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autoCompressPictures="0"/>
  <mc:AlternateContent xmlns:mc="http://schemas.openxmlformats.org/markup-compatibility/2006">
    <mc:Choice Requires="x15">
      <x15ac:absPath xmlns:x15ac="http://schemas.microsoft.com/office/spreadsheetml/2010/11/ac" url="E:\UTD\Last\Finals\"/>
    </mc:Choice>
  </mc:AlternateContent>
  <xr:revisionPtr revIDLastSave="0" documentId="8_{689C4E86-BC7C-4501-BA6C-F9F29ACFF7FD}" xr6:coauthVersionLast="44" xr6:coauthVersionMax="44" xr10:uidLastSave="{00000000-0000-0000-0000-000000000000}"/>
  <bookViews>
    <workbookView xWindow="-108" yWindow="-108" windowWidth="23256" windowHeight="13176" tabRatio="935" activeTab="3" xr2:uid="{00000000-000D-0000-FFFF-FFFF00000000}"/>
  </bookViews>
  <sheets>
    <sheet name="Customer_Rating" sheetId="9" r:id="rId1"/>
    <sheet name="Customers_RFM" sheetId="8" r:id="rId2"/>
    <sheet name="Customer_Segments" sheetId="10" r:id="rId3"/>
    <sheet name="Customer_Insights" sheetId="2" r:id="rId4"/>
  </sheets>
  <definedNames>
    <definedName name="_xlnm._FilterDatabase" localSheetId="3" hidden="1">Customer_Insights!$A$1:$D$4373</definedName>
    <definedName name="_xlnm._FilterDatabase" localSheetId="0" hidden="1">Customer_Rating!$A$1:$K$4112</definedName>
    <definedName name="_xlnm._FilterDatabase" localSheetId="2" hidden="1">Customer_Segments!$X$1:$Z$4112</definedName>
    <definedName name="_xlnm._FilterDatabase" localSheetId="1" hidden="1">Customers_RFM!$A$1:$I$4121</definedName>
    <definedName name="_xlchart.v2.0" hidden="1">Customer_Segments!$M$19:$M$22</definedName>
    <definedName name="_xlchart.v2.1" hidden="1">Customer_Segments!$N$18</definedName>
    <definedName name="_xlchart.v2.2" hidden="1">Customer_Segments!$N$19:$N$22</definedName>
  </definedNames>
  <calcPr calcId="191029"/>
  <pivotCaches>
    <pivotCache cacheId="0" r:id="rId5"/>
    <pivotCache cacheId="1" r:id="rId6"/>
    <pivotCache cacheId="2" r:id="rId7"/>
    <pivotCache cacheId="5" r:id="rId8"/>
    <pivotCache cacheId="8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15" i="10" l="1"/>
  <c r="R14" i="10"/>
  <c r="R13" i="10"/>
  <c r="AD4" i="10"/>
  <c r="AD3" i="10"/>
  <c r="AD2" i="10"/>
  <c r="Q15" i="10" l="1"/>
  <c r="Q14" i="10"/>
  <c r="Q13" i="10"/>
  <c r="D4112" i="10" l="1"/>
  <c r="C4112" i="10"/>
  <c r="B4112" i="10"/>
  <c r="D4111" i="10"/>
  <c r="C4111" i="10"/>
  <c r="B4111" i="10"/>
  <c r="D4110" i="10"/>
  <c r="C4110" i="10"/>
  <c r="B4110" i="10"/>
  <c r="D4109" i="10"/>
  <c r="C4109" i="10"/>
  <c r="B4109" i="10"/>
  <c r="D4108" i="10"/>
  <c r="C4108" i="10"/>
  <c r="B4108" i="10"/>
  <c r="D4107" i="10"/>
  <c r="C4107" i="10"/>
  <c r="B4107" i="10"/>
  <c r="D4106" i="10"/>
  <c r="C4106" i="10"/>
  <c r="B4106" i="10"/>
  <c r="D4105" i="10"/>
  <c r="C4105" i="10"/>
  <c r="B4105" i="10"/>
  <c r="D4104" i="10"/>
  <c r="C4104" i="10"/>
  <c r="B4104" i="10"/>
  <c r="D4103" i="10"/>
  <c r="C4103" i="10"/>
  <c r="B4103" i="10"/>
  <c r="D4102" i="10"/>
  <c r="C4102" i="10"/>
  <c r="B4102" i="10"/>
  <c r="D4101" i="10"/>
  <c r="C4101" i="10"/>
  <c r="B4101" i="10"/>
  <c r="D4100" i="10"/>
  <c r="C4100" i="10"/>
  <c r="B4100" i="10"/>
  <c r="D4099" i="10"/>
  <c r="C4099" i="10"/>
  <c r="B4099" i="10"/>
  <c r="D4098" i="10"/>
  <c r="C4098" i="10"/>
  <c r="B4098" i="10"/>
  <c r="D4097" i="10"/>
  <c r="C4097" i="10"/>
  <c r="B4097" i="10"/>
  <c r="D4096" i="10"/>
  <c r="C4096" i="10"/>
  <c r="B4096" i="10"/>
  <c r="D4095" i="10"/>
  <c r="C4095" i="10"/>
  <c r="B4095" i="10"/>
  <c r="D4094" i="10"/>
  <c r="C4094" i="10"/>
  <c r="B4094" i="10"/>
  <c r="D4093" i="10"/>
  <c r="C4093" i="10"/>
  <c r="B4093" i="10"/>
  <c r="D4092" i="10"/>
  <c r="C4092" i="10"/>
  <c r="B4092" i="10"/>
  <c r="D4091" i="10"/>
  <c r="C4091" i="10"/>
  <c r="B4091" i="10"/>
  <c r="D4090" i="10"/>
  <c r="C4090" i="10"/>
  <c r="B4090" i="10"/>
  <c r="D4089" i="10"/>
  <c r="C4089" i="10"/>
  <c r="B4089" i="10"/>
  <c r="D4088" i="10"/>
  <c r="C4088" i="10"/>
  <c r="B4088" i="10"/>
  <c r="D4087" i="10"/>
  <c r="C4087" i="10"/>
  <c r="B4087" i="10"/>
  <c r="D4086" i="10"/>
  <c r="C4086" i="10"/>
  <c r="B4086" i="10"/>
  <c r="D4085" i="10"/>
  <c r="C4085" i="10"/>
  <c r="B4085" i="10"/>
  <c r="D4084" i="10"/>
  <c r="C4084" i="10"/>
  <c r="B4084" i="10"/>
  <c r="D4083" i="10"/>
  <c r="C4083" i="10"/>
  <c r="B4083" i="10"/>
  <c r="D4082" i="10"/>
  <c r="C4082" i="10"/>
  <c r="B4082" i="10"/>
  <c r="D4081" i="10"/>
  <c r="C4081" i="10"/>
  <c r="B4081" i="10"/>
  <c r="D4080" i="10"/>
  <c r="C4080" i="10"/>
  <c r="B4080" i="10"/>
  <c r="D4079" i="10"/>
  <c r="C4079" i="10"/>
  <c r="B4079" i="10"/>
  <c r="D4078" i="10"/>
  <c r="C4078" i="10"/>
  <c r="B4078" i="10"/>
  <c r="D4077" i="10"/>
  <c r="C4077" i="10"/>
  <c r="B4077" i="10"/>
  <c r="D4076" i="10"/>
  <c r="C4076" i="10"/>
  <c r="B4076" i="10"/>
  <c r="D4075" i="10"/>
  <c r="C4075" i="10"/>
  <c r="B4075" i="10"/>
  <c r="D4074" i="10"/>
  <c r="C4074" i="10"/>
  <c r="B4074" i="10"/>
  <c r="D4073" i="10"/>
  <c r="C4073" i="10"/>
  <c r="B4073" i="10"/>
  <c r="D4072" i="10"/>
  <c r="C4072" i="10"/>
  <c r="B4072" i="10"/>
  <c r="D4071" i="10"/>
  <c r="C4071" i="10"/>
  <c r="B4071" i="10"/>
  <c r="D4070" i="10"/>
  <c r="C4070" i="10"/>
  <c r="B4070" i="10"/>
  <c r="D4069" i="10"/>
  <c r="C4069" i="10"/>
  <c r="B4069" i="10"/>
  <c r="D4068" i="10"/>
  <c r="C4068" i="10"/>
  <c r="B4068" i="10"/>
  <c r="D4067" i="10"/>
  <c r="C4067" i="10"/>
  <c r="B4067" i="10"/>
  <c r="D4066" i="10"/>
  <c r="C4066" i="10"/>
  <c r="B4066" i="10"/>
  <c r="D4065" i="10"/>
  <c r="C4065" i="10"/>
  <c r="B4065" i="10"/>
  <c r="D4064" i="10"/>
  <c r="C4064" i="10"/>
  <c r="B4064" i="10"/>
  <c r="D4063" i="10"/>
  <c r="C4063" i="10"/>
  <c r="B4063" i="10"/>
  <c r="D4062" i="10"/>
  <c r="C4062" i="10"/>
  <c r="B4062" i="10"/>
  <c r="D4061" i="10"/>
  <c r="C4061" i="10"/>
  <c r="B4061" i="10"/>
  <c r="D4060" i="10"/>
  <c r="C4060" i="10"/>
  <c r="B4060" i="10"/>
  <c r="D4059" i="10"/>
  <c r="C4059" i="10"/>
  <c r="B4059" i="10"/>
  <c r="D4058" i="10"/>
  <c r="C4058" i="10"/>
  <c r="B4058" i="10"/>
  <c r="D4057" i="10"/>
  <c r="C4057" i="10"/>
  <c r="B4057" i="10"/>
  <c r="D4056" i="10"/>
  <c r="C4056" i="10"/>
  <c r="B4056" i="10"/>
  <c r="D4055" i="10"/>
  <c r="C4055" i="10"/>
  <c r="B4055" i="10"/>
  <c r="D4054" i="10"/>
  <c r="C4054" i="10"/>
  <c r="B4054" i="10"/>
  <c r="D4053" i="10"/>
  <c r="C4053" i="10"/>
  <c r="B4053" i="10"/>
  <c r="D4052" i="10"/>
  <c r="C4052" i="10"/>
  <c r="B4052" i="10"/>
  <c r="D4051" i="10"/>
  <c r="C4051" i="10"/>
  <c r="B4051" i="10"/>
  <c r="D4050" i="10"/>
  <c r="C4050" i="10"/>
  <c r="B4050" i="10"/>
  <c r="D4049" i="10"/>
  <c r="C4049" i="10"/>
  <c r="B4049" i="10"/>
  <c r="D4048" i="10"/>
  <c r="C4048" i="10"/>
  <c r="B4048" i="10"/>
  <c r="D4047" i="10"/>
  <c r="C4047" i="10"/>
  <c r="B4047" i="10"/>
  <c r="D4046" i="10"/>
  <c r="C4046" i="10"/>
  <c r="B4046" i="10"/>
  <c r="D4045" i="10"/>
  <c r="C4045" i="10"/>
  <c r="B4045" i="10"/>
  <c r="D4044" i="10"/>
  <c r="C4044" i="10"/>
  <c r="B4044" i="10"/>
  <c r="D4043" i="10"/>
  <c r="C4043" i="10"/>
  <c r="B4043" i="10"/>
  <c r="D4042" i="10"/>
  <c r="C4042" i="10"/>
  <c r="B4042" i="10"/>
  <c r="D4041" i="10"/>
  <c r="C4041" i="10"/>
  <c r="B4041" i="10"/>
  <c r="D4040" i="10"/>
  <c r="C4040" i="10"/>
  <c r="B4040" i="10"/>
  <c r="D4039" i="10"/>
  <c r="C4039" i="10"/>
  <c r="B4039" i="10"/>
  <c r="D4038" i="10"/>
  <c r="C4038" i="10"/>
  <c r="B4038" i="10"/>
  <c r="D4037" i="10"/>
  <c r="C4037" i="10"/>
  <c r="B4037" i="10"/>
  <c r="D4036" i="10"/>
  <c r="C4036" i="10"/>
  <c r="B4036" i="10"/>
  <c r="D4035" i="10"/>
  <c r="C4035" i="10"/>
  <c r="B4035" i="10"/>
  <c r="D4034" i="10"/>
  <c r="C4034" i="10"/>
  <c r="B4034" i="10"/>
  <c r="D4033" i="10"/>
  <c r="C4033" i="10"/>
  <c r="B4033" i="10"/>
  <c r="D4032" i="10"/>
  <c r="C4032" i="10"/>
  <c r="B4032" i="10"/>
  <c r="D4031" i="10"/>
  <c r="C4031" i="10"/>
  <c r="B4031" i="10"/>
  <c r="D4030" i="10"/>
  <c r="C4030" i="10"/>
  <c r="B4030" i="10"/>
  <c r="D4029" i="10"/>
  <c r="C4029" i="10"/>
  <c r="B4029" i="10"/>
  <c r="D4028" i="10"/>
  <c r="C4028" i="10"/>
  <c r="B4028" i="10"/>
  <c r="D4027" i="10"/>
  <c r="C4027" i="10"/>
  <c r="B4027" i="10"/>
  <c r="D4026" i="10"/>
  <c r="C4026" i="10"/>
  <c r="B4026" i="10"/>
  <c r="D4025" i="10"/>
  <c r="C4025" i="10"/>
  <c r="B4025" i="10"/>
  <c r="D4024" i="10"/>
  <c r="C4024" i="10"/>
  <c r="B4024" i="10"/>
  <c r="D4023" i="10"/>
  <c r="C4023" i="10"/>
  <c r="B4023" i="10"/>
  <c r="D4022" i="10"/>
  <c r="C4022" i="10"/>
  <c r="B4022" i="10"/>
  <c r="D4021" i="10"/>
  <c r="C4021" i="10"/>
  <c r="B4021" i="10"/>
  <c r="D4020" i="10"/>
  <c r="C4020" i="10"/>
  <c r="B4020" i="10"/>
  <c r="D4019" i="10"/>
  <c r="C4019" i="10"/>
  <c r="B4019" i="10"/>
  <c r="D4018" i="10"/>
  <c r="C4018" i="10"/>
  <c r="B4018" i="10"/>
  <c r="D4017" i="10"/>
  <c r="C4017" i="10"/>
  <c r="B4017" i="10"/>
  <c r="D4016" i="10"/>
  <c r="C4016" i="10"/>
  <c r="B4016" i="10"/>
  <c r="D4015" i="10"/>
  <c r="C4015" i="10"/>
  <c r="B4015" i="10"/>
  <c r="D4014" i="10"/>
  <c r="C4014" i="10"/>
  <c r="B4014" i="10"/>
  <c r="D4013" i="10"/>
  <c r="C4013" i="10"/>
  <c r="B4013" i="10"/>
  <c r="D4012" i="10"/>
  <c r="C4012" i="10"/>
  <c r="B4012" i="10"/>
  <c r="D4011" i="10"/>
  <c r="C4011" i="10"/>
  <c r="B4011" i="10"/>
  <c r="D4010" i="10"/>
  <c r="C4010" i="10"/>
  <c r="B4010" i="10"/>
  <c r="D4009" i="10"/>
  <c r="C4009" i="10"/>
  <c r="B4009" i="10"/>
  <c r="D4008" i="10"/>
  <c r="C4008" i="10"/>
  <c r="B4008" i="10"/>
  <c r="D4007" i="10"/>
  <c r="C4007" i="10"/>
  <c r="B4007" i="10"/>
  <c r="D4006" i="10"/>
  <c r="C4006" i="10"/>
  <c r="B4006" i="10"/>
  <c r="D4005" i="10"/>
  <c r="C4005" i="10"/>
  <c r="B4005" i="10"/>
  <c r="D4004" i="10"/>
  <c r="C4004" i="10"/>
  <c r="B4004" i="10"/>
  <c r="D4003" i="10"/>
  <c r="C4003" i="10"/>
  <c r="B4003" i="10"/>
  <c r="D4002" i="10"/>
  <c r="C4002" i="10"/>
  <c r="B4002" i="10"/>
  <c r="D4001" i="10"/>
  <c r="C4001" i="10"/>
  <c r="B4001" i="10"/>
  <c r="D4000" i="10"/>
  <c r="C4000" i="10"/>
  <c r="B4000" i="10"/>
  <c r="D3999" i="10"/>
  <c r="C3999" i="10"/>
  <c r="B3999" i="10"/>
  <c r="D3998" i="10"/>
  <c r="C3998" i="10"/>
  <c r="B3998" i="10"/>
  <c r="D3997" i="10"/>
  <c r="C3997" i="10"/>
  <c r="B3997" i="10"/>
  <c r="D3996" i="10"/>
  <c r="C3996" i="10"/>
  <c r="B3996" i="10"/>
  <c r="D3995" i="10"/>
  <c r="C3995" i="10"/>
  <c r="B3995" i="10"/>
  <c r="D3994" i="10"/>
  <c r="C3994" i="10"/>
  <c r="B3994" i="10"/>
  <c r="D3993" i="10"/>
  <c r="C3993" i="10"/>
  <c r="B3993" i="10"/>
  <c r="D3992" i="10"/>
  <c r="C3992" i="10"/>
  <c r="B3992" i="10"/>
  <c r="D3991" i="10"/>
  <c r="C3991" i="10"/>
  <c r="B3991" i="10"/>
  <c r="D3990" i="10"/>
  <c r="C3990" i="10"/>
  <c r="B3990" i="10"/>
  <c r="D3989" i="10"/>
  <c r="C3989" i="10"/>
  <c r="B3989" i="10"/>
  <c r="D3988" i="10"/>
  <c r="C3988" i="10"/>
  <c r="B3988" i="10"/>
  <c r="D3987" i="10"/>
  <c r="C3987" i="10"/>
  <c r="B3987" i="10"/>
  <c r="D3986" i="10"/>
  <c r="C3986" i="10"/>
  <c r="B3986" i="10"/>
  <c r="D3985" i="10"/>
  <c r="C3985" i="10"/>
  <c r="B3985" i="10"/>
  <c r="D3984" i="10"/>
  <c r="C3984" i="10"/>
  <c r="B3984" i="10"/>
  <c r="D3983" i="10"/>
  <c r="C3983" i="10"/>
  <c r="B3983" i="10"/>
  <c r="D3982" i="10"/>
  <c r="C3982" i="10"/>
  <c r="B3982" i="10"/>
  <c r="D3981" i="10"/>
  <c r="C3981" i="10"/>
  <c r="B3981" i="10"/>
  <c r="D3980" i="10"/>
  <c r="C3980" i="10"/>
  <c r="B3980" i="10"/>
  <c r="D3979" i="10"/>
  <c r="C3979" i="10"/>
  <c r="B3979" i="10"/>
  <c r="D3978" i="10"/>
  <c r="C3978" i="10"/>
  <c r="B3978" i="10"/>
  <c r="D3977" i="10"/>
  <c r="C3977" i="10"/>
  <c r="B3977" i="10"/>
  <c r="D3976" i="10"/>
  <c r="C3976" i="10"/>
  <c r="B3976" i="10"/>
  <c r="D3975" i="10"/>
  <c r="C3975" i="10"/>
  <c r="B3975" i="10"/>
  <c r="D3974" i="10"/>
  <c r="C3974" i="10"/>
  <c r="B3974" i="10"/>
  <c r="D3973" i="10"/>
  <c r="C3973" i="10"/>
  <c r="B3973" i="10"/>
  <c r="D3972" i="10"/>
  <c r="C3972" i="10"/>
  <c r="B3972" i="10"/>
  <c r="D3971" i="10"/>
  <c r="C3971" i="10"/>
  <c r="B3971" i="10"/>
  <c r="D3970" i="10"/>
  <c r="C3970" i="10"/>
  <c r="B3970" i="10"/>
  <c r="D3969" i="10"/>
  <c r="C3969" i="10"/>
  <c r="B3969" i="10"/>
  <c r="D3968" i="10"/>
  <c r="C3968" i="10"/>
  <c r="B3968" i="10"/>
  <c r="D3967" i="10"/>
  <c r="C3967" i="10"/>
  <c r="B3967" i="10"/>
  <c r="D3966" i="10"/>
  <c r="C3966" i="10"/>
  <c r="B3966" i="10"/>
  <c r="D3965" i="10"/>
  <c r="C3965" i="10"/>
  <c r="B3965" i="10"/>
  <c r="D3964" i="10"/>
  <c r="C3964" i="10"/>
  <c r="B3964" i="10"/>
  <c r="D3963" i="10"/>
  <c r="C3963" i="10"/>
  <c r="B3963" i="10"/>
  <c r="D3962" i="10"/>
  <c r="C3962" i="10"/>
  <c r="B3962" i="10"/>
  <c r="D3961" i="10"/>
  <c r="C3961" i="10"/>
  <c r="B3961" i="10"/>
  <c r="D3960" i="10"/>
  <c r="C3960" i="10"/>
  <c r="B3960" i="10"/>
  <c r="D3959" i="10"/>
  <c r="C3959" i="10"/>
  <c r="B3959" i="10"/>
  <c r="D3958" i="10"/>
  <c r="C3958" i="10"/>
  <c r="B3958" i="10"/>
  <c r="D3957" i="10"/>
  <c r="C3957" i="10"/>
  <c r="B3957" i="10"/>
  <c r="D3956" i="10"/>
  <c r="C3956" i="10"/>
  <c r="B3956" i="10"/>
  <c r="D3955" i="10"/>
  <c r="C3955" i="10"/>
  <c r="B3955" i="10"/>
  <c r="D3954" i="10"/>
  <c r="C3954" i="10"/>
  <c r="B3954" i="10"/>
  <c r="D3953" i="10"/>
  <c r="C3953" i="10"/>
  <c r="B3953" i="10"/>
  <c r="D3952" i="10"/>
  <c r="C3952" i="10"/>
  <c r="B3952" i="10"/>
  <c r="D3951" i="10"/>
  <c r="C3951" i="10"/>
  <c r="B3951" i="10"/>
  <c r="D3950" i="10"/>
  <c r="C3950" i="10"/>
  <c r="B3950" i="10"/>
  <c r="D3949" i="10"/>
  <c r="C3949" i="10"/>
  <c r="B3949" i="10"/>
  <c r="D3948" i="10"/>
  <c r="C3948" i="10"/>
  <c r="B3948" i="10"/>
  <c r="D3947" i="10"/>
  <c r="C3947" i="10"/>
  <c r="B3947" i="10"/>
  <c r="D3946" i="10"/>
  <c r="C3946" i="10"/>
  <c r="B3946" i="10"/>
  <c r="D3945" i="10"/>
  <c r="C3945" i="10"/>
  <c r="B3945" i="10"/>
  <c r="D3944" i="10"/>
  <c r="C3944" i="10"/>
  <c r="B3944" i="10"/>
  <c r="D3943" i="10"/>
  <c r="C3943" i="10"/>
  <c r="B3943" i="10"/>
  <c r="D3942" i="10"/>
  <c r="C3942" i="10"/>
  <c r="B3942" i="10"/>
  <c r="D3941" i="10"/>
  <c r="C3941" i="10"/>
  <c r="B3941" i="10"/>
  <c r="D3940" i="10"/>
  <c r="C3940" i="10"/>
  <c r="B3940" i="10"/>
  <c r="D3939" i="10"/>
  <c r="C3939" i="10"/>
  <c r="B3939" i="10"/>
  <c r="D3938" i="10"/>
  <c r="C3938" i="10"/>
  <c r="B3938" i="10"/>
  <c r="D3937" i="10"/>
  <c r="C3937" i="10"/>
  <c r="B3937" i="10"/>
  <c r="D3936" i="10"/>
  <c r="C3936" i="10"/>
  <c r="B3936" i="10"/>
  <c r="D3935" i="10"/>
  <c r="C3935" i="10"/>
  <c r="B3935" i="10"/>
  <c r="D3934" i="10"/>
  <c r="C3934" i="10"/>
  <c r="B3934" i="10"/>
  <c r="D3933" i="10"/>
  <c r="C3933" i="10"/>
  <c r="B3933" i="10"/>
  <c r="D3932" i="10"/>
  <c r="C3932" i="10"/>
  <c r="B3932" i="10"/>
  <c r="D3931" i="10"/>
  <c r="C3931" i="10"/>
  <c r="B3931" i="10"/>
  <c r="D3930" i="10"/>
  <c r="C3930" i="10"/>
  <c r="B3930" i="10"/>
  <c r="D3929" i="10"/>
  <c r="C3929" i="10"/>
  <c r="B3929" i="10"/>
  <c r="D3928" i="10"/>
  <c r="C3928" i="10"/>
  <c r="B3928" i="10"/>
  <c r="D3927" i="10"/>
  <c r="C3927" i="10"/>
  <c r="B3927" i="10"/>
  <c r="D3926" i="10"/>
  <c r="C3926" i="10"/>
  <c r="B3926" i="10"/>
  <c r="D3925" i="10"/>
  <c r="C3925" i="10"/>
  <c r="B3925" i="10"/>
  <c r="D3924" i="10"/>
  <c r="C3924" i="10"/>
  <c r="B3924" i="10"/>
  <c r="D3923" i="10"/>
  <c r="C3923" i="10"/>
  <c r="B3923" i="10"/>
  <c r="D3922" i="10"/>
  <c r="C3922" i="10"/>
  <c r="B3922" i="10"/>
  <c r="D3921" i="10"/>
  <c r="C3921" i="10"/>
  <c r="B3921" i="10"/>
  <c r="D3920" i="10"/>
  <c r="C3920" i="10"/>
  <c r="B3920" i="10"/>
  <c r="D3919" i="10"/>
  <c r="C3919" i="10"/>
  <c r="B3919" i="10"/>
  <c r="D3918" i="10"/>
  <c r="C3918" i="10"/>
  <c r="B3918" i="10"/>
  <c r="D3917" i="10"/>
  <c r="C3917" i="10"/>
  <c r="B3917" i="10"/>
  <c r="D3916" i="10"/>
  <c r="C3916" i="10"/>
  <c r="B3916" i="10"/>
  <c r="D3915" i="10"/>
  <c r="C3915" i="10"/>
  <c r="B3915" i="10"/>
  <c r="D3914" i="10"/>
  <c r="C3914" i="10"/>
  <c r="B3914" i="10"/>
  <c r="D3913" i="10"/>
  <c r="C3913" i="10"/>
  <c r="B3913" i="10"/>
  <c r="D3912" i="10"/>
  <c r="C3912" i="10"/>
  <c r="B3912" i="10"/>
  <c r="D3911" i="10"/>
  <c r="C3911" i="10"/>
  <c r="B3911" i="10"/>
  <c r="D3910" i="10"/>
  <c r="C3910" i="10"/>
  <c r="B3910" i="10"/>
  <c r="D3909" i="10"/>
  <c r="C3909" i="10"/>
  <c r="B3909" i="10"/>
  <c r="D3908" i="10"/>
  <c r="C3908" i="10"/>
  <c r="B3908" i="10"/>
  <c r="D3907" i="10"/>
  <c r="C3907" i="10"/>
  <c r="B3907" i="10"/>
  <c r="D3906" i="10"/>
  <c r="C3906" i="10"/>
  <c r="B3906" i="10"/>
  <c r="D3905" i="10"/>
  <c r="C3905" i="10"/>
  <c r="B3905" i="10"/>
  <c r="D3904" i="10"/>
  <c r="C3904" i="10"/>
  <c r="B3904" i="10"/>
  <c r="D3903" i="10"/>
  <c r="C3903" i="10"/>
  <c r="B3903" i="10"/>
  <c r="D3902" i="10"/>
  <c r="C3902" i="10"/>
  <c r="B3902" i="10"/>
  <c r="D3901" i="10"/>
  <c r="C3901" i="10"/>
  <c r="B3901" i="10"/>
  <c r="D3900" i="10"/>
  <c r="C3900" i="10"/>
  <c r="B3900" i="10"/>
  <c r="D3899" i="10"/>
  <c r="C3899" i="10"/>
  <c r="B3899" i="10"/>
  <c r="D3898" i="10"/>
  <c r="C3898" i="10"/>
  <c r="B3898" i="10"/>
  <c r="D3897" i="10"/>
  <c r="C3897" i="10"/>
  <c r="B3897" i="10"/>
  <c r="D3896" i="10"/>
  <c r="C3896" i="10"/>
  <c r="B3896" i="10"/>
  <c r="D3895" i="10"/>
  <c r="C3895" i="10"/>
  <c r="B3895" i="10"/>
  <c r="D3894" i="10"/>
  <c r="C3894" i="10"/>
  <c r="B3894" i="10"/>
  <c r="D3893" i="10"/>
  <c r="C3893" i="10"/>
  <c r="B3893" i="10"/>
  <c r="D3892" i="10"/>
  <c r="C3892" i="10"/>
  <c r="B3892" i="10"/>
  <c r="D3891" i="10"/>
  <c r="C3891" i="10"/>
  <c r="B3891" i="10"/>
  <c r="D3890" i="10"/>
  <c r="C3890" i="10"/>
  <c r="B3890" i="10"/>
  <c r="D3889" i="10"/>
  <c r="C3889" i="10"/>
  <c r="B3889" i="10"/>
  <c r="D3888" i="10"/>
  <c r="C3888" i="10"/>
  <c r="B3888" i="10"/>
  <c r="D3887" i="10"/>
  <c r="C3887" i="10"/>
  <c r="B3887" i="10"/>
  <c r="D3886" i="10"/>
  <c r="C3886" i="10"/>
  <c r="B3886" i="10"/>
  <c r="D3885" i="10"/>
  <c r="C3885" i="10"/>
  <c r="B3885" i="10"/>
  <c r="D3884" i="10"/>
  <c r="C3884" i="10"/>
  <c r="B3884" i="10"/>
  <c r="D3883" i="10"/>
  <c r="C3883" i="10"/>
  <c r="B3883" i="10"/>
  <c r="D3882" i="10"/>
  <c r="C3882" i="10"/>
  <c r="B3882" i="10"/>
  <c r="D3881" i="10"/>
  <c r="C3881" i="10"/>
  <c r="B3881" i="10"/>
  <c r="D3880" i="10"/>
  <c r="C3880" i="10"/>
  <c r="B3880" i="10"/>
  <c r="D3879" i="10"/>
  <c r="C3879" i="10"/>
  <c r="B3879" i="10"/>
  <c r="D3878" i="10"/>
  <c r="C3878" i="10"/>
  <c r="B3878" i="10"/>
  <c r="D3877" i="10"/>
  <c r="C3877" i="10"/>
  <c r="B3877" i="10"/>
  <c r="D3876" i="10"/>
  <c r="C3876" i="10"/>
  <c r="B3876" i="10"/>
  <c r="D3875" i="10"/>
  <c r="C3875" i="10"/>
  <c r="B3875" i="10"/>
  <c r="D3874" i="10"/>
  <c r="C3874" i="10"/>
  <c r="B3874" i="10"/>
  <c r="D3873" i="10"/>
  <c r="C3873" i="10"/>
  <c r="B3873" i="10"/>
  <c r="D3872" i="10"/>
  <c r="C3872" i="10"/>
  <c r="B3872" i="10"/>
  <c r="D3871" i="10"/>
  <c r="C3871" i="10"/>
  <c r="B3871" i="10"/>
  <c r="D3870" i="10"/>
  <c r="C3870" i="10"/>
  <c r="B3870" i="10"/>
  <c r="D3869" i="10"/>
  <c r="C3869" i="10"/>
  <c r="B3869" i="10"/>
  <c r="D3868" i="10"/>
  <c r="C3868" i="10"/>
  <c r="B3868" i="10"/>
  <c r="D3867" i="10"/>
  <c r="C3867" i="10"/>
  <c r="B3867" i="10"/>
  <c r="D3866" i="10"/>
  <c r="C3866" i="10"/>
  <c r="B3866" i="10"/>
  <c r="D3865" i="10"/>
  <c r="C3865" i="10"/>
  <c r="B3865" i="10"/>
  <c r="D3864" i="10"/>
  <c r="C3864" i="10"/>
  <c r="B3864" i="10"/>
  <c r="D3863" i="10"/>
  <c r="C3863" i="10"/>
  <c r="B3863" i="10"/>
  <c r="D3862" i="10"/>
  <c r="C3862" i="10"/>
  <c r="B3862" i="10"/>
  <c r="D3861" i="10"/>
  <c r="C3861" i="10"/>
  <c r="B3861" i="10"/>
  <c r="D3860" i="10"/>
  <c r="C3860" i="10"/>
  <c r="B3860" i="10"/>
  <c r="D3859" i="10"/>
  <c r="C3859" i="10"/>
  <c r="B3859" i="10"/>
  <c r="D3858" i="10"/>
  <c r="C3858" i="10"/>
  <c r="B3858" i="10"/>
  <c r="D3857" i="10"/>
  <c r="C3857" i="10"/>
  <c r="B3857" i="10"/>
  <c r="D3856" i="10"/>
  <c r="C3856" i="10"/>
  <c r="B3856" i="10"/>
  <c r="D3855" i="10"/>
  <c r="C3855" i="10"/>
  <c r="B3855" i="10"/>
  <c r="D3854" i="10"/>
  <c r="C3854" i="10"/>
  <c r="B3854" i="10"/>
  <c r="D3853" i="10"/>
  <c r="C3853" i="10"/>
  <c r="B3853" i="10"/>
  <c r="D3852" i="10"/>
  <c r="C3852" i="10"/>
  <c r="B3852" i="10"/>
  <c r="D3851" i="10"/>
  <c r="C3851" i="10"/>
  <c r="B3851" i="10"/>
  <c r="D3850" i="10"/>
  <c r="C3850" i="10"/>
  <c r="B3850" i="10"/>
  <c r="D3849" i="10"/>
  <c r="C3849" i="10"/>
  <c r="B3849" i="10"/>
  <c r="D3848" i="10"/>
  <c r="C3848" i="10"/>
  <c r="B3848" i="10"/>
  <c r="D3847" i="10"/>
  <c r="C3847" i="10"/>
  <c r="B3847" i="10"/>
  <c r="D3846" i="10"/>
  <c r="C3846" i="10"/>
  <c r="B3846" i="10"/>
  <c r="D3845" i="10"/>
  <c r="C3845" i="10"/>
  <c r="B3845" i="10"/>
  <c r="D3844" i="10"/>
  <c r="C3844" i="10"/>
  <c r="B3844" i="10"/>
  <c r="D3843" i="10"/>
  <c r="C3843" i="10"/>
  <c r="B3843" i="10"/>
  <c r="D3842" i="10"/>
  <c r="C3842" i="10"/>
  <c r="B3842" i="10"/>
  <c r="D3841" i="10"/>
  <c r="C3841" i="10"/>
  <c r="B3841" i="10"/>
  <c r="D3840" i="10"/>
  <c r="C3840" i="10"/>
  <c r="B3840" i="10"/>
  <c r="D3839" i="10"/>
  <c r="C3839" i="10"/>
  <c r="B3839" i="10"/>
  <c r="D3838" i="10"/>
  <c r="C3838" i="10"/>
  <c r="B3838" i="10"/>
  <c r="D3837" i="10"/>
  <c r="C3837" i="10"/>
  <c r="B3837" i="10"/>
  <c r="D3836" i="10"/>
  <c r="C3836" i="10"/>
  <c r="B3836" i="10"/>
  <c r="D3835" i="10"/>
  <c r="C3835" i="10"/>
  <c r="B3835" i="10"/>
  <c r="D3834" i="10"/>
  <c r="C3834" i="10"/>
  <c r="B3834" i="10"/>
  <c r="D3833" i="10"/>
  <c r="C3833" i="10"/>
  <c r="B3833" i="10"/>
  <c r="D3832" i="10"/>
  <c r="C3832" i="10"/>
  <c r="B3832" i="10"/>
  <c r="D3831" i="10"/>
  <c r="C3831" i="10"/>
  <c r="B3831" i="10"/>
  <c r="D3830" i="10"/>
  <c r="C3830" i="10"/>
  <c r="B3830" i="10"/>
  <c r="D3829" i="10"/>
  <c r="C3829" i="10"/>
  <c r="B3829" i="10"/>
  <c r="D3828" i="10"/>
  <c r="C3828" i="10"/>
  <c r="B3828" i="10"/>
  <c r="D3827" i="10"/>
  <c r="C3827" i="10"/>
  <c r="B3827" i="10"/>
  <c r="D3826" i="10"/>
  <c r="C3826" i="10"/>
  <c r="B3826" i="10"/>
  <c r="D3825" i="10"/>
  <c r="C3825" i="10"/>
  <c r="B3825" i="10"/>
  <c r="D3824" i="10"/>
  <c r="C3824" i="10"/>
  <c r="B3824" i="10"/>
  <c r="D3823" i="10"/>
  <c r="C3823" i="10"/>
  <c r="B3823" i="10"/>
  <c r="D3822" i="10"/>
  <c r="C3822" i="10"/>
  <c r="B3822" i="10"/>
  <c r="D3821" i="10"/>
  <c r="C3821" i="10"/>
  <c r="B3821" i="10"/>
  <c r="D3820" i="10"/>
  <c r="C3820" i="10"/>
  <c r="B3820" i="10"/>
  <c r="D3819" i="10"/>
  <c r="C3819" i="10"/>
  <c r="B3819" i="10"/>
  <c r="D3818" i="10"/>
  <c r="C3818" i="10"/>
  <c r="B3818" i="10"/>
  <c r="D3817" i="10"/>
  <c r="C3817" i="10"/>
  <c r="B3817" i="10"/>
  <c r="D3816" i="10"/>
  <c r="C3816" i="10"/>
  <c r="B3816" i="10"/>
  <c r="D3815" i="10"/>
  <c r="C3815" i="10"/>
  <c r="B3815" i="10"/>
  <c r="D3814" i="10"/>
  <c r="C3814" i="10"/>
  <c r="B3814" i="10"/>
  <c r="D3813" i="10"/>
  <c r="C3813" i="10"/>
  <c r="B3813" i="10"/>
  <c r="D3812" i="10"/>
  <c r="C3812" i="10"/>
  <c r="B3812" i="10"/>
  <c r="D3811" i="10"/>
  <c r="C3811" i="10"/>
  <c r="B3811" i="10"/>
  <c r="D3810" i="10"/>
  <c r="C3810" i="10"/>
  <c r="B3810" i="10"/>
  <c r="D3809" i="10"/>
  <c r="C3809" i="10"/>
  <c r="B3809" i="10"/>
  <c r="D3808" i="10"/>
  <c r="C3808" i="10"/>
  <c r="B3808" i="10"/>
  <c r="D3807" i="10"/>
  <c r="C3807" i="10"/>
  <c r="B3807" i="10"/>
  <c r="D3806" i="10"/>
  <c r="C3806" i="10"/>
  <c r="B3806" i="10"/>
  <c r="D3805" i="10"/>
  <c r="C3805" i="10"/>
  <c r="B3805" i="10"/>
  <c r="D3804" i="10"/>
  <c r="C3804" i="10"/>
  <c r="B3804" i="10"/>
  <c r="D3803" i="10"/>
  <c r="C3803" i="10"/>
  <c r="B3803" i="10"/>
  <c r="D3802" i="10"/>
  <c r="C3802" i="10"/>
  <c r="B3802" i="10"/>
  <c r="D3801" i="10"/>
  <c r="C3801" i="10"/>
  <c r="B3801" i="10"/>
  <c r="D3800" i="10"/>
  <c r="C3800" i="10"/>
  <c r="B3800" i="10"/>
  <c r="D3799" i="10"/>
  <c r="C3799" i="10"/>
  <c r="B3799" i="10"/>
  <c r="D3798" i="10"/>
  <c r="C3798" i="10"/>
  <c r="B3798" i="10"/>
  <c r="D3797" i="10"/>
  <c r="C3797" i="10"/>
  <c r="B3797" i="10"/>
  <c r="D3796" i="10"/>
  <c r="C3796" i="10"/>
  <c r="B3796" i="10"/>
  <c r="D3795" i="10"/>
  <c r="C3795" i="10"/>
  <c r="B3795" i="10"/>
  <c r="D3794" i="10"/>
  <c r="C3794" i="10"/>
  <c r="B3794" i="10"/>
  <c r="D3793" i="10"/>
  <c r="C3793" i="10"/>
  <c r="B3793" i="10"/>
  <c r="D3792" i="10"/>
  <c r="C3792" i="10"/>
  <c r="B3792" i="10"/>
  <c r="D3791" i="10"/>
  <c r="C3791" i="10"/>
  <c r="B3791" i="10"/>
  <c r="D3790" i="10"/>
  <c r="C3790" i="10"/>
  <c r="B3790" i="10"/>
  <c r="D3789" i="10"/>
  <c r="C3789" i="10"/>
  <c r="B3789" i="10"/>
  <c r="D3788" i="10"/>
  <c r="C3788" i="10"/>
  <c r="B3788" i="10"/>
  <c r="D3787" i="10"/>
  <c r="C3787" i="10"/>
  <c r="B3787" i="10"/>
  <c r="D3786" i="10"/>
  <c r="C3786" i="10"/>
  <c r="B3786" i="10"/>
  <c r="D3785" i="10"/>
  <c r="C3785" i="10"/>
  <c r="B3785" i="10"/>
  <c r="D3784" i="10"/>
  <c r="C3784" i="10"/>
  <c r="B3784" i="10"/>
  <c r="D3783" i="10"/>
  <c r="C3783" i="10"/>
  <c r="B3783" i="10"/>
  <c r="D3782" i="10"/>
  <c r="C3782" i="10"/>
  <c r="B3782" i="10"/>
  <c r="D3781" i="10"/>
  <c r="C3781" i="10"/>
  <c r="B3781" i="10"/>
  <c r="D3780" i="10"/>
  <c r="C3780" i="10"/>
  <c r="B3780" i="10"/>
  <c r="D3779" i="10"/>
  <c r="C3779" i="10"/>
  <c r="B3779" i="10"/>
  <c r="D3778" i="10"/>
  <c r="C3778" i="10"/>
  <c r="B3778" i="10"/>
  <c r="D3777" i="10"/>
  <c r="C3777" i="10"/>
  <c r="B3777" i="10"/>
  <c r="D3776" i="10"/>
  <c r="C3776" i="10"/>
  <c r="B3776" i="10"/>
  <c r="D3775" i="10"/>
  <c r="C3775" i="10"/>
  <c r="B3775" i="10"/>
  <c r="D3774" i="10"/>
  <c r="C3774" i="10"/>
  <c r="B3774" i="10"/>
  <c r="D3773" i="10"/>
  <c r="C3773" i="10"/>
  <c r="B3773" i="10"/>
  <c r="D3772" i="10"/>
  <c r="C3772" i="10"/>
  <c r="B3772" i="10"/>
  <c r="D3771" i="10"/>
  <c r="C3771" i="10"/>
  <c r="B3771" i="10"/>
  <c r="D3770" i="10"/>
  <c r="C3770" i="10"/>
  <c r="B3770" i="10"/>
  <c r="D3769" i="10"/>
  <c r="C3769" i="10"/>
  <c r="B3769" i="10"/>
  <c r="D3768" i="10"/>
  <c r="C3768" i="10"/>
  <c r="B3768" i="10"/>
  <c r="D3767" i="10"/>
  <c r="C3767" i="10"/>
  <c r="B3767" i="10"/>
  <c r="D3766" i="10"/>
  <c r="C3766" i="10"/>
  <c r="B3766" i="10"/>
  <c r="D3765" i="10"/>
  <c r="C3765" i="10"/>
  <c r="B3765" i="10"/>
  <c r="D3764" i="10"/>
  <c r="C3764" i="10"/>
  <c r="B3764" i="10"/>
  <c r="D3763" i="10"/>
  <c r="C3763" i="10"/>
  <c r="B3763" i="10"/>
  <c r="D3762" i="10"/>
  <c r="C3762" i="10"/>
  <c r="B3762" i="10"/>
  <c r="D3761" i="10"/>
  <c r="C3761" i="10"/>
  <c r="B3761" i="10"/>
  <c r="D3760" i="10"/>
  <c r="C3760" i="10"/>
  <c r="B3760" i="10"/>
  <c r="D3759" i="10"/>
  <c r="C3759" i="10"/>
  <c r="B3759" i="10"/>
  <c r="D3758" i="10"/>
  <c r="C3758" i="10"/>
  <c r="B3758" i="10"/>
  <c r="D3757" i="10"/>
  <c r="C3757" i="10"/>
  <c r="B3757" i="10"/>
  <c r="D3756" i="10"/>
  <c r="C3756" i="10"/>
  <c r="B3756" i="10"/>
  <c r="D3755" i="10"/>
  <c r="C3755" i="10"/>
  <c r="B3755" i="10"/>
  <c r="D3754" i="10"/>
  <c r="C3754" i="10"/>
  <c r="B3754" i="10"/>
  <c r="D3753" i="10"/>
  <c r="C3753" i="10"/>
  <c r="B3753" i="10"/>
  <c r="D3752" i="10"/>
  <c r="C3752" i="10"/>
  <c r="B3752" i="10"/>
  <c r="D3751" i="10"/>
  <c r="C3751" i="10"/>
  <c r="B3751" i="10"/>
  <c r="D3750" i="10"/>
  <c r="C3750" i="10"/>
  <c r="B3750" i="10"/>
  <c r="D3749" i="10"/>
  <c r="C3749" i="10"/>
  <c r="B3749" i="10"/>
  <c r="D3748" i="10"/>
  <c r="C3748" i="10"/>
  <c r="B3748" i="10"/>
  <c r="D3747" i="10"/>
  <c r="C3747" i="10"/>
  <c r="B3747" i="10"/>
  <c r="D3746" i="10"/>
  <c r="C3746" i="10"/>
  <c r="B3746" i="10"/>
  <c r="D3745" i="10"/>
  <c r="C3745" i="10"/>
  <c r="B3745" i="10"/>
  <c r="D3744" i="10"/>
  <c r="C3744" i="10"/>
  <c r="B3744" i="10"/>
  <c r="D3743" i="10"/>
  <c r="C3743" i="10"/>
  <c r="B3743" i="10"/>
  <c r="D3742" i="10"/>
  <c r="C3742" i="10"/>
  <c r="B3742" i="10"/>
  <c r="D3741" i="10"/>
  <c r="C3741" i="10"/>
  <c r="B3741" i="10"/>
  <c r="D3740" i="10"/>
  <c r="C3740" i="10"/>
  <c r="B3740" i="10"/>
  <c r="D3739" i="10"/>
  <c r="C3739" i="10"/>
  <c r="B3739" i="10"/>
  <c r="D3738" i="10"/>
  <c r="C3738" i="10"/>
  <c r="B3738" i="10"/>
  <c r="D3737" i="10"/>
  <c r="C3737" i="10"/>
  <c r="B3737" i="10"/>
  <c r="D3736" i="10"/>
  <c r="C3736" i="10"/>
  <c r="B3736" i="10"/>
  <c r="D3735" i="10"/>
  <c r="C3735" i="10"/>
  <c r="B3735" i="10"/>
  <c r="D3734" i="10"/>
  <c r="C3734" i="10"/>
  <c r="B3734" i="10"/>
  <c r="D3733" i="10"/>
  <c r="C3733" i="10"/>
  <c r="B3733" i="10"/>
  <c r="D3732" i="10"/>
  <c r="C3732" i="10"/>
  <c r="B3732" i="10"/>
  <c r="D3731" i="10"/>
  <c r="C3731" i="10"/>
  <c r="B3731" i="10"/>
  <c r="D3730" i="10"/>
  <c r="C3730" i="10"/>
  <c r="B3730" i="10"/>
  <c r="D3729" i="10"/>
  <c r="C3729" i="10"/>
  <c r="B3729" i="10"/>
  <c r="D3728" i="10"/>
  <c r="C3728" i="10"/>
  <c r="B3728" i="10"/>
  <c r="D3727" i="10"/>
  <c r="C3727" i="10"/>
  <c r="B3727" i="10"/>
  <c r="D3726" i="10"/>
  <c r="C3726" i="10"/>
  <c r="B3726" i="10"/>
  <c r="D3725" i="10"/>
  <c r="C3725" i="10"/>
  <c r="B3725" i="10"/>
  <c r="D3724" i="10"/>
  <c r="C3724" i="10"/>
  <c r="B3724" i="10"/>
  <c r="D3723" i="10"/>
  <c r="C3723" i="10"/>
  <c r="B3723" i="10"/>
  <c r="D3722" i="10"/>
  <c r="C3722" i="10"/>
  <c r="B3722" i="10"/>
  <c r="D3721" i="10"/>
  <c r="C3721" i="10"/>
  <c r="B3721" i="10"/>
  <c r="D3720" i="10"/>
  <c r="C3720" i="10"/>
  <c r="B3720" i="10"/>
  <c r="D3719" i="10"/>
  <c r="C3719" i="10"/>
  <c r="B3719" i="10"/>
  <c r="D3718" i="10"/>
  <c r="C3718" i="10"/>
  <c r="B3718" i="10"/>
  <c r="D3717" i="10"/>
  <c r="C3717" i="10"/>
  <c r="B3717" i="10"/>
  <c r="D3716" i="10"/>
  <c r="C3716" i="10"/>
  <c r="B3716" i="10"/>
  <c r="D3715" i="10"/>
  <c r="C3715" i="10"/>
  <c r="B3715" i="10"/>
  <c r="D3714" i="10"/>
  <c r="C3714" i="10"/>
  <c r="B3714" i="10"/>
  <c r="D3713" i="10"/>
  <c r="C3713" i="10"/>
  <c r="B3713" i="10"/>
  <c r="D3712" i="10"/>
  <c r="C3712" i="10"/>
  <c r="B3712" i="10"/>
  <c r="D3711" i="10"/>
  <c r="C3711" i="10"/>
  <c r="B3711" i="10"/>
  <c r="D3710" i="10"/>
  <c r="C3710" i="10"/>
  <c r="B3710" i="10"/>
  <c r="D3709" i="10"/>
  <c r="C3709" i="10"/>
  <c r="B3709" i="10"/>
  <c r="D3708" i="10"/>
  <c r="C3708" i="10"/>
  <c r="B3708" i="10"/>
  <c r="D3707" i="10"/>
  <c r="C3707" i="10"/>
  <c r="B3707" i="10"/>
  <c r="D3706" i="10"/>
  <c r="C3706" i="10"/>
  <c r="B3706" i="10"/>
  <c r="D3705" i="10"/>
  <c r="C3705" i="10"/>
  <c r="B3705" i="10"/>
  <c r="D3704" i="10"/>
  <c r="C3704" i="10"/>
  <c r="B3704" i="10"/>
  <c r="D3703" i="10"/>
  <c r="C3703" i="10"/>
  <c r="B3703" i="10"/>
  <c r="D3702" i="10"/>
  <c r="C3702" i="10"/>
  <c r="B3702" i="10"/>
  <c r="D3701" i="10"/>
  <c r="C3701" i="10"/>
  <c r="B3701" i="10"/>
  <c r="D3700" i="10"/>
  <c r="C3700" i="10"/>
  <c r="B3700" i="10"/>
  <c r="D3699" i="10"/>
  <c r="C3699" i="10"/>
  <c r="B3699" i="10"/>
  <c r="D3698" i="10"/>
  <c r="C3698" i="10"/>
  <c r="B3698" i="10"/>
  <c r="D3697" i="10"/>
  <c r="C3697" i="10"/>
  <c r="B3697" i="10"/>
  <c r="D3696" i="10"/>
  <c r="C3696" i="10"/>
  <c r="B3696" i="10"/>
  <c r="D3695" i="10"/>
  <c r="C3695" i="10"/>
  <c r="B3695" i="10"/>
  <c r="D3694" i="10"/>
  <c r="C3694" i="10"/>
  <c r="B3694" i="10"/>
  <c r="D3693" i="10"/>
  <c r="C3693" i="10"/>
  <c r="B3693" i="10"/>
  <c r="D3692" i="10"/>
  <c r="C3692" i="10"/>
  <c r="B3692" i="10"/>
  <c r="D3691" i="10"/>
  <c r="C3691" i="10"/>
  <c r="B3691" i="10"/>
  <c r="D3690" i="10"/>
  <c r="C3690" i="10"/>
  <c r="B3690" i="10"/>
  <c r="D3689" i="10"/>
  <c r="C3689" i="10"/>
  <c r="B3689" i="10"/>
  <c r="D3688" i="10"/>
  <c r="C3688" i="10"/>
  <c r="B3688" i="10"/>
  <c r="D3687" i="10"/>
  <c r="C3687" i="10"/>
  <c r="B3687" i="10"/>
  <c r="D3686" i="10"/>
  <c r="C3686" i="10"/>
  <c r="B3686" i="10"/>
  <c r="D3685" i="10"/>
  <c r="C3685" i="10"/>
  <c r="B3685" i="10"/>
  <c r="D3684" i="10"/>
  <c r="C3684" i="10"/>
  <c r="B3684" i="10"/>
  <c r="D3683" i="10"/>
  <c r="C3683" i="10"/>
  <c r="B3683" i="10"/>
  <c r="D3682" i="10"/>
  <c r="C3682" i="10"/>
  <c r="B3682" i="10"/>
  <c r="D3681" i="10"/>
  <c r="C3681" i="10"/>
  <c r="B3681" i="10"/>
  <c r="D3680" i="10"/>
  <c r="C3680" i="10"/>
  <c r="B3680" i="10"/>
  <c r="D3679" i="10"/>
  <c r="C3679" i="10"/>
  <c r="B3679" i="10"/>
  <c r="D3678" i="10"/>
  <c r="C3678" i="10"/>
  <c r="B3678" i="10"/>
  <c r="D3677" i="10"/>
  <c r="C3677" i="10"/>
  <c r="B3677" i="10"/>
  <c r="D3676" i="10"/>
  <c r="C3676" i="10"/>
  <c r="B3676" i="10"/>
  <c r="D3675" i="10"/>
  <c r="C3675" i="10"/>
  <c r="B3675" i="10"/>
  <c r="D3674" i="10"/>
  <c r="C3674" i="10"/>
  <c r="B3674" i="10"/>
  <c r="D3673" i="10"/>
  <c r="C3673" i="10"/>
  <c r="B3673" i="10"/>
  <c r="D3672" i="10"/>
  <c r="C3672" i="10"/>
  <c r="B3672" i="10"/>
  <c r="D3671" i="10"/>
  <c r="C3671" i="10"/>
  <c r="B3671" i="10"/>
  <c r="D3670" i="10"/>
  <c r="C3670" i="10"/>
  <c r="B3670" i="10"/>
  <c r="D3669" i="10"/>
  <c r="C3669" i="10"/>
  <c r="B3669" i="10"/>
  <c r="D3668" i="10"/>
  <c r="C3668" i="10"/>
  <c r="B3668" i="10"/>
  <c r="D3667" i="10"/>
  <c r="C3667" i="10"/>
  <c r="B3667" i="10"/>
  <c r="D3666" i="10"/>
  <c r="C3666" i="10"/>
  <c r="B3666" i="10"/>
  <c r="D3665" i="10"/>
  <c r="C3665" i="10"/>
  <c r="B3665" i="10"/>
  <c r="D3664" i="10"/>
  <c r="C3664" i="10"/>
  <c r="B3664" i="10"/>
  <c r="D3663" i="10"/>
  <c r="C3663" i="10"/>
  <c r="B3663" i="10"/>
  <c r="D3662" i="10"/>
  <c r="C3662" i="10"/>
  <c r="B3662" i="10"/>
  <c r="D3661" i="10"/>
  <c r="C3661" i="10"/>
  <c r="B3661" i="10"/>
  <c r="D3660" i="10"/>
  <c r="C3660" i="10"/>
  <c r="B3660" i="10"/>
  <c r="D3659" i="10"/>
  <c r="C3659" i="10"/>
  <c r="B3659" i="10"/>
  <c r="D3658" i="10"/>
  <c r="C3658" i="10"/>
  <c r="B3658" i="10"/>
  <c r="D3657" i="10"/>
  <c r="C3657" i="10"/>
  <c r="B3657" i="10"/>
  <c r="D3656" i="10"/>
  <c r="C3656" i="10"/>
  <c r="B3656" i="10"/>
  <c r="D3655" i="10"/>
  <c r="C3655" i="10"/>
  <c r="B3655" i="10"/>
  <c r="D3654" i="10"/>
  <c r="C3654" i="10"/>
  <c r="B3654" i="10"/>
  <c r="D3653" i="10"/>
  <c r="C3653" i="10"/>
  <c r="B3653" i="10"/>
  <c r="D3652" i="10"/>
  <c r="C3652" i="10"/>
  <c r="B3652" i="10"/>
  <c r="D3651" i="10"/>
  <c r="C3651" i="10"/>
  <c r="B3651" i="10"/>
  <c r="D3650" i="10"/>
  <c r="C3650" i="10"/>
  <c r="B3650" i="10"/>
  <c r="D3649" i="10"/>
  <c r="C3649" i="10"/>
  <c r="B3649" i="10"/>
  <c r="D3648" i="10"/>
  <c r="C3648" i="10"/>
  <c r="B3648" i="10"/>
  <c r="D3647" i="10"/>
  <c r="C3647" i="10"/>
  <c r="B3647" i="10"/>
  <c r="D3646" i="10"/>
  <c r="C3646" i="10"/>
  <c r="B3646" i="10"/>
  <c r="D3645" i="10"/>
  <c r="C3645" i="10"/>
  <c r="B3645" i="10"/>
  <c r="D3644" i="10"/>
  <c r="C3644" i="10"/>
  <c r="B3644" i="10"/>
  <c r="D3643" i="10"/>
  <c r="C3643" i="10"/>
  <c r="B3643" i="10"/>
  <c r="D3642" i="10"/>
  <c r="C3642" i="10"/>
  <c r="B3642" i="10"/>
  <c r="D3641" i="10"/>
  <c r="C3641" i="10"/>
  <c r="B3641" i="10"/>
  <c r="D3640" i="10"/>
  <c r="C3640" i="10"/>
  <c r="B3640" i="10"/>
  <c r="D3639" i="10"/>
  <c r="C3639" i="10"/>
  <c r="B3639" i="10"/>
  <c r="D3638" i="10"/>
  <c r="C3638" i="10"/>
  <c r="B3638" i="10"/>
  <c r="D3637" i="10"/>
  <c r="C3637" i="10"/>
  <c r="B3637" i="10"/>
  <c r="D3636" i="10"/>
  <c r="C3636" i="10"/>
  <c r="B3636" i="10"/>
  <c r="D3635" i="10"/>
  <c r="C3635" i="10"/>
  <c r="B3635" i="10"/>
  <c r="D3634" i="10"/>
  <c r="C3634" i="10"/>
  <c r="B3634" i="10"/>
  <c r="D3633" i="10"/>
  <c r="C3633" i="10"/>
  <c r="B3633" i="10"/>
  <c r="D3632" i="10"/>
  <c r="C3632" i="10"/>
  <c r="B3632" i="10"/>
  <c r="D3631" i="10"/>
  <c r="C3631" i="10"/>
  <c r="B3631" i="10"/>
  <c r="D3630" i="10"/>
  <c r="C3630" i="10"/>
  <c r="B3630" i="10"/>
  <c r="D3629" i="10"/>
  <c r="C3629" i="10"/>
  <c r="B3629" i="10"/>
  <c r="D3628" i="10"/>
  <c r="C3628" i="10"/>
  <c r="B3628" i="10"/>
  <c r="D3627" i="10"/>
  <c r="C3627" i="10"/>
  <c r="B3627" i="10"/>
  <c r="D3626" i="10"/>
  <c r="C3626" i="10"/>
  <c r="B3626" i="10"/>
  <c r="D3625" i="10"/>
  <c r="C3625" i="10"/>
  <c r="B3625" i="10"/>
  <c r="D3624" i="10"/>
  <c r="C3624" i="10"/>
  <c r="B3624" i="10"/>
  <c r="D3623" i="10"/>
  <c r="C3623" i="10"/>
  <c r="B3623" i="10"/>
  <c r="D3622" i="10"/>
  <c r="C3622" i="10"/>
  <c r="B3622" i="10"/>
  <c r="D3621" i="10"/>
  <c r="C3621" i="10"/>
  <c r="B3621" i="10"/>
  <c r="D3620" i="10"/>
  <c r="C3620" i="10"/>
  <c r="B3620" i="10"/>
  <c r="D3619" i="10"/>
  <c r="C3619" i="10"/>
  <c r="B3619" i="10"/>
  <c r="D3618" i="10"/>
  <c r="C3618" i="10"/>
  <c r="B3618" i="10"/>
  <c r="D3617" i="10"/>
  <c r="C3617" i="10"/>
  <c r="B3617" i="10"/>
  <c r="D3616" i="10"/>
  <c r="C3616" i="10"/>
  <c r="B3616" i="10"/>
  <c r="D3615" i="10"/>
  <c r="C3615" i="10"/>
  <c r="B3615" i="10"/>
  <c r="D3614" i="10"/>
  <c r="C3614" i="10"/>
  <c r="B3614" i="10"/>
  <c r="D3613" i="10"/>
  <c r="C3613" i="10"/>
  <c r="B3613" i="10"/>
  <c r="D3612" i="10"/>
  <c r="C3612" i="10"/>
  <c r="B3612" i="10"/>
  <c r="D3611" i="10"/>
  <c r="C3611" i="10"/>
  <c r="B3611" i="10"/>
  <c r="D3610" i="10"/>
  <c r="C3610" i="10"/>
  <c r="B3610" i="10"/>
  <c r="D3609" i="10"/>
  <c r="C3609" i="10"/>
  <c r="B3609" i="10"/>
  <c r="D3608" i="10"/>
  <c r="C3608" i="10"/>
  <c r="B3608" i="10"/>
  <c r="D3607" i="10"/>
  <c r="C3607" i="10"/>
  <c r="B3607" i="10"/>
  <c r="D3606" i="10"/>
  <c r="C3606" i="10"/>
  <c r="B3606" i="10"/>
  <c r="D3605" i="10"/>
  <c r="C3605" i="10"/>
  <c r="B3605" i="10"/>
  <c r="D3604" i="10"/>
  <c r="C3604" i="10"/>
  <c r="B3604" i="10"/>
  <c r="D3603" i="10"/>
  <c r="C3603" i="10"/>
  <c r="B3603" i="10"/>
  <c r="D3602" i="10"/>
  <c r="C3602" i="10"/>
  <c r="B3602" i="10"/>
  <c r="D3601" i="10"/>
  <c r="C3601" i="10"/>
  <c r="B3601" i="10"/>
  <c r="D3600" i="10"/>
  <c r="C3600" i="10"/>
  <c r="B3600" i="10"/>
  <c r="D3599" i="10"/>
  <c r="C3599" i="10"/>
  <c r="B3599" i="10"/>
  <c r="D3598" i="10"/>
  <c r="C3598" i="10"/>
  <c r="B3598" i="10"/>
  <c r="D3597" i="10"/>
  <c r="C3597" i="10"/>
  <c r="B3597" i="10"/>
  <c r="D3596" i="10"/>
  <c r="C3596" i="10"/>
  <c r="B3596" i="10"/>
  <c r="D3595" i="10"/>
  <c r="C3595" i="10"/>
  <c r="B3595" i="10"/>
  <c r="D3594" i="10"/>
  <c r="C3594" i="10"/>
  <c r="B3594" i="10"/>
  <c r="D3593" i="10"/>
  <c r="C3593" i="10"/>
  <c r="B3593" i="10"/>
  <c r="D3592" i="10"/>
  <c r="C3592" i="10"/>
  <c r="B3592" i="10"/>
  <c r="D3591" i="10"/>
  <c r="C3591" i="10"/>
  <c r="B3591" i="10"/>
  <c r="D3590" i="10"/>
  <c r="C3590" i="10"/>
  <c r="B3590" i="10"/>
  <c r="D3589" i="10"/>
  <c r="C3589" i="10"/>
  <c r="B3589" i="10"/>
  <c r="D3588" i="10"/>
  <c r="C3588" i="10"/>
  <c r="B3588" i="10"/>
  <c r="D3587" i="10"/>
  <c r="C3587" i="10"/>
  <c r="B3587" i="10"/>
  <c r="D3586" i="10"/>
  <c r="C3586" i="10"/>
  <c r="B3586" i="10"/>
  <c r="D3585" i="10"/>
  <c r="C3585" i="10"/>
  <c r="B3585" i="10"/>
  <c r="D3584" i="10"/>
  <c r="C3584" i="10"/>
  <c r="B3584" i="10"/>
  <c r="D3583" i="10"/>
  <c r="C3583" i="10"/>
  <c r="B3583" i="10"/>
  <c r="D3582" i="10"/>
  <c r="C3582" i="10"/>
  <c r="B3582" i="10"/>
  <c r="D3581" i="10"/>
  <c r="C3581" i="10"/>
  <c r="B3581" i="10"/>
  <c r="D3580" i="10"/>
  <c r="C3580" i="10"/>
  <c r="B3580" i="10"/>
  <c r="D3579" i="10"/>
  <c r="C3579" i="10"/>
  <c r="B3579" i="10"/>
  <c r="D3578" i="10"/>
  <c r="C3578" i="10"/>
  <c r="B3578" i="10"/>
  <c r="D3577" i="10"/>
  <c r="C3577" i="10"/>
  <c r="B3577" i="10"/>
  <c r="D3576" i="10"/>
  <c r="C3576" i="10"/>
  <c r="B3576" i="10"/>
  <c r="D3575" i="10"/>
  <c r="C3575" i="10"/>
  <c r="B3575" i="10"/>
  <c r="D3574" i="10"/>
  <c r="C3574" i="10"/>
  <c r="B3574" i="10"/>
  <c r="D3573" i="10"/>
  <c r="C3573" i="10"/>
  <c r="B3573" i="10"/>
  <c r="D3572" i="10"/>
  <c r="C3572" i="10"/>
  <c r="B3572" i="10"/>
  <c r="D3571" i="10"/>
  <c r="C3571" i="10"/>
  <c r="B3571" i="10"/>
  <c r="D3570" i="10"/>
  <c r="C3570" i="10"/>
  <c r="B3570" i="10"/>
  <c r="D3569" i="10"/>
  <c r="C3569" i="10"/>
  <c r="B3569" i="10"/>
  <c r="D3568" i="10"/>
  <c r="C3568" i="10"/>
  <c r="B3568" i="10"/>
  <c r="D3567" i="10"/>
  <c r="C3567" i="10"/>
  <c r="B3567" i="10"/>
  <c r="D3566" i="10"/>
  <c r="C3566" i="10"/>
  <c r="B3566" i="10"/>
  <c r="D3565" i="10"/>
  <c r="C3565" i="10"/>
  <c r="B3565" i="10"/>
  <c r="D3564" i="10"/>
  <c r="C3564" i="10"/>
  <c r="B3564" i="10"/>
  <c r="D3563" i="10"/>
  <c r="C3563" i="10"/>
  <c r="B3563" i="10"/>
  <c r="D3562" i="10"/>
  <c r="C3562" i="10"/>
  <c r="B3562" i="10"/>
  <c r="D3561" i="10"/>
  <c r="C3561" i="10"/>
  <c r="B3561" i="10"/>
  <c r="D3560" i="10"/>
  <c r="C3560" i="10"/>
  <c r="B3560" i="10"/>
  <c r="D3559" i="10"/>
  <c r="C3559" i="10"/>
  <c r="B3559" i="10"/>
  <c r="D3558" i="10"/>
  <c r="C3558" i="10"/>
  <c r="B3558" i="10"/>
  <c r="D3557" i="10"/>
  <c r="C3557" i="10"/>
  <c r="B3557" i="10"/>
  <c r="D3556" i="10"/>
  <c r="C3556" i="10"/>
  <c r="B3556" i="10"/>
  <c r="D3555" i="10"/>
  <c r="C3555" i="10"/>
  <c r="B3555" i="10"/>
  <c r="D3554" i="10"/>
  <c r="C3554" i="10"/>
  <c r="B3554" i="10"/>
  <c r="D3553" i="10"/>
  <c r="C3553" i="10"/>
  <c r="B3553" i="10"/>
  <c r="D3552" i="10"/>
  <c r="C3552" i="10"/>
  <c r="B3552" i="10"/>
  <c r="D3551" i="10"/>
  <c r="C3551" i="10"/>
  <c r="B3551" i="10"/>
  <c r="D3550" i="10"/>
  <c r="C3550" i="10"/>
  <c r="B3550" i="10"/>
  <c r="D3549" i="10"/>
  <c r="C3549" i="10"/>
  <c r="B3549" i="10"/>
  <c r="D3548" i="10"/>
  <c r="C3548" i="10"/>
  <c r="B3548" i="10"/>
  <c r="D3547" i="10"/>
  <c r="C3547" i="10"/>
  <c r="B3547" i="10"/>
  <c r="D3546" i="10"/>
  <c r="C3546" i="10"/>
  <c r="B3546" i="10"/>
  <c r="D3545" i="10"/>
  <c r="C3545" i="10"/>
  <c r="B3545" i="10"/>
  <c r="D3544" i="10"/>
  <c r="C3544" i="10"/>
  <c r="B3544" i="10"/>
  <c r="D3543" i="10"/>
  <c r="C3543" i="10"/>
  <c r="B3543" i="10"/>
  <c r="D3542" i="10"/>
  <c r="C3542" i="10"/>
  <c r="B3542" i="10"/>
  <c r="D3541" i="10"/>
  <c r="C3541" i="10"/>
  <c r="B3541" i="10"/>
  <c r="D3540" i="10"/>
  <c r="C3540" i="10"/>
  <c r="B3540" i="10"/>
  <c r="D3539" i="10"/>
  <c r="C3539" i="10"/>
  <c r="B3539" i="10"/>
  <c r="D3538" i="10"/>
  <c r="C3538" i="10"/>
  <c r="B3538" i="10"/>
  <c r="D3537" i="10"/>
  <c r="C3537" i="10"/>
  <c r="B3537" i="10"/>
  <c r="D3536" i="10"/>
  <c r="C3536" i="10"/>
  <c r="B3536" i="10"/>
  <c r="D3535" i="10"/>
  <c r="C3535" i="10"/>
  <c r="B3535" i="10"/>
  <c r="D3534" i="10"/>
  <c r="C3534" i="10"/>
  <c r="B3534" i="10"/>
  <c r="D3533" i="10"/>
  <c r="C3533" i="10"/>
  <c r="B3533" i="10"/>
  <c r="D3532" i="10"/>
  <c r="C3532" i="10"/>
  <c r="B3532" i="10"/>
  <c r="D3531" i="10"/>
  <c r="C3531" i="10"/>
  <c r="B3531" i="10"/>
  <c r="D3530" i="10"/>
  <c r="C3530" i="10"/>
  <c r="B3530" i="10"/>
  <c r="D3529" i="10"/>
  <c r="C3529" i="10"/>
  <c r="B3529" i="10"/>
  <c r="D3528" i="10"/>
  <c r="C3528" i="10"/>
  <c r="B3528" i="10"/>
  <c r="D3527" i="10"/>
  <c r="C3527" i="10"/>
  <c r="B3527" i="10"/>
  <c r="D3526" i="10"/>
  <c r="C3526" i="10"/>
  <c r="B3526" i="10"/>
  <c r="D3525" i="10"/>
  <c r="C3525" i="10"/>
  <c r="B3525" i="10"/>
  <c r="D3524" i="10"/>
  <c r="C3524" i="10"/>
  <c r="B3524" i="10"/>
  <c r="D3523" i="10"/>
  <c r="C3523" i="10"/>
  <c r="B3523" i="10"/>
  <c r="D3522" i="10"/>
  <c r="C3522" i="10"/>
  <c r="B3522" i="10"/>
  <c r="D3521" i="10"/>
  <c r="C3521" i="10"/>
  <c r="B3521" i="10"/>
  <c r="D3520" i="10"/>
  <c r="C3520" i="10"/>
  <c r="B3520" i="10"/>
  <c r="D3519" i="10"/>
  <c r="C3519" i="10"/>
  <c r="B3519" i="10"/>
  <c r="D3518" i="10"/>
  <c r="C3518" i="10"/>
  <c r="B3518" i="10"/>
  <c r="D3517" i="10"/>
  <c r="C3517" i="10"/>
  <c r="B3517" i="10"/>
  <c r="D3516" i="10"/>
  <c r="C3516" i="10"/>
  <c r="B3516" i="10"/>
  <c r="D3515" i="10"/>
  <c r="C3515" i="10"/>
  <c r="B3515" i="10"/>
  <c r="D3514" i="10"/>
  <c r="C3514" i="10"/>
  <c r="B3514" i="10"/>
  <c r="D3513" i="10"/>
  <c r="C3513" i="10"/>
  <c r="B3513" i="10"/>
  <c r="D3512" i="10"/>
  <c r="C3512" i="10"/>
  <c r="B3512" i="10"/>
  <c r="D3511" i="10"/>
  <c r="C3511" i="10"/>
  <c r="B3511" i="10"/>
  <c r="D3510" i="10"/>
  <c r="C3510" i="10"/>
  <c r="B3510" i="10"/>
  <c r="D3509" i="10"/>
  <c r="C3509" i="10"/>
  <c r="B3509" i="10"/>
  <c r="D3508" i="10"/>
  <c r="C3508" i="10"/>
  <c r="B3508" i="10"/>
  <c r="D3507" i="10"/>
  <c r="C3507" i="10"/>
  <c r="B3507" i="10"/>
  <c r="D3506" i="10"/>
  <c r="C3506" i="10"/>
  <c r="B3506" i="10"/>
  <c r="D3505" i="10"/>
  <c r="C3505" i="10"/>
  <c r="B3505" i="10"/>
  <c r="D3504" i="10"/>
  <c r="C3504" i="10"/>
  <c r="B3504" i="10"/>
  <c r="D3503" i="10"/>
  <c r="C3503" i="10"/>
  <c r="B3503" i="10"/>
  <c r="D3502" i="10"/>
  <c r="C3502" i="10"/>
  <c r="B3502" i="10"/>
  <c r="D3501" i="10"/>
  <c r="C3501" i="10"/>
  <c r="B3501" i="10"/>
  <c r="D3500" i="10"/>
  <c r="C3500" i="10"/>
  <c r="B3500" i="10"/>
  <c r="D3499" i="10"/>
  <c r="C3499" i="10"/>
  <c r="B3499" i="10"/>
  <c r="D3498" i="10"/>
  <c r="C3498" i="10"/>
  <c r="B3498" i="10"/>
  <c r="D3497" i="10"/>
  <c r="C3497" i="10"/>
  <c r="B3497" i="10"/>
  <c r="D3496" i="10"/>
  <c r="C3496" i="10"/>
  <c r="B3496" i="10"/>
  <c r="D3495" i="10"/>
  <c r="C3495" i="10"/>
  <c r="B3495" i="10"/>
  <c r="D3494" i="10"/>
  <c r="C3494" i="10"/>
  <c r="B3494" i="10"/>
  <c r="D3493" i="10"/>
  <c r="C3493" i="10"/>
  <c r="B3493" i="10"/>
  <c r="D3492" i="10"/>
  <c r="C3492" i="10"/>
  <c r="B3492" i="10"/>
  <c r="D3491" i="10"/>
  <c r="C3491" i="10"/>
  <c r="B3491" i="10"/>
  <c r="D3490" i="10"/>
  <c r="C3490" i="10"/>
  <c r="B3490" i="10"/>
  <c r="D3489" i="10"/>
  <c r="C3489" i="10"/>
  <c r="B3489" i="10"/>
  <c r="D3488" i="10"/>
  <c r="C3488" i="10"/>
  <c r="B3488" i="10"/>
  <c r="D3487" i="10"/>
  <c r="C3487" i="10"/>
  <c r="B3487" i="10"/>
  <c r="D3486" i="10"/>
  <c r="C3486" i="10"/>
  <c r="B3486" i="10"/>
  <c r="D3485" i="10"/>
  <c r="C3485" i="10"/>
  <c r="B3485" i="10"/>
  <c r="D3484" i="10"/>
  <c r="C3484" i="10"/>
  <c r="B3484" i="10"/>
  <c r="D3483" i="10"/>
  <c r="C3483" i="10"/>
  <c r="B3483" i="10"/>
  <c r="D3482" i="10"/>
  <c r="C3482" i="10"/>
  <c r="B3482" i="10"/>
  <c r="D3481" i="10"/>
  <c r="C3481" i="10"/>
  <c r="B3481" i="10"/>
  <c r="D3480" i="10"/>
  <c r="C3480" i="10"/>
  <c r="B3480" i="10"/>
  <c r="D3479" i="10"/>
  <c r="C3479" i="10"/>
  <c r="B3479" i="10"/>
  <c r="D3478" i="10"/>
  <c r="C3478" i="10"/>
  <c r="B3478" i="10"/>
  <c r="D3477" i="10"/>
  <c r="C3477" i="10"/>
  <c r="B3477" i="10"/>
  <c r="D3476" i="10"/>
  <c r="C3476" i="10"/>
  <c r="B3476" i="10"/>
  <c r="D3475" i="10"/>
  <c r="C3475" i="10"/>
  <c r="B3475" i="10"/>
  <c r="D3474" i="10"/>
  <c r="C3474" i="10"/>
  <c r="B3474" i="10"/>
  <c r="D3473" i="10"/>
  <c r="C3473" i="10"/>
  <c r="B3473" i="10"/>
  <c r="D3472" i="10"/>
  <c r="C3472" i="10"/>
  <c r="B3472" i="10"/>
  <c r="D3471" i="10"/>
  <c r="C3471" i="10"/>
  <c r="B3471" i="10"/>
  <c r="D3470" i="10"/>
  <c r="C3470" i="10"/>
  <c r="B3470" i="10"/>
  <c r="D3469" i="10"/>
  <c r="C3469" i="10"/>
  <c r="B3469" i="10"/>
  <c r="D3468" i="10"/>
  <c r="C3468" i="10"/>
  <c r="B3468" i="10"/>
  <c r="D3467" i="10"/>
  <c r="C3467" i="10"/>
  <c r="B3467" i="10"/>
  <c r="D3466" i="10"/>
  <c r="C3466" i="10"/>
  <c r="B3466" i="10"/>
  <c r="D3465" i="10"/>
  <c r="C3465" i="10"/>
  <c r="B3465" i="10"/>
  <c r="D3464" i="10"/>
  <c r="C3464" i="10"/>
  <c r="B3464" i="10"/>
  <c r="D3463" i="10"/>
  <c r="C3463" i="10"/>
  <c r="B3463" i="10"/>
  <c r="D3462" i="10"/>
  <c r="C3462" i="10"/>
  <c r="B3462" i="10"/>
  <c r="D3461" i="10"/>
  <c r="C3461" i="10"/>
  <c r="B3461" i="10"/>
  <c r="D3460" i="10"/>
  <c r="C3460" i="10"/>
  <c r="B3460" i="10"/>
  <c r="D3459" i="10"/>
  <c r="C3459" i="10"/>
  <c r="B3459" i="10"/>
  <c r="D3458" i="10"/>
  <c r="C3458" i="10"/>
  <c r="B3458" i="10"/>
  <c r="D3457" i="10"/>
  <c r="C3457" i="10"/>
  <c r="B3457" i="10"/>
  <c r="D3456" i="10"/>
  <c r="C3456" i="10"/>
  <c r="B3456" i="10"/>
  <c r="D3455" i="10"/>
  <c r="C3455" i="10"/>
  <c r="B3455" i="10"/>
  <c r="D3454" i="10"/>
  <c r="C3454" i="10"/>
  <c r="B3454" i="10"/>
  <c r="D3453" i="10"/>
  <c r="C3453" i="10"/>
  <c r="B3453" i="10"/>
  <c r="D3452" i="10"/>
  <c r="C3452" i="10"/>
  <c r="B3452" i="10"/>
  <c r="D3451" i="10"/>
  <c r="C3451" i="10"/>
  <c r="B3451" i="10"/>
  <c r="D3450" i="10"/>
  <c r="C3450" i="10"/>
  <c r="B3450" i="10"/>
  <c r="D3449" i="10"/>
  <c r="C3449" i="10"/>
  <c r="B3449" i="10"/>
  <c r="D3448" i="10"/>
  <c r="C3448" i="10"/>
  <c r="B3448" i="10"/>
  <c r="D3447" i="10"/>
  <c r="C3447" i="10"/>
  <c r="B3447" i="10"/>
  <c r="D3446" i="10"/>
  <c r="C3446" i="10"/>
  <c r="B3446" i="10"/>
  <c r="D3445" i="10"/>
  <c r="C3445" i="10"/>
  <c r="B3445" i="10"/>
  <c r="D3444" i="10"/>
  <c r="C3444" i="10"/>
  <c r="B3444" i="10"/>
  <c r="D3443" i="10"/>
  <c r="C3443" i="10"/>
  <c r="B3443" i="10"/>
  <c r="D3442" i="10"/>
  <c r="C3442" i="10"/>
  <c r="B3442" i="10"/>
  <c r="D3441" i="10"/>
  <c r="C3441" i="10"/>
  <c r="B3441" i="10"/>
  <c r="D3440" i="10"/>
  <c r="C3440" i="10"/>
  <c r="B3440" i="10"/>
  <c r="D3439" i="10"/>
  <c r="C3439" i="10"/>
  <c r="B3439" i="10"/>
  <c r="D3438" i="10"/>
  <c r="C3438" i="10"/>
  <c r="B3438" i="10"/>
  <c r="D3437" i="10"/>
  <c r="C3437" i="10"/>
  <c r="B3437" i="10"/>
  <c r="D3436" i="10"/>
  <c r="C3436" i="10"/>
  <c r="B3436" i="10"/>
  <c r="D3435" i="10"/>
  <c r="C3435" i="10"/>
  <c r="B3435" i="10"/>
  <c r="D3434" i="10"/>
  <c r="C3434" i="10"/>
  <c r="B3434" i="10"/>
  <c r="D3433" i="10"/>
  <c r="C3433" i="10"/>
  <c r="B3433" i="10"/>
  <c r="D3432" i="10"/>
  <c r="C3432" i="10"/>
  <c r="B3432" i="10"/>
  <c r="D3431" i="10"/>
  <c r="C3431" i="10"/>
  <c r="B3431" i="10"/>
  <c r="D3430" i="10"/>
  <c r="C3430" i="10"/>
  <c r="B3430" i="10"/>
  <c r="D3429" i="10"/>
  <c r="C3429" i="10"/>
  <c r="B3429" i="10"/>
  <c r="D3428" i="10"/>
  <c r="C3428" i="10"/>
  <c r="B3428" i="10"/>
  <c r="D3427" i="10"/>
  <c r="C3427" i="10"/>
  <c r="B3427" i="10"/>
  <c r="D3426" i="10"/>
  <c r="C3426" i="10"/>
  <c r="B3426" i="10"/>
  <c r="D3425" i="10"/>
  <c r="C3425" i="10"/>
  <c r="B3425" i="10"/>
  <c r="D3424" i="10"/>
  <c r="C3424" i="10"/>
  <c r="B3424" i="10"/>
  <c r="D3423" i="10"/>
  <c r="C3423" i="10"/>
  <c r="B3423" i="10"/>
  <c r="D3422" i="10"/>
  <c r="C3422" i="10"/>
  <c r="B3422" i="10"/>
  <c r="D3421" i="10"/>
  <c r="C3421" i="10"/>
  <c r="B3421" i="10"/>
  <c r="D3420" i="10"/>
  <c r="C3420" i="10"/>
  <c r="B3420" i="10"/>
  <c r="D3419" i="10"/>
  <c r="C3419" i="10"/>
  <c r="B3419" i="10"/>
  <c r="D3418" i="10"/>
  <c r="C3418" i="10"/>
  <c r="B3418" i="10"/>
  <c r="D3417" i="10"/>
  <c r="C3417" i="10"/>
  <c r="B3417" i="10"/>
  <c r="D3416" i="10"/>
  <c r="C3416" i="10"/>
  <c r="B3416" i="10"/>
  <c r="D3415" i="10"/>
  <c r="C3415" i="10"/>
  <c r="B3415" i="10"/>
  <c r="D3414" i="10"/>
  <c r="C3414" i="10"/>
  <c r="B3414" i="10"/>
  <c r="D3413" i="10"/>
  <c r="C3413" i="10"/>
  <c r="B3413" i="10"/>
  <c r="D3412" i="10"/>
  <c r="C3412" i="10"/>
  <c r="B3412" i="10"/>
  <c r="D3411" i="10"/>
  <c r="C3411" i="10"/>
  <c r="B3411" i="10"/>
  <c r="D3410" i="10"/>
  <c r="C3410" i="10"/>
  <c r="B3410" i="10"/>
  <c r="D3409" i="10"/>
  <c r="C3409" i="10"/>
  <c r="B3409" i="10"/>
  <c r="D3408" i="10"/>
  <c r="C3408" i="10"/>
  <c r="B3408" i="10"/>
  <c r="D3407" i="10"/>
  <c r="C3407" i="10"/>
  <c r="B3407" i="10"/>
  <c r="D3406" i="10"/>
  <c r="C3406" i="10"/>
  <c r="B3406" i="10"/>
  <c r="D3405" i="10"/>
  <c r="C3405" i="10"/>
  <c r="B3405" i="10"/>
  <c r="D3404" i="10"/>
  <c r="C3404" i="10"/>
  <c r="B3404" i="10"/>
  <c r="D3403" i="10"/>
  <c r="C3403" i="10"/>
  <c r="B3403" i="10"/>
  <c r="D3402" i="10"/>
  <c r="C3402" i="10"/>
  <c r="B3402" i="10"/>
  <c r="D3401" i="10"/>
  <c r="C3401" i="10"/>
  <c r="B3401" i="10"/>
  <c r="D3400" i="10"/>
  <c r="C3400" i="10"/>
  <c r="B3400" i="10"/>
  <c r="D3399" i="10"/>
  <c r="C3399" i="10"/>
  <c r="B3399" i="10"/>
  <c r="D3398" i="10"/>
  <c r="C3398" i="10"/>
  <c r="B3398" i="10"/>
  <c r="D3397" i="10"/>
  <c r="C3397" i="10"/>
  <c r="B3397" i="10"/>
  <c r="D3396" i="10"/>
  <c r="C3396" i="10"/>
  <c r="B3396" i="10"/>
  <c r="D3395" i="10"/>
  <c r="C3395" i="10"/>
  <c r="B3395" i="10"/>
  <c r="D3394" i="10"/>
  <c r="C3394" i="10"/>
  <c r="B3394" i="10"/>
  <c r="D3393" i="10"/>
  <c r="C3393" i="10"/>
  <c r="B3393" i="10"/>
  <c r="D3392" i="10"/>
  <c r="C3392" i="10"/>
  <c r="B3392" i="10"/>
  <c r="D3391" i="10"/>
  <c r="C3391" i="10"/>
  <c r="B3391" i="10"/>
  <c r="D3390" i="10"/>
  <c r="C3390" i="10"/>
  <c r="B3390" i="10"/>
  <c r="D3389" i="10"/>
  <c r="C3389" i="10"/>
  <c r="B3389" i="10"/>
  <c r="D3388" i="10"/>
  <c r="C3388" i="10"/>
  <c r="B3388" i="10"/>
  <c r="D3387" i="10"/>
  <c r="C3387" i="10"/>
  <c r="B3387" i="10"/>
  <c r="D3386" i="10"/>
  <c r="C3386" i="10"/>
  <c r="B3386" i="10"/>
  <c r="D3385" i="10"/>
  <c r="C3385" i="10"/>
  <c r="B3385" i="10"/>
  <c r="D3384" i="10"/>
  <c r="C3384" i="10"/>
  <c r="B3384" i="10"/>
  <c r="D3383" i="10"/>
  <c r="C3383" i="10"/>
  <c r="B3383" i="10"/>
  <c r="D3382" i="10"/>
  <c r="C3382" i="10"/>
  <c r="B3382" i="10"/>
  <c r="D3381" i="10"/>
  <c r="C3381" i="10"/>
  <c r="B3381" i="10"/>
  <c r="D3380" i="10"/>
  <c r="C3380" i="10"/>
  <c r="B3380" i="10"/>
  <c r="D3379" i="10"/>
  <c r="C3379" i="10"/>
  <c r="B3379" i="10"/>
  <c r="D3378" i="10"/>
  <c r="C3378" i="10"/>
  <c r="B3378" i="10"/>
  <c r="D3377" i="10"/>
  <c r="C3377" i="10"/>
  <c r="B3377" i="10"/>
  <c r="D3376" i="10"/>
  <c r="C3376" i="10"/>
  <c r="B3376" i="10"/>
  <c r="D3375" i="10"/>
  <c r="C3375" i="10"/>
  <c r="B3375" i="10"/>
  <c r="D3374" i="10"/>
  <c r="C3374" i="10"/>
  <c r="B3374" i="10"/>
  <c r="D3373" i="10"/>
  <c r="C3373" i="10"/>
  <c r="B3373" i="10"/>
  <c r="D3372" i="10"/>
  <c r="C3372" i="10"/>
  <c r="B3372" i="10"/>
  <c r="D3371" i="10"/>
  <c r="C3371" i="10"/>
  <c r="B3371" i="10"/>
  <c r="D3370" i="10"/>
  <c r="C3370" i="10"/>
  <c r="B3370" i="10"/>
  <c r="D3369" i="10"/>
  <c r="C3369" i="10"/>
  <c r="B3369" i="10"/>
  <c r="D3368" i="10"/>
  <c r="C3368" i="10"/>
  <c r="B3368" i="10"/>
  <c r="D3367" i="10"/>
  <c r="C3367" i="10"/>
  <c r="B3367" i="10"/>
  <c r="D3366" i="10"/>
  <c r="C3366" i="10"/>
  <c r="B3366" i="10"/>
  <c r="D3365" i="10"/>
  <c r="C3365" i="10"/>
  <c r="B3365" i="10"/>
  <c r="D3364" i="10"/>
  <c r="C3364" i="10"/>
  <c r="B3364" i="10"/>
  <c r="D3363" i="10"/>
  <c r="C3363" i="10"/>
  <c r="B3363" i="10"/>
  <c r="D3362" i="10"/>
  <c r="C3362" i="10"/>
  <c r="B3362" i="10"/>
  <c r="D3361" i="10"/>
  <c r="C3361" i="10"/>
  <c r="B3361" i="10"/>
  <c r="D3360" i="10"/>
  <c r="C3360" i="10"/>
  <c r="B3360" i="10"/>
  <c r="D3359" i="10"/>
  <c r="C3359" i="10"/>
  <c r="B3359" i="10"/>
  <c r="D3358" i="10"/>
  <c r="C3358" i="10"/>
  <c r="B3358" i="10"/>
  <c r="D3357" i="10"/>
  <c r="C3357" i="10"/>
  <c r="B3357" i="10"/>
  <c r="D3356" i="10"/>
  <c r="C3356" i="10"/>
  <c r="B3356" i="10"/>
  <c r="D3355" i="10"/>
  <c r="C3355" i="10"/>
  <c r="B3355" i="10"/>
  <c r="D3354" i="10"/>
  <c r="C3354" i="10"/>
  <c r="B3354" i="10"/>
  <c r="D3353" i="10"/>
  <c r="C3353" i="10"/>
  <c r="B3353" i="10"/>
  <c r="D3352" i="10"/>
  <c r="C3352" i="10"/>
  <c r="B3352" i="10"/>
  <c r="D3351" i="10"/>
  <c r="C3351" i="10"/>
  <c r="B3351" i="10"/>
  <c r="D3350" i="10"/>
  <c r="C3350" i="10"/>
  <c r="B3350" i="10"/>
  <c r="D3349" i="10"/>
  <c r="C3349" i="10"/>
  <c r="B3349" i="10"/>
  <c r="D3348" i="10"/>
  <c r="C3348" i="10"/>
  <c r="B3348" i="10"/>
  <c r="D3347" i="10"/>
  <c r="C3347" i="10"/>
  <c r="B3347" i="10"/>
  <c r="D3346" i="10"/>
  <c r="C3346" i="10"/>
  <c r="B3346" i="10"/>
  <c r="D3345" i="10"/>
  <c r="C3345" i="10"/>
  <c r="B3345" i="10"/>
  <c r="D3344" i="10"/>
  <c r="C3344" i="10"/>
  <c r="B3344" i="10"/>
  <c r="D3343" i="10"/>
  <c r="C3343" i="10"/>
  <c r="B3343" i="10"/>
  <c r="D3342" i="10"/>
  <c r="C3342" i="10"/>
  <c r="B3342" i="10"/>
  <c r="D3341" i="10"/>
  <c r="C3341" i="10"/>
  <c r="B3341" i="10"/>
  <c r="D3340" i="10"/>
  <c r="C3340" i="10"/>
  <c r="B3340" i="10"/>
  <c r="D3339" i="10"/>
  <c r="C3339" i="10"/>
  <c r="B3339" i="10"/>
  <c r="D3338" i="10"/>
  <c r="C3338" i="10"/>
  <c r="B3338" i="10"/>
  <c r="D3337" i="10"/>
  <c r="C3337" i="10"/>
  <c r="B3337" i="10"/>
  <c r="D3336" i="10"/>
  <c r="C3336" i="10"/>
  <c r="B3336" i="10"/>
  <c r="D3335" i="10"/>
  <c r="C3335" i="10"/>
  <c r="B3335" i="10"/>
  <c r="D3334" i="10"/>
  <c r="C3334" i="10"/>
  <c r="B3334" i="10"/>
  <c r="D3333" i="10"/>
  <c r="C3333" i="10"/>
  <c r="B3333" i="10"/>
  <c r="D3332" i="10"/>
  <c r="C3332" i="10"/>
  <c r="B3332" i="10"/>
  <c r="D3331" i="10"/>
  <c r="C3331" i="10"/>
  <c r="B3331" i="10"/>
  <c r="D3330" i="10"/>
  <c r="C3330" i="10"/>
  <c r="B3330" i="10"/>
  <c r="D3329" i="10"/>
  <c r="C3329" i="10"/>
  <c r="B3329" i="10"/>
  <c r="D3328" i="10"/>
  <c r="C3328" i="10"/>
  <c r="B3328" i="10"/>
  <c r="D3327" i="10"/>
  <c r="C3327" i="10"/>
  <c r="B3327" i="10"/>
  <c r="D3326" i="10"/>
  <c r="C3326" i="10"/>
  <c r="B3326" i="10"/>
  <c r="D3325" i="10"/>
  <c r="C3325" i="10"/>
  <c r="B3325" i="10"/>
  <c r="D3324" i="10"/>
  <c r="C3324" i="10"/>
  <c r="B3324" i="10"/>
  <c r="D3323" i="10"/>
  <c r="C3323" i="10"/>
  <c r="B3323" i="10"/>
  <c r="D3322" i="10"/>
  <c r="C3322" i="10"/>
  <c r="B3322" i="10"/>
  <c r="D3321" i="10"/>
  <c r="C3321" i="10"/>
  <c r="B3321" i="10"/>
  <c r="D3320" i="10"/>
  <c r="C3320" i="10"/>
  <c r="B3320" i="10"/>
  <c r="D3319" i="10"/>
  <c r="C3319" i="10"/>
  <c r="B3319" i="10"/>
  <c r="D3318" i="10"/>
  <c r="C3318" i="10"/>
  <c r="B3318" i="10"/>
  <c r="D3317" i="10"/>
  <c r="C3317" i="10"/>
  <c r="B3317" i="10"/>
  <c r="D3316" i="10"/>
  <c r="C3316" i="10"/>
  <c r="B3316" i="10"/>
  <c r="D3315" i="10"/>
  <c r="C3315" i="10"/>
  <c r="B3315" i="10"/>
  <c r="D3314" i="10"/>
  <c r="C3314" i="10"/>
  <c r="B3314" i="10"/>
  <c r="D3313" i="10"/>
  <c r="C3313" i="10"/>
  <c r="B3313" i="10"/>
  <c r="D3312" i="10"/>
  <c r="C3312" i="10"/>
  <c r="B3312" i="10"/>
  <c r="D3311" i="10"/>
  <c r="C3311" i="10"/>
  <c r="B3311" i="10"/>
  <c r="D3310" i="10"/>
  <c r="C3310" i="10"/>
  <c r="B3310" i="10"/>
  <c r="D3309" i="10"/>
  <c r="C3309" i="10"/>
  <c r="B3309" i="10"/>
  <c r="D3308" i="10"/>
  <c r="C3308" i="10"/>
  <c r="B3308" i="10"/>
  <c r="D3307" i="10"/>
  <c r="C3307" i="10"/>
  <c r="B3307" i="10"/>
  <c r="D3306" i="10"/>
  <c r="C3306" i="10"/>
  <c r="B3306" i="10"/>
  <c r="D3305" i="10"/>
  <c r="C3305" i="10"/>
  <c r="B3305" i="10"/>
  <c r="D3304" i="10"/>
  <c r="C3304" i="10"/>
  <c r="B3304" i="10"/>
  <c r="D3303" i="10"/>
  <c r="C3303" i="10"/>
  <c r="B3303" i="10"/>
  <c r="D3302" i="10"/>
  <c r="C3302" i="10"/>
  <c r="B3302" i="10"/>
  <c r="D3301" i="10"/>
  <c r="C3301" i="10"/>
  <c r="B3301" i="10"/>
  <c r="D3300" i="10"/>
  <c r="C3300" i="10"/>
  <c r="B3300" i="10"/>
  <c r="D3299" i="10"/>
  <c r="C3299" i="10"/>
  <c r="B3299" i="10"/>
  <c r="D3298" i="10"/>
  <c r="C3298" i="10"/>
  <c r="B3298" i="10"/>
  <c r="D3297" i="10"/>
  <c r="C3297" i="10"/>
  <c r="B3297" i="10"/>
  <c r="D3296" i="10"/>
  <c r="C3296" i="10"/>
  <c r="B3296" i="10"/>
  <c r="D3295" i="10"/>
  <c r="C3295" i="10"/>
  <c r="B3295" i="10"/>
  <c r="D3294" i="10"/>
  <c r="C3294" i="10"/>
  <c r="B3294" i="10"/>
  <c r="D3293" i="10"/>
  <c r="C3293" i="10"/>
  <c r="B3293" i="10"/>
  <c r="D3292" i="10"/>
  <c r="C3292" i="10"/>
  <c r="B3292" i="10"/>
  <c r="D3291" i="10"/>
  <c r="C3291" i="10"/>
  <c r="B3291" i="10"/>
  <c r="D3290" i="10"/>
  <c r="C3290" i="10"/>
  <c r="B3290" i="10"/>
  <c r="D3289" i="10"/>
  <c r="C3289" i="10"/>
  <c r="B3289" i="10"/>
  <c r="D3288" i="10"/>
  <c r="C3288" i="10"/>
  <c r="B3288" i="10"/>
  <c r="D3287" i="10"/>
  <c r="C3287" i="10"/>
  <c r="B3287" i="10"/>
  <c r="D3286" i="10"/>
  <c r="C3286" i="10"/>
  <c r="B3286" i="10"/>
  <c r="D3285" i="10"/>
  <c r="C3285" i="10"/>
  <c r="B3285" i="10"/>
  <c r="D3284" i="10"/>
  <c r="C3284" i="10"/>
  <c r="B3284" i="10"/>
  <c r="D3283" i="10"/>
  <c r="C3283" i="10"/>
  <c r="B3283" i="10"/>
  <c r="D3282" i="10"/>
  <c r="C3282" i="10"/>
  <c r="B3282" i="10"/>
  <c r="D3281" i="10"/>
  <c r="C3281" i="10"/>
  <c r="B3281" i="10"/>
  <c r="D3280" i="10"/>
  <c r="C3280" i="10"/>
  <c r="B3280" i="10"/>
  <c r="D3279" i="10"/>
  <c r="C3279" i="10"/>
  <c r="B3279" i="10"/>
  <c r="D3278" i="10"/>
  <c r="C3278" i="10"/>
  <c r="B3278" i="10"/>
  <c r="D3277" i="10"/>
  <c r="C3277" i="10"/>
  <c r="B3277" i="10"/>
  <c r="D3276" i="10"/>
  <c r="C3276" i="10"/>
  <c r="B3276" i="10"/>
  <c r="D3275" i="10"/>
  <c r="C3275" i="10"/>
  <c r="B3275" i="10"/>
  <c r="D3274" i="10"/>
  <c r="C3274" i="10"/>
  <c r="B3274" i="10"/>
  <c r="D3273" i="10"/>
  <c r="C3273" i="10"/>
  <c r="B3273" i="10"/>
  <c r="D3272" i="10"/>
  <c r="C3272" i="10"/>
  <c r="B3272" i="10"/>
  <c r="D3271" i="10"/>
  <c r="C3271" i="10"/>
  <c r="B3271" i="10"/>
  <c r="D3270" i="10"/>
  <c r="C3270" i="10"/>
  <c r="B3270" i="10"/>
  <c r="D3269" i="10"/>
  <c r="C3269" i="10"/>
  <c r="B3269" i="10"/>
  <c r="D3268" i="10"/>
  <c r="C3268" i="10"/>
  <c r="B3268" i="10"/>
  <c r="D3267" i="10"/>
  <c r="C3267" i="10"/>
  <c r="B3267" i="10"/>
  <c r="D3266" i="10"/>
  <c r="C3266" i="10"/>
  <c r="B3266" i="10"/>
  <c r="D3265" i="10"/>
  <c r="C3265" i="10"/>
  <c r="B3265" i="10"/>
  <c r="D3264" i="10"/>
  <c r="C3264" i="10"/>
  <c r="B3264" i="10"/>
  <c r="D3263" i="10"/>
  <c r="C3263" i="10"/>
  <c r="B3263" i="10"/>
  <c r="D3262" i="10"/>
  <c r="C3262" i="10"/>
  <c r="B3262" i="10"/>
  <c r="D3261" i="10"/>
  <c r="C3261" i="10"/>
  <c r="B3261" i="10"/>
  <c r="D3260" i="10"/>
  <c r="C3260" i="10"/>
  <c r="B3260" i="10"/>
  <c r="D3259" i="10"/>
  <c r="C3259" i="10"/>
  <c r="B3259" i="10"/>
  <c r="D3258" i="10"/>
  <c r="C3258" i="10"/>
  <c r="B3258" i="10"/>
  <c r="D3257" i="10"/>
  <c r="C3257" i="10"/>
  <c r="B3257" i="10"/>
  <c r="D3256" i="10"/>
  <c r="C3256" i="10"/>
  <c r="B3256" i="10"/>
  <c r="D3255" i="10"/>
  <c r="C3255" i="10"/>
  <c r="B3255" i="10"/>
  <c r="D3254" i="10"/>
  <c r="C3254" i="10"/>
  <c r="B3254" i="10"/>
  <c r="D3253" i="10"/>
  <c r="C3253" i="10"/>
  <c r="B3253" i="10"/>
  <c r="D3252" i="10"/>
  <c r="C3252" i="10"/>
  <c r="B3252" i="10"/>
  <c r="D3251" i="10"/>
  <c r="C3251" i="10"/>
  <c r="B3251" i="10"/>
  <c r="D3250" i="10"/>
  <c r="C3250" i="10"/>
  <c r="B3250" i="10"/>
  <c r="D3249" i="10"/>
  <c r="C3249" i="10"/>
  <c r="B3249" i="10"/>
  <c r="D3248" i="10"/>
  <c r="C3248" i="10"/>
  <c r="B3248" i="10"/>
  <c r="D3247" i="10"/>
  <c r="C3247" i="10"/>
  <c r="B3247" i="10"/>
  <c r="D3246" i="10"/>
  <c r="C3246" i="10"/>
  <c r="B3246" i="10"/>
  <c r="D3245" i="10"/>
  <c r="C3245" i="10"/>
  <c r="B3245" i="10"/>
  <c r="D3244" i="10"/>
  <c r="C3244" i="10"/>
  <c r="B3244" i="10"/>
  <c r="D3243" i="10"/>
  <c r="C3243" i="10"/>
  <c r="B3243" i="10"/>
  <c r="D3242" i="10"/>
  <c r="C3242" i="10"/>
  <c r="B3242" i="10"/>
  <c r="D3241" i="10"/>
  <c r="C3241" i="10"/>
  <c r="B3241" i="10"/>
  <c r="D3240" i="10"/>
  <c r="C3240" i="10"/>
  <c r="B3240" i="10"/>
  <c r="D3239" i="10"/>
  <c r="C3239" i="10"/>
  <c r="B3239" i="10"/>
  <c r="D3238" i="10"/>
  <c r="C3238" i="10"/>
  <c r="B3238" i="10"/>
  <c r="D3237" i="10"/>
  <c r="C3237" i="10"/>
  <c r="B3237" i="10"/>
  <c r="D3236" i="10"/>
  <c r="C3236" i="10"/>
  <c r="B3236" i="10"/>
  <c r="D3235" i="10"/>
  <c r="C3235" i="10"/>
  <c r="B3235" i="10"/>
  <c r="D3234" i="10"/>
  <c r="C3234" i="10"/>
  <c r="B3234" i="10"/>
  <c r="D3233" i="10"/>
  <c r="C3233" i="10"/>
  <c r="B3233" i="10"/>
  <c r="D3232" i="10"/>
  <c r="C3232" i="10"/>
  <c r="B3232" i="10"/>
  <c r="D3231" i="10"/>
  <c r="C3231" i="10"/>
  <c r="B3231" i="10"/>
  <c r="D3230" i="10"/>
  <c r="C3230" i="10"/>
  <c r="B3230" i="10"/>
  <c r="D3229" i="10"/>
  <c r="C3229" i="10"/>
  <c r="B3229" i="10"/>
  <c r="D3228" i="10"/>
  <c r="C3228" i="10"/>
  <c r="B3228" i="10"/>
  <c r="D3227" i="10"/>
  <c r="C3227" i="10"/>
  <c r="B3227" i="10"/>
  <c r="D3226" i="10"/>
  <c r="C3226" i="10"/>
  <c r="B3226" i="10"/>
  <c r="D3225" i="10"/>
  <c r="C3225" i="10"/>
  <c r="B3225" i="10"/>
  <c r="D3224" i="10"/>
  <c r="C3224" i="10"/>
  <c r="B3224" i="10"/>
  <c r="D3223" i="10"/>
  <c r="C3223" i="10"/>
  <c r="B3223" i="10"/>
  <c r="D3222" i="10"/>
  <c r="C3222" i="10"/>
  <c r="B3222" i="10"/>
  <c r="D3221" i="10"/>
  <c r="C3221" i="10"/>
  <c r="B3221" i="10"/>
  <c r="D3220" i="10"/>
  <c r="C3220" i="10"/>
  <c r="B3220" i="10"/>
  <c r="D3219" i="10"/>
  <c r="C3219" i="10"/>
  <c r="B3219" i="10"/>
  <c r="D3218" i="10"/>
  <c r="C3218" i="10"/>
  <c r="B3218" i="10"/>
  <c r="D3217" i="10"/>
  <c r="C3217" i="10"/>
  <c r="B3217" i="10"/>
  <c r="D3216" i="10"/>
  <c r="C3216" i="10"/>
  <c r="B3216" i="10"/>
  <c r="D3215" i="10"/>
  <c r="C3215" i="10"/>
  <c r="B3215" i="10"/>
  <c r="D3214" i="10"/>
  <c r="C3214" i="10"/>
  <c r="B3214" i="10"/>
  <c r="D3213" i="10"/>
  <c r="C3213" i="10"/>
  <c r="B3213" i="10"/>
  <c r="D3212" i="10"/>
  <c r="C3212" i="10"/>
  <c r="B3212" i="10"/>
  <c r="D3211" i="10"/>
  <c r="C3211" i="10"/>
  <c r="B3211" i="10"/>
  <c r="D3210" i="10"/>
  <c r="C3210" i="10"/>
  <c r="B3210" i="10"/>
  <c r="D3209" i="10"/>
  <c r="C3209" i="10"/>
  <c r="B3209" i="10"/>
  <c r="D3208" i="10"/>
  <c r="C3208" i="10"/>
  <c r="B3208" i="10"/>
  <c r="D3207" i="10"/>
  <c r="C3207" i="10"/>
  <c r="B3207" i="10"/>
  <c r="D3206" i="10"/>
  <c r="C3206" i="10"/>
  <c r="B3206" i="10"/>
  <c r="D3205" i="10"/>
  <c r="C3205" i="10"/>
  <c r="B3205" i="10"/>
  <c r="D3204" i="10"/>
  <c r="C3204" i="10"/>
  <c r="B3204" i="10"/>
  <c r="D3203" i="10"/>
  <c r="C3203" i="10"/>
  <c r="B3203" i="10"/>
  <c r="D3202" i="10"/>
  <c r="C3202" i="10"/>
  <c r="B3202" i="10"/>
  <c r="D3201" i="10"/>
  <c r="C3201" i="10"/>
  <c r="B3201" i="10"/>
  <c r="D3200" i="10"/>
  <c r="C3200" i="10"/>
  <c r="B3200" i="10"/>
  <c r="D3199" i="10"/>
  <c r="C3199" i="10"/>
  <c r="B3199" i="10"/>
  <c r="D3198" i="10"/>
  <c r="C3198" i="10"/>
  <c r="B3198" i="10"/>
  <c r="D3197" i="10"/>
  <c r="C3197" i="10"/>
  <c r="B3197" i="10"/>
  <c r="D3196" i="10"/>
  <c r="C3196" i="10"/>
  <c r="B3196" i="10"/>
  <c r="D3195" i="10"/>
  <c r="C3195" i="10"/>
  <c r="B3195" i="10"/>
  <c r="D3194" i="10"/>
  <c r="C3194" i="10"/>
  <c r="B3194" i="10"/>
  <c r="D3193" i="10"/>
  <c r="C3193" i="10"/>
  <c r="B3193" i="10"/>
  <c r="D3192" i="10"/>
  <c r="C3192" i="10"/>
  <c r="B3192" i="10"/>
  <c r="D3191" i="10"/>
  <c r="C3191" i="10"/>
  <c r="B3191" i="10"/>
  <c r="D3190" i="10"/>
  <c r="C3190" i="10"/>
  <c r="B3190" i="10"/>
  <c r="D3189" i="10"/>
  <c r="C3189" i="10"/>
  <c r="B3189" i="10"/>
  <c r="D3188" i="10"/>
  <c r="C3188" i="10"/>
  <c r="B3188" i="10"/>
  <c r="D3187" i="10"/>
  <c r="C3187" i="10"/>
  <c r="B3187" i="10"/>
  <c r="D3186" i="10"/>
  <c r="C3186" i="10"/>
  <c r="B3186" i="10"/>
  <c r="D3185" i="10"/>
  <c r="C3185" i="10"/>
  <c r="B3185" i="10"/>
  <c r="D3184" i="10"/>
  <c r="C3184" i="10"/>
  <c r="B3184" i="10"/>
  <c r="D3183" i="10"/>
  <c r="C3183" i="10"/>
  <c r="B3183" i="10"/>
  <c r="D3182" i="10"/>
  <c r="C3182" i="10"/>
  <c r="B3182" i="10"/>
  <c r="D3181" i="10"/>
  <c r="C3181" i="10"/>
  <c r="B3181" i="10"/>
  <c r="D3180" i="10"/>
  <c r="C3180" i="10"/>
  <c r="B3180" i="10"/>
  <c r="D3179" i="10"/>
  <c r="C3179" i="10"/>
  <c r="B3179" i="10"/>
  <c r="D3178" i="10"/>
  <c r="C3178" i="10"/>
  <c r="B3178" i="10"/>
  <c r="D3177" i="10"/>
  <c r="C3177" i="10"/>
  <c r="B3177" i="10"/>
  <c r="D3176" i="10"/>
  <c r="C3176" i="10"/>
  <c r="B3176" i="10"/>
  <c r="D3175" i="10"/>
  <c r="C3175" i="10"/>
  <c r="B3175" i="10"/>
  <c r="D3174" i="10"/>
  <c r="C3174" i="10"/>
  <c r="B3174" i="10"/>
  <c r="D3173" i="10"/>
  <c r="C3173" i="10"/>
  <c r="B3173" i="10"/>
  <c r="D3172" i="10"/>
  <c r="C3172" i="10"/>
  <c r="B3172" i="10"/>
  <c r="D3171" i="10"/>
  <c r="C3171" i="10"/>
  <c r="B3171" i="10"/>
  <c r="D3170" i="10"/>
  <c r="C3170" i="10"/>
  <c r="B3170" i="10"/>
  <c r="D3169" i="10"/>
  <c r="C3169" i="10"/>
  <c r="B3169" i="10"/>
  <c r="D3168" i="10"/>
  <c r="C3168" i="10"/>
  <c r="B3168" i="10"/>
  <c r="D3167" i="10"/>
  <c r="C3167" i="10"/>
  <c r="B3167" i="10"/>
  <c r="D3166" i="10"/>
  <c r="C3166" i="10"/>
  <c r="B3166" i="10"/>
  <c r="D3165" i="10"/>
  <c r="C3165" i="10"/>
  <c r="B3165" i="10"/>
  <c r="D3164" i="10"/>
  <c r="C3164" i="10"/>
  <c r="B3164" i="10"/>
  <c r="D3163" i="10"/>
  <c r="C3163" i="10"/>
  <c r="B3163" i="10"/>
  <c r="D3162" i="10"/>
  <c r="C3162" i="10"/>
  <c r="B3162" i="10"/>
  <c r="D3161" i="10"/>
  <c r="C3161" i="10"/>
  <c r="B3161" i="10"/>
  <c r="D3160" i="10"/>
  <c r="C3160" i="10"/>
  <c r="B3160" i="10"/>
  <c r="D3159" i="10"/>
  <c r="C3159" i="10"/>
  <c r="B3159" i="10"/>
  <c r="D3158" i="10"/>
  <c r="C3158" i="10"/>
  <c r="B3158" i="10"/>
  <c r="D3157" i="10"/>
  <c r="C3157" i="10"/>
  <c r="B3157" i="10"/>
  <c r="D3156" i="10"/>
  <c r="C3156" i="10"/>
  <c r="B3156" i="10"/>
  <c r="D3155" i="10"/>
  <c r="C3155" i="10"/>
  <c r="B3155" i="10"/>
  <c r="D3154" i="10"/>
  <c r="C3154" i="10"/>
  <c r="B3154" i="10"/>
  <c r="D3153" i="10"/>
  <c r="C3153" i="10"/>
  <c r="B3153" i="10"/>
  <c r="D3152" i="10"/>
  <c r="C3152" i="10"/>
  <c r="B3152" i="10"/>
  <c r="D3151" i="10"/>
  <c r="C3151" i="10"/>
  <c r="B3151" i="10"/>
  <c r="D3150" i="10"/>
  <c r="C3150" i="10"/>
  <c r="B3150" i="10"/>
  <c r="D3149" i="10"/>
  <c r="C3149" i="10"/>
  <c r="B3149" i="10"/>
  <c r="D3148" i="10"/>
  <c r="C3148" i="10"/>
  <c r="B3148" i="10"/>
  <c r="D3147" i="10"/>
  <c r="C3147" i="10"/>
  <c r="B3147" i="10"/>
  <c r="D3146" i="10"/>
  <c r="C3146" i="10"/>
  <c r="B3146" i="10"/>
  <c r="D3145" i="10"/>
  <c r="C3145" i="10"/>
  <c r="B3145" i="10"/>
  <c r="D3144" i="10"/>
  <c r="C3144" i="10"/>
  <c r="B3144" i="10"/>
  <c r="D3143" i="10"/>
  <c r="C3143" i="10"/>
  <c r="B3143" i="10"/>
  <c r="D3142" i="10"/>
  <c r="C3142" i="10"/>
  <c r="B3142" i="10"/>
  <c r="D3141" i="10"/>
  <c r="C3141" i="10"/>
  <c r="B3141" i="10"/>
  <c r="D3140" i="10"/>
  <c r="C3140" i="10"/>
  <c r="B3140" i="10"/>
  <c r="D3139" i="10"/>
  <c r="C3139" i="10"/>
  <c r="B3139" i="10"/>
  <c r="D3138" i="10"/>
  <c r="C3138" i="10"/>
  <c r="B3138" i="10"/>
  <c r="D3137" i="10"/>
  <c r="C3137" i="10"/>
  <c r="B3137" i="10"/>
  <c r="D3136" i="10"/>
  <c r="C3136" i="10"/>
  <c r="B3136" i="10"/>
  <c r="D3135" i="10"/>
  <c r="C3135" i="10"/>
  <c r="B3135" i="10"/>
  <c r="D3134" i="10"/>
  <c r="C3134" i="10"/>
  <c r="B3134" i="10"/>
  <c r="D3133" i="10"/>
  <c r="C3133" i="10"/>
  <c r="B3133" i="10"/>
  <c r="D3132" i="10"/>
  <c r="C3132" i="10"/>
  <c r="B3132" i="10"/>
  <c r="D3131" i="10"/>
  <c r="C3131" i="10"/>
  <c r="B3131" i="10"/>
  <c r="D3130" i="10"/>
  <c r="C3130" i="10"/>
  <c r="B3130" i="10"/>
  <c r="D3129" i="10"/>
  <c r="C3129" i="10"/>
  <c r="B3129" i="10"/>
  <c r="D3128" i="10"/>
  <c r="C3128" i="10"/>
  <c r="B3128" i="10"/>
  <c r="D3127" i="10"/>
  <c r="C3127" i="10"/>
  <c r="B3127" i="10"/>
  <c r="D3126" i="10"/>
  <c r="C3126" i="10"/>
  <c r="B3126" i="10"/>
  <c r="D3125" i="10"/>
  <c r="C3125" i="10"/>
  <c r="B3125" i="10"/>
  <c r="D3124" i="10"/>
  <c r="C3124" i="10"/>
  <c r="B3124" i="10"/>
  <c r="D3123" i="10"/>
  <c r="C3123" i="10"/>
  <c r="B3123" i="10"/>
  <c r="D3122" i="10"/>
  <c r="C3122" i="10"/>
  <c r="B3122" i="10"/>
  <c r="D3121" i="10"/>
  <c r="C3121" i="10"/>
  <c r="B3121" i="10"/>
  <c r="D3120" i="10"/>
  <c r="C3120" i="10"/>
  <c r="B3120" i="10"/>
  <c r="D3119" i="10"/>
  <c r="C3119" i="10"/>
  <c r="B3119" i="10"/>
  <c r="D3118" i="10"/>
  <c r="C3118" i="10"/>
  <c r="B3118" i="10"/>
  <c r="D3117" i="10"/>
  <c r="C3117" i="10"/>
  <c r="B3117" i="10"/>
  <c r="D3116" i="10"/>
  <c r="C3116" i="10"/>
  <c r="B3116" i="10"/>
  <c r="D3115" i="10"/>
  <c r="C3115" i="10"/>
  <c r="B3115" i="10"/>
  <c r="D3114" i="10"/>
  <c r="C3114" i="10"/>
  <c r="B3114" i="10"/>
  <c r="D3113" i="10"/>
  <c r="C3113" i="10"/>
  <c r="B3113" i="10"/>
  <c r="D3112" i="10"/>
  <c r="C3112" i="10"/>
  <c r="B3112" i="10"/>
  <c r="D3111" i="10"/>
  <c r="C3111" i="10"/>
  <c r="B3111" i="10"/>
  <c r="D3110" i="10"/>
  <c r="C3110" i="10"/>
  <c r="B3110" i="10"/>
  <c r="D3109" i="10"/>
  <c r="C3109" i="10"/>
  <c r="B3109" i="10"/>
  <c r="D3108" i="10"/>
  <c r="C3108" i="10"/>
  <c r="B3108" i="10"/>
  <c r="D3107" i="10"/>
  <c r="C3107" i="10"/>
  <c r="B3107" i="10"/>
  <c r="D3106" i="10"/>
  <c r="C3106" i="10"/>
  <c r="B3106" i="10"/>
  <c r="D3105" i="10"/>
  <c r="C3105" i="10"/>
  <c r="B3105" i="10"/>
  <c r="D3104" i="10"/>
  <c r="C3104" i="10"/>
  <c r="B3104" i="10"/>
  <c r="D3103" i="10"/>
  <c r="C3103" i="10"/>
  <c r="B3103" i="10"/>
  <c r="D3102" i="10"/>
  <c r="C3102" i="10"/>
  <c r="B3102" i="10"/>
  <c r="D3101" i="10"/>
  <c r="C3101" i="10"/>
  <c r="B3101" i="10"/>
  <c r="D3100" i="10"/>
  <c r="C3100" i="10"/>
  <c r="B3100" i="10"/>
  <c r="D3099" i="10"/>
  <c r="C3099" i="10"/>
  <c r="B3099" i="10"/>
  <c r="D3098" i="10"/>
  <c r="C3098" i="10"/>
  <c r="B3098" i="10"/>
  <c r="D3097" i="10"/>
  <c r="C3097" i="10"/>
  <c r="B3097" i="10"/>
  <c r="D3096" i="10"/>
  <c r="C3096" i="10"/>
  <c r="B3096" i="10"/>
  <c r="D3095" i="10"/>
  <c r="C3095" i="10"/>
  <c r="B3095" i="10"/>
  <c r="D3094" i="10"/>
  <c r="C3094" i="10"/>
  <c r="B3094" i="10"/>
  <c r="D3093" i="10"/>
  <c r="C3093" i="10"/>
  <c r="B3093" i="10"/>
  <c r="D3092" i="10"/>
  <c r="C3092" i="10"/>
  <c r="B3092" i="10"/>
  <c r="D3091" i="10"/>
  <c r="C3091" i="10"/>
  <c r="B3091" i="10"/>
  <c r="D3090" i="10"/>
  <c r="C3090" i="10"/>
  <c r="B3090" i="10"/>
  <c r="D3089" i="10"/>
  <c r="C3089" i="10"/>
  <c r="B3089" i="10"/>
  <c r="D3088" i="10"/>
  <c r="C3088" i="10"/>
  <c r="B3088" i="10"/>
  <c r="D3087" i="10"/>
  <c r="C3087" i="10"/>
  <c r="B3087" i="10"/>
  <c r="D3086" i="10"/>
  <c r="C3086" i="10"/>
  <c r="B3086" i="10"/>
  <c r="D3085" i="10"/>
  <c r="C3085" i="10"/>
  <c r="B3085" i="10"/>
  <c r="D3084" i="10"/>
  <c r="C3084" i="10"/>
  <c r="B3084" i="10"/>
  <c r="D3083" i="10"/>
  <c r="C3083" i="10"/>
  <c r="B3083" i="10"/>
  <c r="D3082" i="10"/>
  <c r="C3082" i="10"/>
  <c r="B3082" i="10"/>
  <c r="D3081" i="10"/>
  <c r="C3081" i="10"/>
  <c r="B3081" i="10"/>
  <c r="D3080" i="10"/>
  <c r="C3080" i="10"/>
  <c r="B3080" i="10"/>
  <c r="D3079" i="10"/>
  <c r="C3079" i="10"/>
  <c r="B3079" i="10"/>
  <c r="D3078" i="10"/>
  <c r="C3078" i="10"/>
  <c r="B3078" i="10"/>
  <c r="D3077" i="10"/>
  <c r="C3077" i="10"/>
  <c r="B3077" i="10"/>
  <c r="D3076" i="10"/>
  <c r="C3076" i="10"/>
  <c r="B3076" i="10"/>
  <c r="D3075" i="10"/>
  <c r="C3075" i="10"/>
  <c r="B3075" i="10"/>
  <c r="D3074" i="10"/>
  <c r="C3074" i="10"/>
  <c r="B3074" i="10"/>
  <c r="D3073" i="10"/>
  <c r="C3073" i="10"/>
  <c r="B3073" i="10"/>
  <c r="D3072" i="10"/>
  <c r="C3072" i="10"/>
  <c r="B3072" i="10"/>
  <c r="D3071" i="10"/>
  <c r="C3071" i="10"/>
  <c r="B3071" i="10"/>
  <c r="D3070" i="10"/>
  <c r="C3070" i="10"/>
  <c r="B3070" i="10"/>
  <c r="D3069" i="10"/>
  <c r="C3069" i="10"/>
  <c r="B3069" i="10"/>
  <c r="D3068" i="10"/>
  <c r="C3068" i="10"/>
  <c r="B3068" i="10"/>
  <c r="D3067" i="10"/>
  <c r="C3067" i="10"/>
  <c r="B3067" i="10"/>
  <c r="D3066" i="10"/>
  <c r="C3066" i="10"/>
  <c r="B3066" i="10"/>
  <c r="D3065" i="10"/>
  <c r="C3065" i="10"/>
  <c r="B3065" i="10"/>
  <c r="D3064" i="10"/>
  <c r="C3064" i="10"/>
  <c r="B3064" i="10"/>
  <c r="D3063" i="10"/>
  <c r="C3063" i="10"/>
  <c r="B3063" i="10"/>
  <c r="D3062" i="10"/>
  <c r="C3062" i="10"/>
  <c r="B3062" i="10"/>
  <c r="D3061" i="10"/>
  <c r="C3061" i="10"/>
  <c r="B3061" i="10"/>
  <c r="D3060" i="10"/>
  <c r="C3060" i="10"/>
  <c r="B3060" i="10"/>
  <c r="D3059" i="10"/>
  <c r="C3059" i="10"/>
  <c r="B3059" i="10"/>
  <c r="D3058" i="10"/>
  <c r="C3058" i="10"/>
  <c r="B3058" i="10"/>
  <c r="D3057" i="10"/>
  <c r="C3057" i="10"/>
  <c r="B3057" i="10"/>
  <c r="D3056" i="10"/>
  <c r="C3056" i="10"/>
  <c r="B3056" i="10"/>
  <c r="D3055" i="10"/>
  <c r="C3055" i="10"/>
  <c r="B3055" i="10"/>
  <c r="D3054" i="10"/>
  <c r="C3054" i="10"/>
  <c r="B3054" i="10"/>
  <c r="D3053" i="10"/>
  <c r="C3053" i="10"/>
  <c r="B3053" i="10"/>
  <c r="D3052" i="10"/>
  <c r="C3052" i="10"/>
  <c r="B3052" i="10"/>
  <c r="D3051" i="10"/>
  <c r="C3051" i="10"/>
  <c r="B3051" i="10"/>
  <c r="D3050" i="10"/>
  <c r="C3050" i="10"/>
  <c r="B3050" i="10"/>
  <c r="D3049" i="10"/>
  <c r="C3049" i="10"/>
  <c r="B3049" i="10"/>
  <c r="D3048" i="10"/>
  <c r="C3048" i="10"/>
  <c r="B3048" i="10"/>
  <c r="D3047" i="10"/>
  <c r="C3047" i="10"/>
  <c r="B3047" i="10"/>
  <c r="D3046" i="10"/>
  <c r="C3046" i="10"/>
  <c r="B3046" i="10"/>
  <c r="D3045" i="10"/>
  <c r="C3045" i="10"/>
  <c r="B3045" i="10"/>
  <c r="D3044" i="10"/>
  <c r="C3044" i="10"/>
  <c r="B3044" i="10"/>
  <c r="D3043" i="10"/>
  <c r="C3043" i="10"/>
  <c r="B3043" i="10"/>
  <c r="D3042" i="10"/>
  <c r="C3042" i="10"/>
  <c r="B3042" i="10"/>
  <c r="D3041" i="10"/>
  <c r="C3041" i="10"/>
  <c r="B3041" i="10"/>
  <c r="D3040" i="10"/>
  <c r="C3040" i="10"/>
  <c r="B3040" i="10"/>
  <c r="D3039" i="10"/>
  <c r="C3039" i="10"/>
  <c r="B3039" i="10"/>
  <c r="D3038" i="10"/>
  <c r="C3038" i="10"/>
  <c r="B3038" i="10"/>
  <c r="D3037" i="10"/>
  <c r="C3037" i="10"/>
  <c r="B3037" i="10"/>
  <c r="D3036" i="10"/>
  <c r="C3036" i="10"/>
  <c r="B3036" i="10"/>
  <c r="D3035" i="10"/>
  <c r="C3035" i="10"/>
  <c r="B3035" i="10"/>
  <c r="D3034" i="10"/>
  <c r="C3034" i="10"/>
  <c r="B3034" i="10"/>
  <c r="D3033" i="10"/>
  <c r="C3033" i="10"/>
  <c r="B3033" i="10"/>
  <c r="D3032" i="10"/>
  <c r="C3032" i="10"/>
  <c r="B3032" i="10"/>
  <c r="D3031" i="10"/>
  <c r="C3031" i="10"/>
  <c r="B3031" i="10"/>
  <c r="D3030" i="10"/>
  <c r="C3030" i="10"/>
  <c r="B3030" i="10"/>
  <c r="D3029" i="10"/>
  <c r="C3029" i="10"/>
  <c r="B3029" i="10"/>
  <c r="D3028" i="10"/>
  <c r="C3028" i="10"/>
  <c r="B3028" i="10"/>
  <c r="D3027" i="10"/>
  <c r="C3027" i="10"/>
  <c r="B3027" i="10"/>
  <c r="D3026" i="10"/>
  <c r="C3026" i="10"/>
  <c r="B3026" i="10"/>
  <c r="D3025" i="10"/>
  <c r="C3025" i="10"/>
  <c r="B3025" i="10"/>
  <c r="D3024" i="10"/>
  <c r="C3024" i="10"/>
  <c r="B3024" i="10"/>
  <c r="D3023" i="10"/>
  <c r="C3023" i="10"/>
  <c r="B3023" i="10"/>
  <c r="D3022" i="10"/>
  <c r="C3022" i="10"/>
  <c r="B3022" i="10"/>
  <c r="D3021" i="10"/>
  <c r="C3021" i="10"/>
  <c r="B3021" i="10"/>
  <c r="D3020" i="10"/>
  <c r="C3020" i="10"/>
  <c r="B3020" i="10"/>
  <c r="D3019" i="10"/>
  <c r="C3019" i="10"/>
  <c r="B3019" i="10"/>
  <c r="D3018" i="10"/>
  <c r="C3018" i="10"/>
  <c r="B3018" i="10"/>
  <c r="D3017" i="10"/>
  <c r="C3017" i="10"/>
  <c r="B3017" i="10"/>
  <c r="D3016" i="10"/>
  <c r="C3016" i="10"/>
  <c r="B3016" i="10"/>
  <c r="D3015" i="10"/>
  <c r="C3015" i="10"/>
  <c r="B3015" i="10"/>
  <c r="D3014" i="10"/>
  <c r="C3014" i="10"/>
  <c r="B3014" i="10"/>
  <c r="D3013" i="10"/>
  <c r="C3013" i="10"/>
  <c r="B3013" i="10"/>
  <c r="D3012" i="10"/>
  <c r="C3012" i="10"/>
  <c r="B3012" i="10"/>
  <c r="D3011" i="10"/>
  <c r="C3011" i="10"/>
  <c r="B3011" i="10"/>
  <c r="D3010" i="10"/>
  <c r="C3010" i="10"/>
  <c r="B3010" i="10"/>
  <c r="D3009" i="10"/>
  <c r="C3009" i="10"/>
  <c r="B3009" i="10"/>
  <c r="D3008" i="10"/>
  <c r="C3008" i="10"/>
  <c r="B3008" i="10"/>
  <c r="D3007" i="10"/>
  <c r="C3007" i="10"/>
  <c r="B3007" i="10"/>
  <c r="D3006" i="10"/>
  <c r="C3006" i="10"/>
  <c r="B3006" i="10"/>
  <c r="D3005" i="10"/>
  <c r="C3005" i="10"/>
  <c r="B3005" i="10"/>
  <c r="D3004" i="10"/>
  <c r="C3004" i="10"/>
  <c r="B3004" i="10"/>
  <c r="D3003" i="10"/>
  <c r="C3003" i="10"/>
  <c r="B3003" i="10"/>
  <c r="D3002" i="10"/>
  <c r="C3002" i="10"/>
  <c r="B3002" i="10"/>
  <c r="D3001" i="10"/>
  <c r="C3001" i="10"/>
  <c r="B3001" i="10"/>
  <c r="D3000" i="10"/>
  <c r="C3000" i="10"/>
  <c r="B3000" i="10"/>
  <c r="D2999" i="10"/>
  <c r="C2999" i="10"/>
  <c r="B2999" i="10"/>
  <c r="D2998" i="10"/>
  <c r="C2998" i="10"/>
  <c r="B2998" i="10"/>
  <c r="D2997" i="10"/>
  <c r="C2997" i="10"/>
  <c r="B2997" i="10"/>
  <c r="D2996" i="10"/>
  <c r="C2996" i="10"/>
  <c r="B2996" i="10"/>
  <c r="D2995" i="10"/>
  <c r="C2995" i="10"/>
  <c r="B2995" i="10"/>
  <c r="D2994" i="10"/>
  <c r="C2994" i="10"/>
  <c r="B2994" i="10"/>
  <c r="D2993" i="10"/>
  <c r="C2993" i="10"/>
  <c r="B2993" i="10"/>
  <c r="D2992" i="10"/>
  <c r="C2992" i="10"/>
  <c r="B2992" i="10"/>
  <c r="D2991" i="10"/>
  <c r="C2991" i="10"/>
  <c r="B2991" i="10"/>
  <c r="D2990" i="10"/>
  <c r="C2990" i="10"/>
  <c r="B2990" i="10"/>
  <c r="D2989" i="10"/>
  <c r="C2989" i="10"/>
  <c r="B2989" i="10"/>
  <c r="D2988" i="10"/>
  <c r="C2988" i="10"/>
  <c r="B2988" i="10"/>
  <c r="D2987" i="10"/>
  <c r="C2987" i="10"/>
  <c r="B2987" i="10"/>
  <c r="D2986" i="10"/>
  <c r="C2986" i="10"/>
  <c r="B2986" i="10"/>
  <c r="D2985" i="10"/>
  <c r="C2985" i="10"/>
  <c r="B2985" i="10"/>
  <c r="D2984" i="10"/>
  <c r="C2984" i="10"/>
  <c r="B2984" i="10"/>
  <c r="D2983" i="10"/>
  <c r="C2983" i="10"/>
  <c r="B2983" i="10"/>
  <c r="D2982" i="10"/>
  <c r="C2982" i="10"/>
  <c r="B2982" i="10"/>
  <c r="D2981" i="10"/>
  <c r="C2981" i="10"/>
  <c r="B2981" i="10"/>
  <c r="D2980" i="10"/>
  <c r="C2980" i="10"/>
  <c r="B2980" i="10"/>
  <c r="D2979" i="10"/>
  <c r="C2979" i="10"/>
  <c r="B2979" i="10"/>
  <c r="D2978" i="10"/>
  <c r="C2978" i="10"/>
  <c r="B2978" i="10"/>
  <c r="D2977" i="10"/>
  <c r="C2977" i="10"/>
  <c r="B2977" i="10"/>
  <c r="D2976" i="10"/>
  <c r="C2976" i="10"/>
  <c r="B2976" i="10"/>
  <c r="D2975" i="10"/>
  <c r="C2975" i="10"/>
  <c r="B2975" i="10"/>
  <c r="D2974" i="10"/>
  <c r="C2974" i="10"/>
  <c r="B2974" i="10"/>
  <c r="D2973" i="10"/>
  <c r="C2973" i="10"/>
  <c r="B2973" i="10"/>
  <c r="D2972" i="10"/>
  <c r="C2972" i="10"/>
  <c r="B2972" i="10"/>
  <c r="D2971" i="10"/>
  <c r="C2971" i="10"/>
  <c r="B2971" i="10"/>
  <c r="D2970" i="10"/>
  <c r="C2970" i="10"/>
  <c r="B2970" i="10"/>
  <c r="D2969" i="10"/>
  <c r="C2969" i="10"/>
  <c r="B2969" i="10"/>
  <c r="D2968" i="10"/>
  <c r="C2968" i="10"/>
  <c r="B2968" i="10"/>
  <c r="D2967" i="10"/>
  <c r="C2967" i="10"/>
  <c r="B2967" i="10"/>
  <c r="D2966" i="10"/>
  <c r="C2966" i="10"/>
  <c r="B2966" i="10"/>
  <c r="D2965" i="10"/>
  <c r="C2965" i="10"/>
  <c r="B2965" i="10"/>
  <c r="D2964" i="10"/>
  <c r="C2964" i="10"/>
  <c r="B2964" i="10"/>
  <c r="D2963" i="10"/>
  <c r="C2963" i="10"/>
  <c r="B2963" i="10"/>
  <c r="D2962" i="10"/>
  <c r="C2962" i="10"/>
  <c r="B2962" i="10"/>
  <c r="D2961" i="10"/>
  <c r="C2961" i="10"/>
  <c r="B2961" i="10"/>
  <c r="D2960" i="10"/>
  <c r="C2960" i="10"/>
  <c r="B2960" i="10"/>
  <c r="D2959" i="10"/>
  <c r="C2959" i="10"/>
  <c r="B2959" i="10"/>
  <c r="D2958" i="10"/>
  <c r="C2958" i="10"/>
  <c r="B2958" i="10"/>
  <c r="D2957" i="10"/>
  <c r="C2957" i="10"/>
  <c r="B2957" i="10"/>
  <c r="D2956" i="10"/>
  <c r="C2956" i="10"/>
  <c r="B2956" i="10"/>
  <c r="D2955" i="10"/>
  <c r="C2955" i="10"/>
  <c r="B2955" i="10"/>
  <c r="D2954" i="10"/>
  <c r="C2954" i="10"/>
  <c r="B2954" i="10"/>
  <c r="D2953" i="10"/>
  <c r="C2953" i="10"/>
  <c r="B2953" i="10"/>
  <c r="D2952" i="10"/>
  <c r="C2952" i="10"/>
  <c r="B2952" i="10"/>
  <c r="D2951" i="10"/>
  <c r="C2951" i="10"/>
  <c r="B2951" i="10"/>
  <c r="D2950" i="10"/>
  <c r="C2950" i="10"/>
  <c r="B2950" i="10"/>
  <c r="D2949" i="10"/>
  <c r="C2949" i="10"/>
  <c r="B2949" i="10"/>
  <c r="D2948" i="10"/>
  <c r="C2948" i="10"/>
  <c r="B2948" i="10"/>
  <c r="D2947" i="10"/>
  <c r="C2947" i="10"/>
  <c r="B2947" i="10"/>
  <c r="D2946" i="10"/>
  <c r="C2946" i="10"/>
  <c r="B2946" i="10"/>
  <c r="D2945" i="10"/>
  <c r="C2945" i="10"/>
  <c r="B2945" i="10"/>
  <c r="D2944" i="10"/>
  <c r="C2944" i="10"/>
  <c r="B2944" i="10"/>
  <c r="D2943" i="10"/>
  <c r="C2943" i="10"/>
  <c r="B2943" i="10"/>
  <c r="D2942" i="10"/>
  <c r="C2942" i="10"/>
  <c r="B2942" i="10"/>
  <c r="D2941" i="10"/>
  <c r="C2941" i="10"/>
  <c r="B2941" i="10"/>
  <c r="D2940" i="10"/>
  <c r="C2940" i="10"/>
  <c r="B2940" i="10"/>
  <c r="D2939" i="10"/>
  <c r="C2939" i="10"/>
  <c r="B2939" i="10"/>
  <c r="D2938" i="10"/>
  <c r="C2938" i="10"/>
  <c r="B2938" i="10"/>
  <c r="D2937" i="10"/>
  <c r="C2937" i="10"/>
  <c r="B2937" i="10"/>
  <c r="D2936" i="10"/>
  <c r="C2936" i="10"/>
  <c r="B2936" i="10"/>
  <c r="D2935" i="10"/>
  <c r="C2935" i="10"/>
  <c r="B2935" i="10"/>
  <c r="D2934" i="10"/>
  <c r="C2934" i="10"/>
  <c r="B2934" i="10"/>
  <c r="D2933" i="10"/>
  <c r="C2933" i="10"/>
  <c r="B2933" i="10"/>
  <c r="D2932" i="10"/>
  <c r="C2932" i="10"/>
  <c r="B2932" i="10"/>
  <c r="D2931" i="10"/>
  <c r="C2931" i="10"/>
  <c r="B2931" i="10"/>
  <c r="D2930" i="10"/>
  <c r="C2930" i="10"/>
  <c r="B2930" i="10"/>
  <c r="D2929" i="10"/>
  <c r="C2929" i="10"/>
  <c r="B2929" i="10"/>
  <c r="D2928" i="10"/>
  <c r="C2928" i="10"/>
  <c r="B2928" i="10"/>
  <c r="D2927" i="10"/>
  <c r="C2927" i="10"/>
  <c r="B2927" i="10"/>
  <c r="D2926" i="10"/>
  <c r="C2926" i="10"/>
  <c r="B2926" i="10"/>
  <c r="D2925" i="10"/>
  <c r="C2925" i="10"/>
  <c r="B2925" i="10"/>
  <c r="D2924" i="10"/>
  <c r="C2924" i="10"/>
  <c r="B2924" i="10"/>
  <c r="D2923" i="10"/>
  <c r="C2923" i="10"/>
  <c r="B2923" i="10"/>
  <c r="D2922" i="10"/>
  <c r="C2922" i="10"/>
  <c r="B2922" i="10"/>
  <c r="D2921" i="10"/>
  <c r="C2921" i="10"/>
  <c r="B2921" i="10"/>
  <c r="D2920" i="10"/>
  <c r="C2920" i="10"/>
  <c r="B2920" i="10"/>
  <c r="D2919" i="10"/>
  <c r="C2919" i="10"/>
  <c r="B2919" i="10"/>
  <c r="D2918" i="10"/>
  <c r="C2918" i="10"/>
  <c r="B2918" i="10"/>
  <c r="D2917" i="10"/>
  <c r="C2917" i="10"/>
  <c r="B2917" i="10"/>
  <c r="D2916" i="10"/>
  <c r="C2916" i="10"/>
  <c r="B2916" i="10"/>
  <c r="D2915" i="10"/>
  <c r="C2915" i="10"/>
  <c r="B2915" i="10"/>
  <c r="D2914" i="10"/>
  <c r="C2914" i="10"/>
  <c r="B2914" i="10"/>
  <c r="D2913" i="10"/>
  <c r="C2913" i="10"/>
  <c r="B2913" i="10"/>
  <c r="D2912" i="10"/>
  <c r="C2912" i="10"/>
  <c r="B2912" i="10"/>
  <c r="D2911" i="10"/>
  <c r="C2911" i="10"/>
  <c r="B2911" i="10"/>
  <c r="D2910" i="10"/>
  <c r="C2910" i="10"/>
  <c r="B2910" i="10"/>
  <c r="D2909" i="10"/>
  <c r="C2909" i="10"/>
  <c r="B2909" i="10"/>
  <c r="D2908" i="10"/>
  <c r="C2908" i="10"/>
  <c r="B2908" i="10"/>
  <c r="D2907" i="10"/>
  <c r="C2907" i="10"/>
  <c r="B2907" i="10"/>
  <c r="D2906" i="10"/>
  <c r="C2906" i="10"/>
  <c r="B2906" i="10"/>
  <c r="D2905" i="10"/>
  <c r="C2905" i="10"/>
  <c r="B2905" i="10"/>
  <c r="D2904" i="10"/>
  <c r="C2904" i="10"/>
  <c r="B2904" i="10"/>
  <c r="D2903" i="10"/>
  <c r="C2903" i="10"/>
  <c r="B2903" i="10"/>
  <c r="D2902" i="10"/>
  <c r="C2902" i="10"/>
  <c r="B2902" i="10"/>
  <c r="D2901" i="10"/>
  <c r="C2901" i="10"/>
  <c r="B2901" i="10"/>
  <c r="D2900" i="10"/>
  <c r="C2900" i="10"/>
  <c r="B2900" i="10"/>
  <c r="D2899" i="10"/>
  <c r="C2899" i="10"/>
  <c r="B2899" i="10"/>
  <c r="D2898" i="10"/>
  <c r="C2898" i="10"/>
  <c r="B2898" i="10"/>
  <c r="D2897" i="10"/>
  <c r="C2897" i="10"/>
  <c r="B2897" i="10"/>
  <c r="D2896" i="10"/>
  <c r="C2896" i="10"/>
  <c r="B2896" i="10"/>
  <c r="D2895" i="10"/>
  <c r="C2895" i="10"/>
  <c r="B2895" i="10"/>
  <c r="D2894" i="10"/>
  <c r="C2894" i="10"/>
  <c r="B2894" i="10"/>
  <c r="D2893" i="10"/>
  <c r="C2893" i="10"/>
  <c r="B2893" i="10"/>
  <c r="D2892" i="10"/>
  <c r="C2892" i="10"/>
  <c r="B2892" i="10"/>
  <c r="D2891" i="10"/>
  <c r="C2891" i="10"/>
  <c r="B2891" i="10"/>
  <c r="D2890" i="10"/>
  <c r="C2890" i="10"/>
  <c r="B2890" i="10"/>
  <c r="D2889" i="10"/>
  <c r="C2889" i="10"/>
  <c r="B2889" i="10"/>
  <c r="D2888" i="10"/>
  <c r="C2888" i="10"/>
  <c r="B2888" i="10"/>
  <c r="D2887" i="10"/>
  <c r="C2887" i="10"/>
  <c r="B2887" i="10"/>
  <c r="D2886" i="10"/>
  <c r="C2886" i="10"/>
  <c r="B2886" i="10"/>
  <c r="D2885" i="10"/>
  <c r="C2885" i="10"/>
  <c r="B2885" i="10"/>
  <c r="D2884" i="10"/>
  <c r="C2884" i="10"/>
  <c r="B2884" i="10"/>
  <c r="D2883" i="10"/>
  <c r="C2883" i="10"/>
  <c r="B2883" i="10"/>
  <c r="D2882" i="10"/>
  <c r="C2882" i="10"/>
  <c r="B2882" i="10"/>
  <c r="D2881" i="10"/>
  <c r="C2881" i="10"/>
  <c r="B2881" i="10"/>
  <c r="D2880" i="10"/>
  <c r="C2880" i="10"/>
  <c r="B2880" i="10"/>
  <c r="D2879" i="10"/>
  <c r="C2879" i="10"/>
  <c r="B2879" i="10"/>
  <c r="D2878" i="10"/>
  <c r="C2878" i="10"/>
  <c r="B2878" i="10"/>
  <c r="D2877" i="10"/>
  <c r="C2877" i="10"/>
  <c r="B2877" i="10"/>
  <c r="D2876" i="10"/>
  <c r="C2876" i="10"/>
  <c r="B2876" i="10"/>
  <c r="D2875" i="10"/>
  <c r="C2875" i="10"/>
  <c r="B2875" i="10"/>
  <c r="D2874" i="10"/>
  <c r="C2874" i="10"/>
  <c r="B2874" i="10"/>
  <c r="D2873" i="10"/>
  <c r="C2873" i="10"/>
  <c r="B2873" i="10"/>
  <c r="D2872" i="10"/>
  <c r="C2872" i="10"/>
  <c r="B2872" i="10"/>
  <c r="D2871" i="10"/>
  <c r="C2871" i="10"/>
  <c r="B2871" i="10"/>
  <c r="D2870" i="10"/>
  <c r="C2870" i="10"/>
  <c r="B2870" i="10"/>
  <c r="D2869" i="10"/>
  <c r="C2869" i="10"/>
  <c r="B2869" i="10"/>
  <c r="D2868" i="10"/>
  <c r="C2868" i="10"/>
  <c r="B2868" i="10"/>
  <c r="D2867" i="10"/>
  <c r="C2867" i="10"/>
  <c r="B2867" i="10"/>
  <c r="D2866" i="10"/>
  <c r="C2866" i="10"/>
  <c r="B2866" i="10"/>
  <c r="D2865" i="10"/>
  <c r="C2865" i="10"/>
  <c r="B2865" i="10"/>
  <c r="D2864" i="10"/>
  <c r="C2864" i="10"/>
  <c r="B2864" i="10"/>
  <c r="D2863" i="10"/>
  <c r="C2863" i="10"/>
  <c r="B2863" i="10"/>
  <c r="D2862" i="10"/>
  <c r="C2862" i="10"/>
  <c r="B2862" i="10"/>
  <c r="D2861" i="10"/>
  <c r="C2861" i="10"/>
  <c r="B2861" i="10"/>
  <c r="D2860" i="10"/>
  <c r="C2860" i="10"/>
  <c r="B2860" i="10"/>
  <c r="D2859" i="10"/>
  <c r="C2859" i="10"/>
  <c r="B2859" i="10"/>
  <c r="D2858" i="10"/>
  <c r="C2858" i="10"/>
  <c r="B2858" i="10"/>
  <c r="D2857" i="10"/>
  <c r="C2857" i="10"/>
  <c r="B2857" i="10"/>
  <c r="D2856" i="10"/>
  <c r="C2856" i="10"/>
  <c r="B2856" i="10"/>
  <c r="D2855" i="10"/>
  <c r="C2855" i="10"/>
  <c r="B2855" i="10"/>
  <c r="D2854" i="10"/>
  <c r="C2854" i="10"/>
  <c r="B2854" i="10"/>
  <c r="D2853" i="10"/>
  <c r="C2853" i="10"/>
  <c r="B2853" i="10"/>
  <c r="D2852" i="10"/>
  <c r="C2852" i="10"/>
  <c r="B2852" i="10"/>
  <c r="D2851" i="10"/>
  <c r="C2851" i="10"/>
  <c r="B2851" i="10"/>
  <c r="D2850" i="10"/>
  <c r="C2850" i="10"/>
  <c r="B2850" i="10"/>
  <c r="D2849" i="10"/>
  <c r="C2849" i="10"/>
  <c r="B2849" i="10"/>
  <c r="D2848" i="10"/>
  <c r="C2848" i="10"/>
  <c r="B2848" i="10"/>
  <c r="D2847" i="10"/>
  <c r="C2847" i="10"/>
  <c r="B2847" i="10"/>
  <c r="D2846" i="10"/>
  <c r="C2846" i="10"/>
  <c r="B2846" i="10"/>
  <c r="D2845" i="10"/>
  <c r="C2845" i="10"/>
  <c r="B2845" i="10"/>
  <c r="D2844" i="10"/>
  <c r="C2844" i="10"/>
  <c r="B2844" i="10"/>
  <c r="D2843" i="10"/>
  <c r="C2843" i="10"/>
  <c r="B2843" i="10"/>
  <c r="D2842" i="10"/>
  <c r="C2842" i="10"/>
  <c r="B2842" i="10"/>
  <c r="D2841" i="10"/>
  <c r="C2841" i="10"/>
  <c r="B2841" i="10"/>
  <c r="D2840" i="10"/>
  <c r="C2840" i="10"/>
  <c r="B2840" i="10"/>
  <c r="D2839" i="10"/>
  <c r="C2839" i="10"/>
  <c r="B2839" i="10"/>
  <c r="D2838" i="10"/>
  <c r="C2838" i="10"/>
  <c r="B2838" i="10"/>
  <c r="D2837" i="10"/>
  <c r="C2837" i="10"/>
  <c r="B2837" i="10"/>
  <c r="D2836" i="10"/>
  <c r="C2836" i="10"/>
  <c r="B2836" i="10"/>
  <c r="D2835" i="10"/>
  <c r="C2835" i="10"/>
  <c r="B2835" i="10"/>
  <c r="D2834" i="10"/>
  <c r="C2834" i="10"/>
  <c r="B2834" i="10"/>
  <c r="D2833" i="10"/>
  <c r="C2833" i="10"/>
  <c r="B2833" i="10"/>
  <c r="D2832" i="10"/>
  <c r="C2832" i="10"/>
  <c r="B2832" i="10"/>
  <c r="D2831" i="10"/>
  <c r="C2831" i="10"/>
  <c r="B2831" i="10"/>
  <c r="D2830" i="10"/>
  <c r="C2830" i="10"/>
  <c r="B2830" i="10"/>
  <c r="D2829" i="10"/>
  <c r="C2829" i="10"/>
  <c r="B2829" i="10"/>
  <c r="D2828" i="10"/>
  <c r="C2828" i="10"/>
  <c r="B2828" i="10"/>
  <c r="D2827" i="10"/>
  <c r="C2827" i="10"/>
  <c r="B2827" i="10"/>
  <c r="D2826" i="10"/>
  <c r="C2826" i="10"/>
  <c r="B2826" i="10"/>
  <c r="D2825" i="10"/>
  <c r="C2825" i="10"/>
  <c r="B2825" i="10"/>
  <c r="D2824" i="10"/>
  <c r="C2824" i="10"/>
  <c r="B2824" i="10"/>
  <c r="D2823" i="10"/>
  <c r="C2823" i="10"/>
  <c r="B2823" i="10"/>
  <c r="D2822" i="10"/>
  <c r="C2822" i="10"/>
  <c r="B2822" i="10"/>
  <c r="D2821" i="10"/>
  <c r="C2821" i="10"/>
  <c r="B2821" i="10"/>
  <c r="D2820" i="10"/>
  <c r="C2820" i="10"/>
  <c r="B2820" i="10"/>
  <c r="D2819" i="10"/>
  <c r="C2819" i="10"/>
  <c r="B2819" i="10"/>
  <c r="D2818" i="10"/>
  <c r="C2818" i="10"/>
  <c r="B2818" i="10"/>
  <c r="D2817" i="10"/>
  <c r="C2817" i="10"/>
  <c r="B2817" i="10"/>
  <c r="D2816" i="10"/>
  <c r="C2816" i="10"/>
  <c r="B2816" i="10"/>
  <c r="D2815" i="10"/>
  <c r="C2815" i="10"/>
  <c r="B2815" i="10"/>
  <c r="D2814" i="10"/>
  <c r="C2814" i="10"/>
  <c r="B2814" i="10"/>
  <c r="D2813" i="10"/>
  <c r="C2813" i="10"/>
  <c r="B2813" i="10"/>
  <c r="D2812" i="10"/>
  <c r="C2812" i="10"/>
  <c r="B2812" i="10"/>
  <c r="D2811" i="10"/>
  <c r="C2811" i="10"/>
  <c r="B2811" i="10"/>
  <c r="D2810" i="10"/>
  <c r="C2810" i="10"/>
  <c r="B2810" i="10"/>
  <c r="D2809" i="10"/>
  <c r="C2809" i="10"/>
  <c r="B2809" i="10"/>
  <c r="D2808" i="10"/>
  <c r="C2808" i="10"/>
  <c r="B2808" i="10"/>
  <c r="D2807" i="10"/>
  <c r="C2807" i="10"/>
  <c r="B2807" i="10"/>
  <c r="D2806" i="10"/>
  <c r="C2806" i="10"/>
  <c r="B2806" i="10"/>
  <c r="D2805" i="10"/>
  <c r="C2805" i="10"/>
  <c r="B2805" i="10"/>
  <c r="D2804" i="10"/>
  <c r="C2804" i="10"/>
  <c r="B2804" i="10"/>
  <c r="D2803" i="10"/>
  <c r="C2803" i="10"/>
  <c r="B2803" i="10"/>
  <c r="D2802" i="10"/>
  <c r="C2802" i="10"/>
  <c r="B2802" i="10"/>
  <c r="D2801" i="10"/>
  <c r="C2801" i="10"/>
  <c r="B2801" i="10"/>
  <c r="D2800" i="10"/>
  <c r="C2800" i="10"/>
  <c r="B2800" i="10"/>
  <c r="D2799" i="10"/>
  <c r="C2799" i="10"/>
  <c r="B2799" i="10"/>
  <c r="D2798" i="10"/>
  <c r="C2798" i="10"/>
  <c r="B2798" i="10"/>
  <c r="D2797" i="10"/>
  <c r="C2797" i="10"/>
  <c r="B2797" i="10"/>
  <c r="D2796" i="10"/>
  <c r="C2796" i="10"/>
  <c r="B2796" i="10"/>
  <c r="D2795" i="10"/>
  <c r="C2795" i="10"/>
  <c r="B2795" i="10"/>
  <c r="D2794" i="10"/>
  <c r="C2794" i="10"/>
  <c r="B2794" i="10"/>
  <c r="D2793" i="10"/>
  <c r="C2793" i="10"/>
  <c r="B2793" i="10"/>
  <c r="D2792" i="10"/>
  <c r="C2792" i="10"/>
  <c r="B2792" i="10"/>
  <c r="D2791" i="10"/>
  <c r="C2791" i="10"/>
  <c r="B2791" i="10"/>
  <c r="D2790" i="10"/>
  <c r="C2790" i="10"/>
  <c r="B2790" i="10"/>
  <c r="D2789" i="10"/>
  <c r="C2789" i="10"/>
  <c r="B2789" i="10"/>
  <c r="D2788" i="10"/>
  <c r="C2788" i="10"/>
  <c r="B2788" i="10"/>
  <c r="D2787" i="10"/>
  <c r="C2787" i="10"/>
  <c r="B2787" i="10"/>
  <c r="D2786" i="10"/>
  <c r="C2786" i="10"/>
  <c r="B2786" i="10"/>
  <c r="D2785" i="10"/>
  <c r="C2785" i="10"/>
  <c r="B2785" i="10"/>
  <c r="D2784" i="10"/>
  <c r="C2784" i="10"/>
  <c r="B2784" i="10"/>
  <c r="D2783" i="10"/>
  <c r="C2783" i="10"/>
  <c r="B2783" i="10"/>
  <c r="D2782" i="10"/>
  <c r="C2782" i="10"/>
  <c r="B2782" i="10"/>
  <c r="D2781" i="10"/>
  <c r="C2781" i="10"/>
  <c r="B2781" i="10"/>
  <c r="D2780" i="10"/>
  <c r="C2780" i="10"/>
  <c r="B2780" i="10"/>
  <c r="D2779" i="10"/>
  <c r="C2779" i="10"/>
  <c r="B2779" i="10"/>
  <c r="D2778" i="10"/>
  <c r="C2778" i="10"/>
  <c r="B2778" i="10"/>
  <c r="D2777" i="10"/>
  <c r="C2777" i="10"/>
  <c r="B2777" i="10"/>
  <c r="D2776" i="10"/>
  <c r="C2776" i="10"/>
  <c r="B2776" i="10"/>
  <c r="D2775" i="10"/>
  <c r="C2775" i="10"/>
  <c r="B2775" i="10"/>
  <c r="D2774" i="10"/>
  <c r="C2774" i="10"/>
  <c r="B2774" i="10"/>
  <c r="D2773" i="10"/>
  <c r="C2773" i="10"/>
  <c r="B2773" i="10"/>
  <c r="D2772" i="10"/>
  <c r="C2772" i="10"/>
  <c r="B2772" i="10"/>
  <c r="D2771" i="10"/>
  <c r="C2771" i="10"/>
  <c r="B2771" i="10"/>
  <c r="D2770" i="10"/>
  <c r="C2770" i="10"/>
  <c r="B2770" i="10"/>
  <c r="D2769" i="10"/>
  <c r="C2769" i="10"/>
  <c r="B2769" i="10"/>
  <c r="D2768" i="10"/>
  <c r="C2768" i="10"/>
  <c r="B2768" i="10"/>
  <c r="D2767" i="10"/>
  <c r="C2767" i="10"/>
  <c r="B2767" i="10"/>
  <c r="D2766" i="10"/>
  <c r="C2766" i="10"/>
  <c r="B2766" i="10"/>
  <c r="D2765" i="10"/>
  <c r="C2765" i="10"/>
  <c r="B2765" i="10"/>
  <c r="D2764" i="10"/>
  <c r="C2764" i="10"/>
  <c r="B2764" i="10"/>
  <c r="D2763" i="10"/>
  <c r="C2763" i="10"/>
  <c r="B2763" i="10"/>
  <c r="D2762" i="10"/>
  <c r="C2762" i="10"/>
  <c r="B2762" i="10"/>
  <c r="D2761" i="10"/>
  <c r="C2761" i="10"/>
  <c r="B2761" i="10"/>
  <c r="D2760" i="10"/>
  <c r="C2760" i="10"/>
  <c r="B2760" i="10"/>
  <c r="D2759" i="10"/>
  <c r="C2759" i="10"/>
  <c r="B2759" i="10"/>
  <c r="D2758" i="10"/>
  <c r="C2758" i="10"/>
  <c r="B2758" i="10"/>
  <c r="D2757" i="10"/>
  <c r="C2757" i="10"/>
  <c r="B2757" i="10"/>
  <c r="D2756" i="10"/>
  <c r="C2756" i="10"/>
  <c r="B2756" i="10"/>
  <c r="D2755" i="10"/>
  <c r="C2755" i="10"/>
  <c r="B2755" i="10"/>
  <c r="D2754" i="10"/>
  <c r="C2754" i="10"/>
  <c r="B2754" i="10"/>
  <c r="D2753" i="10"/>
  <c r="C2753" i="10"/>
  <c r="B2753" i="10"/>
  <c r="D2752" i="10"/>
  <c r="C2752" i="10"/>
  <c r="B2752" i="10"/>
  <c r="D2751" i="10"/>
  <c r="C2751" i="10"/>
  <c r="B2751" i="10"/>
  <c r="D2750" i="10"/>
  <c r="C2750" i="10"/>
  <c r="B2750" i="10"/>
  <c r="D2749" i="10"/>
  <c r="C2749" i="10"/>
  <c r="B2749" i="10"/>
  <c r="D2748" i="10"/>
  <c r="C2748" i="10"/>
  <c r="B2748" i="10"/>
  <c r="D2747" i="10"/>
  <c r="C2747" i="10"/>
  <c r="B2747" i="10"/>
  <c r="D2746" i="10"/>
  <c r="C2746" i="10"/>
  <c r="B2746" i="10"/>
  <c r="D2745" i="10"/>
  <c r="C2745" i="10"/>
  <c r="B2745" i="10"/>
  <c r="D2744" i="10"/>
  <c r="C2744" i="10"/>
  <c r="B2744" i="10"/>
  <c r="D2743" i="10"/>
  <c r="C2743" i="10"/>
  <c r="B2743" i="10"/>
  <c r="D2742" i="10"/>
  <c r="C2742" i="10"/>
  <c r="B2742" i="10"/>
  <c r="D2741" i="10"/>
  <c r="C2741" i="10"/>
  <c r="B2741" i="10"/>
  <c r="D2740" i="10"/>
  <c r="C2740" i="10"/>
  <c r="B2740" i="10"/>
  <c r="D2739" i="10"/>
  <c r="C2739" i="10"/>
  <c r="B2739" i="10"/>
  <c r="D2738" i="10"/>
  <c r="C2738" i="10"/>
  <c r="B2738" i="10"/>
  <c r="D2737" i="10"/>
  <c r="C2737" i="10"/>
  <c r="B2737" i="10"/>
  <c r="D2736" i="10"/>
  <c r="C2736" i="10"/>
  <c r="B2736" i="10"/>
  <c r="D2735" i="10"/>
  <c r="C2735" i="10"/>
  <c r="B2735" i="10"/>
  <c r="D2734" i="10"/>
  <c r="C2734" i="10"/>
  <c r="B2734" i="10"/>
  <c r="D2733" i="10"/>
  <c r="C2733" i="10"/>
  <c r="B2733" i="10"/>
  <c r="D2732" i="10"/>
  <c r="C2732" i="10"/>
  <c r="B2732" i="10"/>
  <c r="D2731" i="10"/>
  <c r="C2731" i="10"/>
  <c r="B2731" i="10"/>
  <c r="D2730" i="10"/>
  <c r="C2730" i="10"/>
  <c r="B2730" i="10"/>
  <c r="D2729" i="10"/>
  <c r="C2729" i="10"/>
  <c r="B2729" i="10"/>
  <c r="D2728" i="10"/>
  <c r="C2728" i="10"/>
  <c r="B2728" i="10"/>
  <c r="D2727" i="10"/>
  <c r="C2727" i="10"/>
  <c r="B2727" i="10"/>
  <c r="D2726" i="10"/>
  <c r="C2726" i="10"/>
  <c r="B2726" i="10"/>
  <c r="D2725" i="10"/>
  <c r="C2725" i="10"/>
  <c r="B2725" i="10"/>
  <c r="D2724" i="10"/>
  <c r="C2724" i="10"/>
  <c r="B2724" i="10"/>
  <c r="D2723" i="10"/>
  <c r="C2723" i="10"/>
  <c r="B2723" i="10"/>
  <c r="D2722" i="10"/>
  <c r="C2722" i="10"/>
  <c r="B2722" i="10"/>
  <c r="D2721" i="10"/>
  <c r="C2721" i="10"/>
  <c r="B2721" i="10"/>
  <c r="D2720" i="10"/>
  <c r="C2720" i="10"/>
  <c r="B2720" i="10"/>
  <c r="D2719" i="10"/>
  <c r="C2719" i="10"/>
  <c r="B2719" i="10"/>
  <c r="D2718" i="10"/>
  <c r="C2718" i="10"/>
  <c r="B2718" i="10"/>
  <c r="D2717" i="10"/>
  <c r="C2717" i="10"/>
  <c r="B2717" i="10"/>
  <c r="D2716" i="10"/>
  <c r="C2716" i="10"/>
  <c r="B2716" i="10"/>
  <c r="D2715" i="10"/>
  <c r="C2715" i="10"/>
  <c r="B2715" i="10"/>
  <c r="D2714" i="10"/>
  <c r="C2714" i="10"/>
  <c r="B2714" i="10"/>
  <c r="D2713" i="10"/>
  <c r="C2713" i="10"/>
  <c r="B2713" i="10"/>
  <c r="D2712" i="10"/>
  <c r="C2712" i="10"/>
  <c r="B2712" i="10"/>
  <c r="D2711" i="10"/>
  <c r="C2711" i="10"/>
  <c r="B2711" i="10"/>
  <c r="D2710" i="10"/>
  <c r="C2710" i="10"/>
  <c r="B2710" i="10"/>
  <c r="D2709" i="10"/>
  <c r="C2709" i="10"/>
  <c r="B2709" i="10"/>
  <c r="D2708" i="10"/>
  <c r="C2708" i="10"/>
  <c r="B2708" i="10"/>
  <c r="D2707" i="10"/>
  <c r="C2707" i="10"/>
  <c r="B2707" i="10"/>
  <c r="D2706" i="10"/>
  <c r="C2706" i="10"/>
  <c r="B2706" i="10"/>
  <c r="D2705" i="10"/>
  <c r="C2705" i="10"/>
  <c r="B2705" i="10"/>
  <c r="D2704" i="10"/>
  <c r="C2704" i="10"/>
  <c r="B2704" i="10"/>
  <c r="D2703" i="10"/>
  <c r="C2703" i="10"/>
  <c r="B2703" i="10"/>
  <c r="D2702" i="10"/>
  <c r="C2702" i="10"/>
  <c r="B2702" i="10"/>
  <c r="D2701" i="10"/>
  <c r="C2701" i="10"/>
  <c r="B2701" i="10"/>
  <c r="D2700" i="10"/>
  <c r="C2700" i="10"/>
  <c r="B2700" i="10"/>
  <c r="D2699" i="10"/>
  <c r="C2699" i="10"/>
  <c r="B2699" i="10"/>
  <c r="D2698" i="10"/>
  <c r="C2698" i="10"/>
  <c r="B2698" i="10"/>
  <c r="D2697" i="10"/>
  <c r="C2697" i="10"/>
  <c r="B2697" i="10"/>
  <c r="D2696" i="10"/>
  <c r="C2696" i="10"/>
  <c r="B2696" i="10"/>
  <c r="D2695" i="10"/>
  <c r="C2695" i="10"/>
  <c r="B2695" i="10"/>
  <c r="D2694" i="10"/>
  <c r="C2694" i="10"/>
  <c r="B2694" i="10"/>
  <c r="D2693" i="10"/>
  <c r="C2693" i="10"/>
  <c r="B2693" i="10"/>
  <c r="D2692" i="10"/>
  <c r="C2692" i="10"/>
  <c r="B2692" i="10"/>
  <c r="D2691" i="10"/>
  <c r="C2691" i="10"/>
  <c r="B2691" i="10"/>
  <c r="D2690" i="10"/>
  <c r="C2690" i="10"/>
  <c r="B2690" i="10"/>
  <c r="D2689" i="10"/>
  <c r="C2689" i="10"/>
  <c r="B2689" i="10"/>
  <c r="D2688" i="10"/>
  <c r="C2688" i="10"/>
  <c r="B2688" i="10"/>
  <c r="D2687" i="10"/>
  <c r="C2687" i="10"/>
  <c r="B2687" i="10"/>
  <c r="D2686" i="10"/>
  <c r="C2686" i="10"/>
  <c r="B2686" i="10"/>
  <c r="D2685" i="10"/>
  <c r="C2685" i="10"/>
  <c r="B2685" i="10"/>
  <c r="D2684" i="10"/>
  <c r="C2684" i="10"/>
  <c r="B2684" i="10"/>
  <c r="D2683" i="10"/>
  <c r="C2683" i="10"/>
  <c r="B2683" i="10"/>
  <c r="D2682" i="10"/>
  <c r="C2682" i="10"/>
  <c r="B2682" i="10"/>
  <c r="D2681" i="10"/>
  <c r="C2681" i="10"/>
  <c r="B2681" i="10"/>
  <c r="D2680" i="10"/>
  <c r="C2680" i="10"/>
  <c r="B2680" i="10"/>
  <c r="D2679" i="10"/>
  <c r="C2679" i="10"/>
  <c r="B2679" i="10"/>
  <c r="D2678" i="10"/>
  <c r="C2678" i="10"/>
  <c r="B2678" i="10"/>
  <c r="D2677" i="10"/>
  <c r="C2677" i="10"/>
  <c r="B2677" i="10"/>
  <c r="D2676" i="10"/>
  <c r="C2676" i="10"/>
  <c r="B2676" i="10"/>
  <c r="D2675" i="10"/>
  <c r="C2675" i="10"/>
  <c r="B2675" i="10"/>
  <c r="D2674" i="10"/>
  <c r="C2674" i="10"/>
  <c r="B2674" i="10"/>
  <c r="D2673" i="10"/>
  <c r="C2673" i="10"/>
  <c r="B2673" i="10"/>
  <c r="D2672" i="10"/>
  <c r="C2672" i="10"/>
  <c r="B2672" i="10"/>
  <c r="D2671" i="10"/>
  <c r="C2671" i="10"/>
  <c r="B2671" i="10"/>
  <c r="D2670" i="10"/>
  <c r="C2670" i="10"/>
  <c r="B2670" i="10"/>
  <c r="D2669" i="10"/>
  <c r="C2669" i="10"/>
  <c r="B2669" i="10"/>
  <c r="D2668" i="10"/>
  <c r="C2668" i="10"/>
  <c r="B2668" i="10"/>
  <c r="D2667" i="10"/>
  <c r="C2667" i="10"/>
  <c r="B2667" i="10"/>
  <c r="D2666" i="10"/>
  <c r="C2666" i="10"/>
  <c r="B2666" i="10"/>
  <c r="D2665" i="10"/>
  <c r="C2665" i="10"/>
  <c r="B2665" i="10"/>
  <c r="D2664" i="10"/>
  <c r="C2664" i="10"/>
  <c r="B2664" i="10"/>
  <c r="D2663" i="10"/>
  <c r="C2663" i="10"/>
  <c r="B2663" i="10"/>
  <c r="D2662" i="10"/>
  <c r="C2662" i="10"/>
  <c r="B2662" i="10"/>
  <c r="D2661" i="10"/>
  <c r="C2661" i="10"/>
  <c r="B2661" i="10"/>
  <c r="D2660" i="10"/>
  <c r="C2660" i="10"/>
  <c r="B2660" i="10"/>
  <c r="D2659" i="10"/>
  <c r="C2659" i="10"/>
  <c r="B2659" i="10"/>
  <c r="D2658" i="10"/>
  <c r="C2658" i="10"/>
  <c r="B2658" i="10"/>
  <c r="D2657" i="10"/>
  <c r="C2657" i="10"/>
  <c r="B2657" i="10"/>
  <c r="D2656" i="10"/>
  <c r="C2656" i="10"/>
  <c r="B2656" i="10"/>
  <c r="D2655" i="10"/>
  <c r="C2655" i="10"/>
  <c r="B2655" i="10"/>
  <c r="D2654" i="10"/>
  <c r="C2654" i="10"/>
  <c r="B2654" i="10"/>
  <c r="D2653" i="10"/>
  <c r="C2653" i="10"/>
  <c r="B2653" i="10"/>
  <c r="D2652" i="10"/>
  <c r="C2652" i="10"/>
  <c r="B2652" i="10"/>
  <c r="D2651" i="10"/>
  <c r="C2651" i="10"/>
  <c r="B2651" i="10"/>
  <c r="D2650" i="10"/>
  <c r="C2650" i="10"/>
  <c r="B2650" i="10"/>
  <c r="D2649" i="10"/>
  <c r="C2649" i="10"/>
  <c r="B2649" i="10"/>
  <c r="D2648" i="10"/>
  <c r="C2648" i="10"/>
  <c r="B2648" i="10"/>
  <c r="D2647" i="10"/>
  <c r="C2647" i="10"/>
  <c r="B2647" i="10"/>
  <c r="D2646" i="10"/>
  <c r="C2646" i="10"/>
  <c r="B2646" i="10"/>
  <c r="D2645" i="10"/>
  <c r="C2645" i="10"/>
  <c r="B2645" i="10"/>
  <c r="D2644" i="10"/>
  <c r="C2644" i="10"/>
  <c r="B2644" i="10"/>
  <c r="D2643" i="10"/>
  <c r="C2643" i="10"/>
  <c r="B2643" i="10"/>
  <c r="D2642" i="10"/>
  <c r="C2642" i="10"/>
  <c r="B2642" i="10"/>
  <c r="D2641" i="10"/>
  <c r="C2641" i="10"/>
  <c r="B2641" i="10"/>
  <c r="D2640" i="10"/>
  <c r="C2640" i="10"/>
  <c r="B2640" i="10"/>
  <c r="D2639" i="10"/>
  <c r="C2639" i="10"/>
  <c r="B2639" i="10"/>
  <c r="D2638" i="10"/>
  <c r="C2638" i="10"/>
  <c r="B2638" i="10"/>
  <c r="D2637" i="10"/>
  <c r="C2637" i="10"/>
  <c r="B2637" i="10"/>
  <c r="D2636" i="10"/>
  <c r="C2636" i="10"/>
  <c r="B2636" i="10"/>
  <c r="D2635" i="10"/>
  <c r="C2635" i="10"/>
  <c r="B2635" i="10"/>
  <c r="D2634" i="10"/>
  <c r="C2634" i="10"/>
  <c r="B2634" i="10"/>
  <c r="D2633" i="10"/>
  <c r="C2633" i="10"/>
  <c r="B2633" i="10"/>
  <c r="D2632" i="10"/>
  <c r="C2632" i="10"/>
  <c r="B2632" i="10"/>
  <c r="D2631" i="10"/>
  <c r="C2631" i="10"/>
  <c r="B2631" i="10"/>
  <c r="D2630" i="10"/>
  <c r="C2630" i="10"/>
  <c r="B2630" i="10"/>
  <c r="D2629" i="10"/>
  <c r="C2629" i="10"/>
  <c r="B2629" i="10"/>
  <c r="D2628" i="10"/>
  <c r="C2628" i="10"/>
  <c r="B2628" i="10"/>
  <c r="D2627" i="10"/>
  <c r="C2627" i="10"/>
  <c r="B2627" i="10"/>
  <c r="D2626" i="10"/>
  <c r="C2626" i="10"/>
  <c r="B2626" i="10"/>
  <c r="D2625" i="10"/>
  <c r="C2625" i="10"/>
  <c r="B2625" i="10"/>
  <c r="D2624" i="10"/>
  <c r="C2624" i="10"/>
  <c r="B2624" i="10"/>
  <c r="D2623" i="10"/>
  <c r="C2623" i="10"/>
  <c r="B2623" i="10"/>
  <c r="D2622" i="10"/>
  <c r="C2622" i="10"/>
  <c r="B2622" i="10"/>
  <c r="D2621" i="10"/>
  <c r="C2621" i="10"/>
  <c r="B2621" i="10"/>
  <c r="D2620" i="10"/>
  <c r="C2620" i="10"/>
  <c r="B2620" i="10"/>
  <c r="D2619" i="10"/>
  <c r="C2619" i="10"/>
  <c r="B2619" i="10"/>
  <c r="D2618" i="10"/>
  <c r="C2618" i="10"/>
  <c r="B2618" i="10"/>
  <c r="D2617" i="10"/>
  <c r="C2617" i="10"/>
  <c r="B2617" i="10"/>
  <c r="D2616" i="10"/>
  <c r="C2616" i="10"/>
  <c r="B2616" i="10"/>
  <c r="D2615" i="10"/>
  <c r="C2615" i="10"/>
  <c r="B2615" i="10"/>
  <c r="D2614" i="10"/>
  <c r="C2614" i="10"/>
  <c r="B2614" i="10"/>
  <c r="D2613" i="10"/>
  <c r="C2613" i="10"/>
  <c r="B2613" i="10"/>
  <c r="D2612" i="10"/>
  <c r="C2612" i="10"/>
  <c r="B2612" i="10"/>
  <c r="D2611" i="10"/>
  <c r="C2611" i="10"/>
  <c r="B2611" i="10"/>
  <c r="D2610" i="10"/>
  <c r="C2610" i="10"/>
  <c r="B2610" i="10"/>
  <c r="D2609" i="10"/>
  <c r="C2609" i="10"/>
  <c r="B2609" i="10"/>
  <c r="D2608" i="10"/>
  <c r="C2608" i="10"/>
  <c r="B2608" i="10"/>
  <c r="D2607" i="10"/>
  <c r="C2607" i="10"/>
  <c r="B2607" i="10"/>
  <c r="D2606" i="10"/>
  <c r="C2606" i="10"/>
  <c r="B2606" i="10"/>
  <c r="D2605" i="10"/>
  <c r="C2605" i="10"/>
  <c r="B2605" i="10"/>
  <c r="D2604" i="10"/>
  <c r="C2604" i="10"/>
  <c r="B2604" i="10"/>
  <c r="D2603" i="10"/>
  <c r="C2603" i="10"/>
  <c r="B2603" i="10"/>
  <c r="D2602" i="10"/>
  <c r="C2602" i="10"/>
  <c r="B2602" i="10"/>
  <c r="D2601" i="10"/>
  <c r="C2601" i="10"/>
  <c r="B2601" i="10"/>
  <c r="D2600" i="10"/>
  <c r="C2600" i="10"/>
  <c r="B2600" i="10"/>
  <c r="D2599" i="10"/>
  <c r="C2599" i="10"/>
  <c r="B2599" i="10"/>
  <c r="D2598" i="10"/>
  <c r="C2598" i="10"/>
  <c r="B2598" i="10"/>
  <c r="D2597" i="10"/>
  <c r="C2597" i="10"/>
  <c r="B2597" i="10"/>
  <c r="D2596" i="10"/>
  <c r="C2596" i="10"/>
  <c r="B2596" i="10"/>
  <c r="D2595" i="10"/>
  <c r="C2595" i="10"/>
  <c r="B2595" i="10"/>
  <c r="D2594" i="10"/>
  <c r="C2594" i="10"/>
  <c r="B2594" i="10"/>
  <c r="D2593" i="10"/>
  <c r="C2593" i="10"/>
  <c r="B2593" i="10"/>
  <c r="D2592" i="10"/>
  <c r="C2592" i="10"/>
  <c r="B2592" i="10"/>
  <c r="D2591" i="10"/>
  <c r="C2591" i="10"/>
  <c r="B2591" i="10"/>
  <c r="D2590" i="10"/>
  <c r="C2590" i="10"/>
  <c r="B2590" i="10"/>
  <c r="D2589" i="10"/>
  <c r="C2589" i="10"/>
  <c r="B2589" i="10"/>
  <c r="D2588" i="10"/>
  <c r="C2588" i="10"/>
  <c r="B2588" i="10"/>
  <c r="D2587" i="10"/>
  <c r="C2587" i="10"/>
  <c r="B2587" i="10"/>
  <c r="D2586" i="10"/>
  <c r="C2586" i="10"/>
  <c r="B2586" i="10"/>
  <c r="D2585" i="10"/>
  <c r="C2585" i="10"/>
  <c r="B2585" i="10"/>
  <c r="D2584" i="10"/>
  <c r="C2584" i="10"/>
  <c r="B2584" i="10"/>
  <c r="D2583" i="10"/>
  <c r="C2583" i="10"/>
  <c r="B2583" i="10"/>
  <c r="D2582" i="10"/>
  <c r="C2582" i="10"/>
  <c r="B2582" i="10"/>
  <c r="D2581" i="10"/>
  <c r="C2581" i="10"/>
  <c r="B2581" i="10"/>
  <c r="D2580" i="10"/>
  <c r="C2580" i="10"/>
  <c r="B2580" i="10"/>
  <c r="D2579" i="10"/>
  <c r="C2579" i="10"/>
  <c r="B2579" i="10"/>
  <c r="D2578" i="10"/>
  <c r="C2578" i="10"/>
  <c r="B2578" i="10"/>
  <c r="D2577" i="10"/>
  <c r="C2577" i="10"/>
  <c r="B2577" i="10"/>
  <c r="D2576" i="10"/>
  <c r="C2576" i="10"/>
  <c r="B2576" i="10"/>
  <c r="D2575" i="10"/>
  <c r="C2575" i="10"/>
  <c r="B2575" i="10"/>
  <c r="D2574" i="10"/>
  <c r="C2574" i="10"/>
  <c r="B2574" i="10"/>
  <c r="D2573" i="10"/>
  <c r="C2573" i="10"/>
  <c r="B2573" i="10"/>
  <c r="D2572" i="10"/>
  <c r="C2572" i="10"/>
  <c r="B2572" i="10"/>
  <c r="D2571" i="10"/>
  <c r="C2571" i="10"/>
  <c r="B2571" i="10"/>
  <c r="D2570" i="10"/>
  <c r="C2570" i="10"/>
  <c r="B2570" i="10"/>
  <c r="D2569" i="10"/>
  <c r="C2569" i="10"/>
  <c r="B2569" i="10"/>
  <c r="D2568" i="10"/>
  <c r="C2568" i="10"/>
  <c r="B2568" i="10"/>
  <c r="D2567" i="10"/>
  <c r="C2567" i="10"/>
  <c r="B2567" i="10"/>
  <c r="D2566" i="10"/>
  <c r="C2566" i="10"/>
  <c r="B2566" i="10"/>
  <c r="D2565" i="10"/>
  <c r="C2565" i="10"/>
  <c r="B2565" i="10"/>
  <c r="D2564" i="10"/>
  <c r="C2564" i="10"/>
  <c r="B2564" i="10"/>
  <c r="D2563" i="10"/>
  <c r="C2563" i="10"/>
  <c r="B2563" i="10"/>
  <c r="D2562" i="10"/>
  <c r="C2562" i="10"/>
  <c r="B2562" i="10"/>
  <c r="D2561" i="10"/>
  <c r="C2561" i="10"/>
  <c r="B2561" i="10"/>
  <c r="D2560" i="10"/>
  <c r="C2560" i="10"/>
  <c r="B2560" i="10"/>
  <c r="D2559" i="10"/>
  <c r="C2559" i="10"/>
  <c r="B2559" i="10"/>
  <c r="D2558" i="10"/>
  <c r="C2558" i="10"/>
  <c r="B2558" i="10"/>
  <c r="D2557" i="10"/>
  <c r="C2557" i="10"/>
  <c r="B2557" i="10"/>
  <c r="D2556" i="10"/>
  <c r="C2556" i="10"/>
  <c r="B2556" i="10"/>
  <c r="D2555" i="10"/>
  <c r="C2555" i="10"/>
  <c r="B2555" i="10"/>
  <c r="D2554" i="10"/>
  <c r="C2554" i="10"/>
  <c r="B2554" i="10"/>
  <c r="D2553" i="10"/>
  <c r="C2553" i="10"/>
  <c r="B2553" i="10"/>
  <c r="D2552" i="10"/>
  <c r="C2552" i="10"/>
  <c r="B2552" i="10"/>
  <c r="D2551" i="10"/>
  <c r="C2551" i="10"/>
  <c r="B2551" i="10"/>
  <c r="D2550" i="10"/>
  <c r="C2550" i="10"/>
  <c r="B2550" i="10"/>
  <c r="D2549" i="10"/>
  <c r="C2549" i="10"/>
  <c r="B2549" i="10"/>
  <c r="D2548" i="10"/>
  <c r="C2548" i="10"/>
  <c r="B2548" i="10"/>
  <c r="D2547" i="10"/>
  <c r="C2547" i="10"/>
  <c r="B2547" i="10"/>
  <c r="D2546" i="10"/>
  <c r="C2546" i="10"/>
  <c r="B2546" i="10"/>
  <c r="D2545" i="10"/>
  <c r="C2545" i="10"/>
  <c r="B2545" i="10"/>
  <c r="D2544" i="10"/>
  <c r="C2544" i="10"/>
  <c r="B2544" i="10"/>
  <c r="D2543" i="10"/>
  <c r="C2543" i="10"/>
  <c r="B2543" i="10"/>
  <c r="D2542" i="10"/>
  <c r="C2542" i="10"/>
  <c r="B2542" i="10"/>
  <c r="D2541" i="10"/>
  <c r="C2541" i="10"/>
  <c r="B2541" i="10"/>
  <c r="D2540" i="10"/>
  <c r="C2540" i="10"/>
  <c r="B2540" i="10"/>
  <c r="D2539" i="10"/>
  <c r="C2539" i="10"/>
  <c r="B2539" i="10"/>
  <c r="D2538" i="10"/>
  <c r="C2538" i="10"/>
  <c r="B2538" i="10"/>
  <c r="D2537" i="10"/>
  <c r="C2537" i="10"/>
  <c r="B2537" i="10"/>
  <c r="D2536" i="10"/>
  <c r="C2536" i="10"/>
  <c r="B2536" i="10"/>
  <c r="D2535" i="10"/>
  <c r="C2535" i="10"/>
  <c r="B2535" i="10"/>
  <c r="D2534" i="10"/>
  <c r="C2534" i="10"/>
  <c r="B2534" i="10"/>
  <c r="D2533" i="10"/>
  <c r="C2533" i="10"/>
  <c r="B2533" i="10"/>
  <c r="D2532" i="10"/>
  <c r="C2532" i="10"/>
  <c r="B2532" i="10"/>
  <c r="D2531" i="10"/>
  <c r="C2531" i="10"/>
  <c r="B2531" i="10"/>
  <c r="D2530" i="10"/>
  <c r="C2530" i="10"/>
  <c r="B2530" i="10"/>
  <c r="D2529" i="10"/>
  <c r="C2529" i="10"/>
  <c r="B2529" i="10"/>
  <c r="D2528" i="10"/>
  <c r="C2528" i="10"/>
  <c r="B2528" i="10"/>
  <c r="D2527" i="10"/>
  <c r="C2527" i="10"/>
  <c r="B2527" i="10"/>
  <c r="D2526" i="10"/>
  <c r="C2526" i="10"/>
  <c r="B2526" i="10"/>
  <c r="D2525" i="10"/>
  <c r="C2525" i="10"/>
  <c r="B2525" i="10"/>
  <c r="D2524" i="10"/>
  <c r="C2524" i="10"/>
  <c r="B2524" i="10"/>
  <c r="D2523" i="10"/>
  <c r="C2523" i="10"/>
  <c r="B2523" i="10"/>
  <c r="D2522" i="10"/>
  <c r="C2522" i="10"/>
  <c r="B2522" i="10"/>
  <c r="D2521" i="10"/>
  <c r="C2521" i="10"/>
  <c r="B2521" i="10"/>
  <c r="D2520" i="10"/>
  <c r="C2520" i="10"/>
  <c r="B2520" i="10"/>
  <c r="D2519" i="10"/>
  <c r="C2519" i="10"/>
  <c r="B2519" i="10"/>
  <c r="D2518" i="10"/>
  <c r="C2518" i="10"/>
  <c r="B2518" i="10"/>
  <c r="D2517" i="10"/>
  <c r="C2517" i="10"/>
  <c r="B2517" i="10"/>
  <c r="D2516" i="10"/>
  <c r="C2516" i="10"/>
  <c r="B2516" i="10"/>
  <c r="D2515" i="10"/>
  <c r="C2515" i="10"/>
  <c r="B2515" i="10"/>
  <c r="D2514" i="10"/>
  <c r="C2514" i="10"/>
  <c r="B2514" i="10"/>
  <c r="D2513" i="10"/>
  <c r="C2513" i="10"/>
  <c r="B2513" i="10"/>
  <c r="D2512" i="10"/>
  <c r="C2512" i="10"/>
  <c r="B2512" i="10"/>
  <c r="D2511" i="10"/>
  <c r="C2511" i="10"/>
  <c r="B2511" i="10"/>
  <c r="D2510" i="10"/>
  <c r="C2510" i="10"/>
  <c r="B2510" i="10"/>
  <c r="D2509" i="10"/>
  <c r="C2509" i="10"/>
  <c r="B2509" i="10"/>
  <c r="D2508" i="10"/>
  <c r="C2508" i="10"/>
  <c r="B2508" i="10"/>
  <c r="D2507" i="10"/>
  <c r="C2507" i="10"/>
  <c r="B2507" i="10"/>
  <c r="D2506" i="10"/>
  <c r="C2506" i="10"/>
  <c r="B2506" i="10"/>
  <c r="D2505" i="10"/>
  <c r="C2505" i="10"/>
  <c r="B2505" i="10"/>
  <c r="D2504" i="10"/>
  <c r="C2504" i="10"/>
  <c r="B2504" i="10"/>
  <c r="D2503" i="10"/>
  <c r="C2503" i="10"/>
  <c r="B2503" i="10"/>
  <c r="D2502" i="10"/>
  <c r="C2502" i="10"/>
  <c r="B2502" i="10"/>
  <c r="D2501" i="10"/>
  <c r="C2501" i="10"/>
  <c r="B2501" i="10"/>
  <c r="D2500" i="10"/>
  <c r="C2500" i="10"/>
  <c r="B2500" i="10"/>
  <c r="D2499" i="10"/>
  <c r="C2499" i="10"/>
  <c r="B2499" i="10"/>
  <c r="D2498" i="10"/>
  <c r="C2498" i="10"/>
  <c r="B2498" i="10"/>
  <c r="D2497" i="10"/>
  <c r="C2497" i="10"/>
  <c r="B2497" i="10"/>
  <c r="D2496" i="10"/>
  <c r="C2496" i="10"/>
  <c r="B2496" i="10"/>
  <c r="D2495" i="10"/>
  <c r="C2495" i="10"/>
  <c r="B2495" i="10"/>
  <c r="D2494" i="10"/>
  <c r="C2494" i="10"/>
  <c r="B2494" i="10"/>
  <c r="D2493" i="10"/>
  <c r="C2493" i="10"/>
  <c r="B2493" i="10"/>
  <c r="D2492" i="10"/>
  <c r="C2492" i="10"/>
  <c r="B2492" i="10"/>
  <c r="D2491" i="10"/>
  <c r="C2491" i="10"/>
  <c r="B2491" i="10"/>
  <c r="D2490" i="10"/>
  <c r="C2490" i="10"/>
  <c r="B2490" i="10"/>
  <c r="D2489" i="10"/>
  <c r="C2489" i="10"/>
  <c r="B2489" i="10"/>
  <c r="D2488" i="10"/>
  <c r="C2488" i="10"/>
  <c r="B2488" i="10"/>
  <c r="D2487" i="10"/>
  <c r="C2487" i="10"/>
  <c r="B2487" i="10"/>
  <c r="D2486" i="10"/>
  <c r="C2486" i="10"/>
  <c r="B2486" i="10"/>
  <c r="D2485" i="10"/>
  <c r="C2485" i="10"/>
  <c r="B2485" i="10"/>
  <c r="D2484" i="10"/>
  <c r="C2484" i="10"/>
  <c r="B2484" i="10"/>
  <c r="D2483" i="10"/>
  <c r="C2483" i="10"/>
  <c r="B2483" i="10"/>
  <c r="D2482" i="10"/>
  <c r="C2482" i="10"/>
  <c r="B2482" i="10"/>
  <c r="D2481" i="10"/>
  <c r="C2481" i="10"/>
  <c r="B2481" i="10"/>
  <c r="D2480" i="10"/>
  <c r="C2480" i="10"/>
  <c r="B2480" i="10"/>
  <c r="D2479" i="10"/>
  <c r="C2479" i="10"/>
  <c r="B2479" i="10"/>
  <c r="D2478" i="10"/>
  <c r="C2478" i="10"/>
  <c r="B2478" i="10"/>
  <c r="D2477" i="10"/>
  <c r="C2477" i="10"/>
  <c r="B2477" i="10"/>
  <c r="D2476" i="10"/>
  <c r="C2476" i="10"/>
  <c r="B2476" i="10"/>
  <c r="D2475" i="10"/>
  <c r="C2475" i="10"/>
  <c r="B2475" i="10"/>
  <c r="D2474" i="10"/>
  <c r="C2474" i="10"/>
  <c r="B2474" i="10"/>
  <c r="D2473" i="10"/>
  <c r="C2473" i="10"/>
  <c r="B2473" i="10"/>
  <c r="D2472" i="10"/>
  <c r="C2472" i="10"/>
  <c r="B2472" i="10"/>
  <c r="D2471" i="10"/>
  <c r="C2471" i="10"/>
  <c r="B2471" i="10"/>
  <c r="D2470" i="10"/>
  <c r="C2470" i="10"/>
  <c r="B2470" i="10"/>
  <c r="D2469" i="10"/>
  <c r="C2469" i="10"/>
  <c r="B2469" i="10"/>
  <c r="D2468" i="10"/>
  <c r="C2468" i="10"/>
  <c r="B2468" i="10"/>
  <c r="D2467" i="10"/>
  <c r="C2467" i="10"/>
  <c r="B2467" i="10"/>
  <c r="D2466" i="10"/>
  <c r="C2466" i="10"/>
  <c r="B2466" i="10"/>
  <c r="D2465" i="10"/>
  <c r="C2465" i="10"/>
  <c r="B2465" i="10"/>
  <c r="D2464" i="10"/>
  <c r="C2464" i="10"/>
  <c r="B2464" i="10"/>
  <c r="D2463" i="10"/>
  <c r="C2463" i="10"/>
  <c r="B2463" i="10"/>
  <c r="D2462" i="10"/>
  <c r="C2462" i="10"/>
  <c r="B2462" i="10"/>
  <c r="D2461" i="10"/>
  <c r="C2461" i="10"/>
  <c r="B2461" i="10"/>
  <c r="D2460" i="10"/>
  <c r="C2460" i="10"/>
  <c r="B2460" i="10"/>
  <c r="D2459" i="10"/>
  <c r="C2459" i="10"/>
  <c r="B2459" i="10"/>
  <c r="D2458" i="10"/>
  <c r="C2458" i="10"/>
  <c r="B2458" i="10"/>
  <c r="D2457" i="10"/>
  <c r="C2457" i="10"/>
  <c r="B2457" i="10"/>
  <c r="D2456" i="10"/>
  <c r="C2456" i="10"/>
  <c r="B2456" i="10"/>
  <c r="D2455" i="10"/>
  <c r="C2455" i="10"/>
  <c r="B2455" i="10"/>
  <c r="D2454" i="10"/>
  <c r="C2454" i="10"/>
  <c r="B2454" i="10"/>
  <c r="D2453" i="10"/>
  <c r="C2453" i="10"/>
  <c r="B2453" i="10"/>
  <c r="D2452" i="10"/>
  <c r="C2452" i="10"/>
  <c r="B2452" i="10"/>
  <c r="D2451" i="10"/>
  <c r="C2451" i="10"/>
  <c r="B2451" i="10"/>
  <c r="D2450" i="10"/>
  <c r="C2450" i="10"/>
  <c r="B2450" i="10"/>
  <c r="D2449" i="10"/>
  <c r="C2449" i="10"/>
  <c r="B2449" i="10"/>
  <c r="D2448" i="10"/>
  <c r="C2448" i="10"/>
  <c r="B2448" i="10"/>
  <c r="D2447" i="10"/>
  <c r="C2447" i="10"/>
  <c r="B2447" i="10"/>
  <c r="D2446" i="10"/>
  <c r="C2446" i="10"/>
  <c r="B2446" i="10"/>
  <c r="D2445" i="10"/>
  <c r="C2445" i="10"/>
  <c r="B2445" i="10"/>
  <c r="D2444" i="10"/>
  <c r="C2444" i="10"/>
  <c r="B2444" i="10"/>
  <c r="D2443" i="10"/>
  <c r="C2443" i="10"/>
  <c r="B2443" i="10"/>
  <c r="D2442" i="10"/>
  <c r="C2442" i="10"/>
  <c r="B2442" i="10"/>
  <c r="D2441" i="10"/>
  <c r="C2441" i="10"/>
  <c r="B2441" i="10"/>
  <c r="D2440" i="10"/>
  <c r="C2440" i="10"/>
  <c r="B2440" i="10"/>
  <c r="D2439" i="10"/>
  <c r="C2439" i="10"/>
  <c r="B2439" i="10"/>
  <c r="D2438" i="10"/>
  <c r="C2438" i="10"/>
  <c r="B2438" i="10"/>
  <c r="D2437" i="10"/>
  <c r="C2437" i="10"/>
  <c r="B2437" i="10"/>
  <c r="D2436" i="10"/>
  <c r="C2436" i="10"/>
  <c r="B2436" i="10"/>
  <c r="D2435" i="10"/>
  <c r="C2435" i="10"/>
  <c r="B2435" i="10"/>
  <c r="D2434" i="10"/>
  <c r="C2434" i="10"/>
  <c r="B2434" i="10"/>
  <c r="D2433" i="10"/>
  <c r="C2433" i="10"/>
  <c r="B2433" i="10"/>
  <c r="D2432" i="10"/>
  <c r="C2432" i="10"/>
  <c r="B2432" i="10"/>
  <c r="D2431" i="10"/>
  <c r="C2431" i="10"/>
  <c r="B2431" i="10"/>
  <c r="D2430" i="10"/>
  <c r="C2430" i="10"/>
  <c r="B2430" i="10"/>
  <c r="D2429" i="10"/>
  <c r="C2429" i="10"/>
  <c r="B2429" i="10"/>
  <c r="D2428" i="10"/>
  <c r="C2428" i="10"/>
  <c r="B2428" i="10"/>
  <c r="D2427" i="10"/>
  <c r="C2427" i="10"/>
  <c r="B2427" i="10"/>
  <c r="D2426" i="10"/>
  <c r="C2426" i="10"/>
  <c r="B2426" i="10"/>
  <c r="D2425" i="10"/>
  <c r="C2425" i="10"/>
  <c r="B2425" i="10"/>
  <c r="D2424" i="10"/>
  <c r="C2424" i="10"/>
  <c r="B2424" i="10"/>
  <c r="D2423" i="10"/>
  <c r="C2423" i="10"/>
  <c r="B2423" i="10"/>
  <c r="D2422" i="10"/>
  <c r="C2422" i="10"/>
  <c r="B2422" i="10"/>
  <c r="D2421" i="10"/>
  <c r="C2421" i="10"/>
  <c r="B2421" i="10"/>
  <c r="D2420" i="10"/>
  <c r="C2420" i="10"/>
  <c r="B2420" i="10"/>
  <c r="D2419" i="10"/>
  <c r="C2419" i="10"/>
  <c r="B2419" i="10"/>
  <c r="D2418" i="10"/>
  <c r="C2418" i="10"/>
  <c r="B2418" i="10"/>
  <c r="D2417" i="10"/>
  <c r="C2417" i="10"/>
  <c r="B2417" i="10"/>
  <c r="D2416" i="10"/>
  <c r="C2416" i="10"/>
  <c r="B2416" i="10"/>
  <c r="D2415" i="10"/>
  <c r="C2415" i="10"/>
  <c r="B2415" i="10"/>
  <c r="D2414" i="10"/>
  <c r="C2414" i="10"/>
  <c r="B2414" i="10"/>
  <c r="D2413" i="10"/>
  <c r="C2413" i="10"/>
  <c r="B2413" i="10"/>
  <c r="D2412" i="10"/>
  <c r="C2412" i="10"/>
  <c r="B2412" i="10"/>
  <c r="D2411" i="10"/>
  <c r="C2411" i="10"/>
  <c r="B2411" i="10"/>
  <c r="D2410" i="10"/>
  <c r="C2410" i="10"/>
  <c r="B2410" i="10"/>
  <c r="D2409" i="10"/>
  <c r="C2409" i="10"/>
  <c r="B2409" i="10"/>
  <c r="D2408" i="10"/>
  <c r="C2408" i="10"/>
  <c r="B2408" i="10"/>
  <c r="D2407" i="10"/>
  <c r="C2407" i="10"/>
  <c r="B2407" i="10"/>
  <c r="D2406" i="10"/>
  <c r="C2406" i="10"/>
  <c r="B2406" i="10"/>
  <c r="D2405" i="10"/>
  <c r="C2405" i="10"/>
  <c r="B2405" i="10"/>
  <c r="D2404" i="10"/>
  <c r="C2404" i="10"/>
  <c r="B2404" i="10"/>
  <c r="D2403" i="10"/>
  <c r="C2403" i="10"/>
  <c r="B2403" i="10"/>
  <c r="D2402" i="10"/>
  <c r="C2402" i="10"/>
  <c r="B2402" i="10"/>
  <c r="D2401" i="10"/>
  <c r="C2401" i="10"/>
  <c r="B2401" i="10"/>
  <c r="D2400" i="10"/>
  <c r="C2400" i="10"/>
  <c r="B2400" i="10"/>
  <c r="D2399" i="10"/>
  <c r="C2399" i="10"/>
  <c r="B2399" i="10"/>
  <c r="D2398" i="10"/>
  <c r="C2398" i="10"/>
  <c r="B2398" i="10"/>
  <c r="D2397" i="10"/>
  <c r="C2397" i="10"/>
  <c r="B2397" i="10"/>
  <c r="D2396" i="10"/>
  <c r="C2396" i="10"/>
  <c r="B2396" i="10"/>
  <c r="D2395" i="10"/>
  <c r="C2395" i="10"/>
  <c r="B2395" i="10"/>
  <c r="D2394" i="10"/>
  <c r="C2394" i="10"/>
  <c r="B2394" i="10"/>
  <c r="D2393" i="10"/>
  <c r="C2393" i="10"/>
  <c r="B2393" i="10"/>
  <c r="D2392" i="10"/>
  <c r="C2392" i="10"/>
  <c r="B2392" i="10"/>
  <c r="D2391" i="10"/>
  <c r="C2391" i="10"/>
  <c r="B2391" i="10"/>
  <c r="D2390" i="10"/>
  <c r="C2390" i="10"/>
  <c r="B2390" i="10"/>
  <c r="D2389" i="10"/>
  <c r="C2389" i="10"/>
  <c r="B2389" i="10"/>
  <c r="D2388" i="10"/>
  <c r="C2388" i="10"/>
  <c r="B2388" i="10"/>
  <c r="D2387" i="10"/>
  <c r="C2387" i="10"/>
  <c r="B2387" i="10"/>
  <c r="D2386" i="10"/>
  <c r="C2386" i="10"/>
  <c r="B2386" i="10"/>
  <c r="D2385" i="10"/>
  <c r="C2385" i="10"/>
  <c r="B2385" i="10"/>
  <c r="D2384" i="10"/>
  <c r="C2384" i="10"/>
  <c r="B2384" i="10"/>
  <c r="D2383" i="10"/>
  <c r="C2383" i="10"/>
  <c r="B2383" i="10"/>
  <c r="D2382" i="10"/>
  <c r="C2382" i="10"/>
  <c r="B2382" i="10"/>
  <c r="D2381" i="10"/>
  <c r="C2381" i="10"/>
  <c r="B2381" i="10"/>
  <c r="D2380" i="10"/>
  <c r="C2380" i="10"/>
  <c r="B2380" i="10"/>
  <c r="D2379" i="10"/>
  <c r="C2379" i="10"/>
  <c r="B2379" i="10"/>
  <c r="D2378" i="10"/>
  <c r="C2378" i="10"/>
  <c r="B2378" i="10"/>
  <c r="D2377" i="10"/>
  <c r="C2377" i="10"/>
  <c r="B2377" i="10"/>
  <c r="D2376" i="10"/>
  <c r="C2376" i="10"/>
  <c r="B2376" i="10"/>
  <c r="D2375" i="10"/>
  <c r="C2375" i="10"/>
  <c r="B2375" i="10"/>
  <c r="D2374" i="10"/>
  <c r="C2374" i="10"/>
  <c r="B2374" i="10"/>
  <c r="D2373" i="10"/>
  <c r="C2373" i="10"/>
  <c r="B2373" i="10"/>
  <c r="D2372" i="10"/>
  <c r="C2372" i="10"/>
  <c r="B2372" i="10"/>
  <c r="D2371" i="10"/>
  <c r="C2371" i="10"/>
  <c r="B2371" i="10"/>
  <c r="D2370" i="10"/>
  <c r="C2370" i="10"/>
  <c r="B2370" i="10"/>
  <c r="D2369" i="10"/>
  <c r="C2369" i="10"/>
  <c r="B2369" i="10"/>
  <c r="D2368" i="10"/>
  <c r="C2368" i="10"/>
  <c r="B2368" i="10"/>
  <c r="D2367" i="10"/>
  <c r="C2367" i="10"/>
  <c r="B2367" i="10"/>
  <c r="D2366" i="10"/>
  <c r="C2366" i="10"/>
  <c r="B2366" i="10"/>
  <c r="D2365" i="10"/>
  <c r="C2365" i="10"/>
  <c r="B2365" i="10"/>
  <c r="D2364" i="10"/>
  <c r="C2364" i="10"/>
  <c r="B2364" i="10"/>
  <c r="D2363" i="10"/>
  <c r="C2363" i="10"/>
  <c r="B2363" i="10"/>
  <c r="D2362" i="10"/>
  <c r="C2362" i="10"/>
  <c r="B2362" i="10"/>
  <c r="D2361" i="10"/>
  <c r="C2361" i="10"/>
  <c r="B2361" i="10"/>
  <c r="D2360" i="10"/>
  <c r="C2360" i="10"/>
  <c r="B2360" i="10"/>
  <c r="D2359" i="10"/>
  <c r="C2359" i="10"/>
  <c r="B2359" i="10"/>
  <c r="D2358" i="10"/>
  <c r="C2358" i="10"/>
  <c r="B2358" i="10"/>
  <c r="D2357" i="10"/>
  <c r="C2357" i="10"/>
  <c r="B2357" i="10"/>
  <c r="D2356" i="10"/>
  <c r="C2356" i="10"/>
  <c r="B2356" i="10"/>
  <c r="D2355" i="10"/>
  <c r="C2355" i="10"/>
  <c r="B2355" i="10"/>
  <c r="D2354" i="10"/>
  <c r="C2354" i="10"/>
  <c r="B2354" i="10"/>
  <c r="D2353" i="10"/>
  <c r="C2353" i="10"/>
  <c r="B2353" i="10"/>
  <c r="D2352" i="10"/>
  <c r="C2352" i="10"/>
  <c r="B2352" i="10"/>
  <c r="D2351" i="10"/>
  <c r="C2351" i="10"/>
  <c r="B2351" i="10"/>
  <c r="D2350" i="10"/>
  <c r="C2350" i="10"/>
  <c r="B2350" i="10"/>
  <c r="D2349" i="10"/>
  <c r="C2349" i="10"/>
  <c r="B2349" i="10"/>
  <c r="D2348" i="10"/>
  <c r="C2348" i="10"/>
  <c r="B2348" i="10"/>
  <c r="D2347" i="10"/>
  <c r="C2347" i="10"/>
  <c r="B2347" i="10"/>
  <c r="D2346" i="10"/>
  <c r="C2346" i="10"/>
  <c r="B2346" i="10"/>
  <c r="D2345" i="10"/>
  <c r="C2345" i="10"/>
  <c r="B2345" i="10"/>
  <c r="D2344" i="10"/>
  <c r="C2344" i="10"/>
  <c r="B2344" i="10"/>
  <c r="D2343" i="10"/>
  <c r="C2343" i="10"/>
  <c r="B2343" i="10"/>
  <c r="D2342" i="10"/>
  <c r="C2342" i="10"/>
  <c r="B2342" i="10"/>
  <c r="D2341" i="10"/>
  <c r="C2341" i="10"/>
  <c r="B2341" i="10"/>
  <c r="D2340" i="10"/>
  <c r="C2340" i="10"/>
  <c r="B2340" i="10"/>
  <c r="D2339" i="10"/>
  <c r="C2339" i="10"/>
  <c r="B2339" i="10"/>
  <c r="D2338" i="10"/>
  <c r="C2338" i="10"/>
  <c r="B2338" i="10"/>
  <c r="D2337" i="10"/>
  <c r="C2337" i="10"/>
  <c r="B2337" i="10"/>
  <c r="D2336" i="10"/>
  <c r="C2336" i="10"/>
  <c r="B2336" i="10"/>
  <c r="D2335" i="10"/>
  <c r="C2335" i="10"/>
  <c r="B2335" i="10"/>
  <c r="D2334" i="10"/>
  <c r="C2334" i="10"/>
  <c r="B2334" i="10"/>
  <c r="D2333" i="10"/>
  <c r="C2333" i="10"/>
  <c r="B2333" i="10"/>
  <c r="D2332" i="10"/>
  <c r="C2332" i="10"/>
  <c r="B2332" i="10"/>
  <c r="D2331" i="10"/>
  <c r="C2331" i="10"/>
  <c r="B2331" i="10"/>
  <c r="D2330" i="10"/>
  <c r="C2330" i="10"/>
  <c r="B2330" i="10"/>
  <c r="D2329" i="10"/>
  <c r="C2329" i="10"/>
  <c r="B2329" i="10"/>
  <c r="D2328" i="10"/>
  <c r="C2328" i="10"/>
  <c r="B2328" i="10"/>
  <c r="D2327" i="10"/>
  <c r="C2327" i="10"/>
  <c r="B2327" i="10"/>
  <c r="D2326" i="10"/>
  <c r="C2326" i="10"/>
  <c r="B2326" i="10"/>
  <c r="D2325" i="10"/>
  <c r="C2325" i="10"/>
  <c r="B2325" i="10"/>
  <c r="D2324" i="10"/>
  <c r="C2324" i="10"/>
  <c r="B2324" i="10"/>
  <c r="D2323" i="10"/>
  <c r="C2323" i="10"/>
  <c r="B2323" i="10"/>
  <c r="D2322" i="10"/>
  <c r="C2322" i="10"/>
  <c r="B2322" i="10"/>
  <c r="D2321" i="10"/>
  <c r="C2321" i="10"/>
  <c r="B2321" i="10"/>
  <c r="D2320" i="10"/>
  <c r="C2320" i="10"/>
  <c r="B2320" i="10"/>
  <c r="D2319" i="10"/>
  <c r="C2319" i="10"/>
  <c r="B2319" i="10"/>
  <c r="D2318" i="10"/>
  <c r="C2318" i="10"/>
  <c r="B2318" i="10"/>
  <c r="D2317" i="10"/>
  <c r="C2317" i="10"/>
  <c r="B2317" i="10"/>
  <c r="D2316" i="10"/>
  <c r="C2316" i="10"/>
  <c r="B2316" i="10"/>
  <c r="D2315" i="10"/>
  <c r="C2315" i="10"/>
  <c r="B2315" i="10"/>
  <c r="D2314" i="10"/>
  <c r="C2314" i="10"/>
  <c r="B2314" i="10"/>
  <c r="D2313" i="10"/>
  <c r="C2313" i="10"/>
  <c r="B2313" i="10"/>
  <c r="D2312" i="10"/>
  <c r="C2312" i="10"/>
  <c r="B2312" i="10"/>
  <c r="D2311" i="10"/>
  <c r="C2311" i="10"/>
  <c r="B2311" i="10"/>
  <c r="D2310" i="10"/>
  <c r="C2310" i="10"/>
  <c r="B2310" i="10"/>
  <c r="D2309" i="10"/>
  <c r="C2309" i="10"/>
  <c r="B2309" i="10"/>
  <c r="D2308" i="10"/>
  <c r="C2308" i="10"/>
  <c r="B2308" i="10"/>
  <c r="D2307" i="10"/>
  <c r="C2307" i="10"/>
  <c r="B2307" i="10"/>
  <c r="D2306" i="10"/>
  <c r="C2306" i="10"/>
  <c r="B2306" i="10"/>
  <c r="D2305" i="10"/>
  <c r="C2305" i="10"/>
  <c r="B2305" i="10"/>
  <c r="D2304" i="10"/>
  <c r="C2304" i="10"/>
  <c r="B2304" i="10"/>
  <c r="D2303" i="10"/>
  <c r="C2303" i="10"/>
  <c r="B2303" i="10"/>
  <c r="D2302" i="10"/>
  <c r="C2302" i="10"/>
  <c r="B2302" i="10"/>
  <c r="D2301" i="10"/>
  <c r="C2301" i="10"/>
  <c r="B2301" i="10"/>
  <c r="D2300" i="10"/>
  <c r="C2300" i="10"/>
  <c r="B2300" i="10"/>
  <c r="D2299" i="10"/>
  <c r="C2299" i="10"/>
  <c r="B2299" i="10"/>
  <c r="D2298" i="10"/>
  <c r="C2298" i="10"/>
  <c r="B2298" i="10"/>
  <c r="D2297" i="10"/>
  <c r="C2297" i="10"/>
  <c r="B2297" i="10"/>
  <c r="D2296" i="10"/>
  <c r="C2296" i="10"/>
  <c r="B2296" i="10"/>
  <c r="D2295" i="10"/>
  <c r="C2295" i="10"/>
  <c r="B2295" i="10"/>
  <c r="D2294" i="10"/>
  <c r="C2294" i="10"/>
  <c r="B2294" i="10"/>
  <c r="D2293" i="10"/>
  <c r="C2293" i="10"/>
  <c r="B2293" i="10"/>
  <c r="D2292" i="10"/>
  <c r="C2292" i="10"/>
  <c r="B2292" i="10"/>
  <c r="D2291" i="10"/>
  <c r="C2291" i="10"/>
  <c r="B2291" i="10"/>
  <c r="D2290" i="10"/>
  <c r="C2290" i="10"/>
  <c r="B2290" i="10"/>
  <c r="D2289" i="10"/>
  <c r="C2289" i="10"/>
  <c r="B2289" i="10"/>
  <c r="D2288" i="10"/>
  <c r="C2288" i="10"/>
  <c r="B2288" i="10"/>
  <c r="D2287" i="10"/>
  <c r="C2287" i="10"/>
  <c r="B2287" i="10"/>
  <c r="D2286" i="10"/>
  <c r="C2286" i="10"/>
  <c r="B2286" i="10"/>
  <c r="D2285" i="10"/>
  <c r="C2285" i="10"/>
  <c r="B2285" i="10"/>
  <c r="D2284" i="10"/>
  <c r="C2284" i="10"/>
  <c r="B2284" i="10"/>
  <c r="D2283" i="10"/>
  <c r="C2283" i="10"/>
  <c r="B2283" i="10"/>
  <c r="D2282" i="10"/>
  <c r="C2282" i="10"/>
  <c r="B2282" i="10"/>
  <c r="D2281" i="10"/>
  <c r="C2281" i="10"/>
  <c r="B2281" i="10"/>
  <c r="D2280" i="10"/>
  <c r="C2280" i="10"/>
  <c r="B2280" i="10"/>
  <c r="D2279" i="10"/>
  <c r="C2279" i="10"/>
  <c r="B2279" i="10"/>
  <c r="D2278" i="10"/>
  <c r="C2278" i="10"/>
  <c r="B2278" i="10"/>
  <c r="D2277" i="10"/>
  <c r="C2277" i="10"/>
  <c r="B2277" i="10"/>
  <c r="D2276" i="10"/>
  <c r="C2276" i="10"/>
  <c r="B2276" i="10"/>
  <c r="D2275" i="10"/>
  <c r="C2275" i="10"/>
  <c r="B2275" i="10"/>
  <c r="D2274" i="10"/>
  <c r="C2274" i="10"/>
  <c r="B2274" i="10"/>
  <c r="D2273" i="10"/>
  <c r="C2273" i="10"/>
  <c r="B2273" i="10"/>
  <c r="D2272" i="10"/>
  <c r="C2272" i="10"/>
  <c r="B2272" i="10"/>
  <c r="D2271" i="10"/>
  <c r="C2271" i="10"/>
  <c r="B2271" i="10"/>
  <c r="D2270" i="10"/>
  <c r="C2270" i="10"/>
  <c r="B2270" i="10"/>
  <c r="D2269" i="10"/>
  <c r="C2269" i="10"/>
  <c r="B2269" i="10"/>
  <c r="D2268" i="10"/>
  <c r="C2268" i="10"/>
  <c r="B2268" i="10"/>
  <c r="D2267" i="10"/>
  <c r="C2267" i="10"/>
  <c r="B2267" i="10"/>
  <c r="D2266" i="10"/>
  <c r="C2266" i="10"/>
  <c r="B2266" i="10"/>
  <c r="D2265" i="10"/>
  <c r="C2265" i="10"/>
  <c r="B2265" i="10"/>
  <c r="D2264" i="10"/>
  <c r="C2264" i="10"/>
  <c r="B2264" i="10"/>
  <c r="D2263" i="10"/>
  <c r="C2263" i="10"/>
  <c r="B2263" i="10"/>
  <c r="D2262" i="10"/>
  <c r="C2262" i="10"/>
  <c r="B2262" i="10"/>
  <c r="D2261" i="10"/>
  <c r="C2261" i="10"/>
  <c r="B2261" i="10"/>
  <c r="D2260" i="10"/>
  <c r="C2260" i="10"/>
  <c r="B2260" i="10"/>
  <c r="D2259" i="10"/>
  <c r="C2259" i="10"/>
  <c r="B2259" i="10"/>
  <c r="D2258" i="10"/>
  <c r="C2258" i="10"/>
  <c r="B2258" i="10"/>
  <c r="D2257" i="10"/>
  <c r="C2257" i="10"/>
  <c r="B2257" i="10"/>
  <c r="D2256" i="10"/>
  <c r="C2256" i="10"/>
  <c r="B2256" i="10"/>
  <c r="D2255" i="10"/>
  <c r="C2255" i="10"/>
  <c r="B2255" i="10"/>
  <c r="D2254" i="10"/>
  <c r="C2254" i="10"/>
  <c r="B2254" i="10"/>
  <c r="D2253" i="10"/>
  <c r="C2253" i="10"/>
  <c r="B2253" i="10"/>
  <c r="D2252" i="10"/>
  <c r="C2252" i="10"/>
  <c r="B2252" i="10"/>
  <c r="D2251" i="10"/>
  <c r="C2251" i="10"/>
  <c r="B2251" i="10"/>
  <c r="D2250" i="10"/>
  <c r="C2250" i="10"/>
  <c r="B2250" i="10"/>
  <c r="D2249" i="10"/>
  <c r="C2249" i="10"/>
  <c r="B2249" i="10"/>
  <c r="D2248" i="10"/>
  <c r="C2248" i="10"/>
  <c r="B2248" i="10"/>
  <c r="D2247" i="10"/>
  <c r="C2247" i="10"/>
  <c r="B2247" i="10"/>
  <c r="D2246" i="10"/>
  <c r="C2246" i="10"/>
  <c r="B2246" i="10"/>
  <c r="D2245" i="10"/>
  <c r="C2245" i="10"/>
  <c r="B2245" i="10"/>
  <c r="D2244" i="10"/>
  <c r="C2244" i="10"/>
  <c r="B2244" i="10"/>
  <c r="D2243" i="10"/>
  <c r="C2243" i="10"/>
  <c r="B2243" i="10"/>
  <c r="D2242" i="10"/>
  <c r="C2242" i="10"/>
  <c r="B2242" i="10"/>
  <c r="D2241" i="10"/>
  <c r="C2241" i="10"/>
  <c r="B2241" i="10"/>
  <c r="D2240" i="10"/>
  <c r="C2240" i="10"/>
  <c r="B2240" i="10"/>
  <c r="D2239" i="10"/>
  <c r="C2239" i="10"/>
  <c r="B2239" i="10"/>
  <c r="D2238" i="10"/>
  <c r="C2238" i="10"/>
  <c r="B2238" i="10"/>
  <c r="D2237" i="10"/>
  <c r="C2237" i="10"/>
  <c r="B2237" i="10"/>
  <c r="D2236" i="10"/>
  <c r="C2236" i="10"/>
  <c r="B2236" i="10"/>
  <c r="D2235" i="10"/>
  <c r="C2235" i="10"/>
  <c r="B2235" i="10"/>
  <c r="D2234" i="10"/>
  <c r="C2234" i="10"/>
  <c r="B2234" i="10"/>
  <c r="D2233" i="10"/>
  <c r="C2233" i="10"/>
  <c r="B2233" i="10"/>
  <c r="D2232" i="10"/>
  <c r="C2232" i="10"/>
  <c r="B2232" i="10"/>
  <c r="D2231" i="10"/>
  <c r="C2231" i="10"/>
  <c r="B2231" i="10"/>
  <c r="D2230" i="10"/>
  <c r="C2230" i="10"/>
  <c r="B2230" i="10"/>
  <c r="D2229" i="10"/>
  <c r="C2229" i="10"/>
  <c r="B2229" i="10"/>
  <c r="D2228" i="10"/>
  <c r="C2228" i="10"/>
  <c r="B2228" i="10"/>
  <c r="D2227" i="10"/>
  <c r="C2227" i="10"/>
  <c r="B2227" i="10"/>
  <c r="D2226" i="10"/>
  <c r="C2226" i="10"/>
  <c r="B2226" i="10"/>
  <c r="D2225" i="10"/>
  <c r="C2225" i="10"/>
  <c r="B2225" i="10"/>
  <c r="D2224" i="10"/>
  <c r="C2224" i="10"/>
  <c r="B2224" i="10"/>
  <c r="D2223" i="10"/>
  <c r="C2223" i="10"/>
  <c r="B2223" i="10"/>
  <c r="D2222" i="10"/>
  <c r="C2222" i="10"/>
  <c r="B2222" i="10"/>
  <c r="D2221" i="10"/>
  <c r="C2221" i="10"/>
  <c r="B2221" i="10"/>
  <c r="D2220" i="10"/>
  <c r="C2220" i="10"/>
  <c r="B2220" i="10"/>
  <c r="D2219" i="10"/>
  <c r="C2219" i="10"/>
  <c r="B2219" i="10"/>
  <c r="D2218" i="10"/>
  <c r="C2218" i="10"/>
  <c r="B2218" i="10"/>
  <c r="D2217" i="10"/>
  <c r="C2217" i="10"/>
  <c r="B2217" i="10"/>
  <c r="D2216" i="10"/>
  <c r="C2216" i="10"/>
  <c r="B2216" i="10"/>
  <c r="D2215" i="10"/>
  <c r="C2215" i="10"/>
  <c r="B2215" i="10"/>
  <c r="D2214" i="10"/>
  <c r="C2214" i="10"/>
  <c r="B2214" i="10"/>
  <c r="D2213" i="10"/>
  <c r="C2213" i="10"/>
  <c r="B2213" i="10"/>
  <c r="D2212" i="10"/>
  <c r="C2212" i="10"/>
  <c r="B2212" i="10"/>
  <c r="D2211" i="10"/>
  <c r="C2211" i="10"/>
  <c r="B2211" i="10"/>
  <c r="D2210" i="10"/>
  <c r="C2210" i="10"/>
  <c r="B2210" i="10"/>
  <c r="D2209" i="10"/>
  <c r="C2209" i="10"/>
  <c r="B2209" i="10"/>
  <c r="D2208" i="10"/>
  <c r="C2208" i="10"/>
  <c r="B2208" i="10"/>
  <c r="D2207" i="10"/>
  <c r="C2207" i="10"/>
  <c r="B2207" i="10"/>
  <c r="D2206" i="10"/>
  <c r="C2206" i="10"/>
  <c r="B2206" i="10"/>
  <c r="D2205" i="10"/>
  <c r="C2205" i="10"/>
  <c r="B2205" i="10"/>
  <c r="D2204" i="10"/>
  <c r="C2204" i="10"/>
  <c r="B2204" i="10"/>
  <c r="D2203" i="10"/>
  <c r="C2203" i="10"/>
  <c r="B2203" i="10"/>
  <c r="D2202" i="10"/>
  <c r="C2202" i="10"/>
  <c r="B2202" i="10"/>
  <c r="D2201" i="10"/>
  <c r="C2201" i="10"/>
  <c r="B2201" i="10"/>
  <c r="D2200" i="10"/>
  <c r="C2200" i="10"/>
  <c r="B2200" i="10"/>
  <c r="D2199" i="10"/>
  <c r="C2199" i="10"/>
  <c r="B2199" i="10"/>
  <c r="D2198" i="10"/>
  <c r="C2198" i="10"/>
  <c r="B2198" i="10"/>
  <c r="D2197" i="10"/>
  <c r="C2197" i="10"/>
  <c r="B2197" i="10"/>
  <c r="D2196" i="10"/>
  <c r="C2196" i="10"/>
  <c r="B2196" i="10"/>
  <c r="D2195" i="10"/>
  <c r="C2195" i="10"/>
  <c r="B2195" i="10"/>
  <c r="D2194" i="10"/>
  <c r="C2194" i="10"/>
  <c r="B2194" i="10"/>
  <c r="D2193" i="10"/>
  <c r="C2193" i="10"/>
  <c r="B2193" i="10"/>
  <c r="D2192" i="10"/>
  <c r="C2192" i="10"/>
  <c r="B2192" i="10"/>
  <c r="D2191" i="10"/>
  <c r="C2191" i="10"/>
  <c r="B2191" i="10"/>
  <c r="D2190" i="10"/>
  <c r="C2190" i="10"/>
  <c r="B2190" i="10"/>
  <c r="D2189" i="10"/>
  <c r="C2189" i="10"/>
  <c r="B2189" i="10"/>
  <c r="D2188" i="10"/>
  <c r="C2188" i="10"/>
  <c r="B2188" i="10"/>
  <c r="D2187" i="10"/>
  <c r="C2187" i="10"/>
  <c r="B2187" i="10"/>
  <c r="D2186" i="10"/>
  <c r="C2186" i="10"/>
  <c r="B2186" i="10"/>
  <c r="D2185" i="10"/>
  <c r="C2185" i="10"/>
  <c r="B2185" i="10"/>
  <c r="D2184" i="10"/>
  <c r="C2184" i="10"/>
  <c r="B2184" i="10"/>
  <c r="D2183" i="10"/>
  <c r="C2183" i="10"/>
  <c r="B2183" i="10"/>
  <c r="D2182" i="10"/>
  <c r="C2182" i="10"/>
  <c r="B2182" i="10"/>
  <c r="D2181" i="10"/>
  <c r="C2181" i="10"/>
  <c r="B2181" i="10"/>
  <c r="D2180" i="10"/>
  <c r="C2180" i="10"/>
  <c r="B2180" i="10"/>
  <c r="D2179" i="10"/>
  <c r="C2179" i="10"/>
  <c r="B2179" i="10"/>
  <c r="D2178" i="10"/>
  <c r="C2178" i="10"/>
  <c r="B2178" i="10"/>
  <c r="D2177" i="10"/>
  <c r="C2177" i="10"/>
  <c r="B2177" i="10"/>
  <c r="D2176" i="10"/>
  <c r="C2176" i="10"/>
  <c r="B2176" i="10"/>
  <c r="D2175" i="10"/>
  <c r="C2175" i="10"/>
  <c r="B2175" i="10"/>
  <c r="D2174" i="10"/>
  <c r="C2174" i="10"/>
  <c r="B2174" i="10"/>
  <c r="D2173" i="10"/>
  <c r="C2173" i="10"/>
  <c r="B2173" i="10"/>
  <c r="D2172" i="10"/>
  <c r="C2172" i="10"/>
  <c r="B2172" i="10"/>
  <c r="D2171" i="10"/>
  <c r="C2171" i="10"/>
  <c r="B2171" i="10"/>
  <c r="D2170" i="10"/>
  <c r="C2170" i="10"/>
  <c r="B2170" i="10"/>
  <c r="D2169" i="10"/>
  <c r="C2169" i="10"/>
  <c r="B2169" i="10"/>
  <c r="D2168" i="10"/>
  <c r="C2168" i="10"/>
  <c r="B2168" i="10"/>
  <c r="D2167" i="10"/>
  <c r="C2167" i="10"/>
  <c r="B2167" i="10"/>
  <c r="D2166" i="10"/>
  <c r="C2166" i="10"/>
  <c r="B2166" i="10"/>
  <c r="D2165" i="10"/>
  <c r="C2165" i="10"/>
  <c r="B2165" i="10"/>
  <c r="D2164" i="10"/>
  <c r="C2164" i="10"/>
  <c r="B2164" i="10"/>
  <c r="D2163" i="10"/>
  <c r="C2163" i="10"/>
  <c r="B2163" i="10"/>
  <c r="D2162" i="10"/>
  <c r="C2162" i="10"/>
  <c r="B2162" i="10"/>
  <c r="D2161" i="10"/>
  <c r="C2161" i="10"/>
  <c r="B2161" i="10"/>
  <c r="D2160" i="10"/>
  <c r="C2160" i="10"/>
  <c r="B2160" i="10"/>
  <c r="D2159" i="10"/>
  <c r="C2159" i="10"/>
  <c r="B2159" i="10"/>
  <c r="D2158" i="10"/>
  <c r="C2158" i="10"/>
  <c r="B2158" i="10"/>
  <c r="D2157" i="10"/>
  <c r="C2157" i="10"/>
  <c r="B2157" i="10"/>
  <c r="D2156" i="10"/>
  <c r="C2156" i="10"/>
  <c r="B2156" i="10"/>
  <c r="D2155" i="10"/>
  <c r="C2155" i="10"/>
  <c r="B2155" i="10"/>
  <c r="D2154" i="10"/>
  <c r="C2154" i="10"/>
  <c r="B2154" i="10"/>
  <c r="D2153" i="10"/>
  <c r="C2153" i="10"/>
  <c r="B2153" i="10"/>
  <c r="D2152" i="10"/>
  <c r="C2152" i="10"/>
  <c r="B2152" i="10"/>
  <c r="D2151" i="10"/>
  <c r="C2151" i="10"/>
  <c r="B2151" i="10"/>
  <c r="D2150" i="10"/>
  <c r="C2150" i="10"/>
  <c r="B2150" i="10"/>
  <c r="D2149" i="10"/>
  <c r="C2149" i="10"/>
  <c r="B2149" i="10"/>
  <c r="D2148" i="10"/>
  <c r="C2148" i="10"/>
  <c r="B2148" i="10"/>
  <c r="D2147" i="10"/>
  <c r="C2147" i="10"/>
  <c r="B2147" i="10"/>
  <c r="D2146" i="10"/>
  <c r="C2146" i="10"/>
  <c r="B2146" i="10"/>
  <c r="D2145" i="10"/>
  <c r="C2145" i="10"/>
  <c r="B2145" i="10"/>
  <c r="D2144" i="10"/>
  <c r="C2144" i="10"/>
  <c r="B2144" i="10"/>
  <c r="D2143" i="10"/>
  <c r="C2143" i="10"/>
  <c r="B2143" i="10"/>
  <c r="D2142" i="10"/>
  <c r="C2142" i="10"/>
  <c r="B2142" i="10"/>
  <c r="D2141" i="10"/>
  <c r="C2141" i="10"/>
  <c r="B2141" i="10"/>
  <c r="D2140" i="10"/>
  <c r="C2140" i="10"/>
  <c r="B2140" i="10"/>
  <c r="D2139" i="10"/>
  <c r="C2139" i="10"/>
  <c r="B2139" i="10"/>
  <c r="D2138" i="10"/>
  <c r="C2138" i="10"/>
  <c r="B2138" i="10"/>
  <c r="D2137" i="10"/>
  <c r="C2137" i="10"/>
  <c r="B2137" i="10"/>
  <c r="D2136" i="10"/>
  <c r="C2136" i="10"/>
  <c r="B2136" i="10"/>
  <c r="D2135" i="10"/>
  <c r="C2135" i="10"/>
  <c r="B2135" i="10"/>
  <c r="D2134" i="10"/>
  <c r="C2134" i="10"/>
  <c r="B2134" i="10"/>
  <c r="D2133" i="10"/>
  <c r="C2133" i="10"/>
  <c r="B2133" i="10"/>
  <c r="D2132" i="10"/>
  <c r="C2132" i="10"/>
  <c r="B2132" i="10"/>
  <c r="D2131" i="10"/>
  <c r="C2131" i="10"/>
  <c r="B2131" i="10"/>
  <c r="D2130" i="10"/>
  <c r="C2130" i="10"/>
  <c r="B2130" i="10"/>
  <c r="D2129" i="10"/>
  <c r="C2129" i="10"/>
  <c r="B2129" i="10"/>
  <c r="D2128" i="10"/>
  <c r="C2128" i="10"/>
  <c r="B2128" i="10"/>
  <c r="D2127" i="10"/>
  <c r="C2127" i="10"/>
  <c r="B2127" i="10"/>
  <c r="D2126" i="10"/>
  <c r="C2126" i="10"/>
  <c r="B2126" i="10"/>
  <c r="D2125" i="10"/>
  <c r="C2125" i="10"/>
  <c r="B2125" i="10"/>
  <c r="D2124" i="10"/>
  <c r="C2124" i="10"/>
  <c r="B2124" i="10"/>
  <c r="D2123" i="10"/>
  <c r="C2123" i="10"/>
  <c r="B2123" i="10"/>
  <c r="D2122" i="10"/>
  <c r="C2122" i="10"/>
  <c r="B2122" i="10"/>
  <c r="D2121" i="10"/>
  <c r="C2121" i="10"/>
  <c r="B2121" i="10"/>
  <c r="D2120" i="10"/>
  <c r="C2120" i="10"/>
  <c r="B2120" i="10"/>
  <c r="D2119" i="10"/>
  <c r="C2119" i="10"/>
  <c r="B2119" i="10"/>
  <c r="D2118" i="10"/>
  <c r="C2118" i="10"/>
  <c r="B2118" i="10"/>
  <c r="D2117" i="10"/>
  <c r="C2117" i="10"/>
  <c r="B2117" i="10"/>
  <c r="D2116" i="10"/>
  <c r="C2116" i="10"/>
  <c r="B2116" i="10"/>
  <c r="D2115" i="10"/>
  <c r="C2115" i="10"/>
  <c r="B2115" i="10"/>
  <c r="D2114" i="10"/>
  <c r="C2114" i="10"/>
  <c r="B2114" i="10"/>
  <c r="D2113" i="10"/>
  <c r="C2113" i="10"/>
  <c r="B2113" i="10"/>
  <c r="D2112" i="10"/>
  <c r="C2112" i="10"/>
  <c r="B2112" i="10"/>
  <c r="D2111" i="10"/>
  <c r="C2111" i="10"/>
  <c r="B2111" i="10"/>
  <c r="D2110" i="10"/>
  <c r="C2110" i="10"/>
  <c r="B2110" i="10"/>
  <c r="D2109" i="10"/>
  <c r="C2109" i="10"/>
  <c r="B2109" i="10"/>
  <c r="D2108" i="10"/>
  <c r="C2108" i="10"/>
  <c r="B2108" i="10"/>
  <c r="D2107" i="10"/>
  <c r="C2107" i="10"/>
  <c r="B2107" i="10"/>
  <c r="D2106" i="10"/>
  <c r="C2106" i="10"/>
  <c r="B2106" i="10"/>
  <c r="D2105" i="10"/>
  <c r="C2105" i="10"/>
  <c r="B2105" i="10"/>
  <c r="D2104" i="10"/>
  <c r="C2104" i="10"/>
  <c r="B2104" i="10"/>
  <c r="D2103" i="10"/>
  <c r="C2103" i="10"/>
  <c r="B2103" i="10"/>
  <c r="D2102" i="10"/>
  <c r="C2102" i="10"/>
  <c r="B2102" i="10"/>
  <c r="D2101" i="10"/>
  <c r="C2101" i="10"/>
  <c r="B2101" i="10"/>
  <c r="D2100" i="10"/>
  <c r="C2100" i="10"/>
  <c r="B2100" i="10"/>
  <c r="D2099" i="10"/>
  <c r="C2099" i="10"/>
  <c r="B2099" i="10"/>
  <c r="D2098" i="10"/>
  <c r="C2098" i="10"/>
  <c r="B2098" i="10"/>
  <c r="D2097" i="10"/>
  <c r="C2097" i="10"/>
  <c r="B2097" i="10"/>
  <c r="D2096" i="10"/>
  <c r="C2096" i="10"/>
  <c r="B2096" i="10"/>
  <c r="D2095" i="10"/>
  <c r="C2095" i="10"/>
  <c r="B2095" i="10"/>
  <c r="D2094" i="10"/>
  <c r="C2094" i="10"/>
  <c r="B2094" i="10"/>
  <c r="D2093" i="10"/>
  <c r="C2093" i="10"/>
  <c r="B2093" i="10"/>
  <c r="D2092" i="10"/>
  <c r="C2092" i="10"/>
  <c r="B2092" i="10"/>
  <c r="D2091" i="10"/>
  <c r="C2091" i="10"/>
  <c r="B2091" i="10"/>
  <c r="D2090" i="10"/>
  <c r="C2090" i="10"/>
  <c r="B2090" i="10"/>
  <c r="D2089" i="10"/>
  <c r="C2089" i="10"/>
  <c r="B2089" i="10"/>
  <c r="D2088" i="10"/>
  <c r="C2088" i="10"/>
  <c r="B2088" i="10"/>
  <c r="D2087" i="10"/>
  <c r="C2087" i="10"/>
  <c r="B2087" i="10"/>
  <c r="D2086" i="10"/>
  <c r="C2086" i="10"/>
  <c r="B2086" i="10"/>
  <c r="D2085" i="10"/>
  <c r="C2085" i="10"/>
  <c r="B2085" i="10"/>
  <c r="D2084" i="10"/>
  <c r="C2084" i="10"/>
  <c r="B2084" i="10"/>
  <c r="D2083" i="10"/>
  <c r="C2083" i="10"/>
  <c r="B2083" i="10"/>
  <c r="D2082" i="10"/>
  <c r="C2082" i="10"/>
  <c r="B2082" i="10"/>
  <c r="D2081" i="10"/>
  <c r="C2081" i="10"/>
  <c r="B2081" i="10"/>
  <c r="D2080" i="10"/>
  <c r="C2080" i="10"/>
  <c r="B2080" i="10"/>
  <c r="D2079" i="10"/>
  <c r="C2079" i="10"/>
  <c r="B2079" i="10"/>
  <c r="D2078" i="10"/>
  <c r="C2078" i="10"/>
  <c r="B2078" i="10"/>
  <c r="D2077" i="10"/>
  <c r="C2077" i="10"/>
  <c r="B2077" i="10"/>
  <c r="D2076" i="10"/>
  <c r="C2076" i="10"/>
  <c r="B2076" i="10"/>
  <c r="D2075" i="10"/>
  <c r="C2075" i="10"/>
  <c r="B2075" i="10"/>
  <c r="D2074" i="10"/>
  <c r="C2074" i="10"/>
  <c r="B2074" i="10"/>
  <c r="D2073" i="10"/>
  <c r="C2073" i="10"/>
  <c r="B2073" i="10"/>
  <c r="D2072" i="10"/>
  <c r="C2072" i="10"/>
  <c r="B2072" i="10"/>
  <c r="D2071" i="10"/>
  <c r="C2071" i="10"/>
  <c r="B2071" i="10"/>
  <c r="D2070" i="10"/>
  <c r="C2070" i="10"/>
  <c r="B2070" i="10"/>
  <c r="D2069" i="10"/>
  <c r="C2069" i="10"/>
  <c r="B2069" i="10"/>
  <c r="D2068" i="10"/>
  <c r="C2068" i="10"/>
  <c r="B2068" i="10"/>
  <c r="D2067" i="10"/>
  <c r="C2067" i="10"/>
  <c r="B2067" i="10"/>
  <c r="D2066" i="10"/>
  <c r="C2066" i="10"/>
  <c r="B2066" i="10"/>
  <c r="D2065" i="10"/>
  <c r="C2065" i="10"/>
  <c r="B2065" i="10"/>
  <c r="D2064" i="10"/>
  <c r="C2064" i="10"/>
  <c r="B2064" i="10"/>
  <c r="D2063" i="10"/>
  <c r="C2063" i="10"/>
  <c r="B2063" i="10"/>
  <c r="D2062" i="10"/>
  <c r="C2062" i="10"/>
  <c r="B2062" i="10"/>
  <c r="D2061" i="10"/>
  <c r="C2061" i="10"/>
  <c r="B2061" i="10"/>
  <c r="D2060" i="10"/>
  <c r="C2060" i="10"/>
  <c r="B2060" i="10"/>
  <c r="D2059" i="10"/>
  <c r="C2059" i="10"/>
  <c r="B2059" i="10"/>
  <c r="D2058" i="10"/>
  <c r="C2058" i="10"/>
  <c r="B2058" i="10"/>
  <c r="D2057" i="10"/>
  <c r="C2057" i="10"/>
  <c r="B2057" i="10"/>
  <c r="D2056" i="10"/>
  <c r="C2056" i="10"/>
  <c r="B2056" i="10"/>
  <c r="D2055" i="10"/>
  <c r="C2055" i="10"/>
  <c r="B2055" i="10"/>
  <c r="D2054" i="10"/>
  <c r="C2054" i="10"/>
  <c r="B2054" i="10"/>
  <c r="D2053" i="10"/>
  <c r="C2053" i="10"/>
  <c r="B2053" i="10"/>
  <c r="D2052" i="10"/>
  <c r="C2052" i="10"/>
  <c r="B2052" i="10"/>
  <c r="D2051" i="10"/>
  <c r="C2051" i="10"/>
  <c r="B2051" i="10"/>
  <c r="D2050" i="10"/>
  <c r="C2050" i="10"/>
  <c r="B2050" i="10"/>
  <c r="D2049" i="10"/>
  <c r="C2049" i="10"/>
  <c r="B2049" i="10"/>
  <c r="D2048" i="10"/>
  <c r="C2048" i="10"/>
  <c r="B2048" i="10"/>
  <c r="D2047" i="10"/>
  <c r="C2047" i="10"/>
  <c r="B2047" i="10"/>
  <c r="D2046" i="10"/>
  <c r="C2046" i="10"/>
  <c r="B2046" i="10"/>
  <c r="D2045" i="10"/>
  <c r="C2045" i="10"/>
  <c r="B2045" i="10"/>
  <c r="D2044" i="10"/>
  <c r="C2044" i="10"/>
  <c r="B2044" i="10"/>
  <c r="D2043" i="10"/>
  <c r="C2043" i="10"/>
  <c r="B2043" i="10"/>
  <c r="D2042" i="10"/>
  <c r="C2042" i="10"/>
  <c r="B2042" i="10"/>
  <c r="D2041" i="10"/>
  <c r="C2041" i="10"/>
  <c r="B2041" i="10"/>
  <c r="D2040" i="10"/>
  <c r="C2040" i="10"/>
  <c r="B2040" i="10"/>
  <c r="D2039" i="10"/>
  <c r="C2039" i="10"/>
  <c r="B2039" i="10"/>
  <c r="D2038" i="10"/>
  <c r="C2038" i="10"/>
  <c r="B2038" i="10"/>
  <c r="D2037" i="10"/>
  <c r="C2037" i="10"/>
  <c r="B2037" i="10"/>
  <c r="D2036" i="10"/>
  <c r="C2036" i="10"/>
  <c r="B2036" i="10"/>
  <c r="D2035" i="10"/>
  <c r="C2035" i="10"/>
  <c r="B2035" i="10"/>
  <c r="D2034" i="10"/>
  <c r="C2034" i="10"/>
  <c r="B2034" i="10"/>
  <c r="D2033" i="10"/>
  <c r="C2033" i="10"/>
  <c r="B2033" i="10"/>
  <c r="D2032" i="10"/>
  <c r="C2032" i="10"/>
  <c r="B2032" i="10"/>
  <c r="D2031" i="10"/>
  <c r="C2031" i="10"/>
  <c r="B2031" i="10"/>
  <c r="D2030" i="10"/>
  <c r="C2030" i="10"/>
  <c r="B2030" i="10"/>
  <c r="D2029" i="10"/>
  <c r="C2029" i="10"/>
  <c r="B2029" i="10"/>
  <c r="D2028" i="10"/>
  <c r="C2028" i="10"/>
  <c r="B2028" i="10"/>
  <c r="D2027" i="10"/>
  <c r="C2027" i="10"/>
  <c r="B2027" i="10"/>
  <c r="D2026" i="10"/>
  <c r="C2026" i="10"/>
  <c r="B2026" i="10"/>
  <c r="D2025" i="10"/>
  <c r="C2025" i="10"/>
  <c r="B2025" i="10"/>
  <c r="D2024" i="10"/>
  <c r="C2024" i="10"/>
  <c r="B2024" i="10"/>
  <c r="D2023" i="10"/>
  <c r="C2023" i="10"/>
  <c r="B2023" i="10"/>
  <c r="D2022" i="10"/>
  <c r="C2022" i="10"/>
  <c r="B2022" i="10"/>
  <c r="D2021" i="10"/>
  <c r="C2021" i="10"/>
  <c r="B2021" i="10"/>
  <c r="D2020" i="10"/>
  <c r="C2020" i="10"/>
  <c r="B2020" i="10"/>
  <c r="D2019" i="10"/>
  <c r="C2019" i="10"/>
  <c r="B2019" i="10"/>
  <c r="D2018" i="10"/>
  <c r="C2018" i="10"/>
  <c r="B2018" i="10"/>
  <c r="D2017" i="10"/>
  <c r="C2017" i="10"/>
  <c r="B2017" i="10"/>
  <c r="D2016" i="10"/>
  <c r="C2016" i="10"/>
  <c r="B2016" i="10"/>
  <c r="D2015" i="10"/>
  <c r="C2015" i="10"/>
  <c r="B2015" i="10"/>
  <c r="D2014" i="10"/>
  <c r="C2014" i="10"/>
  <c r="B2014" i="10"/>
  <c r="D2013" i="10"/>
  <c r="C2013" i="10"/>
  <c r="B2013" i="10"/>
  <c r="D2012" i="10"/>
  <c r="C2012" i="10"/>
  <c r="B2012" i="10"/>
  <c r="D2011" i="10"/>
  <c r="C2011" i="10"/>
  <c r="B2011" i="10"/>
  <c r="D2010" i="10"/>
  <c r="C2010" i="10"/>
  <c r="B2010" i="10"/>
  <c r="D2009" i="10"/>
  <c r="C2009" i="10"/>
  <c r="B2009" i="10"/>
  <c r="D2008" i="10"/>
  <c r="C2008" i="10"/>
  <c r="B2008" i="10"/>
  <c r="D2007" i="10"/>
  <c r="C2007" i="10"/>
  <c r="B2007" i="10"/>
  <c r="D2006" i="10"/>
  <c r="C2006" i="10"/>
  <c r="B2006" i="10"/>
  <c r="D2005" i="10"/>
  <c r="C2005" i="10"/>
  <c r="B2005" i="10"/>
  <c r="D2004" i="10"/>
  <c r="C2004" i="10"/>
  <c r="B2004" i="10"/>
  <c r="D2003" i="10"/>
  <c r="C2003" i="10"/>
  <c r="B2003" i="10"/>
  <c r="D2002" i="10"/>
  <c r="C2002" i="10"/>
  <c r="B2002" i="10"/>
  <c r="D2001" i="10"/>
  <c r="C2001" i="10"/>
  <c r="B2001" i="10"/>
  <c r="D2000" i="10"/>
  <c r="C2000" i="10"/>
  <c r="B2000" i="10"/>
  <c r="D1999" i="10"/>
  <c r="C1999" i="10"/>
  <c r="B1999" i="10"/>
  <c r="D1998" i="10"/>
  <c r="C1998" i="10"/>
  <c r="B1998" i="10"/>
  <c r="D1997" i="10"/>
  <c r="C1997" i="10"/>
  <c r="B1997" i="10"/>
  <c r="D1996" i="10"/>
  <c r="C1996" i="10"/>
  <c r="B1996" i="10"/>
  <c r="D1995" i="10"/>
  <c r="C1995" i="10"/>
  <c r="B1995" i="10"/>
  <c r="D1994" i="10"/>
  <c r="C1994" i="10"/>
  <c r="B1994" i="10"/>
  <c r="D1993" i="10"/>
  <c r="C1993" i="10"/>
  <c r="B1993" i="10"/>
  <c r="D1992" i="10"/>
  <c r="C1992" i="10"/>
  <c r="B1992" i="10"/>
  <c r="D1991" i="10"/>
  <c r="C1991" i="10"/>
  <c r="B1991" i="10"/>
  <c r="D1990" i="10"/>
  <c r="C1990" i="10"/>
  <c r="B1990" i="10"/>
  <c r="D1989" i="10"/>
  <c r="C1989" i="10"/>
  <c r="B1989" i="10"/>
  <c r="D1988" i="10"/>
  <c r="C1988" i="10"/>
  <c r="B1988" i="10"/>
  <c r="D1987" i="10"/>
  <c r="C1987" i="10"/>
  <c r="B1987" i="10"/>
  <c r="D1986" i="10"/>
  <c r="C1986" i="10"/>
  <c r="B1986" i="10"/>
  <c r="D1985" i="10"/>
  <c r="C1985" i="10"/>
  <c r="B1985" i="10"/>
  <c r="D1984" i="10"/>
  <c r="C1984" i="10"/>
  <c r="B1984" i="10"/>
  <c r="D1983" i="10"/>
  <c r="C1983" i="10"/>
  <c r="B1983" i="10"/>
  <c r="D1982" i="10"/>
  <c r="C1982" i="10"/>
  <c r="B1982" i="10"/>
  <c r="D1981" i="10"/>
  <c r="C1981" i="10"/>
  <c r="B1981" i="10"/>
  <c r="D1980" i="10"/>
  <c r="C1980" i="10"/>
  <c r="B1980" i="10"/>
  <c r="D1979" i="10"/>
  <c r="C1979" i="10"/>
  <c r="B1979" i="10"/>
  <c r="D1978" i="10"/>
  <c r="C1978" i="10"/>
  <c r="B1978" i="10"/>
  <c r="D1977" i="10"/>
  <c r="C1977" i="10"/>
  <c r="B1977" i="10"/>
  <c r="D1976" i="10"/>
  <c r="C1976" i="10"/>
  <c r="B1976" i="10"/>
  <c r="D1975" i="10"/>
  <c r="C1975" i="10"/>
  <c r="B1975" i="10"/>
  <c r="D1974" i="10"/>
  <c r="C1974" i="10"/>
  <c r="B1974" i="10"/>
  <c r="D1973" i="10"/>
  <c r="C1973" i="10"/>
  <c r="B1973" i="10"/>
  <c r="D1972" i="10"/>
  <c r="C1972" i="10"/>
  <c r="B1972" i="10"/>
  <c r="D1971" i="10"/>
  <c r="C1971" i="10"/>
  <c r="B1971" i="10"/>
  <c r="D1970" i="10"/>
  <c r="C1970" i="10"/>
  <c r="B1970" i="10"/>
  <c r="D1969" i="10"/>
  <c r="C1969" i="10"/>
  <c r="B1969" i="10"/>
  <c r="D1968" i="10"/>
  <c r="C1968" i="10"/>
  <c r="B1968" i="10"/>
  <c r="D1967" i="10"/>
  <c r="C1967" i="10"/>
  <c r="B1967" i="10"/>
  <c r="D1966" i="10"/>
  <c r="C1966" i="10"/>
  <c r="B1966" i="10"/>
  <c r="D1965" i="10"/>
  <c r="C1965" i="10"/>
  <c r="B1965" i="10"/>
  <c r="D1964" i="10"/>
  <c r="C1964" i="10"/>
  <c r="B1964" i="10"/>
  <c r="D1963" i="10"/>
  <c r="C1963" i="10"/>
  <c r="B1963" i="10"/>
  <c r="D1962" i="10"/>
  <c r="C1962" i="10"/>
  <c r="B1962" i="10"/>
  <c r="D1961" i="10"/>
  <c r="C1961" i="10"/>
  <c r="B1961" i="10"/>
  <c r="D1960" i="10"/>
  <c r="C1960" i="10"/>
  <c r="B1960" i="10"/>
  <c r="D1959" i="10"/>
  <c r="C1959" i="10"/>
  <c r="B1959" i="10"/>
  <c r="D1958" i="10"/>
  <c r="C1958" i="10"/>
  <c r="B1958" i="10"/>
  <c r="D1957" i="10"/>
  <c r="C1957" i="10"/>
  <c r="B1957" i="10"/>
  <c r="D1956" i="10"/>
  <c r="C1956" i="10"/>
  <c r="B1956" i="10"/>
  <c r="D1955" i="10"/>
  <c r="C1955" i="10"/>
  <c r="B1955" i="10"/>
  <c r="D1954" i="10"/>
  <c r="C1954" i="10"/>
  <c r="B1954" i="10"/>
  <c r="D1953" i="10"/>
  <c r="C1953" i="10"/>
  <c r="B1953" i="10"/>
  <c r="D1952" i="10"/>
  <c r="C1952" i="10"/>
  <c r="B1952" i="10"/>
  <c r="D1951" i="10"/>
  <c r="C1951" i="10"/>
  <c r="B1951" i="10"/>
  <c r="D1950" i="10"/>
  <c r="C1950" i="10"/>
  <c r="B1950" i="10"/>
  <c r="D1949" i="10"/>
  <c r="C1949" i="10"/>
  <c r="B1949" i="10"/>
  <c r="D1948" i="10"/>
  <c r="C1948" i="10"/>
  <c r="B1948" i="10"/>
  <c r="D1947" i="10"/>
  <c r="C1947" i="10"/>
  <c r="B1947" i="10"/>
  <c r="D1946" i="10"/>
  <c r="C1946" i="10"/>
  <c r="B1946" i="10"/>
  <c r="D1945" i="10"/>
  <c r="C1945" i="10"/>
  <c r="B1945" i="10"/>
  <c r="D1944" i="10"/>
  <c r="C1944" i="10"/>
  <c r="B1944" i="10"/>
  <c r="D1943" i="10"/>
  <c r="C1943" i="10"/>
  <c r="B1943" i="10"/>
  <c r="D1942" i="10"/>
  <c r="C1942" i="10"/>
  <c r="B1942" i="10"/>
  <c r="D1941" i="10"/>
  <c r="C1941" i="10"/>
  <c r="B1941" i="10"/>
  <c r="D1940" i="10"/>
  <c r="C1940" i="10"/>
  <c r="B1940" i="10"/>
  <c r="D1939" i="10"/>
  <c r="C1939" i="10"/>
  <c r="B1939" i="10"/>
  <c r="D1938" i="10"/>
  <c r="C1938" i="10"/>
  <c r="B1938" i="10"/>
  <c r="D1937" i="10"/>
  <c r="C1937" i="10"/>
  <c r="B1937" i="10"/>
  <c r="D1936" i="10"/>
  <c r="C1936" i="10"/>
  <c r="B1936" i="10"/>
  <c r="D1935" i="10"/>
  <c r="C1935" i="10"/>
  <c r="B1935" i="10"/>
  <c r="D1934" i="10"/>
  <c r="C1934" i="10"/>
  <c r="B1934" i="10"/>
  <c r="D1933" i="10"/>
  <c r="C1933" i="10"/>
  <c r="B1933" i="10"/>
  <c r="D1932" i="10"/>
  <c r="C1932" i="10"/>
  <c r="B1932" i="10"/>
  <c r="D1931" i="10"/>
  <c r="C1931" i="10"/>
  <c r="B1931" i="10"/>
  <c r="D1930" i="10"/>
  <c r="C1930" i="10"/>
  <c r="B1930" i="10"/>
  <c r="D1929" i="10"/>
  <c r="C1929" i="10"/>
  <c r="B1929" i="10"/>
  <c r="D1928" i="10"/>
  <c r="C1928" i="10"/>
  <c r="B1928" i="10"/>
  <c r="D1927" i="10"/>
  <c r="C1927" i="10"/>
  <c r="B1927" i="10"/>
  <c r="D1926" i="10"/>
  <c r="C1926" i="10"/>
  <c r="B1926" i="10"/>
  <c r="D1925" i="10"/>
  <c r="C1925" i="10"/>
  <c r="B1925" i="10"/>
  <c r="D1924" i="10"/>
  <c r="C1924" i="10"/>
  <c r="B1924" i="10"/>
  <c r="D1923" i="10"/>
  <c r="C1923" i="10"/>
  <c r="B1923" i="10"/>
  <c r="D1922" i="10"/>
  <c r="C1922" i="10"/>
  <c r="B1922" i="10"/>
  <c r="D1921" i="10"/>
  <c r="C1921" i="10"/>
  <c r="B1921" i="10"/>
  <c r="D1920" i="10"/>
  <c r="C1920" i="10"/>
  <c r="B1920" i="10"/>
  <c r="D1919" i="10"/>
  <c r="C1919" i="10"/>
  <c r="B1919" i="10"/>
  <c r="D1918" i="10"/>
  <c r="C1918" i="10"/>
  <c r="B1918" i="10"/>
  <c r="D1917" i="10"/>
  <c r="C1917" i="10"/>
  <c r="B1917" i="10"/>
  <c r="D1916" i="10"/>
  <c r="C1916" i="10"/>
  <c r="B1916" i="10"/>
  <c r="D1915" i="10"/>
  <c r="C1915" i="10"/>
  <c r="B1915" i="10"/>
  <c r="D1914" i="10"/>
  <c r="C1914" i="10"/>
  <c r="B1914" i="10"/>
  <c r="D1913" i="10"/>
  <c r="C1913" i="10"/>
  <c r="B1913" i="10"/>
  <c r="D1912" i="10"/>
  <c r="C1912" i="10"/>
  <c r="B1912" i="10"/>
  <c r="D1911" i="10"/>
  <c r="C1911" i="10"/>
  <c r="B1911" i="10"/>
  <c r="D1910" i="10"/>
  <c r="C1910" i="10"/>
  <c r="B1910" i="10"/>
  <c r="D1909" i="10"/>
  <c r="C1909" i="10"/>
  <c r="B1909" i="10"/>
  <c r="D1908" i="10"/>
  <c r="C1908" i="10"/>
  <c r="B1908" i="10"/>
  <c r="D1907" i="10"/>
  <c r="C1907" i="10"/>
  <c r="B1907" i="10"/>
  <c r="D1906" i="10"/>
  <c r="C1906" i="10"/>
  <c r="B1906" i="10"/>
  <c r="D1905" i="10"/>
  <c r="C1905" i="10"/>
  <c r="B1905" i="10"/>
  <c r="D1904" i="10"/>
  <c r="C1904" i="10"/>
  <c r="B1904" i="10"/>
  <c r="D1903" i="10"/>
  <c r="C1903" i="10"/>
  <c r="B1903" i="10"/>
  <c r="D1902" i="10"/>
  <c r="C1902" i="10"/>
  <c r="B1902" i="10"/>
  <c r="D1901" i="10"/>
  <c r="C1901" i="10"/>
  <c r="B1901" i="10"/>
  <c r="D1900" i="10"/>
  <c r="C1900" i="10"/>
  <c r="B1900" i="10"/>
  <c r="D1899" i="10"/>
  <c r="C1899" i="10"/>
  <c r="B1899" i="10"/>
  <c r="D1898" i="10"/>
  <c r="C1898" i="10"/>
  <c r="B1898" i="10"/>
  <c r="D1897" i="10"/>
  <c r="C1897" i="10"/>
  <c r="B1897" i="10"/>
  <c r="D1896" i="10"/>
  <c r="C1896" i="10"/>
  <c r="B1896" i="10"/>
  <c r="D1895" i="10"/>
  <c r="C1895" i="10"/>
  <c r="B1895" i="10"/>
  <c r="D1894" i="10"/>
  <c r="C1894" i="10"/>
  <c r="B1894" i="10"/>
  <c r="D1893" i="10"/>
  <c r="C1893" i="10"/>
  <c r="B1893" i="10"/>
  <c r="D1892" i="10"/>
  <c r="C1892" i="10"/>
  <c r="B1892" i="10"/>
  <c r="D1891" i="10"/>
  <c r="C1891" i="10"/>
  <c r="B1891" i="10"/>
  <c r="D1890" i="10"/>
  <c r="C1890" i="10"/>
  <c r="B1890" i="10"/>
  <c r="D1889" i="10"/>
  <c r="C1889" i="10"/>
  <c r="B1889" i="10"/>
  <c r="D1888" i="10"/>
  <c r="C1888" i="10"/>
  <c r="B1888" i="10"/>
  <c r="D1887" i="10"/>
  <c r="C1887" i="10"/>
  <c r="B1887" i="10"/>
  <c r="D1886" i="10"/>
  <c r="C1886" i="10"/>
  <c r="B1886" i="10"/>
  <c r="D1885" i="10"/>
  <c r="C1885" i="10"/>
  <c r="B1885" i="10"/>
  <c r="D1884" i="10"/>
  <c r="C1884" i="10"/>
  <c r="B1884" i="10"/>
  <c r="D1883" i="10"/>
  <c r="C1883" i="10"/>
  <c r="B1883" i="10"/>
  <c r="D1882" i="10"/>
  <c r="C1882" i="10"/>
  <c r="B1882" i="10"/>
  <c r="D1881" i="10"/>
  <c r="C1881" i="10"/>
  <c r="B1881" i="10"/>
  <c r="D1880" i="10"/>
  <c r="C1880" i="10"/>
  <c r="B1880" i="10"/>
  <c r="D1879" i="10"/>
  <c r="C1879" i="10"/>
  <c r="B1879" i="10"/>
  <c r="D1878" i="10"/>
  <c r="C1878" i="10"/>
  <c r="B1878" i="10"/>
  <c r="D1877" i="10"/>
  <c r="C1877" i="10"/>
  <c r="B1877" i="10"/>
  <c r="D1876" i="10"/>
  <c r="C1876" i="10"/>
  <c r="B1876" i="10"/>
  <c r="D1875" i="10"/>
  <c r="C1875" i="10"/>
  <c r="B1875" i="10"/>
  <c r="D1874" i="10"/>
  <c r="C1874" i="10"/>
  <c r="B1874" i="10"/>
  <c r="D1873" i="10"/>
  <c r="C1873" i="10"/>
  <c r="B1873" i="10"/>
  <c r="D1872" i="10"/>
  <c r="C1872" i="10"/>
  <c r="B1872" i="10"/>
  <c r="D1871" i="10"/>
  <c r="C1871" i="10"/>
  <c r="B1871" i="10"/>
  <c r="D1870" i="10"/>
  <c r="C1870" i="10"/>
  <c r="B1870" i="10"/>
  <c r="D1869" i="10"/>
  <c r="C1869" i="10"/>
  <c r="B1869" i="10"/>
  <c r="D1868" i="10"/>
  <c r="C1868" i="10"/>
  <c r="B1868" i="10"/>
  <c r="D1867" i="10"/>
  <c r="C1867" i="10"/>
  <c r="B1867" i="10"/>
  <c r="D1866" i="10"/>
  <c r="C1866" i="10"/>
  <c r="B1866" i="10"/>
  <c r="D1865" i="10"/>
  <c r="C1865" i="10"/>
  <c r="B1865" i="10"/>
  <c r="D1864" i="10"/>
  <c r="C1864" i="10"/>
  <c r="B1864" i="10"/>
  <c r="D1863" i="10"/>
  <c r="C1863" i="10"/>
  <c r="B1863" i="10"/>
  <c r="D1862" i="10"/>
  <c r="C1862" i="10"/>
  <c r="B1862" i="10"/>
  <c r="D1861" i="10"/>
  <c r="C1861" i="10"/>
  <c r="B1861" i="10"/>
  <c r="D1860" i="10"/>
  <c r="C1860" i="10"/>
  <c r="B1860" i="10"/>
  <c r="D1859" i="10"/>
  <c r="C1859" i="10"/>
  <c r="B1859" i="10"/>
  <c r="D1858" i="10"/>
  <c r="C1858" i="10"/>
  <c r="B1858" i="10"/>
  <c r="D1857" i="10"/>
  <c r="C1857" i="10"/>
  <c r="B1857" i="10"/>
  <c r="D1856" i="10"/>
  <c r="C1856" i="10"/>
  <c r="B1856" i="10"/>
  <c r="D1855" i="10"/>
  <c r="C1855" i="10"/>
  <c r="B1855" i="10"/>
  <c r="D1854" i="10"/>
  <c r="C1854" i="10"/>
  <c r="B1854" i="10"/>
  <c r="D1853" i="10"/>
  <c r="C1853" i="10"/>
  <c r="B1853" i="10"/>
  <c r="D1852" i="10"/>
  <c r="C1852" i="10"/>
  <c r="B1852" i="10"/>
  <c r="D1851" i="10"/>
  <c r="C1851" i="10"/>
  <c r="B1851" i="10"/>
  <c r="D1850" i="10"/>
  <c r="C1850" i="10"/>
  <c r="B1850" i="10"/>
  <c r="D1849" i="10"/>
  <c r="C1849" i="10"/>
  <c r="B1849" i="10"/>
  <c r="D1848" i="10"/>
  <c r="C1848" i="10"/>
  <c r="B1848" i="10"/>
  <c r="D1847" i="10"/>
  <c r="C1847" i="10"/>
  <c r="B1847" i="10"/>
  <c r="D1846" i="10"/>
  <c r="C1846" i="10"/>
  <c r="B1846" i="10"/>
  <c r="D1845" i="10"/>
  <c r="C1845" i="10"/>
  <c r="B1845" i="10"/>
  <c r="D1844" i="10"/>
  <c r="C1844" i="10"/>
  <c r="B1844" i="10"/>
  <c r="D1843" i="10"/>
  <c r="C1843" i="10"/>
  <c r="B1843" i="10"/>
  <c r="D1842" i="10"/>
  <c r="C1842" i="10"/>
  <c r="B1842" i="10"/>
  <c r="D1841" i="10"/>
  <c r="C1841" i="10"/>
  <c r="B1841" i="10"/>
  <c r="D1840" i="10"/>
  <c r="C1840" i="10"/>
  <c r="B1840" i="10"/>
  <c r="D1839" i="10"/>
  <c r="C1839" i="10"/>
  <c r="B1839" i="10"/>
  <c r="D1838" i="10"/>
  <c r="C1838" i="10"/>
  <c r="B1838" i="10"/>
  <c r="D1837" i="10"/>
  <c r="C1837" i="10"/>
  <c r="B1837" i="10"/>
  <c r="D1836" i="10"/>
  <c r="C1836" i="10"/>
  <c r="B1836" i="10"/>
  <c r="D1835" i="10"/>
  <c r="C1835" i="10"/>
  <c r="B1835" i="10"/>
  <c r="D1834" i="10"/>
  <c r="C1834" i="10"/>
  <c r="B1834" i="10"/>
  <c r="D1833" i="10"/>
  <c r="C1833" i="10"/>
  <c r="B1833" i="10"/>
  <c r="D1832" i="10"/>
  <c r="C1832" i="10"/>
  <c r="B1832" i="10"/>
  <c r="D1831" i="10"/>
  <c r="C1831" i="10"/>
  <c r="B1831" i="10"/>
  <c r="D1830" i="10"/>
  <c r="C1830" i="10"/>
  <c r="B1830" i="10"/>
  <c r="D1829" i="10"/>
  <c r="C1829" i="10"/>
  <c r="B1829" i="10"/>
  <c r="D1828" i="10"/>
  <c r="C1828" i="10"/>
  <c r="B1828" i="10"/>
  <c r="D1827" i="10"/>
  <c r="C1827" i="10"/>
  <c r="B1827" i="10"/>
  <c r="D1826" i="10"/>
  <c r="C1826" i="10"/>
  <c r="B1826" i="10"/>
  <c r="D1825" i="10"/>
  <c r="C1825" i="10"/>
  <c r="B1825" i="10"/>
  <c r="D1824" i="10"/>
  <c r="C1824" i="10"/>
  <c r="B1824" i="10"/>
  <c r="D1823" i="10"/>
  <c r="C1823" i="10"/>
  <c r="B1823" i="10"/>
  <c r="D1822" i="10"/>
  <c r="C1822" i="10"/>
  <c r="B1822" i="10"/>
  <c r="D1821" i="10"/>
  <c r="C1821" i="10"/>
  <c r="B1821" i="10"/>
  <c r="D1820" i="10"/>
  <c r="C1820" i="10"/>
  <c r="B1820" i="10"/>
  <c r="D1819" i="10"/>
  <c r="C1819" i="10"/>
  <c r="B1819" i="10"/>
  <c r="D1818" i="10"/>
  <c r="C1818" i="10"/>
  <c r="B1818" i="10"/>
  <c r="D1817" i="10"/>
  <c r="C1817" i="10"/>
  <c r="B1817" i="10"/>
  <c r="D1816" i="10"/>
  <c r="C1816" i="10"/>
  <c r="B1816" i="10"/>
  <c r="D1815" i="10"/>
  <c r="C1815" i="10"/>
  <c r="B1815" i="10"/>
  <c r="D1814" i="10"/>
  <c r="C1814" i="10"/>
  <c r="B1814" i="10"/>
  <c r="D1813" i="10"/>
  <c r="C1813" i="10"/>
  <c r="B1813" i="10"/>
  <c r="D1812" i="10"/>
  <c r="C1812" i="10"/>
  <c r="B1812" i="10"/>
  <c r="D1811" i="10"/>
  <c r="C1811" i="10"/>
  <c r="B1811" i="10"/>
  <c r="D1810" i="10"/>
  <c r="C1810" i="10"/>
  <c r="B1810" i="10"/>
  <c r="D1809" i="10"/>
  <c r="C1809" i="10"/>
  <c r="B1809" i="10"/>
  <c r="D1808" i="10"/>
  <c r="C1808" i="10"/>
  <c r="B1808" i="10"/>
  <c r="D1807" i="10"/>
  <c r="C1807" i="10"/>
  <c r="B1807" i="10"/>
  <c r="D1806" i="10"/>
  <c r="C1806" i="10"/>
  <c r="B1806" i="10"/>
  <c r="D1805" i="10"/>
  <c r="C1805" i="10"/>
  <c r="B1805" i="10"/>
  <c r="D1804" i="10"/>
  <c r="C1804" i="10"/>
  <c r="B1804" i="10"/>
  <c r="D1803" i="10"/>
  <c r="C1803" i="10"/>
  <c r="B1803" i="10"/>
  <c r="D1802" i="10"/>
  <c r="C1802" i="10"/>
  <c r="B1802" i="10"/>
  <c r="D1801" i="10"/>
  <c r="C1801" i="10"/>
  <c r="B1801" i="10"/>
  <c r="D1800" i="10"/>
  <c r="C1800" i="10"/>
  <c r="B1800" i="10"/>
  <c r="D1799" i="10"/>
  <c r="C1799" i="10"/>
  <c r="B1799" i="10"/>
  <c r="D1798" i="10"/>
  <c r="C1798" i="10"/>
  <c r="B1798" i="10"/>
  <c r="D1797" i="10"/>
  <c r="C1797" i="10"/>
  <c r="B1797" i="10"/>
  <c r="D1796" i="10"/>
  <c r="C1796" i="10"/>
  <c r="B1796" i="10"/>
  <c r="D1795" i="10"/>
  <c r="C1795" i="10"/>
  <c r="B1795" i="10"/>
  <c r="D1794" i="10"/>
  <c r="C1794" i="10"/>
  <c r="B1794" i="10"/>
  <c r="D1793" i="10"/>
  <c r="C1793" i="10"/>
  <c r="B1793" i="10"/>
  <c r="D1792" i="10"/>
  <c r="C1792" i="10"/>
  <c r="B1792" i="10"/>
  <c r="D1791" i="10"/>
  <c r="C1791" i="10"/>
  <c r="B1791" i="10"/>
  <c r="D1790" i="10"/>
  <c r="C1790" i="10"/>
  <c r="B1790" i="10"/>
  <c r="D1789" i="10"/>
  <c r="C1789" i="10"/>
  <c r="B1789" i="10"/>
  <c r="D1788" i="10"/>
  <c r="C1788" i="10"/>
  <c r="B1788" i="10"/>
  <c r="D1787" i="10"/>
  <c r="C1787" i="10"/>
  <c r="B1787" i="10"/>
  <c r="D1786" i="10"/>
  <c r="C1786" i="10"/>
  <c r="B1786" i="10"/>
  <c r="D1785" i="10"/>
  <c r="C1785" i="10"/>
  <c r="B1785" i="10"/>
  <c r="D1784" i="10"/>
  <c r="C1784" i="10"/>
  <c r="B1784" i="10"/>
  <c r="D1783" i="10"/>
  <c r="C1783" i="10"/>
  <c r="B1783" i="10"/>
  <c r="D1782" i="10"/>
  <c r="C1782" i="10"/>
  <c r="B1782" i="10"/>
  <c r="D1781" i="10"/>
  <c r="C1781" i="10"/>
  <c r="B1781" i="10"/>
  <c r="D1780" i="10"/>
  <c r="C1780" i="10"/>
  <c r="B1780" i="10"/>
  <c r="D1779" i="10"/>
  <c r="C1779" i="10"/>
  <c r="B1779" i="10"/>
  <c r="D1778" i="10"/>
  <c r="C1778" i="10"/>
  <c r="B1778" i="10"/>
  <c r="D1777" i="10"/>
  <c r="C1777" i="10"/>
  <c r="B1777" i="10"/>
  <c r="D1776" i="10"/>
  <c r="C1776" i="10"/>
  <c r="B1776" i="10"/>
  <c r="D1775" i="10"/>
  <c r="C1775" i="10"/>
  <c r="B1775" i="10"/>
  <c r="D1774" i="10"/>
  <c r="C1774" i="10"/>
  <c r="B1774" i="10"/>
  <c r="D1773" i="10"/>
  <c r="C1773" i="10"/>
  <c r="B1773" i="10"/>
  <c r="D1772" i="10"/>
  <c r="C1772" i="10"/>
  <c r="B1772" i="10"/>
  <c r="D1771" i="10"/>
  <c r="C1771" i="10"/>
  <c r="B1771" i="10"/>
  <c r="D1770" i="10"/>
  <c r="C1770" i="10"/>
  <c r="B1770" i="10"/>
  <c r="D1769" i="10"/>
  <c r="C1769" i="10"/>
  <c r="B1769" i="10"/>
  <c r="D1768" i="10"/>
  <c r="C1768" i="10"/>
  <c r="B1768" i="10"/>
  <c r="D1767" i="10"/>
  <c r="C1767" i="10"/>
  <c r="B1767" i="10"/>
  <c r="D1766" i="10"/>
  <c r="C1766" i="10"/>
  <c r="B1766" i="10"/>
  <c r="D1765" i="10"/>
  <c r="C1765" i="10"/>
  <c r="B1765" i="10"/>
  <c r="D1764" i="10"/>
  <c r="C1764" i="10"/>
  <c r="B1764" i="10"/>
  <c r="D1763" i="10"/>
  <c r="C1763" i="10"/>
  <c r="B1763" i="10"/>
  <c r="D1762" i="10"/>
  <c r="C1762" i="10"/>
  <c r="B1762" i="10"/>
  <c r="D1761" i="10"/>
  <c r="C1761" i="10"/>
  <c r="B1761" i="10"/>
  <c r="D1760" i="10"/>
  <c r="C1760" i="10"/>
  <c r="B1760" i="10"/>
  <c r="D1759" i="10"/>
  <c r="C1759" i="10"/>
  <c r="B1759" i="10"/>
  <c r="D1758" i="10"/>
  <c r="C1758" i="10"/>
  <c r="B1758" i="10"/>
  <c r="D1757" i="10"/>
  <c r="C1757" i="10"/>
  <c r="B1757" i="10"/>
  <c r="D1756" i="10"/>
  <c r="C1756" i="10"/>
  <c r="B1756" i="10"/>
  <c r="D1755" i="10"/>
  <c r="C1755" i="10"/>
  <c r="B1755" i="10"/>
  <c r="D1754" i="10"/>
  <c r="C1754" i="10"/>
  <c r="B1754" i="10"/>
  <c r="D1753" i="10"/>
  <c r="C1753" i="10"/>
  <c r="B1753" i="10"/>
  <c r="D1752" i="10"/>
  <c r="C1752" i="10"/>
  <c r="B1752" i="10"/>
  <c r="D1751" i="10"/>
  <c r="C1751" i="10"/>
  <c r="B1751" i="10"/>
  <c r="D1750" i="10"/>
  <c r="C1750" i="10"/>
  <c r="B1750" i="10"/>
  <c r="D1749" i="10"/>
  <c r="C1749" i="10"/>
  <c r="B1749" i="10"/>
  <c r="D1748" i="10"/>
  <c r="C1748" i="10"/>
  <c r="B1748" i="10"/>
  <c r="D1747" i="10"/>
  <c r="C1747" i="10"/>
  <c r="B1747" i="10"/>
  <c r="D1746" i="10"/>
  <c r="C1746" i="10"/>
  <c r="B1746" i="10"/>
  <c r="D1745" i="10"/>
  <c r="C1745" i="10"/>
  <c r="B1745" i="10"/>
  <c r="D1744" i="10"/>
  <c r="C1744" i="10"/>
  <c r="B1744" i="10"/>
  <c r="D1743" i="10"/>
  <c r="C1743" i="10"/>
  <c r="B1743" i="10"/>
  <c r="D1742" i="10"/>
  <c r="C1742" i="10"/>
  <c r="B1742" i="10"/>
  <c r="D1741" i="10"/>
  <c r="C1741" i="10"/>
  <c r="B1741" i="10"/>
  <c r="D1740" i="10"/>
  <c r="C1740" i="10"/>
  <c r="B1740" i="10"/>
  <c r="D1739" i="10"/>
  <c r="C1739" i="10"/>
  <c r="B1739" i="10"/>
  <c r="D1738" i="10"/>
  <c r="C1738" i="10"/>
  <c r="B1738" i="10"/>
  <c r="D1737" i="10"/>
  <c r="C1737" i="10"/>
  <c r="B1737" i="10"/>
  <c r="D1736" i="10"/>
  <c r="C1736" i="10"/>
  <c r="B1736" i="10"/>
  <c r="D1735" i="10"/>
  <c r="C1735" i="10"/>
  <c r="B1735" i="10"/>
  <c r="D1734" i="10"/>
  <c r="C1734" i="10"/>
  <c r="B1734" i="10"/>
  <c r="D1733" i="10"/>
  <c r="C1733" i="10"/>
  <c r="B1733" i="10"/>
  <c r="D1732" i="10"/>
  <c r="C1732" i="10"/>
  <c r="B1732" i="10"/>
  <c r="D1731" i="10"/>
  <c r="C1731" i="10"/>
  <c r="B1731" i="10"/>
  <c r="D1730" i="10"/>
  <c r="C1730" i="10"/>
  <c r="B1730" i="10"/>
  <c r="D1729" i="10"/>
  <c r="C1729" i="10"/>
  <c r="B1729" i="10"/>
  <c r="D1728" i="10"/>
  <c r="C1728" i="10"/>
  <c r="B1728" i="10"/>
  <c r="D1727" i="10"/>
  <c r="C1727" i="10"/>
  <c r="B1727" i="10"/>
  <c r="D1726" i="10"/>
  <c r="C1726" i="10"/>
  <c r="B1726" i="10"/>
  <c r="D1725" i="10"/>
  <c r="C1725" i="10"/>
  <c r="B1725" i="10"/>
  <c r="D1724" i="10"/>
  <c r="C1724" i="10"/>
  <c r="B1724" i="10"/>
  <c r="D1723" i="10"/>
  <c r="C1723" i="10"/>
  <c r="B1723" i="10"/>
  <c r="D1722" i="10"/>
  <c r="C1722" i="10"/>
  <c r="B1722" i="10"/>
  <c r="D1721" i="10"/>
  <c r="C1721" i="10"/>
  <c r="B1721" i="10"/>
  <c r="D1720" i="10"/>
  <c r="C1720" i="10"/>
  <c r="B1720" i="10"/>
  <c r="D1719" i="10"/>
  <c r="C1719" i="10"/>
  <c r="B1719" i="10"/>
  <c r="D1718" i="10"/>
  <c r="C1718" i="10"/>
  <c r="B1718" i="10"/>
  <c r="D1717" i="10"/>
  <c r="C1717" i="10"/>
  <c r="B1717" i="10"/>
  <c r="D1716" i="10"/>
  <c r="C1716" i="10"/>
  <c r="B1716" i="10"/>
  <c r="D1715" i="10"/>
  <c r="C1715" i="10"/>
  <c r="B1715" i="10"/>
  <c r="D1714" i="10"/>
  <c r="C1714" i="10"/>
  <c r="B1714" i="10"/>
  <c r="D1713" i="10"/>
  <c r="C1713" i="10"/>
  <c r="B1713" i="10"/>
  <c r="D1712" i="10"/>
  <c r="C1712" i="10"/>
  <c r="B1712" i="10"/>
  <c r="D1711" i="10"/>
  <c r="C1711" i="10"/>
  <c r="B1711" i="10"/>
  <c r="D1710" i="10"/>
  <c r="C1710" i="10"/>
  <c r="B1710" i="10"/>
  <c r="D1709" i="10"/>
  <c r="C1709" i="10"/>
  <c r="B1709" i="10"/>
  <c r="D1708" i="10"/>
  <c r="C1708" i="10"/>
  <c r="B1708" i="10"/>
  <c r="D1707" i="10"/>
  <c r="C1707" i="10"/>
  <c r="B1707" i="10"/>
  <c r="D1706" i="10"/>
  <c r="C1706" i="10"/>
  <c r="B1706" i="10"/>
  <c r="D1705" i="10"/>
  <c r="C1705" i="10"/>
  <c r="B1705" i="10"/>
  <c r="D1704" i="10"/>
  <c r="C1704" i="10"/>
  <c r="B1704" i="10"/>
  <c r="D1703" i="10"/>
  <c r="C1703" i="10"/>
  <c r="B1703" i="10"/>
  <c r="D1702" i="10"/>
  <c r="C1702" i="10"/>
  <c r="B1702" i="10"/>
  <c r="D1701" i="10"/>
  <c r="C1701" i="10"/>
  <c r="B1701" i="10"/>
  <c r="D1700" i="10"/>
  <c r="C1700" i="10"/>
  <c r="B1700" i="10"/>
  <c r="D1699" i="10"/>
  <c r="C1699" i="10"/>
  <c r="B1699" i="10"/>
  <c r="D1698" i="10"/>
  <c r="C1698" i="10"/>
  <c r="B1698" i="10"/>
  <c r="D1697" i="10"/>
  <c r="C1697" i="10"/>
  <c r="B1697" i="10"/>
  <c r="D1696" i="10"/>
  <c r="C1696" i="10"/>
  <c r="B1696" i="10"/>
  <c r="D1695" i="10"/>
  <c r="C1695" i="10"/>
  <c r="B1695" i="10"/>
  <c r="D1694" i="10"/>
  <c r="C1694" i="10"/>
  <c r="B1694" i="10"/>
  <c r="D1693" i="10"/>
  <c r="C1693" i="10"/>
  <c r="B1693" i="10"/>
  <c r="D1692" i="10"/>
  <c r="C1692" i="10"/>
  <c r="B1692" i="10"/>
  <c r="D1691" i="10"/>
  <c r="C1691" i="10"/>
  <c r="B1691" i="10"/>
  <c r="D1690" i="10"/>
  <c r="C1690" i="10"/>
  <c r="B1690" i="10"/>
  <c r="D1689" i="10"/>
  <c r="C1689" i="10"/>
  <c r="B1689" i="10"/>
  <c r="D1688" i="10"/>
  <c r="C1688" i="10"/>
  <c r="B1688" i="10"/>
  <c r="D1687" i="10"/>
  <c r="C1687" i="10"/>
  <c r="B1687" i="10"/>
  <c r="D1686" i="10"/>
  <c r="C1686" i="10"/>
  <c r="B1686" i="10"/>
  <c r="D1685" i="10"/>
  <c r="C1685" i="10"/>
  <c r="B1685" i="10"/>
  <c r="D1684" i="10"/>
  <c r="C1684" i="10"/>
  <c r="B1684" i="10"/>
  <c r="D1683" i="10"/>
  <c r="C1683" i="10"/>
  <c r="B1683" i="10"/>
  <c r="D1682" i="10"/>
  <c r="C1682" i="10"/>
  <c r="B1682" i="10"/>
  <c r="D1681" i="10"/>
  <c r="C1681" i="10"/>
  <c r="B1681" i="10"/>
  <c r="D1680" i="10"/>
  <c r="C1680" i="10"/>
  <c r="B1680" i="10"/>
  <c r="D1679" i="10"/>
  <c r="C1679" i="10"/>
  <c r="B1679" i="10"/>
  <c r="D1678" i="10"/>
  <c r="C1678" i="10"/>
  <c r="B1678" i="10"/>
  <c r="D1677" i="10"/>
  <c r="C1677" i="10"/>
  <c r="B1677" i="10"/>
  <c r="D1676" i="10"/>
  <c r="C1676" i="10"/>
  <c r="B1676" i="10"/>
  <c r="D1675" i="10"/>
  <c r="C1675" i="10"/>
  <c r="B1675" i="10"/>
  <c r="D1674" i="10"/>
  <c r="C1674" i="10"/>
  <c r="B1674" i="10"/>
  <c r="D1673" i="10"/>
  <c r="C1673" i="10"/>
  <c r="B1673" i="10"/>
  <c r="D1672" i="10"/>
  <c r="C1672" i="10"/>
  <c r="B1672" i="10"/>
  <c r="D1671" i="10"/>
  <c r="C1671" i="10"/>
  <c r="B1671" i="10"/>
  <c r="D1670" i="10"/>
  <c r="C1670" i="10"/>
  <c r="B1670" i="10"/>
  <c r="D1669" i="10"/>
  <c r="C1669" i="10"/>
  <c r="B1669" i="10"/>
  <c r="D1668" i="10"/>
  <c r="C1668" i="10"/>
  <c r="B1668" i="10"/>
  <c r="D1667" i="10"/>
  <c r="C1667" i="10"/>
  <c r="B1667" i="10"/>
  <c r="D1666" i="10"/>
  <c r="C1666" i="10"/>
  <c r="B1666" i="10"/>
  <c r="D1665" i="10"/>
  <c r="C1665" i="10"/>
  <c r="B1665" i="10"/>
  <c r="D1664" i="10"/>
  <c r="C1664" i="10"/>
  <c r="B1664" i="10"/>
  <c r="D1663" i="10"/>
  <c r="C1663" i="10"/>
  <c r="B1663" i="10"/>
  <c r="D1662" i="10"/>
  <c r="C1662" i="10"/>
  <c r="B1662" i="10"/>
  <c r="D1661" i="10"/>
  <c r="C1661" i="10"/>
  <c r="B1661" i="10"/>
  <c r="D1660" i="10"/>
  <c r="C1660" i="10"/>
  <c r="B1660" i="10"/>
  <c r="D1659" i="10"/>
  <c r="C1659" i="10"/>
  <c r="B1659" i="10"/>
  <c r="D1658" i="10"/>
  <c r="C1658" i="10"/>
  <c r="B1658" i="10"/>
  <c r="D1657" i="10"/>
  <c r="C1657" i="10"/>
  <c r="B1657" i="10"/>
  <c r="D1656" i="10"/>
  <c r="C1656" i="10"/>
  <c r="B1656" i="10"/>
  <c r="D1655" i="10"/>
  <c r="C1655" i="10"/>
  <c r="B1655" i="10"/>
  <c r="D1654" i="10"/>
  <c r="C1654" i="10"/>
  <c r="B1654" i="10"/>
  <c r="D1653" i="10"/>
  <c r="C1653" i="10"/>
  <c r="B1653" i="10"/>
  <c r="D1652" i="10"/>
  <c r="C1652" i="10"/>
  <c r="B1652" i="10"/>
  <c r="D1651" i="10"/>
  <c r="C1651" i="10"/>
  <c r="B1651" i="10"/>
  <c r="D1650" i="10"/>
  <c r="C1650" i="10"/>
  <c r="B1650" i="10"/>
  <c r="D1649" i="10"/>
  <c r="C1649" i="10"/>
  <c r="B1649" i="10"/>
  <c r="D1648" i="10"/>
  <c r="C1648" i="10"/>
  <c r="B1648" i="10"/>
  <c r="D1647" i="10"/>
  <c r="C1647" i="10"/>
  <c r="B1647" i="10"/>
  <c r="D1646" i="10"/>
  <c r="C1646" i="10"/>
  <c r="B1646" i="10"/>
  <c r="D1645" i="10"/>
  <c r="C1645" i="10"/>
  <c r="B1645" i="10"/>
  <c r="D1644" i="10"/>
  <c r="C1644" i="10"/>
  <c r="B1644" i="10"/>
  <c r="D1643" i="10"/>
  <c r="C1643" i="10"/>
  <c r="B1643" i="10"/>
  <c r="D1642" i="10"/>
  <c r="C1642" i="10"/>
  <c r="B1642" i="10"/>
  <c r="D1641" i="10"/>
  <c r="C1641" i="10"/>
  <c r="B1641" i="10"/>
  <c r="D1640" i="10"/>
  <c r="C1640" i="10"/>
  <c r="B1640" i="10"/>
  <c r="D1639" i="10"/>
  <c r="C1639" i="10"/>
  <c r="B1639" i="10"/>
  <c r="D1638" i="10"/>
  <c r="C1638" i="10"/>
  <c r="B1638" i="10"/>
  <c r="D1637" i="10"/>
  <c r="C1637" i="10"/>
  <c r="B1637" i="10"/>
  <c r="D1636" i="10"/>
  <c r="C1636" i="10"/>
  <c r="B1636" i="10"/>
  <c r="D1635" i="10"/>
  <c r="C1635" i="10"/>
  <c r="B1635" i="10"/>
  <c r="D1634" i="10"/>
  <c r="C1634" i="10"/>
  <c r="B1634" i="10"/>
  <c r="D1633" i="10"/>
  <c r="C1633" i="10"/>
  <c r="B1633" i="10"/>
  <c r="D1632" i="10"/>
  <c r="C1632" i="10"/>
  <c r="B1632" i="10"/>
  <c r="D1631" i="10"/>
  <c r="C1631" i="10"/>
  <c r="B1631" i="10"/>
  <c r="D1630" i="10"/>
  <c r="C1630" i="10"/>
  <c r="B1630" i="10"/>
  <c r="D1629" i="10"/>
  <c r="C1629" i="10"/>
  <c r="B1629" i="10"/>
  <c r="D1628" i="10"/>
  <c r="C1628" i="10"/>
  <c r="B1628" i="10"/>
  <c r="D1627" i="10"/>
  <c r="C1627" i="10"/>
  <c r="B1627" i="10"/>
  <c r="D1626" i="10"/>
  <c r="C1626" i="10"/>
  <c r="B1626" i="10"/>
  <c r="D1625" i="10"/>
  <c r="C1625" i="10"/>
  <c r="B1625" i="10"/>
  <c r="D1624" i="10"/>
  <c r="C1624" i="10"/>
  <c r="B1624" i="10"/>
  <c r="D1623" i="10"/>
  <c r="C1623" i="10"/>
  <c r="B1623" i="10"/>
  <c r="D1622" i="10"/>
  <c r="C1622" i="10"/>
  <c r="B1622" i="10"/>
  <c r="D1621" i="10"/>
  <c r="C1621" i="10"/>
  <c r="B1621" i="10"/>
  <c r="D1620" i="10"/>
  <c r="C1620" i="10"/>
  <c r="B1620" i="10"/>
  <c r="D1619" i="10"/>
  <c r="C1619" i="10"/>
  <c r="B1619" i="10"/>
  <c r="D1618" i="10"/>
  <c r="C1618" i="10"/>
  <c r="B1618" i="10"/>
  <c r="D1617" i="10"/>
  <c r="C1617" i="10"/>
  <c r="B1617" i="10"/>
  <c r="D1616" i="10"/>
  <c r="C1616" i="10"/>
  <c r="B1616" i="10"/>
  <c r="D1615" i="10"/>
  <c r="C1615" i="10"/>
  <c r="B1615" i="10"/>
  <c r="D1614" i="10"/>
  <c r="C1614" i="10"/>
  <c r="B1614" i="10"/>
  <c r="D1613" i="10"/>
  <c r="C1613" i="10"/>
  <c r="B1613" i="10"/>
  <c r="D1612" i="10"/>
  <c r="C1612" i="10"/>
  <c r="B1612" i="10"/>
  <c r="D1611" i="10"/>
  <c r="C1611" i="10"/>
  <c r="B1611" i="10"/>
  <c r="D1610" i="10"/>
  <c r="C1610" i="10"/>
  <c r="B1610" i="10"/>
  <c r="D1609" i="10"/>
  <c r="C1609" i="10"/>
  <c r="B1609" i="10"/>
  <c r="D1608" i="10"/>
  <c r="C1608" i="10"/>
  <c r="B1608" i="10"/>
  <c r="D1607" i="10"/>
  <c r="C1607" i="10"/>
  <c r="B1607" i="10"/>
  <c r="D1606" i="10"/>
  <c r="C1606" i="10"/>
  <c r="B1606" i="10"/>
  <c r="D1605" i="10"/>
  <c r="C1605" i="10"/>
  <c r="B1605" i="10"/>
  <c r="D1604" i="10"/>
  <c r="C1604" i="10"/>
  <c r="B1604" i="10"/>
  <c r="D1603" i="10"/>
  <c r="C1603" i="10"/>
  <c r="B1603" i="10"/>
  <c r="D1602" i="10"/>
  <c r="C1602" i="10"/>
  <c r="B1602" i="10"/>
  <c r="D1601" i="10"/>
  <c r="C1601" i="10"/>
  <c r="B1601" i="10"/>
  <c r="D1600" i="10"/>
  <c r="C1600" i="10"/>
  <c r="B1600" i="10"/>
  <c r="D1599" i="10"/>
  <c r="C1599" i="10"/>
  <c r="B1599" i="10"/>
  <c r="D1598" i="10"/>
  <c r="C1598" i="10"/>
  <c r="B1598" i="10"/>
  <c r="D1597" i="10"/>
  <c r="C1597" i="10"/>
  <c r="B1597" i="10"/>
  <c r="D1596" i="10"/>
  <c r="C1596" i="10"/>
  <c r="B1596" i="10"/>
  <c r="D1595" i="10"/>
  <c r="C1595" i="10"/>
  <c r="B1595" i="10"/>
  <c r="D1594" i="10"/>
  <c r="C1594" i="10"/>
  <c r="B1594" i="10"/>
  <c r="D1593" i="10"/>
  <c r="C1593" i="10"/>
  <c r="B1593" i="10"/>
  <c r="D1592" i="10"/>
  <c r="C1592" i="10"/>
  <c r="B1592" i="10"/>
  <c r="D1591" i="10"/>
  <c r="C1591" i="10"/>
  <c r="B1591" i="10"/>
  <c r="D1590" i="10"/>
  <c r="C1590" i="10"/>
  <c r="B1590" i="10"/>
  <c r="D1589" i="10"/>
  <c r="C1589" i="10"/>
  <c r="B1589" i="10"/>
  <c r="D1588" i="10"/>
  <c r="C1588" i="10"/>
  <c r="B1588" i="10"/>
  <c r="D1587" i="10"/>
  <c r="C1587" i="10"/>
  <c r="B1587" i="10"/>
  <c r="D1586" i="10"/>
  <c r="C1586" i="10"/>
  <c r="B1586" i="10"/>
  <c r="D1585" i="10"/>
  <c r="C1585" i="10"/>
  <c r="B1585" i="10"/>
  <c r="D1584" i="10"/>
  <c r="C1584" i="10"/>
  <c r="B1584" i="10"/>
  <c r="D1583" i="10"/>
  <c r="C1583" i="10"/>
  <c r="B1583" i="10"/>
  <c r="D1582" i="10"/>
  <c r="C1582" i="10"/>
  <c r="B1582" i="10"/>
  <c r="D1581" i="10"/>
  <c r="C1581" i="10"/>
  <c r="B1581" i="10"/>
  <c r="D1580" i="10"/>
  <c r="C1580" i="10"/>
  <c r="B1580" i="10"/>
  <c r="D1579" i="10"/>
  <c r="C1579" i="10"/>
  <c r="B1579" i="10"/>
  <c r="D1578" i="10"/>
  <c r="C1578" i="10"/>
  <c r="B1578" i="10"/>
  <c r="D1577" i="10"/>
  <c r="C1577" i="10"/>
  <c r="B1577" i="10"/>
  <c r="D1576" i="10"/>
  <c r="C1576" i="10"/>
  <c r="B1576" i="10"/>
  <c r="D1575" i="10"/>
  <c r="C1575" i="10"/>
  <c r="B1575" i="10"/>
  <c r="D1574" i="10"/>
  <c r="C1574" i="10"/>
  <c r="B1574" i="10"/>
  <c r="D1573" i="10"/>
  <c r="C1573" i="10"/>
  <c r="B1573" i="10"/>
  <c r="D1572" i="10"/>
  <c r="C1572" i="10"/>
  <c r="B1572" i="10"/>
  <c r="D1571" i="10"/>
  <c r="C1571" i="10"/>
  <c r="B1571" i="10"/>
  <c r="D1570" i="10"/>
  <c r="C1570" i="10"/>
  <c r="B1570" i="10"/>
  <c r="D1569" i="10"/>
  <c r="C1569" i="10"/>
  <c r="B1569" i="10"/>
  <c r="D1568" i="10"/>
  <c r="C1568" i="10"/>
  <c r="B1568" i="10"/>
  <c r="D1567" i="10"/>
  <c r="C1567" i="10"/>
  <c r="B1567" i="10"/>
  <c r="D1566" i="10"/>
  <c r="C1566" i="10"/>
  <c r="B1566" i="10"/>
  <c r="D1565" i="10"/>
  <c r="C1565" i="10"/>
  <c r="B1565" i="10"/>
  <c r="D1564" i="10"/>
  <c r="C1564" i="10"/>
  <c r="B1564" i="10"/>
  <c r="D1563" i="10"/>
  <c r="C1563" i="10"/>
  <c r="B1563" i="10"/>
  <c r="D1562" i="10"/>
  <c r="C1562" i="10"/>
  <c r="B1562" i="10"/>
  <c r="D1561" i="10"/>
  <c r="C1561" i="10"/>
  <c r="B1561" i="10"/>
  <c r="D1560" i="10"/>
  <c r="C1560" i="10"/>
  <c r="B1560" i="10"/>
  <c r="D1559" i="10"/>
  <c r="C1559" i="10"/>
  <c r="B1559" i="10"/>
  <c r="D1558" i="10"/>
  <c r="C1558" i="10"/>
  <c r="B1558" i="10"/>
  <c r="D1557" i="10"/>
  <c r="C1557" i="10"/>
  <c r="B1557" i="10"/>
  <c r="D1556" i="10"/>
  <c r="C1556" i="10"/>
  <c r="B1556" i="10"/>
  <c r="D1555" i="10"/>
  <c r="C1555" i="10"/>
  <c r="B1555" i="10"/>
  <c r="D1554" i="10"/>
  <c r="C1554" i="10"/>
  <c r="B1554" i="10"/>
  <c r="D1553" i="10"/>
  <c r="C1553" i="10"/>
  <c r="B1553" i="10"/>
  <c r="D1552" i="10"/>
  <c r="C1552" i="10"/>
  <c r="B1552" i="10"/>
  <c r="D1551" i="10"/>
  <c r="C1551" i="10"/>
  <c r="B1551" i="10"/>
  <c r="D1550" i="10"/>
  <c r="C1550" i="10"/>
  <c r="B1550" i="10"/>
  <c r="D1549" i="10"/>
  <c r="C1549" i="10"/>
  <c r="B1549" i="10"/>
  <c r="D1548" i="10"/>
  <c r="C1548" i="10"/>
  <c r="B1548" i="10"/>
  <c r="D1547" i="10"/>
  <c r="C1547" i="10"/>
  <c r="B1547" i="10"/>
  <c r="D1546" i="10"/>
  <c r="C1546" i="10"/>
  <c r="B1546" i="10"/>
  <c r="D1545" i="10"/>
  <c r="C1545" i="10"/>
  <c r="B1545" i="10"/>
  <c r="D1544" i="10"/>
  <c r="C1544" i="10"/>
  <c r="B1544" i="10"/>
  <c r="D1543" i="10"/>
  <c r="C1543" i="10"/>
  <c r="B1543" i="10"/>
  <c r="D1542" i="10"/>
  <c r="C1542" i="10"/>
  <c r="B1542" i="10"/>
  <c r="D1541" i="10"/>
  <c r="C1541" i="10"/>
  <c r="B1541" i="10"/>
  <c r="D1540" i="10"/>
  <c r="C1540" i="10"/>
  <c r="B1540" i="10"/>
  <c r="D1539" i="10"/>
  <c r="C1539" i="10"/>
  <c r="B1539" i="10"/>
  <c r="D1538" i="10"/>
  <c r="C1538" i="10"/>
  <c r="B1538" i="10"/>
  <c r="D1537" i="10"/>
  <c r="C1537" i="10"/>
  <c r="B1537" i="10"/>
  <c r="D1536" i="10"/>
  <c r="C1536" i="10"/>
  <c r="B1536" i="10"/>
  <c r="D1535" i="10"/>
  <c r="C1535" i="10"/>
  <c r="B1535" i="10"/>
  <c r="D1534" i="10"/>
  <c r="C1534" i="10"/>
  <c r="B1534" i="10"/>
  <c r="D1533" i="10"/>
  <c r="C1533" i="10"/>
  <c r="B1533" i="10"/>
  <c r="D1532" i="10"/>
  <c r="C1532" i="10"/>
  <c r="B1532" i="10"/>
  <c r="D1531" i="10"/>
  <c r="C1531" i="10"/>
  <c r="B1531" i="10"/>
  <c r="D1530" i="10"/>
  <c r="C1530" i="10"/>
  <c r="B1530" i="10"/>
  <c r="D1529" i="10"/>
  <c r="C1529" i="10"/>
  <c r="B1529" i="10"/>
  <c r="D1528" i="10"/>
  <c r="C1528" i="10"/>
  <c r="B1528" i="10"/>
  <c r="D1527" i="10"/>
  <c r="C1527" i="10"/>
  <c r="B1527" i="10"/>
  <c r="D1526" i="10"/>
  <c r="C1526" i="10"/>
  <c r="B1526" i="10"/>
  <c r="D1525" i="10"/>
  <c r="C1525" i="10"/>
  <c r="B1525" i="10"/>
  <c r="D1524" i="10"/>
  <c r="C1524" i="10"/>
  <c r="B1524" i="10"/>
  <c r="D1523" i="10"/>
  <c r="C1523" i="10"/>
  <c r="B1523" i="10"/>
  <c r="D1522" i="10"/>
  <c r="C1522" i="10"/>
  <c r="B1522" i="10"/>
  <c r="D1521" i="10"/>
  <c r="C1521" i="10"/>
  <c r="B1521" i="10"/>
  <c r="D1520" i="10"/>
  <c r="C1520" i="10"/>
  <c r="B1520" i="10"/>
  <c r="D1519" i="10"/>
  <c r="C1519" i="10"/>
  <c r="B1519" i="10"/>
  <c r="D1518" i="10"/>
  <c r="C1518" i="10"/>
  <c r="B1518" i="10"/>
  <c r="D1517" i="10"/>
  <c r="C1517" i="10"/>
  <c r="B1517" i="10"/>
  <c r="D1516" i="10"/>
  <c r="C1516" i="10"/>
  <c r="B1516" i="10"/>
  <c r="D1515" i="10"/>
  <c r="C1515" i="10"/>
  <c r="B1515" i="10"/>
  <c r="D1514" i="10"/>
  <c r="C1514" i="10"/>
  <c r="B1514" i="10"/>
  <c r="D1513" i="10"/>
  <c r="C1513" i="10"/>
  <c r="B1513" i="10"/>
  <c r="D1512" i="10"/>
  <c r="C1512" i="10"/>
  <c r="B1512" i="10"/>
  <c r="D1511" i="10"/>
  <c r="C1511" i="10"/>
  <c r="B1511" i="10"/>
  <c r="D1510" i="10"/>
  <c r="C1510" i="10"/>
  <c r="B1510" i="10"/>
  <c r="D1509" i="10"/>
  <c r="C1509" i="10"/>
  <c r="B1509" i="10"/>
  <c r="D1508" i="10"/>
  <c r="C1508" i="10"/>
  <c r="B1508" i="10"/>
  <c r="D1507" i="10"/>
  <c r="C1507" i="10"/>
  <c r="B1507" i="10"/>
  <c r="D1506" i="10"/>
  <c r="C1506" i="10"/>
  <c r="B1506" i="10"/>
  <c r="D1505" i="10"/>
  <c r="C1505" i="10"/>
  <c r="B1505" i="10"/>
  <c r="D1504" i="10"/>
  <c r="C1504" i="10"/>
  <c r="B1504" i="10"/>
  <c r="D1503" i="10"/>
  <c r="C1503" i="10"/>
  <c r="B1503" i="10"/>
  <c r="D1502" i="10"/>
  <c r="C1502" i="10"/>
  <c r="B1502" i="10"/>
  <c r="D1501" i="10"/>
  <c r="C1501" i="10"/>
  <c r="B1501" i="10"/>
  <c r="D1500" i="10"/>
  <c r="C1500" i="10"/>
  <c r="B1500" i="10"/>
  <c r="D1499" i="10"/>
  <c r="C1499" i="10"/>
  <c r="B1499" i="10"/>
  <c r="D1498" i="10"/>
  <c r="C1498" i="10"/>
  <c r="B1498" i="10"/>
  <c r="D1497" i="10"/>
  <c r="C1497" i="10"/>
  <c r="B1497" i="10"/>
  <c r="D1496" i="10"/>
  <c r="C1496" i="10"/>
  <c r="B1496" i="10"/>
  <c r="D1495" i="10"/>
  <c r="C1495" i="10"/>
  <c r="B1495" i="10"/>
  <c r="D1494" i="10"/>
  <c r="C1494" i="10"/>
  <c r="B1494" i="10"/>
  <c r="D1493" i="10"/>
  <c r="C1493" i="10"/>
  <c r="B1493" i="10"/>
  <c r="D1492" i="10"/>
  <c r="C1492" i="10"/>
  <c r="B1492" i="10"/>
  <c r="D1491" i="10"/>
  <c r="C1491" i="10"/>
  <c r="B1491" i="10"/>
  <c r="D1490" i="10"/>
  <c r="C1490" i="10"/>
  <c r="B1490" i="10"/>
  <c r="D1489" i="10"/>
  <c r="C1489" i="10"/>
  <c r="B1489" i="10"/>
  <c r="D1488" i="10"/>
  <c r="C1488" i="10"/>
  <c r="B1488" i="10"/>
  <c r="D1487" i="10"/>
  <c r="C1487" i="10"/>
  <c r="B1487" i="10"/>
  <c r="D1486" i="10"/>
  <c r="C1486" i="10"/>
  <c r="B1486" i="10"/>
  <c r="D1485" i="10"/>
  <c r="C1485" i="10"/>
  <c r="B1485" i="10"/>
  <c r="D1484" i="10"/>
  <c r="C1484" i="10"/>
  <c r="B1484" i="10"/>
  <c r="D1483" i="10"/>
  <c r="C1483" i="10"/>
  <c r="B1483" i="10"/>
  <c r="D1482" i="10"/>
  <c r="C1482" i="10"/>
  <c r="B1482" i="10"/>
  <c r="D1481" i="10"/>
  <c r="C1481" i="10"/>
  <c r="B1481" i="10"/>
  <c r="D1480" i="10"/>
  <c r="C1480" i="10"/>
  <c r="B1480" i="10"/>
  <c r="D1479" i="10"/>
  <c r="C1479" i="10"/>
  <c r="B1479" i="10"/>
  <c r="D1478" i="10"/>
  <c r="C1478" i="10"/>
  <c r="B1478" i="10"/>
  <c r="D1477" i="10"/>
  <c r="C1477" i="10"/>
  <c r="B1477" i="10"/>
  <c r="D1476" i="10"/>
  <c r="C1476" i="10"/>
  <c r="B1476" i="10"/>
  <c r="D1475" i="10"/>
  <c r="C1475" i="10"/>
  <c r="B1475" i="10"/>
  <c r="D1474" i="10"/>
  <c r="C1474" i="10"/>
  <c r="B1474" i="10"/>
  <c r="D1473" i="10"/>
  <c r="C1473" i="10"/>
  <c r="B1473" i="10"/>
  <c r="D1472" i="10"/>
  <c r="C1472" i="10"/>
  <c r="B1472" i="10"/>
  <c r="D1471" i="10"/>
  <c r="C1471" i="10"/>
  <c r="B1471" i="10"/>
  <c r="D1470" i="10"/>
  <c r="C1470" i="10"/>
  <c r="B1470" i="10"/>
  <c r="D1469" i="10"/>
  <c r="C1469" i="10"/>
  <c r="B1469" i="10"/>
  <c r="D1468" i="10"/>
  <c r="C1468" i="10"/>
  <c r="B1468" i="10"/>
  <c r="D1467" i="10"/>
  <c r="C1467" i="10"/>
  <c r="B1467" i="10"/>
  <c r="D1466" i="10"/>
  <c r="C1466" i="10"/>
  <c r="B1466" i="10"/>
  <c r="D1465" i="10"/>
  <c r="C1465" i="10"/>
  <c r="B1465" i="10"/>
  <c r="D1464" i="10"/>
  <c r="C1464" i="10"/>
  <c r="B1464" i="10"/>
  <c r="D1463" i="10"/>
  <c r="C1463" i="10"/>
  <c r="B1463" i="10"/>
  <c r="D1462" i="10"/>
  <c r="C1462" i="10"/>
  <c r="B1462" i="10"/>
  <c r="D1461" i="10"/>
  <c r="C1461" i="10"/>
  <c r="B1461" i="10"/>
  <c r="D1460" i="10"/>
  <c r="C1460" i="10"/>
  <c r="B1460" i="10"/>
  <c r="D1459" i="10"/>
  <c r="C1459" i="10"/>
  <c r="B1459" i="10"/>
  <c r="D1458" i="10"/>
  <c r="C1458" i="10"/>
  <c r="B1458" i="10"/>
  <c r="D1457" i="10"/>
  <c r="C1457" i="10"/>
  <c r="B1457" i="10"/>
  <c r="D1456" i="10"/>
  <c r="C1456" i="10"/>
  <c r="B1456" i="10"/>
  <c r="D1455" i="10"/>
  <c r="C1455" i="10"/>
  <c r="B1455" i="10"/>
  <c r="D1454" i="10"/>
  <c r="C1454" i="10"/>
  <c r="B1454" i="10"/>
  <c r="D1453" i="10"/>
  <c r="C1453" i="10"/>
  <c r="B1453" i="10"/>
  <c r="D1452" i="10"/>
  <c r="C1452" i="10"/>
  <c r="B1452" i="10"/>
  <c r="D1451" i="10"/>
  <c r="C1451" i="10"/>
  <c r="B1451" i="10"/>
  <c r="D1450" i="10"/>
  <c r="C1450" i="10"/>
  <c r="B1450" i="10"/>
  <c r="D1449" i="10"/>
  <c r="C1449" i="10"/>
  <c r="B1449" i="10"/>
  <c r="D1448" i="10"/>
  <c r="C1448" i="10"/>
  <c r="B1448" i="10"/>
  <c r="D1447" i="10"/>
  <c r="C1447" i="10"/>
  <c r="B1447" i="10"/>
  <c r="D1446" i="10"/>
  <c r="C1446" i="10"/>
  <c r="B1446" i="10"/>
  <c r="D1445" i="10"/>
  <c r="C1445" i="10"/>
  <c r="B1445" i="10"/>
  <c r="D1444" i="10"/>
  <c r="C1444" i="10"/>
  <c r="B1444" i="10"/>
  <c r="D1443" i="10"/>
  <c r="C1443" i="10"/>
  <c r="B1443" i="10"/>
  <c r="D1442" i="10"/>
  <c r="C1442" i="10"/>
  <c r="B1442" i="10"/>
  <c r="D1441" i="10"/>
  <c r="C1441" i="10"/>
  <c r="B1441" i="10"/>
  <c r="D1440" i="10"/>
  <c r="C1440" i="10"/>
  <c r="B1440" i="10"/>
  <c r="D1439" i="10"/>
  <c r="C1439" i="10"/>
  <c r="B1439" i="10"/>
  <c r="D1438" i="10"/>
  <c r="C1438" i="10"/>
  <c r="B1438" i="10"/>
  <c r="D1437" i="10"/>
  <c r="C1437" i="10"/>
  <c r="B1437" i="10"/>
  <c r="D1436" i="10"/>
  <c r="C1436" i="10"/>
  <c r="B1436" i="10"/>
  <c r="D1435" i="10"/>
  <c r="C1435" i="10"/>
  <c r="B1435" i="10"/>
  <c r="D1434" i="10"/>
  <c r="C1434" i="10"/>
  <c r="B1434" i="10"/>
  <c r="D1433" i="10"/>
  <c r="C1433" i="10"/>
  <c r="B1433" i="10"/>
  <c r="D1432" i="10"/>
  <c r="C1432" i="10"/>
  <c r="B1432" i="10"/>
  <c r="D1431" i="10"/>
  <c r="C1431" i="10"/>
  <c r="B1431" i="10"/>
  <c r="D1430" i="10"/>
  <c r="C1430" i="10"/>
  <c r="B1430" i="10"/>
  <c r="D1429" i="10"/>
  <c r="C1429" i="10"/>
  <c r="B1429" i="10"/>
  <c r="D1428" i="10"/>
  <c r="C1428" i="10"/>
  <c r="B1428" i="10"/>
  <c r="D1427" i="10"/>
  <c r="C1427" i="10"/>
  <c r="B1427" i="10"/>
  <c r="D1426" i="10"/>
  <c r="C1426" i="10"/>
  <c r="B1426" i="10"/>
  <c r="D1425" i="10"/>
  <c r="C1425" i="10"/>
  <c r="B1425" i="10"/>
  <c r="D1424" i="10"/>
  <c r="C1424" i="10"/>
  <c r="B1424" i="10"/>
  <c r="D1423" i="10"/>
  <c r="C1423" i="10"/>
  <c r="B1423" i="10"/>
  <c r="D1422" i="10"/>
  <c r="C1422" i="10"/>
  <c r="B1422" i="10"/>
  <c r="D1421" i="10"/>
  <c r="C1421" i="10"/>
  <c r="B1421" i="10"/>
  <c r="D1420" i="10"/>
  <c r="C1420" i="10"/>
  <c r="B1420" i="10"/>
  <c r="D1419" i="10"/>
  <c r="C1419" i="10"/>
  <c r="B1419" i="10"/>
  <c r="D1418" i="10"/>
  <c r="C1418" i="10"/>
  <c r="B1418" i="10"/>
  <c r="D1417" i="10"/>
  <c r="C1417" i="10"/>
  <c r="B1417" i="10"/>
  <c r="D1416" i="10"/>
  <c r="C1416" i="10"/>
  <c r="B1416" i="10"/>
  <c r="D1415" i="10"/>
  <c r="C1415" i="10"/>
  <c r="B1415" i="10"/>
  <c r="D1414" i="10"/>
  <c r="C1414" i="10"/>
  <c r="B1414" i="10"/>
  <c r="D1413" i="10"/>
  <c r="C1413" i="10"/>
  <c r="B1413" i="10"/>
  <c r="D1412" i="10"/>
  <c r="C1412" i="10"/>
  <c r="B1412" i="10"/>
  <c r="D1411" i="10"/>
  <c r="C1411" i="10"/>
  <c r="B1411" i="10"/>
  <c r="D1410" i="10"/>
  <c r="C1410" i="10"/>
  <c r="B1410" i="10"/>
  <c r="D1409" i="10"/>
  <c r="C1409" i="10"/>
  <c r="B1409" i="10"/>
  <c r="D1408" i="10"/>
  <c r="C1408" i="10"/>
  <c r="B1408" i="10"/>
  <c r="D1407" i="10"/>
  <c r="C1407" i="10"/>
  <c r="B1407" i="10"/>
  <c r="D1406" i="10"/>
  <c r="C1406" i="10"/>
  <c r="B1406" i="10"/>
  <c r="D1405" i="10"/>
  <c r="C1405" i="10"/>
  <c r="B1405" i="10"/>
  <c r="D1404" i="10"/>
  <c r="C1404" i="10"/>
  <c r="B1404" i="10"/>
  <c r="D1403" i="10"/>
  <c r="C1403" i="10"/>
  <c r="B1403" i="10"/>
  <c r="D1402" i="10"/>
  <c r="C1402" i="10"/>
  <c r="B1402" i="10"/>
  <c r="D1401" i="10"/>
  <c r="C1401" i="10"/>
  <c r="B1401" i="10"/>
  <c r="D1400" i="10"/>
  <c r="C1400" i="10"/>
  <c r="B1400" i="10"/>
  <c r="D1399" i="10"/>
  <c r="C1399" i="10"/>
  <c r="B1399" i="10"/>
  <c r="D1398" i="10"/>
  <c r="C1398" i="10"/>
  <c r="B1398" i="10"/>
  <c r="D1397" i="10"/>
  <c r="C1397" i="10"/>
  <c r="B1397" i="10"/>
  <c r="D1396" i="10"/>
  <c r="C1396" i="10"/>
  <c r="B1396" i="10"/>
  <c r="D1395" i="10"/>
  <c r="C1395" i="10"/>
  <c r="B1395" i="10"/>
  <c r="D1394" i="10"/>
  <c r="C1394" i="10"/>
  <c r="B1394" i="10"/>
  <c r="D1393" i="10"/>
  <c r="C1393" i="10"/>
  <c r="B1393" i="10"/>
  <c r="D1392" i="10"/>
  <c r="C1392" i="10"/>
  <c r="B1392" i="10"/>
  <c r="D1391" i="10"/>
  <c r="C1391" i="10"/>
  <c r="B1391" i="10"/>
  <c r="D1390" i="10"/>
  <c r="C1390" i="10"/>
  <c r="B1390" i="10"/>
  <c r="D1389" i="10"/>
  <c r="C1389" i="10"/>
  <c r="B1389" i="10"/>
  <c r="D1388" i="10"/>
  <c r="C1388" i="10"/>
  <c r="B1388" i="10"/>
  <c r="D1387" i="10"/>
  <c r="C1387" i="10"/>
  <c r="B1387" i="10"/>
  <c r="D1386" i="10"/>
  <c r="C1386" i="10"/>
  <c r="B1386" i="10"/>
  <c r="D1385" i="10"/>
  <c r="C1385" i="10"/>
  <c r="B1385" i="10"/>
  <c r="D1384" i="10"/>
  <c r="C1384" i="10"/>
  <c r="B1384" i="10"/>
  <c r="D1383" i="10"/>
  <c r="C1383" i="10"/>
  <c r="B1383" i="10"/>
  <c r="D1382" i="10"/>
  <c r="C1382" i="10"/>
  <c r="B1382" i="10"/>
  <c r="D1381" i="10"/>
  <c r="C1381" i="10"/>
  <c r="B1381" i="10"/>
  <c r="D1380" i="10"/>
  <c r="C1380" i="10"/>
  <c r="B1380" i="10"/>
  <c r="D1379" i="10"/>
  <c r="C1379" i="10"/>
  <c r="B1379" i="10"/>
  <c r="D1378" i="10"/>
  <c r="C1378" i="10"/>
  <c r="B1378" i="10"/>
  <c r="D1377" i="10"/>
  <c r="C1377" i="10"/>
  <c r="B1377" i="10"/>
  <c r="D1376" i="10"/>
  <c r="C1376" i="10"/>
  <c r="B1376" i="10"/>
  <c r="D1375" i="10"/>
  <c r="C1375" i="10"/>
  <c r="B1375" i="10"/>
  <c r="D1374" i="10"/>
  <c r="C1374" i="10"/>
  <c r="B1374" i="10"/>
  <c r="D1373" i="10"/>
  <c r="C1373" i="10"/>
  <c r="B1373" i="10"/>
  <c r="D1372" i="10"/>
  <c r="C1372" i="10"/>
  <c r="B1372" i="10"/>
  <c r="D1371" i="10"/>
  <c r="C1371" i="10"/>
  <c r="B1371" i="10"/>
  <c r="D1370" i="10"/>
  <c r="C1370" i="10"/>
  <c r="B1370" i="10"/>
  <c r="D1369" i="10"/>
  <c r="C1369" i="10"/>
  <c r="B1369" i="10"/>
  <c r="D1368" i="10"/>
  <c r="C1368" i="10"/>
  <c r="B1368" i="10"/>
  <c r="D1367" i="10"/>
  <c r="C1367" i="10"/>
  <c r="B1367" i="10"/>
  <c r="D1366" i="10"/>
  <c r="C1366" i="10"/>
  <c r="B1366" i="10"/>
  <c r="D1365" i="10"/>
  <c r="C1365" i="10"/>
  <c r="B1365" i="10"/>
  <c r="D1364" i="10"/>
  <c r="C1364" i="10"/>
  <c r="B1364" i="10"/>
  <c r="D1363" i="10"/>
  <c r="C1363" i="10"/>
  <c r="B1363" i="10"/>
  <c r="D1362" i="10"/>
  <c r="C1362" i="10"/>
  <c r="B1362" i="10"/>
  <c r="D1361" i="10"/>
  <c r="C1361" i="10"/>
  <c r="B1361" i="10"/>
  <c r="D1360" i="10"/>
  <c r="C1360" i="10"/>
  <c r="B1360" i="10"/>
  <c r="D1359" i="10"/>
  <c r="C1359" i="10"/>
  <c r="B1359" i="10"/>
  <c r="D1358" i="10"/>
  <c r="C1358" i="10"/>
  <c r="B1358" i="10"/>
  <c r="D1357" i="10"/>
  <c r="C1357" i="10"/>
  <c r="B1357" i="10"/>
  <c r="D1356" i="10"/>
  <c r="C1356" i="10"/>
  <c r="B1356" i="10"/>
  <c r="D1355" i="10"/>
  <c r="C1355" i="10"/>
  <c r="B1355" i="10"/>
  <c r="D1354" i="10"/>
  <c r="C1354" i="10"/>
  <c r="B1354" i="10"/>
  <c r="D1353" i="10"/>
  <c r="C1353" i="10"/>
  <c r="B1353" i="10"/>
  <c r="D1352" i="10"/>
  <c r="C1352" i="10"/>
  <c r="B1352" i="10"/>
  <c r="D1351" i="10"/>
  <c r="C1351" i="10"/>
  <c r="B1351" i="10"/>
  <c r="D1350" i="10"/>
  <c r="C1350" i="10"/>
  <c r="B1350" i="10"/>
  <c r="D1349" i="10"/>
  <c r="C1349" i="10"/>
  <c r="B1349" i="10"/>
  <c r="D1348" i="10"/>
  <c r="C1348" i="10"/>
  <c r="B1348" i="10"/>
  <c r="D1347" i="10"/>
  <c r="C1347" i="10"/>
  <c r="B1347" i="10"/>
  <c r="D1346" i="10"/>
  <c r="C1346" i="10"/>
  <c r="B1346" i="10"/>
  <c r="D1345" i="10"/>
  <c r="C1345" i="10"/>
  <c r="B1345" i="10"/>
  <c r="D1344" i="10"/>
  <c r="C1344" i="10"/>
  <c r="B1344" i="10"/>
  <c r="D1343" i="10"/>
  <c r="C1343" i="10"/>
  <c r="B1343" i="10"/>
  <c r="D1342" i="10"/>
  <c r="C1342" i="10"/>
  <c r="B1342" i="10"/>
  <c r="D1341" i="10"/>
  <c r="C1341" i="10"/>
  <c r="B1341" i="10"/>
  <c r="D1340" i="10"/>
  <c r="C1340" i="10"/>
  <c r="B1340" i="10"/>
  <c r="D1339" i="10"/>
  <c r="C1339" i="10"/>
  <c r="B1339" i="10"/>
  <c r="D1338" i="10"/>
  <c r="C1338" i="10"/>
  <c r="B1338" i="10"/>
  <c r="D1337" i="10"/>
  <c r="C1337" i="10"/>
  <c r="B1337" i="10"/>
  <c r="D1336" i="10"/>
  <c r="C1336" i="10"/>
  <c r="B1336" i="10"/>
  <c r="D1335" i="10"/>
  <c r="C1335" i="10"/>
  <c r="B1335" i="10"/>
  <c r="D1334" i="10"/>
  <c r="C1334" i="10"/>
  <c r="B1334" i="10"/>
  <c r="D1333" i="10"/>
  <c r="C1333" i="10"/>
  <c r="B1333" i="10"/>
  <c r="D1332" i="10"/>
  <c r="C1332" i="10"/>
  <c r="B1332" i="10"/>
  <c r="D1331" i="10"/>
  <c r="C1331" i="10"/>
  <c r="B1331" i="10"/>
  <c r="D1330" i="10"/>
  <c r="C1330" i="10"/>
  <c r="B1330" i="10"/>
  <c r="D1329" i="10"/>
  <c r="C1329" i="10"/>
  <c r="B1329" i="10"/>
  <c r="D1328" i="10"/>
  <c r="C1328" i="10"/>
  <c r="B1328" i="10"/>
  <c r="D1327" i="10"/>
  <c r="C1327" i="10"/>
  <c r="B1327" i="10"/>
  <c r="D1326" i="10"/>
  <c r="C1326" i="10"/>
  <c r="B1326" i="10"/>
  <c r="D1325" i="10"/>
  <c r="C1325" i="10"/>
  <c r="B1325" i="10"/>
  <c r="D1324" i="10"/>
  <c r="C1324" i="10"/>
  <c r="B1324" i="10"/>
  <c r="D1323" i="10"/>
  <c r="C1323" i="10"/>
  <c r="B1323" i="10"/>
  <c r="D1322" i="10"/>
  <c r="C1322" i="10"/>
  <c r="B1322" i="10"/>
  <c r="D1321" i="10"/>
  <c r="C1321" i="10"/>
  <c r="B1321" i="10"/>
  <c r="D1320" i="10"/>
  <c r="C1320" i="10"/>
  <c r="B1320" i="10"/>
  <c r="D1319" i="10"/>
  <c r="C1319" i="10"/>
  <c r="B1319" i="10"/>
  <c r="D1318" i="10"/>
  <c r="C1318" i="10"/>
  <c r="B1318" i="10"/>
  <c r="D1317" i="10"/>
  <c r="C1317" i="10"/>
  <c r="B1317" i="10"/>
  <c r="D1316" i="10"/>
  <c r="C1316" i="10"/>
  <c r="B1316" i="10"/>
  <c r="D1315" i="10"/>
  <c r="C1315" i="10"/>
  <c r="B1315" i="10"/>
  <c r="D1314" i="10"/>
  <c r="C1314" i="10"/>
  <c r="B1314" i="10"/>
  <c r="D1313" i="10"/>
  <c r="C1313" i="10"/>
  <c r="B1313" i="10"/>
  <c r="D1312" i="10"/>
  <c r="C1312" i="10"/>
  <c r="B1312" i="10"/>
  <c r="D1311" i="10"/>
  <c r="C1311" i="10"/>
  <c r="B1311" i="10"/>
  <c r="D1310" i="10"/>
  <c r="C1310" i="10"/>
  <c r="B1310" i="10"/>
  <c r="D1309" i="10"/>
  <c r="C1309" i="10"/>
  <c r="B1309" i="10"/>
  <c r="D1308" i="10"/>
  <c r="C1308" i="10"/>
  <c r="B1308" i="10"/>
  <c r="D1307" i="10"/>
  <c r="C1307" i="10"/>
  <c r="B1307" i="10"/>
  <c r="D1306" i="10"/>
  <c r="C1306" i="10"/>
  <c r="B1306" i="10"/>
  <c r="D1305" i="10"/>
  <c r="C1305" i="10"/>
  <c r="B1305" i="10"/>
  <c r="D1304" i="10"/>
  <c r="C1304" i="10"/>
  <c r="B1304" i="10"/>
  <c r="D1303" i="10"/>
  <c r="C1303" i="10"/>
  <c r="B1303" i="10"/>
  <c r="D1302" i="10"/>
  <c r="C1302" i="10"/>
  <c r="B1302" i="10"/>
  <c r="D1301" i="10"/>
  <c r="C1301" i="10"/>
  <c r="B1301" i="10"/>
  <c r="D1300" i="10"/>
  <c r="C1300" i="10"/>
  <c r="B1300" i="10"/>
  <c r="D1299" i="10"/>
  <c r="C1299" i="10"/>
  <c r="B1299" i="10"/>
  <c r="D1298" i="10"/>
  <c r="C1298" i="10"/>
  <c r="B1298" i="10"/>
  <c r="D1297" i="10"/>
  <c r="C1297" i="10"/>
  <c r="B1297" i="10"/>
  <c r="D1296" i="10"/>
  <c r="C1296" i="10"/>
  <c r="B1296" i="10"/>
  <c r="D1295" i="10"/>
  <c r="C1295" i="10"/>
  <c r="B1295" i="10"/>
  <c r="D1294" i="10"/>
  <c r="C1294" i="10"/>
  <c r="B1294" i="10"/>
  <c r="D1293" i="10"/>
  <c r="C1293" i="10"/>
  <c r="B1293" i="10"/>
  <c r="D1292" i="10"/>
  <c r="C1292" i="10"/>
  <c r="B1292" i="10"/>
  <c r="D1291" i="10"/>
  <c r="C1291" i="10"/>
  <c r="B1291" i="10"/>
  <c r="D1290" i="10"/>
  <c r="C1290" i="10"/>
  <c r="B1290" i="10"/>
  <c r="D1289" i="10"/>
  <c r="C1289" i="10"/>
  <c r="B1289" i="10"/>
  <c r="D1288" i="10"/>
  <c r="C1288" i="10"/>
  <c r="B1288" i="10"/>
  <c r="D1287" i="10"/>
  <c r="C1287" i="10"/>
  <c r="B1287" i="10"/>
  <c r="D1286" i="10"/>
  <c r="C1286" i="10"/>
  <c r="B1286" i="10"/>
  <c r="D1285" i="10"/>
  <c r="C1285" i="10"/>
  <c r="B1285" i="10"/>
  <c r="D1284" i="10"/>
  <c r="C1284" i="10"/>
  <c r="B1284" i="10"/>
  <c r="D1283" i="10"/>
  <c r="C1283" i="10"/>
  <c r="B1283" i="10"/>
  <c r="D1282" i="10"/>
  <c r="C1282" i="10"/>
  <c r="B1282" i="10"/>
  <c r="D1281" i="10"/>
  <c r="C1281" i="10"/>
  <c r="B1281" i="10"/>
  <c r="D1280" i="10"/>
  <c r="C1280" i="10"/>
  <c r="B1280" i="10"/>
  <c r="D1279" i="10"/>
  <c r="C1279" i="10"/>
  <c r="B1279" i="10"/>
  <c r="D1278" i="10"/>
  <c r="C1278" i="10"/>
  <c r="B1278" i="10"/>
  <c r="D1277" i="10"/>
  <c r="C1277" i="10"/>
  <c r="B1277" i="10"/>
  <c r="D1276" i="10"/>
  <c r="C1276" i="10"/>
  <c r="B1276" i="10"/>
  <c r="D1275" i="10"/>
  <c r="C1275" i="10"/>
  <c r="B1275" i="10"/>
  <c r="D1274" i="10"/>
  <c r="C1274" i="10"/>
  <c r="B1274" i="10"/>
  <c r="D1273" i="10"/>
  <c r="C1273" i="10"/>
  <c r="B1273" i="10"/>
  <c r="D1272" i="10"/>
  <c r="C1272" i="10"/>
  <c r="B1272" i="10"/>
  <c r="D1271" i="10"/>
  <c r="C1271" i="10"/>
  <c r="B1271" i="10"/>
  <c r="D1270" i="10"/>
  <c r="C1270" i="10"/>
  <c r="B1270" i="10"/>
  <c r="D1269" i="10"/>
  <c r="C1269" i="10"/>
  <c r="B1269" i="10"/>
  <c r="D1268" i="10"/>
  <c r="C1268" i="10"/>
  <c r="B1268" i="10"/>
  <c r="D1267" i="10"/>
  <c r="C1267" i="10"/>
  <c r="B1267" i="10"/>
  <c r="D1266" i="10"/>
  <c r="C1266" i="10"/>
  <c r="B1266" i="10"/>
  <c r="D1265" i="10"/>
  <c r="C1265" i="10"/>
  <c r="B1265" i="10"/>
  <c r="D1264" i="10"/>
  <c r="C1264" i="10"/>
  <c r="B1264" i="10"/>
  <c r="D1263" i="10"/>
  <c r="C1263" i="10"/>
  <c r="B1263" i="10"/>
  <c r="D1262" i="10"/>
  <c r="C1262" i="10"/>
  <c r="B1262" i="10"/>
  <c r="D1261" i="10"/>
  <c r="C1261" i="10"/>
  <c r="B1261" i="10"/>
  <c r="D1260" i="10"/>
  <c r="C1260" i="10"/>
  <c r="B1260" i="10"/>
  <c r="D1259" i="10"/>
  <c r="C1259" i="10"/>
  <c r="B1259" i="10"/>
  <c r="D1258" i="10"/>
  <c r="C1258" i="10"/>
  <c r="B1258" i="10"/>
  <c r="D1257" i="10"/>
  <c r="C1257" i="10"/>
  <c r="B1257" i="10"/>
  <c r="D1256" i="10"/>
  <c r="C1256" i="10"/>
  <c r="B1256" i="10"/>
  <c r="D1255" i="10"/>
  <c r="C1255" i="10"/>
  <c r="B1255" i="10"/>
  <c r="D1254" i="10"/>
  <c r="C1254" i="10"/>
  <c r="B1254" i="10"/>
  <c r="D1253" i="10"/>
  <c r="C1253" i="10"/>
  <c r="B1253" i="10"/>
  <c r="D1252" i="10"/>
  <c r="C1252" i="10"/>
  <c r="B1252" i="10"/>
  <c r="D1251" i="10"/>
  <c r="C1251" i="10"/>
  <c r="B1251" i="10"/>
  <c r="D1250" i="10"/>
  <c r="C1250" i="10"/>
  <c r="B1250" i="10"/>
  <c r="D1249" i="10"/>
  <c r="C1249" i="10"/>
  <c r="B1249" i="10"/>
  <c r="D1248" i="10"/>
  <c r="C1248" i="10"/>
  <c r="B1248" i="10"/>
  <c r="D1247" i="10"/>
  <c r="C1247" i="10"/>
  <c r="B1247" i="10"/>
  <c r="D1246" i="10"/>
  <c r="C1246" i="10"/>
  <c r="B1246" i="10"/>
  <c r="D1245" i="10"/>
  <c r="C1245" i="10"/>
  <c r="B1245" i="10"/>
  <c r="D1244" i="10"/>
  <c r="C1244" i="10"/>
  <c r="B1244" i="10"/>
  <c r="D1243" i="10"/>
  <c r="C1243" i="10"/>
  <c r="B1243" i="10"/>
  <c r="D1242" i="10"/>
  <c r="C1242" i="10"/>
  <c r="B1242" i="10"/>
  <c r="D1241" i="10"/>
  <c r="C1241" i="10"/>
  <c r="B1241" i="10"/>
  <c r="D1240" i="10"/>
  <c r="C1240" i="10"/>
  <c r="B1240" i="10"/>
  <c r="D1239" i="10"/>
  <c r="C1239" i="10"/>
  <c r="B1239" i="10"/>
  <c r="D1238" i="10"/>
  <c r="C1238" i="10"/>
  <c r="B1238" i="10"/>
  <c r="D1237" i="10"/>
  <c r="C1237" i="10"/>
  <c r="B1237" i="10"/>
  <c r="D1236" i="10"/>
  <c r="C1236" i="10"/>
  <c r="B1236" i="10"/>
  <c r="D1235" i="10"/>
  <c r="C1235" i="10"/>
  <c r="B1235" i="10"/>
  <c r="D1234" i="10"/>
  <c r="C1234" i="10"/>
  <c r="B1234" i="10"/>
  <c r="D1233" i="10"/>
  <c r="C1233" i="10"/>
  <c r="B1233" i="10"/>
  <c r="D1232" i="10"/>
  <c r="C1232" i="10"/>
  <c r="B1232" i="10"/>
  <c r="D1231" i="10"/>
  <c r="C1231" i="10"/>
  <c r="B1231" i="10"/>
  <c r="D1230" i="10"/>
  <c r="C1230" i="10"/>
  <c r="B1230" i="10"/>
  <c r="D1229" i="10"/>
  <c r="C1229" i="10"/>
  <c r="B1229" i="10"/>
  <c r="D1228" i="10"/>
  <c r="C1228" i="10"/>
  <c r="B1228" i="10"/>
  <c r="D1227" i="10"/>
  <c r="C1227" i="10"/>
  <c r="B1227" i="10"/>
  <c r="D1226" i="10"/>
  <c r="C1226" i="10"/>
  <c r="B1226" i="10"/>
  <c r="D1225" i="10"/>
  <c r="C1225" i="10"/>
  <c r="B1225" i="10"/>
  <c r="D1224" i="10"/>
  <c r="C1224" i="10"/>
  <c r="B1224" i="10"/>
  <c r="D1223" i="10"/>
  <c r="C1223" i="10"/>
  <c r="B1223" i="10"/>
  <c r="D1222" i="10"/>
  <c r="C1222" i="10"/>
  <c r="B1222" i="10"/>
  <c r="D1221" i="10"/>
  <c r="C1221" i="10"/>
  <c r="B1221" i="10"/>
  <c r="D1220" i="10"/>
  <c r="C1220" i="10"/>
  <c r="B1220" i="10"/>
  <c r="D1219" i="10"/>
  <c r="C1219" i="10"/>
  <c r="B1219" i="10"/>
  <c r="D1218" i="10"/>
  <c r="C1218" i="10"/>
  <c r="B1218" i="10"/>
  <c r="D1217" i="10"/>
  <c r="C1217" i="10"/>
  <c r="B1217" i="10"/>
  <c r="D1216" i="10"/>
  <c r="C1216" i="10"/>
  <c r="B1216" i="10"/>
  <c r="D1215" i="10"/>
  <c r="C1215" i="10"/>
  <c r="B1215" i="10"/>
  <c r="D1214" i="10"/>
  <c r="C1214" i="10"/>
  <c r="B1214" i="10"/>
  <c r="D1213" i="10"/>
  <c r="C1213" i="10"/>
  <c r="B1213" i="10"/>
  <c r="D1212" i="10"/>
  <c r="C1212" i="10"/>
  <c r="B1212" i="10"/>
  <c r="D1211" i="10"/>
  <c r="C1211" i="10"/>
  <c r="B1211" i="10"/>
  <c r="D1210" i="10"/>
  <c r="C1210" i="10"/>
  <c r="B1210" i="10"/>
  <c r="D1209" i="10"/>
  <c r="C1209" i="10"/>
  <c r="B1209" i="10"/>
  <c r="D1208" i="10"/>
  <c r="C1208" i="10"/>
  <c r="B1208" i="10"/>
  <c r="D1207" i="10"/>
  <c r="C1207" i="10"/>
  <c r="B1207" i="10"/>
  <c r="D1206" i="10"/>
  <c r="C1206" i="10"/>
  <c r="B1206" i="10"/>
  <c r="D1205" i="10"/>
  <c r="C1205" i="10"/>
  <c r="B1205" i="10"/>
  <c r="D1204" i="10"/>
  <c r="C1204" i="10"/>
  <c r="B1204" i="10"/>
  <c r="D1203" i="10"/>
  <c r="C1203" i="10"/>
  <c r="B1203" i="10"/>
  <c r="D1202" i="10"/>
  <c r="C1202" i="10"/>
  <c r="B1202" i="10"/>
  <c r="D1201" i="10"/>
  <c r="C1201" i="10"/>
  <c r="B1201" i="10"/>
  <c r="D1200" i="10"/>
  <c r="C1200" i="10"/>
  <c r="B1200" i="10"/>
  <c r="D1199" i="10"/>
  <c r="C1199" i="10"/>
  <c r="B1199" i="10"/>
  <c r="D1198" i="10"/>
  <c r="C1198" i="10"/>
  <c r="B1198" i="10"/>
  <c r="D1197" i="10"/>
  <c r="C1197" i="10"/>
  <c r="B1197" i="10"/>
  <c r="D1196" i="10"/>
  <c r="C1196" i="10"/>
  <c r="B1196" i="10"/>
  <c r="D1195" i="10"/>
  <c r="C1195" i="10"/>
  <c r="B1195" i="10"/>
  <c r="D1194" i="10"/>
  <c r="C1194" i="10"/>
  <c r="B1194" i="10"/>
  <c r="D1193" i="10"/>
  <c r="C1193" i="10"/>
  <c r="B1193" i="10"/>
  <c r="D1192" i="10"/>
  <c r="C1192" i="10"/>
  <c r="B1192" i="10"/>
  <c r="D1191" i="10"/>
  <c r="C1191" i="10"/>
  <c r="B1191" i="10"/>
  <c r="D1190" i="10"/>
  <c r="C1190" i="10"/>
  <c r="B1190" i="10"/>
  <c r="D1189" i="10"/>
  <c r="C1189" i="10"/>
  <c r="B1189" i="10"/>
  <c r="D1188" i="10"/>
  <c r="C1188" i="10"/>
  <c r="B1188" i="10"/>
  <c r="D1187" i="10"/>
  <c r="C1187" i="10"/>
  <c r="B1187" i="10"/>
  <c r="D1186" i="10"/>
  <c r="C1186" i="10"/>
  <c r="B1186" i="10"/>
  <c r="D1185" i="10"/>
  <c r="C1185" i="10"/>
  <c r="B1185" i="10"/>
  <c r="D1184" i="10"/>
  <c r="C1184" i="10"/>
  <c r="B1184" i="10"/>
  <c r="D1183" i="10"/>
  <c r="C1183" i="10"/>
  <c r="B1183" i="10"/>
  <c r="D1182" i="10"/>
  <c r="C1182" i="10"/>
  <c r="B1182" i="10"/>
  <c r="D1181" i="10"/>
  <c r="C1181" i="10"/>
  <c r="B1181" i="10"/>
  <c r="D1180" i="10"/>
  <c r="C1180" i="10"/>
  <c r="B1180" i="10"/>
  <c r="D1179" i="10"/>
  <c r="C1179" i="10"/>
  <c r="B1179" i="10"/>
  <c r="D1178" i="10"/>
  <c r="C1178" i="10"/>
  <c r="B1178" i="10"/>
  <c r="D1177" i="10"/>
  <c r="C1177" i="10"/>
  <c r="B1177" i="10"/>
  <c r="D1176" i="10"/>
  <c r="C1176" i="10"/>
  <c r="B1176" i="10"/>
  <c r="D1175" i="10"/>
  <c r="C1175" i="10"/>
  <c r="B1175" i="10"/>
  <c r="D1174" i="10"/>
  <c r="C1174" i="10"/>
  <c r="B1174" i="10"/>
  <c r="D1173" i="10"/>
  <c r="C1173" i="10"/>
  <c r="B1173" i="10"/>
  <c r="D1172" i="10"/>
  <c r="C1172" i="10"/>
  <c r="B1172" i="10"/>
  <c r="D1171" i="10"/>
  <c r="C1171" i="10"/>
  <c r="B1171" i="10"/>
  <c r="D1170" i="10"/>
  <c r="C1170" i="10"/>
  <c r="B1170" i="10"/>
  <c r="D1169" i="10"/>
  <c r="C1169" i="10"/>
  <c r="B1169" i="10"/>
  <c r="D1168" i="10"/>
  <c r="C1168" i="10"/>
  <c r="B1168" i="10"/>
  <c r="D1167" i="10"/>
  <c r="C1167" i="10"/>
  <c r="B1167" i="10"/>
  <c r="D1166" i="10"/>
  <c r="C1166" i="10"/>
  <c r="B1166" i="10"/>
  <c r="D1165" i="10"/>
  <c r="C1165" i="10"/>
  <c r="B1165" i="10"/>
  <c r="D1164" i="10"/>
  <c r="C1164" i="10"/>
  <c r="B1164" i="10"/>
  <c r="D1163" i="10"/>
  <c r="C1163" i="10"/>
  <c r="B1163" i="10"/>
  <c r="D1162" i="10"/>
  <c r="C1162" i="10"/>
  <c r="B1162" i="10"/>
  <c r="D1161" i="10"/>
  <c r="C1161" i="10"/>
  <c r="B1161" i="10"/>
  <c r="D1160" i="10"/>
  <c r="C1160" i="10"/>
  <c r="B1160" i="10"/>
  <c r="D1159" i="10"/>
  <c r="C1159" i="10"/>
  <c r="B1159" i="10"/>
  <c r="D1158" i="10"/>
  <c r="C1158" i="10"/>
  <c r="B1158" i="10"/>
  <c r="D1157" i="10"/>
  <c r="C1157" i="10"/>
  <c r="B1157" i="10"/>
  <c r="D1156" i="10"/>
  <c r="C1156" i="10"/>
  <c r="B1156" i="10"/>
  <c r="D1155" i="10"/>
  <c r="C1155" i="10"/>
  <c r="B1155" i="10"/>
  <c r="D1154" i="10"/>
  <c r="C1154" i="10"/>
  <c r="B1154" i="10"/>
  <c r="D1153" i="10"/>
  <c r="C1153" i="10"/>
  <c r="B1153" i="10"/>
  <c r="D1152" i="10"/>
  <c r="C1152" i="10"/>
  <c r="B1152" i="10"/>
  <c r="D1151" i="10"/>
  <c r="C1151" i="10"/>
  <c r="B1151" i="10"/>
  <c r="D1150" i="10"/>
  <c r="C1150" i="10"/>
  <c r="B1150" i="10"/>
  <c r="D1149" i="10"/>
  <c r="C1149" i="10"/>
  <c r="B1149" i="10"/>
  <c r="D1148" i="10"/>
  <c r="C1148" i="10"/>
  <c r="B1148" i="10"/>
  <c r="D1147" i="10"/>
  <c r="C1147" i="10"/>
  <c r="B1147" i="10"/>
  <c r="D1146" i="10"/>
  <c r="C1146" i="10"/>
  <c r="B1146" i="10"/>
  <c r="D1145" i="10"/>
  <c r="C1145" i="10"/>
  <c r="B1145" i="10"/>
  <c r="D1144" i="10"/>
  <c r="C1144" i="10"/>
  <c r="B1144" i="10"/>
  <c r="D1143" i="10"/>
  <c r="C1143" i="10"/>
  <c r="B1143" i="10"/>
  <c r="D1142" i="10"/>
  <c r="C1142" i="10"/>
  <c r="B1142" i="10"/>
  <c r="D1141" i="10"/>
  <c r="C1141" i="10"/>
  <c r="B1141" i="10"/>
  <c r="D1140" i="10"/>
  <c r="C1140" i="10"/>
  <c r="B1140" i="10"/>
  <c r="D1139" i="10"/>
  <c r="C1139" i="10"/>
  <c r="B1139" i="10"/>
  <c r="D1138" i="10"/>
  <c r="C1138" i="10"/>
  <c r="B1138" i="10"/>
  <c r="D1137" i="10"/>
  <c r="C1137" i="10"/>
  <c r="B1137" i="10"/>
  <c r="D1136" i="10"/>
  <c r="C1136" i="10"/>
  <c r="B1136" i="10"/>
  <c r="D1135" i="10"/>
  <c r="C1135" i="10"/>
  <c r="B1135" i="10"/>
  <c r="D1134" i="10"/>
  <c r="C1134" i="10"/>
  <c r="B1134" i="10"/>
  <c r="D1133" i="10"/>
  <c r="C1133" i="10"/>
  <c r="B1133" i="10"/>
  <c r="D1132" i="10"/>
  <c r="C1132" i="10"/>
  <c r="B1132" i="10"/>
  <c r="D1131" i="10"/>
  <c r="C1131" i="10"/>
  <c r="B1131" i="10"/>
  <c r="D1130" i="10"/>
  <c r="C1130" i="10"/>
  <c r="B1130" i="10"/>
  <c r="D1129" i="10"/>
  <c r="C1129" i="10"/>
  <c r="B1129" i="10"/>
  <c r="D1128" i="10"/>
  <c r="C1128" i="10"/>
  <c r="B1128" i="10"/>
  <c r="D1127" i="10"/>
  <c r="C1127" i="10"/>
  <c r="B1127" i="10"/>
  <c r="D1126" i="10"/>
  <c r="C1126" i="10"/>
  <c r="B1126" i="10"/>
  <c r="D1125" i="10"/>
  <c r="C1125" i="10"/>
  <c r="B1125" i="10"/>
  <c r="D1124" i="10"/>
  <c r="C1124" i="10"/>
  <c r="B1124" i="10"/>
  <c r="D1123" i="10"/>
  <c r="C1123" i="10"/>
  <c r="B1123" i="10"/>
  <c r="D1122" i="10"/>
  <c r="C1122" i="10"/>
  <c r="B1122" i="10"/>
  <c r="D1121" i="10"/>
  <c r="C1121" i="10"/>
  <c r="B1121" i="10"/>
  <c r="D1120" i="10"/>
  <c r="C1120" i="10"/>
  <c r="B1120" i="10"/>
  <c r="D1119" i="10"/>
  <c r="C1119" i="10"/>
  <c r="B1119" i="10"/>
  <c r="D1118" i="10"/>
  <c r="C1118" i="10"/>
  <c r="B1118" i="10"/>
  <c r="D1117" i="10"/>
  <c r="C1117" i="10"/>
  <c r="B1117" i="10"/>
  <c r="D1116" i="10"/>
  <c r="C1116" i="10"/>
  <c r="B1116" i="10"/>
  <c r="D1115" i="10"/>
  <c r="C1115" i="10"/>
  <c r="B1115" i="10"/>
  <c r="D1114" i="10"/>
  <c r="C1114" i="10"/>
  <c r="B1114" i="10"/>
  <c r="D1113" i="10"/>
  <c r="C1113" i="10"/>
  <c r="B1113" i="10"/>
  <c r="D1112" i="10"/>
  <c r="C1112" i="10"/>
  <c r="B1112" i="10"/>
  <c r="D1111" i="10"/>
  <c r="C1111" i="10"/>
  <c r="B1111" i="10"/>
  <c r="D1110" i="10"/>
  <c r="C1110" i="10"/>
  <c r="B1110" i="10"/>
  <c r="D1109" i="10"/>
  <c r="C1109" i="10"/>
  <c r="B1109" i="10"/>
  <c r="D1108" i="10"/>
  <c r="C1108" i="10"/>
  <c r="B1108" i="10"/>
  <c r="D1107" i="10"/>
  <c r="C1107" i="10"/>
  <c r="B1107" i="10"/>
  <c r="D1106" i="10"/>
  <c r="C1106" i="10"/>
  <c r="B1106" i="10"/>
  <c r="D1105" i="10"/>
  <c r="C1105" i="10"/>
  <c r="B1105" i="10"/>
  <c r="D1104" i="10"/>
  <c r="C1104" i="10"/>
  <c r="B1104" i="10"/>
  <c r="D1103" i="10"/>
  <c r="C1103" i="10"/>
  <c r="B1103" i="10"/>
  <c r="D1102" i="10"/>
  <c r="C1102" i="10"/>
  <c r="B1102" i="10"/>
  <c r="D1101" i="10"/>
  <c r="C1101" i="10"/>
  <c r="B1101" i="10"/>
  <c r="D1100" i="10"/>
  <c r="C1100" i="10"/>
  <c r="B1100" i="10"/>
  <c r="D1099" i="10"/>
  <c r="C1099" i="10"/>
  <c r="B1099" i="10"/>
  <c r="D1098" i="10"/>
  <c r="C1098" i="10"/>
  <c r="B1098" i="10"/>
  <c r="D1097" i="10"/>
  <c r="C1097" i="10"/>
  <c r="B1097" i="10"/>
  <c r="D1096" i="10"/>
  <c r="C1096" i="10"/>
  <c r="B1096" i="10"/>
  <c r="D1095" i="10"/>
  <c r="C1095" i="10"/>
  <c r="B1095" i="10"/>
  <c r="D1094" i="10"/>
  <c r="C1094" i="10"/>
  <c r="B1094" i="10"/>
  <c r="D1093" i="10"/>
  <c r="C1093" i="10"/>
  <c r="B1093" i="10"/>
  <c r="D1092" i="10"/>
  <c r="C1092" i="10"/>
  <c r="B1092" i="10"/>
  <c r="D1091" i="10"/>
  <c r="C1091" i="10"/>
  <c r="B1091" i="10"/>
  <c r="D1090" i="10"/>
  <c r="C1090" i="10"/>
  <c r="B1090" i="10"/>
  <c r="D1089" i="10"/>
  <c r="C1089" i="10"/>
  <c r="B1089" i="10"/>
  <c r="D1088" i="10"/>
  <c r="C1088" i="10"/>
  <c r="B1088" i="10"/>
  <c r="D1087" i="10"/>
  <c r="C1087" i="10"/>
  <c r="B1087" i="10"/>
  <c r="D1086" i="10"/>
  <c r="C1086" i="10"/>
  <c r="B1086" i="10"/>
  <c r="D1085" i="10"/>
  <c r="C1085" i="10"/>
  <c r="B1085" i="10"/>
  <c r="D1084" i="10"/>
  <c r="C1084" i="10"/>
  <c r="B1084" i="10"/>
  <c r="D1083" i="10"/>
  <c r="C1083" i="10"/>
  <c r="B1083" i="10"/>
  <c r="D1082" i="10"/>
  <c r="C1082" i="10"/>
  <c r="B1082" i="10"/>
  <c r="D1081" i="10"/>
  <c r="C1081" i="10"/>
  <c r="B1081" i="10"/>
  <c r="D1080" i="10"/>
  <c r="C1080" i="10"/>
  <c r="B1080" i="10"/>
  <c r="D1079" i="10"/>
  <c r="C1079" i="10"/>
  <c r="B1079" i="10"/>
  <c r="D1078" i="10"/>
  <c r="C1078" i="10"/>
  <c r="B1078" i="10"/>
  <c r="D1077" i="10"/>
  <c r="C1077" i="10"/>
  <c r="B1077" i="10"/>
  <c r="D1076" i="10"/>
  <c r="C1076" i="10"/>
  <c r="B1076" i="10"/>
  <c r="D1075" i="10"/>
  <c r="C1075" i="10"/>
  <c r="B1075" i="10"/>
  <c r="D1074" i="10"/>
  <c r="C1074" i="10"/>
  <c r="B1074" i="10"/>
  <c r="D1073" i="10"/>
  <c r="C1073" i="10"/>
  <c r="B1073" i="10"/>
  <c r="D1072" i="10"/>
  <c r="C1072" i="10"/>
  <c r="B1072" i="10"/>
  <c r="D1071" i="10"/>
  <c r="C1071" i="10"/>
  <c r="B1071" i="10"/>
  <c r="D1070" i="10"/>
  <c r="C1070" i="10"/>
  <c r="B1070" i="10"/>
  <c r="D1069" i="10"/>
  <c r="C1069" i="10"/>
  <c r="B1069" i="10"/>
  <c r="D1068" i="10"/>
  <c r="C1068" i="10"/>
  <c r="B1068" i="10"/>
  <c r="D1067" i="10"/>
  <c r="C1067" i="10"/>
  <c r="B1067" i="10"/>
  <c r="D1066" i="10"/>
  <c r="C1066" i="10"/>
  <c r="B1066" i="10"/>
  <c r="D1065" i="10"/>
  <c r="C1065" i="10"/>
  <c r="B1065" i="10"/>
  <c r="D1064" i="10"/>
  <c r="C1064" i="10"/>
  <c r="B1064" i="10"/>
  <c r="D1063" i="10"/>
  <c r="C1063" i="10"/>
  <c r="B1063" i="10"/>
  <c r="D1062" i="10"/>
  <c r="C1062" i="10"/>
  <c r="B1062" i="10"/>
  <c r="D1061" i="10"/>
  <c r="C1061" i="10"/>
  <c r="B1061" i="10"/>
  <c r="D1060" i="10"/>
  <c r="C1060" i="10"/>
  <c r="B1060" i="10"/>
  <c r="D1059" i="10"/>
  <c r="C1059" i="10"/>
  <c r="B1059" i="10"/>
  <c r="D1058" i="10"/>
  <c r="C1058" i="10"/>
  <c r="B1058" i="10"/>
  <c r="D1057" i="10"/>
  <c r="C1057" i="10"/>
  <c r="B1057" i="10"/>
  <c r="D1056" i="10"/>
  <c r="C1056" i="10"/>
  <c r="B1056" i="10"/>
  <c r="D1055" i="10"/>
  <c r="C1055" i="10"/>
  <c r="B1055" i="10"/>
  <c r="D1054" i="10"/>
  <c r="C1054" i="10"/>
  <c r="B1054" i="10"/>
  <c r="D1053" i="10"/>
  <c r="C1053" i="10"/>
  <c r="B1053" i="10"/>
  <c r="D1052" i="10"/>
  <c r="C1052" i="10"/>
  <c r="B1052" i="10"/>
  <c r="D1051" i="10"/>
  <c r="C1051" i="10"/>
  <c r="B1051" i="10"/>
  <c r="D1050" i="10"/>
  <c r="C1050" i="10"/>
  <c r="B1050" i="10"/>
  <c r="D1049" i="10"/>
  <c r="C1049" i="10"/>
  <c r="B1049" i="10"/>
  <c r="D1048" i="10"/>
  <c r="C1048" i="10"/>
  <c r="B1048" i="10"/>
  <c r="D1047" i="10"/>
  <c r="C1047" i="10"/>
  <c r="B1047" i="10"/>
  <c r="D1046" i="10"/>
  <c r="C1046" i="10"/>
  <c r="B1046" i="10"/>
  <c r="D1045" i="10"/>
  <c r="C1045" i="10"/>
  <c r="B1045" i="10"/>
  <c r="D1044" i="10"/>
  <c r="C1044" i="10"/>
  <c r="B1044" i="10"/>
  <c r="D1043" i="10"/>
  <c r="C1043" i="10"/>
  <c r="B1043" i="10"/>
  <c r="D1042" i="10"/>
  <c r="C1042" i="10"/>
  <c r="B1042" i="10"/>
  <c r="D1041" i="10"/>
  <c r="C1041" i="10"/>
  <c r="B1041" i="10"/>
  <c r="D1040" i="10"/>
  <c r="C1040" i="10"/>
  <c r="B1040" i="10"/>
  <c r="D1039" i="10"/>
  <c r="C1039" i="10"/>
  <c r="B1039" i="10"/>
  <c r="D1038" i="10"/>
  <c r="C1038" i="10"/>
  <c r="B1038" i="10"/>
  <c r="D1037" i="10"/>
  <c r="C1037" i="10"/>
  <c r="B1037" i="10"/>
  <c r="D1036" i="10"/>
  <c r="C1036" i="10"/>
  <c r="B1036" i="10"/>
  <c r="D1035" i="10"/>
  <c r="C1035" i="10"/>
  <c r="B1035" i="10"/>
  <c r="D1034" i="10"/>
  <c r="C1034" i="10"/>
  <c r="B1034" i="10"/>
  <c r="D1033" i="10"/>
  <c r="C1033" i="10"/>
  <c r="B1033" i="10"/>
  <c r="D1032" i="10"/>
  <c r="C1032" i="10"/>
  <c r="B1032" i="10"/>
  <c r="D1031" i="10"/>
  <c r="C1031" i="10"/>
  <c r="B1031" i="10"/>
  <c r="D1030" i="10"/>
  <c r="C1030" i="10"/>
  <c r="B1030" i="10"/>
  <c r="D1029" i="10"/>
  <c r="C1029" i="10"/>
  <c r="B1029" i="10"/>
  <c r="D1028" i="10"/>
  <c r="C1028" i="10"/>
  <c r="B1028" i="10"/>
  <c r="D1027" i="10"/>
  <c r="C1027" i="10"/>
  <c r="B1027" i="10"/>
  <c r="D1026" i="10"/>
  <c r="C1026" i="10"/>
  <c r="B1026" i="10"/>
  <c r="D1025" i="10"/>
  <c r="C1025" i="10"/>
  <c r="B1025" i="10"/>
  <c r="D1024" i="10"/>
  <c r="C1024" i="10"/>
  <c r="B1024" i="10"/>
  <c r="D1023" i="10"/>
  <c r="C1023" i="10"/>
  <c r="B1023" i="10"/>
  <c r="D1022" i="10"/>
  <c r="C1022" i="10"/>
  <c r="B1022" i="10"/>
  <c r="D1021" i="10"/>
  <c r="C1021" i="10"/>
  <c r="B1021" i="10"/>
  <c r="D1020" i="10"/>
  <c r="C1020" i="10"/>
  <c r="B1020" i="10"/>
  <c r="D1019" i="10"/>
  <c r="C1019" i="10"/>
  <c r="B1019" i="10"/>
  <c r="D1018" i="10"/>
  <c r="C1018" i="10"/>
  <c r="B1018" i="10"/>
  <c r="D1017" i="10"/>
  <c r="C1017" i="10"/>
  <c r="B1017" i="10"/>
  <c r="D1016" i="10"/>
  <c r="C1016" i="10"/>
  <c r="B1016" i="10"/>
  <c r="D1015" i="10"/>
  <c r="C1015" i="10"/>
  <c r="B1015" i="10"/>
  <c r="D1014" i="10"/>
  <c r="C1014" i="10"/>
  <c r="B1014" i="10"/>
  <c r="D1013" i="10"/>
  <c r="C1013" i="10"/>
  <c r="B1013" i="10"/>
  <c r="D1012" i="10"/>
  <c r="C1012" i="10"/>
  <c r="B1012" i="10"/>
  <c r="D1011" i="10"/>
  <c r="C1011" i="10"/>
  <c r="B1011" i="10"/>
  <c r="D1010" i="10"/>
  <c r="C1010" i="10"/>
  <c r="B1010" i="10"/>
  <c r="D1009" i="10"/>
  <c r="C1009" i="10"/>
  <c r="B1009" i="10"/>
  <c r="D1008" i="10"/>
  <c r="C1008" i="10"/>
  <c r="B1008" i="10"/>
  <c r="D1007" i="10"/>
  <c r="C1007" i="10"/>
  <c r="B1007" i="10"/>
  <c r="D1006" i="10"/>
  <c r="C1006" i="10"/>
  <c r="B1006" i="10"/>
  <c r="D1005" i="10"/>
  <c r="C1005" i="10"/>
  <c r="B1005" i="10"/>
  <c r="D1004" i="10"/>
  <c r="C1004" i="10"/>
  <c r="B1004" i="10"/>
  <c r="D1003" i="10"/>
  <c r="C1003" i="10"/>
  <c r="B1003" i="10"/>
  <c r="D1002" i="10"/>
  <c r="C1002" i="10"/>
  <c r="B1002" i="10"/>
  <c r="D1001" i="10"/>
  <c r="C1001" i="10"/>
  <c r="B1001" i="10"/>
  <c r="D1000" i="10"/>
  <c r="C1000" i="10"/>
  <c r="B1000" i="10"/>
  <c r="D999" i="10"/>
  <c r="C999" i="10"/>
  <c r="B999" i="10"/>
  <c r="D998" i="10"/>
  <c r="C998" i="10"/>
  <c r="B998" i="10"/>
  <c r="D997" i="10"/>
  <c r="C997" i="10"/>
  <c r="B997" i="10"/>
  <c r="D996" i="10"/>
  <c r="C996" i="10"/>
  <c r="B996" i="10"/>
  <c r="D995" i="10"/>
  <c r="C995" i="10"/>
  <c r="B995" i="10"/>
  <c r="D994" i="10"/>
  <c r="C994" i="10"/>
  <c r="B994" i="10"/>
  <c r="D993" i="10"/>
  <c r="C993" i="10"/>
  <c r="B993" i="10"/>
  <c r="D992" i="10"/>
  <c r="C992" i="10"/>
  <c r="B992" i="10"/>
  <c r="D991" i="10"/>
  <c r="C991" i="10"/>
  <c r="B991" i="10"/>
  <c r="D990" i="10"/>
  <c r="C990" i="10"/>
  <c r="B990" i="10"/>
  <c r="D989" i="10"/>
  <c r="C989" i="10"/>
  <c r="B989" i="10"/>
  <c r="D988" i="10"/>
  <c r="C988" i="10"/>
  <c r="B988" i="10"/>
  <c r="D987" i="10"/>
  <c r="C987" i="10"/>
  <c r="B987" i="10"/>
  <c r="D986" i="10"/>
  <c r="C986" i="10"/>
  <c r="B986" i="10"/>
  <c r="D985" i="10"/>
  <c r="C985" i="10"/>
  <c r="B985" i="10"/>
  <c r="D984" i="10"/>
  <c r="C984" i="10"/>
  <c r="B984" i="10"/>
  <c r="D983" i="10"/>
  <c r="C983" i="10"/>
  <c r="B983" i="10"/>
  <c r="D982" i="10"/>
  <c r="C982" i="10"/>
  <c r="B982" i="10"/>
  <c r="D981" i="10"/>
  <c r="C981" i="10"/>
  <c r="B981" i="10"/>
  <c r="D980" i="10"/>
  <c r="C980" i="10"/>
  <c r="B980" i="10"/>
  <c r="D979" i="10"/>
  <c r="C979" i="10"/>
  <c r="B979" i="10"/>
  <c r="D978" i="10"/>
  <c r="C978" i="10"/>
  <c r="B978" i="10"/>
  <c r="D977" i="10"/>
  <c r="C977" i="10"/>
  <c r="B977" i="10"/>
  <c r="D976" i="10"/>
  <c r="C976" i="10"/>
  <c r="B976" i="10"/>
  <c r="D975" i="10"/>
  <c r="C975" i="10"/>
  <c r="B975" i="10"/>
  <c r="D974" i="10"/>
  <c r="C974" i="10"/>
  <c r="B974" i="10"/>
  <c r="D973" i="10"/>
  <c r="C973" i="10"/>
  <c r="B973" i="10"/>
  <c r="D972" i="10"/>
  <c r="C972" i="10"/>
  <c r="B972" i="10"/>
  <c r="D971" i="10"/>
  <c r="C971" i="10"/>
  <c r="B971" i="10"/>
  <c r="D970" i="10"/>
  <c r="C970" i="10"/>
  <c r="B970" i="10"/>
  <c r="D969" i="10"/>
  <c r="C969" i="10"/>
  <c r="B969" i="10"/>
  <c r="D968" i="10"/>
  <c r="C968" i="10"/>
  <c r="B968" i="10"/>
  <c r="D967" i="10"/>
  <c r="C967" i="10"/>
  <c r="B967" i="10"/>
  <c r="D966" i="10"/>
  <c r="C966" i="10"/>
  <c r="B966" i="10"/>
  <c r="D965" i="10"/>
  <c r="C965" i="10"/>
  <c r="B965" i="10"/>
  <c r="D964" i="10"/>
  <c r="C964" i="10"/>
  <c r="B964" i="10"/>
  <c r="D963" i="10"/>
  <c r="C963" i="10"/>
  <c r="B963" i="10"/>
  <c r="D962" i="10"/>
  <c r="C962" i="10"/>
  <c r="B962" i="10"/>
  <c r="D961" i="10"/>
  <c r="C961" i="10"/>
  <c r="B961" i="10"/>
  <c r="D960" i="10"/>
  <c r="C960" i="10"/>
  <c r="B960" i="10"/>
  <c r="D959" i="10"/>
  <c r="C959" i="10"/>
  <c r="B959" i="10"/>
  <c r="D958" i="10"/>
  <c r="C958" i="10"/>
  <c r="B958" i="10"/>
  <c r="D957" i="10"/>
  <c r="C957" i="10"/>
  <c r="B957" i="10"/>
  <c r="D956" i="10"/>
  <c r="C956" i="10"/>
  <c r="B956" i="10"/>
  <c r="D955" i="10"/>
  <c r="C955" i="10"/>
  <c r="B955" i="10"/>
  <c r="D954" i="10"/>
  <c r="C954" i="10"/>
  <c r="B954" i="10"/>
  <c r="D953" i="10"/>
  <c r="C953" i="10"/>
  <c r="B953" i="10"/>
  <c r="D952" i="10"/>
  <c r="C952" i="10"/>
  <c r="B952" i="10"/>
  <c r="D951" i="10"/>
  <c r="C951" i="10"/>
  <c r="B951" i="10"/>
  <c r="D950" i="10"/>
  <c r="C950" i="10"/>
  <c r="B950" i="10"/>
  <c r="D949" i="10"/>
  <c r="C949" i="10"/>
  <c r="B949" i="10"/>
  <c r="D948" i="10"/>
  <c r="C948" i="10"/>
  <c r="B948" i="10"/>
  <c r="D947" i="10"/>
  <c r="C947" i="10"/>
  <c r="B947" i="10"/>
  <c r="D946" i="10"/>
  <c r="C946" i="10"/>
  <c r="B946" i="10"/>
  <c r="D945" i="10"/>
  <c r="C945" i="10"/>
  <c r="B945" i="10"/>
  <c r="D944" i="10"/>
  <c r="C944" i="10"/>
  <c r="B944" i="10"/>
  <c r="D943" i="10"/>
  <c r="C943" i="10"/>
  <c r="B943" i="10"/>
  <c r="D942" i="10"/>
  <c r="C942" i="10"/>
  <c r="B942" i="10"/>
  <c r="D941" i="10"/>
  <c r="C941" i="10"/>
  <c r="B941" i="10"/>
  <c r="D940" i="10"/>
  <c r="C940" i="10"/>
  <c r="B940" i="10"/>
  <c r="D939" i="10"/>
  <c r="C939" i="10"/>
  <c r="B939" i="10"/>
  <c r="D938" i="10"/>
  <c r="C938" i="10"/>
  <c r="B938" i="10"/>
  <c r="D937" i="10"/>
  <c r="C937" i="10"/>
  <c r="B937" i="10"/>
  <c r="D936" i="10"/>
  <c r="C936" i="10"/>
  <c r="B936" i="10"/>
  <c r="D935" i="10"/>
  <c r="C935" i="10"/>
  <c r="B935" i="10"/>
  <c r="D934" i="10"/>
  <c r="C934" i="10"/>
  <c r="B934" i="10"/>
  <c r="D933" i="10"/>
  <c r="C933" i="10"/>
  <c r="B933" i="10"/>
  <c r="D932" i="10"/>
  <c r="C932" i="10"/>
  <c r="B932" i="10"/>
  <c r="D931" i="10"/>
  <c r="C931" i="10"/>
  <c r="B931" i="10"/>
  <c r="D930" i="10"/>
  <c r="C930" i="10"/>
  <c r="B930" i="10"/>
  <c r="D929" i="10"/>
  <c r="C929" i="10"/>
  <c r="B929" i="10"/>
  <c r="D928" i="10"/>
  <c r="C928" i="10"/>
  <c r="B928" i="10"/>
  <c r="D927" i="10"/>
  <c r="C927" i="10"/>
  <c r="B927" i="10"/>
  <c r="D926" i="10"/>
  <c r="C926" i="10"/>
  <c r="B926" i="10"/>
  <c r="D925" i="10"/>
  <c r="C925" i="10"/>
  <c r="B925" i="10"/>
  <c r="D924" i="10"/>
  <c r="C924" i="10"/>
  <c r="B924" i="10"/>
  <c r="D923" i="10"/>
  <c r="C923" i="10"/>
  <c r="B923" i="10"/>
  <c r="D922" i="10"/>
  <c r="C922" i="10"/>
  <c r="B922" i="10"/>
  <c r="D921" i="10"/>
  <c r="C921" i="10"/>
  <c r="B921" i="10"/>
  <c r="D920" i="10"/>
  <c r="C920" i="10"/>
  <c r="B920" i="10"/>
  <c r="D919" i="10"/>
  <c r="C919" i="10"/>
  <c r="B919" i="10"/>
  <c r="D918" i="10"/>
  <c r="C918" i="10"/>
  <c r="B918" i="10"/>
  <c r="D917" i="10"/>
  <c r="C917" i="10"/>
  <c r="B917" i="10"/>
  <c r="D916" i="10"/>
  <c r="C916" i="10"/>
  <c r="B916" i="10"/>
  <c r="D915" i="10"/>
  <c r="C915" i="10"/>
  <c r="B915" i="10"/>
  <c r="D914" i="10"/>
  <c r="C914" i="10"/>
  <c r="B914" i="10"/>
  <c r="D913" i="10"/>
  <c r="C913" i="10"/>
  <c r="B913" i="10"/>
  <c r="D912" i="10"/>
  <c r="C912" i="10"/>
  <c r="B912" i="10"/>
  <c r="D911" i="10"/>
  <c r="C911" i="10"/>
  <c r="B911" i="10"/>
  <c r="D910" i="10"/>
  <c r="C910" i="10"/>
  <c r="B910" i="10"/>
  <c r="D909" i="10"/>
  <c r="C909" i="10"/>
  <c r="B909" i="10"/>
  <c r="D908" i="10"/>
  <c r="C908" i="10"/>
  <c r="B908" i="10"/>
  <c r="D907" i="10"/>
  <c r="C907" i="10"/>
  <c r="B907" i="10"/>
  <c r="D906" i="10"/>
  <c r="C906" i="10"/>
  <c r="B906" i="10"/>
  <c r="D905" i="10"/>
  <c r="C905" i="10"/>
  <c r="B905" i="10"/>
  <c r="D904" i="10"/>
  <c r="C904" i="10"/>
  <c r="B904" i="10"/>
  <c r="D903" i="10"/>
  <c r="C903" i="10"/>
  <c r="B903" i="10"/>
  <c r="D902" i="10"/>
  <c r="C902" i="10"/>
  <c r="B902" i="10"/>
  <c r="D901" i="10"/>
  <c r="C901" i="10"/>
  <c r="B901" i="10"/>
  <c r="D900" i="10"/>
  <c r="C900" i="10"/>
  <c r="B900" i="10"/>
  <c r="D899" i="10"/>
  <c r="C899" i="10"/>
  <c r="B899" i="10"/>
  <c r="D898" i="10"/>
  <c r="C898" i="10"/>
  <c r="B898" i="10"/>
  <c r="D897" i="10"/>
  <c r="C897" i="10"/>
  <c r="B897" i="10"/>
  <c r="D896" i="10"/>
  <c r="C896" i="10"/>
  <c r="B896" i="10"/>
  <c r="D895" i="10"/>
  <c r="C895" i="10"/>
  <c r="B895" i="10"/>
  <c r="D894" i="10"/>
  <c r="C894" i="10"/>
  <c r="B894" i="10"/>
  <c r="D893" i="10"/>
  <c r="C893" i="10"/>
  <c r="B893" i="10"/>
  <c r="D892" i="10"/>
  <c r="C892" i="10"/>
  <c r="B892" i="10"/>
  <c r="D891" i="10"/>
  <c r="C891" i="10"/>
  <c r="B891" i="10"/>
  <c r="D890" i="10"/>
  <c r="C890" i="10"/>
  <c r="B890" i="10"/>
  <c r="D889" i="10"/>
  <c r="C889" i="10"/>
  <c r="B889" i="10"/>
  <c r="D888" i="10"/>
  <c r="C888" i="10"/>
  <c r="B888" i="10"/>
  <c r="D887" i="10"/>
  <c r="C887" i="10"/>
  <c r="B887" i="10"/>
  <c r="D886" i="10"/>
  <c r="C886" i="10"/>
  <c r="B886" i="10"/>
  <c r="D885" i="10"/>
  <c r="C885" i="10"/>
  <c r="B885" i="10"/>
  <c r="D884" i="10"/>
  <c r="C884" i="10"/>
  <c r="B884" i="10"/>
  <c r="D883" i="10"/>
  <c r="C883" i="10"/>
  <c r="B883" i="10"/>
  <c r="D882" i="10"/>
  <c r="C882" i="10"/>
  <c r="B882" i="10"/>
  <c r="D881" i="10"/>
  <c r="C881" i="10"/>
  <c r="B881" i="10"/>
  <c r="D880" i="10"/>
  <c r="C880" i="10"/>
  <c r="B880" i="10"/>
  <c r="D879" i="10"/>
  <c r="C879" i="10"/>
  <c r="B879" i="10"/>
  <c r="D878" i="10"/>
  <c r="C878" i="10"/>
  <c r="B878" i="10"/>
  <c r="D877" i="10"/>
  <c r="C877" i="10"/>
  <c r="B877" i="10"/>
  <c r="D876" i="10"/>
  <c r="C876" i="10"/>
  <c r="B876" i="10"/>
  <c r="D875" i="10"/>
  <c r="C875" i="10"/>
  <c r="B875" i="10"/>
  <c r="D874" i="10"/>
  <c r="C874" i="10"/>
  <c r="B874" i="10"/>
  <c r="D873" i="10"/>
  <c r="C873" i="10"/>
  <c r="B873" i="10"/>
  <c r="D872" i="10"/>
  <c r="C872" i="10"/>
  <c r="B872" i="10"/>
  <c r="D871" i="10"/>
  <c r="C871" i="10"/>
  <c r="B871" i="10"/>
  <c r="D870" i="10"/>
  <c r="C870" i="10"/>
  <c r="B870" i="10"/>
  <c r="D869" i="10"/>
  <c r="C869" i="10"/>
  <c r="B869" i="10"/>
  <c r="D868" i="10"/>
  <c r="C868" i="10"/>
  <c r="B868" i="10"/>
  <c r="D867" i="10"/>
  <c r="C867" i="10"/>
  <c r="B867" i="10"/>
  <c r="D866" i="10"/>
  <c r="C866" i="10"/>
  <c r="B866" i="10"/>
  <c r="D865" i="10"/>
  <c r="C865" i="10"/>
  <c r="B865" i="10"/>
  <c r="D864" i="10"/>
  <c r="C864" i="10"/>
  <c r="B864" i="10"/>
  <c r="D863" i="10"/>
  <c r="C863" i="10"/>
  <c r="B863" i="10"/>
  <c r="D862" i="10"/>
  <c r="C862" i="10"/>
  <c r="B862" i="10"/>
  <c r="D861" i="10"/>
  <c r="C861" i="10"/>
  <c r="B861" i="10"/>
  <c r="D860" i="10"/>
  <c r="C860" i="10"/>
  <c r="B860" i="10"/>
  <c r="D859" i="10"/>
  <c r="C859" i="10"/>
  <c r="B859" i="10"/>
  <c r="D858" i="10"/>
  <c r="C858" i="10"/>
  <c r="B858" i="10"/>
  <c r="D857" i="10"/>
  <c r="C857" i="10"/>
  <c r="B857" i="10"/>
  <c r="D856" i="10"/>
  <c r="C856" i="10"/>
  <c r="B856" i="10"/>
  <c r="D855" i="10"/>
  <c r="C855" i="10"/>
  <c r="B855" i="10"/>
  <c r="D854" i="10"/>
  <c r="C854" i="10"/>
  <c r="B854" i="10"/>
  <c r="D853" i="10"/>
  <c r="C853" i="10"/>
  <c r="B853" i="10"/>
  <c r="D852" i="10"/>
  <c r="C852" i="10"/>
  <c r="B852" i="10"/>
  <c r="D851" i="10"/>
  <c r="C851" i="10"/>
  <c r="B851" i="10"/>
  <c r="D850" i="10"/>
  <c r="C850" i="10"/>
  <c r="B850" i="10"/>
  <c r="D849" i="10"/>
  <c r="C849" i="10"/>
  <c r="B849" i="10"/>
  <c r="D848" i="10"/>
  <c r="C848" i="10"/>
  <c r="B848" i="10"/>
  <c r="D847" i="10"/>
  <c r="C847" i="10"/>
  <c r="B847" i="10"/>
  <c r="D846" i="10"/>
  <c r="C846" i="10"/>
  <c r="B846" i="10"/>
  <c r="D845" i="10"/>
  <c r="C845" i="10"/>
  <c r="B845" i="10"/>
  <c r="D844" i="10"/>
  <c r="C844" i="10"/>
  <c r="B844" i="10"/>
  <c r="D843" i="10"/>
  <c r="C843" i="10"/>
  <c r="B843" i="10"/>
  <c r="D842" i="10"/>
  <c r="C842" i="10"/>
  <c r="B842" i="10"/>
  <c r="D841" i="10"/>
  <c r="C841" i="10"/>
  <c r="B841" i="10"/>
  <c r="D840" i="10"/>
  <c r="C840" i="10"/>
  <c r="B840" i="10"/>
  <c r="D839" i="10"/>
  <c r="C839" i="10"/>
  <c r="B839" i="10"/>
  <c r="D838" i="10"/>
  <c r="C838" i="10"/>
  <c r="B838" i="10"/>
  <c r="D837" i="10"/>
  <c r="C837" i="10"/>
  <c r="B837" i="10"/>
  <c r="D836" i="10"/>
  <c r="C836" i="10"/>
  <c r="B836" i="10"/>
  <c r="D835" i="10"/>
  <c r="C835" i="10"/>
  <c r="B835" i="10"/>
  <c r="D834" i="10"/>
  <c r="C834" i="10"/>
  <c r="B834" i="10"/>
  <c r="D833" i="10"/>
  <c r="C833" i="10"/>
  <c r="B833" i="10"/>
  <c r="D832" i="10"/>
  <c r="C832" i="10"/>
  <c r="B832" i="10"/>
  <c r="D831" i="10"/>
  <c r="C831" i="10"/>
  <c r="B831" i="10"/>
  <c r="D830" i="10"/>
  <c r="C830" i="10"/>
  <c r="B830" i="10"/>
  <c r="D829" i="10"/>
  <c r="C829" i="10"/>
  <c r="B829" i="10"/>
  <c r="D828" i="10"/>
  <c r="C828" i="10"/>
  <c r="B828" i="10"/>
  <c r="D827" i="10"/>
  <c r="C827" i="10"/>
  <c r="B827" i="10"/>
  <c r="D826" i="10"/>
  <c r="C826" i="10"/>
  <c r="B826" i="10"/>
  <c r="D825" i="10"/>
  <c r="C825" i="10"/>
  <c r="B825" i="10"/>
  <c r="D824" i="10"/>
  <c r="C824" i="10"/>
  <c r="B824" i="10"/>
  <c r="D823" i="10"/>
  <c r="C823" i="10"/>
  <c r="B823" i="10"/>
  <c r="D822" i="10"/>
  <c r="C822" i="10"/>
  <c r="B822" i="10"/>
  <c r="D821" i="10"/>
  <c r="C821" i="10"/>
  <c r="B821" i="10"/>
  <c r="D820" i="10"/>
  <c r="C820" i="10"/>
  <c r="B820" i="10"/>
  <c r="D819" i="10"/>
  <c r="C819" i="10"/>
  <c r="B819" i="10"/>
  <c r="D818" i="10"/>
  <c r="C818" i="10"/>
  <c r="B818" i="10"/>
  <c r="D817" i="10"/>
  <c r="C817" i="10"/>
  <c r="B817" i="10"/>
  <c r="D816" i="10"/>
  <c r="C816" i="10"/>
  <c r="B816" i="10"/>
  <c r="D815" i="10"/>
  <c r="C815" i="10"/>
  <c r="B815" i="10"/>
  <c r="D814" i="10"/>
  <c r="C814" i="10"/>
  <c r="B814" i="10"/>
  <c r="D813" i="10"/>
  <c r="C813" i="10"/>
  <c r="B813" i="10"/>
  <c r="D812" i="10"/>
  <c r="C812" i="10"/>
  <c r="B812" i="10"/>
  <c r="D811" i="10"/>
  <c r="C811" i="10"/>
  <c r="B811" i="10"/>
  <c r="D810" i="10"/>
  <c r="C810" i="10"/>
  <c r="B810" i="10"/>
  <c r="D809" i="10"/>
  <c r="C809" i="10"/>
  <c r="B809" i="10"/>
  <c r="D808" i="10"/>
  <c r="C808" i="10"/>
  <c r="B808" i="10"/>
  <c r="D807" i="10"/>
  <c r="C807" i="10"/>
  <c r="B807" i="10"/>
  <c r="D806" i="10"/>
  <c r="C806" i="10"/>
  <c r="B806" i="10"/>
  <c r="D805" i="10"/>
  <c r="C805" i="10"/>
  <c r="B805" i="10"/>
  <c r="D804" i="10"/>
  <c r="C804" i="10"/>
  <c r="B804" i="10"/>
  <c r="D803" i="10"/>
  <c r="C803" i="10"/>
  <c r="B803" i="10"/>
  <c r="D802" i="10"/>
  <c r="C802" i="10"/>
  <c r="B802" i="10"/>
  <c r="D801" i="10"/>
  <c r="C801" i="10"/>
  <c r="B801" i="10"/>
  <c r="D800" i="10"/>
  <c r="C800" i="10"/>
  <c r="B800" i="10"/>
  <c r="D799" i="10"/>
  <c r="C799" i="10"/>
  <c r="B799" i="10"/>
  <c r="D798" i="10"/>
  <c r="C798" i="10"/>
  <c r="B798" i="10"/>
  <c r="D797" i="10"/>
  <c r="C797" i="10"/>
  <c r="B797" i="10"/>
  <c r="D796" i="10"/>
  <c r="C796" i="10"/>
  <c r="B796" i="10"/>
  <c r="D795" i="10"/>
  <c r="C795" i="10"/>
  <c r="B795" i="10"/>
  <c r="D794" i="10"/>
  <c r="C794" i="10"/>
  <c r="B794" i="10"/>
  <c r="D793" i="10"/>
  <c r="C793" i="10"/>
  <c r="B793" i="10"/>
  <c r="D792" i="10"/>
  <c r="C792" i="10"/>
  <c r="B792" i="10"/>
  <c r="D791" i="10"/>
  <c r="C791" i="10"/>
  <c r="B791" i="10"/>
  <c r="D790" i="10"/>
  <c r="C790" i="10"/>
  <c r="B790" i="10"/>
  <c r="D789" i="10"/>
  <c r="C789" i="10"/>
  <c r="B789" i="10"/>
  <c r="D788" i="10"/>
  <c r="C788" i="10"/>
  <c r="B788" i="10"/>
  <c r="D787" i="10"/>
  <c r="C787" i="10"/>
  <c r="B787" i="10"/>
  <c r="D786" i="10"/>
  <c r="C786" i="10"/>
  <c r="B786" i="10"/>
  <c r="D785" i="10"/>
  <c r="C785" i="10"/>
  <c r="B785" i="10"/>
  <c r="D784" i="10"/>
  <c r="C784" i="10"/>
  <c r="B784" i="10"/>
  <c r="D783" i="10"/>
  <c r="C783" i="10"/>
  <c r="B783" i="10"/>
  <c r="D782" i="10"/>
  <c r="C782" i="10"/>
  <c r="B782" i="10"/>
  <c r="D781" i="10"/>
  <c r="C781" i="10"/>
  <c r="B781" i="10"/>
  <c r="D780" i="10"/>
  <c r="C780" i="10"/>
  <c r="B780" i="10"/>
  <c r="D779" i="10"/>
  <c r="C779" i="10"/>
  <c r="B779" i="10"/>
  <c r="D778" i="10"/>
  <c r="C778" i="10"/>
  <c r="B778" i="10"/>
  <c r="D777" i="10"/>
  <c r="C777" i="10"/>
  <c r="B777" i="10"/>
  <c r="D776" i="10"/>
  <c r="C776" i="10"/>
  <c r="B776" i="10"/>
  <c r="D775" i="10"/>
  <c r="C775" i="10"/>
  <c r="B775" i="10"/>
  <c r="D774" i="10"/>
  <c r="C774" i="10"/>
  <c r="B774" i="10"/>
  <c r="D773" i="10"/>
  <c r="C773" i="10"/>
  <c r="B773" i="10"/>
  <c r="D772" i="10"/>
  <c r="C772" i="10"/>
  <c r="B772" i="10"/>
  <c r="D771" i="10"/>
  <c r="C771" i="10"/>
  <c r="B771" i="10"/>
  <c r="D770" i="10"/>
  <c r="C770" i="10"/>
  <c r="B770" i="10"/>
  <c r="D769" i="10"/>
  <c r="C769" i="10"/>
  <c r="B769" i="10"/>
  <c r="D768" i="10"/>
  <c r="C768" i="10"/>
  <c r="B768" i="10"/>
  <c r="D767" i="10"/>
  <c r="C767" i="10"/>
  <c r="B767" i="10"/>
  <c r="D766" i="10"/>
  <c r="C766" i="10"/>
  <c r="B766" i="10"/>
  <c r="D765" i="10"/>
  <c r="C765" i="10"/>
  <c r="B765" i="10"/>
  <c r="D764" i="10"/>
  <c r="C764" i="10"/>
  <c r="B764" i="10"/>
  <c r="D763" i="10"/>
  <c r="C763" i="10"/>
  <c r="B763" i="10"/>
  <c r="D762" i="10"/>
  <c r="C762" i="10"/>
  <c r="B762" i="10"/>
  <c r="D761" i="10"/>
  <c r="C761" i="10"/>
  <c r="B761" i="10"/>
  <c r="D760" i="10"/>
  <c r="C760" i="10"/>
  <c r="B760" i="10"/>
  <c r="D759" i="10"/>
  <c r="C759" i="10"/>
  <c r="B759" i="10"/>
  <c r="D758" i="10"/>
  <c r="C758" i="10"/>
  <c r="B758" i="10"/>
  <c r="D757" i="10"/>
  <c r="C757" i="10"/>
  <c r="B757" i="10"/>
  <c r="D756" i="10"/>
  <c r="C756" i="10"/>
  <c r="B756" i="10"/>
  <c r="D755" i="10"/>
  <c r="C755" i="10"/>
  <c r="B755" i="10"/>
  <c r="D754" i="10"/>
  <c r="C754" i="10"/>
  <c r="B754" i="10"/>
  <c r="D753" i="10"/>
  <c r="C753" i="10"/>
  <c r="B753" i="10"/>
  <c r="D752" i="10"/>
  <c r="C752" i="10"/>
  <c r="B752" i="10"/>
  <c r="D751" i="10"/>
  <c r="C751" i="10"/>
  <c r="B751" i="10"/>
  <c r="D750" i="10"/>
  <c r="C750" i="10"/>
  <c r="B750" i="10"/>
  <c r="D749" i="10"/>
  <c r="C749" i="10"/>
  <c r="B749" i="10"/>
  <c r="D748" i="10"/>
  <c r="C748" i="10"/>
  <c r="B748" i="10"/>
  <c r="D747" i="10"/>
  <c r="C747" i="10"/>
  <c r="B747" i="10"/>
  <c r="D746" i="10"/>
  <c r="C746" i="10"/>
  <c r="B746" i="10"/>
  <c r="D745" i="10"/>
  <c r="C745" i="10"/>
  <c r="B745" i="10"/>
  <c r="D744" i="10"/>
  <c r="C744" i="10"/>
  <c r="B744" i="10"/>
  <c r="D743" i="10"/>
  <c r="C743" i="10"/>
  <c r="B743" i="10"/>
  <c r="D742" i="10"/>
  <c r="C742" i="10"/>
  <c r="B742" i="10"/>
  <c r="D741" i="10"/>
  <c r="C741" i="10"/>
  <c r="B741" i="10"/>
  <c r="D740" i="10"/>
  <c r="C740" i="10"/>
  <c r="B740" i="10"/>
  <c r="D739" i="10"/>
  <c r="C739" i="10"/>
  <c r="B739" i="10"/>
  <c r="D738" i="10"/>
  <c r="C738" i="10"/>
  <c r="B738" i="10"/>
  <c r="D737" i="10"/>
  <c r="C737" i="10"/>
  <c r="B737" i="10"/>
  <c r="D736" i="10"/>
  <c r="C736" i="10"/>
  <c r="B736" i="10"/>
  <c r="D735" i="10"/>
  <c r="C735" i="10"/>
  <c r="B735" i="10"/>
  <c r="D734" i="10"/>
  <c r="C734" i="10"/>
  <c r="B734" i="10"/>
  <c r="D733" i="10"/>
  <c r="C733" i="10"/>
  <c r="B733" i="10"/>
  <c r="D732" i="10"/>
  <c r="C732" i="10"/>
  <c r="B732" i="10"/>
  <c r="D731" i="10"/>
  <c r="C731" i="10"/>
  <c r="B731" i="10"/>
  <c r="D730" i="10"/>
  <c r="C730" i="10"/>
  <c r="B730" i="10"/>
  <c r="D729" i="10"/>
  <c r="C729" i="10"/>
  <c r="B729" i="10"/>
  <c r="D728" i="10"/>
  <c r="C728" i="10"/>
  <c r="B728" i="10"/>
  <c r="D727" i="10"/>
  <c r="C727" i="10"/>
  <c r="B727" i="10"/>
  <c r="D726" i="10"/>
  <c r="C726" i="10"/>
  <c r="B726" i="10"/>
  <c r="D725" i="10"/>
  <c r="C725" i="10"/>
  <c r="B725" i="10"/>
  <c r="D724" i="10"/>
  <c r="C724" i="10"/>
  <c r="B724" i="10"/>
  <c r="D723" i="10"/>
  <c r="C723" i="10"/>
  <c r="B723" i="10"/>
  <c r="D722" i="10"/>
  <c r="C722" i="10"/>
  <c r="B722" i="10"/>
  <c r="D721" i="10"/>
  <c r="C721" i="10"/>
  <c r="B721" i="10"/>
  <c r="D720" i="10"/>
  <c r="C720" i="10"/>
  <c r="B720" i="10"/>
  <c r="D719" i="10"/>
  <c r="C719" i="10"/>
  <c r="B719" i="10"/>
  <c r="D718" i="10"/>
  <c r="C718" i="10"/>
  <c r="B718" i="10"/>
  <c r="D717" i="10"/>
  <c r="C717" i="10"/>
  <c r="B717" i="10"/>
  <c r="D716" i="10"/>
  <c r="C716" i="10"/>
  <c r="B716" i="10"/>
  <c r="D715" i="10"/>
  <c r="C715" i="10"/>
  <c r="B715" i="10"/>
  <c r="D714" i="10"/>
  <c r="C714" i="10"/>
  <c r="B714" i="10"/>
  <c r="D713" i="10"/>
  <c r="C713" i="10"/>
  <c r="B713" i="10"/>
  <c r="D712" i="10"/>
  <c r="C712" i="10"/>
  <c r="B712" i="10"/>
  <c r="D711" i="10"/>
  <c r="C711" i="10"/>
  <c r="B711" i="10"/>
  <c r="D710" i="10"/>
  <c r="C710" i="10"/>
  <c r="B710" i="10"/>
  <c r="D709" i="10"/>
  <c r="C709" i="10"/>
  <c r="B709" i="10"/>
  <c r="D708" i="10"/>
  <c r="C708" i="10"/>
  <c r="B708" i="10"/>
  <c r="D707" i="10"/>
  <c r="C707" i="10"/>
  <c r="B707" i="10"/>
  <c r="D706" i="10"/>
  <c r="C706" i="10"/>
  <c r="B706" i="10"/>
  <c r="D705" i="10"/>
  <c r="C705" i="10"/>
  <c r="B705" i="10"/>
  <c r="D704" i="10"/>
  <c r="C704" i="10"/>
  <c r="B704" i="10"/>
  <c r="D703" i="10"/>
  <c r="C703" i="10"/>
  <c r="B703" i="10"/>
  <c r="D702" i="10"/>
  <c r="C702" i="10"/>
  <c r="B702" i="10"/>
  <c r="D701" i="10"/>
  <c r="C701" i="10"/>
  <c r="B701" i="10"/>
  <c r="D700" i="10"/>
  <c r="C700" i="10"/>
  <c r="B700" i="10"/>
  <c r="D699" i="10"/>
  <c r="C699" i="10"/>
  <c r="B699" i="10"/>
  <c r="D698" i="10"/>
  <c r="C698" i="10"/>
  <c r="B698" i="10"/>
  <c r="D697" i="10"/>
  <c r="C697" i="10"/>
  <c r="B697" i="10"/>
  <c r="D696" i="10"/>
  <c r="C696" i="10"/>
  <c r="B696" i="10"/>
  <c r="D695" i="10"/>
  <c r="C695" i="10"/>
  <c r="B695" i="10"/>
  <c r="D694" i="10"/>
  <c r="C694" i="10"/>
  <c r="B694" i="10"/>
  <c r="D693" i="10"/>
  <c r="C693" i="10"/>
  <c r="B693" i="10"/>
  <c r="D692" i="10"/>
  <c r="C692" i="10"/>
  <c r="B692" i="10"/>
  <c r="D691" i="10"/>
  <c r="C691" i="10"/>
  <c r="B691" i="10"/>
  <c r="D690" i="10"/>
  <c r="C690" i="10"/>
  <c r="B690" i="10"/>
  <c r="D689" i="10"/>
  <c r="C689" i="10"/>
  <c r="B689" i="10"/>
  <c r="D688" i="10"/>
  <c r="C688" i="10"/>
  <c r="B688" i="10"/>
  <c r="D687" i="10"/>
  <c r="C687" i="10"/>
  <c r="B687" i="10"/>
  <c r="D686" i="10"/>
  <c r="C686" i="10"/>
  <c r="B686" i="10"/>
  <c r="D685" i="10"/>
  <c r="C685" i="10"/>
  <c r="B685" i="10"/>
  <c r="D684" i="10"/>
  <c r="C684" i="10"/>
  <c r="B684" i="10"/>
  <c r="D683" i="10"/>
  <c r="C683" i="10"/>
  <c r="B683" i="10"/>
  <c r="D682" i="10"/>
  <c r="C682" i="10"/>
  <c r="B682" i="10"/>
  <c r="D681" i="10"/>
  <c r="C681" i="10"/>
  <c r="B681" i="10"/>
  <c r="D680" i="10"/>
  <c r="C680" i="10"/>
  <c r="B680" i="10"/>
  <c r="D679" i="10"/>
  <c r="C679" i="10"/>
  <c r="B679" i="10"/>
  <c r="D678" i="10"/>
  <c r="C678" i="10"/>
  <c r="B678" i="10"/>
  <c r="D677" i="10"/>
  <c r="C677" i="10"/>
  <c r="B677" i="10"/>
  <c r="D676" i="10"/>
  <c r="C676" i="10"/>
  <c r="B676" i="10"/>
  <c r="D675" i="10"/>
  <c r="C675" i="10"/>
  <c r="B675" i="10"/>
  <c r="D674" i="10"/>
  <c r="C674" i="10"/>
  <c r="B674" i="10"/>
  <c r="D673" i="10"/>
  <c r="C673" i="10"/>
  <c r="B673" i="10"/>
  <c r="D672" i="10"/>
  <c r="C672" i="10"/>
  <c r="B672" i="10"/>
  <c r="D671" i="10"/>
  <c r="C671" i="10"/>
  <c r="B671" i="10"/>
  <c r="D670" i="10"/>
  <c r="C670" i="10"/>
  <c r="B670" i="10"/>
  <c r="D669" i="10"/>
  <c r="C669" i="10"/>
  <c r="B669" i="10"/>
  <c r="D668" i="10"/>
  <c r="C668" i="10"/>
  <c r="B668" i="10"/>
  <c r="D667" i="10"/>
  <c r="C667" i="10"/>
  <c r="B667" i="10"/>
  <c r="D666" i="10"/>
  <c r="C666" i="10"/>
  <c r="B666" i="10"/>
  <c r="D665" i="10"/>
  <c r="C665" i="10"/>
  <c r="B665" i="10"/>
  <c r="D664" i="10"/>
  <c r="C664" i="10"/>
  <c r="B664" i="10"/>
  <c r="D663" i="10"/>
  <c r="C663" i="10"/>
  <c r="B663" i="10"/>
  <c r="D662" i="10"/>
  <c r="C662" i="10"/>
  <c r="B662" i="10"/>
  <c r="D661" i="10"/>
  <c r="C661" i="10"/>
  <c r="B661" i="10"/>
  <c r="D660" i="10"/>
  <c r="C660" i="10"/>
  <c r="B660" i="10"/>
  <c r="D659" i="10"/>
  <c r="C659" i="10"/>
  <c r="B659" i="10"/>
  <c r="D658" i="10"/>
  <c r="C658" i="10"/>
  <c r="B658" i="10"/>
  <c r="D657" i="10"/>
  <c r="C657" i="10"/>
  <c r="B657" i="10"/>
  <c r="D656" i="10"/>
  <c r="C656" i="10"/>
  <c r="B656" i="10"/>
  <c r="D655" i="10"/>
  <c r="C655" i="10"/>
  <c r="B655" i="10"/>
  <c r="D654" i="10"/>
  <c r="C654" i="10"/>
  <c r="B654" i="10"/>
  <c r="D653" i="10"/>
  <c r="C653" i="10"/>
  <c r="B653" i="10"/>
  <c r="D652" i="10"/>
  <c r="C652" i="10"/>
  <c r="B652" i="10"/>
  <c r="D651" i="10"/>
  <c r="C651" i="10"/>
  <c r="B651" i="10"/>
  <c r="D650" i="10"/>
  <c r="C650" i="10"/>
  <c r="B650" i="10"/>
  <c r="D649" i="10"/>
  <c r="C649" i="10"/>
  <c r="B649" i="10"/>
  <c r="D648" i="10"/>
  <c r="C648" i="10"/>
  <c r="B648" i="10"/>
  <c r="D647" i="10"/>
  <c r="C647" i="10"/>
  <c r="B647" i="10"/>
  <c r="D646" i="10"/>
  <c r="C646" i="10"/>
  <c r="B646" i="10"/>
  <c r="D645" i="10"/>
  <c r="C645" i="10"/>
  <c r="B645" i="10"/>
  <c r="D644" i="10"/>
  <c r="C644" i="10"/>
  <c r="B644" i="10"/>
  <c r="D643" i="10"/>
  <c r="C643" i="10"/>
  <c r="B643" i="10"/>
  <c r="D642" i="10"/>
  <c r="C642" i="10"/>
  <c r="B642" i="10"/>
  <c r="D641" i="10"/>
  <c r="C641" i="10"/>
  <c r="B641" i="10"/>
  <c r="D640" i="10"/>
  <c r="C640" i="10"/>
  <c r="B640" i="10"/>
  <c r="D639" i="10"/>
  <c r="C639" i="10"/>
  <c r="B639" i="10"/>
  <c r="D638" i="10"/>
  <c r="C638" i="10"/>
  <c r="B638" i="10"/>
  <c r="D637" i="10"/>
  <c r="C637" i="10"/>
  <c r="B637" i="10"/>
  <c r="D636" i="10"/>
  <c r="C636" i="10"/>
  <c r="B636" i="10"/>
  <c r="D635" i="10"/>
  <c r="C635" i="10"/>
  <c r="B635" i="10"/>
  <c r="D634" i="10"/>
  <c r="C634" i="10"/>
  <c r="B634" i="10"/>
  <c r="D633" i="10"/>
  <c r="C633" i="10"/>
  <c r="B633" i="10"/>
  <c r="D632" i="10"/>
  <c r="C632" i="10"/>
  <c r="B632" i="10"/>
  <c r="D631" i="10"/>
  <c r="C631" i="10"/>
  <c r="B631" i="10"/>
  <c r="D630" i="10"/>
  <c r="C630" i="10"/>
  <c r="B630" i="10"/>
  <c r="D629" i="10"/>
  <c r="C629" i="10"/>
  <c r="B629" i="10"/>
  <c r="D628" i="10"/>
  <c r="C628" i="10"/>
  <c r="B628" i="10"/>
  <c r="D627" i="10"/>
  <c r="C627" i="10"/>
  <c r="B627" i="10"/>
  <c r="D626" i="10"/>
  <c r="C626" i="10"/>
  <c r="B626" i="10"/>
  <c r="D625" i="10"/>
  <c r="C625" i="10"/>
  <c r="B625" i="10"/>
  <c r="D624" i="10"/>
  <c r="C624" i="10"/>
  <c r="B624" i="10"/>
  <c r="D623" i="10"/>
  <c r="C623" i="10"/>
  <c r="B623" i="10"/>
  <c r="D622" i="10"/>
  <c r="C622" i="10"/>
  <c r="B622" i="10"/>
  <c r="D621" i="10"/>
  <c r="C621" i="10"/>
  <c r="B621" i="10"/>
  <c r="D620" i="10"/>
  <c r="C620" i="10"/>
  <c r="B620" i="10"/>
  <c r="D619" i="10"/>
  <c r="C619" i="10"/>
  <c r="B619" i="10"/>
  <c r="D618" i="10"/>
  <c r="C618" i="10"/>
  <c r="B618" i="10"/>
  <c r="D617" i="10"/>
  <c r="C617" i="10"/>
  <c r="B617" i="10"/>
  <c r="D616" i="10"/>
  <c r="C616" i="10"/>
  <c r="B616" i="10"/>
  <c r="D615" i="10"/>
  <c r="C615" i="10"/>
  <c r="B615" i="10"/>
  <c r="D614" i="10"/>
  <c r="C614" i="10"/>
  <c r="B614" i="10"/>
  <c r="D613" i="10"/>
  <c r="C613" i="10"/>
  <c r="B613" i="10"/>
  <c r="D612" i="10"/>
  <c r="C612" i="10"/>
  <c r="B612" i="10"/>
  <c r="D611" i="10"/>
  <c r="C611" i="10"/>
  <c r="B611" i="10"/>
  <c r="D610" i="10"/>
  <c r="C610" i="10"/>
  <c r="B610" i="10"/>
  <c r="D609" i="10"/>
  <c r="C609" i="10"/>
  <c r="B609" i="10"/>
  <c r="D608" i="10"/>
  <c r="C608" i="10"/>
  <c r="B608" i="10"/>
  <c r="D607" i="10"/>
  <c r="C607" i="10"/>
  <c r="B607" i="10"/>
  <c r="D606" i="10"/>
  <c r="C606" i="10"/>
  <c r="B606" i="10"/>
  <c r="D605" i="10"/>
  <c r="C605" i="10"/>
  <c r="B605" i="10"/>
  <c r="D604" i="10"/>
  <c r="C604" i="10"/>
  <c r="B604" i="10"/>
  <c r="D603" i="10"/>
  <c r="C603" i="10"/>
  <c r="B603" i="10"/>
  <c r="D602" i="10"/>
  <c r="C602" i="10"/>
  <c r="B602" i="10"/>
  <c r="D601" i="10"/>
  <c r="C601" i="10"/>
  <c r="B601" i="10"/>
  <c r="D600" i="10"/>
  <c r="C600" i="10"/>
  <c r="B600" i="10"/>
  <c r="D599" i="10"/>
  <c r="C599" i="10"/>
  <c r="B599" i="10"/>
  <c r="D598" i="10"/>
  <c r="C598" i="10"/>
  <c r="B598" i="10"/>
  <c r="D597" i="10"/>
  <c r="C597" i="10"/>
  <c r="B597" i="10"/>
  <c r="D596" i="10"/>
  <c r="C596" i="10"/>
  <c r="B596" i="10"/>
  <c r="D595" i="10"/>
  <c r="C595" i="10"/>
  <c r="B595" i="10"/>
  <c r="D594" i="10"/>
  <c r="C594" i="10"/>
  <c r="B594" i="10"/>
  <c r="D593" i="10"/>
  <c r="C593" i="10"/>
  <c r="B593" i="10"/>
  <c r="D592" i="10"/>
  <c r="C592" i="10"/>
  <c r="B592" i="10"/>
  <c r="D591" i="10"/>
  <c r="C591" i="10"/>
  <c r="B591" i="10"/>
  <c r="D590" i="10"/>
  <c r="C590" i="10"/>
  <c r="B590" i="10"/>
  <c r="D589" i="10"/>
  <c r="C589" i="10"/>
  <c r="B589" i="10"/>
  <c r="D588" i="10"/>
  <c r="C588" i="10"/>
  <c r="B588" i="10"/>
  <c r="D587" i="10"/>
  <c r="C587" i="10"/>
  <c r="B587" i="10"/>
  <c r="D586" i="10"/>
  <c r="C586" i="10"/>
  <c r="B586" i="10"/>
  <c r="D585" i="10"/>
  <c r="C585" i="10"/>
  <c r="B585" i="10"/>
  <c r="D584" i="10"/>
  <c r="C584" i="10"/>
  <c r="B584" i="10"/>
  <c r="D583" i="10"/>
  <c r="C583" i="10"/>
  <c r="B583" i="10"/>
  <c r="D582" i="10"/>
  <c r="C582" i="10"/>
  <c r="B582" i="10"/>
  <c r="D581" i="10"/>
  <c r="C581" i="10"/>
  <c r="B581" i="10"/>
  <c r="D580" i="10"/>
  <c r="C580" i="10"/>
  <c r="B580" i="10"/>
  <c r="D579" i="10"/>
  <c r="C579" i="10"/>
  <c r="B579" i="10"/>
  <c r="D578" i="10"/>
  <c r="C578" i="10"/>
  <c r="B578" i="10"/>
  <c r="D577" i="10"/>
  <c r="C577" i="10"/>
  <c r="B577" i="10"/>
  <c r="D576" i="10"/>
  <c r="C576" i="10"/>
  <c r="B576" i="10"/>
  <c r="D575" i="10"/>
  <c r="C575" i="10"/>
  <c r="B575" i="10"/>
  <c r="D574" i="10"/>
  <c r="C574" i="10"/>
  <c r="B574" i="10"/>
  <c r="D573" i="10"/>
  <c r="C573" i="10"/>
  <c r="B573" i="10"/>
  <c r="D572" i="10"/>
  <c r="C572" i="10"/>
  <c r="B572" i="10"/>
  <c r="D571" i="10"/>
  <c r="C571" i="10"/>
  <c r="B571" i="10"/>
  <c r="D570" i="10"/>
  <c r="C570" i="10"/>
  <c r="B570" i="10"/>
  <c r="D569" i="10"/>
  <c r="C569" i="10"/>
  <c r="B569" i="10"/>
  <c r="D568" i="10"/>
  <c r="C568" i="10"/>
  <c r="B568" i="10"/>
  <c r="D567" i="10"/>
  <c r="C567" i="10"/>
  <c r="B567" i="10"/>
  <c r="D566" i="10"/>
  <c r="C566" i="10"/>
  <c r="B566" i="10"/>
  <c r="D565" i="10"/>
  <c r="C565" i="10"/>
  <c r="B565" i="10"/>
  <c r="D564" i="10"/>
  <c r="C564" i="10"/>
  <c r="B564" i="10"/>
  <c r="D563" i="10"/>
  <c r="C563" i="10"/>
  <c r="B563" i="10"/>
  <c r="D562" i="10"/>
  <c r="C562" i="10"/>
  <c r="B562" i="10"/>
  <c r="D561" i="10"/>
  <c r="C561" i="10"/>
  <c r="B561" i="10"/>
  <c r="D560" i="10"/>
  <c r="C560" i="10"/>
  <c r="B560" i="10"/>
  <c r="D559" i="10"/>
  <c r="C559" i="10"/>
  <c r="B559" i="10"/>
  <c r="D558" i="10"/>
  <c r="C558" i="10"/>
  <c r="B558" i="10"/>
  <c r="D557" i="10"/>
  <c r="C557" i="10"/>
  <c r="B557" i="10"/>
  <c r="D556" i="10"/>
  <c r="C556" i="10"/>
  <c r="B556" i="10"/>
  <c r="D555" i="10"/>
  <c r="C555" i="10"/>
  <c r="B555" i="10"/>
  <c r="D554" i="10"/>
  <c r="C554" i="10"/>
  <c r="B554" i="10"/>
  <c r="D553" i="10"/>
  <c r="C553" i="10"/>
  <c r="B553" i="10"/>
  <c r="D552" i="10"/>
  <c r="C552" i="10"/>
  <c r="B552" i="10"/>
  <c r="D551" i="10"/>
  <c r="C551" i="10"/>
  <c r="B551" i="10"/>
  <c r="D550" i="10"/>
  <c r="C550" i="10"/>
  <c r="B550" i="10"/>
  <c r="D549" i="10"/>
  <c r="C549" i="10"/>
  <c r="B549" i="10"/>
  <c r="D548" i="10"/>
  <c r="C548" i="10"/>
  <c r="B548" i="10"/>
  <c r="D547" i="10"/>
  <c r="C547" i="10"/>
  <c r="B547" i="10"/>
  <c r="D546" i="10"/>
  <c r="C546" i="10"/>
  <c r="B546" i="10"/>
  <c r="D545" i="10"/>
  <c r="C545" i="10"/>
  <c r="B545" i="10"/>
  <c r="D544" i="10"/>
  <c r="C544" i="10"/>
  <c r="B544" i="10"/>
  <c r="D543" i="10"/>
  <c r="C543" i="10"/>
  <c r="B543" i="10"/>
  <c r="D542" i="10"/>
  <c r="C542" i="10"/>
  <c r="B542" i="10"/>
  <c r="D541" i="10"/>
  <c r="C541" i="10"/>
  <c r="B541" i="10"/>
  <c r="D540" i="10"/>
  <c r="C540" i="10"/>
  <c r="B540" i="10"/>
  <c r="D539" i="10"/>
  <c r="C539" i="10"/>
  <c r="B539" i="10"/>
  <c r="D538" i="10"/>
  <c r="C538" i="10"/>
  <c r="B538" i="10"/>
  <c r="D537" i="10"/>
  <c r="C537" i="10"/>
  <c r="B537" i="10"/>
  <c r="D536" i="10"/>
  <c r="C536" i="10"/>
  <c r="B536" i="10"/>
  <c r="D535" i="10"/>
  <c r="C535" i="10"/>
  <c r="B535" i="10"/>
  <c r="D534" i="10"/>
  <c r="C534" i="10"/>
  <c r="B534" i="10"/>
  <c r="D533" i="10"/>
  <c r="C533" i="10"/>
  <c r="B533" i="10"/>
  <c r="D532" i="10"/>
  <c r="C532" i="10"/>
  <c r="B532" i="10"/>
  <c r="D531" i="10"/>
  <c r="C531" i="10"/>
  <c r="B531" i="10"/>
  <c r="D530" i="10"/>
  <c r="C530" i="10"/>
  <c r="B530" i="10"/>
  <c r="D529" i="10"/>
  <c r="C529" i="10"/>
  <c r="B529" i="10"/>
  <c r="D528" i="10"/>
  <c r="C528" i="10"/>
  <c r="B528" i="10"/>
  <c r="D527" i="10"/>
  <c r="C527" i="10"/>
  <c r="B527" i="10"/>
  <c r="D526" i="10"/>
  <c r="C526" i="10"/>
  <c r="B526" i="10"/>
  <c r="D525" i="10"/>
  <c r="C525" i="10"/>
  <c r="B525" i="10"/>
  <c r="D524" i="10"/>
  <c r="C524" i="10"/>
  <c r="B524" i="10"/>
  <c r="D523" i="10"/>
  <c r="C523" i="10"/>
  <c r="B523" i="10"/>
  <c r="D522" i="10"/>
  <c r="C522" i="10"/>
  <c r="B522" i="10"/>
  <c r="D521" i="10"/>
  <c r="C521" i="10"/>
  <c r="B521" i="10"/>
  <c r="D520" i="10"/>
  <c r="C520" i="10"/>
  <c r="B520" i="10"/>
  <c r="D519" i="10"/>
  <c r="C519" i="10"/>
  <c r="B519" i="10"/>
  <c r="D518" i="10"/>
  <c r="C518" i="10"/>
  <c r="B518" i="10"/>
  <c r="D517" i="10"/>
  <c r="C517" i="10"/>
  <c r="B517" i="10"/>
  <c r="D516" i="10"/>
  <c r="C516" i="10"/>
  <c r="B516" i="10"/>
  <c r="D515" i="10"/>
  <c r="C515" i="10"/>
  <c r="B515" i="10"/>
  <c r="D514" i="10"/>
  <c r="C514" i="10"/>
  <c r="B514" i="10"/>
  <c r="D513" i="10"/>
  <c r="C513" i="10"/>
  <c r="B513" i="10"/>
  <c r="D512" i="10"/>
  <c r="C512" i="10"/>
  <c r="B512" i="10"/>
  <c r="D511" i="10"/>
  <c r="C511" i="10"/>
  <c r="B511" i="10"/>
  <c r="D510" i="10"/>
  <c r="C510" i="10"/>
  <c r="B510" i="10"/>
  <c r="D509" i="10"/>
  <c r="C509" i="10"/>
  <c r="B509" i="10"/>
  <c r="D508" i="10"/>
  <c r="C508" i="10"/>
  <c r="B508" i="10"/>
  <c r="D507" i="10"/>
  <c r="C507" i="10"/>
  <c r="B507" i="10"/>
  <c r="D506" i="10"/>
  <c r="C506" i="10"/>
  <c r="B506" i="10"/>
  <c r="D505" i="10"/>
  <c r="C505" i="10"/>
  <c r="B505" i="10"/>
  <c r="D504" i="10"/>
  <c r="C504" i="10"/>
  <c r="B504" i="10"/>
  <c r="D503" i="10"/>
  <c r="C503" i="10"/>
  <c r="B503" i="10"/>
  <c r="D502" i="10"/>
  <c r="C502" i="10"/>
  <c r="B502" i="10"/>
  <c r="D501" i="10"/>
  <c r="C501" i="10"/>
  <c r="B501" i="10"/>
  <c r="D500" i="10"/>
  <c r="C500" i="10"/>
  <c r="B500" i="10"/>
  <c r="D499" i="10"/>
  <c r="C499" i="10"/>
  <c r="B499" i="10"/>
  <c r="D498" i="10"/>
  <c r="C498" i="10"/>
  <c r="B498" i="10"/>
  <c r="D497" i="10"/>
  <c r="C497" i="10"/>
  <c r="B497" i="10"/>
  <c r="D496" i="10"/>
  <c r="C496" i="10"/>
  <c r="B496" i="10"/>
  <c r="D495" i="10"/>
  <c r="C495" i="10"/>
  <c r="B495" i="10"/>
  <c r="D494" i="10"/>
  <c r="C494" i="10"/>
  <c r="B494" i="10"/>
  <c r="D493" i="10"/>
  <c r="C493" i="10"/>
  <c r="B493" i="10"/>
  <c r="D492" i="10"/>
  <c r="C492" i="10"/>
  <c r="B492" i="10"/>
  <c r="D491" i="10"/>
  <c r="C491" i="10"/>
  <c r="B491" i="10"/>
  <c r="D490" i="10"/>
  <c r="C490" i="10"/>
  <c r="B490" i="10"/>
  <c r="D489" i="10"/>
  <c r="C489" i="10"/>
  <c r="B489" i="10"/>
  <c r="D488" i="10"/>
  <c r="C488" i="10"/>
  <c r="B488" i="10"/>
  <c r="D487" i="10"/>
  <c r="C487" i="10"/>
  <c r="B487" i="10"/>
  <c r="D486" i="10"/>
  <c r="C486" i="10"/>
  <c r="B486" i="10"/>
  <c r="D485" i="10"/>
  <c r="C485" i="10"/>
  <c r="B485" i="10"/>
  <c r="D484" i="10"/>
  <c r="C484" i="10"/>
  <c r="B484" i="10"/>
  <c r="D483" i="10"/>
  <c r="C483" i="10"/>
  <c r="B483" i="10"/>
  <c r="D482" i="10"/>
  <c r="C482" i="10"/>
  <c r="B482" i="10"/>
  <c r="D481" i="10"/>
  <c r="C481" i="10"/>
  <c r="B481" i="10"/>
  <c r="D480" i="10"/>
  <c r="C480" i="10"/>
  <c r="B480" i="10"/>
  <c r="D479" i="10"/>
  <c r="C479" i="10"/>
  <c r="B479" i="10"/>
  <c r="D478" i="10"/>
  <c r="C478" i="10"/>
  <c r="B478" i="10"/>
  <c r="D477" i="10"/>
  <c r="C477" i="10"/>
  <c r="B477" i="10"/>
  <c r="D476" i="10"/>
  <c r="C476" i="10"/>
  <c r="B476" i="10"/>
  <c r="D475" i="10"/>
  <c r="C475" i="10"/>
  <c r="B475" i="10"/>
  <c r="D474" i="10"/>
  <c r="C474" i="10"/>
  <c r="B474" i="10"/>
  <c r="D473" i="10"/>
  <c r="C473" i="10"/>
  <c r="B473" i="10"/>
  <c r="D472" i="10"/>
  <c r="C472" i="10"/>
  <c r="B472" i="10"/>
  <c r="D471" i="10"/>
  <c r="C471" i="10"/>
  <c r="B471" i="10"/>
  <c r="D470" i="10"/>
  <c r="C470" i="10"/>
  <c r="B470" i="10"/>
  <c r="D469" i="10"/>
  <c r="C469" i="10"/>
  <c r="B469" i="10"/>
  <c r="D468" i="10"/>
  <c r="C468" i="10"/>
  <c r="B468" i="10"/>
  <c r="D467" i="10"/>
  <c r="C467" i="10"/>
  <c r="B467" i="10"/>
  <c r="D466" i="10"/>
  <c r="C466" i="10"/>
  <c r="B466" i="10"/>
  <c r="D465" i="10"/>
  <c r="C465" i="10"/>
  <c r="B465" i="10"/>
  <c r="D464" i="10"/>
  <c r="C464" i="10"/>
  <c r="B464" i="10"/>
  <c r="D463" i="10"/>
  <c r="C463" i="10"/>
  <c r="B463" i="10"/>
  <c r="D462" i="10"/>
  <c r="C462" i="10"/>
  <c r="B462" i="10"/>
  <c r="D461" i="10"/>
  <c r="C461" i="10"/>
  <c r="B461" i="10"/>
  <c r="D460" i="10"/>
  <c r="C460" i="10"/>
  <c r="B460" i="10"/>
  <c r="D459" i="10"/>
  <c r="C459" i="10"/>
  <c r="B459" i="10"/>
  <c r="D458" i="10"/>
  <c r="C458" i="10"/>
  <c r="B458" i="10"/>
  <c r="D457" i="10"/>
  <c r="C457" i="10"/>
  <c r="B457" i="10"/>
  <c r="D456" i="10"/>
  <c r="C456" i="10"/>
  <c r="B456" i="10"/>
  <c r="D455" i="10"/>
  <c r="C455" i="10"/>
  <c r="B455" i="10"/>
  <c r="D454" i="10"/>
  <c r="C454" i="10"/>
  <c r="B454" i="10"/>
  <c r="D453" i="10"/>
  <c r="C453" i="10"/>
  <c r="B453" i="10"/>
  <c r="D452" i="10"/>
  <c r="C452" i="10"/>
  <c r="B452" i="10"/>
  <c r="D451" i="10"/>
  <c r="C451" i="10"/>
  <c r="B451" i="10"/>
  <c r="D450" i="10"/>
  <c r="C450" i="10"/>
  <c r="B450" i="10"/>
  <c r="D449" i="10"/>
  <c r="C449" i="10"/>
  <c r="B449" i="10"/>
  <c r="D448" i="10"/>
  <c r="C448" i="10"/>
  <c r="B448" i="10"/>
  <c r="D447" i="10"/>
  <c r="C447" i="10"/>
  <c r="B447" i="10"/>
  <c r="D446" i="10"/>
  <c r="C446" i="10"/>
  <c r="B446" i="10"/>
  <c r="D445" i="10"/>
  <c r="C445" i="10"/>
  <c r="B445" i="10"/>
  <c r="D444" i="10"/>
  <c r="C444" i="10"/>
  <c r="B444" i="10"/>
  <c r="D443" i="10"/>
  <c r="C443" i="10"/>
  <c r="B443" i="10"/>
  <c r="D442" i="10"/>
  <c r="C442" i="10"/>
  <c r="B442" i="10"/>
  <c r="D441" i="10"/>
  <c r="C441" i="10"/>
  <c r="B441" i="10"/>
  <c r="D440" i="10"/>
  <c r="C440" i="10"/>
  <c r="B440" i="10"/>
  <c r="D439" i="10"/>
  <c r="C439" i="10"/>
  <c r="B439" i="10"/>
  <c r="D438" i="10"/>
  <c r="C438" i="10"/>
  <c r="B438" i="10"/>
  <c r="D437" i="10"/>
  <c r="C437" i="10"/>
  <c r="B437" i="10"/>
  <c r="D436" i="10"/>
  <c r="C436" i="10"/>
  <c r="B436" i="10"/>
  <c r="D435" i="10"/>
  <c r="C435" i="10"/>
  <c r="B435" i="10"/>
  <c r="D434" i="10"/>
  <c r="C434" i="10"/>
  <c r="B434" i="10"/>
  <c r="D433" i="10"/>
  <c r="C433" i="10"/>
  <c r="B433" i="10"/>
  <c r="D432" i="10"/>
  <c r="C432" i="10"/>
  <c r="B432" i="10"/>
  <c r="D431" i="10"/>
  <c r="C431" i="10"/>
  <c r="B431" i="10"/>
  <c r="D430" i="10"/>
  <c r="C430" i="10"/>
  <c r="B430" i="10"/>
  <c r="D429" i="10"/>
  <c r="C429" i="10"/>
  <c r="B429" i="10"/>
  <c r="D428" i="10"/>
  <c r="C428" i="10"/>
  <c r="B428" i="10"/>
  <c r="D427" i="10"/>
  <c r="C427" i="10"/>
  <c r="B427" i="10"/>
  <c r="D426" i="10"/>
  <c r="C426" i="10"/>
  <c r="B426" i="10"/>
  <c r="D425" i="10"/>
  <c r="C425" i="10"/>
  <c r="B425" i="10"/>
  <c r="D424" i="10"/>
  <c r="C424" i="10"/>
  <c r="B424" i="10"/>
  <c r="D423" i="10"/>
  <c r="C423" i="10"/>
  <c r="B423" i="10"/>
  <c r="D422" i="10"/>
  <c r="C422" i="10"/>
  <c r="B422" i="10"/>
  <c r="D421" i="10"/>
  <c r="C421" i="10"/>
  <c r="B421" i="10"/>
  <c r="D420" i="10"/>
  <c r="C420" i="10"/>
  <c r="B420" i="10"/>
  <c r="D419" i="10"/>
  <c r="C419" i="10"/>
  <c r="B419" i="10"/>
  <c r="D418" i="10"/>
  <c r="C418" i="10"/>
  <c r="B418" i="10"/>
  <c r="D417" i="10"/>
  <c r="C417" i="10"/>
  <c r="B417" i="10"/>
  <c r="D416" i="10"/>
  <c r="C416" i="10"/>
  <c r="B416" i="10"/>
  <c r="D415" i="10"/>
  <c r="C415" i="10"/>
  <c r="B415" i="10"/>
  <c r="D414" i="10"/>
  <c r="C414" i="10"/>
  <c r="B414" i="10"/>
  <c r="D413" i="10"/>
  <c r="C413" i="10"/>
  <c r="B413" i="10"/>
  <c r="D412" i="10"/>
  <c r="C412" i="10"/>
  <c r="B412" i="10"/>
  <c r="D411" i="10"/>
  <c r="C411" i="10"/>
  <c r="B411" i="10"/>
  <c r="D410" i="10"/>
  <c r="C410" i="10"/>
  <c r="B410" i="10"/>
  <c r="D409" i="10"/>
  <c r="C409" i="10"/>
  <c r="B409" i="10"/>
  <c r="D408" i="10"/>
  <c r="C408" i="10"/>
  <c r="B408" i="10"/>
  <c r="D407" i="10"/>
  <c r="C407" i="10"/>
  <c r="B407" i="10"/>
  <c r="D406" i="10"/>
  <c r="C406" i="10"/>
  <c r="B406" i="10"/>
  <c r="D405" i="10"/>
  <c r="C405" i="10"/>
  <c r="B405" i="10"/>
  <c r="D404" i="10"/>
  <c r="C404" i="10"/>
  <c r="B404" i="10"/>
  <c r="D403" i="10"/>
  <c r="C403" i="10"/>
  <c r="B403" i="10"/>
  <c r="D402" i="10"/>
  <c r="C402" i="10"/>
  <c r="B402" i="10"/>
  <c r="D401" i="10"/>
  <c r="C401" i="10"/>
  <c r="B401" i="10"/>
  <c r="D400" i="10"/>
  <c r="C400" i="10"/>
  <c r="B400" i="10"/>
  <c r="D399" i="10"/>
  <c r="C399" i="10"/>
  <c r="B399" i="10"/>
  <c r="D398" i="10"/>
  <c r="C398" i="10"/>
  <c r="B398" i="10"/>
  <c r="D397" i="10"/>
  <c r="C397" i="10"/>
  <c r="B397" i="10"/>
  <c r="D396" i="10"/>
  <c r="C396" i="10"/>
  <c r="B396" i="10"/>
  <c r="D395" i="10"/>
  <c r="C395" i="10"/>
  <c r="B395" i="10"/>
  <c r="D394" i="10"/>
  <c r="C394" i="10"/>
  <c r="B394" i="10"/>
  <c r="D393" i="10"/>
  <c r="C393" i="10"/>
  <c r="B393" i="10"/>
  <c r="D392" i="10"/>
  <c r="C392" i="10"/>
  <c r="B392" i="10"/>
  <c r="D391" i="10"/>
  <c r="C391" i="10"/>
  <c r="B391" i="10"/>
  <c r="D390" i="10"/>
  <c r="C390" i="10"/>
  <c r="B390" i="10"/>
  <c r="D389" i="10"/>
  <c r="C389" i="10"/>
  <c r="B389" i="10"/>
  <c r="D388" i="10"/>
  <c r="C388" i="10"/>
  <c r="B388" i="10"/>
  <c r="D387" i="10"/>
  <c r="C387" i="10"/>
  <c r="B387" i="10"/>
  <c r="D386" i="10"/>
  <c r="C386" i="10"/>
  <c r="B386" i="10"/>
  <c r="D385" i="10"/>
  <c r="C385" i="10"/>
  <c r="B385" i="10"/>
  <c r="D384" i="10"/>
  <c r="C384" i="10"/>
  <c r="B384" i="10"/>
  <c r="D383" i="10"/>
  <c r="C383" i="10"/>
  <c r="B383" i="10"/>
  <c r="D382" i="10"/>
  <c r="C382" i="10"/>
  <c r="B382" i="10"/>
  <c r="D381" i="10"/>
  <c r="C381" i="10"/>
  <c r="B381" i="10"/>
  <c r="D380" i="10"/>
  <c r="C380" i="10"/>
  <c r="B380" i="10"/>
  <c r="D379" i="10"/>
  <c r="C379" i="10"/>
  <c r="B379" i="10"/>
  <c r="D378" i="10"/>
  <c r="C378" i="10"/>
  <c r="B378" i="10"/>
  <c r="D377" i="10"/>
  <c r="C377" i="10"/>
  <c r="B377" i="10"/>
  <c r="D376" i="10"/>
  <c r="C376" i="10"/>
  <c r="B376" i="10"/>
  <c r="D375" i="10"/>
  <c r="C375" i="10"/>
  <c r="B375" i="10"/>
  <c r="D374" i="10"/>
  <c r="C374" i="10"/>
  <c r="B374" i="10"/>
  <c r="D373" i="10"/>
  <c r="C373" i="10"/>
  <c r="B373" i="10"/>
  <c r="D372" i="10"/>
  <c r="C372" i="10"/>
  <c r="B372" i="10"/>
  <c r="D371" i="10"/>
  <c r="C371" i="10"/>
  <c r="B371" i="10"/>
  <c r="D370" i="10"/>
  <c r="C370" i="10"/>
  <c r="B370" i="10"/>
  <c r="D369" i="10"/>
  <c r="C369" i="10"/>
  <c r="B369" i="10"/>
  <c r="D368" i="10"/>
  <c r="C368" i="10"/>
  <c r="B368" i="10"/>
  <c r="D367" i="10"/>
  <c r="C367" i="10"/>
  <c r="B367" i="10"/>
  <c r="D366" i="10"/>
  <c r="C366" i="10"/>
  <c r="B366" i="10"/>
  <c r="D365" i="10"/>
  <c r="C365" i="10"/>
  <c r="B365" i="10"/>
  <c r="D364" i="10"/>
  <c r="C364" i="10"/>
  <c r="B364" i="10"/>
  <c r="D363" i="10"/>
  <c r="C363" i="10"/>
  <c r="B363" i="10"/>
  <c r="D362" i="10"/>
  <c r="C362" i="10"/>
  <c r="B362" i="10"/>
  <c r="D361" i="10"/>
  <c r="C361" i="10"/>
  <c r="B361" i="10"/>
  <c r="D360" i="10"/>
  <c r="C360" i="10"/>
  <c r="B360" i="10"/>
  <c r="D359" i="10"/>
  <c r="C359" i="10"/>
  <c r="B359" i="10"/>
  <c r="D358" i="10"/>
  <c r="C358" i="10"/>
  <c r="B358" i="10"/>
  <c r="D357" i="10"/>
  <c r="C357" i="10"/>
  <c r="B357" i="10"/>
  <c r="D356" i="10"/>
  <c r="C356" i="10"/>
  <c r="B356" i="10"/>
  <c r="D355" i="10"/>
  <c r="C355" i="10"/>
  <c r="B355" i="10"/>
  <c r="D354" i="10"/>
  <c r="C354" i="10"/>
  <c r="B354" i="10"/>
  <c r="D353" i="10"/>
  <c r="C353" i="10"/>
  <c r="B353" i="10"/>
  <c r="D352" i="10"/>
  <c r="C352" i="10"/>
  <c r="B352" i="10"/>
  <c r="D351" i="10"/>
  <c r="C351" i="10"/>
  <c r="B351" i="10"/>
  <c r="D350" i="10"/>
  <c r="C350" i="10"/>
  <c r="B350" i="10"/>
  <c r="D349" i="10"/>
  <c r="C349" i="10"/>
  <c r="B349" i="10"/>
  <c r="D348" i="10"/>
  <c r="C348" i="10"/>
  <c r="B348" i="10"/>
  <c r="D347" i="10"/>
  <c r="C347" i="10"/>
  <c r="B347" i="10"/>
  <c r="D346" i="10"/>
  <c r="C346" i="10"/>
  <c r="B346" i="10"/>
  <c r="D345" i="10"/>
  <c r="C345" i="10"/>
  <c r="B345" i="10"/>
  <c r="D344" i="10"/>
  <c r="C344" i="10"/>
  <c r="B344" i="10"/>
  <c r="D343" i="10"/>
  <c r="C343" i="10"/>
  <c r="B343" i="10"/>
  <c r="D342" i="10"/>
  <c r="C342" i="10"/>
  <c r="B342" i="10"/>
  <c r="D341" i="10"/>
  <c r="C341" i="10"/>
  <c r="B341" i="10"/>
  <c r="D340" i="10"/>
  <c r="C340" i="10"/>
  <c r="B340" i="10"/>
  <c r="D339" i="10"/>
  <c r="C339" i="10"/>
  <c r="B339" i="10"/>
  <c r="D338" i="10"/>
  <c r="C338" i="10"/>
  <c r="B338" i="10"/>
  <c r="D337" i="10"/>
  <c r="C337" i="10"/>
  <c r="B337" i="10"/>
  <c r="D336" i="10"/>
  <c r="C336" i="10"/>
  <c r="B336" i="10"/>
  <c r="D335" i="10"/>
  <c r="C335" i="10"/>
  <c r="B335" i="10"/>
  <c r="D334" i="10"/>
  <c r="C334" i="10"/>
  <c r="B334" i="10"/>
  <c r="D333" i="10"/>
  <c r="C333" i="10"/>
  <c r="B333" i="10"/>
  <c r="D332" i="10"/>
  <c r="C332" i="10"/>
  <c r="B332" i="10"/>
  <c r="D331" i="10"/>
  <c r="C331" i="10"/>
  <c r="B331" i="10"/>
  <c r="D330" i="10"/>
  <c r="C330" i="10"/>
  <c r="B330" i="10"/>
  <c r="D329" i="10"/>
  <c r="C329" i="10"/>
  <c r="B329" i="10"/>
  <c r="D328" i="10"/>
  <c r="C328" i="10"/>
  <c r="B328" i="10"/>
  <c r="D327" i="10"/>
  <c r="C327" i="10"/>
  <c r="B327" i="10"/>
  <c r="D326" i="10"/>
  <c r="C326" i="10"/>
  <c r="B326" i="10"/>
  <c r="D325" i="10"/>
  <c r="C325" i="10"/>
  <c r="B325" i="10"/>
  <c r="D324" i="10"/>
  <c r="C324" i="10"/>
  <c r="B324" i="10"/>
  <c r="D323" i="10"/>
  <c r="C323" i="10"/>
  <c r="B323" i="10"/>
  <c r="D322" i="10"/>
  <c r="C322" i="10"/>
  <c r="B322" i="10"/>
  <c r="D321" i="10"/>
  <c r="C321" i="10"/>
  <c r="B321" i="10"/>
  <c r="D320" i="10"/>
  <c r="C320" i="10"/>
  <c r="B320" i="10"/>
  <c r="D319" i="10"/>
  <c r="C319" i="10"/>
  <c r="B319" i="10"/>
  <c r="D318" i="10"/>
  <c r="C318" i="10"/>
  <c r="B318" i="10"/>
  <c r="D317" i="10"/>
  <c r="C317" i="10"/>
  <c r="B317" i="10"/>
  <c r="D316" i="10"/>
  <c r="C316" i="10"/>
  <c r="B316" i="10"/>
  <c r="D315" i="10"/>
  <c r="C315" i="10"/>
  <c r="B315" i="10"/>
  <c r="D314" i="10"/>
  <c r="C314" i="10"/>
  <c r="B314" i="10"/>
  <c r="D313" i="10"/>
  <c r="C313" i="10"/>
  <c r="B313" i="10"/>
  <c r="D312" i="10"/>
  <c r="C312" i="10"/>
  <c r="B312" i="10"/>
  <c r="D311" i="10"/>
  <c r="C311" i="10"/>
  <c r="B311" i="10"/>
  <c r="D310" i="10"/>
  <c r="C310" i="10"/>
  <c r="B310" i="10"/>
  <c r="D309" i="10"/>
  <c r="C309" i="10"/>
  <c r="B309" i="10"/>
  <c r="D308" i="10"/>
  <c r="C308" i="10"/>
  <c r="B308" i="10"/>
  <c r="D307" i="10"/>
  <c r="C307" i="10"/>
  <c r="B307" i="10"/>
  <c r="D306" i="10"/>
  <c r="C306" i="10"/>
  <c r="B306" i="10"/>
  <c r="D305" i="10"/>
  <c r="C305" i="10"/>
  <c r="B305" i="10"/>
  <c r="D304" i="10"/>
  <c r="C304" i="10"/>
  <c r="B304" i="10"/>
  <c r="D303" i="10"/>
  <c r="C303" i="10"/>
  <c r="B303" i="10"/>
  <c r="D302" i="10"/>
  <c r="C302" i="10"/>
  <c r="B302" i="10"/>
  <c r="D301" i="10"/>
  <c r="C301" i="10"/>
  <c r="B301" i="10"/>
  <c r="D300" i="10"/>
  <c r="C300" i="10"/>
  <c r="B300" i="10"/>
  <c r="D299" i="10"/>
  <c r="C299" i="10"/>
  <c r="B299" i="10"/>
  <c r="D298" i="10"/>
  <c r="C298" i="10"/>
  <c r="B298" i="10"/>
  <c r="D297" i="10"/>
  <c r="C297" i="10"/>
  <c r="B297" i="10"/>
  <c r="D296" i="10"/>
  <c r="C296" i="10"/>
  <c r="B296" i="10"/>
  <c r="D295" i="10"/>
  <c r="C295" i="10"/>
  <c r="B295" i="10"/>
  <c r="D294" i="10"/>
  <c r="C294" i="10"/>
  <c r="B294" i="10"/>
  <c r="D293" i="10"/>
  <c r="C293" i="10"/>
  <c r="B293" i="10"/>
  <c r="D292" i="10"/>
  <c r="C292" i="10"/>
  <c r="B292" i="10"/>
  <c r="D291" i="10"/>
  <c r="C291" i="10"/>
  <c r="B291" i="10"/>
  <c r="D290" i="10"/>
  <c r="C290" i="10"/>
  <c r="B290" i="10"/>
  <c r="D289" i="10"/>
  <c r="C289" i="10"/>
  <c r="B289" i="10"/>
  <c r="D288" i="10"/>
  <c r="C288" i="10"/>
  <c r="B288" i="10"/>
  <c r="D287" i="10"/>
  <c r="C287" i="10"/>
  <c r="B287" i="10"/>
  <c r="D286" i="10"/>
  <c r="C286" i="10"/>
  <c r="B286" i="10"/>
  <c r="D285" i="10"/>
  <c r="C285" i="10"/>
  <c r="B285" i="10"/>
  <c r="D284" i="10"/>
  <c r="C284" i="10"/>
  <c r="B284" i="10"/>
  <c r="D283" i="10"/>
  <c r="C283" i="10"/>
  <c r="B283" i="10"/>
  <c r="D282" i="10"/>
  <c r="C282" i="10"/>
  <c r="B282" i="10"/>
  <c r="D281" i="10"/>
  <c r="C281" i="10"/>
  <c r="B281" i="10"/>
  <c r="D280" i="10"/>
  <c r="C280" i="10"/>
  <c r="B280" i="10"/>
  <c r="D279" i="10"/>
  <c r="C279" i="10"/>
  <c r="B279" i="10"/>
  <c r="D278" i="10"/>
  <c r="C278" i="10"/>
  <c r="B278" i="10"/>
  <c r="D277" i="10"/>
  <c r="C277" i="10"/>
  <c r="B277" i="10"/>
  <c r="D276" i="10"/>
  <c r="C276" i="10"/>
  <c r="B276" i="10"/>
  <c r="D275" i="10"/>
  <c r="C275" i="10"/>
  <c r="B275" i="10"/>
  <c r="D274" i="10"/>
  <c r="C274" i="10"/>
  <c r="B274" i="10"/>
  <c r="D273" i="10"/>
  <c r="C273" i="10"/>
  <c r="B273" i="10"/>
  <c r="D272" i="10"/>
  <c r="C272" i="10"/>
  <c r="B272" i="10"/>
  <c r="D271" i="10"/>
  <c r="C271" i="10"/>
  <c r="B271" i="10"/>
  <c r="D270" i="10"/>
  <c r="C270" i="10"/>
  <c r="B270" i="10"/>
  <c r="D269" i="10"/>
  <c r="C269" i="10"/>
  <c r="B269" i="10"/>
  <c r="D268" i="10"/>
  <c r="C268" i="10"/>
  <c r="B268" i="10"/>
  <c r="D267" i="10"/>
  <c r="C267" i="10"/>
  <c r="B267" i="10"/>
  <c r="D266" i="10"/>
  <c r="C266" i="10"/>
  <c r="B266" i="10"/>
  <c r="D265" i="10"/>
  <c r="C265" i="10"/>
  <c r="B265" i="10"/>
  <c r="D264" i="10"/>
  <c r="C264" i="10"/>
  <c r="B264" i="10"/>
  <c r="D263" i="10"/>
  <c r="C263" i="10"/>
  <c r="B263" i="10"/>
  <c r="D262" i="10"/>
  <c r="C262" i="10"/>
  <c r="B262" i="10"/>
  <c r="D261" i="10"/>
  <c r="C261" i="10"/>
  <c r="B261" i="10"/>
  <c r="D260" i="10"/>
  <c r="C260" i="10"/>
  <c r="B260" i="10"/>
  <c r="D259" i="10"/>
  <c r="C259" i="10"/>
  <c r="B259" i="10"/>
  <c r="D258" i="10"/>
  <c r="C258" i="10"/>
  <c r="B258" i="10"/>
  <c r="D257" i="10"/>
  <c r="C257" i="10"/>
  <c r="B257" i="10"/>
  <c r="D256" i="10"/>
  <c r="C256" i="10"/>
  <c r="B256" i="10"/>
  <c r="D255" i="10"/>
  <c r="C255" i="10"/>
  <c r="B255" i="10"/>
  <c r="D254" i="10"/>
  <c r="C254" i="10"/>
  <c r="B254" i="10"/>
  <c r="D253" i="10"/>
  <c r="C253" i="10"/>
  <c r="B253" i="10"/>
  <c r="D252" i="10"/>
  <c r="C252" i="10"/>
  <c r="B252" i="10"/>
  <c r="D251" i="10"/>
  <c r="C251" i="10"/>
  <c r="B251" i="10"/>
  <c r="D250" i="10"/>
  <c r="C250" i="10"/>
  <c r="B250" i="10"/>
  <c r="D249" i="10"/>
  <c r="C249" i="10"/>
  <c r="B249" i="10"/>
  <c r="D248" i="10"/>
  <c r="C248" i="10"/>
  <c r="B248" i="10"/>
  <c r="D247" i="10"/>
  <c r="C247" i="10"/>
  <c r="B247" i="10"/>
  <c r="D246" i="10"/>
  <c r="C246" i="10"/>
  <c r="B246" i="10"/>
  <c r="D245" i="10"/>
  <c r="C245" i="10"/>
  <c r="B245" i="10"/>
  <c r="D244" i="10"/>
  <c r="C244" i="10"/>
  <c r="B244" i="10"/>
  <c r="D243" i="10"/>
  <c r="C243" i="10"/>
  <c r="B243" i="10"/>
  <c r="D242" i="10"/>
  <c r="C242" i="10"/>
  <c r="B242" i="10"/>
  <c r="D241" i="10"/>
  <c r="C241" i="10"/>
  <c r="B241" i="10"/>
  <c r="D240" i="10"/>
  <c r="C240" i="10"/>
  <c r="B240" i="10"/>
  <c r="D239" i="10"/>
  <c r="C239" i="10"/>
  <c r="B239" i="10"/>
  <c r="D238" i="10"/>
  <c r="C238" i="10"/>
  <c r="B238" i="10"/>
  <c r="D237" i="10"/>
  <c r="C237" i="10"/>
  <c r="B237" i="10"/>
  <c r="D236" i="10"/>
  <c r="C236" i="10"/>
  <c r="B236" i="10"/>
  <c r="D235" i="10"/>
  <c r="C235" i="10"/>
  <c r="B235" i="10"/>
  <c r="D234" i="10"/>
  <c r="C234" i="10"/>
  <c r="B234" i="10"/>
  <c r="D233" i="10"/>
  <c r="C233" i="10"/>
  <c r="B233" i="10"/>
  <c r="D232" i="10"/>
  <c r="C232" i="10"/>
  <c r="B232" i="10"/>
  <c r="D231" i="10"/>
  <c r="C231" i="10"/>
  <c r="B231" i="10"/>
  <c r="D230" i="10"/>
  <c r="C230" i="10"/>
  <c r="B230" i="10"/>
  <c r="D229" i="10"/>
  <c r="C229" i="10"/>
  <c r="B229" i="10"/>
  <c r="D228" i="10"/>
  <c r="C228" i="10"/>
  <c r="B228" i="10"/>
  <c r="D227" i="10"/>
  <c r="C227" i="10"/>
  <c r="B227" i="10"/>
  <c r="D226" i="10"/>
  <c r="C226" i="10"/>
  <c r="B226" i="10"/>
  <c r="D225" i="10"/>
  <c r="C225" i="10"/>
  <c r="B225" i="10"/>
  <c r="D224" i="10"/>
  <c r="C224" i="10"/>
  <c r="B224" i="10"/>
  <c r="D223" i="10"/>
  <c r="C223" i="10"/>
  <c r="B223" i="10"/>
  <c r="D222" i="10"/>
  <c r="C222" i="10"/>
  <c r="B222" i="10"/>
  <c r="D221" i="10"/>
  <c r="C221" i="10"/>
  <c r="B221" i="10"/>
  <c r="D220" i="10"/>
  <c r="C220" i="10"/>
  <c r="B220" i="10"/>
  <c r="D219" i="10"/>
  <c r="C219" i="10"/>
  <c r="B219" i="10"/>
  <c r="D218" i="10"/>
  <c r="C218" i="10"/>
  <c r="B218" i="10"/>
  <c r="D217" i="10"/>
  <c r="C217" i="10"/>
  <c r="B217" i="10"/>
  <c r="D216" i="10"/>
  <c r="C216" i="10"/>
  <c r="B216" i="10"/>
  <c r="D215" i="10"/>
  <c r="C215" i="10"/>
  <c r="B215" i="10"/>
  <c r="D214" i="10"/>
  <c r="C214" i="10"/>
  <c r="B214" i="10"/>
  <c r="D213" i="10"/>
  <c r="C213" i="10"/>
  <c r="B213" i="10"/>
  <c r="D212" i="10"/>
  <c r="C212" i="10"/>
  <c r="B212" i="10"/>
  <c r="D211" i="10"/>
  <c r="C211" i="10"/>
  <c r="B211" i="10"/>
  <c r="D210" i="10"/>
  <c r="C210" i="10"/>
  <c r="B210" i="10"/>
  <c r="D209" i="10"/>
  <c r="C209" i="10"/>
  <c r="B209" i="10"/>
  <c r="D208" i="10"/>
  <c r="C208" i="10"/>
  <c r="B208" i="10"/>
  <c r="D207" i="10"/>
  <c r="C207" i="10"/>
  <c r="B207" i="10"/>
  <c r="D206" i="10"/>
  <c r="C206" i="10"/>
  <c r="B206" i="10"/>
  <c r="D205" i="10"/>
  <c r="C205" i="10"/>
  <c r="B205" i="10"/>
  <c r="D204" i="10"/>
  <c r="C204" i="10"/>
  <c r="B204" i="10"/>
  <c r="D203" i="10"/>
  <c r="C203" i="10"/>
  <c r="B203" i="10"/>
  <c r="D202" i="10"/>
  <c r="C202" i="10"/>
  <c r="B202" i="10"/>
  <c r="D201" i="10"/>
  <c r="C201" i="10"/>
  <c r="B201" i="10"/>
  <c r="D200" i="10"/>
  <c r="C200" i="10"/>
  <c r="B200" i="10"/>
  <c r="D199" i="10"/>
  <c r="C199" i="10"/>
  <c r="B199" i="10"/>
  <c r="D198" i="10"/>
  <c r="C198" i="10"/>
  <c r="B198" i="10"/>
  <c r="D197" i="10"/>
  <c r="C197" i="10"/>
  <c r="B197" i="10"/>
  <c r="D196" i="10"/>
  <c r="C196" i="10"/>
  <c r="B196" i="10"/>
  <c r="D195" i="10"/>
  <c r="C195" i="10"/>
  <c r="B195" i="10"/>
  <c r="D194" i="10"/>
  <c r="C194" i="10"/>
  <c r="B194" i="10"/>
  <c r="D193" i="10"/>
  <c r="C193" i="10"/>
  <c r="B193" i="10"/>
  <c r="D192" i="10"/>
  <c r="C192" i="10"/>
  <c r="B192" i="10"/>
  <c r="D191" i="10"/>
  <c r="C191" i="10"/>
  <c r="B191" i="10"/>
  <c r="D190" i="10"/>
  <c r="C190" i="10"/>
  <c r="B190" i="10"/>
  <c r="D189" i="10"/>
  <c r="C189" i="10"/>
  <c r="B189" i="10"/>
  <c r="D188" i="10"/>
  <c r="C188" i="10"/>
  <c r="B188" i="10"/>
  <c r="D187" i="10"/>
  <c r="C187" i="10"/>
  <c r="B187" i="10"/>
  <c r="D186" i="10"/>
  <c r="C186" i="10"/>
  <c r="B186" i="10"/>
  <c r="D185" i="10"/>
  <c r="C185" i="10"/>
  <c r="B185" i="10"/>
  <c r="D184" i="10"/>
  <c r="C184" i="10"/>
  <c r="B184" i="10"/>
  <c r="D183" i="10"/>
  <c r="C183" i="10"/>
  <c r="B183" i="10"/>
  <c r="D182" i="10"/>
  <c r="C182" i="10"/>
  <c r="B182" i="10"/>
  <c r="D181" i="10"/>
  <c r="C181" i="10"/>
  <c r="B181" i="10"/>
  <c r="D180" i="10"/>
  <c r="C180" i="10"/>
  <c r="B180" i="10"/>
  <c r="D179" i="10"/>
  <c r="C179" i="10"/>
  <c r="B179" i="10"/>
  <c r="D178" i="10"/>
  <c r="C178" i="10"/>
  <c r="B178" i="10"/>
  <c r="D177" i="10"/>
  <c r="C177" i="10"/>
  <c r="B177" i="10"/>
  <c r="D176" i="10"/>
  <c r="C176" i="10"/>
  <c r="B176" i="10"/>
  <c r="D175" i="10"/>
  <c r="C175" i="10"/>
  <c r="B175" i="10"/>
  <c r="D174" i="10"/>
  <c r="C174" i="10"/>
  <c r="B174" i="10"/>
  <c r="D173" i="10"/>
  <c r="C173" i="10"/>
  <c r="B173" i="10"/>
  <c r="D172" i="10"/>
  <c r="C172" i="10"/>
  <c r="B172" i="10"/>
  <c r="D171" i="10"/>
  <c r="C171" i="10"/>
  <c r="B171" i="10"/>
  <c r="D170" i="10"/>
  <c r="C170" i="10"/>
  <c r="B170" i="10"/>
  <c r="D169" i="10"/>
  <c r="C169" i="10"/>
  <c r="B169" i="10"/>
  <c r="D168" i="10"/>
  <c r="C168" i="10"/>
  <c r="B168" i="10"/>
  <c r="D167" i="10"/>
  <c r="C167" i="10"/>
  <c r="B167" i="10"/>
  <c r="D166" i="10"/>
  <c r="C166" i="10"/>
  <c r="B166" i="10"/>
  <c r="D165" i="10"/>
  <c r="C165" i="10"/>
  <c r="B165" i="10"/>
  <c r="D164" i="10"/>
  <c r="C164" i="10"/>
  <c r="B164" i="10"/>
  <c r="D163" i="10"/>
  <c r="C163" i="10"/>
  <c r="B163" i="10"/>
  <c r="D162" i="10"/>
  <c r="C162" i="10"/>
  <c r="B162" i="10"/>
  <c r="D161" i="10"/>
  <c r="C161" i="10"/>
  <c r="B161" i="10"/>
  <c r="D160" i="10"/>
  <c r="C160" i="10"/>
  <c r="B160" i="10"/>
  <c r="D159" i="10"/>
  <c r="C159" i="10"/>
  <c r="B159" i="10"/>
  <c r="D158" i="10"/>
  <c r="C158" i="10"/>
  <c r="B158" i="10"/>
  <c r="D157" i="10"/>
  <c r="C157" i="10"/>
  <c r="B157" i="10"/>
  <c r="D156" i="10"/>
  <c r="C156" i="10"/>
  <c r="B156" i="10"/>
  <c r="D155" i="10"/>
  <c r="C155" i="10"/>
  <c r="B155" i="10"/>
  <c r="D154" i="10"/>
  <c r="C154" i="10"/>
  <c r="B154" i="10"/>
  <c r="D153" i="10"/>
  <c r="C153" i="10"/>
  <c r="B153" i="10"/>
  <c r="D152" i="10"/>
  <c r="C152" i="10"/>
  <c r="B152" i="10"/>
  <c r="D151" i="10"/>
  <c r="C151" i="10"/>
  <c r="B151" i="10"/>
  <c r="D150" i="10"/>
  <c r="C150" i="10"/>
  <c r="B150" i="10"/>
  <c r="D149" i="10"/>
  <c r="C149" i="10"/>
  <c r="B149" i="10"/>
  <c r="D148" i="10"/>
  <c r="C148" i="10"/>
  <c r="B148" i="10"/>
  <c r="D147" i="10"/>
  <c r="C147" i="10"/>
  <c r="B147" i="10"/>
  <c r="D146" i="10"/>
  <c r="C146" i="10"/>
  <c r="B146" i="10"/>
  <c r="D145" i="10"/>
  <c r="C145" i="10"/>
  <c r="B145" i="10"/>
  <c r="D144" i="10"/>
  <c r="C144" i="10"/>
  <c r="B144" i="10"/>
  <c r="D143" i="10"/>
  <c r="C143" i="10"/>
  <c r="B143" i="10"/>
  <c r="D142" i="10"/>
  <c r="C142" i="10"/>
  <c r="B142" i="10"/>
  <c r="D141" i="10"/>
  <c r="C141" i="10"/>
  <c r="B141" i="10"/>
  <c r="D140" i="10"/>
  <c r="C140" i="10"/>
  <c r="B140" i="10"/>
  <c r="D139" i="10"/>
  <c r="C139" i="10"/>
  <c r="B139" i="10"/>
  <c r="D138" i="10"/>
  <c r="C138" i="10"/>
  <c r="B138" i="10"/>
  <c r="D137" i="10"/>
  <c r="C137" i="10"/>
  <c r="B137" i="10"/>
  <c r="D136" i="10"/>
  <c r="C136" i="10"/>
  <c r="B136" i="10"/>
  <c r="D135" i="10"/>
  <c r="C135" i="10"/>
  <c r="B135" i="10"/>
  <c r="D134" i="10"/>
  <c r="C134" i="10"/>
  <c r="B134" i="10"/>
  <c r="D133" i="10"/>
  <c r="C133" i="10"/>
  <c r="B133" i="10"/>
  <c r="D132" i="10"/>
  <c r="C132" i="10"/>
  <c r="B132" i="10"/>
  <c r="D131" i="10"/>
  <c r="C131" i="10"/>
  <c r="B131" i="10"/>
  <c r="D130" i="10"/>
  <c r="C130" i="10"/>
  <c r="B130" i="10"/>
  <c r="D129" i="10"/>
  <c r="C129" i="10"/>
  <c r="B129" i="10"/>
  <c r="D128" i="10"/>
  <c r="C128" i="10"/>
  <c r="B128" i="10"/>
  <c r="D127" i="10"/>
  <c r="C127" i="10"/>
  <c r="B127" i="10"/>
  <c r="D126" i="10"/>
  <c r="C126" i="10"/>
  <c r="B126" i="10"/>
  <c r="D125" i="10"/>
  <c r="C125" i="10"/>
  <c r="B125" i="10"/>
  <c r="D124" i="10"/>
  <c r="C124" i="10"/>
  <c r="B124" i="10"/>
  <c r="D123" i="10"/>
  <c r="C123" i="10"/>
  <c r="B123" i="10"/>
  <c r="D122" i="10"/>
  <c r="C122" i="10"/>
  <c r="B122" i="10"/>
  <c r="D121" i="10"/>
  <c r="C121" i="10"/>
  <c r="B121" i="10"/>
  <c r="D120" i="10"/>
  <c r="C120" i="10"/>
  <c r="B120" i="10"/>
  <c r="D119" i="10"/>
  <c r="C119" i="10"/>
  <c r="B119" i="10"/>
  <c r="D118" i="10"/>
  <c r="C118" i="10"/>
  <c r="B118" i="10"/>
  <c r="D117" i="10"/>
  <c r="C117" i="10"/>
  <c r="B117" i="10"/>
  <c r="D116" i="10"/>
  <c r="C116" i="10"/>
  <c r="B116" i="10"/>
  <c r="D115" i="10"/>
  <c r="C115" i="10"/>
  <c r="B115" i="10"/>
  <c r="D114" i="10"/>
  <c r="C114" i="10"/>
  <c r="B114" i="10"/>
  <c r="D113" i="10"/>
  <c r="C113" i="10"/>
  <c r="B113" i="10"/>
  <c r="D112" i="10"/>
  <c r="C112" i="10"/>
  <c r="B112" i="10"/>
  <c r="D111" i="10"/>
  <c r="C111" i="10"/>
  <c r="B111" i="10"/>
  <c r="D110" i="10"/>
  <c r="C110" i="10"/>
  <c r="B110" i="10"/>
  <c r="D109" i="10"/>
  <c r="C109" i="10"/>
  <c r="B109" i="10"/>
  <c r="D108" i="10"/>
  <c r="C108" i="10"/>
  <c r="B108" i="10"/>
  <c r="D107" i="10"/>
  <c r="C107" i="10"/>
  <c r="B107" i="10"/>
  <c r="D106" i="10"/>
  <c r="C106" i="10"/>
  <c r="B106" i="10"/>
  <c r="D105" i="10"/>
  <c r="C105" i="10"/>
  <c r="B105" i="10"/>
  <c r="D104" i="10"/>
  <c r="C104" i="10"/>
  <c r="B104" i="10"/>
  <c r="D103" i="10"/>
  <c r="C103" i="10"/>
  <c r="B103" i="10"/>
  <c r="D102" i="10"/>
  <c r="C102" i="10"/>
  <c r="B102" i="10"/>
  <c r="D101" i="10"/>
  <c r="C101" i="10"/>
  <c r="B101" i="10"/>
  <c r="D100" i="10"/>
  <c r="C100" i="10"/>
  <c r="B100" i="10"/>
  <c r="D99" i="10"/>
  <c r="C99" i="10"/>
  <c r="B99" i="10"/>
  <c r="D98" i="10"/>
  <c r="C98" i="10"/>
  <c r="B98" i="10"/>
  <c r="D97" i="10"/>
  <c r="C97" i="10"/>
  <c r="B97" i="10"/>
  <c r="D96" i="10"/>
  <c r="C96" i="10"/>
  <c r="B96" i="10"/>
  <c r="D95" i="10"/>
  <c r="C95" i="10"/>
  <c r="B95" i="10"/>
  <c r="D94" i="10"/>
  <c r="C94" i="10"/>
  <c r="B94" i="10"/>
  <c r="D93" i="10"/>
  <c r="C93" i="10"/>
  <c r="B93" i="10"/>
  <c r="D92" i="10"/>
  <c r="C92" i="10"/>
  <c r="B92" i="10"/>
  <c r="D91" i="10"/>
  <c r="C91" i="10"/>
  <c r="B91" i="10"/>
  <c r="D90" i="10"/>
  <c r="C90" i="10"/>
  <c r="B90" i="10"/>
  <c r="D89" i="10"/>
  <c r="C89" i="10"/>
  <c r="B89" i="10"/>
  <c r="D88" i="10"/>
  <c r="C88" i="10"/>
  <c r="B88" i="10"/>
  <c r="D87" i="10"/>
  <c r="C87" i="10"/>
  <c r="B87" i="10"/>
  <c r="D86" i="10"/>
  <c r="C86" i="10"/>
  <c r="B86" i="10"/>
  <c r="D85" i="10"/>
  <c r="C85" i="10"/>
  <c r="B85" i="10"/>
  <c r="D84" i="10"/>
  <c r="C84" i="10"/>
  <c r="B84" i="10"/>
  <c r="D83" i="10"/>
  <c r="C83" i="10"/>
  <c r="B83" i="10"/>
  <c r="D82" i="10"/>
  <c r="C82" i="10"/>
  <c r="B82" i="10"/>
  <c r="D81" i="10"/>
  <c r="C81" i="10"/>
  <c r="B81" i="10"/>
  <c r="D80" i="10"/>
  <c r="C80" i="10"/>
  <c r="B80" i="10"/>
  <c r="D79" i="10"/>
  <c r="C79" i="10"/>
  <c r="B79" i="10"/>
  <c r="D78" i="10"/>
  <c r="C78" i="10"/>
  <c r="B78" i="10"/>
  <c r="D77" i="10"/>
  <c r="C77" i="10"/>
  <c r="B77" i="10"/>
  <c r="D76" i="10"/>
  <c r="C76" i="10"/>
  <c r="B76" i="10"/>
  <c r="D75" i="10"/>
  <c r="C75" i="10"/>
  <c r="B75" i="10"/>
  <c r="D74" i="10"/>
  <c r="C74" i="10"/>
  <c r="B74" i="10"/>
  <c r="D73" i="10"/>
  <c r="C73" i="10"/>
  <c r="B73" i="10"/>
  <c r="D72" i="10"/>
  <c r="C72" i="10"/>
  <c r="B72" i="10"/>
  <c r="D71" i="10"/>
  <c r="C71" i="10"/>
  <c r="B71" i="10"/>
  <c r="D70" i="10"/>
  <c r="C70" i="10"/>
  <c r="B70" i="10"/>
  <c r="D69" i="10"/>
  <c r="C69" i="10"/>
  <c r="B69" i="10"/>
  <c r="D68" i="10"/>
  <c r="C68" i="10"/>
  <c r="B68" i="10"/>
  <c r="D67" i="10"/>
  <c r="C67" i="10"/>
  <c r="B67" i="10"/>
  <c r="D66" i="10"/>
  <c r="C66" i="10"/>
  <c r="B66" i="10"/>
  <c r="D65" i="10"/>
  <c r="C65" i="10"/>
  <c r="B65" i="10"/>
  <c r="D64" i="10"/>
  <c r="C64" i="10"/>
  <c r="B64" i="10"/>
  <c r="D63" i="10"/>
  <c r="C63" i="10"/>
  <c r="B63" i="10"/>
  <c r="D62" i="10"/>
  <c r="C62" i="10"/>
  <c r="B62" i="10"/>
  <c r="D61" i="10"/>
  <c r="C61" i="10"/>
  <c r="B61" i="10"/>
  <c r="D60" i="10"/>
  <c r="C60" i="10"/>
  <c r="B60" i="10"/>
  <c r="D59" i="10"/>
  <c r="C59" i="10"/>
  <c r="B59" i="10"/>
  <c r="D58" i="10"/>
  <c r="C58" i="10"/>
  <c r="B58" i="10"/>
  <c r="D57" i="10"/>
  <c r="C57" i="10"/>
  <c r="B57" i="10"/>
  <c r="D56" i="10"/>
  <c r="C56" i="10"/>
  <c r="B56" i="10"/>
  <c r="D55" i="10"/>
  <c r="C55" i="10"/>
  <c r="B55" i="10"/>
  <c r="D54" i="10"/>
  <c r="C54" i="10"/>
  <c r="B54" i="10"/>
  <c r="D53" i="10"/>
  <c r="C53" i="10"/>
  <c r="B53" i="10"/>
  <c r="D52" i="10"/>
  <c r="C52" i="10"/>
  <c r="B52" i="10"/>
  <c r="D51" i="10"/>
  <c r="C51" i="10"/>
  <c r="B51" i="10"/>
  <c r="D50" i="10"/>
  <c r="C50" i="10"/>
  <c r="B50" i="10"/>
  <c r="D49" i="10"/>
  <c r="C49" i="10"/>
  <c r="B49" i="10"/>
  <c r="D48" i="10"/>
  <c r="C48" i="10"/>
  <c r="B48" i="10"/>
  <c r="D47" i="10"/>
  <c r="C47" i="10"/>
  <c r="B47" i="10"/>
  <c r="D46" i="10"/>
  <c r="C46" i="10"/>
  <c r="B46" i="10"/>
  <c r="D45" i="10"/>
  <c r="C45" i="10"/>
  <c r="B45" i="10"/>
  <c r="D44" i="10"/>
  <c r="C44" i="10"/>
  <c r="B44" i="10"/>
  <c r="D43" i="10"/>
  <c r="C43" i="10"/>
  <c r="B43" i="10"/>
  <c r="D42" i="10"/>
  <c r="C42" i="10"/>
  <c r="B42" i="10"/>
  <c r="D41" i="10"/>
  <c r="C41" i="10"/>
  <c r="B41" i="10"/>
  <c r="D40" i="10"/>
  <c r="C40" i="10"/>
  <c r="B40" i="10"/>
  <c r="D39" i="10"/>
  <c r="C39" i="10"/>
  <c r="B39" i="10"/>
  <c r="D38" i="10"/>
  <c r="C38" i="10"/>
  <c r="B38" i="10"/>
  <c r="D37" i="10"/>
  <c r="C37" i="10"/>
  <c r="B37" i="10"/>
  <c r="D36" i="10"/>
  <c r="C36" i="10"/>
  <c r="B36" i="10"/>
  <c r="D35" i="10"/>
  <c r="C35" i="10"/>
  <c r="B35" i="10"/>
  <c r="D34" i="10"/>
  <c r="C34" i="10"/>
  <c r="B34" i="10"/>
  <c r="D33" i="10"/>
  <c r="C33" i="10"/>
  <c r="B33" i="10"/>
  <c r="D32" i="10"/>
  <c r="C32" i="10"/>
  <c r="B32" i="10"/>
  <c r="D31" i="10"/>
  <c r="C31" i="10"/>
  <c r="B31" i="10"/>
  <c r="D30" i="10"/>
  <c r="C30" i="10"/>
  <c r="B30" i="10"/>
  <c r="D29" i="10"/>
  <c r="C29" i="10"/>
  <c r="B29" i="10"/>
  <c r="D28" i="10"/>
  <c r="C28" i="10"/>
  <c r="B28" i="10"/>
  <c r="D27" i="10"/>
  <c r="C27" i="10"/>
  <c r="B27" i="10"/>
  <c r="D26" i="10"/>
  <c r="C26" i="10"/>
  <c r="B26" i="10"/>
  <c r="D25" i="10"/>
  <c r="C25" i="10"/>
  <c r="B25" i="10"/>
  <c r="D24" i="10"/>
  <c r="C24" i="10"/>
  <c r="B24" i="10"/>
  <c r="D23" i="10"/>
  <c r="C23" i="10"/>
  <c r="B23" i="10"/>
  <c r="D22" i="10"/>
  <c r="C22" i="10"/>
  <c r="B22" i="10"/>
  <c r="D21" i="10"/>
  <c r="C21" i="10"/>
  <c r="B21" i="10"/>
  <c r="D20" i="10"/>
  <c r="C20" i="10"/>
  <c r="B20" i="10"/>
  <c r="D19" i="10"/>
  <c r="C19" i="10"/>
  <c r="B19" i="10"/>
  <c r="D18" i="10"/>
  <c r="C18" i="10"/>
  <c r="B18" i="10"/>
  <c r="D17" i="10"/>
  <c r="C17" i="10"/>
  <c r="B17" i="10"/>
  <c r="D16" i="10"/>
  <c r="C16" i="10"/>
  <c r="B16" i="10"/>
  <c r="D15" i="10"/>
  <c r="C15" i="10"/>
  <c r="B15" i="10"/>
  <c r="D14" i="10"/>
  <c r="C14" i="10"/>
  <c r="B14" i="10"/>
  <c r="D13" i="10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B5" i="10"/>
  <c r="D4" i="10"/>
  <c r="C4" i="10"/>
  <c r="B4" i="10"/>
  <c r="D3" i="10"/>
  <c r="C3" i="10"/>
  <c r="B3" i="10"/>
  <c r="B2" i="10"/>
  <c r="D2" i="10"/>
  <c r="C2" i="10"/>
  <c r="H3809" i="10" l="1"/>
  <c r="G3809" i="10"/>
  <c r="H1799" i="10"/>
  <c r="G1799" i="10"/>
  <c r="H3486" i="10"/>
  <c r="G3486" i="10"/>
  <c r="H1328" i="10"/>
  <c r="G1328" i="10"/>
  <c r="H1590" i="10"/>
  <c r="G1590" i="10"/>
  <c r="H309" i="10"/>
  <c r="G309" i="10"/>
  <c r="H3233" i="10"/>
  <c r="G3233" i="10"/>
  <c r="H646" i="10"/>
  <c r="G646" i="10"/>
  <c r="H367" i="10"/>
  <c r="G367" i="10"/>
  <c r="H97" i="10"/>
  <c r="G97" i="10"/>
  <c r="H1752" i="10"/>
  <c r="G1752" i="10"/>
  <c r="H1003" i="10"/>
  <c r="G1003" i="10"/>
  <c r="H421" i="10"/>
  <c r="G421" i="10"/>
  <c r="H2311" i="10"/>
  <c r="G2311" i="10"/>
  <c r="H1925" i="10"/>
  <c r="G1925" i="10"/>
  <c r="H1534" i="10"/>
  <c r="G1534" i="10"/>
  <c r="H4010" i="10"/>
  <c r="G4010" i="10"/>
  <c r="H3422" i="10"/>
  <c r="G3422" i="10"/>
  <c r="H3795" i="10"/>
  <c r="G3795" i="10"/>
  <c r="H3183" i="10"/>
  <c r="G3183" i="10"/>
  <c r="H996" i="10"/>
  <c r="G996" i="10"/>
  <c r="H2221" i="10"/>
  <c r="G2221" i="10"/>
  <c r="H2080" i="10"/>
  <c r="G2080" i="10"/>
  <c r="H3866" i="10"/>
  <c r="G3866" i="10"/>
  <c r="H3896" i="10"/>
  <c r="G3896" i="10"/>
  <c r="H3758" i="10"/>
  <c r="G3758" i="10"/>
  <c r="H3247" i="10"/>
  <c r="G3247" i="10"/>
  <c r="H2507" i="10"/>
  <c r="G2507" i="10"/>
  <c r="H1858" i="10"/>
  <c r="G1858" i="10"/>
  <c r="H1702" i="10"/>
  <c r="G1702" i="10"/>
  <c r="H988" i="10"/>
  <c r="G988" i="10"/>
  <c r="H3885" i="10"/>
  <c r="G3885" i="10"/>
  <c r="H2934" i="10"/>
  <c r="G2934" i="10"/>
  <c r="H2578" i="10"/>
  <c r="G2578" i="10"/>
  <c r="H3851" i="10"/>
  <c r="G3851" i="10"/>
  <c r="H3117" i="10"/>
  <c r="G3117" i="10"/>
  <c r="H2712" i="10"/>
  <c r="G2712" i="10"/>
  <c r="H1226" i="10"/>
  <c r="G1226" i="10"/>
  <c r="H535" i="10"/>
  <c r="G535" i="10"/>
  <c r="H3190" i="10"/>
  <c r="G3190" i="10"/>
  <c r="H1647" i="10"/>
  <c r="G1647" i="10"/>
  <c r="H753" i="10"/>
  <c r="G753" i="10"/>
  <c r="H531" i="10"/>
  <c r="G531" i="10"/>
  <c r="H1707" i="10"/>
  <c r="G1707" i="10"/>
  <c r="H1509" i="10"/>
  <c r="G1509" i="10"/>
  <c r="H1327" i="10"/>
  <c r="G1327" i="10"/>
  <c r="H1270" i="10"/>
  <c r="G1270" i="10"/>
  <c r="H962" i="10"/>
  <c r="G962" i="10"/>
  <c r="H66" i="10"/>
  <c r="G66" i="10"/>
  <c r="H3787" i="10"/>
  <c r="G3787" i="10"/>
  <c r="H2450" i="10"/>
  <c r="G2450" i="10"/>
  <c r="H3962" i="10"/>
  <c r="G3962" i="10"/>
  <c r="H947" i="10"/>
  <c r="G947" i="10"/>
  <c r="H68" i="10"/>
  <c r="G68" i="10"/>
  <c r="H2802" i="10"/>
  <c r="G2802" i="10"/>
  <c r="H3742" i="10"/>
  <c r="G3742" i="10"/>
  <c r="H3460" i="10"/>
  <c r="G3460" i="10"/>
  <c r="H1438" i="10"/>
  <c r="G1438" i="10"/>
  <c r="H1216" i="10"/>
  <c r="G1216" i="10"/>
  <c r="H2068" i="10"/>
  <c r="G2068" i="10"/>
  <c r="H3992" i="10"/>
  <c r="G3992" i="10"/>
  <c r="H652" i="10"/>
  <c r="G652" i="10"/>
  <c r="H2687" i="10"/>
  <c r="G2687" i="10"/>
  <c r="H1619" i="10"/>
  <c r="G1619" i="10"/>
  <c r="H504" i="10"/>
  <c r="G504" i="10"/>
  <c r="H3813" i="10"/>
  <c r="G3813" i="10"/>
  <c r="H1259" i="10"/>
  <c r="G1259" i="10"/>
  <c r="H2230" i="10"/>
  <c r="G2230" i="10"/>
  <c r="H2927" i="10"/>
  <c r="G2927" i="10"/>
  <c r="H1977" i="10"/>
  <c r="G1977" i="10"/>
  <c r="H3359" i="10"/>
  <c r="G3359" i="10"/>
  <c r="H1879" i="10"/>
  <c r="G1879" i="10"/>
  <c r="H3971" i="10"/>
  <c r="G3971" i="10"/>
  <c r="H2874" i="10"/>
  <c r="G2874" i="10"/>
  <c r="H1370" i="10"/>
  <c r="G1370" i="10"/>
  <c r="H2581" i="10"/>
  <c r="G2581" i="10"/>
  <c r="H3072" i="10"/>
  <c r="G3072" i="10"/>
  <c r="H2704" i="10"/>
  <c r="G2704" i="10"/>
  <c r="H1704" i="10"/>
  <c r="G1704" i="10"/>
  <c r="H1193" i="10"/>
  <c r="G1193" i="10"/>
  <c r="H263" i="10"/>
  <c r="G263" i="10"/>
  <c r="H3518" i="10"/>
  <c r="G3518" i="10"/>
  <c r="H3285" i="10"/>
  <c r="G3285" i="10"/>
  <c r="H3670" i="10"/>
  <c r="G3670" i="10"/>
  <c r="H1854" i="10"/>
  <c r="G1854" i="10"/>
  <c r="H1288" i="10"/>
  <c r="G1288" i="10"/>
  <c r="H182" i="10"/>
  <c r="G182" i="10"/>
  <c r="H2697" i="10"/>
  <c r="G2697" i="10"/>
  <c r="H1865" i="10"/>
  <c r="G1865" i="10"/>
  <c r="H3684" i="10"/>
  <c r="G3684" i="10"/>
  <c r="H3131" i="10"/>
  <c r="G3131" i="10"/>
  <c r="H1202" i="10"/>
  <c r="G1202" i="10"/>
  <c r="H1579" i="10"/>
  <c r="G1579" i="10"/>
  <c r="H1273" i="10"/>
  <c r="G1273" i="10"/>
  <c r="H1140" i="10"/>
  <c r="G1140" i="10"/>
  <c r="H3707" i="10"/>
  <c r="G3707" i="10"/>
  <c r="H493" i="10"/>
  <c r="G493" i="10"/>
  <c r="H3579" i="10"/>
  <c r="G3579" i="10"/>
  <c r="H3761" i="10"/>
  <c r="G3761" i="10"/>
  <c r="H2368" i="10"/>
  <c r="G2368" i="10"/>
  <c r="H1721" i="10"/>
  <c r="G1721" i="10"/>
  <c r="H1518" i="10"/>
  <c r="G1518" i="10"/>
  <c r="H873" i="10"/>
  <c r="G873" i="10"/>
  <c r="H1904" i="10"/>
  <c r="G1904" i="10"/>
  <c r="H1882" i="10"/>
  <c r="G1882" i="10"/>
  <c r="H4111" i="10"/>
  <c r="G4111" i="10"/>
  <c r="H1875" i="10"/>
  <c r="G1875" i="10"/>
  <c r="H1019" i="10"/>
  <c r="G1019" i="10"/>
  <c r="H3646" i="10"/>
  <c r="G3646" i="10"/>
  <c r="H3454" i="10"/>
  <c r="G3454" i="10"/>
  <c r="H2128" i="10"/>
  <c r="G2128" i="10"/>
  <c r="H3987" i="10"/>
  <c r="G3987" i="10"/>
  <c r="H3496" i="10"/>
  <c r="G3496" i="10"/>
  <c r="H1973" i="10"/>
  <c r="G1973" i="10"/>
  <c r="H1448" i="10"/>
  <c r="G1448" i="10"/>
  <c r="H3195" i="10"/>
  <c r="G3195" i="10"/>
  <c r="H539" i="10"/>
  <c r="G539" i="10"/>
  <c r="H3626" i="10"/>
  <c r="G3626" i="10"/>
  <c r="H3173" i="10"/>
  <c r="G3173" i="10"/>
  <c r="H2252" i="10"/>
  <c r="G2252" i="10"/>
  <c r="H1540" i="10"/>
  <c r="G1540" i="10"/>
  <c r="H386" i="10"/>
  <c r="G386" i="10"/>
  <c r="H3745" i="10"/>
  <c r="G3745" i="10"/>
  <c r="H3188" i="10"/>
  <c r="G3188" i="10"/>
  <c r="H2466" i="10"/>
  <c r="G2466" i="10"/>
  <c r="H538" i="10"/>
  <c r="G538" i="10"/>
  <c r="H262" i="10"/>
  <c r="G262" i="10"/>
  <c r="H3442" i="10"/>
  <c r="G3442" i="10"/>
  <c r="H2294" i="10"/>
  <c r="G2294" i="10"/>
  <c r="H1221" i="10"/>
  <c r="G1221" i="10"/>
  <c r="H3990" i="10"/>
  <c r="G3990" i="10"/>
  <c r="H2851" i="10"/>
  <c r="G2851" i="10"/>
  <c r="H3785" i="10"/>
  <c r="G3785" i="10"/>
  <c r="H3024" i="10"/>
  <c r="G3024" i="10"/>
  <c r="H2209" i="10"/>
  <c r="G2209" i="10"/>
  <c r="H2111" i="10"/>
  <c r="G2111" i="10"/>
  <c r="H932" i="10"/>
  <c r="G932" i="10"/>
  <c r="H630" i="10"/>
  <c r="G630" i="10"/>
  <c r="H507" i="10"/>
  <c r="G507" i="10"/>
  <c r="H3398" i="10"/>
  <c r="G3398" i="10"/>
  <c r="H575" i="10"/>
  <c r="G575" i="10"/>
  <c r="H53" i="10"/>
  <c r="G53" i="10"/>
  <c r="H3697" i="10"/>
  <c r="G3697" i="10"/>
  <c r="H3192" i="10"/>
  <c r="G3192" i="10"/>
  <c r="H2554" i="10"/>
  <c r="G2554" i="10"/>
  <c r="H2476" i="10"/>
  <c r="G2476" i="10"/>
  <c r="H1578" i="10"/>
  <c r="G1578" i="10"/>
  <c r="H3539" i="10"/>
  <c r="G3539" i="10"/>
  <c r="H1910" i="10"/>
  <c r="G1910" i="10"/>
  <c r="H1676" i="10"/>
  <c r="G1676" i="10"/>
  <c r="H693" i="10"/>
  <c r="G693" i="10"/>
  <c r="H3389" i="10"/>
  <c r="G3389" i="10"/>
  <c r="H3200" i="10"/>
  <c r="G3200" i="10"/>
  <c r="H1635" i="10"/>
  <c r="G1635" i="10"/>
  <c r="H2728" i="10"/>
  <c r="G2728" i="10"/>
  <c r="H1072" i="10"/>
  <c r="G1072" i="10"/>
  <c r="H3790" i="10"/>
  <c r="G3790" i="10"/>
  <c r="H3116" i="10"/>
  <c r="G3116" i="10"/>
  <c r="H2110" i="10"/>
  <c r="G2110" i="10"/>
  <c r="H1574" i="10"/>
  <c r="G1574" i="10"/>
  <c r="H759" i="10"/>
  <c r="G759" i="10"/>
  <c r="H524" i="10"/>
  <c r="G524" i="10"/>
  <c r="H2314" i="10"/>
  <c r="G2314" i="10"/>
  <c r="H2282" i="10"/>
  <c r="G2282" i="10"/>
  <c r="H958" i="10"/>
  <c r="G958" i="10"/>
  <c r="H532" i="10"/>
  <c r="G532" i="10"/>
  <c r="H2246" i="10"/>
  <c r="G2246" i="10"/>
  <c r="H656" i="10"/>
  <c r="G656" i="10"/>
  <c r="H486" i="10"/>
  <c r="G486" i="10"/>
  <c r="H3095" i="10"/>
  <c r="G3095" i="10"/>
  <c r="H3042" i="10"/>
  <c r="G3042" i="10"/>
  <c r="H2940" i="10"/>
  <c r="G2940" i="10"/>
  <c r="H1863" i="10"/>
  <c r="G1863" i="10"/>
  <c r="H1389" i="10"/>
  <c r="G1389" i="10"/>
  <c r="H455" i="10"/>
  <c r="G455" i="10"/>
  <c r="H215" i="10"/>
  <c r="G215" i="10"/>
  <c r="H3041" i="10"/>
  <c r="G3041" i="10"/>
  <c r="H2390" i="10"/>
  <c r="G2390" i="10"/>
  <c r="H1416" i="10"/>
  <c r="G1416" i="10"/>
  <c r="H896" i="10"/>
  <c r="G896" i="10"/>
  <c r="H657" i="10"/>
  <c r="G657" i="10"/>
  <c r="H151" i="10"/>
  <c r="G151" i="10"/>
  <c r="H3982" i="10"/>
  <c r="G3982" i="10"/>
  <c r="H3648" i="10"/>
  <c r="G3648" i="10"/>
  <c r="H3035" i="10"/>
  <c r="G3035" i="10"/>
  <c r="H2727" i="10"/>
  <c r="G2727" i="10"/>
  <c r="H2237" i="10"/>
  <c r="G2237" i="10"/>
  <c r="H1182" i="10"/>
  <c r="G1182" i="10"/>
  <c r="H846" i="10"/>
  <c r="G846" i="10"/>
  <c r="H3830" i="10"/>
  <c r="G3830" i="10"/>
  <c r="H1294" i="10"/>
  <c r="G1294" i="10"/>
  <c r="H170" i="10"/>
  <c r="G170" i="10"/>
  <c r="H76" i="10"/>
  <c r="G76" i="10"/>
  <c r="H3619" i="10"/>
  <c r="G3619" i="10"/>
  <c r="H3331" i="10"/>
  <c r="G3331" i="10"/>
  <c r="H1658" i="10"/>
  <c r="G1658" i="10"/>
  <c r="H792" i="10"/>
  <c r="G792" i="10"/>
  <c r="H3066" i="10"/>
  <c r="G3066" i="10"/>
  <c r="H2234" i="10"/>
  <c r="G2234" i="10"/>
  <c r="H1897" i="10"/>
  <c r="G1897" i="10"/>
  <c r="H477" i="10"/>
  <c r="G477" i="10"/>
  <c r="H3894" i="10"/>
  <c r="G3894" i="10"/>
  <c r="H3186" i="10"/>
  <c r="G3186" i="10"/>
  <c r="H2262" i="10"/>
  <c r="G2262" i="10"/>
  <c r="H1679" i="10"/>
  <c r="G1679" i="10"/>
  <c r="H785" i="10"/>
  <c r="G785" i="10"/>
  <c r="H289" i="10"/>
  <c r="G289" i="10"/>
  <c r="H1814" i="10"/>
  <c r="G1814" i="10"/>
  <c r="H1664" i="10"/>
  <c r="G1664" i="10"/>
  <c r="H1008" i="10"/>
  <c r="G1008" i="10"/>
  <c r="H823" i="10"/>
  <c r="G823" i="10"/>
  <c r="H3634" i="10"/>
  <c r="G3634" i="10"/>
  <c r="H3203" i="10"/>
  <c r="G3203" i="10"/>
  <c r="H2782" i="10"/>
  <c r="G2782" i="10"/>
  <c r="H2471" i="10"/>
  <c r="G2471" i="10"/>
  <c r="H1680" i="10"/>
  <c r="G1680" i="10"/>
  <c r="H1668" i="10"/>
  <c r="G1668" i="10"/>
  <c r="H1377" i="10"/>
  <c r="G1377" i="10"/>
  <c r="H984" i="10"/>
  <c r="G984" i="10"/>
  <c r="H971" i="10"/>
  <c r="G971" i="10"/>
  <c r="H252" i="10"/>
  <c r="G252" i="10"/>
  <c r="H3789" i="10"/>
  <c r="G3789" i="10"/>
  <c r="H3780" i="10"/>
  <c r="G3780" i="10"/>
  <c r="H3524" i="10"/>
  <c r="G3524" i="10"/>
  <c r="H3092" i="10"/>
  <c r="G3092" i="10"/>
  <c r="H3056" i="10"/>
  <c r="G3056" i="10"/>
  <c r="H2113" i="10"/>
  <c r="G2113" i="10"/>
  <c r="H1199" i="10"/>
  <c r="G1199" i="10"/>
  <c r="H100" i="10"/>
  <c r="G100" i="10"/>
  <c r="H3699" i="10"/>
  <c r="G3699" i="10"/>
  <c r="H3284" i="10"/>
  <c r="G3284" i="10"/>
  <c r="H2599" i="10"/>
  <c r="G2599" i="10"/>
  <c r="H1996" i="10"/>
  <c r="G1996" i="10"/>
  <c r="H527" i="10"/>
  <c r="G527" i="10"/>
  <c r="H279" i="10"/>
  <c r="G279" i="10"/>
  <c r="H98" i="10"/>
  <c r="G98" i="10"/>
  <c r="H3622" i="10"/>
  <c r="G3622" i="10"/>
  <c r="H3138" i="10"/>
  <c r="G3138" i="10"/>
  <c r="H3039" i="10"/>
  <c r="G3039" i="10"/>
  <c r="H3022" i="10"/>
  <c r="G3022" i="10"/>
  <c r="H2430" i="10"/>
  <c r="G2430" i="10"/>
  <c r="H1787" i="10"/>
  <c r="G1787" i="10"/>
  <c r="H1190" i="10"/>
  <c r="G1190" i="10"/>
  <c r="H3902" i="10"/>
  <c r="G3902" i="10"/>
  <c r="H3886" i="10"/>
  <c r="G3886" i="10"/>
  <c r="H3476" i="10"/>
  <c r="G3476" i="10"/>
  <c r="H3229" i="10"/>
  <c r="G3229" i="10"/>
  <c r="H2668" i="10"/>
  <c r="G2668" i="10"/>
  <c r="H1533" i="10"/>
  <c r="G1533" i="10"/>
  <c r="H1532" i="10"/>
  <c r="G1532" i="10"/>
  <c r="H1457" i="10"/>
  <c r="G1457" i="10"/>
  <c r="H1151" i="10"/>
  <c r="G1151" i="10"/>
  <c r="H3767" i="10"/>
  <c r="G3767" i="10"/>
  <c r="H3755" i="10"/>
  <c r="G3755" i="10"/>
  <c r="H3456" i="10"/>
  <c r="G3456" i="10"/>
  <c r="H2694" i="10"/>
  <c r="G2694" i="10"/>
  <c r="H888" i="10"/>
  <c r="G888" i="10"/>
  <c r="H519" i="10"/>
  <c r="G519" i="10"/>
  <c r="H2657" i="10"/>
  <c r="G2657" i="10"/>
  <c r="H2559" i="10"/>
  <c r="G2559" i="10"/>
  <c r="H1230" i="10"/>
  <c r="G1230" i="10"/>
  <c r="H21" i="10"/>
  <c r="G21" i="10"/>
  <c r="H3201" i="10"/>
  <c r="G3201" i="10"/>
  <c r="H3105" i="10"/>
  <c r="G3105" i="10"/>
  <c r="H3065" i="10"/>
  <c r="G3065" i="10"/>
  <c r="H2831" i="10"/>
  <c r="G2831" i="10"/>
  <c r="H2688" i="10"/>
  <c r="G2688" i="10"/>
  <c r="H1895" i="10"/>
  <c r="G1895" i="10"/>
  <c r="H1646" i="10"/>
  <c r="G1646" i="10"/>
  <c r="H2716" i="10"/>
  <c r="G2716" i="10"/>
  <c r="H1724" i="10"/>
  <c r="G1724" i="10"/>
  <c r="H1334" i="10"/>
  <c r="G1334" i="10"/>
  <c r="H474" i="10"/>
  <c r="G474" i="10"/>
  <c r="H3949" i="10"/>
  <c r="G3949" i="10"/>
  <c r="H3508" i="10"/>
  <c r="G3508" i="10"/>
  <c r="H3481" i="10"/>
  <c r="G3481" i="10"/>
  <c r="H2876" i="10"/>
  <c r="G2876" i="10"/>
  <c r="H2833" i="10"/>
  <c r="G2833" i="10"/>
  <c r="H1643" i="10"/>
  <c r="G1643" i="10"/>
  <c r="H1183" i="10"/>
  <c r="G1183" i="10"/>
  <c r="H978" i="10"/>
  <c r="G978" i="10"/>
  <c r="H655" i="10"/>
  <c r="G655" i="10"/>
  <c r="H3848" i="10"/>
  <c r="G3848" i="10"/>
  <c r="H3824" i="10"/>
  <c r="G3824" i="10"/>
  <c r="H3595" i="10"/>
  <c r="G3595" i="10"/>
  <c r="H3538" i="10"/>
  <c r="G3538" i="10"/>
  <c r="H3012" i="10"/>
  <c r="G3012" i="10"/>
  <c r="H2568" i="10"/>
  <c r="G2568" i="10"/>
  <c r="H2539" i="10"/>
  <c r="G2539" i="10"/>
  <c r="H2073" i="10"/>
  <c r="G2073" i="10"/>
  <c r="H2012" i="10"/>
  <c r="G2012" i="10"/>
  <c r="H1828" i="10"/>
  <c r="G1828" i="10"/>
  <c r="H1489" i="10"/>
  <c r="G1489" i="10"/>
  <c r="H1172" i="10"/>
  <c r="G1172" i="10"/>
  <c r="H808" i="10"/>
  <c r="G808" i="10"/>
  <c r="H595" i="10"/>
  <c r="G595" i="10"/>
  <c r="H542" i="10"/>
  <c r="G542" i="10"/>
  <c r="H487" i="10"/>
  <c r="G487" i="10"/>
  <c r="H368" i="10"/>
  <c r="G368" i="10"/>
  <c r="H283" i="10"/>
  <c r="G283" i="10"/>
  <c r="H4071" i="10"/>
  <c r="G4071" i="10"/>
  <c r="H3893" i="10"/>
  <c r="G3893" i="10"/>
  <c r="H3891" i="10"/>
  <c r="G3891" i="10"/>
  <c r="H3629" i="10"/>
  <c r="G3629" i="10"/>
  <c r="H3380" i="10"/>
  <c r="G3380" i="10"/>
  <c r="H3199" i="10"/>
  <c r="G3199" i="10"/>
  <c r="H3014" i="10"/>
  <c r="G3014" i="10"/>
  <c r="H2270" i="10"/>
  <c r="G2270" i="10"/>
  <c r="H1223" i="10"/>
  <c r="G1223" i="10"/>
  <c r="H370" i="10"/>
  <c r="G370" i="10"/>
  <c r="H3766" i="10"/>
  <c r="G3766" i="10"/>
  <c r="H3522" i="10"/>
  <c r="G3522" i="10"/>
  <c r="H3296" i="10"/>
  <c r="G3296" i="10"/>
  <c r="H3228" i="10"/>
  <c r="G3228" i="10"/>
  <c r="H3154" i="10"/>
  <c r="G3154" i="10"/>
  <c r="H2427" i="10"/>
  <c r="G2427" i="10"/>
  <c r="H1286" i="10"/>
  <c r="G1286" i="10"/>
  <c r="H1052" i="10"/>
  <c r="G1052" i="10"/>
  <c r="H1004" i="10"/>
  <c r="G1004" i="10"/>
  <c r="H907" i="10"/>
  <c r="G907" i="10"/>
  <c r="H869" i="10"/>
  <c r="G869" i="10"/>
  <c r="H4086" i="10"/>
  <c r="G4086" i="10"/>
  <c r="H4069" i="10"/>
  <c r="G4069" i="10"/>
  <c r="H3958" i="10"/>
  <c r="G3958" i="10"/>
  <c r="H3941" i="10"/>
  <c r="G3941" i="10"/>
  <c r="H3678" i="10"/>
  <c r="G3678" i="10"/>
  <c r="H2741" i="10"/>
  <c r="G2741" i="10"/>
  <c r="H2498" i="10"/>
  <c r="G2498" i="10"/>
  <c r="H2067" i="10"/>
  <c r="G2067" i="10"/>
  <c r="H1757" i="10"/>
  <c r="G1757" i="10"/>
  <c r="H1661" i="10"/>
  <c r="G1661" i="10"/>
  <c r="H1262" i="10"/>
  <c r="G1262" i="10"/>
  <c r="H608" i="10"/>
  <c r="G608" i="10"/>
  <c r="H3310" i="10"/>
  <c r="G3310" i="10"/>
  <c r="H3055" i="10"/>
  <c r="G3055" i="10"/>
  <c r="H3046" i="10"/>
  <c r="G3046" i="10"/>
  <c r="H2124" i="10"/>
  <c r="G2124" i="10"/>
  <c r="H1659" i="10"/>
  <c r="G1659" i="10"/>
  <c r="H1482" i="10"/>
  <c r="G1482" i="10"/>
  <c r="H1181" i="10"/>
  <c r="G1181" i="10"/>
  <c r="H298" i="10"/>
  <c r="G298" i="10"/>
  <c r="H67" i="10"/>
  <c r="G67" i="10"/>
  <c r="H3730" i="10"/>
  <c r="G3730" i="10"/>
  <c r="H3453" i="10"/>
  <c r="G3453" i="10"/>
  <c r="H3373" i="10"/>
  <c r="G3373" i="10"/>
  <c r="H3324" i="10"/>
  <c r="G3324" i="10"/>
  <c r="H3033" i="10"/>
  <c r="G3033" i="10"/>
  <c r="H2070" i="10"/>
  <c r="G2070" i="10"/>
  <c r="H1061" i="10"/>
  <c r="G1061" i="10"/>
  <c r="H614" i="10"/>
  <c r="G614" i="10"/>
  <c r="H556" i="10"/>
  <c r="G556" i="10"/>
  <c r="H548" i="10"/>
  <c r="G548" i="10"/>
  <c r="H107" i="10"/>
  <c r="G107" i="10"/>
  <c r="H3722" i="10"/>
  <c r="G3722" i="10"/>
  <c r="H3517" i="10"/>
  <c r="G3517" i="10"/>
  <c r="H1564" i="10"/>
  <c r="G1564" i="10"/>
  <c r="H194" i="10"/>
  <c r="G194" i="10"/>
  <c r="H2738" i="10"/>
  <c r="G2738" i="10"/>
  <c r="H2622" i="10"/>
  <c r="G2622" i="10"/>
  <c r="H2244" i="10"/>
  <c r="G2244" i="10"/>
  <c r="H2121" i="10"/>
  <c r="G2121" i="10"/>
  <c r="H2055" i="10"/>
  <c r="G2055" i="10"/>
  <c r="H1993" i="10"/>
  <c r="G1993" i="10"/>
  <c r="H1900" i="10"/>
  <c r="G1900" i="10"/>
  <c r="H3550" i="10"/>
  <c r="G3550" i="10"/>
  <c r="H3108" i="10"/>
  <c r="G3108" i="10"/>
  <c r="H1874" i="10"/>
  <c r="G1874" i="10"/>
  <c r="H1511" i="10"/>
  <c r="G1511" i="10"/>
  <c r="H1432" i="10"/>
  <c r="G1432" i="10"/>
  <c r="H284" i="10"/>
  <c r="G284" i="10"/>
  <c r="H3964" i="10"/>
  <c r="G3964" i="10"/>
  <c r="H3963" i="10"/>
  <c r="G3963" i="10"/>
  <c r="H3238" i="10"/>
  <c r="G3238" i="10"/>
  <c r="H3176" i="10"/>
  <c r="G3176" i="10"/>
  <c r="H2918" i="10"/>
  <c r="G2918" i="10"/>
  <c r="H2557" i="10"/>
  <c r="G2557" i="10"/>
  <c r="H1894" i="10"/>
  <c r="G1894" i="10"/>
  <c r="H1730" i="10"/>
  <c r="G1730" i="10"/>
  <c r="H1569" i="10"/>
  <c r="G1569" i="10"/>
  <c r="H1206" i="10"/>
  <c r="G1206" i="10"/>
  <c r="H1082" i="10"/>
  <c r="G1082" i="10"/>
  <c r="H1035" i="10"/>
  <c r="G1035" i="10"/>
  <c r="H323" i="10"/>
  <c r="G323" i="10"/>
  <c r="H109" i="10"/>
  <c r="G109" i="10"/>
  <c r="H3533" i="10"/>
  <c r="G3533" i="10"/>
  <c r="H2464" i="10"/>
  <c r="G2464" i="10"/>
  <c r="H2373" i="10"/>
  <c r="G2373" i="10"/>
  <c r="H2232" i="10"/>
  <c r="G2232" i="10"/>
  <c r="H1365" i="10"/>
  <c r="G1365" i="10"/>
  <c r="H1161" i="10"/>
  <c r="G1161" i="10"/>
  <c r="H102" i="10"/>
  <c r="G102" i="10"/>
  <c r="H3751" i="10"/>
  <c r="G3751" i="10"/>
  <c r="H3300" i="10"/>
  <c r="G3300" i="10"/>
  <c r="H3089" i="10"/>
  <c r="G3089" i="10"/>
  <c r="H2932" i="10"/>
  <c r="G2932" i="10"/>
  <c r="H2890" i="10"/>
  <c r="G2890" i="10"/>
  <c r="H1796" i="10"/>
  <c r="G1796" i="10"/>
  <c r="H1750" i="10"/>
  <c r="G1750" i="10"/>
  <c r="H1612" i="10"/>
  <c r="G1612" i="10"/>
  <c r="H1570" i="10"/>
  <c r="G1570" i="10"/>
  <c r="H1549" i="10"/>
  <c r="G1549" i="10"/>
  <c r="H1392" i="10"/>
  <c r="G1392" i="10"/>
  <c r="H3760" i="10"/>
  <c r="G3760" i="10"/>
  <c r="H3280" i="10"/>
  <c r="G3280" i="10"/>
  <c r="H3135" i="10"/>
  <c r="G3135" i="10"/>
  <c r="H2433" i="10"/>
  <c r="G2433" i="10"/>
  <c r="H2026" i="10"/>
  <c r="G2026" i="10"/>
  <c r="H838" i="10"/>
  <c r="G838" i="10"/>
  <c r="H3378" i="10"/>
  <c r="G3378" i="10"/>
  <c r="H3063" i="10"/>
  <c r="G3063" i="10"/>
  <c r="H2636" i="10"/>
  <c r="G2636" i="10"/>
  <c r="H2612" i="10"/>
  <c r="G2612" i="10"/>
  <c r="H2432" i="10"/>
  <c r="G2432" i="10"/>
  <c r="H2127" i="10"/>
  <c r="G2127" i="10"/>
  <c r="H1748" i="10"/>
  <c r="G1748" i="10"/>
  <c r="H4075" i="10"/>
  <c r="G4075" i="10"/>
  <c r="H3109" i="10"/>
  <c r="G3109" i="10"/>
  <c r="H3064" i="10"/>
  <c r="G3064" i="10"/>
  <c r="H3052" i="10"/>
  <c r="G3052" i="10"/>
  <c r="H2906" i="10"/>
  <c r="G2906" i="10"/>
  <c r="H2656" i="10"/>
  <c r="G2656" i="10"/>
  <c r="H2553" i="10"/>
  <c r="G2553" i="10"/>
  <c r="H1880" i="10"/>
  <c r="G1880" i="10"/>
  <c r="H1790" i="10"/>
  <c r="G1790" i="10"/>
  <c r="H1057" i="10"/>
  <c r="G1057" i="10"/>
  <c r="H264" i="10"/>
  <c r="G264" i="10"/>
  <c r="H3828" i="10"/>
  <c r="G3828" i="10"/>
  <c r="H3472" i="10"/>
  <c r="G3472" i="10"/>
  <c r="H2331" i="10"/>
  <c r="G2331" i="10"/>
  <c r="H2178" i="10"/>
  <c r="G2178" i="10"/>
  <c r="H1364" i="10"/>
  <c r="G1364" i="10"/>
  <c r="H954" i="10"/>
  <c r="G954" i="10"/>
  <c r="H430" i="10"/>
  <c r="G430" i="10"/>
  <c r="H308" i="10"/>
  <c r="G308" i="10"/>
  <c r="H281" i="10"/>
  <c r="G281" i="10"/>
  <c r="H4065" i="10"/>
  <c r="G4065" i="10"/>
  <c r="H3905" i="10"/>
  <c r="G3905" i="10"/>
  <c r="H3759" i="10"/>
  <c r="G3759" i="10"/>
  <c r="H3677" i="10"/>
  <c r="G3677" i="10"/>
  <c r="H3441" i="10"/>
  <c r="G3441" i="10"/>
  <c r="H3395" i="10"/>
  <c r="G3395" i="10"/>
  <c r="H3050" i="10"/>
  <c r="G3050" i="10"/>
  <c r="H2938" i="10"/>
  <c r="G2938" i="10"/>
  <c r="H2404" i="10"/>
  <c r="G2404" i="10"/>
  <c r="H2304" i="10"/>
  <c r="G2304" i="10"/>
  <c r="H1642" i="10"/>
  <c r="G1642" i="10"/>
  <c r="H1451" i="10"/>
  <c r="G1451" i="10"/>
  <c r="H773" i="10"/>
  <c r="G773" i="10"/>
  <c r="H445" i="10"/>
  <c r="G445" i="10"/>
  <c r="H171" i="10"/>
  <c r="G171" i="10"/>
  <c r="H2816" i="10"/>
  <c r="G2816" i="10"/>
  <c r="H1671" i="10"/>
  <c r="G1671" i="10"/>
  <c r="H1613" i="10"/>
  <c r="G1613" i="10"/>
  <c r="H855" i="10"/>
  <c r="G855" i="10"/>
  <c r="H598" i="10"/>
  <c r="G598" i="10"/>
  <c r="H313" i="10"/>
  <c r="G313" i="10"/>
  <c r="H4027" i="10"/>
  <c r="G4027" i="10"/>
  <c r="H3818" i="10"/>
  <c r="G3818" i="10"/>
  <c r="H3119" i="10"/>
  <c r="G3119" i="10"/>
  <c r="H2664" i="10"/>
  <c r="G2664" i="10"/>
  <c r="H2645" i="10"/>
  <c r="G2645" i="10"/>
  <c r="H2239" i="10"/>
  <c r="G2239" i="10"/>
  <c r="H1741" i="10"/>
  <c r="G1741" i="10"/>
  <c r="H1666" i="10"/>
  <c r="G1666" i="10"/>
  <c r="H1575" i="10"/>
  <c r="G1575" i="10"/>
  <c r="H1163" i="10"/>
  <c r="G1163" i="10"/>
  <c r="H1135" i="10"/>
  <c r="G1135" i="10"/>
  <c r="H1022" i="10"/>
  <c r="G1022" i="10"/>
  <c r="H290" i="10"/>
  <c r="G290" i="10"/>
  <c r="H2916" i="10"/>
  <c r="G2916" i="10"/>
  <c r="H2745" i="10"/>
  <c r="G2745" i="10"/>
  <c r="H2682" i="10"/>
  <c r="G2682" i="10"/>
  <c r="H2506" i="10"/>
  <c r="G2506" i="10"/>
  <c r="H2204" i="10"/>
  <c r="G2204" i="10"/>
  <c r="H1937" i="10"/>
  <c r="G1937" i="10"/>
  <c r="H1454" i="10"/>
  <c r="G1454" i="10"/>
  <c r="H1283" i="10"/>
  <c r="G1283" i="10"/>
  <c r="H54" i="10"/>
  <c r="G54" i="10"/>
  <c r="H3872" i="10"/>
  <c r="G3872" i="10"/>
  <c r="H3515" i="10"/>
  <c r="G3515" i="10"/>
  <c r="H3363" i="10"/>
  <c r="G3363" i="10"/>
  <c r="H3357" i="10"/>
  <c r="G3357" i="10"/>
  <c r="H3151" i="10"/>
  <c r="G3151" i="10"/>
  <c r="H3085" i="10"/>
  <c r="G3085" i="10"/>
  <c r="H2754" i="10"/>
  <c r="G2754" i="10"/>
  <c r="H2235" i="10"/>
  <c r="G2235" i="10"/>
  <c r="H2146" i="10"/>
  <c r="G2146" i="10"/>
  <c r="H1884" i="10"/>
  <c r="G1884" i="10"/>
  <c r="H1866" i="10"/>
  <c r="G1866" i="10"/>
  <c r="H1279" i="10"/>
  <c r="G1279" i="10"/>
  <c r="H549" i="10"/>
  <c r="G549" i="10"/>
  <c r="H112" i="10"/>
  <c r="G112" i="10"/>
  <c r="H3737" i="10"/>
  <c r="G3737" i="10"/>
  <c r="H3446" i="10"/>
  <c r="G3446" i="10"/>
  <c r="H3254" i="10"/>
  <c r="G3254" i="10"/>
  <c r="H2502" i="10"/>
  <c r="G2502" i="10"/>
  <c r="H2426" i="10"/>
  <c r="G2426" i="10"/>
  <c r="H2354" i="10"/>
  <c r="G2354" i="10"/>
  <c r="H2306" i="10"/>
  <c r="G2306" i="10"/>
  <c r="H2187" i="10"/>
  <c r="G2187" i="10"/>
  <c r="H1948" i="10"/>
  <c r="G1948" i="10"/>
  <c r="H1692" i="10"/>
  <c r="G1692" i="10"/>
  <c r="H1415" i="10"/>
  <c r="G1415" i="10"/>
  <c r="H1148" i="10"/>
  <c r="G1148" i="10"/>
  <c r="H765" i="10"/>
  <c r="G765" i="10"/>
  <c r="H236" i="10"/>
  <c r="G236" i="10"/>
  <c r="H3944" i="10"/>
  <c r="G3944" i="10"/>
  <c r="H3716" i="10"/>
  <c r="G3716" i="10"/>
  <c r="H3664" i="10"/>
  <c r="G3664" i="10"/>
  <c r="H3372" i="10"/>
  <c r="G3372" i="10"/>
  <c r="H2947" i="10"/>
  <c r="G2947" i="10"/>
  <c r="H2865" i="10"/>
  <c r="G2865" i="10"/>
  <c r="H1755" i="10"/>
  <c r="G1755" i="10"/>
  <c r="H1255" i="10"/>
  <c r="G1255" i="10"/>
  <c r="H631" i="10"/>
  <c r="G631" i="10"/>
  <c r="H184" i="10"/>
  <c r="G184" i="10"/>
  <c r="H31" i="10"/>
  <c r="G31" i="10"/>
  <c r="H3633" i="10"/>
  <c r="G3633" i="10"/>
  <c r="H3375" i="10"/>
  <c r="G3375" i="10"/>
  <c r="H3282" i="10"/>
  <c r="G3282" i="10"/>
  <c r="H2986" i="10"/>
  <c r="G2986" i="10"/>
  <c r="H2039" i="10"/>
  <c r="G2039" i="10"/>
  <c r="H1436" i="10"/>
  <c r="G1436" i="10"/>
  <c r="H317" i="10"/>
  <c r="G317" i="10"/>
  <c r="H38" i="10"/>
  <c r="G38" i="10"/>
  <c r="H4096" i="10"/>
  <c r="G4096" i="10"/>
  <c r="H3732" i="10"/>
  <c r="G3732" i="10"/>
  <c r="H2401" i="10"/>
  <c r="G2401" i="10"/>
  <c r="H1830" i="10"/>
  <c r="G1830" i="10"/>
  <c r="H1091" i="10"/>
  <c r="G1091" i="10"/>
  <c r="H365" i="10"/>
  <c r="G365" i="10"/>
  <c r="H330" i="10"/>
  <c r="G330" i="10"/>
  <c r="H3" i="10"/>
  <c r="G3" i="10"/>
  <c r="H3503" i="10"/>
  <c r="G3503" i="10"/>
  <c r="H3475" i="10"/>
  <c r="G3475" i="10"/>
  <c r="H3168" i="10"/>
  <c r="G3168" i="10"/>
  <c r="H2287" i="10"/>
  <c r="G2287" i="10"/>
  <c r="H2072" i="10"/>
  <c r="G2072" i="10"/>
  <c r="H1626" i="10"/>
  <c r="G1626" i="10"/>
  <c r="H903" i="10"/>
  <c r="G903" i="10"/>
  <c r="H3927" i="10"/>
  <c r="G3927" i="10"/>
  <c r="H3652" i="10"/>
  <c r="G3652" i="10"/>
  <c r="H3388" i="10"/>
  <c r="G3388" i="10"/>
  <c r="H3034" i="10"/>
  <c r="G3034" i="10"/>
  <c r="H2989" i="10"/>
  <c r="G2989" i="10"/>
  <c r="H2780" i="10"/>
  <c r="G2780" i="10"/>
  <c r="H2510" i="10"/>
  <c r="G2510" i="10"/>
  <c r="H2014" i="10"/>
  <c r="G2014" i="10"/>
  <c r="H1771" i="10"/>
  <c r="G1771" i="10"/>
  <c r="H1371" i="10"/>
  <c r="G1371" i="10"/>
  <c r="H780" i="10"/>
  <c r="G780" i="10"/>
  <c r="H3943" i="10"/>
  <c r="G3943" i="10"/>
  <c r="H3916" i="10"/>
  <c r="G3916" i="10"/>
  <c r="H3860" i="10"/>
  <c r="G3860" i="10"/>
  <c r="H3811" i="10"/>
  <c r="G3811" i="10"/>
  <c r="H3798" i="10"/>
  <c r="G3798" i="10"/>
  <c r="H3681" i="10"/>
  <c r="G3681" i="10"/>
  <c r="H3420" i="10"/>
  <c r="G3420" i="10"/>
  <c r="H3088" i="10"/>
  <c r="G3088" i="10"/>
  <c r="H2917" i="10"/>
  <c r="G2917" i="10"/>
  <c r="H2565" i="10"/>
  <c r="G2565" i="10"/>
  <c r="H1674" i="10"/>
  <c r="G1674" i="10"/>
  <c r="H1205" i="10"/>
  <c r="G1205" i="10"/>
  <c r="H1130" i="10"/>
  <c r="G1130" i="10"/>
  <c r="H700" i="10"/>
  <c r="G700" i="10"/>
  <c r="H653" i="10"/>
  <c r="G653" i="10"/>
  <c r="H93" i="10"/>
  <c r="G93" i="10"/>
  <c r="H4036" i="10"/>
  <c r="G4036" i="10"/>
  <c r="H3974" i="10"/>
  <c r="G3974" i="10"/>
  <c r="H3955" i="10"/>
  <c r="G3955" i="10"/>
  <c r="H3660" i="10"/>
  <c r="G3660" i="10"/>
  <c r="H3506" i="10"/>
  <c r="G3506" i="10"/>
  <c r="H3161" i="10"/>
  <c r="G3161" i="10"/>
  <c r="H3101" i="10"/>
  <c r="G3101" i="10"/>
  <c r="H2454" i="10"/>
  <c r="G2454" i="10"/>
  <c r="H2381" i="10"/>
  <c r="G2381" i="10"/>
  <c r="H2222" i="10"/>
  <c r="G2222" i="10"/>
  <c r="H2198" i="10"/>
  <c r="G2198" i="10"/>
  <c r="H1821" i="10"/>
  <c r="G1821" i="10"/>
  <c r="H1516" i="10"/>
  <c r="G1516" i="10"/>
  <c r="H738" i="10"/>
  <c r="G738" i="10"/>
  <c r="H436" i="10"/>
  <c r="G436" i="10"/>
  <c r="H319" i="10"/>
  <c r="G319" i="10"/>
  <c r="H3713" i="10"/>
  <c r="G3713" i="10"/>
  <c r="H3412" i="10"/>
  <c r="G3412" i="10"/>
  <c r="H3386" i="10"/>
  <c r="G3386" i="10"/>
  <c r="H1746" i="10"/>
  <c r="G1746" i="10"/>
  <c r="H1538" i="10"/>
  <c r="G1538" i="10"/>
  <c r="H1341" i="10"/>
  <c r="G1341" i="10"/>
  <c r="H1141" i="10"/>
  <c r="G1141" i="10"/>
  <c r="H951" i="10"/>
  <c r="G951" i="10"/>
  <c r="H563" i="10"/>
  <c r="G563" i="10"/>
  <c r="H265" i="10"/>
  <c r="G265" i="10"/>
  <c r="H166" i="10"/>
  <c r="G166" i="10"/>
  <c r="H47" i="10"/>
  <c r="G47" i="10"/>
  <c r="H3740" i="10"/>
  <c r="G3740" i="10"/>
  <c r="H3376" i="10"/>
  <c r="G3376" i="10"/>
  <c r="H3234" i="10"/>
  <c r="G3234" i="10"/>
  <c r="H3099" i="10"/>
  <c r="G3099" i="10"/>
  <c r="H2959" i="10"/>
  <c r="G2959" i="10"/>
  <c r="H2773" i="10"/>
  <c r="G2773" i="10"/>
  <c r="H2713" i="10"/>
  <c r="G2713" i="10"/>
  <c r="H1708" i="10"/>
  <c r="G1708" i="10"/>
  <c r="H1357" i="10"/>
  <c r="G1357" i="10"/>
  <c r="H1239" i="10"/>
  <c r="G1239" i="10"/>
  <c r="H557" i="10"/>
  <c r="G557" i="10"/>
  <c r="H209" i="10"/>
  <c r="G209" i="10"/>
  <c r="H69" i="10"/>
  <c r="G69" i="10"/>
  <c r="H2761" i="10"/>
  <c r="G2761" i="10"/>
  <c r="H2571" i="10"/>
  <c r="G2571" i="10"/>
  <c r="H2543" i="10"/>
  <c r="G2543" i="10"/>
  <c r="H2257" i="10"/>
  <c r="G2257" i="10"/>
  <c r="H1850" i="10"/>
  <c r="G1850" i="10"/>
  <c r="H1378" i="10"/>
  <c r="G1378" i="10"/>
  <c r="H441" i="10"/>
  <c r="G441" i="10"/>
  <c r="H428" i="10"/>
  <c r="G428" i="10"/>
  <c r="H3393" i="10"/>
  <c r="G3393" i="10"/>
  <c r="H2699" i="10"/>
  <c r="G2699" i="10"/>
  <c r="H2523" i="10"/>
  <c r="G2523" i="10"/>
  <c r="H2135" i="10"/>
  <c r="G2135" i="10"/>
  <c r="H2097" i="10"/>
  <c r="G2097" i="10"/>
  <c r="H2038" i="10"/>
  <c r="G2038" i="10"/>
  <c r="H1220" i="10"/>
  <c r="G1220" i="10"/>
  <c r="H1074" i="10"/>
  <c r="G1074" i="10"/>
  <c r="H867" i="10"/>
  <c r="G867" i="10"/>
  <c r="H483" i="10"/>
  <c r="G483" i="10"/>
  <c r="H3175" i="10"/>
  <c r="G3175" i="10"/>
  <c r="H3169" i="10"/>
  <c r="G3169" i="10"/>
  <c r="H2563" i="10"/>
  <c r="G2563" i="10"/>
  <c r="H2144" i="10"/>
  <c r="G2144" i="10"/>
  <c r="H1919" i="10"/>
  <c r="G1919" i="10"/>
  <c r="H1903" i="10"/>
  <c r="G1903" i="10"/>
  <c r="H1400" i="10"/>
  <c r="G1400" i="10"/>
  <c r="H1385" i="10"/>
  <c r="G1385" i="10"/>
  <c r="H1165" i="10"/>
  <c r="G1165" i="10"/>
  <c r="H799" i="10"/>
  <c r="G799" i="10"/>
  <c r="H280" i="10"/>
  <c r="G280" i="10"/>
  <c r="H3864" i="10"/>
  <c r="G3864" i="10"/>
  <c r="H3844" i="10"/>
  <c r="G3844" i="10"/>
  <c r="H3705" i="10"/>
  <c r="G3705" i="10"/>
  <c r="H2885" i="10"/>
  <c r="G2885" i="10"/>
  <c r="H2691" i="10"/>
  <c r="G2691" i="10"/>
  <c r="H2562" i="10"/>
  <c r="G2562" i="10"/>
  <c r="H1203" i="10"/>
  <c r="G1203" i="10"/>
  <c r="H654" i="10"/>
  <c r="G654" i="10"/>
  <c r="H259" i="10"/>
  <c r="G259" i="10"/>
  <c r="H83" i="10"/>
  <c r="G83" i="10"/>
  <c r="H4094" i="10"/>
  <c r="G4094" i="10"/>
  <c r="H3784" i="10"/>
  <c r="G3784" i="10"/>
  <c r="H3734" i="10"/>
  <c r="G3734" i="10"/>
  <c r="H3478" i="10"/>
  <c r="G3478" i="10"/>
  <c r="H2873" i="10"/>
  <c r="G2873" i="10"/>
  <c r="H2312" i="10"/>
  <c r="G2312" i="10"/>
  <c r="H1877" i="10"/>
  <c r="G1877" i="10"/>
  <c r="H1443" i="10"/>
  <c r="G1443" i="10"/>
  <c r="H1424" i="10"/>
  <c r="G1424" i="10"/>
  <c r="H1311" i="10"/>
  <c r="G1311" i="10"/>
  <c r="H1129" i="10"/>
  <c r="G1129" i="10"/>
  <c r="H609" i="10"/>
  <c r="G609" i="10"/>
  <c r="H465" i="10"/>
  <c r="G465" i="10"/>
  <c r="H369" i="10"/>
  <c r="G369" i="10"/>
  <c r="H26" i="10"/>
  <c r="G26" i="10"/>
  <c r="H3283" i="10"/>
  <c r="G3283" i="10"/>
  <c r="H3136" i="10"/>
  <c r="G3136" i="10"/>
  <c r="H2882" i="10"/>
  <c r="G2882" i="10"/>
  <c r="H2065" i="10"/>
  <c r="G2065" i="10"/>
  <c r="H1308" i="10"/>
  <c r="G1308" i="10"/>
  <c r="H1236" i="10"/>
  <c r="G1236" i="10"/>
  <c r="H1095" i="10"/>
  <c r="G1095" i="10"/>
  <c r="H1077" i="10"/>
  <c r="G1077" i="10"/>
  <c r="H384" i="10"/>
  <c r="G384" i="10"/>
  <c r="H310" i="10"/>
  <c r="G310" i="10"/>
  <c r="H3663" i="10"/>
  <c r="G3663" i="10"/>
  <c r="H3423" i="10"/>
  <c r="G3423" i="10"/>
  <c r="H3298" i="10"/>
  <c r="G3298" i="10"/>
  <c r="H2923" i="10"/>
  <c r="G2923" i="10"/>
  <c r="H2813" i="10"/>
  <c r="G2813" i="10"/>
  <c r="H2648" i="10"/>
  <c r="G2648" i="10"/>
  <c r="H2588" i="10"/>
  <c r="G2588" i="10"/>
  <c r="H2537" i="10"/>
  <c r="G2537" i="10"/>
  <c r="H2352" i="10"/>
  <c r="G2352" i="10"/>
  <c r="H1801" i="10"/>
  <c r="G1801" i="10"/>
  <c r="H1483" i="10"/>
  <c r="G1483" i="10"/>
  <c r="H807" i="10"/>
  <c r="G807" i="10"/>
  <c r="H278" i="10"/>
  <c r="G278" i="10"/>
  <c r="H257" i="10"/>
  <c r="G257" i="10"/>
  <c r="H45" i="10"/>
  <c r="G45" i="10"/>
  <c r="H3427" i="10"/>
  <c r="G3427" i="10"/>
  <c r="H3424" i="10"/>
  <c r="G3424" i="10"/>
  <c r="H3355" i="10"/>
  <c r="G3355" i="10"/>
  <c r="H3271" i="10"/>
  <c r="G3271" i="10"/>
  <c r="H2468" i="10"/>
  <c r="G2468" i="10"/>
  <c r="H2273" i="10"/>
  <c r="G2273" i="10"/>
  <c r="H1949" i="10"/>
  <c r="G1949" i="10"/>
  <c r="H1774" i="10"/>
  <c r="G1774" i="10"/>
  <c r="H642" i="10"/>
  <c r="G642" i="10"/>
  <c r="H613" i="10"/>
  <c r="G613" i="10"/>
  <c r="H103" i="10"/>
  <c r="G103" i="10"/>
  <c r="H48" i="10"/>
  <c r="G48" i="10"/>
  <c r="H3519" i="10"/>
  <c r="G3519" i="10"/>
  <c r="H2970" i="10"/>
  <c r="G2970" i="10"/>
  <c r="H1898" i="10"/>
  <c r="G1898" i="10"/>
  <c r="H1158" i="10"/>
  <c r="G1158" i="10"/>
  <c r="H964" i="10"/>
  <c r="G964" i="10"/>
  <c r="H927" i="10"/>
  <c r="G927" i="10"/>
  <c r="H566" i="10"/>
  <c r="G566" i="10"/>
  <c r="H528" i="10"/>
  <c r="G528" i="10"/>
  <c r="H108" i="10"/>
  <c r="G108" i="10"/>
  <c r="H59" i="10"/>
  <c r="G59" i="10"/>
  <c r="H3588" i="10"/>
  <c r="G3588" i="10"/>
  <c r="H3457" i="10"/>
  <c r="G3457" i="10"/>
  <c r="H3343" i="10"/>
  <c r="G3343" i="10"/>
  <c r="H3305" i="10"/>
  <c r="G3305" i="10"/>
  <c r="H2935" i="10"/>
  <c r="G2935" i="10"/>
  <c r="H2459" i="10"/>
  <c r="G2459" i="10"/>
  <c r="H2445" i="10"/>
  <c r="G2445" i="10"/>
  <c r="H2248" i="10"/>
  <c r="G2248" i="10"/>
  <c r="H1562" i="10"/>
  <c r="G1562" i="10"/>
  <c r="H1318" i="10"/>
  <c r="G1318" i="10"/>
  <c r="H1073" i="10"/>
  <c r="G1073" i="10"/>
  <c r="H905" i="10"/>
  <c r="G905" i="10"/>
  <c r="H777" i="10"/>
  <c r="G777" i="10"/>
  <c r="H622" i="10"/>
  <c r="G622" i="10"/>
  <c r="H449" i="10"/>
  <c r="G449" i="10"/>
  <c r="H447" i="10"/>
  <c r="G447" i="10"/>
  <c r="H392" i="10"/>
  <c r="G392" i="10"/>
  <c r="H3979" i="10"/>
  <c r="G3979" i="10"/>
  <c r="H3842" i="10"/>
  <c r="G3842" i="10"/>
  <c r="H3542" i="10"/>
  <c r="G3542" i="10"/>
  <c r="H3470" i="10"/>
  <c r="G3470" i="10"/>
  <c r="H3158" i="10"/>
  <c r="G3158" i="10"/>
  <c r="H3102" i="10"/>
  <c r="G3102" i="10"/>
  <c r="H2948" i="10"/>
  <c r="G2948" i="10"/>
  <c r="H2807" i="10"/>
  <c r="G2807" i="10"/>
  <c r="H2678" i="10"/>
  <c r="G2678" i="10"/>
  <c r="H2544" i="10"/>
  <c r="G2544" i="10"/>
  <c r="H1639" i="10"/>
  <c r="G1639" i="10"/>
  <c r="H1565" i="10"/>
  <c r="G1565" i="10"/>
  <c r="H1253" i="10"/>
  <c r="G1253" i="10"/>
  <c r="H895" i="10"/>
  <c r="G895" i="10"/>
  <c r="H64" i="10"/>
  <c r="G64" i="10"/>
  <c r="H4084" i="10"/>
  <c r="G4084" i="10"/>
  <c r="H3915" i="10"/>
  <c r="G3915" i="10"/>
  <c r="H3863" i="10"/>
  <c r="G3863" i="10"/>
  <c r="H3807" i="10"/>
  <c r="G3807" i="10"/>
  <c r="H3754" i="10"/>
  <c r="G3754" i="10"/>
  <c r="H2708" i="10"/>
  <c r="G2708" i="10"/>
  <c r="H2500" i="10"/>
  <c r="G2500" i="10"/>
  <c r="H2328" i="10"/>
  <c r="G2328" i="10"/>
  <c r="H1869" i="10"/>
  <c r="G1869" i="10"/>
  <c r="H1081" i="10"/>
  <c r="G1081" i="10"/>
  <c r="H356" i="10"/>
  <c r="G356" i="10"/>
  <c r="H4051" i="10"/>
  <c r="G4051" i="10"/>
  <c r="H3364" i="10"/>
  <c r="G3364" i="10"/>
  <c r="H3314" i="10"/>
  <c r="G3314" i="10"/>
  <c r="H3082" i="10"/>
  <c r="G3082" i="10"/>
  <c r="H2992" i="10"/>
  <c r="G2992" i="10"/>
  <c r="H2081" i="10"/>
  <c r="G2081" i="10"/>
  <c r="H2022" i="10"/>
  <c r="G2022" i="10"/>
  <c r="H1960" i="10"/>
  <c r="G1960" i="10"/>
  <c r="H1911" i="10"/>
  <c r="G1911" i="10"/>
  <c r="H1909" i="10"/>
  <c r="G1909" i="10"/>
  <c r="H1622" i="10"/>
  <c r="G1622" i="10"/>
  <c r="H1467" i="10"/>
  <c r="G1467" i="10"/>
  <c r="H1447" i="10"/>
  <c r="G1447" i="10"/>
  <c r="H995" i="10"/>
  <c r="G995" i="10"/>
  <c r="H810" i="10"/>
  <c r="G810" i="10"/>
  <c r="H637" i="10"/>
  <c r="G637" i="10"/>
  <c r="H227" i="10"/>
  <c r="G227" i="10"/>
  <c r="H3480" i="10"/>
  <c r="G3480" i="10"/>
  <c r="H3403" i="10"/>
  <c r="G3403" i="10"/>
  <c r="H2676" i="10"/>
  <c r="G2676" i="10"/>
  <c r="H2584" i="10"/>
  <c r="G2584" i="10"/>
  <c r="H1842" i="10"/>
  <c r="G1842" i="10"/>
  <c r="H1621" i="10"/>
  <c r="G1621" i="10"/>
  <c r="H1547" i="10"/>
  <c r="G1547" i="10"/>
  <c r="H1515" i="10"/>
  <c r="G1515" i="10"/>
  <c r="H1428" i="10"/>
  <c r="G1428" i="10"/>
  <c r="H616" i="10"/>
  <c r="G616" i="10"/>
  <c r="H409" i="10"/>
  <c r="G409" i="10"/>
  <c r="H294" i="10"/>
  <c r="G294" i="10"/>
  <c r="H160" i="10"/>
  <c r="G160" i="10"/>
  <c r="H3961" i="10"/>
  <c r="G3961" i="10"/>
  <c r="H3535" i="10"/>
  <c r="G3535" i="10"/>
  <c r="H3350" i="10"/>
  <c r="G3350" i="10"/>
  <c r="H2665" i="10"/>
  <c r="G2665" i="10"/>
  <c r="H2515" i="10"/>
  <c r="G2515" i="10"/>
  <c r="H2497" i="10"/>
  <c r="G2497" i="10"/>
  <c r="H2417" i="10"/>
  <c r="G2417" i="10"/>
  <c r="H2387" i="10"/>
  <c r="G2387" i="10"/>
  <c r="H1991" i="10"/>
  <c r="G1991" i="10"/>
  <c r="H866" i="10"/>
  <c r="G866" i="10"/>
  <c r="H784" i="10"/>
  <c r="G784" i="10"/>
  <c r="H3693" i="10"/>
  <c r="G3693" i="10"/>
  <c r="H3573" i="10"/>
  <c r="G3573" i="10"/>
  <c r="H3512" i="10"/>
  <c r="G3512" i="10"/>
  <c r="H3276" i="10"/>
  <c r="G3276" i="10"/>
  <c r="H3133" i="10"/>
  <c r="G3133" i="10"/>
  <c r="H3120" i="10"/>
  <c r="G3120" i="10"/>
  <c r="H2997" i="10"/>
  <c r="G2997" i="10"/>
  <c r="H2812" i="10"/>
  <c r="G2812" i="10"/>
  <c r="H2722" i="10"/>
  <c r="G2722" i="10"/>
  <c r="H2531" i="10"/>
  <c r="G2531" i="10"/>
  <c r="H2279" i="10"/>
  <c r="G2279" i="10"/>
  <c r="H1971" i="10"/>
  <c r="G1971" i="10"/>
  <c r="H1268" i="10"/>
  <c r="G1268" i="10"/>
  <c r="H1138" i="10"/>
  <c r="G1138" i="10"/>
  <c r="H833" i="10"/>
  <c r="G833" i="10"/>
  <c r="H828" i="10"/>
  <c r="G828" i="10"/>
  <c r="H787" i="10"/>
  <c r="G787" i="10"/>
  <c r="H764" i="10"/>
  <c r="G764" i="10"/>
  <c r="H50" i="10"/>
  <c r="G50" i="10"/>
  <c r="H4048" i="10"/>
  <c r="G4048" i="10"/>
  <c r="H3709" i="10"/>
  <c r="G3709" i="10"/>
  <c r="H2600" i="10"/>
  <c r="G2600" i="10"/>
  <c r="H2350" i="10"/>
  <c r="G2350" i="10"/>
  <c r="H2045" i="10"/>
  <c r="G2045" i="10"/>
  <c r="H1497" i="10"/>
  <c r="G1497" i="10"/>
  <c r="H568" i="10"/>
  <c r="G568" i="10"/>
  <c r="H443" i="10"/>
  <c r="G443" i="10"/>
  <c r="H3952" i="10"/>
  <c r="G3952" i="10"/>
  <c r="H3749" i="10"/>
  <c r="G3749" i="10"/>
  <c r="H3718" i="10"/>
  <c r="G3718" i="10"/>
  <c r="H3564" i="10"/>
  <c r="G3564" i="10"/>
  <c r="H3391" i="10"/>
  <c r="G3391" i="10"/>
  <c r="H3242" i="10"/>
  <c r="G3242" i="10"/>
  <c r="H3053" i="10"/>
  <c r="G3053" i="10"/>
  <c r="H2878" i="10"/>
  <c r="G2878" i="10"/>
  <c r="H2227" i="10"/>
  <c r="G2227" i="10"/>
  <c r="H2183" i="10"/>
  <c r="G2183" i="10"/>
  <c r="H1598" i="10"/>
  <c r="G1598" i="10"/>
  <c r="H1469" i="10"/>
  <c r="G1469" i="10"/>
  <c r="H3689" i="10"/>
  <c r="G3689" i="10"/>
  <c r="H3465" i="10"/>
  <c r="G3465" i="10"/>
  <c r="H2482" i="10"/>
  <c r="G2482" i="10"/>
  <c r="H2166" i="10"/>
  <c r="G2166" i="10"/>
  <c r="H1860" i="10"/>
  <c r="G1860" i="10"/>
  <c r="H1292" i="10"/>
  <c r="G1292" i="10"/>
  <c r="H1166" i="10"/>
  <c r="G1166" i="10"/>
  <c r="H1149" i="10"/>
  <c r="G1149" i="10"/>
  <c r="H918" i="10"/>
  <c r="G918" i="10"/>
  <c r="H197" i="10"/>
  <c r="G197" i="10"/>
  <c r="H4031" i="10"/>
  <c r="G4031" i="10"/>
  <c r="H3712" i="10"/>
  <c r="G3712" i="10"/>
  <c r="H3563" i="10"/>
  <c r="G3563" i="10"/>
  <c r="H3484" i="10"/>
  <c r="G3484" i="10"/>
  <c r="H2757" i="10"/>
  <c r="G2757" i="10"/>
  <c r="H2749" i="10"/>
  <c r="G2749" i="10"/>
  <c r="H2674" i="10"/>
  <c r="G2674" i="10"/>
  <c r="H2408" i="10"/>
  <c r="G2408" i="10"/>
  <c r="H2361" i="10"/>
  <c r="G2361" i="10"/>
  <c r="H2108" i="10"/>
  <c r="G2108" i="10"/>
  <c r="H1739" i="10"/>
  <c r="G1739" i="10"/>
  <c r="H1301" i="10"/>
  <c r="G1301" i="10"/>
  <c r="H1234" i="10"/>
  <c r="G1234" i="10"/>
  <c r="H1187" i="10"/>
  <c r="G1187" i="10"/>
  <c r="H890" i="10"/>
  <c r="G890" i="10"/>
  <c r="H737" i="10"/>
  <c r="G737" i="10"/>
  <c r="H366" i="10"/>
  <c r="G366" i="10"/>
  <c r="H274" i="10"/>
  <c r="G274" i="10"/>
  <c r="H4072" i="10"/>
  <c r="G4072" i="10"/>
  <c r="H3741" i="10"/>
  <c r="G3741" i="10"/>
  <c r="H3555" i="10"/>
  <c r="G3555" i="10"/>
  <c r="H3315" i="10"/>
  <c r="G3315" i="10"/>
  <c r="H3182" i="10"/>
  <c r="G3182" i="10"/>
  <c r="H3165" i="10"/>
  <c r="G3165" i="10"/>
  <c r="H3005" i="10"/>
  <c r="G3005" i="10"/>
  <c r="H2894" i="10"/>
  <c r="G2894" i="10"/>
  <c r="H2465" i="10"/>
  <c r="G2465" i="10"/>
  <c r="H2420" i="10"/>
  <c r="G2420" i="10"/>
  <c r="H2283" i="10"/>
  <c r="G2283" i="10"/>
  <c r="H2240" i="10"/>
  <c r="G2240" i="10"/>
  <c r="H1954" i="10"/>
  <c r="G1954" i="10"/>
  <c r="H1946" i="10"/>
  <c r="G1946" i="10"/>
  <c r="H1602" i="10"/>
  <c r="G1602" i="10"/>
  <c r="H17" i="10"/>
  <c r="G17" i="10"/>
  <c r="H4101" i="10"/>
  <c r="G4101" i="10"/>
  <c r="H3613" i="10"/>
  <c r="G3613" i="10"/>
  <c r="H2979" i="10"/>
  <c r="G2979" i="10"/>
  <c r="H2880" i="10"/>
  <c r="G2880" i="10"/>
  <c r="H2767" i="10"/>
  <c r="G2767" i="10"/>
  <c r="H2297" i="10"/>
  <c r="G2297" i="10"/>
  <c r="H2147" i="10"/>
  <c r="G2147" i="10"/>
  <c r="H2116" i="10"/>
  <c r="G2116" i="10"/>
  <c r="H1976" i="10"/>
  <c r="G1976" i="10"/>
  <c r="H1599" i="10"/>
  <c r="G1599" i="10"/>
  <c r="H1055" i="10"/>
  <c r="G1055" i="10"/>
  <c r="H966" i="10"/>
  <c r="G966" i="10"/>
  <c r="H534" i="10"/>
  <c r="G534" i="10"/>
  <c r="H478" i="10"/>
  <c r="G478" i="10"/>
  <c r="H426" i="10"/>
  <c r="G426" i="10"/>
  <c r="H57" i="10"/>
  <c r="G57" i="10"/>
  <c r="H4011" i="10"/>
  <c r="G4011" i="10"/>
  <c r="H3672" i="10"/>
  <c r="G3672" i="10"/>
  <c r="H3344" i="10"/>
  <c r="G3344" i="10"/>
  <c r="H3269" i="10"/>
  <c r="G3269" i="10"/>
  <c r="H2640" i="10"/>
  <c r="G2640" i="10"/>
  <c r="H2632" i="10"/>
  <c r="G2632" i="10"/>
  <c r="H2337" i="10"/>
  <c r="G2337" i="10"/>
  <c r="H2216" i="10"/>
  <c r="G2216" i="10"/>
  <c r="H1852" i="10"/>
  <c r="G1852" i="10"/>
  <c r="H924" i="10"/>
  <c r="G924" i="10"/>
  <c r="H843" i="10"/>
  <c r="G843" i="10"/>
  <c r="H459" i="10"/>
  <c r="G459" i="10"/>
  <c r="H116" i="10"/>
  <c r="G116" i="10"/>
  <c r="H3671" i="10"/>
  <c r="G3671" i="10"/>
  <c r="H3016" i="10"/>
  <c r="G3016" i="10"/>
  <c r="H2941" i="10"/>
  <c r="G2941" i="10"/>
  <c r="H2832" i="10"/>
  <c r="G2832" i="10"/>
  <c r="H2748" i="10"/>
  <c r="G2748" i="10"/>
  <c r="H2324" i="10"/>
  <c r="G2324" i="10"/>
  <c r="H2266" i="10"/>
  <c r="G2266" i="10"/>
  <c r="H2206" i="10"/>
  <c r="G2206" i="10"/>
  <c r="H1241" i="10"/>
  <c r="G1241" i="10"/>
  <c r="H983" i="10"/>
  <c r="G983" i="10"/>
  <c r="H783" i="10"/>
  <c r="G783" i="10"/>
  <c r="H3884" i="10"/>
  <c r="G3884" i="10"/>
  <c r="H3861" i="10"/>
  <c r="G3861" i="10"/>
  <c r="H3817" i="10"/>
  <c r="G3817" i="10"/>
  <c r="H3691" i="10"/>
  <c r="G3691" i="10"/>
  <c r="H2901" i="10"/>
  <c r="G2901" i="10"/>
  <c r="H2616" i="10"/>
  <c r="G2616" i="10"/>
  <c r="H2357" i="10"/>
  <c r="G2357" i="10"/>
  <c r="H2133" i="10"/>
  <c r="G2133" i="10"/>
  <c r="H1845" i="10"/>
  <c r="G1845" i="10"/>
  <c r="H1766" i="10"/>
  <c r="G1766" i="10"/>
  <c r="H1355" i="10"/>
  <c r="G1355" i="10"/>
  <c r="H1304" i="10"/>
  <c r="G1304" i="10"/>
  <c r="H744" i="10"/>
  <c r="G744" i="10"/>
  <c r="H618" i="10"/>
  <c r="G618" i="10"/>
  <c r="H482" i="10"/>
  <c r="G482" i="10"/>
  <c r="H387" i="10"/>
  <c r="G387" i="10"/>
  <c r="H275" i="10"/>
  <c r="G275" i="10"/>
  <c r="H3605" i="10"/>
  <c r="G3605" i="10"/>
  <c r="H3342" i="10"/>
  <c r="G3342" i="10"/>
  <c r="H2799" i="10"/>
  <c r="G2799" i="10"/>
  <c r="H2602" i="10"/>
  <c r="G2602" i="10"/>
  <c r="H1793" i="10"/>
  <c r="G1793" i="10"/>
  <c r="H551" i="10"/>
  <c r="G551" i="10"/>
  <c r="H440" i="10"/>
  <c r="G440" i="10"/>
  <c r="H439" i="10"/>
  <c r="G439" i="10"/>
  <c r="H219" i="10"/>
  <c r="G219" i="10"/>
  <c r="H9" i="10"/>
  <c r="G9" i="10"/>
  <c r="H3725" i="10"/>
  <c r="G3725" i="10"/>
  <c r="H3720" i="10"/>
  <c r="G3720" i="10"/>
  <c r="H3299" i="10"/>
  <c r="G3299" i="10"/>
  <c r="H2976" i="10"/>
  <c r="G2976" i="10"/>
  <c r="H2649" i="10"/>
  <c r="G2649" i="10"/>
  <c r="H2342" i="10"/>
  <c r="G2342" i="10"/>
  <c r="H484" i="10"/>
  <c r="G484" i="10"/>
  <c r="H196" i="10"/>
  <c r="G196" i="10"/>
  <c r="H3419" i="10"/>
  <c r="G3419" i="10"/>
  <c r="H3152" i="10"/>
  <c r="G3152" i="10"/>
  <c r="H2806" i="10"/>
  <c r="G2806" i="10"/>
  <c r="H2041" i="10"/>
  <c r="G2041" i="10"/>
  <c r="H2018" i="10"/>
  <c r="G2018" i="10"/>
  <c r="H1306" i="10"/>
  <c r="G1306" i="10"/>
  <c r="H1145" i="10"/>
  <c r="G1145" i="10"/>
  <c r="H926" i="10"/>
  <c r="G926" i="10"/>
  <c r="H72" i="10"/>
  <c r="G72" i="10"/>
  <c r="H3434" i="10"/>
  <c r="G3434" i="10"/>
  <c r="H2746" i="10"/>
  <c r="G2746" i="10"/>
  <c r="H2634" i="10"/>
  <c r="G2634" i="10"/>
  <c r="H2264" i="10"/>
  <c r="G2264" i="10"/>
  <c r="H1951" i="10"/>
  <c r="G1951" i="10"/>
  <c r="H1791" i="10"/>
  <c r="G1791" i="10"/>
  <c r="H1485" i="10"/>
  <c r="G1485" i="10"/>
  <c r="H1316" i="10"/>
  <c r="G1316" i="10"/>
  <c r="H845" i="10"/>
  <c r="G845" i="10"/>
  <c r="H344" i="10"/>
  <c r="G344" i="10"/>
  <c r="H3733" i="10"/>
  <c r="G3733" i="10"/>
  <c r="H3669" i="10"/>
  <c r="G3669" i="10"/>
  <c r="H3073" i="10"/>
  <c r="G3073" i="10"/>
  <c r="H2299" i="10"/>
  <c r="G2299" i="10"/>
  <c r="H2225" i="10"/>
  <c r="G2225" i="10"/>
  <c r="H2075" i="10"/>
  <c r="G2075" i="10"/>
  <c r="H2062" i="10"/>
  <c r="G2062" i="10"/>
  <c r="H1330" i="10"/>
  <c r="G1330" i="10"/>
  <c r="H1084" i="10"/>
  <c r="G1084" i="10"/>
  <c r="H3504" i="10"/>
  <c r="G3504" i="10"/>
  <c r="H3335" i="10"/>
  <c r="G3335" i="10"/>
  <c r="H3278" i="10"/>
  <c r="G3278" i="10"/>
  <c r="H3115" i="10"/>
  <c r="G3115" i="10"/>
  <c r="H3112" i="10"/>
  <c r="G3112" i="10"/>
  <c r="H2844" i="10"/>
  <c r="G2844" i="10"/>
  <c r="H2608" i="10"/>
  <c r="G2608" i="10"/>
  <c r="H2505" i="10"/>
  <c r="G2505" i="10"/>
  <c r="H2343" i="10"/>
  <c r="G2343" i="10"/>
  <c r="H1878" i="10"/>
  <c r="G1878" i="10"/>
  <c r="H1847" i="10"/>
  <c r="G1847" i="10"/>
  <c r="H1551" i="10"/>
  <c r="G1551" i="10"/>
  <c r="H1440" i="10"/>
  <c r="G1440" i="10"/>
  <c r="H1335" i="10"/>
  <c r="G1335" i="10"/>
  <c r="H1103" i="10"/>
  <c r="G1103" i="10"/>
  <c r="H691" i="10"/>
  <c r="G691" i="10"/>
  <c r="H389" i="10"/>
  <c r="G389" i="10"/>
  <c r="H372" i="10"/>
  <c r="G372" i="10"/>
  <c r="H3047" i="10"/>
  <c r="G3047" i="10"/>
  <c r="H2850" i="10"/>
  <c r="G2850" i="10"/>
  <c r="H2212" i="10"/>
  <c r="G2212" i="10"/>
  <c r="H2060" i="10"/>
  <c r="G2060" i="10"/>
  <c r="H1994" i="10"/>
  <c r="G1994" i="10"/>
  <c r="H1950" i="10"/>
  <c r="G1950" i="10"/>
  <c r="H1539" i="10"/>
  <c r="G1539" i="10"/>
  <c r="H1520" i="10"/>
  <c r="G1520" i="10"/>
  <c r="H1434" i="10"/>
  <c r="G1434" i="10"/>
  <c r="H3799" i="10"/>
  <c r="G3799" i="10"/>
  <c r="H3624" i="10"/>
  <c r="G3624" i="10"/>
  <c r="H3447" i="10"/>
  <c r="G3447" i="10"/>
  <c r="H3433" i="10"/>
  <c r="G3433" i="10"/>
  <c r="H3216" i="10"/>
  <c r="G3216" i="10"/>
  <c r="H3164" i="10"/>
  <c r="G3164" i="10"/>
  <c r="H2863" i="10"/>
  <c r="G2863" i="10"/>
  <c r="H2391" i="10"/>
  <c r="G2391" i="10"/>
  <c r="H2093" i="10"/>
  <c r="G2093" i="10"/>
  <c r="H2040" i="10"/>
  <c r="G2040" i="10"/>
  <c r="H1558" i="10"/>
  <c r="G1558" i="10"/>
  <c r="H1430" i="10"/>
  <c r="G1430" i="10"/>
  <c r="H1274" i="10"/>
  <c r="G1274" i="10"/>
  <c r="H814" i="10"/>
  <c r="G814" i="10"/>
  <c r="H679" i="10"/>
  <c r="G679" i="10"/>
  <c r="H407" i="10"/>
  <c r="G407" i="10"/>
  <c r="H150" i="10"/>
  <c r="G150" i="10"/>
  <c r="H115" i="10"/>
  <c r="G115" i="10"/>
  <c r="H4080" i="10"/>
  <c r="G4080" i="10"/>
  <c r="H4035" i="10"/>
  <c r="G4035" i="10"/>
  <c r="H3993" i="10"/>
  <c r="G3993" i="10"/>
  <c r="H3764" i="10"/>
  <c r="G3764" i="10"/>
  <c r="H3655" i="10"/>
  <c r="G3655" i="10"/>
  <c r="H3431" i="10"/>
  <c r="G3431" i="10"/>
  <c r="H3311" i="10"/>
  <c r="G3311" i="10"/>
  <c r="H3210" i="10"/>
  <c r="G3210" i="10"/>
  <c r="H3068" i="10"/>
  <c r="G3068" i="10"/>
  <c r="H2732" i="10"/>
  <c r="G2732" i="10"/>
  <c r="H2527" i="10"/>
  <c r="G2527" i="10"/>
  <c r="H2470" i="10"/>
  <c r="G2470" i="10"/>
  <c r="H2395" i="10"/>
  <c r="G2395" i="10"/>
  <c r="H1997" i="10"/>
  <c r="G1997" i="10"/>
  <c r="H1592" i="10"/>
  <c r="G1592" i="10"/>
  <c r="H1481" i="10"/>
  <c r="G1481" i="10"/>
  <c r="H1398" i="10"/>
  <c r="G1398" i="10"/>
  <c r="H1215" i="10"/>
  <c r="G1215" i="10"/>
  <c r="H1037" i="10"/>
  <c r="G1037" i="10"/>
  <c r="H883" i="10"/>
  <c r="G883" i="10"/>
  <c r="H188" i="10"/>
  <c r="G188" i="10"/>
  <c r="H4076" i="10"/>
  <c r="G4076" i="10"/>
  <c r="H3263" i="10"/>
  <c r="G3263" i="10"/>
  <c r="H2971" i="10"/>
  <c r="G2971" i="10"/>
  <c r="H2898" i="10"/>
  <c r="G2898" i="10"/>
  <c r="H2336" i="10"/>
  <c r="G2336" i="10"/>
  <c r="H1873" i="10"/>
  <c r="G1873" i="10"/>
  <c r="H1678" i="10"/>
  <c r="G1678" i="10"/>
  <c r="H1498" i="10"/>
  <c r="G1498" i="10"/>
  <c r="H1299" i="10"/>
  <c r="G1299" i="10"/>
  <c r="H914" i="10"/>
  <c r="G914" i="10"/>
  <c r="H782" i="10"/>
  <c r="G782" i="10"/>
  <c r="H419" i="10"/>
  <c r="G419" i="10"/>
  <c r="H243" i="10"/>
  <c r="G243" i="10"/>
  <c r="H28" i="10"/>
  <c r="G28" i="10"/>
  <c r="H3765" i="10"/>
  <c r="G3765" i="10"/>
  <c r="H3658" i="10"/>
  <c r="G3658" i="10"/>
  <c r="H3647" i="10"/>
  <c r="G3647" i="10"/>
  <c r="H3625" i="10"/>
  <c r="G3625" i="10"/>
  <c r="H3118" i="10"/>
  <c r="G3118" i="10"/>
  <c r="H2683" i="10"/>
  <c r="G2683" i="10"/>
  <c r="H2672" i="10"/>
  <c r="G2672" i="10"/>
  <c r="H2371" i="10"/>
  <c r="G2371" i="10"/>
  <c r="H2154" i="10"/>
  <c r="G2154" i="10"/>
  <c r="H1636" i="10"/>
  <c r="G1636" i="10"/>
  <c r="H911" i="10"/>
  <c r="G911" i="10"/>
  <c r="H686" i="10"/>
  <c r="G686" i="10"/>
  <c r="H681" i="10"/>
  <c r="G681" i="10"/>
  <c r="H570" i="10"/>
  <c r="G570" i="10"/>
  <c r="H63" i="10"/>
  <c r="G63" i="10"/>
  <c r="H40" i="10"/>
  <c r="G40" i="10"/>
  <c r="H4103" i="10"/>
  <c r="G4103" i="10"/>
  <c r="H4034" i="10"/>
  <c r="G4034" i="10"/>
  <c r="H3586" i="10"/>
  <c r="G3586" i="10"/>
  <c r="H3367" i="10"/>
  <c r="G3367" i="10"/>
  <c r="H2919" i="10"/>
  <c r="G2919" i="10"/>
  <c r="H2501" i="10"/>
  <c r="G2501" i="10"/>
  <c r="H2461" i="10"/>
  <c r="G2461" i="10"/>
  <c r="H2409" i="10"/>
  <c r="G2409" i="10"/>
  <c r="H1992" i="10"/>
  <c r="G1992" i="10"/>
  <c r="H1696" i="10"/>
  <c r="G1696" i="10"/>
  <c r="H901" i="10"/>
  <c r="G901" i="10"/>
  <c r="H747" i="10"/>
  <c r="G747" i="10"/>
  <c r="H473" i="10"/>
  <c r="G473" i="10"/>
  <c r="H3347" i="10"/>
  <c r="G3347" i="10"/>
  <c r="H3226" i="10"/>
  <c r="G3226" i="10"/>
  <c r="H2884" i="10"/>
  <c r="G2884" i="10"/>
  <c r="H2598" i="10"/>
  <c r="G2598" i="10"/>
  <c r="H2180" i="10"/>
  <c r="G2180" i="10"/>
  <c r="H1816" i="10"/>
  <c r="G1816" i="10"/>
  <c r="H919" i="10"/>
  <c r="G919" i="10"/>
  <c r="H633" i="10"/>
  <c r="G633" i="10"/>
  <c r="H625" i="10"/>
  <c r="G625" i="10"/>
  <c r="H509" i="10"/>
  <c r="G509" i="10"/>
  <c r="H3832" i="10"/>
  <c r="G3832" i="10"/>
  <c r="H3698" i="10"/>
  <c r="G3698" i="10"/>
  <c r="H3661" i="10"/>
  <c r="G3661" i="10"/>
  <c r="H3488" i="10"/>
  <c r="G3488" i="10"/>
  <c r="H3336" i="10"/>
  <c r="G3336" i="10"/>
  <c r="H3281" i="10"/>
  <c r="G3281" i="10"/>
  <c r="H3001" i="10"/>
  <c r="G3001" i="10"/>
  <c r="H2480" i="10"/>
  <c r="G2480" i="10"/>
  <c r="H2029" i="10"/>
  <c r="G2029" i="10"/>
  <c r="H1962" i="10"/>
  <c r="G1962" i="10"/>
  <c r="H1945" i="10"/>
  <c r="G1945" i="10"/>
  <c r="H1912" i="10"/>
  <c r="G1912" i="10"/>
  <c r="H1804" i="10"/>
  <c r="G1804" i="10"/>
  <c r="H1685" i="10"/>
  <c r="G1685" i="10"/>
  <c r="H1629" i="10"/>
  <c r="G1629" i="10"/>
  <c r="H1568" i="10"/>
  <c r="G1568" i="10"/>
  <c r="H1314" i="10"/>
  <c r="G1314" i="10"/>
  <c r="H1119" i="10"/>
  <c r="G1119" i="10"/>
  <c r="H1012" i="10"/>
  <c r="G1012" i="10"/>
  <c r="H1010" i="10"/>
  <c r="G1010" i="10"/>
  <c r="H797" i="10"/>
  <c r="G797" i="10"/>
  <c r="H498" i="10"/>
  <c r="G498" i="10"/>
  <c r="H271" i="10"/>
  <c r="G271" i="10"/>
  <c r="H214" i="10"/>
  <c r="G214" i="10"/>
  <c r="H177" i="10"/>
  <c r="G177" i="10"/>
  <c r="H3906" i="10"/>
  <c r="G3906" i="10"/>
  <c r="H3890" i="10"/>
  <c r="G3890" i="10"/>
  <c r="H3840" i="10"/>
  <c r="G3840" i="10"/>
  <c r="H3498" i="10"/>
  <c r="G3498" i="10"/>
  <c r="H3272" i="10"/>
  <c r="G3272" i="10"/>
  <c r="H1683" i="10"/>
  <c r="G1683" i="10"/>
  <c r="H1616" i="10"/>
  <c r="G1616" i="10"/>
  <c r="H1563" i="10"/>
  <c r="G1563" i="10"/>
  <c r="H711" i="10"/>
  <c r="G711" i="10"/>
  <c r="H698" i="10"/>
  <c r="G698" i="10"/>
  <c r="H592" i="10"/>
  <c r="G592" i="10"/>
  <c r="H585" i="10"/>
  <c r="G585" i="10"/>
  <c r="H135" i="10"/>
  <c r="G135" i="10"/>
  <c r="H4067" i="10"/>
  <c r="G4067" i="10"/>
  <c r="H3953" i="10"/>
  <c r="G3953" i="10"/>
  <c r="H3875" i="10"/>
  <c r="G3875" i="10"/>
  <c r="H2797" i="10"/>
  <c r="G2797" i="10"/>
  <c r="H2641" i="10"/>
  <c r="G2641" i="10"/>
  <c r="H2441" i="10"/>
  <c r="G2441" i="10"/>
  <c r="H1677" i="10"/>
  <c r="G1677" i="10"/>
  <c r="H1550" i="10"/>
  <c r="G1550" i="10"/>
  <c r="H688" i="10"/>
  <c r="G688" i="10"/>
  <c r="H635" i="10"/>
  <c r="G635" i="10"/>
  <c r="H523" i="10"/>
  <c r="G523" i="10"/>
  <c r="H272" i="10"/>
  <c r="G272" i="10"/>
  <c r="H3583" i="10"/>
  <c r="G3583" i="10"/>
  <c r="H2826" i="10"/>
  <c r="G2826" i="10"/>
  <c r="H2274" i="10"/>
  <c r="G2274" i="10"/>
  <c r="H2151" i="10"/>
  <c r="G2151" i="10"/>
  <c r="H2119" i="10"/>
  <c r="G2119" i="10"/>
  <c r="H2036" i="10"/>
  <c r="G2036" i="10"/>
  <c r="H2010" i="10"/>
  <c r="G2010" i="10"/>
  <c r="H1731" i="10"/>
  <c r="G1731" i="10"/>
  <c r="H1354" i="10"/>
  <c r="G1354" i="10"/>
  <c r="H1305" i="10"/>
  <c r="G1305" i="10"/>
  <c r="H565" i="10"/>
  <c r="G565" i="10"/>
  <c r="H437" i="10"/>
  <c r="G437" i="10"/>
  <c r="H3174" i="10"/>
  <c r="G3174" i="10"/>
  <c r="H2837" i="10"/>
  <c r="G2837" i="10"/>
  <c r="H948" i="10"/>
  <c r="G948" i="10"/>
  <c r="H752" i="10"/>
  <c r="G752" i="10"/>
  <c r="H685" i="10"/>
  <c r="G685" i="10"/>
  <c r="H429" i="10"/>
  <c r="G429" i="10"/>
  <c r="H328" i="10"/>
  <c r="G328" i="10"/>
  <c r="H139" i="10"/>
  <c r="G139" i="10"/>
  <c r="H89" i="10"/>
  <c r="G89" i="10"/>
  <c r="H4083" i="10"/>
  <c r="G4083" i="10"/>
  <c r="H3912" i="10"/>
  <c r="G3912" i="10"/>
  <c r="H3782" i="10"/>
  <c r="G3782" i="10"/>
  <c r="H2615" i="10"/>
  <c r="G2615" i="10"/>
  <c r="H2190" i="10"/>
  <c r="G2190" i="10"/>
  <c r="H2028" i="10"/>
  <c r="G2028" i="10"/>
  <c r="H1686" i="10"/>
  <c r="G1686" i="10"/>
  <c r="H1363" i="10"/>
  <c r="G1363" i="10"/>
  <c r="H1188" i="10"/>
  <c r="G1188" i="10"/>
  <c r="H1939" i="10"/>
  <c r="G1939" i="10"/>
  <c r="H1788" i="10"/>
  <c r="G1788" i="10"/>
  <c r="H1600" i="10"/>
  <c r="G1600" i="10"/>
  <c r="H1320" i="10"/>
  <c r="G1320" i="10"/>
  <c r="H1102" i="10"/>
  <c r="G1102" i="10"/>
  <c r="H798" i="10"/>
  <c r="G798" i="10"/>
  <c r="H727" i="10"/>
  <c r="G727" i="10"/>
  <c r="H119" i="10"/>
  <c r="G119" i="10"/>
  <c r="H3959" i="10"/>
  <c r="G3959" i="10"/>
  <c r="H3857" i="10"/>
  <c r="G3857" i="10"/>
  <c r="H3156" i="10"/>
  <c r="G3156" i="10"/>
  <c r="H3054" i="10"/>
  <c r="G3054" i="10"/>
  <c r="H2991" i="10"/>
  <c r="G2991" i="10"/>
  <c r="H2858" i="10"/>
  <c r="G2858" i="10"/>
  <c r="H2281" i="10"/>
  <c r="G2281" i="10"/>
  <c r="H2217" i="10"/>
  <c r="G2217" i="10"/>
  <c r="H1930" i="10"/>
  <c r="G1930" i="10"/>
  <c r="H1819" i="10"/>
  <c r="G1819" i="10"/>
  <c r="H1657" i="10"/>
  <c r="G1657" i="10"/>
  <c r="H1580" i="10"/>
  <c r="G1580" i="10"/>
  <c r="H1541" i="10"/>
  <c r="G1541" i="10"/>
  <c r="H1343" i="10"/>
  <c r="G1343" i="10"/>
  <c r="H1291" i="10"/>
  <c r="G1291" i="10"/>
  <c r="H870" i="10"/>
  <c r="G870" i="10"/>
  <c r="H95" i="10"/>
  <c r="G95" i="10"/>
  <c r="H3510" i="10"/>
  <c r="G3510" i="10"/>
  <c r="H3369" i="10"/>
  <c r="G3369" i="10"/>
  <c r="H3289" i="10"/>
  <c r="G3289" i="10"/>
  <c r="H2556" i="10"/>
  <c r="G2556" i="10"/>
  <c r="H2346" i="10"/>
  <c r="G2346" i="10"/>
  <c r="H1517" i="10"/>
  <c r="G1517" i="10"/>
  <c r="H1474" i="10"/>
  <c r="G1474" i="10"/>
  <c r="H1409" i="10"/>
  <c r="G1409" i="10"/>
  <c r="H929" i="10"/>
  <c r="G929" i="10"/>
  <c r="H922" i="10"/>
  <c r="G922" i="10"/>
  <c r="H670" i="10"/>
  <c r="G670" i="10"/>
  <c r="H3584" i="10"/>
  <c r="G3584" i="10"/>
  <c r="H2911" i="10"/>
  <c r="G2911" i="10"/>
  <c r="H2376" i="10"/>
  <c r="G2376" i="10"/>
  <c r="H2203" i="10"/>
  <c r="G2203" i="10"/>
  <c r="H2032" i="10"/>
  <c r="G2032" i="10"/>
  <c r="H1684" i="10"/>
  <c r="G1684" i="10"/>
  <c r="H1394" i="10"/>
  <c r="G1394" i="10"/>
  <c r="H1235" i="10"/>
  <c r="G1235" i="10"/>
  <c r="H1114" i="10"/>
  <c r="G1114" i="10"/>
  <c r="H552" i="10"/>
  <c r="G552" i="10"/>
  <c r="H505" i="10"/>
  <c r="G505" i="10"/>
  <c r="H207" i="10"/>
  <c r="G207" i="10"/>
  <c r="H130" i="10"/>
  <c r="G130" i="10"/>
  <c r="H3341" i="10"/>
  <c r="G3341" i="10"/>
  <c r="H3122" i="10"/>
  <c r="G3122" i="10"/>
  <c r="H2700" i="10"/>
  <c r="G2700" i="10"/>
  <c r="H2696" i="10"/>
  <c r="G2696" i="10"/>
  <c r="H2592" i="10"/>
  <c r="G2592" i="10"/>
  <c r="H2363" i="10"/>
  <c r="G2363" i="10"/>
  <c r="H2341" i="10"/>
  <c r="G2341" i="10"/>
  <c r="H1886" i="10"/>
  <c r="G1886" i="10"/>
  <c r="H1537" i="10"/>
  <c r="G1537" i="10"/>
  <c r="H1471" i="10"/>
  <c r="G1471" i="10"/>
  <c r="H1207" i="10"/>
  <c r="G1207" i="10"/>
  <c r="H1195" i="10"/>
  <c r="G1195" i="10"/>
  <c r="H999" i="10"/>
  <c r="G999" i="10"/>
  <c r="H908" i="10"/>
  <c r="G908" i="10"/>
  <c r="H569" i="10"/>
  <c r="G569" i="10"/>
  <c r="H490" i="10"/>
  <c r="G490" i="10"/>
  <c r="H481" i="10"/>
  <c r="G481" i="10"/>
  <c r="H3771" i="10"/>
  <c r="G3771" i="10"/>
  <c r="H3493" i="10"/>
  <c r="G3493" i="10"/>
  <c r="H3202" i="10"/>
  <c r="G3202" i="10"/>
  <c r="H2849" i="10"/>
  <c r="G2849" i="10"/>
  <c r="H1650" i="10"/>
  <c r="G1650" i="10"/>
  <c r="H1017" i="10"/>
  <c r="G1017" i="10"/>
  <c r="H863" i="10"/>
  <c r="G863" i="10"/>
  <c r="H647" i="10"/>
  <c r="G647" i="10"/>
  <c r="H604" i="10"/>
  <c r="G604" i="10"/>
  <c r="H471" i="10"/>
  <c r="G471" i="10"/>
  <c r="H14" i="10"/>
  <c r="G14" i="10"/>
  <c r="H4077" i="10"/>
  <c r="G4077" i="10"/>
  <c r="H3988" i="10"/>
  <c r="G3988" i="10"/>
  <c r="H3631" i="10"/>
  <c r="G3631" i="10"/>
  <c r="H2112" i="10"/>
  <c r="G2112" i="10"/>
  <c r="H1315" i="10"/>
  <c r="G1315" i="10"/>
  <c r="H1168" i="10"/>
  <c r="G1168" i="10"/>
  <c r="H1031" i="10"/>
  <c r="G1031" i="10"/>
  <c r="H4018" i="10"/>
  <c r="G4018" i="10"/>
  <c r="H3901" i="10"/>
  <c r="G3901" i="10"/>
  <c r="H3674" i="10"/>
  <c r="G3674" i="10"/>
  <c r="H3554" i="10"/>
  <c r="G3554" i="10"/>
  <c r="H3397" i="10"/>
  <c r="G3397" i="10"/>
  <c r="H3265" i="10"/>
  <c r="G3265" i="10"/>
  <c r="H2743" i="10"/>
  <c r="G2743" i="10"/>
  <c r="H2002" i="10"/>
  <c r="G2002" i="10"/>
  <c r="H872" i="10"/>
  <c r="G872" i="10"/>
  <c r="H452" i="10"/>
  <c r="G452" i="10"/>
  <c r="H3385" i="10"/>
  <c r="G3385" i="10"/>
  <c r="H3017" i="10"/>
  <c r="G3017" i="10"/>
  <c r="H2988" i="10"/>
  <c r="G2988" i="10"/>
  <c r="H2715" i="10"/>
  <c r="G2715" i="10"/>
  <c r="H2637" i="10"/>
  <c r="G2637" i="10"/>
  <c r="H2302" i="10"/>
  <c r="G2302" i="10"/>
  <c r="H2021" i="10"/>
  <c r="G2021" i="10"/>
  <c r="H1767" i="10"/>
  <c r="G1767" i="10"/>
  <c r="H1473" i="10"/>
  <c r="G1473" i="10"/>
  <c r="H1290" i="10"/>
  <c r="G1290" i="10"/>
  <c r="H379" i="10"/>
  <c r="G379" i="10"/>
  <c r="H349" i="10"/>
  <c r="G349" i="10"/>
  <c r="H270" i="10"/>
  <c r="G270" i="10"/>
  <c r="H195" i="10"/>
  <c r="G195" i="10"/>
  <c r="H3574" i="10"/>
  <c r="G3574" i="10"/>
  <c r="H3567" i="10"/>
  <c r="G3567" i="10"/>
  <c r="H2301" i="10"/>
  <c r="G2301" i="10"/>
  <c r="H1743" i="10"/>
  <c r="G1743" i="10"/>
  <c r="H1326" i="10"/>
  <c r="G1326" i="10"/>
  <c r="H894" i="10"/>
  <c r="G894" i="10"/>
  <c r="H811" i="10"/>
  <c r="G811" i="10"/>
  <c r="H796" i="10"/>
  <c r="G796" i="10"/>
  <c r="H741" i="10"/>
  <c r="G741" i="10"/>
  <c r="H3831" i="10"/>
  <c r="G3831" i="10"/>
  <c r="H2776" i="10"/>
  <c r="G2776" i="10"/>
  <c r="H2125" i="10"/>
  <c r="G2125" i="10"/>
  <c r="H2077" i="10"/>
  <c r="G2077" i="10"/>
  <c r="H2017" i="10"/>
  <c r="G2017" i="10"/>
  <c r="H1266" i="10"/>
  <c r="G1266" i="10"/>
  <c r="H779" i="10"/>
  <c r="G779" i="10"/>
  <c r="H400" i="10"/>
  <c r="G400" i="10"/>
  <c r="H307" i="10"/>
  <c r="G307" i="10"/>
  <c r="H293" i="10"/>
  <c r="G293" i="10"/>
  <c r="H3307" i="10"/>
  <c r="G3307" i="10"/>
  <c r="H3239" i="10"/>
  <c r="G3239" i="10"/>
  <c r="H3214" i="10"/>
  <c r="G3214" i="10"/>
  <c r="H3040" i="10"/>
  <c r="G3040" i="10"/>
  <c r="H2525" i="10"/>
  <c r="G2525" i="10"/>
  <c r="H2317" i="10"/>
  <c r="G2317" i="10"/>
  <c r="H2050" i="10"/>
  <c r="G2050" i="10"/>
  <c r="H1526" i="10"/>
  <c r="G1526" i="10"/>
  <c r="H920" i="10"/>
  <c r="G920" i="10"/>
  <c r="H545" i="10"/>
  <c r="G545" i="10"/>
  <c r="H343" i="10"/>
  <c r="G343" i="10"/>
  <c r="H4" i="10"/>
  <c r="G4" i="10"/>
  <c r="H3616" i="10"/>
  <c r="G3616" i="10"/>
  <c r="H3249" i="10"/>
  <c r="G3249" i="10"/>
  <c r="H2792" i="10"/>
  <c r="G2792" i="10"/>
  <c r="H2719" i="10"/>
  <c r="G2719" i="10"/>
  <c r="H1966" i="10"/>
  <c r="G1966" i="10"/>
  <c r="H1701" i="10"/>
  <c r="G1701" i="10"/>
  <c r="H1504" i="10"/>
  <c r="G1504" i="10"/>
  <c r="H1446" i="10"/>
  <c r="G1446" i="10"/>
  <c r="H1322" i="10"/>
  <c r="G1322" i="10"/>
  <c r="H1100" i="10"/>
  <c r="G1100" i="10"/>
  <c r="H815" i="10"/>
  <c r="G815" i="10"/>
  <c r="H584" i="10"/>
  <c r="G584" i="10"/>
  <c r="H3938" i="10"/>
  <c r="G3938" i="10"/>
  <c r="H3149" i="10"/>
  <c r="G3149" i="10"/>
  <c r="H3096" i="10"/>
  <c r="G3096" i="10"/>
  <c r="H2904" i="10"/>
  <c r="G2904" i="10"/>
  <c r="H2855" i="10"/>
  <c r="G2855" i="10"/>
  <c r="H2256" i="10"/>
  <c r="G2256" i="10"/>
  <c r="H2123" i="10"/>
  <c r="G2123" i="10"/>
  <c r="H1958" i="10"/>
  <c r="G1958" i="10"/>
  <c r="H1735" i="10"/>
  <c r="G1735" i="10"/>
  <c r="H904" i="10"/>
  <c r="G904" i="10"/>
  <c r="H735" i="10"/>
  <c r="G735" i="10"/>
  <c r="H381" i="10"/>
  <c r="G381" i="10"/>
  <c r="H121" i="10"/>
  <c r="G121" i="10"/>
  <c r="H2629" i="10"/>
  <c r="G2629" i="10"/>
  <c r="H2613" i="10"/>
  <c r="G2613" i="10"/>
  <c r="H2435" i="10"/>
  <c r="G2435" i="10"/>
  <c r="H2330" i="10"/>
  <c r="G2330" i="10"/>
  <c r="H1926" i="10"/>
  <c r="G1926" i="10"/>
  <c r="H1844" i="10"/>
  <c r="G1844" i="10"/>
  <c r="H724" i="10"/>
  <c r="G724" i="10"/>
  <c r="H2736" i="10"/>
  <c r="G2736" i="10"/>
  <c r="H2626" i="10"/>
  <c r="G2626" i="10"/>
  <c r="H2488" i="10"/>
  <c r="G2488" i="10"/>
  <c r="H2211" i="10"/>
  <c r="G2211" i="10"/>
  <c r="H2117" i="10"/>
  <c r="G2117" i="10"/>
  <c r="H2096" i="10"/>
  <c r="G2096" i="10"/>
  <c r="H2005" i="10"/>
  <c r="G2005" i="10"/>
  <c r="H1940" i="10"/>
  <c r="G1940" i="10"/>
  <c r="H1632" i="10"/>
  <c r="G1632" i="10"/>
  <c r="H1366" i="10"/>
  <c r="G1366" i="10"/>
  <c r="H1048" i="10"/>
  <c r="G1048" i="10"/>
  <c r="H976" i="10"/>
  <c r="G976" i="10"/>
  <c r="H495" i="10"/>
  <c r="G495" i="10"/>
  <c r="H3899" i="10"/>
  <c r="G3899" i="10"/>
  <c r="H3871" i="10"/>
  <c r="G3871" i="10"/>
  <c r="H3837" i="10"/>
  <c r="G3837" i="10"/>
  <c r="H3086" i="10"/>
  <c r="G3086" i="10"/>
  <c r="H2689" i="10"/>
  <c r="G2689" i="10"/>
  <c r="H2585" i="10"/>
  <c r="G2585" i="10"/>
  <c r="H2577" i="10"/>
  <c r="G2577" i="10"/>
  <c r="H2443" i="10"/>
  <c r="G2443" i="10"/>
  <c r="H2271" i="10"/>
  <c r="G2271" i="10"/>
  <c r="H2169" i="10"/>
  <c r="G2169" i="10"/>
  <c r="H1859" i="10"/>
  <c r="G1859" i="10"/>
  <c r="H1826" i="10"/>
  <c r="G1826" i="10"/>
  <c r="H1811" i="10"/>
  <c r="G1811" i="10"/>
  <c r="H1777" i="10"/>
  <c r="G1777" i="10"/>
  <c r="H1695" i="10"/>
  <c r="G1695" i="10"/>
  <c r="H1603" i="10"/>
  <c r="G1603" i="10"/>
  <c r="H1441" i="10"/>
  <c r="G1441" i="10"/>
  <c r="H1006" i="10"/>
  <c r="G1006" i="10"/>
  <c r="H989" i="10"/>
  <c r="G989" i="10"/>
  <c r="H899" i="10"/>
  <c r="G899" i="10"/>
  <c r="H694" i="10"/>
  <c r="G694" i="10"/>
  <c r="H360" i="10"/>
  <c r="G360" i="10"/>
  <c r="H192" i="10"/>
  <c r="G192" i="10"/>
  <c r="H3786" i="10"/>
  <c r="G3786" i="10"/>
  <c r="H3008" i="10"/>
  <c r="G3008" i="10"/>
  <c r="H3006" i="10"/>
  <c r="G3006" i="10"/>
  <c r="H2909" i="10"/>
  <c r="G2909" i="10"/>
  <c r="H2456" i="10"/>
  <c r="G2456" i="10"/>
  <c r="H1284" i="10"/>
  <c r="G1284" i="10"/>
  <c r="H774" i="10"/>
  <c r="G774" i="10"/>
  <c r="H597" i="10"/>
  <c r="G597" i="10"/>
  <c r="H4064" i="10"/>
  <c r="G4064" i="10"/>
  <c r="H4040" i="10"/>
  <c r="G4040" i="10"/>
  <c r="H3939" i="10"/>
  <c r="G3939" i="10"/>
  <c r="H3843" i="10"/>
  <c r="G3843" i="10"/>
  <c r="H3580" i="10"/>
  <c r="G3580" i="10"/>
  <c r="H3358" i="10"/>
  <c r="G3358" i="10"/>
  <c r="H3179" i="10"/>
  <c r="G3179" i="10"/>
  <c r="H3143" i="10"/>
  <c r="G3143" i="10"/>
  <c r="H2580" i="10"/>
  <c r="G2580" i="10"/>
  <c r="H1987" i="10"/>
  <c r="G1987" i="10"/>
  <c r="H1681" i="10"/>
  <c r="G1681" i="10"/>
  <c r="H1418" i="10"/>
  <c r="G1418" i="10"/>
  <c r="H1384" i="10"/>
  <c r="G1384" i="10"/>
  <c r="H1319" i="10"/>
  <c r="G1319" i="10"/>
  <c r="H1175" i="10"/>
  <c r="G1175" i="10"/>
  <c r="H1134" i="10"/>
  <c r="G1134" i="10"/>
  <c r="H1126" i="10"/>
  <c r="G1126" i="10"/>
  <c r="H979" i="10"/>
  <c r="G979" i="10"/>
  <c r="H928" i="10"/>
  <c r="G928" i="10"/>
  <c r="H674" i="10"/>
  <c r="G674" i="10"/>
  <c r="H3976" i="10"/>
  <c r="G3976" i="10"/>
  <c r="H3695" i="10"/>
  <c r="G3695" i="10"/>
  <c r="H3657" i="10"/>
  <c r="G3657" i="10"/>
  <c r="H3458" i="10"/>
  <c r="G3458" i="10"/>
  <c r="H3207" i="10"/>
  <c r="G3207" i="10"/>
  <c r="H2380" i="10"/>
  <c r="G2380" i="10"/>
  <c r="H1838" i="10"/>
  <c r="G1838" i="10"/>
  <c r="H1682" i="10"/>
  <c r="G1682" i="10"/>
  <c r="H1597" i="10"/>
  <c r="G1597" i="10"/>
  <c r="H1388" i="10"/>
  <c r="G1388" i="10"/>
  <c r="H1285" i="10"/>
  <c r="G1285" i="10"/>
  <c r="H480" i="10"/>
  <c r="G480" i="10"/>
  <c r="H232" i="10"/>
  <c r="G232" i="10"/>
  <c r="H88" i="10"/>
  <c r="G88" i="10"/>
  <c r="H3918" i="10"/>
  <c r="G3918" i="10"/>
  <c r="H3547" i="10"/>
  <c r="G3547" i="10"/>
  <c r="H2887" i="10"/>
  <c r="G2887" i="10"/>
  <c r="H2545" i="10"/>
  <c r="G2545" i="10"/>
  <c r="H1131" i="10"/>
  <c r="G1131" i="10"/>
  <c r="H1089" i="10"/>
  <c r="G1089" i="10"/>
  <c r="H667" i="10"/>
  <c r="G667" i="10"/>
  <c r="H417" i="10"/>
  <c r="G417" i="10"/>
  <c r="H247" i="10"/>
  <c r="G247" i="10"/>
  <c r="H4005" i="10"/>
  <c r="G4005" i="10"/>
  <c r="H3721" i="10"/>
  <c r="G3721" i="10"/>
  <c r="H3592" i="10"/>
  <c r="G3592" i="10"/>
  <c r="H3128" i="10"/>
  <c r="G3128" i="10"/>
  <c r="H3121" i="10"/>
  <c r="G3121" i="10"/>
  <c r="H2398" i="10"/>
  <c r="G2398" i="10"/>
  <c r="H2394" i="10"/>
  <c r="G2394" i="10"/>
  <c r="H2054" i="10"/>
  <c r="G2054" i="10"/>
  <c r="H1981" i="10"/>
  <c r="G1981" i="10"/>
  <c r="H1923" i="10"/>
  <c r="G1923" i="10"/>
  <c r="H1651" i="10"/>
  <c r="G1651" i="10"/>
  <c r="H1153" i="10"/>
  <c r="G1153" i="10"/>
  <c r="H1075" i="10"/>
  <c r="G1075" i="10"/>
  <c r="H340" i="10"/>
  <c r="G340" i="10"/>
  <c r="H327" i="10"/>
  <c r="G327" i="10"/>
  <c r="H254" i="10"/>
  <c r="G254" i="10"/>
  <c r="H4030" i="10"/>
  <c r="G4030" i="10"/>
  <c r="H4007" i="10"/>
  <c r="G4007" i="10"/>
  <c r="H3867" i="10"/>
  <c r="G3867" i="10"/>
  <c r="H3829" i="10"/>
  <c r="G3829" i="10"/>
  <c r="H3643" i="10"/>
  <c r="G3643" i="10"/>
  <c r="H3560" i="10"/>
  <c r="G3560" i="10"/>
  <c r="H3410" i="10"/>
  <c r="G3410" i="10"/>
  <c r="H2416" i="10"/>
  <c r="G2416" i="10"/>
  <c r="H2396" i="10"/>
  <c r="G2396" i="10"/>
  <c r="H2290" i="10"/>
  <c r="G2290" i="10"/>
  <c r="H2000" i="10"/>
  <c r="G2000" i="10"/>
  <c r="H1654" i="10"/>
  <c r="G1654" i="10"/>
  <c r="H1360" i="10"/>
  <c r="G1360" i="10"/>
  <c r="H1265" i="10"/>
  <c r="G1265" i="10"/>
  <c r="H1070" i="10"/>
  <c r="G1070" i="10"/>
  <c r="H850" i="10"/>
  <c r="G850" i="10"/>
  <c r="H730" i="10"/>
  <c r="G730" i="10"/>
  <c r="H332" i="10"/>
  <c r="G332" i="10"/>
  <c r="H234" i="10"/>
  <c r="G234" i="10"/>
  <c r="H4085" i="10"/>
  <c r="G4085" i="10"/>
  <c r="H3820" i="10"/>
  <c r="G3820" i="10"/>
  <c r="H3687" i="10"/>
  <c r="G3687" i="10"/>
  <c r="H3062" i="10"/>
  <c r="G3062" i="10"/>
  <c r="H2993" i="10"/>
  <c r="G2993" i="10"/>
  <c r="H2829" i="10"/>
  <c r="G2829" i="10"/>
  <c r="H2731" i="10"/>
  <c r="G2731" i="10"/>
  <c r="H2333" i="10"/>
  <c r="G2333" i="10"/>
  <c r="H2031" i="10"/>
  <c r="G2031" i="10"/>
  <c r="H1653" i="10"/>
  <c r="G1653" i="10"/>
  <c r="H1362" i="10"/>
  <c r="G1362" i="10"/>
  <c r="H1332" i="10"/>
  <c r="G1332" i="10"/>
  <c r="H680" i="10"/>
  <c r="G680" i="10"/>
  <c r="H413" i="10"/>
  <c r="G413" i="10"/>
  <c r="H324" i="10"/>
  <c r="G324" i="10"/>
  <c r="H3637" i="10"/>
  <c r="G3637" i="10"/>
  <c r="H3435" i="10"/>
  <c r="G3435" i="10"/>
  <c r="H3416" i="10"/>
  <c r="G3416" i="10"/>
  <c r="H3368" i="10"/>
  <c r="G3368" i="10"/>
  <c r="H3288" i="10"/>
  <c r="G3288" i="10"/>
  <c r="H3286" i="10"/>
  <c r="G3286" i="10"/>
  <c r="H3110" i="10"/>
  <c r="G3110" i="10"/>
  <c r="H2730" i="10"/>
  <c r="G2730" i="10"/>
  <c r="H2703" i="10"/>
  <c r="G2703" i="10"/>
  <c r="H2492" i="10"/>
  <c r="G2492" i="10"/>
  <c r="H2052" i="10"/>
  <c r="G2052" i="10"/>
  <c r="H874" i="10"/>
  <c r="G874" i="10"/>
  <c r="H705" i="10"/>
  <c r="G705" i="10"/>
  <c r="H547" i="10"/>
  <c r="G547" i="10"/>
  <c r="H218" i="10"/>
  <c r="G218" i="10"/>
  <c r="H36" i="10"/>
  <c r="G36" i="10"/>
  <c r="H4095" i="10"/>
  <c r="G4095" i="10"/>
  <c r="H3883" i="10"/>
  <c r="G3883" i="10"/>
  <c r="H3835" i="10"/>
  <c r="G3835" i="10"/>
  <c r="H3630" i="10"/>
  <c r="G3630" i="10"/>
  <c r="H3455" i="10"/>
  <c r="G3455" i="10"/>
  <c r="H3162" i="10"/>
  <c r="G3162" i="10"/>
  <c r="H2982" i="10"/>
  <c r="G2982" i="10"/>
  <c r="H2644" i="10"/>
  <c r="G2644" i="10"/>
  <c r="H2590" i="10"/>
  <c r="G2590" i="10"/>
  <c r="H2255" i="10"/>
  <c r="G2255" i="10"/>
  <c r="H1219" i="10"/>
  <c r="G1219" i="10"/>
  <c r="H393" i="10"/>
  <c r="G393" i="10"/>
  <c r="H2560" i="10"/>
  <c r="G2560" i="10"/>
  <c r="H2431" i="10"/>
  <c r="G2431" i="10"/>
  <c r="H2305" i="10"/>
  <c r="G2305" i="10"/>
  <c r="H1931" i="10"/>
  <c r="G1931" i="10"/>
  <c r="H1809" i="10"/>
  <c r="G1809" i="10"/>
  <c r="H1720" i="10"/>
  <c r="G1720" i="10"/>
  <c r="H1705" i="10"/>
  <c r="G1705" i="10"/>
  <c r="H1267" i="10"/>
  <c r="G1267" i="10"/>
  <c r="H842" i="10"/>
  <c r="G842" i="10"/>
  <c r="H457" i="10"/>
  <c r="G457" i="10"/>
  <c r="H269" i="10"/>
  <c r="G269" i="10"/>
  <c r="H159" i="10"/>
  <c r="G159" i="10"/>
  <c r="H3340" i="10"/>
  <c r="G3340" i="10"/>
  <c r="H3038" i="10"/>
  <c r="G3038" i="10"/>
  <c r="H2915" i="10"/>
  <c r="G2915" i="10"/>
  <c r="H2647" i="10"/>
  <c r="G2647" i="10"/>
  <c r="H2582" i="10"/>
  <c r="G2582" i="10"/>
  <c r="H2469" i="10"/>
  <c r="G2469" i="10"/>
  <c r="H1744" i="10"/>
  <c r="G1744" i="10"/>
  <c r="H1336" i="10"/>
  <c r="G1336" i="10"/>
  <c r="H898" i="10"/>
  <c r="G898" i="10"/>
  <c r="H885" i="10"/>
  <c r="G885" i="10"/>
  <c r="H882" i="10"/>
  <c r="G882" i="10"/>
  <c r="H853" i="10"/>
  <c r="G853" i="10"/>
  <c r="H3928" i="10"/>
  <c r="G3928" i="10"/>
  <c r="H3477" i="10"/>
  <c r="G3477" i="10"/>
  <c r="H3345" i="10"/>
  <c r="G3345" i="10"/>
  <c r="H3264" i="10"/>
  <c r="G3264" i="10"/>
  <c r="H2963" i="10"/>
  <c r="G2963" i="10"/>
  <c r="H2444" i="10"/>
  <c r="G2444" i="10"/>
  <c r="H1846" i="10"/>
  <c r="G1846" i="10"/>
  <c r="H1197" i="10"/>
  <c r="G1197" i="10"/>
  <c r="H991" i="10"/>
  <c r="G991" i="10"/>
  <c r="H860" i="10"/>
  <c r="G860" i="10"/>
  <c r="H852" i="10"/>
  <c r="G852" i="10"/>
  <c r="H721" i="10"/>
  <c r="G721" i="10"/>
  <c r="H237" i="10"/>
  <c r="G237" i="10"/>
  <c r="H3898" i="10"/>
  <c r="G3898" i="10"/>
  <c r="H3865" i="10"/>
  <c r="G3865" i="10"/>
  <c r="H2623" i="10"/>
  <c r="G2623" i="10"/>
  <c r="H1932" i="10"/>
  <c r="G1932" i="10"/>
  <c r="H1495" i="10"/>
  <c r="G1495" i="10"/>
  <c r="H1049" i="10"/>
  <c r="G1049" i="10"/>
  <c r="H881" i="10"/>
  <c r="G881" i="10"/>
  <c r="H3686" i="10"/>
  <c r="G3686" i="10"/>
  <c r="H3191" i="10"/>
  <c r="G3191" i="10"/>
  <c r="H2936" i="10"/>
  <c r="G2936" i="10"/>
  <c r="H2536" i="10"/>
  <c r="G2536" i="10"/>
  <c r="H2364" i="10"/>
  <c r="G2364" i="10"/>
  <c r="H1591" i="10"/>
  <c r="G1591" i="10"/>
  <c r="H508" i="10"/>
  <c r="G508" i="10"/>
  <c r="H472" i="10"/>
  <c r="G472" i="10"/>
  <c r="H152" i="10"/>
  <c r="G152" i="10"/>
  <c r="H3966" i="10"/>
  <c r="G3966" i="10"/>
  <c r="H3638" i="10"/>
  <c r="G3638" i="10"/>
  <c r="H3618" i="10"/>
  <c r="G3618" i="10"/>
  <c r="H3612" i="10"/>
  <c r="G3612" i="10"/>
  <c r="H3159" i="10"/>
  <c r="G3159" i="10"/>
  <c r="H2574" i="10"/>
  <c r="G2574" i="10"/>
  <c r="H2573" i="10"/>
  <c r="G2573" i="10"/>
  <c r="H2163" i="10"/>
  <c r="G2163" i="10"/>
  <c r="H2007" i="10"/>
  <c r="G2007" i="10"/>
  <c r="H1761" i="10"/>
  <c r="G1761" i="10"/>
  <c r="H1505" i="10"/>
  <c r="G1505" i="10"/>
  <c r="H1397" i="10"/>
  <c r="G1397" i="10"/>
  <c r="H1331" i="10"/>
  <c r="G1331" i="10"/>
  <c r="H22" i="10"/>
  <c r="G22" i="10"/>
  <c r="H3887" i="10"/>
  <c r="G3887" i="10"/>
  <c r="H3411" i="10"/>
  <c r="G3411" i="10"/>
  <c r="H3266" i="10"/>
  <c r="G3266" i="10"/>
  <c r="H3013" i="10"/>
  <c r="G3013" i="10"/>
  <c r="H2995" i="10"/>
  <c r="G2995" i="10"/>
  <c r="H2734" i="10"/>
  <c r="G2734" i="10"/>
  <c r="H2714" i="10"/>
  <c r="G2714" i="10"/>
  <c r="H2423" i="10"/>
  <c r="G2423" i="10"/>
  <c r="H2104" i="10"/>
  <c r="G2104" i="10"/>
  <c r="H1076" i="10"/>
  <c r="G1076" i="10"/>
  <c r="H143" i="10"/>
  <c r="G143" i="10"/>
  <c r="H4023" i="10"/>
  <c r="G4023" i="10"/>
  <c r="H3662" i="10"/>
  <c r="G3662" i="10"/>
  <c r="H3645" i="10"/>
  <c r="G3645" i="10"/>
  <c r="H3349" i="10"/>
  <c r="G3349" i="10"/>
  <c r="H3074" i="10"/>
  <c r="G3074" i="10"/>
  <c r="H3057" i="10"/>
  <c r="G3057" i="10"/>
  <c r="H2449" i="10"/>
  <c r="G2449" i="10"/>
  <c r="H2326" i="10"/>
  <c r="G2326" i="10"/>
  <c r="H2061" i="10"/>
  <c r="G2061" i="10"/>
  <c r="H1974" i="10"/>
  <c r="G1974" i="10"/>
  <c r="H1625" i="10"/>
  <c r="G1625" i="10"/>
  <c r="H1406" i="10"/>
  <c r="G1406" i="10"/>
  <c r="H1353" i="10"/>
  <c r="G1353" i="10"/>
  <c r="H1155" i="10"/>
  <c r="G1155" i="10"/>
  <c r="H1027" i="10"/>
  <c r="G1027" i="10"/>
  <c r="H376" i="10"/>
  <c r="G376" i="10"/>
  <c r="H176" i="10"/>
  <c r="G176" i="10"/>
  <c r="H58" i="10"/>
  <c r="G58" i="10"/>
  <c r="H4014" i="10"/>
  <c r="G4014" i="10"/>
  <c r="H3776" i="10"/>
  <c r="G3776" i="10"/>
  <c r="H3708" i="10"/>
  <c r="G3708" i="10"/>
  <c r="H3260" i="10"/>
  <c r="G3260" i="10"/>
  <c r="H3258" i="10"/>
  <c r="G3258" i="10"/>
  <c r="H2805" i="10"/>
  <c r="G2805" i="10"/>
  <c r="H1120" i="10"/>
  <c r="G1120" i="10"/>
  <c r="H1015" i="10"/>
  <c r="G1015" i="10"/>
  <c r="H722" i="10"/>
  <c r="G722" i="10"/>
  <c r="H253" i="10"/>
  <c r="G253" i="10"/>
  <c r="H174" i="10"/>
  <c r="G174" i="10"/>
  <c r="H3880" i="10"/>
  <c r="G3880" i="10"/>
  <c r="H3090" i="10"/>
  <c r="G3090" i="10"/>
  <c r="H3060" i="10"/>
  <c r="G3060" i="10"/>
  <c r="H3020" i="10"/>
  <c r="G3020" i="10"/>
  <c r="H2835" i="10"/>
  <c r="G2835" i="10"/>
  <c r="H2721" i="10"/>
  <c r="G2721" i="10"/>
  <c r="H2278" i="10"/>
  <c r="G2278" i="10"/>
  <c r="H2199" i="10"/>
  <c r="G2199" i="10"/>
  <c r="H2179" i="10"/>
  <c r="G2179" i="10"/>
  <c r="H2167" i="10"/>
  <c r="G2167" i="10"/>
  <c r="H1768" i="10"/>
  <c r="G1768" i="10"/>
  <c r="H861" i="10"/>
  <c r="G861" i="10"/>
  <c r="H839" i="10"/>
  <c r="G839" i="10"/>
  <c r="H801" i="10"/>
  <c r="G801" i="10"/>
  <c r="H690" i="10"/>
  <c r="G690" i="10"/>
  <c r="H3650" i="10"/>
  <c r="G3650" i="10"/>
  <c r="H2619" i="10"/>
  <c r="G2619" i="10"/>
  <c r="H2345" i="10"/>
  <c r="G2345" i="10"/>
  <c r="H1862" i="10"/>
  <c r="G1862" i="10"/>
  <c r="H790" i="10"/>
  <c r="G790" i="10"/>
  <c r="H658" i="10"/>
  <c r="G658" i="10"/>
  <c r="H273" i="10"/>
  <c r="G273" i="10"/>
  <c r="H138" i="10"/>
  <c r="G138" i="10"/>
  <c r="H3536" i="10"/>
  <c r="G3536" i="10"/>
  <c r="H3069" i="10"/>
  <c r="G3069" i="10"/>
  <c r="H2996" i="10"/>
  <c r="G2996" i="10"/>
  <c r="H2385" i="10"/>
  <c r="G2385" i="10"/>
  <c r="H2224" i="10"/>
  <c r="G2224" i="10"/>
  <c r="H1323" i="10"/>
  <c r="G1323" i="10"/>
  <c r="H1211" i="10"/>
  <c r="G1211" i="10"/>
  <c r="H817" i="10"/>
  <c r="G817" i="10"/>
  <c r="H761" i="10"/>
  <c r="G761" i="10"/>
  <c r="H180" i="10"/>
  <c r="G180" i="10"/>
  <c r="H131" i="10"/>
  <c r="G131" i="10"/>
  <c r="H3526" i="10"/>
  <c r="G3526" i="10"/>
  <c r="H2744" i="10"/>
  <c r="G2744" i="10"/>
  <c r="H1861" i="10"/>
  <c r="G1861" i="10"/>
  <c r="H1841" i="10"/>
  <c r="G1841" i="10"/>
  <c r="H1514" i="10"/>
  <c r="G1514" i="10"/>
  <c r="H1346" i="10"/>
  <c r="G1346" i="10"/>
  <c r="H1123" i="10"/>
  <c r="G1123" i="10"/>
  <c r="H1066" i="10"/>
  <c r="G1066" i="10"/>
  <c r="H250" i="10"/>
  <c r="G250" i="10"/>
  <c r="H106" i="10"/>
  <c r="G106" i="10"/>
  <c r="H3757" i="10"/>
  <c r="G3757" i="10"/>
  <c r="H3635" i="10"/>
  <c r="G3635" i="10"/>
  <c r="H3525" i="10"/>
  <c r="G3525" i="10"/>
  <c r="H2495" i="10"/>
  <c r="G2495" i="10"/>
  <c r="H2181" i="10"/>
  <c r="G2181" i="10"/>
  <c r="H1953" i="10"/>
  <c r="G1953" i="10"/>
  <c r="H1459" i="10"/>
  <c r="G1459" i="10"/>
  <c r="H1005" i="10"/>
  <c r="G1005" i="10"/>
  <c r="H848" i="10"/>
  <c r="G848" i="10"/>
  <c r="H593" i="10"/>
  <c r="G593" i="10"/>
  <c r="H3965" i="10"/>
  <c r="G3965" i="10"/>
  <c r="H3897" i="10"/>
  <c r="G3897" i="10"/>
  <c r="H1781" i="10"/>
  <c r="G1781" i="10"/>
  <c r="H1494" i="10"/>
  <c r="G1494" i="10"/>
  <c r="H945" i="10"/>
  <c r="G945" i="10"/>
  <c r="H849" i="10"/>
  <c r="G849" i="10"/>
  <c r="H555" i="10"/>
  <c r="G555" i="10"/>
  <c r="H157" i="10"/>
  <c r="G157" i="10"/>
  <c r="H4025" i="10"/>
  <c r="G4025" i="10"/>
  <c r="H3641" i="10"/>
  <c r="G3641" i="10"/>
  <c r="H2720" i="10"/>
  <c r="G2720" i="10"/>
  <c r="H2335" i="10"/>
  <c r="G2335" i="10"/>
  <c r="H2158" i="10"/>
  <c r="G2158" i="10"/>
  <c r="H1961" i="10"/>
  <c r="G1961" i="10"/>
  <c r="H1959" i="10"/>
  <c r="G1959" i="10"/>
  <c r="H1933" i="10"/>
  <c r="G1933" i="10"/>
  <c r="H1275" i="10"/>
  <c r="G1275" i="10"/>
  <c r="H607" i="10"/>
  <c r="G607" i="10"/>
  <c r="H499" i="10"/>
  <c r="G499" i="10"/>
  <c r="H378" i="10"/>
  <c r="G378" i="10"/>
  <c r="H3947" i="10"/>
  <c r="G3947" i="10"/>
  <c r="H3822" i="10"/>
  <c r="G3822" i="10"/>
  <c r="H3576" i="10"/>
  <c r="G3576" i="10"/>
  <c r="H3562" i="10"/>
  <c r="G3562" i="10"/>
  <c r="H2830" i="10"/>
  <c r="G2830" i="10"/>
  <c r="H2824" i="10"/>
  <c r="G2824" i="10"/>
  <c r="H2737" i="10"/>
  <c r="G2737" i="10"/>
  <c r="H2586" i="10"/>
  <c r="G2586" i="10"/>
  <c r="H974" i="10"/>
  <c r="G974" i="10"/>
  <c r="H299" i="10"/>
  <c r="G299" i="10"/>
  <c r="H123" i="10"/>
  <c r="G123" i="10"/>
  <c r="H34" i="10"/>
  <c r="G34" i="10"/>
  <c r="H4029" i="10"/>
  <c r="G4029" i="10"/>
  <c r="H3483" i="10"/>
  <c r="G3483" i="10"/>
  <c r="H3206" i="10"/>
  <c r="G3206" i="10"/>
  <c r="H1835" i="10"/>
  <c r="G1835" i="10"/>
  <c r="H154" i="10"/>
  <c r="G154" i="10"/>
  <c r="H3793" i="10"/>
  <c r="G3793" i="10"/>
  <c r="H3474" i="10"/>
  <c r="G3474" i="10"/>
  <c r="H3093" i="10"/>
  <c r="G3093" i="10"/>
  <c r="H2686" i="10"/>
  <c r="G2686" i="10"/>
  <c r="H2457" i="10"/>
  <c r="G2457" i="10"/>
  <c r="H2451" i="10"/>
  <c r="G2451" i="10"/>
  <c r="H2006" i="10"/>
  <c r="G2006" i="10"/>
  <c r="H1902" i="10"/>
  <c r="G1902" i="10"/>
  <c r="H1641" i="10"/>
  <c r="G1641" i="10"/>
  <c r="H1437" i="10"/>
  <c r="G1437" i="10"/>
  <c r="H1250" i="10"/>
  <c r="G1250" i="10"/>
  <c r="H1192" i="10"/>
  <c r="G1192" i="10"/>
  <c r="H967" i="10"/>
  <c r="G967" i="10"/>
  <c r="H960" i="10"/>
  <c r="G960" i="10"/>
  <c r="H412" i="10"/>
  <c r="G412" i="10"/>
  <c r="H52" i="10"/>
  <c r="G52" i="10"/>
  <c r="H3868" i="10"/>
  <c r="G3868" i="10"/>
  <c r="H3591" i="10"/>
  <c r="G3591" i="10"/>
  <c r="H3556" i="10"/>
  <c r="G3556" i="10"/>
  <c r="H2843" i="10"/>
  <c r="G2843" i="10"/>
  <c r="H2685" i="10"/>
  <c r="G2685" i="10"/>
  <c r="H461" i="10"/>
  <c r="G461" i="10"/>
  <c r="H325" i="10"/>
  <c r="G325" i="10"/>
  <c r="H213" i="10"/>
  <c r="G213" i="10"/>
  <c r="H46" i="10"/>
  <c r="G46" i="10"/>
  <c r="H3084" i="10"/>
  <c r="G3084" i="10"/>
  <c r="H3049" i="10"/>
  <c r="G3049" i="10"/>
  <c r="H2663" i="10"/>
  <c r="G2663" i="10"/>
  <c r="H1607" i="10"/>
  <c r="G1607" i="10"/>
  <c r="H1380" i="10"/>
  <c r="G1380" i="10"/>
  <c r="H1359" i="10"/>
  <c r="G1359" i="10"/>
  <c r="H906" i="10"/>
  <c r="G906" i="10"/>
  <c r="H880" i="10"/>
  <c r="G880" i="10"/>
  <c r="H229" i="10"/>
  <c r="G229" i="10"/>
  <c r="H3706" i="10"/>
  <c r="G3706" i="10"/>
  <c r="H3444" i="10"/>
  <c r="G3444" i="10"/>
  <c r="H3402" i="10"/>
  <c r="G3402" i="10"/>
  <c r="H2662" i="10"/>
  <c r="G2662" i="10"/>
  <c r="H2171" i="10"/>
  <c r="G2171" i="10"/>
  <c r="H2023" i="10"/>
  <c r="G2023" i="10"/>
  <c r="H1099" i="10"/>
  <c r="G1099" i="10"/>
  <c r="H1041" i="10"/>
  <c r="G1041" i="10"/>
  <c r="H579" i="10"/>
  <c r="G579" i="10"/>
  <c r="H11" i="10"/>
  <c r="G11" i="10"/>
  <c r="H4081" i="10"/>
  <c r="G4081" i="10"/>
  <c r="H3717" i="10"/>
  <c r="G3717" i="10"/>
  <c r="H3277" i="10"/>
  <c r="G3277" i="10"/>
  <c r="H2825" i="10"/>
  <c r="G2825" i="10"/>
  <c r="H2149" i="10"/>
  <c r="G2149" i="10"/>
  <c r="H1297" i="10"/>
  <c r="G1297" i="10"/>
  <c r="H1150" i="10"/>
  <c r="G1150" i="10"/>
  <c r="H1128" i="10"/>
  <c r="G1128" i="10"/>
  <c r="H910" i="10"/>
  <c r="G910" i="10"/>
  <c r="H621" i="10"/>
  <c r="G621" i="10"/>
  <c r="H4037" i="10"/>
  <c r="G4037" i="10"/>
  <c r="H3922" i="10"/>
  <c r="G3922" i="10"/>
  <c r="H3217" i="10"/>
  <c r="G3217" i="10"/>
  <c r="H3204" i="10"/>
  <c r="G3204" i="10"/>
  <c r="H3030" i="10"/>
  <c r="G3030" i="10"/>
  <c r="H2670" i="10"/>
  <c r="G2670" i="10"/>
  <c r="H2250" i="10"/>
  <c r="G2250" i="10"/>
  <c r="H2145" i="10"/>
  <c r="G2145" i="10"/>
  <c r="H1868" i="10"/>
  <c r="G1868" i="10"/>
  <c r="H1810" i="10"/>
  <c r="G1810" i="10"/>
  <c r="H1349" i="10"/>
  <c r="G1349" i="10"/>
  <c r="H1162" i="10"/>
  <c r="G1162" i="10"/>
  <c r="H1088" i="10"/>
  <c r="G1088" i="10"/>
  <c r="H998" i="10"/>
  <c r="G998" i="10"/>
  <c r="H526" i="10"/>
  <c r="G526" i="10"/>
  <c r="H388" i="10"/>
  <c r="G388" i="10"/>
  <c r="H300" i="10"/>
  <c r="G300" i="10"/>
  <c r="H220" i="10"/>
  <c r="G220" i="10"/>
  <c r="H10" i="10"/>
  <c r="G10" i="10"/>
  <c r="H7" i="10"/>
  <c r="G7" i="10"/>
  <c r="H3544" i="10"/>
  <c r="G3544" i="10"/>
  <c r="H3502" i="10"/>
  <c r="G3502" i="10"/>
  <c r="H2944" i="10"/>
  <c r="G2944" i="10"/>
  <c r="H2570" i="10"/>
  <c r="G2570" i="10"/>
  <c r="H2143" i="10"/>
  <c r="G2143" i="10"/>
  <c r="H1827" i="10"/>
  <c r="G1827" i="10"/>
  <c r="H1242" i="10"/>
  <c r="G1242" i="10"/>
  <c r="H1177" i="10"/>
  <c r="G1177" i="10"/>
  <c r="H1160" i="10"/>
  <c r="G1160" i="10"/>
  <c r="H766" i="10"/>
  <c r="G766" i="10"/>
  <c r="H359" i="10"/>
  <c r="G359" i="10"/>
  <c r="H326" i="10"/>
  <c r="G326" i="10"/>
  <c r="H286" i="10"/>
  <c r="G286" i="10"/>
  <c r="H248" i="10"/>
  <c r="G248" i="10"/>
  <c r="H4032" i="10"/>
  <c r="G4032" i="10"/>
  <c r="H3333" i="10"/>
  <c r="G3333" i="10"/>
  <c r="H2931" i="10"/>
  <c r="G2931" i="10"/>
  <c r="H2366" i="10"/>
  <c r="G2366" i="10"/>
  <c r="H2220" i="10"/>
  <c r="G2220" i="10"/>
  <c r="H1609" i="10"/>
  <c r="G1609" i="10"/>
  <c r="H1468" i="10"/>
  <c r="G1468" i="10"/>
  <c r="H1039" i="10"/>
  <c r="G1039" i="10"/>
  <c r="H503" i="10"/>
  <c r="G503" i="10"/>
  <c r="H4091" i="10"/>
  <c r="G4091" i="10"/>
  <c r="H3904" i="10"/>
  <c r="G3904" i="10"/>
  <c r="H3399" i="10"/>
  <c r="G3399" i="10"/>
  <c r="H3319" i="10"/>
  <c r="G3319" i="10"/>
  <c r="H3147" i="10"/>
  <c r="G3147" i="10"/>
  <c r="H2889" i="10"/>
  <c r="G2889" i="10"/>
  <c r="H2635" i="10"/>
  <c r="G2635" i="10"/>
  <c r="H2546" i="10"/>
  <c r="G2546" i="10"/>
  <c r="H2389" i="10"/>
  <c r="G2389" i="10"/>
  <c r="H1146" i="10"/>
  <c r="G1146" i="10"/>
  <c r="H831" i="10"/>
  <c r="G831" i="10"/>
  <c r="H729" i="10"/>
  <c r="G729" i="10"/>
  <c r="H567" i="10"/>
  <c r="G567" i="10"/>
  <c r="H469" i="10"/>
  <c r="G469" i="10"/>
  <c r="H314" i="10"/>
  <c r="G314" i="10"/>
  <c r="H301" i="10"/>
  <c r="G301" i="10"/>
  <c r="H4008" i="10"/>
  <c r="G4008" i="10"/>
  <c r="H3998" i="10"/>
  <c r="G3998" i="10"/>
  <c r="H3913" i="10"/>
  <c r="G3913" i="10"/>
  <c r="H3834" i="10"/>
  <c r="G3834" i="10"/>
  <c r="H3031" i="10"/>
  <c r="G3031" i="10"/>
  <c r="H2692" i="10"/>
  <c r="G2692" i="10"/>
  <c r="H2233" i="10"/>
  <c r="G2233" i="10"/>
  <c r="H2177" i="10"/>
  <c r="G2177" i="10"/>
  <c r="H2046" i="10"/>
  <c r="G2046" i="10"/>
  <c r="H1382" i="10"/>
  <c r="G1382" i="10"/>
  <c r="H826" i="10"/>
  <c r="G826" i="10"/>
  <c r="H336" i="10"/>
  <c r="G336" i="10"/>
  <c r="H37" i="10"/>
  <c r="G37" i="10"/>
  <c r="H3651" i="10"/>
  <c r="G3651" i="10"/>
  <c r="H3604" i="10"/>
  <c r="G3604" i="10"/>
  <c r="H3196" i="10"/>
  <c r="G3196" i="10"/>
  <c r="H3113" i="10"/>
  <c r="G3113" i="10"/>
  <c r="H2952" i="10"/>
  <c r="G2952" i="10"/>
  <c r="H2949" i="10"/>
  <c r="G2949" i="10"/>
  <c r="H2658" i="10"/>
  <c r="G2658" i="10"/>
  <c r="H2066" i="10"/>
  <c r="G2066" i="10"/>
  <c r="H1825" i="10"/>
  <c r="G1825" i="10"/>
  <c r="H468" i="10"/>
  <c r="G468" i="10"/>
  <c r="H3703" i="10"/>
  <c r="G3703" i="10"/>
  <c r="H3479" i="10"/>
  <c r="G3479" i="10"/>
  <c r="H2786" i="10"/>
  <c r="G2786" i="10"/>
  <c r="H2286" i="10"/>
  <c r="G2286" i="10"/>
  <c r="H1638" i="10"/>
  <c r="G1638" i="10"/>
  <c r="H1261" i="10"/>
  <c r="G1261" i="10"/>
  <c r="H1062" i="10"/>
  <c r="G1062" i="10"/>
  <c r="H18" i="10"/>
  <c r="G18" i="10"/>
  <c r="H3511" i="10"/>
  <c r="G3511" i="10"/>
  <c r="H2902" i="10"/>
  <c r="G2902" i="10"/>
  <c r="H2900" i="10"/>
  <c r="G2900" i="10"/>
  <c r="H2759" i="10"/>
  <c r="G2759" i="10"/>
  <c r="H1737" i="10"/>
  <c r="G1737" i="10"/>
  <c r="H1464" i="10"/>
  <c r="G1464" i="10"/>
  <c r="H1453" i="10"/>
  <c r="G1453" i="10"/>
  <c r="H1154" i="10"/>
  <c r="G1154" i="10"/>
  <c r="H868" i="10"/>
  <c r="G868" i="10"/>
  <c r="H836" i="10"/>
  <c r="G836" i="10"/>
  <c r="H832" i="10"/>
  <c r="G832" i="10"/>
  <c r="H433" i="10"/>
  <c r="G433" i="10"/>
  <c r="H315" i="10"/>
  <c r="G315" i="10"/>
  <c r="H276" i="10"/>
  <c r="G276" i="10"/>
  <c r="H3744" i="10"/>
  <c r="G3744" i="10"/>
  <c r="H3462" i="10"/>
  <c r="G3462" i="10"/>
  <c r="H2035" i="10"/>
  <c r="G2035" i="10"/>
  <c r="H2015" i="10"/>
  <c r="G2015" i="10"/>
  <c r="H1772" i="10"/>
  <c r="G1772" i="10"/>
  <c r="H74" i="10"/>
  <c r="G74" i="10"/>
  <c r="H4044" i="10"/>
  <c r="G4044" i="10"/>
  <c r="H3312" i="10"/>
  <c r="G3312" i="10"/>
  <c r="H3303" i="10"/>
  <c r="G3303" i="10"/>
  <c r="H2631" i="10"/>
  <c r="G2631" i="10"/>
  <c r="H2558" i="10"/>
  <c r="G2558" i="10"/>
  <c r="H2157" i="10"/>
  <c r="G2157" i="10"/>
  <c r="H2019" i="10"/>
  <c r="G2019" i="10"/>
  <c r="H2013" i="10"/>
  <c r="G2013" i="10"/>
  <c r="H1963" i="10"/>
  <c r="G1963" i="10"/>
  <c r="H554" i="10"/>
  <c r="G554" i="10"/>
  <c r="H3823" i="10"/>
  <c r="G3823" i="10"/>
  <c r="H3004" i="10"/>
  <c r="G3004" i="10"/>
  <c r="H2974" i="10"/>
  <c r="G2974" i="10"/>
  <c r="H2403" i="10"/>
  <c r="G2403" i="10"/>
  <c r="H2148" i="10"/>
  <c r="G2148" i="10"/>
  <c r="H1918" i="10"/>
  <c r="G1918" i="10"/>
  <c r="H1807" i="10"/>
  <c r="G1807" i="10"/>
  <c r="H1648" i="10"/>
  <c r="G1648" i="10"/>
  <c r="H1542" i="10"/>
  <c r="G1542" i="10"/>
  <c r="H1056" i="10"/>
  <c r="G1056" i="10"/>
  <c r="H702" i="10"/>
  <c r="G702" i="10"/>
  <c r="H4099" i="10"/>
  <c r="G4099" i="10"/>
  <c r="H3801" i="10"/>
  <c r="G3801" i="10"/>
  <c r="H3415" i="10"/>
  <c r="G3415" i="10"/>
  <c r="H3029" i="10"/>
  <c r="G3029" i="10"/>
  <c r="H2783" i="10"/>
  <c r="G2783" i="10"/>
  <c r="H1324" i="10"/>
  <c r="G1324" i="10"/>
  <c r="H1293" i="10"/>
  <c r="G1293" i="10"/>
  <c r="H673" i="10"/>
  <c r="G673" i="10"/>
  <c r="H201" i="10"/>
  <c r="G201" i="10"/>
  <c r="H2655" i="10"/>
  <c r="G2655" i="10"/>
  <c r="H2034" i="10"/>
  <c r="G2034" i="10"/>
  <c r="H1351" i="10"/>
  <c r="G1351" i="10"/>
  <c r="H1045" i="10"/>
  <c r="G1045" i="10"/>
  <c r="H193" i="10"/>
  <c r="G193" i="10"/>
  <c r="H33" i="10"/>
  <c r="G33" i="10"/>
  <c r="H3627" i="10"/>
  <c r="G3627" i="10"/>
  <c r="H3330" i="10"/>
  <c r="G3330" i="10"/>
  <c r="H3130" i="10"/>
  <c r="G3130" i="10"/>
  <c r="H3081" i="10"/>
  <c r="G3081" i="10"/>
  <c r="H2621" i="10"/>
  <c r="G2621" i="10"/>
  <c r="H2499" i="10"/>
  <c r="G2499" i="10"/>
  <c r="H1218" i="10"/>
  <c r="G1218" i="10"/>
  <c r="H1196" i="10"/>
  <c r="G1196" i="10"/>
  <c r="H956" i="10"/>
  <c r="G956" i="10"/>
  <c r="H805" i="10"/>
  <c r="G805" i="10"/>
  <c r="H3852" i="10"/>
  <c r="G3852" i="10"/>
  <c r="H3463" i="10"/>
  <c r="G3463" i="10"/>
  <c r="H3010" i="10"/>
  <c r="G3010" i="10"/>
  <c r="H2966" i="10"/>
  <c r="G2966" i="10"/>
  <c r="H2652" i="10"/>
  <c r="G2652" i="10"/>
  <c r="H2650" i="10"/>
  <c r="G2650" i="10"/>
  <c r="H1773" i="10"/>
  <c r="G1773" i="10"/>
  <c r="H1688" i="10"/>
  <c r="G1688" i="10"/>
  <c r="H1596" i="10"/>
  <c r="G1596" i="10"/>
  <c r="H589" i="10"/>
  <c r="G589" i="10"/>
  <c r="H129" i="10"/>
  <c r="G129" i="10"/>
  <c r="H4012" i="10"/>
  <c r="G4012" i="10"/>
  <c r="H3827" i="10"/>
  <c r="G3827" i="10"/>
  <c r="H3815" i="10"/>
  <c r="G3815" i="10"/>
  <c r="H3153" i="10"/>
  <c r="G3153" i="10"/>
  <c r="H2141" i="10"/>
  <c r="G2141" i="10"/>
  <c r="H2131" i="10"/>
  <c r="G2131" i="10"/>
  <c r="H1849" i="10"/>
  <c r="G1849" i="10"/>
  <c r="H1719" i="10"/>
  <c r="G1719" i="10"/>
  <c r="H1675" i="10"/>
  <c r="G1675" i="10"/>
  <c r="H536" i="10"/>
  <c r="G536" i="10"/>
  <c r="H435" i="10"/>
  <c r="G435" i="10"/>
  <c r="H3694" i="10"/>
  <c r="G3694" i="10"/>
  <c r="H3570" i="10"/>
  <c r="G3570" i="10"/>
  <c r="H2998" i="10"/>
  <c r="G2998" i="10"/>
  <c r="H1986" i="10"/>
  <c r="G1986" i="10"/>
  <c r="H1749" i="10"/>
  <c r="G1749" i="10"/>
  <c r="H1386" i="10"/>
  <c r="G1386" i="10"/>
  <c r="H827" i="10"/>
  <c r="G827" i="10"/>
  <c r="H758" i="10"/>
  <c r="G758" i="10"/>
  <c r="H4060" i="10"/>
  <c r="G4060" i="10"/>
  <c r="H3923" i="10"/>
  <c r="G3923" i="10"/>
  <c r="H3895" i="10"/>
  <c r="G3895" i="10"/>
  <c r="H3778" i="10"/>
  <c r="G3778" i="10"/>
  <c r="H2804" i="10"/>
  <c r="G2804" i="10"/>
  <c r="H2247" i="10"/>
  <c r="G2247" i="10"/>
  <c r="H1185" i="10"/>
  <c r="G1185" i="10"/>
  <c r="H1118" i="10"/>
  <c r="G1118" i="10"/>
  <c r="H497" i="10"/>
  <c r="G497" i="10"/>
  <c r="H296" i="10"/>
  <c r="G296" i="10"/>
  <c r="H3994" i="10"/>
  <c r="G3994" i="10"/>
  <c r="H3327" i="10"/>
  <c r="G3327" i="10"/>
  <c r="H3167" i="10"/>
  <c r="G3167" i="10"/>
  <c r="H2614" i="10"/>
  <c r="G2614" i="10"/>
  <c r="H2601" i="10"/>
  <c r="G2601" i="10"/>
  <c r="H1689" i="10"/>
  <c r="G1689" i="10"/>
  <c r="H1067" i="10"/>
  <c r="G1067" i="10"/>
  <c r="H1011" i="10"/>
  <c r="G1011" i="10"/>
  <c r="H982" i="10"/>
  <c r="G982" i="10"/>
  <c r="H957" i="10"/>
  <c r="G957" i="10"/>
  <c r="H82" i="10"/>
  <c r="G82" i="10"/>
  <c r="H3940" i="10"/>
  <c r="G3940" i="10"/>
  <c r="H3877" i="10"/>
  <c r="G3877" i="10"/>
  <c r="H2866" i="10"/>
  <c r="G2866" i="10"/>
  <c r="H1014" i="10"/>
  <c r="G1014" i="10"/>
  <c r="H191" i="10"/>
  <c r="G191" i="10"/>
  <c r="H3107" i="10"/>
  <c r="G3107" i="10"/>
  <c r="H2618" i="10"/>
  <c r="G2618" i="10"/>
  <c r="H2323" i="10"/>
  <c r="G2323" i="10"/>
  <c r="H1493" i="10"/>
  <c r="G1493" i="10"/>
  <c r="H1191" i="10"/>
  <c r="G1191" i="10"/>
  <c r="H985" i="10"/>
  <c r="G985" i="10"/>
  <c r="H921" i="10"/>
  <c r="G921" i="10"/>
  <c r="H181" i="10"/>
  <c r="G181" i="10"/>
  <c r="H3377" i="10"/>
  <c r="G3377" i="10"/>
  <c r="H2985" i="10"/>
  <c r="G2985" i="10"/>
  <c r="H2275" i="10"/>
  <c r="G2275" i="10"/>
  <c r="H1999" i="10"/>
  <c r="G1999" i="10"/>
  <c r="H190" i="10"/>
  <c r="G190" i="10"/>
  <c r="H4073" i="10"/>
  <c r="G4073" i="10"/>
  <c r="H3986" i="10"/>
  <c r="G3986" i="10"/>
  <c r="H3520" i="10"/>
  <c r="G3520" i="10"/>
  <c r="H2769" i="10"/>
  <c r="G2769" i="10"/>
  <c r="H2620" i="10"/>
  <c r="G2620" i="10"/>
  <c r="H1710" i="10"/>
  <c r="G1710" i="10"/>
  <c r="H1167" i="10"/>
  <c r="G1167" i="10"/>
  <c r="H629" i="10"/>
  <c r="G629" i="10"/>
  <c r="H322" i="10"/>
  <c r="G322" i="10"/>
  <c r="H2980" i="10"/>
  <c r="G2980" i="10"/>
  <c r="H2785" i="10"/>
  <c r="G2785" i="10"/>
  <c r="H2474" i="10"/>
  <c r="G2474" i="10"/>
  <c r="H2473" i="10"/>
  <c r="G2473" i="10"/>
  <c r="H1985" i="10"/>
  <c r="G1985" i="10"/>
  <c r="H1302" i="10"/>
  <c r="G1302" i="10"/>
  <c r="H1278" i="10"/>
  <c r="G1278" i="10"/>
  <c r="H142" i="10"/>
  <c r="G142" i="10"/>
  <c r="H3407" i="10"/>
  <c r="G3407" i="10"/>
  <c r="H2514" i="10"/>
  <c r="G2514" i="10"/>
  <c r="H2434" i="10"/>
  <c r="G2434" i="10"/>
  <c r="H2115" i="10"/>
  <c r="G2115" i="10"/>
  <c r="H588" i="10"/>
  <c r="G588" i="10"/>
  <c r="H408" i="10"/>
  <c r="G408" i="10"/>
  <c r="H70" i="10"/>
  <c r="G70" i="10"/>
  <c r="H3653" i="10"/>
  <c r="G3653" i="10"/>
  <c r="H3417" i="10"/>
  <c r="G3417" i="10"/>
  <c r="H3294" i="10"/>
  <c r="G3294" i="10"/>
  <c r="H2834" i="10"/>
  <c r="G2834" i="10"/>
  <c r="H2437" i="10"/>
  <c r="G2437" i="10"/>
  <c r="H2351" i="10"/>
  <c r="G2351" i="10"/>
  <c r="H2176" i="10"/>
  <c r="G2176" i="10"/>
  <c r="H1013" i="10"/>
  <c r="G1013" i="10"/>
  <c r="H878" i="10"/>
  <c r="G878" i="10"/>
  <c r="H788" i="10"/>
  <c r="G788" i="10"/>
  <c r="H4042" i="10"/>
  <c r="G4042" i="10"/>
  <c r="H3847" i="10"/>
  <c r="G3847" i="10"/>
  <c r="H3735" i="10"/>
  <c r="G3735" i="10"/>
  <c r="H2861" i="10"/>
  <c r="G2861" i="10"/>
  <c r="H2186" i="10"/>
  <c r="G2186" i="10"/>
  <c r="H1023" i="10"/>
  <c r="G1023" i="10"/>
  <c r="H3129" i="10"/>
  <c r="G3129" i="10"/>
  <c r="H3083" i="10"/>
  <c r="G3083" i="10"/>
  <c r="H2292" i="10"/>
  <c r="G2292" i="10"/>
  <c r="H1276" i="10"/>
  <c r="G1276" i="10"/>
  <c r="H1176" i="10"/>
  <c r="G1176" i="10"/>
  <c r="H1000" i="10"/>
  <c r="G1000" i="10"/>
  <c r="H800" i="10"/>
  <c r="G800" i="10"/>
  <c r="H431" i="10"/>
  <c r="G431" i="10"/>
  <c r="H4109" i="10"/>
  <c r="G4109" i="10"/>
  <c r="H3332" i="10"/>
  <c r="G3332" i="10"/>
  <c r="H3328" i="10"/>
  <c r="G3328" i="10"/>
  <c r="H2422" i="10"/>
  <c r="G2422" i="10"/>
  <c r="H1800" i="10"/>
  <c r="G1800" i="10"/>
  <c r="H1605" i="10"/>
  <c r="G1605" i="10"/>
  <c r="H1444" i="10"/>
  <c r="G1444" i="10"/>
  <c r="H1379" i="10"/>
  <c r="G1379" i="10"/>
  <c r="H1252" i="10"/>
  <c r="G1252" i="10"/>
  <c r="H963" i="10"/>
  <c r="G963" i="10"/>
  <c r="H942" i="10"/>
  <c r="G942" i="10"/>
  <c r="H897" i="10"/>
  <c r="G897" i="10"/>
  <c r="H638" i="10"/>
  <c r="G638" i="10"/>
  <c r="H591" i="10"/>
  <c r="G591" i="10"/>
  <c r="H162" i="10"/>
  <c r="G162" i="10"/>
  <c r="H2875" i="10"/>
  <c r="G2875" i="10"/>
  <c r="H2781" i="10"/>
  <c r="G2781" i="10"/>
  <c r="H1831" i="10"/>
  <c r="G1831" i="10"/>
  <c r="H216" i="10"/>
  <c r="G216" i="10"/>
  <c r="H178" i="10"/>
  <c r="G178" i="10"/>
  <c r="H2589" i="10"/>
  <c r="G2589" i="10"/>
  <c r="H2504" i="10"/>
  <c r="G2504" i="10"/>
  <c r="H1988" i="10"/>
  <c r="G1988" i="10"/>
  <c r="H1403" i="10"/>
  <c r="G1403" i="10"/>
  <c r="H198" i="10"/>
  <c r="G198" i="10"/>
  <c r="H51" i="10"/>
  <c r="G51" i="10"/>
  <c r="H3858" i="10"/>
  <c r="G3858" i="10"/>
  <c r="H3769" i="10"/>
  <c r="G3769" i="10"/>
  <c r="H3223" i="10"/>
  <c r="G3223" i="10"/>
  <c r="H3003" i="10"/>
  <c r="G3003" i="10"/>
  <c r="H2367" i="10"/>
  <c r="G2367" i="10"/>
  <c r="H938" i="10"/>
  <c r="G938" i="10"/>
  <c r="H120" i="10"/>
  <c r="G120" i="10"/>
  <c r="H1309" i="10"/>
  <c r="G1309" i="10"/>
  <c r="H345" i="10"/>
  <c r="G345" i="10"/>
  <c r="H3810" i="10"/>
  <c r="G3810" i="10"/>
  <c r="H3783" i="10"/>
  <c r="G3783" i="10"/>
  <c r="H3683" i="10"/>
  <c r="G3683" i="10"/>
  <c r="H3043" i="10"/>
  <c r="G3043" i="10"/>
  <c r="H2972" i="10"/>
  <c r="G2972" i="10"/>
  <c r="H2596" i="10"/>
  <c r="G2596" i="10"/>
  <c r="H2001" i="10"/>
  <c r="G2001" i="10"/>
  <c r="H1795" i="10"/>
  <c r="G1795" i="10"/>
  <c r="H1754" i="10"/>
  <c r="G1754" i="10"/>
  <c r="H1347" i="10"/>
  <c r="G1347" i="10"/>
  <c r="H666" i="10"/>
  <c r="G666" i="10"/>
  <c r="H415" i="10"/>
  <c r="G415" i="10"/>
  <c r="H352" i="10"/>
  <c r="G352" i="10"/>
  <c r="H92" i="10"/>
  <c r="G92" i="10"/>
  <c r="H3111" i="10"/>
  <c r="G3111" i="10"/>
  <c r="H1756" i="10"/>
  <c r="G1756" i="10"/>
  <c r="H1634" i="10"/>
  <c r="G1634" i="10"/>
  <c r="H1554" i="10"/>
  <c r="G1554" i="10"/>
  <c r="H1317" i="10"/>
  <c r="G1317" i="10"/>
  <c r="H1098" i="10"/>
  <c r="G1098" i="10"/>
  <c r="H923" i="10"/>
  <c r="G923" i="10"/>
  <c r="H626" i="10"/>
  <c r="G626" i="10"/>
  <c r="H611" i="10"/>
  <c r="G611" i="10"/>
  <c r="H3593" i="10"/>
  <c r="G3593" i="10"/>
  <c r="H2532" i="10"/>
  <c r="G2532" i="10"/>
  <c r="H2519" i="10"/>
  <c r="G2519" i="10"/>
  <c r="H1899" i="10"/>
  <c r="G1899" i="10"/>
  <c r="H1470" i="10"/>
  <c r="G1470" i="10"/>
  <c r="H1420" i="10"/>
  <c r="G1420" i="10"/>
  <c r="H1108" i="10"/>
  <c r="G1108" i="10"/>
  <c r="H884" i="10"/>
  <c r="G884" i="10"/>
  <c r="H4093" i="10"/>
  <c r="G4093" i="10"/>
  <c r="H3600" i="10"/>
  <c r="G3600" i="10"/>
  <c r="H2763" i="10"/>
  <c r="G2763" i="10"/>
  <c r="H2752" i="10"/>
  <c r="G2752" i="10"/>
  <c r="H2095" i="10"/>
  <c r="G2095" i="10"/>
  <c r="H1404" i="10"/>
  <c r="G1404" i="10"/>
  <c r="H1281" i="10"/>
  <c r="G1281" i="10"/>
  <c r="H751" i="10"/>
  <c r="G751" i="10"/>
  <c r="H8" i="10"/>
  <c r="G8" i="10"/>
  <c r="H3796" i="10"/>
  <c r="G3796" i="10"/>
  <c r="H3255" i="10"/>
  <c r="G3255" i="10"/>
  <c r="H2526" i="10"/>
  <c r="G2526" i="10"/>
  <c r="H2448" i="10"/>
  <c r="G2448" i="10"/>
  <c r="H1952" i="10"/>
  <c r="G1952" i="10"/>
  <c r="H1466" i="10"/>
  <c r="G1466" i="10"/>
  <c r="H1455" i="10"/>
  <c r="G1455" i="10"/>
  <c r="H1374" i="10"/>
  <c r="G1374" i="10"/>
  <c r="H893" i="10"/>
  <c r="G893" i="10"/>
  <c r="H2098" i="10"/>
  <c r="G2098" i="10"/>
  <c r="H1699" i="10"/>
  <c r="G1699" i="10"/>
  <c r="H1584" i="10"/>
  <c r="G1584" i="10"/>
  <c r="H1342" i="10"/>
  <c r="G1342" i="10"/>
  <c r="H1210" i="10"/>
  <c r="G1210" i="10"/>
  <c r="H3640" i="10"/>
  <c r="G3640" i="10"/>
  <c r="H1716" i="10"/>
  <c r="G1716" i="10"/>
  <c r="H1523" i="10"/>
  <c r="G1523" i="10"/>
  <c r="H1399" i="10"/>
  <c r="G1399" i="10"/>
  <c r="H871" i="10"/>
  <c r="G871" i="10"/>
  <c r="H601" i="10"/>
  <c r="G601" i="10"/>
  <c r="H3700" i="10"/>
  <c r="G3700" i="10"/>
  <c r="H3185" i="10"/>
  <c r="G3185" i="10"/>
  <c r="H2818" i="10"/>
  <c r="G2818" i="10"/>
  <c r="H2535" i="10"/>
  <c r="G2535" i="10"/>
  <c r="H2316" i="10"/>
  <c r="G2316" i="10"/>
  <c r="H1942" i="10"/>
  <c r="G1942" i="10"/>
  <c r="H1002" i="10"/>
  <c r="G1002" i="10"/>
  <c r="H4102" i="10"/>
  <c r="G4102" i="10"/>
  <c r="H3870" i="10"/>
  <c r="G3870" i="10"/>
  <c r="H3621" i="10"/>
  <c r="G3621" i="10"/>
  <c r="H3509" i="10"/>
  <c r="G3509" i="10"/>
  <c r="H3362" i="10"/>
  <c r="G3362" i="10"/>
  <c r="H1627" i="10"/>
  <c r="G1627" i="10"/>
  <c r="H1624" i="10"/>
  <c r="G1624" i="10"/>
  <c r="H1243" i="10"/>
  <c r="G1243" i="10"/>
  <c r="H401" i="10"/>
  <c r="G401" i="10"/>
  <c r="H3800" i="10"/>
  <c r="G3800" i="10"/>
  <c r="H3777" i="10"/>
  <c r="G3777" i="10"/>
  <c r="H3597" i="10"/>
  <c r="G3597" i="10"/>
  <c r="H3137" i="10"/>
  <c r="G3137" i="10"/>
  <c r="H2956" i="10"/>
  <c r="G2956" i="10"/>
  <c r="H2765" i="10"/>
  <c r="G2765" i="10"/>
  <c r="H1593" i="10"/>
  <c r="G1593" i="10"/>
  <c r="H739" i="10"/>
  <c r="G739" i="10"/>
  <c r="H3812" i="10"/>
  <c r="G3812" i="10"/>
  <c r="H3714" i="10"/>
  <c r="G3714" i="10"/>
  <c r="H2943" i="10"/>
  <c r="G2943" i="10"/>
  <c r="H2628" i="10"/>
  <c r="G2628" i="10"/>
  <c r="H2548" i="10"/>
  <c r="G2548" i="10"/>
  <c r="H260" i="10"/>
  <c r="G260" i="10"/>
  <c r="H3531" i="10"/>
  <c r="G3531" i="10"/>
  <c r="H3208" i="10"/>
  <c r="G3208" i="10"/>
  <c r="H2643" i="10"/>
  <c r="G2643" i="10"/>
  <c r="H2579" i="10"/>
  <c r="G2579" i="10"/>
  <c r="H2269" i="10"/>
  <c r="G2269" i="10"/>
  <c r="H1251" i="10"/>
  <c r="G1251" i="10"/>
  <c r="H802" i="10"/>
  <c r="G802" i="10"/>
  <c r="H203" i="10"/>
  <c r="G203" i="10"/>
  <c r="H3094" i="10"/>
  <c r="G3094" i="10"/>
  <c r="H1955" i="10"/>
  <c r="G1955" i="10"/>
  <c r="H1843" i="10"/>
  <c r="G1843" i="10"/>
  <c r="H804" i="10"/>
  <c r="G804" i="10"/>
  <c r="H541" i="10"/>
  <c r="G541" i="10"/>
  <c r="H511" i="10"/>
  <c r="G511" i="10"/>
  <c r="H446" i="10"/>
  <c r="G446" i="10"/>
  <c r="H240" i="10"/>
  <c r="G240" i="10"/>
  <c r="H4052" i="10"/>
  <c r="G4052" i="10"/>
  <c r="H2421" i="10"/>
  <c r="G2421" i="10"/>
  <c r="H2406" i="10"/>
  <c r="G2406" i="10"/>
  <c r="H1407" i="10"/>
  <c r="G1407" i="10"/>
  <c r="H1333" i="10"/>
  <c r="G1333" i="10"/>
  <c r="H1249" i="10"/>
  <c r="G1249" i="10"/>
  <c r="H580" i="10"/>
  <c r="G580" i="10"/>
  <c r="H3838" i="10"/>
  <c r="G3838" i="10"/>
  <c r="H3768" i="10"/>
  <c r="G3768" i="10"/>
  <c r="H3497" i="10"/>
  <c r="G3497" i="10"/>
  <c r="H3309" i="10"/>
  <c r="G3309" i="10"/>
  <c r="H1770" i="10"/>
  <c r="G1770" i="10"/>
  <c r="H1021" i="10"/>
  <c r="G1021" i="10"/>
  <c r="H512" i="10"/>
  <c r="G512" i="10"/>
  <c r="H371" i="10"/>
  <c r="G371" i="10"/>
  <c r="H341" i="10"/>
  <c r="G341" i="10"/>
  <c r="H4001" i="10"/>
  <c r="G4001" i="10"/>
  <c r="H3590" i="10"/>
  <c r="G3590" i="10"/>
  <c r="H1137" i="10"/>
  <c r="G1137" i="10"/>
  <c r="H3692" i="10"/>
  <c r="G3692" i="10"/>
  <c r="H3304" i="10"/>
  <c r="G3304" i="10"/>
  <c r="H3007" i="10"/>
  <c r="G3007" i="10"/>
  <c r="H2318" i="10"/>
  <c r="G2318" i="10"/>
  <c r="H1916" i="10"/>
  <c r="G1916" i="10"/>
  <c r="H1803" i="10"/>
  <c r="G1803" i="10"/>
  <c r="H1486" i="10"/>
  <c r="G1486" i="10"/>
  <c r="H1387" i="10"/>
  <c r="G1387" i="10"/>
  <c r="H1350" i="10"/>
  <c r="G1350" i="10"/>
  <c r="H1213" i="10"/>
  <c r="G1213" i="10"/>
  <c r="H167" i="10"/>
  <c r="G167" i="10"/>
  <c r="H4070" i="10"/>
  <c r="G4070" i="10"/>
  <c r="H3396" i="10"/>
  <c r="G3396" i="10"/>
  <c r="H3155" i="10"/>
  <c r="G3155" i="10"/>
  <c r="H2856" i="10"/>
  <c r="G2856" i="10"/>
  <c r="H2611" i="10"/>
  <c r="G2611" i="10"/>
  <c r="H2303" i="10"/>
  <c r="G2303" i="10"/>
  <c r="H2150" i="10"/>
  <c r="G2150" i="10"/>
  <c r="H1442" i="10"/>
  <c r="G1442" i="10"/>
  <c r="H1106" i="10"/>
  <c r="G1106" i="10"/>
  <c r="H710" i="10"/>
  <c r="G710" i="10"/>
  <c r="H2954" i="10"/>
  <c r="G2954" i="10"/>
  <c r="H1890" i="10"/>
  <c r="G1890" i="10"/>
  <c r="H3565" i="10"/>
  <c r="G3565" i="10"/>
  <c r="H2739" i="10"/>
  <c r="G2739" i="10"/>
  <c r="H2542" i="10"/>
  <c r="G2542" i="10"/>
  <c r="H1978" i="10"/>
  <c r="G1978" i="10"/>
  <c r="H1170" i="10"/>
  <c r="G1170" i="10"/>
  <c r="H3623" i="10"/>
  <c r="G3623" i="10"/>
  <c r="H2929" i="10"/>
  <c r="G2929" i="10"/>
  <c r="H1779" i="10"/>
  <c r="G1779" i="10"/>
  <c r="H4021" i="10"/>
  <c r="G4021" i="10"/>
  <c r="H3527" i="10"/>
  <c r="G3527" i="10"/>
  <c r="H2512" i="10"/>
  <c r="G2512" i="10"/>
  <c r="H2079" i="10"/>
  <c r="G2079" i="10"/>
  <c r="H1905" i="10"/>
  <c r="G1905" i="10"/>
  <c r="H1742" i="10"/>
  <c r="G1742" i="10"/>
  <c r="H1644" i="10"/>
  <c r="G1644" i="10"/>
  <c r="H1492" i="10"/>
  <c r="G1492" i="10"/>
  <c r="H703" i="10"/>
  <c r="G703" i="10"/>
  <c r="H489" i="10"/>
  <c r="G489" i="10"/>
  <c r="H295" i="10"/>
  <c r="G295" i="10"/>
  <c r="H3921" i="10"/>
  <c r="G3921" i="10"/>
  <c r="H3491" i="10"/>
  <c r="G3491" i="10"/>
  <c r="H3338" i="10"/>
  <c r="G3338" i="10"/>
  <c r="H1738" i="10"/>
  <c r="G1738" i="10"/>
  <c r="H1587" i="10"/>
  <c r="G1587" i="10"/>
  <c r="H1525" i="10"/>
  <c r="G1525" i="10"/>
  <c r="H876" i="10"/>
  <c r="G876" i="10"/>
  <c r="H682" i="10"/>
  <c r="G682" i="10"/>
  <c r="H4057" i="10"/>
  <c r="G4057" i="10"/>
  <c r="H2945" i="10"/>
  <c r="G2945" i="10"/>
  <c r="H2710" i="10"/>
  <c r="G2710" i="10"/>
  <c r="H1783" i="10"/>
  <c r="G1783" i="10"/>
  <c r="H1656" i="10"/>
  <c r="G1656" i="10"/>
  <c r="H1510" i="10"/>
  <c r="G1510" i="10"/>
  <c r="H1487" i="10"/>
  <c r="G1487" i="10"/>
  <c r="H302" i="10"/>
  <c r="G302" i="10"/>
  <c r="H79" i="10"/>
  <c r="G79" i="10"/>
  <c r="H3954" i="10"/>
  <c r="G3954" i="10"/>
  <c r="H2827" i="10"/>
  <c r="G2827" i="10"/>
  <c r="H2377" i="10"/>
  <c r="G2377" i="10"/>
  <c r="H781" i="10"/>
  <c r="G781" i="10"/>
  <c r="H562" i="10"/>
  <c r="G562" i="10"/>
  <c r="H406" i="10"/>
  <c r="G406" i="10"/>
  <c r="H3819" i="10"/>
  <c r="G3819" i="10"/>
  <c r="H3302" i="10"/>
  <c r="G3302" i="10"/>
  <c r="H2854" i="10"/>
  <c r="G2854" i="10"/>
  <c r="H2821" i="10"/>
  <c r="G2821" i="10"/>
  <c r="H1709" i="10"/>
  <c r="G1709" i="10"/>
  <c r="H813" i="10"/>
  <c r="G813" i="10"/>
  <c r="H258" i="10"/>
  <c r="G258" i="10"/>
  <c r="H189" i="10"/>
  <c r="G189" i="10"/>
  <c r="H3775" i="10"/>
  <c r="G3775" i="10"/>
  <c r="H3561" i="10"/>
  <c r="G3561" i="10"/>
  <c r="H3482" i="10"/>
  <c r="G3482" i="10"/>
  <c r="H3449" i="10"/>
  <c r="G3449" i="10"/>
  <c r="H3383" i="10"/>
  <c r="G3383" i="10"/>
  <c r="H2319" i="10"/>
  <c r="G2319" i="10"/>
  <c r="H1618" i="10"/>
  <c r="G1618" i="10"/>
  <c r="H390" i="10"/>
  <c r="G390" i="10"/>
  <c r="H124" i="10"/>
  <c r="G124" i="10"/>
  <c r="H4090" i="10"/>
  <c r="G4090" i="10"/>
  <c r="H3743" i="10"/>
  <c r="G3743" i="10"/>
  <c r="H3436" i="10"/>
  <c r="G3436" i="10"/>
  <c r="H3224" i="10"/>
  <c r="G3224" i="10"/>
  <c r="H1208" i="10"/>
  <c r="G1208" i="10"/>
  <c r="H1204" i="10"/>
  <c r="G1204" i="10"/>
  <c r="H361" i="10"/>
  <c r="G361" i="10"/>
  <c r="H351" i="10"/>
  <c r="G351" i="10"/>
  <c r="H3384" i="10"/>
  <c r="G3384" i="10"/>
  <c r="H2717" i="10"/>
  <c r="G2717" i="10"/>
  <c r="H2393" i="10"/>
  <c r="G2393" i="10"/>
  <c r="H2175" i="10"/>
  <c r="G2175" i="10"/>
  <c r="H2027" i="10"/>
  <c r="G2027" i="10"/>
  <c r="H754" i="10"/>
  <c r="G754" i="10"/>
  <c r="H636" i="10"/>
  <c r="G636" i="10"/>
  <c r="H2503" i="10"/>
  <c r="G2503" i="10"/>
  <c r="H1269" i="10"/>
  <c r="G1269" i="10"/>
  <c r="H1121" i="10"/>
  <c r="G1121" i="10"/>
  <c r="H3295" i="10"/>
  <c r="G3295" i="10"/>
  <c r="H2439" i="10"/>
  <c r="G2439" i="10"/>
  <c r="H820" i="10"/>
  <c r="G820" i="10"/>
  <c r="H476" i="10"/>
  <c r="G476" i="10"/>
  <c r="H395" i="10"/>
  <c r="G395" i="10"/>
  <c r="H2735" i="10"/>
  <c r="G2735" i="10"/>
  <c r="H2268" i="10"/>
  <c r="G2268" i="10"/>
  <c r="H1669" i="10"/>
  <c r="G1669" i="10"/>
  <c r="H1560" i="10"/>
  <c r="G1560" i="10"/>
  <c r="H1556" i="10"/>
  <c r="G1556" i="10"/>
  <c r="H1396" i="10"/>
  <c r="G1396" i="10"/>
  <c r="H1295" i="10"/>
  <c r="G1295" i="10"/>
  <c r="H1228" i="10"/>
  <c r="G1228" i="10"/>
  <c r="H965" i="10"/>
  <c r="G965" i="10"/>
  <c r="H3821" i="10"/>
  <c r="G3821" i="10"/>
  <c r="H3438" i="10"/>
  <c r="G3438" i="10"/>
  <c r="H2981" i="10"/>
  <c r="G2981" i="10"/>
  <c r="H1546" i="10"/>
  <c r="G1546" i="10"/>
  <c r="H1524" i="10"/>
  <c r="G1524" i="10"/>
  <c r="H1484" i="10"/>
  <c r="G1484" i="10"/>
  <c r="H3914" i="10"/>
  <c r="G3914" i="10"/>
  <c r="H3354" i="10"/>
  <c r="G3354" i="10"/>
  <c r="H3279" i="10"/>
  <c r="G3279" i="10"/>
  <c r="H3205" i="10"/>
  <c r="G3205" i="10"/>
  <c r="H2261" i="10"/>
  <c r="G2261" i="10"/>
  <c r="H1465" i="10"/>
  <c r="G1465" i="10"/>
  <c r="H1369" i="10"/>
  <c r="G1369" i="10"/>
  <c r="H1038" i="10"/>
  <c r="G1038" i="10"/>
  <c r="H350" i="10"/>
  <c r="G350" i="10"/>
  <c r="H2583" i="10"/>
  <c r="G2583" i="10"/>
  <c r="H501" i="10"/>
  <c r="G501" i="10"/>
  <c r="H2103" i="10"/>
  <c r="G2103" i="10"/>
  <c r="H731" i="10"/>
  <c r="G731" i="10"/>
  <c r="H578" i="10"/>
  <c r="G578" i="10"/>
  <c r="H374" i="10"/>
  <c r="G374" i="10"/>
  <c r="H49" i="10"/>
  <c r="G49" i="10"/>
  <c r="H3756" i="10"/>
  <c r="G3756" i="10"/>
  <c r="H3731" i="10"/>
  <c r="G3731" i="10"/>
  <c r="H3213" i="10"/>
  <c r="G3213" i="10"/>
  <c r="H2410" i="10"/>
  <c r="G2410" i="10"/>
  <c r="H1617" i="10"/>
  <c r="G1617" i="10"/>
  <c r="H1352" i="10"/>
  <c r="G1352" i="10"/>
  <c r="H1042" i="10"/>
  <c r="G1042" i="10"/>
  <c r="H3617" i="10"/>
  <c r="G3617" i="10"/>
  <c r="H3468" i="10"/>
  <c r="G3468" i="10"/>
  <c r="H2126" i="10"/>
  <c r="G2126" i="10"/>
  <c r="H3270" i="10"/>
  <c r="G3270" i="10"/>
  <c r="H3235" i="10"/>
  <c r="G3235" i="10"/>
  <c r="H2990" i="10"/>
  <c r="G2990" i="10"/>
  <c r="H2723" i="10"/>
  <c r="G2723" i="10"/>
  <c r="H1885" i="10"/>
  <c r="G1885" i="10"/>
  <c r="H1608" i="10"/>
  <c r="G1608" i="10"/>
  <c r="H961" i="10"/>
  <c r="G961" i="10"/>
  <c r="H829" i="10"/>
  <c r="G829" i="10"/>
  <c r="H3985" i="10"/>
  <c r="G3985" i="10"/>
  <c r="H2516" i="10"/>
  <c r="G2516" i="10"/>
  <c r="H454" i="10"/>
  <c r="G454" i="10"/>
  <c r="H3609" i="10"/>
  <c r="G3609" i="10"/>
  <c r="H3146" i="10"/>
  <c r="G3146" i="10"/>
  <c r="H2886" i="10"/>
  <c r="G2886" i="10"/>
  <c r="H2868" i="10"/>
  <c r="G2868" i="10"/>
  <c r="H1254" i="10"/>
  <c r="G1254" i="10"/>
  <c r="H902" i="10"/>
  <c r="G902" i="10"/>
  <c r="H515" i="10"/>
  <c r="G515" i="10"/>
  <c r="H3545" i="10"/>
  <c r="G3545" i="10"/>
  <c r="H3485" i="10"/>
  <c r="G3485" i="10"/>
  <c r="H3728" i="10"/>
  <c r="G3728" i="10"/>
  <c r="H1610" i="10"/>
  <c r="G1610" i="10"/>
  <c r="H651" i="10"/>
  <c r="G651" i="10"/>
  <c r="H543" i="10"/>
  <c r="G543" i="10"/>
  <c r="H2955" i="10"/>
  <c r="G2955" i="10"/>
  <c r="H1753" i="10"/>
  <c r="G1753" i="10"/>
  <c r="H1124" i="10"/>
  <c r="G1124" i="10"/>
  <c r="H889" i="10"/>
  <c r="G889" i="10"/>
  <c r="H3911" i="10"/>
  <c r="G3911" i="10"/>
  <c r="H3532" i="10"/>
  <c r="G3532" i="10"/>
  <c r="H553" i="10"/>
  <c r="G553" i="10"/>
  <c r="H111" i="10"/>
  <c r="G111" i="10"/>
  <c r="H3091" i="10"/>
  <c r="G3091" i="10"/>
  <c r="H1824" i="10"/>
  <c r="G1824" i="10"/>
  <c r="H1728" i="10"/>
  <c r="G1728" i="10"/>
  <c r="H955" i="10"/>
  <c r="G955" i="10"/>
  <c r="H619" i="10"/>
  <c r="G619" i="10"/>
  <c r="H94" i="10"/>
  <c r="G94" i="10"/>
  <c r="H4045" i="10"/>
  <c r="G4045" i="10"/>
  <c r="H2208" i="10"/>
  <c r="G2208" i="10"/>
  <c r="H1338" i="10"/>
  <c r="G1338" i="10"/>
  <c r="H583" i="10"/>
  <c r="G583" i="10"/>
  <c r="H2201" i="10"/>
  <c r="G2201" i="10"/>
  <c r="H1934" i="10"/>
  <c r="G1934" i="10"/>
  <c r="H466" i="10"/>
  <c r="G466" i="10"/>
  <c r="H935" i="10"/>
  <c r="G935" i="10"/>
  <c r="H3977" i="10"/>
  <c r="G3977" i="10"/>
  <c r="H3602" i="10"/>
  <c r="G3602" i="10"/>
  <c r="H3585" i="10"/>
  <c r="G3585" i="10"/>
  <c r="H3516" i="10"/>
  <c r="G3516" i="10"/>
  <c r="H3267" i="10"/>
  <c r="G3267" i="10"/>
  <c r="H1726" i="10"/>
  <c r="G1726" i="10"/>
  <c r="H6" i="10"/>
  <c r="G6" i="10"/>
  <c r="H2718" i="10"/>
  <c r="G2718" i="10"/>
  <c r="H2091" i="10"/>
  <c r="G2091" i="10"/>
  <c r="H1417" i="10"/>
  <c r="G1417" i="10"/>
  <c r="H1405" i="10"/>
  <c r="G1405" i="10"/>
  <c r="H424" i="10"/>
  <c r="G424" i="10"/>
  <c r="H3018" i="10"/>
  <c r="G3018" i="10"/>
  <c r="H2838" i="10"/>
  <c r="G2838" i="10"/>
  <c r="H854" i="10"/>
  <c r="G854" i="10"/>
  <c r="H841" i="10"/>
  <c r="G841" i="10"/>
  <c r="H795" i="10"/>
  <c r="G795" i="10"/>
  <c r="H3724" i="10"/>
  <c r="G3724" i="10"/>
  <c r="H3513" i="10"/>
  <c r="G3513" i="10"/>
  <c r="H2983" i="10"/>
  <c r="G2983" i="10"/>
  <c r="H2820" i="10"/>
  <c r="G2820" i="10"/>
  <c r="H1133" i="10"/>
  <c r="G1133" i="10"/>
  <c r="H521" i="10"/>
  <c r="G521" i="10"/>
  <c r="H96" i="10"/>
  <c r="G96" i="10"/>
  <c r="H645" i="10"/>
  <c r="G645" i="10"/>
  <c r="H506" i="10"/>
  <c r="G506" i="10"/>
  <c r="H164" i="10"/>
  <c r="G164" i="10"/>
  <c r="H127" i="10"/>
  <c r="G127" i="10"/>
  <c r="H3032" i="10"/>
  <c r="G3032" i="10"/>
  <c r="H1431" i="10"/>
  <c r="G1431" i="10"/>
  <c r="H1367" i="10"/>
  <c r="G1367" i="10"/>
  <c r="H970" i="10"/>
  <c r="G970" i="10"/>
  <c r="H3236" i="10"/>
  <c r="G3236" i="10"/>
  <c r="H2047" i="10"/>
  <c r="G2047" i="10"/>
  <c r="H1893" i="10"/>
  <c r="G1893" i="10"/>
  <c r="H1232" i="10"/>
  <c r="G1232" i="10"/>
  <c r="H4059" i="10"/>
  <c r="G4059" i="10"/>
  <c r="H2009" i="10"/>
  <c r="G2009" i="10"/>
  <c r="H1652" i="10"/>
  <c r="G1652" i="10"/>
  <c r="H1321" i="10"/>
  <c r="G1321" i="10"/>
  <c r="H23" i="10"/>
  <c r="G23" i="10"/>
  <c r="H3772" i="10"/>
  <c r="G3772" i="10"/>
  <c r="H2777" i="10"/>
  <c r="G2777" i="10"/>
  <c r="H1544" i="10"/>
  <c r="G1544" i="10"/>
  <c r="H1264" i="10"/>
  <c r="G1264" i="10"/>
  <c r="H746" i="10"/>
  <c r="G746" i="10"/>
  <c r="H4087" i="10"/>
  <c r="G4087" i="10"/>
  <c r="H475" i="10"/>
  <c r="G475" i="10"/>
  <c r="H3752" i="10"/>
  <c r="G3752" i="10"/>
  <c r="H3452" i="10"/>
  <c r="G3452" i="10"/>
  <c r="H2978" i="10"/>
  <c r="G2978" i="10"/>
  <c r="H1957" i="10"/>
  <c r="G1957" i="10"/>
  <c r="H1553" i="10"/>
  <c r="G1553" i="10"/>
  <c r="H255" i="10"/>
  <c r="G255" i="10"/>
  <c r="H3499" i="10"/>
  <c r="G3499" i="10"/>
  <c r="H3365" i="10"/>
  <c r="G3365" i="10"/>
  <c r="H2839" i="10"/>
  <c r="G2839" i="10"/>
  <c r="H1982" i="10"/>
  <c r="G1982" i="10"/>
  <c r="H701" i="10"/>
  <c r="G701" i="10"/>
  <c r="H632" i="10"/>
  <c r="G632" i="10"/>
  <c r="H2174" i="10"/>
  <c r="G2174" i="10"/>
  <c r="H2020" i="10"/>
  <c r="G2020" i="10"/>
  <c r="H3975" i="10"/>
  <c r="G3975" i="10"/>
  <c r="H3408" i="10"/>
  <c r="G3408" i="10"/>
  <c r="H3141" i="10"/>
  <c r="G3141" i="10"/>
  <c r="H1064" i="10"/>
  <c r="G1064" i="10"/>
  <c r="H3715" i="10"/>
  <c r="G3715" i="10"/>
  <c r="H3667" i="10"/>
  <c r="G3667" i="10"/>
  <c r="H1094" i="10"/>
  <c r="G1094" i="10"/>
  <c r="H3610" i="10"/>
  <c r="G3610" i="10"/>
  <c r="H3972" i="10"/>
  <c r="G3972" i="10"/>
  <c r="H3530" i="10"/>
  <c r="G3530" i="10"/>
  <c r="H2173" i="10"/>
  <c r="G2173" i="10"/>
  <c r="H3317" i="10"/>
  <c r="G3317" i="10"/>
  <c r="H2008" i="10"/>
  <c r="G2008" i="10"/>
  <c r="H2772" i="10"/>
  <c r="G2772" i="10"/>
  <c r="H2534" i="10"/>
  <c r="G2534" i="10"/>
  <c r="H1722" i="10"/>
  <c r="G1722" i="10"/>
  <c r="H669" i="10"/>
  <c r="G669" i="10"/>
  <c r="H1712" i="10"/>
  <c r="G1712" i="10"/>
  <c r="H3750" i="10"/>
  <c r="G3750" i="10"/>
  <c r="H1029" i="10"/>
  <c r="G1029" i="10"/>
  <c r="H824" i="10"/>
  <c r="G824" i="10"/>
  <c r="H678" i="10"/>
  <c r="G678" i="10"/>
  <c r="H256" i="10"/>
  <c r="G256" i="10"/>
  <c r="H42" i="10"/>
  <c r="G42" i="10"/>
  <c r="H3888" i="10"/>
  <c r="G3888" i="10"/>
  <c r="H1747" i="10"/>
  <c r="G1747" i="10"/>
  <c r="H1713" i="10"/>
  <c r="G1713" i="10"/>
  <c r="H175" i="10"/>
  <c r="G175" i="10"/>
  <c r="H1829" i="10"/>
  <c r="G1829" i="10"/>
  <c r="H337" i="10"/>
  <c r="G337" i="10"/>
  <c r="H2669" i="10"/>
  <c r="G2669" i="10"/>
  <c r="H1782" i="10"/>
  <c r="G1782" i="10"/>
  <c r="H812" i="10"/>
  <c r="G812" i="10"/>
  <c r="H3178" i="10"/>
  <c r="G3178" i="10"/>
  <c r="H2841" i="10"/>
  <c r="G2841" i="10"/>
  <c r="H4066" i="10"/>
  <c r="G4066" i="10"/>
  <c r="H2933" i="10"/>
  <c r="G2933" i="10"/>
  <c r="H2740" i="10"/>
  <c r="G2740" i="10"/>
  <c r="H2356" i="10"/>
  <c r="G2356" i="10"/>
  <c r="H1887" i="10"/>
  <c r="G1887" i="10"/>
  <c r="H1329" i="10"/>
  <c r="G1329" i="10"/>
  <c r="H2114" i="10"/>
  <c r="G2114" i="10"/>
  <c r="H1092" i="10"/>
  <c r="G1092" i="10"/>
  <c r="H3374" i="10"/>
  <c r="G3374" i="10"/>
  <c r="H2375" i="10"/>
  <c r="G2375" i="10"/>
  <c r="H3292" i="10"/>
  <c r="G3292" i="10"/>
  <c r="H1460" i="10"/>
  <c r="G1460" i="10"/>
  <c r="H1097" i="10"/>
  <c r="G1097" i="10"/>
  <c r="H993" i="10"/>
  <c r="G993" i="10"/>
  <c r="H41" i="10"/>
  <c r="G41" i="10"/>
  <c r="H2051" i="10"/>
  <c r="G2051" i="10"/>
  <c r="H3869" i="10"/>
  <c r="G3869" i="10"/>
  <c r="H3599" i="10"/>
  <c r="G3599" i="10"/>
  <c r="H2170" i="10"/>
  <c r="G2170" i="10"/>
  <c r="H1240" i="10"/>
  <c r="G1240" i="10"/>
  <c r="H3080" i="10"/>
  <c r="G3080" i="10"/>
  <c r="H840" i="10"/>
  <c r="G840" i="10"/>
  <c r="H354" i="10"/>
  <c r="G354" i="10"/>
  <c r="H3221" i="10"/>
  <c r="G3221" i="10"/>
  <c r="H2418" i="10"/>
  <c r="G2418" i="10"/>
  <c r="H518" i="10"/>
  <c r="G518" i="10"/>
  <c r="H427" i="10"/>
  <c r="G427" i="10"/>
  <c r="H2329" i="10"/>
  <c r="G2329" i="10"/>
  <c r="H1051" i="10"/>
  <c r="G1051" i="10"/>
  <c r="H571" i="10"/>
  <c r="G571" i="10"/>
  <c r="H165" i="10"/>
  <c r="G165" i="10"/>
  <c r="H3211" i="10"/>
  <c r="G3211" i="10"/>
  <c r="H2288" i="10"/>
  <c r="G2288" i="10"/>
  <c r="H4046" i="10"/>
  <c r="G4046" i="10"/>
  <c r="H3325" i="10"/>
  <c r="G3325" i="10"/>
  <c r="H2016" i="10"/>
  <c r="G2016" i="10"/>
  <c r="H3816" i="10"/>
  <c r="G3816" i="10"/>
  <c r="H1595" i="10"/>
  <c r="G1595" i="10"/>
  <c r="H3231" i="10"/>
  <c r="G3231" i="10"/>
  <c r="H2551" i="10"/>
  <c r="G2551" i="10"/>
  <c r="H650" i="10"/>
  <c r="G650" i="10"/>
  <c r="H239" i="10"/>
  <c r="G239" i="10"/>
  <c r="H2828" i="10"/>
  <c r="G2828" i="10"/>
  <c r="H2489" i="10"/>
  <c r="G2489" i="10"/>
  <c r="H644" i="10"/>
  <c r="G644" i="10"/>
  <c r="H4104" i="10"/>
  <c r="G4104" i="10"/>
  <c r="H3248" i="10"/>
  <c r="G3248" i="10"/>
  <c r="H623" i="10"/>
  <c r="G623" i="10"/>
  <c r="H3836" i="10"/>
  <c r="G3836" i="10"/>
  <c r="H2756" i="10"/>
  <c r="G2756" i="10"/>
  <c r="H1552" i="10"/>
  <c r="G1552" i="10"/>
  <c r="H3495" i="10"/>
  <c r="G3495" i="10"/>
  <c r="H2155" i="10"/>
  <c r="G2155" i="10"/>
  <c r="H2633" i="10"/>
  <c r="G2633" i="10"/>
  <c r="H561" i="10"/>
  <c r="G561" i="10"/>
  <c r="H2775" i="10"/>
  <c r="G2775" i="10"/>
  <c r="H1984" i="10"/>
  <c r="G1984" i="10"/>
  <c r="H3070" i="10"/>
  <c r="G3070" i="10"/>
  <c r="H141" i="10"/>
  <c r="G141" i="10"/>
  <c r="H2458" i="10"/>
  <c r="G2458" i="10"/>
  <c r="H1913" i="10"/>
  <c r="G1913" i="10"/>
  <c r="H1478" i="10"/>
  <c r="G1478" i="10"/>
  <c r="H2800" i="10"/>
  <c r="G2800" i="10"/>
  <c r="H411" i="10"/>
  <c r="G411" i="10"/>
  <c r="H1479" i="10"/>
  <c r="G1479" i="10"/>
  <c r="H1698" i="10"/>
  <c r="G1698" i="10"/>
  <c r="H3978" i="10"/>
  <c r="G3978" i="10"/>
  <c r="H2808" i="10"/>
  <c r="G2808" i="10"/>
  <c r="H380" i="10"/>
  <c r="G380" i="10"/>
  <c r="H3632" i="10"/>
  <c r="G3632" i="10"/>
  <c r="H1871" i="10"/>
  <c r="G1871" i="10"/>
  <c r="H303" i="10"/>
  <c r="G303" i="10"/>
  <c r="H3996" i="10"/>
  <c r="G3996" i="10"/>
  <c r="H3414" i="10"/>
  <c r="G3414" i="10"/>
  <c r="H3287" i="10"/>
  <c r="G3287" i="10"/>
  <c r="H952" i="10"/>
  <c r="G952" i="10"/>
  <c r="H864" i="10"/>
  <c r="G864" i="10"/>
  <c r="H1883" i="10"/>
  <c r="G1883" i="10"/>
  <c r="H858" i="10"/>
  <c r="G858" i="10"/>
  <c r="H249" i="10"/>
  <c r="G249" i="10"/>
  <c r="H2219" i="10"/>
  <c r="G2219" i="10"/>
  <c r="H2136" i="10"/>
  <c r="G2136" i="10"/>
  <c r="H148" i="10"/>
  <c r="G148" i="10"/>
  <c r="H1980" i="10"/>
  <c r="G1980" i="10"/>
  <c r="H1655" i="10"/>
  <c r="G1655" i="10"/>
  <c r="H994" i="10"/>
  <c r="G994" i="10"/>
  <c r="H29" i="10"/>
  <c r="G29" i="10"/>
  <c r="H3212" i="10"/>
  <c r="G3212" i="10"/>
  <c r="H2862" i="10"/>
  <c r="G2862" i="10"/>
  <c r="H2415" i="10"/>
  <c r="G2415" i="10"/>
  <c r="H2107" i="10"/>
  <c r="G2107" i="10"/>
  <c r="H2084" i="10"/>
  <c r="G2084" i="10"/>
  <c r="H1109" i="10"/>
  <c r="G1109" i="10"/>
  <c r="H763" i="10"/>
  <c r="G763" i="10"/>
  <c r="H689" i="10"/>
  <c r="G689" i="10"/>
  <c r="H825" i="10"/>
  <c r="G825" i="10"/>
  <c r="H3594" i="10"/>
  <c r="G3594" i="10"/>
  <c r="H1582" i="10"/>
  <c r="G1582" i="10"/>
  <c r="H1289" i="10"/>
  <c r="G1289" i="10"/>
  <c r="H2207" i="10"/>
  <c r="G2207" i="10"/>
  <c r="H1929" i="10"/>
  <c r="G1929" i="10"/>
  <c r="H183" i="10"/>
  <c r="G183" i="10"/>
  <c r="H2348" i="10"/>
  <c r="G2348" i="10"/>
  <c r="H1956" i="10"/>
  <c r="G1956" i="10"/>
  <c r="H1227" i="10"/>
  <c r="G1227" i="10"/>
  <c r="H3075" i="10"/>
  <c r="G3075" i="10"/>
  <c r="H1559" i="10"/>
  <c r="G1559" i="10"/>
  <c r="H3011" i="10"/>
  <c r="G3011" i="10"/>
  <c r="H2711" i="10"/>
  <c r="G2711" i="10"/>
  <c r="H1589" i="10"/>
  <c r="G1589" i="10"/>
  <c r="H2726" i="10"/>
  <c r="G2726" i="10"/>
  <c r="H2591" i="10"/>
  <c r="G2591" i="10"/>
  <c r="H1083" i="10"/>
  <c r="G1083" i="10"/>
  <c r="H794" i="10"/>
  <c r="G794" i="10"/>
  <c r="H1461" i="10"/>
  <c r="G1461" i="10"/>
  <c r="H3917" i="10"/>
  <c r="G3917" i="10"/>
  <c r="H3529" i="10"/>
  <c r="G3529" i="10"/>
  <c r="H1606" i="10"/>
  <c r="G1606" i="10"/>
  <c r="H3104" i="10"/>
  <c r="G3104" i="10"/>
  <c r="H2810" i="10"/>
  <c r="G2810" i="10"/>
  <c r="H2004" i="10"/>
  <c r="G2004" i="10"/>
  <c r="H1892" i="10"/>
  <c r="G1892" i="10"/>
  <c r="H3028" i="10"/>
  <c r="G3028" i="10"/>
  <c r="H1915" i="10"/>
  <c r="G1915" i="10"/>
  <c r="H886" i="10"/>
  <c r="G886" i="10"/>
  <c r="H3781" i="10"/>
  <c r="G3781" i="10"/>
  <c r="H3572" i="10"/>
  <c r="G3572" i="10"/>
  <c r="H2888" i="10"/>
  <c r="G2888" i="10"/>
  <c r="H3934" i="10"/>
  <c r="G3934" i="10"/>
  <c r="H2355" i="10"/>
  <c r="G2355" i="10"/>
  <c r="H1594" i="10"/>
  <c r="G1594" i="10"/>
  <c r="H1519" i="10"/>
  <c r="G1519" i="10"/>
  <c r="H221" i="10"/>
  <c r="G221" i="10"/>
  <c r="H3967" i="10"/>
  <c r="G3967" i="10"/>
  <c r="H3615" i="10"/>
  <c r="G3615" i="10"/>
  <c r="H3163" i="10"/>
  <c r="G3163" i="10"/>
  <c r="H1989" i="10"/>
  <c r="G1989" i="10"/>
  <c r="H1857" i="10"/>
  <c r="G1857" i="10"/>
  <c r="H791" i="10"/>
  <c r="G791" i="10"/>
  <c r="H3792" i="10"/>
  <c r="G3792" i="10"/>
  <c r="H3246" i="10"/>
  <c r="G3246" i="10"/>
  <c r="H2200" i="10"/>
  <c r="G2200" i="10"/>
  <c r="H2172" i="10"/>
  <c r="G2172" i="10"/>
  <c r="H2159" i="10"/>
  <c r="G2159" i="10"/>
  <c r="H2960" i="10"/>
  <c r="G2960" i="10"/>
  <c r="H2215" i="10"/>
  <c r="G2215" i="10"/>
  <c r="H1889" i="10"/>
  <c r="G1889" i="10"/>
  <c r="H1159" i="10"/>
  <c r="G1159" i="10"/>
  <c r="H3360" i="10"/>
  <c r="G3360" i="10"/>
  <c r="H1310" i="10"/>
  <c r="G1310" i="10"/>
  <c r="H444" i="10"/>
  <c r="G444" i="10"/>
  <c r="H3218" i="10"/>
  <c r="G3218" i="10"/>
  <c r="H2819" i="10"/>
  <c r="G2819" i="10"/>
  <c r="H2567" i="10"/>
  <c r="G2567" i="10"/>
  <c r="H1506" i="10"/>
  <c r="G1506" i="10"/>
  <c r="H936" i="10"/>
  <c r="G936" i="10"/>
  <c r="H292" i="10"/>
  <c r="G292" i="10"/>
  <c r="H3413" i="10"/>
  <c r="G3413" i="10"/>
  <c r="H1450" i="10"/>
  <c r="G1450" i="10"/>
  <c r="H3445" i="10"/>
  <c r="G3445" i="10"/>
  <c r="H3098" i="10"/>
  <c r="G3098" i="10"/>
  <c r="H1512" i="10"/>
  <c r="G1512" i="10"/>
  <c r="H1339" i="10"/>
  <c r="G1339" i="10"/>
  <c r="H916" i="10"/>
  <c r="G916" i="10"/>
  <c r="H3806" i="10"/>
  <c r="G3806" i="10"/>
  <c r="H3366" i="10"/>
  <c r="G3366" i="10"/>
  <c r="H2369" i="10"/>
  <c r="G2369" i="10"/>
  <c r="H1967" i="10"/>
  <c r="G1967" i="10"/>
  <c r="H1872" i="10"/>
  <c r="G1872" i="10"/>
  <c r="H1127" i="10"/>
  <c r="G1127" i="10"/>
  <c r="H132" i="10"/>
  <c r="G132" i="10"/>
  <c r="H73" i="10"/>
  <c r="G73" i="10"/>
  <c r="H3501" i="10"/>
  <c r="G3501" i="10"/>
  <c r="H3232" i="10"/>
  <c r="G3232" i="10"/>
  <c r="H2479" i="10"/>
  <c r="G2479" i="10"/>
  <c r="H1759" i="10"/>
  <c r="G1759" i="10"/>
  <c r="H1247" i="10"/>
  <c r="G1247" i="10"/>
  <c r="H3577" i="10"/>
  <c r="G3577" i="10"/>
  <c r="H3329" i="10"/>
  <c r="G3329" i="10"/>
  <c r="H3193" i="10"/>
  <c r="G3193" i="10"/>
  <c r="H2383" i="10"/>
  <c r="G2383" i="10"/>
  <c r="H1864" i="10"/>
  <c r="G1864" i="10"/>
  <c r="H1427" i="10"/>
  <c r="G1427" i="10"/>
  <c r="H1065" i="10"/>
  <c r="G1065" i="10"/>
  <c r="H776" i="10"/>
  <c r="G776" i="10"/>
  <c r="H266" i="10"/>
  <c r="G266" i="10"/>
  <c r="H3297" i="10"/>
  <c r="G3297" i="10"/>
  <c r="H2962" i="10"/>
  <c r="G2962" i="10"/>
  <c r="H2339" i="10"/>
  <c r="G2339" i="10"/>
  <c r="H2298" i="10"/>
  <c r="G2298" i="10"/>
  <c r="H1184" i="10"/>
  <c r="G1184" i="10"/>
  <c r="H771" i="10"/>
  <c r="G771" i="10"/>
  <c r="H709" i="10"/>
  <c r="G709" i="10"/>
  <c r="H81" i="10"/>
  <c r="G81" i="10"/>
  <c r="H4006" i="10"/>
  <c r="G4006" i="10"/>
  <c r="H3464" i="10"/>
  <c r="G3464" i="10"/>
  <c r="H3189" i="10"/>
  <c r="G3189" i="10"/>
  <c r="H2315" i="10"/>
  <c r="G2315" i="10"/>
  <c r="H953" i="10"/>
  <c r="G953" i="10"/>
  <c r="H865" i="10"/>
  <c r="G865" i="10"/>
  <c r="H4003" i="10"/>
  <c r="G4003" i="10"/>
  <c r="H3936" i="10"/>
  <c r="G3936" i="10"/>
  <c r="H3611" i="10"/>
  <c r="G3611" i="10"/>
  <c r="H2481" i="10"/>
  <c r="G2481" i="10"/>
  <c r="H4043" i="10"/>
  <c r="G4043" i="10"/>
  <c r="H2677" i="10"/>
  <c r="G2677" i="10"/>
  <c r="H2603" i="10"/>
  <c r="G2603" i="10"/>
  <c r="H30" i="10"/>
  <c r="G30" i="10"/>
  <c r="H3794" i="10"/>
  <c r="G3794" i="10"/>
  <c r="H3628" i="10"/>
  <c r="G3628" i="10"/>
  <c r="H3601" i="10"/>
  <c r="G3601" i="10"/>
  <c r="H2360" i="10"/>
  <c r="G2360" i="10"/>
  <c r="H2272" i="10"/>
  <c r="G2272" i="10"/>
  <c r="H2265" i="10"/>
  <c r="G2265" i="10"/>
  <c r="H1896" i="10"/>
  <c r="G1896" i="10"/>
  <c r="H1823" i="10"/>
  <c r="G1823" i="10"/>
  <c r="H1287" i="10"/>
  <c r="G1287" i="10"/>
  <c r="H3227" i="10"/>
  <c r="G3227" i="10"/>
  <c r="H1132" i="10"/>
  <c r="G1132" i="10"/>
  <c r="H1024" i="10"/>
  <c r="G1024" i="10"/>
  <c r="H684" i="10"/>
  <c r="G684" i="10"/>
  <c r="H402" i="10"/>
  <c r="G402" i="10"/>
  <c r="H3636" i="10"/>
  <c r="G3636" i="10"/>
  <c r="H2494" i="10"/>
  <c r="G2494" i="10"/>
  <c r="H1050" i="10"/>
  <c r="G1050" i="10"/>
  <c r="H12" i="10"/>
  <c r="G12" i="10"/>
  <c r="H5" i="10"/>
  <c r="G5" i="10"/>
  <c r="H2817" i="10"/>
  <c r="G2817" i="10"/>
  <c r="H1848" i="10"/>
  <c r="G1848" i="10"/>
  <c r="H1476" i="10"/>
  <c r="G1476" i="10"/>
  <c r="H1325" i="10"/>
  <c r="G1325" i="10"/>
  <c r="H1256" i="10"/>
  <c r="G1256" i="10"/>
  <c r="H3326" i="10"/>
  <c r="G3326" i="10"/>
  <c r="H2322" i="10"/>
  <c r="G2322" i="10"/>
  <c r="H1769" i="10"/>
  <c r="G1769" i="10"/>
  <c r="H1502" i="10"/>
  <c r="G1502" i="10"/>
  <c r="H847" i="10"/>
  <c r="G847" i="10"/>
  <c r="H3608" i="10"/>
  <c r="G3608" i="10"/>
  <c r="H3406" i="10"/>
  <c r="G3406" i="10"/>
  <c r="H2811" i="10"/>
  <c r="G2811" i="10"/>
  <c r="H2263" i="10"/>
  <c r="G2263" i="10"/>
  <c r="H1693" i="10"/>
  <c r="G1693" i="10"/>
  <c r="H397" i="10"/>
  <c r="G397" i="10"/>
  <c r="H173" i="10"/>
  <c r="G173" i="10"/>
  <c r="H133" i="10"/>
  <c r="G133" i="10"/>
  <c r="H3534" i="10"/>
  <c r="G3534" i="10"/>
  <c r="H3739" i="10"/>
  <c r="G3739" i="10"/>
  <c r="H3425" i="10"/>
  <c r="G3425" i="10"/>
  <c r="H3170" i="10"/>
  <c r="G3170" i="10"/>
  <c r="H2925" i="10"/>
  <c r="G2925" i="10"/>
  <c r="H1640" i="10"/>
  <c r="G1640" i="10"/>
  <c r="H331" i="10"/>
  <c r="G331" i="10"/>
  <c r="H3353" i="10"/>
  <c r="G3353" i="10"/>
  <c r="H3002" i="10"/>
  <c r="G3002" i="10"/>
  <c r="H2210" i="10"/>
  <c r="G2210" i="10"/>
  <c r="H2192" i="10"/>
  <c r="G2192" i="10"/>
  <c r="H1836" i="10"/>
  <c r="G1836" i="10"/>
  <c r="H736" i="10"/>
  <c r="G736" i="10"/>
  <c r="H3559" i="10"/>
  <c r="G3559" i="10"/>
  <c r="H3198" i="10"/>
  <c r="G3198" i="10"/>
  <c r="H2822" i="10"/>
  <c r="G2822" i="10"/>
  <c r="H2815" i="10"/>
  <c r="G2815" i="10"/>
  <c r="H1936" i="10"/>
  <c r="G1936" i="10"/>
  <c r="H587" i="10"/>
  <c r="G587" i="10"/>
  <c r="H285" i="10"/>
  <c r="G285" i="10"/>
  <c r="H3826" i="10"/>
  <c r="G3826" i="10"/>
  <c r="H3738" i="10"/>
  <c r="G3738" i="10"/>
  <c r="H1785" i="10"/>
  <c r="G1785" i="10"/>
  <c r="H1581" i="10"/>
  <c r="G1581" i="10"/>
  <c r="H1413" i="10"/>
  <c r="G1413" i="10"/>
  <c r="H2524" i="10"/>
  <c r="G2524" i="10"/>
  <c r="H2139" i="10"/>
  <c r="G2139" i="10"/>
  <c r="H1665" i="10"/>
  <c r="G1665" i="10"/>
  <c r="H1633" i="10"/>
  <c r="G1633" i="10"/>
  <c r="H1340" i="10"/>
  <c r="G1340" i="10"/>
  <c r="H15" i="10"/>
  <c r="G15" i="10"/>
  <c r="H4050" i="10"/>
  <c r="G4050" i="10"/>
  <c r="H3400" i="10"/>
  <c r="G3400" i="10"/>
  <c r="H2791" i="10"/>
  <c r="G2791" i="10"/>
  <c r="H2400" i="10"/>
  <c r="G2400" i="10"/>
  <c r="H1855" i="10"/>
  <c r="G1855" i="10"/>
  <c r="H1521" i="10"/>
  <c r="G1521" i="10"/>
  <c r="H161" i="10"/>
  <c r="G161" i="10"/>
  <c r="H125" i="10"/>
  <c r="G125" i="10"/>
  <c r="H2877" i="10"/>
  <c r="G2877" i="10"/>
  <c r="H2332" i="10"/>
  <c r="G2332" i="10"/>
  <c r="H1536" i="10"/>
  <c r="G1536" i="10"/>
  <c r="H1423" i="10"/>
  <c r="G1423" i="10"/>
  <c r="H4054" i="10"/>
  <c r="G4054" i="10"/>
  <c r="H3919" i="10"/>
  <c r="G3919" i="10"/>
  <c r="H2625" i="10"/>
  <c r="G2625" i="10"/>
  <c r="H1867" i="10"/>
  <c r="G1867" i="10"/>
  <c r="H1085" i="10"/>
  <c r="G1085" i="10"/>
  <c r="H762" i="10"/>
  <c r="G762" i="10"/>
  <c r="H576" i="10"/>
  <c r="G576" i="10"/>
  <c r="H396" i="10"/>
  <c r="G396" i="10"/>
  <c r="H225" i="10"/>
  <c r="G225" i="10"/>
  <c r="H3390" i="10"/>
  <c r="G3390" i="10"/>
  <c r="H3245" i="10"/>
  <c r="G3245" i="10"/>
  <c r="H2814" i="10"/>
  <c r="G2814" i="10"/>
  <c r="H2784" i="10"/>
  <c r="G2784" i="10"/>
  <c r="H2057" i="10"/>
  <c r="G2057" i="10"/>
  <c r="H733" i="10"/>
  <c r="G733" i="10"/>
  <c r="H267" i="10"/>
  <c r="G267" i="10"/>
  <c r="H3926" i="10"/>
  <c r="G3926" i="10"/>
  <c r="H3862" i="10"/>
  <c r="G3862" i="10"/>
  <c r="H3487" i="10"/>
  <c r="G3487" i="10"/>
  <c r="H2673" i="10"/>
  <c r="G2673" i="10"/>
  <c r="H2521" i="10"/>
  <c r="G2521" i="10"/>
  <c r="H2164" i="10"/>
  <c r="G2164" i="10"/>
  <c r="H1805" i="10"/>
  <c r="G1805" i="10"/>
  <c r="H1691" i="10"/>
  <c r="G1691" i="10"/>
  <c r="H4112" i="10"/>
  <c r="G4112" i="10"/>
  <c r="H4019" i="10"/>
  <c r="G4019" i="10"/>
  <c r="H3540" i="10"/>
  <c r="G3540" i="10"/>
  <c r="H2924" i="10"/>
  <c r="G2924" i="10"/>
  <c r="H2809" i="10"/>
  <c r="G2809" i="10"/>
  <c r="H2561" i="10"/>
  <c r="G2561" i="10"/>
  <c r="H2455" i="10"/>
  <c r="G2455" i="10"/>
  <c r="H1822" i="10"/>
  <c r="G1822" i="10"/>
  <c r="H1358" i="10"/>
  <c r="G1358" i="10"/>
  <c r="H1244" i="10"/>
  <c r="G1244" i="10"/>
  <c r="H1229" i="10"/>
  <c r="G1229" i="10"/>
  <c r="H463" i="10"/>
  <c r="G463" i="10"/>
  <c r="H3490" i="10"/>
  <c r="G3490" i="10"/>
  <c r="H2758" i="10"/>
  <c r="G2758" i="10"/>
  <c r="H2604" i="10"/>
  <c r="G2604" i="10"/>
  <c r="H2575" i="10"/>
  <c r="G2575" i="10"/>
  <c r="H2511" i="10"/>
  <c r="G2511" i="10"/>
  <c r="H1345" i="10"/>
  <c r="G1345" i="10"/>
  <c r="H1222" i="10"/>
  <c r="G1222" i="10"/>
  <c r="H676" i="10"/>
  <c r="G676" i="10"/>
  <c r="H403" i="10"/>
  <c r="G403" i="10"/>
  <c r="H242" i="10"/>
  <c r="G242" i="10"/>
  <c r="H19" i="10"/>
  <c r="G19" i="10"/>
  <c r="H3318" i="10"/>
  <c r="G3318" i="10"/>
  <c r="H3241" i="10"/>
  <c r="G3241" i="10"/>
  <c r="H2597" i="10"/>
  <c r="G2597" i="10"/>
  <c r="H2540" i="10"/>
  <c r="G2540" i="10"/>
  <c r="H2260" i="10"/>
  <c r="G2260" i="10"/>
  <c r="H2161" i="10"/>
  <c r="G2161" i="10"/>
  <c r="H2132" i="10"/>
  <c r="G2132" i="10"/>
  <c r="H1888" i="10"/>
  <c r="G1888" i="10"/>
  <c r="H1298" i="10"/>
  <c r="G1298" i="10"/>
  <c r="H939" i="10"/>
  <c r="G939" i="10"/>
  <c r="H851" i="10"/>
  <c r="G851" i="10"/>
  <c r="H844" i="10"/>
  <c r="G844" i="10"/>
  <c r="H245" i="10"/>
  <c r="G245" i="10"/>
  <c r="H3908" i="10"/>
  <c r="G3908" i="10"/>
  <c r="H3649" i="10"/>
  <c r="G3649" i="10"/>
  <c r="H2848" i="10"/>
  <c r="G2848" i="10"/>
  <c r="H818" i="10"/>
  <c r="G818" i="10"/>
  <c r="H420" i="10"/>
  <c r="G420" i="10"/>
  <c r="H373" i="10"/>
  <c r="G373" i="10"/>
  <c r="H244" i="10"/>
  <c r="G244" i="10"/>
  <c r="H4082" i="10"/>
  <c r="G4082" i="10"/>
  <c r="H3991" i="10"/>
  <c r="G3991" i="10"/>
  <c r="H3969" i="10"/>
  <c r="G3969" i="10"/>
  <c r="H3839" i="10"/>
  <c r="G3839" i="10"/>
  <c r="H3770" i="10"/>
  <c r="G3770" i="10"/>
  <c r="H3644" i="10"/>
  <c r="G3644" i="10"/>
  <c r="H2907" i="10"/>
  <c r="G2907" i="10"/>
  <c r="H2254" i="10"/>
  <c r="G2254" i="10"/>
  <c r="H1727" i="10"/>
  <c r="G1727" i="10"/>
  <c r="H1472" i="10"/>
  <c r="G1472" i="10"/>
  <c r="H3679" i="10"/>
  <c r="G3679" i="10"/>
  <c r="H3528" i="10"/>
  <c r="G3528" i="10"/>
  <c r="H2867" i="10"/>
  <c r="G2867" i="10"/>
  <c r="H2429" i="10"/>
  <c r="G2429" i="10"/>
  <c r="H1660" i="10"/>
  <c r="G1660" i="10"/>
  <c r="H1156" i="10"/>
  <c r="G1156" i="10"/>
  <c r="H500" i="10"/>
  <c r="G500" i="10"/>
  <c r="H3301" i="10"/>
  <c r="G3301" i="10"/>
  <c r="H2842" i="10"/>
  <c r="G2842" i="10"/>
  <c r="H2695" i="10"/>
  <c r="G2695" i="10"/>
  <c r="H1815" i="10"/>
  <c r="G1815" i="10"/>
  <c r="H1071" i="10"/>
  <c r="G1071" i="10"/>
  <c r="H1060" i="10"/>
  <c r="G1060" i="10"/>
  <c r="H1040" i="10"/>
  <c r="G1040" i="10"/>
  <c r="H448" i="10"/>
  <c r="G448" i="10"/>
  <c r="H268" i="10"/>
  <c r="G268" i="10"/>
  <c r="H99" i="10"/>
  <c r="G99" i="10"/>
  <c r="H4002" i="10"/>
  <c r="G4002" i="10"/>
  <c r="H3566" i="10"/>
  <c r="G3566" i="10"/>
  <c r="H3421" i="10"/>
  <c r="G3421" i="10"/>
  <c r="H3381" i="10"/>
  <c r="G3381" i="10"/>
  <c r="H3306" i="10"/>
  <c r="G3306" i="10"/>
  <c r="H2770" i="10"/>
  <c r="G2770" i="10"/>
  <c r="H2436" i="10"/>
  <c r="G2436" i="10"/>
  <c r="H2392" i="10"/>
  <c r="G2392" i="10"/>
  <c r="H1938" i="10"/>
  <c r="G1938" i="10"/>
  <c r="H375" i="10"/>
  <c r="G375" i="10"/>
  <c r="H362" i="10"/>
  <c r="G362" i="10"/>
  <c r="H3791" i="10"/>
  <c r="G3791" i="10"/>
  <c r="H3571" i="10"/>
  <c r="G3571" i="10"/>
  <c r="H3548" i="10"/>
  <c r="G3548" i="10"/>
  <c r="H3429" i="10"/>
  <c r="G3429" i="10"/>
  <c r="H3313" i="10"/>
  <c r="G3313" i="10"/>
  <c r="H3051" i="10"/>
  <c r="G3051" i="10"/>
  <c r="H2702" i="10"/>
  <c r="G2702" i="10"/>
  <c r="H2140" i="10"/>
  <c r="G2140" i="10"/>
  <c r="H1851" i="10"/>
  <c r="G1851" i="10"/>
  <c r="H1422" i="10"/>
  <c r="G1422" i="10"/>
  <c r="H104" i="10"/>
  <c r="G104" i="10"/>
  <c r="H4055" i="10"/>
  <c r="G4055" i="10"/>
  <c r="H4039" i="10"/>
  <c r="G4039" i="10"/>
  <c r="H3856" i="10"/>
  <c r="G3856" i="10"/>
  <c r="H3048" i="10"/>
  <c r="G3048" i="10"/>
  <c r="H2801" i="10"/>
  <c r="G2801" i="10"/>
  <c r="H2796" i="10"/>
  <c r="G2796" i="10"/>
  <c r="H2440" i="10"/>
  <c r="G2440" i="10"/>
  <c r="H2088" i="10"/>
  <c r="G2088" i="10"/>
  <c r="H1488" i="10"/>
  <c r="G1488" i="10"/>
  <c r="H941" i="10"/>
  <c r="G941" i="10"/>
  <c r="H492" i="10"/>
  <c r="G492" i="10"/>
  <c r="H491" i="10"/>
  <c r="G491" i="10"/>
  <c r="H432" i="10"/>
  <c r="G432" i="10"/>
  <c r="H118" i="10"/>
  <c r="G118" i="10"/>
  <c r="H86" i="10"/>
  <c r="G86" i="10"/>
  <c r="H78" i="10"/>
  <c r="G78" i="10"/>
  <c r="H3983" i="10"/>
  <c r="G3983" i="10"/>
  <c r="H3432" i="10"/>
  <c r="G3432" i="10"/>
  <c r="H3274" i="10"/>
  <c r="G3274" i="10"/>
  <c r="H2594" i="10"/>
  <c r="G2594" i="10"/>
  <c r="H1891" i="10"/>
  <c r="G1891" i="10"/>
  <c r="H1714" i="10"/>
  <c r="G1714" i="10"/>
  <c r="H648" i="10"/>
  <c r="G648" i="10"/>
  <c r="H467" i="10"/>
  <c r="G467" i="10"/>
  <c r="H320" i="10"/>
  <c r="G320" i="10"/>
  <c r="H222" i="10"/>
  <c r="G222" i="10"/>
  <c r="H3903" i="10"/>
  <c r="G3903" i="10"/>
  <c r="H3505" i="10"/>
  <c r="G3505" i="10"/>
  <c r="H3440" i="10"/>
  <c r="G3440" i="10"/>
  <c r="H3077" i="10"/>
  <c r="G3077" i="10"/>
  <c r="H2533" i="10"/>
  <c r="G2533" i="10"/>
  <c r="H2236" i="10"/>
  <c r="G2236" i="10"/>
  <c r="H1834" i="10"/>
  <c r="G1834" i="10"/>
  <c r="H1798" i="10"/>
  <c r="G1798" i="10"/>
  <c r="H494" i="10"/>
  <c r="G494" i="10"/>
  <c r="H39" i="10"/>
  <c r="G39" i="10"/>
  <c r="H3015" i="10"/>
  <c r="G3015" i="10"/>
  <c r="H2747" i="10"/>
  <c r="G2747" i="10"/>
  <c r="H2365" i="10"/>
  <c r="G2365" i="10"/>
  <c r="H2249" i="10"/>
  <c r="G2249" i="10"/>
  <c r="H1429" i="10"/>
  <c r="G1429" i="10"/>
  <c r="H1258" i="10"/>
  <c r="G1258" i="10"/>
  <c r="H1245" i="10"/>
  <c r="G1245" i="10"/>
  <c r="H205" i="10"/>
  <c r="G205" i="10"/>
  <c r="H3814" i="10"/>
  <c r="G3814" i="10"/>
  <c r="H3666" i="10"/>
  <c r="G3666" i="10"/>
  <c r="H3371" i="10"/>
  <c r="G3371" i="10"/>
  <c r="H3058" i="10"/>
  <c r="G3058" i="10"/>
  <c r="H3036" i="10"/>
  <c r="G3036" i="10"/>
  <c r="H2823" i="10"/>
  <c r="G2823" i="10"/>
  <c r="H2478" i="10"/>
  <c r="G2478" i="10"/>
  <c r="H997" i="10"/>
  <c r="G997" i="10"/>
  <c r="H410" i="10"/>
  <c r="G410" i="10"/>
  <c r="H4020" i="10"/>
  <c r="G4020" i="10"/>
  <c r="H3492" i="10"/>
  <c r="G3492" i="10"/>
  <c r="H3257" i="10"/>
  <c r="G3257" i="10"/>
  <c r="H3144" i="10"/>
  <c r="G3144" i="10"/>
  <c r="H3023" i="10"/>
  <c r="G3023" i="10"/>
  <c r="H2572" i="10"/>
  <c r="G2572" i="10"/>
  <c r="H1812" i="10"/>
  <c r="G1812" i="10"/>
  <c r="H862" i="10"/>
  <c r="G862" i="10"/>
  <c r="H767" i="10"/>
  <c r="G767" i="10"/>
  <c r="H4026" i="10"/>
  <c r="G4026" i="10"/>
  <c r="H2413" i="10"/>
  <c r="G2413" i="10"/>
  <c r="H1794" i="10"/>
  <c r="G1794" i="10"/>
  <c r="H725" i="10"/>
  <c r="G725" i="10"/>
  <c r="H516" i="10"/>
  <c r="G516" i="10"/>
  <c r="H312" i="10"/>
  <c r="G312" i="10"/>
  <c r="H3999" i="10"/>
  <c r="G3999" i="10"/>
  <c r="H3197" i="10"/>
  <c r="G3197" i="10"/>
  <c r="H2496" i="10"/>
  <c r="G2496" i="10"/>
  <c r="H2101" i="10"/>
  <c r="G2101" i="10"/>
  <c r="H2058" i="10"/>
  <c r="G2058" i="10"/>
  <c r="H2011" i="10"/>
  <c r="G2011" i="10"/>
  <c r="H1585" i="10"/>
  <c r="G1585" i="10"/>
  <c r="H1030" i="10"/>
  <c r="G1030" i="10"/>
  <c r="H717" i="10"/>
  <c r="G717" i="10"/>
  <c r="H660" i="10"/>
  <c r="G660" i="10"/>
  <c r="H442" i="10"/>
  <c r="G442" i="10"/>
  <c r="H391" i="10"/>
  <c r="G391" i="10"/>
  <c r="H3405" i="10"/>
  <c r="G3405" i="10"/>
  <c r="H3308" i="10"/>
  <c r="G3308" i="10"/>
  <c r="H2847" i="10"/>
  <c r="G2847" i="10"/>
  <c r="H2624" i="10"/>
  <c r="G2624" i="10"/>
  <c r="H2438" i="10"/>
  <c r="G2438" i="10"/>
  <c r="H1935" i="10"/>
  <c r="G1935" i="10"/>
  <c r="H110" i="10"/>
  <c r="G110" i="10"/>
  <c r="H27" i="10"/>
  <c r="G27" i="10"/>
  <c r="H3736" i="10"/>
  <c r="G3736" i="10"/>
  <c r="H3166" i="10"/>
  <c r="G3166" i="10"/>
  <c r="H2793" i="10"/>
  <c r="G2793" i="10"/>
  <c r="H2671" i="10"/>
  <c r="G2671" i="10"/>
  <c r="H2509" i="10"/>
  <c r="G2509" i="10"/>
  <c r="H1975" i="10"/>
  <c r="G1975" i="10"/>
  <c r="H1969" i="10"/>
  <c r="G1969" i="10"/>
  <c r="H1583" i="10"/>
  <c r="G1583" i="10"/>
  <c r="H1522" i="10"/>
  <c r="G1522" i="10"/>
  <c r="H1300" i="10"/>
  <c r="G1300" i="10"/>
  <c r="H1237" i="10"/>
  <c r="G1237" i="10"/>
  <c r="H1043" i="10"/>
  <c r="G1043" i="10"/>
  <c r="H743" i="10"/>
  <c r="G743" i="10"/>
  <c r="H659" i="10"/>
  <c r="G659" i="10"/>
  <c r="H399" i="10"/>
  <c r="G399" i="10"/>
  <c r="H3803" i="10"/>
  <c r="G3803" i="10"/>
  <c r="H3428" i="10"/>
  <c r="G3428" i="10"/>
  <c r="H3172" i="10"/>
  <c r="G3172" i="10"/>
  <c r="H2359" i="10"/>
  <c r="G2359" i="10"/>
  <c r="H2241" i="10"/>
  <c r="G2241" i="10"/>
  <c r="H1922" i="10"/>
  <c r="G1922" i="10"/>
  <c r="H1914" i="10"/>
  <c r="G1914" i="10"/>
  <c r="H4058" i="10"/>
  <c r="G4058" i="10"/>
  <c r="H3859" i="10"/>
  <c r="G3859" i="10"/>
  <c r="H3620" i="10"/>
  <c r="G3620" i="10"/>
  <c r="H2102" i="10"/>
  <c r="G2102" i="10"/>
  <c r="H1501" i="10"/>
  <c r="G1501" i="10"/>
  <c r="H1113" i="10"/>
  <c r="G1113" i="10"/>
  <c r="H581" i="10"/>
  <c r="G581" i="10"/>
  <c r="H404" i="10"/>
  <c r="G404" i="10"/>
  <c r="H230" i="10"/>
  <c r="G230" i="10"/>
  <c r="H4063" i="10"/>
  <c r="G4063" i="10"/>
  <c r="H3507" i="10"/>
  <c r="G3507" i="10"/>
  <c r="H2411" i="10"/>
  <c r="G2411" i="10"/>
  <c r="H2340" i="10"/>
  <c r="G2340" i="10"/>
  <c r="H2253" i="10"/>
  <c r="G2253" i="10"/>
  <c r="H2056" i="10"/>
  <c r="G2056" i="10"/>
  <c r="H1376" i="10"/>
  <c r="G1376" i="10"/>
  <c r="H1257" i="10"/>
  <c r="G1257" i="10"/>
  <c r="H1036" i="10"/>
  <c r="G1036" i="10"/>
  <c r="H1016" i="10"/>
  <c r="G1016" i="10"/>
  <c r="H414" i="10"/>
  <c r="G414" i="10"/>
  <c r="H202" i="10"/>
  <c r="G202" i="10"/>
  <c r="H3788" i="10"/>
  <c r="G3788" i="10"/>
  <c r="H3087" i="10"/>
  <c r="G3087" i="10"/>
  <c r="H2541" i="10"/>
  <c r="G2541" i="10"/>
  <c r="H1764" i="10"/>
  <c r="G1764" i="10"/>
  <c r="H1411" i="10"/>
  <c r="G1411" i="10"/>
  <c r="H1136" i="10"/>
  <c r="G1136" i="10"/>
  <c r="H1104" i="10"/>
  <c r="G1104" i="10"/>
  <c r="H560" i="10"/>
  <c r="G560" i="10"/>
  <c r="H224" i="10"/>
  <c r="G224" i="10"/>
  <c r="H4004" i="10"/>
  <c r="G4004" i="10"/>
  <c r="H3606" i="10"/>
  <c r="G3606" i="10"/>
  <c r="H3473" i="10"/>
  <c r="G3473" i="10"/>
  <c r="H3426" i="10"/>
  <c r="G3426" i="10"/>
  <c r="H3114" i="10"/>
  <c r="G3114" i="10"/>
  <c r="H3025" i="10"/>
  <c r="G3025" i="10"/>
  <c r="H2891" i="10"/>
  <c r="G2891" i="10"/>
  <c r="H2701" i="10"/>
  <c r="G2701" i="10"/>
  <c r="H2528" i="10"/>
  <c r="G2528" i="10"/>
  <c r="H2218" i="10"/>
  <c r="G2218" i="10"/>
  <c r="H1832" i="10"/>
  <c r="G1832" i="10"/>
  <c r="H1586" i="10"/>
  <c r="G1586" i="10"/>
  <c r="H1032" i="10"/>
  <c r="G1032" i="10"/>
  <c r="H789" i="10"/>
  <c r="G789" i="10"/>
  <c r="H357" i="10"/>
  <c r="G357" i="10"/>
  <c r="H56" i="10"/>
  <c r="G56" i="10"/>
  <c r="H25" i="10"/>
  <c r="G25" i="10"/>
  <c r="H2977" i="10"/>
  <c r="G2977" i="10"/>
  <c r="H2245" i="10"/>
  <c r="G2245" i="10"/>
  <c r="H2238" i="10"/>
  <c r="G2238" i="10"/>
  <c r="H1763" i="10"/>
  <c r="G1763" i="10"/>
  <c r="H1571" i="10"/>
  <c r="G1571" i="10"/>
  <c r="H1545" i="10"/>
  <c r="G1545" i="10"/>
  <c r="H806" i="10"/>
  <c r="G806" i="10"/>
  <c r="H158" i="10"/>
  <c r="G158" i="10"/>
  <c r="H35" i="10"/>
  <c r="G35" i="10"/>
  <c r="H4062" i="10"/>
  <c r="G4062" i="10"/>
  <c r="H3009" i="10"/>
  <c r="G3009" i="10"/>
  <c r="H2778" i="10"/>
  <c r="G2778" i="10"/>
  <c r="H2646" i="10"/>
  <c r="G2646" i="10"/>
  <c r="H2165" i="10"/>
  <c r="G2165" i="10"/>
  <c r="H1649" i="10"/>
  <c r="G1649" i="10"/>
  <c r="H1529" i="10"/>
  <c r="G1529" i="10"/>
  <c r="H879" i="10"/>
  <c r="G879" i="10"/>
  <c r="H719" i="10"/>
  <c r="G719" i="10"/>
  <c r="H32" i="10"/>
  <c r="G32" i="10"/>
  <c r="H3945" i="10"/>
  <c r="G3945" i="10"/>
  <c r="H2447" i="10"/>
  <c r="G2447" i="10"/>
  <c r="H1152" i="10"/>
  <c r="G1152" i="10"/>
  <c r="H887" i="10"/>
  <c r="G887" i="10"/>
  <c r="H546" i="10"/>
  <c r="G546" i="10"/>
  <c r="H450" i="10"/>
  <c r="G450" i="10"/>
  <c r="H223" i="10"/>
  <c r="G223" i="10"/>
  <c r="H187" i="10"/>
  <c r="G187" i="10"/>
  <c r="H3925" i="10"/>
  <c r="G3925" i="10"/>
  <c r="H3920" i="10"/>
  <c r="G3920" i="10"/>
  <c r="H2353" i="10"/>
  <c r="G2353" i="10"/>
  <c r="H1732" i="10"/>
  <c r="G1732" i="10"/>
  <c r="H1725" i="10"/>
  <c r="G1725" i="10"/>
  <c r="H358" i="10"/>
  <c r="G358" i="10"/>
  <c r="H147" i="10"/>
  <c r="G147" i="10"/>
  <c r="H2987" i="10"/>
  <c r="G2987" i="10"/>
  <c r="H2347" i="10"/>
  <c r="G2347" i="10"/>
  <c r="H1703" i="10"/>
  <c r="G1703" i="10"/>
  <c r="H1414" i="10"/>
  <c r="G1414" i="10"/>
  <c r="H529" i="10"/>
  <c r="G529" i="10"/>
  <c r="H84" i="10"/>
  <c r="G84" i="10"/>
  <c r="H4017" i="10"/>
  <c r="G4017" i="10"/>
  <c r="H3973" i="10"/>
  <c r="G3973" i="10"/>
  <c r="H3727" i="10"/>
  <c r="G3727" i="10"/>
  <c r="H3127" i="10"/>
  <c r="G3127" i="10"/>
  <c r="H2484" i="10"/>
  <c r="G2484" i="10"/>
  <c r="H2205" i="10"/>
  <c r="G2205" i="10"/>
  <c r="H1421" i="10"/>
  <c r="G1421" i="10"/>
  <c r="H1272" i="10"/>
  <c r="G1272" i="10"/>
  <c r="H1111" i="10"/>
  <c r="G1111" i="10"/>
  <c r="H977" i="10"/>
  <c r="G977" i="10"/>
  <c r="H972" i="10"/>
  <c r="G972" i="10"/>
  <c r="H672" i="10"/>
  <c r="G672" i="10"/>
  <c r="H610" i="10"/>
  <c r="G610" i="10"/>
  <c r="H488" i="10"/>
  <c r="G488" i="10"/>
  <c r="H13" i="10"/>
  <c r="G13" i="10"/>
  <c r="H4015" i="10"/>
  <c r="G4015" i="10"/>
  <c r="H3763" i="10"/>
  <c r="G3763" i="10"/>
  <c r="H3382" i="10"/>
  <c r="G3382" i="10"/>
  <c r="H3259" i="10"/>
  <c r="G3259" i="10"/>
  <c r="H3194" i="10"/>
  <c r="G3194" i="10"/>
  <c r="H3037" i="10"/>
  <c r="G3037" i="10"/>
  <c r="H2845" i="10"/>
  <c r="G2845" i="10"/>
  <c r="H2493" i="10"/>
  <c r="G2493" i="10"/>
  <c r="H1964" i="10"/>
  <c r="G1964" i="10"/>
  <c r="H1870" i="10"/>
  <c r="G1870" i="10"/>
  <c r="H1233" i="10"/>
  <c r="G1233" i="10"/>
  <c r="H687" i="10"/>
  <c r="G687" i="10"/>
  <c r="H105" i="10"/>
  <c r="G105" i="10"/>
  <c r="H3541" i="10"/>
  <c r="G3541" i="10"/>
  <c r="H2968" i="10"/>
  <c r="G2968" i="10"/>
  <c r="H2914" i="10"/>
  <c r="G2914" i="10"/>
  <c r="H2593" i="10"/>
  <c r="G2593" i="10"/>
  <c r="H1839" i="10"/>
  <c r="G1839" i="10"/>
  <c r="H1718" i="10"/>
  <c r="G1718" i="10"/>
  <c r="H1173" i="10"/>
  <c r="G1173" i="10"/>
  <c r="H1033" i="10"/>
  <c r="G1033" i="10"/>
  <c r="H662" i="10"/>
  <c r="G662" i="10"/>
  <c r="H643" i="10"/>
  <c r="G643" i="10"/>
  <c r="H617" i="10"/>
  <c r="G617" i="10"/>
  <c r="H231" i="10"/>
  <c r="G231" i="10"/>
  <c r="H228" i="10"/>
  <c r="G228" i="10"/>
  <c r="H211" i="10"/>
  <c r="G211" i="10"/>
  <c r="H185" i="10"/>
  <c r="G185" i="10"/>
  <c r="H2" i="10"/>
  <c r="G2" i="10"/>
  <c r="H4038" i="10"/>
  <c r="G4038" i="10"/>
  <c r="H3690" i="10"/>
  <c r="G3690" i="10"/>
  <c r="H3639" i="10"/>
  <c r="G3639" i="10"/>
  <c r="H2921" i="10"/>
  <c r="G2921" i="10"/>
  <c r="H2790" i="10"/>
  <c r="G2790" i="10"/>
  <c r="H2768" i="10"/>
  <c r="G2768" i="10"/>
  <c r="H2549" i="10"/>
  <c r="G2549" i="10"/>
  <c r="H2388" i="10"/>
  <c r="G2388" i="10"/>
  <c r="H2078" i="10"/>
  <c r="G2078" i="10"/>
  <c r="H1853" i="10"/>
  <c r="G1853" i="10"/>
  <c r="H1567" i="10"/>
  <c r="G1567" i="10"/>
  <c r="H1080" i="10"/>
  <c r="G1080" i="10"/>
  <c r="H915" i="10"/>
  <c r="G915" i="10"/>
  <c r="H697" i="10"/>
  <c r="G697" i="10"/>
  <c r="H590" i="10"/>
  <c r="G590" i="10"/>
  <c r="H3774" i="10"/>
  <c r="G3774" i="10"/>
  <c r="H3747" i="10"/>
  <c r="G3747" i="10"/>
  <c r="H3656" i="10"/>
  <c r="G3656" i="10"/>
  <c r="H3123" i="10"/>
  <c r="G3123" i="10"/>
  <c r="H2895" i="10"/>
  <c r="G2895" i="10"/>
  <c r="H2295" i="10"/>
  <c r="G2295" i="10"/>
  <c r="H1393" i="10"/>
  <c r="G1393" i="10"/>
  <c r="H1282" i="10"/>
  <c r="G1282" i="10"/>
  <c r="H423" i="10"/>
  <c r="G423" i="10"/>
  <c r="H226" i="10"/>
  <c r="G226" i="10"/>
  <c r="H140" i="10"/>
  <c r="G140" i="10"/>
  <c r="H3067" i="10"/>
  <c r="G3067" i="10"/>
  <c r="H2399" i="10"/>
  <c r="G2399" i="10"/>
  <c r="H2289" i="10"/>
  <c r="G2289" i="10"/>
  <c r="H2191" i="10"/>
  <c r="G2191" i="10"/>
  <c r="H1694" i="10"/>
  <c r="G1694" i="10"/>
  <c r="H3723" i="10"/>
  <c r="G3723" i="10"/>
  <c r="H3097" i="10"/>
  <c r="G3097" i="10"/>
  <c r="H2950" i="10"/>
  <c r="G2950" i="10"/>
  <c r="H2698" i="10"/>
  <c r="G2698" i="10"/>
  <c r="H2414" i="10"/>
  <c r="G2414" i="10"/>
  <c r="H2087" i="10"/>
  <c r="G2087" i="10"/>
  <c r="H857" i="10"/>
  <c r="G857" i="10"/>
  <c r="H769" i="10"/>
  <c r="G769" i="10"/>
  <c r="H664" i="10"/>
  <c r="G664" i="10"/>
  <c r="H90" i="10"/>
  <c r="G90" i="10"/>
  <c r="H3404" i="10"/>
  <c r="G3404" i="10"/>
  <c r="H3339" i="10"/>
  <c r="G3339" i="10"/>
  <c r="H3222" i="10"/>
  <c r="G3222" i="10"/>
  <c r="H3160" i="10"/>
  <c r="G3160" i="10"/>
  <c r="H2905" i="10"/>
  <c r="G2905" i="10"/>
  <c r="H2661" i="10"/>
  <c r="G2661" i="10"/>
  <c r="H2475" i="10"/>
  <c r="G2475" i="10"/>
  <c r="H2472" i="10"/>
  <c r="G2472" i="10"/>
  <c r="H2386" i="10"/>
  <c r="G2386" i="10"/>
  <c r="H2194" i="10"/>
  <c r="G2194" i="10"/>
  <c r="H2089" i="10"/>
  <c r="G2089" i="10"/>
  <c r="H723" i="10"/>
  <c r="G723" i="10"/>
  <c r="H716" i="10"/>
  <c r="G716" i="10"/>
  <c r="H163" i="10"/>
  <c r="G163" i="10"/>
  <c r="H134" i="10"/>
  <c r="G134" i="10"/>
  <c r="H4079" i="10"/>
  <c r="G4079" i="10"/>
  <c r="H3521" i="10"/>
  <c r="G3521" i="10"/>
  <c r="H3290" i="10"/>
  <c r="G3290" i="10"/>
  <c r="H3177" i="10"/>
  <c r="G3177" i="10"/>
  <c r="H3142" i="10"/>
  <c r="G3142" i="10"/>
  <c r="H2897" i="10"/>
  <c r="G2897" i="10"/>
  <c r="H2397" i="10"/>
  <c r="G2397" i="10"/>
  <c r="H2276" i="10"/>
  <c r="G2276" i="10"/>
  <c r="H2196" i="10"/>
  <c r="G2196" i="10"/>
  <c r="H1944" i="10"/>
  <c r="G1944" i="10"/>
  <c r="H1808" i="10"/>
  <c r="G1808" i="10"/>
  <c r="H909" i="10"/>
  <c r="G909" i="10"/>
  <c r="H496" i="10"/>
  <c r="G496" i="10"/>
  <c r="H210" i="10"/>
  <c r="G210" i="10"/>
  <c r="H204" i="10"/>
  <c r="G204" i="10"/>
  <c r="H4100" i="10"/>
  <c r="G4100" i="10"/>
  <c r="H4074" i="10"/>
  <c r="G4074" i="10"/>
  <c r="H4024" i="10"/>
  <c r="G4024" i="10"/>
  <c r="H4022" i="10"/>
  <c r="G4022" i="10"/>
  <c r="H3808" i="10"/>
  <c r="G3808" i="10"/>
  <c r="H2753" i="10"/>
  <c r="G2753" i="10"/>
  <c r="H706" i="10"/>
  <c r="G706" i="10"/>
  <c r="H306" i="10"/>
  <c r="G306" i="10"/>
  <c r="H3968" i="10"/>
  <c r="G3968" i="10"/>
  <c r="H3401" i="10"/>
  <c r="G3401" i="10"/>
  <c r="H2910" i="10"/>
  <c r="G2910" i="10"/>
  <c r="H2576" i="10"/>
  <c r="G2576" i="10"/>
  <c r="H2162" i="10"/>
  <c r="G2162" i="10"/>
  <c r="H2152" i="10"/>
  <c r="G2152" i="10"/>
  <c r="H1792" i="10"/>
  <c r="G1792" i="10"/>
  <c r="H1667" i="10"/>
  <c r="G1667" i="10"/>
  <c r="H1122" i="10"/>
  <c r="G1122" i="10"/>
  <c r="H1034" i="10"/>
  <c r="G1034" i="10"/>
  <c r="H969" i="10"/>
  <c r="G969" i="10"/>
  <c r="H768" i="10"/>
  <c r="G768" i="10"/>
  <c r="H3370" i="10"/>
  <c r="G3370" i="10"/>
  <c r="H3061" i="10"/>
  <c r="G3061" i="10"/>
  <c r="H3021" i="10"/>
  <c r="G3021" i="10"/>
  <c r="H2520" i="10"/>
  <c r="G2520" i="10"/>
  <c r="H2452" i="10"/>
  <c r="G2452" i="10"/>
  <c r="H1670" i="10"/>
  <c r="G1670" i="10"/>
  <c r="H1623" i="10"/>
  <c r="G1623" i="10"/>
  <c r="H1555" i="10"/>
  <c r="G1555" i="10"/>
  <c r="H1496" i="10"/>
  <c r="G1496" i="10"/>
  <c r="H1225" i="10"/>
  <c r="G1225" i="10"/>
  <c r="H1044" i="10"/>
  <c r="G1044" i="10"/>
  <c r="H712" i="10"/>
  <c r="G712" i="10"/>
  <c r="H615" i="10"/>
  <c r="G615" i="10"/>
  <c r="H238" i="10"/>
  <c r="G238" i="10"/>
  <c r="H144" i="10"/>
  <c r="G144" i="10"/>
  <c r="H43" i="10"/>
  <c r="G43" i="10"/>
  <c r="H3418" i="10"/>
  <c r="G3418" i="10"/>
  <c r="H2762" i="10"/>
  <c r="G2762" i="10"/>
  <c r="H2690" i="10"/>
  <c r="G2690" i="10"/>
  <c r="H2327" i="10"/>
  <c r="G2327" i="10"/>
  <c r="H2267" i="10"/>
  <c r="G2267" i="10"/>
  <c r="H2197" i="10"/>
  <c r="G2197" i="10"/>
  <c r="H1970" i="10"/>
  <c r="G1970" i="10"/>
  <c r="H1806" i="10"/>
  <c r="G1806" i="10"/>
  <c r="H1375" i="10"/>
  <c r="G1375" i="10"/>
  <c r="H1110" i="10"/>
  <c r="G1110" i="10"/>
  <c r="H235" i="10"/>
  <c r="G235" i="10"/>
  <c r="H3873" i="10"/>
  <c r="G3873" i="10"/>
  <c r="H3587" i="10"/>
  <c r="G3587" i="10"/>
  <c r="H2771" i="10"/>
  <c r="G2771" i="10"/>
  <c r="H2684" i="10"/>
  <c r="G2684" i="10"/>
  <c r="H2666" i="10"/>
  <c r="G2666" i="10"/>
  <c r="H2405" i="10"/>
  <c r="G2405" i="10"/>
  <c r="H2074" i="10"/>
  <c r="G2074" i="10"/>
  <c r="H2071" i="10"/>
  <c r="G2071" i="10"/>
  <c r="H1412" i="10"/>
  <c r="G1412" i="10"/>
  <c r="H1174" i="10"/>
  <c r="G1174" i="10"/>
  <c r="H3833" i="10"/>
  <c r="G3833" i="10"/>
  <c r="H3578" i="10"/>
  <c r="G3578" i="10"/>
  <c r="H3293" i="10"/>
  <c r="G3293" i="10"/>
  <c r="H2961" i="10"/>
  <c r="G2961" i="10"/>
  <c r="H2872" i="10"/>
  <c r="G2872" i="10"/>
  <c r="H2742" i="10"/>
  <c r="G2742" i="10"/>
  <c r="H2522" i="10"/>
  <c r="G2522" i="10"/>
  <c r="H2003" i="10"/>
  <c r="G2003" i="10"/>
  <c r="H1789" i="10"/>
  <c r="G1789" i="10"/>
  <c r="H1280" i="10"/>
  <c r="G1280" i="10"/>
  <c r="H1054" i="10"/>
  <c r="G1054" i="10"/>
  <c r="H859" i="10"/>
  <c r="G859" i="10"/>
  <c r="H525" i="10"/>
  <c r="G525" i="10"/>
  <c r="H4078" i="10"/>
  <c r="G4078" i="10"/>
  <c r="H3642" i="10"/>
  <c r="G3642" i="10"/>
  <c r="H3558" i="10"/>
  <c r="G3558" i="10"/>
  <c r="H3549" i="10"/>
  <c r="G3549" i="10"/>
  <c r="H3187" i="10"/>
  <c r="G3187" i="10"/>
  <c r="H2679" i="10"/>
  <c r="G2679" i="10"/>
  <c r="H2099" i="10"/>
  <c r="G2099" i="10"/>
  <c r="H1775" i="10"/>
  <c r="G1775" i="10"/>
  <c r="H1462" i="10"/>
  <c r="G1462" i="10"/>
  <c r="H786" i="10"/>
  <c r="G786" i="10"/>
  <c r="H600" i="10"/>
  <c r="G600" i="10"/>
  <c r="H533" i="10"/>
  <c r="G533" i="10"/>
  <c r="H304" i="10"/>
  <c r="G304" i="10"/>
  <c r="H4106" i="10"/>
  <c r="G4106" i="10"/>
  <c r="H3942" i="10"/>
  <c r="G3942" i="10"/>
  <c r="H3537" i="10"/>
  <c r="G3537" i="10"/>
  <c r="H2610" i="10"/>
  <c r="G2610" i="10"/>
  <c r="H2467" i="10"/>
  <c r="G2467" i="10"/>
  <c r="H2085" i="10"/>
  <c r="G2085" i="10"/>
  <c r="H1927" i="10"/>
  <c r="G1927" i="10"/>
  <c r="H1059" i="10"/>
  <c r="G1059" i="10"/>
  <c r="H517" i="10"/>
  <c r="G517" i="10"/>
  <c r="H318" i="10"/>
  <c r="G318" i="10"/>
  <c r="H277" i="10"/>
  <c r="G277" i="10"/>
  <c r="H3984" i="10"/>
  <c r="G3984" i="10"/>
  <c r="H3937" i="10"/>
  <c r="G3937" i="10"/>
  <c r="H3726" i="10"/>
  <c r="G3726" i="10"/>
  <c r="H3546" i="10"/>
  <c r="G3546" i="10"/>
  <c r="H3323" i="10"/>
  <c r="G3323" i="10"/>
  <c r="H2942" i="10"/>
  <c r="G2942" i="10"/>
  <c r="H2892" i="10"/>
  <c r="G2892" i="10"/>
  <c r="H2881" i="10"/>
  <c r="G2881" i="10"/>
  <c r="H2852" i="10"/>
  <c r="G2852" i="10"/>
  <c r="H2795" i="10"/>
  <c r="G2795" i="10"/>
  <c r="H2412" i="10"/>
  <c r="G2412" i="10"/>
  <c r="H2030" i="10"/>
  <c r="G2030" i="10"/>
  <c r="H1711" i="10"/>
  <c r="G1711" i="10"/>
  <c r="H1576" i="10"/>
  <c r="G1576" i="10"/>
  <c r="H1348" i="10"/>
  <c r="G1348" i="10"/>
  <c r="H1209" i="10"/>
  <c r="G1209" i="10"/>
  <c r="H1198" i="10"/>
  <c r="G1198" i="10"/>
  <c r="H732" i="10"/>
  <c r="G732" i="10"/>
  <c r="H726" i="10"/>
  <c r="G726" i="10"/>
  <c r="H704" i="10"/>
  <c r="G704" i="10"/>
  <c r="H699" i="10"/>
  <c r="G699" i="10"/>
  <c r="H696" i="10"/>
  <c r="G696" i="10"/>
  <c r="H3059" i="10"/>
  <c r="G3059" i="10"/>
  <c r="H2555" i="10"/>
  <c r="G2555" i="10"/>
  <c r="H2552" i="10"/>
  <c r="G2552" i="10"/>
  <c r="H101" i="10"/>
  <c r="G101" i="10"/>
  <c r="H3804" i="10"/>
  <c r="G3804" i="10"/>
  <c r="H3702" i="10"/>
  <c r="G3702" i="10"/>
  <c r="H2654" i="10"/>
  <c r="G2654" i="10"/>
  <c r="H2639" i="10"/>
  <c r="G2639" i="10"/>
  <c r="H2195" i="10"/>
  <c r="G2195" i="10"/>
  <c r="H1527" i="10"/>
  <c r="G1527" i="10"/>
  <c r="H1105" i="10"/>
  <c r="G1105" i="10"/>
  <c r="H1068" i="10"/>
  <c r="G1068" i="10"/>
  <c r="H913" i="10"/>
  <c r="G913" i="10"/>
  <c r="H875" i="10"/>
  <c r="G875" i="10"/>
  <c r="H677" i="10"/>
  <c r="G677" i="10"/>
  <c r="H339" i="10"/>
  <c r="G339" i="10"/>
  <c r="H3243" i="10"/>
  <c r="G3243" i="10"/>
  <c r="H2630" i="10"/>
  <c r="G2630" i="10"/>
  <c r="H2460" i="10"/>
  <c r="G2460" i="10"/>
  <c r="H1663" i="10"/>
  <c r="G1663" i="10"/>
  <c r="H153" i="10"/>
  <c r="G153" i="10"/>
  <c r="H3900" i="10"/>
  <c r="G3900" i="10"/>
  <c r="H3673" i="10"/>
  <c r="G3673" i="10"/>
  <c r="H3500" i="10"/>
  <c r="G3500" i="10"/>
  <c r="H3237" i="10"/>
  <c r="G3237" i="10"/>
  <c r="H3076" i="10"/>
  <c r="G3076" i="10"/>
  <c r="H2188" i="10"/>
  <c r="G2188" i="10"/>
  <c r="H1672" i="10"/>
  <c r="G1672" i="10"/>
  <c r="H1107" i="10"/>
  <c r="G1107" i="10"/>
  <c r="H1058" i="10"/>
  <c r="G1058" i="10"/>
  <c r="H1053" i="10"/>
  <c r="G1053" i="10"/>
  <c r="H1001" i="10"/>
  <c r="G1001" i="10"/>
  <c r="H968" i="10"/>
  <c r="G968" i="10"/>
  <c r="H206" i="10"/>
  <c r="G206" i="10"/>
  <c r="H75" i="10"/>
  <c r="G75" i="10"/>
  <c r="H4033" i="10"/>
  <c r="G4033" i="10"/>
  <c r="H3981" i="10"/>
  <c r="G3981" i="10"/>
  <c r="H3933" i="10"/>
  <c r="G3933" i="10"/>
  <c r="H3471" i="10"/>
  <c r="G3471" i="10"/>
  <c r="H3469" i="10"/>
  <c r="G3469" i="10"/>
  <c r="H3261" i="10"/>
  <c r="G3261" i="10"/>
  <c r="H2860" i="10"/>
  <c r="G2860" i="10"/>
  <c r="H2307" i="10"/>
  <c r="G2307" i="10"/>
  <c r="H2242" i="10"/>
  <c r="G2242" i="10"/>
  <c r="H2214" i="10"/>
  <c r="G2214" i="10"/>
  <c r="H1965" i="10"/>
  <c r="G1965" i="10"/>
  <c r="H1907" i="10"/>
  <c r="G1907" i="10"/>
  <c r="H1530" i="10"/>
  <c r="G1530" i="10"/>
  <c r="H1112" i="10"/>
  <c r="G1112" i="10"/>
  <c r="H1028" i="10"/>
  <c r="G1028" i="10"/>
  <c r="H778" i="10"/>
  <c r="G778" i="10"/>
  <c r="H640" i="10"/>
  <c r="G640" i="10"/>
  <c r="H291" i="10"/>
  <c r="G291" i="10"/>
  <c r="H4107" i="10"/>
  <c r="G4107" i="10"/>
  <c r="H3171" i="10"/>
  <c r="G3171" i="10"/>
  <c r="H2957" i="10"/>
  <c r="G2957" i="10"/>
  <c r="H2463" i="10"/>
  <c r="G2463" i="10"/>
  <c r="H2453" i="10"/>
  <c r="G2453" i="10"/>
  <c r="H2193" i="10"/>
  <c r="G2193" i="10"/>
  <c r="H2189" i="10"/>
  <c r="G2189" i="10"/>
  <c r="H2182" i="10"/>
  <c r="G2182" i="10"/>
  <c r="H2064" i="10"/>
  <c r="G2064" i="10"/>
  <c r="H1802" i="10"/>
  <c r="G1802" i="10"/>
  <c r="H1561" i="10"/>
  <c r="G1561" i="10"/>
  <c r="H624" i="10"/>
  <c r="G624" i="10"/>
  <c r="H80" i="10"/>
  <c r="G80" i="10"/>
  <c r="H77" i="10"/>
  <c r="G77" i="10"/>
  <c r="H4009" i="10"/>
  <c r="G4009" i="10"/>
  <c r="H3951" i="10"/>
  <c r="G3951" i="10"/>
  <c r="H3805" i="10"/>
  <c r="G3805" i="10"/>
  <c r="H3392" i="10"/>
  <c r="G3392" i="10"/>
  <c r="H3140" i="10"/>
  <c r="G3140" i="10"/>
  <c r="H2053" i="10"/>
  <c r="G2053" i="10"/>
  <c r="H1917" i="10"/>
  <c r="G1917" i="10"/>
  <c r="H1408" i="10"/>
  <c r="G1408" i="10"/>
  <c r="H594" i="10"/>
  <c r="G594" i="10"/>
  <c r="H394" i="10"/>
  <c r="G394" i="10"/>
  <c r="H212" i="10"/>
  <c r="G212" i="10"/>
  <c r="H113" i="10"/>
  <c r="G113" i="10"/>
  <c r="H3139" i="10"/>
  <c r="G3139" i="10"/>
  <c r="H2969" i="10"/>
  <c r="G2969" i="10"/>
  <c r="H2946" i="10"/>
  <c r="G2946" i="10"/>
  <c r="H2605" i="10"/>
  <c r="G2605" i="10"/>
  <c r="H2595" i="10"/>
  <c r="G2595" i="10"/>
  <c r="H2569" i="10"/>
  <c r="G2569" i="10"/>
  <c r="H1968" i="10"/>
  <c r="G1968" i="10"/>
  <c r="H1908" i="10"/>
  <c r="G1908" i="10"/>
  <c r="H1611" i="10"/>
  <c r="G1611" i="10"/>
  <c r="H1572" i="10"/>
  <c r="G1572" i="10"/>
  <c r="H1144" i="10"/>
  <c r="G1144" i="10"/>
  <c r="H757" i="10"/>
  <c r="G757" i="10"/>
  <c r="H649" i="10"/>
  <c r="G649" i="10"/>
  <c r="H605" i="10"/>
  <c r="G605" i="10"/>
  <c r="H405" i="10"/>
  <c r="G405" i="10"/>
  <c r="H346" i="10"/>
  <c r="G346" i="10"/>
  <c r="H114" i="10"/>
  <c r="G114" i="10"/>
  <c r="H3935" i="10"/>
  <c r="G3935" i="10"/>
  <c r="H3688" i="10"/>
  <c r="G3688" i="10"/>
  <c r="H3668" i="10"/>
  <c r="G3668" i="10"/>
  <c r="H3665" i="10"/>
  <c r="G3665" i="10"/>
  <c r="H3575" i="10"/>
  <c r="G3575" i="10"/>
  <c r="H3275" i="10"/>
  <c r="G3275" i="10"/>
  <c r="H3181" i="10"/>
  <c r="G3181" i="10"/>
  <c r="H2912" i="10"/>
  <c r="G2912" i="10"/>
  <c r="H1687" i="10"/>
  <c r="G1687" i="10"/>
  <c r="H1535" i="10"/>
  <c r="G1535" i="10"/>
  <c r="H1445" i="10"/>
  <c r="G1445" i="10"/>
  <c r="H1312" i="10"/>
  <c r="G1312" i="10"/>
  <c r="H734" i="10"/>
  <c r="G734" i="10"/>
  <c r="H715" i="10"/>
  <c r="G715" i="10"/>
  <c r="H382" i="10"/>
  <c r="G382" i="10"/>
  <c r="H155" i="10"/>
  <c r="G155" i="10"/>
  <c r="H24" i="10"/>
  <c r="G24" i="10"/>
  <c r="H3762" i="10"/>
  <c r="G3762" i="10"/>
  <c r="H3746" i="10"/>
  <c r="G3746" i="10"/>
  <c r="H3701" i="10"/>
  <c r="G3701" i="10"/>
  <c r="H3337" i="10"/>
  <c r="G3337" i="10"/>
  <c r="H3145" i="10"/>
  <c r="G3145" i="10"/>
  <c r="H2729" i="10"/>
  <c r="G2729" i="10"/>
  <c r="H2638" i="10"/>
  <c r="G2638" i="10"/>
  <c r="H1901" i="10"/>
  <c r="G1901" i="10"/>
  <c r="H1817" i="10"/>
  <c r="G1817" i="10"/>
  <c r="H1101" i="10"/>
  <c r="G1101" i="10"/>
  <c r="H973" i="10"/>
  <c r="G973" i="10"/>
  <c r="H834" i="10"/>
  <c r="G834" i="10"/>
  <c r="H145" i="10"/>
  <c r="G145" i="10"/>
  <c r="H3430" i="10"/>
  <c r="G3430" i="10"/>
  <c r="H3394" i="10"/>
  <c r="G3394" i="10"/>
  <c r="H3252" i="10"/>
  <c r="G3252" i="10"/>
  <c r="H3124" i="10"/>
  <c r="G3124" i="10"/>
  <c r="H2705" i="10"/>
  <c r="G2705" i="10"/>
  <c r="H2349" i="10"/>
  <c r="G2349" i="10"/>
  <c r="H2168" i="10"/>
  <c r="G2168" i="10"/>
  <c r="H2109" i="10"/>
  <c r="G2109" i="10"/>
  <c r="H1947" i="10"/>
  <c r="G1947" i="10"/>
  <c r="H1628" i="10"/>
  <c r="G1628" i="10"/>
  <c r="H1503" i="10"/>
  <c r="G1503" i="10"/>
  <c r="H892" i="10"/>
  <c r="G892" i="10"/>
  <c r="H891" i="10"/>
  <c r="G891" i="10"/>
  <c r="H573" i="10"/>
  <c r="G573" i="10"/>
  <c r="H363" i="10"/>
  <c r="G363" i="10"/>
  <c r="H3704" i="10"/>
  <c r="G3704" i="10"/>
  <c r="H3459" i="10"/>
  <c r="G3459" i="10"/>
  <c r="H3220" i="10"/>
  <c r="G3220" i="10"/>
  <c r="H2667" i="10"/>
  <c r="G2667" i="10"/>
  <c r="H2160" i="10"/>
  <c r="G2160" i="10"/>
  <c r="H2033" i="10"/>
  <c r="G2033" i="10"/>
  <c r="H1995" i="10"/>
  <c r="G1995" i="10"/>
  <c r="H146" i="10"/>
  <c r="G146" i="10"/>
  <c r="H3855" i="10"/>
  <c r="G3855" i="10"/>
  <c r="H2975" i="10"/>
  <c r="G2975" i="10"/>
  <c r="H2370" i="10"/>
  <c r="G2370" i="10"/>
  <c r="H2228" i="10"/>
  <c r="G2228" i="10"/>
  <c r="H2226" i="10"/>
  <c r="G2226" i="10"/>
  <c r="H1402" i="10"/>
  <c r="G1402" i="10"/>
  <c r="H1391" i="10"/>
  <c r="G1391" i="10"/>
  <c r="H931" i="10"/>
  <c r="G931" i="10"/>
  <c r="H634" i="10"/>
  <c r="G634" i="10"/>
  <c r="H246" i="10"/>
  <c r="G246" i="10"/>
  <c r="H179" i="10"/>
  <c r="G179" i="10"/>
  <c r="H149" i="10"/>
  <c r="G149" i="10"/>
  <c r="H3106" i="10"/>
  <c r="G3106" i="10"/>
  <c r="H2774" i="10"/>
  <c r="G2774" i="10"/>
  <c r="H1740" i="10"/>
  <c r="G1740" i="10"/>
  <c r="H1557" i="10"/>
  <c r="G1557" i="10"/>
  <c r="H944" i="10"/>
  <c r="G944" i="10"/>
  <c r="H305" i="10"/>
  <c r="G305" i="10"/>
  <c r="H3379" i="10"/>
  <c r="G3379" i="10"/>
  <c r="H2920" i="10"/>
  <c r="G2920" i="10"/>
  <c r="H2374" i="10"/>
  <c r="G2374" i="10"/>
  <c r="H2320" i="10"/>
  <c r="G2320" i="10"/>
  <c r="H2285" i="10"/>
  <c r="G2285" i="10"/>
  <c r="H1361" i="10"/>
  <c r="G1361" i="10"/>
  <c r="H1147" i="10"/>
  <c r="G1147" i="10"/>
  <c r="H708" i="10"/>
  <c r="G708" i="10"/>
  <c r="H288" i="10"/>
  <c r="G288" i="10"/>
  <c r="H3494" i="10"/>
  <c r="G3494" i="10"/>
  <c r="H3451" i="10"/>
  <c r="G3451" i="10"/>
  <c r="H3244" i="10"/>
  <c r="G3244" i="10"/>
  <c r="H3100" i="10"/>
  <c r="G3100" i="10"/>
  <c r="H2999" i="10"/>
  <c r="G2999" i="10"/>
  <c r="H2755" i="10"/>
  <c r="G2755" i="10"/>
  <c r="H2653" i="10"/>
  <c r="G2653" i="10"/>
  <c r="H2083" i="10"/>
  <c r="G2083" i="10"/>
  <c r="H1588" i="10"/>
  <c r="G1588" i="10"/>
  <c r="H1433" i="10"/>
  <c r="G1433" i="10"/>
  <c r="H1096" i="10"/>
  <c r="G1096" i="10"/>
  <c r="H772" i="10"/>
  <c r="G772" i="10"/>
  <c r="H641" i="10"/>
  <c r="G641" i="10"/>
  <c r="H355" i="10"/>
  <c r="G355" i="10"/>
  <c r="H60" i="10"/>
  <c r="G60" i="10"/>
  <c r="H20" i="10"/>
  <c r="G20" i="10"/>
  <c r="H4088" i="10"/>
  <c r="G4088" i="10"/>
  <c r="H3932" i="10"/>
  <c r="G3932" i="10"/>
  <c r="H3773" i="10"/>
  <c r="G3773" i="10"/>
  <c r="H2627" i="10"/>
  <c r="G2627" i="10"/>
  <c r="H2223" i="10"/>
  <c r="G2223" i="10"/>
  <c r="H2049" i="10"/>
  <c r="G2049" i="10"/>
  <c r="H1924" i="10"/>
  <c r="G1924" i="10"/>
  <c r="H1630" i="10"/>
  <c r="G1630" i="10"/>
  <c r="H742" i="10"/>
  <c r="G742" i="10"/>
  <c r="H329" i="10"/>
  <c r="G329" i="10"/>
  <c r="H251" i="10"/>
  <c r="G251" i="10"/>
  <c r="H200" i="10"/>
  <c r="G200" i="10"/>
  <c r="H3846" i="10"/>
  <c r="G3846" i="10"/>
  <c r="H1736" i="10"/>
  <c r="G1736" i="10"/>
  <c r="H1614" i="10"/>
  <c r="G1614" i="10"/>
  <c r="H943" i="10"/>
  <c r="G943" i="10"/>
  <c r="H3467" i="10"/>
  <c r="G3467" i="10"/>
  <c r="H2587" i="10"/>
  <c r="G2587" i="10"/>
  <c r="H2137" i="10"/>
  <c r="G2137" i="10"/>
  <c r="H740" i="10"/>
  <c r="G740" i="10"/>
  <c r="H462" i="10"/>
  <c r="G462" i="10"/>
  <c r="H3000" i="10"/>
  <c r="G3000" i="10"/>
  <c r="H2926" i="10"/>
  <c r="G2926" i="10"/>
  <c r="H2642" i="10"/>
  <c r="G2642" i="10"/>
  <c r="H2538" i="10"/>
  <c r="G2538" i="10"/>
  <c r="H1833" i="10"/>
  <c r="G1833" i="10"/>
  <c r="H1171" i="10"/>
  <c r="G1171" i="10"/>
  <c r="H3552" i="10"/>
  <c r="G3552" i="10"/>
  <c r="H2564" i="10"/>
  <c r="G2564" i="10"/>
  <c r="H2129" i="10"/>
  <c r="G2129" i="10"/>
  <c r="H2094" i="10"/>
  <c r="G2094" i="10"/>
  <c r="H1990" i="10"/>
  <c r="G1990" i="10"/>
  <c r="H1383" i="10"/>
  <c r="G1383" i="10"/>
  <c r="H603" i="10"/>
  <c r="G603" i="10"/>
  <c r="H3849" i="10"/>
  <c r="G3849" i="10"/>
  <c r="H3675" i="10"/>
  <c r="G3675" i="10"/>
  <c r="H2951" i="10"/>
  <c r="G2951" i="10"/>
  <c r="H2547" i="10"/>
  <c r="G2547" i="10"/>
  <c r="H2424" i="10"/>
  <c r="G2424" i="10"/>
  <c r="H2092" i="10"/>
  <c r="G2092" i="10"/>
  <c r="H1983" i="10"/>
  <c r="G1983" i="10"/>
  <c r="H1164" i="10"/>
  <c r="G1164" i="10"/>
  <c r="H1087" i="10"/>
  <c r="G1087" i="10"/>
  <c r="H425" i="10"/>
  <c r="G425" i="10"/>
  <c r="H87" i="10"/>
  <c r="G87" i="10"/>
  <c r="H4097" i="10"/>
  <c r="G4097" i="10"/>
  <c r="H4047" i="10"/>
  <c r="G4047" i="10"/>
  <c r="H3230" i="10"/>
  <c r="G3230" i="10"/>
  <c r="H3019" i="10"/>
  <c r="G3019" i="10"/>
  <c r="H2896" i="10"/>
  <c r="G2896" i="10"/>
  <c r="H2419" i="10"/>
  <c r="G2419" i="10"/>
  <c r="H1786" i="10"/>
  <c r="G1786" i="10"/>
  <c r="H1458" i="10"/>
  <c r="G1458" i="10"/>
  <c r="H4049" i="10"/>
  <c r="G4049" i="10"/>
  <c r="H3603" i="10"/>
  <c r="G3603" i="10"/>
  <c r="H3450" i="10"/>
  <c r="G3450" i="10"/>
  <c r="H3071" i="10"/>
  <c r="G3071" i="10"/>
  <c r="H2846" i="10"/>
  <c r="G2846" i="10"/>
  <c r="H2840" i="10"/>
  <c r="G2840" i="10"/>
  <c r="H2724" i="10"/>
  <c r="G2724" i="10"/>
  <c r="H2681" i="10"/>
  <c r="G2681" i="10"/>
  <c r="H1456" i="10"/>
  <c r="G1456" i="10"/>
  <c r="H1390" i="10"/>
  <c r="G1390" i="10"/>
  <c r="H1069" i="10"/>
  <c r="G1069" i="10"/>
  <c r="H981" i="10"/>
  <c r="G981" i="10"/>
  <c r="H822" i="10"/>
  <c r="G822" i="10"/>
  <c r="H596" i="10"/>
  <c r="G596" i="10"/>
  <c r="H470" i="10"/>
  <c r="G470" i="10"/>
  <c r="H3929" i="10"/>
  <c r="G3929" i="10"/>
  <c r="H2100" i="10"/>
  <c r="G2100" i="10"/>
  <c r="H1820" i="10"/>
  <c r="G1820" i="10"/>
  <c r="H1601" i="10"/>
  <c r="G1601" i="10"/>
  <c r="H1263" i="10"/>
  <c r="G1263" i="10"/>
  <c r="H1007" i="10"/>
  <c r="G1007" i="10"/>
  <c r="H933" i="10"/>
  <c r="G933" i="10"/>
  <c r="H602" i="10"/>
  <c r="G602" i="10"/>
  <c r="H530" i="10"/>
  <c r="G530" i="10"/>
  <c r="H513" i="10"/>
  <c r="G513" i="10"/>
  <c r="H4016" i="10"/>
  <c r="G4016" i="10"/>
  <c r="H3719" i="10"/>
  <c r="G3719" i="10"/>
  <c r="H2958" i="10"/>
  <c r="G2958" i="10"/>
  <c r="H2258" i="10"/>
  <c r="G2258" i="10"/>
  <c r="H1979" i="10"/>
  <c r="G1979" i="10"/>
  <c r="H1238" i="10"/>
  <c r="G1238" i="10"/>
  <c r="H434" i="10"/>
  <c r="G434" i="10"/>
  <c r="H3892" i="10"/>
  <c r="G3892" i="10"/>
  <c r="H3489" i="10"/>
  <c r="G3489" i="10"/>
  <c r="H2446" i="10"/>
  <c r="G2446" i="10"/>
  <c r="H2105" i="10"/>
  <c r="G2105" i="10"/>
  <c r="H2090" i="10"/>
  <c r="G2090" i="10"/>
  <c r="H1745" i="10"/>
  <c r="G1745" i="10"/>
  <c r="H1425" i="10"/>
  <c r="G1425" i="10"/>
  <c r="H1313" i="10"/>
  <c r="G1313" i="10"/>
  <c r="H760" i="10"/>
  <c r="G760" i="10"/>
  <c r="H91" i="10"/>
  <c r="G91" i="10"/>
  <c r="H3930" i="10"/>
  <c r="G3930" i="10"/>
  <c r="H1840" i="10"/>
  <c r="G1840" i="10"/>
  <c r="H1452" i="10"/>
  <c r="G1452" i="10"/>
  <c r="H1214" i="10"/>
  <c r="G1214" i="10"/>
  <c r="H1046" i="10"/>
  <c r="G1046" i="10"/>
  <c r="H348" i="10"/>
  <c r="G348" i="10"/>
  <c r="H4105" i="10"/>
  <c r="G4105" i="10"/>
  <c r="H2693" i="10"/>
  <c r="G2693" i="10"/>
  <c r="H2024" i="10"/>
  <c r="G2024" i="10"/>
  <c r="H1449" i="10"/>
  <c r="G1449" i="10"/>
  <c r="H1078" i="10"/>
  <c r="G1078" i="10"/>
  <c r="H934" i="10"/>
  <c r="G934" i="10"/>
  <c r="H502" i="10"/>
  <c r="G502" i="10"/>
  <c r="H55" i="10"/>
  <c r="G55" i="10"/>
  <c r="H4013" i="10"/>
  <c r="G4013" i="10"/>
  <c r="H3881" i="10"/>
  <c r="G3881" i="10"/>
  <c r="H3797" i="10"/>
  <c r="G3797" i="10"/>
  <c r="H3685" i="10"/>
  <c r="G3685" i="10"/>
  <c r="H3682" i="10"/>
  <c r="G3682" i="10"/>
  <c r="H3225" i="10"/>
  <c r="G3225" i="10"/>
  <c r="H2871" i="10"/>
  <c r="G2871" i="10"/>
  <c r="H2750" i="10"/>
  <c r="G2750" i="10"/>
  <c r="H835" i="10"/>
  <c r="G835" i="10"/>
  <c r="H287" i="10"/>
  <c r="G287" i="10"/>
  <c r="H65" i="10"/>
  <c r="G65" i="10"/>
  <c r="H3240" i="10"/>
  <c r="G3240" i="10"/>
  <c r="H2864" i="10"/>
  <c r="G2864" i="10"/>
  <c r="H2836" i="10"/>
  <c r="G2836" i="10"/>
  <c r="H2725" i="10"/>
  <c r="G2725" i="10"/>
  <c r="H2338" i="10"/>
  <c r="G2338" i="10"/>
  <c r="H877" i="10"/>
  <c r="G877" i="10"/>
  <c r="H510" i="10"/>
  <c r="G510" i="10"/>
  <c r="H71" i="10"/>
  <c r="G71" i="10"/>
  <c r="H44" i="10"/>
  <c r="G44" i="10"/>
  <c r="H3676" i="10"/>
  <c r="G3676" i="10"/>
  <c r="H3437" i="10"/>
  <c r="G3437" i="10"/>
  <c r="H3103" i="10"/>
  <c r="G3103" i="10"/>
  <c r="H1758" i="10"/>
  <c r="G1758" i="10"/>
  <c r="H1212" i="10"/>
  <c r="G1212" i="10"/>
  <c r="H949" i="10"/>
  <c r="G949" i="10"/>
  <c r="H4089" i="10"/>
  <c r="G4089" i="10"/>
  <c r="H3907" i="10"/>
  <c r="G3907" i="10"/>
  <c r="H3387" i="10"/>
  <c r="G3387" i="10"/>
  <c r="H3334" i="10"/>
  <c r="G3334" i="10"/>
  <c r="H1920" i="10"/>
  <c r="G1920" i="10"/>
  <c r="H1410" i="10"/>
  <c r="G1410" i="10"/>
  <c r="H639" i="10"/>
  <c r="G639" i="10"/>
  <c r="H628" i="10"/>
  <c r="G628" i="10"/>
  <c r="H85" i="10"/>
  <c r="G85" i="10"/>
  <c r="H3854" i="10"/>
  <c r="G3854" i="10"/>
  <c r="H3802" i="10"/>
  <c r="G3802" i="10"/>
  <c r="H3748" i="10"/>
  <c r="G3748" i="10"/>
  <c r="H3589" i="10"/>
  <c r="G3589" i="10"/>
  <c r="H3027" i="10"/>
  <c r="G3027" i="10"/>
  <c r="H2994" i="10"/>
  <c r="G2994" i="10"/>
  <c r="H2964" i="10"/>
  <c r="G2964" i="10"/>
  <c r="H2928" i="10"/>
  <c r="G2928" i="10"/>
  <c r="H2229" i="10"/>
  <c r="G2229" i="10"/>
  <c r="H1876" i="10"/>
  <c r="G1876" i="10"/>
  <c r="H311" i="10"/>
  <c r="G311" i="10"/>
  <c r="H199" i="10"/>
  <c r="G199" i="10"/>
  <c r="H62" i="10"/>
  <c r="G62" i="10"/>
  <c r="H3909" i="10"/>
  <c r="G3909" i="10"/>
  <c r="H3125" i="10"/>
  <c r="G3125" i="10"/>
  <c r="H2803" i="10"/>
  <c r="G2803" i="10"/>
  <c r="H1480" i="10"/>
  <c r="G1480" i="10"/>
  <c r="H1201" i="10"/>
  <c r="G1201" i="10"/>
  <c r="H912" i="10"/>
  <c r="G912" i="10"/>
  <c r="H755" i="10"/>
  <c r="G755" i="10"/>
  <c r="H338" i="10"/>
  <c r="G338" i="10"/>
  <c r="H3948" i="10"/>
  <c r="G3948" i="10"/>
  <c r="H3853" i="10"/>
  <c r="G3853" i="10"/>
  <c r="H3711" i="10"/>
  <c r="G3711" i="10"/>
  <c r="H3557" i="10"/>
  <c r="G3557" i="10"/>
  <c r="H3209" i="10"/>
  <c r="G3209" i="10"/>
  <c r="H2153" i="10"/>
  <c r="G2153" i="10"/>
  <c r="H2118" i="10"/>
  <c r="G2118" i="10"/>
  <c r="H1921" i="10"/>
  <c r="G1921" i="10"/>
  <c r="H1780" i="10"/>
  <c r="G1780" i="10"/>
  <c r="H1401" i="10"/>
  <c r="G1401" i="10"/>
  <c r="H1224" i="10"/>
  <c r="G1224" i="10"/>
  <c r="H1180" i="10"/>
  <c r="G1180" i="10"/>
  <c r="H1025" i="10"/>
  <c r="G1025" i="10"/>
  <c r="H775" i="10"/>
  <c r="G775" i="10"/>
  <c r="H3997" i="10"/>
  <c r="G3997" i="10"/>
  <c r="H3696" i="10"/>
  <c r="G3696" i="10"/>
  <c r="H2764" i="10"/>
  <c r="G2764" i="10"/>
  <c r="H2760" i="10"/>
  <c r="G2760" i="10"/>
  <c r="H2293" i="10"/>
  <c r="G2293" i="10"/>
  <c r="H1837" i="10"/>
  <c r="G1837" i="10"/>
  <c r="H830" i="10"/>
  <c r="G830" i="10"/>
  <c r="H675" i="10"/>
  <c r="G675" i="10"/>
  <c r="H485" i="10"/>
  <c r="G485" i="10"/>
  <c r="H128" i="10"/>
  <c r="G128" i="10"/>
  <c r="H4028" i="10"/>
  <c r="G4028" i="10"/>
  <c r="H3026" i="10"/>
  <c r="G3026" i="10"/>
  <c r="H2513" i="10"/>
  <c r="G2513" i="10"/>
  <c r="H2402" i="10"/>
  <c r="G2402" i="10"/>
  <c r="H2059" i="10"/>
  <c r="G2059" i="10"/>
  <c r="H1566" i="10"/>
  <c r="G1566" i="10"/>
  <c r="H1528" i="10"/>
  <c r="G1528" i="10"/>
  <c r="H1117" i="10"/>
  <c r="G1117" i="10"/>
  <c r="H1020" i="10"/>
  <c r="G1020" i="10"/>
  <c r="H975" i="10"/>
  <c r="G975" i="10"/>
  <c r="H695" i="10"/>
  <c r="G695" i="10"/>
  <c r="H663" i="10"/>
  <c r="G663" i="10"/>
  <c r="H261" i="10"/>
  <c r="G261" i="10"/>
  <c r="H3044" i="10"/>
  <c r="G3044" i="10"/>
  <c r="H2707" i="10"/>
  <c r="G2707" i="10"/>
  <c r="H2485" i="10"/>
  <c r="G2485" i="10"/>
  <c r="H2134" i="10"/>
  <c r="G2134" i="10"/>
  <c r="H1419" i="10"/>
  <c r="G1419" i="10"/>
  <c r="H821" i="10"/>
  <c r="G821" i="10"/>
  <c r="H4068" i="10"/>
  <c r="G4068" i="10"/>
  <c r="H3250" i="10"/>
  <c r="G3250" i="10"/>
  <c r="H837" i="10"/>
  <c r="G837" i="10"/>
  <c r="H122" i="10"/>
  <c r="G122" i="10"/>
  <c r="H3568" i="10"/>
  <c r="G3568" i="10"/>
  <c r="H3346" i="10"/>
  <c r="G3346" i="10"/>
  <c r="H2857" i="10"/>
  <c r="G2857" i="10"/>
  <c r="H2550" i="10"/>
  <c r="G2550" i="10"/>
  <c r="H2185" i="10"/>
  <c r="G2185" i="10"/>
  <c r="H1734" i="10"/>
  <c r="G1734" i="10"/>
  <c r="H1260" i="10"/>
  <c r="G1260" i="10"/>
  <c r="H1231" i="10"/>
  <c r="G1231" i="10"/>
  <c r="H550" i="10"/>
  <c r="G550" i="10"/>
  <c r="H4056" i="10"/>
  <c r="G4056" i="10"/>
  <c r="H3598" i="10"/>
  <c r="G3598" i="10"/>
  <c r="H3256" i="10"/>
  <c r="G3256" i="10"/>
  <c r="H2675" i="10"/>
  <c r="G2675" i="10"/>
  <c r="H2530" i="10"/>
  <c r="G2530" i="10"/>
  <c r="H1881" i="10"/>
  <c r="G1881" i="10"/>
  <c r="H1797" i="10"/>
  <c r="G1797" i="10"/>
  <c r="H1760" i="10"/>
  <c r="G1760" i="10"/>
  <c r="H1631" i="10"/>
  <c r="G1631" i="10"/>
  <c r="H1531" i="10"/>
  <c r="G1531" i="10"/>
  <c r="H1500" i="10"/>
  <c r="G1500" i="10"/>
  <c r="H1142" i="10"/>
  <c r="G1142" i="10"/>
  <c r="H692" i="10"/>
  <c r="G692" i="10"/>
  <c r="H3443" i="10"/>
  <c r="G3443" i="10"/>
  <c r="H3409" i="10"/>
  <c r="G3409" i="10"/>
  <c r="H233" i="10"/>
  <c r="G233" i="10"/>
  <c r="H136" i="10"/>
  <c r="G136" i="10"/>
  <c r="H117" i="10"/>
  <c r="G117" i="10"/>
  <c r="H2651" i="10"/>
  <c r="G2651" i="10"/>
  <c r="H2291" i="10"/>
  <c r="G2291" i="10"/>
  <c r="H2259" i="10"/>
  <c r="G2259" i="10"/>
  <c r="H1715" i="10"/>
  <c r="G1715" i="10"/>
  <c r="H1673" i="10"/>
  <c r="G1673" i="10"/>
  <c r="H1543" i="10"/>
  <c r="G1543" i="10"/>
  <c r="H803" i="10"/>
  <c r="G803" i="10"/>
  <c r="H599" i="10"/>
  <c r="G599" i="10"/>
  <c r="H282" i="10"/>
  <c r="G282" i="10"/>
  <c r="H3753" i="10"/>
  <c r="G3753" i="10"/>
  <c r="H2870" i="10"/>
  <c r="G2870" i="10"/>
  <c r="H2659" i="10"/>
  <c r="G2659" i="10"/>
  <c r="H2300" i="10"/>
  <c r="G2300" i="10"/>
  <c r="H2106" i="10"/>
  <c r="G2106" i="10"/>
  <c r="H1765" i="10"/>
  <c r="G1765" i="10"/>
  <c r="H1491" i="10"/>
  <c r="G1491" i="10"/>
  <c r="H1395" i="10"/>
  <c r="G1395" i="10"/>
  <c r="H558" i="10"/>
  <c r="G558" i="10"/>
  <c r="H169" i="10"/>
  <c r="G169" i="10"/>
  <c r="H2382" i="10"/>
  <c r="G2382" i="10"/>
  <c r="H2310" i="10"/>
  <c r="G2310" i="10"/>
  <c r="H1729" i="10"/>
  <c r="G1729" i="10"/>
  <c r="H1507" i="10"/>
  <c r="G1507" i="10"/>
  <c r="H1047" i="10"/>
  <c r="G1047" i="10"/>
  <c r="H451" i="10"/>
  <c r="G451" i="10"/>
  <c r="H186" i="10"/>
  <c r="G186" i="10"/>
  <c r="H3874" i="10"/>
  <c r="G3874" i="10"/>
  <c r="H3710" i="10"/>
  <c r="G3710" i="10"/>
  <c r="H1490" i="10"/>
  <c r="G1490" i="10"/>
  <c r="H2142" i="10"/>
  <c r="G2142" i="10"/>
  <c r="H986" i="10"/>
  <c r="G986" i="10"/>
  <c r="H770" i="10"/>
  <c r="G770" i="10"/>
  <c r="H241" i="10"/>
  <c r="G241" i="10"/>
  <c r="H3219" i="10"/>
  <c r="G3219" i="10"/>
  <c r="H2967" i="10"/>
  <c r="G2967" i="10"/>
  <c r="H2529" i="10"/>
  <c r="G2529" i="10"/>
  <c r="H1700" i="10"/>
  <c r="G1700" i="10"/>
  <c r="H1248" i="10"/>
  <c r="G1248" i="10"/>
  <c r="H1125" i="10"/>
  <c r="G1125" i="10"/>
  <c r="H671" i="10"/>
  <c r="G671" i="10"/>
  <c r="H398" i="10"/>
  <c r="G398" i="10"/>
  <c r="H4092" i="10"/>
  <c r="G4092" i="10"/>
  <c r="H3157" i="10"/>
  <c r="G3157" i="10"/>
  <c r="H2709" i="10"/>
  <c r="G2709" i="10"/>
  <c r="H1818" i="10"/>
  <c r="G1818" i="10"/>
  <c r="H333" i="10"/>
  <c r="G333" i="10"/>
  <c r="H3879" i="10"/>
  <c r="G3879" i="10"/>
  <c r="H3079" i="10"/>
  <c r="G3079" i="10"/>
  <c r="H2893" i="10"/>
  <c r="G2893" i="10"/>
  <c r="H2879" i="10"/>
  <c r="G2879" i="10"/>
  <c r="H2517" i="10"/>
  <c r="G2517" i="10"/>
  <c r="H959" i="10"/>
  <c r="G959" i="10"/>
  <c r="H950" i="10"/>
  <c r="G950" i="10"/>
  <c r="H707" i="10"/>
  <c r="G707" i="10"/>
  <c r="H577" i="10"/>
  <c r="G577" i="10"/>
  <c r="H137" i="10"/>
  <c r="G137" i="10"/>
  <c r="H3553" i="10"/>
  <c r="G3553" i="10"/>
  <c r="H2766" i="10"/>
  <c r="G2766" i="10"/>
  <c r="H2733" i="10"/>
  <c r="G2733" i="10"/>
  <c r="H1115" i="10"/>
  <c r="G1115" i="10"/>
  <c r="H574" i="10"/>
  <c r="G574" i="10"/>
  <c r="H522" i="10"/>
  <c r="G522" i="10"/>
  <c r="H3078" i="10"/>
  <c r="G3078" i="10"/>
  <c r="H2859" i="10"/>
  <c r="G2859" i="10"/>
  <c r="H2156" i="10"/>
  <c r="G2156" i="10"/>
  <c r="H1508" i="10"/>
  <c r="G1508" i="10"/>
  <c r="H714" i="10"/>
  <c r="G714" i="10"/>
  <c r="H479" i="10"/>
  <c r="G479" i="10"/>
  <c r="H353" i="10"/>
  <c r="G353" i="10"/>
  <c r="H3980" i="10"/>
  <c r="G3980" i="10"/>
  <c r="H1439" i="10"/>
  <c r="G1439" i="10"/>
  <c r="H1435" i="10"/>
  <c r="G1435" i="10"/>
  <c r="H1307" i="10"/>
  <c r="G1307" i="10"/>
  <c r="H720" i="10"/>
  <c r="G720" i="10"/>
  <c r="H453" i="10"/>
  <c r="G453" i="10"/>
  <c r="H297" i="10"/>
  <c r="G297" i="10"/>
  <c r="H2313" i="10"/>
  <c r="G2313" i="10"/>
  <c r="H1972" i="10"/>
  <c r="G1972" i="10"/>
  <c r="H749" i="10"/>
  <c r="G749" i="10"/>
  <c r="H3273" i="10"/>
  <c r="G3273" i="10"/>
  <c r="H2787" i="10"/>
  <c r="G2787" i="10"/>
  <c r="H2308" i="10"/>
  <c r="G2308" i="10"/>
  <c r="H2082" i="10"/>
  <c r="G2082" i="10"/>
  <c r="H1723" i="10"/>
  <c r="G1723" i="10"/>
  <c r="H1513" i="10"/>
  <c r="G1513" i="10"/>
  <c r="H1179" i="10"/>
  <c r="G1179" i="10"/>
  <c r="H4061" i="10"/>
  <c r="G4061" i="10"/>
  <c r="H3262" i="10"/>
  <c r="G3262" i="10"/>
  <c r="H1026" i="10"/>
  <c r="G1026" i="10"/>
  <c r="H3322" i="10"/>
  <c r="G3322" i="10"/>
  <c r="H2984" i="10"/>
  <c r="G2984" i="10"/>
  <c r="H2939" i="10"/>
  <c r="G2939" i="10"/>
  <c r="H2428" i="10"/>
  <c r="G2428" i="10"/>
  <c r="H2277" i="10"/>
  <c r="G2277" i="10"/>
  <c r="H2120" i="10"/>
  <c r="G2120" i="10"/>
  <c r="H2042" i="10"/>
  <c r="G2042" i="10"/>
  <c r="H1717" i="10"/>
  <c r="G1717" i="10"/>
  <c r="H1381" i="10"/>
  <c r="G1381" i="10"/>
  <c r="H4000" i="10"/>
  <c r="G4000" i="10"/>
  <c r="H3924" i="10"/>
  <c r="G3924" i="10"/>
  <c r="H3215" i="10"/>
  <c r="G3215" i="10"/>
  <c r="H2922" i="10"/>
  <c r="G2922" i="10"/>
  <c r="H809" i="10"/>
  <c r="G809" i="10"/>
  <c r="H520" i="10"/>
  <c r="G520" i="10"/>
  <c r="H335" i="10"/>
  <c r="G335" i="10"/>
  <c r="H1943" i="10"/>
  <c r="G1943" i="10"/>
  <c r="H1477" i="10"/>
  <c r="G1477" i="10"/>
  <c r="H1463" i="10"/>
  <c r="G1463" i="10"/>
  <c r="H856" i="10"/>
  <c r="G856" i="10"/>
  <c r="H1906" i="10"/>
  <c r="G1906" i="10"/>
  <c r="H1776" i="10"/>
  <c r="G1776" i="10"/>
  <c r="H1475" i="10"/>
  <c r="G1475" i="10"/>
  <c r="H422" i="10"/>
  <c r="G422" i="10"/>
  <c r="H3352" i="10"/>
  <c r="G3352" i="10"/>
  <c r="H2487" i="10"/>
  <c r="G2487" i="10"/>
  <c r="H1063" i="10"/>
  <c r="G1063" i="10"/>
  <c r="H756" i="10"/>
  <c r="G756" i="10"/>
  <c r="H4110" i="10"/>
  <c r="G4110" i="10"/>
  <c r="H3841" i="10"/>
  <c r="G3841" i="10"/>
  <c r="H2048" i="10"/>
  <c r="G2048" i="10"/>
  <c r="H1928" i="10"/>
  <c r="G1928" i="10"/>
  <c r="H665" i="10"/>
  <c r="G665" i="10"/>
  <c r="H61" i="10"/>
  <c r="G61" i="10"/>
  <c r="H2566" i="10"/>
  <c r="G2566" i="10"/>
  <c r="H2425" i="10"/>
  <c r="G2425" i="10"/>
  <c r="H1637" i="10"/>
  <c r="G1637" i="10"/>
  <c r="H1217" i="10"/>
  <c r="G1217" i="10"/>
  <c r="H900" i="10"/>
  <c r="G900" i="10"/>
  <c r="H1751" i="10"/>
  <c r="G1751" i="10"/>
  <c r="H1620" i="10"/>
  <c r="G1620" i="10"/>
  <c r="H1090" i="10"/>
  <c r="G1090" i="10"/>
  <c r="H987" i="10"/>
  <c r="G987" i="10"/>
  <c r="H748" i="10"/>
  <c r="G748" i="10"/>
  <c r="H3960" i="10"/>
  <c r="G3960" i="10"/>
  <c r="H3659" i="10"/>
  <c r="G3659" i="10"/>
  <c r="H3320" i="10"/>
  <c r="G3320" i="10"/>
  <c r="H2903" i="10"/>
  <c r="G2903" i="10"/>
  <c r="H1189" i="10"/>
  <c r="G1189" i="10"/>
  <c r="H750" i="10"/>
  <c r="G750" i="10"/>
  <c r="H3582" i="10"/>
  <c r="G3582" i="10"/>
  <c r="H2344" i="10"/>
  <c r="G2344" i="10"/>
  <c r="H1303" i="10"/>
  <c r="G1303" i="10"/>
  <c r="H1157" i="10"/>
  <c r="G1157" i="10"/>
  <c r="H582" i="10"/>
  <c r="G582" i="10"/>
  <c r="H456" i="10"/>
  <c r="G456" i="10"/>
  <c r="H3956" i="10"/>
  <c r="G3956" i="10"/>
  <c r="H3514" i="10"/>
  <c r="G3514" i="10"/>
  <c r="H1372" i="10"/>
  <c r="G1372" i="10"/>
  <c r="H1086" i="10"/>
  <c r="G1086" i="10"/>
  <c r="H1009" i="10"/>
  <c r="G1009" i="10"/>
  <c r="H937" i="10"/>
  <c r="G937" i="10"/>
  <c r="H3581" i="10"/>
  <c r="G3581" i="10"/>
  <c r="H2296" i="10"/>
  <c r="G2296" i="10"/>
  <c r="H4053" i="10"/>
  <c r="G4053" i="10"/>
  <c r="H2751" i="10"/>
  <c r="G2751" i="10"/>
  <c r="H2379" i="10"/>
  <c r="G2379" i="10"/>
  <c r="H2130" i="10"/>
  <c r="G2130" i="10"/>
  <c r="H1296" i="10"/>
  <c r="G1296" i="10"/>
  <c r="H745" i="10"/>
  <c r="G745" i="10"/>
  <c r="H2407" i="10"/>
  <c r="G2407" i="10"/>
  <c r="H2213" i="10"/>
  <c r="G2213" i="10"/>
  <c r="H661" i="10"/>
  <c r="G661" i="10"/>
  <c r="H460" i="10"/>
  <c r="G460" i="10"/>
  <c r="H3150" i="10"/>
  <c r="G3150" i="10"/>
  <c r="H1690" i="10"/>
  <c r="G1690" i="10"/>
  <c r="H3845" i="10"/>
  <c r="G3845" i="10"/>
  <c r="H3439" i="10"/>
  <c r="G3439" i="10"/>
  <c r="H2973" i="10"/>
  <c r="G2973" i="10"/>
  <c r="H2462" i="10"/>
  <c r="G2462" i="10"/>
  <c r="H1706" i="10"/>
  <c r="G1706" i="10"/>
  <c r="H1573" i="10"/>
  <c r="G1573" i="10"/>
  <c r="H334" i="10"/>
  <c r="G334" i="10"/>
  <c r="H3889" i="10"/>
  <c r="G3889" i="10"/>
  <c r="H2937" i="10"/>
  <c r="G2937" i="10"/>
  <c r="H3251" i="10"/>
  <c r="G3251" i="10"/>
  <c r="H2184" i="10"/>
  <c r="G2184" i="10"/>
  <c r="H940" i="10"/>
  <c r="G940" i="10"/>
  <c r="H3361" i="10"/>
  <c r="G3361" i="10"/>
  <c r="H606" i="10"/>
  <c r="G606" i="10"/>
  <c r="H3970" i="10"/>
  <c r="G3970" i="10"/>
  <c r="H3876" i="10"/>
  <c r="G3876" i="10"/>
  <c r="H3614" i="10"/>
  <c r="G3614" i="10"/>
  <c r="H2883" i="10"/>
  <c r="G2883" i="10"/>
  <c r="H1762" i="10"/>
  <c r="G1762" i="10"/>
  <c r="H980" i="10"/>
  <c r="G980" i="10"/>
  <c r="H4098" i="10"/>
  <c r="G4098" i="10"/>
  <c r="H3551" i="10"/>
  <c r="G3551" i="10"/>
  <c r="H1998" i="10"/>
  <c r="G1998" i="10"/>
  <c r="H1778" i="10"/>
  <c r="G1778" i="10"/>
  <c r="H537" i="10"/>
  <c r="G537" i="10"/>
  <c r="H458" i="10"/>
  <c r="G458" i="10"/>
  <c r="H316" i="10"/>
  <c r="G316" i="10"/>
  <c r="H2853" i="10"/>
  <c r="G2853" i="10"/>
  <c r="H1344" i="10"/>
  <c r="G1344" i="10"/>
  <c r="H3148" i="10"/>
  <c r="G3148" i="10"/>
  <c r="H1271" i="10"/>
  <c r="G1271" i="10"/>
  <c r="H3268" i="10"/>
  <c r="G3268" i="10"/>
  <c r="H1178" i="10"/>
  <c r="G1178" i="10"/>
  <c r="H718" i="10"/>
  <c r="G718" i="10"/>
  <c r="H620" i="10"/>
  <c r="G620" i="10"/>
  <c r="H3654" i="10"/>
  <c r="G3654" i="10"/>
  <c r="H1337" i="10"/>
  <c r="G1337" i="10"/>
  <c r="H819" i="10"/>
  <c r="G819" i="10"/>
  <c r="H3850" i="10"/>
  <c r="G3850" i="10"/>
  <c r="H3523" i="10"/>
  <c r="G3523" i="10"/>
  <c r="H2788" i="10"/>
  <c r="G2788" i="10"/>
  <c r="H1246" i="10"/>
  <c r="G1246" i="10"/>
  <c r="H172" i="10"/>
  <c r="G172" i="10"/>
  <c r="H572" i="10"/>
  <c r="G572" i="10"/>
  <c r="H2490" i="10"/>
  <c r="G2490" i="10"/>
  <c r="H416" i="10"/>
  <c r="G416" i="10"/>
  <c r="H3882" i="10"/>
  <c r="G3882" i="10"/>
  <c r="H3126" i="10"/>
  <c r="G3126" i="10"/>
  <c r="H2358" i="10"/>
  <c r="G2358" i="10"/>
  <c r="H1373" i="10"/>
  <c r="G1373" i="10"/>
  <c r="H2680" i="10"/>
  <c r="G2680" i="10"/>
  <c r="H4041" i="10"/>
  <c r="G4041" i="10"/>
  <c r="H438" i="10"/>
  <c r="G438" i="10"/>
  <c r="H2930" i="10"/>
  <c r="G2930" i="10"/>
  <c r="H2325" i="10"/>
  <c r="G2325" i="10"/>
  <c r="H1615" i="10"/>
  <c r="G1615" i="10"/>
  <c r="H2491" i="10"/>
  <c r="G2491" i="10"/>
  <c r="H2321" i="10"/>
  <c r="G2321" i="10"/>
  <c r="H3910" i="10"/>
  <c r="G3910" i="10"/>
  <c r="H2869" i="10"/>
  <c r="G2869" i="10"/>
  <c r="H2280" i="10"/>
  <c r="G2280" i="10"/>
  <c r="H2202" i="10"/>
  <c r="G2202" i="10"/>
  <c r="H2076" i="10"/>
  <c r="G2076" i="10"/>
  <c r="H683" i="10"/>
  <c r="G683" i="10"/>
  <c r="H2953" i="10"/>
  <c r="G2953" i="10"/>
  <c r="H2908" i="10"/>
  <c r="G2908" i="10"/>
  <c r="H2606" i="10"/>
  <c r="G2606" i="10"/>
  <c r="H2384" i="10"/>
  <c r="G2384" i="10"/>
  <c r="H377" i="10"/>
  <c r="G377" i="10"/>
  <c r="H2899" i="10"/>
  <c r="G2899" i="10"/>
  <c r="H2037" i="10"/>
  <c r="G2037" i="10"/>
  <c r="H1577" i="10"/>
  <c r="G1577" i="10"/>
  <c r="H1277" i="10"/>
  <c r="G1277" i="10"/>
  <c r="H1079" i="10"/>
  <c r="G1079" i="10"/>
  <c r="H3134" i="10"/>
  <c r="G3134" i="10"/>
  <c r="H3291" i="10"/>
  <c r="G3291" i="10"/>
  <c r="H1856" i="10"/>
  <c r="G1856" i="10"/>
  <c r="H627" i="10"/>
  <c r="G627" i="10"/>
  <c r="H2284" i="10"/>
  <c r="G2284" i="10"/>
  <c r="H1784" i="10"/>
  <c r="G1784" i="10"/>
  <c r="H990" i="10"/>
  <c r="G990" i="10"/>
  <c r="H612" i="10"/>
  <c r="G612" i="10"/>
  <c r="H3825" i="10"/>
  <c r="G3825" i="10"/>
  <c r="H3878" i="10"/>
  <c r="G3878" i="10"/>
  <c r="H3680" i="10"/>
  <c r="G3680" i="10"/>
  <c r="H2706" i="10"/>
  <c r="G2706" i="10"/>
  <c r="H2486" i="10"/>
  <c r="G2486" i="10"/>
  <c r="H464" i="10"/>
  <c r="G464" i="10"/>
  <c r="H3989" i="10"/>
  <c r="G3989" i="10"/>
  <c r="H3543" i="10"/>
  <c r="G3543" i="10"/>
  <c r="H3321" i="10"/>
  <c r="G3321" i="10"/>
  <c r="H2069" i="10"/>
  <c r="G2069" i="10"/>
  <c r="H992" i="10"/>
  <c r="G992" i="10"/>
  <c r="H728" i="10"/>
  <c r="G728" i="10"/>
  <c r="H418" i="10"/>
  <c r="G418" i="10"/>
  <c r="H1813" i="10"/>
  <c r="G1813" i="10"/>
  <c r="H208" i="10"/>
  <c r="G208" i="10"/>
  <c r="H2378" i="10"/>
  <c r="G2378" i="10"/>
  <c r="H3931" i="10"/>
  <c r="G3931" i="10"/>
  <c r="H3569" i="10"/>
  <c r="G3569" i="10"/>
  <c r="H2231" i="10"/>
  <c r="G2231" i="10"/>
  <c r="H925" i="10"/>
  <c r="G925" i="10"/>
  <c r="H2122" i="10"/>
  <c r="G2122" i="10"/>
  <c r="H2243" i="10"/>
  <c r="G2243" i="10"/>
  <c r="H586" i="10"/>
  <c r="G586" i="10"/>
  <c r="H2483" i="10"/>
  <c r="G2483" i="10"/>
  <c r="H2372" i="10"/>
  <c r="G2372" i="10"/>
  <c r="H514" i="10"/>
  <c r="G514" i="10"/>
  <c r="H3950" i="10"/>
  <c r="G3950" i="10"/>
  <c r="H2043" i="10"/>
  <c r="G2043" i="10"/>
  <c r="H713" i="10"/>
  <c r="G713" i="10"/>
  <c r="H3995" i="10"/>
  <c r="G3995" i="10"/>
  <c r="H3779" i="10"/>
  <c r="G3779" i="10"/>
  <c r="H1194" i="10"/>
  <c r="G1194" i="10"/>
  <c r="H2251" i="10"/>
  <c r="G2251" i="10"/>
  <c r="H1499" i="10"/>
  <c r="G1499" i="10"/>
  <c r="H544" i="10"/>
  <c r="G544" i="10"/>
  <c r="H1548" i="10"/>
  <c r="G1548" i="10"/>
  <c r="H1093" i="10"/>
  <c r="G1093" i="10"/>
  <c r="H540" i="10"/>
  <c r="G540" i="10"/>
  <c r="H385" i="10"/>
  <c r="G385" i="10"/>
  <c r="H3607" i="10"/>
  <c r="G3607" i="10"/>
  <c r="H2798" i="10"/>
  <c r="G2798" i="10"/>
  <c r="H2913" i="10"/>
  <c r="G2913" i="10"/>
  <c r="H2442" i="10"/>
  <c r="G2442" i="10"/>
  <c r="H1662" i="10"/>
  <c r="G1662" i="10"/>
  <c r="H917" i="10"/>
  <c r="G917" i="10"/>
  <c r="H2794" i="10"/>
  <c r="G2794" i="10"/>
  <c r="H793" i="10"/>
  <c r="G793" i="10"/>
  <c r="H3180" i="10"/>
  <c r="G3180" i="10"/>
  <c r="H2789" i="10"/>
  <c r="G2789" i="10"/>
  <c r="H2063" i="10"/>
  <c r="G2063" i="10"/>
  <c r="H156" i="10"/>
  <c r="G156" i="10"/>
  <c r="H3351" i="10"/>
  <c r="G3351" i="10"/>
  <c r="H1356" i="10"/>
  <c r="G1356" i="10"/>
  <c r="H3132" i="10"/>
  <c r="G3132" i="10"/>
  <c r="H2518" i="10"/>
  <c r="G2518" i="10"/>
  <c r="H383" i="10"/>
  <c r="G383" i="10"/>
  <c r="H3596" i="10"/>
  <c r="G3596" i="10"/>
  <c r="H3461" i="10"/>
  <c r="G3461" i="10"/>
  <c r="H3316" i="10"/>
  <c r="G3316" i="10"/>
  <c r="H2025" i="10"/>
  <c r="G2025" i="10"/>
  <c r="H1186" i="10"/>
  <c r="G1186" i="10"/>
  <c r="H1116" i="10"/>
  <c r="G1116" i="10"/>
  <c r="H3448" i="10"/>
  <c r="G3448" i="10"/>
  <c r="H2508" i="10"/>
  <c r="G2508" i="10"/>
  <c r="H364" i="10"/>
  <c r="G364" i="10"/>
  <c r="H2617" i="10"/>
  <c r="G2617" i="10"/>
  <c r="H217" i="10"/>
  <c r="G217" i="10"/>
  <c r="H4108" i="10"/>
  <c r="G4108" i="10"/>
  <c r="H3184" i="10"/>
  <c r="G3184" i="10"/>
  <c r="H559" i="10"/>
  <c r="G559" i="10"/>
  <c r="H3356" i="10"/>
  <c r="G3356" i="10"/>
  <c r="H668" i="10"/>
  <c r="G668" i="10"/>
  <c r="H347" i="10"/>
  <c r="G347" i="10"/>
  <c r="H321" i="10"/>
  <c r="G321" i="10"/>
  <c r="H3348" i="10"/>
  <c r="G3348" i="10"/>
  <c r="H2334" i="10"/>
  <c r="G2334" i="10"/>
  <c r="H1941" i="10"/>
  <c r="G1941" i="10"/>
  <c r="H930" i="10"/>
  <c r="G930" i="10"/>
  <c r="H3466" i="10"/>
  <c r="G3466" i="10"/>
  <c r="H1143" i="10"/>
  <c r="G1143" i="10"/>
  <c r="H126" i="10"/>
  <c r="G126" i="10"/>
  <c r="H2477" i="10"/>
  <c r="G2477" i="10"/>
  <c r="H2362" i="10"/>
  <c r="G2362" i="10"/>
  <c r="H1169" i="10"/>
  <c r="G1169" i="10"/>
  <c r="H3045" i="10"/>
  <c r="G3045" i="10"/>
  <c r="H1200" i="10"/>
  <c r="G1200" i="10"/>
  <c r="H2086" i="10"/>
  <c r="G2086" i="10"/>
  <c r="H816" i="10"/>
  <c r="G816" i="10"/>
  <c r="H564" i="10"/>
  <c r="G564" i="10"/>
  <c r="H1604" i="10"/>
  <c r="G1604" i="10"/>
  <c r="H1018" i="10"/>
  <c r="G1018" i="10"/>
  <c r="H2044" i="10"/>
  <c r="G2044" i="10"/>
  <c r="H3946" i="10"/>
  <c r="G3946" i="10"/>
  <c r="H1368" i="10"/>
  <c r="G1368" i="10"/>
  <c r="H1139" i="10"/>
  <c r="G1139" i="10"/>
  <c r="H2965" i="10"/>
  <c r="G2965" i="10"/>
  <c r="H2138" i="10"/>
  <c r="G2138" i="10"/>
  <c r="H342" i="10"/>
  <c r="G342" i="10"/>
  <c r="H1426" i="10"/>
  <c r="G1426" i="10"/>
  <c r="H2779" i="10"/>
  <c r="G2779" i="10"/>
  <c r="H168" i="10"/>
  <c r="G168" i="10"/>
  <c r="H16" i="10"/>
  <c r="G16" i="10"/>
  <c r="H2607" i="10"/>
  <c r="G2607" i="10"/>
  <c r="H1697" i="10"/>
  <c r="G1697" i="10"/>
  <c r="H1645" i="10"/>
  <c r="G1645" i="10"/>
  <c r="H3957" i="10"/>
  <c r="G3957" i="10"/>
  <c r="H3729" i="10"/>
  <c r="G3729" i="10"/>
  <c r="H1733" i="10"/>
  <c r="G1733" i="10"/>
  <c r="H3253" i="10"/>
  <c r="G3253" i="10"/>
  <c r="H2309" i="10"/>
  <c r="G2309" i="10"/>
  <c r="H2609" i="10"/>
  <c r="G2609" i="10"/>
  <c r="H946" i="10"/>
  <c r="G946" i="10"/>
  <c r="H2660" i="10"/>
  <c r="G2660" i="10"/>
  <c r="G4112" i="9"/>
  <c r="F4112" i="9"/>
  <c r="E4112" i="9"/>
  <c r="G4111" i="9"/>
  <c r="F4111" i="9"/>
  <c r="E4111" i="9"/>
  <c r="G4110" i="9"/>
  <c r="F4110" i="9"/>
  <c r="E4110" i="9"/>
  <c r="G4109" i="9"/>
  <c r="F4109" i="9"/>
  <c r="E4109" i="9"/>
  <c r="G4108" i="9"/>
  <c r="F4108" i="9"/>
  <c r="E4108" i="9"/>
  <c r="G4107" i="9"/>
  <c r="F4107" i="9"/>
  <c r="E4107" i="9"/>
  <c r="G4106" i="9"/>
  <c r="F4106" i="9"/>
  <c r="E4106" i="9"/>
  <c r="G4105" i="9"/>
  <c r="F4105" i="9"/>
  <c r="E4105" i="9"/>
  <c r="G4104" i="9"/>
  <c r="F4104" i="9"/>
  <c r="E4104" i="9"/>
  <c r="G4103" i="9"/>
  <c r="F4103" i="9"/>
  <c r="E4103" i="9"/>
  <c r="G4102" i="9"/>
  <c r="F4102" i="9"/>
  <c r="E4102" i="9"/>
  <c r="G4101" i="9"/>
  <c r="F4101" i="9"/>
  <c r="E4101" i="9"/>
  <c r="G4100" i="9"/>
  <c r="F4100" i="9"/>
  <c r="E4100" i="9"/>
  <c r="G4099" i="9"/>
  <c r="F4099" i="9"/>
  <c r="E4099" i="9"/>
  <c r="G4098" i="9"/>
  <c r="F4098" i="9"/>
  <c r="E4098" i="9"/>
  <c r="G4097" i="9"/>
  <c r="F4097" i="9"/>
  <c r="E4097" i="9"/>
  <c r="G4096" i="9"/>
  <c r="F4096" i="9"/>
  <c r="E4096" i="9"/>
  <c r="G4095" i="9"/>
  <c r="F4095" i="9"/>
  <c r="E4095" i="9"/>
  <c r="G4094" i="9"/>
  <c r="F4094" i="9"/>
  <c r="E4094" i="9"/>
  <c r="G4093" i="9"/>
  <c r="F4093" i="9"/>
  <c r="E4093" i="9"/>
  <c r="G4092" i="9"/>
  <c r="F4092" i="9"/>
  <c r="E4092" i="9"/>
  <c r="G4091" i="9"/>
  <c r="F4091" i="9"/>
  <c r="E4091" i="9"/>
  <c r="G4090" i="9"/>
  <c r="F4090" i="9"/>
  <c r="E4090" i="9"/>
  <c r="G4089" i="9"/>
  <c r="F4089" i="9"/>
  <c r="E4089" i="9"/>
  <c r="G4088" i="9"/>
  <c r="F4088" i="9"/>
  <c r="E4088" i="9"/>
  <c r="G4087" i="9"/>
  <c r="F4087" i="9"/>
  <c r="E4087" i="9"/>
  <c r="G4086" i="9"/>
  <c r="F4086" i="9"/>
  <c r="E4086" i="9"/>
  <c r="G4085" i="9"/>
  <c r="F4085" i="9"/>
  <c r="E4085" i="9"/>
  <c r="G4084" i="9"/>
  <c r="F4084" i="9"/>
  <c r="E4084" i="9"/>
  <c r="G4083" i="9"/>
  <c r="F4083" i="9"/>
  <c r="E4083" i="9"/>
  <c r="G4082" i="9"/>
  <c r="F4082" i="9"/>
  <c r="E4082" i="9"/>
  <c r="G4081" i="9"/>
  <c r="F4081" i="9"/>
  <c r="E4081" i="9"/>
  <c r="G4080" i="9"/>
  <c r="F4080" i="9"/>
  <c r="E4080" i="9"/>
  <c r="G4079" i="9"/>
  <c r="F4079" i="9"/>
  <c r="E4079" i="9"/>
  <c r="G4078" i="9"/>
  <c r="F4078" i="9"/>
  <c r="E4078" i="9"/>
  <c r="G4077" i="9"/>
  <c r="F4077" i="9"/>
  <c r="E4077" i="9"/>
  <c r="G4076" i="9"/>
  <c r="F4076" i="9"/>
  <c r="E4076" i="9"/>
  <c r="G4075" i="9"/>
  <c r="F4075" i="9"/>
  <c r="E4075" i="9"/>
  <c r="G4074" i="9"/>
  <c r="F4074" i="9"/>
  <c r="E4074" i="9"/>
  <c r="G4073" i="9"/>
  <c r="F4073" i="9"/>
  <c r="E4073" i="9"/>
  <c r="G4072" i="9"/>
  <c r="F4072" i="9"/>
  <c r="E4072" i="9"/>
  <c r="G4071" i="9"/>
  <c r="F4071" i="9"/>
  <c r="E4071" i="9"/>
  <c r="G4070" i="9"/>
  <c r="F4070" i="9"/>
  <c r="E4070" i="9"/>
  <c r="G4069" i="9"/>
  <c r="F4069" i="9"/>
  <c r="E4069" i="9"/>
  <c r="G4068" i="9"/>
  <c r="F4068" i="9"/>
  <c r="E4068" i="9"/>
  <c r="G4067" i="9"/>
  <c r="F4067" i="9"/>
  <c r="E4067" i="9"/>
  <c r="G4066" i="9"/>
  <c r="F4066" i="9"/>
  <c r="E4066" i="9"/>
  <c r="G4065" i="9"/>
  <c r="F4065" i="9"/>
  <c r="E4065" i="9"/>
  <c r="G4064" i="9"/>
  <c r="F4064" i="9"/>
  <c r="E4064" i="9"/>
  <c r="G4063" i="9"/>
  <c r="F4063" i="9"/>
  <c r="E4063" i="9"/>
  <c r="G4062" i="9"/>
  <c r="F4062" i="9"/>
  <c r="E4062" i="9"/>
  <c r="G4061" i="9"/>
  <c r="F4061" i="9"/>
  <c r="E4061" i="9"/>
  <c r="G4060" i="9"/>
  <c r="F4060" i="9"/>
  <c r="E4060" i="9"/>
  <c r="G4059" i="9"/>
  <c r="F4059" i="9"/>
  <c r="E4059" i="9"/>
  <c r="G4058" i="9"/>
  <c r="F4058" i="9"/>
  <c r="E4058" i="9"/>
  <c r="G4057" i="9"/>
  <c r="F4057" i="9"/>
  <c r="E4057" i="9"/>
  <c r="G4056" i="9"/>
  <c r="F4056" i="9"/>
  <c r="E4056" i="9"/>
  <c r="G4055" i="9"/>
  <c r="F4055" i="9"/>
  <c r="E4055" i="9"/>
  <c r="G4054" i="9"/>
  <c r="F4054" i="9"/>
  <c r="E4054" i="9"/>
  <c r="G4053" i="9"/>
  <c r="F4053" i="9"/>
  <c r="E4053" i="9"/>
  <c r="G4052" i="9"/>
  <c r="F4052" i="9"/>
  <c r="E4052" i="9"/>
  <c r="G4051" i="9"/>
  <c r="F4051" i="9"/>
  <c r="E4051" i="9"/>
  <c r="G4050" i="9"/>
  <c r="F4050" i="9"/>
  <c r="E4050" i="9"/>
  <c r="G4049" i="9"/>
  <c r="F4049" i="9"/>
  <c r="E4049" i="9"/>
  <c r="G4048" i="9"/>
  <c r="F4048" i="9"/>
  <c r="E4048" i="9"/>
  <c r="G4047" i="9"/>
  <c r="F4047" i="9"/>
  <c r="E4047" i="9"/>
  <c r="G4046" i="9"/>
  <c r="F4046" i="9"/>
  <c r="E4046" i="9"/>
  <c r="G4045" i="9"/>
  <c r="F4045" i="9"/>
  <c r="E4045" i="9"/>
  <c r="G4044" i="9"/>
  <c r="F4044" i="9"/>
  <c r="E4044" i="9"/>
  <c r="G4043" i="9"/>
  <c r="F4043" i="9"/>
  <c r="E4043" i="9"/>
  <c r="G4042" i="9"/>
  <c r="F4042" i="9"/>
  <c r="E4042" i="9"/>
  <c r="G4041" i="9"/>
  <c r="F4041" i="9"/>
  <c r="E4041" i="9"/>
  <c r="G4040" i="9"/>
  <c r="F4040" i="9"/>
  <c r="E4040" i="9"/>
  <c r="G4039" i="9"/>
  <c r="F4039" i="9"/>
  <c r="E4039" i="9"/>
  <c r="G4038" i="9"/>
  <c r="F4038" i="9"/>
  <c r="E4038" i="9"/>
  <c r="G4037" i="9"/>
  <c r="F4037" i="9"/>
  <c r="E4037" i="9"/>
  <c r="G4036" i="9"/>
  <c r="F4036" i="9"/>
  <c r="E4036" i="9"/>
  <c r="G4035" i="9"/>
  <c r="F4035" i="9"/>
  <c r="E4035" i="9"/>
  <c r="G4034" i="9"/>
  <c r="F4034" i="9"/>
  <c r="E4034" i="9"/>
  <c r="G4033" i="9"/>
  <c r="F4033" i="9"/>
  <c r="E4033" i="9"/>
  <c r="G4032" i="9"/>
  <c r="F4032" i="9"/>
  <c r="E4032" i="9"/>
  <c r="G4031" i="9"/>
  <c r="F4031" i="9"/>
  <c r="E4031" i="9"/>
  <c r="G4030" i="9"/>
  <c r="F4030" i="9"/>
  <c r="E4030" i="9"/>
  <c r="G4029" i="9"/>
  <c r="F4029" i="9"/>
  <c r="E4029" i="9"/>
  <c r="G4028" i="9"/>
  <c r="F4028" i="9"/>
  <c r="E4028" i="9"/>
  <c r="G4027" i="9"/>
  <c r="F4027" i="9"/>
  <c r="E4027" i="9"/>
  <c r="G4026" i="9"/>
  <c r="F4026" i="9"/>
  <c r="E4026" i="9"/>
  <c r="G4025" i="9"/>
  <c r="F4025" i="9"/>
  <c r="E4025" i="9"/>
  <c r="G4024" i="9"/>
  <c r="F4024" i="9"/>
  <c r="E4024" i="9"/>
  <c r="G4023" i="9"/>
  <c r="F4023" i="9"/>
  <c r="E4023" i="9"/>
  <c r="G4022" i="9"/>
  <c r="F4022" i="9"/>
  <c r="E4022" i="9"/>
  <c r="G4021" i="9"/>
  <c r="F4021" i="9"/>
  <c r="E4021" i="9"/>
  <c r="G4020" i="9"/>
  <c r="F4020" i="9"/>
  <c r="E4020" i="9"/>
  <c r="G4019" i="9"/>
  <c r="F4019" i="9"/>
  <c r="E4019" i="9"/>
  <c r="G4018" i="9"/>
  <c r="F4018" i="9"/>
  <c r="E4018" i="9"/>
  <c r="G4017" i="9"/>
  <c r="F4017" i="9"/>
  <c r="E4017" i="9"/>
  <c r="G4016" i="9"/>
  <c r="F4016" i="9"/>
  <c r="E4016" i="9"/>
  <c r="G4015" i="9"/>
  <c r="F4015" i="9"/>
  <c r="E4015" i="9"/>
  <c r="G4014" i="9"/>
  <c r="F4014" i="9"/>
  <c r="E4014" i="9"/>
  <c r="G4013" i="9"/>
  <c r="F4013" i="9"/>
  <c r="E4013" i="9"/>
  <c r="G4012" i="9"/>
  <c r="F4012" i="9"/>
  <c r="E4012" i="9"/>
  <c r="G4011" i="9"/>
  <c r="F4011" i="9"/>
  <c r="E4011" i="9"/>
  <c r="G4010" i="9"/>
  <c r="F4010" i="9"/>
  <c r="E4010" i="9"/>
  <c r="G4009" i="9"/>
  <c r="F4009" i="9"/>
  <c r="E4009" i="9"/>
  <c r="G4008" i="9"/>
  <c r="F4008" i="9"/>
  <c r="E4008" i="9"/>
  <c r="G4007" i="9"/>
  <c r="F4007" i="9"/>
  <c r="E4007" i="9"/>
  <c r="G4006" i="9"/>
  <c r="F4006" i="9"/>
  <c r="E4006" i="9"/>
  <c r="G4005" i="9"/>
  <c r="F4005" i="9"/>
  <c r="E4005" i="9"/>
  <c r="G4004" i="9"/>
  <c r="F4004" i="9"/>
  <c r="E4004" i="9"/>
  <c r="G4003" i="9"/>
  <c r="F4003" i="9"/>
  <c r="E4003" i="9"/>
  <c r="G4002" i="9"/>
  <c r="F4002" i="9"/>
  <c r="E4002" i="9"/>
  <c r="G4001" i="9"/>
  <c r="F4001" i="9"/>
  <c r="E4001" i="9"/>
  <c r="G4000" i="9"/>
  <c r="F4000" i="9"/>
  <c r="E4000" i="9"/>
  <c r="G3999" i="9"/>
  <c r="F3999" i="9"/>
  <c r="E3999" i="9"/>
  <c r="G3998" i="9"/>
  <c r="F3998" i="9"/>
  <c r="E3998" i="9"/>
  <c r="G3997" i="9"/>
  <c r="F3997" i="9"/>
  <c r="E3997" i="9"/>
  <c r="G3996" i="9"/>
  <c r="F3996" i="9"/>
  <c r="E3996" i="9"/>
  <c r="G3995" i="9"/>
  <c r="F3995" i="9"/>
  <c r="E3995" i="9"/>
  <c r="G3994" i="9"/>
  <c r="F3994" i="9"/>
  <c r="E3994" i="9"/>
  <c r="G3993" i="9"/>
  <c r="F3993" i="9"/>
  <c r="E3993" i="9"/>
  <c r="G3992" i="9"/>
  <c r="F3992" i="9"/>
  <c r="E3992" i="9"/>
  <c r="G3991" i="9"/>
  <c r="F3991" i="9"/>
  <c r="E3991" i="9"/>
  <c r="G3990" i="9"/>
  <c r="F3990" i="9"/>
  <c r="E3990" i="9"/>
  <c r="G3989" i="9"/>
  <c r="F3989" i="9"/>
  <c r="E3989" i="9"/>
  <c r="G3988" i="9"/>
  <c r="F3988" i="9"/>
  <c r="E3988" i="9"/>
  <c r="G3987" i="9"/>
  <c r="F3987" i="9"/>
  <c r="E3987" i="9"/>
  <c r="G3986" i="9"/>
  <c r="F3986" i="9"/>
  <c r="E3986" i="9"/>
  <c r="G3985" i="9"/>
  <c r="F3985" i="9"/>
  <c r="E3985" i="9"/>
  <c r="G3984" i="9"/>
  <c r="F3984" i="9"/>
  <c r="E3984" i="9"/>
  <c r="G3983" i="9"/>
  <c r="F3983" i="9"/>
  <c r="E3983" i="9"/>
  <c r="G3982" i="9"/>
  <c r="F3982" i="9"/>
  <c r="E3982" i="9"/>
  <c r="G3981" i="9"/>
  <c r="F3981" i="9"/>
  <c r="E3981" i="9"/>
  <c r="G3980" i="9"/>
  <c r="F3980" i="9"/>
  <c r="E3980" i="9"/>
  <c r="G3979" i="9"/>
  <c r="F3979" i="9"/>
  <c r="E3979" i="9"/>
  <c r="G3978" i="9"/>
  <c r="F3978" i="9"/>
  <c r="E3978" i="9"/>
  <c r="G3977" i="9"/>
  <c r="F3977" i="9"/>
  <c r="E3977" i="9"/>
  <c r="G3976" i="9"/>
  <c r="F3976" i="9"/>
  <c r="E3976" i="9"/>
  <c r="G3975" i="9"/>
  <c r="F3975" i="9"/>
  <c r="E3975" i="9"/>
  <c r="G3974" i="9"/>
  <c r="F3974" i="9"/>
  <c r="E3974" i="9"/>
  <c r="G3973" i="9"/>
  <c r="F3973" i="9"/>
  <c r="E3973" i="9"/>
  <c r="G3972" i="9"/>
  <c r="F3972" i="9"/>
  <c r="E3972" i="9"/>
  <c r="G3971" i="9"/>
  <c r="F3971" i="9"/>
  <c r="E3971" i="9"/>
  <c r="G3970" i="9"/>
  <c r="F3970" i="9"/>
  <c r="E3970" i="9"/>
  <c r="G3969" i="9"/>
  <c r="F3969" i="9"/>
  <c r="E3969" i="9"/>
  <c r="G3968" i="9"/>
  <c r="F3968" i="9"/>
  <c r="E3968" i="9"/>
  <c r="G3967" i="9"/>
  <c r="F3967" i="9"/>
  <c r="E3967" i="9"/>
  <c r="G3966" i="9"/>
  <c r="F3966" i="9"/>
  <c r="E3966" i="9"/>
  <c r="G3965" i="9"/>
  <c r="F3965" i="9"/>
  <c r="E3965" i="9"/>
  <c r="G3964" i="9"/>
  <c r="F3964" i="9"/>
  <c r="E3964" i="9"/>
  <c r="G3963" i="9"/>
  <c r="F3963" i="9"/>
  <c r="E3963" i="9"/>
  <c r="G3962" i="9"/>
  <c r="F3962" i="9"/>
  <c r="E3962" i="9"/>
  <c r="G3961" i="9"/>
  <c r="F3961" i="9"/>
  <c r="E3961" i="9"/>
  <c r="G3960" i="9"/>
  <c r="F3960" i="9"/>
  <c r="E3960" i="9"/>
  <c r="G3959" i="9"/>
  <c r="F3959" i="9"/>
  <c r="E3959" i="9"/>
  <c r="G3958" i="9"/>
  <c r="F3958" i="9"/>
  <c r="E3958" i="9"/>
  <c r="G3957" i="9"/>
  <c r="F3957" i="9"/>
  <c r="E3957" i="9"/>
  <c r="G3956" i="9"/>
  <c r="F3956" i="9"/>
  <c r="E3956" i="9"/>
  <c r="G3955" i="9"/>
  <c r="F3955" i="9"/>
  <c r="E3955" i="9"/>
  <c r="G3954" i="9"/>
  <c r="F3954" i="9"/>
  <c r="E3954" i="9"/>
  <c r="G3953" i="9"/>
  <c r="F3953" i="9"/>
  <c r="E3953" i="9"/>
  <c r="G3952" i="9"/>
  <c r="F3952" i="9"/>
  <c r="E3952" i="9"/>
  <c r="G3951" i="9"/>
  <c r="F3951" i="9"/>
  <c r="E3951" i="9"/>
  <c r="G3950" i="9"/>
  <c r="F3950" i="9"/>
  <c r="E3950" i="9"/>
  <c r="G3949" i="9"/>
  <c r="F3949" i="9"/>
  <c r="E3949" i="9"/>
  <c r="G3948" i="9"/>
  <c r="F3948" i="9"/>
  <c r="E3948" i="9"/>
  <c r="G3947" i="9"/>
  <c r="F3947" i="9"/>
  <c r="E3947" i="9"/>
  <c r="G3946" i="9"/>
  <c r="F3946" i="9"/>
  <c r="E3946" i="9"/>
  <c r="G3945" i="9"/>
  <c r="F3945" i="9"/>
  <c r="E3945" i="9"/>
  <c r="G3944" i="9"/>
  <c r="F3944" i="9"/>
  <c r="E3944" i="9"/>
  <c r="G3943" i="9"/>
  <c r="F3943" i="9"/>
  <c r="E3943" i="9"/>
  <c r="G3942" i="9"/>
  <c r="F3942" i="9"/>
  <c r="E3942" i="9"/>
  <c r="G3941" i="9"/>
  <c r="F3941" i="9"/>
  <c r="E3941" i="9"/>
  <c r="G3940" i="9"/>
  <c r="F3940" i="9"/>
  <c r="E3940" i="9"/>
  <c r="G3939" i="9"/>
  <c r="F3939" i="9"/>
  <c r="E3939" i="9"/>
  <c r="G3938" i="9"/>
  <c r="F3938" i="9"/>
  <c r="E3938" i="9"/>
  <c r="G3937" i="9"/>
  <c r="F3937" i="9"/>
  <c r="E3937" i="9"/>
  <c r="G3936" i="9"/>
  <c r="F3936" i="9"/>
  <c r="E3936" i="9"/>
  <c r="G3935" i="9"/>
  <c r="F3935" i="9"/>
  <c r="E3935" i="9"/>
  <c r="G3934" i="9"/>
  <c r="F3934" i="9"/>
  <c r="E3934" i="9"/>
  <c r="G3933" i="9"/>
  <c r="F3933" i="9"/>
  <c r="E3933" i="9"/>
  <c r="G3932" i="9"/>
  <c r="F3932" i="9"/>
  <c r="E3932" i="9"/>
  <c r="G3931" i="9"/>
  <c r="F3931" i="9"/>
  <c r="E3931" i="9"/>
  <c r="G3930" i="9"/>
  <c r="F3930" i="9"/>
  <c r="E3930" i="9"/>
  <c r="G3929" i="9"/>
  <c r="F3929" i="9"/>
  <c r="E3929" i="9"/>
  <c r="G3928" i="9"/>
  <c r="F3928" i="9"/>
  <c r="E3928" i="9"/>
  <c r="G3927" i="9"/>
  <c r="F3927" i="9"/>
  <c r="E3927" i="9"/>
  <c r="G3926" i="9"/>
  <c r="F3926" i="9"/>
  <c r="E3926" i="9"/>
  <c r="G3925" i="9"/>
  <c r="F3925" i="9"/>
  <c r="E3925" i="9"/>
  <c r="G3924" i="9"/>
  <c r="F3924" i="9"/>
  <c r="E3924" i="9"/>
  <c r="G3923" i="9"/>
  <c r="F3923" i="9"/>
  <c r="E3923" i="9"/>
  <c r="G3922" i="9"/>
  <c r="F3922" i="9"/>
  <c r="E3922" i="9"/>
  <c r="G3921" i="9"/>
  <c r="F3921" i="9"/>
  <c r="E3921" i="9"/>
  <c r="G3920" i="9"/>
  <c r="F3920" i="9"/>
  <c r="E3920" i="9"/>
  <c r="G3919" i="9"/>
  <c r="F3919" i="9"/>
  <c r="E3919" i="9"/>
  <c r="G3918" i="9"/>
  <c r="F3918" i="9"/>
  <c r="E3918" i="9"/>
  <c r="G3917" i="9"/>
  <c r="F3917" i="9"/>
  <c r="E3917" i="9"/>
  <c r="G3916" i="9"/>
  <c r="F3916" i="9"/>
  <c r="E3916" i="9"/>
  <c r="G3915" i="9"/>
  <c r="F3915" i="9"/>
  <c r="E3915" i="9"/>
  <c r="G3914" i="9"/>
  <c r="F3914" i="9"/>
  <c r="E3914" i="9"/>
  <c r="G3913" i="9"/>
  <c r="F3913" i="9"/>
  <c r="E3913" i="9"/>
  <c r="G3912" i="9"/>
  <c r="F3912" i="9"/>
  <c r="E3912" i="9"/>
  <c r="G3911" i="9"/>
  <c r="F3911" i="9"/>
  <c r="E3911" i="9"/>
  <c r="G3910" i="9"/>
  <c r="F3910" i="9"/>
  <c r="E3910" i="9"/>
  <c r="G3909" i="9"/>
  <c r="F3909" i="9"/>
  <c r="E3909" i="9"/>
  <c r="G3908" i="9"/>
  <c r="F3908" i="9"/>
  <c r="E3908" i="9"/>
  <c r="G3907" i="9"/>
  <c r="F3907" i="9"/>
  <c r="E3907" i="9"/>
  <c r="G3906" i="9"/>
  <c r="F3906" i="9"/>
  <c r="E3906" i="9"/>
  <c r="G3905" i="9"/>
  <c r="F3905" i="9"/>
  <c r="E3905" i="9"/>
  <c r="G3904" i="9"/>
  <c r="F3904" i="9"/>
  <c r="E3904" i="9"/>
  <c r="G3903" i="9"/>
  <c r="F3903" i="9"/>
  <c r="E3903" i="9"/>
  <c r="G3902" i="9"/>
  <c r="F3902" i="9"/>
  <c r="E3902" i="9"/>
  <c r="G3901" i="9"/>
  <c r="F3901" i="9"/>
  <c r="E3901" i="9"/>
  <c r="G3900" i="9"/>
  <c r="F3900" i="9"/>
  <c r="E3900" i="9"/>
  <c r="G3899" i="9"/>
  <c r="F3899" i="9"/>
  <c r="E3899" i="9"/>
  <c r="G3898" i="9"/>
  <c r="F3898" i="9"/>
  <c r="E3898" i="9"/>
  <c r="G3897" i="9"/>
  <c r="F3897" i="9"/>
  <c r="E3897" i="9"/>
  <c r="G3896" i="9"/>
  <c r="F3896" i="9"/>
  <c r="E3896" i="9"/>
  <c r="G3895" i="9"/>
  <c r="F3895" i="9"/>
  <c r="E3895" i="9"/>
  <c r="G3894" i="9"/>
  <c r="F3894" i="9"/>
  <c r="E3894" i="9"/>
  <c r="G3893" i="9"/>
  <c r="F3893" i="9"/>
  <c r="E3893" i="9"/>
  <c r="G3892" i="9"/>
  <c r="F3892" i="9"/>
  <c r="E3892" i="9"/>
  <c r="G3891" i="9"/>
  <c r="F3891" i="9"/>
  <c r="E3891" i="9"/>
  <c r="G3890" i="9"/>
  <c r="F3890" i="9"/>
  <c r="E3890" i="9"/>
  <c r="G3889" i="9"/>
  <c r="F3889" i="9"/>
  <c r="E3889" i="9"/>
  <c r="G3888" i="9"/>
  <c r="F3888" i="9"/>
  <c r="E3888" i="9"/>
  <c r="G3887" i="9"/>
  <c r="F3887" i="9"/>
  <c r="E3887" i="9"/>
  <c r="G3886" i="9"/>
  <c r="F3886" i="9"/>
  <c r="E3886" i="9"/>
  <c r="G3885" i="9"/>
  <c r="F3885" i="9"/>
  <c r="E3885" i="9"/>
  <c r="G3884" i="9"/>
  <c r="F3884" i="9"/>
  <c r="E3884" i="9"/>
  <c r="G3883" i="9"/>
  <c r="F3883" i="9"/>
  <c r="E3883" i="9"/>
  <c r="G3882" i="9"/>
  <c r="F3882" i="9"/>
  <c r="E3882" i="9"/>
  <c r="G3881" i="9"/>
  <c r="F3881" i="9"/>
  <c r="E3881" i="9"/>
  <c r="G3880" i="9"/>
  <c r="F3880" i="9"/>
  <c r="E3880" i="9"/>
  <c r="G3879" i="9"/>
  <c r="F3879" i="9"/>
  <c r="E3879" i="9"/>
  <c r="G3878" i="9"/>
  <c r="F3878" i="9"/>
  <c r="E3878" i="9"/>
  <c r="G3877" i="9"/>
  <c r="F3877" i="9"/>
  <c r="E3877" i="9"/>
  <c r="G3876" i="9"/>
  <c r="F3876" i="9"/>
  <c r="E3876" i="9"/>
  <c r="G3875" i="9"/>
  <c r="F3875" i="9"/>
  <c r="E3875" i="9"/>
  <c r="G3874" i="9"/>
  <c r="F3874" i="9"/>
  <c r="E3874" i="9"/>
  <c r="G3873" i="9"/>
  <c r="F3873" i="9"/>
  <c r="E3873" i="9"/>
  <c r="G3872" i="9"/>
  <c r="F3872" i="9"/>
  <c r="E3872" i="9"/>
  <c r="G3871" i="9"/>
  <c r="F3871" i="9"/>
  <c r="E3871" i="9"/>
  <c r="G3870" i="9"/>
  <c r="F3870" i="9"/>
  <c r="E3870" i="9"/>
  <c r="G3869" i="9"/>
  <c r="F3869" i="9"/>
  <c r="E3869" i="9"/>
  <c r="G3868" i="9"/>
  <c r="F3868" i="9"/>
  <c r="E3868" i="9"/>
  <c r="G3867" i="9"/>
  <c r="F3867" i="9"/>
  <c r="E3867" i="9"/>
  <c r="G3866" i="9"/>
  <c r="F3866" i="9"/>
  <c r="E3866" i="9"/>
  <c r="G3865" i="9"/>
  <c r="F3865" i="9"/>
  <c r="E3865" i="9"/>
  <c r="G3864" i="9"/>
  <c r="F3864" i="9"/>
  <c r="E3864" i="9"/>
  <c r="G3863" i="9"/>
  <c r="F3863" i="9"/>
  <c r="E3863" i="9"/>
  <c r="G3862" i="9"/>
  <c r="F3862" i="9"/>
  <c r="E3862" i="9"/>
  <c r="G3861" i="9"/>
  <c r="F3861" i="9"/>
  <c r="E3861" i="9"/>
  <c r="G3860" i="9"/>
  <c r="F3860" i="9"/>
  <c r="E3860" i="9"/>
  <c r="G3859" i="9"/>
  <c r="F3859" i="9"/>
  <c r="E3859" i="9"/>
  <c r="G3858" i="9"/>
  <c r="F3858" i="9"/>
  <c r="E3858" i="9"/>
  <c r="G3857" i="9"/>
  <c r="F3857" i="9"/>
  <c r="E3857" i="9"/>
  <c r="G3856" i="9"/>
  <c r="F3856" i="9"/>
  <c r="E3856" i="9"/>
  <c r="G3855" i="9"/>
  <c r="F3855" i="9"/>
  <c r="E3855" i="9"/>
  <c r="G3854" i="9"/>
  <c r="F3854" i="9"/>
  <c r="E3854" i="9"/>
  <c r="G3853" i="9"/>
  <c r="F3853" i="9"/>
  <c r="E3853" i="9"/>
  <c r="G3852" i="9"/>
  <c r="F3852" i="9"/>
  <c r="E3852" i="9"/>
  <c r="G3851" i="9"/>
  <c r="F3851" i="9"/>
  <c r="E3851" i="9"/>
  <c r="G3850" i="9"/>
  <c r="F3850" i="9"/>
  <c r="E3850" i="9"/>
  <c r="G3849" i="9"/>
  <c r="F3849" i="9"/>
  <c r="E3849" i="9"/>
  <c r="G3848" i="9"/>
  <c r="F3848" i="9"/>
  <c r="E3848" i="9"/>
  <c r="G3847" i="9"/>
  <c r="F3847" i="9"/>
  <c r="E3847" i="9"/>
  <c r="G3846" i="9"/>
  <c r="F3846" i="9"/>
  <c r="E3846" i="9"/>
  <c r="G3845" i="9"/>
  <c r="F3845" i="9"/>
  <c r="E3845" i="9"/>
  <c r="G3844" i="9"/>
  <c r="F3844" i="9"/>
  <c r="E3844" i="9"/>
  <c r="G3843" i="9"/>
  <c r="F3843" i="9"/>
  <c r="E3843" i="9"/>
  <c r="G3842" i="9"/>
  <c r="F3842" i="9"/>
  <c r="E3842" i="9"/>
  <c r="G3841" i="9"/>
  <c r="F3841" i="9"/>
  <c r="E3841" i="9"/>
  <c r="G3840" i="9"/>
  <c r="F3840" i="9"/>
  <c r="E3840" i="9"/>
  <c r="G3839" i="9"/>
  <c r="F3839" i="9"/>
  <c r="E3839" i="9"/>
  <c r="G3838" i="9"/>
  <c r="F3838" i="9"/>
  <c r="E3838" i="9"/>
  <c r="G3837" i="9"/>
  <c r="F3837" i="9"/>
  <c r="E3837" i="9"/>
  <c r="G3836" i="9"/>
  <c r="F3836" i="9"/>
  <c r="E3836" i="9"/>
  <c r="G3835" i="9"/>
  <c r="F3835" i="9"/>
  <c r="E3835" i="9"/>
  <c r="G3834" i="9"/>
  <c r="F3834" i="9"/>
  <c r="E3834" i="9"/>
  <c r="G3833" i="9"/>
  <c r="F3833" i="9"/>
  <c r="E3833" i="9"/>
  <c r="G3832" i="9"/>
  <c r="F3832" i="9"/>
  <c r="E3832" i="9"/>
  <c r="G3831" i="9"/>
  <c r="F3831" i="9"/>
  <c r="E3831" i="9"/>
  <c r="G3830" i="9"/>
  <c r="F3830" i="9"/>
  <c r="E3830" i="9"/>
  <c r="G3829" i="9"/>
  <c r="F3829" i="9"/>
  <c r="E3829" i="9"/>
  <c r="G3828" i="9"/>
  <c r="F3828" i="9"/>
  <c r="E3828" i="9"/>
  <c r="G3827" i="9"/>
  <c r="F3827" i="9"/>
  <c r="E3827" i="9"/>
  <c r="G3826" i="9"/>
  <c r="F3826" i="9"/>
  <c r="E3826" i="9"/>
  <c r="G3825" i="9"/>
  <c r="F3825" i="9"/>
  <c r="E3825" i="9"/>
  <c r="G3824" i="9"/>
  <c r="F3824" i="9"/>
  <c r="E3824" i="9"/>
  <c r="G3823" i="9"/>
  <c r="F3823" i="9"/>
  <c r="E3823" i="9"/>
  <c r="G3822" i="9"/>
  <c r="F3822" i="9"/>
  <c r="E3822" i="9"/>
  <c r="G3821" i="9"/>
  <c r="F3821" i="9"/>
  <c r="E3821" i="9"/>
  <c r="G3820" i="9"/>
  <c r="F3820" i="9"/>
  <c r="E3820" i="9"/>
  <c r="G3819" i="9"/>
  <c r="F3819" i="9"/>
  <c r="E3819" i="9"/>
  <c r="G3818" i="9"/>
  <c r="F3818" i="9"/>
  <c r="E3818" i="9"/>
  <c r="G3817" i="9"/>
  <c r="F3817" i="9"/>
  <c r="E3817" i="9"/>
  <c r="G3816" i="9"/>
  <c r="F3816" i="9"/>
  <c r="E3816" i="9"/>
  <c r="G3815" i="9"/>
  <c r="F3815" i="9"/>
  <c r="E3815" i="9"/>
  <c r="G3814" i="9"/>
  <c r="F3814" i="9"/>
  <c r="E3814" i="9"/>
  <c r="G3813" i="9"/>
  <c r="F3813" i="9"/>
  <c r="E3813" i="9"/>
  <c r="G3812" i="9"/>
  <c r="F3812" i="9"/>
  <c r="E3812" i="9"/>
  <c r="G3811" i="9"/>
  <c r="F3811" i="9"/>
  <c r="E3811" i="9"/>
  <c r="G3810" i="9"/>
  <c r="F3810" i="9"/>
  <c r="E3810" i="9"/>
  <c r="G3809" i="9"/>
  <c r="F3809" i="9"/>
  <c r="E3809" i="9"/>
  <c r="G3808" i="9"/>
  <c r="F3808" i="9"/>
  <c r="E3808" i="9"/>
  <c r="G3807" i="9"/>
  <c r="F3807" i="9"/>
  <c r="E3807" i="9"/>
  <c r="G3806" i="9"/>
  <c r="F3806" i="9"/>
  <c r="E3806" i="9"/>
  <c r="G3805" i="9"/>
  <c r="F3805" i="9"/>
  <c r="E3805" i="9"/>
  <c r="G3804" i="9"/>
  <c r="F3804" i="9"/>
  <c r="E3804" i="9"/>
  <c r="G3803" i="9"/>
  <c r="F3803" i="9"/>
  <c r="E3803" i="9"/>
  <c r="G3802" i="9"/>
  <c r="F3802" i="9"/>
  <c r="E3802" i="9"/>
  <c r="G3801" i="9"/>
  <c r="F3801" i="9"/>
  <c r="E3801" i="9"/>
  <c r="G3800" i="9"/>
  <c r="F3800" i="9"/>
  <c r="E3800" i="9"/>
  <c r="G3799" i="9"/>
  <c r="F3799" i="9"/>
  <c r="E3799" i="9"/>
  <c r="G3798" i="9"/>
  <c r="F3798" i="9"/>
  <c r="E3798" i="9"/>
  <c r="G3797" i="9"/>
  <c r="F3797" i="9"/>
  <c r="E3797" i="9"/>
  <c r="G3796" i="9"/>
  <c r="F3796" i="9"/>
  <c r="E3796" i="9"/>
  <c r="G3795" i="9"/>
  <c r="F3795" i="9"/>
  <c r="E3795" i="9"/>
  <c r="G3794" i="9"/>
  <c r="F3794" i="9"/>
  <c r="E3794" i="9"/>
  <c r="G3793" i="9"/>
  <c r="F3793" i="9"/>
  <c r="E3793" i="9"/>
  <c r="G3792" i="9"/>
  <c r="F3792" i="9"/>
  <c r="E3792" i="9"/>
  <c r="G3791" i="9"/>
  <c r="F3791" i="9"/>
  <c r="E3791" i="9"/>
  <c r="G3790" i="9"/>
  <c r="F3790" i="9"/>
  <c r="E3790" i="9"/>
  <c r="G3789" i="9"/>
  <c r="F3789" i="9"/>
  <c r="E3789" i="9"/>
  <c r="G3788" i="9"/>
  <c r="F3788" i="9"/>
  <c r="E3788" i="9"/>
  <c r="G3787" i="9"/>
  <c r="F3787" i="9"/>
  <c r="E3787" i="9"/>
  <c r="G3786" i="9"/>
  <c r="F3786" i="9"/>
  <c r="E3786" i="9"/>
  <c r="G3785" i="9"/>
  <c r="F3785" i="9"/>
  <c r="E3785" i="9"/>
  <c r="G3784" i="9"/>
  <c r="F3784" i="9"/>
  <c r="E3784" i="9"/>
  <c r="G3783" i="9"/>
  <c r="F3783" i="9"/>
  <c r="E3783" i="9"/>
  <c r="G3782" i="9"/>
  <c r="F3782" i="9"/>
  <c r="E3782" i="9"/>
  <c r="G3781" i="9"/>
  <c r="F3781" i="9"/>
  <c r="E3781" i="9"/>
  <c r="G3780" i="9"/>
  <c r="F3780" i="9"/>
  <c r="E3780" i="9"/>
  <c r="G3779" i="9"/>
  <c r="F3779" i="9"/>
  <c r="E3779" i="9"/>
  <c r="G3778" i="9"/>
  <c r="F3778" i="9"/>
  <c r="E3778" i="9"/>
  <c r="G3777" i="9"/>
  <c r="F3777" i="9"/>
  <c r="E3777" i="9"/>
  <c r="G3776" i="9"/>
  <c r="F3776" i="9"/>
  <c r="E3776" i="9"/>
  <c r="G3775" i="9"/>
  <c r="F3775" i="9"/>
  <c r="E3775" i="9"/>
  <c r="G3774" i="9"/>
  <c r="F3774" i="9"/>
  <c r="E3774" i="9"/>
  <c r="G3773" i="9"/>
  <c r="F3773" i="9"/>
  <c r="E3773" i="9"/>
  <c r="G3772" i="9"/>
  <c r="F3772" i="9"/>
  <c r="E3772" i="9"/>
  <c r="G3771" i="9"/>
  <c r="F3771" i="9"/>
  <c r="E3771" i="9"/>
  <c r="G3770" i="9"/>
  <c r="F3770" i="9"/>
  <c r="E3770" i="9"/>
  <c r="G3769" i="9"/>
  <c r="F3769" i="9"/>
  <c r="E3769" i="9"/>
  <c r="G3768" i="9"/>
  <c r="F3768" i="9"/>
  <c r="E3768" i="9"/>
  <c r="G3767" i="9"/>
  <c r="F3767" i="9"/>
  <c r="E3767" i="9"/>
  <c r="G3766" i="9"/>
  <c r="F3766" i="9"/>
  <c r="E3766" i="9"/>
  <c r="G3765" i="9"/>
  <c r="F3765" i="9"/>
  <c r="E3765" i="9"/>
  <c r="G3764" i="9"/>
  <c r="F3764" i="9"/>
  <c r="E3764" i="9"/>
  <c r="G3763" i="9"/>
  <c r="F3763" i="9"/>
  <c r="E3763" i="9"/>
  <c r="G3762" i="9"/>
  <c r="F3762" i="9"/>
  <c r="E3762" i="9"/>
  <c r="G3761" i="9"/>
  <c r="F3761" i="9"/>
  <c r="E3761" i="9"/>
  <c r="G3760" i="9"/>
  <c r="F3760" i="9"/>
  <c r="E3760" i="9"/>
  <c r="G3759" i="9"/>
  <c r="F3759" i="9"/>
  <c r="E3759" i="9"/>
  <c r="G3758" i="9"/>
  <c r="F3758" i="9"/>
  <c r="E3758" i="9"/>
  <c r="G3757" i="9"/>
  <c r="F3757" i="9"/>
  <c r="E3757" i="9"/>
  <c r="G3756" i="9"/>
  <c r="F3756" i="9"/>
  <c r="E3756" i="9"/>
  <c r="G3755" i="9"/>
  <c r="F3755" i="9"/>
  <c r="E3755" i="9"/>
  <c r="G3754" i="9"/>
  <c r="F3754" i="9"/>
  <c r="E3754" i="9"/>
  <c r="G3753" i="9"/>
  <c r="F3753" i="9"/>
  <c r="E3753" i="9"/>
  <c r="G3752" i="9"/>
  <c r="F3752" i="9"/>
  <c r="E3752" i="9"/>
  <c r="G3751" i="9"/>
  <c r="F3751" i="9"/>
  <c r="E3751" i="9"/>
  <c r="G3750" i="9"/>
  <c r="F3750" i="9"/>
  <c r="E3750" i="9"/>
  <c r="G3749" i="9"/>
  <c r="F3749" i="9"/>
  <c r="E3749" i="9"/>
  <c r="G3748" i="9"/>
  <c r="F3748" i="9"/>
  <c r="E3748" i="9"/>
  <c r="G3747" i="9"/>
  <c r="F3747" i="9"/>
  <c r="E3747" i="9"/>
  <c r="G3746" i="9"/>
  <c r="F3746" i="9"/>
  <c r="E3746" i="9"/>
  <c r="G3745" i="9"/>
  <c r="F3745" i="9"/>
  <c r="E3745" i="9"/>
  <c r="G3744" i="9"/>
  <c r="F3744" i="9"/>
  <c r="E3744" i="9"/>
  <c r="G3743" i="9"/>
  <c r="F3743" i="9"/>
  <c r="E3743" i="9"/>
  <c r="G3742" i="9"/>
  <c r="F3742" i="9"/>
  <c r="E3742" i="9"/>
  <c r="G3741" i="9"/>
  <c r="F3741" i="9"/>
  <c r="E3741" i="9"/>
  <c r="G3740" i="9"/>
  <c r="F3740" i="9"/>
  <c r="E3740" i="9"/>
  <c r="G3739" i="9"/>
  <c r="F3739" i="9"/>
  <c r="E3739" i="9"/>
  <c r="G3738" i="9"/>
  <c r="F3738" i="9"/>
  <c r="E3738" i="9"/>
  <c r="G3737" i="9"/>
  <c r="F3737" i="9"/>
  <c r="E3737" i="9"/>
  <c r="G3736" i="9"/>
  <c r="F3736" i="9"/>
  <c r="E3736" i="9"/>
  <c r="G3735" i="9"/>
  <c r="F3735" i="9"/>
  <c r="E3735" i="9"/>
  <c r="G3734" i="9"/>
  <c r="F3734" i="9"/>
  <c r="E3734" i="9"/>
  <c r="G3733" i="9"/>
  <c r="F3733" i="9"/>
  <c r="E3733" i="9"/>
  <c r="G3732" i="9"/>
  <c r="F3732" i="9"/>
  <c r="E3732" i="9"/>
  <c r="G3731" i="9"/>
  <c r="F3731" i="9"/>
  <c r="E3731" i="9"/>
  <c r="G3730" i="9"/>
  <c r="F3730" i="9"/>
  <c r="E3730" i="9"/>
  <c r="G3729" i="9"/>
  <c r="F3729" i="9"/>
  <c r="E3729" i="9"/>
  <c r="G3728" i="9"/>
  <c r="F3728" i="9"/>
  <c r="E3728" i="9"/>
  <c r="G3727" i="9"/>
  <c r="F3727" i="9"/>
  <c r="E3727" i="9"/>
  <c r="G3726" i="9"/>
  <c r="F3726" i="9"/>
  <c r="E3726" i="9"/>
  <c r="G3725" i="9"/>
  <c r="F3725" i="9"/>
  <c r="E3725" i="9"/>
  <c r="G3724" i="9"/>
  <c r="F3724" i="9"/>
  <c r="E3724" i="9"/>
  <c r="G3723" i="9"/>
  <c r="F3723" i="9"/>
  <c r="E3723" i="9"/>
  <c r="G3722" i="9"/>
  <c r="F3722" i="9"/>
  <c r="E3722" i="9"/>
  <c r="G3721" i="9"/>
  <c r="F3721" i="9"/>
  <c r="E3721" i="9"/>
  <c r="G3720" i="9"/>
  <c r="F3720" i="9"/>
  <c r="E3720" i="9"/>
  <c r="G3719" i="9"/>
  <c r="F3719" i="9"/>
  <c r="E3719" i="9"/>
  <c r="G3718" i="9"/>
  <c r="F3718" i="9"/>
  <c r="E3718" i="9"/>
  <c r="G3717" i="9"/>
  <c r="F3717" i="9"/>
  <c r="E3717" i="9"/>
  <c r="G3716" i="9"/>
  <c r="F3716" i="9"/>
  <c r="E3716" i="9"/>
  <c r="G3715" i="9"/>
  <c r="F3715" i="9"/>
  <c r="E3715" i="9"/>
  <c r="G3714" i="9"/>
  <c r="F3714" i="9"/>
  <c r="E3714" i="9"/>
  <c r="G3713" i="9"/>
  <c r="F3713" i="9"/>
  <c r="E3713" i="9"/>
  <c r="G3712" i="9"/>
  <c r="F3712" i="9"/>
  <c r="E3712" i="9"/>
  <c r="G3711" i="9"/>
  <c r="F3711" i="9"/>
  <c r="E3711" i="9"/>
  <c r="G3710" i="9"/>
  <c r="F3710" i="9"/>
  <c r="E3710" i="9"/>
  <c r="G3709" i="9"/>
  <c r="F3709" i="9"/>
  <c r="E3709" i="9"/>
  <c r="G3708" i="9"/>
  <c r="F3708" i="9"/>
  <c r="E3708" i="9"/>
  <c r="G3707" i="9"/>
  <c r="F3707" i="9"/>
  <c r="E3707" i="9"/>
  <c r="G3706" i="9"/>
  <c r="F3706" i="9"/>
  <c r="E3706" i="9"/>
  <c r="G3705" i="9"/>
  <c r="F3705" i="9"/>
  <c r="E3705" i="9"/>
  <c r="G3704" i="9"/>
  <c r="F3704" i="9"/>
  <c r="E3704" i="9"/>
  <c r="G3703" i="9"/>
  <c r="F3703" i="9"/>
  <c r="E3703" i="9"/>
  <c r="G3702" i="9"/>
  <c r="F3702" i="9"/>
  <c r="E3702" i="9"/>
  <c r="G3701" i="9"/>
  <c r="F3701" i="9"/>
  <c r="E3701" i="9"/>
  <c r="G3700" i="9"/>
  <c r="F3700" i="9"/>
  <c r="E3700" i="9"/>
  <c r="G3699" i="9"/>
  <c r="F3699" i="9"/>
  <c r="E3699" i="9"/>
  <c r="G3698" i="9"/>
  <c r="F3698" i="9"/>
  <c r="E3698" i="9"/>
  <c r="G3697" i="9"/>
  <c r="F3697" i="9"/>
  <c r="E3697" i="9"/>
  <c r="G3696" i="9"/>
  <c r="F3696" i="9"/>
  <c r="E3696" i="9"/>
  <c r="G3695" i="9"/>
  <c r="F3695" i="9"/>
  <c r="E3695" i="9"/>
  <c r="G3694" i="9"/>
  <c r="F3694" i="9"/>
  <c r="E3694" i="9"/>
  <c r="G3693" i="9"/>
  <c r="F3693" i="9"/>
  <c r="E3693" i="9"/>
  <c r="G3692" i="9"/>
  <c r="F3692" i="9"/>
  <c r="E3692" i="9"/>
  <c r="G3691" i="9"/>
  <c r="F3691" i="9"/>
  <c r="E3691" i="9"/>
  <c r="G3690" i="9"/>
  <c r="F3690" i="9"/>
  <c r="E3690" i="9"/>
  <c r="G3689" i="9"/>
  <c r="F3689" i="9"/>
  <c r="E3689" i="9"/>
  <c r="G3688" i="9"/>
  <c r="F3688" i="9"/>
  <c r="E3688" i="9"/>
  <c r="G3687" i="9"/>
  <c r="F3687" i="9"/>
  <c r="E3687" i="9"/>
  <c r="G3686" i="9"/>
  <c r="F3686" i="9"/>
  <c r="E3686" i="9"/>
  <c r="G3685" i="9"/>
  <c r="F3685" i="9"/>
  <c r="E3685" i="9"/>
  <c r="G3684" i="9"/>
  <c r="F3684" i="9"/>
  <c r="E3684" i="9"/>
  <c r="G3683" i="9"/>
  <c r="F3683" i="9"/>
  <c r="E3683" i="9"/>
  <c r="G3682" i="9"/>
  <c r="F3682" i="9"/>
  <c r="E3682" i="9"/>
  <c r="G3681" i="9"/>
  <c r="F3681" i="9"/>
  <c r="E3681" i="9"/>
  <c r="G3680" i="9"/>
  <c r="F3680" i="9"/>
  <c r="E3680" i="9"/>
  <c r="G3679" i="9"/>
  <c r="F3679" i="9"/>
  <c r="E3679" i="9"/>
  <c r="G3678" i="9"/>
  <c r="F3678" i="9"/>
  <c r="E3678" i="9"/>
  <c r="G3677" i="9"/>
  <c r="F3677" i="9"/>
  <c r="E3677" i="9"/>
  <c r="G3676" i="9"/>
  <c r="F3676" i="9"/>
  <c r="E3676" i="9"/>
  <c r="G3675" i="9"/>
  <c r="F3675" i="9"/>
  <c r="E3675" i="9"/>
  <c r="G3674" i="9"/>
  <c r="F3674" i="9"/>
  <c r="E3674" i="9"/>
  <c r="G3673" i="9"/>
  <c r="F3673" i="9"/>
  <c r="E3673" i="9"/>
  <c r="G3672" i="9"/>
  <c r="F3672" i="9"/>
  <c r="E3672" i="9"/>
  <c r="G3671" i="9"/>
  <c r="F3671" i="9"/>
  <c r="E3671" i="9"/>
  <c r="G3670" i="9"/>
  <c r="F3670" i="9"/>
  <c r="E3670" i="9"/>
  <c r="G3669" i="9"/>
  <c r="F3669" i="9"/>
  <c r="E3669" i="9"/>
  <c r="G3668" i="9"/>
  <c r="F3668" i="9"/>
  <c r="E3668" i="9"/>
  <c r="G3667" i="9"/>
  <c r="F3667" i="9"/>
  <c r="E3667" i="9"/>
  <c r="G3666" i="9"/>
  <c r="F3666" i="9"/>
  <c r="E3666" i="9"/>
  <c r="G3665" i="9"/>
  <c r="F3665" i="9"/>
  <c r="E3665" i="9"/>
  <c r="G3664" i="9"/>
  <c r="F3664" i="9"/>
  <c r="E3664" i="9"/>
  <c r="G3663" i="9"/>
  <c r="F3663" i="9"/>
  <c r="E3663" i="9"/>
  <c r="G3662" i="9"/>
  <c r="F3662" i="9"/>
  <c r="E3662" i="9"/>
  <c r="G3661" i="9"/>
  <c r="F3661" i="9"/>
  <c r="E3661" i="9"/>
  <c r="G3660" i="9"/>
  <c r="F3660" i="9"/>
  <c r="E3660" i="9"/>
  <c r="G3659" i="9"/>
  <c r="F3659" i="9"/>
  <c r="E3659" i="9"/>
  <c r="G3658" i="9"/>
  <c r="F3658" i="9"/>
  <c r="E3658" i="9"/>
  <c r="G3657" i="9"/>
  <c r="F3657" i="9"/>
  <c r="E3657" i="9"/>
  <c r="G3656" i="9"/>
  <c r="F3656" i="9"/>
  <c r="E3656" i="9"/>
  <c r="G3655" i="9"/>
  <c r="F3655" i="9"/>
  <c r="E3655" i="9"/>
  <c r="G3654" i="9"/>
  <c r="F3654" i="9"/>
  <c r="E3654" i="9"/>
  <c r="G3653" i="9"/>
  <c r="F3653" i="9"/>
  <c r="E3653" i="9"/>
  <c r="G3652" i="9"/>
  <c r="F3652" i="9"/>
  <c r="E3652" i="9"/>
  <c r="G3651" i="9"/>
  <c r="F3651" i="9"/>
  <c r="E3651" i="9"/>
  <c r="G3650" i="9"/>
  <c r="F3650" i="9"/>
  <c r="E3650" i="9"/>
  <c r="G3649" i="9"/>
  <c r="F3649" i="9"/>
  <c r="E3649" i="9"/>
  <c r="G3648" i="9"/>
  <c r="F3648" i="9"/>
  <c r="E3648" i="9"/>
  <c r="G3647" i="9"/>
  <c r="F3647" i="9"/>
  <c r="E3647" i="9"/>
  <c r="G3646" i="9"/>
  <c r="F3646" i="9"/>
  <c r="E3646" i="9"/>
  <c r="G3645" i="9"/>
  <c r="F3645" i="9"/>
  <c r="E3645" i="9"/>
  <c r="G3644" i="9"/>
  <c r="F3644" i="9"/>
  <c r="E3644" i="9"/>
  <c r="G3643" i="9"/>
  <c r="F3643" i="9"/>
  <c r="E3643" i="9"/>
  <c r="G3642" i="9"/>
  <c r="F3642" i="9"/>
  <c r="E3642" i="9"/>
  <c r="G3641" i="9"/>
  <c r="F3641" i="9"/>
  <c r="E3641" i="9"/>
  <c r="G3640" i="9"/>
  <c r="F3640" i="9"/>
  <c r="E3640" i="9"/>
  <c r="G3639" i="9"/>
  <c r="F3639" i="9"/>
  <c r="E3639" i="9"/>
  <c r="G3638" i="9"/>
  <c r="F3638" i="9"/>
  <c r="E3638" i="9"/>
  <c r="G3637" i="9"/>
  <c r="F3637" i="9"/>
  <c r="E3637" i="9"/>
  <c r="G3636" i="9"/>
  <c r="F3636" i="9"/>
  <c r="E3636" i="9"/>
  <c r="G3635" i="9"/>
  <c r="F3635" i="9"/>
  <c r="E3635" i="9"/>
  <c r="G3634" i="9"/>
  <c r="F3634" i="9"/>
  <c r="E3634" i="9"/>
  <c r="G3633" i="9"/>
  <c r="F3633" i="9"/>
  <c r="E3633" i="9"/>
  <c r="G3632" i="9"/>
  <c r="F3632" i="9"/>
  <c r="E3632" i="9"/>
  <c r="G3631" i="9"/>
  <c r="F3631" i="9"/>
  <c r="E3631" i="9"/>
  <c r="G3630" i="9"/>
  <c r="F3630" i="9"/>
  <c r="E3630" i="9"/>
  <c r="G3629" i="9"/>
  <c r="F3629" i="9"/>
  <c r="E3629" i="9"/>
  <c r="G3628" i="9"/>
  <c r="F3628" i="9"/>
  <c r="E3628" i="9"/>
  <c r="G3627" i="9"/>
  <c r="F3627" i="9"/>
  <c r="E3627" i="9"/>
  <c r="G3626" i="9"/>
  <c r="F3626" i="9"/>
  <c r="E3626" i="9"/>
  <c r="G3625" i="9"/>
  <c r="F3625" i="9"/>
  <c r="E3625" i="9"/>
  <c r="G3624" i="9"/>
  <c r="F3624" i="9"/>
  <c r="E3624" i="9"/>
  <c r="G3623" i="9"/>
  <c r="F3623" i="9"/>
  <c r="E3623" i="9"/>
  <c r="G3622" i="9"/>
  <c r="F3622" i="9"/>
  <c r="E3622" i="9"/>
  <c r="G3621" i="9"/>
  <c r="F3621" i="9"/>
  <c r="E3621" i="9"/>
  <c r="G3620" i="9"/>
  <c r="F3620" i="9"/>
  <c r="E3620" i="9"/>
  <c r="G3619" i="9"/>
  <c r="F3619" i="9"/>
  <c r="E3619" i="9"/>
  <c r="G3618" i="9"/>
  <c r="F3618" i="9"/>
  <c r="E3618" i="9"/>
  <c r="G3617" i="9"/>
  <c r="F3617" i="9"/>
  <c r="E3617" i="9"/>
  <c r="G3616" i="9"/>
  <c r="F3616" i="9"/>
  <c r="E3616" i="9"/>
  <c r="G3615" i="9"/>
  <c r="F3615" i="9"/>
  <c r="E3615" i="9"/>
  <c r="G3614" i="9"/>
  <c r="F3614" i="9"/>
  <c r="E3614" i="9"/>
  <c r="G3613" i="9"/>
  <c r="F3613" i="9"/>
  <c r="E3613" i="9"/>
  <c r="G3612" i="9"/>
  <c r="F3612" i="9"/>
  <c r="E3612" i="9"/>
  <c r="G3611" i="9"/>
  <c r="F3611" i="9"/>
  <c r="E3611" i="9"/>
  <c r="G3610" i="9"/>
  <c r="F3610" i="9"/>
  <c r="E3610" i="9"/>
  <c r="G3609" i="9"/>
  <c r="F3609" i="9"/>
  <c r="E3609" i="9"/>
  <c r="G3608" i="9"/>
  <c r="F3608" i="9"/>
  <c r="E3608" i="9"/>
  <c r="G3607" i="9"/>
  <c r="F3607" i="9"/>
  <c r="E3607" i="9"/>
  <c r="G3606" i="9"/>
  <c r="F3606" i="9"/>
  <c r="E3606" i="9"/>
  <c r="G3605" i="9"/>
  <c r="F3605" i="9"/>
  <c r="E3605" i="9"/>
  <c r="G3604" i="9"/>
  <c r="F3604" i="9"/>
  <c r="E3604" i="9"/>
  <c r="G3603" i="9"/>
  <c r="F3603" i="9"/>
  <c r="E3603" i="9"/>
  <c r="G3602" i="9"/>
  <c r="F3602" i="9"/>
  <c r="E3602" i="9"/>
  <c r="G3601" i="9"/>
  <c r="F3601" i="9"/>
  <c r="E3601" i="9"/>
  <c r="G3600" i="9"/>
  <c r="F3600" i="9"/>
  <c r="E3600" i="9"/>
  <c r="G3599" i="9"/>
  <c r="F3599" i="9"/>
  <c r="E3599" i="9"/>
  <c r="G3598" i="9"/>
  <c r="F3598" i="9"/>
  <c r="E3598" i="9"/>
  <c r="G3597" i="9"/>
  <c r="F3597" i="9"/>
  <c r="E3597" i="9"/>
  <c r="G3596" i="9"/>
  <c r="F3596" i="9"/>
  <c r="E3596" i="9"/>
  <c r="G3595" i="9"/>
  <c r="F3595" i="9"/>
  <c r="E3595" i="9"/>
  <c r="G3594" i="9"/>
  <c r="F3594" i="9"/>
  <c r="E3594" i="9"/>
  <c r="G3593" i="9"/>
  <c r="F3593" i="9"/>
  <c r="E3593" i="9"/>
  <c r="G3592" i="9"/>
  <c r="F3592" i="9"/>
  <c r="E3592" i="9"/>
  <c r="G3591" i="9"/>
  <c r="F3591" i="9"/>
  <c r="E3591" i="9"/>
  <c r="G3590" i="9"/>
  <c r="F3590" i="9"/>
  <c r="E3590" i="9"/>
  <c r="G3589" i="9"/>
  <c r="F3589" i="9"/>
  <c r="E3589" i="9"/>
  <c r="G3588" i="9"/>
  <c r="F3588" i="9"/>
  <c r="E3588" i="9"/>
  <c r="G3587" i="9"/>
  <c r="F3587" i="9"/>
  <c r="E3587" i="9"/>
  <c r="G3586" i="9"/>
  <c r="F3586" i="9"/>
  <c r="E3586" i="9"/>
  <c r="G3585" i="9"/>
  <c r="F3585" i="9"/>
  <c r="E3585" i="9"/>
  <c r="G3584" i="9"/>
  <c r="F3584" i="9"/>
  <c r="E3584" i="9"/>
  <c r="G3583" i="9"/>
  <c r="F3583" i="9"/>
  <c r="E3583" i="9"/>
  <c r="G3582" i="9"/>
  <c r="F3582" i="9"/>
  <c r="E3582" i="9"/>
  <c r="G3581" i="9"/>
  <c r="F3581" i="9"/>
  <c r="E3581" i="9"/>
  <c r="G3580" i="9"/>
  <c r="F3580" i="9"/>
  <c r="E3580" i="9"/>
  <c r="G3579" i="9"/>
  <c r="F3579" i="9"/>
  <c r="E3579" i="9"/>
  <c r="G3578" i="9"/>
  <c r="F3578" i="9"/>
  <c r="E3578" i="9"/>
  <c r="G3577" i="9"/>
  <c r="F3577" i="9"/>
  <c r="E3577" i="9"/>
  <c r="G3576" i="9"/>
  <c r="F3576" i="9"/>
  <c r="E3576" i="9"/>
  <c r="G3575" i="9"/>
  <c r="F3575" i="9"/>
  <c r="E3575" i="9"/>
  <c r="G3574" i="9"/>
  <c r="F3574" i="9"/>
  <c r="E3574" i="9"/>
  <c r="G3573" i="9"/>
  <c r="F3573" i="9"/>
  <c r="E3573" i="9"/>
  <c r="G3572" i="9"/>
  <c r="F3572" i="9"/>
  <c r="E3572" i="9"/>
  <c r="G3571" i="9"/>
  <c r="F3571" i="9"/>
  <c r="E3571" i="9"/>
  <c r="G3570" i="9"/>
  <c r="F3570" i="9"/>
  <c r="E3570" i="9"/>
  <c r="G3569" i="9"/>
  <c r="F3569" i="9"/>
  <c r="E3569" i="9"/>
  <c r="G3568" i="9"/>
  <c r="F3568" i="9"/>
  <c r="E3568" i="9"/>
  <c r="G3567" i="9"/>
  <c r="F3567" i="9"/>
  <c r="E3567" i="9"/>
  <c r="G3566" i="9"/>
  <c r="F3566" i="9"/>
  <c r="E3566" i="9"/>
  <c r="G3565" i="9"/>
  <c r="F3565" i="9"/>
  <c r="E3565" i="9"/>
  <c r="G3564" i="9"/>
  <c r="F3564" i="9"/>
  <c r="E3564" i="9"/>
  <c r="G3563" i="9"/>
  <c r="F3563" i="9"/>
  <c r="E3563" i="9"/>
  <c r="G3562" i="9"/>
  <c r="F3562" i="9"/>
  <c r="E3562" i="9"/>
  <c r="G3561" i="9"/>
  <c r="F3561" i="9"/>
  <c r="E3561" i="9"/>
  <c r="G3560" i="9"/>
  <c r="F3560" i="9"/>
  <c r="E3560" i="9"/>
  <c r="G3559" i="9"/>
  <c r="F3559" i="9"/>
  <c r="E3559" i="9"/>
  <c r="G3558" i="9"/>
  <c r="F3558" i="9"/>
  <c r="E3558" i="9"/>
  <c r="G3557" i="9"/>
  <c r="F3557" i="9"/>
  <c r="E3557" i="9"/>
  <c r="G3556" i="9"/>
  <c r="F3556" i="9"/>
  <c r="E3556" i="9"/>
  <c r="G3555" i="9"/>
  <c r="F3555" i="9"/>
  <c r="E3555" i="9"/>
  <c r="G3554" i="9"/>
  <c r="F3554" i="9"/>
  <c r="E3554" i="9"/>
  <c r="G3553" i="9"/>
  <c r="F3553" i="9"/>
  <c r="E3553" i="9"/>
  <c r="G3552" i="9"/>
  <c r="F3552" i="9"/>
  <c r="E3552" i="9"/>
  <c r="G3551" i="9"/>
  <c r="F3551" i="9"/>
  <c r="E3551" i="9"/>
  <c r="G3550" i="9"/>
  <c r="F3550" i="9"/>
  <c r="E3550" i="9"/>
  <c r="G3549" i="9"/>
  <c r="F3549" i="9"/>
  <c r="E3549" i="9"/>
  <c r="G3548" i="9"/>
  <c r="F3548" i="9"/>
  <c r="E3548" i="9"/>
  <c r="G3547" i="9"/>
  <c r="F3547" i="9"/>
  <c r="E3547" i="9"/>
  <c r="G3546" i="9"/>
  <c r="F3546" i="9"/>
  <c r="E3546" i="9"/>
  <c r="G3545" i="9"/>
  <c r="F3545" i="9"/>
  <c r="E3545" i="9"/>
  <c r="G3544" i="9"/>
  <c r="F3544" i="9"/>
  <c r="E3544" i="9"/>
  <c r="G3543" i="9"/>
  <c r="F3543" i="9"/>
  <c r="E3543" i="9"/>
  <c r="G3542" i="9"/>
  <c r="F3542" i="9"/>
  <c r="E3542" i="9"/>
  <c r="G3541" i="9"/>
  <c r="F3541" i="9"/>
  <c r="E3541" i="9"/>
  <c r="G3540" i="9"/>
  <c r="F3540" i="9"/>
  <c r="E3540" i="9"/>
  <c r="G3539" i="9"/>
  <c r="F3539" i="9"/>
  <c r="E3539" i="9"/>
  <c r="G3538" i="9"/>
  <c r="F3538" i="9"/>
  <c r="E3538" i="9"/>
  <c r="G3537" i="9"/>
  <c r="F3537" i="9"/>
  <c r="E3537" i="9"/>
  <c r="G3536" i="9"/>
  <c r="F3536" i="9"/>
  <c r="E3536" i="9"/>
  <c r="G3535" i="9"/>
  <c r="F3535" i="9"/>
  <c r="E3535" i="9"/>
  <c r="G3534" i="9"/>
  <c r="F3534" i="9"/>
  <c r="E3534" i="9"/>
  <c r="G3533" i="9"/>
  <c r="F3533" i="9"/>
  <c r="E3533" i="9"/>
  <c r="G3532" i="9"/>
  <c r="F3532" i="9"/>
  <c r="E3532" i="9"/>
  <c r="G3531" i="9"/>
  <c r="F3531" i="9"/>
  <c r="E3531" i="9"/>
  <c r="G3530" i="9"/>
  <c r="F3530" i="9"/>
  <c r="E3530" i="9"/>
  <c r="G3529" i="9"/>
  <c r="F3529" i="9"/>
  <c r="E3529" i="9"/>
  <c r="G3528" i="9"/>
  <c r="F3528" i="9"/>
  <c r="E3528" i="9"/>
  <c r="G3527" i="9"/>
  <c r="F3527" i="9"/>
  <c r="E3527" i="9"/>
  <c r="G3526" i="9"/>
  <c r="F3526" i="9"/>
  <c r="E3526" i="9"/>
  <c r="G3525" i="9"/>
  <c r="F3525" i="9"/>
  <c r="E3525" i="9"/>
  <c r="G3524" i="9"/>
  <c r="F3524" i="9"/>
  <c r="E3524" i="9"/>
  <c r="G3523" i="9"/>
  <c r="F3523" i="9"/>
  <c r="E3523" i="9"/>
  <c r="G3522" i="9"/>
  <c r="F3522" i="9"/>
  <c r="E3522" i="9"/>
  <c r="G3521" i="9"/>
  <c r="F3521" i="9"/>
  <c r="E3521" i="9"/>
  <c r="G3520" i="9"/>
  <c r="F3520" i="9"/>
  <c r="E3520" i="9"/>
  <c r="G3519" i="9"/>
  <c r="F3519" i="9"/>
  <c r="E3519" i="9"/>
  <c r="G3518" i="9"/>
  <c r="F3518" i="9"/>
  <c r="E3518" i="9"/>
  <c r="G3517" i="9"/>
  <c r="F3517" i="9"/>
  <c r="E3517" i="9"/>
  <c r="G3516" i="9"/>
  <c r="F3516" i="9"/>
  <c r="E3516" i="9"/>
  <c r="G3515" i="9"/>
  <c r="F3515" i="9"/>
  <c r="E3515" i="9"/>
  <c r="G3514" i="9"/>
  <c r="F3514" i="9"/>
  <c r="E3514" i="9"/>
  <c r="G3513" i="9"/>
  <c r="F3513" i="9"/>
  <c r="E3513" i="9"/>
  <c r="G3512" i="9"/>
  <c r="F3512" i="9"/>
  <c r="E3512" i="9"/>
  <c r="G3511" i="9"/>
  <c r="F3511" i="9"/>
  <c r="E3511" i="9"/>
  <c r="G3510" i="9"/>
  <c r="F3510" i="9"/>
  <c r="E3510" i="9"/>
  <c r="G3509" i="9"/>
  <c r="F3509" i="9"/>
  <c r="E3509" i="9"/>
  <c r="G3508" i="9"/>
  <c r="F3508" i="9"/>
  <c r="E3508" i="9"/>
  <c r="G3507" i="9"/>
  <c r="F3507" i="9"/>
  <c r="E3507" i="9"/>
  <c r="G3506" i="9"/>
  <c r="F3506" i="9"/>
  <c r="E3506" i="9"/>
  <c r="G3505" i="9"/>
  <c r="F3505" i="9"/>
  <c r="E3505" i="9"/>
  <c r="G3504" i="9"/>
  <c r="F3504" i="9"/>
  <c r="E3504" i="9"/>
  <c r="G3503" i="9"/>
  <c r="F3503" i="9"/>
  <c r="E3503" i="9"/>
  <c r="G3502" i="9"/>
  <c r="F3502" i="9"/>
  <c r="E3502" i="9"/>
  <c r="G3501" i="9"/>
  <c r="F3501" i="9"/>
  <c r="E3501" i="9"/>
  <c r="G3500" i="9"/>
  <c r="F3500" i="9"/>
  <c r="E3500" i="9"/>
  <c r="G3499" i="9"/>
  <c r="F3499" i="9"/>
  <c r="E3499" i="9"/>
  <c r="G3498" i="9"/>
  <c r="F3498" i="9"/>
  <c r="E3498" i="9"/>
  <c r="G3497" i="9"/>
  <c r="F3497" i="9"/>
  <c r="E3497" i="9"/>
  <c r="G3496" i="9"/>
  <c r="F3496" i="9"/>
  <c r="E3496" i="9"/>
  <c r="G3495" i="9"/>
  <c r="F3495" i="9"/>
  <c r="E3495" i="9"/>
  <c r="G3494" i="9"/>
  <c r="F3494" i="9"/>
  <c r="E3494" i="9"/>
  <c r="G3493" i="9"/>
  <c r="F3493" i="9"/>
  <c r="E3493" i="9"/>
  <c r="G3492" i="9"/>
  <c r="F3492" i="9"/>
  <c r="E3492" i="9"/>
  <c r="G3491" i="9"/>
  <c r="F3491" i="9"/>
  <c r="E3491" i="9"/>
  <c r="G3490" i="9"/>
  <c r="F3490" i="9"/>
  <c r="E3490" i="9"/>
  <c r="G3489" i="9"/>
  <c r="F3489" i="9"/>
  <c r="E3489" i="9"/>
  <c r="G3488" i="9"/>
  <c r="F3488" i="9"/>
  <c r="E3488" i="9"/>
  <c r="G3487" i="9"/>
  <c r="F3487" i="9"/>
  <c r="E3487" i="9"/>
  <c r="G3486" i="9"/>
  <c r="F3486" i="9"/>
  <c r="E3486" i="9"/>
  <c r="G3485" i="9"/>
  <c r="F3485" i="9"/>
  <c r="E3485" i="9"/>
  <c r="G3484" i="9"/>
  <c r="F3484" i="9"/>
  <c r="E3484" i="9"/>
  <c r="G3483" i="9"/>
  <c r="F3483" i="9"/>
  <c r="E3483" i="9"/>
  <c r="G3482" i="9"/>
  <c r="F3482" i="9"/>
  <c r="E3482" i="9"/>
  <c r="G3481" i="9"/>
  <c r="F3481" i="9"/>
  <c r="E3481" i="9"/>
  <c r="G3480" i="9"/>
  <c r="F3480" i="9"/>
  <c r="E3480" i="9"/>
  <c r="G3479" i="9"/>
  <c r="F3479" i="9"/>
  <c r="E3479" i="9"/>
  <c r="G3478" i="9"/>
  <c r="F3478" i="9"/>
  <c r="E3478" i="9"/>
  <c r="G3477" i="9"/>
  <c r="F3477" i="9"/>
  <c r="E3477" i="9"/>
  <c r="G3476" i="9"/>
  <c r="F3476" i="9"/>
  <c r="E3476" i="9"/>
  <c r="G3475" i="9"/>
  <c r="F3475" i="9"/>
  <c r="E3475" i="9"/>
  <c r="G3474" i="9"/>
  <c r="F3474" i="9"/>
  <c r="E3474" i="9"/>
  <c r="G3473" i="9"/>
  <c r="F3473" i="9"/>
  <c r="E3473" i="9"/>
  <c r="G3472" i="9"/>
  <c r="F3472" i="9"/>
  <c r="E3472" i="9"/>
  <c r="G3471" i="9"/>
  <c r="F3471" i="9"/>
  <c r="E3471" i="9"/>
  <c r="G3470" i="9"/>
  <c r="F3470" i="9"/>
  <c r="E3470" i="9"/>
  <c r="G3469" i="9"/>
  <c r="F3469" i="9"/>
  <c r="E3469" i="9"/>
  <c r="G3468" i="9"/>
  <c r="F3468" i="9"/>
  <c r="E3468" i="9"/>
  <c r="G3467" i="9"/>
  <c r="F3467" i="9"/>
  <c r="E3467" i="9"/>
  <c r="G3466" i="9"/>
  <c r="F3466" i="9"/>
  <c r="E3466" i="9"/>
  <c r="G3465" i="9"/>
  <c r="F3465" i="9"/>
  <c r="E3465" i="9"/>
  <c r="G3464" i="9"/>
  <c r="F3464" i="9"/>
  <c r="E3464" i="9"/>
  <c r="G3463" i="9"/>
  <c r="F3463" i="9"/>
  <c r="E3463" i="9"/>
  <c r="G3462" i="9"/>
  <c r="F3462" i="9"/>
  <c r="E3462" i="9"/>
  <c r="G3461" i="9"/>
  <c r="F3461" i="9"/>
  <c r="E3461" i="9"/>
  <c r="G3460" i="9"/>
  <c r="F3460" i="9"/>
  <c r="E3460" i="9"/>
  <c r="G3459" i="9"/>
  <c r="F3459" i="9"/>
  <c r="E3459" i="9"/>
  <c r="G3458" i="9"/>
  <c r="F3458" i="9"/>
  <c r="E3458" i="9"/>
  <c r="G3457" i="9"/>
  <c r="F3457" i="9"/>
  <c r="E3457" i="9"/>
  <c r="G3456" i="9"/>
  <c r="F3456" i="9"/>
  <c r="E3456" i="9"/>
  <c r="G3455" i="9"/>
  <c r="F3455" i="9"/>
  <c r="E3455" i="9"/>
  <c r="G3454" i="9"/>
  <c r="F3454" i="9"/>
  <c r="E3454" i="9"/>
  <c r="G3453" i="9"/>
  <c r="F3453" i="9"/>
  <c r="E3453" i="9"/>
  <c r="G3452" i="9"/>
  <c r="F3452" i="9"/>
  <c r="E3452" i="9"/>
  <c r="G3451" i="9"/>
  <c r="F3451" i="9"/>
  <c r="E3451" i="9"/>
  <c r="G3450" i="9"/>
  <c r="F3450" i="9"/>
  <c r="E3450" i="9"/>
  <c r="G3449" i="9"/>
  <c r="F3449" i="9"/>
  <c r="E3449" i="9"/>
  <c r="G3448" i="9"/>
  <c r="F3448" i="9"/>
  <c r="E3448" i="9"/>
  <c r="G3447" i="9"/>
  <c r="F3447" i="9"/>
  <c r="E3447" i="9"/>
  <c r="G3446" i="9"/>
  <c r="F3446" i="9"/>
  <c r="E3446" i="9"/>
  <c r="G3445" i="9"/>
  <c r="F3445" i="9"/>
  <c r="E3445" i="9"/>
  <c r="G3444" i="9"/>
  <c r="F3444" i="9"/>
  <c r="E3444" i="9"/>
  <c r="G3443" i="9"/>
  <c r="F3443" i="9"/>
  <c r="E3443" i="9"/>
  <c r="G3442" i="9"/>
  <c r="F3442" i="9"/>
  <c r="E3442" i="9"/>
  <c r="G3441" i="9"/>
  <c r="F3441" i="9"/>
  <c r="E3441" i="9"/>
  <c r="G3440" i="9"/>
  <c r="F3440" i="9"/>
  <c r="E3440" i="9"/>
  <c r="G3439" i="9"/>
  <c r="F3439" i="9"/>
  <c r="E3439" i="9"/>
  <c r="G3438" i="9"/>
  <c r="F3438" i="9"/>
  <c r="E3438" i="9"/>
  <c r="G3437" i="9"/>
  <c r="F3437" i="9"/>
  <c r="E3437" i="9"/>
  <c r="G3436" i="9"/>
  <c r="F3436" i="9"/>
  <c r="E3436" i="9"/>
  <c r="G3435" i="9"/>
  <c r="F3435" i="9"/>
  <c r="E3435" i="9"/>
  <c r="G3434" i="9"/>
  <c r="F3434" i="9"/>
  <c r="E3434" i="9"/>
  <c r="G3433" i="9"/>
  <c r="F3433" i="9"/>
  <c r="E3433" i="9"/>
  <c r="G3432" i="9"/>
  <c r="F3432" i="9"/>
  <c r="E3432" i="9"/>
  <c r="G3431" i="9"/>
  <c r="F3431" i="9"/>
  <c r="E3431" i="9"/>
  <c r="G3430" i="9"/>
  <c r="F3430" i="9"/>
  <c r="E3430" i="9"/>
  <c r="G3429" i="9"/>
  <c r="F3429" i="9"/>
  <c r="E3429" i="9"/>
  <c r="G3428" i="9"/>
  <c r="F3428" i="9"/>
  <c r="E3428" i="9"/>
  <c r="G3427" i="9"/>
  <c r="F3427" i="9"/>
  <c r="E3427" i="9"/>
  <c r="G3426" i="9"/>
  <c r="F3426" i="9"/>
  <c r="E3426" i="9"/>
  <c r="G3425" i="9"/>
  <c r="F3425" i="9"/>
  <c r="E3425" i="9"/>
  <c r="G3424" i="9"/>
  <c r="F3424" i="9"/>
  <c r="E3424" i="9"/>
  <c r="G3423" i="9"/>
  <c r="F3423" i="9"/>
  <c r="E3423" i="9"/>
  <c r="G3422" i="9"/>
  <c r="F3422" i="9"/>
  <c r="E3422" i="9"/>
  <c r="G3421" i="9"/>
  <c r="F3421" i="9"/>
  <c r="E3421" i="9"/>
  <c r="G3420" i="9"/>
  <c r="F3420" i="9"/>
  <c r="E3420" i="9"/>
  <c r="G3419" i="9"/>
  <c r="F3419" i="9"/>
  <c r="E3419" i="9"/>
  <c r="G3418" i="9"/>
  <c r="F3418" i="9"/>
  <c r="E3418" i="9"/>
  <c r="G3417" i="9"/>
  <c r="F3417" i="9"/>
  <c r="E3417" i="9"/>
  <c r="G3416" i="9"/>
  <c r="F3416" i="9"/>
  <c r="E3416" i="9"/>
  <c r="G3415" i="9"/>
  <c r="F3415" i="9"/>
  <c r="E3415" i="9"/>
  <c r="G3414" i="9"/>
  <c r="F3414" i="9"/>
  <c r="E3414" i="9"/>
  <c r="G3413" i="9"/>
  <c r="F3413" i="9"/>
  <c r="E3413" i="9"/>
  <c r="G3412" i="9"/>
  <c r="F3412" i="9"/>
  <c r="E3412" i="9"/>
  <c r="G3411" i="9"/>
  <c r="F3411" i="9"/>
  <c r="E3411" i="9"/>
  <c r="G3410" i="9"/>
  <c r="F3410" i="9"/>
  <c r="E3410" i="9"/>
  <c r="G3409" i="9"/>
  <c r="F3409" i="9"/>
  <c r="E3409" i="9"/>
  <c r="G3408" i="9"/>
  <c r="F3408" i="9"/>
  <c r="E3408" i="9"/>
  <c r="G3407" i="9"/>
  <c r="F3407" i="9"/>
  <c r="E3407" i="9"/>
  <c r="G3406" i="9"/>
  <c r="F3406" i="9"/>
  <c r="E3406" i="9"/>
  <c r="G3405" i="9"/>
  <c r="F3405" i="9"/>
  <c r="E3405" i="9"/>
  <c r="G3404" i="9"/>
  <c r="F3404" i="9"/>
  <c r="E3404" i="9"/>
  <c r="G3403" i="9"/>
  <c r="F3403" i="9"/>
  <c r="E3403" i="9"/>
  <c r="G3402" i="9"/>
  <c r="F3402" i="9"/>
  <c r="E3402" i="9"/>
  <c r="G3401" i="9"/>
  <c r="F3401" i="9"/>
  <c r="E3401" i="9"/>
  <c r="G3400" i="9"/>
  <c r="F3400" i="9"/>
  <c r="E3400" i="9"/>
  <c r="G3399" i="9"/>
  <c r="F3399" i="9"/>
  <c r="E3399" i="9"/>
  <c r="G3398" i="9"/>
  <c r="F3398" i="9"/>
  <c r="E3398" i="9"/>
  <c r="G3397" i="9"/>
  <c r="F3397" i="9"/>
  <c r="E3397" i="9"/>
  <c r="G3396" i="9"/>
  <c r="F3396" i="9"/>
  <c r="E3396" i="9"/>
  <c r="G3395" i="9"/>
  <c r="F3395" i="9"/>
  <c r="E3395" i="9"/>
  <c r="G3394" i="9"/>
  <c r="F3394" i="9"/>
  <c r="E3394" i="9"/>
  <c r="G3393" i="9"/>
  <c r="F3393" i="9"/>
  <c r="E3393" i="9"/>
  <c r="G3392" i="9"/>
  <c r="F3392" i="9"/>
  <c r="E3392" i="9"/>
  <c r="G3391" i="9"/>
  <c r="F3391" i="9"/>
  <c r="E3391" i="9"/>
  <c r="G3390" i="9"/>
  <c r="F3390" i="9"/>
  <c r="E3390" i="9"/>
  <c r="G3389" i="9"/>
  <c r="F3389" i="9"/>
  <c r="E3389" i="9"/>
  <c r="G3388" i="9"/>
  <c r="F3388" i="9"/>
  <c r="E3388" i="9"/>
  <c r="G3387" i="9"/>
  <c r="F3387" i="9"/>
  <c r="E3387" i="9"/>
  <c r="G3386" i="9"/>
  <c r="F3386" i="9"/>
  <c r="E3386" i="9"/>
  <c r="G3385" i="9"/>
  <c r="F3385" i="9"/>
  <c r="E3385" i="9"/>
  <c r="G3384" i="9"/>
  <c r="F3384" i="9"/>
  <c r="E3384" i="9"/>
  <c r="G3383" i="9"/>
  <c r="F3383" i="9"/>
  <c r="E3383" i="9"/>
  <c r="G3382" i="9"/>
  <c r="F3382" i="9"/>
  <c r="E3382" i="9"/>
  <c r="G3381" i="9"/>
  <c r="F3381" i="9"/>
  <c r="E3381" i="9"/>
  <c r="G3380" i="9"/>
  <c r="F3380" i="9"/>
  <c r="E3380" i="9"/>
  <c r="G3379" i="9"/>
  <c r="F3379" i="9"/>
  <c r="E3379" i="9"/>
  <c r="G3378" i="9"/>
  <c r="F3378" i="9"/>
  <c r="E3378" i="9"/>
  <c r="G3377" i="9"/>
  <c r="F3377" i="9"/>
  <c r="E3377" i="9"/>
  <c r="G3376" i="9"/>
  <c r="F3376" i="9"/>
  <c r="E3376" i="9"/>
  <c r="G3375" i="9"/>
  <c r="F3375" i="9"/>
  <c r="E3375" i="9"/>
  <c r="G3374" i="9"/>
  <c r="F3374" i="9"/>
  <c r="E3374" i="9"/>
  <c r="G3373" i="9"/>
  <c r="F3373" i="9"/>
  <c r="E3373" i="9"/>
  <c r="G3372" i="9"/>
  <c r="F3372" i="9"/>
  <c r="E3372" i="9"/>
  <c r="G3371" i="9"/>
  <c r="F3371" i="9"/>
  <c r="E3371" i="9"/>
  <c r="G3370" i="9"/>
  <c r="F3370" i="9"/>
  <c r="E3370" i="9"/>
  <c r="G3369" i="9"/>
  <c r="F3369" i="9"/>
  <c r="E3369" i="9"/>
  <c r="G3368" i="9"/>
  <c r="F3368" i="9"/>
  <c r="E3368" i="9"/>
  <c r="G3367" i="9"/>
  <c r="F3367" i="9"/>
  <c r="E3367" i="9"/>
  <c r="G3366" i="9"/>
  <c r="F3366" i="9"/>
  <c r="E3366" i="9"/>
  <c r="G3365" i="9"/>
  <c r="F3365" i="9"/>
  <c r="E3365" i="9"/>
  <c r="G3364" i="9"/>
  <c r="F3364" i="9"/>
  <c r="E3364" i="9"/>
  <c r="G3363" i="9"/>
  <c r="F3363" i="9"/>
  <c r="E3363" i="9"/>
  <c r="G3362" i="9"/>
  <c r="F3362" i="9"/>
  <c r="E3362" i="9"/>
  <c r="G3361" i="9"/>
  <c r="F3361" i="9"/>
  <c r="E3361" i="9"/>
  <c r="G3360" i="9"/>
  <c r="F3360" i="9"/>
  <c r="E3360" i="9"/>
  <c r="G3359" i="9"/>
  <c r="F3359" i="9"/>
  <c r="E3359" i="9"/>
  <c r="G3358" i="9"/>
  <c r="F3358" i="9"/>
  <c r="E3358" i="9"/>
  <c r="G3357" i="9"/>
  <c r="F3357" i="9"/>
  <c r="E3357" i="9"/>
  <c r="G3356" i="9"/>
  <c r="F3356" i="9"/>
  <c r="E3356" i="9"/>
  <c r="G3355" i="9"/>
  <c r="F3355" i="9"/>
  <c r="E3355" i="9"/>
  <c r="G3354" i="9"/>
  <c r="F3354" i="9"/>
  <c r="E3354" i="9"/>
  <c r="G3353" i="9"/>
  <c r="F3353" i="9"/>
  <c r="E3353" i="9"/>
  <c r="G3352" i="9"/>
  <c r="F3352" i="9"/>
  <c r="E3352" i="9"/>
  <c r="G3351" i="9"/>
  <c r="F3351" i="9"/>
  <c r="E3351" i="9"/>
  <c r="G3350" i="9"/>
  <c r="F3350" i="9"/>
  <c r="E3350" i="9"/>
  <c r="G3349" i="9"/>
  <c r="F3349" i="9"/>
  <c r="E3349" i="9"/>
  <c r="G3348" i="9"/>
  <c r="F3348" i="9"/>
  <c r="E3348" i="9"/>
  <c r="G3347" i="9"/>
  <c r="F3347" i="9"/>
  <c r="E3347" i="9"/>
  <c r="G3346" i="9"/>
  <c r="F3346" i="9"/>
  <c r="E3346" i="9"/>
  <c r="G3345" i="9"/>
  <c r="F3345" i="9"/>
  <c r="E3345" i="9"/>
  <c r="G3344" i="9"/>
  <c r="F3344" i="9"/>
  <c r="E3344" i="9"/>
  <c r="G3343" i="9"/>
  <c r="F3343" i="9"/>
  <c r="E3343" i="9"/>
  <c r="G3342" i="9"/>
  <c r="F3342" i="9"/>
  <c r="E3342" i="9"/>
  <c r="G3341" i="9"/>
  <c r="F3341" i="9"/>
  <c r="E3341" i="9"/>
  <c r="G3340" i="9"/>
  <c r="F3340" i="9"/>
  <c r="E3340" i="9"/>
  <c r="G3339" i="9"/>
  <c r="F3339" i="9"/>
  <c r="E3339" i="9"/>
  <c r="G3338" i="9"/>
  <c r="F3338" i="9"/>
  <c r="E3338" i="9"/>
  <c r="G3337" i="9"/>
  <c r="F3337" i="9"/>
  <c r="E3337" i="9"/>
  <c r="G3336" i="9"/>
  <c r="F3336" i="9"/>
  <c r="E3336" i="9"/>
  <c r="G3335" i="9"/>
  <c r="F3335" i="9"/>
  <c r="E3335" i="9"/>
  <c r="G3334" i="9"/>
  <c r="F3334" i="9"/>
  <c r="E3334" i="9"/>
  <c r="G3333" i="9"/>
  <c r="F3333" i="9"/>
  <c r="E3333" i="9"/>
  <c r="G3332" i="9"/>
  <c r="F3332" i="9"/>
  <c r="E3332" i="9"/>
  <c r="G3331" i="9"/>
  <c r="F3331" i="9"/>
  <c r="E3331" i="9"/>
  <c r="G3330" i="9"/>
  <c r="F3330" i="9"/>
  <c r="E3330" i="9"/>
  <c r="G3329" i="9"/>
  <c r="F3329" i="9"/>
  <c r="E3329" i="9"/>
  <c r="G3328" i="9"/>
  <c r="F3328" i="9"/>
  <c r="E3328" i="9"/>
  <c r="G3327" i="9"/>
  <c r="F3327" i="9"/>
  <c r="E3327" i="9"/>
  <c r="G3326" i="9"/>
  <c r="F3326" i="9"/>
  <c r="E3326" i="9"/>
  <c r="G3325" i="9"/>
  <c r="F3325" i="9"/>
  <c r="E3325" i="9"/>
  <c r="G3324" i="9"/>
  <c r="F3324" i="9"/>
  <c r="E3324" i="9"/>
  <c r="G3323" i="9"/>
  <c r="F3323" i="9"/>
  <c r="E3323" i="9"/>
  <c r="G3322" i="9"/>
  <c r="F3322" i="9"/>
  <c r="E3322" i="9"/>
  <c r="G3321" i="9"/>
  <c r="F3321" i="9"/>
  <c r="E3321" i="9"/>
  <c r="G3320" i="9"/>
  <c r="F3320" i="9"/>
  <c r="E3320" i="9"/>
  <c r="G3319" i="9"/>
  <c r="F3319" i="9"/>
  <c r="E3319" i="9"/>
  <c r="G3318" i="9"/>
  <c r="F3318" i="9"/>
  <c r="E3318" i="9"/>
  <c r="G3317" i="9"/>
  <c r="F3317" i="9"/>
  <c r="E3317" i="9"/>
  <c r="G3316" i="9"/>
  <c r="F3316" i="9"/>
  <c r="E3316" i="9"/>
  <c r="G3315" i="9"/>
  <c r="F3315" i="9"/>
  <c r="E3315" i="9"/>
  <c r="G3314" i="9"/>
  <c r="F3314" i="9"/>
  <c r="E3314" i="9"/>
  <c r="G3313" i="9"/>
  <c r="F3313" i="9"/>
  <c r="E3313" i="9"/>
  <c r="G3312" i="9"/>
  <c r="F3312" i="9"/>
  <c r="E3312" i="9"/>
  <c r="G3311" i="9"/>
  <c r="F3311" i="9"/>
  <c r="E3311" i="9"/>
  <c r="G3310" i="9"/>
  <c r="F3310" i="9"/>
  <c r="E3310" i="9"/>
  <c r="G3309" i="9"/>
  <c r="F3309" i="9"/>
  <c r="E3309" i="9"/>
  <c r="G3308" i="9"/>
  <c r="F3308" i="9"/>
  <c r="E3308" i="9"/>
  <c r="G3307" i="9"/>
  <c r="F3307" i="9"/>
  <c r="E3307" i="9"/>
  <c r="G3306" i="9"/>
  <c r="F3306" i="9"/>
  <c r="E3306" i="9"/>
  <c r="G3305" i="9"/>
  <c r="F3305" i="9"/>
  <c r="E3305" i="9"/>
  <c r="G3304" i="9"/>
  <c r="F3304" i="9"/>
  <c r="E3304" i="9"/>
  <c r="G3303" i="9"/>
  <c r="F3303" i="9"/>
  <c r="E3303" i="9"/>
  <c r="G3302" i="9"/>
  <c r="F3302" i="9"/>
  <c r="E3302" i="9"/>
  <c r="G3301" i="9"/>
  <c r="F3301" i="9"/>
  <c r="E3301" i="9"/>
  <c r="G3300" i="9"/>
  <c r="F3300" i="9"/>
  <c r="E3300" i="9"/>
  <c r="G3299" i="9"/>
  <c r="F3299" i="9"/>
  <c r="E3299" i="9"/>
  <c r="G3298" i="9"/>
  <c r="F3298" i="9"/>
  <c r="E3298" i="9"/>
  <c r="G3297" i="9"/>
  <c r="F3297" i="9"/>
  <c r="E3297" i="9"/>
  <c r="G3296" i="9"/>
  <c r="F3296" i="9"/>
  <c r="E3296" i="9"/>
  <c r="G3295" i="9"/>
  <c r="F3295" i="9"/>
  <c r="E3295" i="9"/>
  <c r="G3294" i="9"/>
  <c r="F3294" i="9"/>
  <c r="E3294" i="9"/>
  <c r="G3293" i="9"/>
  <c r="F3293" i="9"/>
  <c r="E3293" i="9"/>
  <c r="G3292" i="9"/>
  <c r="F3292" i="9"/>
  <c r="E3292" i="9"/>
  <c r="G3291" i="9"/>
  <c r="F3291" i="9"/>
  <c r="E3291" i="9"/>
  <c r="G3290" i="9"/>
  <c r="F3290" i="9"/>
  <c r="E3290" i="9"/>
  <c r="G3289" i="9"/>
  <c r="F3289" i="9"/>
  <c r="E3289" i="9"/>
  <c r="G3288" i="9"/>
  <c r="F3288" i="9"/>
  <c r="E3288" i="9"/>
  <c r="G3287" i="9"/>
  <c r="F3287" i="9"/>
  <c r="E3287" i="9"/>
  <c r="G3286" i="9"/>
  <c r="F3286" i="9"/>
  <c r="E3286" i="9"/>
  <c r="G3285" i="9"/>
  <c r="F3285" i="9"/>
  <c r="E3285" i="9"/>
  <c r="G3284" i="9"/>
  <c r="F3284" i="9"/>
  <c r="E3284" i="9"/>
  <c r="G3283" i="9"/>
  <c r="F3283" i="9"/>
  <c r="E3283" i="9"/>
  <c r="G3282" i="9"/>
  <c r="F3282" i="9"/>
  <c r="E3282" i="9"/>
  <c r="G3281" i="9"/>
  <c r="F3281" i="9"/>
  <c r="E3281" i="9"/>
  <c r="G3280" i="9"/>
  <c r="F3280" i="9"/>
  <c r="E3280" i="9"/>
  <c r="G3279" i="9"/>
  <c r="F3279" i="9"/>
  <c r="E3279" i="9"/>
  <c r="G3278" i="9"/>
  <c r="F3278" i="9"/>
  <c r="E3278" i="9"/>
  <c r="G3277" i="9"/>
  <c r="F3277" i="9"/>
  <c r="E3277" i="9"/>
  <c r="G3276" i="9"/>
  <c r="F3276" i="9"/>
  <c r="E3276" i="9"/>
  <c r="G3275" i="9"/>
  <c r="F3275" i="9"/>
  <c r="E3275" i="9"/>
  <c r="G3274" i="9"/>
  <c r="F3274" i="9"/>
  <c r="E3274" i="9"/>
  <c r="G3273" i="9"/>
  <c r="F3273" i="9"/>
  <c r="E3273" i="9"/>
  <c r="G3272" i="9"/>
  <c r="F3272" i="9"/>
  <c r="E3272" i="9"/>
  <c r="G3271" i="9"/>
  <c r="F3271" i="9"/>
  <c r="E3271" i="9"/>
  <c r="G3270" i="9"/>
  <c r="F3270" i="9"/>
  <c r="E3270" i="9"/>
  <c r="G3269" i="9"/>
  <c r="F3269" i="9"/>
  <c r="E3269" i="9"/>
  <c r="G3268" i="9"/>
  <c r="F3268" i="9"/>
  <c r="E3268" i="9"/>
  <c r="G3267" i="9"/>
  <c r="F3267" i="9"/>
  <c r="E3267" i="9"/>
  <c r="G3266" i="9"/>
  <c r="F3266" i="9"/>
  <c r="E3266" i="9"/>
  <c r="G3265" i="9"/>
  <c r="F3265" i="9"/>
  <c r="E3265" i="9"/>
  <c r="G3264" i="9"/>
  <c r="F3264" i="9"/>
  <c r="E3264" i="9"/>
  <c r="G3263" i="9"/>
  <c r="F3263" i="9"/>
  <c r="E3263" i="9"/>
  <c r="G3262" i="9"/>
  <c r="F3262" i="9"/>
  <c r="E3262" i="9"/>
  <c r="G3261" i="9"/>
  <c r="F3261" i="9"/>
  <c r="E3261" i="9"/>
  <c r="G3260" i="9"/>
  <c r="F3260" i="9"/>
  <c r="E3260" i="9"/>
  <c r="G3259" i="9"/>
  <c r="F3259" i="9"/>
  <c r="E3259" i="9"/>
  <c r="G3258" i="9"/>
  <c r="F3258" i="9"/>
  <c r="E3258" i="9"/>
  <c r="G3257" i="9"/>
  <c r="F3257" i="9"/>
  <c r="E3257" i="9"/>
  <c r="G3256" i="9"/>
  <c r="F3256" i="9"/>
  <c r="E3256" i="9"/>
  <c r="G3255" i="9"/>
  <c r="F3255" i="9"/>
  <c r="E3255" i="9"/>
  <c r="G3254" i="9"/>
  <c r="F3254" i="9"/>
  <c r="E3254" i="9"/>
  <c r="G3253" i="9"/>
  <c r="F3253" i="9"/>
  <c r="E3253" i="9"/>
  <c r="G3252" i="9"/>
  <c r="F3252" i="9"/>
  <c r="E3252" i="9"/>
  <c r="G3251" i="9"/>
  <c r="F3251" i="9"/>
  <c r="E3251" i="9"/>
  <c r="G3250" i="9"/>
  <c r="F3250" i="9"/>
  <c r="E3250" i="9"/>
  <c r="G3249" i="9"/>
  <c r="F3249" i="9"/>
  <c r="E3249" i="9"/>
  <c r="G3248" i="9"/>
  <c r="F3248" i="9"/>
  <c r="E3248" i="9"/>
  <c r="G3247" i="9"/>
  <c r="F3247" i="9"/>
  <c r="E3247" i="9"/>
  <c r="G3246" i="9"/>
  <c r="F3246" i="9"/>
  <c r="E3246" i="9"/>
  <c r="G3245" i="9"/>
  <c r="F3245" i="9"/>
  <c r="E3245" i="9"/>
  <c r="G3244" i="9"/>
  <c r="F3244" i="9"/>
  <c r="E3244" i="9"/>
  <c r="G3243" i="9"/>
  <c r="F3243" i="9"/>
  <c r="E3243" i="9"/>
  <c r="G3242" i="9"/>
  <c r="F3242" i="9"/>
  <c r="E3242" i="9"/>
  <c r="G3241" i="9"/>
  <c r="F3241" i="9"/>
  <c r="E3241" i="9"/>
  <c r="G3240" i="9"/>
  <c r="F3240" i="9"/>
  <c r="E3240" i="9"/>
  <c r="G3239" i="9"/>
  <c r="F3239" i="9"/>
  <c r="E3239" i="9"/>
  <c r="G3238" i="9"/>
  <c r="F3238" i="9"/>
  <c r="E3238" i="9"/>
  <c r="G3237" i="9"/>
  <c r="F3237" i="9"/>
  <c r="E3237" i="9"/>
  <c r="G3236" i="9"/>
  <c r="F3236" i="9"/>
  <c r="E3236" i="9"/>
  <c r="G3235" i="9"/>
  <c r="F3235" i="9"/>
  <c r="E3235" i="9"/>
  <c r="G3234" i="9"/>
  <c r="F3234" i="9"/>
  <c r="E3234" i="9"/>
  <c r="G3233" i="9"/>
  <c r="F3233" i="9"/>
  <c r="E3233" i="9"/>
  <c r="G3232" i="9"/>
  <c r="F3232" i="9"/>
  <c r="E3232" i="9"/>
  <c r="G3231" i="9"/>
  <c r="F3231" i="9"/>
  <c r="E3231" i="9"/>
  <c r="G3230" i="9"/>
  <c r="F3230" i="9"/>
  <c r="E3230" i="9"/>
  <c r="G3229" i="9"/>
  <c r="F3229" i="9"/>
  <c r="E3229" i="9"/>
  <c r="G3228" i="9"/>
  <c r="F3228" i="9"/>
  <c r="E3228" i="9"/>
  <c r="G3227" i="9"/>
  <c r="F3227" i="9"/>
  <c r="E3227" i="9"/>
  <c r="G3226" i="9"/>
  <c r="F3226" i="9"/>
  <c r="E3226" i="9"/>
  <c r="G3225" i="9"/>
  <c r="F3225" i="9"/>
  <c r="E3225" i="9"/>
  <c r="G3224" i="9"/>
  <c r="F3224" i="9"/>
  <c r="E3224" i="9"/>
  <c r="G3223" i="9"/>
  <c r="F3223" i="9"/>
  <c r="E3223" i="9"/>
  <c r="G3222" i="9"/>
  <c r="F3222" i="9"/>
  <c r="E3222" i="9"/>
  <c r="G3221" i="9"/>
  <c r="F3221" i="9"/>
  <c r="E3221" i="9"/>
  <c r="G3220" i="9"/>
  <c r="F3220" i="9"/>
  <c r="E3220" i="9"/>
  <c r="G3219" i="9"/>
  <c r="F3219" i="9"/>
  <c r="E3219" i="9"/>
  <c r="G3218" i="9"/>
  <c r="F3218" i="9"/>
  <c r="E3218" i="9"/>
  <c r="G3217" i="9"/>
  <c r="F3217" i="9"/>
  <c r="E3217" i="9"/>
  <c r="G3216" i="9"/>
  <c r="F3216" i="9"/>
  <c r="E3216" i="9"/>
  <c r="G3215" i="9"/>
  <c r="F3215" i="9"/>
  <c r="E3215" i="9"/>
  <c r="G3214" i="9"/>
  <c r="F3214" i="9"/>
  <c r="E3214" i="9"/>
  <c r="G3213" i="9"/>
  <c r="F3213" i="9"/>
  <c r="E3213" i="9"/>
  <c r="G3212" i="9"/>
  <c r="F3212" i="9"/>
  <c r="E3212" i="9"/>
  <c r="G3211" i="9"/>
  <c r="F3211" i="9"/>
  <c r="E3211" i="9"/>
  <c r="G3210" i="9"/>
  <c r="F3210" i="9"/>
  <c r="E3210" i="9"/>
  <c r="G3209" i="9"/>
  <c r="F3209" i="9"/>
  <c r="E3209" i="9"/>
  <c r="G3208" i="9"/>
  <c r="F3208" i="9"/>
  <c r="E3208" i="9"/>
  <c r="G3207" i="9"/>
  <c r="F3207" i="9"/>
  <c r="E3207" i="9"/>
  <c r="G3206" i="9"/>
  <c r="F3206" i="9"/>
  <c r="E3206" i="9"/>
  <c r="G3205" i="9"/>
  <c r="F3205" i="9"/>
  <c r="E3205" i="9"/>
  <c r="G3204" i="9"/>
  <c r="F3204" i="9"/>
  <c r="E3204" i="9"/>
  <c r="G3203" i="9"/>
  <c r="F3203" i="9"/>
  <c r="E3203" i="9"/>
  <c r="G3202" i="9"/>
  <c r="F3202" i="9"/>
  <c r="E3202" i="9"/>
  <c r="G3201" i="9"/>
  <c r="F3201" i="9"/>
  <c r="E3201" i="9"/>
  <c r="G3200" i="9"/>
  <c r="F3200" i="9"/>
  <c r="E3200" i="9"/>
  <c r="G3199" i="9"/>
  <c r="F3199" i="9"/>
  <c r="E3199" i="9"/>
  <c r="G3198" i="9"/>
  <c r="F3198" i="9"/>
  <c r="E3198" i="9"/>
  <c r="G3197" i="9"/>
  <c r="F3197" i="9"/>
  <c r="E3197" i="9"/>
  <c r="G3196" i="9"/>
  <c r="F3196" i="9"/>
  <c r="E3196" i="9"/>
  <c r="G3195" i="9"/>
  <c r="F3195" i="9"/>
  <c r="E3195" i="9"/>
  <c r="G3194" i="9"/>
  <c r="F3194" i="9"/>
  <c r="E3194" i="9"/>
  <c r="G3193" i="9"/>
  <c r="F3193" i="9"/>
  <c r="E3193" i="9"/>
  <c r="G3192" i="9"/>
  <c r="F3192" i="9"/>
  <c r="E3192" i="9"/>
  <c r="G3191" i="9"/>
  <c r="F3191" i="9"/>
  <c r="E3191" i="9"/>
  <c r="G3190" i="9"/>
  <c r="F3190" i="9"/>
  <c r="E3190" i="9"/>
  <c r="G3189" i="9"/>
  <c r="F3189" i="9"/>
  <c r="E3189" i="9"/>
  <c r="G3188" i="9"/>
  <c r="F3188" i="9"/>
  <c r="E3188" i="9"/>
  <c r="G3187" i="9"/>
  <c r="F3187" i="9"/>
  <c r="E3187" i="9"/>
  <c r="G3186" i="9"/>
  <c r="F3186" i="9"/>
  <c r="E3186" i="9"/>
  <c r="G3185" i="9"/>
  <c r="F3185" i="9"/>
  <c r="E3185" i="9"/>
  <c r="G3184" i="9"/>
  <c r="F3184" i="9"/>
  <c r="E3184" i="9"/>
  <c r="G3183" i="9"/>
  <c r="F3183" i="9"/>
  <c r="E3183" i="9"/>
  <c r="G3182" i="9"/>
  <c r="F3182" i="9"/>
  <c r="E3182" i="9"/>
  <c r="G3181" i="9"/>
  <c r="F3181" i="9"/>
  <c r="E3181" i="9"/>
  <c r="G3180" i="9"/>
  <c r="F3180" i="9"/>
  <c r="E3180" i="9"/>
  <c r="G3179" i="9"/>
  <c r="F3179" i="9"/>
  <c r="E3179" i="9"/>
  <c r="G3178" i="9"/>
  <c r="F3178" i="9"/>
  <c r="E3178" i="9"/>
  <c r="G3177" i="9"/>
  <c r="F3177" i="9"/>
  <c r="E3177" i="9"/>
  <c r="G3176" i="9"/>
  <c r="F3176" i="9"/>
  <c r="E3176" i="9"/>
  <c r="G3175" i="9"/>
  <c r="F3175" i="9"/>
  <c r="E3175" i="9"/>
  <c r="G3174" i="9"/>
  <c r="F3174" i="9"/>
  <c r="E3174" i="9"/>
  <c r="G3173" i="9"/>
  <c r="F3173" i="9"/>
  <c r="E3173" i="9"/>
  <c r="G3172" i="9"/>
  <c r="F3172" i="9"/>
  <c r="E3172" i="9"/>
  <c r="G3171" i="9"/>
  <c r="F3171" i="9"/>
  <c r="E3171" i="9"/>
  <c r="G3170" i="9"/>
  <c r="F3170" i="9"/>
  <c r="E3170" i="9"/>
  <c r="G3169" i="9"/>
  <c r="F3169" i="9"/>
  <c r="E3169" i="9"/>
  <c r="G3168" i="9"/>
  <c r="F3168" i="9"/>
  <c r="E3168" i="9"/>
  <c r="G3167" i="9"/>
  <c r="F3167" i="9"/>
  <c r="E3167" i="9"/>
  <c r="G3166" i="9"/>
  <c r="F3166" i="9"/>
  <c r="E3166" i="9"/>
  <c r="G3165" i="9"/>
  <c r="F3165" i="9"/>
  <c r="E3165" i="9"/>
  <c r="G3164" i="9"/>
  <c r="F3164" i="9"/>
  <c r="E3164" i="9"/>
  <c r="G3163" i="9"/>
  <c r="F3163" i="9"/>
  <c r="E3163" i="9"/>
  <c r="G3162" i="9"/>
  <c r="F3162" i="9"/>
  <c r="E3162" i="9"/>
  <c r="G3161" i="9"/>
  <c r="F3161" i="9"/>
  <c r="E3161" i="9"/>
  <c r="G3160" i="9"/>
  <c r="F3160" i="9"/>
  <c r="E3160" i="9"/>
  <c r="G3159" i="9"/>
  <c r="F3159" i="9"/>
  <c r="E3159" i="9"/>
  <c r="G3158" i="9"/>
  <c r="F3158" i="9"/>
  <c r="E3158" i="9"/>
  <c r="G3157" i="9"/>
  <c r="F3157" i="9"/>
  <c r="E3157" i="9"/>
  <c r="G3156" i="9"/>
  <c r="F3156" i="9"/>
  <c r="E3156" i="9"/>
  <c r="G3155" i="9"/>
  <c r="F3155" i="9"/>
  <c r="E3155" i="9"/>
  <c r="G3154" i="9"/>
  <c r="F3154" i="9"/>
  <c r="E3154" i="9"/>
  <c r="G3153" i="9"/>
  <c r="F3153" i="9"/>
  <c r="E3153" i="9"/>
  <c r="G3152" i="9"/>
  <c r="F3152" i="9"/>
  <c r="E3152" i="9"/>
  <c r="G3151" i="9"/>
  <c r="F3151" i="9"/>
  <c r="E3151" i="9"/>
  <c r="G3150" i="9"/>
  <c r="F3150" i="9"/>
  <c r="E3150" i="9"/>
  <c r="G3149" i="9"/>
  <c r="F3149" i="9"/>
  <c r="E3149" i="9"/>
  <c r="G3148" i="9"/>
  <c r="F3148" i="9"/>
  <c r="E3148" i="9"/>
  <c r="G3147" i="9"/>
  <c r="F3147" i="9"/>
  <c r="E3147" i="9"/>
  <c r="G3146" i="9"/>
  <c r="F3146" i="9"/>
  <c r="E3146" i="9"/>
  <c r="G3145" i="9"/>
  <c r="F3145" i="9"/>
  <c r="E3145" i="9"/>
  <c r="G3144" i="9"/>
  <c r="F3144" i="9"/>
  <c r="E3144" i="9"/>
  <c r="G3143" i="9"/>
  <c r="F3143" i="9"/>
  <c r="E3143" i="9"/>
  <c r="G3142" i="9"/>
  <c r="F3142" i="9"/>
  <c r="E3142" i="9"/>
  <c r="G3141" i="9"/>
  <c r="F3141" i="9"/>
  <c r="E3141" i="9"/>
  <c r="G3140" i="9"/>
  <c r="F3140" i="9"/>
  <c r="E3140" i="9"/>
  <c r="G3139" i="9"/>
  <c r="F3139" i="9"/>
  <c r="E3139" i="9"/>
  <c r="G3138" i="9"/>
  <c r="F3138" i="9"/>
  <c r="E3138" i="9"/>
  <c r="G3137" i="9"/>
  <c r="F3137" i="9"/>
  <c r="E3137" i="9"/>
  <c r="G3136" i="9"/>
  <c r="F3136" i="9"/>
  <c r="E3136" i="9"/>
  <c r="G3135" i="9"/>
  <c r="F3135" i="9"/>
  <c r="E3135" i="9"/>
  <c r="G3134" i="9"/>
  <c r="F3134" i="9"/>
  <c r="E3134" i="9"/>
  <c r="G3133" i="9"/>
  <c r="F3133" i="9"/>
  <c r="E3133" i="9"/>
  <c r="G3132" i="9"/>
  <c r="F3132" i="9"/>
  <c r="E3132" i="9"/>
  <c r="G3131" i="9"/>
  <c r="F3131" i="9"/>
  <c r="E3131" i="9"/>
  <c r="G3130" i="9"/>
  <c r="F3130" i="9"/>
  <c r="E3130" i="9"/>
  <c r="G3129" i="9"/>
  <c r="F3129" i="9"/>
  <c r="E3129" i="9"/>
  <c r="G3128" i="9"/>
  <c r="F3128" i="9"/>
  <c r="E3128" i="9"/>
  <c r="G3127" i="9"/>
  <c r="F3127" i="9"/>
  <c r="E3127" i="9"/>
  <c r="G3126" i="9"/>
  <c r="F3126" i="9"/>
  <c r="E3126" i="9"/>
  <c r="G3125" i="9"/>
  <c r="F3125" i="9"/>
  <c r="E3125" i="9"/>
  <c r="G3124" i="9"/>
  <c r="F3124" i="9"/>
  <c r="E3124" i="9"/>
  <c r="G3123" i="9"/>
  <c r="F3123" i="9"/>
  <c r="E3123" i="9"/>
  <c r="G3122" i="9"/>
  <c r="F3122" i="9"/>
  <c r="E3122" i="9"/>
  <c r="G3121" i="9"/>
  <c r="F3121" i="9"/>
  <c r="E3121" i="9"/>
  <c r="G3120" i="9"/>
  <c r="F3120" i="9"/>
  <c r="E3120" i="9"/>
  <c r="G3119" i="9"/>
  <c r="F3119" i="9"/>
  <c r="E3119" i="9"/>
  <c r="G3118" i="9"/>
  <c r="F3118" i="9"/>
  <c r="E3118" i="9"/>
  <c r="G3117" i="9"/>
  <c r="F3117" i="9"/>
  <c r="E3117" i="9"/>
  <c r="G3116" i="9"/>
  <c r="F3116" i="9"/>
  <c r="E3116" i="9"/>
  <c r="G3115" i="9"/>
  <c r="F3115" i="9"/>
  <c r="E3115" i="9"/>
  <c r="G3114" i="9"/>
  <c r="F3114" i="9"/>
  <c r="E3114" i="9"/>
  <c r="G3113" i="9"/>
  <c r="F3113" i="9"/>
  <c r="E3113" i="9"/>
  <c r="G3112" i="9"/>
  <c r="F3112" i="9"/>
  <c r="E3112" i="9"/>
  <c r="G3111" i="9"/>
  <c r="F3111" i="9"/>
  <c r="E3111" i="9"/>
  <c r="G3110" i="9"/>
  <c r="F3110" i="9"/>
  <c r="E3110" i="9"/>
  <c r="G3109" i="9"/>
  <c r="F3109" i="9"/>
  <c r="E3109" i="9"/>
  <c r="G3108" i="9"/>
  <c r="F3108" i="9"/>
  <c r="E3108" i="9"/>
  <c r="G3107" i="9"/>
  <c r="F3107" i="9"/>
  <c r="E3107" i="9"/>
  <c r="G3106" i="9"/>
  <c r="F3106" i="9"/>
  <c r="E3106" i="9"/>
  <c r="G3105" i="9"/>
  <c r="F3105" i="9"/>
  <c r="E3105" i="9"/>
  <c r="G3104" i="9"/>
  <c r="F3104" i="9"/>
  <c r="E3104" i="9"/>
  <c r="G3103" i="9"/>
  <c r="F3103" i="9"/>
  <c r="E3103" i="9"/>
  <c r="G3102" i="9"/>
  <c r="F3102" i="9"/>
  <c r="E3102" i="9"/>
  <c r="G3101" i="9"/>
  <c r="F3101" i="9"/>
  <c r="E3101" i="9"/>
  <c r="G3100" i="9"/>
  <c r="F3100" i="9"/>
  <c r="E3100" i="9"/>
  <c r="G3099" i="9"/>
  <c r="F3099" i="9"/>
  <c r="E3099" i="9"/>
  <c r="G3098" i="9"/>
  <c r="F3098" i="9"/>
  <c r="E3098" i="9"/>
  <c r="G3097" i="9"/>
  <c r="F3097" i="9"/>
  <c r="E3097" i="9"/>
  <c r="G3096" i="9"/>
  <c r="F3096" i="9"/>
  <c r="E3096" i="9"/>
  <c r="G3095" i="9"/>
  <c r="F3095" i="9"/>
  <c r="E3095" i="9"/>
  <c r="G3094" i="9"/>
  <c r="F3094" i="9"/>
  <c r="E3094" i="9"/>
  <c r="G3093" i="9"/>
  <c r="F3093" i="9"/>
  <c r="E3093" i="9"/>
  <c r="G3092" i="9"/>
  <c r="F3092" i="9"/>
  <c r="E3092" i="9"/>
  <c r="G3091" i="9"/>
  <c r="F3091" i="9"/>
  <c r="E3091" i="9"/>
  <c r="G3090" i="9"/>
  <c r="F3090" i="9"/>
  <c r="E3090" i="9"/>
  <c r="G3089" i="9"/>
  <c r="F3089" i="9"/>
  <c r="E3089" i="9"/>
  <c r="G3088" i="9"/>
  <c r="F3088" i="9"/>
  <c r="E3088" i="9"/>
  <c r="G3087" i="9"/>
  <c r="F3087" i="9"/>
  <c r="E3087" i="9"/>
  <c r="G3086" i="9"/>
  <c r="F3086" i="9"/>
  <c r="E3086" i="9"/>
  <c r="G3085" i="9"/>
  <c r="F3085" i="9"/>
  <c r="E3085" i="9"/>
  <c r="G3084" i="9"/>
  <c r="F3084" i="9"/>
  <c r="E3084" i="9"/>
  <c r="G3083" i="9"/>
  <c r="F3083" i="9"/>
  <c r="E3083" i="9"/>
  <c r="G3082" i="9"/>
  <c r="F3082" i="9"/>
  <c r="E3082" i="9"/>
  <c r="G3081" i="9"/>
  <c r="F3081" i="9"/>
  <c r="E3081" i="9"/>
  <c r="G3080" i="9"/>
  <c r="F3080" i="9"/>
  <c r="E3080" i="9"/>
  <c r="G3079" i="9"/>
  <c r="F3079" i="9"/>
  <c r="E3079" i="9"/>
  <c r="G3078" i="9"/>
  <c r="F3078" i="9"/>
  <c r="E3078" i="9"/>
  <c r="G3077" i="9"/>
  <c r="F3077" i="9"/>
  <c r="E3077" i="9"/>
  <c r="G3076" i="9"/>
  <c r="F3076" i="9"/>
  <c r="E3076" i="9"/>
  <c r="G3075" i="9"/>
  <c r="F3075" i="9"/>
  <c r="E3075" i="9"/>
  <c r="G3074" i="9"/>
  <c r="F3074" i="9"/>
  <c r="E3074" i="9"/>
  <c r="G3073" i="9"/>
  <c r="F3073" i="9"/>
  <c r="E3073" i="9"/>
  <c r="G3072" i="9"/>
  <c r="F3072" i="9"/>
  <c r="E3072" i="9"/>
  <c r="G3071" i="9"/>
  <c r="F3071" i="9"/>
  <c r="E3071" i="9"/>
  <c r="G3070" i="9"/>
  <c r="F3070" i="9"/>
  <c r="E3070" i="9"/>
  <c r="G3069" i="9"/>
  <c r="F3069" i="9"/>
  <c r="E3069" i="9"/>
  <c r="G3068" i="9"/>
  <c r="F3068" i="9"/>
  <c r="E3068" i="9"/>
  <c r="G3067" i="9"/>
  <c r="F3067" i="9"/>
  <c r="E3067" i="9"/>
  <c r="G3066" i="9"/>
  <c r="F3066" i="9"/>
  <c r="E3066" i="9"/>
  <c r="G3065" i="9"/>
  <c r="F3065" i="9"/>
  <c r="E3065" i="9"/>
  <c r="G3064" i="9"/>
  <c r="F3064" i="9"/>
  <c r="E3064" i="9"/>
  <c r="G3063" i="9"/>
  <c r="F3063" i="9"/>
  <c r="E3063" i="9"/>
  <c r="G3062" i="9"/>
  <c r="F3062" i="9"/>
  <c r="E3062" i="9"/>
  <c r="G3061" i="9"/>
  <c r="F3061" i="9"/>
  <c r="E3061" i="9"/>
  <c r="G3060" i="9"/>
  <c r="F3060" i="9"/>
  <c r="E3060" i="9"/>
  <c r="G3059" i="9"/>
  <c r="F3059" i="9"/>
  <c r="E3059" i="9"/>
  <c r="G3058" i="9"/>
  <c r="F3058" i="9"/>
  <c r="E3058" i="9"/>
  <c r="G3057" i="9"/>
  <c r="F3057" i="9"/>
  <c r="E3057" i="9"/>
  <c r="G3056" i="9"/>
  <c r="F3056" i="9"/>
  <c r="E3056" i="9"/>
  <c r="G3055" i="9"/>
  <c r="F3055" i="9"/>
  <c r="E3055" i="9"/>
  <c r="G3054" i="9"/>
  <c r="F3054" i="9"/>
  <c r="E3054" i="9"/>
  <c r="G3053" i="9"/>
  <c r="F3053" i="9"/>
  <c r="E3053" i="9"/>
  <c r="G3052" i="9"/>
  <c r="F3052" i="9"/>
  <c r="E3052" i="9"/>
  <c r="G3051" i="9"/>
  <c r="F3051" i="9"/>
  <c r="E3051" i="9"/>
  <c r="G3050" i="9"/>
  <c r="F3050" i="9"/>
  <c r="E3050" i="9"/>
  <c r="G3049" i="9"/>
  <c r="F3049" i="9"/>
  <c r="E3049" i="9"/>
  <c r="G3048" i="9"/>
  <c r="F3048" i="9"/>
  <c r="E3048" i="9"/>
  <c r="G3047" i="9"/>
  <c r="F3047" i="9"/>
  <c r="E3047" i="9"/>
  <c r="G3046" i="9"/>
  <c r="F3046" i="9"/>
  <c r="E3046" i="9"/>
  <c r="G3045" i="9"/>
  <c r="F3045" i="9"/>
  <c r="E3045" i="9"/>
  <c r="G3044" i="9"/>
  <c r="F3044" i="9"/>
  <c r="E3044" i="9"/>
  <c r="G3043" i="9"/>
  <c r="F3043" i="9"/>
  <c r="E3043" i="9"/>
  <c r="G3042" i="9"/>
  <c r="F3042" i="9"/>
  <c r="E3042" i="9"/>
  <c r="G3041" i="9"/>
  <c r="F3041" i="9"/>
  <c r="E3041" i="9"/>
  <c r="G3040" i="9"/>
  <c r="F3040" i="9"/>
  <c r="E3040" i="9"/>
  <c r="G3039" i="9"/>
  <c r="F3039" i="9"/>
  <c r="E3039" i="9"/>
  <c r="G3038" i="9"/>
  <c r="F3038" i="9"/>
  <c r="E3038" i="9"/>
  <c r="G3037" i="9"/>
  <c r="F3037" i="9"/>
  <c r="E3037" i="9"/>
  <c r="G3036" i="9"/>
  <c r="F3036" i="9"/>
  <c r="E3036" i="9"/>
  <c r="G3035" i="9"/>
  <c r="F3035" i="9"/>
  <c r="E3035" i="9"/>
  <c r="G3034" i="9"/>
  <c r="F3034" i="9"/>
  <c r="E3034" i="9"/>
  <c r="G3033" i="9"/>
  <c r="F3033" i="9"/>
  <c r="E3033" i="9"/>
  <c r="G3032" i="9"/>
  <c r="F3032" i="9"/>
  <c r="E3032" i="9"/>
  <c r="G3031" i="9"/>
  <c r="F3031" i="9"/>
  <c r="E3031" i="9"/>
  <c r="G3030" i="9"/>
  <c r="F3030" i="9"/>
  <c r="E3030" i="9"/>
  <c r="G3029" i="9"/>
  <c r="F3029" i="9"/>
  <c r="E3029" i="9"/>
  <c r="G3028" i="9"/>
  <c r="F3028" i="9"/>
  <c r="E3028" i="9"/>
  <c r="G3027" i="9"/>
  <c r="F3027" i="9"/>
  <c r="E3027" i="9"/>
  <c r="G3026" i="9"/>
  <c r="F3026" i="9"/>
  <c r="E3026" i="9"/>
  <c r="G3025" i="9"/>
  <c r="F3025" i="9"/>
  <c r="E3025" i="9"/>
  <c r="G3024" i="9"/>
  <c r="F3024" i="9"/>
  <c r="E3024" i="9"/>
  <c r="G3023" i="9"/>
  <c r="F3023" i="9"/>
  <c r="E3023" i="9"/>
  <c r="G3022" i="9"/>
  <c r="F3022" i="9"/>
  <c r="E3022" i="9"/>
  <c r="G3021" i="9"/>
  <c r="F3021" i="9"/>
  <c r="E3021" i="9"/>
  <c r="G3020" i="9"/>
  <c r="F3020" i="9"/>
  <c r="E3020" i="9"/>
  <c r="G3019" i="9"/>
  <c r="F3019" i="9"/>
  <c r="E3019" i="9"/>
  <c r="G3018" i="9"/>
  <c r="F3018" i="9"/>
  <c r="E3018" i="9"/>
  <c r="G3017" i="9"/>
  <c r="F3017" i="9"/>
  <c r="E3017" i="9"/>
  <c r="G3016" i="9"/>
  <c r="F3016" i="9"/>
  <c r="E3016" i="9"/>
  <c r="G3015" i="9"/>
  <c r="F3015" i="9"/>
  <c r="E3015" i="9"/>
  <c r="G3014" i="9"/>
  <c r="F3014" i="9"/>
  <c r="E3014" i="9"/>
  <c r="G3013" i="9"/>
  <c r="F3013" i="9"/>
  <c r="E3013" i="9"/>
  <c r="G3012" i="9"/>
  <c r="F3012" i="9"/>
  <c r="E3012" i="9"/>
  <c r="G3011" i="9"/>
  <c r="F3011" i="9"/>
  <c r="E3011" i="9"/>
  <c r="G3010" i="9"/>
  <c r="F3010" i="9"/>
  <c r="E3010" i="9"/>
  <c r="G3009" i="9"/>
  <c r="F3009" i="9"/>
  <c r="E3009" i="9"/>
  <c r="G3008" i="9"/>
  <c r="F3008" i="9"/>
  <c r="E3008" i="9"/>
  <c r="G3007" i="9"/>
  <c r="F3007" i="9"/>
  <c r="E3007" i="9"/>
  <c r="G3006" i="9"/>
  <c r="F3006" i="9"/>
  <c r="E3006" i="9"/>
  <c r="G3005" i="9"/>
  <c r="F3005" i="9"/>
  <c r="E3005" i="9"/>
  <c r="G3004" i="9"/>
  <c r="F3004" i="9"/>
  <c r="E3004" i="9"/>
  <c r="G3003" i="9"/>
  <c r="F3003" i="9"/>
  <c r="E3003" i="9"/>
  <c r="G3002" i="9"/>
  <c r="F3002" i="9"/>
  <c r="E3002" i="9"/>
  <c r="G3001" i="9"/>
  <c r="F3001" i="9"/>
  <c r="E3001" i="9"/>
  <c r="G3000" i="9"/>
  <c r="F3000" i="9"/>
  <c r="E3000" i="9"/>
  <c r="G2999" i="9"/>
  <c r="F2999" i="9"/>
  <c r="E2999" i="9"/>
  <c r="G2998" i="9"/>
  <c r="F2998" i="9"/>
  <c r="E2998" i="9"/>
  <c r="G2997" i="9"/>
  <c r="F2997" i="9"/>
  <c r="E2997" i="9"/>
  <c r="G2996" i="9"/>
  <c r="F2996" i="9"/>
  <c r="E2996" i="9"/>
  <c r="G2995" i="9"/>
  <c r="F2995" i="9"/>
  <c r="E2995" i="9"/>
  <c r="G2994" i="9"/>
  <c r="F2994" i="9"/>
  <c r="E2994" i="9"/>
  <c r="G2993" i="9"/>
  <c r="F2993" i="9"/>
  <c r="E2993" i="9"/>
  <c r="G2992" i="9"/>
  <c r="F2992" i="9"/>
  <c r="E2992" i="9"/>
  <c r="G2991" i="9"/>
  <c r="F2991" i="9"/>
  <c r="E2991" i="9"/>
  <c r="G2990" i="9"/>
  <c r="F2990" i="9"/>
  <c r="E2990" i="9"/>
  <c r="G2989" i="9"/>
  <c r="F2989" i="9"/>
  <c r="E2989" i="9"/>
  <c r="G2988" i="9"/>
  <c r="F2988" i="9"/>
  <c r="E2988" i="9"/>
  <c r="G2987" i="9"/>
  <c r="F2987" i="9"/>
  <c r="E2987" i="9"/>
  <c r="G2986" i="9"/>
  <c r="F2986" i="9"/>
  <c r="E2986" i="9"/>
  <c r="G2985" i="9"/>
  <c r="F2985" i="9"/>
  <c r="E2985" i="9"/>
  <c r="G2984" i="9"/>
  <c r="F2984" i="9"/>
  <c r="E2984" i="9"/>
  <c r="G2983" i="9"/>
  <c r="F2983" i="9"/>
  <c r="E2983" i="9"/>
  <c r="G2982" i="9"/>
  <c r="F2982" i="9"/>
  <c r="E2982" i="9"/>
  <c r="G2981" i="9"/>
  <c r="F2981" i="9"/>
  <c r="E2981" i="9"/>
  <c r="G2980" i="9"/>
  <c r="F2980" i="9"/>
  <c r="E2980" i="9"/>
  <c r="G2979" i="9"/>
  <c r="F2979" i="9"/>
  <c r="E2979" i="9"/>
  <c r="G2978" i="9"/>
  <c r="F2978" i="9"/>
  <c r="E2978" i="9"/>
  <c r="G2977" i="9"/>
  <c r="F2977" i="9"/>
  <c r="E2977" i="9"/>
  <c r="G2976" i="9"/>
  <c r="F2976" i="9"/>
  <c r="E2976" i="9"/>
  <c r="G2975" i="9"/>
  <c r="F2975" i="9"/>
  <c r="E2975" i="9"/>
  <c r="G2974" i="9"/>
  <c r="F2974" i="9"/>
  <c r="E2974" i="9"/>
  <c r="G2973" i="9"/>
  <c r="F2973" i="9"/>
  <c r="E2973" i="9"/>
  <c r="G2972" i="9"/>
  <c r="F2972" i="9"/>
  <c r="E2972" i="9"/>
  <c r="G2971" i="9"/>
  <c r="F2971" i="9"/>
  <c r="E2971" i="9"/>
  <c r="G2970" i="9"/>
  <c r="F2970" i="9"/>
  <c r="E2970" i="9"/>
  <c r="G2969" i="9"/>
  <c r="F2969" i="9"/>
  <c r="E2969" i="9"/>
  <c r="G2968" i="9"/>
  <c r="F2968" i="9"/>
  <c r="E2968" i="9"/>
  <c r="G2967" i="9"/>
  <c r="F2967" i="9"/>
  <c r="E2967" i="9"/>
  <c r="G2966" i="9"/>
  <c r="F2966" i="9"/>
  <c r="E2966" i="9"/>
  <c r="G2965" i="9"/>
  <c r="F2965" i="9"/>
  <c r="E2965" i="9"/>
  <c r="G2964" i="9"/>
  <c r="F2964" i="9"/>
  <c r="E2964" i="9"/>
  <c r="G2963" i="9"/>
  <c r="F2963" i="9"/>
  <c r="E2963" i="9"/>
  <c r="G2962" i="9"/>
  <c r="F2962" i="9"/>
  <c r="E2962" i="9"/>
  <c r="G2961" i="9"/>
  <c r="F2961" i="9"/>
  <c r="E2961" i="9"/>
  <c r="G2960" i="9"/>
  <c r="F2960" i="9"/>
  <c r="E2960" i="9"/>
  <c r="G2959" i="9"/>
  <c r="F2959" i="9"/>
  <c r="E2959" i="9"/>
  <c r="G2958" i="9"/>
  <c r="F2958" i="9"/>
  <c r="E2958" i="9"/>
  <c r="G2957" i="9"/>
  <c r="F2957" i="9"/>
  <c r="E2957" i="9"/>
  <c r="G2956" i="9"/>
  <c r="F2956" i="9"/>
  <c r="E2956" i="9"/>
  <c r="G2955" i="9"/>
  <c r="F2955" i="9"/>
  <c r="E2955" i="9"/>
  <c r="G2954" i="9"/>
  <c r="F2954" i="9"/>
  <c r="E2954" i="9"/>
  <c r="G2953" i="9"/>
  <c r="F2953" i="9"/>
  <c r="E2953" i="9"/>
  <c r="G2952" i="9"/>
  <c r="F2952" i="9"/>
  <c r="E2952" i="9"/>
  <c r="G2951" i="9"/>
  <c r="F2951" i="9"/>
  <c r="E2951" i="9"/>
  <c r="G2950" i="9"/>
  <c r="F2950" i="9"/>
  <c r="E2950" i="9"/>
  <c r="G2949" i="9"/>
  <c r="F2949" i="9"/>
  <c r="E2949" i="9"/>
  <c r="G2948" i="9"/>
  <c r="F2948" i="9"/>
  <c r="E2948" i="9"/>
  <c r="G2947" i="9"/>
  <c r="F2947" i="9"/>
  <c r="E2947" i="9"/>
  <c r="G2946" i="9"/>
  <c r="F2946" i="9"/>
  <c r="E2946" i="9"/>
  <c r="G2945" i="9"/>
  <c r="F2945" i="9"/>
  <c r="E2945" i="9"/>
  <c r="G2944" i="9"/>
  <c r="F2944" i="9"/>
  <c r="E2944" i="9"/>
  <c r="G2943" i="9"/>
  <c r="F2943" i="9"/>
  <c r="E2943" i="9"/>
  <c r="G2942" i="9"/>
  <c r="F2942" i="9"/>
  <c r="E2942" i="9"/>
  <c r="G2941" i="9"/>
  <c r="F2941" i="9"/>
  <c r="E2941" i="9"/>
  <c r="G2940" i="9"/>
  <c r="F2940" i="9"/>
  <c r="E2940" i="9"/>
  <c r="G2939" i="9"/>
  <c r="F2939" i="9"/>
  <c r="E2939" i="9"/>
  <c r="G2938" i="9"/>
  <c r="F2938" i="9"/>
  <c r="E2938" i="9"/>
  <c r="G2937" i="9"/>
  <c r="F2937" i="9"/>
  <c r="E2937" i="9"/>
  <c r="G2936" i="9"/>
  <c r="F2936" i="9"/>
  <c r="E2936" i="9"/>
  <c r="G2935" i="9"/>
  <c r="F2935" i="9"/>
  <c r="E2935" i="9"/>
  <c r="G2934" i="9"/>
  <c r="F2934" i="9"/>
  <c r="E2934" i="9"/>
  <c r="G2933" i="9"/>
  <c r="F2933" i="9"/>
  <c r="E2933" i="9"/>
  <c r="G2932" i="9"/>
  <c r="F2932" i="9"/>
  <c r="E2932" i="9"/>
  <c r="G2931" i="9"/>
  <c r="F2931" i="9"/>
  <c r="E2931" i="9"/>
  <c r="G2930" i="9"/>
  <c r="F2930" i="9"/>
  <c r="E2930" i="9"/>
  <c r="G2929" i="9"/>
  <c r="F2929" i="9"/>
  <c r="E2929" i="9"/>
  <c r="G2928" i="9"/>
  <c r="F2928" i="9"/>
  <c r="E2928" i="9"/>
  <c r="G2927" i="9"/>
  <c r="F2927" i="9"/>
  <c r="E2927" i="9"/>
  <c r="G2926" i="9"/>
  <c r="F2926" i="9"/>
  <c r="E2926" i="9"/>
  <c r="G2925" i="9"/>
  <c r="F2925" i="9"/>
  <c r="E2925" i="9"/>
  <c r="G2924" i="9"/>
  <c r="F2924" i="9"/>
  <c r="E2924" i="9"/>
  <c r="G2923" i="9"/>
  <c r="F2923" i="9"/>
  <c r="E2923" i="9"/>
  <c r="G2922" i="9"/>
  <c r="F2922" i="9"/>
  <c r="E2922" i="9"/>
  <c r="G2921" i="9"/>
  <c r="F2921" i="9"/>
  <c r="E2921" i="9"/>
  <c r="G2920" i="9"/>
  <c r="F2920" i="9"/>
  <c r="E2920" i="9"/>
  <c r="G2919" i="9"/>
  <c r="F2919" i="9"/>
  <c r="E2919" i="9"/>
  <c r="G2918" i="9"/>
  <c r="F2918" i="9"/>
  <c r="E2918" i="9"/>
  <c r="G2917" i="9"/>
  <c r="F2917" i="9"/>
  <c r="E2917" i="9"/>
  <c r="G2916" i="9"/>
  <c r="F2916" i="9"/>
  <c r="E2916" i="9"/>
  <c r="G2915" i="9"/>
  <c r="F2915" i="9"/>
  <c r="E2915" i="9"/>
  <c r="G2914" i="9"/>
  <c r="F2914" i="9"/>
  <c r="E2914" i="9"/>
  <c r="G2913" i="9"/>
  <c r="F2913" i="9"/>
  <c r="E2913" i="9"/>
  <c r="G2912" i="9"/>
  <c r="F2912" i="9"/>
  <c r="E2912" i="9"/>
  <c r="G2911" i="9"/>
  <c r="F2911" i="9"/>
  <c r="E2911" i="9"/>
  <c r="G2910" i="9"/>
  <c r="F2910" i="9"/>
  <c r="E2910" i="9"/>
  <c r="G2909" i="9"/>
  <c r="F2909" i="9"/>
  <c r="E2909" i="9"/>
  <c r="G2908" i="9"/>
  <c r="F2908" i="9"/>
  <c r="E2908" i="9"/>
  <c r="G2907" i="9"/>
  <c r="F2907" i="9"/>
  <c r="E2907" i="9"/>
  <c r="G2906" i="9"/>
  <c r="F2906" i="9"/>
  <c r="E2906" i="9"/>
  <c r="G2905" i="9"/>
  <c r="F2905" i="9"/>
  <c r="E2905" i="9"/>
  <c r="G2904" i="9"/>
  <c r="F2904" i="9"/>
  <c r="E2904" i="9"/>
  <c r="G2903" i="9"/>
  <c r="F2903" i="9"/>
  <c r="E2903" i="9"/>
  <c r="G2902" i="9"/>
  <c r="F2902" i="9"/>
  <c r="E2902" i="9"/>
  <c r="G2901" i="9"/>
  <c r="F2901" i="9"/>
  <c r="E2901" i="9"/>
  <c r="G2900" i="9"/>
  <c r="F2900" i="9"/>
  <c r="E2900" i="9"/>
  <c r="G2899" i="9"/>
  <c r="F2899" i="9"/>
  <c r="E2899" i="9"/>
  <c r="G2898" i="9"/>
  <c r="F2898" i="9"/>
  <c r="E2898" i="9"/>
  <c r="G2897" i="9"/>
  <c r="F2897" i="9"/>
  <c r="E2897" i="9"/>
  <c r="G2896" i="9"/>
  <c r="F2896" i="9"/>
  <c r="E2896" i="9"/>
  <c r="G2895" i="9"/>
  <c r="F2895" i="9"/>
  <c r="E2895" i="9"/>
  <c r="G2894" i="9"/>
  <c r="F2894" i="9"/>
  <c r="E2894" i="9"/>
  <c r="G2893" i="9"/>
  <c r="F2893" i="9"/>
  <c r="E2893" i="9"/>
  <c r="G2892" i="9"/>
  <c r="F2892" i="9"/>
  <c r="E2892" i="9"/>
  <c r="G2891" i="9"/>
  <c r="F2891" i="9"/>
  <c r="E2891" i="9"/>
  <c r="G2890" i="9"/>
  <c r="F2890" i="9"/>
  <c r="E2890" i="9"/>
  <c r="G2889" i="9"/>
  <c r="F2889" i="9"/>
  <c r="E2889" i="9"/>
  <c r="G2888" i="9"/>
  <c r="F2888" i="9"/>
  <c r="E2888" i="9"/>
  <c r="G2887" i="9"/>
  <c r="F2887" i="9"/>
  <c r="E2887" i="9"/>
  <c r="G2886" i="9"/>
  <c r="F2886" i="9"/>
  <c r="E2886" i="9"/>
  <c r="G2885" i="9"/>
  <c r="F2885" i="9"/>
  <c r="E2885" i="9"/>
  <c r="G2884" i="9"/>
  <c r="F2884" i="9"/>
  <c r="E2884" i="9"/>
  <c r="G2883" i="9"/>
  <c r="F2883" i="9"/>
  <c r="E2883" i="9"/>
  <c r="G2882" i="9"/>
  <c r="F2882" i="9"/>
  <c r="E2882" i="9"/>
  <c r="G2881" i="9"/>
  <c r="F2881" i="9"/>
  <c r="E2881" i="9"/>
  <c r="G2880" i="9"/>
  <c r="F2880" i="9"/>
  <c r="E2880" i="9"/>
  <c r="G2879" i="9"/>
  <c r="F2879" i="9"/>
  <c r="E2879" i="9"/>
  <c r="G2878" i="9"/>
  <c r="F2878" i="9"/>
  <c r="E2878" i="9"/>
  <c r="G2877" i="9"/>
  <c r="F2877" i="9"/>
  <c r="E2877" i="9"/>
  <c r="G2876" i="9"/>
  <c r="F2876" i="9"/>
  <c r="E2876" i="9"/>
  <c r="G2875" i="9"/>
  <c r="F2875" i="9"/>
  <c r="E2875" i="9"/>
  <c r="G2874" i="9"/>
  <c r="F2874" i="9"/>
  <c r="E2874" i="9"/>
  <c r="G2873" i="9"/>
  <c r="F2873" i="9"/>
  <c r="E2873" i="9"/>
  <c r="G2872" i="9"/>
  <c r="F2872" i="9"/>
  <c r="E2872" i="9"/>
  <c r="G2871" i="9"/>
  <c r="F2871" i="9"/>
  <c r="E2871" i="9"/>
  <c r="G2870" i="9"/>
  <c r="F2870" i="9"/>
  <c r="E2870" i="9"/>
  <c r="G2869" i="9"/>
  <c r="F2869" i="9"/>
  <c r="E2869" i="9"/>
  <c r="G2868" i="9"/>
  <c r="F2868" i="9"/>
  <c r="E2868" i="9"/>
  <c r="G2867" i="9"/>
  <c r="F2867" i="9"/>
  <c r="E2867" i="9"/>
  <c r="G2866" i="9"/>
  <c r="F2866" i="9"/>
  <c r="E2866" i="9"/>
  <c r="G2865" i="9"/>
  <c r="F2865" i="9"/>
  <c r="E2865" i="9"/>
  <c r="G2864" i="9"/>
  <c r="F2864" i="9"/>
  <c r="E2864" i="9"/>
  <c r="G2863" i="9"/>
  <c r="F2863" i="9"/>
  <c r="E2863" i="9"/>
  <c r="G2862" i="9"/>
  <c r="F2862" i="9"/>
  <c r="E2862" i="9"/>
  <c r="G2861" i="9"/>
  <c r="F2861" i="9"/>
  <c r="E2861" i="9"/>
  <c r="G2860" i="9"/>
  <c r="F2860" i="9"/>
  <c r="E2860" i="9"/>
  <c r="G2859" i="9"/>
  <c r="F2859" i="9"/>
  <c r="E2859" i="9"/>
  <c r="G2858" i="9"/>
  <c r="F2858" i="9"/>
  <c r="E2858" i="9"/>
  <c r="G2857" i="9"/>
  <c r="F2857" i="9"/>
  <c r="E2857" i="9"/>
  <c r="G2856" i="9"/>
  <c r="F2856" i="9"/>
  <c r="E2856" i="9"/>
  <c r="G2855" i="9"/>
  <c r="F2855" i="9"/>
  <c r="E2855" i="9"/>
  <c r="G2854" i="9"/>
  <c r="F2854" i="9"/>
  <c r="E2854" i="9"/>
  <c r="G2853" i="9"/>
  <c r="F2853" i="9"/>
  <c r="E2853" i="9"/>
  <c r="G2852" i="9"/>
  <c r="F2852" i="9"/>
  <c r="E2852" i="9"/>
  <c r="G2851" i="9"/>
  <c r="F2851" i="9"/>
  <c r="E2851" i="9"/>
  <c r="G2850" i="9"/>
  <c r="F2850" i="9"/>
  <c r="E2850" i="9"/>
  <c r="G2849" i="9"/>
  <c r="F2849" i="9"/>
  <c r="E2849" i="9"/>
  <c r="G2848" i="9"/>
  <c r="F2848" i="9"/>
  <c r="E2848" i="9"/>
  <c r="G2847" i="9"/>
  <c r="F2847" i="9"/>
  <c r="E2847" i="9"/>
  <c r="G2846" i="9"/>
  <c r="F2846" i="9"/>
  <c r="E2846" i="9"/>
  <c r="G2845" i="9"/>
  <c r="F2845" i="9"/>
  <c r="E2845" i="9"/>
  <c r="G2844" i="9"/>
  <c r="F2844" i="9"/>
  <c r="E2844" i="9"/>
  <c r="G2843" i="9"/>
  <c r="F2843" i="9"/>
  <c r="E2843" i="9"/>
  <c r="G2842" i="9"/>
  <c r="F2842" i="9"/>
  <c r="E2842" i="9"/>
  <c r="G2841" i="9"/>
  <c r="F2841" i="9"/>
  <c r="E2841" i="9"/>
  <c r="G2840" i="9"/>
  <c r="F2840" i="9"/>
  <c r="E2840" i="9"/>
  <c r="G2839" i="9"/>
  <c r="F2839" i="9"/>
  <c r="E2839" i="9"/>
  <c r="G2838" i="9"/>
  <c r="F2838" i="9"/>
  <c r="E2838" i="9"/>
  <c r="G2837" i="9"/>
  <c r="F2837" i="9"/>
  <c r="E2837" i="9"/>
  <c r="G2836" i="9"/>
  <c r="F2836" i="9"/>
  <c r="E2836" i="9"/>
  <c r="G2835" i="9"/>
  <c r="F2835" i="9"/>
  <c r="E2835" i="9"/>
  <c r="G2834" i="9"/>
  <c r="F2834" i="9"/>
  <c r="E2834" i="9"/>
  <c r="G2833" i="9"/>
  <c r="F2833" i="9"/>
  <c r="E2833" i="9"/>
  <c r="G2832" i="9"/>
  <c r="F2832" i="9"/>
  <c r="E2832" i="9"/>
  <c r="G2831" i="9"/>
  <c r="F2831" i="9"/>
  <c r="E2831" i="9"/>
  <c r="G2830" i="9"/>
  <c r="F2830" i="9"/>
  <c r="E2830" i="9"/>
  <c r="G2829" i="9"/>
  <c r="F2829" i="9"/>
  <c r="E2829" i="9"/>
  <c r="G2828" i="9"/>
  <c r="F2828" i="9"/>
  <c r="E2828" i="9"/>
  <c r="G2827" i="9"/>
  <c r="F2827" i="9"/>
  <c r="E2827" i="9"/>
  <c r="G2826" i="9"/>
  <c r="F2826" i="9"/>
  <c r="E2826" i="9"/>
  <c r="G2825" i="9"/>
  <c r="F2825" i="9"/>
  <c r="E2825" i="9"/>
  <c r="G2824" i="9"/>
  <c r="F2824" i="9"/>
  <c r="E2824" i="9"/>
  <c r="G2823" i="9"/>
  <c r="F2823" i="9"/>
  <c r="E2823" i="9"/>
  <c r="G2822" i="9"/>
  <c r="F2822" i="9"/>
  <c r="E2822" i="9"/>
  <c r="G2821" i="9"/>
  <c r="F2821" i="9"/>
  <c r="E2821" i="9"/>
  <c r="G2820" i="9"/>
  <c r="F2820" i="9"/>
  <c r="E2820" i="9"/>
  <c r="G2819" i="9"/>
  <c r="F2819" i="9"/>
  <c r="E2819" i="9"/>
  <c r="G2818" i="9"/>
  <c r="F2818" i="9"/>
  <c r="E2818" i="9"/>
  <c r="G2817" i="9"/>
  <c r="F2817" i="9"/>
  <c r="E2817" i="9"/>
  <c r="G2816" i="9"/>
  <c r="F2816" i="9"/>
  <c r="E2816" i="9"/>
  <c r="G2815" i="9"/>
  <c r="F2815" i="9"/>
  <c r="E2815" i="9"/>
  <c r="G2814" i="9"/>
  <c r="F2814" i="9"/>
  <c r="E2814" i="9"/>
  <c r="G2813" i="9"/>
  <c r="F2813" i="9"/>
  <c r="E2813" i="9"/>
  <c r="G2812" i="9"/>
  <c r="F2812" i="9"/>
  <c r="E2812" i="9"/>
  <c r="G2811" i="9"/>
  <c r="F2811" i="9"/>
  <c r="E2811" i="9"/>
  <c r="G2810" i="9"/>
  <c r="F2810" i="9"/>
  <c r="E2810" i="9"/>
  <c r="G2809" i="9"/>
  <c r="F2809" i="9"/>
  <c r="E2809" i="9"/>
  <c r="G2808" i="9"/>
  <c r="F2808" i="9"/>
  <c r="E2808" i="9"/>
  <c r="G2807" i="9"/>
  <c r="F2807" i="9"/>
  <c r="E2807" i="9"/>
  <c r="G2806" i="9"/>
  <c r="F2806" i="9"/>
  <c r="E2806" i="9"/>
  <c r="G2805" i="9"/>
  <c r="F2805" i="9"/>
  <c r="E2805" i="9"/>
  <c r="G2804" i="9"/>
  <c r="F2804" i="9"/>
  <c r="E2804" i="9"/>
  <c r="G2803" i="9"/>
  <c r="F2803" i="9"/>
  <c r="E2803" i="9"/>
  <c r="G2802" i="9"/>
  <c r="F2802" i="9"/>
  <c r="E2802" i="9"/>
  <c r="G2801" i="9"/>
  <c r="F2801" i="9"/>
  <c r="E2801" i="9"/>
  <c r="G2800" i="9"/>
  <c r="F2800" i="9"/>
  <c r="E2800" i="9"/>
  <c r="G2799" i="9"/>
  <c r="F2799" i="9"/>
  <c r="E2799" i="9"/>
  <c r="G2798" i="9"/>
  <c r="F2798" i="9"/>
  <c r="E2798" i="9"/>
  <c r="G2797" i="9"/>
  <c r="F2797" i="9"/>
  <c r="E2797" i="9"/>
  <c r="G2796" i="9"/>
  <c r="F2796" i="9"/>
  <c r="E2796" i="9"/>
  <c r="G2795" i="9"/>
  <c r="F2795" i="9"/>
  <c r="E2795" i="9"/>
  <c r="G2794" i="9"/>
  <c r="F2794" i="9"/>
  <c r="E2794" i="9"/>
  <c r="G2793" i="9"/>
  <c r="F2793" i="9"/>
  <c r="E2793" i="9"/>
  <c r="G2792" i="9"/>
  <c r="F2792" i="9"/>
  <c r="E2792" i="9"/>
  <c r="G2791" i="9"/>
  <c r="F2791" i="9"/>
  <c r="E2791" i="9"/>
  <c r="G2790" i="9"/>
  <c r="F2790" i="9"/>
  <c r="E2790" i="9"/>
  <c r="G2789" i="9"/>
  <c r="F2789" i="9"/>
  <c r="E2789" i="9"/>
  <c r="G2788" i="9"/>
  <c r="F2788" i="9"/>
  <c r="E2788" i="9"/>
  <c r="G2787" i="9"/>
  <c r="F2787" i="9"/>
  <c r="E2787" i="9"/>
  <c r="G2786" i="9"/>
  <c r="F2786" i="9"/>
  <c r="E2786" i="9"/>
  <c r="G2785" i="9"/>
  <c r="F2785" i="9"/>
  <c r="E2785" i="9"/>
  <c r="G2784" i="9"/>
  <c r="F2784" i="9"/>
  <c r="E2784" i="9"/>
  <c r="G2783" i="9"/>
  <c r="F2783" i="9"/>
  <c r="E2783" i="9"/>
  <c r="G2782" i="9"/>
  <c r="F2782" i="9"/>
  <c r="E2782" i="9"/>
  <c r="G2781" i="9"/>
  <c r="F2781" i="9"/>
  <c r="E2781" i="9"/>
  <c r="G2780" i="9"/>
  <c r="F2780" i="9"/>
  <c r="E2780" i="9"/>
  <c r="G2779" i="9"/>
  <c r="F2779" i="9"/>
  <c r="E2779" i="9"/>
  <c r="G2778" i="9"/>
  <c r="F2778" i="9"/>
  <c r="E2778" i="9"/>
  <c r="G2777" i="9"/>
  <c r="F2777" i="9"/>
  <c r="E2777" i="9"/>
  <c r="G2776" i="9"/>
  <c r="F2776" i="9"/>
  <c r="E2776" i="9"/>
  <c r="G2775" i="9"/>
  <c r="F2775" i="9"/>
  <c r="E2775" i="9"/>
  <c r="G2774" i="9"/>
  <c r="F2774" i="9"/>
  <c r="E2774" i="9"/>
  <c r="G2773" i="9"/>
  <c r="F2773" i="9"/>
  <c r="E2773" i="9"/>
  <c r="G2772" i="9"/>
  <c r="F2772" i="9"/>
  <c r="E2772" i="9"/>
  <c r="G2771" i="9"/>
  <c r="F2771" i="9"/>
  <c r="E2771" i="9"/>
  <c r="G2770" i="9"/>
  <c r="F2770" i="9"/>
  <c r="E2770" i="9"/>
  <c r="G2769" i="9"/>
  <c r="F2769" i="9"/>
  <c r="E2769" i="9"/>
  <c r="G2768" i="9"/>
  <c r="F2768" i="9"/>
  <c r="E2768" i="9"/>
  <c r="G2767" i="9"/>
  <c r="F2767" i="9"/>
  <c r="E2767" i="9"/>
  <c r="G2766" i="9"/>
  <c r="F2766" i="9"/>
  <c r="E2766" i="9"/>
  <c r="G2765" i="9"/>
  <c r="F2765" i="9"/>
  <c r="E2765" i="9"/>
  <c r="G2764" i="9"/>
  <c r="F2764" i="9"/>
  <c r="E2764" i="9"/>
  <c r="G2763" i="9"/>
  <c r="F2763" i="9"/>
  <c r="E2763" i="9"/>
  <c r="G2762" i="9"/>
  <c r="F2762" i="9"/>
  <c r="E2762" i="9"/>
  <c r="G2761" i="9"/>
  <c r="F2761" i="9"/>
  <c r="E2761" i="9"/>
  <c r="G2760" i="9"/>
  <c r="F2760" i="9"/>
  <c r="E2760" i="9"/>
  <c r="G2759" i="9"/>
  <c r="F2759" i="9"/>
  <c r="E2759" i="9"/>
  <c r="G2758" i="9"/>
  <c r="F2758" i="9"/>
  <c r="E2758" i="9"/>
  <c r="G2757" i="9"/>
  <c r="F2757" i="9"/>
  <c r="E2757" i="9"/>
  <c r="G2756" i="9"/>
  <c r="F2756" i="9"/>
  <c r="E2756" i="9"/>
  <c r="G2755" i="9"/>
  <c r="F2755" i="9"/>
  <c r="E2755" i="9"/>
  <c r="G2754" i="9"/>
  <c r="F2754" i="9"/>
  <c r="E2754" i="9"/>
  <c r="G2753" i="9"/>
  <c r="F2753" i="9"/>
  <c r="E2753" i="9"/>
  <c r="G2752" i="9"/>
  <c r="F2752" i="9"/>
  <c r="E2752" i="9"/>
  <c r="G2751" i="9"/>
  <c r="F2751" i="9"/>
  <c r="E2751" i="9"/>
  <c r="G2750" i="9"/>
  <c r="F2750" i="9"/>
  <c r="E2750" i="9"/>
  <c r="G2749" i="9"/>
  <c r="F2749" i="9"/>
  <c r="E2749" i="9"/>
  <c r="G2748" i="9"/>
  <c r="F2748" i="9"/>
  <c r="E2748" i="9"/>
  <c r="G2747" i="9"/>
  <c r="F2747" i="9"/>
  <c r="E2747" i="9"/>
  <c r="G2746" i="9"/>
  <c r="F2746" i="9"/>
  <c r="E2746" i="9"/>
  <c r="G2745" i="9"/>
  <c r="F2745" i="9"/>
  <c r="E2745" i="9"/>
  <c r="G2744" i="9"/>
  <c r="F2744" i="9"/>
  <c r="E2744" i="9"/>
  <c r="G2743" i="9"/>
  <c r="F2743" i="9"/>
  <c r="E2743" i="9"/>
  <c r="G2742" i="9"/>
  <c r="F2742" i="9"/>
  <c r="E2742" i="9"/>
  <c r="G2741" i="9"/>
  <c r="F2741" i="9"/>
  <c r="E2741" i="9"/>
  <c r="G2740" i="9"/>
  <c r="F2740" i="9"/>
  <c r="E2740" i="9"/>
  <c r="G2739" i="9"/>
  <c r="F2739" i="9"/>
  <c r="E2739" i="9"/>
  <c r="G2738" i="9"/>
  <c r="F2738" i="9"/>
  <c r="E2738" i="9"/>
  <c r="G2737" i="9"/>
  <c r="F2737" i="9"/>
  <c r="E2737" i="9"/>
  <c r="G2736" i="9"/>
  <c r="F2736" i="9"/>
  <c r="E2736" i="9"/>
  <c r="G2735" i="9"/>
  <c r="F2735" i="9"/>
  <c r="E2735" i="9"/>
  <c r="G2734" i="9"/>
  <c r="F2734" i="9"/>
  <c r="E2734" i="9"/>
  <c r="G2733" i="9"/>
  <c r="F2733" i="9"/>
  <c r="E2733" i="9"/>
  <c r="G2732" i="9"/>
  <c r="F2732" i="9"/>
  <c r="E2732" i="9"/>
  <c r="G2731" i="9"/>
  <c r="F2731" i="9"/>
  <c r="E2731" i="9"/>
  <c r="G2730" i="9"/>
  <c r="F2730" i="9"/>
  <c r="E2730" i="9"/>
  <c r="G2729" i="9"/>
  <c r="F2729" i="9"/>
  <c r="E2729" i="9"/>
  <c r="G2728" i="9"/>
  <c r="F2728" i="9"/>
  <c r="E2728" i="9"/>
  <c r="G2727" i="9"/>
  <c r="F2727" i="9"/>
  <c r="E2727" i="9"/>
  <c r="G2726" i="9"/>
  <c r="F2726" i="9"/>
  <c r="E2726" i="9"/>
  <c r="G2725" i="9"/>
  <c r="F2725" i="9"/>
  <c r="E2725" i="9"/>
  <c r="G2724" i="9"/>
  <c r="F2724" i="9"/>
  <c r="E2724" i="9"/>
  <c r="G2723" i="9"/>
  <c r="F2723" i="9"/>
  <c r="E2723" i="9"/>
  <c r="G2722" i="9"/>
  <c r="F2722" i="9"/>
  <c r="E2722" i="9"/>
  <c r="G2721" i="9"/>
  <c r="F2721" i="9"/>
  <c r="E2721" i="9"/>
  <c r="G2720" i="9"/>
  <c r="F2720" i="9"/>
  <c r="E2720" i="9"/>
  <c r="G2719" i="9"/>
  <c r="F2719" i="9"/>
  <c r="E2719" i="9"/>
  <c r="G2718" i="9"/>
  <c r="F2718" i="9"/>
  <c r="E2718" i="9"/>
  <c r="G2717" i="9"/>
  <c r="F2717" i="9"/>
  <c r="E2717" i="9"/>
  <c r="G2716" i="9"/>
  <c r="F2716" i="9"/>
  <c r="E2716" i="9"/>
  <c r="G2715" i="9"/>
  <c r="F2715" i="9"/>
  <c r="E2715" i="9"/>
  <c r="G2714" i="9"/>
  <c r="F2714" i="9"/>
  <c r="E2714" i="9"/>
  <c r="G2713" i="9"/>
  <c r="F2713" i="9"/>
  <c r="E2713" i="9"/>
  <c r="G2712" i="9"/>
  <c r="F2712" i="9"/>
  <c r="E2712" i="9"/>
  <c r="G2711" i="9"/>
  <c r="F2711" i="9"/>
  <c r="E2711" i="9"/>
  <c r="G2710" i="9"/>
  <c r="F2710" i="9"/>
  <c r="E2710" i="9"/>
  <c r="G2709" i="9"/>
  <c r="F2709" i="9"/>
  <c r="E2709" i="9"/>
  <c r="G2708" i="9"/>
  <c r="F2708" i="9"/>
  <c r="E2708" i="9"/>
  <c r="G2707" i="9"/>
  <c r="F2707" i="9"/>
  <c r="E2707" i="9"/>
  <c r="G2706" i="9"/>
  <c r="F2706" i="9"/>
  <c r="E2706" i="9"/>
  <c r="G2705" i="9"/>
  <c r="F2705" i="9"/>
  <c r="E2705" i="9"/>
  <c r="G2704" i="9"/>
  <c r="F2704" i="9"/>
  <c r="E2704" i="9"/>
  <c r="G2703" i="9"/>
  <c r="F2703" i="9"/>
  <c r="E2703" i="9"/>
  <c r="G2702" i="9"/>
  <c r="F2702" i="9"/>
  <c r="E2702" i="9"/>
  <c r="G2701" i="9"/>
  <c r="F2701" i="9"/>
  <c r="E2701" i="9"/>
  <c r="G2700" i="9"/>
  <c r="F2700" i="9"/>
  <c r="E2700" i="9"/>
  <c r="G2699" i="9"/>
  <c r="F2699" i="9"/>
  <c r="E2699" i="9"/>
  <c r="G2698" i="9"/>
  <c r="F2698" i="9"/>
  <c r="E2698" i="9"/>
  <c r="G2697" i="9"/>
  <c r="F2697" i="9"/>
  <c r="E2697" i="9"/>
  <c r="G2696" i="9"/>
  <c r="F2696" i="9"/>
  <c r="E2696" i="9"/>
  <c r="G2695" i="9"/>
  <c r="F2695" i="9"/>
  <c r="E2695" i="9"/>
  <c r="G2694" i="9"/>
  <c r="F2694" i="9"/>
  <c r="E2694" i="9"/>
  <c r="G2693" i="9"/>
  <c r="F2693" i="9"/>
  <c r="E2693" i="9"/>
  <c r="G2692" i="9"/>
  <c r="F2692" i="9"/>
  <c r="E2692" i="9"/>
  <c r="G2691" i="9"/>
  <c r="F2691" i="9"/>
  <c r="E2691" i="9"/>
  <c r="G2690" i="9"/>
  <c r="F2690" i="9"/>
  <c r="E2690" i="9"/>
  <c r="G2689" i="9"/>
  <c r="F2689" i="9"/>
  <c r="E2689" i="9"/>
  <c r="G2688" i="9"/>
  <c r="F2688" i="9"/>
  <c r="E2688" i="9"/>
  <c r="G2687" i="9"/>
  <c r="F2687" i="9"/>
  <c r="E2687" i="9"/>
  <c r="G2686" i="9"/>
  <c r="F2686" i="9"/>
  <c r="E2686" i="9"/>
  <c r="G2685" i="9"/>
  <c r="F2685" i="9"/>
  <c r="E2685" i="9"/>
  <c r="G2684" i="9"/>
  <c r="F2684" i="9"/>
  <c r="E2684" i="9"/>
  <c r="G2683" i="9"/>
  <c r="F2683" i="9"/>
  <c r="E2683" i="9"/>
  <c r="G2682" i="9"/>
  <c r="F2682" i="9"/>
  <c r="E2682" i="9"/>
  <c r="G2681" i="9"/>
  <c r="F2681" i="9"/>
  <c r="E2681" i="9"/>
  <c r="G2680" i="9"/>
  <c r="F2680" i="9"/>
  <c r="E2680" i="9"/>
  <c r="G2679" i="9"/>
  <c r="F2679" i="9"/>
  <c r="E2679" i="9"/>
  <c r="G2678" i="9"/>
  <c r="F2678" i="9"/>
  <c r="E2678" i="9"/>
  <c r="G2677" i="9"/>
  <c r="F2677" i="9"/>
  <c r="E2677" i="9"/>
  <c r="G2676" i="9"/>
  <c r="F2676" i="9"/>
  <c r="E2676" i="9"/>
  <c r="G2675" i="9"/>
  <c r="F2675" i="9"/>
  <c r="E2675" i="9"/>
  <c r="G2674" i="9"/>
  <c r="F2674" i="9"/>
  <c r="E2674" i="9"/>
  <c r="G2673" i="9"/>
  <c r="F2673" i="9"/>
  <c r="E2673" i="9"/>
  <c r="G2672" i="9"/>
  <c r="F2672" i="9"/>
  <c r="E2672" i="9"/>
  <c r="G2671" i="9"/>
  <c r="F2671" i="9"/>
  <c r="E2671" i="9"/>
  <c r="G2670" i="9"/>
  <c r="F2670" i="9"/>
  <c r="E2670" i="9"/>
  <c r="G2669" i="9"/>
  <c r="F2669" i="9"/>
  <c r="E2669" i="9"/>
  <c r="G2668" i="9"/>
  <c r="F2668" i="9"/>
  <c r="E2668" i="9"/>
  <c r="G2667" i="9"/>
  <c r="F2667" i="9"/>
  <c r="E2667" i="9"/>
  <c r="G2666" i="9"/>
  <c r="F2666" i="9"/>
  <c r="E2666" i="9"/>
  <c r="G2665" i="9"/>
  <c r="F2665" i="9"/>
  <c r="E2665" i="9"/>
  <c r="G2664" i="9"/>
  <c r="F2664" i="9"/>
  <c r="E2664" i="9"/>
  <c r="G2663" i="9"/>
  <c r="F2663" i="9"/>
  <c r="E2663" i="9"/>
  <c r="G2662" i="9"/>
  <c r="F2662" i="9"/>
  <c r="E2662" i="9"/>
  <c r="G2661" i="9"/>
  <c r="F2661" i="9"/>
  <c r="E2661" i="9"/>
  <c r="G2660" i="9"/>
  <c r="F2660" i="9"/>
  <c r="E2660" i="9"/>
  <c r="G2659" i="9"/>
  <c r="F2659" i="9"/>
  <c r="E2659" i="9"/>
  <c r="G2658" i="9"/>
  <c r="F2658" i="9"/>
  <c r="E2658" i="9"/>
  <c r="G2657" i="9"/>
  <c r="F2657" i="9"/>
  <c r="E2657" i="9"/>
  <c r="G2656" i="9"/>
  <c r="F2656" i="9"/>
  <c r="E2656" i="9"/>
  <c r="G2655" i="9"/>
  <c r="F2655" i="9"/>
  <c r="E2655" i="9"/>
  <c r="G2654" i="9"/>
  <c r="F2654" i="9"/>
  <c r="E2654" i="9"/>
  <c r="G2653" i="9"/>
  <c r="F2653" i="9"/>
  <c r="E2653" i="9"/>
  <c r="G2652" i="9"/>
  <c r="F2652" i="9"/>
  <c r="E2652" i="9"/>
  <c r="G2651" i="9"/>
  <c r="F2651" i="9"/>
  <c r="E2651" i="9"/>
  <c r="G2650" i="9"/>
  <c r="F2650" i="9"/>
  <c r="E2650" i="9"/>
  <c r="G2649" i="9"/>
  <c r="F2649" i="9"/>
  <c r="E2649" i="9"/>
  <c r="G2648" i="9"/>
  <c r="F2648" i="9"/>
  <c r="E2648" i="9"/>
  <c r="G2647" i="9"/>
  <c r="F2647" i="9"/>
  <c r="E2647" i="9"/>
  <c r="G2646" i="9"/>
  <c r="F2646" i="9"/>
  <c r="E2646" i="9"/>
  <c r="G2645" i="9"/>
  <c r="F2645" i="9"/>
  <c r="E2645" i="9"/>
  <c r="G2644" i="9"/>
  <c r="F2644" i="9"/>
  <c r="E2644" i="9"/>
  <c r="G2643" i="9"/>
  <c r="F2643" i="9"/>
  <c r="E2643" i="9"/>
  <c r="G2642" i="9"/>
  <c r="F2642" i="9"/>
  <c r="E2642" i="9"/>
  <c r="G2641" i="9"/>
  <c r="F2641" i="9"/>
  <c r="E2641" i="9"/>
  <c r="G2640" i="9"/>
  <c r="F2640" i="9"/>
  <c r="E2640" i="9"/>
  <c r="G2639" i="9"/>
  <c r="F2639" i="9"/>
  <c r="E2639" i="9"/>
  <c r="G2638" i="9"/>
  <c r="F2638" i="9"/>
  <c r="E2638" i="9"/>
  <c r="G2637" i="9"/>
  <c r="F2637" i="9"/>
  <c r="E2637" i="9"/>
  <c r="G2636" i="9"/>
  <c r="F2636" i="9"/>
  <c r="E2636" i="9"/>
  <c r="G2635" i="9"/>
  <c r="F2635" i="9"/>
  <c r="E2635" i="9"/>
  <c r="G2634" i="9"/>
  <c r="F2634" i="9"/>
  <c r="E2634" i="9"/>
  <c r="G2633" i="9"/>
  <c r="F2633" i="9"/>
  <c r="E2633" i="9"/>
  <c r="G2632" i="9"/>
  <c r="F2632" i="9"/>
  <c r="E2632" i="9"/>
  <c r="G2631" i="9"/>
  <c r="F2631" i="9"/>
  <c r="E2631" i="9"/>
  <c r="G2630" i="9"/>
  <c r="F2630" i="9"/>
  <c r="E2630" i="9"/>
  <c r="G2629" i="9"/>
  <c r="F2629" i="9"/>
  <c r="E2629" i="9"/>
  <c r="G2628" i="9"/>
  <c r="F2628" i="9"/>
  <c r="E2628" i="9"/>
  <c r="G2627" i="9"/>
  <c r="F2627" i="9"/>
  <c r="E2627" i="9"/>
  <c r="G2626" i="9"/>
  <c r="F2626" i="9"/>
  <c r="E2626" i="9"/>
  <c r="G2625" i="9"/>
  <c r="F2625" i="9"/>
  <c r="E2625" i="9"/>
  <c r="G2624" i="9"/>
  <c r="F2624" i="9"/>
  <c r="E2624" i="9"/>
  <c r="G2623" i="9"/>
  <c r="F2623" i="9"/>
  <c r="E2623" i="9"/>
  <c r="G2622" i="9"/>
  <c r="F2622" i="9"/>
  <c r="E2622" i="9"/>
  <c r="G2621" i="9"/>
  <c r="F2621" i="9"/>
  <c r="E2621" i="9"/>
  <c r="G2620" i="9"/>
  <c r="F2620" i="9"/>
  <c r="E2620" i="9"/>
  <c r="G2619" i="9"/>
  <c r="F2619" i="9"/>
  <c r="E2619" i="9"/>
  <c r="G2618" i="9"/>
  <c r="F2618" i="9"/>
  <c r="E2618" i="9"/>
  <c r="G2617" i="9"/>
  <c r="F2617" i="9"/>
  <c r="E2617" i="9"/>
  <c r="G2616" i="9"/>
  <c r="F2616" i="9"/>
  <c r="E2616" i="9"/>
  <c r="G2615" i="9"/>
  <c r="F2615" i="9"/>
  <c r="E2615" i="9"/>
  <c r="G2614" i="9"/>
  <c r="F2614" i="9"/>
  <c r="E2614" i="9"/>
  <c r="G2613" i="9"/>
  <c r="F2613" i="9"/>
  <c r="E2613" i="9"/>
  <c r="G2612" i="9"/>
  <c r="F2612" i="9"/>
  <c r="E2612" i="9"/>
  <c r="G2611" i="9"/>
  <c r="F2611" i="9"/>
  <c r="E2611" i="9"/>
  <c r="G2610" i="9"/>
  <c r="F2610" i="9"/>
  <c r="E2610" i="9"/>
  <c r="G2609" i="9"/>
  <c r="F2609" i="9"/>
  <c r="E2609" i="9"/>
  <c r="G2608" i="9"/>
  <c r="F2608" i="9"/>
  <c r="E2608" i="9"/>
  <c r="G2607" i="9"/>
  <c r="F2607" i="9"/>
  <c r="E2607" i="9"/>
  <c r="G2606" i="9"/>
  <c r="F2606" i="9"/>
  <c r="E2606" i="9"/>
  <c r="G2605" i="9"/>
  <c r="F2605" i="9"/>
  <c r="E2605" i="9"/>
  <c r="G2604" i="9"/>
  <c r="F2604" i="9"/>
  <c r="E2604" i="9"/>
  <c r="G2603" i="9"/>
  <c r="F2603" i="9"/>
  <c r="E2603" i="9"/>
  <c r="G2602" i="9"/>
  <c r="F2602" i="9"/>
  <c r="E2602" i="9"/>
  <c r="G2601" i="9"/>
  <c r="F2601" i="9"/>
  <c r="E2601" i="9"/>
  <c r="G2600" i="9"/>
  <c r="F2600" i="9"/>
  <c r="E2600" i="9"/>
  <c r="G2599" i="9"/>
  <c r="F2599" i="9"/>
  <c r="E2599" i="9"/>
  <c r="G2598" i="9"/>
  <c r="F2598" i="9"/>
  <c r="E2598" i="9"/>
  <c r="G2597" i="9"/>
  <c r="F2597" i="9"/>
  <c r="E2597" i="9"/>
  <c r="G2596" i="9"/>
  <c r="F2596" i="9"/>
  <c r="E2596" i="9"/>
  <c r="G2595" i="9"/>
  <c r="F2595" i="9"/>
  <c r="E2595" i="9"/>
  <c r="G2594" i="9"/>
  <c r="F2594" i="9"/>
  <c r="E2594" i="9"/>
  <c r="G2593" i="9"/>
  <c r="F2593" i="9"/>
  <c r="E2593" i="9"/>
  <c r="G2592" i="9"/>
  <c r="F2592" i="9"/>
  <c r="E2592" i="9"/>
  <c r="G2591" i="9"/>
  <c r="F2591" i="9"/>
  <c r="E2591" i="9"/>
  <c r="G2590" i="9"/>
  <c r="F2590" i="9"/>
  <c r="E2590" i="9"/>
  <c r="G2589" i="9"/>
  <c r="F2589" i="9"/>
  <c r="E2589" i="9"/>
  <c r="G2588" i="9"/>
  <c r="F2588" i="9"/>
  <c r="E2588" i="9"/>
  <c r="G2587" i="9"/>
  <c r="F2587" i="9"/>
  <c r="E2587" i="9"/>
  <c r="G2586" i="9"/>
  <c r="F2586" i="9"/>
  <c r="E2586" i="9"/>
  <c r="G2585" i="9"/>
  <c r="F2585" i="9"/>
  <c r="E2585" i="9"/>
  <c r="G2584" i="9"/>
  <c r="F2584" i="9"/>
  <c r="E2584" i="9"/>
  <c r="G2583" i="9"/>
  <c r="F2583" i="9"/>
  <c r="E2583" i="9"/>
  <c r="G2582" i="9"/>
  <c r="F2582" i="9"/>
  <c r="E2582" i="9"/>
  <c r="G2581" i="9"/>
  <c r="F2581" i="9"/>
  <c r="E2581" i="9"/>
  <c r="G2580" i="9"/>
  <c r="F2580" i="9"/>
  <c r="E2580" i="9"/>
  <c r="G2579" i="9"/>
  <c r="F2579" i="9"/>
  <c r="E2579" i="9"/>
  <c r="G2578" i="9"/>
  <c r="F2578" i="9"/>
  <c r="E2578" i="9"/>
  <c r="G2577" i="9"/>
  <c r="F2577" i="9"/>
  <c r="E2577" i="9"/>
  <c r="G2576" i="9"/>
  <c r="F2576" i="9"/>
  <c r="E2576" i="9"/>
  <c r="G2575" i="9"/>
  <c r="F2575" i="9"/>
  <c r="E2575" i="9"/>
  <c r="G2574" i="9"/>
  <c r="F2574" i="9"/>
  <c r="E2574" i="9"/>
  <c r="G2573" i="9"/>
  <c r="F2573" i="9"/>
  <c r="E2573" i="9"/>
  <c r="G2572" i="9"/>
  <c r="F2572" i="9"/>
  <c r="E2572" i="9"/>
  <c r="G2571" i="9"/>
  <c r="F2571" i="9"/>
  <c r="E2571" i="9"/>
  <c r="G2570" i="9"/>
  <c r="F2570" i="9"/>
  <c r="E2570" i="9"/>
  <c r="G2569" i="9"/>
  <c r="F2569" i="9"/>
  <c r="E2569" i="9"/>
  <c r="G2568" i="9"/>
  <c r="F2568" i="9"/>
  <c r="E2568" i="9"/>
  <c r="G2567" i="9"/>
  <c r="F2567" i="9"/>
  <c r="E2567" i="9"/>
  <c r="G2566" i="9"/>
  <c r="F2566" i="9"/>
  <c r="E2566" i="9"/>
  <c r="G2565" i="9"/>
  <c r="F2565" i="9"/>
  <c r="E2565" i="9"/>
  <c r="G2564" i="9"/>
  <c r="F2564" i="9"/>
  <c r="E2564" i="9"/>
  <c r="G2563" i="9"/>
  <c r="F2563" i="9"/>
  <c r="E2563" i="9"/>
  <c r="G2562" i="9"/>
  <c r="F2562" i="9"/>
  <c r="E2562" i="9"/>
  <c r="G2561" i="9"/>
  <c r="F2561" i="9"/>
  <c r="E2561" i="9"/>
  <c r="G2560" i="9"/>
  <c r="F2560" i="9"/>
  <c r="E2560" i="9"/>
  <c r="G2559" i="9"/>
  <c r="F2559" i="9"/>
  <c r="E2559" i="9"/>
  <c r="G2558" i="9"/>
  <c r="F2558" i="9"/>
  <c r="E2558" i="9"/>
  <c r="G2557" i="9"/>
  <c r="F2557" i="9"/>
  <c r="E2557" i="9"/>
  <c r="G2556" i="9"/>
  <c r="F2556" i="9"/>
  <c r="E2556" i="9"/>
  <c r="G2555" i="9"/>
  <c r="F2555" i="9"/>
  <c r="E2555" i="9"/>
  <c r="G2554" i="9"/>
  <c r="F2554" i="9"/>
  <c r="E2554" i="9"/>
  <c r="G2553" i="9"/>
  <c r="F2553" i="9"/>
  <c r="E2553" i="9"/>
  <c r="G2552" i="9"/>
  <c r="F2552" i="9"/>
  <c r="E2552" i="9"/>
  <c r="G2551" i="9"/>
  <c r="F2551" i="9"/>
  <c r="E2551" i="9"/>
  <c r="G2550" i="9"/>
  <c r="F2550" i="9"/>
  <c r="E2550" i="9"/>
  <c r="G2549" i="9"/>
  <c r="F2549" i="9"/>
  <c r="E2549" i="9"/>
  <c r="G2548" i="9"/>
  <c r="F2548" i="9"/>
  <c r="E2548" i="9"/>
  <c r="G2547" i="9"/>
  <c r="F2547" i="9"/>
  <c r="E2547" i="9"/>
  <c r="G2546" i="9"/>
  <c r="F2546" i="9"/>
  <c r="E2546" i="9"/>
  <c r="G2545" i="9"/>
  <c r="F2545" i="9"/>
  <c r="E2545" i="9"/>
  <c r="G2544" i="9"/>
  <c r="F2544" i="9"/>
  <c r="E2544" i="9"/>
  <c r="G2543" i="9"/>
  <c r="F2543" i="9"/>
  <c r="E2543" i="9"/>
  <c r="G2542" i="9"/>
  <c r="F2542" i="9"/>
  <c r="E2542" i="9"/>
  <c r="G2541" i="9"/>
  <c r="F2541" i="9"/>
  <c r="E2541" i="9"/>
  <c r="G2540" i="9"/>
  <c r="F2540" i="9"/>
  <c r="E2540" i="9"/>
  <c r="G2539" i="9"/>
  <c r="F2539" i="9"/>
  <c r="E2539" i="9"/>
  <c r="G2538" i="9"/>
  <c r="F2538" i="9"/>
  <c r="E2538" i="9"/>
  <c r="G2537" i="9"/>
  <c r="F2537" i="9"/>
  <c r="E2537" i="9"/>
  <c r="G2536" i="9"/>
  <c r="F2536" i="9"/>
  <c r="E2536" i="9"/>
  <c r="G2535" i="9"/>
  <c r="F2535" i="9"/>
  <c r="E2535" i="9"/>
  <c r="G2534" i="9"/>
  <c r="F2534" i="9"/>
  <c r="E2534" i="9"/>
  <c r="G2533" i="9"/>
  <c r="F2533" i="9"/>
  <c r="E2533" i="9"/>
  <c r="G2532" i="9"/>
  <c r="F2532" i="9"/>
  <c r="E2532" i="9"/>
  <c r="G2531" i="9"/>
  <c r="F2531" i="9"/>
  <c r="E2531" i="9"/>
  <c r="G2530" i="9"/>
  <c r="F2530" i="9"/>
  <c r="E2530" i="9"/>
  <c r="G2529" i="9"/>
  <c r="F2529" i="9"/>
  <c r="E2529" i="9"/>
  <c r="G2528" i="9"/>
  <c r="F2528" i="9"/>
  <c r="E2528" i="9"/>
  <c r="G2527" i="9"/>
  <c r="F2527" i="9"/>
  <c r="E2527" i="9"/>
  <c r="G2526" i="9"/>
  <c r="F2526" i="9"/>
  <c r="E2526" i="9"/>
  <c r="G2525" i="9"/>
  <c r="F2525" i="9"/>
  <c r="E2525" i="9"/>
  <c r="G2524" i="9"/>
  <c r="F2524" i="9"/>
  <c r="E2524" i="9"/>
  <c r="G2523" i="9"/>
  <c r="F2523" i="9"/>
  <c r="E2523" i="9"/>
  <c r="G2522" i="9"/>
  <c r="F2522" i="9"/>
  <c r="E2522" i="9"/>
  <c r="G2521" i="9"/>
  <c r="F2521" i="9"/>
  <c r="E2521" i="9"/>
  <c r="G2520" i="9"/>
  <c r="F2520" i="9"/>
  <c r="E2520" i="9"/>
  <c r="G2519" i="9"/>
  <c r="F2519" i="9"/>
  <c r="E2519" i="9"/>
  <c r="G2518" i="9"/>
  <c r="F2518" i="9"/>
  <c r="E2518" i="9"/>
  <c r="G2517" i="9"/>
  <c r="F2517" i="9"/>
  <c r="E2517" i="9"/>
  <c r="G2516" i="9"/>
  <c r="F2516" i="9"/>
  <c r="E2516" i="9"/>
  <c r="G2515" i="9"/>
  <c r="F2515" i="9"/>
  <c r="E2515" i="9"/>
  <c r="G2514" i="9"/>
  <c r="F2514" i="9"/>
  <c r="E2514" i="9"/>
  <c r="G2513" i="9"/>
  <c r="F2513" i="9"/>
  <c r="E2513" i="9"/>
  <c r="G2512" i="9"/>
  <c r="F2512" i="9"/>
  <c r="E2512" i="9"/>
  <c r="G2511" i="9"/>
  <c r="F2511" i="9"/>
  <c r="E2511" i="9"/>
  <c r="G2510" i="9"/>
  <c r="F2510" i="9"/>
  <c r="E2510" i="9"/>
  <c r="G2509" i="9"/>
  <c r="F2509" i="9"/>
  <c r="E2509" i="9"/>
  <c r="G2508" i="9"/>
  <c r="F2508" i="9"/>
  <c r="E2508" i="9"/>
  <c r="G2507" i="9"/>
  <c r="F2507" i="9"/>
  <c r="E2507" i="9"/>
  <c r="G2506" i="9"/>
  <c r="F2506" i="9"/>
  <c r="E2506" i="9"/>
  <c r="G2505" i="9"/>
  <c r="F2505" i="9"/>
  <c r="E2505" i="9"/>
  <c r="G2504" i="9"/>
  <c r="F2504" i="9"/>
  <c r="E2504" i="9"/>
  <c r="G2503" i="9"/>
  <c r="F2503" i="9"/>
  <c r="E2503" i="9"/>
  <c r="G2502" i="9"/>
  <c r="F2502" i="9"/>
  <c r="E2502" i="9"/>
  <c r="G2501" i="9"/>
  <c r="F2501" i="9"/>
  <c r="E2501" i="9"/>
  <c r="G2500" i="9"/>
  <c r="F2500" i="9"/>
  <c r="E2500" i="9"/>
  <c r="G2499" i="9"/>
  <c r="F2499" i="9"/>
  <c r="E2499" i="9"/>
  <c r="G2498" i="9"/>
  <c r="F2498" i="9"/>
  <c r="E2498" i="9"/>
  <c r="G2497" i="9"/>
  <c r="F2497" i="9"/>
  <c r="E2497" i="9"/>
  <c r="G2496" i="9"/>
  <c r="F2496" i="9"/>
  <c r="E2496" i="9"/>
  <c r="G2495" i="9"/>
  <c r="F2495" i="9"/>
  <c r="E2495" i="9"/>
  <c r="G2494" i="9"/>
  <c r="F2494" i="9"/>
  <c r="E2494" i="9"/>
  <c r="G2493" i="9"/>
  <c r="F2493" i="9"/>
  <c r="E2493" i="9"/>
  <c r="G2492" i="9"/>
  <c r="F2492" i="9"/>
  <c r="E2492" i="9"/>
  <c r="G2491" i="9"/>
  <c r="F2491" i="9"/>
  <c r="E2491" i="9"/>
  <c r="G2490" i="9"/>
  <c r="F2490" i="9"/>
  <c r="E2490" i="9"/>
  <c r="G2489" i="9"/>
  <c r="F2489" i="9"/>
  <c r="E2489" i="9"/>
  <c r="G2488" i="9"/>
  <c r="F2488" i="9"/>
  <c r="E2488" i="9"/>
  <c r="G2487" i="9"/>
  <c r="F2487" i="9"/>
  <c r="E2487" i="9"/>
  <c r="G2486" i="9"/>
  <c r="F2486" i="9"/>
  <c r="E2486" i="9"/>
  <c r="G2485" i="9"/>
  <c r="F2485" i="9"/>
  <c r="E2485" i="9"/>
  <c r="G2484" i="9"/>
  <c r="F2484" i="9"/>
  <c r="E2484" i="9"/>
  <c r="G2483" i="9"/>
  <c r="F2483" i="9"/>
  <c r="E2483" i="9"/>
  <c r="G2482" i="9"/>
  <c r="F2482" i="9"/>
  <c r="E2482" i="9"/>
  <c r="G2481" i="9"/>
  <c r="F2481" i="9"/>
  <c r="E2481" i="9"/>
  <c r="G2480" i="9"/>
  <c r="F2480" i="9"/>
  <c r="E2480" i="9"/>
  <c r="G2479" i="9"/>
  <c r="F2479" i="9"/>
  <c r="E2479" i="9"/>
  <c r="G2478" i="9"/>
  <c r="F2478" i="9"/>
  <c r="E2478" i="9"/>
  <c r="G2477" i="9"/>
  <c r="F2477" i="9"/>
  <c r="E2477" i="9"/>
  <c r="G2476" i="9"/>
  <c r="F2476" i="9"/>
  <c r="E2476" i="9"/>
  <c r="G2475" i="9"/>
  <c r="F2475" i="9"/>
  <c r="E2475" i="9"/>
  <c r="G2474" i="9"/>
  <c r="F2474" i="9"/>
  <c r="E2474" i="9"/>
  <c r="G2473" i="9"/>
  <c r="F2473" i="9"/>
  <c r="E2473" i="9"/>
  <c r="G2472" i="9"/>
  <c r="F2472" i="9"/>
  <c r="E2472" i="9"/>
  <c r="G2471" i="9"/>
  <c r="F2471" i="9"/>
  <c r="E2471" i="9"/>
  <c r="G2470" i="9"/>
  <c r="F2470" i="9"/>
  <c r="E2470" i="9"/>
  <c r="G2469" i="9"/>
  <c r="F2469" i="9"/>
  <c r="E2469" i="9"/>
  <c r="G2468" i="9"/>
  <c r="F2468" i="9"/>
  <c r="E2468" i="9"/>
  <c r="G2467" i="9"/>
  <c r="F2467" i="9"/>
  <c r="E2467" i="9"/>
  <c r="G2466" i="9"/>
  <c r="F2466" i="9"/>
  <c r="E2466" i="9"/>
  <c r="G2465" i="9"/>
  <c r="F2465" i="9"/>
  <c r="E2465" i="9"/>
  <c r="G2464" i="9"/>
  <c r="F2464" i="9"/>
  <c r="E2464" i="9"/>
  <c r="G2463" i="9"/>
  <c r="F2463" i="9"/>
  <c r="E2463" i="9"/>
  <c r="G2462" i="9"/>
  <c r="F2462" i="9"/>
  <c r="E2462" i="9"/>
  <c r="G2461" i="9"/>
  <c r="F2461" i="9"/>
  <c r="E2461" i="9"/>
  <c r="G2460" i="9"/>
  <c r="F2460" i="9"/>
  <c r="E2460" i="9"/>
  <c r="G2459" i="9"/>
  <c r="F2459" i="9"/>
  <c r="E2459" i="9"/>
  <c r="G2458" i="9"/>
  <c r="F2458" i="9"/>
  <c r="E2458" i="9"/>
  <c r="G2457" i="9"/>
  <c r="F2457" i="9"/>
  <c r="E2457" i="9"/>
  <c r="G2456" i="9"/>
  <c r="F2456" i="9"/>
  <c r="E2456" i="9"/>
  <c r="G2455" i="9"/>
  <c r="F2455" i="9"/>
  <c r="E2455" i="9"/>
  <c r="G2454" i="9"/>
  <c r="F2454" i="9"/>
  <c r="E2454" i="9"/>
  <c r="G2453" i="9"/>
  <c r="F2453" i="9"/>
  <c r="E2453" i="9"/>
  <c r="G2452" i="9"/>
  <c r="F2452" i="9"/>
  <c r="E2452" i="9"/>
  <c r="G2451" i="9"/>
  <c r="F2451" i="9"/>
  <c r="E2451" i="9"/>
  <c r="G2450" i="9"/>
  <c r="F2450" i="9"/>
  <c r="E2450" i="9"/>
  <c r="G2449" i="9"/>
  <c r="F2449" i="9"/>
  <c r="E2449" i="9"/>
  <c r="G2448" i="9"/>
  <c r="F2448" i="9"/>
  <c r="E2448" i="9"/>
  <c r="G2447" i="9"/>
  <c r="F2447" i="9"/>
  <c r="E2447" i="9"/>
  <c r="G2446" i="9"/>
  <c r="F2446" i="9"/>
  <c r="E2446" i="9"/>
  <c r="G2445" i="9"/>
  <c r="F2445" i="9"/>
  <c r="E2445" i="9"/>
  <c r="G2444" i="9"/>
  <c r="F2444" i="9"/>
  <c r="E2444" i="9"/>
  <c r="G2443" i="9"/>
  <c r="F2443" i="9"/>
  <c r="E2443" i="9"/>
  <c r="G2442" i="9"/>
  <c r="F2442" i="9"/>
  <c r="E2442" i="9"/>
  <c r="G2441" i="9"/>
  <c r="F2441" i="9"/>
  <c r="E2441" i="9"/>
  <c r="G2440" i="9"/>
  <c r="F2440" i="9"/>
  <c r="E2440" i="9"/>
  <c r="G2439" i="9"/>
  <c r="F2439" i="9"/>
  <c r="E2439" i="9"/>
  <c r="G2438" i="9"/>
  <c r="F2438" i="9"/>
  <c r="E2438" i="9"/>
  <c r="G2437" i="9"/>
  <c r="F2437" i="9"/>
  <c r="E2437" i="9"/>
  <c r="G2436" i="9"/>
  <c r="F2436" i="9"/>
  <c r="E2436" i="9"/>
  <c r="G2435" i="9"/>
  <c r="F2435" i="9"/>
  <c r="E2435" i="9"/>
  <c r="G2434" i="9"/>
  <c r="F2434" i="9"/>
  <c r="E2434" i="9"/>
  <c r="G2433" i="9"/>
  <c r="F2433" i="9"/>
  <c r="E2433" i="9"/>
  <c r="G2432" i="9"/>
  <c r="F2432" i="9"/>
  <c r="E2432" i="9"/>
  <c r="G2431" i="9"/>
  <c r="F2431" i="9"/>
  <c r="E2431" i="9"/>
  <c r="G2430" i="9"/>
  <c r="F2430" i="9"/>
  <c r="E2430" i="9"/>
  <c r="G2429" i="9"/>
  <c r="F2429" i="9"/>
  <c r="E2429" i="9"/>
  <c r="G2428" i="9"/>
  <c r="F2428" i="9"/>
  <c r="E2428" i="9"/>
  <c r="G2427" i="9"/>
  <c r="F2427" i="9"/>
  <c r="E2427" i="9"/>
  <c r="G2426" i="9"/>
  <c r="F2426" i="9"/>
  <c r="E2426" i="9"/>
  <c r="G2425" i="9"/>
  <c r="F2425" i="9"/>
  <c r="E2425" i="9"/>
  <c r="G2424" i="9"/>
  <c r="F2424" i="9"/>
  <c r="E2424" i="9"/>
  <c r="G2423" i="9"/>
  <c r="F2423" i="9"/>
  <c r="E2423" i="9"/>
  <c r="G2422" i="9"/>
  <c r="F2422" i="9"/>
  <c r="E2422" i="9"/>
  <c r="G2421" i="9"/>
  <c r="F2421" i="9"/>
  <c r="E2421" i="9"/>
  <c r="G2420" i="9"/>
  <c r="F2420" i="9"/>
  <c r="E2420" i="9"/>
  <c r="G2419" i="9"/>
  <c r="F2419" i="9"/>
  <c r="E2419" i="9"/>
  <c r="G2418" i="9"/>
  <c r="F2418" i="9"/>
  <c r="E2418" i="9"/>
  <c r="G2417" i="9"/>
  <c r="F2417" i="9"/>
  <c r="E2417" i="9"/>
  <c r="G2416" i="9"/>
  <c r="F2416" i="9"/>
  <c r="E2416" i="9"/>
  <c r="G2415" i="9"/>
  <c r="F2415" i="9"/>
  <c r="E2415" i="9"/>
  <c r="G2414" i="9"/>
  <c r="F2414" i="9"/>
  <c r="E2414" i="9"/>
  <c r="G2413" i="9"/>
  <c r="F2413" i="9"/>
  <c r="E2413" i="9"/>
  <c r="G2412" i="9"/>
  <c r="F2412" i="9"/>
  <c r="E2412" i="9"/>
  <c r="G2411" i="9"/>
  <c r="F2411" i="9"/>
  <c r="E2411" i="9"/>
  <c r="G2410" i="9"/>
  <c r="F2410" i="9"/>
  <c r="E2410" i="9"/>
  <c r="G2409" i="9"/>
  <c r="F2409" i="9"/>
  <c r="E2409" i="9"/>
  <c r="G2408" i="9"/>
  <c r="F2408" i="9"/>
  <c r="E2408" i="9"/>
  <c r="G2407" i="9"/>
  <c r="F2407" i="9"/>
  <c r="E2407" i="9"/>
  <c r="G2406" i="9"/>
  <c r="F2406" i="9"/>
  <c r="E2406" i="9"/>
  <c r="G2405" i="9"/>
  <c r="F2405" i="9"/>
  <c r="E2405" i="9"/>
  <c r="G2404" i="9"/>
  <c r="F2404" i="9"/>
  <c r="E2404" i="9"/>
  <c r="G2403" i="9"/>
  <c r="F2403" i="9"/>
  <c r="E2403" i="9"/>
  <c r="G2402" i="9"/>
  <c r="F2402" i="9"/>
  <c r="E2402" i="9"/>
  <c r="G2401" i="9"/>
  <c r="F2401" i="9"/>
  <c r="E2401" i="9"/>
  <c r="G2400" i="9"/>
  <c r="F2400" i="9"/>
  <c r="E2400" i="9"/>
  <c r="G2399" i="9"/>
  <c r="F2399" i="9"/>
  <c r="E2399" i="9"/>
  <c r="G2398" i="9"/>
  <c r="F2398" i="9"/>
  <c r="E2398" i="9"/>
  <c r="G2397" i="9"/>
  <c r="F2397" i="9"/>
  <c r="E2397" i="9"/>
  <c r="G2396" i="9"/>
  <c r="F2396" i="9"/>
  <c r="E2396" i="9"/>
  <c r="G2395" i="9"/>
  <c r="F2395" i="9"/>
  <c r="E2395" i="9"/>
  <c r="G2394" i="9"/>
  <c r="F2394" i="9"/>
  <c r="E2394" i="9"/>
  <c r="G2393" i="9"/>
  <c r="F2393" i="9"/>
  <c r="E2393" i="9"/>
  <c r="G2392" i="9"/>
  <c r="F2392" i="9"/>
  <c r="E2392" i="9"/>
  <c r="G2391" i="9"/>
  <c r="F2391" i="9"/>
  <c r="E2391" i="9"/>
  <c r="G2390" i="9"/>
  <c r="F2390" i="9"/>
  <c r="E2390" i="9"/>
  <c r="G2389" i="9"/>
  <c r="F2389" i="9"/>
  <c r="E2389" i="9"/>
  <c r="G2388" i="9"/>
  <c r="F2388" i="9"/>
  <c r="E2388" i="9"/>
  <c r="G2387" i="9"/>
  <c r="F2387" i="9"/>
  <c r="E2387" i="9"/>
  <c r="G2386" i="9"/>
  <c r="F2386" i="9"/>
  <c r="E2386" i="9"/>
  <c r="G2385" i="9"/>
  <c r="F2385" i="9"/>
  <c r="E2385" i="9"/>
  <c r="G2384" i="9"/>
  <c r="F2384" i="9"/>
  <c r="E2384" i="9"/>
  <c r="G2383" i="9"/>
  <c r="F2383" i="9"/>
  <c r="E2383" i="9"/>
  <c r="G2382" i="9"/>
  <c r="F2382" i="9"/>
  <c r="E2382" i="9"/>
  <c r="G2381" i="9"/>
  <c r="F2381" i="9"/>
  <c r="E2381" i="9"/>
  <c r="G2380" i="9"/>
  <c r="F2380" i="9"/>
  <c r="E2380" i="9"/>
  <c r="G2379" i="9"/>
  <c r="F2379" i="9"/>
  <c r="E2379" i="9"/>
  <c r="G2378" i="9"/>
  <c r="F2378" i="9"/>
  <c r="E2378" i="9"/>
  <c r="G2377" i="9"/>
  <c r="F2377" i="9"/>
  <c r="E2377" i="9"/>
  <c r="G2376" i="9"/>
  <c r="F2376" i="9"/>
  <c r="E2376" i="9"/>
  <c r="G2375" i="9"/>
  <c r="F2375" i="9"/>
  <c r="E2375" i="9"/>
  <c r="G2374" i="9"/>
  <c r="F2374" i="9"/>
  <c r="E2374" i="9"/>
  <c r="G2373" i="9"/>
  <c r="F2373" i="9"/>
  <c r="E2373" i="9"/>
  <c r="G2372" i="9"/>
  <c r="F2372" i="9"/>
  <c r="E2372" i="9"/>
  <c r="G2371" i="9"/>
  <c r="F2371" i="9"/>
  <c r="E2371" i="9"/>
  <c r="G2370" i="9"/>
  <c r="F2370" i="9"/>
  <c r="E2370" i="9"/>
  <c r="G2369" i="9"/>
  <c r="F2369" i="9"/>
  <c r="E2369" i="9"/>
  <c r="G2368" i="9"/>
  <c r="F2368" i="9"/>
  <c r="E2368" i="9"/>
  <c r="G2367" i="9"/>
  <c r="F2367" i="9"/>
  <c r="E2367" i="9"/>
  <c r="G2366" i="9"/>
  <c r="F2366" i="9"/>
  <c r="E2366" i="9"/>
  <c r="G2365" i="9"/>
  <c r="F2365" i="9"/>
  <c r="E2365" i="9"/>
  <c r="G2364" i="9"/>
  <c r="F2364" i="9"/>
  <c r="E2364" i="9"/>
  <c r="G2363" i="9"/>
  <c r="F2363" i="9"/>
  <c r="E2363" i="9"/>
  <c r="G2362" i="9"/>
  <c r="F2362" i="9"/>
  <c r="E2362" i="9"/>
  <c r="G2361" i="9"/>
  <c r="F2361" i="9"/>
  <c r="E2361" i="9"/>
  <c r="G2360" i="9"/>
  <c r="F2360" i="9"/>
  <c r="E2360" i="9"/>
  <c r="G2359" i="9"/>
  <c r="F2359" i="9"/>
  <c r="E2359" i="9"/>
  <c r="G2358" i="9"/>
  <c r="F2358" i="9"/>
  <c r="E2358" i="9"/>
  <c r="G2357" i="9"/>
  <c r="F2357" i="9"/>
  <c r="E2357" i="9"/>
  <c r="G2356" i="9"/>
  <c r="F2356" i="9"/>
  <c r="E2356" i="9"/>
  <c r="G2355" i="9"/>
  <c r="F2355" i="9"/>
  <c r="E2355" i="9"/>
  <c r="G2354" i="9"/>
  <c r="F2354" i="9"/>
  <c r="E2354" i="9"/>
  <c r="G2353" i="9"/>
  <c r="F2353" i="9"/>
  <c r="E2353" i="9"/>
  <c r="G2352" i="9"/>
  <c r="F2352" i="9"/>
  <c r="E2352" i="9"/>
  <c r="G2351" i="9"/>
  <c r="F2351" i="9"/>
  <c r="E2351" i="9"/>
  <c r="G2350" i="9"/>
  <c r="F2350" i="9"/>
  <c r="E2350" i="9"/>
  <c r="G2349" i="9"/>
  <c r="F2349" i="9"/>
  <c r="E2349" i="9"/>
  <c r="G2348" i="9"/>
  <c r="F2348" i="9"/>
  <c r="E2348" i="9"/>
  <c r="G2347" i="9"/>
  <c r="F2347" i="9"/>
  <c r="E2347" i="9"/>
  <c r="G2346" i="9"/>
  <c r="F2346" i="9"/>
  <c r="E2346" i="9"/>
  <c r="G2345" i="9"/>
  <c r="F2345" i="9"/>
  <c r="E2345" i="9"/>
  <c r="G2344" i="9"/>
  <c r="F2344" i="9"/>
  <c r="E2344" i="9"/>
  <c r="G2343" i="9"/>
  <c r="F2343" i="9"/>
  <c r="E2343" i="9"/>
  <c r="G2342" i="9"/>
  <c r="F2342" i="9"/>
  <c r="E2342" i="9"/>
  <c r="G2341" i="9"/>
  <c r="F2341" i="9"/>
  <c r="E2341" i="9"/>
  <c r="G2340" i="9"/>
  <c r="F2340" i="9"/>
  <c r="E2340" i="9"/>
  <c r="G2339" i="9"/>
  <c r="F2339" i="9"/>
  <c r="E2339" i="9"/>
  <c r="G2338" i="9"/>
  <c r="F2338" i="9"/>
  <c r="E2338" i="9"/>
  <c r="G2337" i="9"/>
  <c r="F2337" i="9"/>
  <c r="E2337" i="9"/>
  <c r="G2336" i="9"/>
  <c r="F2336" i="9"/>
  <c r="E2336" i="9"/>
  <c r="G2335" i="9"/>
  <c r="F2335" i="9"/>
  <c r="E2335" i="9"/>
  <c r="G2334" i="9"/>
  <c r="F2334" i="9"/>
  <c r="E2334" i="9"/>
  <c r="G2333" i="9"/>
  <c r="F2333" i="9"/>
  <c r="E2333" i="9"/>
  <c r="G2332" i="9"/>
  <c r="F2332" i="9"/>
  <c r="E2332" i="9"/>
  <c r="G2331" i="9"/>
  <c r="F2331" i="9"/>
  <c r="E2331" i="9"/>
  <c r="G2330" i="9"/>
  <c r="F2330" i="9"/>
  <c r="E2330" i="9"/>
  <c r="G2329" i="9"/>
  <c r="F2329" i="9"/>
  <c r="E2329" i="9"/>
  <c r="G2328" i="9"/>
  <c r="F2328" i="9"/>
  <c r="E2328" i="9"/>
  <c r="G2327" i="9"/>
  <c r="F2327" i="9"/>
  <c r="E2327" i="9"/>
  <c r="G2326" i="9"/>
  <c r="F2326" i="9"/>
  <c r="E2326" i="9"/>
  <c r="G2325" i="9"/>
  <c r="F2325" i="9"/>
  <c r="E2325" i="9"/>
  <c r="G2324" i="9"/>
  <c r="F2324" i="9"/>
  <c r="E2324" i="9"/>
  <c r="G2323" i="9"/>
  <c r="F2323" i="9"/>
  <c r="E2323" i="9"/>
  <c r="G2322" i="9"/>
  <c r="F2322" i="9"/>
  <c r="E2322" i="9"/>
  <c r="G2321" i="9"/>
  <c r="F2321" i="9"/>
  <c r="E2321" i="9"/>
  <c r="G2320" i="9"/>
  <c r="F2320" i="9"/>
  <c r="E2320" i="9"/>
  <c r="G2319" i="9"/>
  <c r="F2319" i="9"/>
  <c r="E2319" i="9"/>
  <c r="G2318" i="9"/>
  <c r="F2318" i="9"/>
  <c r="E2318" i="9"/>
  <c r="G2317" i="9"/>
  <c r="F2317" i="9"/>
  <c r="E2317" i="9"/>
  <c r="G2316" i="9"/>
  <c r="F2316" i="9"/>
  <c r="E2316" i="9"/>
  <c r="G2315" i="9"/>
  <c r="F2315" i="9"/>
  <c r="E2315" i="9"/>
  <c r="G2314" i="9"/>
  <c r="F2314" i="9"/>
  <c r="E2314" i="9"/>
  <c r="G2313" i="9"/>
  <c r="F2313" i="9"/>
  <c r="E2313" i="9"/>
  <c r="G2312" i="9"/>
  <c r="F2312" i="9"/>
  <c r="E2312" i="9"/>
  <c r="G2311" i="9"/>
  <c r="F2311" i="9"/>
  <c r="E2311" i="9"/>
  <c r="G2310" i="9"/>
  <c r="F2310" i="9"/>
  <c r="E2310" i="9"/>
  <c r="G2309" i="9"/>
  <c r="F2309" i="9"/>
  <c r="E2309" i="9"/>
  <c r="G2308" i="9"/>
  <c r="F2308" i="9"/>
  <c r="E2308" i="9"/>
  <c r="G2307" i="9"/>
  <c r="F2307" i="9"/>
  <c r="E2307" i="9"/>
  <c r="G2306" i="9"/>
  <c r="F2306" i="9"/>
  <c r="E2306" i="9"/>
  <c r="G2305" i="9"/>
  <c r="F2305" i="9"/>
  <c r="E2305" i="9"/>
  <c r="G2304" i="9"/>
  <c r="F2304" i="9"/>
  <c r="E2304" i="9"/>
  <c r="G2303" i="9"/>
  <c r="F2303" i="9"/>
  <c r="E2303" i="9"/>
  <c r="G2302" i="9"/>
  <c r="F2302" i="9"/>
  <c r="E2302" i="9"/>
  <c r="G2301" i="9"/>
  <c r="F2301" i="9"/>
  <c r="E2301" i="9"/>
  <c r="G2300" i="9"/>
  <c r="F2300" i="9"/>
  <c r="E2300" i="9"/>
  <c r="G2299" i="9"/>
  <c r="F2299" i="9"/>
  <c r="E2299" i="9"/>
  <c r="G2298" i="9"/>
  <c r="F2298" i="9"/>
  <c r="E2298" i="9"/>
  <c r="G2297" i="9"/>
  <c r="F2297" i="9"/>
  <c r="E2297" i="9"/>
  <c r="G2296" i="9"/>
  <c r="F2296" i="9"/>
  <c r="E2296" i="9"/>
  <c r="G2295" i="9"/>
  <c r="F2295" i="9"/>
  <c r="E2295" i="9"/>
  <c r="G2294" i="9"/>
  <c r="F2294" i="9"/>
  <c r="E2294" i="9"/>
  <c r="G2293" i="9"/>
  <c r="F2293" i="9"/>
  <c r="E2293" i="9"/>
  <c r="G2292" i="9"/>
  <c r="F2292" i="9"/>
  <c r="E2292" i="9"/>
  <c r="G2291" i="9"/>
  <c r="F2291" i="9"/>
  <c r="E2291" i="9"/>
  <c r="G2290" i="9"/>
  <c r="F2290" i="9"/>
  <c r="E2290" i="9"/>
  <c r="G2289" i="9"/>
  <c r="F2289" i="9"/>
  <c r="E2289" i="9"/>
  <c r="G2288" i="9"/>
  <c r="F2288" i="9"/>
  <c r="E2288" i="9"/>
  <c r="G2287" i="9"/>
  <c r="F2287" i="9"/>
  <c r="E2287" i="9"/>
  <c r="G2286" i="9"/>
  <c r="F2286" i="9"/>
  <c r="E2286" i="9"/>
  <c r="G2285" i="9"/>
  <c r="F2285" i="9"/>
  <c r="E2285" i="9"/>
  <c r="G2284" i="9"/>
  <c r="F2284" i="9"/>
  <c r="E2284" i="9"/>
  <c r="G2283" i="9"/>
  <c r="F2283" i="9"/>
  <c r="E2283" i="9"/>
  <c r="G2282" i="9"/>
  <c r="F2282" i="9"/>
  <c r="E2282" i="9"/>
  <c r="G2281" i="9"/>
  <c r="F2281" i="9"/>
  <c r="E2281" i="9"/>
  <c r="G2280" i="9"/>
  <c r="F2280" i="9"/>
  <c r="E2280" i="9"/>
  <c r="G2279" i="9"/>
  <c r="F2279" i="9"/>
  <c r="E2279" i="9"/>
  <c r="G2278" i="9"/>
  <c r="F2278" i="9"/>
  <c r="E2278" i="9"/>
  <c r="G2277" i="9"/>
  <c r="F2277" i="9"/>
  <c r="E2277" i="9"/>
  <c r="G2276" i="9"/>
  <c r="F2276" i="9"/>
  <c r="E2276" i="9"/>
  <c r="G2275" i="9"/>
  <c r="F2275" i="9"/>
  <c r="E2275" i="9"/>
  <c r="G2274" i="9"/>
  <c r="F2274" i="9"/>
  <c r="E2274" i="9"/>
  <c r="G2273" i="9"/>
  <c r="F2273" i="9"/>
  <c r="E2273" i="9"/>
  <c r="G2272" i="9"/>
  <c r="F2272" i="9"/>
  <c r="E2272" i="9"/>
  <c r="G2271" i="9"/>
  <c r="F2271" i="9"/>
  <c r="E2271" i="9"/>
  <c r="G2270" i="9"/>
  <c r="F2270" i="9"/>
  <c r="E2270" i="9"/>
  <c r="G2269" i="9"/>
  <c r="F2269" i="9"/>
  <c r="E2269" i="9"/>
  <c r="G2268" i="9"/>
  <c r="F2268" i="9"/>
  <c r="E2268" i="9"/>
  <c r="G2267" i="9"/>
  <c r="F2267" i="9"/>
  <c r="E2267" i="9"/>
  <c r="G2266" i="9"/>
  <c r="F2266" i="9"/>
  <c r="E2266" i="9"/>
  <c r="G2265" i="9"/>
  <c r="F2265" i="9"/>
  <c r="E2265" i="9"/>
  <c r="G2264" i="9"/>
  <c r="F2264" i="9"/>
  <c r="E2264" i="9"/>
  <c r="G2263" i="9"/>
  <c r="F2263" i="9"/>
  <c r="E2263" i="9"/>
  <c r="G2262" i="9"/>
  <c r="F2262" i="9"/>
  <c r="E2262" i="9"/>
  <c r="G2261" i="9"/>
  <c r="F2261" i="9"/>
  <c r="E2261" i="9"/>
  <c r="G2260" i="9"/>
  <c r="F2260" i="9"/>
  <c r="E2260" i="9"/>
  <c r="G2259" i="9"/>
  <c r="F2259" i="9"/>
  <c r="E2259" i="9"/>
  <c r="G2258" i="9"/>
  <c r="F2258" i="9"/>
  <c r="E2258" i="9"/>
  <c r="G2257" i="9"/>
  <c r="F2257" i="9"/>
  <c r="E2257" i="9"/>
  <c r="G2256" i="9"/>
  <c r="F2256" i="9"/>
  <c r="E2256" i="9"/>
  <c r="G2255" i="9"/>
  <c r="F2255" i="9"/>
  <c r="E2255" i="9"/>
  <c r="G2254" i="9"/>
  <c r="F2254" i="9"/>
  <c r="E2254" i="9"/>
  <c r="G2253" i="9"/>
  <c r="F2253" i="9"/>
  <c r="E2253" i="9"/>
  <c r="G2252" i="9"/>
  <c r="F2252" i="9"/>
  <c r="E2252" i="9"/>
  <c r="G2251" i="9"/>
  <c r="F2251" i="9"/>
  <c r="E2251" i="9"/>
  <c r="G2250" i="9"/>
  <c r="F2250" i="9"/>
  <c r="E2250" i="9"/>
  <c r="G2249" i="9"/>
  <c r="F2249" i="9"/>
  <c r="E2249" i="9"/>
  <c r="G2248" i="9"/>
  <c r="F2248" i="9"/>
  <c r="E2248" i="9"/>
  <c r="G2247" i="9"/>
  <c r="F2247" i="9"/>
  <c r="E2247" i="9"/>
  <c r="G2246" i="9"/>
  <c r="F2246" i="9"/>
  <c r="E2246" i="9"/>
  <c r="G2245" i="9"/>
  <c r="F2245" i="9"/>
  <c r="E2245" i="9"/>
  <c r="G2244" i="9"/>
  <c r="F2244" i="9"/>
  <c r="E2244" i="9"/>
  <c r="G2243" i="9"/>
  <c r="F2243" i="9"/>
  <c r="E2243" i="9"/>
  <c r="G2242" i="9"/>
  <c r="F2242" i="9"/>
  <c r="E2242" i="9"/>
  <c r="G2241" i="9"/>
  <c r="F2241" i="9"/>
  <c r="E2241" i="9"/>
  <c r="G2240" i="9"/>
  <c r="F2240" i="9"/>
  <c r="E2240" i="9"/>
  <c r="G2239" i="9"/>
  <c r="F2239" i="9"/>
  <c r="E2239" i="9"/>
  <c r="G2238" i="9"/>
  <c r="F2238" i="9"/>
  <c r="E2238" i="9"/>
  <c r="G2237" i="9"/>
  <c r="F2237" i="9"/>
  <c r="E2237" i="9"/>
  <c r="G2236" i="9"/>
  <c r="F2236" i="9"/>
  <c r="E2236" i="9"/>
  <c r="G2235" i="9"/>
  <c r="F2235" i="9"/>
  <c r="E2235" i="9"/>
  <c r="G2234" i="9"/>
  <c r="F2234" i="9"/>
  <c r="E2234" i="9"/>
  <c r="G2233" i="9"/>
  <c r="F2233" i="9"/>
  <c r="E2233" i="9"/>
  <c r="G2232" i="9"/>
  <c r="F2232" i="9"/>
  <c r="E2232" i="9"/>
  <c r="G2231" i="9"/>
  <c r="F2231" i="9"/>
  <c r="E2231" i="9"/>
  <c r="G2230" i="9"/>
  <c r="F2230" i="9"/>
  <c r="E2230" i="9"/>
  <c r="G2229" i="9"/>
  <c r="F2229" i="9"/>
  <c r="E2229" i="9"/>
  <c r="G2228" i="9"/>
  <c r="F2228" i="9"/>
  <c r="E2228" i="9"/>
  <c r="G2227" i="9"/>
  <c r="F2227" i="9"/>
  <c r="E2227" i="9"/>
  <c r="G2226" i="9"/>
  <c r="F2226" i="9"/>
  <c r="E2226" i="9"/>
  <c r="G2225" i="9"/>
  <c r="F2225" i="9"/>
  <c r="E2225" i="9"/>
  <c r="G2224" i="9"/>
  <c r="F2224" i="9"/>
  <c r="E2224" i="9"/>
  <c r="G2223" i="9"/>
  <c r="F2223" i="9"/>
  <c r="E2223" i="9"/>
  <c r="G2222" i="9"/>
  <c r="F2222" i="9"/>
  <c r="E2222" i="9"/>
  <c r="G2221" i="9"/>
  <c r="F2221" i="9"/>
  <c r="E2221" i="9"/>
  <c r="G2220" i="9"/>
  <c r="F2220" i="9"/>
  <c r="E2220" i="9"/>
  <c r="G2219" i="9"/>
  <c r="F2219" i="9"/>
  <c r="E2219" i="9"/>
  <c r="G2218" i="9"/>
  <c r="F2218" i="9"/>
  <c r="E2218" i="9"/>
  <c r="G2217" i="9"/>
  <c r="F2217" i="9"/>
  <c r="E2217" i="9"/>
  <c r="G2216" i="9"/>
  <c r="F2216" i="9"/>
  <c r="E2216" i="9"/>
  <c r="G2215" i="9"/>
  <c r="F2215" i="9"/>
  <c r="E2215" i="9"/>
  <c r="G2214" i="9"/>
  <c r="F2214" i="9"/>
  <c r="E2214" i="9"/>
  <c r="G2213" i="9"/>
  <c r="F2213" i="9"/>
  <c r="E2213" i="9"/>
  <c r="G2212" i="9"/>
  <c r="F2212" i="9"/>
  <c r="E2212" i="9"/>
  <c r="G2211" i="9"/>
  <c r="F2211" i="9"/>
  <c r="E2211" i="9"/>
  <c r="G2210" i="9"/>
  <c r="F2210" i="9"/>
  <c r="E2210" i="9"/>
  <c r="G2209" i="9"/>
  <c r="F2209" i="9"/>
  <c r="E2209" i="9"/>
  <c r="G2208" i="9"/>
  <c r="F2208" i="9"/>
  <c r="E2208" i="9"/>
  <c r="G2207" i="9"/>
  <c r="F2207" i="9"/>
  <c r="E2207" i="9"/>
  <c r="G2206" i="9"/>
  <c r="F2206" i="9"/>
  <c r="E2206" i="9"/>
  <c r="G2205" i="9"/>
  <c r="F2205" i="9"/>
  <c r="E2205" i="9"/>
  <c r="G2204" i="9"/>
  <c r="F2204" i="9"/>
  <c r="E2204" i="9"/>
  <c r="G2203" i="9"/>
  <c r="F2203" i="9"/>
  <c r="E2203" i="9"/>
  <c r="G2202" i="9"/>
  <c r="F2202" i="9"/>
  <c r="E2202" i="9"/>
  <c r="G2201" i="9"/>
  <c r="F2201" i="9"/>
  <c r="E2201" i="9"/>
  <c r="G2200" i="9"/>
  <c r="F2200" i="9"/>
  <c r="E2200" i="9"/>
  <c r="G2199" i="9"/>
  <c r="F2199" i="9"/>
  <c r="E2199" i="9"/>
  <c r="G2198" i="9"/>
  <c r="F2198" i="9"/>
  <c r="E2198" i="9"/>
  <c r="G2197" i="9"/>
  <c r="F2197" i="9"/>
  <c r="E2197" i="9"/>
  <c r="G2196" i="9"/>
  <c r="F2196" i="9"/>
  <c r="E2196" i="9"/>
  <c r="G2195" i="9"/>
  <c r="F2195" i="9"/>
  <c r="E2195" i="9"/>
  <c r="G2194" i="9"/>
  <c r="F2194" i="9"/>
  <c r="E2194" i="9"/>
  <c r="G2193" i="9"/>
  <c r="F2193" i="9"/>
  <c r="E2193" i="9"/>
  <c r="G2192" i="9"/>
  <c r="F2192" i="9"/>
  <c r="E2192" i="9"/>
  <c r="G2191" i="9"/>
  <c r="F2191" i="9"/>
  <c r="E2191" i="9"/>
  <c r="G2190" i="9"/>
  <c r="F2190" i="9"/>
  <c r="E2190" i="9"/>
  <c r="G2189" i="9"/>
  <c r="F2189" i="9"/>
  <c r="E2189" i="9"/>
  <c r="G2188" i="9"/>
  <c r="F2188" i="9"/>
  <c r="E2188" i="9"/>
  <c r="G2187" i="9"/>
  <c r="F2187" i="9"/>
  <c r="E2187" i="9"/>
  <c r="G2186" i="9"/>
  <c r="F2186" i="9"/>
  <c r="E2186" i="9"/>
  <c r="G2185" i="9"/>
  <c r="F2185" i="9"/>
  <c r="E2185" i="9"/>
  <c r="G2184" i="9"/>
  <c r="F2184" i="9"/>
  <c r="E2184" i="9"/>
  <c r="G2183" i="9"/>
  <c r="F2183" i="9"/>
  <c r="E2183" i="9"/>
  <c r="G2182" i="9"/>
  <c r="F2182" i="9"/>
  <c r="E2182" i="9"/>
  <c r="G2181" i="9"/>
  <c r="F2181" i="9"/>
  <c r="E2181" i="9"/>
  <c r="G2180" i="9"/>
  <c r="F2180" i="9"/>
  <c r="E2180" i="9"/>
  <c r="G2179" i="9"/>
  <c r="F2179" i="9"/>
  <c r="E2179" i="9"/>
  <c r="G2178" i="9"/>
  <c r="F2178" i="9"/>
  <c r="E2178" i="9"/>
  <c r="G2177" i="9"/>
  <c r="F2177" i="9"/>
  <c r="E2177" i="9"/>
  <c r="G2176" i="9"/>
  <c r="F2176" i="9"/>
  <c r="E2176" i="9"/>
  <c r="G2175" i="9"/>
  <c r="F2175" i="9"/>
  <c r="E2175" i="9"/>
  <c r="G2174" i="9"/>
  <c r="F2174" i="9"/>
  <c r="E2174" i="9"/>
  <c r="G2173" i="9"/>
  <c r="F2173" i="9"/>
  <c r="E2173" i="9"/>
  <c r="G2172" i="9"/>
  <c r="F2172" i="9"/>
  <c r="E2172" i="9"/>
  <c r="G2171" i="9"/>
  <c r="F2171" i="9"/>
  <c r="E2171" i="9"/>
  <c r="G2170" i="9"/>
  <c r="F2170" i="9"/>
  <c r="E2170" i="9"/>
  <c r="G2169" i="9"/>
  <c r="F2169" i="9"/>
  <c r="E2169" i="9"/>
  <c r="G2168" i="9"/>
  <c r="F2168" i="9"/>
  <c r="E2168" i="9"/>
  <c r="G2167" i="9"/>
  <c r="F2167" i="9"/>
  <c r="E2167" i="9"/>
  <c r="G2166" i="9"/>
  <c r="F2166" i="9"/>
  <c r="E2166" i="9"/>
  <c r="G2165" i="9"/>
  <c r="F2165" i="9"/>
  <c r="E2165" i="9"/>
  <c r="G2164" i="9"/>
  <c r="F2164" i="9"/>
  <c r="E2164" i="9"/>
  <c r="G2163" i="9"/>
  <c r="F2163" i="9"/>
  <c r="E2163" i="9"/>
  <c r="G2162" i="9"/>
  <c r="F2162" i="9"/>
  <c r="E2162" i="9"/>
  <c r="G2161" i="9"/>
  <c r="F2161" i="9"/>
  <c r="E2161" i="9"/>
  <c r="G2160" i="9"/>
  <c r="F2160" i="9"/>
  <c r="E2160" i="9"/>
  <c r="G2159" i="9"/>
  <c r="F2159" i="9"/>
  <c r="E2159" i="9"/>
  <c r="G2158" i="9"/>
  <c r="F2158" i="9"/>
  <c r="E2158" i="9"/>
  <c r="G2157" i="9"/>
  <c r="F2157" i="9"/>
  <c r="E2157" i="9"/>
  <c r="G2156" i="9"/>
  <c r="F2156" i="9"/>
  <c r="E2156" i="9"/>
  <c r="G2155" i="9"/>
  <c r="F2155" i="9"/>
  <c r="E2155" i="9"/>
  <c r="G2154" i="9"/>
  <c r="F2154" i="9"/>
  <c r="E2154" i="9"/>
  <c r="G2153" i="9"/>
  <c r="F2153" i="9"/>
  <c r="E2153" i="9"/>
  <c r="G2152" i="9"/>
  <c r="F2152" i="9"/>
  <c r="E2152" i="9"/>
  <c r="G2151" i="9"/>
  <c r="F2151" i="9"/>
  <c r="E2151" i="9"/>
  <c r="G2150" i="9"/>
  <c r="F2150" i="9"/>
  <c r="E2150" i="9"/>
  <c r="G2149" i="9"/>
  <c r="F2149" i="9"/>
  <c r="E2149" i="9"/>
  <c r="G2148" i="9"/>
  <c r="F2148" i="9"/>
  <c r="E2148" i="9"/>
  <c r="G2147" i="9"/>
  <c r="F2147" i="9"/>
  <c r="E2147" i="9"/>
  <c r="G2146" i="9"/>
  <c r="F2146" i="9"/>
  <c r="E2146" i="9"/>
  <c r="G2145" i="9"/>
  <c r="F2145" i="9"/>
  <c r="E2145" i="9"/>
  <c r="G2144" i="9"/>
  <c r="F2144" i="9"/>
  <c r="E2144" i="9"/>
  <c r="G2143" i="9"/>
  <c r="F2143" i="9"/>
  <c r="E2143" i="9"/>
  <c r="G2142" i="9"/>
  <c r="F2142" i="9"/>
  <c r="E2142" i="9"/>
  <c r="G2141" i="9"/>
  <c r="F2141" i="9"/>
  <c r="E2141" i="9"/>
  <c r="G2140" i="9"/>
  <c r="F2140" i="9"/>
  <c r="E2140" i="9"/>
  <c r="G2139" i="9"/>
  <c r="F2139" i="9"/>
  <c r="E2139" i="9"/>
  <c r="G2138" i="9"/>
  <c r="F2138" i="9"/>
  <c r="E2138" i="9"/>
  <c r="G2137" i="9"/>
  <c r="F2137" i="9"/>
  <c r="E2137" i="9"/>
  <c r="G2136" i="9"/>
  <c r="F2136" i="9"/>
  <c r="E2136" i="9"/>
  <c r="G2135" i="9"/>
  <c r="F2135" i="9"/>
  <c r="E2135" i="9"/>
  <c r="G2134" i="9"/>
  <c r="F2134" i="9"/>
  <c r="E2134" i="9"/>
  <c r="G2133" i="9"/>
  <c r="F2133" i="9"/>
  <c r="E2133" i="9"/>
  <c r="G2132" i="9"/>
  <c r="F2132" i="9"/>
  <c r="E2132" i="9"/>
  <c r="G2131" i="9"/>
  <c r="F2131" i="9"/>
  <c r="E2131" i="9"/>
  <c r="G2130" i="9"/>
  <c r="F2130" i="9"/>
  <c r="E2130" i="9"/>
  <c r="G2129" i="9"/>
  <c r="F2129" i="9"/>
  <c r="E2129" i="9"/>
  <c r="G2128" i="9"/>
  <c r="F2128" i="9"/>
  <c r="E2128" i="9"/>
  <c r="G2127" i="9"/>
  <c r="F2127" i="9"/>
  <c r="E2127" i="9"/>
  <c r="G2126" i="9"/>
  <c r="F2126" i="9"/>
  <c r="E2126" i="9"/>
  <c r="G2125" i="9"/>
  <c r="F2125" i="9"/>
  <c r="E2125" i="9"/>
  <c r="G2124" i="9"/>
  <c r="F2124" i="9"/>
  <c r="E2124" i="9"/>
  <c r="G2123" i="9"/>
  <c r="F2123" i="9"/>
  <c r="E2123" i="9"/>
  <c r="G2122" i="9"/>
  <c r="F2122" i="9"/>
  <c r="E2122" i="9"/>
  <c r="G2121" i="9"/>
  <c r="F2121" i="9"/>
  <c r="E2121" i="9"/>
  <c r="G2120" i="9"/>
  <c r="F2120" i="9"/>
  <c r="E2120" i="9"/>
  <c r="G2119" i="9"/>
  <c r="F2119" i="9"/>
  <c r="E2119" i="9"/>
  <c r="G2118" i="9"/>
  <c r="F2118" i="9"/>
  <c r="E2118" i="9"/>
  <c r="G2117" i="9"/>
  <c r="F2117" i="9"/>
  <c r="E2117" i="9"/>
  <c r="G2116" i="9"/>
  <c r="F2116" i="9"/>
  <c r="E2116" i="9"/>
  <c r="G2115" i="9"/>
  <c r="F2115" i="9"/>
  <c r="E2115" i="9"/>
  <c r="G2114" i="9"/>
  <c r="F2114" i="9"/>
  <c r="E2114" i="9"/>
  <c r="G2113" i="9"/>
  <c r="F2113" i="9"/>
  <c r="E2113" i="9"/>
  <c r="G2112" i="9"/>
  <c r="F2112" i="9"/>
  <c r="E2112" i="9"/>
  <c r="G2111" i="9"/>
  <c r="F2111" i="9"/>
  <c r="E2111" i="9"/>
  <c r="G2110" i="9"/>
  <c r="F2110" i="9"/>
  <c r="E2110" i="9"/>
  <c r="G2109" i="9"/>
  <c r="F2109" i="9"/>
  <c r="E2109" i="9"/>
  <c r="G2108" i="9"/>
  <c r="F2108" i="9"/>
  <c r="E2108" i="9"/>
  <c r="G2107" i="9"/>
  <c r="F2107" i="9"/>
  <c r="E2107" i="9"/>
  <c r="G2106" i="9"/>
  <c r="F2106" i="9"/>
  <c r="E2106" i="9"/>
  <c r="G2105" i="9"/>
  <c r="F2105" i="9"/>
  <c r="E2105" i="9"/>
  <c r="G2104" i="9"/>
  <c r="F2104" i="9"/>
  <c r="E2104" i="9"/>
  <c r="G2103" i="9"/>
  <c r="F2103" i="9"/>
  <c r="E2103" i="9"/>
  <c r="G2102" i="9"/>
  <c r="F2102" i="9"/>
  <c r="E2102" i="9"/>
  <c r="G2101" i="9"/>
  <c r="F2101" i="9"/>
  <c r="E2101" i="9"/>
  <c r="G2100" i="9"/>
  <c r="F2100" i="9"/>
  <c r="E2100" i="9"/>
  <c r="G2099" i="9"/>
  <c r="F2099" i="9"/>
  <c r="E2099" i="9"/>
  <c r="G2098" i="9"/>
  <c r="F2098" i="9"/>
  <c r="E2098" i="9"/>
  <c r="G2097" i="9"/>
  <c r="F2097" i="9"/>
  <c r="E2097" i="9"/>
  <c r="G2096" i="9"/>
  <c r="F2096" i="9"/>
  <c r="E2096" i="9"/>
  <c r="G2095" i="9"/>
  <c r="F2095" i="9"/>
  <c r="E2095" i="9"/>
  <c r="G2094" i="9"/>
  <c r="F2094" i="9"/>
  <c r="E2094" i="9"/>
  <c r="G2093" i="9"/>
  <c r="F2093" i="9"/>
  <c r="E2093" i="9"/>
  <c r="G2092" i="9"/>
  <c r="F2092" i="9"/>
  <c r="E2092" i="9"/>
  <c r="G2091" i="9"/>
  <c r="F2091" i="9"/>
  <c r="E2091" i="9"/>
  <c r="G2090" i="9"/>
  <c r="F2090" i="9"/>
  <c r="E2090" i="9"/>
  <c r="G2089" i="9"/>
  <c r="F2089" i="9"/>
  <c r="E2089" i="9"/>
  <c r="G2088" i="9"/>
  <c r="F2088" i="9"/>
  <c r="E2088" i="9"/>
  <c r="G2087" i="9"/>
  <c r="F2087" i="9"/>
  <c r="E2087" i="9"/>
  <c r="G2086" i="9"/>
  <c r="F2086" i="9"/>
  <c r="E2086" i="9"/>
  <c r="G2085" i="9"/>
  <c r="F2085" i="9"/>
  <c r="E2085" i="9"/>
  <c r="G2084" i="9"/>
  <c r="F2084" i="9"/>
  <c r="E2084" i="9"/>
  <c r="G2083" i="9"/>
  <c r="F2083" i="9"/>
  <c r="E2083" i="9"/>
  <c r="G2082" i="9"/>
  <c r="F2082" i="9"/>
  <c r="E2082" i="9"/>
  <c r="G2081" i="9"/>
  <c r="F2081" i="9"/>
  <c r="E2081" i="9"/>
  <c r="G2080" i="9"/>
  <c r="F2080" i="9"/>
  <c r="E2080" i="9"/>
  <c r="G2079" i="9"/>
  <c r="F2079" i="9"/>
  <c r="E2079" i="9"/>
  <c r="G2078" i="9"/>
  <c r="F2078" i="9"/>
  <c r="E2078" i="9"/>
  <c r="G2077" i="9"/>
  <c r="F2077" i="9"/>
  <c r="E2077" i="9"/>
  <c r="G2076" i="9"/>
  <c r="F2076" i="9"/>
  <c r="E2076" i="9"/>
  <c r="G2075" i="9"/>
  <c r="F2075" i="9"/>
  <c r="E2075" i="9"/>
  <c r="G2074" i="9"/>
  <c r="F2074" i="9"/>
  <c r="E2074" i="9"/>
  <c r="G2073" i="9"/>
  <c r="F2073" i="9"/>
  <c r="E2073" i="9"/>
  <c r="G2072" i="9"/>
  <c r="F2072" i="9"/>
  <c r="E2072" i="9"/>
  <c r="G2071" i="9"/>
  <c r="F2071" i="9"/>
  <c r="E2071" i="9"/>
  <c r="G2070" i="9"/>
  <c r="F2070" i="9"/>
  <c r="E2070" i="9"/>
  <c r="G2069" i="9"/>
  <c r="F2069" i="9"/>
  <c r="E2069" i="9"/>
  <c r="G2068" i="9"/>
  <c r="F2068" i="9"/>
  <c r="E2068" i="9"/>
  <c r="G2067" i="9"/>
  <c r="F2067" i="9"/>
  <c r="E2067" i="9"/>
  <c r="G2066" i="9"/>
  <c r="F2066" i="9"/>
  <c r="E2066" i="9"/>
  <c r="G2065" i="9"/>
  <c r="F2065" i="9"/>
  <c r="E2065" i="9"/>
  <c r="G2064" i="9"/>
  <c r="F2064" i="9"/>
  <c r="E2064" i="9"/>
  <c r="G2063" i="9"/>
  <c r="F2063" i="9"/>
  <c r="E2063" i="9"/>
  <c r="G2062" i="9"/>
  <c r="F2062" i="9"/>
  <c r="E2062" i="9"/>
  <c r="G2061" i="9"/>
  <c r="F2061" i="9"/>
  <c r="E2061" i="9"/>
  <c r="G2060" i="9"/>
  <c r="F2060" i="9"/>
  <c r="E2060" i="9"/>
  <c r="G2059" i="9"/>
  <c r="F2059" i="9"/>
  <c r="E2059" i="9"/>
  <c r="G2058" i="9"/>
  <c r="F2058" i="9"/>
  <c r="E2058" i="9"/>
  <c r="G2057" i="9"/>
  <c r="F2057" i="9"/>
  <c r="E2057" i="9"/>
  <c r="G2056" i="9"/>
  <c r="F2056" i="9"/>
  <c r="E2056" i="9"/>
  <c r="G2055" i="9"/>
  <c r="F2055" i="9"/>
  <c r="E2055" i="9"/>
  <c r="G2054" i="9"/>
  <c r="F2054" i="9"/>
  <c r="E2054" i="9"/>
  <c r="G2053" i="9"/>
  <c r="F2053" i="9"/>
  <c r="E2053" i="9"/>
  <c r="G2052" i="9"/>
  <c r="F2052" i="9"/>
  <c r="E2052" i="9"/>
  <c r="G2051" i="9"/>
  <c r="F2051" i="9"/>
  <c r="E2051" i="9"/>
  <c r="G2050" i="9"/>
  <c r="F2050" i="9"/>
  <c r="E2050" i="9"/>
  <c r="G2049" i="9"/>
  <c r="F2049" i="9"/>
  <c r="E2049" i="9"/>
  <c r="G2048" i="9"/>
  <c r="F2048" i="9"/>
  <c r="E2048" i="9"/>
  <c r="G2047" i="9"/>
  <c r="F2047" i="9"/>
  <c r="E2047" i="9"/>
  <c r="G2046" i="9"/>
  <c r="F2046" i="9"/>
  <c r="E2046" i="9"/>
  <c r="G2045" i="9"/>
  <c r="F2045" i="9"/>
  <c r="E2045" i="9"/>
  <c r="G2044" i="9"/>
  <c r="F2044" i="9"/>
  <c r="E2044" i="9"/>
  <c r="G2043" i="9"/>
  <c r="F2043" i="9"/>
  <c r="E2043" i="9"/>
  <c r="G2042" i="9"/>
  <c r="F2042" i="9"/>
  <c r="E2042" i="9"/>
  <c r="G2041" i="9"/>
  <c r="F2041" i="9"/>
  <c r="E2041" i="9"/>
  <c r="G2040" i="9"/>
  <c r="F2040" i="9"/>
  <c r="E2040" i="9"/>
  <c r="G2039" i="9"/>
  <c r="F2039" i="9"/>
  <c r="E2039" i="9"/>
  <c r="G2038" i="9"/>
  <c r="F2038" i="9"/>
  <c r="E2038" i="9"/>
  <c r="G2037" i="9"/>
  <c r="F2037" i="9"/>
  <c r="E2037" i="9"/>
  <c r="G2036" i="9"/>
  <c r="F2036" i="9"/>
  <c r="E2036" i="9"/>
  <c r="G2035" i="9"/>
  <c r="F2035" i="9"/>
  <c r="E2035" i="9"/>
  <c r="G2034" i="9"/>
  <c r="F2034" i="9"/>
  <c r="E2034" i="9"/>
  <c r="G2033" i="9"/>
  <c r="F2033" i="9"/>
  <c r="E2033" i="9"/>
  <c r="G2032" i="9"/>
  <c r="F2032" i="9"/>
  <c r="E2032" i="9"/>
  <c r="G2031" i="9"/>
  <c r="F2031" i="9"/>
  <c r="E2031" i="9"/>
  <c r="G2030" i="9"/>
  <c r="F2030" i="9"/>
  <c r="E2030" i="9"/>
  <c r="G2029" i="9"/>
  <c r="F2029" i="9"/>
  <c r="E2029" i="9"/>
  <c r="G2028" i="9"/>
  <c r="F2028" i="9"/>
  <c r="E2028" i="9"/>
  <c r="G2027" i="9"/>
  <c r="F2027" i="9"/>
  <c r="E2027" i="9"/>
  <c r="G2026" i="9"/>
  <c r="F2026" i="9"/>
  <c r="E2026" i="9"/>
  <c r="G2025" i="9"/>
  <c r="F2025" i="9"/>
  <c r="E2025" i="9"/>
  <c r="G2024" i="9"/>
  <c r="F2024" i="9"/>
  <c r="E2024" i="9"/>
  <c r="G2023" i="9"/>
  <c r="F2023" i="9"/>
  <c r="E2023" i="9"/>
  <c r="G2022" i="9"/>
  <c r="F2022" i="9"/>
  <c r="E2022" i="9"/>
  <c r="G2021" i="9"/>
  <c r="F2021" i="9"/>
  <c r="E2021" i="9"/>
  <c r="G2020" i="9"/>
  <c r="F2020" i="9"/>
  <c r="E2020" i="9"/>
  <c r="G2019" i="9"/>
  <c r="F2019" i="9"/>
  <c r="E2019" i="9"/>
  <c r="G2018" i="9"/>
  <c r="F2018" i="9"/>
  <c r="E2018" i="9"/>
  <c r="G2017" i="9"/>
  <c r="F2017" i="9"/>
  <c r="E2017" i="9"/>
  <c r="G2016" i="9"/>
  <c r="F2016" i="9"/>
  <c r="E2016" i="9"/>
  <c r="G2015" i="9"/>
  <c r="F2015" i="9"/>
  <c r="E2015" i="9"/>
  <c r="G2014" i="9"/>
  <c r="F2014" i="9"/>
  <c r="E2014" i="9"/>
  <c r="G2013" i="9"/>
  <c r="F2013" i="9"/>
  <c r="E2013" i="9"/>
  <c r="G2012" i="9"/>
  <c r="F2012" i="9"/>
  <c r="E2012" i="9"/>
  <c r="G2011" i="9"/>
  <c r="F2011" i="9"/>
  <c r="E2011" i="9"/>
  <c r="G2010" i="9"/>
  <c r="F2010" i="9"/>
  <c r="E2010" i="9"/>
  <c r="G2009" i="9"/>
  <c r="F2009" i="9"/>
  <c r="E2009" i="9"/>
  <c r="G2008" i="9"/>
  <c r="F2008" i="9"/>
  <c r="E2008" i="9"/>
  <c r="G2007" i="9"/>
  <c r="F2007" i="9"/>
  <c r="E2007" i="9"/>
  <c r="G2006" i="9"/>
  <c r="F2006" i="9"/>
  <c r="E2006" i="9"/>
  <c r="G2005" i="9"/>
  <c r="F2005" i="9"/>
  <c r="E2005" i="9"/>
  <c r="G2004" i="9"/>
  <c r="F2004" i="9"/>
  <c r="E2004" i="9"/>
  <c r="G2003" i="9"/>
  <c r="F2003" i="9"/>
  <c r="E2003" i="9"/>
  <c r="G2002" i="9"/>
  <c r="F2002" i="9"/>
  <c r="E2002" i="9"/>
  <c r="G2001" i="9"/>
  <c r="F2001" i="9"/>
  <c r="E2001" i="9"/>
  <c r="G2000" i="9"/>
  <c r="F2000" i="9"/>
  <c r="E2000" i="9"/>
  <c r="G1999" i="9"/>
  <c r="F1999" i="9"/>
  <c r="E1999" i="9"/>
  <c r="G1998" i="9"/>
  <c r="F1998" i="9"/>
  <c r="E1998" i="9"/>
  <c r="G1997" i="9"/>
  <c r="F1997" i="9"/>
  <c r="E1997" i="9"/>
  <c r="G1996" i="9"/>
  <c r="F1996" i="9"/>
  <c r="E1996" i="9"/>
  <c r="G1995" i="9"/>
  <c r="F1995" i="9"/>
  <c r="E1995" i="9"/>
  <c r="G1994" i="9"/>
  <c r="F1994" i="9"/>
  <c r="E1994" i="9"/>
  <c r="G1993" i="9"/>
  <c r="F1993" i="9"/>
  <c r="E1993" i="9"/>
  <c r="G1992" i="9"/>
  <c r="F1992" i="9"/>
  <c r="E1992" i="9"/>
  <c r="G1991" i="9"/>
  <c r="F1991" i="9"/>
  <c r="E1991" i="9"/>
  <c r="G1990" i="9"/>
  <c r="F1990" i="9"/>
  <c r="E1990" i="9"/>
  <c r="G1989" i="9"/>
  <c r="F1989" i="9"/>
  <c r="E1989" i="9"/>
  <c r="G1988" i="9"/>
  <c r="F1988" i="9"/>
  <c r="E1988" i="9"/>
  <c r="G1987" i="9"/>
  <c r="F1987" i="9"/>
  <c r="E1987" i="9"/>
  <c r="G1986" i="9"/>
  <c r="F1986" i="9"/>
  <c r="E1986" i="9"/>
  <c r="G1985" i="9"/>
  <c r="F1985" i="9"/>
  <c r="E1985" i="9"/>
  <c r="G1984" i="9"/>
  <c r="F1984" i="9"/>
  <c r="E1984" i="9"/>
  <c r="G1983" i="9"/>
  <c r="F1983" i="9"/>
  <c r="E1983" i="9"/>
  <c r="G1982" i="9"/>
  <c r="F1982" i="9"/>
  <c r="E1982" i="9"/>
  <c r="G1981" i="9"/>
  <c r="F1981" i="9"/>
  <c r="E1981" i="9"/>
  <c r="G1980" i="9"/>
  <c r="F1980" i="9"/>
  <c r="E1980" i="9"/>
  <c r="G1979" i="9"/>
  <c r="F1979" i="9"/>
  <c r="E1979" i="9"/>
  <c r="G1978" i="9"/>
  <c r="F1978" i="9"/>
  <c r="E1978" i="9"/>
  <c r="G1977" i="9"/>
  <c r="F1977" i="9"/>
  <c r="E1977" i="9"/>
  <c r="G1976" i="9"/>
  <c r="F1976" i="9"/>
  <c r="E1976" i="9"/>
  <c r="G1975" i="9"/>
  <c r="F1975" i="9"/>
  <c r="E1975" i="9"/>
  <c r="G1974" i="9"/>
  <c r="F1974" i="9"/>
  <c r="E1974" i="9"/>
  <c r="G1973" i="9"/>
  <c r="F1973" i="9"/>
  <c r="E1973" i="9"/>
  <c r="G1972" i="9"/>
  <c r="F1972" i="9"/>
  <c r="E1972" i="9"/>
  <c r="G1971" i="9"/>
  <c r="F1971" i="9"/>
  <c r="E1971" i="9"/>
  <c r="G1970" i="9"/>
  <c r="F1970" i="9"/>
  <c r="E1970" i="9"/>
  <c r="G1969" i="9"/>
  <c r="F1969" i="9"/>
  <c r="E1969" i="9"/>
  <c r="G1968" i="9"/>
  <c r="F1968" i="9"/>
  <c r="E1968" i="9"/>
  <c r="G1967" i="9"/>
  <c r="F1967" i="9"/>
  <c r="E1967" i="9"/>
  <c r="G1966" i="9"/>
  <c r="F1966" i="9"/>
  <c r="E1966" i="9"/>
  <c r="G1965" i="9"/>
  <c r="F1965" i="9"/>
  <c r="E1965" i="9"/>
  <c r="G1964" i="9"/>
  <c r="F1964" i="9"/>
  <c r="E1964" i="9"/>
  <c r="G1963" i="9"/>
  <c r="F1963" i="9"/>
  <c r="E1963" i="9"/>
  <c r="G1962" i="9"/>
  <c r="F1962" i="9"/>
  <c r="E1962" i="9"/>
  <c r="G1961" i="9"/>
  <c r="F1961" i="9"/>
  <c r="E1961" i="9"/>
  <c r="G1960" i="9"/>
  <c r="F1960" i="9"/>
  <c r="E1960" i="9"/>
  <c r="G1959" i="9"/>
  <c r="F1959" i="9"/>
  <c r="E1959" i="9"/>
  <c r="G1958" i="9"/>
  <c r="F1958" i="9"/>
  <c r="E1958" i="9"/>
  <c r="G1957" i="9"/>
  <c r="F1957" i="9"/>
  <c r="E1957" i="9"/>
  <c r="G1956" i="9"/>
  <c r="F1956" i="9"/>
  <c r="E1956" i="9"/>
  <c r="G1955" i="9"/>
  <c r="F1955" i="9"/>
  <c r="E1955" i="9"/>
  <c r="G1954" i="9"/>
  <c r="F1954" i="9"/>
  <c r="E1954" i="9"/>
  <c r="G1953" i="9"/>
  <c r="F1953" i="9"/>
  <c r="E1953" i="9"/>
  <c r="G1952" i="9"/>
  <c r="F1952" i="9"/>
  <c r="E1952" i="9"/>
  <c r="G1951" i="9"/>
  <c r="F1951" i="9"/>
  <c r="E1951" i="9"/>
  <c r="G1950" i="9"/>
  <c r="F1950" i="9"/>
  <c r="E1950" i="9"/>
  <c r="G1949" i="9"/>
  <c r="F1949" i="9"/>
  <c r="E1949" i="9"/>
  <c r="G1948" i="9"/>
  <c r="F1948" i="9"/>
  <c r="E1948" i="9"/>
  <c r="G1947" i="9"/>
  <c r="F1947" i="9"/>
  <c r="E1947" i="9"/>
  <c r="G1946" i="9"/>
  <c r="F1946" i="9"/>
  <c r="E1946" i="9"/>
  <c r="G1945" i="9"/>
  <c r="F1945" i="9"/>
  <c r="E1945" i="9"/>
  <c r="G1944" i="9"/>
  <c r="F1944" i="9"/>
  <c r="E1944" i="9"/>
  <c r="G1943" i="9"/>
  <c r="F1943" i="9"/>
  <c r="E1943" i="9"/>
  <c r="G1942" i="9"/>
  <c r="F1942" i="9"/>
  <c r="E1942" i="9"/>
  <c r="G1941" i="9"/>
  <c r="F1941" i="9"/>
  <c r="E1941" i="9"/>
  <c r="G1940" i="9"/>
  <c r="F1940" i="9"/>
  <c r="E1940" i="9"/>
  <c r="G1939" i="9"/>
  <c r="F1939" i="9"/>
  <c r="E1939" i="9"/>
  <c r="G1938" i="9"/>
  <c r="F1938" i="9"/>
  <c r="E1938" i="9"/>
  <c r="G1937" i="9"/>
  <c r="F1937" i="9"/>
  <c r="E1937" i="9"/>
  <c r="G1936" i="9"/>
  <c r="F1936" i="9"/>
  <c r="E1936" i="9"/>
  <c r="G1935" i="9"/>
  <c r="F1935" i="9"/>
  <c r="E1935" i="9"/>
  <c r="G1934" i="9"/>
  <c r="F1934" i="9"/>
  <c r="E1934" i="9"/>
  <c r="G1933" i="9"/>
  <c r="F1933" i="9"/>
  <c r="E1933" i="9"/>
  <c r="G1932" i="9"/>
  <c r="F1932" i="9"/>
  <c r="E1932" i="9"/>
  <c r="G1931" i="9"/>
  <c r="F1931" i="9"/>
  <c r="E1931" i="9"/>
  <c r="G1930" i="9"/>
  <c r="F1930" i="9"/>
  <c r="E1930" i="9"/>
  <c r="G1929" i="9"/>
  <c r="F1929" i="9"/>
  <c r="E1929" i="9"/>
  <c r="G1928" i="9"/>
  <c r="F1928" i="9"/>
  <c r="E1928" i="9"/>
  <c r="G1927" i="9"/>
  <c r="F1927" i="9"/>
  <c r="E1927" i="9"/>
  <c r="G1926" i="9"/>
  <c r="F1926" i="9"/>
  <c r="E1926" i="9"/>
  <c r="G1925" i="9"/>
  <c r="F1925" i="9"/>
  <c r="E1925" i="9"/>
  <c r="G1924" i="9"/>
  <c r="F1924" i="9"/>
  <c r="E1924" i="9"/>
  <c r="G1923" i="9"/>
  <c r="F1923" i="9"/>
  <c r="E1923" i="9"/>
  <c r="G1922" i="9"/>
  <c r="F1922" i="9"/>
  <c r="E1922" i="9"/>
  <c r="G1921" i="9"/>
  <c r="F1921" i="9"/>
  <c r="E1921" i="9"/>
  <c r="G1920" i="9"/>
  <c r="F1920" i="9"/>
  <c r="E1920" i="9"/>
  <c r="G1919" i="9"/>
  <c r="F1919" i="9"/>
  <c r="E1919" i="9"/>
  <c r="G1918" i="9"/>
  <c r="F1918" i="9"/>
  <c r="E1918" i="9"/>
  <c r="G1917" i="9"/>
  <c r="F1917" i="9"/>
  <c r="E1917" i="9"/>
  <c r="G1916" i="9"/>
  <c r="F1916" i="9"/>
  <c r="E1916" i="9"/>
  <c r="G1915" i="9"/>
  <c r="F1915" i="9"/>
  <c r="E1915" i="9"/>
  <c r="G1914" i="9"/>
  <c r="F1914" i="9"/>
  <c r="E1914" i="9"/>
  <c r="G1913" i="9"/>
  <c r="F1913" i="9"/>
  <c r="E1913" i="9"/>
  <c r="G1912" i="9"/>
  <c r="F1912" i="9"/>
  <c r="E1912" i="9"/>
  <c r="G1911" i="9"/>
  <c r="F1911" i="9"/>
  <c r="E1911" i="9"/>
  <c r="G1910" i="9"/>
  <c r="F1910" i="9"/>
  <c r="E1910" i="9"/>
  <c r="G1909" i="9"/>
  <c r="F1909" i="9"/>
  <c r="E1909" i="9"/>
  <c r="G1908" i="9"/>
  <c r="F1908" i="9"/>
  <c r="E1908" i="9"/>
  <c r="G1907" i="9"/>
  <c r="F1907" i="9"/>
  <c r="E1907" i="9"/>
  <c r="G1906" i="9"/>
  <c r="F1906" i="9"/>
  <c r="E1906" i="9"/>
  <c r="G1905" i="9"/>
  <c r="F1905" i="9"/>
  <c r="E1905" i="9"/>
  <c r="G1904" i="9"/>
  <c r="F1904" i="9"/>
  <c r="E1904" i="9"/>
  <c r="G1903" i="9"/>
  <c r="F1903" i="9"/>
  <c r="E1903" i="9"/>
  <c r="G1902" i="9"/>
  <c r="F1902" i="9"/>
  <c r="E1902" i="9"/>
  <c r="G1901" i="9"/>
  <c r="F1901" i="9"/>
  <c r="E1901" i="9"/>
  <c r="G1900" i="9"/>
  <c r="F1900" i="9"/>
  <c r="E1900" i="9"/>
  <c r="G1899" i="9"/>
  <c r="F1899" i="9"/>
  <c r="E1899" i="9"/>
  <c r="G1898" i="9"/>
  <c r="F1898" i="9"/>
  <c r="E1898" i="9"/>
  <c r="G1897" i="9"/>
  <c r="F1897" i="9"/>
  <c r="E1897" i="9"/>
  <c r="G1896" i="9"/>
  <c r="F1896" i="9"/>
  <c r="E1896" i="9"/>
  <c r="G1895" i="9"/>
  <c r="F1895" i="9"/>
  <c r="E1895" i="9"/>
  <c r="G1894" i="9"/>
  <c r="F1894" i="9"/>
  <c r="E1894" i="9"/>
  <c r="G1893" i="9"/>
  <c r="F1893" i="9"/>
  <c r="E1893" i="9"/>
  <c r="G1892" i="9"/>
  <c r="F1892" i="9"/>
  <c r="E1892" i="9"/>
  <c r="G1891" i="9"/>
  <c r="F1891" i="9"/>
  <c r="E1891" i="9"/>
  <c r="G1890" i="9"/>
  <c r="F1890" i="9"/>
  <c r="E1890" i="9"/>
  <c r="G1889" i="9"/>
  <c r="F1889" i="9"/>
  <c r="E1889" i="9"/>
  <c r="G1888" i="9"/>
  <c r="F1888" i="9"/>
  <c r="E1888" i="9"/>
  <c r="G1887" i="9"/>
  <c r="F1887" i="9"/>
  <c r="E1887" i="9"/>
  <c r="G1886" i="9"/>
  <c r="F1886" i="9"/>
  <c r="E1886" i="9"/>
  <c r="G1885" i="9"/>
  <c r="F1885" i="9"/>
  <c r="E1885" i="9"/>
  <c r="G1884" i="9"/>
  <c r="F1884" i="9"/>
  <c r="E1884" i="9"/>
  <c r="G1883" i="9"/>
  <c r="F1883" i="9"/>
  <c r="E1883" i="9"/>
  <c r="G1882" i="9"/>
  <c r="F1882" i="9"/>
  <c r="E1882" i="9"/>
  <c r="G1881" i="9"/>
  <c r="F1881" i="9"/>
  <c r="E1881" i="9"/>
  <c r="G1880" i="9"/>
  <c r="F1880" i="9"/>
  <c r="E1880" i="9"/>
  <c r="G1879" i="9"/>
  <c r="F1879" i="9"/>
  <c r="E1879" i="9"/>
  <c r="G1878" i="9"/>
  <c r="F1878" i="9"/>
  <c r="E1878" i="9"/>
  <c r="G1877" i="9"/>
  <c r="F1877" i="9"/>
  <c r="E1877" i="9"/>
  <c r="G1876" i="9"/>
  <c r="F1876" i="9"/>
  <c r="E1876" i="9"/>
  <c r="G1875" i="9"/>
  <c r="F1875" i="9"/>
  <c r="E1875" i="9"/>
  <c r="G1874" i="9"/>
  <c r="F1874" i="9"/>
  <c r="E1874" i="9"/>
  <c r="G1873" i="9"/>
  <c r="F1873" i="9"/>
  <c r="E1873" i="9"/>
  <c r="G1872" i="9"/>
  <c r="F1872" i="9"/>
  <c r="E1872" i="9"/>
  <c r="G1871" i="9"/>
  <c r="F1871" i="9"/>
  <c r="E1871" i="9"/>
  <c r="G1870" i="9"/>
  <c r="F1870" i="9"/>
  <c r="E1870" i="9"/>
  <c r="G1869" i="9"/>
  <c r="F1869" i="9"/>
  <c r="E1869" i="9"/>
  <c r="G1868" i="9"/>
  <c r="F1868" i="9"/>
  <c r="E1868" i="9"/>
  <c r="G1867" i="9"/>
  <c r="F1867" i="9"/>
  <c r="E1867" i="9"/>
  <c r="G1866" i="9"/>
  <c r="F1866" i="9"/>
  <c r="E1866" i="9"/>
  <c r="G1865" i="9"/>
  <c r="F1865" i="9"/>
  <c r="E1865" i="9"/>
  <c r="G1864" i="9"/>
  <c r="F1864" i="9"/>
  <c r="E1864" i="9"/>
  <c r="G1863" i="9"/>
  <c r="F1863" i="9"/>
  <c r="E1863" i="9"/>
  <c r="G1862" i="9"/>
  <c r="F1862" i="9"/>
  <c r="E1862" i="9"/>
  <c r="G1861" i="9"/>
  <c r="F1861" i="9"/>
  <c r="E1861" i="9"/>
  <c r="G1860" i="9"/>
  <c r="F1860" i="9"/>
  <c r="E1860" i="9"/>
  <c r="G1859" i="9"/>
  <c r="F1859" i="9"/>
  <c r="E1859" i="9"/>
  <c r="G1858" i="9"/>
  <c r="F1858" i="9"/>
  <c r="E1858" i="9"/>
  <c r="G1857" i="9"/>
  <c r="F1857" i="9"/>
  <c r="E1857" i="9"/>
  <c r="G1856" i="9"/>
  <c r="F1856" i="9"/>
  <c r="E1856" i="9"/>
  <c r="G1855" i="9"/>
  <c r="F1855" i="9"/>
  <c r="E1855" i="9"/>
  <c r="G1854" i="9"/>
  <c r="F1854" i="9"/>
  <c r="E1854" i="9"/>
  <c r="G1853" i="9"/>
  <c r="F1853" i="9"/>
  <c r="E1853" i="9"/>
  <c r="G1852" i="9"/>
  <c r="F1852" i="9"/>
  <c r="E1852" i="9"/>
  <c r="G1851" i="9"/>
  <c r="F1851" i="9"/>
  <c r="E1851" i="9"/>
  <c r="G1850" i="9"/>
  <c r="F1850" i="9"/>
  <c r="E1850" i="9"/>
  <c r="G1849" i="9"/>
  <c r="F1849" i="9"/>
  <c r="E1849" i="9"/>
  <c r="G1848" i="9"/>
  <c r="F1848" i="9"/>
  <c r="E1848" i="9"/>
  <c r="G1847" i="9"/>
  <c r="F1847" i="9"/>
  <c r="E1847" i="9"/>
  <c r="G1846" i="9"/>
  <c r="F1846" i="9"/>
  <c r="E1846" i="9"/>
  <c r="G1845" i="9"/>
  <c r="F1845" i="9"/>
  <c r="E1845" i="9"/>
  <c r="G1844" i="9"/>
  <c r="F1844" i="9"/>
  <c r="E1844" i="9"/>
  <c r="G1843" i="9"/>
  <c r="F1843" i="9"/>
  <c r="E1843" i="9"/>
  <c r="G1842" i="9"/>
  <c r="F1842" i="9"/>
  <c r="E1842" i="9"/>
  <c r="G1841" i="9"/>
  <c r="F1841" i="9"/>
  <c r="E1841" i="9"/>
  <c r="G1840" i="9"/>
  <c r="F1840" i="9"/>
  <c r="E1840" i="9"/>
  <c r="G1839" i="9"/>
  <c r="F1839" i="9"/>
  <c r="E1839" i="9"/>
  <c r="G1838" i="9"/>
  <c r="F1838" i="9"/>
  <c r="E1838" i="9"/>
  <c r="G1837" i="9"/>
  <c r="F1837" i="9"/>
  <c r="E1837" i="9"/>
  <c r="G1836" i="9"/>
  <c r="F1836" i="9"/>
  <c r="E1836" i="9"/>
  <c r="G1835" i="9"/>
  <c r="F1835" i="9"/>
  <c r="E1835" i="9"/>
  <c r="G1834" i="9"/>
  <c r="F1834" i="9"/>
  <c r="E1834" i="9"/>
  <c r="G1833" i="9"/>
  <c r="F1833" i="9"/>
  <c r="E1833" i="9"/>
  <c r="G1832" i="9"/>
  <c r="F1832" i="9"/>
  <c r="E1832" i="9"/>
  <c r="G1831" i="9"/>
  <c r="F1831" i="9"/>
  <c r="E1831" i="9"/>
  <c r="G1830" i="9"/>
  <c r="F1830" i="9"/>
  <c r="E1830" i="9"/>
  <c r="G1829" i="9"/>
  <c r="F1829" i="9"/>
  <c r="E1829" i="9"/>
  <c r="G1828" i="9"/>
  <c r="F1828" i="9"/>
  <c r="E1828" i="9"/>
  <c r="G1827" i="9"/>
  <c r="F1827" i="9"/>
  <c r="E1827" i="9"/>
  <c r="G1826" i="9"/>
  <c r="F1826" i="9"/>
  <c r="E1826" i="9"/>
  <c r="G1825" i="9"/>
  <c r="F1825" i="9"/>
  <c r="E1825" i="9"/>
  <c r="G1824" i="9"/>
  <c r="F1824" i="9"/>
  <c r="E1824" i="9"/>
  <c r="G1823" i="9"/>
  <c r="F1823" i="9"/>
  <c r="E1823" i="9"/>
  <c r="G1822" i="9"/>
  <c r="F1822" i="9"/>
  <c r="E1822" i="9"/>
  <c r="G1821" i="9"/>
  <c r="F1821" i="9"/>
  <c r="E1821" i="9"/>
  <c r="G1820" i="9"/>
  <c r="F1820" i="9"/>
  <c r="E1820" i="9"/>
  <c r="G1819" i="9"/>
  <c r="F1819" i="9"/>
  <c r="E1819" i="9"/>
  <c r="G1818" i="9"/>
  <c r="F1818" i="9"/>
  <c r="E1818" i="9"/>
  <c r="G1817" i="9"/>
  <c r="F1817" i="9"/>
  <c r="E1817" i="9"/>
  <c r="G1816" i="9"/>
  <c r="F1816" i="9"/>
  <c r="E1816" i="9"/>
  <c r="G1815" i="9"/>
  <c r="F1815" i="9"/>
  <c r="E1815" i="9"/>
  <c r="G1814" i="9"/>
  <c r="F1814" i="9"/>
  <c r="E1814" i="9"/>
  <c r="G1813" i="9"/>
  <c r="F1813" i="9"/>
  <c r="E1813" i="9"/>
  <c r="G1812" i="9"/>
  <c r="F1812" i="9"/>
  <c r="E1812" i="9"/>
  <c r="G1811" i="9"/>
  <c r="F1811" i="9"/>
  <c r="E1811" i="9"/>
  <c r="G1810" i="9"/>
  <c r="F1810" i="9"/>
  <c r="E1810" i="9"/>
  <c r="G1809" i="9"/>
  <c r="F1809" i="9"/>
  <c r="E1809" i="9"/>
  <c r="G1808" i="9"/>
  <c r="F1808" i="9"/>
  <c r="E1808" i="9"/>
  <c r="G1807" i="9"/>
  <c r="F1807" i="9"/>
  <c r="E1807" i="9"/>
  <c r="G1806" i="9"/>
  <c r="F1806" i="9"/>
  <c r="E1806" i="9"/>
  <c r="G1805" i="9"/>
  <c r="F1805" i="9"/>
  <c r="E1805" i="9"/>
  <c r="G1804" i="9"/>
  <c r="F1804" i="9"/>
  <c r="E1804" i="9"/>
  <c r="G1803" i="9"/>
  <c r="F1803" i="9"/>
  <c r="E1803" i="9"/>
  <c r="G1802" i="9"/>
  <c r="F1802" i="9"/>
  <c r="E1802" i="9"/>
  <c r="G1801" i="9"/>
  <c r="F1801" i="9"/>
  <c r="E1801" i="9"/>
  <c r="G1800" i="9"/>
  <c r="F1800" i="9"/>
  <c r="E1800" i="9"/>
  <c r="G1799" i="9"/>
  <c r="F1799" i="9"/>
  <c r="E1799" i="9"/>
  <c r="G1798" i="9"/>
  <c r="F1798" i="9"/>
  <c r="E1798" i="9"/>
  <c r="G1797" i="9"/>
  <c r="F1797" i="9"/>
  <c r="E1797" i="9"/>
  <c r="G1796" i="9"/>
  <c r="F1796" i="9"/>
  <c r="E1796" i="9"/>
  <c r="G1795" i="9"/>
  <c r="F1795" i="9"/>
  <c r="E1795" i="9"/>
  <c r="G1794" i="9"/>
  <c r="F1794" i="9"/>
  <c r="E1794" i="9"/>
  <c r="G1793" i="9"/>
  <c r="F1793" i="9"/>
  <c r="E1793" i="9"/>
  <c r="G1792" i="9"/>
  <c r="F1792" i="9"/>
  <c r="E1792" i="9"/>
  <c r="G1791" i="9"/>
  <c r="F1791" i="9"/>
  <c r="E1791" i="9"/>
  <c r="G1790" i="9"/>
  <c r="F1790" i="9"/>
  <c r="E1790" i="9"/>
  <c r="G1789" i="9"/>
  <c r="F1789" i="9"/>
  <c r="E1789" i="9"/>
  <c r="G1788" i="9"/>
  <c r="F1788" i="9"/>
  <c r="E1788" i="9"/>
  <c r="G1787" i="9"/>
  <c r="F1787" i="9"/>
  <c r="E1787" i="9"/>
  <c r="G1786" i="9"/>
  <c r="F1786" i="9"/>
  <c r="E1786" i="9"/>
  <c r="G1785" i="9"/>
  <c r="F1785" i="9"/>
  <c r="E1785" i="9"/>
  <c r="G1784" i="9"/>
  <c r="F1784" i="9"/>
  <c r="E1784" i="9"/>
  <c r="G1783" i="9"/>
  <c r="F1783" i="9"/>
  <c r="E1783" i="9"/>
  <c r="G1782" i="9"/>
  <c r="F1782" i="9"/>
  <c r="E1782" i="9"/>
  <c r="G1781" i="9"/>
  <c r="F1781" i="9"/>
  <c r="E1781" i="9"/>
  <c r="G1780" i="9"/>
  <c r="F1780" i="9"/>
  <c r="E1780" i="9"/>
  <c r="G1779" i="9"/>
  <c r="F1779" i="9"/>
  <c r="E1779" i="9"/>
  <c r="G1778" i="9"/>
  <c r="F1778" i="9"/>
  <c r="E1778" i="9"/>
  <c r="G1777" i="9"/>
  <c r="F1777" i="9"/>
  <c r="E1777" i="9"/>
  <c r="G1776" i="9"/>
  <c r="F1776" i="9"/>
  <c r="E1776" i="9"/>
  <c r="G1775" i="9"/>
  <c r="F1775" i="9"/>
  <c r="E1775" i="9"/>
  <c r="G1774" i="9"/>
  <c r="F1774" i="9"/>
  <c r="E1774" i="9"/>
  <c r="G1773" i="9"/>
  <c r="F1773" i="9"/>
  <c r="E1773" i="9"/>
  <c r="G1772" i="9"/>
  <c r="F1772" i="9"/>
  <c r="E1772" i="9"/>
  <c r="G1771" i="9"/>
  <c r="F1771" i="9"/>
  <c r="E1771" i="9"/>
  <c r="G1770" i="9"/>
  <c r="F1770" i="9"/>
  <c r="E1770" i="9"/>
  <c r="G1769" i="9"/>
  <c r="F1769" i="9"/>
  <c r="E1769" i="9"/>
  <c r="G1768" i="9"/>
  <c r="F1768" i="9"/>
  <c r="E1768" i="9"/>
  <c r="G1767" i="9"/>
  <c r="F1767" i="9"/>
  <c r="E1767" i="9"/>
  <c r="G1766" i="9"/>
  <c r="F1766" i="9"/>
  <c r="E1766" i="9"/>
  <c r="G1765" i="9"/>
  <c r="F1765" i="9"/>
  <c r="E1765" i="9"/>
  <c r="G1764" i="9"/>
  <c r="F1764" i="9"/>
  <c r="E1764" i="9"/>
  <c r="G1763" i="9"/>
  <c r="F1763" i="9"/>
  <c r="E1763" i="9"/>
  <c r="G1762" i="9"/>
  <c r="F1762" i="9"/>
  <c r="E1762" i="9"/>
  <c r="G1761" i="9"/>
  <c r="F1761" i="9"/>
  <c r="E1761" i="9"/>
  <c r="G1760" i="9"/>
  <c r="F1760" i="9"/>
  <c r="E1760" i="9"/>
  <c r="G1759" i="9"/>
  <c r="F1759" i="9"/>
  <c r="E1759" i="9"/>
  <c r="G1758" i="9"/>
  <c r="F1758" i="9"/>
  <c r="E1758" i="9"/>
  <c r="G1757" i="9"/>
  <c r="F1757" i="9"/>
  <c r="E1757" i="9"/>
  <c r="G1756" i="9"/>
  <c r="F1756" i="9"/>
  <c r="E1756" i="9"/>
  <c r="G1755" i="9"/>
  <c r="F1755" i="9"/>
  <c r="E1755" i="9"/>
  <c r="G1754" i="9"/>
  <c r="F1754" i="9"/>
  <c r="E1754" i="9"/>
  <c r="G1753" i="9"/>
  <c r="F1753" i="9"/>
  <c r="E1753" i="9"/>
  <c r="G1752" i="9"/>
  <c r="F1752" i="9"/>
  <c r="E1752" i="9"/>
  <c r="G1751" i="9"/>
  <c r="F1751" i="9"/>
  <c r="E1751" i="9"/>
  <c r="G1750" i="9"/>
  <c r="F1750" i="9"/>
  <c r="E1750" i="9"/>
  <c r="G1749" i="9"/>
  <c r="F1749" i="9"/>
  <c r="E1749" i="9"/>
  <c r="G1748" i="9"/>
  <c r="F1748" i="9"/>
  <c r="E1748" i="9"/>
  <c r="G1747" i="9"/>
  <c r="F1747" i="9"/>
  <c r="E1747" i="9"/>
  <c r="G1746" i="9"/>
  <c r="F1746" i="9"/>
  <c r="E1746" i="9"/>
  <c r="G1745" i="9"/>
  <c r="F1745" i="9"/>
  <c r="E1745" i="9"/>
  <c r="G1744" i="9"/>
  <c r="F1744" i="9"/>
  <c r="E1744" i="9"/>
  <c r="G1743" i="9"/>
  <c r="F1743" i="9"/>
  <c r="E1743" i="9"/>
  <c r="G1742" i="9"/>
  <c r="F1742" i="9"/>
  <c r="E1742" i="9"/>
  <c r="G1741" i="9"/>
  <c r="F1741" i="9"/>
  <c r="E1741" i="9"/>
  <c r="G1740" i="9"/>
  <c r="F1740" i="9"/>
  <c r="E1740" i="9"/>
  <c r="G1739" i="9"/>
  <c r="F1739" i="9"/>
  <c r="E1739" i="9"/>
  <c r="G1738" i="9"/>
  <c r="F1738" i="9"/>
  <c r="E1738" i="9"/>
  <c r="G1737" i="9"/>
  <c r="F1737" i="9"/>
  <c r="E1737" i="9"/>
  <c r="G1736" i="9"/>
  <c r="F1736" i="9"/>
  <c r="E1736" i="9"/>
  <c r="G1735" i="9"/>
  <c r="F1735" i="9"/>
  <c r="E1735" i="9"/>
  <c r="G1734" i="9"/>
  <c r="F1734" i="9"/>
  <c r="E1734" i="9"/>
  <c r="G1733" i="9"/>
  <c r="F1733" i="9"/>
  <c r="E1733" i="9"/>
  <c r="G1732" i="9"/>
  <c r="F1732" i="9"/>
  <c r="E1732" i="9"/>
  <c r="G1731" i="9"/>
  <c r="F1731" i="9"/>
  <c r="E1731" i="9"/>
  <c r="G1730" i="9"/>
  <c r="F1730" i="9"/>
  <c r="E1730" i="9"/>
  <c r="G1729" i="9"/>
  <c r="F1729" i="9"/>
  <c r="E1729" i="9"/>
  <c r="G1728" i="9"/>
  <c r="F1728" i="9"/>
  <c r="E1728" i="9"/>
  <c r="G1727" i="9"/>
  <c r="F1727" i="9"/>
  <c r="E1727" i="9"/>
  <c r="G1726" i="9"/>
  <c r="F1726" i="9"/>
  <c r="E1726" i="9"/>
  <c r="G1725" i="9"/>
  <c r="F1725" i="9"/>
  <c r="E1725" i="9"/>
  <c r="G1724" i="9"/>
  <c r="F1724" i="9"/>
  <c r="E1724" i="9"/>
  <c r="G1723" i="9"/>
  <c r="F1723" i="9"/>
  <c r="E1723" i="9"/>
  <c r="G1722" i="9"/>
  <c r="F1722" i="9"/>
  <c r="E1722" i="9"/>
  <c r="G1721" i="9"/>
  <c r="F1721" i="9"/>
  <c r="E1721" i="9"/>
  <c r="G1720" i="9"/>
  <c r="F1720" i="9"/>
  <c r="E1720" i="9"/>
  <c r="G1719" i="9"/>
  <c r="F1719" i="9"/>
  <c r="E1719" i="9"/>
  <c r="G1718" i="9"/>
  <c r="F1718" i="9"/>
  <c r="E1718" i="9"/>
  <c r="G1717" i="9"/>
  <c r="F1717" i="9"/>
  <c r="E1717" i="9"/>
  <c r="G1716" i="9"/>
  <c r="F1716" i="9"/>
  <c r="E1716" i="9"/>
  <c r="G1715" i="9"/>
  <c r="F1715" i="9"/>
  <c r="E1715" i="9"/>
  <c r="G1714" i="9"/>
  <c r="F1714" i="9"/>
  <c r="E1714" i="9"/>
  <c r="G1713" i="9"/>
  <c r="F1713" i="9"/>
  <c r="E1713" i="9"/>
  <c r="G1712" i="9"/>
  <c r="F1712" i="9"/>
  <c r="E1712" i="9"/>
  <c r="G1711" i="9"/>
  <c r="F1711" i="9"/>
  <c r="E1711" i="9"/>
  <c r="G1710" i="9"/>
  <c r="F1710" i="9"/>
  <c r="E1710" i="9"/>
  <c r="G1709" i="9"/>
  <c r="F1709" i="9"/>
  <c r="E1709" i="9"/>
  <c r="G1708" i="9"/>
  <c r="F1708" i="9"/>
  <c r="E1708" i="9"/>
  <c r="G1707" i="9"/>
  <c r="F1707" i="9"/>
  <c r="E1707" i="9"/>
  <c r="G1706" i="9"/>
  <c r="F1706" i="9"/>
  <c r="E1706" i="9"/>
  <c r="G1705" i="9"/>
  <c r="F1705" i="9"/>
  <c r="E1705" i="9"/>
  <c r="G1704" i="9"/>
  <c r="F1704" i="9"/>
  <c r="E1704" i="9"/>
  <c r="G1703" i="9"/>
  <c r="F1703" i="9"/>
  <c r="E1703" i="9"/>
  <c r="G1702" i="9"/>
  <c r="F1702" i="9"/>
  <c r="E1702" i="9"/>
  <c r="G1701" i="9"/>
  <c r="F1701" i="9"/>
  <c r="E1701" i="9"/>
  <c r="G1700" i="9"/>
  <c r="F1700" i="9"/>
  <c r="E1700" i="9"/>
  <c r="G1699" i="9"/>
  <c r="F1699" i="9"/>
  <c r="E1699" i="9"/>
  <c r="G1698" i="9"/>
  <c r="F1698" i="9"/>
  <c r="E1698" i="9"/>
  <c r="G1697" i="9"/>
  <c r="F1697" i="9"/>
  <c r="E1697" i="9"/>
  <c r="G1696" i="9"/>
  <c r="F1696" i="9"/>
  <c r="E1696" i="9"/>
  <c r="G1695" i="9"/>
  <c r="F1695" i="9"/>
  <c r="E1695" i="9"/>
  <c r="G1694" i="9"/>
  <c r="F1694" i="9"/>
  <c r="E1694" i="9"/>
  <c r="G1693" i="9"/>
  <c r="F1693" i="9"/>
  <c r="E1693" i="9"/>
  <c r="G1692" i="9"/>
  <c r="F1692" i="9"/>
  <c r="E1692" i="9"/>
  <c r="G1691" i="9"/>
  <c r="F1691" i="9"/>
  <c r="E1691" i="9"/>
  <c r="G1690" i="9"/>
  <c r="F1690" i="9"/>
  <c r="E1690" i="9"/>
  <c r="G1689" i="9"/>
  <c r="F1689" i="9"/>
  <c r="E1689" i="9"/>
  <c r="G1688" i="9"/>
  <c r="F1688" i="9"/>
  <c r="E1688" i="9"/>
  <c r="G1687" i="9"/>
  <c r="F1687" i="9"/>
  <c r="E1687" i="9"/>
  <c r="G1686" i="9"/>
  <c r="F1686" i="9"/>
  <c r="E1686" i="9"/>
  <c r="G1685" i="9"/>
  <c r="F1685" i="9"/>
  <c r="E1685" i="9"/>
  <c r="G1684" i="9"/>
  <c r="F1684" i="9"/>
  <c r="E1684" i="9"/>
  <c r="G1683" i="9"/>
  <c r="F1683" i="9"/>
  <c r="E1683" i="9"/>
  <c r="G1682" i="9"/>
  <c r="F1682" i="9"/>
  <c r="E1682" i="9"/>
  <c r="G1681" i="9"/>
  <c r="F1681" i="9"/>
  <c r="E1681" i="9"/>
  <c r="G1680" i="9"/>
  <c r="F1680" i="9"/>
  <c r="E1680" i="9"/>
  <c r="G1679" i="9"/>
  <c r="F1679" i="9"/>
  <c r="E1679" i="9"/>
  <c r="G1678" i="9"/>
  <c r="F1678" i="9"/>
  <c r="E1678" i="9"/>
  <c r="G1677" i="9"/>
  <c r="F1677" i="9"/>
  <c r="E1677" i="9"/>
  <c r="G1676" i="9"/>
  <c r="F1676" i="9"/>
  <c r="E1676" i="9"/>
  <c r="G1675" i="9"/>
  <c r="F1675" i="9"/>
  <c r="E1675" i="9"/>
  <c r="G1674" i="9"/>
  <c r="F1674" i="9"/>
  <c r="E1674" i="9"/>
  <c r="G1673" i="9"/>
  <c r="F1673" i="9"/>
  <c r="E1673" i="9"/>
  <c r="G1672" i="9"/>
  <c r="F1672" i="9"/>
  <c r="E1672" i="9"/>
  <c r="G1671" i="9"/>
  <c r="F1671" i="9"/>
  <c r="E1671" i="9"/>
  <c r="G1670" i="9"/>
  <c r="F1670" i="9"/>
  <c r="E1670" i="9"/>
  <c r="G1669" i="9"/>
  <c r="F1669" i="9"/>
  <c r="E1669" i="9"/>
  <c r="G1668" i="9"/>
  <c r="F1668" i="9"/>
  <c r="E1668" i="9"/>
  <c r="G1667" i="9"/>
  <c r="F1667" i="9"/>
  <c r="E1667" i="9"/>
  <c r="G1666" i="9"/>
  <c r="F1666" i="9"/>
  <c r="E1666" i="9"/>
  <c r="G1665" i="9"/>
  <c r="F1665" i="9"/>
  <c r="E1665" i="9"/>
  <c r="G1664" i="9"/>
  <c r="F1664" i="9"/>
  <c r="E1664" i="9"/>
  <c r="G1663" i="9"/>
  <c r="F1663" i="9"/>
  <c r="E1663" i="9"/>
  <c r="G1662" i="9"/>
  <c r="F1662" i="9"/>
  <c r="E1662" i="9"/>
  <c r="G1661" i="9"/>
  <c r="F1661" i="9"/>
  <c r="E1661" i="9"/>
  <c r="G1660" i="9"/>
  <c r="F1660" i="9"/>
  <c r="E1660" i="9"/>
  <c r="G1659" i="9"/>
  <c r="F1659" i="9"/>
  <c r="E1659" i="9"/>
  <c r="G1658" i="9"/>
  <c r="F1658" i="9"/>
  <c r="E1658" i="9"/>
  <c r="G1657" i="9"/>
  <c r="F1657" i="9"/>
  <c r="E1657" i="9"/>
  <c r="G1656" i="9"/>
  <c r="F1656" i="9"/>
  <c r="E1656" i="9"/>
  <c r="G1655" i="9"/>
  <c r="F1655" i="9"/>
  <c r="E1655" i="9"/>
  <c r="G1654" i="9"/>
  <c r="F1654" i="9"/>
  <c r="E1654" i="9"/>
  <c r="G1653" i="9"/>
  <c r="F1653" i="9"/>
  <c r="E1653" i="9"/>
  <c r="G1652" i="9"/>
  <c r="F1652" i="9"/>
  <c r="E1652" i="9"/>
  <c r="G1651" i="9"/>
  <c r="F1651" i="9"/>
  <c r="E1651" i="9"/>
  <c r="G1650" i="9"/>
  <c r="F1650" i="9"/>
  <c r="E1650" i="9"/>
  <c r="G1649" i="9"/>
  <c r="F1649" i="9"/>
  <c r="E1649" i="9"/>
  <c r="G1648" i="9"/>
  <c r="F1648" i="9"/>
  <c r="E1648" i="9"/>
  <c r="G1647" i="9"/>
  <c r="F1647" i="9"/>
  <c r="E1647" i="9"/>
  <c r="G1646" i="9"/>
  <c r="F1646" i="9"/>
  <c r="E1646" i="9"/>
  <c r="G1645" i="9"/>
  <c r="F1645" i="9"/>
  <c r="E1645" i="9"/>
  <c r="G1644" i="9"/>
  <c r="F1644" i="9"/>
  <c r="E1644" i="9"/>
  <c r="G1643" i="9"/>
  <c r="F1643" i="9"/>
  <c r="E1643" i="9"/>
  <c r="G1642" i="9"/>
  <c r="F1642" i="9"/>
  <c r="E1642" i="9"/>
  <c r="G1641" i="9"/>
  <c r="F1641" i="9"/>
  <c r="E1641" i="9"/>
  <c r="G1640" i="9"/>
  <c r="F1640" i="9"/>
  <c r="E1640" i="9"/>
  <c r="G1639" i="9"/>
  <c r="F1639" i="9"/>
  <c r="E1639" i="9"/>
  <c r="G1638" i="9"/>
  <c r="F1638" i="9"/>
  <c r="E1638" i="9"/>
  <c r="G1637" i="9"/>
  <c r="F1637" i="9"/>
  <c r="E1637" i="9"/>
  <c r="G1636" i="9"/>
  <c r="F1636" i="9"/>
  <c r="E1636" i="9"/>
  <c r="G1635" i="9"/>
  <c r="F1635" i="9"/>
  <c r="E1635" i="9"/>
  <c r="G1634" i="9"/>
  <c r="F1634" i="9"/>
  <c r="E1634" i="9"/>
  <c r="G1633" i="9"/>
  <c r="F1633" i="9"/>
  <c r="E1633" i="9"/>
  <c r="G1632" i="9"/>
  <c r="F1632" i="9"/>
  <c r="E1632" i="9"/>
  <c r="G1631" i="9"/>
  <c r="F1631" i="9"/>
  <c r="E1631" i="9"/>
  <c r="G1630" i="9"/>
  <c r="F1630" i="9"/>
  <c r="E1630" i="9"/>
  <c r="G1629" i="9"/>
  <c r="F1629" i="9"/>
  <c r="E1629" i="9"/>
  <c r="G1628" i="9"/>
  <c r="F1628" i="9"/>
  <c r="E1628" i="9"/>
  <c r="G1627" i="9"/>
  <c r="F1627" i="9"/>
  <c r="E1627" i="9"/>
  <c r="G1626" i="9"/>
  <c r="F1626" i="9"/>
  <c r="E1626" i="9"/>
  <c r="G1625" i="9"/>
  <c r="F1625" i="9"/>
  <c r="E1625" i="9"/>
  <c r="G1624" i="9"/>
  <c r="F1624" i="9"/>
  <c r="E1624" i="9"/>
  <c r="G1623" i="9"/>
  <c r="F1623" i="9"/>
  <c r="E1623" i="9"/>
  <c r="G1622" i="9"/>
  <c r="F1622" i="9"/>
  <c r="E1622" i="9"/>
  <c r="G1621" i="9"/>
  <c r="F1621" i="9"/>
  <c r="E1621" i="9"/>
  <c r="G1620" i="9"/>
  <c r="F1620" i="9"/>
  <c r="E1620" i="9"/>
  <c r="G1619" i="9"/>
  <c r="F1619" i="9"/>
  <c r="E1619" i="9"/>
  <c r="G1618" i="9"/>
  <c r="F1618" i="9"/>
  <c r="E1618" i="9"/>
  <c r="G1617" i="9"/>
  <c r="F1617" i="9"/>
  <c r="E1617" i="9"/>
  <c r="G1616" i="9"/>
  <c r="F1616" i="9"/>
  <c r="E1616" i="9"/>
  <c r="G1615" i="9"/>
  <c r="F1615" i="9"/>
  <c r="E1615" i="9"/>
  <c r="G1614" i="9"/>
  <c r="F1614" i="9"/>
  <c r="E1614" i="9"/>
  <c r="G1613" i="9"/>
  <c r="F1613" i="9"/>
  <c r="E1613" i="9"/>
  <c r="G1612" i="9"/>
  <c r="F1612" i="9"/>
  <c r="E1612" i="9"/>
  <c r="G1611" i="9"/>
  <c r="F1611" i="9"/>
  <c r="E1611" i="9"/>
  <c r="G1610" i="9"/>
  <c r="F1610" i="9"/>
  <c r="E1610" i="9"/>
  <c r="G1609" i="9"/>
  <c r="F1609" i="9"/>
  <c r="E1609" i="9"/>
  <c r="G1608" i="9"/>
  <c r="F1608" i="9"/>
  <c r="E1608" i="9"/>
  <c r="G1607" i="9"/>
  <c r="F1607" i="9"/>
  <c r="E1607" i="9"/>
  <c r="G1606" i="9"/>
  <c r="F1606" i="9"/>
  <c r="E1606" i="9"/>
  <c r="G1605" i="9"/>
  <c r="F1605" i="9"/>
  <c r="E1605" i="9"/>
  <c r="G1604" i="9"/>
  <c r="F1604" i="9"/>
  <c r="E1604" i="9"/>
  <c r="G1603" i="9"/>
  <c r="F1603" i="9"/>
  <c r="E1603" i="9"/>
  <c r="G1602" i="9"/>
  <c r="F1602" i="9"/>
  <c r="E1602" i="9"/>
  <c r="G1601" i="9"/>
  <c r="F1601" i="9"/>
  <c r="E1601" i="9"/>
  <c r="G1600" i="9"/>
  <c r="F1600" i="9"/>
  <c r="E1600" i="9"/>
  <c r="G1599" i="9"/>
  <c r="F1599" i="9"/>
  <c r="E1599" i="9"/>
  <c r="G1598" i="9"/>
  <c r="F1598" i="9"/>
  <c r="E1598" i="9"/>
  <c r="G1597" i="9"/>
  <c r="F1597" i="9"/>
  <c r="E1597" i="9"/>
  <c r="G1596" i="9"/>
  <c r="F1596" i="9"/>
  <c r="E1596" i="9"/>
  <c r="G1595" i="9"/>
  <c r="F1595" i="9"/>
  <c r="E1595" i="9"/>
  <c r="G1594" i="9"/>
  <c r="F1594" i="9"/>
  <c r="E1594" i="9"/>
  <c r="G1593" i="9"/>
  <c r="F1593" i="9"/>
  <c r="E1593" i="9"/>
  <c r="G1592" i="9"/>
  <c r="F1592" i="9"/>
  <c r="E1592" i="9"/>
  <c r="G1591" i="9"/>
  <c r="F1591" i="9"/>
  <c r="E1591" i="9"/>
  <c r="G1590" i="9"/>
  <c r="F1590" i="9"/>
  <c r="E1590" i="9"/>
  <c r="G1589" i="9"/>
  <c r="F1589" i="9"/>
  <c r="E1589" i="9"/>
  <c r="G1588" i="9"/>
  <c r="F1588" i="9"/>
  <c r="E1588" i="9"/>
  <c r="G1587" i="9"/>
  <c r="F1587" i="9"/>
  <c r="E1587" i="9"/>
  <c r="G1586" i="9"/>
  <c r="F1586" i="9"/>
  <c r="E1586" i="9"/>
  <c r="G1585" i="9"/>
  <c r="F1585" i="9"/>
  <c r="E1585" i="9"/>
  <c r="G1584" i="9"/>
  <c r="F1584" i="9"/>
  <c r="E1584" i="9"/>
  <c r="G1583" i="9"/>
  <c r="F1583" i="9"/>
  <c r="E1583" i="9"/>
  <c r="G1582" i="9"/>
  <c r="F1582" i="9"/>
  <c r="E1582" i="9"/>
  <c r="G1581" i="9"/>
  <c r="F1581" i="9"/>
  <c r="E1581" i="9"/>
  <c r="G1580" i="9"/>
  <c r="F1580" i="9"/>
  <c r="E1580" i="9"/>
  <c r="G1579" i="9"/>
  <c r="F1579" i="9"/>
  <c r="E1579" i="9"/>
  <c r="G1578" i="9"/>
  <c r="F1578" i="9"/>
  <c r="E1578" i="9"/>
  <c r="G1577" i="9"/>
  <c r="F1577" i="9"/>
  <c r="E1577" i="9"/>
  <c r="G1576" i="9"/>
  <c r="F1576" i="9"/>
  <c r="E1576" i="9"/>
  <c r="G1575" i="9"/>
  <c r="F1575" i="9"/>
  <c r="E1575" i="9"/>
  <c r="G1574" i="9"/>
  <c r="F1574" i="9"/>
  <c r="E1574" i="9"/>
  <c r="G1573" i="9"/>
  <c r="F1573" i="9"/>
  <c r="E1573" i="9"/>
  <c r="G1572" i="9"/>
  <c r="F1572" i="9"/>
  <c r="E1572" i="9"/>
  <c r="G1571" i="9"/>
  <c r="F1571" i="9"/>
  <c r="E1571" i="9"/>
  <c r="G1570" i="9"/>
  <c r="F1570" i="9"/>
  <c r="E1570" i="9"/>
  <c r="G1569" i="9"/>
  <c r="F1569" i="9"/>
  <c r="E1569" i="9"/>
  <c r="G1568" i="9"/>
  <c r="F1568" i="9"/>
  <c r="E1568" i="9"/>
  <c r="G1567" i="9"/>
  <c r="F1567" i="9"/>
  <c r="E1567" i="9"/>
  <c r="G1566" i="9"/>
  <c r="F1566" i="9"/>
  <c r="E1566" i="9"/>
  <c r="G1565" i="9"/>
  <c r="F1565" i="9"/>
  <c r="E1565" i="9"/>
  <c r="G1564" i="9"/>
  <c r="F1564" i="9"/>
  <c r="E1564" i="9"/>
  <c r="G1563" i="9"/>
  <c r="F1563" i="9"/>
  <c r="E1563" i="9"/>
  <c r="G1562" i="9"/>
  <c r="F1562" i="9"/>
  <c r="E1562" i="9"/>
  <c r="G1561" i="9"/>
  <c r="F1561" i="9"/>
  <c r="E1561" i="9"/>
  <c r="G1560" i="9"/>
  <c r="F1560" i="9"/>
  <c r="E1560" i="9"/>
  <c r="G1559" i="9"/>
  <c r="F1559" i="9"/>
  <c r="E1559" i="9"/>
  <c r="G1558" i="9"/>
  <c r="F1558" i="9"/>
  <c r="E1558" i="9"/>
  <c r="G1557" i="9"/>
  <c r="F1557" i="9"/>
  <c r="E1557" i="9"/>
  <c r="G1556" i="9"/>
  <c r="F1556" i="9"/>
  <c r="E1556" i="9"/>
  <c r="G1555" i="9"/>
  <c r="F1555" i="9"/>
  <c r="E1555" i="9"/>
  <c r="G1554" i="9"/>
  <c r="F1554" i="9"/>
  <c r="E1554" i="9"/>
  <c r="G1553" i="9"/>
  <c r="F1553" i="9"/>
  <c r="E1553" i="9"/>
  <c r="G1552" i="9"/>
  <c r="F1552" i="9"/>
  <c r="E1552" i="9"/>
  <c r="G1551" i="9"/>
  <c r="F1551" i="9"/>
  <c r="E1551" i="9"/>
  <c r="G1550" i="9"/>
  <c r="F1550" i="9"/>
  <c r="E1550" i="9"/>
  <c r="G1549" i="9"/>
  <c r="F1549" i="9"/>
  <c r="E1549" i="9"/>
  <c r="G1548" i="9"/>
  <c r="F1548" i="9"/>
  <c r="E1548" i="9"/>
  <c r="G1547" i="9"/>
  <c r="F1547" i="9"/>
  <c r="E1547" i="9"/>
  <c r="G1546" i="9"/>
  <c r="F1546" i="9"/>
  <c r="E1546" i="9"/>
  <c r="G1545" i="9"/>
  <c r="F1545" i="9"/>
  <c r="E1545" i="9"/>
  <c r="G1544" i="9"/>
  <c r="F1544" i="9"/>
  <c r="E1544" i="9"/>
  <c r="G1543" i="9"/>
  <c r="F1543" i="9"/>
  <c r="E1543" i="9"/>
  <c r="G1542" i="9"/>
  <c r="F1542" i="9"/>
  <c r="E1542" i="9"/>
  <c r="G1541" i="9"/>
  <c r="F1541" i="9"/>
  <c r="E1541" i="9"/>
  <c r="G1540" i="9"/>
  <c r="F1540" i="9"/>
  <c r="E1540" i="9"/>
  <c r="G1539" i="9"/>
  <c r="F1539" i="9"/>
  <c r="E1539" i="9"/>
  <c r="G1538" i="9"/>
  <c r="F1538" i="9"/>
  <c r="E1538" i="9"/>
  <c r="G1537" i="9"/>
  <c r="F1537" i="9"/>
  <c r="E1537" i="9"/>
  <c r="G1536" i="9"/>
  <c r="F1536" i="9"/>
  <c r="E1536" i="9"/>
  <c r="G1535" i="9"/>
  <c r="F1535" i="9"/>
  <c r="E1535" i="9"/>
  <c r="G1534" i="9"/>
  <c r="F1534" i="9"/>
  <c r="E1534" i="9"/>
  <c r="G1533" i="9"/>
  <c r="F1533" i="9"/>
  <c r="E1533" i="9"/>
  <c r="G1532" i="9"/>
  <c r="F1532" i="9"/>
  <c r="E1532" i="9"/>
  <c r="G1531" i="9"/>
  <c r="F1531" i="9"/>
  <c r="E1531" i="9"/>
  <c r="G1530" i="9"/>
  <c r="F1530" i="9"/>
  <c r="E1530" i="9"/>
  <c r="G1529" i="9"/>
  <c r="F1529" i="9"/>
  <c r="E1529" i="9"/>
  <c r="G1528" i="9"/>
  <c r="F1528" i="9"/>
  <c r="E1528" i="9"/>
  <c r="G1527" i="9"/>
  <c r="F1527" i="9"/>
  <c r="E1527" i="9"/>
  <c r="G1526" i="9"/>
  <c r="F1526" i="9"/>
  <c r="E1526" i="9"/>
  <c r="G1525" i="9"/>
  <c r="F1525" i="9"/>
  <c r="E1525" i="9"/>
  <c r="G1524" i="9"/>
  <c r="F1524" i="9"/>
  <c r="E1524" i="9"/>
  <c r="G1523" i="9"/>
  <c r="F1523" i="9"/>
  <c r="E1523" i="9"/>
  <c r="G1522" i="9"/>
  <c r="F1522" i="9"/>
  <c r="E1522" i="9"/>
  <c r="G1521" i="9"/>
  <c r="F1521" i="9"/>
  <c r="E1521" i="9"/>
  <c r="G1520" i="9"/>
  <c r="F1520" i="9"/>
  <c r="E1520" i="9"/>
  <c r="G1519" i="9"/>
  <c r="F1519" i="9"/>
  <c r="E1519" i="9"/>
  <c r="G1518" i="9"/>
  <c r="F1518" i="9"/>
  <c r="E1518" i="9"/>
  <c r="G1517" i="9"/>
  <c r="F1517" i="9"/>
  <c r="E1517" i="9"/>
  <c r="G1516" i="9"/>
  <c r="F1516" i="9"/>
  <c r="E1516" i="9"/>
  <c r="G1515" i="9"/>
  <c r="F1515" i="9"/>
  <c r="E1515" i="9"/>
  <c r="G1514" i="9"/>
  <c r="F1514" i="9"/>
  <c r="E1514" i="9"/>
  <c r="G1513" i="9"/>
  <c r="F1513" i="9"/>
  <c r="E1513" i="9"/>
  <c r="G1512" i="9"/>
  <c r="F1512" i="9"/>
  <c r="E1512" i="9"/>
  <c r="G1511" i="9"/>
  <c r="F1511" i="9"/>
  <c r="E1511" i="9"/>
  <c r="G1510" i="9"/>
  <c r="F1510" i="9"/>
  <c r="E1510" i="9"/>
  <c r="G1509" i="9"/>
  <c r="F1509" i="9"/>
  <c r="E1509" i="9"/>
  <c r="G1508" i="9"/>
  <c r="F1508" i="9"/>
  <c r="E1508" i="9"/>
  <c r="G1507" i="9"/>
  <c r="F1507" i="9"/>
  <c r="E1507" i="9"/>
  <c r="G1506" i="9"/>
  <c r="F1506" i="9"/>
  <c r="E1506" i="9"/>
  <c r="G1505" i="9"/>
  <c r="F1505" i="9"/>
  <c r="E1505" i="9"/>
  <c r="G1504" i="9"/>
  <c r="F1504" i="9"/>
  <c r="E1504" i="9"/>
  <c r="G1503" i="9"/>
  <c r="F1503" i="9"/>
  <c r="E1503" i="9"/>
  <c r="G1502" i="9"/>
  <c r="F1502" i="9"/>
  <c r="E1502" i="9"/>
  <c r="G1501" i="9"/>
  <c r="F1501" i="9"/>
  <c r="E1501" i="9"/>
  <c r="G1500" i="9"/>
  <c r="F1500" i="9"/>
  <c r="E1500" i="9"/>
  <c r="G1499" i="9"/>
  <c r="F1499" i="9"/>
  <c r="E1499" i="9"/>
  <c r="G1498" i="9"/>
  <c r="F1498" i="9"/>
  <c r="E1498" i="9"/>
  <c r="G1497" i="9"/>
  <c r="F1497" i="9"/>
  <c r="E1497" i="9"/>
  <c r="G1496" i="9"/>
  <c r="F1496" i="9"/>
  <c r="E1496" i="9"/>
  <c r="G1495" i="9"/>
  <c r="F1495" i="9"/>
  <c r="E1495" i="9"/>
  <c r="G1494" i="9"/>
  <c r="F1494" i="9"/>
  <c r="E1494" i="9"/>
  <c r="G1493" i="9"/>
  <c r="F1493" i="9"/>
  <c r="E1493" i="9"/>
  <c r="G1492" i="9"/>
  <c r="F1492" i="9"/>
  <c r="E1492" i="9"/>
  <c r="G1491" i="9"/>
  <c r="F1491" i="9"/>
  <c r="E1491" i="9"/>
  <c r="G1490" i="9"/>
  <c r="F1490" i="9"/>
  <c r="E1490" i="9"/>
  <c r="G1489" i="9"/>
  <c r="F1489" i="9"/>
  <c r="E1489" i="9"/>
  <c r="G1488" i="9"/>
  <c r="F1488" i="9"/>
  <c r="E1488" i="9"/>
  <c r="G1487" i="9"/>
  <c r="F1487" i="9"/>
  <c r="E1487" i="9"/>
  <c r="G1486" i="9"/>
  <c r="F1486" i="9"/>
  <c r="E1486" i="9"/>
  <c r="G1485" i="9"/>
  <c r="F1485" i="9"/>
  <c r="E1485" i="9"/>
  <c r="G1484" i="9"/>
  <c r="F1484" i="9"/>
  <c r="E1484" i="9"/>
  <c r="G1483" i="9"/>
  <c r="F1483" i="9"/>
  <c r="E1483" i="9"/>
  <c r="G1482" i="9"/>
  <c r="F1482" i="9"/>
  <c r="E1482" i="9"/>
  <c r="G1481" i="9"/>
  <c r="F1481" i="9"/>
  <c r="E1481" i="9"/>
  <c r="G1480" i="9"/>
  <c r="F1480" i="9"/>
  <c r="E1480" i="9"/>
  <c r="G1479" i="9"/>
  <c r="F1479" i="9"/>
  <c r="E1479" i="9"/>
  <c r="G1478" i="9"/>
  <c r="F1478" i="9"/>
  <c r="E1478" i="9"/>
  <c r="G1477" i="9"/>
  <c r="F1477" i="9"/>
  <c r="E1477" i="9"/>
  <c r="G1476" i="9"/>
  <c r="F1476" i="9"/>
  <c r="E1476" i="9"/>
  <c r="G1475" i="9"/>
  <c r="F1475" i="9"/>
  <c r="E1475" i="9"/>
  <c r="G1474" i="9"/>
  <c r="F1474" i="9"/>
  <c r="E1474" i="9"/>
  <c r="G1473" i="9"/>
  <c r="F1473" i="9"/>
  <c r="E1473" i="9"/>
  <c r="G1472" i="9"/>
  <c r="F1472" i="9"/>
  <c r="E1472" i="9"/>
  <c r="G1471" i="9"/>
  <c r="F1471" i="9"/>
  <c r="E1471" i="9"/>
  <c r="G1470" i="9"/>
  <c r="F1470" i="9"/>
  <c r="E1470" i="9"/>
  <c r="G1469" i="9"/>
  <c r="F1469" i="9"/>
  <c r="E1469" i="9"/>
  <c r="G1468" i="9"/>
  <c r="F1468" i="9"/>
  <c r="E1468" i="9"/>
  <c r="G1467" i="9"/>
  <c r="F1467" i="9"/>
  <c r="E1467" i="9"/>
  <c r="G1466" i="9"/>
  <c r="F1466" i="9"/>
  <c r="E1466" i="9"/>
  <c r="G1465" i="9"/>
  <c r="F1465" i="9"/>
  <c r="E1465" i="9"/>
  <c r="G1464" i="9"/>
  <c r="F1464" i="9"/>
  <c r="E1464" i="9"/>
  <c r="G1463" i="9"/>
  <c r="F1463" i="9"/>
  <c r="E1463" i="9"/>
  <c r="G1462" i="9"/>
  <c r="F1462" i="9"/>
  <c r="E1462" i="9"/>
  <c r="G1461" i="9"/>
  <c r="F1461" i="9"/>
  <c r="E1461" i="9"/>
  <c r="G1460" i="9"/>
  <c r="F1460" i="9"/>
  <c r="E1460" i="9"/>
  <c r="G1459" i="9"/>
  <c r="F1459" i="9"/>
  <c r="E1459" i="9"/>
  <c r="G1458" i="9"/>
  <c r="F1458" i="9"/>
  <c r="E1458" i="9"/>
  <c r="G1457" i="9"/>
  <c r="F1457" i="9"/>
  <c r="E1457" i="9"/>
  <c r="G1456" i="9"/>
  <c r="F1456" i="9"/>
  <c r="E1456" i="9"/>
  <c r="G1455" i="9"/>
  <c r="F1455" i="9"/>
  <c r="E1455" i="9"/>
  <c r="G1454" i="9"/>
  <c r="F1454" i="9"/>
  <c r="E1454" i="9"/>
  <c r="G1453" i="9"/>
  <c r="F1453" i="9"/>
  <c r="E1453" i="9"/>
  <c r="G1452" i="9"/>
  <c r="F1452" i="9"/>
  <c r="E1452" i="9"/>
  <c r="G1451" i="9"/>
  <c r="F1451" i="9"/>
  <c r="E1451" i="9"/>
  <c r="G1450" i="9"/>
  <c r="F1450" i="9"/>
  <c r="E1450" i="9"/>
  <c r="G1449" i="9"/>
  <c r="F1449" i="9"/>
  <c r="E1449" i="9"/>
  <c r="G1448" i="9"/>
  <c r="F1448" i="9"/>
  <c r="E1448" i="9"/>
  <c r="G1447" i="9"/>
  <c r="F1447" i="9"/>
  <c r="E1447" i="9"/>
  <c r="G1446" i="9"/>
  <c r="F1446" i="9"/>
  <c r="E1446" i="9"/>
  <c r="G1445" i="9"/>
  <c r="F1445" i="9"/>
  <c r="E1445" i="9"/>
  <c r="G1444" i="9"/>
  <c r="F1444" i="9"/>
  <c r="E1444" i="9"/>
  <c r="G1443" i="9"/>
  <c r="F1443" i="9"/>
  <c r="E1443" i="9"/>
  <c r="G1442" i="9"/>
  <c r="F1442" i="9"/>
  <c r="E1442" i="9"/>
  <c r="G1441" i="9"/>
  <c r="F1441" i="9"/>
  <c r="E1441" i="9"/>
  <c r="G1440" i="9"/>
  <c r="F1440" i="9"/>
  <c r="E1440" i="9"/>
  <c r="G1439" i="9"/>
  <c r="F1439" i="9"/>
  <c r="E1439" i="9"/>
  <c r="G1438" i="9"/>
  <c r="F1438" i="9"/>
  <c r="E1438" i="9"/>
  <c r="G1437" i="9"/>
  <c r="F1437" i="9"/>
  <c r="E1437" i="9"/>
  <c r="G1436" i="9"/>
  <c r="F1436" i="9"/>
  <c r="E1436" i="9"/>
  <c r="G1435" i="9"/>
  <c r="F1435" i="9"/>
  <c r="E1435" i="9"/>
  <c r="G1434" i="9"/>
  <c r="F1434" i="9"/>
  <c r="E1434" i="9"/>
  <c r="G1433" i="9"/>
  <c r="F1433" i="9"/>
  <c r="E1433" i="9"/>
  <c r="G1432" i="9"/>
  <c r="F1432" i="9"/>
  <c r="E1432" i="9"/>
  <c r="G1431" i="9"/>
  <c r="F1431" i="9"/>
  <c r="E1431" i="9"/>
  <c r="G1430" i="9"/>
  <c r="F1430" i="9"/>
  <c r="E1430" i="9"/>
  <c r="G1429" i="9"/>
  <c r="F1429" i="9"/>
  <c r="E1429" i="9"/>
  <c r="G1428" i="9"/>
  <c r="F1428" i="9"/>
  <c r="E1428" i="9"/>
  <c r="G1427" i="9"/>
  <c r="F1427" i="9"/>
  <c r="E1427" i="9"/>
  <c r="G1426" i="9"/>
  <c r="F1426" i="9"/>
  <c r="E1426" i="9"/>
  <c r="G1425" i="9"/>
  <c r="F1425" i="9"/>
  <c r="E1425" i="9"/>
  <c r="G1424" i="9"/>
  <c r="F1424" i="9"/>
  <c r="E1424" i="9"/>
  <c r="G1423" i="9"/>
  <c r="F1423" i="9"/>
  <c r="E1423" i="9"/>
  <c r="G1422" i="9"/>
  <c r="F1422" i="9"/>
  <c r="E1422" i="9"/>
  <c r="G1421" i="9"/>
  <c r="F1421" i="9"/>
  <c r="E1421" i="9"/>
  <c r="G1420" i="9"/>
  <c r="F1420" i="9"/>
  <c r="E1420" i="9"/>
  <c r="G1419" i="9"/>
  <c r="F1419" i="9"/>
  <c r="E1419" i="9"/>
  <c r="G1418" i="9"/>
  <c r="F1418" i="9"/>
  <c r="E1418" i="9"/>
  <c r="G1417" i="9"/>
  <c r="F1417" i="9"/>
  <c r="E1417" i="9"/>
  <c r="G1416" i="9"/>
  <c r="F1416" i="9"/>
  <c r="E1416" i="9"/>
  <c r="G1415" i="9"/>
  <c r="F1415" i="9"/>
  <c r="E1415" i="9"/>
  <c r="G1414" i="9"/>
  <c r="F1414" i="9"/>
  <c r="E1414" i="9"/>
  <c r="G1413" i="9"/>
  <c r="F1413" i="9"/>
  <c r="E1413" i="9"/>
  <c r="G1412" i="9"/>
  <c r="F1412" i="9"/>
  <c r="E1412" i="9"/>
  <c r="G1411" i="9"/>
  <c r="F1411" i="9"/>
  <c r="E1411" i="9"/>
  <c r="G1410" i="9"/>
  <c r="F1410" i="9"/>
  <c r="E1410" i="9"/>
  <c r="G1409" i="9"/>
  <c r="F1409" i="9"/>
  <c r="E1409" i="9"/>
  <c r="G1408" i="9"/>
  <c r="F1408" i="9"/>
  <c r="E1408" i="9"/>
  <c r="G1407" i="9"/>
  <c r="F1407" i="9"/>
  <c r="E1407" i="9"/>
  <c r="G1406" i="9"/>
  <c r="F1406" i="9"/>
  <c r="E1406" i="9"/>
  <c r="G1405" i="9"/>
  <c r="F1405" i="9"/>
  <c r="E1405" i="9"/>
  <c r="G1404" i="9"/>
  <c r="F1404" i="9"/>
  <c r="E1404" i="9"/>
  <c r="G1403" i="9"/>
  <c r="F1403" i="9"/>
  <c r="E1403" i="9"/>
  <c r="G1402" i="9"/>
  <c r="F1402" i="9"/>
  <c r="E1402" i="9"/>
  <c r="G1401" i="9"/>
  <c r="F1401" i="9"/>
  <c r="E1401" i="9"/>
  <c r="G1400" i="9"/>
  <c r="F1400" i="9"/>
  <c r="E1400" i="9"/>
  <c r="G1399" i="9"/>
  <c r="F1399" i="9"/>
  <c r="E1399" i="9"/>
  <c r="G1398" i="9"/>
  <c r="F1398" i="9"/>
  <c r="E1398" i="9"/>
  <c r="G1397" i="9"/>
  <c r="F1397" i="9"/>
  <c r="E1397" i="9"/>
  <c r="G1396" i="9"/>
  <c r="F1396" i="9"/>
  <c r="E1396" i="9"/>
  <c r="G1395" i="9"/>
  <c r="F1395" i="9"/>
  <c r="E1395" i="9"/>
  <c r="G1394" i="9"/>
  <c r="F1394" i="9"/>
  <c r="E1394" i="9"/>
  <c r="G1393" i="9"/>
  <c r="F1393" i="9"/>
  <c r="E1393" i="9"/>
  <c r="G1392" i="9"/>
  <c r="F1392" i="9"/>
  <c r="E1392" i="9"/>
  <c r="G1391" i="9"/>
  <c r="F1391" i="9"/>
  <c r="E1391" i="9"/>
  <c r="G1390" i="9"/>
  <c r="F1390" i="9"/>
  <c r="E1390" i="9"/>
  <c r="G1389" i="9"/>
  <c r="F1389" i="9"/>
  <c r="E1389" i="9"/>
  <c r="G1388" i="9"/>
  <c r="F1388" i="9"/>
  <c r="E1388" i="9"/>
  <c r="G1387" i="9"/>
  <c r="F1387" i="9"/>
  <c r="E1387" i="9"/>
  <c r="G1386" i="9"/>
  <c r="F1386" i="9"/>
  <c r="E1386" i="9"/>
  <c r="G1385" i="9"/>
  <c r="F1385" i="9"/>
  <c r="E1385" i="9"/>
  <c r="G1384" i="9"/>
  <c r="F1384" i="9"/>
  <c r="E1384" i="9"/>
  <c r="G1383" i="9"/>
  <c r="F1383" i="9"/>
  <c r="E1383" i="9"/>
  <c r="G1382" i="9"/>
  <c r="F1382" i="9"/>
  <c r="E1382" i="9"/>
  <c r="G1381" i="9"/>
  <c r="F1381" i="9"/>
  <c r="E1381" i="9"/>
  <c r="G1380" i="9"/>
  <c r="F1380" i="9"/>
  <c r="E1380" i="9"/>
  <c r="G1379" i="9"/>
  <c r="F1379" i="9"/>
  <c r="E1379" i="9"/>
  <c r="G1378" i="9"/>
  <c r="F1378" i="9"/>
  <c r="E1378" i="9"/>
  <c r="G1377" i="9"/>
  <c r="F1377" i="9"/>
  <c r="E1377" i="9"/>
  <c r="G1376" i="9"/>
  <c r="F1376" i="9"/>
  <c r="E1376" i="9"/>
  <c r="G1375" i="9"/>
  <c r="F1375" i="9"/>
  <c r="E1375" i="9"/>
  <c r="G1374" i="9"/>
  <c r="F1374" i="9"/>
  <c r="E1374" i="9"/>
  <c r="G1373" i="9"/>
  <c r="F1373" i="9"/>
  <c r="E1373" i="9"/>
  <c r="G1372" i="9"/>
  <c r="F1372" i="9"/>
  <c r="E1372" i="9"/>
  <c r="G1371" i="9"/>
  <c r="F1371" i="9"/>
  <c r="E1371" i="9"/>
  <c r="G1370" i="9"/>
  <c r="F1370" i="9"/>
  <c r="E1370" i="9"/>
  <c r="G1369" i="9"/>
  <c r="F1369" i="9"/>
  <c r="E1369" i="9"/>
  <c r="G1368" i="9"/>
  <c r="F1368" i="9"/>
  <c r="E1368" i="9"/>
  <c r="G1367" i="9"/>
  <c r="F1367" i="9"/>
  <c r="E1367" i="9"/>
  <c r="G1366" i="9"/>
  <c r="F1366" i="9"/>
  <c r="E1366" i="9"/>
  <c r="G1365" i="9"/>
  <c r="F1365" i="9"/>
  <c r="E1365" i="9"/>
  <c r="G1364" i="9"/>
  <c r="F1364" i="9"/>
  <c r="E1364" i="9"/>
  <c r="G1363" i="9"/>
  <c r="F1363" i="9"/>
  <c r="E1363" i="9"/>
  <c r="G1362" i="9"/>
  <c r="F1362" i="9"/>
  <c r="E1362" i="9"/>
  <c r="G1361" i="9"/>
  <c r="F1361" i="9"/>
  <c r="E1361" i="9"/>
  <c r="G1360" i="9"/>
  <c r="F1360" i="9"/>
  <c r="E1360" i="9"/>
  <c r="G1359" i="9"/>
  <c r="F1359" i="9"/>
  <c r="E1359" i="9"/>
  <c r="G1358" i="9"/>
  <c r="F1358" i="9"/>
  <c r="E1358" i="9"/>
  <c r="G1357" i="9"/>
  <c r="F1357" i="9"/>
  <c r="E1357" i="9"/>
  <c r="G1356" i="9"/>
  <c r="F1356" i="9"/>
  <c r="E1356" i="9"/>
  <c r="G1355" i="9"/>
  <c r="F1355" i="9"/>
  <c r="E1355" i="9"/>
  <c r="G1354" i="9"/>
  <c r="F1354" i="9"/>
  <c r="E1354" i="9"/>
  <c r="G1353" i="9"/>
  <c r="F1353" i="9"/>
  <c r="E1353" i="9"/>
  <c r="G1352" i="9"/>
  <c r="F1352" i="9"/>
  <c r="E1352" i="9"/>
  <c r="G1351" i="9"/>
  <c r="F1351" i="9"/>
  <c r="E1351" i="9"/>
  <c r="G1350" i="9"/>
  <c r="F1350" i="9"/>
  <c r="E1350" i="9"/>
  <c r="G1349" i="9"/>
  <c r="F1349" i="9"/>
  <c r="E1349" i="9"/>
  <c r="G1348" i="9"/>
  <c r="F1348" i="9"/>
  <c r="E1348" i="9"/>
  <c r="G1347" i="9"/>
  <c r="F1347" i="9"/>
  <c r="E1347" i="9"/>
  <c r="G1346" i="9"/>
  <c r="F1346" i="9"/>
  <c r="E1346" i="9"/>
  <c r="G1345" i="9"/>
  <c r="F1345" i="9"/>
  <c r="E1345" i="9"/>
  <c r="G1344" i="9"/>
  <c r="F1344" i="9"/>
  <c r="E1344" i="9"/>
  <c r="G1343" i="9"/>
  <c r="F1343" i="9"/>
  <c r="E1343" i="9"/>
  <c r="G1342" i="9"/>
  <c r="F1342" i="9"/>
  <c r="E1342" i="9"/>
  <c r="G1341" i="9"/>
  <c r="F1341" i="9"/>
  <c r="E1341" i="9"/>
  <c r="G1340" i="9"/>
  <c r="F1340" i="9"/>
  <c r="E1340" i="9"/>
  <c r="G1339" i="9"/>
  <c r="F1339" i="9"/>
  <c r="E1339" i="9"/>
  <c r="G1338" i="9"/>
  <c r="F1338" i="9"/>
  <c r="E1338" i="9"/>
  <c r="G1337" i="9"/>
  <c r="F1337" i="9"/>
  <c r="E1337" i="9"/>
  <c r="G1336" i="9"/>
  <c r="F1336" i="9"/>
  <c r="E1336" i="9"/>
  <c r="G1335" i="9"/>
  <c r="F1335" i="9"/>
  <c r="E1335" i="9"/>
  <c r="G1334" i="9"/>
  <c r="F1334" i="9"/>
  <c r="E1334" i="9"/>
  <c r="G1333" i="9"/>
  <c r="F1333" i="9"/>
  <c r="E1333" i="9"/>
  <c r="G1332" i="9"/>
  <c r="F1332" i="9"/>
  <c r="E1332" i="9"/>
  <c r="G1331" i="9"/>
  <c r="F1331" i="9"/>
  <c r="E1331" i="9"/>
  <c r="G1330" i="9"/>
  <c r="F1330" i="9"/>
  <c r="E1330" i="9"/>
  <c r="G1329" i="9"/>
  <c r="F1329" i="9"/>
  <c r="E1329" i="9"/>
  <c r="G1328" i="9"/>
  <c r="F1328" i="9"/>
  <c r="E1328" i="9"/>
  <c r="G1327" i="9"/>
  <c r="F1327" i="9"/>
  <c r="E1327" i="9"/>
  <c r="G1326" i="9"/>
  <c r="F1326" i="9"/>
  <c r="E1326" i="9"/>
  <c r="G1325" i="9"/>
  <c r="F1325" i="9"/>
  <c r="E1325" i="9"/>
  <c r="G1324" i="9"/>
  <c r="F1324" i="9"/>
  <c r="E1324" i="9"/>
  <c r="G1323" i="9"/>
  <c r="F1323" i="9"/>
  <c r="E1323" i="9"/>
  <c r="G1322" i="9"/>
  <c r="F1322" i="9"/>
  <c r="E1322" i="9"/>
  <c r="G1321" i="9"/>
  <c r="F1321" i="9"/>
  <c r="E1321" i="9"/>
  <c r="G1320" i="9"/>
  <c r="F1320" i="9"/>
  <c r="E1320" i="9"/>
  <c r="G1319" i="9"/>
  <c r="F1319" i="9"/>
  <c r="E1319" i="9"/>
  <c r="G1318" i="9"/>
  <c r="F1318" i="9"/>
  <c r="E1318" i="9"/>
  <c r="G1317" i="9"/>
  <c r="F1317" i="9"/>
  <c r="E1317" i="9"/>
  <c r="G1316" i="9"/>
  <c r="F1316" i="9"/>
  <c r="E1316" i="9"/>
  <c r="G1315" i="9"/>
  <c r="F1315" i="9"/>
  <c r="E1315" i="9"/>
  <c r="G1314" i="9"/>
  <c r="F1314" i="9"/>
  <c r="E1314" i="9"/>
  <c r="G1313" i="9"/>
  <c r="F1313" i="9"/>
  <c r="E1313" i="9"/>
  <c r="G1312" i="9"/>
  <c r="F1312" i="9"/>
  <c r="E1312" i="9"/>
  <c r="G1311" i="9"/>
  <c r="F1311" i="9"/>
  <c r="E1311" i="9"/>
  <c r="G1310" i="9"/>
  <c r="F1310" i="9"/>
  <c r="E1310" i="9"/>
  <c r="G1309" i="9"/>
  <c r="F1309" i="9"/>
  <c r="E1309" i="9"/>
  <c r="G1308" i="9"/>
  <c r="F1308" i="9"/>
  <c r="E1308" i="9"/>
  <c r="G1307" i="9"/>
  <c r="F1307" i="9"/>
  <c r="E1307" i="9"/>
  <c r="G1306" i="9"/>
  <c r="F1306" i="9"/>
  <c r="E1306" i="9"/>
  <c r="G1305" i="9"/>
  <c r="F1305" i="9"/>
  <c r="E1305" i="9"/>
  <c r="G1304" i="9"/>
  <c r="F1304" i="9"/>
  <c r="E1304" i="9"/>
  <c r="G1303" i="9"/>
  <c r="F1303" i="9"/>
  <c r="E1303" i="9"/>
  <c r="G1302" i="9"/>
  <c r="F1302" i="9"/>
  <c r="E1302" i="9"/>
  <c r="G1301" i="9"/>
  <c r="F1301" i="9"/>
  <c r="E1301" i="9"/>
  <c r="G1300" i="9"/>
  <c r="F1300" i="9"/>
  <c r="E1300" i="9"/>
  <c r="G1299" i="9"/>
  <c r="F1299" i="9"/>
  <c r="E1299" i="9"/>
  <c r="G1298" i="9"/>
  <c r="F1298" i="9"/>
  <c r="E1298" i="9"/>
  <c r="G1297" i="9"/>
  <c r="F1297" i="9"/>
  <c r="E1297" i="9"/>
  <c r="G1296" i="9"/>
  <c r="F1296" i="9"/>
  <c r="E1296" i="9"/>
  <c r="G1295" i="9"/>
  <c r="F1295" i="9"/>
  <c r="E1295" i="9"/>
  <c r="G1294" i="9"/>
  <c r="F1294" i="9"/>
  <c r="E1294" i="9"/>
  <c r="G1293" i="9"/>
  <c r="F1293" i="9"/>
  <c r="E1293" i="9"/>
  <c r="G1292" i="9"/>
  <c r="F1292" i="9"/>
  <c r="E1292" i="9"/>
  <c r="G1291" i="9"/>
  <c r="F1291" i="9"/>
  <c r="E1291" i="9"/>
  <c r="G1290" i="9"/>
  <c r="F1290" i="9"/>
  <c r="E1290" i="9"/>
  <c r="G1289" i="9"/>
  <c r="F1289" i="9"/>
  <c r="E1289" i="9"/>
  <c r="G1288" i="9"/>
  <c r="F1288" i="9"/>
  <c r="E1288" i="9"/>
  <c r="G1287" i="9"/>
  <c r="F1287" i="9"/>
  <c r="E1287" i="9"/>
  <c r="G1286" i="9"/>
  <c r="F1286" i="9"/>
  <c r="E1286" i="9"/>
  <c r="G1285" i="9"/>
  <c r="F1285" i="9"/>
  <c r="E1285" i="9"/>
  <c r="G1284" i="9"/>
  <c r="F1284" i="9"/>
  <c r="E1284" i="9"/>
  <c r="G1283" i="9"/>
  <c r="F1283" i="9"/>
  <c r="E1283" i="9"/>
  <c r="G1282" i="9"/>
  <c r="F1282" i="9"/>
  <c r="E1282" i="9"/>
  <c r="G1281" i="9"/>
  <c r="F1281" i="9"/>
  <c r="E1281" i="9"/>
  <c r="G1280" i="9"/>
  <c r="F1280" i="9"/>
  <c r="E1280" i="9"/>
  <c r="G1279" i="9"/>
  <c r="F1279" i="9"/>
  <c r="E1279" i="9"/>
  <c r="G1278" i="9"/>
  <c r="F1278" i="9"/>
  <c r="E1278" i="9"/>
  <c r="G1277" i="9"/>
  <c r="F1277" i="9"/>
  <c r="E1277" i="9"/>
  <c r="G1276" i="9"/>
  <c r="F1276" i="9"/>
  <c r="E1276" i="9"/>
  <c r="G1275" i="9"/>
  <c r="F1275" i="9"/>
  <c r="E1275" i="9"/>
  <c r="G1274" i="9"/>
  <c r="F1274" i="9"/>
  <c r="E1274" i="9"/>
  <c r="G1273" i="9"/>
  <c r="F1273" i="9"/>
  <c r="E1273" i="9"/>
  <c r="G1272" i="9"/>
  <c r="F1272" i="9"/>
  <c r="E1272" i="9"/>
  <c r="G1271" i="9"/>
  <c r="F1271" i="9"/>
  <c r="E1271" i="9"/>
  <c r="G1270" i="9"/>
  <c r="F1270" i="9"/>
  <c r="E1270" i="9"/>
  <c r="G1269" i="9"/>
  <c r="F1269" i="9"/>
  <c r="E1269" i="9"/>
  <c r="G1268" i="9"/>
  <c r="F1268" i="9"/>
  <c r="E1268" i="9"/>
  <c r="G1267" i="9"/>
  <c r="F1267" i="9"/>
  <c r="E1267" i="9"/>
  <c r="G1266" i="9"/>
  <c r="F1266" i="9"/>
  <c r="E1266" i="9"/>
  <c r="G1265" i="9"/>
  <c r="F1265" i="9"/>
  <c r="E1265" i="9"/>
  <c r="G1264" i="9"/>
  <c r="F1264" i="9"/>
  <c r="E1264" i="9"/>
  <c r="G1263" i="9"/>
  <c r="F1263" i="9"/>
  <c r="E1263" i="9"/>
  <c r="G1262" i="9"/>
  <c r="F1262" i="9"/>
  <c r="E1262" i="9"/>
  <c r="G1261" i="9"/>
  <c r="F1261" i="9"/>
  <c r="E1261" i="9"/>
  <c r="G1260" i="9"/>
  <c r="F1260" i="9"/>
  <c r="E1260" i="9"/>
  <c r="G1259" i="9"/>
  <c r="F1259" i="9"/>
  <c r="E1259" i="9"/>
  <c r="G1258" i="9"/>
  <c r="F1258" i="9"/>
  <c r="E1258" i="9"/>
  <c r="G1257" i="9"/>
  <c r="F1257" i="9"/>
  <c r="E1257" i="9"/>
  <c r="G1256" i="9"/>
  <c r="F1256" i="9"/>
  <c r="E1256" i="9"/>
  <c r="G1255" i="9"/>
  <c r="F1255" i="9"/>
  <c r="E1255" i="9"/>
  <c r="G1254" i="9"/>
  <c r="F1254" i="9"/>
  <c r="E1254" i="9"/>
  <c r="G1253" i="9"/>
  <c r="F1253" i="9"/>
  <c r="E1253" i="9"/>
  <c r="G1252" i="9"/>
  <c r="F1252" i="9"/>
  <c r="E1252" i="9"/>
  <c r="G1251" i="9"/>
  <c r="F1251" i="9"/>
  <c r="E1251" i="9"/>
  <c r="G1250" i="9"/>
  <c r="F1250" i="9"/>
  <c r="E1250" i="9"/>
  <c r="G1249" i="9"/>
  <c r="F1249" i="9"/>
  <c r="E1249" i="9"/>
  <c r="G1248" i="9"/>
  <c r="F1248" i="9"/>
  <c r="E1248" i="9"/>
  <c r="G1247" i="9"/>
  <c r="F1247" i="9"/>
  <c r="E1247" i="9"/>
  <c r="G1246" i="9"/>
  <c r="F1246" i="9"/>
  <c r="E1246" i="9"/>
  <c r="G1245" i="9"/>
  <c r="F1245" i="9"/>
  <c r="E1245" i="9"/>
  <c r="G1244" i="9"/>
  <c r="F1244" i="9"/>
  <c r="E1244" i="9"/>
  <c r="G1243" i="9"/>
  <c r="F1243" i="9"/>
  <c r="E1243" i="9"/>
  <c r="G1242" i="9"/>
  <c r="F1242" i="9"/>
  <c r="E1242" i="9"/>
  <c r="G1241" i="9"/>
  <c r="F1241" i="9"/>
  <c r="E1241" i="9"/>
  <c r="G1240" i="9"/>
  <c r="F1240" i="9"/>
  <c r="E1240" i="9"/>
  <c r="G1239" i="9"/>
  <c r="F1239" i="9"/>
  <c r="E1239" i="9"/>
  <c r="G1238" i="9"/>
  <c r="F1238" i="9"/>
  <c r="E1238" i="9"/>
  <c r="G1237" i="9"/>
  <c r="F1237" i="9"/>
  <c r="E1237" i="9"/>
  <c r="G1236" i="9"/>
  <c r="F1236" i="9"/>
  <c r="E1236" i="9"/>
  <c r="G1235" i="9"/>
  <c r="F1235" i="9"/>
  <c r="E1235" i="9"/>
  <c r="G1234" i="9"/>
  <c r="F1234" i="9"/>
  <c r="E1234" i="9"/>
  <c r="G1233" i="9"/>
  <c r="F1233" i="9"/>
  <c r="E1233" i="9"/>
  <c r="G1232" i="9"/>
  <c r="F1232" i="9"/>
  <c r="E1232" i="9"/>
  <c r="G1231" i="9"/>
  <c r="F1231" i="9"/>
  <c r="E1231" i="9"/>
  <c r="G1230" i="9"/>
  <c r="F1230" i="9"/>
  <c r="E1230" i="9"/>
  <c r="G1229" i="9"/>
  <c r="F1229" i="9"/>
  <c r="E1229" i="9"/>
  <c r="G1228" i="9"/>
  <c r="F1228" i="9"/>
  <c r="E1228" i="9"/>
  <c r="G1227" i="9"/>
  <c r="F1227" i="9"/>
  <c r="E1227" i="9"/>
  <c r="G1226" i="9"/>
  <c r="F1226" i="9"/>
  <c r="E1226" i="9"/>
  <c r="G1225" i="9"/>
  <c r="F1225" i="9"/>
  <c r="E1225" i="9"/>
  <c r="G1224" i="9"/>
  <c r="F1224" i="9"/>
  <c r="E1224" i="9"/>
  <c r="G1223" i="9"/>
  <c r="F1223" i="9"/>
  <c r="E1223" i="9"/>
  <c r="G1222" i="9"/>
  <c r="F1222" i="9"/>
  <c r="E1222" i="9"/>
  <c r="G1221" i="9"/>
  <c r="F1221" i="9"/>
  <c r="E1221" i="9"/>
  <c r="G1220" i="9"/>
  <c r="F1220" i="9"/>
  <c r="E1220" i="9"/>
  <c r="G1219" i="9"/>
  <c r="F1219" i="9"/>
  <c r="E1219" i="9"/>
  <c r="G1218" i="9"/>
  <c r="F1218" i="9"/>
  <c r="E1218" i="9"/>
  <c r="G1217" i="9"/>
  <c r="F1217" i="9"/>
  <c r="E1217" i="9"/>
  <c r="G1216" i="9"/>
  <c r="F1216" i="9"/>
  <c r="E1216" i="9"/>
  <c r="G1215" i="9"/>
  <c r="F1215" i="9"/>
  <c r="E1215" i="9"/>
  <c r="G1214" i="9"/>
  <c r="F1214" i="9"/>
  <c r="E1214" i="9"/>
  <c r="G1213" i="9"/>
  <c r="F1213" i="9"/>
  <c r="E1213" i="9"/>
  <c r="G1212" i="9"/>
  <c r="F1212" i="9"/>
  <c r="E1212" i="9"/>
  <c r="G1211" i="9"/>
  <c r="F1211" i="9"/>
  <c r="E1211" i="9"/>
  <c r="G1210" i="9"/>
  <c r="F1210" i="9"/>
  <c r="E1210" i="9"/>
  <c r="G1209" i="9"/>
  <c r="F1209" i="9"/>
  <c r="E1209" i="9"/>
  <c r="G1208" i="9"/>
  <c r="F1208" i="9"/>
  <c r="E1208" i="9"/>
  <c r="G1207" i="9"/>
  <c r="F1207" i="9"/>
  <c r="E1207" i="9"/>
  <c r="G1206" i="9"/>
  <c r="F1206" i="9"/>
  <c r="E1206" i="9"/>
  <c r="G1205" i="9"/>
  <c r="F1205" i="9"/>
  <c r="E1205" i="9"/>
  <c r="G1204" i="9"/>
  <c r="F1204" i="9"/>
  <c r="E1204" i="9"/>
  <c r="G1203" i="9"/>
  <c r="F1203" i="9"/>
  <c r="E1203" i="9"/>
  <c r="G1202" i="9"/>
  <c r="F1202" i="9"/>
  <c r="E1202" i="9"/>
  <c r="G1201" i="9"/>
  <c r="F1201" i="9"/>
  <c r="E1201" i="9"/>
  <c r="G1200" i="9"/>
  <c r="F1200" i="9"/>
  <c r="E1200" i="9"/>
  <c r="G1199" i="9"/>
  <c r="F1199" i="9"/>
  <c r="E1199" i="9"/>
  <c r="G1198" i="9"/>
  <c r="F1198" i="9"/>
  <c r="E1198" i="9"/>
  <c r="G1197" i="9"/>
  <c r="F1197" i="9"/>
  <c r="E1197" i="9"/>
  <c r="G1196" i="9"/>
  <c r="F1196" i="9"/>
  <c r="E1196" i="9"/>
  <c r="G1195" i="9"/>
  <c r="F1195" i="9"/>
  <c r="E1195" i="9"/>
  <c r="G1194" i="9"/>
  <c r="F1194" i="9"/>
  <c r="E1194" i="9"/>
  <c r="G1193" i="9"/>
  <c r="F1193" i="9"/>
  <c r="E1193" i="9"/>
  <c r="G1192" i="9"/>
  <c r="F1192" i="9"/>
  <c r="E1192" i="9"/>
  <c r="G1191" i="9"/>
  <c r="F1191" i="9"/>
  <c r="E1191" i="9"/>
  <c r="G1190" i="9"/>
  <c r="F1190" i="9"/>
  <c r="E1190" i="9"/>
  <c r="G1189" i="9"/>
  <c r="F1189" i="9"/>
  <c r="E1189" i="9"/>
  <c r="G1188" i="9"/>
  <c r="F1188" i="9"/>
  <c r="E1188" i="9"/>
  <c r="G1187" i="9"/>
  <c r="F1187" i="9"/>
  <c r="E1187" i="9"/>
  <c r="G1186" i="9"/>
  <c r="F1186" i="9"/>
  <c r="E1186" i="9"/>
  <c r="G1185" i="9"/>
  <c r="F1185" i="9"/>
  <c r="E1185" i="9"/>
  <c r="G1184" i="9"/>
  <c r="F1184" i="9"/>
  <c r="E1184" i="9"/>
  <c r="G1183" i="9"/>
  <c r="F1183" i="9"/>
  <c r="E1183" i="9"/>
  <c r="G1182" i="9"/>
  <c r="F1182" i="9"/>
  <c r="E1182" i="9"/>
  <c r="G1181" i="9"/>
  <c r="F1181" i="9"/>
  <c r="E1181" i="9"/>
  <c r="G1180" i="9"/>
  <c r="F1180" i="9"/>
  <c r="E1180" i="9"/>
  <c r="G1179" i="9"/>
  <c r="F1179" i="9"/>
  <c r="E1179" i="9"/>
  <c r="G1178" i="9"/>
  <c r="F1178" i="9"/>
  <c r="E1178" i="9"/>
  <c r="G1177" i="9"/>
  <c r="F1177" i="9"/>
  <c r="E1177" i="9"/>
  <c r="G1176" i="9"/>
  <c r="F1176" i="9"/>
  <c r="E1176" i="9"/>
  <c r="G1175" i="9"/>
  <c r="F1175" i="9"/>
  <c r="E1175" i="9"/>
  <c r="G1174" i="9"/>
  <c r="F1174" i="9"/>
  <c r="E1174" i="9"/>
  <c r="G1173" i="9"/>
  <c r="F1173" i="9"/>
  <c r="E1173" i="9"/>
  <c r="G1172" i="9"/>
  <c r="F1172" i="9"/>
  <c r="E1172" i="9"/>
  <c r="G1171" i="9"/>
  <c r="F1171" i="9"/>
  <c r="E1171" i="9"/>
  <c r="G1170" i="9"/>
  <c r="F1170" i="9"/>
  <c r="E1170" i="9"/>
  <c r="G1169" i="9"/>
  <c r="F1169" i="9"/>
  <c r="E1169" i="9"/>
  <c r="G1168" i="9"/>
  <c r="F1168" i="9"/>
  <c r="E1168" i="9"/>
  <c r="G1167" i="9"/>
  <c r="F1167" i="9"/>
  <c r="E1167" i="9"/>
  <c r="G1166" i="9"/>
  <c r="F1166" i="9"/>
  <c r="E1166" i="9"/>
  <c r="G1165" i="9"/>
  <c r="F1165" i="9"/>
  <c r="E1165" i="9"/>
  <c r="G1164" i="9"/>
  <c r="F1164" i="9"/>
  <c r="E1164" i="9"/>
  <c r="G1163" i="9"/>
  <c r="F1163" i="9"/>
  <c r="E1163" i="9"/>
  <c r="G1162" i="9"/>
  <c r="F1162" i="9"/>
  <c r="E1162" i="9"/>
  <c r="G1161" i="9"/>
  <c r="F1161" i="9"/>
  <c r="E1161" i="9"/>
  <c r="G1160" i="9"/>
  <c r="F1160" i="9"/>
  <c r="E1160" i="9"/>
  <c r="G1159" i="9"/>
  <c r="F1159" i="9"/>
  <c r="E1159" i="9"/>
  <c r="G1158" i="9"/>
  <c r="F1158" i="9"/>
  <c r="E1158" i="9"/>
  <c r="G1157" i="9"/>
  <c r="F1157" i="9"/>
  <c r="E1157" i="9"/>
  <c r="G1156" i="9"/>
  <c r="F1156" i="9"/>
  <c r="E1156" i="9"/>
  <c r="G1155" i="9"/>
  <c r="F1155" i="9"/>
  <c r="E1155" i="9"/>
  <c r="G1154" i="9"/>
  <c r="F1154" i="9"/>
  <c r="E1154" i="9"/>
  <c r="G1153" i="9"/>
  <c r="F1153" i="9"/>
  <c r="E1153" i="9"/>
  <c r="G1152" i="9"/>
  <c r="F1152" i="9"/>
  <c r="E1152" i="9"/>
  <c r="G1151" i="9"/>
  <c r="F1151" i="9"/>
  <c r="E1151" i="9"/>
  <c r="G1150" i="9"/>
  <c r="F1150" i="9"/>
  <c r="E1150" i="9"/>
  <c r="G1149" i="9"/>
  <c r="F1149" i="9"/>
  <c r="E1149" i="9"/>
  <c r="G1148" i="9"/>
  <c r="F1148" i="9"/>
  <c r="E1148" i="9"/>
  <c r="G1147" i="9"/>
  <c r="F1147" i="9"/>
  <c r="E1147" i="9"/>
  <c r="G1146" i="9"/>
  <c r="F1146" i="9"/>
  <c r="E1146" i="9"/>
  <c r="G1145" i="9"/>
  <c r="F1145" i="9"/>
  <c r="E1145" i="9"/>
  <c r="G1144" i="9"/>
  <c r="F1144" i="9"/>
  <c r="E1144" i="9"/>
  <c r="G1143" i="9"/>
  <c r="F1143" i="9"/>
  <c r="E1143" i="9"/>
  <c r="G1142" i="9"/>
  <c r="F1142" i="9"/>
  <c r="E1142" i="9"/>
  <c r="G1141" i="9"/>
  <c r="F1141" i="9"/>
  <c r="E1141" i="9"/>
  <c r="G1140" i="9"/>
  <c r="F1140" i="9"/>
  <c r="E1140" i="9"/>
  <c r="G1139" i="9"/>
  <c r="F1139" i="9"/>
  <c r="E1139" i="9"/>
  <c r="G1138" i="9"/>
  <c r="F1138" i="9"/>
  <c r="E1138" i="9"/>
  <c r="G1137" i="9"/>
  <c r="F1137" i="9"/>
  <c r="E1137" i="9"/>
  <c r="G1136" i="9"/>
  <c r="F1136" i="9"/>
  <c r="E1136" i="9"/>
  <c r="G1135" i="9"/>
  <c r="F1135" i="9"/>
  <c r="E1135" i="9"/>
  <c r="G1134" i="9"/>
  <c r="F1134" i="9"/>
  <c r="E1134" i="9"/>
  <c r="G1133" i="9"/>
  <c r="F1133" i="9"/>
  <c r="E1133" i="9"/>
  <c r="G1132" i="9"/>
  <c r="F1132" i="9"/>
  <c r="E1132" i="9"/>
  <c r="G1131" i="9"/>
  <c r="F1131" i="9"/>
  <c r="E1131" i="9"/>
  <c r="G1130" i="9"/>
  <c r="F1130" i="9"/>
  <c r="E1130" i="9"/>
  <c r="G1129" i="9"/>
  <c r="F1129" i="9"/>
  <c r="E1129" i="9"/>
  <c r="G1128" i="9"/>
  <c r="F1128" i="9"/>
  <c r="E1128" i="9"/>
  <c r="G1127" i="9"/>
  <c r="F1127" i="9"/>
  <c r="E1127" i="9"/>
  <c r="G1126" i="9"/>
  <c r="F1126" i="9"/>
  <c r="E1126" i="9"/>
  <c r="G1125" i="9"/>
  <c r="F1125" i="9"/>
  <c r="E1125" i="9"/>
  <c r="G1124" i="9"/>
  <c r="F1124" i="9"/>
  <c r="E1124" i="9"/>
  <c r="G1123" i="9"/>
  <c r="F1123" i="9"/>
  <c r="E1123" i="9"/>
  <c r="G1122" i="9"/>
  <c r="F1122" i="9"/>
  <c r="E1122" i="9"/>
  <c r="G1121" i="9"/>
  <c r="F1121" i="9"/>
  <c r="E1121" i="9"/>
  <c r="G1120" i="9"/>
  <c r="F1120" i="9"/>
  <c r="E1120" i="9"/>
  <c r="G1119" i="9"/>
  <c r="F1119" i="9"/>
  <c r="E1119" i="9"/>
  <c r="G1118" i="9"/>
  <c r="F1118" i="9"/>
  <c r="E1118" i="9"/>
  <c r="G1117" i="9"/>
  <c r="F1117" i="9"/>
  <c r="E1117" i="9"/>
  <c r="G1116" i="9"/>
  <c r="F1116" i="9"/>
  <c r="E1116" i="9"/>
  <c r="G1115" i="9"/>
  <c r="F1115" i="9"/>
  <c r="E1115" i="9"/>
  <c r="G1114" i="9"/>
  <c r="F1114" i="9"/>
  <c r="E1114" i="9"/>
  <c r="G1113" i="9"/>
  <c r="F1113" i="9"/>
  <c r="E1113" i="9"/>
  <c r="G1112" i="9"/>
  <c r="F1112" i="9"/>
  <c r="E1112" i="9"/>
  <c r="G1111" i="9"/>
  <c r="F1111" i="9"/>
  <c r="E1111" i="9"/>
  <c r="G1110" i="9"/>
  <c r="F1110" i="9"/>
  <c r="E1110" i="9"/>
  <c r="G1109" i="9"/>
  <c r="F1109" i="9"/>
  <c r="E1109" i="9"/>
  <c r="G1108" i="9"/>
  <c r="F1108" i="9"/>
  <c r="E1108" i="9"/>
  <c r="G1107" i="9"/>
  <c r="F1107" i="9"/>
  <c r="E1107" i="9"/>
  <c r="G1106" i="9"/>
  <c r="F1106" i="9"/>
  <c r="E1106" i="9"/>
  <c r="G1105" i="9"/>
  <c r="F1105" i="9"/>
  <c r="E1105" i="9"/>
  <c r="G1104" i="9"/>
  <c r="F1104" i="9"/>
  <c r="E1104" i="9"/>
  <c r="G1103" i="9"/>
  <c r="F1103" i="9"/>
  <c r="E1103" i="9"/>
  <c r="G1102" i="9"/>
  <c r="F1102" i="9"/>
  <c r="E1102" i="9"/>
  <c r="G1101" i="9"/>
  <c r="F1101" i="9"/>
  <c r="E1101" i="9"/>
  <c r="G1100" i="9"/>
  <c r="F1100" i="9"/>
  <c r="E1100" i="9"/>
  <c r="G1099" i="9"/>
  <c r="F1099" i="9"/>
  <c r="E1099" i="9"/>
  <c r="G1098" i="9"/>
  <c r="F1098" i="9"/>
  <c r="E1098" i="9"/>
  <c r="G1097" i="9"/>
  <c r="F1097" i="9"/>
  <c r="E1097" i="9"/>
  <c r="G1096" i="9"/>
  <c r="F1096" i="9"/>
  <c r="E1096" i="9"/>
  <c r="G1095" i="9"/>
  <c r="F1095" i="9"/>
  <c r="E1095" i="9"/>
  <c r="G1094" i="9"/>
  <c r="F1094" i="9"/>
  <c r="E1094" i="9"/>
  <c r="G1093" i="9"/>
  <c r="F1093" i="9"/>
  <c r="E1093" i="9"/>
  <c r="G1092" i="9"/>
  <c r="F1092" i="9"/>
  <c r="E1092" i="9"/>
  <c r="G1091" i="9"/>
  <c r="F1091" i="9"/>
  <c r="E1091" i="9"/>
  <c r="G1090" i="9"/>
  <c r="F1090" i="9"/>
  <c r="E1090" i="9"/>
  <c r="G1089" i="9"/>
  <c r="F1089" i="9"/>
  <c r="E1089" i="9"/>
  <c r="G1088" i="9"/>
  <c r="F1088" i="9"/>
  <c r="E1088" i="9"/>
  <c r="G1087" i="9"/>
  <c r="F1087" i="9"/>
  <c r="E1087" i="9"/>
  <c r="G1086" i="9"/>
  <c r="F1086" i="9"/>
  <c r="E1086" i="9"/>
  <c r="G1085" i="9"/>
  <c r="F1085" i="9"/>
  <c r="E1085" i="9"/>
  <c r="G1084" i="9"/>
  <c r="F1084" i="9"/>
  <c r="E1084" i="9"/>
  <c r="G1083" i="9"/>
  <c r="F1083" i="9"/>
  <c r="E1083" i="9"/>
  <c r="G1082" i="9"/>
  <c r="F1082" i="9"/>
  <c r="E1082" i="9"/>
  <c r="G1081" i="9"/>
  <c r="F1081" i="9"/>
  <c r="E1081" i="9"/>
  <c r="G1080" i="9"/>
  <c r="F1080" i="9"/>
  <c r="E1080" i="9"/>
  <c r="G1079" i="9"/>
  <c r="F1079" i="9"/>
  <c r="E1079" i="9"/>
  <c r="G1078" i="9"/>
  <c r="F1078" i="9"/>
  <c r="E1078" i="9"/>
  <c r="G1077" i="9"/>
  <c r="F1077" i="9"/>
  <c r="E1077" i="9"/>
  <c r="G1076" i="9"/>
  <c r="F1076" i="9"/>
  <c r="E1076" i="9"/>
  <c r="G1075" i="9"/>
  <c r="F1075" i="9"/>
  <c r="E1075" i="9"/>
  <c r="G1074" i="9"/>
  <c r="F1074" i="9"/>
  <c r="E1074" i="9"/>
  <c r="G1073" i="9"/>
  <c r="F1073" i="9"/>
  <c r="E1073" i="9"/>
  <c r="G1072" i="9"/>
  <c r="F1072" i="9"/>
  <c r="E1072" i="9"/>
  <c r="G1071" i="9"/>
  <c r="F1071" i="9"/>
  <c r="E1071" i="9"/>
  <c r="G1070" i="9"/>
  <c r="F1070" i="9"/>
  <c r="E1070" i="9"/>
  <c r="G1069" i="9"/>
  <c r="F1069" i="9"/>
  <c r="E1069" i="9"/>
  <c r="G1068" i="9"/>
  <c r="F1068" i="9"/>
  <c r="E1068" i="9"/>
  <c r="G1067" i="9"/>
  <c r="F1067" i="9"/>
  <c r="E1067" i="9"/>
  <c r="G1066" i="9"/>
  <c r="F1066" i="9"/>
  <c r="E1066" i="9"/>
  <c r="G1065" i="9"/>
  <c r="F1065" i="9"/>
  <c r="E1065" i="9"/>
  <c r="G1064" i="9"/>
  <c r="F1064" i="9"/>
  <c r="E1064" i="9"/>
  <c r="G1063" i="9"/>
  <c r="F1063" i="9"/>
  <c r="E1063" i="9"/>
  <c r="G1062" i="9"/>
  <c r="F1062" i="9"/>
  <c r="E1062" i="9"/>
  <c r="G1061" i="9"/>
  <c r="F1061" i="9"/>
  <c r="E1061" i="9"/>
  <c r="G1060" i="9"/>
  <c r="F1060" i="9"/>
  <c r="E1060" i="9"/>
  <c r="G1059" i="9"/>
  <c r="F1059" i="9"/>
  <c r="E1059" i="9"/>
  <c r="G1058" i="9"/>
  <c r="F1058" i="9"/>
  <c r="E1058" i="9"/>
  <c r="G1057" i="9"/>
  <c r="F1057" i="9"/>
  <c r="E1057" i="9"/>
  <c r="G1056" i="9"/>
  <c r="F1056" i="9"/>
  <c r="E1056" i="9"/>
  <c r="G1055" i="9"/>
  <c r="F1055" i="9"/>
  <c r="E1055" i="9"/>
  <c r="G1054" i="9"/>
  <c r="F1054" i="9"/>
  <c r="E1054" i="9"/>
  <c r="G1053" i="9"/>
  <c r="F1053" i="9"/>
  <c r="E1053" i="9"/>
  <c r="G1052" i="9"/>
  <c r="F1052" i="9"/>
  <c r="E1052" i="9"/>
  <c r="G1051" i="9"/>
  <c r="F1051" i="9"/>
  <c r="E1051" i="9"/>
  <c r="G1050" i="9"/>
  <c r="F1050" i="9"/>
  <c r="E1050" i="9"/>
  <c r="G1049" i="9"/>
  <c r="F1049" i="9"/>
  <c r="E1049" i="9"/>
  <c r="G1048" i="9"/>
  <c r="F1048" i="9"/>
  <c r="E1048" i="9"/>
  <c r="G1047" i="9"/>
  <c r="F1047" i="9"/>
  <c r="E1047" i="9"/>
  <c r="G1046" i="9"/>
  <c r="F1046" i="9"/>
  <c r="E1046" i="9"/>
  <c r="G1045" i="9"/>
  <c r="F1045" i="9"/>
  <c r="E1045" i="9"/>
  <c r="G1044" i="9"/>
  <c r="F1044" i="9"/>
  <c r="E1044" i="9"/>
  <c r="G1043" i="9"/>
  <c r="F1043" i="9"/>
  <c r="E1043" i="9"/>
  <c r="G1042" i="9"/>
  <c r="F1042" i="9"/>
  <c r="E1042" i="9"/>
  <c r="G1041" i="9"/>
  <c r="F1041" i="9"/>
  <c r="E1041" i="9"/>
  <c r="G1040" i="9"/>
  <c r="F1040" i="9"/>
  <c r="E1040" i="9"/>
  <c r="G1039" i="9"/>
  <c r="F1039" i="9"/>
  <c r="E1039" i="9"/>
  <c r="G1038" i="9"/>
  <c r="F1038" i="9"/>
  <c r="E1038" i="9"/>
  <c r="G1037" i="9"/>
  <c r="F1037" i="9"/>
  <c r="E1037" i="9"/>
  <c r="G1036" i="9"/>
  <c r="F1036" i="9"/>
  <c r="E1036" i="9"/>
  <c r="G1035" i="9"/>
  <c r="F1035" i="9"/>
  <c r="E1035" i="9"/>
  <c r="G1034" i="9"/>
  <c r="F1034" i="9"/>
  <c r="E1034" i="9"/>
  <c r="G1033" i="9"/>
  <c r="F1033" i="9"/>
  <c r="E1033" i="9"/>
  <c r="G1032" i="9"/>
  <c r="F1032" i="9"/>
  <c r="E1032" i="9"/>
  <c r="G1031" i="9"/>
  <c r="F1031" i="9"/>
  <c r="E1031" i="9"/>
  <c r="G1030" i="9"/>
  <c r="F1030" i="9"/>
  <c r="E1030" i="9"/>
  <c r="G1029" i="9"/>
  <c r="F1029" i="9"/>
  <c r="E1029" i="9"/>
  <c r="G1028" i="9"/>
  <c r="F1028" i="9"/>
  <c r="E1028" i="9"/>
  <c r="G1027" i="9"/>
  <c r="F1027" i="9"/>
  <c r="E1027" i="9"/>
  <c r="G1026" i="9"/>
  <c r="F1026" i="9"/>
  <c r="E1026" i="9"/>
  <c r="G1025" i="9"/>
  <c r="F1025" i="9"/>
  <c r="E1025" i="9"/>
  <c r="G1024" i="9"/>
  <c r="F1024" i="9"/>
  <c r="E1024" i="9"/>
  <c r="G1023" i="9"/>
  <c r="F1023" i="9"/>
  <c r="E1023" i="9"/>
  <c r="G1022" i="9"/>
  <c r="F1022" i="9"/>
  <c r="E1022" i="9"/>
  <c r="G1021" i="9"/>
  <c r="F1021" i="9"/>
  <c r="E1021" i="9"/>
  <c r="G1020" i="9"/>
  <c r="F1020" i="9"/>
  <c r="E1020" i="9"/>
  <c r="G1019" i="9"/>
  <c r="F1019" i="9"/>
  <c r="E1019" i="9"/>
  <c r="G1018" i="9"/>
  <c r="F1018" i="9"/>
  <c r="E1018" i="9"/>
  <c r="G1017" i="9"/>
  <c r="F1017" i="9"/>
  <c r="E1017" i="9"/>
  <c r="G1016" i="9"/>
  <c r="F1016" i="9"/>
  <c r="E1016" i="9"/>
  <c r="G1015" i="9"/>
  <c r="F1015" i="9"/>
  <c r="E1015" i="9"/>
  <c r="G1014" i="9"/>
  <c r="F1014" i="9"/>
  <c r="E1014" i="9"/>
  <c r="G1013" i="9"/>
  <c r="F1013" i="9"/>
  <c r="E1013" i="9"/>
  <c r="G1012" i="9"/>
  <c r="F1012" i="9"/>
  <c r="E1012" i="9"/>
  <c r="G1011" i="9"/>
  <c r="F1011" i="9"/>
  <c r="E1011" i="9"/>
  <c r="G1010" i="9"/>
  <c r="F1010" i="9"/>
  <c r="E1010" i="9"/>
  <c r="G1009" i="9"/>
  <c r="F1009" i="9"/>
  <c r="E1009" i="9"/>
  <c r="G1008" i="9"/>
  <c r="F1008" i="9"/>
  <c r="E1008" i="9"/>
  <c r="G1007" i="9"/>
  <c r="F1007" i="9"/>
  <c r="E1007" i="9"/>
  <c r="G1006" i="9"/>
  <c r="F1006" i="9"/>
  <c r="E1006" i="9"/>
  <c r="G1005" i="9"/>
  <c r="F1005" i="9"/>
  <c r="E1005" i="9"/>
  <c r="G1004" i="9"/>
  <c r="F1004" i="9"/>
  <c r="E1004" i="9"/>
  <c r="G1003" i="9"/>
  <c r="F1003" i="9"/>
  <c r="E1003" i="9"/>
  <c r="G1002" i="9"/>
  <c r="F1002" i="9"/>
  <c r="E1002" i="9"/>
  <c r="G1001" i="9"/>
  <c r="F1001" i="9"/>
  <c r="E1001" i="9"/>
  <c r="G1000" i="9"/>
  <c r="F1000" i="9"/>
  <c r="E1000" i="9"/>
  <c r="G999" i="9"/>
  <c r="F999" i="9"/>
  <c r="E999" i="9"/>
  <c r="G998" i="9"/>
  <c r="F998" i="9"/>
  <c r="E998" i="9"/>
  <c r="G997" i="9"/>
  <c r="F997" i="9"/>
  <c r="E997" i="9"/>
  <c r="G996" i="9"/>
  <c r="F996" i="9"/>
  <c r="E996" i="9"/>
  <c r="G995" i="9"/>
  <c r="F995" i="9"/>
  <c r="E995" i="9"/>
  <c r="G994" i="9"/>
  <c r="F994" i="9"/>
  <c r="E994" i="9"/>
  <c r="G993" i="9"/>
  <c r="F993" i="9"/>
  <c r="E993" i="9"/>
  <c r="G992" i="9"/>
  <c r="F992" i="9"/>
  <c r="E992" i="9"/>
  <c r="G991" i="9"/>
  <c r="F991" i="9"/>
  <c r="E991" i="9"/>
  <c r="G990" i="9"/>
  <c r="F990" i="9"/>
  <c r="E990" i="9"/>
  <c r="G989" i="9"/>
  <c r="F989" i="9"/>
  <c r="E989" i="9"/>
  <c r="G988" i="9"/>
  <c r="F988" i="9"/>
  <c r="E988" i="9"/>
  <c r="G987" i="9"/>
  <c r="F987" i="9"/>
  <c r="E987" i="9"/>
  <c r="G986" i="9"/>
  <c r="F986" i="9"/>
  <c r="E986" i="9"/>
  <c r="G985" i="9"/>
  <c r="F985" i="9"/>
  <c r="E985" i="9"/>
  <c r="G984" i="9"/>
  <c r="F984" i="9"/>
  <c r="E984" i="9"/>
  <c r="G983" i="9"/>
  <c r="F983" i="9"/>
  <c r="E983" i="9"/>
  <c r="G982" i="9"/>
  <c r="F982" i="9"/>
  <c r="E982" i="9"/>
  <c r="G981" i="9"/>
  <c r="F981" i="9"/>
  <c r="E981" i="9"/>
  <c r="G980" i="9"/>
  <c r="F980" i="9"/>
  <c r="E980" i="9"/>
  <c r="G979" i="9"/>
  <c r="F979" i="9"/>
  <c r="E979" i="9"/>
  <c r="G978" i="9"/>
  <c r="F978" i="9"/>
  <c r="E978" i="9"/>
  <c r="G977" i="9"/>
  <c r="F977" i="9"/>
  <c r="E977" i="9"/>
  <c r="G976" i="9"/>
  <c r="F976" i="9"/>
  <c r="E976" i="9"/>
  <c r="G975" i="9"/>
  <c r="F975" i="9"/>
  <c r="E975" i="9"/>
  <c r="G974" i="9"/>
  <c r="F974" i="9"/>
  <c r="E974" i="9"/>
  <c r="G973" i="9"/>
  <c r="F973" i="9"/>
  <c r="E973" i="9"/>
  <c r="G972" i="9"/>
  <c r="F972" i="9"/>
  <c r="E972" i="9"/>
  <c r="G971" i="9"/>
  <c r="F971" i="9"/>
  <c r="E971" i="9"/>
  <c r="G970" i="9"/>
  <c r="F970" i="9"/>
  <c r="E970" i="9"/>
  <c r="G969" i="9"/>
  <c r="F969" i="9"/>
  <c r="E969" i="9"/>
  <c r="G968" i="9"/>
  <c r="F968" i="9"/>
  <c r="E968" i="9"/>
  <c r="G967" i="9"/>
  <c r="F967" i="9"/>
  <c r="E967" i="9"/>
  <c r="G966" i="9"/>
  <c r="F966" i="9"/>
  <c r="E966" i="9"/>
  <c r="G965" i="9"/>
  <c r="F965" i="9"/>
  <c r="E965" i="9"/>
  <c r="G964" i="9"/>
  <c r="F964" i="9"/>
  <c r="E964" i="9"/>
  <c r="G963" i="9"/>
  <c r="F963" i="9"/>
  <c r="E963" i="9"/>
  <c r="G962" i="9"/>
  <c r="F962" i="9"/>
  <c r="E962" i="9"/>
  <c r="G961" i="9"/>
  <c r="F961" i="9"/>
  <c r="E961" i="9"/>
  <c r="G960" i="9"/>
  <c r="F960" i="9"/>
  <c r="E960" i="9"/>
  <c r="G959" i="9"/>
  <c r="F959" i="9"/>
  <c r="E959" i="9"/>
  <c r="G958" i="9"/>
  <c r="F958" i="9"/>
  <c r="E958" i="9"/>
  <c r="G957" i="9"/>
  <c r="F957" i="9"/>
  <c r="E957" i="9"/>
  <c r="G956" i="9"/>
  <c r="F956" i="9"/>
  <c r="E956" i="9"/>
  <c r="G955" i="9"/>
  <c r="F955" i="9"/>
  <c r="E955" i="9"/>
  <c r="G954" i="9"/>
  <c r="F954" i="9"/>
  <c r="E954" i="9"/>
  <c r="G953" i="9"/>
  <c r="F953" i="9"/>
  <c r="E953" i="9"/>
  <c r="G952" i="9"/>
  <c r="F952" i="9"/>
  <c r="E952" i="9"/>
  <c r="G951" i="9"/>
  <c r="F951" i="9"/>
  <c r="E951" i="9"/>
  <c r="G950" i="9"/>
  <c r="F950" i="9"/>
  <c r="E950" i="9"/>
  <c r="G949" i="9"/>
  <c r="F949" i="9"/>
  <c r="E949" i="9"/>
  <c r="G948" i="9"/>
  <c r="F948" i="9"/>
  <c r="E948" i="9"/>
  <c r="G947" i="9"/>
  <c r="F947" i="9"/>
  <c r="E947" i="9"/>
  <c r="G946" i="9"/>
  <c r="F946" i="9"/>
  <c r="E946" i="9"/>
  <c r="G945" i="9"/>
  <c r="F945" i="9"/>
  <c r="E945" i="9"/>
  <c r="G944" i="9"/>
  <c r="F944" i="9"/>
  <c r="E944" i="9"/>
  <c r="G943" i="9"/>
  <c r="F943" i="9"/>
  <c r="E943" i="9"/>
  <c r="G942" i="9"/>
  <c r="F942" i="9"/>
  <c r="E942" i="9"/>
  <c r="G941" i="9"/>
  <c r="F941" i="9"/>
  <c r="E941" i="9"/>
  <c r="G940" i="9"/>
  <c r="F940" i="9"/>
  <c r="E940" i="9"/>
  <c r="G939" i="9"/>
  <c r="F939" i="9"/>
  <c r="E939" i="9"/>
  <c r="G938" i="9"/>
  <c r="F938" i="9"/>
  <c r="E938" i="9"/>
  <c r="G937" i="9"/>
  <c r="F937" i="9"/>
  <c r="E937" i="9"/>
  <c r="G936" i="9"/>
  <c r="F936" i="9"/>
  <c r="E936" i="9"/>
  <c r="G935" i="9"/>
  <c r="F935" i="9"/>
  <c r="E935" i="9"/>
  <c r="G934" i="9"/>
  <c r="F934" i="9"/>
  <c r="E934" i="9"/>
  <c r="G933" i="9"/>
  <c r="F933" i="9"/>
  <c r="E933" i="9"/>
  <c r="G932" i="9"/>
  <c r="F932" i="9"/>
  <c r="E932" i="9"/>
  <c r="G931" i="9"/>
  <c r="F931" i="9"/>
  <c r="E931" i="9"/>
  <c r="G930" i="9"/>
  <c r="F930" i="9"/>
  <c r="E930" i="9"/>
  <c r="G929" i="9"/>
  <c r="F929" i="9"/>
  <c r="E929" i="9"/>
  <c r="G928" i="9"/>
  <c r="F928" i="9"/>
  <c r="E928" i="9"/>
  <c r="G927" i="9"/>
  <c r="F927" i="9"/>
  <c r="E927" i="9"/>
  <c r="G926" i="9"/>
  <c r="F926" i="9"/>
  <c r="E926" i="9"/>
  <c r="G925" i="9"/>
  <c r="F925" i="9"/>
  <c r="E925" i="9"/>
  <c r="G924" i="9"/>
  <c r="F924" i="9"/>
  <c r="E924" i="9"/>
  <c r="G923" i="9"/>
  <c r="F923" i="9"/>
  <c r="E923" i="9"/>
  <c r="G922" i="9"/>
  <c r="F922" i="9"/>
  <c r="E922" i="9"/>
  <c r="G921" i="9"/>
  <c r="F921" i="9"/>
  <c r="E921" i="9"/>
  <c r="G920" i="9"/>
  <c r="F920" i="9"/>
  <c r="E920" i="9"/>
  <c r="G919" i="9"/>
  <c r="F919" i="9"/>
  <c r="E919" i="9"/>
  <c r="G918" i="9"/>
  <c r="F918" i="9"/>
  <c r="E918" i="9"/>
  <c r="G917" i="9"/>
  <c r="F917" i="9"/>
  <c r="E917" i="9"/>
  <c r="G916" i="9"/>
  <c r="F916" i="9"/>
  <c r="E916" i="9"/>
  <c r="G915" i="9"/>
  <c r="F915" i="9"/>
  <c r="E915" i="9"/>
  <c r="G914" i="9"/>
  <c r="F914" i="9"/>
  <c r="E914" i="9"/>
  <c r="G913" i="9"/>
  <c r="F913" i="9"/>
  <c r="E913" i="9"/>
  <c r="G912" i="9"/>
  <c r="F912" i="9"/>
  <c r="E912" i="9"/>
  <c r="G911" i="9"/>
  <c r="F911" i="9"/>
  <c r="E911" i="9"/>
  <c r="G910" i="9"/>
  <c r="F910" i="9"/>
  <c r="E910" i="9"/>
  <c r="G909" i="9"/>
  <c r="F909" i="9"/>
  <c r="E909" i="9"/>
  <c r="G908" i="9"/>
  <c r="F908" i="9"/>
  <c r="E908" i="9"/>
  <c r="G907" i="9"/>
  <c r="F907" i="9"/>
  <c r="E907" i="9"/>
  <c r="G906" i="9"/>
  <c r="F906" i="9"/>
  <c r="E906" i="9"/>
  <c r="G905" i="9"/>
  <c r="F905" i="9"/>
  <c r="E905" i="9"/>
  <c r="G904" i="9"/>
  <c r="F904" i="9"/>
  <c r="E904" i="9"/>
  <c r="G903" i="9"/>
  <c r="F903" i="9"/>
  <c r="E903" i="9"/>
  <c r="G902" i="9"/>
  <c r="F902" i="9"/>
  <c r="E902" i="9"/>
  <c r="G901" i="9"/>
  <c r="F901" i="9"/>
  <c r="E901" i="9"/>
  <c r="G900" i="9"/>
  <c r="F900" i="9"/>
  <c r="E900" i="9"/>
  <c r="G899" i="9"/>
  <c r="F899" i="9"/>
  <c r="E899" i="9"/>
  <c r="G898" i="9"/>
  <c r="F898" i="9"/>
  <c r="E898" i="9"/>
  <c r="G897" i="9"/>
  <c r="F897" i="9"/>
  <c r="E897" i="9"/>
  <c r="G896" i="9"/>
  <c r="F896" i="9"/>
  <c r="E896" i="9"/>
  <c r="G895" i="9"/>
  <c r="F895" i="9"/>
  <c r="E895" i="9"/>
  <c r="G894" i="9"/>
  <c r="F894" i="9"/>
  <c r="E894" i="9"/>
  <c r="G893" i="9"/>
  <c r="F893" i="9"/>
  <c r="E893" i="9"/>
  <c r="G892" i="9"/>
  <c r="F892" i="9"/>
  <c r="E892" i="9"/>
  <c r="G891" i="9"/>
  <c r="F891" i="9"/>
  <c r="E891" i="9"/>
  <c r="G890" i="9"/>
  <c r="F890" i="9"/>
  <c r="E890" i="9"/>
  <c r="G889" i="9"/>
  <c r="F889" i="9"/>
  <c r="E889" i="9"/>
  <c r="G888" i="9"/>
  <c r="F888" i="9"/>
  <c r="E888" i="9"/>
  <c r="G887" i="9"/>
  <c r="F887" i="9"/>
  <c r="E887" i="9"/>
  <c r="G886" i="9"/>
  <c r="F886" i="9"/>
  <c r="E886" i="9"/>
  <c r="G885" i="9"/>
  <c r="F885" i="9"/>
  <c r="E885" i="9"/>
  <c r="G884" i="9"/>
  <c r="F884" i="9"/>
  <c r="E884" i="9"/>
  <c r="G883" i="9"/>
  <c r="F883" i="9"/>
  <c r="E883" i="9"/>
  <c r="G882" i="9"/>
  <c r="F882" i="9"/>
  <c r="E882" i="9"/>
  <c r="G881" i="9"/>
  <c r="F881" i="9"/>
  <c r="E881" i="9"/>
  <c r="G880" i="9"/>
  <c r="F880" i="9"/>
  <c r="E880" i="9"/>
  <c r="G879" i="9"/>
  <c r="F879" i="9"/>
  <c r="E879" i="9"/>
  <c r="G878" i="9"/>
  <c r="F878" i="9"/>
  <c r="E878" i="9"/>
  <c r="G877" i="9"/>
  <c r="F877" i="9"/>
  <c r="E877" i="9"/>
  <c r="G876" i="9"/>
  <c r="F876" i="9"/>
  <c r="E876" i="9"/>
  <c r="G875" i="9"/>
  <c r="F875" i="9"/>
  <c r="E875" i="9"/>
  <c r="G874" i="9"/>
  <c r="F874" i="9"/>
  <c r="E874" i="9"/>
  <c r="G873" i="9"/>
  <c r="F873" i="9"/>
  <c r="E873" i="9"/>
  <c r="G872" i="9"/>
  <c r="F872" i="9"/>
  <c r="E872" i="9"/>
  <c r="G871" i="9"/>
  <c r="F871" i="9"/>
  <c r="E871" i="9"/>
  <c r="G870" i="9"/>
  <c r="F870" i="9"/>
  <c r="E870" i="9"/>
  <c r="G869" i="9"/>
  <c r="F869" i="9"/>
  <c r="E869" i="9"/>
  <c r="G868" i="9"/>
  <c r="F868" i="9"/>
  <c r="E868" i="9"/>
  <c r="G867" i="9"/>
  <c r="F867" i="9"/>
  <c r="E867" i="9"/>
  <c r="G866" i="9"/>
  <c r="F866" i="9"/>
  <c r="E866" i="9"/>
  <c r="G865" i="9"/>
  <c r="F865" i="9"/>
  <c r="E865" i="9"/>
  <c r="G864" i="9"/>
  <c r="F864" i="9"/>
  <c r="E864" i="9"/>
  <c r="G863" i="9"/>
  <c r="F863" i="9"/>
  <c r="E863" i="9"/>
  <c r="G862" i="9"/>
  <c r="F862" i="9"/>
  <c r="E862" i="9"/>
  <c r="G861" i="9"/>
  <c r="F861" i="9"/>
  <c r="E861" i="9"/>
  <c r="G860" i="9"/>
  <c r="F860" i="9"/>
  <c r="E860" i="9"/>
  <c r="G859" i="9"/>
  <c r="F859" i="9"/>
  <c r="E859" i="9"/>
  <c r="G858" i="9"/>
  <c r="F858" i="9"/>
  <c r="E858" i="9"/>
  <c r="G857" i="9"/>
  <c r="F857" i="9"/>
  <c r="E857" i="9"/>
  <c r="G856" i="9"/>
  <c r="F856" i="9"/>
  <c r="E856" i="9"/>
  <c r="G855" i="9"/>
  <c r="F855" i="9"/>
  <c r="E855" i="9"/>
  <c r="G854" i="9"/>
  <c r="F854" i="9"/>
  <c r="E854" i="9"/>
  <c r="G853" i="9"/>
  <c r="F853" i="9"/>
  <c r="E853" i="9"/>
  <c r="G852" i="9"/>
  <c r="F852" i="9"/>
  <c r="E852" i="9"/>
  <c r="G851" i="9"/>
  <c r="F851" i="9"/>
  <c r="E851" i="9"/>
  <c r="G850" i="9"/>
  <c r="F850" i="9"/>
  <c r="E850" i="9"/>
  <c r="G849" i="9"/>
  <c r="F849" i="9"/>
  <c r="E849" i="9"/>
  <c r="G848" i="9"/>
  <c r="F848" i="9"/>
  <c r="E848" i="9"/>
  <c r="G847" i="9"/>
  <c r="F847" i="9"/>
  <c r="E847" i="9"/>
  <c r="G846" i="9"/>
  <c r="F846" i="9"/>
  <c r="E846" i="9"/>
  <c r="G845" i="9"/>
  <c r="F845" i="9"/>
  <c r="E845" i="9"/>
  <c r="G844" i="9"/>
  <c r="F844" i="9"/>
  <c r="E844" i="9"/>
  <c r="G843" i="9"/>
  <c r="F843" i="9"/>
  <c r="E843" i="9"/>
  <c r="G842" i="9"/>
  <c r="F842" i="9"/>
  <c r="E842" i="9"/>
  <c r="G841" i="9"/>
  <c r="F841" i="9"/>
  <c r="E841" i="9"/>
  <c r="G840" i="9"/>
  <c r="F840" i="9"/>
  <c r="E840" i="9"/>
  <c r="G839" i="9"/>
  <c r="F839" i="9"/>
  <c r="E839" i="9"/>
  <c r="G838" i="9"/>
  <c r="F838" i="9"/>
  <c r="E838" i="9"/>
  <c r="G837" i="9"/>
  <c r="F837" i="9"/>
  <c r="E837" i="9"/>
  <c r="G836" i="9"/>
  <c r="F836" i="9"/>
  <c r="E836" i="9"/>
  <c r="G835" i="9"/>
  <c r="F835" i="9"/>
  <c r="E835" i="9"/>
  <c r="G834" i="9"/>
  <c r="F834" i="9"/>
  <c r="E834" i="9"/>
  <c r="G833" i="9"/>
  <c r="F833" i="9"/>
  <c r="E833" i="9"/>
  <c r="G832" i="9"/>
  <c r="F832" i="9"/>
  <c r="E832" i="9"/>
  <c r="G831" i="9"/>
  <c r="F831" i="9"/>
  <c r="E831" i="9"/>
  <c r="G830" i="9"/>
  <c r="F830" i="9"/>
  <c r="E830" i="9"/>
  <c r="G829" i="9"/>
  <c r="F829" i="9"/>
  <c r="E829" i="9"/>
  <c r="G828" i="9"/>
  <c r="F828" i="9"/>
  <c r="E828" i="9"/>
  <c r="G827" i="9"/>
  <c r="F827" i="9"/>
  <c r="E827" i="9"/>
  <c r="G826" i="9"/>
  <c r="F826" i="9"/>
  <c r="E826" i="9"/>
  <c r="G825" i="9"/>
  <c r="F825" i="9"/>
  <c r="E825" i="9"/>
  <c r="G824" i="9"/>
  <c r="F824" i="9"/>
  <c r="E824" i="9"/>
  <c r="G823" i="9"/>
  <c r="F823" i="9"/>
  <c r="E823" i="9"/>
  <c r="G822" i="9"/>
  <c r="F822" i="9"/>
  <c r="E822" i="9"/>
  <c r="G821" i="9"/>
  <c r="F821" i="9"/>
  <c r="E821" i="9"/>
  <c r="G820" i="9"/>
  <c r="F820" i="9"/>
  <c r="E820" i="9"/>
  <c r="G819" i="9"/>
  <c r="F819" i="9"/>
  <c r="E819" i="9"/>
  <c r="G818" i="9"/>
  <c r="F818" i="9"/>
  <c r="E818" i="9"/>
  <c r="G817" i="9"/>
  <c r="F817" i="9"/>
  <c r="E817" i="9"/>
  <c r="G816" i="9"/>
  <c r="F816" i="9"/>
  <c r="E816" i="9"/>
  <c r="G815" i="9"/>
  <c r="F815" i="9"/>
  <c r="E815" i="9"/>
  <c r="G814" i="9"/>
  <c r="F814" i="9"/>
  <c r="E814" i="9"/>
  <c r="G813" i="9"/>
  <c r="F813" i="9"/>
  <c r="E813" i="9"/>
  <c r="G812" i="9"/>
  <c r="F812" i="9"/>
  <c r="E812" i="9"/>
  <c r="G811" i="9"/>
  <c r="F811" i="9"/>
  <c r="E811" i="9"/>
  <c r="G810" i="9"/>
  <c r="F810" i="9"/>
  <c r="E810" i="9"/>
  <c r="G809" i="9"/>
  <c r="F809" i="9"/>
  <c r="E809" i="9"/>
  <c r="G808" i="9"/>
  <c r="F808" i="9"/>
  <c r="E808" i="9"/>
  <c r="G807" i="9"/>
  <c r="F807" i="9"/>
  <c r="E807" i="9"/>
  <c r="G806" i="9"/>
  <c r="F806" i="9"/>
  <c r="E806" i="9"/>
  <c r="G805" i="9"/>
  <c r="F805" i="9"/>
  <c r="E805" i="9"/>
  <c r="G804" i="9"/>
  <c r="F804" i="9"/>
  <c r="E804" i="9"/>
  <c r="G803" i="9"/>
  <c r="F803" i="9"/>
  <c r="E803" i="9"/>
  <c r="G802" i="9"/>
  <c r="F802" i="9"/>
  <c r="E802" i="9"/>
  <c r="G801" i="9"/>
  <c r="F801" i="9"/>
  <c r="E801" i="9"/>
  <c r="G800" i="9"/>
  <c r="F800" i="9"/>
  <c r="E800" i="9"/>
  <c r="G799" i="9"/>
  <c r="F799" i="9"/>
  <c r="E799" i="9"/>
  <c r="G798" i="9"/>
  <c r="F798" i="9"/>
  <c r="E798" i="9"/>
  <c r="G797" i="9"/>
  <c r="F797" i="9"/>
  <c r="E797" i="9"/>
  <c r="G796" i="9"/>
  <c r="F796" i="9"/>
  <c r="E796" i="9"/>
  <c r="G795" i="9"/>
  <c r="F795" i="9"/>
  <c r="E795" i="9"/>
  <c r="G794" i="9"/>
  <c r="F794" i="9"/>
  <c r="E794" i="9"/>
  <c r="G793" i="9"/>
  <c r="F793" i="9"/>
  <c r="E793" i="9"/>
  <c r="G792" i="9"/>
  <c r="F792" i="9"/>
  <c r="E792" i="9"/>
  <c r="G791" i="9"/>
  <c r="F791" i="9"/>
  <c r="E791" i="9"/>
  <c r="G790" i="9"/>
  <c r="F790" i="9"/>
  <c r="E790" i="9"/>
  <c r="G789" i="9"/>
  <c r="F789" i="9"/>
  <c r="E789" i="9"/>
  <c r="G788" i="9"/>
  <c r="F788" i="9"/>
  <c r="E788" i="9"/>
  <c r="G787" i="9"/>
  <c r="F787" i="9"/>
  <c r="E787" i="9"/>
  <c r="G786" i="9"/>
  <c r="F786" i="9"/>
  <c r="E786" i="9"/>
  <c r="G785" i="9"/>
  <c r="F785" i="9"/>
  <c r="E785" i="9"/>
  <c r="G784" i="9"/>
  <c r="F784" i="9"/>
  <c r="E784" i="9"/>
  <c r="G783" i="9"/>
  <c r="F783" i="9"/>
  <c r="E783" i="9"/>
  <c r="G782" i="9"/>
  <c r="F782" i="9"/>
  <c r="E782" i="9"/>
  <c r="G781" i="9"/>
  <c r="F781" i="9"/>
  <c r="E781" i="9"/>
  <c r="G780" i="9"/>
  <c r="F780" i="9"/>
  <c r="E780" i="9"/>
  <c r="G779" i="9"/>
  <c r="F779" i="9"/>
  <c r="E779" i="9"/>
  <c r="G778" i="9"/>
  <c r="F778" i="9"/>
  <c r="E778" i="9"/>
  <c r="G777" i="9"/>
  <c r="F777" i="9"/>
  <c r="E777" i="9"/>
  <c r="G776" i="9"/>
  <c r="F776" i="9"/>
  <c r="E776" i="9"/>
  <c r="G775" i="9"/>
  <c r="F775" i="9"/>
  <c r="E775" i="9"/>
  <c r="G774" i="9"/>
  <c r="F774" i="9"/>
  <c r="E774" i="9"/>
  <c r="G773" i="9"/>
  <c r="F773" i="9"/>
  <c r="E773" i="9"/>
  <c r="G772" i="9"/>
  <c r="F772" i="9"/>
  <c r="E772" i="9"/>
  <c r="G771" i="9"/>
  <c r="F771" i="9"/>
  <c r="E771" i="9"/>
  <c r="G770" i="9"/>
  <c r="F770" i="9"/>
  <c r="E770" i="9"/>
  <c r="G769" i="9"/>
  <c r="F769" i="9"/>
  <c r="E769" i="9"/>
  <c r="G768" i="9"/>
  <c r="F768" i="9"/>
  <c r="E768" i="9"/>
  <c r="G767" i="9"/>
  <c r="F767" i="9"/>
  <c r="E767" i="9"/>
  <c r="G766" i="9"/>
  <c r="F766" i="9"/>
  <c r="E766" i="9"/>
  <c r="G765" i="9"/>
  <c r="F765" i="9"/>
  <c r="E765" i="9"/>
  <c r="G764" i="9"/>
  <c r="F764" i="9"/>
  <c r="E764" i="9"/>
  <c r="G763" i="9"/>
  <c r="F763" i="9"/>
  <c r="E763" i="9"/>
  <c r="G762" i="9"/>
  <c r="F762" i="9"/>
  <c r="E762" i="9"/>
  <c r="G761" i="9"/>
  <c r="F761" i="9"/>
  <c r="E761" i="9"/>
  <c r="G760" i="9"/>
  <c r="F760" i="9"/>
  <c r="E760" i="9"/>
  <c r="G759" i="9"/>
  <c r="F759" i="9"/>
  <c r="E759" i="9"/>
  <c r="G758" i="9"/>
  <c r="F758" i="9"/>
  <c r="E758" i="9"/>
  <c r="G757" i="9"/>
  <c r="F757" i="9"/>
  <c r="E757" i="9"/>
  <c r="G756" i="9"/>
  <c r="F756" i="9"/>
  <c r="E756" i="9"/>
  <c r="G755" i="9"/>
  <c r="F755" i="9"/>
  <c r="E755" i="9"/>
  <c r="G754" i="9"/>
  <c r="F754" i="9"/>
  <c r="E754" i="9"/>
  <c r="G753" i="9"/>
  <c r="F753" i="9"/>
  <c r="E753" i="9"/>
  <c r="G752" i="9"/>
  <c r="F752" i="9"/>
  <c r="E752" i="9"/>
  <c r="G751" i="9"/>
  <c r="F751" i="9"/>
  <c r="E751" i="9"/>
  <c r="G750" i="9"/>
  <c r="F750" i="9"/>
  <c r="E750" i="9"/>
  <c r="G749" i="9"/>
  <c r="F749" i="9"/>
  <c r="E749" i="9"/>
  <c r="G748" i="9"/>
  <c r="F748" i="9"/>
  <c r="E748" i="9"/>
  <c r="G747" i="9"/>
  <c r="F747" i="9"/>
  <c r="E747" i="9"/>
  <c r="G746" i="9"/>
  <c r="F746" i="9"/>
  <c r="E746" i="9"/>
  <c r="G745" i="9"/>
  <c r="F745" i="9"/>
  <c r="E745" i="9"/>
  <c r="G744" i="9"/>
  <c r="F744" i="9"/>
  <c r="E744" i="9"/>
  <c r="G743" i="9"/>
  <c r="F743" i="9"/>
  <c r="E743" i="9"/>
  <c r="G742" i="9"/>
  <c r="F742" i="9"/>
  <c r="E742" i="9"/>
  <c r="G741" i="9"/>
  <c r="F741" i="9"/>
  <c r="E741" i="9"/>
  <c r="G740" i="9"/>
  <c r="F740" i="9"/>
  <c r="E740" i="9"/>
  <c r="G739" i="9"/>
  <c r="F739" i="9"/>
  <c r="E739" i="9"/>
  <c r="G738" i="9"/>
  <c r="F738" i="9"/>
  <c r="E738" i="9"/>
  <c r="G737" i="9"/>
  <c r="F737" i="9"/>
  <c r="E737" i="9"/>
  <c r="G736" i="9"/>
  <c r="F736" i="9"/>
  <c r="E736" i="9"/>
  <c r="G735" i="9"/>
  <c r="F735" i="9"/>
  <c r="E735" i="9"/>
  <c r="G734" i="9"/>
  <c r="F734" i="9"/>
  <c r="E734" i="9"/>
  <c r="G733" i="9"/>
  <c r="F733" i="9"/>
  <c r="E733" i="9"/>
  <c r="G732" i="9"/>
  <c r="F732" i="9"/>
  <c r="E732" i="9"/>
  <c r="G731" i="9"/>
  <c r="F731" i="9"/>
  <c r="E731" i="9"/>
  <c r="G730" i="9"/>
  <c r="F730" i="9"/>
  <c r="E730" i="9"/>
  <c r="G729" i="9"/>
  <c r="F729" i="9"/>
  <c r="E729" i="9"/>
  <c r="G728" i="9"/>
  <c r="F728" i="9"/>
  <c r="E728" i="9"/>
  <c r="G727" i="9"/>
  <c r="F727" i="9"/>
  <c r="E727" i="9"/>
  <c r="G726" i="9"/>
  <c r="F726" i="9"/>
  <c r="E726" i="9"/>
  <c r="G725" i="9"/>
  <c r="F725" i="9"/>
  <c r="E725" i="9"/>
  <c r="G724" i="9"/>
  <c r="F724" i="9"/>
  <c r="E724" i="9"/>
  <c r="G723" i="9"/>
  <c r="F723" i="9"/>
  <c r="E723" i="9"/>
  <c r="G722" i="9"/>
  <c r="F722" i="9"/>
  <c r="E722" i="9"/>
  <c r="G721" i="9"/>
  <c r="F721" i="9"/>
  <c r="E721" i="9"/>
  <c r="G720" i="9"/>
  <c r="F720" i="9"/>
  <c r="E720" i="9"/>
  <c r="G719" i="9"/>
  <c r="F719" i="9"/>
  <c r="E719" i="9"/>
  <c r="G718" i="9"/>
  <c r="F718" i="9"/>
  <c r="E718" i="9"/>
  <c r="G717" i="9"/>
  <c r="F717" i="9"/>
  <c r="E717" i="9"/>
  <c r="G716" i="9"/>
  <c r="F716" i="9"/>
  <c r="E716" i="9"/>
  <c r="G715" i="9"/>
  <c r="F715" i="9"/>
  <c r="E715" i="9"/>
  <c r="G714" i="9"/>
  <c r="F714" i="9"/>
  <c r="E714" i="9"/>
  <c r="G713" i="9"/>
  <c r="F713" i="9"/>
  <c r="E713" i="9"/>
  <c r="G712" i="9"/>
  <c r="F712" i="9"/>
  <c r="E712" i="9"/>
  <c r="G711" i="9"/>
  <c r="F711" i="9"/>
  <c r="E711" i="9"/>
  <c r="G710" i="9"/>
  <c r="F710" i="9"/>
  <c r="E710" i="9"/>
  <c r="G709" i="9"/>
  <c r="F709" i="9"/>
  <c r="E709" i="9"/>
  <c r="G708" i="9"/>
  <c r="F708" i="9"/>
  <c r="E708" i="9"/>
  <c r="G707" i="9"/>
  <c r="F707" i="9"/>
  <c r="E707" i="9"/>
  <c r="G706" i="9"/>
  <c r="F706" i="9"/>
  <c r="E706" i="9"/>
  <c r="G705" i="9"/>
  <c r="F705" i="9"/>
  <c r="E705" i="9"/>
  <c r="G704" i="9"/>
  <c r="F704" i="9"/>
  <c r="E704" i="9"/>
  <c r="G703" i="9"/>
  <c r="F703" i="9"/>
  <c r="E703" i="9"/>
  <c r="G702" i="9"/>
  <c r="F702" i="9"/>
  <c r="E702" i="9"/>
  <c r="G701" i="9"/>
  <c r="F701" i="9"/>
  <c r="E701" i="9"/>
  <c r="G700" i="9"/>
  <c r="F700" i="9"/>
  <c r="E700" i="9"/>
  <c r="G699" i="9"/>
  <c r="F699" i="9"/>
  <c r="E699" i="9"/>
  <c r="G698" i="9"/>
  <c r="F698" i="9"/>
  <c r="E698" i="9"/>
  <c r="G697" i="9"/>
  <c r="F697" i="9"/>
  <c r="E697" i="9"/>
  <c r="G696" i="9"/>
  <c r="F696" i="9"/>
  <c r="E696" i="9"/>
  <c r="G695" i="9"/>
  <c r="F695" i="9"/>
  <c r="E695" i="9"/>
  <c r="G694" i="9"/>
  <c r="F694" i="9"/>
  <c r="E694" i="9"/>
  <c r="G693" i="9"/>
  <c r="F693" i="9"/>
  <c r="E693" i="9"/>
  <c r="G692" i="9"/>
  <c r="F692" i="9"/>
  <c r="E692" i="9"/>
  <c r="G691" i="9"/>
  <c r="F691" i="9"/>
  <c r="E691" i="9"/>
  <c r="G690" i="9"/>
  <c r="F690" i="9"/>
  <c r="E690" i="9"/>
  <c r="G689" i="9"/>
  <c r="F689" i="9"/>
  <c r="E689" i="9"/>
  <c r="G688" i="9"/>
  <c r="F688" i="9"/>
  <c r="E688" i="9"/>
  <c r="G687" i="9"/>
  <c r="F687" i="9"/>
  <c r="E687" i="9"/>
  <c r="G686" i="9"/>
  <c r="F686" i="9"/>
  <c r="E686" i="9"/>
  <c r="G685" i="9"/>
  <c r="F685" i="9"/>
  <c r="E685" i="9"/>
  <c r="G684" i="9"/>
  <c r="F684" i="9"/>
  <c r="E684" i="9"/>
  <c r="G683" i="9"/>
  <c r="F683" i="9"/>
  <c r="E683" i="9"/>
  <c r="G682" i="9"/>
  <c r="F682" i="9"/>
  <c r="E682" i="9"/>
  <c r="G681" i="9"/>
  <c r="F681" i="9"/>
  <c r="E681" i="9"/>
  <c r="G680" i="9"/>
  <c r="F680" i="9"/>
  <c r="E680" i="9"/>
  <c r="G679" i="9"/>
  <c r="F679" i="9"/>
  <c r="E679" i="9"/>
  <c r="G678" i="9"/>
  <c r="F678" i="9"/>
  <c r="E678" i="9"/>
  <c r="G677" i="9"/>
  <c r="F677" i="9"/>
  <c r="E677" i="9"/>
  <c r="G676" i="9"/>
  <c r="F676" i="9"/>
  <c r="E676" i="9"/>
  <c r="G675" i="9"/>
  <c r="F675" i="9"/>
  <c r="E675" i="9"/>
  <c r="G674" i="9"/>
  <c r="F674" i="9"/>
  <c r="E674" i="9"/>
  <c r="G673" i="9"/>
  <c r="F673" i="9"/>
  <c r="E673" i="9"/>
  <c r="G672" i="9"/>
  <c r="F672" i="9"/>
  <c r="E672" i="9"/>
  <c r="G671" i="9"/>
  <c r="F671" i="9"/>
  <c r="E671" i="9"/>
  <c r="G670" i="9"/>
  <c r="F670" i="9"/>
  <c r="E670" i="9"/>
  <c r="G669" i="9"/>
  <c r="F669" i="9"/>
  <c r="E669" i="9"/>
  <c r="G668" i="9"/>
  <c r="F668" i="9"/>
  <c r="E668" i="9"/>
  <c r="G667" i="9"/>
  <c r="F667" i="9"/>
  <c r="E667" i="9"/>
  <c r="G666" i="9"/>
  <c r="F666" i="9"/>
  <c r="E666" i="9"/>
  <c r="G665" i="9"/>
  <c r="F665" i="9"/>
  <c r="E665" i="9"/>
  <c r="G664" i="9"/>
  <c r="F664" i="9"/>
  <c r="E664" i="9"/>
  <c r="G663" i="9"/>
  <c r="F663" i="9"/>
  <c r="E663" i="9"/>
  <c r="G662" i="9"/>
  <c r="F662" i="9"/>
  <c r="E662" i="9"/>
  <c r="G661" i="9"/>
  <c r="F661" i="9"/>
  <c r="E661" i="9"/>
  <c r="G660" i="9"/>
  <c r="F660" i="9"/>
  <c r="E660" i="9"/>
  <c r="G659" i="9"/>
  <c r="F659" i="9"/>
  <c r="E659" i="9"/>
  <c r="G658" i="9"/>
  <c r="F658" i="9"/>
  <c r="E658" i="9"/>
  <c r="G657" i="9"/>
  <c r="F657" i="9"/>
  <c r="E657" i="9"/>
  <c r="G656" i="9"/>
  <c r="F656" i="9"/>
  <c r="E656" i="9"/>
  <c r="G655" i="9"/>
  <c r="F655" i="9"/>
  <c r="E655" i="9"/>
  <c r="G654" i="9"/>
  <c r="F654" i="9"/>
  <c r="E654" i="9"/>
  <c r="G653" i="9"/>
  <c r="F653" i="9"/>
  <c r="E653" i="9"/>
  <c r="G652" i="9"/>
  <c r="F652" i="9"/>
  <c r="E652" i="9"/>
  <c r="G651" i="9"/>
  <c r="F651" i="9"/>
  <c r="E651" i="9"/>
  <c r="G650" i="9"/>
  <c r="F650" i="9"/>
  <c r="E650" i="9"/>
  <c r="G649" i="9"/>
  <c r="F649" i="9"/>
  <c r="E649" i="9"/>
  <c r="G648" i="9"/>
  <c r="F648" i="9"/>
  <c r="E648" i="9"/>
  <c r="G647" i="9"/>
  <c r="F647" i="9"/>
  <c r="E647" i="9"/>
  <c r="G646" i="9"/>
  <c r="F646" i="9"/>
  <c r="E646" i="9"/>
  <c r="G645" i="9"/>
  <c r="F645" i="9"/>
  <c r="E645" i="9"/>
  <c r="G644" i="9"/>
  <c r="F644" i="9"/>
  <c r="E644" i="9"/>
  <c r="G643" i="9"/>
  <c r="F643" i="9"/>
  <c r="E643" i="9"/>
  <c r="G642" i="9"/>
  <c r="F642" i="9"/>
  <c r="E642" i="9"/>
  <c r="G641" i="9"/>
  <c r="F641" i="9"/>
  <c r="E641" i="9"/>
  <c r="G640" i="9"/>
  <c r="F640" i="9"/>
  <c r="E640" i="9"/>
  <c r="G639" i="9"/>
  <c r="F639" i="9"/>
  <c r="E639" i="9"/>
  <c r="G638" i="9"/>
  <c r="F638" i="9"/>
  <c r="E638" i="9"/>
  <c r="G637" i="9"/>
  <c r="F637" i="9"/>
  <c r="E637" i="9"/>
  <c r="G636" i="9"/>
  <c r="F636" i="9"/>
  <c r="E636" i="9"/>
  <c r="G635" i="9"/>
  <c r="F635" i="9"/>
  <c r="E635" i="9"/>
  <c r="G634" i="9"/>
  <c r="F634" i="9"/>
  <c r="E634" i="9"/>
  <c r="G633" i="9"/>
  <c r="F633" i="9"/>
  <c r="E633" i="9"/>
  <c r="G632" i="9"/>
  <c r="F632" i="9"/>
  <c r="E632" i="9"/>
  <c r="G631" i="9"/>
  <c r="F631" i="9"/>
  <c r="E631" i="9"/>
  <c r="G630" i="9"/>
  <c r="F630" i="9"/>
  <c r="E630" i="9"/>
  <c r="G629" i="9"/>
  <c r="F629" i="9"/>
  <c r="E629" i="9"/>
  <c r="G628" i="9"/>
  <c r="F628" i="9"/>
  <c r="E628" i="9"/>
  <c r="G627" i="9"/>
  <c r="F627" i="9"/>
  <c r="E627" i="9"/>
  <c r="G626" i="9"/>
  <c r="F626" i="9"/>
  <c r="E626" i="9"/>
  <c r="G625" i="9"/>
  <c r="F625" i="9"/>
  <c r="E625" i="9"/>
  <c r="G624" i="9"/>
  <c r="F624" i="9"/>
  <c r="E624" i="9"/>
  <c r="G623" i="9"/>
  <c r="F623" i="9"/>
  <c r="E623" i="9"/>
  <c r="G622" i="9"/>
  <c r="F622" i="9"/>
  <c r="E622" i="9"/>
  <c r="G621" i="9"/>
  <c r="F621" i="9"/>
  <c r="E621" i="9"/>
  <c r="G620" i="9"/>
  <c r="F620" i="9"/>
  <c r="E620" i="9"/>
  <c r="G619" i="9"/>
  <c r="F619" i="9"/>
  <c r="E619" i="9"/>
  <c r="G618" i="9"/>
  <c r="F618" i="9"/>
  <c r="E618" i="9"/>
  <c r="G617" i="9"/>
  <c r="F617" i="9"/>
  <c r="E617" i="9"/>
  <c r="G616" i="9"/>
  <c r="F616" i="9"/>
  <c r="E616" i="9"/>
  <c r="G615" i="9"/>
  <c r="F615" i="9"/>
  <c r="E615" i="9"/>
  <c r="G614" i="9"/>
  <c r="F614" i="9"/>
  <c r="E614" i="9"/>
  <c r="G613" i="9"/>
  <c r="F613" i="9"/>
  <c r="E613" i="9"/>
  <c r="G612" i="9"/>
  <c r="F612" i="9"/>
  <c r="E612" i="9"/>
  <c r="G611" i="9"/>
  <c r="F611" i="9"/>
  <c r="E611" i="9"/>
  <c r="G610" i="9"/>
  <c r="F610" i="9"/>
  <c r="E610" i="9"/>
  <c r="G609" i="9"/>
  <c r="F609" i="9"/>
  <c r="E609" i="9"/>
  <c r="G608" i="9"/>
  <c r="F608" i="9"/>
  <c r="E608" i="9"/>
  <c r="G607" i="9"/>
  <c r="F607" i="9"/>
  <c r="E607" i="9"/>
  <c r="G606" i="9"/>
  <c r="F606" i="9"/>
  <c r="E606" i="9"/>
  <c r="G605" i="9"/>
  <c r="F605" i="9"/>
  <c r="E605" i="9"/>
  <c r="G604" i="9"/>
  <c r="F604" i="9"/>
  <c r="E604" i="9"/>
  <c r="G603" i="9"/>
  <c r="F603" i="9"/>
  <c r="E603" i="9"/>
  <c r="G602" i="9"/>
  <c r="F602" i="9"/>
  <c r="E602" i="9"/>
  <c r="G601" i="9"/>
  <c r="F601" i="9"/>
  <c r="E601" i="9"/>
  <c r="G600" i="9"/>
  <c r="F600" i="9"/>
  <c r="E600" i="9"/>
  <c r="G599" i="9"/>
  <c r="F599" i="9"/>
  <c r="E599" i="9"/>
  <c r="G598" i="9"/>
  <c r="F598" i="9"/>
  <c r="E598" i="9"/>
  <c r="G597" i="9"/>
  <c r="F597" i="9"/>
  <c r="E597" i="9"/>
  <c r="G596" i="9"/>
  <c r="F596" i="9"/>
  <c r="E596" i="9"/>
  <c r="G595" i="9"/>
  <c r="F595" i="9"/>
  <c r="E595" i="9"/>
  <c r="G594" i="9"/>
  <c r="F594" i="9"/>
  <c r="E594" i="9"/>
  <c r="G593" i="9"/>
  <c r="F593" i="9"/>
  <c r="E593" i="9"/>
  <c r="G592" i="9"/>
  <c r="F592" i="9"/>
  <c r="E592" i="9"/>
  <c r="H592" i="9" s="1"/>
  <c r="G591" i="9"/>
  <c r="F591" i="9"/>
  <c r="E591" i="9"/>
  <c r="H591" i="9" s="1"/>
  <c r="G590" i="9"/>
  <c r="F590" i="9"/>
  <c r="E590" i="9"/>
  <c r="G589" i="9"/>
  <c r="J589" i="9" s="1"/>
  <c r="F589" i="9"/>
  <c r="E589" i="9"/>
  <c r="G588" i="9"/>
  <c r="F588" i="9"/>
  <c r="E588" i="9"/>
  <c r="H588" i="9" s="1"/>
  <c r="G587" i="9"/>
  <c r="F587" i="9"/>
  <c r="E587" i="9"/>
  <c r="H587" i="9" s="1"/>
  <c r="G586" i="9"/>
  <c r="F586" i="9"/>
  <c r="E586" i="9"/>
  <c r="G585" i="9"/>
  <c r="J585" i="9" s="1"/>
  <c r="F585" i="9"/>
  <c r="E585" i="9"/>
  <c r="G584" i="9"/>
  <c r="F584" i="9"/>
  <c r="E584" i="9"/>
  <c r="H584" i="9" s="1"/>
  <c r="G583" i="9"/>
  <c r="F583" i="9"/>
  <c r="E583" i="9"/>
  <c r="H583" i="9" s="1"/>
  <c r="G582" i="9"/>
  <c r="F582" i="9"/>
  <c r="E582" i="9"/>
  <c r="G581" i="9"/>
  <c r="J581" i="9" s="1"/>
  <c r="F581" i="9"/>
  <c r="E581" i="9"/>
  <c r="G580" i="9"/>
  <c r="F580" i="9"/>
  <c r="E580" i="9"/>
  <c r="H580" i="9" s="1"/>
  <c r="G579" i="9"/>
  <c r="F579" i="9"/>
  <c r="E579" i="9"/>
  <c r="H579" i="9" s="1"/>
  <c r="G578" i="9"/>
  <c r="F578" i="9"/>
  <c r="E578" i="9"/>
  <c r="G577" i="9"/>
  <c r="J577" i="9" s="1"/>
  <c r="F577" i="9"/>
  <c r="E577" i="9"/>
  <c r="G576" i="9"/>
  <c r="F576" i="9"/>
  <c r="E576" i="9"/>
  <c r="H576" i="9" s="1"/>
  <c r="G575" i="9"/>
  <c r="F575" i="9"/>
  <c r="E575" i="9"/>
  <c r="H575" i="9" s="1"/>
  <c r="G574" i="9"/>
  <c r="F574" i="9"/>
  <c r="E574" i="9"/>
  <c r="G573" i="9"/>
  <c r="J573" i="9" s="1"/>
  <c r="F573" i="9"/>
  <c r="E573" i="9"/>
  <c r="G572" i="9"/>
  <c r="F572" i="9"/>
  <c r="E572" i="9"/>
  <c r="H572" i="9" s="1"/>
  <c r="G571" i="9"/>
  <c r="F571" i="9"/>
  <c r="E571" i="9"/>
  <c r="H571" i="9" s="1"/>
  <c r="G570" i="9"/>
  <c r="F570" i="9"/>
  <c r="E570" i="9"/>
  <c r="G569" i="9"/>
  <c r="J569" i="9" s="1"/>
  <c r="F569" i="9"/>
  <c r="E569" i="9"/>
  <c r="G568" i="9"/>
  <c r="F568" i="9"/>
  <c r="E568" i="9"/>
  <c r="H568" i="9" s="1"/>
  <c r="G567" i="9"/>
  <c r="F567" i="9"/>
  <c r="E567" i="9"/>
  <c r="H567" i="9" s="1"/>
  <c r="G566" i="9"/>
  <c r="F566" i="9"/>
  <c r="E566" i="9"/>
  <c r="G565" i="9"/>
  <c r="J565" i="9" s="1"/>
  <c r="F565" i="9"/>
  <c r="E565" i="9"/>
  <c r="G564" i="9"/>
  <c r="F564" i="9"/>
  <c r="E564" i="9"/>
  <c r="H564" i="9" s="1"/>
  <c r="G563" i="9"/>
  <c r="F563" i="9"/>
  <c r="E563" i="9"/>
  <c r="H563" i="9" s="1"/>
  <c r="G562" i="9"/>
  <c r="F562" i="9"/>
  <c r="E562" i="9"/>
  <c r="G561" i="9"/>
  <c r="J561" i="9" s="1"/>
  <c r="F561" i="9"/>
  <c r="E561" i="9"/>
  <c r="G560" i="9"/>
  <c r="F560" i="9"/>
  <c r="E560" i="9"/>
  <c r="H560" i="9" s="1"/>
  <c r="G559" i="9"/>
  <c r="F559" i="9"/>
  <c r="E559" i="9"/>
  <c r="H559" i="9" s="1"/>
  <c r="G558" i="9"/>
  <c r="F558" i="9"/>
  <c r="E558" i="9"/>
  <c r="G557" i="9"/>
  <c r="J557" i="9" s="1"/>
  <c r="F557" i="9"/>
  <c r="E557" i="9"/>
  <c r="G556" i="9"/>
  <c r="F556" i="9"/>
  <c r="E556" i="9"/>
  <c r="H556" i="9" s="1"/>
  <c r="G555" i="9"/>
  <c r="F555" i="9"/>
  <c r="E555" i="9"/>
  <c r="H555" i="9" s="1"/>
  <c r="G554" i="9"/>
  <c r="F554" i="9"/>
  <c r="E554" i="9"/>
  <c r="G553" i="9"/>
  <c r="J553" i="9" s="1"/>
  <c r="F553" i="9"/>
  <c r="E553" i="9"/>
  <c r="G552" i="9"/>
  <c r="F552" i="9"/>
  <c r="E552" i="9"/>
  <c r="H552" i="9" s="1"/>
  <c r="G551" i="9"/>
  <c r="F551" i="9"/>
  <c r="E551" i="9"/>
  <c r="H551" i="9" s="1"/>
  <c r="G550" i="9"/>
  <c r="F550" i="9"/>
  <c r="E550" i="9"/>
  <c r="G549" i="9"/>
  <c r="J549" i="9" s="1"/>
  <c r="F549" i="9"/>
  <c r="E549" i="9"/>
  <c r="G548" i="9"/>
  <c r="F548" i="9"/>
  <c r="E548" i="9"/>
  <c r="H548" i="9" s="1"/>
  <c r="G547" i="9"/>
  <c r="F547" i="9"/>
  <c r="E547" i="9"/>
  <c r="H547" i="9" s="1"/>
  <c r="G546" i="9"/>
  <c r="F546" i="9"/>
  <c r="E546" i="9"/>
  <c r="G545" i="9"/>
  <c r="J545" i="9" s="1"/>
  <c r="F545" i="9"/>
  <c r="E545" i="9"/>
  <c r="G544" i="9"/>
  <c r="F544" i="9"/>
  <c r="E544" i="9"/>
  <c r="H544" i="9" s="1"/>
  <c r="G543" i="9"/>
  <c r="F543" i="9"/>
  <c r="E543" i="9"/>
  <c r="H543" i="9" s="1"/>
  <c r="G542" i="9"/>
  <c r="F542" i="9"/>
  <c r="E542" i="9"/>
  <c r="G541" i="9"/>
  <c r="J541" i="9" s="1"/>
  <c r="F541" i="9"/>
  <c r="E541" i="9"/>
  <c r="G540" i="9"/>
  <c r="F540" i="9"/>
  <c r="E540" i="9"/>
  <c r="H540" i="9" s="1"/>
  <c r="G539" i="9"/>
  <c r="F539" i="9"/>
  <c r="E539" i="9"/>
  <c r="H539" i="9" s="1"/>
  <c r="G538" i="9"/>
  <c r="F538" i="9"/>
  <c r="E538" i="9"/>
  <c r="G537" i="9"/>
  <c r="J537" i="9" s="1"/>
  <c r="F537" i="9"/>
  <c r="E537" i="9"/>
  <c r="G536" i="9"/>
  <c r="F536" i="9"/>
  <c r="E536" i="9"/>
  <c r="H536" i="9" s="1"/>
  <c r="G535" i="9"/>
  <c r="F535" i="9"/>
  <c r="E535" i="9"/>
  <c r="H535" i="9" s="1"/>
  <c r="G534" i="9"/>
  <c r="F534" i="9"/>
  <c r="E534" i="9"/>
  <c r="G533" i="9"/>
  <c r="J533" i="9" s="1"/>
  <c r="F533" i="9"/>
  <c r="E533" i="9"/>
  <c r="G532" i="9"/>
  <c r="F532" i="9"/>
  <c r="E532" i="9"/>
  <c r="H532" i="9" s="1"/>
  <c r="G531" i="9"/>
  <c r="F531" i="9"/>
  <c r="E531" i="9"/>
  <c r="H531" i="9" s="1"/>
  <c r="G530" i="9"/>
  <c r="F530" i="9"/>
  <c r="E530" i="9"/>
  <c r="G529" i="9"/>
  <c r="J529" i="9" s="1"/>
  <c r="F529" i="9"/>
  <c r="E529" i="9"/>
  <c r="G528" i="9"/>
  <c r="F528" i="9"/>
  <c r="E528" i="9"/>
  <c r="H528" i="9" s="1"/>
  <c r="G527" i="9"/>
  <c r="F527" i="9"/>
  <c r="E527" i="9"/>
  <c r="H527" i="9" s="1"/>
  <c r="G526" i="9"/>
  <c r="F526" i="9"/>
  <c r="E526" i="9"/>
  <c r="G525" i="9"/>
  <c r="J525" i="9" s="1"/>
  <c r="F525" i="9"/>
  <c r="E525" i="9"/>
  <c r="G524" i="9"/>
  <c r="F524" i="9"/>
  <c r="E524" i="9"/>
  <c r="H524" i="9" s="1"/>
  <c r="G523" i="9"/>
  <c r="F523" i="9"/>
  <c r="E523" i="9"/>
  <c r="H523" i="9" s="1"/>
  <c r="G522" i="9"/>
  <c r="F522" i="9"/>
  <c r="E522" i="9"/>
  <c r="G521" i="9"/>
  <c r="J521" i="9" s="1"/>
  <c r="F521" i="9"/>
  <c r="E521" i="9"/>
  <c r="G520" i="9"/>
  <c r="F520" i="9"/>
  <c r="E520" i="9"/>
  <c r="H520" i="9" s="1"/>
  <c r="G519" i="9"/>
  <c r="F519" i="9"/>
  <c r="E519" i="9"/>
  <c r="H519" i="9" s="1"/>
  <c r="G518" i="9"/>
  <c r="F518" i="9"/>
  <c r="E518" i="9"/>
  <c r="G517" i="9"/>
  <c r="J517" i="9" s="1"/>
  <c r="F517" i="9"/>
  <c r="E517" i="9"/>
  <c r="G516" i="9"/>
  <c r="F516" i="9"/>
  <c r="E516" i="9"/>
  <c r="H516" i="9" s="1"/>
  <c r="G515" i="9"/>
  <c r="F515" i="9"/>
  <c r="E515" i="9"/>
  <c r="H515" i="9" s="1"/>
  <c r="G514" i="9"/>
  <c r="F514" i="9"/>
  <c r="E514" i="9"/>
  <c r="G513" i="9"/>
  <c r="J513" i="9" s="1"/>
  <c r="F513" i="9"/>
  <c r="E513" i="9"/>
  <c r="G512" i="9"/>
  <c r="F512" i="9"/>
  <c r="E512" i="9"/>
  <c r="H512" i="9" s="1"/>
  <c r="G511" i="9"/>
  <c r="F511" i="9"/>
  <c r="E511" i="9"/>
  <c r="H511" i="9" s="1"/>
  <c r="G510" i="9"/>
  <c r="F510" i="9"/>
  <c r="E510" i="9"/>
  <c r="G509" i="9"/>
  <c r="J509" i="9" s="1"/>
  <c r="F509" i="9"/>
  <c r="E509" i="9"/>
  <c r="G508" i="9"/>
  <c r="F508" i="9"/>
  <c r="E508" i="9"/>
  <c r="H508" i="9" s="1"/>
  <c r="G507" i="9"/>
  <c r="F507" i="9"/>
  <c r="E507" i="9"/>
  <c r="H507" i="9" s="1"/>
  <c r="G506" i="9"/>
  <c r="F506" i="9"/>
  <c r="E506" i="9"/>
  <c r="G505" i="9"/>
  <c r="J505" i="9" s="1"/>
  <c r="F505" i="9"/>
  <c r="E505" i="9"/>
  <c r="G504" i="9"/>
  <c r="F504" i="9"/>
  <c r="E504" i="9"/>
  <c r="H504" i="9" s="1"/>
  <c r="G503" i="9"/>
  <c r="F503" i="9"/>
  <c r="E503" i="9"/>
  <c r="H503" i="9" s="1"/>
  <c r="G502" i="9"/>
  <c r="F502" i="9"/>
  <c r="E502" i="9"/>
  <c r="G501" i="9"/>
  <c r="J501" i="9" s="1"/>
  <c r="F501" i="9"/>
  <c r="E501" i="9"/>
  <c r="G500" i="9"/>
  <c r="F500" i="9"/>
  <c r="E500" i="9"/>
  <c r="H500" i="9" s="1"/>
  <c r="G499" i="9"/>
  <c r="F499" i="9"/>
  <c r="E499" i="9"/>
  <c r="H499" i="9" s="1"/>
  <c r="G498" i="9"/>
  <c r="F498" i="9"/>
  <c r="E498" i="9"/>
  <c r="G497" i="9"/>
  <c r="J497" i="9" s="1"/>
  <c r="F497" i="9"/>
  <c r="E497" i="9"/>
  <c r="G496" i="9"/>
  <c r="F496" i="9"/>
  <c r="E496" i="9"/>
  <c r="H496" i="9" s="1"/>
  <c r="G495" i="9"/>
  <c r="F495" i="9"/>
  <c r="E495" i="9"/>
  <c r="H495" i="9" s="1"/>
  <c r="G494" i="9"/>
  <c r="F494" i="9"/>
  <c r="E494" i="9"/>
  <c r="G493" i="9"/>
  <c r="J493" i="9" s="1"/>
  <c r="F493" i="9"/>
  <c r="E493" i="9"/>
  <c r="G492" i="9"/>
  <c r="F492" i="9"/>
  <c r="E492" i="9"/>
  <c r="H492" i="9" s="1"/>
  <c r="G491" i="9"/>
  <c r="F491" i="9"/>
  <c r="E491" i="9"/>
  <c r="H491" i="9" s="1"/>
  <c r="G490" i="9"/>
  <c r="F490" i="9"/>
  <c r="E490" i="9"/>
  <c r="G489" i="9"/>
  <c r="J489" i="9" s="1"/>
  <c r="F489" i="9"/>
  <c r="E489" i="9"/>
  <c r="G488" i="9"/>
  <c r="F488" i="9"/>
  <c r="E488" i="9"/>
  <c r="H488" i="9" s="1"/>
  <c r="G487" i="9"/>
  <c r="F487" i="9"/>
  <c r="E487" i="9"/>
  <c r="H487" i="9" s="1"/>
  <c r="G486" i="9"/>
  <c r="F486" i="9"/>
  <c r="E486" i="9"/>
  <c r="G485" i="9"/>
  <c r="J485" i="9" s="1"/>
  <c r="F485" i="9"/>
  <c r="E485" i="9"/>
  <c r="G484" i="9"/>
  <c r="F484" i="9"/>
  <c r="E484" i="9"/>
  <c r="H484" i="9" s="1"/>
  <c r="G483" i="9"/>
  <c r="F483" i="9"/>
  <c r="E483" i="9"/>
  <c r="H483" i="9" s="1"/>
  <c r="G482" i="9"/>
  <c r="F482" i="9"/>
  <c r="E482" i="9"/>
  <c r="G481" i="9"/>
  <c r="J481" i="9" s="1"/>
  <c r="F481" i="9"/>
  <c r="E481" i="9"/>
  <c r="G480" i="9"/>
  <c r="F480" i="9"/>
  <c r="E480" i="9"/>
  <c r="H480" i="9" s="1"/>
  <c r="G479" i="9"/>
  <c r="F479" i="9"/>
  <c r="E479" i="9"/>
  <c r="H479" i="9" s="1"/>
  <c r="G478" i="9"/>
  <c r="F478" i="9"/>
  <c r="E478" i="9"/>
  <c r="G477" i="9"/>
  <c r="J477" i="9" s="1"/>
  <c r="F477" i="9"/>
  <c r="E477" i="9"/>
  <c r="G476" i="9"/>
  <c r="J476" i="9" s="1"/>
  <c r="F476" i="9"/>
  <c r="E476" i="9"/>
  <c r="H476" i="9" s="1"/>
  <c r="G475" i="9"/>
  <c r="F475" i="9"/>
  <c r="I475" i="9" s="1"/>
  <c r="E475" i="9"/>
  <c r="G474" i="9"/>
  <c r="J474" i="9" s="1"/>
  <c r="F474" i="9"/>
  <c r="E474" i="9"/>
  <c r="H474" i="9" s="1"/>
  <c r="G473" i="9"/>
  <c r="F473" i="9"/>
  <c r="I473" i="9" s="1"/>
  <c r="E473" i="9"/>
  <c r="G472" i="9"/>
  <c r="J472" i="9" s="1"/>
  <c r="F472" i="9"/>
  <c r="E472" i="9"/>
  <c r="H472" i="9" s="1"/>
  <c r="G471" i="9"/>
  <c r="F471" i="9"/>
  <c r="I471" i="9" s="1"/>
  <c r="E471" i="9"/>
  <c r="G470" i="9"/>
  <c r="J470" i="9" s="1"/>
  <c r="F470" i="9"/>
  <c r="E470" i="9"/>
  <c r="H470" i="9" s="1"/>
  <c r="G469" i="9"/>
  <c r="F469" i="9"/>
  <c r="I469" i="9" s="1"/>
  <c r="E469" i="9"/>
  <c r="G468" i="9"/>
  <c r="J468" i="9" s="1"/>
  <c r="F468" i="9"/>
  <c r="E468" i="9"/>
  <c r="H468" i="9" s="1"/>
  <c r="G467" i="9"/>
  <c r="F467" i="9"/>
  <c r="I467" i="9" s="1"/>
  <c r="E467" i="9"/>
  <c r="G466" i="9"/>
  <c r="J466" i="9" s="1"/>
  <c r="F466" i="9"/>
  <c r="E466" i="9"/>
  <c r="H466" i="9" s="1"/>
  <c r="G465" i="9"/>
  <c r="F465" i="9"/>
  <c r="I465" i="9" s="1"/>
  <c r="E465" i="9"/>
  <c r="G464" i="9"/>
  <c r="J464" i="9" s="1"/>
  <c r="F464" i="9"/>
  <c r="E464" i="9"/>
  <c r="H464" i="9" s="1"/>
  <c r="G463" i="9"/>
  <c r="F463" i="9"/>
  <c r="I463" i="9" s="1"/>
  <c r="E463" i="9"/>
  <c r="G462" i="9"/>
  <c r="J462" i="9" s="1"/>
  <c r="F462" i="9"/>
  <c r="E462" i="9"/>
  <c r="H462" i="9" s="1"/>
  <c r="G461" i="9"/>
  <c r="F461" i="9"/>
  <c r="I461" i="9" s="1"/>
  <c r="E461" i="9"/>
  <c r="G460" i="9"/>
  <c r="J460" i="9" s="1"/>
  <c r="F460" i="9"/>
  <c r="E460" i="9"/>
  <c r="H460" i="9" s="1"/>
  <c r="G459" i="9"/>
  <c r="F459" i="9"/>
  <c r="I459" i="9" s="1"/>
  <c r="E459" i="9"/>
  <c r="G458" i="9"/>
  <c r="J458" i="9" s="1"/>
  <c r="F458" i="9"/>
  <c r="E458" i="9"/>
  <c r="H458" i="9" s="1"/>
  <c r="G457" i="9"/>
  <c r="F457" i="9"/>
  <c r="I457" i="9" s="1"/>
  <c r="E457" i="9"/>
  <c r="G456" i="9"/>
  <c r="J456" i="9" s="1"/>
  <c r="F456" i="9"/>
  <c r="E456" i="9"/>
  <c r="H456" i="9" s="1"/>
  <c r="G455" i="9"/>
  <c r="F455" i="9"/>
  <c r="I455" i="9" s="1"/>
  <c r="E455" i="9"/>
  <c r="G454" i="9"/>
  <c r="J454" i="9" s="1"/>
  <c r="F454" i="9"/>
  <c r="E454" i="9"/>
  <c r="H454" i="9" s="1"/>
  <c r="G453" i="9"/>
  <c r="F453" i="9"/>
  <c r="I453" i="9" s="1"/>
  <c r="E453" i="9"/>
  <c r="G452" i="9"/>
  <c r="J452" i="9" s="1"/>
  <c r="F452" i="9"/>
  <c r="E452" i="9"/>
  <c r="H452" i="9" s="1"/>
  <c r="G451" i="9"/>
  <c r="F451" i="9"/>
  <c r="I451" i="9" s="1"/>
  <c r="E451" i="9"/>
  <c r="G450" i="9"/>
  <c r="J450" i="9" s="1"/>
  <c r="F450" i="9"/>
  <c r="E450" i="9"/>
  <c r="H450" i="9" s="1"/>
  <c r="G449" i="9"/>
  <c r="F449" i="9"/>
  <c r="I449" i="9" s="1"/>
  <c r="E449" i="9"/>
  <c r="G448" i="9"/>
  <c r="J448" i="9" s="1"/>
  <c r="F448" i="9"/>
  <c r="E448" i="9"/>
  <c r="H448" i="9" s="1"/>
  <c r="G447" i="9"/>
  <c r="F447" i="9"/>
  <c r="I447" i="9" s="1"/>
  <c r="E447" i="9"/>
  <c r="G446" i="9"/>
  <c r="J446" i="9" s="1"/>
  <c r="F446" i="9"/>
  <c r="E446" i="9"/>
  <c r="H446" i="9" s="1"/>
  <c r="G445" i="9"/>
  <c r="F445" i="9"/>
  <c r="I445" i="9" s="1"/>
  <c r="E445" i="9"/>
  <c r="G444" i="9"/>
  <c r="J444" i="9" s="1"/>
  <c r="F444" i="9"/>
  <c r="E444" i="9"/>
  <c r="H444" i="9" s="1"/>
  <c r="G443" i="9"/>
  <c r="F443" i="9"/>
  <c r="I443" i="9" s="1"/>
  <c r="E443" i="9"/>
  <c r="G442" i="9"/>
  <c r="J442" i="9" s="1"/>
  <c r="F442" i="9"/>
  <c r="E442" i="9"/>
  <c r="H442" i="9" s="1"/>
  <c r="G441" i="9"/>
  <c r="F441" i="9"/>
  <c r="I441" i="9" s="1"/>
  <c r="E441" i="9"/>
  <c r="G440" i="9"/>
  <c r="J440" i="9" s="1"/>
  <c r="F440" i="9"/>
  <c r="E440" i="9"/>
  <c r="H440" i="9" s="1"/>
  <c r="G439" i="9"/>
  <c r="F439" i="9"/>
  <c r="I439" i="9" s="1"/>
  <c r="E439" i="9"/>
  <c r="G438" i="9"/>
  <c r="J438" i="9" s="1"/>
  <c r="F438" i="9"/>
  <c r="E438" i="9"/>
  <c r="H438" i="9" s="1"/>
  <c r="G437" i="9"/>
  <c r="F437" i="9"/>
  <c r="I437" i="9" s="1"/>
  <c r="E437" i="9"/>
  <c r="G436" i="9"/>
  <c r="J436" i="9" s="1"/>
  <c r="F436" i="9"/>
  <c r="E436" i="9"/>
  <c r="H436" i="9" s="1"/>
  <c r="G435" i="9"/>
  <c r="F435" i="9"/>
  <c r="I435" i="9" s="1"/>
  <c r="E435" i="9"/>
  <c r="G434" i="9"/>
  <c r="J434" i="9" s="1"/>
  <c r="F434" i="9"/>
  <c r="E434" i="9"/>
  <c r="H434" i="9" s="1"/>
  <c r="G433" i="9"/>
  <c r="F433" i="9"/>
  <c r="I433" i="9" s="1"/>
  <c r="E433" i="9"/>
  <c r="G432" i="9"/>
  <c r="J432" i="9" s="1"/>
  <c r="F432" i="9"/>
  <c r="E432" i="9"/>
  <c r="H432" i="9" s="1"/>
  <c r="G431" i="9"/>
  <c r="F431" i="9"/>
  <c r="I431" i="9" s="1"/>
  <c r="E431" i="9"/>
  <c r="G430" i="9"/>
  <c r="J430" i="9" s="1"/>
  <c r="F430" i="9"/>
  <c r="E430" i="9"/>
  <c r="H430" i="9" s="1"/>
  <c r="G429" i="9"/>
  <c r="F429" i="9"/>
  <c r="I429" i="9" s="1"/>
  <c r="E429" i="9"/>
  <c r="G428" i="9"/>
  <c r="J428" i="9" s="1"/>
  <c r="F428" i="9"/>
  <c r="E428" i="9"/>
  <c r="H428" i="9" s="1"/>
  <c r="G427" i="9"/>
  <c r="F427" i="9"/>
  <c r="I427" i="9" s="1"/>
  <c r="E427" i="9"/>
  <c r="G426" i="9"/>
  <c r="J426" i="9" s="1"/>
  <c r="F426" i="9"/>
  <c r="E426" i="9"/>
  <c r="H426" i="9" s="1"/>
  <c r="G425" i="9"/>
  <c r="F425" i="9"/>
  <c r="I425" i="9" s="1"/>
  <c r="E425" i="9"/>
  <c r="G424" i="9"/>
  <c r="J424" i="9" s="1"/>
  <c r="F424" i="9"/>
  <c r="E424" i="9"/>
  <c r="H424" i="9" s="1"/>
  <c r="G423" i="9"/>
  <c r="F423" i="9"/>
  <c r="I423" i="9" s="1"/>
  <c r="E423" i="9"/>
  <c r="G422" i="9"/>
  <c r="J422" i="9" s="1"/>
  <c r="F422" i="9"/>
  <c r="E422" i="9"/>
  <c r="H422" i="9" s="1"/>
  <c r="G421" i="9"/>
  <c r="F421" i="9"/>
  <c r="I421" i="9" s="1"/>
  <c r="E421" i="9"/>
  <c r="G420" i="9"/>
  <c r="J420" i="9" s="1"/>
  <c r="F420" i="9"/>
  <c r="E420" i="9"/>
  <c r="H420" i="9" s="1"/>
  <c r="G419" i="9"/>
  <c r="F419" i="9"/>
  <c r="I419" i="9" s="1"/>
  <c r="E419" i="9"/>
  <c r="G418" i="9"/>
  <c r="J418" i="9" s="1"/>
  <c r="F418" i="9"/>
  <c r="E418" i="9"/>
  <c r="H418" i="9" s="1"/>
  <c r="G417" i="9"/>
  <c r="F417" i="9"/>
  <c r="I417" i="9" s="1"/>
  <c r="E417" i="9"/>
  <c r="G416" i="9"/>
  <c r="J416" i="9" s="1"/>
  <c r="F416" i="9"/>
  <c r="E416" i="9"/>
  <c r="H416" i="9" s="1"/>
  <c r="G415" i="9"/>
  <c r="F415" i="9"/>
  <c r="I415" i="9" s="1"/>
  <c r="E415" i="9"/>
  <c r="G414" i="9"/>
  <c r="J414" i="9" s="1"/>
  <c r="F414" i="9"/>
  <c r="E414" i="9"/>
  <c r="H414" i="9" s="1"/>
  <c r="G413" i="9"/>
  <c r="F413" i="9"/>
  <c r="I413" i="9" s="1"/>
  <c r="E413" i="9"/>
  <c r="G412" i="9"/>
  <c r="J412" i="9" s="1"/>
  <c r="F412" i="9"/>
  <c r="E412" i="9"/>
  <c r="H412" i="9" s="1"/>
  <c r="G411" i="9"/>
  <c r="F411" i="9"/>
  <c r="I411" i="9" s="1"/>
  <c r="E411" i="9"/>
  <c r="G410" i="9"/>
  <c r="J410" i="9" s="1"/>
  <c r="F410" i="9"/>
  <c r="E410" i="9"/>
  <c r="H410" i="9" s="1"/>
  <c r="G409" i="9"/>
  <c r="F409" i="9"/>
  <c r="I409" i="9" s="1"/>
  <c r="E409" i="9"/>
  <c r="G408" i="9"/>
  <c r="J408" i="9" s="1"/>
  <c r="F408" i="9"/>
  <c r="E408" i="9"/>
  <c r="H408" i="9" s="1"/>
  <c r="G407" i="9"/>
  <c r="F407" i="9"/>
  <c r="I407" i="9" s="1"/>
  <c r="E407" i="9"/>
  <c r="G406" i="9"/>
  <c r="J406" i="9" s="1"/>
  <c r="F406" i="9"/>
  <c r="E406" i="9"/>
  <c r="H406" i="9" s="1"/>
  <c r="G405" i="9"/>
  <c r="F405" i="9"/>
  <c r="I405" i="9" s="1"/>
  <c r="E405" i="9"/>
  <c r="G404" i="9"/>
  <c r="J404" i="9" s="1"/>
  <c r="F404" i="9"/>
  <c r="E404" i="9"/>
  <c r="H404" i="9" s="1"/>
  <c r="G403" i="9"/>
  <c r="F403" i="9"/>
  <c r="I403" i="9" s="1"/>
  <c r="E403" i="9"/>
  <c r="G402" i="9"/>
  <c r="J402" i="9" s="1"/>
  <c r="F402" i="9"/>
  <c r="E402" i="9"/>
  <c r="H402" i="9" s="1"/>
  <c r="G401" i="9"/>
  <c r="F401" i="9"/>
  <c r="I401" i="9" s="1"/>
  <c r="E401" i="9"/>
  <c r="G400" i="9"/>
  <c r="J400" i="9" s="1"/>
  <c r="F400" i="9"/>
  <c r="E400" i="9"/>
  <c r="H400" i="9" s="1"/>
  <c r="G399" i="9"/>
  <c r="F399" i="9"/>
  <c r="I399" i="9" s="1"/>
  <c r="E399" i="9"/>
  <c r="G398" i="9"/>
  <c r="J398" i="9" s="1"/>
  <c r="F398" i="9"/>
  <c r="E398" i="9"/>
  <c r="H398" i="9" s="1"/>
  <c r="G397" i="9"/>
  <c r="F397" i="9"/>
  <c r="I397" i="9" s="1"/>
  <c r="E397" i="9"/>
  <c r="G396" i="9"/>
  <c r="J396" i="9" s="1"/>
  <c r="F396" i="9"/>
  <c r="E396" i="9"/>
  <c r="H396" i="9" s="1"/>
  <c r="G395" i="9"/>
  <c r="F395" i="9"/>
  <c r="I395" i="9" s="1"/>
  <c r="E395" i="9"/>
  <c r="G394" i="9"/>
  <c r="J394" i="9" s="1"/>
  <c r="F394" i="9"/>
  <c r="E394" i="9"/>
  <c r="H394" i="9" s="1"/>
  <c r="G393" i="9"/>
  <c r="F393" i="9"/>
  <c r="I393" i="9" s="1"/>
  <c r="E393" i="9"/>
  <c r="G392" i="9"/>
  <c r="J392" i="9" s="1"/>
  <c r="F392" i="9"/>
  <c r="E392" i="9"/>
  <c r="H392" i="9" s="1"/>
  <c r="G391" i="9"/>
  <c r="F391" i="9"/>
  <c r="I391" i="9" s="1"/>
  <c r="E391" i="9"/>
  <c r="G390" i="9"/>
  <c r="J390" i="9" s="1"/>
  <c r="F390" i="9"/>
  <c r="E390" i="9"/>
  <c r="H390" i="9" s="1"/>
  <c r="G389" i="9"/>
  <c r="F389" i="9"/>
  <c r="I389" i="9" s="1"/>
  <c r="E389" i="9"/>
  <c r="G388" i="9"/>
  <c r="J388" i="9" s="1"/>
  <c r="F388" i="9"/>
  <c r="E388" i="9"/>
  <c r="H388" i="9" s="1"/>
  <c r="G387" i="9"/>
  <c r="F387" i="9"/>
  <c r="I387" i="9" s="1"/>
  <c r="E387" i="9"/>
  <c r="G386" i="9"/>
  <c r="J386" i="9" s="1"/>
  <c r="F386" i="9"/>
  <c r="E386" i="9"/>
  <c r="H386" i="9" s="1"/>
  <c r="G385" i="9"/>
  <c r="F385" i="9"/>
  <c r="I385" i="9" s="1"/>
  <c r="E385" i="9"/>
  <c r="G384" i="9"/>
  <c r="J384" i="9" s="1"/>
  <c r="F384" i="9"/>
  <c r="E384" i="9"/>
  <c r="H384" i="9" s="1"/>
  <c r="G383" i="9"/>
  <c r="F383" i="9"/>
  <c r="I383" i="9" s="1"/>
  <c r="E383" i="9"/>
  <c r="G382" i="9"/>
  <c r="J382" i="9" s="1"/>
  <c r="F382" i="9"/>
  <c r="E382" i="9"/>
  <c r="H382" i="9" s="1"/>
  <c r="G381" i="9"/>
  <c r="F381" i="9"/>
  <c r="I381" i="9" s="1"/>
  <c r="E381" i="9"/>
  <c r="G380" i="9"/>
  <c r="J380" i="9" s="1"/>
  <c r="F380" i="9"/>
  <c r="E380" i="9"/>
  <c r="H380" i="9" s="1"/>
  <c r="G379" i="9"/>
  <c r="F379" i="9"/>
  <c r="I379" i="9" s="1"/>
  <c r="E379" i="9"/>
  <c r="G378" i="9"/>
  <c r="J378" i="9" s="1"/>
  <c r="F378" i="9"/>
  <c r="E378" i="9"/>
  <c r="H378" i="9" s="1"/>
  <c r="G377" i="9"/>
  <c r="F377" i="9"/>
  <c r="I377" i="9" s="1"/>
  <c r="E377" i="9"/>
  <c r="G376" i="9"/>
  <c r="J376" i="9" s="1"/>
  <c r="F376" i="9"/>
  <c r="E376" i="9"/>
  <c r="H376" i="9" s="1"/>
  <c r="G375" i="9"/>
  <c r="F375" i="9"/>
  <c r="I375" i="9" s="1"/>
  <c r="E375" i="9"/>
  <c r="G374" i="9"/>
  <c r="J374" i="9" s="1"/>
  <c r="F374" i="9"/>
  <c r="E374" i="9"/>
  <c r="H374" i="9" s="1"/>
  <c r="G373" i="9"/>
  <c r="F373" i="9"/>
  <c r="I373" i="9" s="1"/>
  <c r="E373" i="9"/>
  <c r="G372" i="9"/>
  <c r="J372" i="9" s="1"/>
  <c r="F372" i="9"/>
  <c r="E372" i="9"/>
  <c r="H372" i="9" s="1"/>
  <c r="G371" i="9"/>
  <c r="F371" i="9"/>
  <c r="I371" i="9" s="1"/>
  <c r="E371" i="9"/>
  <c r="G370" i="9"/>
  <c r="J370" i="9" s="1"/>
  <c r="F370" i="9"/>
  <c r="E370" i="9"/>
  <c r="H370" i="9" s="1"/>
  <c r="G369" i="9"/>
  <c r="F369" i="9"/>
  <c r="I369" i="9" s="1"/>
  <c r="E369" i="9"/>
  <c r="G368" i="9"/>
  <c r="J368" i="9" s="1"/>
  <c r="F368" i="9"/>
  <c r="E368" i="9"/>
  <c r="H368" i="9" s="1"/>
  <c r="G367" i="9"/>
  <c r="F367" i="9"/>
  <c r="I367" i="9" s="1"/>
  <c r="E367" i="9"/>
  <c r="G366" i="9"/>
  <c r="J366" i="9" s="1"/>
  <c r="F366" i="9"/>
  <c r="E366" i="9"/>
  <c r="H366" i="9" s="1"/>
  <c r="G365" i="9"/>
  <c r="F365" i="9"/>
  <c r="I365" i="9" s="1"/>
  <c r="E365" i="9"/>
  <c r="G364" i="9"/>
  <c r="J364" i="9" s="1"/>
  <c r="F364" i="9"/>
  <c r="E364" i="9"/>
  <c r="H364" i="9" s="1"/>
  <c r="G363" i="9"/>
  <c r="F363" i="9"/>
  <c r="I363" i="9" s="1"/>
  <c r="E363" i="9"/>
  <c r="G362" i="9"/>
  <c r="J362" i="9" s="1"/>
  <c r="F362" i="9"/>
  <c r="E362" i="9"/>
  <c r="H362" i="9" s="1"/>
  <c r="G361" i="9"/>
  <c r="F361" i="9"/>
  <c r="I361" i="9" s="1"/>
  <c r="E361" i="9"/>
  <c r="G360" i="9"/>
  <c r="J360" i="9" s="1"/>
  <c r="F360" i="9"/>
  <c r="E360" i="9"/>
  <c r="H360" i="9" s="1"/>
  <c r="G359" i="9"/>
  <c r="F359" i="9"/>
  <c r="I359" i="9" s="1"/>
  <c r="E359" i="9"/>
  <c r="G358" i="9"/>
  <c r="J358" i="9" s="1"/>
  <c r="F358" i="9"/>
  <c r="E358" i="9"/>
  <c r="H358" i="9" s="1"/>
  <c r="G357" i="9"/>
  <c r="F357" i="9"/>
  <c r="I357" i="9" s="1"/>
  <c r="E357" i="9"/>
  <c r="G356" i="9"/>
  <c r="J356" i="9" s="1"/>
  <c r="F356" i="9"/>
  <c r="E356" i="9"/>
  <c r="H356" i="9" s="1"/>
  <c r="G355" i="9"/>
  <c r="F355" i="9"/>
  <c r="I355" i="9" s="1"/>
  <c r="E355" i="9"/>
  <c r="G354" i="9"/>
  <c r="J354" i="9" s="1"/>
  <c r="F354" i="9"/>
  <c r="E354" i="9"/>
  <c r="H354" i="9" s="1"/>
  <c r="G353" i="9"/>
  <c r="F353" i="9"/>
  <c r="I353" i="9" s="1"/>
  <c r="E353" i="9"/>
  <c r="G352" i="9"/>
  <c r="J352" i="9" s="1"/>
  <c r="F352" i="9"/>
  <c r="E352" i="9"/>
  <c r="H352" i="9" s="1"/>
  <c r="G351" i="9"/>
  <c r="F351" i="9"/>
  <c r="I351" i="9" s="1"/>
  <c r="E351" i="9"/>
  <c r="G350" i="9"/>
  <c r="J350" i="9" s="1"/>
  <c r="F350" i="9"/>
  <c r="E350" i="9"/>
  <c r="H350" i="9" s="1"/>
  <c r="G349" i="9"/>
  <c r="F349" i="9"/>
  <c r="I349" i="9" s="1"/>
  <c r="E349" i="9"/>
  <c r="G348" i="9"/>
  <c r="J348" i="9" s="1"/>
  <c r="F348" i="9"/>
  <c r="E348" i="9"/>
  <c r="H348" i="9" s="1"/>
  <c r="G347" i="9"/>
  <c r="F347" i="9"/>
  <c r="I347" i="9" s="1"/>
  <c r="E347" i="9"/>
  <c r="G346" i="9"/>
  <c r="J346" i="9" s="1"/>
  <c r="F346" i="9"/>
  <c r="E346" i="9"/>
  <c r="H346" i="9" s="1"/>
  <c r="G345" i="9"/>
  <c r="F345" i="9"/>
  <c r="I345" i="9" s="1"/>
  <c r="E345" i="9"/>
  <c r="G344" i="9"/>
  <c r="J344" i="9" s="1"/>
  <c r="F344" i="9"/>
  <c r="E344" i="9"/>
  <c r="H344" i="9" s="1"/>
  <c r="G343" i="9"/>
  <c r="F343" i="9"/>
  <c r="I343" i="9" s="1"/>
  <c r="E343" i="9"/>
  <c r="G342" i="9"/>
  <c r="J342" i="9" s="1"/>
  <c r="F342" i="9"/>
  <c r="E342" i="9"/>
  <c r="H342" i="9" s="1"/>
  <c r="G341" i="9"/>
  <c r="F341" i="9"/>
  <c r="I341" i="9" s="1"/>
  <c r="E341" i="9"/>
  <c r="G340" i="9"/>
  <c r="J340" i="9" s="1"/>
  <c r="F340" i="9"/>
  <c r="E340" i="9"/>
  <c r="H340" i="9" s="1"/>
  <c r="G339" i="9"/>
  <c r="F339" i="9"/>
  <c r="I339" i="9" s="1"/>
  <c r="E339" i="9"/>
  <c r="G338" i="9"/>
  <c r="J338" i="9" s="1"/>
  <c r="F338" i="9"/>
  <c r="E338" i="9"/>
  <c r="H338" i="9" s="1"/>
  <c r="G337" i="9"/>
  <c r="F337" i="9"/>
  <c r="I337" i="9" s="1"/>
  <c r="E337" i="9"/>
  <c r="G336" i="9"/>
  <c r="J336" i="9" s="1"/>
  <c r="F336" i="9"/>
  <c r="E336" i="9"/>
  <c r="H336" i="9" s="1"/>
  <c r="G335" i="9"/>
  <c r="F335" i="9"/>
  <c r="I335" i="9" s="1"/>
  <c r="E335" i="9"/>
  <c r="G334" i="9"/>
  <c r="J334" i="9" s="1"/>
  <c r="F334" i="9"/>
  <c r="E334" i="9"/>
  <c r="H334" i="9" s="1"/>
  <c r="G333" i="9"/>
  <c r="F333" i="9"/>
  <c r="I333" i="9" s="1"/>
  <c r="E333" i="9"/>
  <c r="G332" i="9"/>
  <c r="J332" i="9" s="1"/>
  <c r="F332" i="9"/>
  <c r="E332" i="9"/>
  <c r="H332" i="9" s="1"/>
  <c r="G331" i="9"/>
  <c r="F331" i="9"/>
  <c r="I331" i="9" s="1"/>
  <c r="E331" i="9"/>
  <c r="G330" i="9"/>
  <c r="J330" i="9" s="1"/>
  <c r="F330" i="9"/>
  <c r="E330" i="9"/>
  <c r="H330" i="9" s="1"/>
  <c r="G329" i="9"/>
  <c r="F329" i="9"/>
  <c r="I329" i="9" s="1"/>
  <c r="E329" i="9"/>
  <c r="G328" i="9"/>
  <c r="J328" i="9" s="1"/>
  <c r="F328" i="9"/>
  <c r="E328" i="9"/>
  <c r="H328" i="9" s="1"/>
  <c r="G327" i="9"/>
  <c r="F327" i="9"/>
  <c r="I327" i="9" s="1"/>
  <c r="E327" i="9"/>
  <c r="G326" i="9"/>
  <c r="J326" i="9" s="1"/>
  <c r="F326" i="9"/>
  <c r="E326" i="9"/>
  <c r="H326" i="9" s="1"/>
  <c r="G325" i="9"/>
  <c r="F325" i="9"/>
  <c r="I325" i="9" s="1"/>
  <c r="E325" i="9"/>
  <c r="G324" i="9"/>
  <c r="J324" i="9" s="1"/>
  <c r="F324" i="9"/>
  <c r="E324" i="9"/>
  <c r="H324" i="9" s="1"/>
  <c r="G323" i="9"/>
  <c r="F323" i="9"/>
  <c r="I323" i="9" s="1"/>
  <c r="E323" i="9"/>
  <c r="G322" i="9"/>
  <c r="J322" i="9" s="1"/>
  <c r="F322" i="9"/>
  <c r="E322" i="9"/>
  <c r="H322" i="9" s="1"/>
  <c r="G321" i="9"/>
  <c r="F321" i="9"/>
  <c r="I321" i="9" s="1"/>
  <c r="E321" i="9"/>
  <c r="G320" i="9"/>
  <c r="J320" i="9" s="1"/>
  <c r="F320" i="9"/>
  <c r="E320" i="9"/>
  <c r="H320" i="9" s="1"/>
  <c r="G319" i="9"/>
  <c r="F319" i="9"/>
  <c r="I319" i="9" s="1"/>
  <c r="E319" i="9"/>
  <c r="G318" i="9"/>
  <c r="J318" i="9" s="1"/>
  <c r="F318" i="9"/>
  <c r="E318" i="9"/>
  <c r="H318" i="9" s="1"/>
  <c r="G317" i="9"/>
  <c r="F317" i="9"/>
  <c r="I317" i="9" s="1"/>
  <c r="E317" i="9"/>
  <c r="G316" i="9"/>
  <c r="J316" i="9" s="1"/>
  <c r="F316" i="9"/>
  <c r="E316" i="9"/>
  <c r="H316" i="9" s="1"/>
  <c r="G315" i="9"/>
  <c r="F315" i="9"/>
  <c r="I315" i="9" s="1"/>
  <c r="E315" i="9"/>
  <c r="G314" i="9"/>
  <c r="J314" i="9" s="1"/>
  <c r="F314" i="9"/>
  <c r="E314" i="9"/>
  <c r="H314" i="9" s="1"/>
  <c r="G313" i="9"/>
  <c r="F313" i="9"/>
  <c r="I313" i="9" s="1"/>
  <c r="E313" i="9"/>
  <c r="G312" i="9"/>
  <c r="J312" i="9" s="1"/>
  <c r="F312" i="9"/>
  <c r="E312" i="9"/>
  <c r="H312" i="9" s="1"/>
  <c r="G311" i="9"/>
  <c r="F311" i="9"/>
  <c r="I311" i="9" s="1"/>
  <c r="E311" i="9"/>
  <c r="G310" i="9"/>
  <c r="J310" i="9" s="1"/>
  <c r="F310" i="9"/>
  <c r="E310" i="9"/>
  <c r="H310" i="9" s="1"/>
  <c r="G309" i="9"/>
  <c r="F309" i="9"/>
  <c r="I309" i="9" s="1"/>
  <c r="E309" i="9"/>
  <c r="G308" i="9"/>
  <c r="J308" i="9" s="1"/>
  <c r="F308" i="9"/>
  <c r="E308" i="9"/>
  <c r="H308" i="9" s="1"/>
  <c r="G307" i="9"/>
  <c r="F307" i="9"/>
  <c r="I307" i="9" s="1"/>
  <c r="E307" i="9"/>
  <c r="G306" i="9"/>
  <c r="J306" i="9" s="1"/>
  <c r="F306" i="9"/>
  <c r="E306" i="9"/>
  <c r="H306" i="9" s="1"/>
  <c r="G305" i="9"/>
  <c r="F305" i="9"/>
  <c r="I305" i="9" s="1"/>
  <c r="E305" i="9"/>
  <c r="G304" i="9"/>
  <c r="J304" i="9" s="1"/>
  <c r="F304" i="9"/>
  <c r="E304" i="9"/>
  <c r="H304" i="9" s="1"/>
  <c r="G303" i="9"/>
  <c r="F303" i="9"/>
  <c r="I303" i="9" s="1"/>
  <c r="E303" i="9"/>
  <c r="G302" i="9"/>
  <c r="J302" i="9" s="1"/>
  <c r="F302" i="9"/>
  <c r="E302" i="9"/>
  <c r="H302" i="9" s="1"/>
  <c r="G301" i="9"/>
  <c r="F301" i="9"/>
  <c r="I301" i="9" s="1"/>
  <c r="E301" i="9"/>
  <c r="G300" i="9"/>
  <c r="J300" i="9" s="1"/>
  <c r="F300" i="9"/>
  <c r="E300" i="9"/>
  <c r="H300" i="9" s="1"/>
  <c r="G299" i="9"/>
  <c r="F299" i="9"/>
  <c r="I299" i="9" s="1"/>
  <c r="E299" i="9"/>
  <c r="G298" i="9"/>
  <c r="J298" i="9" s="1"/>
  <c r="F298" i="9"/>
  <c r="E298" i="9"/>
  <c r="H298" i="9" s="1"/>
  <c r="G297" i="9"/>
  <c r="F297" i="9"/>
  <c r="I297" i="9" s="1"/>
  <c r="E297" i="9"/>
  <c r="G296" i="9"/>
  <c r="J296" i="9" s="1"/>
  <c r="F296" i="9"/>
  <c r="E296" i="9"/>
  <c r="H296" i="9" s="1"/>
  <c r="G295" i="9"/>
  <c r="F295" i="9"/>
  <c r="I295" i="9" s="1"/>
  <c r="E295" i="9"/>
  <c r="G294" i="9"/>
  <c r="J294" i="9" s="1"/>
  <c r="F294" i="9"/>
  <c r="E294" i="9"/>
  <c r="H294" i="9" s="1"/>
  <c r="G293" i="9"/>
  <c r="F293" i="9"/>
  <c r="I293" i="9" s="1"/>
  <c r="E293" i="9"/>
  <c r="G292" i="9"/>
  <c r="J292" i="9" s="1"/>
  <c r="F292" i="9"/>
  <c r="E292" i="9"/>
  <c r="H292" i="9" s="1"/>
  <c r="G291" i="9"/>
  <c r="F291" i="9"/>
  <c r="I291" i="9" s="1"/>
  <c r="E291" i="9"/>
  <c r="G290" i="9"/>
  <c r="J290" i="9" s="1"/>
  <c r="F290" i="9"/>
  <c r="E290" i="9"/>
  <c r="H290" i="9" s="1"/>
  <c r="G289" i="9"/>
  <c r="F289" i="9"/>
  <c r="I289" i="9" s="1"/>
  <c r="E289" i="9"/>
  <c r="G288" i="9"/>
  <c r="J288" i="9" s="1"/>
  <c r="F288" i="9"/>
  <c r="E288" i="9"/>
  <c r="H288" i="9" s="1"/>
  <c r="G287" i="9"/>
  <c r="F287" i="9"/>
  <c r="I287" i="9" s="1"/>
  <c r="E287" i="9"/>
  <c r="G286" i="9"/>
  <c r="J286" i="9" s="1"/>
  <c r="F286" i="9"/>
  <c r="E286" i="9"/>
  <c r="H286" i="9" s="1"/>
  <c r="G285" i="9"/>
  <c r="F285" i="9"/>
  <c r="I285" i="9" s="1"/>
  <c r="E285" i="9"/>
  <c r="G284" i="9"/>
  <c r="J284" i="9" s="1"/>
  <c r="F284" i="9"/>
  <c r="E284" i="9"/>
  <c r="H284" i="9" s="1"/>
  <c r="G283" i="9"/>
  <c r="F283" i="9"/>
  <c r="I283" i="9" s="1"/>
  <c r="E283" i="9"/>
  <c r="G282" i="9"/>
  <c r="J282" i="9" s="1"/>
  <c r="F282" i="9"/>
  <c r="E282" i="9"/>
  <c r="H282" i="9" s="1"/>
  <c r="G281" i="9"/>
  <c r="F281" i="9"/>
  <c r="I281" i="9" s="1"/>
  <c r="E281" i="9"/>
  <c r="G280" i="9"/>
  <c r="J280" i="9" s="1"/>
  <c r="F280" i="9"/>
  <c r="E280" i="9"/>
  <c r="H280" i="9" s="1"/>
  <c r="G279" i="9"/>
  <c r="F279" i="9"/>
  <c r="I279" i="9" s="1"/>
  <c r="E279" i="9"/>
  <c r="G278" i="9"/>
  <c r="J278" i="9" s="1"/>
  <c r="F278" i="9"/>
  <c r="E278" i="9"/>
  <c r="H278" i="9" s="1"/>
  <c r="G277" i="9"/>
  <c r="F277" i="9"/>
  <c r="I277" i="9" s="1"/>
  <c r="E277" i="9"/>
  <c r="G276" i="9"/>
  <c r="J276" i="9" s="1"/>
  <c r="F276" i="9"/>
  <c r="E276" i="9"/>
  <c r="H276" i="9" s="1"/>
  <c r="G275" i="9"/>
  <c r="F275" i="9"/>
  <c r="I275" i="9" s="1"/>
  <c r="E275" i="9"/>
  <c r="G274" i="9"/>
  <c r="J274" i="9" s="1"/>
  <c r="F274" i="9"/>
  <c r="E274" i="9"/>
  <c r="H274" i="9" s="1"/>
  <c r="G273" i="9"/>
  <c r="F273" i="9"/>
  <c r="I273" i="9" s="1"/>
  <c r="E273" i="9"/>
  <c r="G272" i="9"/>
  <c r="J272" i="9" s="1"/>
  <c r="F272" i="9"/>
  <c r="E272" i="9"/>
  <c r="H272" i="9" s="1"/>
  <c r="G271" i="9"/>
  <c r="F271" i="9"/>
  <c r="I271" i="9" s="1"/>
  <c r="E271" i="9"/>
  <c r="G270" i="9"/>
  <c r="J270" i="9" s="1"/>
  <c r="F270" i="9"/>
  <c r="E270" i="9"/>
  <c r="H270" i="9" s="1"/>
  <c r="G269" i="9"/>
  <c r="F269" i="9"/>
  <c r="I269" i="9" s="1"/>
  <c r="E269" i="9"/>
  <c r="G268" i="9"/>
  <c r="J268" i="9" s="1"/>
  <c r="F268" i="9"/>
  <c r="E268" i="9"/>
  <c r="H268" i="9" s="1"/>
  <c r="G267" i="9"/>
  <c r="F267" i="9"/>
  <c r="I267" i="9" s="1"/>
  <c r="E267" i="9"/>
  <c r="G266" i="9"/>
  <c r="J266" i="9" s="1"/>
  <c r="F266" i="9"/>
  <c r="E266" i="9"/>
  <c r="H266" i="9" s="1"/>
  <c r="G265" i="9"/>
  <c r="F265" i="9"/>
  <c r="I265" i="9" s="1"/>
  <c r="E265" i="9"/>
  <c r="G264" i="9"/>
  <c r="J264" i="9" s="1"/>
  <c r="F264" i="9"/>
  <c r="E264" i="9"/>
  <c r="H264" i="9" s="1"/>
  <c r="G263" i="9"/>
  <c r="F263" i="9"/>
  <c r="I263" i="9" s="1"/>
  <c r="E263" i="9"/>
  <c r="G262" i="9"/>
  <c r="J262" i="9" s="1"/>
  <c r="F262" i="9"/>
  <c r="E262" i="9"/>
  <c r="H262" i="9" s="1"/>
  <c r="G261" i="9"/>
  <c r="F261" i="9"/>
  <c r="I261" i="9" s="1"/>
  <c r="E261" i="9"/>
  <c r="G260" i="9"/>
  <c r="J260" i="9" s="1"/>
  <c r="F260" i="9"/>
  <c r="E260" i="9"/>
  <c r="H260" i="9" s="1"/>
  <c r="G259" i="9"/>
  <c r="F259" i="9"/>
  <c r="I259" i="9" s="1"/>
  <c r="E259" i="9"/>
  <c r="G258" i="9"/>
  <c r="J258" i="9" s="1"/>
  <c r="F258" i="9"/>
  <c r="E258" i="9"/>
  <c r="H258" i="9" s="1"/>
  <c r="G257" i="9"/>
  <c r="F257" i="9"/>
  <c r="I257" i="9" s="1"/>
  <c r="E257" i="9"/>
  <c r="G256" i="9"/>
  <c r="J256" i="9" s="1"/>
  <c r="F256" i="9"/>
  <c r="E256" i="9"/>
  <c r="H256" i="9" s="1"/>
  <c r="G255" i="9"/>
  <c r="F255" i="9"/>
  <c r="I255" i="9" s="1"/>
  <c r="E255" i="9"/>
  <c r="G254" i="9"/>
  <c r="J254" i="9" s="1"/>
  <c r="F254" i="9"/>
  <c r="E254" i="9"/>
  <c r="H254" i="9" s="1"/>
  <c r="G253" i="9"/>
  <c r="F253" i="9"/>
  <c r="I253" i="9" s="1"/>
  <c r="E253" i="9"/>
  <c r="G252" i="9"/>
  <c r="J252" i="9" s="1"/>
  <c r="F252" i="9"/>
  <c r="E252" i="9"/>
  <c r="H252" i="9" s="1"/>
  <c r="G251" i="9"/>
  <c r="F251" i="9"/>
  <c r="I251" i="9" s="1"/>
  <c r="E251" i="9"/>
  <c r="G250" i="9"/>
  <c r="J250" i="9" s="1"/>
  <c r="F250" i="9"/>
  <c r="E250" i="9"/>
  <c r="H250" i="9" s="1"/>
  <c r="G249" i="9"/>
  <c r="F249" i="9"/>
  <c r="I249" i="9" s="1"/>
  <c r="E249" i="9"/>
  <c r="G248" i="9"/>
  <c r="J248" i="9" s="1"/>
  <c r="F248" i="9"/>
  <c r="E248" i="9"/>
  <c r="H248" i="9" s="1"/>
  <c r="G247" i="9"/>
  <c r="F247" i="9"/>
  <c r="I247" i="9" s="1"/>
  <c r="E247" i="9"/>
  <c r="G246" i="9"/>
  <c r="J246" i="9" s="1"/>
  <c r="F246" i="9"/>
  <c r="E246" i="9"/>
  <c r="H246" i="9" s="1"/>
  <c r="G245" i="9"/>
  <c r="F245" i="9"/>
  <c r="I245" i="9" s="1"/>
  <c r="E245" i="9"/>
  <c r="G244" i="9"/>
  <c r="J244" i="9" s="1"/>
  <c r="F244" i="9"/>
  <c r="E244" i="9"/>
  <c r="H244" i="9" s="1"/>
  <c r="G243" i="9"/>
  <c r="F243" i="9"/>
  <c r="I243" i="9" s="1"/>
  <c r="E243" i="9"/>
  <c r="G242" i="9"/>
  <c r="J242" i="9" s="1"/>
  <c r="F242" i="9"/>
  <c r="E242" i="9"/>
  <c r="H242" i="9" s="1"/>
  <c r="G241" i="9"/>
  <c r="F241" i="9"/>
  <c r="I241" i="9" s="1"/>
  <c r="E241" i="9"/>
  <c r="G240" i="9"/>
  <c r="J240" i="9" s="1"/>
  <c r="F240" i="9"/>
  <c r="E240" i="9"/>
  <c r="H240" i="9" s="1"/>
  <c r="G239" i="9"/>
  <c r="F239" i="9"/>
  <c r="I239" i="9" s="1"/>
  <c r="E239" i="9"/>
  <c r="G238" i="9"/>
  <c r="J238" i="9" s="1"/>
  <c r="F238" i="9"/>
  <c r="E238" i="9"/>
  <c r="H238" i="9" s="1"/>
  <c r="G237" i="9"/>
  <c r="F237" i="9"/>
  <c r="I237" i="9" s="1"/>
  <c r="E237" i="9"/>
  <c r="G236" i="9"/>
  <c r="J236" i="9" s="1"/>
  <c r="F236" i="9"/>
  <c r="E236" i="9"/>
  <c r="H236" i="9" s="1"/>
  <c r="G235" i="9"/>
  <c r="F235" i="9"/>
  <c r="I235" i="9" s="1"/>
  <c r="E235" i="9"/>
  <c r="G234" i="9"/>
  <c r="J234" i="9" s="1"/>
  <c r="F234" i="9"/>
  <c r="E234" i="9"/>
  <c r="H234" i="9" s="1"/>
  <c r="G233" i="9"/>
  <c r="F233" i="9"/>
  <c r="I233" i="9" s="1"/>
  <c r="E233" i="9"/>
  <c r="G232" i="9"/>
  <c r="J232" i="9" s="1"/>
  <c r="F232" i="9"/>
  <c r="E232" i="9"/>
  <c r="H232" i="9" s="1"/>
  <c r="G231" i="9"/>
  <c r="F231" i="9"/>
  <c r="I231" i="9" s="1"/>
  <c r="E231" i="9"/>
  <c r="G230" i="9"/>
  <c r="J230" i="9" s="1"/>
  <c r="F230" i="9"/>
  <c r="E230" i="9"/>
  <c r="H230" i="9" s="1"/>
  <c r="G229" i="9"/>
  <c r="F229" i="9"/>
  <c r="I229" i="9" s="1"/>
  <c r="E229" i="9"/>
  <c r="G228" i="9"/>
  <c r="J228" i="9" s="1"/>
  <c r="F228" i="9"/>
  <c r="E228" i="9"/>
  <c r="H228" i="9" s="1"/>
  <c r="G227" i="9"/>
  <c r="F227" i="9"/>
  <c r="I227" i="9" s="1"/>
  <c r="E227" i="9"/>
  <c r="G226" i="9"/>
  <c r="J226" i="9" s="1"/>
  <c r="F226" i="9"/>
  <c r="E226" i="9"/>
  <c r="H226" i="9" s="1"/>
  <c r="G225" i="9"/>
  <c r="F225" i="9"/>
  <c r="I225" i="9" s="1"/>
  <c r="E225" i="9"/>
  <c r="G224" i="9"/>
  <c r="J224" i="9" s="1"/>
  <c r="F224" i="9"/>
  <c r="E224" i="9"/>
  <c r="H224" i="9" s="1"/>
  <c r="G223" i="9"/>
  <c r="F223" i="9"/>
  <c r="I223" i="9" s="1"/>
  <c r="E223" i="9"/>
  <c r="G222" i="9"/>
  <c r="J222" i="9" s="1"/>
  <c r="F222" i="9"/>
  <c r="E222" i="9"/>
  <c r="H222" i="9" s="1"/>
  <c r="G221" i="9"/>
  <c r="F221" i="9"/>
  <c r="I221" i="9" s="1"/>
  <c r="E221" i="9"/>
  <c r="G220" i="9"/>
  <c r="J220" i="9" s="1"/>
  <c r="F220" i="9"/>
  <c r="E220" i="9"/>
  <c r="H220" i="9" s="1"/>
  <c r="G219" i="9"/>
  <c r="F219" i="9"/>
  <c r="I219" i="9" s="1"/>
  <c r="E219" i="9"/>
  <c r="G218" i="9"/>
  <c r="J218" i="9" s="1"/>
  <c r="F218" i="9"/>
  <c r="E218" i="9"/>
  <c r="H218" i="9" s="1"/>
  <c r="G217" i="9"/>
  <c r="F217" i="9"/>
  <c r="I217" i="9" s="1"/>
  <c r="E217" i="9"/>
  <c r="G216" i="9"/>
  <c r="J216" i="9" s="1"/>
  <c r="F216" i="9"/>
  <c r="E216" i="9"/>
  <c r="H216" i="9" s="1"/>
  <c r="G215" i="9"/>
  <c r="F215" i="9"/>
  <c r="I215" i="9" s="1"/>
  <c r="E215" i="9"/>
  <c r="G214" i="9"/>
  <c r="J214" i="9" s="1"/>
  <c r="F214" i="9"/>
  <c r="E214" i="9"/>
  <c r="H214" i="9" s="1"/>
  <c r="G213" i="9"/>
  <c r="F213" i="9"/>
  <c r="I213" i="9" s="1"/>
  <c r="E213" i="9"/>
  <c r="G212" i="9"/>
  <c r="J212" i="9" s="1"/>
  <c r="F212" i="9"/>
  <c r="E212" i="9"/>
  <c r="H212" i="9" s="1"/>
  <c r="G211" i="9"/>
  <c r="F211" i="9"/>
  <c r="I211" i="9" s="1"/>
  <c r="E211" i="9"/>
  <c r="G210" i="9"/>
  <c r="J210" i="9" s="1"/>
  <c r="F210" i="9"/>
  <c r="E210" i="9"/>
  <c r="H210" i="9" s="1"/>
  <c r="G209" i="9"/>
  <c r="F209" i="9"/>
  <c r="I209" i="9" s="1"/>
  <c r="E209" i="9"/>
  <c r="G208" i="9"/>
  <c r="J208" i="9" s="1"/>
  <c r="F208" i="9"/>
  <c r="E208" i="9"/>
  <c r="H208" i="9" s="1"/>
  <c r="G207" i="9"/>
  <c r="F207" i="9"/>
  <c r="I207" i="9" s="1"/>
  <c r="E207" i="9"/>
  <c r="G206" i="9"/>
  <c r="J206" i="9" s="1"/>
  <c r="F206" i="9"/>
  <c r="E206" i="9"/>
  <c r="H206" i="9" s="1"/>
  <c r="G205" i="9"/>
  <c r="F205" i="9"/>
  <c r="I205" i="9" s="1"/>
  <c r="E205" i="9"/>
  <c r="G204" i="9"/>
  <c r="J204" i="9" s="1"/>
  <c r="F204" i="9"/>
  <c r="E204" i="9"/>
  <c r="H204" i="9" s="1"/>
  <c r="G203" i="9"/>
  <c r="F203" i="9"/>
  <c r="I203" i="9" s="1"/>
  <c r="E203" i="9"/>
  <c r="G202" i="9"/>
  <c r="J202" i="9" s="1"/>
  <c r="F202" i="9"/>
  <c r="E202" i="9"/>
  <c r="H202" i="9" s="1"/>
  <c r="G201" i="9"/>
  <c r="F201" i="9"/>
  <c r="I201" i="9" s="1"/>
  <c r="E201" i="9"/>
  <c r="G200" i="9"/>
  <c r="J200" i="9" s="1"/>
  <c r="F200" i="9"/>
  <c r="E200" i="9"/>
  <c r="H200" i="9" s="1"/>
  <c r="G199" i="9"/>
  <c r="F199" i="9"/>
  <c r="I199" i="9" s="1"/>
  <c r="E199" i="9"/>
  <c r="G198" i="9"/>
  <c r="J198" i="9" s="1"/>
  <c r="F198" i="9"/>
  <c r="E198" i="9"/>
  <c r="H198" i="9" s="1"/>
  <c r="G197" i="9"/>
  <c r="F197" i="9"/>
  <c r="I197" i="9" s="1"/>
  <c r="E197" i="9"/>
  <c r="G196" i="9"/>
  <c r="J196" i="9" s="1"/>
  <c r="F196" i="9"/>
  <c r="E196" i="9"/>
  <c r="H196" i="9" s="1"/>
  <c r="G195" i="9"/>
  <c r="F195" i="9"/>
  <c r="I195" i="9" s="1"/>
  <c r="E195" i="9"/>
  <c r="G194" i="9"/>
  <c r="J194" i="9" s="1"/>
  <c r="F194" i="9"/>
  <c r="E194" i="9"/>
  <c r="H194" i="9" s="1"/>
  <c r="G193" i="9"/>
  <c r="F193" i="9"/>
  <c r="I193" i="9" s="1"/>
  <c r="E193" i="9"/>
  <c r="G192" i="9"/>
  <c r="J192" i="9" s="1"/>
  <c r="F192" i="9"/>
  <c r="E192" i="9"/>
  <c r="H192" i="9" s="1"/>
  <c r="G191" i="9"/>
  <c r="F191" i="9"/>
  <c r="I191" i="9" s="1"/>
  <c r="E191" i="9"/>
  <c r="G190" i="9"/>
  <c r="J190" i="9" s="1"/>
  <c r="F190" i="9"/>
  <c r="E190" i="9"/>
  <c r="H190" i="9" s="1"/>
  <c r="G189" i="9"/>
  <c r="F189" i="9"/>
  <c r="I189" i="9" s="1"/>
  <c r="E189" i="9"/>
  <c r="G188" i="9"/>
  <c r="J188" i="9" s="1"/>
  <c r="F188" i="9"/>
  <c r="E188" i="9"/>
  <c r="H188" i="9" s="1"/>
  <c r="G187" i="9"/>
  <c r="F187" i="9"/>
  <c r="I187" i="9" s="1"/>
  <c r="E187" i="9"/>
  <c r="G186" i="9"/>
  <c r="J186" i="9" s="1"/>
  <c r="F186" i="9"/>
  <c r="E186" i="9"/>
  <c r="H186" i="9" s="1"/>
  <c r="G185" i="9"/>
  <c r="F185" i="9"/>
  <c r="I185" i="9" s="1"/>
  <c r="E185" i="9"/>
  <c r="G184" i="9"/>
  <c r="J184" i="9" s="1"/>
  <c r="F184" i="9"/>
  <c r="E184" i="9"/>
  <c r="H184" i="9" s="1"/>
  <c r="G183" i="9"/>
  <c r="F183" i="9"/>
  <c r="I183" i="9" s="1"/>
  <c r="E183" i="9"/>
  <c r="G182" i="9"/>
  <c r="J182" i="9" s="1"/>
  <c r="F182" i="9"/>
  <c r="E182" i="9"/>
  <c r="H182" i="9" s="1"/>
  <c r="G181" i="9"/>
  <c r="F181" i="9"/>
  <c r="I181" i="9" s="1"/>
  <c r="E181" i="9"/>
  <c r="G180" i="9"/>
  <c r="J180" i="9" s="1"/>
  <c r="F180" i="9"/>
  <c r="E180" i="9"/>
  <c r="H180" i="9" s="1"/>
  <c r="G179" i="9"/>
  <c r="F179" i="9"/>
  <c r="I179" i="9" s="1"/>
  <c r="E179" i="9"/>
  <c r="G178" i="9"/>
  <c r="J178" i="9" s="1"/>
  <c r="F178" i="9"/>
  <c r="E178" i="9"/>
  <c r="H178" i="9" s="1"/>
  <c r="G177" i="9"/>
  <c r="F177" i="9"/>
  <c r="I177" i="9" s="1"/>
  <c r="E177" i="9"/>
  <c r="G176" i="9"/>
  <c r="J176" i="9" s="1"/>
  <c r="F176" i="9"/>
  <c r="E176" i="9"/>
  <c r="H176" i="9" s="1"/>
  <c r="G175" i="9"/>
  <c r="F175" i="9"/>
  <c r="I175" i="9" s="1"/>
  <c r="E175" i="9"/>
  <c r="G174" i="9"/>
  <c r="J174" i="9" s="1"/>
  <c r="F174" i="9"/>
  <c r="E174" i="9"/>
  <c r="H174" i="9" s="1"/>
  <c r="G173" i="9"/>
  <c r="F173" i="9"/>
  <c r="I173" i="9" s="1"/>
  <c r="E173" i="9"/>
  <c r="G172" i="9"/>
  <c r="J172" i="9" s="1"/>
  <c r="F172" i="9"/>
  <c r="E172" i="9"/>
  <c r="H172" i="9" s="1"/>
  <c r="G171" i="9"/>
  <c r="F171" i="9"/>
  <c r="I171" i="9" s="1"/>
  <c r="E171" i="9"/>
  <c r="G170" i="9"/>
  <c r="J170" i="9" s="1"/>
  <c r="F170" i="9"/>
  <c r="E170" i="9"/>
  <c r="H170" i="9" s="1"/>
  <c r="G169" i="9"/>
  <c r="F169" i="9"/>
  <c r="I169" i="9" s="1"/>
  <c r="E169" i="9"/>
  <c r="G168" i="9"/>
  <c r="J168" i="9" s="1"/>
  <c r="F168" i="9"/>
  <c r="E168" i="9"/>
  <c r="H168" i="9" s="1"/>
  <c r="G167" i="9"/>
  <c r="F167" i="9"/>
  <c r="I167" i="9" s="1"/>
  <c r="E167" i="9"/>
  <c r="G166" i="9"/>
  <c r="J166" i="9" s="1"/>
  <c r="F166" i="9"/>
  <c r="E166" i="9"/>
  <c r="H166" i="9" s="1"/>
  <c r="G165" i="9"/>
  <c r="F165" i="9"/>
  <c r="I165" i="9" s="1"/>
  <c r="E165" i="9"/>
  <c r="G164" i="9"/>
  <c r="J164" i="9" s="1"/>
  <c r="F164" i="9"/>
  <c r="E164" i="9"/>
  <c r="H164" i="9" s="1"/>
  <c r="G163" i="9"/>
  <c r="F163" i="9"/>
  <c r="I163" i="9" s="1"/>
  <c r="E163" i="9"/>
  <c r="G162" i="9"/>
  <c r="J162" i="9" s="1"/>
  <c r="F162" i="9"/>
  <c r="E162" i="9"/>
  <c r="H162" i="9" s="1"/>
  <c r="G161" i="9"/>
  <c r="F161" i="9"/>
  <c r="I161" i="9" s="1"/>
  <c r="E161" i="9"/>
  <c r="G160" i="9"/>
  <c r="J160" i="9" s="1"/>
  <c r="F160" i="9"/>
  <c r="E160" i="9"/>
  <c r="H160" i="9" s="1"/>
  <c r="G159" i="9"/>
  <c r="F159" i="9"/>
  <c r="I159" i="9" s="1"/>
  <c r="E159" i="9"/>
  <c r="G158" i="9"/>
  <c r="J158" i="9" s="1"/>
  <c r="F158" i="9"/>
  <c r="E158" i="9"/>
  <c r="H158" i="9" s="1"/>
  <c r="G157" i="9"/>
  <c r="F157" i="9"/>
  <c r="I157" i="9" s="1"/>
  <c r="E157" i="9"/>
  <c r="G156" i="9"/>
  <c r="J156" i="9" s="1"/>
  <c r="F156" i="9"/>
  <c r="E156" i="9"/>
  <c r="H156" i="9" s="1"/>
  <c r="G155" i="9"/>
  <c r="F155" i="9"/>
  <c r="I155" i="9" s="1"/>
  <c r="E155" i="9"/>
  <c r="G154" i="9"/>
  <c r="J154" i="9" s="1"/>
  <c r="F154" i="9"/>
  <c r="E154" i="9"/>
  <c r="H154" i="9" s="1"/>
  <c r="G153" i="9"/>
  <c r="F153" i="9"/>
  <c r="I153" i="9" s="1"/>
  <c r="E153" i="9"/>
  <c r="G152" i="9"/>
  <c r="J152" i="9" s="1"/>
  <c r="F152" i="9"/>
  <c r="E152" i="9"/>
  <c r="H152" i="9" s="1"/>
  <c r="G151" i="9"/>
  <c r="F151" i="9"/>
  <c r="I151" i="9" s="1"/>
  <c r="E151" i="9"/>
  <c r="G150" i="9"/>
  <c r="J150" i="9" s="1"/>
  <c r="F150" i="9"/>
  <c r="E150" i="9"/>
  <c r="H150" i="9" s="1"/>
  <c r="G149" i="9"/>
  <c r="F149" i="9"/>
  <c r="I149" i="9" s="1"/>
  <c r="E149" i="9"/>
  <c r="G148" i="9"/>
  <c r="J148" i="9" s="1"/>
  <c r="F148" i="9"/>
  <c r="E148" i="9"/>
  <c r="H148" i="9" s="1"/>
  <c r="G147" i="9"/>
  <c r="F147" i="9"/>
  <c r="I147" i="9" s="1"/>
  <c r="E147" i="9"/>
  <c r="G146" i="9"/>
  <c r="J146" i="9" s="1"/>
  <c r="F146" i="9"/>
  <c r="E146" i="9"/>
  <c r="H146" i="9" s="1"/>
  <c r="G145" i="9"/>
  <c r="F145" i="9"/>
  <c r="I145" i="9" s="1"/>
  <c r="E145" i="9"/>
  <c r="G144" i="9"/>
  <c r="J144" i="9" s="1"/>
  <c r="F144" i="9"/>
  <c r="E144" i="9"/>
  <c r="H144" i="9" s="1"/>
  <c r="G143" i="9"/>
  <c r="F143" i="9"/>
  <c r="I143" i="9" s="1"/>
  <c r="E143" i="9"/>
  <c r="G142" i="9"/>
  <c r="J142" i="9" s="1"/>
  <c r="F142" i="9"/>
  <c r="E142" i="9"/>
  <c r="H142" i="9" s="1"/>
  <c r="G141" i="9"/>
  <c r="F141" i="9"/>
  <c r="I141" i="9" s="1"/>
  <c r="E141" i="9"/>
  <c r="G140" i="9"/>
  <c r="J140" i="9" s="1"/>
  <c r="F140" i="9"/>
  <c r="E140" i="9"/>
  <c r="H140" i="9" s="1"/>
  <c r="G139" i="9"/>
  <c r="F139" i="9"/>
  <c r="I139" i="9" s="1"/>
  <c r="E139" i="9"/>
  <c r="G138" i="9"/>
  <c r="J138" i="9" s="1"/>
  <c r="F138" i="9"/>
  <c r="E138" i="9"/>
  <c r="H138" i="9" s="1"/>
  <c r="G137" i="9"/>
  <c r="F137" i="9"/>
  <c r="I137" i="9" s="1"/>
  <c r="E137" i="9"/>
  <c r="G136" i="9"/>
  <c r="J136" i="9" s="1"/>
  <c r="F136" i="9"/>
  <c r="E136" i="9"/>
  <c r="H136" i="9" s="1"/>
  <c r="G135" i="9"/>
  <c r="F135" i="9"/>
  <c r="I135" i="9" s="1"/>
  <c r="E135" i="9"/>
  <c r="G134" i="9"/>
  <c r="J134" i="9" s="1"/>
  <c r="F134" i="9"/>
  <c r="E134" i="9"/>
  <c r="H134" i="9" s="1"/>
  <c r="G133" i="9"/>
  <c r="F133" i="9"/>
  <c r="I133" i="9" s="1"/>
  <c r="E133" i="9"/>
  <c r="G132" i="9"/>
  <c r="J132" i="9" s="1"/>
  <c r="F132" i="9"/>
  <c r="E132" i="9"/>
  <c r="H132" i="9" s="1"/>
  <c r="G131" i="9"/>
  <c r="F131" i="9"/>
  <c r="I131" i="9" s="1"/>
  <c r="E131" i="9"/>
  <c r="G130" i="9"/>
  <c r="J130" i="9" s="1"/>
  <c r="F130" i="9"/>
  <c r="E130" i="9"/>
  <c r="H130" i="9" s="1"/>
  <c r="G129" i="9"/>
  <c r="F129" i="9"/>
  <c r="I129" i="9" s="1"/>
  <c r="E129" i="9"/>
  <c r="G128" i="9"/>
  <c r="J128" i="9" s="1"/>
  <c r="F128" i="9"/>
  <c r="E128" i="9"/>
  <c r="H128" i="9" s="1"/>
  <c r="G127" i="9"/>
  <c r="F127" i="9"/>
  <c r="I127" i="9" s="1"/>
  <c r="E127" i="9"/>
  <c r="G126" i="9"/>
  <c r="J126" i="9" s="1"/>
  <c r="F126" i="9"/>
  <c r="E126" i="9"/>
  <c r="H126" i="9" s="1"/>
  <c r="G125" i="9"/>
  <c r="F125" i="9"/>
  <c r="I125" i="9" s="1"/>
  <c r="E125" i="9"/>
  <c r="G124" i="9"/>
  <c r="J124" i="9" s="1"/>
  <c r="F124" i="9"/>
  <c r="E124" i="9"/>
  <c r="H124" i="9" s="1"/>
  <c r="G123" i="9"/>
  <c r="F123" i="9"/>
  <c r="I123" i="9" s="1"/>
  <c r="E123" i="9"/>
  <c r="G122" i="9"/>
  <c r="J122" i="9" s="1"/>
  <c r="F122" i="9"/>
  <c r="E122" i="9"/>
  <c r="H122" i="9" s="1"/>
  <c r="G121" i="9"/>
  <c r="F121" i="9"/>
  <c r="I121" i="9" s="1"/>
  <c r="E121" i="9"/>
  <c r="G120" i="9"/>
  <c r="J120" i="9" s="1"/>
  <c r="F120" i="9"/>
  <c r="E120" i="9"/>
  <c r="H120" i="9" s="1"/>
  <c r="G119" i="9"/>
  <c r="F119" i="9"/>
  <c r="I119" i="9" s="1"/>
  <c r="E119" i="9"/>
  <c r="G118" i="9"/>
  <c r="J118" i="9" s="1"/>
  <c r="F118" i="9"/>
  <c r="E118" i="9"/>
  <c r="H118" i="9" s="1"/>
  <c r="G117" i="9"/>
  <c r="F117" i="9"/>
  <c r="I117" i="9" s="1"/>
  <c r="E117" i="9"/>
  <c r="G116" i="9"/>
  <c r="J116" i="9" s="1"/>
  <c r="F116" i="9"/>
  <c r="E116" i="9"/>
  <c r="H116" i="9" s="1"/>
  <c r="G115" i="9"/>
  <c r="F115" i="9"/>
  <c r="I115" i="9" s="1"/>
  <c r="E115" i="9"/>
  <c r="G114" i="9"/>
  <c r="J114" i="9" s="1"/>
  <c r="F114" i="9"/>
  <c r="E114" i="9"/>
  <c r="H114" i="9" s="1"/>
  <c r="G113" i="9"/>
  <c r="F113" i="9"/>
  <c r="I113" i="9" s="1"/>
  <c r="E113" i="9"/>
  <c r="G112" i="9"/>
  <c r="J112" i="9" s="1"/>
  <c r="F112" i="9"/>
  <c r="E112" i="9"/>
  <c r="H112" i="9" s="1"/>
  <c r="G111" i="9"/>
  <c r="F111" i="9"/>
  <c r="I111" i="9" s="1"/>
  <c r="E111" i="9"/>
  <c r="G110" i="9"/>
  <c r="J110" i="9" s="1"/>
  <c r="F110" i="9"/>
  <c r="E110" i="9"/>
  <c r="H110" i="9" s="1"/>
  <c r="G109" i="9"/>
  <c r="F109" i="9"/>
  <c r="I109" i="9" s="1"/>
  <c r="E109" i="9"/>
  <c r="G108" i="9"/>
  <c r="J108" i="9" s="1"/>
  <c r="F108" i="9"/>
  <c r="E108" i="9"/>
  <c r="H108" i="9" s="1"/>
  <c r="G107" i="9"/>
  <c r="F107" i="9"/>
  <c r="I107" i="9" s="1"/>
  <c r="E107" i="9"/>
  <c r="G106" i="9"/>
  <c r="J106" i="9" s="1"/>
  <c r="F106" i="9"/>
  <c r="E106" i="9"/>
  <c r="H106" i="9" s="1"/>
  <c r="G105" i="9"/>
  <c r="F105" i="9"/>
  <c r="I105" i="9" s="1"/>
  <c r="E105" i="9"/>
  <c r="G104" i="9"/>
  <c r="J104" i="9" s="1"/>
  <c r="F104" i="9"/>
  <c r="E104" i="9"/>
  <c r="H104" i="9" s="1"/>
  <c r="G103" i="9"/>
  <c r="F103" i="9"/>
  <c r="I103" i="9" s="1"/>
  <c r="E103" i="9"/>
  <c r="G102" i="9"/>
  <c r="J102" i="9" s="1"/>
  <c r="F102" i="9"/>
  <c r="E102" i="9"/>
  <c r="H102" i="9" s="1"/>
  <c r="G101" i="9"/>
  <c r="F101" i="9"/>
  <c r="I101" i="9" s="1"/>
  <c r="E101" i="9"/>
  <c r="G100" i="9"/>
  <c r="J100" i="9" s="1"/>
  <c r="F100" i="9"/>
  <c r="E100" i="9"/>
  <c r="H100" i="9" s="1"/>
  <c r="G99" i="9"/>
  <c r="F99" i="9"/>
  <c r="I99" i="9" s="1"/>
  <c r="E99" i="9"/>
  <c r="G98" i="9"/>
  <c r="J98" i="9" s="1"/>
  <c r="F98" i="9"/>
  <c r="E98" i="9"/>
  <c r="H98" i="9" s="1"/>
  <c r="G97" i="9"/>
  <c r="F97" i="9"/>
  <c r="I97" i="9" s="1"/>
  <c r="E97" i="9"/>
  <c r="G96" i="9"/>
  <c r="J96" i="9" s="1"/>
  <c r="F96" i="9"/>
  <c r="E96" i="9"/>
  <c r="H96" i="9" s="1"/>
  <c r="G95" i="9"/>
  <c r="F95" i="9"/>
  <c r="I95" i="9" s="1"/>
  <c r="E95" i="9"/>
  <c r="G94" i="9"/>
  <c r="J94" i="9" s="1"/>
  <c r="F94" i="9"/>
  <c r="E94" i="9"/>
  <c r="H94" i="9" s="1"/>
  <c r="G93" i="9"/>
  <c r="F93" i="9"/>
  <c r="I93" i="9" s="1"/>
  <c r="E93" i="9"/>
  <c r="G92" i="9"/>
  <c r="J92" i="9" s="1"/>
  <c r="F92" i="9"/>
  <c r="E92" i="9"/>
  <c r="H92" i="9" s="1"/>
  <c r="G91" i="9"/>
  <c r="F91" i="9"/>
  <c r="I91" i="9" s="1"/>
  <c r="E91" i="9"/>
  <c r="G90" i="9"/>
  <c r="J90" i="9" s="1"/>
  <c r="F90" i="9"/>
  <c r="E90" i="9"/>
  <c r="H90" i="9" s="1"/>
  <c r="G89" i="9"/>
  <c r="F89" i="9"/>
  <c r="I89" i="9" s="1"/>
  <c r="E89" i="9"/>
  <c r="G88" i="9"/>
  <c r="J88" i="9" s="1"/>
  <c r="F88" i="9"/>
  <c r="E88" i="9"/>
  <c r="H88" i="9" s="1"/>
  <c r="G87" i="9"/>
  <c r="F87" i="9"/>
  <c r="I87" i="9" s="1"/>
  <c r="E87" i="9"/>
  <c r="G86" i="9"/>
  <c r="J86" i="9" s="1"/>
  <c r="F86" i="9"/>
  <c r="E86" i="9"/>
  <c r="H86" i="9" s="1"/>
  <c r="G85" i="9"/>
  <c r="F85" i="9"/>
  <c r="I85" i="9" s="1"/>
  <c r="E85" i="9"/>
  <c r="G84" i="9"/>
  <c r="J84" i="9" s="1"/>
  <c r="F84" i="9"/>
  <c r="E84" i="9"/>
  <c r="H84" i="9" s="1"/>
  <c r="G83" i="9"/>
  <c r="F83" i="9"/>
  <c r="I83" i="9" s="1"/>
  <c r="E83" i="9"/>
  <c r="G82" i="9"/>
  <c r="J82" i="9" s="1"/>
  <c r="F82" i="9"/>
  <c r="E82" i="9"/>
  <c r="H82" i="9" s="1"/>
  <c r="G81" i="9"/>
  <c r="F81" i="9"/>
  <c r="I81" i="9" s="1"/>
  <c r="E81" i="9"/>
  <c r="G80" i="9"/>
  <c r="J80" i="9" s="1"/>
  <c r="F80" i="9"/>
  <c r="E80" i="9"/>
  <c r="H80" i="9" s="1"/>
  <c r="G79" i="9"/>
  <c r="F79" i="9"/>
  <c r="I79" i="9" s="1"/>
  <c r="E79" i="9"/>
  <c r="G78" i="9"/>
  <c r="J78" i="9" s="1"/>
  <c r="F78" i="9"/>
  <c r="E78" i="9"/>
  <c r="H78" i="9" s="1"/>
  <c r="G77" i="9"/>
  <c r="F77" i="9"/>
  <c r="I77" i="9" s="1"/>
  <c r="E77" i="9"/>
  <c r="G76" i="9"/>
  <c r="J76" i="9" s="1"/>
  <c r="F76" i="9"/>
  <c r="E76" i="9"/>
  <c r="H76" i="9" s="1"/>
  <c r="G75" i="9"/>
  <c r="F75" i="9"/>
  <c r="I75" i="9" s="1"/>
  <c r="E75" i="9"/>
  <c r="G74" i="9"/>
  <c r="J74" i="9" s="1"/>
  <c r="F74" i="9"/>
  <c r="E74" i="9"/>
  <c r="H74" i="9" s="1"/>
  <c r="G73" i="9"/>
  <c r="F73" i="9"/>
  <c r="I73" i="9" s="1"/>
  <c r="E73" i="9"/>
  <c r="G72" i="9"/>
  <c r="J72" i="9" s="1"/>
  <c r="F72" i="9"/>
  <c r="E72" i="9"/>
  <c r="H72" i="9" s="1"/>
  <c r="G71" i="9"/>
  <c r="F71" i="9"/>
  <c r="I71" i="9" s="1"/>
  <c r="E71" i="9"/>
  <c r="G70" i="9"/>
  <c r="J70" i="9" s="1"/>
  <c r="F70" i="9"/>
  <c r="E70" i="9"/>
  <c r="H70" i="9" s="1"/>
  <c r="G69" i="9"/>
  <c r="F69" i="9"/>
  <c r="I69" i="9" s="1"/>
  <c r="E69" i="9"/>
  <c r="G68" i="9"/>
  <c r="J68" i="9" s="1"/>
  <c r="F68" i="9"/>
  <c r="E68" i="9"/>
  <c r="H68" i="9" s="1"/>
  <c r="G67" i="9"/>
  <c r="F67" i="9"/>
  <c r="I67" i="9" s="1"/>
  <c r="E67" i="9"/>
  <c r="G66" i="9"/>
  <c r="J66" i="9" s="1"/>
  <c r="F66" i="9"/>
  <c r="E66" i="9"/>
  <c r="H66" i="9" s="1"/>
  <c r="G65" i="9"/>
  <c r="F65" i="9"/>
  <c r="I65" i="9" s="1"/>
  <c r="E65" i="9"/>
  <c r="G64" i="9"/>
  <c r="J64" i="9" s="1"/>
  <c r="F64" i="9"/>
  <c r="E64" i="9"/>
  <c r="H64" i="9" s="1"/>
  <c r="G63" i="9"/>
  <c r="F63" i="9"/>
  <c r="I63" i="9" s="1"/>
  <c r="E63" i="9"/>
  <c r="G62" i="9"/>
  <c r="J62" i="9" s="1"/>
  <c r="F62" i="9"/>
  <c r="E62" i="9"/>
  <c r="H62" i="9" s="1"/>
  <c r="G61" i="9"/>
  <c r="F61" i="9"/>
  <c r="I61" i="9" s="1"/>
  <c r="E61" i="9"/>
  <c r="G60" i="9"/>
  <c r="J60" i="9" s="1"/>
  <c r="F60" i="9"/>
  <c r="E60" i="9"/>
  <c r="H60" i="9" s="1"/>
  <c r="G59" i="9"/>
  <c r="F59" i="9"/>
  <c r="I59" i="9" s="1"/>
  <c r="E59" i="9"/>
  <c r="G58" i="9"/>
  <c r="J58" i="9" s="1"/>
  <c r="F58" i="9"/>
  <c r="E58" i="9"/>
  <c r="H58" i="9" s="1"/>
  <c r="G57" i="9"/>
  <c r="F57" i="9"/>
  <c r="I57" i="9" s="1"/>
  <c r="E57" i="9"/>
  <c r="G56" i="9"/>
  <c r="J56" i="9" s="1"/>
  <c r="F56" i="9"/>
  <c r="E56" i="9"/>
  <c r="H56" i="9" s="1"/>
  <c r="G55" i="9"/>
  <c r="F55" i="9"/>
  <c r="I55" i="9" s="1"/>
  <c r="E55" i="9"/>
  <c r="G54" i="9"/>
  <c r="J54" i="9" s="1"/>
  <c r="F54" i="9"/>
  <c r="E54" i="9"/>
  <c r="H54" i="9" s="1"/>
  <c r="G53" i="9"/>
  <c r="F53" i="9"/>
  <c r="I53" i="9" s="1"/>
  <c r="E53" i="9"/>
  <c r="G52" i="9"/>
  <c r="J52" i="9" s="1"/>
  <c r="F52" i="9"/>
  <c r="E52" i="9"/>
  <c r="H52" i="9" s="1"/>
  <c r="G51" i="9"/>
  <c r="F51" i="9"/>
  <c r="I51" i="9" s="1"/>
  <c r="E51" i="9"/>
  <c r="G50" i="9"/>
  <c r="J50" i="9" s="1"/>
  <c r="F50" i="9"/>
  <c r="E50" i="9"/>
  <c r="H50" i="9" s="1"/>
  <c r="G49" i="9"/>
  <c r="F49" i="9"/>
  <c r="I49" i="9" s="1"/>
  <c r="E49" i="9"/>
  <c r="G48" i="9"/>
  <c r="J48" i="9" s="1"/>
  <c r="F48" i="9"/>
  <c r="E48" i="9"/>
  <c r="H48" i="9" s="1"/>
  <c r="G47" i="9"/>
  <c r="F47" i="9"/>
  <c r="I47" i="9" s="1"/>
  <c r="E47" i="9"/>
  <c r="G46" i="9"/>
  <c r="J46" i="9" s="1"/>
  <c r="F46" i="9"/>
  <c r="E46" i="9"/>
  <c r="H46" i="9" s="1"/>
  <c r="G45" i="9"/>
  <c r="F45" i="9"/>
  <c r="I45" i="9" s="1"/>
  <c r="E45" i="9"/>
  <c r="G44" i="9"/>
  <c r="J44" i="9" s="1"/>
  <c r="F44" i="9"/>
  <c r="E44" i="9"/>
  <c r="H44" i="9" s="1"/>
  <c r="G43" i="9"/>
  <c r="F43" i="9"/>
  <c r="I43" i="9" s="1"/>
  <c r="E43" i="9"/>
  <c r="G42" i="9"/>
  <c r="J42" i="9" s="1"/>
  <c r="F42" i="9"/>
  <c r="E42" i="9"/>
  <c r="H42" i="9" s="1"/>
  <c r="G41" i="9"/>
  <c r="F41" i="9"/>
  <c r="I41" i="9" s="1"/>
  <c r="E41" i="9"/>
  <c r="G40" i="9"/>
  <c r="J40" i="9" s="1"/>
  <c r="F40" i="9"/>
  <c r="E40" i="9"/>
  <c r="H40" i="9" s="1"/>
  <c r="G39" i="9"/>
  <c r="F39" i="9"/>
  <c r="I39" i="9" s="1"/>
  <c r="E39" i="9"/>
  <c r="G38" i="9"/>
  <c r="J38" i="9" s="1"/>
  <c r="F38" i="9"/>
  <c r="E38" i="9"/>
  <c r="H38" i="9" s="1"/>
  <c r="G37" i="9"/>
  <c r="F37" i="9"/>
  <c r="I37" i="9" s="1"/>
  <c r="E37" i="9"/>
  <c r="G36" i="9"/>
  <c r="J36" i="9" s="1"/>
  <c r="F36" i="9"/>
  <c r="E36" i="9"/>
  <c r="H36" i="9" s="1"/>
  <c r="G35" i="9"/>
  <c r="F35" i="9"/>
  <c r="I35" i="9" s="1"/>
  <c r="E35" i="9"/>
  <c r="G34" i="9"/>
  <c r="J34" i="9" s="1"/>
  <c r="F34" i="9"/>
  <c r="E34" i="9"/>
  <c r="H34" i="9" s="1"/>
  <c r="G33" i="9"/>
  <c r="F33" i="9"/>
  <c r="I33" i="9" s="1"/>
  <c r="E33" i="9"/>
  <c r="G32" i="9"/>
  <c r="J32" i="9" s="1"/>
  <c r="F32" i="9"/>
  <c r="E32" i="9"/>
  <c r="H32" i="9" s="1"/>
  <c r="G31" i="9"/>
  <c r="F31" i="9"/>
  <c r="I31" i="9" s="1"/>
  <c r="E31" i="9"/>
  <c r="G30" i="9"/>
  <c r="J30" i="9" s="1"/>
  <c r="F30" i="9"/>
  <c r="E30" i="9"/>
  <c r="H30" i="9" s="1"/>
  <c r="G29" i="9"/>
  <c r="F29" i="9"/>
  <c r="I29" i="9" s="1"/>
  <c r="E29" i="9"/>
  <c r="G28" i="9"/>
  <c r="J28" i="9" s="1"/>
  <c r="F28" i="9"/>
  <c r="E28" i="9"/>
  <c r="H28" i="9" s="1"/>
  <c r="G27" i="9"/>
  <c r="F27" i="9"/>
  <c r="I27" i="9" s="1"/>
  <c r="E27" i="9"/>
  <c r="G26" i="9"/>
  <c r="J26" i="9" s="1"/>
  <c r="F26" i="9"/>
  <c r="E26" i="9"/>
  <c r="H26" i="9" s="1"/>
  <c r="G25" i="9"/>
  <c r="F25" i="9"/>
  <c r="I25" i="9" s="1"/>
  <c r="E25" i="9"/>
  <c r="G24" i="9"/>
  <c r="J24" i="9" s="1"/>
  <c r="F24" i="9"/>
  <c r="E24" i="9"/>
  <c r="H24" i="9" s="1"/>
  <c r="G23" i="9"/>
  <c r="F23" i="9"/>
  <c r="I23" i="9" s="1"/>
  <c r="E23" i="9"/>
  <c r="G22" i="9"/>
  <c r="J22" i="9" s="1"/>
  <c r="F22" i="9"/>
  <c r="E22" i="9"/>
  <c r="H22" i="9" s="1"/>
  <c r="G21" i="9"/>
  <c r="F21" i="9"/>
  <c r="I21" i="9" s="1"/>
  <c r="E21" i="9"/>
  <c r="G20" i="9"/>
  <c r="J20" i="9" s="1"/>
  <c r="F20" i="9"/>
  <c r="E20" i="9"/>
  <c r="H20" i="9" s="1"/>
  <c r="G19" i="9"/>
  <c r="F19" i="9"/>
  <c r="I19" i="9" s="1"/>
  <c r="E19" i="9"/>
  <c r="G18" i="9"/>
  <c r="J18" i="9" s="1"/>
  <c r="F18" i="9"/>
  <c r="E18" i="9"/>
  <c r="H18" i="9" s="1"/>
  <c r="G17" i="9"/>
  <c r="F17" i="9"/>
  <c r="I17" i="9" s="1"/>
  <c r="E17" i="9"/>
  <c r="G16" i="9"/>
  <c r="J16" i="9" s="1"/>
  <c r="F16" i="9"/>
  <c r="E16" i="9"/>
  <c r="H16" i="9" s="1"/>
  <c r="G15" i="9"/>
  <c r="F15" i="9"/>
  <c r="I15" i="9" s="1"/>
  <c r="E15" i="9"/>
  <c r="G14" i="9"/>
  <c r="J14" i="9" s="1"/>
  <c r="F14" i="9"/>
  <c r="E14" i="9"/>
  <c r="H14" i="9" s="1"/>
  <c r="G13" i="9"/>
  <c r="F13" i="9"/>
  <c r="I13" i="9" s="1"/>
  <c r="E13" i="9"/>
  <c r="G12" i="9"/>
  <c r="J12" i="9" s="1"/>
  <c r="F12" i="9"/>
  <c r="E12" i="9"/>
  <c r="H12" i="9" s="1"/>
  <c r="G11" i="9"/>
  <c r="F11" i="9"/>
  <c r="I11" i="9" s="1"/>
  <c r="E11" i="9"/>
  <c r="G10" i="9"/>
  <c r="J10" i="9" s="1"/>
  <c r="F10" i="9"/>
  <c r="E10" i="9"/>
  <c r="H10" i="9" s="1"/>
  <c r="G9" i="9"/>
  <c r="F9" i="9"/>
  <c r="I9" i="9" s="1"/>
  <c r="E9" i="9"/>
  <c r="G8" i="9"/>
  <c r="J8" i="9" s="1"/>
  <c r="F8" i="9"/>
  <c r="E8" i="9"/>
  <c r="H8" i="9" s="1"/>
  <c r="G7" i="9"/>
  <c r="F7" i="9"/>
  <c r="I7" i="9" s="1"/>
  <c r="E7" i="9"/>
  <c r="G6" i="9"/>
  <c r="J6" i="9" s="1"/>
  <c r="F6" i="9"/>
  <c r="E6" i="9"/>
  <c r="H6" i="9" s="1"/>
  <c r="G5" i="9"/>
  <c r="F5" i="9"/>
  <c r="I5" i="9" s="1"/>
  <c r="E5" i="9"/>
  <c r="G4" i="9"/>
  <c r="J4" i="9" s="1"/>
  <c r="F4" i="9"/>
  <c r="E4" i="9"/>
  <c r="H4" i="9" s="1"/>
  <c r="G3" i="9"/>
  <c r="F3" i="9"/>
  <c r="I3" i="9" s="1"/>
  <c r="E3" i="9"/>
  <c r="G2" i="9"/>
  <c r="J776" i="9" s="1"/>
  <c r="F2" i="9"/>
  <c r="I591" i="9" s="1"/>
  <c r="E2" i="9"/>
  <c r="H614" i="9" s="1"/>
  <c r="I2" i="9" l="1"/>
  <c r="J3" i="9"/>
  <c r="H5" i="9"/>
  <c r="I6" i="9"/>
  <c r="K6" i="9" s="1"/>
  <c r="H9" i="9"/>
  <c r="I10" i="9"/>
  <c r="K10" i="9" s="1"/>
  <c r="J11" i="9"/>
  <c r="H13" i="9"/>
  <c r="I14" i="9"/>
  <c r="K14" i="9" s="1"/>
  <c r="H17" i="9"/>
  <c r="I18" i="9"/>
  <c r="K18" i="9" s="1"/>
  <c r="J19" i="9"/>
  <c r="H21" i="9"/>
  <c r="I22" i="9"/>
  <c r="K22" i="9" s="1"/>
  <c r="H25" i="9"/>
  <c r="I26" i="9"/>
  <c r="K26" i="9" s="1"/>
  <c r="J27" i="9"/>
  <c r="H29" i="9"/>
  <c r="I30" i="9"/>
  <c r="K30" i="9" s="1"/>
  <c r="J31" i="9"/>
  <c r="H33" i="9"/>
  <c r="I34" i="9"/>
  <c r="K34" i="9" s="1"/>
  <c r="H37" i="9"/>
  <c r="I38" i="9"/>
  <c r="K38" i="9" s="1"/>
  <c r="J39" i="9"/>
  <c r="H41" i="9"/>
  <c r="I42" i="9"/>
  <c r="K42" i="9" s="1"/>
  <c r="J43" i="9"/>
  <c r="H45" i="9"/>
  <c r="I46" i="9"/>
  <c r="K46" i="9" s="1"/>
  <c r="J47" i="9"/>
  <c r="H49" i="9"/>
  <c r="I50" i="9"/>
  <c r="K50" i="9" s="1"/>
  <c r="J51" i="9"/>
  <c r="H53" i="9"/>
  <c r="I54" i="9"/>
  <c r="K54" i="9" s="1"/>
  <c r="H57" i="9"/>
  <c r="I58" i="9"/>
  <c r="K58" i="9" s="1"/>
  <c r="J59" i="9"/>
  <c r="H61" i="9"/>
  <c r="I62" i="9"/>
  <c r="K62" i="9" s="1"/>
  <c r="J63" i="9"/>
  <c r="H65" i="9"/>
  <c r="I66" i="9"/>
  <c r="K66" i="9" s="1"/>
  <c r="J67" i="9"/>
  <c r="H69" i="9"/>
  <c r="I70" i="9"/>
  <c r="K70" i="9" s="1"/>
  <c r="J71" i="9"/>
  <c r="H73" i="9"/>
  <c r="I74" i="9"/>
  <c r="K74" i="9" s="1"/>
  <c r="J75" i="9"/>
  <c r="H77" i="9"/>
  <c r="I78" i="9"/>
  <c r="K78" i="9" s="1"/>
  <c r="J79" i="9"/>
  <c r="H81" i="9"/>
  <c r="I82" i="9"/>
  <c r="K82" i="9" s="1"/>
  <c r="H85" i="9"/>
  <c r="I86" i="9"/>
  <c r="K86" i="9" s="1"/>
  <c r="J87" i="9"/>
  <c r="H89" i="9"/>
  <c r="I90" i="9"/>
  <c r="K90" i="9" s="1"/>
  <c r="J91" i="9"/>
  <c r="H93" i="9"/>
  <c r="I94" i="9"/>
  <c r="K94" i="9" s="1"/>
  <c r="J95" i="9"/>
  <c r="H97" i="9"/>
  <c r="I98" i="9"/>
  <c r="K98" i="9" s="1"/>
  <c r="J99" i="9"/>
  <c r="H101" i="9"/>
  <c r="I102" i="9"/>
  <c r="K102" i="9" s="1"/>
  <c r="J103" i="9"/>
  <c r="H105" i="9"/>
  <c r="I106" i="9"/>
  <c r="K106" i="9" s="1"/>
  <c r="J107" i="9"/>
  <c r="H109" i="9"/>
  <c r="I110" i="9"/>
  <c r="K110" i="9" s="1"/>
  <c r="J111" i="9"/>
  <c r="H113" i="9"/>
  <c r="I114" i="9"/>
  <c r="K114" i="9" s="1"/>
  <c r="J115" i="9"/>
  <c r="H117" i="9"/>
  <c r="I118" i="9"/>
  <c r="K118" i="9" s="1"/>
  <c r="I122" i="9"/>
  <c r="K122" i="9" s="1"/>
  <c r="J123" i="9"/>
  <c r="H125" i="9"/>
  <c r="I126" i="9"/>
  <c r="K126" i="9" s="1"/>
  <c r="J127" i="9"/>
  <c r="H129" i="9"/>
  <c r="I130" i="9"/>
  <c r="K130" i="9" s="1"/>
  <c r="J131" i="9"/>
  <c r="H133" i="9"/>
  <c r="I134" i="9"/>
  <c r="K134" i="9" s="1"/>
  <c r="J135" i="9"/>
  <c r="H137" i="9"/>
  <c r="I138" i="9"/>
  <c r="K138" i="9" s="1"/>
  <c r="J139" i="9"/>
  <c r="H141" i="9"/>
  <c r="I142" i="9"/>
  <c r="K142" i="9" s="1"/>
  <c r="I146" i="9"/>
  <c r="K146" i="9" s="1"/>
  <c r="H149" i="9"/>
  <c r="I150" i="9"/>
  <c r="K150" i="9" s="1"/>
  <c r="J151" i="9"/>
  <c r="H153" i="9"/>
  <c r="I154" i="9"/>
  <c r="K154" i="9" s="1"/>
  <c r="J155" i="9"/>
  <c r="H157" i="9"/>
  <c r="I158" i="9"/>
  <c r="K158" i="9" s="1"/>
  <c r="J159" i="9"/>
  <c r="H161" i="9"/>
  <c r="I162" i="9"/>
  <c r="K162" i="9" s="1"/>
  <c r="J163" i="9"/>
  <c r="H165" i="9"/>
  <c r="I166" i="9"/>
  <c r="K166" i="9" s="1"/>
  <c r="H169" i="9"/>
  <c r="J171" i="9"/>
  <c r="H173" i="9"/>
  <c r="I174" i="9"/>
  <c r="K174" i="9" s="1"/>
  <c r="J175" i="9"/>
  <c r="H177" i="9"/>
  <c r="I178" i="9"/>
  <c r="K178" i="9" s="1"/>
  <c r="J179" i="9"/>
  <c r="H181" i="9"/>
  <c r="I182" i="9"/>
  <c r="K182" i="9" s="1"/>
  <c r="H185" i="9"/>
  <c r="I186" i="9"/>
  <c r="K186" i="9" s="1"/>
  <c r="J187" i="9"/>
  <c r="H189" i="9"/>
  <c r="I190" i="9"/>
  <c r="K190" i="9" s="1"/>
  <c r="H193" i="9"/>
  <c r="I194" i="9"/>
  <c r="K194" i="9" s="1"/>
  <c r="J195" i="9"/>
  <c r="H197" i="9"/>
  <c r="I198" i="9"/>
  <c r="K198" i="9" s="1"/>
  <c r="J199" i="9"/>
  <c r="H201" i="9"/>
  <c r="I202" i="9"/>
  <c r="K202" i="9" s="1"/>
  <c r="J203" i="9"/>
  <c r="H205" i="9"/>
  <c r="I206" i="9"/>
  <c r="K206" i="9" s="1"/>
  <c r="H209" i="9"/>
  <c r="I210" i="9"/>
  <c r="K210" i="9" s="1"/>
  <c r="J211" i="9"/>
  <c r="H213" i="9"/>
  <c r="I214" i="9"/>
  <c r="K214" i="9" s="1"/>
  <c r="J215" i="9"/>
  <c r="H217" i="9"/>
  <c r="I218" i="9"/>
  <c r="K218" i="9" s="1"/>
  <c r="H221" i="9"/>
  <c r="I222" i="9"/>
  <c r="K222" i="9" s="1"/>
  <c r="J223" i="9"/>
  <c r="H225" i="9"/>
  <c r="I226" i="9"/>
  <c r="K226" i="9" s="1"/>
  <c r="J227" i="9"/>
  <c r="H229" i="9"/>
  <c r="I230" i="9"/>
  <c r="K230" i="9" s="1"/>
  <c r="H233" i="9"/>
  <c r="I234" i="9"/>
  <c r="K234" i="9" s="1"/>
  <c r="I238" i="9"/>
  <c r="K238" i="9" s="1"/>
  <c r="H241" i="9"/>
  <c r="I242" i="9"/>
  <c r="K242" i="9" s="1"/>
  <c r="J243" i="9"/>
  <c r="H245" i="9"/>
  <c r="I246" i="9"/>
  <c r="K246" i="9" s="1"/>
  <c r="J247" i="9"/>
  <c r="H249" i="9"/>
  <c r="I250" i="9"/>
  <c r="K250" i="9" s="1"/>
  <c r="J251" i="9"/>
  <c r="H253" i="9"/>
  <c r="I254" i="9"/>
  <c r="K254" i="9" s="1"/>
  <c r="J255" i="9"/>
  <c r="H257" i="9"/>
  <c r="I258" i="9"/>
  <c r="K258" i="9" s="1"/>
  <c r="J259" i="9"/>
  <c r="H261" i="9"/>
  <c r="I262" i="9"/>
  <c r="K262" i="9" s="1"/>
  <c r="J263" i="9"/>
  <c r="H265" i="9"/>
  <c r="I266" i="9"/>
  <c r="K266" i="9" s="1"/>
  <c r="J267" i="9"/>
  <c r="H269" i="9"/>
  <c r="I270" i="9"/>
  <c r="K270" i="9" s="1"/>
  <c r="J271" i="9"/>
  <c r="H273" i="9"/>
  <c r="I274" i="9"/>
  <c r="K274" i="9" s="1"/>
  <c r="H277" i="9"/>
  <c r="I278" i="9"/>
  <c r="K278" i="9" s="1"/>
  <c r="J279" i="9"/>
  <c r="H281" i="9"/>
  <c r="I282" i="9"/>
  <c r="K282" i="9" s="1"/>
  <c r="J283" i="9"/>
  <c r="H285" i="9"/>
  <c r="I286" i="9"/>
  <c r="K286" i="9" s="1"/>
  <c r="J287" i="9"/>
  <c r="H289" i="9"/>
  <c r="I290" i="9"/>
  <c r="K290" i="9" s="1"/>
  <c r="J291" i="9"/>
  <c r="H293" i="9"/>
  <c r="I294" i="9"/>
  <c r="K294" i="9" s="1"/>
  <c r="J295" i="9"/>
  <c r="H297" i="9"/>
  <c r="I298" i="9"/>
  <c r="K298" i="9" s="1"/>
  <c r="J299" i="9"/>
  <c r="H301" i="9"/>
  <c r="I302" i="9"/>
  <c r="K302" i="9" s="1"/>
  <c r="J303" i="9"/>
  <c r="H305" i="9"/>
  <c r="I306" i="9"/>
  <c r="K306" i="9" s="1"/>
  <c r="J307" i="9"/>
  <c r="H309" i="9"/>
  <c r="I310" i="9"/>
  <c r="K310" i="9" s="1"/>
  <c r="J311" i="9"/>
  <c r="H313" i="9"/>
  <c r="I314" i="9"/>
  <c r="K314" i="9" s="1"/>
  <c r="J315" i="9"/>
  <c r="H317" i="9"/>
  <c r="I318" i="9"/>
  <c r="K318" i="9" s="1"/>
  <c r="J319" i="9"/>
  <c r="H321" i="9"/>
  <c r="I322" i="9"/>
  <c r="K322" i="9" s="1"/>
  <c r="J323" i="9"/>
  <c r="H325" i="9"/>
  <c r="I326" i="9"/>
  <c r="K326" i="9" s="1"/>
  <c r="J327" i="9"/>
  <c r="H329" i="9"/>
  <c r="I330" i="9"/>
  <c r="K330" i="9" s="1"/>
  <c r="J331" i="9"/>
  <c r="H333" i="9"/>
  <c r="I334" i="9"/>
  <c r="K334" i="9" s="1"/>
  <c r="J335" i="9"/>
  <c r="H337" i="9"/>
  <c r="I338" i="9"/>
  <c r="K338" i="9" s="1"/>
  <c r="J339" i="9"/>
  <c r="H341" i="9"/>
  <c r="I342" i="9"/>
  <c r="K342" i="9" s="1"/>
  <c r="J343" i="9"/>
  <c r="H345" i="9"/>
  <c r="I346" i="9"/>
  <c r="K346" i="9" s="1"/>
  <c r="J347" i="9"/>
  <c r="H349" i="9"/>
  <c r="I350" i="9"/>
  <c r="K350" i="9" s="1"/>
  <c r="J351" i="9"/>
  <c r="H353" i="9"/>
  <c r="I354" i="9"/>
  <c r="K354" i="9" s="1"/>
  <c r="J355" i="9"/>
  <c r="H357" i="9"/>
  <c r="I358" i="9"/>
  <c r="K358" i="9" s="1"/>
  <c r="J359" i="9"/>
  <c r="H361" i="9"/>
  <c r="I362" i="9"/>
  <c r="K362" i="9" s="1"/>
  <c r="J363" i="9"/>
  <c r="H365" i="9"/>
  <c r="I366" i="9"/>
  <c r="K366" i="9" s="1"/>
  <c r="J367" i="9"/>
  <c r="H369" i="9"/>
  <c r="I370" i="9"/>
  <c r="K370" i="9" s="1"/>
  <c r="J371" i="9"/>
  <c r="H373" i="9"/>
  <c r="I374" i="9"/>
  <c r="K374" i="9" s="1"/>
  <c r="J375" i="9"/>
  <c r="H377" i="9"/>
  <c r="I378" i="9"/>
  <c r="K378" i="9" s="1"/>
  <c r="J379" i="9"/>
  <c r="H381" i="9"/>
  <c r="I382" i="9"/>
  <c r="K382" i="9" s="1"/>
  <c r="J383" i="9"/>
  <c r="H385" i="9"/>
  <c r="I386" i="9"/>
  <c r="K386" i="9" s="1"/>
  <c r="J387" i="9"/>
  <c r="H389" i="9"/>
  <c r="I390" i="9"/>
  <c r="K390" i="9" s="1"/>
  <c r="J391" i="9"/>
  <c r="H393" i="9"/>
  <c r="I394" i="9"/>
  <c r="K394" i="9" s="1"/>
  <c r="J395" i="9"/>
  <c r="H397" i="9"/>
  <c r="I398" i="9"/>
  <c r="K398" i="9" s="1"/>
  <c r="J399" i="9"/>
  <c r="H401" i="9"/>
  <c r="I402" i="9"/>
  <c r="K402" i="9" s="1"/>
  <c r="J403" i="9"/>
  <c r="H405" i="9"/>
  <c r="I406" i="9"/>
  <c r="K406" i="9" s="1"/>
  <c r="J407" i="9"/>
  <c r="H409" i="9"/>
  <c r="I410" i="9"/>
  <c r="K410" i="9" s="1"/>
  <c r="J411" i="9"/>
  <c r="H413" i="9"/>
  <c r="I414" i="9"/>
  <c r="K414" i="9" s="1"/>
  <c r="J415" i="9"/>
  <c r="H417" i="9"/>
  <c r="I418" i="9"/>
  <c r="K418" i="9" s="1"/>
  <c r="J419" i="9"/>
  <c r="H421" i="9"/>
  <c r="I422" i="9"/>
  <c r="K422" i="9" s="1"/>
  <c r="J423" i="9"/>
  <c r="H425" i="9"/>
  <c r="I426" i="9"/>
  <c r="K426" i="9" s="1"/>
  <c r="J427" i="9"/>
  <c r="H429" i="9"/>
  <c r="I430" i="9"/>
  <c r="K430" i="9" s="1"/>
  <c r="J431" i="9"/>
  <c r="H433" i="9"/>
  <c r="I434" i="9"/>
  <c r="K434" i="9" s="1"/>
  <c r="J435" i="9"/>
  <c r="H437" i="9"/>
  <c r="I438" i="9"/>
  <c r="K438" i="9" s="1"/>
  <c r="J439" i="9"/>
  <c r="H441" i="9"/>
  <c r="I442" i="9"/>
  <c r="K442" i="9" s="1"/>
  <c r="J443" i="9"/>
  <c r="H445" i="9"/>
  <c r="I446" i="9"/>
  <c r="K446" i="9" s="1"/>
  <c r="J447" i="9"/>
  <c r="H449" i="9"/>
  <c r="I450" i="9"/>
  <c r="K450" i="9" s="1"/>
  <c r="J451" i="9"/>
  <c r="H453" i="9"/>
  <c r="I454" i="9"/>
  <c r="K454" i="9" s="1"/>
  <c r="J455" i="9"/>
  <c r="H457" i="9"/>
  <c r="I458" i="9"/>
  <c r="K458" i="9" s="1"/>
  <c r="J459" i="9"/>
  <c r="H461" i="9"/>
  <c r="I462" i="9"/>
  <c r="K462" i="9" s="1"/>
  <c r="J463" i="9"/>
  <c r="H465" i="9"/>
  <c r="I466" i="9"/>
  <c r="K466" i="9" s="1"/>
  <c r="J467" i="9"/>
  <c r="H469" i="9"/>
  <c r="I470" i="9"/>
  <c r="K470" i="9" s="1"/>
  <c r="J471" i="9"/>
  <c r="H473" i="9"/>
  <c r="I474" i="9"/>
  <c r="K474" i="9" s="1"/>
  <c r="J475" i="9"/>
  <c r="H477" i="9"/>
  <c r="I479" i="9"/>
  <c r="K479" i="9" s="1"/>
  <c r="H481" i="9"/>
  <c r="I483" i="9"/>
  <c r="K483" i="9" s="1"/>
  <c r="H485" i="9"/>
  <c r="I487" i="9"/>
  <c r="K487" i="9" s="1"/>
  <c r="H489" i="9"/>
  <c r="I491" i="9"/>
  <c r="K491" i="9" s="1"/>
  <c r="H493" i="9"/>
  <c r="I495" i="9"/>
  <c r="K495" i="9" s="1"/>
  <c r="H497" i="9"/>
  <c r="I499" i="9"/>
  <c r="K499" i="9" s="1"/>
  <c r="H501" i="9"/>
  <c r="I503" i="9"/>
  <c r="K503" i="9" s="1"/>
  <c r="H505" i="9"/>
  <c r="I507" i="9"/>
  <c r="K507" i="9" s="1"/>
  <c r="H509" i="9"/>
  <c r="I511" i="9"/>
  <c r="K511" i="9" s="1"/>
  <c r="H513" i="9"/>
  <c r="I515" i="9"/>
  <c r="K515" i="9" s="1"/>
  <c r="H517" i="9"/>
  <c r="I519" i="9"/>
  <c r="K519" i="9" s="1"/>
  <c r="H521" i="9"/>
  <c r="I523" i="9"/>
  <c r="K523" i="9" s="1"/>
  <c r="H525" i="9"/>
  <c r="I527" i="9"/>
  <c r="K527" i="9" s="1"/>
  <c r="H529" i="9"/>
  <c r="I531" i="9"/>
  <c r="K531" i="9" s="1"/>
  <c r="H533" i="9"/>
  <c r="I535" i="9"/>
  <c r="K535" i="9" s="1"/>
  <c r="H537" i="9"/>
  <c r="I539" i="9"/>
  <c r="K539" i="9" s="1"/>
  <c r="H541" i="9"/>
  <c r="I543" i="9"/>
  <c r="K543" i="9" s="1"/>
  <c r="H545" i="9"/>
  <c r="I547" i="9"/>
  <c r="K547" i="9" s="1"/>
  <c r="H549" i="9"/>
  <c r="I551" i="9"/>
  <c r="K551" i="9" s="1"/>
  <c r="H553" i="9"/>
  <c r="I555" i="9"/>
  <c r="K555" i="9" s="1"/>
  <c r="H557" i="9"/>
  <c r="I559" i="9"/>
  <c r="K559" i="9" s="1"/>
  <c r="H561" i="9"/>
  <c r="I563" i="9"/>
  <c r="K563" i="9" s="1"/>
  <c r="H565" i="9"/>
  <c r="I567" i="9"/>
  <c r="K567" i="9" s="1"/>
  <c r="H569" i="9"/>
  <c r="I571" i="9"/>
  <c r="K571" i="9" s="1"/>
  <c r="H573" i="9"/>
  <c r="I575" i="9"/>
  <c r="K575" i="9" s="1"/>
  <c r="H577" i="9"/>
  <c r="I579" i="9"/>
  <c r="K579" i="9" s="1"/>
  <c r="H581" i="9"/>
  <c r="I583" i="9"/>
  <c r="K583" i="9" s="1"/>
  <c r="H585" i="9"/>
  <c r="I587" i="9"/>
  <c r="K587" i="9" s="1"/>
  <c r="H589" i="9"/>
  <c r="H593" i="9"/>
  <c r="H594" i="9"/>
  <c r="J595" i="9"/>
  <c r="I596" i="9"/>
  <c r="H597" i="9"/>
  <c r="H598" i="9"/>
  <c r="J599" i="9"/>
  <c r="I600" i="9"/>
  <c r="H601" i="9"/>
  <c r="H602" i="9"/>
  <c r="J603" i="9"/>
  <c r="I604" i="9"/>
  <c r="H605" i="9"/>
  <c r="H606" i="9"/>
  <c r="J607" i="9"/>
  <c r="I608" i="9"/>
  <c r="H609" i="9"/>
  <c r="H610" i="9"/>
  <c r="J611" i="9"/>
  <c r="I612" i="9"/>
  <c r="H613" i="9"/>
  <c r="J615" i="9"/>
  <c r="J617" i="9"/>
  <c r="J619" i="9"/>
  <c r="J621" i="9"/>
  <c r="J623" i="9"/>
  <c r="J625" i="9"/>
  <c r="J627" i="9"/>
  <c r="J629" i="9"/>
  <c r="J631" i="9"/>
  <c r="J633" i="9"/>
  <c r="J635" i="9"/>
  <c r="J637" i="9"/>
  <c r="J639" i="9"/>
  <c r="J641" i="9"/>
  <c r="J643" i="9"/>
  <c r="J645" i="9"/>
  <c r="J647" i="9"/>
  <c r="J649" i="9"/>
  <c r="J651" i="9"/>
  <c r="J653" i="9"/>
  <c r="J655" i="9"/>
  <c r="J657" i="9"/>
  <c r="J659" i="9"/>
  <c r="J661" i="9"/>
  <c r="J663" i="9"/>
  <c r="J665" i="9"/>
  <c r="J667" i="9"/>
  <c r="J669" i="9"/>
  <c r="J671" i="9"/>
  <c r="J673" i="9"/>
  <c r="J675" i="9"/>
  <c r="J677" i="9"/>
  <c r="J679" i="9"/>
  <c r="J681" i="9"/>
  <c r="J683" i="9"/>
  <c r="J685" i="9"/>
  <c r="J687" i="9"/>
  <c r="J689" i="9"/>
  <c r="J691" i="9"/>
  <c r="J693" i="9"/>
  <c r="J695" i="9"/>
  <c r="J697" i="9"/>
  <c r="J699" i="9"/>
  <c r="J701" i="9"/>
  <c r="J703" i="9"/>
  <c r="J705" i="9"/>
  <c r="J707" i="9"/>
  <c r="J709" i="9"/>
  <c r="J711" i="9"/>
  <c r="J713" i="9"/>
  <c r="J715" i="9"/>
  <c r="J717" i="9"/>
  <c r="J719" i="9"/>
  <c r="J721" i="9"/>
  <c r="J723" i="9"/>
  <c r="J725" i="9"/>
  <c r="J727" i="9"/>
  <c r="J729" i="9"/>
  <c r="J731" i="9"/>
  <c r="J733" i="9"/>
  <c r="J735" i="9"/>
  <c r="J737" i="9"/>
  <c r="J739" i="9"/>
  <c r="J741" i="9"/>
  <c r="J743" i="9"/>
  <c r="J745" i="9"/>
  <c r="J747" i="9"/>
  <c r="J749" i="9"/>
  <c r="J751" i="9"/>
  <c r="J753" i="9"/>
  <c r="J755" i="9"/>
  <c r="J757" i="9"/>
  <c r="J759" i="9"/>
  <c r="J761" i="9"/>
  <c r="J763" i="9"/>
  <c r="J765" i="9"/>
  <c r="J767" i="9"/>
  <c r="J769" i="9"/>
  <c r="J771" i="9"/>
  <c r="J773" i="9"/>
  <c r="J775" i="9"/>
  <c r="J777" i="9"/>
  <c r="H779" i="9"/>
  <c r="I780" i="9"/>
  <c r="J781" i="9"/>
  <c r="H783" i="9"/>
  <c r="I784" i="9"/>
  <c r="J785" i="9"/>
  <c r="H787" i="9"/>
  <c r="I788" i="9"/>
  <c r="J789" i="9"/>
  <c r="H791" i="9"/>
  <c r="I792" i="9"/>
  <c r="J793" i="9"/>
  <c r="H795" i="9"/>
  <c r="I796" i="9"/>
  <c r="J797" i="9"/>
  <c r="H799" i="9"/>
  <c r="I800" i="9"/>
  <c r="J801" i="9"/>
  <c r="H803" i="9"/>
  <c r="I804" i="9"/>
  <c r="J805" i="9"/>
  <c r="H807" i="9"/>
  <c r="I808" i="9"/>
  <c r="J809" i="9"/>
  <c r="H811" i="9"/>
  <c r="I812" i="9"/>
  <c r="J813" i="9"/>
  <c r="H815" i="9"/>
  <c r="I816" i="9"/>
  <c r="J817" i="9"/>
  <c r="H819" i="9"/>
  <c r="I820" i="9"/>
  <c r="J821" i="9"/>
  <c r="H823" i="9"/>
  <c r="I824" i="9"/>
  <c r="J825" i="9"/>
  <c r="H827" i="9"/>
  <c r="I828" i="9"/>
  <c r="J829" i="9"/>
  <c r="H831" i="9"/>
  <c r="I832" i="9"/>
  <c r="J833" i="9"/>
  <c r="H835" i="9"/>
  <c r="I836" i="9"/>
  <c r="J837" i="9"/>
  <c r="H839" i="9"/>
  <c r="I840" i="9"/>
  <c r="J841" i="9"/>
  <c r="H843" i="9"/>
  <c r="I844" i="9"/>
  <c r="J845" i="9"/>
  <c r="H847" i="9"/>
  <c r="I848" i="9"/>
  <c r="J849" i="9"/>
  <c r="H851" i="9"/>
  <c r="I852" i="9"/>
  <c r="J853" i="9"/>
  <c r="H855" i="9"/>
  <c r="I856" i="9"/>
  <c r="J857" i="9"/>
  <c r="H859" i="9"/>
  <c r="I860" i="9"/>
  <c r="J861" i="9"/>
  <c r="H863" i="9"/>
  <c r="I864" i="9"/>
  <c r="J865" i="9"/>
  <c r="H867" i="9"/>
  <c r="I868" i="9"/>
  <c r="J869" i="9"/>
  <c r="H871" i="9"/>
  <c r="I872" i="9"/>
  <c r="J873" i="9"/>
  <c r="H875" i="9"/>
  <c r="I876" i="9"/>
  <c r="J877" i="9"/>
  <c r="H879" i="9"/>
  <c r="I880" i="9"/>
  <c r="J881" i="9"/>
  <c r="H883" i="9"/>
  <c r="I884" i="9"/>
  <c r="J885" i="9"/>
  <c r="H887" i="9"/>
  <c r="I888" i="9"/>
  <c r="J889" i="9"/>
  <c r="H891" i="9"/>
  <c r="I892" i="9"/>
  <c r="J893" i="9"/>
  <c r="H895" i="9"/>
  <c r="I896" i="9"/>
  <c r="J897" i="9"/>
  <c r="H899" i="9"/>
  <c r="I900" i="9"/>
  <c r="J901" i="9"/>
  <c r="H903" i="9"/>
  <c r="I904" i="9"/>
  <c r="J905" i="9"/>
  <c r="H907" i="9"/>
  <c r="I908" i="9"/>
  <c r="J909" i="9"/>
  <c r="H911" i="9"/>
  <c r="I912" i="9"/>
  <c r="J913" i="9"/>
  <c r="H915" i="9"/>
  <c r="I916" i="9"/>
  <c r="J917" i="9"/>
  <c r="H919" i="9"/>
  <c r="I920" i="9"/>
  <c r="J921" i="9"/>
  <c r="H923" i="9"/>
  <c r="I924" i="9"/>
  <c r="J925" i="9"/>
  <c r="H927" i="9"/>
  <c r="I928" i="9"/>
  <c r="J929" i="9"/>
  <c r="H931" i="9"/>
  <c r="I932" i="9"/>
  <c r="J933" i="9"/>
  <c r="H935" i="9"/>
  <c r="I936" i="9"/>
  <c r="J937" i="9"/>
  <c r="H939" i="9"/>
  <c r="I940" i="9"/>
  <c r="J941" i="9"/>
  <c r="H943" i="9"/>
  <c r="I944" i="9"/>
  <c r="J945" i="9"/>
  <c r="H947" i="9"/>
  <c r="I948" i="9"/>
  <c r="J949" i="9"/>
  <c r="H951" i="9"/>
  <c r="I952" i="9"/>
  <c r="J953" i="9"/>
  <c r="H955" i="9"/>
  <c r="I956" i="9"/>
  <c r="J957" i="9"/>
  <c r="H959" i="9"/>
  <c r="I960" i="9"/>
  <c r="J961" i="9"/>
  <c r="H963" i="9"/>
  <c r="I964" i="9"/>
  <c r="J965" i="9"/>
  <c r="H967" i="9"/>
  <c r="I968" i="9"/>
  <c r="J969" i="9"/>
  <c r="H971" i="9"/>
  <c r="I972" i="9"/>
  <c r="J973" i="9"/>
  <c r="H975" i="9"/>
  <c r="I976" i="9"/>
  <c r="J977" i="9"/>
  <c r="H979" i="9"/>
  <c r="I980" i="9"/>
  <c r="J981" i="9"/>
  <c r="H983" i="9"/>
  <c r="I984" i="9"/>
  <c r="J985" i="9"/>
  <c r="H987" i="9"/>
  <c r="I988" i="9"/>
  <c r="J989" i="9"/>
  <c r="H991" i="9"/>
  <c r="I992" i="9"/>
  <c r="J993" i="9"/>
  <c r="H995" i="9"/>
  <c r="I996" i="9"/>
  <c r="J997" i="9"/>
  <c r="H999" i="9"/>
  <c r="I1000" i="9"/>
  <c r="J1001" i="9"/>
  <c r="H1003" i="9"/>
  <c r="I1004" i="9"/>
  <c r="J1005" i="9"/>
  <c r="H1007" i="9"/>
  <c r="I1008" i="9"/>
  <c r="J1009" i="9"/>
  <c r="H1011" i="9"/>
  <c r="I1012" i="9"/>
  <c r="J1013" i="9"/>
  <c r="H1015" i="9"/>
  <c r="I1016" i="9"/>
  <c r="J1017" i="9"/>
  <c r="H1019" i="9"/>
  <c r="I1020" i="9"/>
  <c r="J1021" i="9"/>
  <c r="H1023" i="9"/>
  <c r="I1024" i="9"/>
  <c r="J1025" i="9"/>
  <c r="H1027" i="9"/>
  <c r="I1028" i="9"/>
  <c r="J1029" i="9"/>
  <c r="H1031" i="9"/>
  <c r="I1032" i="9"/>
  <c r="J1033" i="9"/>
  <c r="H4108" i="9"/>
  <c r="H4104" i="9"/>
  <c r="H4100" i="9"/>
  <c r="H4096" i="9"/>
  <c r="H4092" i="9"/>
  <c r="H4088" i="9"/>
  <c r="H4084" i="9"/>
  <c r="H4080" i="9"/>
  <c r="H4076" i="9"/>
  <c r="H4072" i="9"/>
  <c r="H4068" i="9"/>
  <c r="H4110" i="9"/>
  <c r="H4106" i="9"/>
  <c r="H4102" i="9"/>
  <c r="H4098" i="9"/>
  <c r="H4094" i="9"/>
  <c r="H4090" i="9"/>
  <c r="H4086" i="9"/>
  <c r="H4082" i="9"/>
  <c r="H4078" i="9"/>
  <c r="H4074" i="9"/>
  <c r="H4070" i="9"/>
  <c r="H4064" i="9"/>
  <c r="H4060" i="9"/>
  <c r="H4056" i="9"/>
  <c r="H4052" i="9"/>
  <c r="H4048" i="9"/>
  <c r="H4044" i="9"/>
  <c r="H4040" i="9"/>
  <c r="H4036" i="9"/>
  <c r="H4032" i="9"/>
  <c r="H4027" i="9"/>
  <c r="H4023" i="9"/>
  <c r="H4019" i="9"/>
  <c r="H4066" i="9"/>
  <c r="H4062" i="9"/>
  <c r="H4058" i="9"/>
  <c r="H4054" i="9"/>
  <c r="H4050" i="9"/>
  <c r="H4046" i="9"/>
  <c r="H4042" i="9"/>
  <c r="H4038" i="9"/>
  <c r="H4034" i="9"/>
  <c r="H4030" i="9"/>
  <c r="H4025" i="9"/>
  <c r="H4021" i="9"/>
  <c r="H4015" i="9"/>
  <c r="H4011" i="9"/>
  <c r="H4007" i="9"/>
  <c r="H4003" i="9"/>
  <c r="H3999" i="9"/>
  <c r="H3995" i="9"/>
  <c r="H3991" i="9"/>
  <c r="H3987" i="9"/>
  <c r="H3983" i="9"/>
  <c r="H3979" i="9"/>
  <c r="H3975" i="9"/>
  <c r="H3971" i="9"/>
  <c r="H3967" i="9"/>
  <c r="H3963" i="9"/>
  <c r="H3959" i="9"/>
  <c r="H3955" i="9"/>
  <c r="H3951" i="9"/>
  <c r="H3947" i="9"/>
  <c r="H4017" i="9"/>
  <c r="H4013" i="9"/>
  <c r="H4009" i="9"/>
  <c r="H4005" i="9"/>
  <c r="H4001" i="9"/>
  <c r="H3943" i="9"/>
  <c r="H3939" i="9"/>
  <c r="H3935" i="9"/>
  <c r="H3931" i="9"/>
  <c r="H3927" i="9"/>
  <c r="H3923" i="9"/>
  <c r="H3919" i="9"/>
  <c r="H3915" i="9"/>
  <c r="H3911" i="9"/>
  <c r="H3907" i="9"/>
  <c r="H3903" i="9"/>
  <c r="H3899" i="9"/>
  <c r="H3895" i="9"/>
  <c r="H3891" i="9"/>
  <c r="H3887" i="9"/>
  <c r="H3883" i="9"/>
  <c r="H3879" i="9"/>
  <c r="H3875" i="9"/>
  <c r="H3871" i="9"/>
  <c r="H3867" i="9"/>
  <c r="H3812" i="9"/>
  <c r="H3809" i="9"/>
  <c r="H3805" i="9"/>
  <c r="H3801" i="9"/>
  <c r="H3797" i="9"/>
  <c r="H3793" i="9"/>
  <c r="H3789" i="9"/>
  <c r="H3785" i="9"/>
  <c r="H3811" i="9"/>
  <c r="H3863" i="9"/>
  <c r="H3859" i="9"/>
  <c r="H3855" i="9"/>
  <c r="H3851" i="9"/>
  <c r="H3847" i="9"/>
  <c r="H3843" i="9"/>
  <c r="H3839" i="9"/>
  <c r="H3835" i="9"/>
  <c r="H3831" i="9"/>
  <c r="H3827" i="9"/>
  <c r="H3823" i="9"/>
  <c r="H3819" i="9"/>
  <c r="H3815" i="9"/>
  <c r="H3808" i="9"/>
  <c r="H3804" i="9"/>
  <c r="H3800" i="9"/>
  <c r="H3796" i="9"/>
  <c r="H3792" i="9"/>
  <c r="H3788" i="9"/>
  <c r="H3784" i="9"/>
  <c r="H3780" i="9"/>
  <c r="H3776" i="9"/>
  <c r="H3772" i="9"/>
  <c r="H3768" i="9"/>
  <c r="H3764" i="9"/>
  <c r="H3760" i="9"/>
  <c r="H3756" i="9"/>
  <c r="H3752" i="9"/>
  <c r="H3748" i="9"/>
  <c r="H3744" i="9"/>
  <c r="H3740" i="9"/>
  <c r="H3736" i="9"/>
  <c r="H3732" i="9"/>
  <c r="H3728" i="9"/>
  <c r="H3724" i="9"/>
  <c r="H3720" i="9"/>
  <c r="H3716" i="9"/>
  <c r="H3712" i="9"/>
  <c r="H3708" i="9"/>
  <c r="H3781" i="9"/>
  <c r="H3777" i="9"/>
  <c r="H3773" i="9"/>
  <c r="H3769" i="9"/>
  <c r="H3765" i="9"/>
  <c r="H3761" i="9"/>
  <c r="H3757" i="9"/>
  <c r="H3753" i="9"/>
  <c r="H3749" i="9"/>
  <c r="H3745" i="9"/>
  <c r="H3741" i="9"/>
  <c r="H3737" i="9"/>
  <c r="H3733" i="9"/>
  <c r="H3729" i="9"/>
  <c r="H3725" i="9"/>
  <c r="H3721" i="9"/>
  <c r="H3717" i="9"/>
  <c r="H3713" i="9"/>
  <c r="H3709" i="9"/>
  <c r="H3705" i="9"/>
  <c r="H3701" i="9"/>
  <c r="H3697" i="9"/>
  <c r="H3693" i="9"/>
  <c r="H3688" i="9"/>
  <c r="H3684" i="9"/>
  <c r="H3680" i="9"/>
  <c r="H3676" i="9"/>
  <c r="H3672" i="9"/>
  <c r="H3668" i="9"/>
  <c r="H3664" i="9"/>
  <c r="H3660" i="9"/>
  <c r="H3656" i="9"/>
  <c r="H3652" i="9"/>
  <c r="H3648" i="9"/>
  <c r="H3644" i="9"/>
  <c r="H3640" i="9"/>
  <c r="H3636" i="9"/>
  <c r="H3632" i="9"/>
  <c r="H3628" i="9"/>
  <c r="H3624" i="9"/>
  <c r="H3620" i="9"/>
  <c r="H3616" i="9"/>
  <c r="H3689" i="9"/>
  <c r="H3685" i="9"/>
  <c r="H3681" i="9"/>
  <c r="H3677" i="9"/>
  <c r="H3673" i="9"/>
  <c r="H3669" i="9"/>
  <c r="H3665" i="9"/>
  <c r="H3661" i="9"/>
  <c r="H3657" i="9"/>
  <c r="H3653" i="9"/>
  <c r="H3649" i="9"/>
  <c r="H3645" i="9"/>
  <c r="H3641" i="9"/>
  <c r="H3637" i="9"/>
  <c r="H3633" i="9"/>
  <c r="H3629" i="9"/>
  <c r="H3625" i="9"/>
  <c r="H3704" i="9"/>
  <c r="H3700" i="9"/>
  <c r="H3696" i="9"/>
  <c r="H3692" i="9"/>
  <c r="H3746" i="9"/>
  <c r="H3742" i="9"/>
  <c r="H3738" i="9"/>
  <c r="H3734" i="9"/>
  <c r="H3687" i="9"/>
  <c r="H3683" i="9"/>
  <c r="H3679" i="9"/>
  <c r="H3675" i="9"/>
  <c r="H3671" i="9"/>
  <c r="H3667" i="9"/>
  <c r="H3663" i="9"/>
  <c r="H3659" i="9"/>
  <c r="H3655" i="9"/>
  <c r="H3651" i="9"/>
  <c r="H3647" i="9"/>
  <c r="H3643" i="9"/>
  <c r="H3639" i="9"/>
  <c r="H3635" i="9"/>
  <c r="H3631" i="9"/>
  <c r="H3627" i="9"/>
  <c r="H3623" i="9"/>
  <c r="H3619" i="9"/>
  <c r="H3615" i="9"/>
  <c r="H3611" i="9"/>
  <c r="H3607" i="9"/>
  <c r="H3603" i="9"/>
  <c r="H3599" i="9"/>
  <c r="H3595" i="9"/>
  <c r="H3591" i="9"/>
  <c r="H3587" i="9"/>
  <c r="H3583" i="9"/>
  <c r="H3579" i="9"/>
  <c r="H3621" i="9"/>
  <c r="H3617" i="9"/>
  <c r="H3612" i="9"/>
  <c r="H3608" i="9"/>
  <c r="H3604" i="9"/>
  <c r="H3600" i="9"/>
  <c r="H3596" i="9"/>
  <c r="H3592" i="9"/>
  <c r="H3588" i="9"/>
  <c r="H3584" i="9"/>
  <c r="H3580" i="9"/>
  <c r="H3555" i="9"/>
  <c r="H3551" i="9"/>
  <c r="H3547" i="9"/>
  <c r="H3543" i="9"/>
  <c r="H3539" i="9"/>
  <c r="H3535" i="9"/>
  <c r="H3531" i="9"/>
  <c r="H3527" i="9"/>
  <c r="H3523" i="9"/>
  <c r="H3519" i="9"/>
  <c r="H3515" i="9"/>
  <c r="H3511" i="9"/>
  <c r="H3507" i="9"/>
  <c r="H3503" i="9"/>
  <c r="H3499" i="9"/>
  <c r="H3495" i="9"/>
  <c r="H3491" i="9"/>
  <c r="H3487" i="9"/>
  <c r="H3483" i="9"/>
  <c r="H3479" i="9"/>
  <c r="H3475" i="9"/>
  <c r="H3471" i="9"/>
  <c r="H3467" i="9"/>
  <c r="H3463" i="9"/>
  <c r="H3459" i="9"/>
  <c r="H3455" i="9"/>
  <c r="H3451" i="9"/>
  <c r="H3447" i="9"/>
  <c r="H3576" i="9"/>
  <c r="H3572" i="9"/>
  <c r="H3568" i="9"/>
  <c r="H3564" i="9"/>
  <c r="H3560" i="9"/>
  <c r="H3556" i="9"/>
  <c r="H3552" i="9"/>
  <c r="H3548" i="9"/>
  <c r="H3544" i="9"/>
  <c r="H3540" i="9"/>
  <c r="H3536" i="9"/>
  <c r="H3532" i="9"/>
  <c r="H3528" i="9"/>
  <c r="H3524" i="9"/>
  <c r="H3520" i="9"/>
  <c r="H3516" i="9"/>
  <c r="H3512" i="9"/>
  <c r="H3508" i="9"/>
  <c r="H3504" i="9"/>
  <c r="H3500" i="9"/>
  <c r="H3496" i="9"/>
  <c r="H3492" i="9"/>
  <c r="H3488" i="9"/>
  <c r="H3484" i="9"/>
  <c r="H3480" i="9"/>
  <c r="H3476" i="9"/>
  <c r="H3472" i="9"/>
  <c r="H3468" i="9"/>
  <c r="H3464" i="9"/>
  <c r="H3460" i="9"/>
  <c r="H3575" i="9"/>
  <c r="H3571" i="9"/>
  <c r="H3567" i="9"/>
  <c r="H3563" i="9"/>
  <c r="H3559" i="9"/>
  <c r="H3443" i="9"/>
  <c r="H3439" i="9"/>
  <c r="H3435" i="9"/>
  <c r="H3431" i="9"/>
  <c r="H3427" i="9"/>
  <c r="H3423" i="9"/>
  <c r="H3419" i="9"/>
  <c r="H3415" i="9"/>
  <c r="H3411" i="9"/>
  <c r="H3407" i="9"/>
  <c r="H3403" i="9"/>
  <c r="H3399" i="9"/>
  <c r="H3395" i="9"/>
  <c r="H3456" i="9"/>
  <c r="H3452" i="9"/>
  <c r="H3448" i="9"/>
  <c r="H3387" i="9"/>
  <c r="H3379" i="9"/>
  <c r="H3371" i="9"/>
  <c r="H3363" i="9"/>
  <c r="H3357" i="9"/>
  <c r="H3353" i="9"/>
  <c r="H3349" i="9"/>
  <c r="H3345" i="9"/>
  <c r="H3341" i="9"/>
  <c r="H3337" i="9"/>
  <c r="H3333" i="9"/>
  <c r="H3329" i="9"/>
  <c r="H3325" i="9"/>
  <c r="H3321" i="9"/>
  <c r="H3317" i="9"/>
  <c r="H3313" i="9"/>
  <c r="H3309" i="9"/>
  <c r="H3305" i="9"/>
  <c r="H3301" i="9"/>
  <c r="H3297" i="9"/>
  <c r="H3293" i="9"/>
  <c r="H3289" i="9"/>
  <c r="H3285" i="9"/>
  <c r="H3281" i="9"/>
  <c r="H3277" i="9"/>
  <c r="H3273" i="9"/>
  <c r="H3269" i="9"/>
  <c r="H3265" i="9"/>
  <c r="H3261" i="9"/>
  <c r="H3257" i="9"/>
  <c r="H3253" i="9"/>
  <c r="H3249" i="9"/>
  <c r="H3245" i="9"/>
  <c r="H3241" i="9"/>
  <c r="H3237" i="9"/>
  <c r="H3233" i="9"/>
  <c r="H3229" i="9"/>
  <c r="H3225" i="9"/>
  <c r="H3221" i="9"/>
  <c r="H3217" i="9"/>
  <c r="H3213" i="9"/>
  <c r="H3209" i="9"/>
  <c r="H3205" i="9"/>
  <c r="H3201" i="9"/>
  <c r="H3197" i="9"/>
  <c r="H3193" i="9"/>
  <c r="H3189" i="9"/>
  <c r="H3185" i="9"/>
  <c r="H3181" i="9"/>
  <c r="H3177" i="9"/>
  <c r="H3173" i="9"/>
  <c r="H3169" i="9"/>
  <c r="H3165" i="9"/>
  <c r="H3385" i="9"/>
  <c r="H3377" i="9"/>
  <c r="H3369" i="9"/>
  <c r="H3361" i="9"/>
  <c r="H3383" i="9"/>
  <c r="H3375" i="9"/>
  <c r="H3367" i="9"/>
  <c r="H3381" i="9"/>
  <c r="H3354" i="9"/>
  <c r="H3346" i="9"/>
  <c r="H3338" i="9"/>
  <c r="H3330" i="9"/>
  <c r="H3322" i="9"/>
  <c r="H3314" i="9"/>
  <c r="H3306" i="9"/>
  <c r="H3298" i="9"/>
  <c r="H3290" i="9"/>
  <c r="H3282" i="9"/>
  <c r="H3274" i="9"/>
  <c r="H3266" i="9"/>
  <c r="H3258" i="9"/>
  <c r="H3250" i="9"/>
  <c r="H3242" i="9"/>
  <c r="H3234" i="9"/>
  <c r="H3226" i="9"/>
  <c r="H3391" i="9"/>
  <c r="H3389" i="9"/>
  <c r="H3160" i="9"/>
  <c r="H3156" i="9"/>
  <c r="H3152" i="9"/>
  <c r="H3148" i="9"/>
  <c r="H3144" i="9"/>
  <c r="H3140" i="9"/>
  <c r="H3136" i="9"/>
  <c r="H3132" i="9"/>
  <c r="H3128" i="9"/>
  <c r="H3124" i="9"/>
  <c r="H3120" i="9"/>
  <c r="H3116" i="9"/>
  <c r="H3112" i="9"/>
  <c r="H3108" i="9"/>
  <c r="H3104" i="9"/>
  <c r="H3100" i="9"/>
  <c r="H3096" i="9"/>
  <c r="H3092" i="9"/>
  <c r="H3088" i="9"/>
  <c r="H3084" i="9"/>
  <c r="H3080" i="9"/>
  <c r="H3076" i="9"/>
  <c r="H3072" i="9"/>
  <c r="H2985" i="9"/>
  <c r="H2981" i="9"/>
  <c r="H2977" i="9"/>
  <c r="H2973" i="9"/>
  <c r="H2969" i="9"/>
  <c r="H2965" i="9"/>
  <c r="H2961" i="9"/>
  <c r="H2957" i="9"/>
  <c r="H2953" i="9"/>
  <c r="H2949" i="9"/>
  <c r="H2945" i="9"/>
  <c r="H2941" i="9"/>
  <c r="H2937" i="9"/>
  <c r="H2933" i="9"/>
  <c r="H2929" i="9"/>
  <c r="H2925" i="9"/>
  <c r="H2921" i="9"/>
  <c r="H2917" i="9"/>
  <c r="H2913" i="9"/>
  <c r="H2909" i="9"/>
  <c r="H2905" i="9"/>
  <c r="H2901" i="9"/>
  <c r="H2897" i="9"/>
  <c r="H2893" i="9"/>
  <c r="H2889" i="9"/>
  <c r="H2885" i="9"/>
  <c r="H2881" i="9"/>
  <c r="H3365" i="9"/>
  <c r="H3358" i="9"/>
  <c r="H3350" i="9"/>
  <c r="H3342" i="9"/>
  <c r="H3334" i="9"/>
  <c r="H3326" i="9"/>
  <c r="H3318" i="9"/>
  <c r="H3310" i="9"/>
  <c r="H3302" i="9"/>
  <c r="H3294" i="9"/>
  <c r="H3286" i="9"/>
  <c r="H3278" i="9"/>
  <c r="H3270" i="9"/>
  <c r="H3262" i="9"/>
  <c r="H3254" i="9"/>
  <c r="H3246" i="9"/>
  <c r="H3238" i="9"/>
  <c r="H3230" i="9"/>
  <c r="H3222" i="9"/>
  <c r="H3218" i="9"/>
  <c r="H3214" i="9"/>
  <c r="H3210" i="9"/>
  <c r="H3206" i="9"/>
  <c r="H3202" i="9"/>
  <c r="H3198" i="9"/>
  <c r="H3194" i="9"/>
  <c r="H3190" i="9"/>
  <c r="H3186" i="9"/>
  <c r="H3182" i="9"/>
  <c r="H3178" i="9"/>
  <c r="H3174" i="9"/>
  <c r="H3170" i="9"/>
  <c r="H3066" i="9"/>
  <c r="H3062" i="9"/>
  <c r="H3058" i="9"/>
  <c r="H3054" i="9"/>
  <c r="H3050" i="9"/>
  <c r="H3046" i="9"/>
  <c r="H3042" i="9"/>
  <c r="H3038" i="9"/>
  <c r="H3034" i="9"/>
  <c r="H3030" i="9"/>
  <c r="H3026" i="9"/>
  <c r="H3022" i="9"/>
  <c r="H3018" i="9"/>
  <c r="H3014" i="9"/>
  <c r="H3010" i="9"/>
  <c r="H3006" i="9"/>
  <c r="H3002" i="9"/>
  <c r="H2998" i="9"/>
  <c r="H2994" i="9"/>
  <c r="H2990" i="9"/>
  <c r="H2986" i="9"/>
  <c r="H2879" i="9"/>
  <c r="H2875" i="9"/>
  <c r="H2871" i="9"/>
  <c r="H2867" i="9"/>
  <c r="H2863" i="9"/>
  <c r="H2859" i="9"/>
  <c r="H2855" i="9"/>
  <c r="H2851" i="9"/>
  <c r="H2847" i="9"/>
  <c r="H2843" i="9"/>
  <c r="H2839" i="9"/>
  <c r="H2835" i="9"/>
  <c r="H2831" i="9"/>
  <c r="H2827" i="9"/>
  <c r="H2823" i="9"/>
  <c r="H2819" i="9"/>
  <c r="H2815" i="9"/>
  <c r="H2811" i="9"/>
  <c r="H2807" i="9"/>
  <c r="H2803" i="9"/>
  <c r="H2799" i="9"/>
  <c r="H2795" i="9"/>
  <c r="H2791" i="9"/>
  <c r="H2787" i="9"/>
  <c r="H3158" i="9"/>
  <c r="H3150" i="9"/>
  <c r="H3142" i="9"/>
  <c r="H3134" i="9"/>
  <c r="H3126" i="9"/>
  <c r="H3118" i="9"/>
  <c r="H3110" i="9"/>
  <c r="H3102" i="9"/>
  <c r="H3094" i="9"/>
  <c r="H3086" i="9"/>
  <c r="H3078" i="9"/>
  <c r="H3070" i="9"/>
  <c r="H2877" i="9"/>
  <c r="H2873" i="9"/>
  <c r="H2869" i="9"/>
  <c r="H2865" i="9"/>
  <c r="H2861" i="9"/>
  <c r="H2857" i="9"/>
  <c r="H2853" i="9"/>
  <c r="H2849" i="9"/>
  <c r="H2845" i="9"/>
  <c r="H2841" i="9"/>
  <c r="H2837" i="9"/>
  <c r="H3373" i="9"/>
  <c r="H3162" i="9"/>
  <c r="H3154" i="9"/>
  <c r="H3146" i="9"/>
  <c r="H3138" i="9"/>
  <c r="H3130" i="9"/>
  <c r="H3122" i="9"/>
  <c r="H3114" i="9"/>
  <c r="H3106" i="9"/>
  <c r="H3098" i="9"/>
  <c r="H3090" i="9"/>
  <c r="H3082" i="9"/>
  <c r="H3074" i="9"/>
  <c r="H2983" i="9"/>
  <c r="H2979" i="9"/>
  <c r="H2975" i="9"/>
  <c r="H2971" i="9"/>
  <c r="H2967" i="9"/>
  <c r="H2963" i="9"/>
  <c r="H2959" i="9"/>
  <c r="H2955" i="9"/>
  <c r="H2951" i="9"/>
  <c r="H2947" i="9"/>
  <c r="H2943" i="9"/>
  <c r="H2939" i="9"/>
  <c r="H2935" i="9"/>
  <c r="H2931" i="9"/>
  <c r="H2927" i="9"/>
  <c r="H2923" i="9"/>
  <c r="H2919" i="9"/>
  <c r="H2915" i="9"/>
  <c r="H2911" i="9"/>
  <c r="H2907" i="9"/>
  <c r="H2903" i="9"/>
  <c r="H2899" i="9"/>
  <c r="H2895" i="9"/>
  <c r="H2891" i="9"/>
  <c r="H2887" i="9"/>
  <c r="H2883" i="9"/>
  <c r="H2214" i="9"/>
  <c r="H2210" i="9"/>
  <c r="H2206" i="9"/>
  <c r="H2202" i="9"/>
  <c r="H2198" i="9"/>
  <c r="H2194" i="9"/>
  <c r="H2190" i="9"/>
  <c r="H2186" i="9"/>
  <c r="H2182" i="9"/>
  <c r="H2178" i="9"/>
  <c r="H2829" i="9"/>
  <c r="H2821" i="9"/>
  <c r="H2813" i="9"/>
  <c r="H2805" i="9"/>
  <c r="H2797" i="9"/>
  <c r="H2789" i="9"/>
  <c r="H2723" i="9"/>
  <c r="H2719" i="9"/>
  <c r="H2715" i="9"/>
  <c r="H2711" i="9"/>
  <c r="H2707" i="9"/>
  <c r="H2703" i="9"/>
  <c r="H2699" i="9"/>
  <c r="H2695" i="9"/>
  <c r="H2691" i="9"/>
  <c r="H2687" i="9"/>
  <c r="H2683" i="9"/>
  <c r="H2679" i="9"/>
  <c r="H2675" i="9"/>
  <c r="H2671" i="9"/>
  <c r="H2667" i="9"/>
  <c r="H2663" i="9"/>
  <c r="H2659" i="9"/>
  <c r="H2655" i="9"/>
  <c r="H2651" i="9"/>
  <c r="H2647" i="9"/>
  <c r="H2643" i="9"/>
  <c r="H2639" i="9"/>
  <c r="H2635" i="9"/>
  <c r="H2631" i="9"/>
  <c r="H2627" i="9"/>
  <c r="H2623" i="9"/>
  <c r="H2619" i="9"/>
  <c r="H2615" i="9"/>
  <c r="H2611" i="9"/>
  <c r="H2607" i="9"/>
  <c r="H2603" i="9"/>
  <c r="H2599" i="9"/>
  <c r="H2595" i="9"/>
  <c r="H2591" i="9"/>
  <c r="H2587" i="9"/>
  <c r="H2583" i="9"/>
  <c r="H2579" i="9"/>
  <c r="H2575" i="9"/>
  <c r="H2571" i="9"/>
  <c r="H2567" i="9"/>
  <c r="H2563" i="9"/>
  <c r="H2559" i="9"/>
  <c r="H2555" i="9"/>
  <c r="H2551" i="9"/>
  <c r="H2547" i="9"/>
  <c r="H2543" i="9"/>
  <c r="H2539" i="9"/>
  <c r="H2535" i="9"/>
  <c r="H2531" i="9"/>
  <c r="H2527" i="9"/>
  <c r="H2523" i="9"/>
  <c r="H2519" i="9"/>
  <c r="H2515" i="9"/>
  <c r="H2511" i="9"/>
  <c r="H2507" i="9"/>
  <c r="H2503" i="9"/>
  <c r="H2499" i="9"/>
  <c r="H2495" i="9"/>
  <c r="H2491" i="9"/>
  <c r="H2487" i="9"/>
  <c r="H2483" i="9"/>
  <c r="H2479" i="9"/>
  <c r="H2475" i="9"/>
  <c r="H2471" i="9"/>
  <c r="H2467" i="9"/>
  <c r="H2463" i="9"/>
  <c r="H2459" i="9"/>
  <c r="H2455" i="9"/>
  <c r="H2451" i="9"/>
  <c r="H2447" i="9"/>
  <c r="H2443" i="9"/>
  <c r="H2439" i="9"/>
  <c r="H2435" i="9"/>
  <c r="H2431" i="9"/>
  <c r="H2427" i="9"/>
  <c r="H2423" i="9"/>
  <c r="H2419" i="9"/>
  <c r="H2415" i="9"/>
  <c r="H2411" i="9"/>
  <c r="H2407" i="9"/>
  <c r="H2403" i="9"/>
  <c r="H2399" i="9"/>
  <c r="H2395" i="9"/>
  <c r="H2391" i="9"/>
  <c r="H2387" i="9"/>
  <c r="H2383" i="9"/>
  <c r="H2379" i="9"/>
  <c r="H2375" i="9"/>
  <c r="H2371" i="9"/>
  <c r="H2367" i="9"/>
  <c r="H2363" i="9"/>
  <c r="H2359" i="9"/>
  <c r="H2355" i="9"/>
  <c r="H2351" i="9"/>
  <c r="H2347" i="9"/>
  <c r="H2343" i="9"/>
  <c r="H2339" i="9"/>
  <c r="H2335" i="9"/>
  <c r="H2331" i="9"/>
  <c r="H2327" i="9"/>
  <c r="H2323" i="9"/>
  <c r="H2319" i="9"/>
  <c r="H2315" i="9"/>
  <c r="H2311" i="9"/>
  <c r="H2307" i="9"/>
  <c r="H2303" i="9"/>
  <c r="H2299" i="9"/>
  <c r="H2295" i="9"/>
  <c r="H2291" i="9"/>
  <c r="H2287" i="9"/>
  <c r="H2283" i="9"/>
  <c r="H2279" i="9"/>
  <c r="H2275" i="9"/>
  <c r="H2271" i="9"/>
  <c r="H2267" i="9"/>
  <c r="H2263" i="9"/>
  <c r="H2259" i="9"/>
  <c r="H2255" i="9"/>
  <c r="H2251" i="9"/>
  <c r="H2247" i="9"/>
  <c r="H2243" i="9"/>
  <c r="H2239" i="9"/>
  <c r="H2235" i="9"/>
  <c r="H2231" i="9"/>
  <c r="H2227" i="9"/>
  <c r="H2223" i="9"/>
  <c r="H2219" i="9"/>
  <c r="H2215" i="9"/>
  <c r="H2211" i="9"/>
  <c r="H2207" i="9"/>
  <c r="H2203" i="9"/>
  <c r="H2199" i="9"/>
  <c r="H2195" i="9"/>
  <c r="H2191" i="9"/>
  <c r="H2187" i="9"/>
  <c r="H2833" i="9"/>
  <c r="H2825" i="9"/>
  <c r="H2817" i="9"/>
  <c r="H2809" i="9"/>
  <c r="H2801" i="9"/>
  <c r="H2793" i="9"/>
  <c r="H2785" i="9"/>
  <c r="H2783" i="9"/>
  <c r="H2781" i="9"/>
  <c r="H2779" i="9"/>
  <c r="H2777" i="9"/>
  <c r="H2775" i="9"/>
  <c r="H2773" i="9"/>
  <c r="H2771" i="9"/>
  <c r="H2769" i="9"/>
  <c r="H2767" i="9"/>
  <c r="H2765" i="9"/>
  <c r="H2763" i="9"/>
  <c r="H2761" i="9"/>
  <c r="H2759" i="9"/>
  <c r="H2757" i="9"/>
  <c r="H2755" i="9"/>
  <c r="H2753" i="9"/>
  <c r="H2751" i="9"/>
  <c r="H2749" i="9"/>
  <c r="H2747" i="9"/>
  <c r="H2745" i="9"/>
  <c r="H2743" i="9"/>
  <c r="H2741" i="9"/>
  <c r="H2739" i="9"/>
  <c r="H2737" i="9"/>
  <c r="H2735" i="9"/>
  <c r="H2733" i="9"/>
  <c r="H2731" i="9"/>
  <c r="H2729" i="9"/>
  <c r="H2727" i="9"/>
  <c r="H2725" i="9"/>
  <c r="H2721" i="9"/>
  <c r="H2717" i="9"/>
  <c r="H2713" i="9"/>
  <c r="H2709" i="9"/>
  <c r="H2705" i="9"/>
  <c r="H2701" i="9"/>
  <c r="H2697" i="9"/>
  <c r="H2693" i="9"/>
  <c r="H2689" i="9"/>
  <c r="H2685" i="9"/>
  <c r="H2681" i="9"/>
  <c r="H2677" i="9"/>
  <c r="H2673" i="9"/>
  <c r="H2669" i="9"/>
  <c r="H2665" i="9"/>
  <c r="H2661" i="9"/>
  <c r="H2657" i="9"/>
  <c r="H2653" i="9"/>
  <c r="H2649" i="9"/>
  <c r="H2645" i="9"/>
  <c r="H2641" i="9"/>
  <c r="H2637" i="9"/>
  <c r="H2633" i="9"/>
  <c r="H2629" i="9"/>
  <c r="H2625" i="9"/>
  <c r="H2621" i="9"/>
  <c r="H2617" i="9"/>
  <c r="H2613" i="9"/>
  <c r="H2609" i="9"/>
  <c r="H2605" i="9"/>
  <c r="H2601" i="9"/>
  <c r="H2597" i="9"/>
  <c r="H2593" i="9"/>
  <c r="H2589" i="9"/>
  <c r="H2585" i="9"/>
  <c r="H2581" i="9"/>
  <c r="H2577" i="9"/>
  <c r="H2573" i="9"/>
  <c r="H2569" i="9"/>
  <c r="H2565" i="9"/>
  <c r="H2561" i="9"/>
  <c r="H2557" i="9"/>
  <c r="H2553" i="9"/>
  <c r="H2549" i="9"/>
  <c r="H2545" i="9"/>
  <c r="H2541" i="9"/>
  <c r="H2537" i="9"/>
  <c r="H2533" i="9"/>
  <c r="H2529" i="9"/>
  <c r="H2525" i="9"/>
  <c r="H2521" i="9"/>
  <c r="H2517" i="9"/>
  <c r="H2513" i="9"/>
  <c r="H2509" i="9"/>
  <c r="H2505" i="9"/>
  <c r="H2501" i="9"/>
  <c r="H2497" i="9"/>
  <c r="H2493" i="9"/>
  <c r="H2489" i="9"/>
  <c r="H2485" i="9"/>
  <c r="H2481" i="9"/>
  <c r="H2477" i="9"/>
  <c r="H2473" i="9"/>
  <c r="H2469" i="9"/>
  <c r="H2465" i="9"/>
  <c r="H2461" i="9"/>
  <c r="H2457" i="9"/>
  <c r="H2453" i="9"/>
  <c r="H2449" i="9"/>
  <c r="H2445" i="9"/>
  <c r="H2441" i="9"/>
  <c r="H2437" i="9"/>
  <c r="H2433" i="9"/>
  <c r="H2429" i="9"/>
  <c r="H2425" i="9"/>
  <c r="H2421" i="9"/>
  <c r="H2417" i="9"/>
  <c r="H2413" i="9"/>
  <c r="H2409" i="9"/>
  <c r="H2405" i="9"/>
  <c r="H2401" i="9"/>
  <c r="H2397" i="9"/>
  <c r="H2393" i="9"/>
  <c r="H2389" i="9"/>
  <c r="H2385" i="9"/>
  <c r="H2381" i="9"/>
  <c r="H2377" i="9"/>
  <c r="H2373" i="9"/>
  <c r="H2369" i="9"/>
  <c r="H2365" i="9"/>
  <c r="H2361" i="9"/>
  <c r="H2357" i="9"/>
  <c r="H2353" i="9"/>
  <c r="H2349" i="9"/>
  <c r="H2345" i="9"/>
  <c r="H2341" i="9"/>
  <c r="H2337" i="9"/>
  <c r="H2333" i="9"/>
  <c r="H2329" i="9"/>
  <c r="H2325" i="9"/>
  <c r="H2321" i="9"/>
  <c r="H2317" i="9"/>
  <c r="H2313" i="9"/>
  <c r="H2309" i="9"/>
  <c r="H2305" i="9"/>
  <c r="H2301" i="9"/>
  <c r="H2297" i="9"/>
  <c r="H2293" i="9"/>
  <c r="H2289" i="9"/>
  <c r="H2285" i="9"/>
  <c r="H2281" i="9"/>
  <c r="H2277" i="9"/>
  <c r="H2273" i="9"/>
  <c r="H2269" i="9"/>
  <c r="H2265" i="9"/>
  <c r="H2261" i="9"/>
  <c r="H2257" i="9"/>
  <c r="H2253" i="9"/>
  <c r="H2249" i="9"/>
  <c r="H2245" i="9"/>
  <c r="H2241" i="9"/>
  <c r="H2237" i="9"/>
  <c r="H2233" i="9"/>
  <c r="H2229" i="9"/>
  <c r="H2225" i="9"/>
  <c r="H2221" i="9"/>
  <c r="H2217" i="9"/>
  <c r="H2213" i="9"/>
  <c r="H2209" i="9"/>
  <c r="H2205" i="9"/>
  <c r="H2201" i="9"/>
  <c r="H2197" i="9"/>
  <c r="H2193" i="9"/>
  <c r="H2189" i="9"/>
  <c r="H2185" i="9"/>
  <c r="H2181" i="9"/>
  <c r="H2177" i="9"/>
  <c r="H2173" i="9"/>
  <c r="H2169" i="9"/>
  <c r="H2165" i="9"/>
  <c r="H2161" i="9"/>
  <c r="H2157" i="9"/>
  <c r="H2153" i="9"/>
  <c r="H2150" i="9"/>
  <c r="H2146" i="9"/>
  <c r="H2142" i="9"/>
  <c r="H2138" i="9"/>
  <c r="H2134" i="9"/>
  <c r="H2130" i="9"/>
  <c r="H2126" i="9"/>
  <c r="H2122" i="9"/>
  <c r="H2118" i="9"/>
  <c r="H2114" i="9"/>
  <c r="H2110" i="9"/>
  <c r="H2106" i="9"/>
  <c r="H2102" i="9"/>
  <c r="H2098" i="9"/>
  <c r="H2094" i="9"/>
  <c r="H2090" i="9"/>
  <c r="H2086" i="9"/>
  <c r="H2082" i="9"/>
  <c r="H2078" i="9"/>
  <c r="H2074" i="9"/>
  <c r="H2070" i="9"/>
  <c r="H2066" i="9"/>
  <c r="H2062" i="9"/>
  <c r="H2058" i="9"/>
  <c r="H2054" i="9"/>
  <c r="H2050" i="9"/>
  <c r="H2044" i="9"/>
  <c r="H2040" i="9"/>
  <c r="H2036" i="9"/>
  <c r="H2032" i="9"/>
  <c r="H2028" i="9"/>
  <c r="H2024" i="9"/>
  <c r="H2020" i="9"/>
  <c r="H2016" i="9"/>
  <c r="H2012" i="9"/>
  <c r="H2008" i="9"/>
  <c r="H2004" i="9"/>
  <c r="H2000" i="9"/>
  <c r="H1996" i="9"/>
  <c r="H1992" i="9"/>
  <c r="H1988" i="9"/>
  <c r="H1984" i="9"/>
  <c r="H1980" i="9"/>
  <c r="H1976" i="9"/>
  <c r="H1972" i="9"/>
  <c r="H1968" i="9"/>
  <c r="H1964" i="9"/>
  <c r="H1960" i="9"/>
  <c r="H1956" i="9"/>
  <c r="H1952" i="9"/>
  <c r="H1948" i="9"/>
  <c r="H1944" i="9"/>
  <c r="H1940" i="9"/>
  <c r="H1936" i="9"/>
  <c r="H1932" i="9"/>
  <c r="H1928" i="9"/>
  <c r="H2183" i="9"/>
  <c r="H2179" i="9"/>
  <c r="H2175" i="9"/>
  <c r="H2171" i="9"/>
  <c r="H2167" i="9"/>
  <c r="H2163" i="9"/>
  <c r="H2159" i="9"/>
  <c r="H2155" i="9"/>
  <c r="H2151" i="9"/>
  <c r="H2149" i="9"/>
  <c r="H2147" i="9"/>
  <c r="H2145" i="9"/>
  <c r="H2143" i="9"/>
  <c r="H2141" i="9"/>
  <c r="H2139" i="9"/>
  <c r="H2137" i="9"/>
  <c r="H2135" i="9"/>
  <c r="H2133" i="9"/>
  <c r="H2131" i="9"/>
  <c r="H2129" i="9"/>
  <c r="H2127" i="9"/>
  <c r="H2125" i="9"/>
  <c r="H2123" i="9"/>
  <c r="H2121" i="9"/>
  <c r="H2119" i="9"/>
  <c r="H2117" i="9"/>
  <c r="H2115" i="9"/>
  <c r="H2113" i="9"/>
  <c r="H2111" i="9"/>
  <c r="H2109" i="9"/>
  <c r="H2107" i="9"/>
  <c r="H2105" i="9"/>
  <c r="H2103" i="9"/>
  <c r="H2101" i="9"/>
  <c r="H2099" i="9"/>
  <c r="H2097" i="9"/>
  <c r="H2095" i="9"/>
  <c r="H2093" i="9"/>
  <c r="H2091" i="9"/>
  <c r="H2089" i="9"/>
  <c r="H2087" i="9"/>
  <c r="H2085" i="9"/>
  <c r="H2083" i="9"/>
  <c r="H2081" i="9"/>
  <c r="H2079" i="9"/>
  <c r="H2077" i="9"/>
  <c r="H2075" i="9"/>
  <c r="H2073" i="9"/>
  <c r="H2071" i="9"/>
  <c r="H2069" i="9"/>
  <c r="H2067" i="9"/>
  <c r="H2065" i="9"/>
  <c r="H2063" i="9"/>
  <c r="H2061" i="9"/>
  <c r="H2059" i="9"/>
  <c r="H2057" i="9"/>
  <c r="H2055" i="9"/>
  <c r="H2053" i="9"/>
  <c r="H2051" i="9"/>
  <c r="H2049" i="9"/>
  <c r="H2046" i="9"/>
  <c r="H2042" i="9"/>
  <c r="H2038" i="9"/>
  <c r="H2034" i="9"/>
  <c r="H2030" i="9"/>
  <c r="H2026" i="9"/>
  <c r="H2022" i="9"/>
  <c r="H2018" i="9"/>
  <c r="H2014" i="9"/>
  <c r="H2010" i="9"/>
  <c r="H2006" i="9"/>
  <c r="H2002" i="9"/>
  <c r="H1998" i="9"/>
  <c r="H1994" i="9"/>
  <c r="H1990" i="9"/>
  <c r="H1986" i="9"/>
  <c r="H1982" i="9"/>
  <c r="H1978" i="9"/>
  <c r="H1974" i="9"/>
  <c r="H1970" i="9"/>
  <c r="H1966" i="9"/>
  <c r="H1962" i="9"/>
  <c r="H1958" i="9"/>
  <c r="H1954" i="9"/>
  <c r="H1950" i="9"/>
  <c r="H1946" i="9"/>
  <c r="H1942" i="9"/>
  <c r="H1938" i="9"/>
  <c r="H1934" i="9"/>
  <c r="H1930" i="9"/>
  <c r="H1926" i="9"/>
  <c r="H1922" i="9"/>
  <c r="H1918" i="9"/>
  <c r="H1914" i="9"/>
  <c r="H1910" i="9"/>
  <c r="H1906" i="9"/>
  <c r="H1902" i="9"/>
  <c r="H1898" i="9"/>
  <c r="H1894" i="9"/>
  <c r="H1890" i="9"/>
  <c r="H1886" i="9"/>
  <c r="H1882" i="9"/>
  <c r="H1878" i="9"/>
  <c r="H1874" i="9"/>
  <c r="H1870" i="9"/>
  <c r="H1866" i="9"/>
  <c r="H1862" i="9"/>
  <c r="H1858" i="9"/>
  <c r="H1854" i="9"/>
  <c r="H1850" i="9"/>
  <c r="H1846" i="9"/>
  <c r="H1842" i="9"/>
  <c r="H1838" i="9"/>
  <c r="H1834" i="9"/>
  <c r="H1830" i="9"/>
  <c r="H1826" i="9"/>
  <c r="H1822" i="9"/>
  <c r="H1818" i="9"/>
  <c r="H1814" i="9"/>
  <c r="H1810" i="9"/>
  <c r="H1806" i="9"/>
  <c r="H1802" i="9"/>
  <c r="H1798" i="9"/>
  <c r="H1794" i="9"/>
  <c r="H1790" i="9"/>
  <c r="H1786" i="9"/>
  <c r="H1782" i="9"/>
  <c r="H1778" i="9"/>
  <c r="H1774" i="9"/>
  <c r="H1770" i="9"/>
  <c r="H1766" i="9"/>
  <c r="H1762" i="9"/>
  <c r="H1758" i="9"/>
  <c r="H1754" i="9"/>
  <c r="H1750" i="9"/>
  <c r="H1746" i="9"/>
  <c r="H1742" i="9"/>
  <c r="H1738" i="9"/>
  <c r="H1734" i="9"/>
  <c r="H1730" i="9"/>
  <c r="H1726" i="9"/>
  <c r="H1722" i="9"/>
  <c r="H1718" i="9"/>
  <c r="H1714" i="9"/>
  <c r="H1710" i="9"/>
  <c r="H1706" i="9"/>
  <c r="H1702" i="9"/>
  <c r="H1698" i="9"/>
  <c r="H1694" i="9"/>
  <c r="H1690" i="9"/>
  <c r="H1686" i="9"/>
  <c r="H1682" i="9"/>
  <c r="H1678" i="9"/>
  <c r="H1674" i="9"/>
  <c r="H1670" i="9"/>
  <c r="H1666" i="9"/>
  <c r="H1662" i="9"/>
  <c r="H1658" i="9"/>
  <c r="H1654" i="9"/>
  <c r="H1650" i="9"/>
  <c r="H1646" i="9"/>
  <c r="H2174" i="9"/>
  <c r="H2170" i="9"/>
  <c r="H2166" i="9"/>
  <c r="H2162" i="9"/>
  <c r="H2158" i="9"/>
  <c r="H2154" i="9"/>
  <c r="H1640" i="9"/>
  <c r="H1636" i="9"/>
  <c r="H1632" i="9"/>
  <c r="H1628" i="9"/>
  <c r="H1624" i="9"/>
  <c r="H1620" i="9"/>
  <c r="H1616" i="9"/>
  <c r="H1612" i="9"/>
  <c r="H1608" i="9"/>
  <c r="H1604" i="9"/>
  <c r="H1600" i="9"/>
  <c r="H1596" i="9"/>
  <c r="H1592" i="9"/>
  <c r="H1588" i="9"/>
  <c r="H1584" i="9"/>
  <c r="H1580" i="9"/>
  <c r="H1576" i="9"/>
  <c r="H1572" i="9"/>
  <c r="H1568" i="9"/>
  <c r="H1564" i="9"/>
  <c r="H1560" i="9"/>
  <c r="H1556" i="9"/>
  <c r="H1552" i="9"/>
  <c r="H1548" i="9"/>
  <c r="H1544" i="9"/>
  <c r="H1540" i="9"/>
  <c r="H1536" i="9"/>
  <c r="H1532" i="9"/>
  <c r="H1528" i="9"/>
  <c r="H1524" i="9"/>
  <c r="H1520" i="9"/>
  <c r="H1516" i="9"/>
  <c r="H1512" i="9"/>
  <c r="H1508" i="9"/>
  <c r="H1504" i="9"/>
  <c r="H1500" i="9"/>
  <c r="H1496" i="9"/>
  <c r="H1492" i="9"/>
  <c r="H1488" i="9"/>
  <c r="H1484" i="9"/>
  <c r="H1480" i="9"/>
  <c r="H1476" i="9"/>
  <c r="H1472" i="9"/>
  <c r="H1468" i="9"/>
  <c r="H1465" i="9"/>
  <c r="H1461" i="9"/>
  <c r="H1455" i="9"/>
  <c r="H1451" i="9"/>
  <c r="H1447" i="9"/>
  <c r="H1443" i="9"/>
  <c r="H1439" i="9"/>
  <c r="H1435" i="9"/>
  <c r="H1431" i="9"/>
  <c r="H1427" i="9"/>
  <c r="H1423" i="9"/>
  <c r="H1419" i="9"/>
  <c r="H1415" i="9"/>
  <c r="H1411" i="9"/>
  <c r="H1407" i="9"/>
  <c r="H1403" i="9"/>
  <c r="H1399" i="9"/>
  <c r="H1395" i="9"/>
  <c r="H1391" i="9"/>
  <c r="H1387" i="9"/>
  <c r="H1383" i="9"/>
  <c r="H1379" i="9"/>
  <c r="H1375" i="9"/>
  <c r="H1371" i="9"/>
  <c r="H1367" i="9"/>
  <c r="H1363" i="9"/>
  <c r="H1359" i="9"/>
  <c r="H1355" i="9"/>
  <c r="H1351" i="9"/>
  <c r="H1347" i="9"/>
  <c r="H1343" i="9"/>
  <c r="H1339" i="9"/>
  <c r="H1335" i="9"/>
  <c r="H1331" i="9"/>
  <c r="H1327" i="9"/>
  <c r="H1323" i="9"/>
  <c r="H1319" i="9"/>
  <c r="H1315" i="9"/>
  <c r="H1311" i="9"/>
  <c r="H1307" i="9"/>
  <c r="H1303" i="9"/>
  <c r="H1299" i="9"/>
  <c r="H1295" i="9"/>
  <c r="H1291" i="9"/>
  <c r="H1287" i="9"/>
  <c r="H1283" i="9"/>
  <c r="H1279" i="9"/>
  <c r="H1275" i="9"/>
  <c r="H1271" i="9"/>
  <c r="H1267" i="9"/>
  <c r="H1263" i="9"/>
  <c r="H1259" i="9"/>
  <c r="H1255" i="9"/>
  <c r="H1251" i="9"/>
  <c r="H1247" i="9"/>
  <c r="H1243" i="9"/>
  <c r="H1924" i="9"/>
  <c r="H1920" i="9"/>
  <c r="H1916" i="9"/>
  <c r="H1912" i="9"/>
  <c r="H1908" i="9"/>
  <c r="H1904" i="9"/>
  <c r="H1900" i="9"/>
  <c r="H1896" i="9"/>
  <c r="H1892" i="9"/>
  <c r="H1888" i="9"/>
  <c r="H1884" i="9"/>
  <c r="H1880" i="9"/>
  <c r="H1876" i="9"/>
  <c r="H1872" i="9"/>
  <c r="H1868" i="9"/>
  <c r="H1864" i="9"/>
  <c r="H1860" i="9"/>
  <c r="H1856" i="9"/>
  <c r="H1852" i="9"/>
  <c r="H1848" i="9"/>
  <c r="H1844" i="9"/>
  <c r="H1840" i="9"/>
  <c r="H1836" i="9"/>
  <c r="H1832" i="9"/>
  <c r="H1828" i="9"/>
  <c r="H1824" i="9"/>
  <c r="H1820" i="9"/>
  <c r="H1816" i="9"/>
  <c r="H1812" i="9"/>
  <c r="H1808" i="9"/>
  <c r="H1804" i="9"/>
  <c r="H1800" i="9"/>
  <c r="H1796" i="9"/>
  <c r="H1792" i="9"/>
  <c r="H1788" i="9"/>
  <c r="H1784" i="9"/>
  <c r="H1780" i="9"/>
  <c r="H1776" i="9"/>
  <c r="H1772" i="9"/>
  <c r="H1768" i="9"/>
  <c r="H1764" i="9"/>
  <c r="H1760" i="9"/>
  <c r="H1756" i="9"/>
  <c r="H1752" i="9"/>
  <c r="H1748" i="9"/>
  <c r="H1744" i="9"/>
  <c r="H1740" i="9"/>
  <c r="H1736" i="9"/>
  <c r="H1732" i="9"/>
  <c r="H1728" i="9"/>
  <c r="H1724" i="9"/>
  <c r="H1720" i="9"/>
  <c r="H1716" i="9"/>
  <c r="H1712" i="9"/>
  <c r="H1708" i="9"/>
  <c r="H1704" i="9"/>
  <c r="H1700" i="9"/>
  <c r="H1696" i="9"/>
  <c r="H1692" i="9"/>
  <c r="H1688" i="9"/>
  <c r="H1684" i="9"/>
  <c r="H1680" i="9"/>
  <c r="H1676" i="9"/>
  <c r="H1672" i="9"/>
  <c r="H1668" i="9"/>
  <c r="H1664" i="9"/>
  <c r="H1660" i="9"/>
  <c r="H1656" i="9"/>
  <c r="H1652" i="9"/>
  <c r="H1648" i="9"/>
  <c r="H1644" i="9"/>
  <c r="H1642" i="9"/>
  <c r="H1638" i="9"/>
  <c r="H1634" i="9"/>
  <c r="H1630" i="9"/>
  <c r="H1626" i="9"/>
  <c r="H1622" i="9"/>
  <c r="H1618" i="9"/>
  <c r="H1614" i="9"/>
  <c r="H1610" i="9"/>
  <c r="H1606" i="9"/>
  <c r="H1602" i="9"/>
  <c r="H1598" i="9"/>
  <c r="H1594" i="9"/>
  <c r="H1590" i="9"/>
  <c r="H1586" i="9"/>
  <c r="H1582" i="9"/>
  <c r="H1578" i="9"/>
  <c r="H1574" i="9"/>
  <c r="H1570" i="9"/>
  <c r="H1566" i="9"/>
  <c r="H1562" i="9"/>
  <c r="H1558" i="9"/>
  <c r="H1554" i="9"/>
  <c r="H1550" i="9"/>
  <c r="H1546" i="9"/>
  <c r="H1542" i="9"/>
  <c r="H1538" i="9"/>
  <c r="H1534" i="9"/>
  <c r="H1530" i="9"/>
  <c r="H1526" i="9"/>
  <c r="H1522" i="9"/>
  <c r="H1518" i="9"/>
  <c r="H1514" i="9"/>
  <c r="H1510" i="9"/>
  <c r="H1506" i="9"/>
  <c r="H1502" i="9"/>
  <c r="H1498" i="9"/>
  <c r="H1494" i="9"/>
  <c r="H1490" i="9"/>
  <c r="H1486" i="9"/>
  <c r="H1482" i="9"/>
  <c r="H1478" i="9"/>
  <c r="H1474" i="9"/>
  <c r="H1470" i="9"/>
  <c r="H1466" i="9"/>
  <c r="H1464" i="9"/>
  <c r="H1462" i="9"/>
  <c r="H1460" i="9"/>
  <c r="H1457" i="9"/>
  <c r="H1453" i="9"/>
  <c r="H1449" i="9"/>
  <c r="H1445" i="9"/>
  <c r="H1441" i="9"/>
  <c r="H1437" i="9"/>
  <c r="H1433" i="9"/>
  <c r="H1429" i="9"/>
  <c r="H1425" i="9"/>
  <c r="H1421" i="9"/>
  <c r="H1417" i="9"/>
  <c r="H1413" i="9"/>
  <c r="H1409" i="9"/>
  <c r="H1405" i="9"/>
  <c r="H1401" i="9"/>
  <c r="H1397" i="9"/>
  <c r="H1393" i="9"/>
  <c r="H1389" i="9"/>
  <c r="H1385" i="9"/>
  <c r="H1381" i="9"/>
  <c r="H1377" i="9"/>
  <c r="H1373" i="9"/>
  <c r="H1369" i="9"/>
  <c r="H1365" i="9"/>
  <c r="H1361" i="9"/>
  <c r="H1357" i="9"/>
  <c r="H1353" i="9"/>
  <c r="H1349" i="9"/>
  <c r="H1345" i="9"/>
  <c r="H1341" i="9"/>
  <c r="H1337" i="9"/>
  <c r="H1333" i="9"/>
  <c r="H1329" i="9"/>
  <c r="H1325" i="9"/>
  <c r="H1321" i="9"/>
  <c r="H1317" i="9"/>
  <c r="H1313" i="9"/>
  <c r="H1309" i="9"/>
  <c r="H1305" i="9"/>
  <c r="H1301" i="9"/>
  <c r="H1297" i="9"/>
  <c r="H1293" i="9"/>
  <c r="H1289" i="9"/>
  <c r="H1285" i="9"/>
  <c r="H1281" i="9"/>
  <c r="H1277" i="9"/>
  <c r="H1273" i="9"/>
  <c r="H1269" i="9"/>
  <c r="H1265" i="9"/>
  <c r="H1261" i="9"/>
  <c r="H1257" i="9"/>
  <c r="H1253" i="9"/>
  <c r="H1249" i="9"/>
  <c r="H1245" i="9"/>
  <c r="H1241" i="9"/>
  <c r="H1237" i="9"/>
  <c r="H1233" i="9"/>
  <c r="H1229" i="9"/>
  <c r="H1225" i="9"/>
  <c r="H1221" i="9"/>
  <c r="H1217" i="9"/>
  <c r="H1213" i="9"/>
  <c r="H1209" i="9"/>
  <c r="H1205" i="9"/>
  <c r="H1201" i="9"/>
  <c r="H1197" i="9"/>
  <c r="H1193" i="9"/>
  <c r="H1189" i="9"/>
  <c r="H1185" i="9"/>
  <c r="H1181" i="9"/>
  <c r="H1177" i="9"/>
  <c r="H1173" i="9"/>
  <c r="H1169" i="9"/>
  <c r="H1165" i="9"/>
  <c r="H1161" i="9"/>
  <c r="H1157" i="9"/>
  <c r="H1153" i="9"/>
  <c r="H1149" i="9"/>
  <c r="H1145" i="9"/>
  <c r="H1141" i="9"/>
  <c r="H1137" i="9"/>
  <c r="H1133" i="9"/>
  <c r="H1129" i="9"/>
  <c r="H1125" i="9"/>
  <c r="H1121" i="9"/>
  <c r="H1117" i="9"/>
  <c r="H1113" i="9"/>
  <c r="H1109" i="9"/>
  <c r="H1105" i="9"/>
  <c r="H1101" i="9"/>
  <c r="H1097" i="9"/>
  <c r="H1093" i="9"/>
  <c r="H1089" i="9"/>
  <c r="H1034" i="9"/>
  <c r="H1030" i="9"/>
  <c r="H1026" i="9"/>
  <c r="H1022" i="9"/>
  <c r="H1018" i="9"/>
  <c r="H1014" i="9"/>
  <c r="H1010" i="9"/>
  <c r="H1006" i="9"/>
  <c r="H1002" i="9"/>
  <c r="H998" i="9"/>
  <c r="H994" i="9"/>
  <c r="H990" i="9"/>
  <c r="H986" i="9"/>
  <c r="H982" i="9"/>
  <c r="H978" i="9"/>
  <c r="H974" i="9"/>
  <c r="H970" i="9"/>
  <c r="H966" i="9"/>
  <c r="H962" i="9"/>
  <c r="H958" i="9"/>
  <c r="H954" i="9"/>
  <c r="H950" i="9"/>
  <c r="H946" i="9"/>
  <c r="H942" i="9"/>
  <c r="H938" i="9"/>
  <c r="H934" i="9"/>
  <c r="H930" i="9"/>
  <c r="H926" i="9"/>
  <c r="H922" i="9"/>
  <c r="H918" i="9"/>
  <c r="H914" i="9"/>
  <c r="H910" i="9"/>
  <c r="H906" i="9"/>
  <c r="H902" i="9"/>
  <c r="H898" i="9"/>
  <c r="H894" i="9"/>
  <c r="H890" i="9"/>
  <c r="H886" i="9"/>
  <c r="H882" i="9"/>
  <c r="H878" i="9"/>
  <c r="H874" i="9"/>
  <c r="H870" i="9"/>
  <c r="H866" i="9"/>
  <c r="H862" i="9"/>
  <c r="H858" i="9"/>
  <c r="H854" i="9"/>
  <c r="H850" i="9"/>
  <c r="H846" i="9"/>
  <c r="H842" i="9"/>
  <c r="H838" i="9"/>
  <c r="H834" i="9"/>
  <c r="H830" i="9"/>
  <c r="H826" i="9"/>
  <c r="H822" i="9"/>
  <c r="H818" i="9"/>
  <c r="H814" i="9"/>
  <c r="H810" i="9"/>
  <c r="H806" i="9"/>
  <c r="H802" i="9"/>
  <c r="H798" i="9"/>
  <c r="H794" i="9"/>
  <c r="H790" i="9"/>
  <c r="H786" i="9"/>
  <c r="H782" i="9"/>
  <c r="H778" i="9"/>
  <c r="H1083" i="9"/>
  <c r="H1079" i="9"/>
  <c r="H1075" i="9"/>
  <c r="H1071" i="9"/>
  <c r="H1067" i="9"/>
  <c r="H1063" i="9"/>
  <c r="H1059" i="9"/>
  <c r="H1055" i="9"/>
  <c r="H1051" i="9"/>
  <c r="H1047" i="9"/>
  <c r="H1043" i="9"/>
  <c r="H1039" i="9"/>
  <c r="H1035" i="9"/>
  <c r="H1239" i="9"/>
  <c r="H1235" i="9"/>
  <c r="H1231" i="9"/>
  <c r="H1227" i="9"/>
  <c r="H1223" i="9"/>
  <c r="H1219" i="9"/>
  <c r="H1215" i="9"/>
  <c r="H1211" i="9"/>
  <c r="H1207" i="9"/>
  <c r="H1203" i="9"/>
  <c r="H1199" i="9"/>
  <c r="H1195" i="9"/>
  <c r="H1191" i="9"/>
  <c r="H1187" i="9"/>
  <c r="H1183" i="9"/>
  <c r="H1179" i="9"/>
  <c r="H1175" i="9"/>
  <c r="H1171" i="9"/>
  <c r="H1167" i="9"/>
  <c r="H1163" i="9"/>
  <c r="H1159" i="9"/>
  <c r="H1155" i="9"/>
  <c r="H1151" i="9"/>
  <c r="H1147" i="9"/>
  <c r="H1143" i="9"/>
  <c r="H1139" i="9"/>
  <c r="H1135" i="9"/>
  <c r="H1131" i="9"/>
  <c r="H1127" i="9"/>
  <c r="H1123" i="9"/>
  <c r="H1119" i="9"/>
  <c r="H1115" i="9"/>
  <c r="H1111" i="9"/>
  <c r="H1107" i="9"/>
  <c r="H1103" i="9"/>
  <c r="H1099" i="9"/>
  <c r="H1095" i="9"/>
  <c r="H1091" i="9"/>
  <c r="H1087" i="9"/>
  <c r="H1032" i="9"/>
  <c r="H1028" i="9"/>
  <c r="H1024" i="9"/>
  <c r="H1020" i="9"/>
  <c r="H1016" i="9"/>
  <c r="H1012" i="9"/>
  <c r="H1008" i="9"/>
  <c r="H1004" i="9"/>
  <c r="H1000" i="9"/>
  <c r="H996" i="9"/>
  <c r="H992" i="9"/>
  <c r="H988" i="9"/>
  <c r="H984" i="9"/>
  <c r="H980" i="9"/>
  <c r="H976" i="9"/>
  <c r="H972" i="9"/>
  <c r="H968" i="9"/>
  <c r="H964" i="9"/>
  <c r="H960" i="9"/>
  <c r="H956" i="9"/>
  <c r="H952" i="9"/>
  <c r="H948" i="9"/>
  <c r="H944" i="9"/>
  <c r="H940" i="9"/>
  <c r="H936" i="9"/>
  <c r="H932" i="9"/>
  <c r="H928" i="9"/>
  <c r="H924" i="9"/>
  <c r="H920" i="9"/>
  <c r="H916" i="9"/>
  <c r="H912" i="9"/>
  <c r="H908" i="9"/>
  <c r="H904" i="9"/>
  <c r="H900" i="9"/>
  <c r="H896" i="9"/>
  <c r="H892" i="9"/>
  <c r="H888" i="9"/>
  <c r="H884" i="9"/>
  <c r="H880" i="9"/>
  <c r="H876" i="9"/>
  <c r="H872" i="9"/>
  <c r="H868" i="9"/>
  <c r="H864" i="9"/>
  <c r="H860" i="9"/>
  <c r="H856" i="9"/>
  <c r="H852" i="9"/>
  <c r="H848" i="9"/>
  <c r="H844" i="9"/>
  <c r="H840" i="9"/>
  <c r="H836" i="9"/>
  <c r="H832" i="9"/>
  <c r="H828" i="9"/>
  <c r="H824" i="9"/>
  <c r="H820" i="9"/>
  <c r="H816" i="9"/>
  <c r="H812" i="9"/>
  <c r="H808" i="9"/>
  <c r="H804" i="9"/>
  <c r="H800" i="9"/>
  <c r="H796" i="9"/>
  <c r="H792" i="9"/>
  <c r="H788" i="9"/>
  <c r="H784" i="9"/>
  <c r="H780" i="9"/>
  <c r="H776" i="9"/>
  <c r="H772" i="9"/>
  <c r="H768" i="9"/>
  <c r="H764" i="9"/>
  <c r="H760" i="9"/>
  <c r="H756" i="9"/>
  <c r="H752" i="9"/>
  <c r="H748" i="9"/>
  <c r="H744" i="9"/>
  <c r="H740" i="9"/>
  <c r="H736" i="9"/>
  <c r="H732" i="9"/>
  <c r="H728" i="9"/>
  <c r="H724" i="9"/>
  <c r="H720" i="9"/>
  <c r="H716" i="9"/>
  <c r="H712" i="9"/>
  <c r="H708" i="9"/>
  <c r="H704" i="9"/>
  <c r="H700" i="9"/>
  <c r="H696" i="9"/>
  <c r="H692" i="9"/>
  <c r="H688" i="9"/>
  <c r="H684" i="9"/>
  <c r="H680" i="9"/>
  <c r="H676" i="9"/>
  <c r="H672" i="9"/>
  <c r="H668" i="9"/>
  <c r="H664" i="9"/>
  <c r="H660" i="9"/>
  <c r="H656" i="9"/>
  <c r="H652" i="9"/>
  <c r="H648" i="9"/>
  <c r="H644" i="9"/>
  <c r="H640" i="9"/>
  <c r="H636" i="9"/>
  <c r="H632" i="9"/>
  <c r="H628" i="9"/>
  <c r="H624" i="9"/>
  <c r="H620" i="9"/>
  <c r="H616" i="9"/>
  <c r="J7" i="9"/>
  <c r="J15" i="9"/>
  <c r="J23" i="9"/>
  <c r="J35" i="9"/>
  <c r="J55" i="9"/>
  <c r="J83" i="9"/>
  <c r="J119" i="9"/>
  <c r="H121" i="9"/>
  <c r="J143" i="9"/>
  <c r="H145" i="9"/>
  <c r="J147" i="9"/>
  <c r="J167" i="9"/>
  <c r="I170" i="9"/>
  <c r="K170" i="9" s="1"/>
  <c r="J183" i="9"/>
  <c r="J191" i="9"/>
  <c r="J207" i="9"/>
  <c r="J219" i="9"/>
  <c r="J231" i="9"/>
  <c r="J235" i="9"/>
  <c r="H237" i="9"/>
  <c r="J239" i="9"/>
  <c r="J275" i="9"/>
  <c r="I4109" i="9"/>
  <c r="I4105" i="9"/>
  <c r="I4101" i="9"/>
  <c r="I4097" i="9"/>
  <c r="I4093" i="9"/>
  <c r="I4089" i="9"/>
  <c r="I4085" i="9"/>
  <c r="I4081" i="9"/>
  <c r="I4077" i="9"/>
  <c r="I4073" i="9"/>
  <c r="I4069" i="9"/>
  <c r="I4111" i="9"/>
  <c r="I4107" i="9"/>
  <c r="I4103" i="9"/>
  <c r="I4099" i="9"/>
  <c r="I4095" i="9"/>
  <c r="I4091" i="9"/>
  <c r="I4087" i="9"/>
  <c r="I4083" i="9"/>
  <c r="I4079" i="9"/>
  <c r="I4075" i="9"/>
  <c r="I4071" i="9"/>
  <c r="I4028" i="9"/>
  <c r="I4024" i="9"/>
  <c r="I4020" i="9"/>
  <c r="I4067" i="9"/>
  <c r="I4063" i="9"/>
  <c r="I4059" i="9"/>
  <c r="I4055" i="9"/>
  <c r="I4051" i="9"/>
  <c r="I4047" i="9"/>
  <c r="I4043" i="9"/>
  <c r="I4039" i="9"/>
  <c r="I4035" i="9"/>
  <c r="I4031" i="9"/>
  <c r="I4026" i="9"/>
  <c r="I4022" i="9"/>
  <c r="I4065" i="9"/>
  <c r="I4061" i="9"/>
  <c r="I4057" i="9"/>
  <c r="I4053" i="9"/>
  <c r="I4049" i="9"/>
  <c r="I4045" i="9"/>
  <c r="I4041" i="9"/>
  <c r="I4037" i="9"/>
  <c r="I4033" i="9"/>
  <c r="I4029" i="9"/>
  <c r="I3996" i="9"/>
  <c r="I3992" i="9"/>
  <c r="I3988" i="9"/>
  <c r="I3984" i="9"/>
  <c r="I3980" i="9"/>
  <c r="I3976" i="9"/>
  <c r="I3972" i="9"/>
  <c r="I3968" i="9"/>
  <c r="I3964" i="9"/>
  <c r="I3960" i="9"/>
  <c r="I3956" i="9"/>
  <c r="I3952" i="9"/>
  <c r="I3948" i="9"/>
  <c r="I4014" i="9"/>
  <c r="I4010" i="9"/>
  <c r="I4006" i="9"/>
  <c r="I4002" i="9"/>
  <c r="I3998" i="9"/>
  <c r="I4018" i="9"/>
  <c r="I4016" i="9"/>
  <c r="I4012" i="9"/>
  <c r="I4008" i="9"/>
  <c r="I4004" i="9"/>
  <c r="I4000" i="9"/>
  <c r="I3944" i="9"/>
  <c r="I3940" i="9"/>
  <c r="I3936" i="9"/>
  <c r="I3932" i="9"/>
  <c r="I3928" i="9"/>
  <c r="I3924" i="9"/>
  <c r="I3920" i="9"/>
  <c r="I3916" i="9"/>
  <c r="I3912" i="9"/>
  <c r="I3908" i="9"/>
  <c r="I3810" i="9"/>
  <c r="I3806" i="9"/>
  <c r="I3802" i="9"/>
  <c r="I3798" i="9"/>
  <c r="I3794" i="9"/>
  <c r="I3790" i="9"/>
  <c r="I3786" i="9"/>
  <c r="I3901" i="9"/>
  <c r="I3900" i="9"/>
  <c r="I3893" i="9"/>
  <c r="I3892" i="9"/>
  <c r="I3889" i="9"/>
  <c r="I3888" i="9"/>
  <c r="I3885" i="9"/>
  <c r="I3884" i="9"/>
  <c r="I3881" i="9"/>
  <c r="I3880" i="9"/>
  <c r="I3877" i="9"/>
  <c r="I3876" i="9"/>
  <c r="I3873" i="9"/>
  <c r="I3872" i="9"/>
  <c r="I3869" i="9"/>
  <c r="I3868" i="9"/>
  <c r="I3865" i="9"/>
  <c r="I3864" i="9"/>
  <c r="I3861" i="9"/>
  <c r="I3860" i="9"/>
  <c r="I3857" i="9"/>
  <c r="I3856" i="9"/>
  <c r="I3853" i="9"/>
  <c r="I3852" i="9"/>
  <c r="I3849" i="9"/>
  <c r="I3848" i="9"/>
  <c r="I3845" i="9"/>
  <c r="I3844" i="9"/>
  <c r="I3841" i="9"/>
  <c r="I3840" i="9"/>
  <c r="I3837" i="9"/>
  <c r="I3836" i="9"/>
  <c r="I3833" i="9"/>
  <c r="I3832" i="9"/>
  <c r="I3829" i="9"/>
  <c r="I3828" i="9"/>
  <c r="I3825" i="9"/>
  <c r="I3824" i="9"/>
  <c r="I3821" i="9"/>
  <c r="I3820" i="9"/>
  <c r="I3817" i="9"/>
  <c r="I3816" i="9"/>
  <c r="I3905" i="9"/>
  <c r="I3904" i="9"/>
  <c r="I3897" i="9"/>
  <c r="I3896" i="9"/>
  <c r="I3812" i="9"/>
  <c r="I3809" i="9"/>
  <c r="I3805" i="9"/>
  <c r="I3801" i="9"/>
  <c r="I3797" i="9"/>
  <c r="I3793" i="9"/>
  <c r="I3789" i="9"/>
  <c r="I3785" i="9"/>
  <c r="I3781" i="9"/>
  <c r="I3777" i="9"/>
  <c r="I3773" i="9"/>
  <c r="I3769" i="9"/>
  <c r="I3765" i="9"/>
  <c r="I3761" i="9"/>
  <c r="I3757" i="9"/>
  <c r="I3753" i="9"/>
  <c r="I3749" i="9"/>
  <c r="I3745" i="9"/>
  <c r="I3741" i="9"/>
  <c r="I3737" i="9"/>
  <c r="I3733" i="9"/>
  <c r="I3729" i="9"/>
  <c r="I3725" i="9"/>
  <c r="I3721" i="9"/>
  <c r="I3717" i="9"/>
  <c r="I3713" i="9"/>
  <c r="I3709" i="9"/>
  <c r="I3705" i="9"/>
  <c r="I3782" i="9"/>
  <c r="I3778" i="9"/>
  <c r="I3774" i="9"/>
  <c r="I3770" i="9"/>
  <c r="I3766" i="9"/>
  <c r="I3762" i="9"/>
  <c r="I3758" i="9"/>
  <c r="I3754" i="9"/>
  <c r="I3750" i="9"/>
  <c r="I3703" i="9"/>
  <c r="I3699" i="9"/>
  <c r="I3695" i="9"/>
  <c r="I3691" i="9"/>
  <c r="I3689" i="9"/>
  <c r="I3685" i="9"/>
  <c r="I3681" i="9"/>
  <c r="I3677" i="9"/>
  <c r="I3673" i="9"/>
  <c r="I3669" i="9"/>
  <c r="I3665" i="9"/>
  <c r="I3661" i="9"/>
  <c r="I3657" i="9"/>
  <c r="I3653" i="9"/>
  <c r="I3649" i="9"/>
  <c r="I3645" i="9"/>
  <c r="I3641" i="9"/>
  <c r="I3637" i="9"/>
  <c r="I3633" i="9"/>
  <c r="I3629" i="9"/>
  <c r="I3625" i="9"/>
  <c r="I3621" i="9"/>
  <c r="I3617" i="9"/>
  <c r="I3702" i="9"/>
  <c r="I3698" i="9"/>
  <c r="I3694" i="9"/>
  <c r="I3690" i="9"/>
  <c r="I3686" i="9"/>
  <c r="I3682" i="9"/>
  <c r="I3678" i="9"/>
  <c r="I3674" i="9"/>
  <c r="I3670" i="9"/>
  <c r="I3666" i="9"/>
  <c r="I3662" i="9"/>
  <c r="I3658" i="9"/>
  <c r="I3654" i="9"/>
  <c r="I3650" i="9"/>
  <c r="I3646" i="9"/>
  <c r="I3642" i="9"/>
  <c r="I3638" i="9"/>
  <c r="I3634" i="9"/>
  <c r="I3630" i="9"/>
  <c r="I3626" i="9"/>
  <c r="I3746" i="9"/>
  <c r="I3742" i="9"/>
  <c r="I3738" i="9"/>
  <c r="I3734" i="9"/>
  <c r="I3730" i="9"/>
  <c r="I3726" i="9"/>
  <c r="I3722" i="9"/>
  <c r="I3718" i="9"/>
  <c r="I3714" i="9"/>
  <c r="I3710" i="9"/>
  <c r="I3706" i="9"/>
  <c r="I3701" i="9"/>
  <c r="I3697" i="9"/>
  <c r="I3693" i="9"/>
  <c r="I3688" i="9"/>
  <c r="I3684" i="9"/>
  <c r="I3680" i="9"/>
  <c r="I3676" i="9"/>
  <c r="I3672" i="9"/>
  <c r="I3668" i="9"/>
  <c r="I3664" i="9"/>
  <c r="I3660" i="9"/>
  <c r="I3656" i="9"/>
  <c r="I3652" i="9"/>
  <c r="I3648" i="9"/>
  <c r="I3644" i="9"/>
  <c r="I3640" i="9"/>
  <c r="I3636" i="9"/>
  <c r="I3632" i="9"/>
  <c r="I3628" i="9"/>
  <c r="I3624" i="9"/>
  <c r="I3620" i="9"/>
  <c r="I3616" i="9"/>
  <c r="I3612" i="9"/>
  <c r="I3608" i="9"/>
  <c r="I3604" i="9"/>
  <c r="I3600" i="9"/>
  <c r="I3596" i="9"/>
  <c r="I3592" i="9"/>
  <c r="I3588" i="9"/>
  <c r="I3584" i="9"/>
  <c r="I3580" i="9"/>
  <c r="I3622" i="9"/>
  <c r="I3618" i="9"/>
  <c r="I3576" i="9"/>
  <c r="I3572" i="9"/>
  <c r="I3568" i="9"/>
  <c r="I3564" i="9"/>
  <c r="I3560" i="9"/>
  <c r="I3556" i="9"/>
  <c r="I3552" i="9"/>
  <c r="I3548" i="9"/>
  <c r="I3544" i="9"/>
  <c r="I3540" i="9"/>
  <c r="I3536" i="9"/>
  <c r="I3532" i="9"/>
  <c r="I3528" i="9"/>
  <c r="I3524" i="9"/>
  <c r="I3520" i="9"/>
  <c r="I3516" i="9"/>
  <c r="I3512" i="9"/>
  <c r="I3508" i="9"/>
  <c r="I3504" i="9"/>
  <c r="I3500" i="9"/>
  <c r="I3496" i="9"/>
  <c r="I3492" i="9"/>
  <c r="I3488" i="9"/>
  <c r="I3484" i="9"/>
  <c r="I3480" i="9"/>
  <c r="I3476" i="9"/>
  <c r="I3472" i="9"/>
  <c r="I3468" i="9"/>
  <c r="I3464" i="9"/>
  <c r="I3460" i="9"/>
  <c r="I3456" i="9"/>
  <c r="I3452" i="9"/>
  <c r="I3448" i="9"/>
  <c r="I3574" i="9"/>
  <c r="I3570" i="9"/>
  <c r="I3566" i="9"/>
  <c r="I3562" i="9"/>
  <c r="I3558" i="9"/>
  <c r="I3553" i="9"/>
  <c r="I3549" i="9"/>
  <c r="I3545" i="9"/>
  <c r="I3541" i="9"/>
  <c r="I3537" i="9"/>
  <c r="I3533" i="9"/>
  <c r="I3529" i="9"/>
  <c r="I3525" i="9"/>
  <c r="I3521" i="9"/>
  <c r="I3517" i="9"/>
  <c r="I3513" i="9"/>
  <c r="I3509" i="9"/>
  <c r="I3505" i="9"/>
  <c r="I3501" i="9"/>
  <c r="I3497" i="9"/>
  <c r="I3493" i="9"/>
  <c r="I3489" i="9"/>
  <c r="I3485" i="9"/>
  <c r="I3481" i="9"/>
  <c r="I3477" i="9"/>
  <c r="I3473" i="9"/>
  <c r="I3469" i="9"/>
  <c r="I3465" i="9"/>
  <c r="I3461" i="9"/>
  <c r="I3457" i="9"/>
  <c r="I3613" i="9"/>
  <c r="I3609" i="9"/>
  <c r="I3605" i="9"/>
  <c r="I3601" i="9"/>
  <c r="I3597" i="9"/>
  <c r="I3593" i="9"/>
  <c r="I3589" i="9"/>
  <c r="I3585" i="9"/>
  <c r="I3581" i="9"/>
  <c r="I3577" i="9"/>
  <c r="I3389" i="9"/>
  <c r="I3453" i="9"/>
  <c r="I3449" i="9"/>
  <c r="I3445" i="9"/>
  <c r="I3444" i="9"/>
  <c r="I3440" i="9"/>
  <c r="I3436" i="9"/>
  <c r="I3432" i="9"/>
  <c r="I3428" i="9"/>
  <c r="I3424" i="9"/>
  <c r="I3420" i="9"/>
  <c r="I3416" i="9"/>
  <c r="I3412" i="9"/>
  <c r="I3408" i="9"/>
  <c r="I3404" i="9"/>
  <c r="I3400" i="9"/>
  <c r="I3396" i="9"/>
  <c r="I3392" i="9"/>
  <c r="I3388" i="9"/>
  <c r="I3384" i="9"/>
  <c r="I3380" i="9"/>
  <c r="I3376" i="9"/>
  <c r="I3372" i="9"/>
  <c r="I3368" i="9"/>
  <c r="I3364" i="9"/>
  <c r="I3360" i="9"/>
  <c r="I3385" i="9"/>
  <c r="I3377" i="9"/>
  <c r="I3369" i="9"/>
  <c r="I3361" i="9"/>
  <c r="I3381" i="9"/>
  <c r="I3373" i="9"/>
  <c r="I3365" i="9"/>
  <c r="I3358" i="9"/>
  <c r="I3354" i="9"/>
  <c r="I3350" i="9"/>
  <c r="I3346" i="9"/>
  <c r="I3342" i="9"/>
  <c r="I3338" i="9"/>
  <c r="I3334" i="9"/>
  <c r="I3330" i="9"/>
  <c r="I3326" i="9"/>
  <c r="I3322" i="9"/>
  <c r="I3318" i="9"/>
  <c r="I3314" i="9"/>
  <c r="I3310" i="9"/>
  <c r="I3306" i="9"/>
  <c r="I3302" i="9"/>
  <c r="I3298" i="9"/>
  <c r="I3294" i="9"/>
  <c r="I3290" i="9"/>
  <c r="I3286" i="9"/>
  <c r="I3282" i="9"/>
  <c r="I3278" i="9"/>
  <c r="I3274" i="9"/>
  <c r="I3270" i="9"/>
  <c r="I3266" i="9"/>
  <c r="I3262" i="9"/>
  <c r="I3258" i="9"/>
  <c r="I3254" i="9"/>
  <c r="I3250" i="9"/>
  <c r="I3246" i="9"/>
  <c r="I3242" i="9"/>
  <c r="I3238" i="9"/>
  <c r="I3234" i="9"/>
  <c r="I3230" i="9"/>
  <c r="I3226" i="9"/>
  <c r="I3222" i="9"/>
  <c r="I3218" i="9"/>
  <c r="I3214" i="9"/>
  <c r="I3210" i="9"/>
  <c r="I3206" i="9"/>
  <c r="I3202" i="9"/>
  <c r="I3198" i="9"/>
  <c r="I3194" i="9"/>
  <c r="I3190" i="9"/>
  <c r="I3186" i="9"/>
  <c r="I3182" i="9"/>
  <c r="I3178" i="9"/>
  <c r="I3174" i="9"/>
  <c r="I3170" i="9"/>
  <c r="I3161" i="9"/>
  <c r="I3157" i="9"/>
  <c r="I3153" i="9"/>
  <c r="I3149" i="9"/>
  <c r="I3145" i="9"/>
  <c r="I3141" i="9"/>
  <c r="I3137" i="9"/>
  <c r="I3133" i="9"/>
  <c r="I3129" i="9"/>
  <c r="I3125" i="9"/>
  <c r="I3121" i="9"/>
  <c r="I3117" i="9"/>
  <c r="I3113" i="9"/>
  <c r="I3109" i="9"/>
  <c r="I3105" i="9"/>
  <c r="I3101" i="9"/>
  <c r="I3097" i="9"/>
  <c r="I3093" i="9"/>
  <c r="I3089" i="9"/>
  <c r="I3085" i="9"/>
  <c r="I3081" i="9"/>
  <c r="I3077" i="9"/>
  <c r="I3073" i="9"/>
  <c r="I3001" i="9"/>
  <c r="I2997" i="9"/>
  <c r="I2993" i="9"/>
  <c r="I2989" i="9"/>
  <c r="I3068" i="9"/>
  <c r="I3064" i="9"/>
  <c r="I3060" i="9"/>
  <c r="I3056" i="9"/>
  <c r="I3052" i="9"/>
  <c r="I3048" i="9"/>
  <c r="I3044" i="9"/>
  <c r="I3040" i="9"/>
  <c r="I3036" i="9"/>
  <c r="I3032" i="9"/>
  <c r="I3028" i="9"/>
  <c r="I3024" i="9"/>
  <c r="I3020" i="9"/>
  <c r="I3016" i="9"/>
  <c r="I3012" i="9"/>
  <c r="I3008" i="9"/>
  <c r="I3004" i="9"/>
  <c r="I3000" i="9"/>
  <c r="I2996" i="9"/>
  <c r="I2992" i="9"/>
  <c r="I2988" i="9"/>
  <c r="I2982" i="9"/>
  <c r="I2978" i="9"/>
  <c r="I2974" i="9"/>
  <c r="I2970" i="9"/>
  <c r="I2966" i="9"/>
  <c r="I2962" i="9"/>
  <c r="I2958" i="9"/>
  <c r="I2954" i="9"/>
  <c r="I2950" i="9"/>
  <c r="I2946" i="9"/>
  <c r="I2942" i="9"/>
  <c r="I2938" i="9"/>
  <c r="I2934" i="9"/>
  <c r="I2930" i="9"/>
  <c r="I2926" i="9"/>
  <c r="I2922" i="9"/>
  <c r="I2918" i="9"/>
  <c r="I2914" i="9"/>
  <c r="I2910" i="9"/>
  <c r="I2906" i="9"/>
  <c r="I2902" i="9"/>
  <c r="I2898" i="9"/>
  <c r="I2894" i="9"/>
  <c r="I2890" i="9"/>
  <c r="I2886" i="9"/>
  <c r="I2882" i="9"/>
  <c r="I3167" i="9"/>
  <c r="I3166" i="9"/>
  <c r="I3163" i="9"/>
  <c r="I3159" i="9"/>
  <c r="I3155" i="9"/>
  <c r="I3151" i="9"/>
  <c r="I3147" i="9"/>
  <c r="I3143" i="9"/>
  <c r="I3139" i="9"/>
  <c r="I3135" i="9"/>
  <c r="I3131" i="9"/>
  <c r="I3127" i="9"/>
  <c r="I3123" i="9"/>
  <c r="I3119" i="9"/>
  <c r="I3115" i="9"/>
  <c r="I3111" i="9"/>
  <c r="I3107" i="9"/>
  <c r="I3103" i="9"/>
  <c r="I3099" i="9"/>
  <c r="I3095" i="9"/>
  <c r="I3091" i="9"/>
  <c r="I3087" i="9"/>
  <c r="I3083" i="9"/>
  <c r="I3079" i="9"/>
  <c r="I3075" i="9"/>
  <c r="I3071" i="9"/>
  <c r="I3067" i="9"/>
  <c r="I3059" i="9"/>
  <c r="I3051" i="9"/>
  <c r="I3043" i="9"/>
  <c r="I3035" i="9"/>
  <c r="I3027" i="9"/>
  <c r="I3019" i="9"/>
  <c r="I3011" i="9"/>
  <c r="I3003" i="9"/>
  <c r="I2995" i="9"/>
  <c r="I2987" i="9"/>
  <c r="I2878" i="9"/>
  <c r="I2874" i="9"/>
  <c r="I2870" i="9"/>
  <c r="I2866" i="9"/>
  <c r="I2862" i="9"/>
  <c r="I2858" i="9"/>
  <c r="I2854" i="9"/>
  <c r="I2850" i="9"/>
  <c r="I2846" i="9"/>
  <c r="I2842" i="9"/>
  <c r="I2838" i="9"/>
  <c r="I2834" i="9"/>
  <c r="I2830" i="9"/>
  <c r="I2826" i="9"/>
  <c r="I2822" i="9"/>
  <c r="I2818" i="9"/>
  <c r="I2814" i="9"/>
  <c r="I2810" i="9"/>
  <c r="I2806" i="9"/>
  <c r="I2802" i="9"/>
  <c r="I2798" i="9"/>
  <c r="I2794" i="9"/>
  <c r="I2790" i="9"/>
  <c r="I2786" i="9"/>
  <c r="I2782" i="9"/>
  <c r="I2778" i="9"/>
  <c r="I2774" i="9"/>
  <c r="I2770" i="9"/>
  <c r="I2766" i="9"/>
  <c r="I2762" i="9"/>
  <c r="I2758" i="9"/>
  <c r="I2754" i="9"/>
  <c r="I2750" i="9"/>
  <c r="I2746" i="9"/>
  <c r="I2742" i="9"/>
  <c r="I2738" i="9"/>
  <c r="I2734" i="9"/>
  <c r="I2730" i="9"/>
  <c r="I2726" i="9"/>
  <c r="I3063" i="9"/>
  <c r="I3055" i="9"/>
  <c r="I3047" i="9"/>
  <c r="I3039" i="9"/>
  <c r="I3031" i="9"/>
  <c r="I3023" i="9"/>
  <c r="I3015" i="9"/>
  <c r="I3007" i="9"/>
  <c r="I2999" i="9"/>
  <c r="I2991" i="9"/>
  <c r="I2984" i="9"/>
  <c r="I2980" i="9"/>
  <c r="I2976" i="9"/>
  <c r="I2972" i="9"/>
  <c r="I2968" i="9"/>
  <c r="I2964" i="9"/>
  <c r="I2960" i="9"/>
  <c r="I2956" i="9"/>
  <c r="I2952" i="9"/>
  <c r="I2948" i="9"/>
  <c r="I2944" i="9"/>
  <c r="I2940" i="9"/>
  <c r="I2936" i="9"/>
  <c r="I2932" i="9"/>
  <c r="I2928" i="9"/>
  <c r="I2924" i="9"/>
  <c r="I2920" i="9"/>
  <c r="I2916" i="9"/>
  <c r="I2912" i="9"/>
  <c r="I2908" i="9"/>
  <c r="I2904" i="9"/>
  <c r="I2900" i="9"/>
  <c r="I2896" i="9"/>
  <c r="I2892" i="9"/>
  <c r="I2888" i="9"/>
  <c r="I2884" i="9"/>
  <c r="I2880" i="9"/>
  <c r="I2876" i="9"/>
  <c r="I2872" i="9"/>
  <c r="I2868" i="9"/>
  <c r="I2864" i="9"/>
  <c r="I2860" i="9"/>
  <c r="I2856" i="9"/>
  <c r="I2852" i="9"/>
  <c r="I2848" i="9"/>
  <c r="I2844" i="9"/>
  <c r="I2840" i="9"/>
  <c r="I2836" i="9"/>
  <c r="I2832" i="9"/>
  <c r="I2828" i="9"/>
  <c r="I2824" i="9"/>
  <c r="I2820" i="9"/>
  <c r="I2816" i="9"/>
  <c r="I2812" i="9"/>
  <c r="I2808" i="9"/>
  <c r="I2804" i="9"/>
  <c r="I2800" i="9"/>
  <c r="I2796" i="9"/>
  <c r="I2792" i="9"/>
  <c r="I2788" i="9"/>
  <c r="I2784" i="9"/>
  <c r="I2780" i="9"/>
  <c r="I2776" i="9"/>
  <c r="I2772" i="9"/>
  <c r="I2768" i="9"/>
  <c r="I2764" i="9"/>
  <c r="I2760" i="9"/>
  <c r="I2756" i="9"/>
  <c r="I2752" i="9"/>
  <c r="I2748" i="9"/>
  <c r="I2744" i="9"/>
  <c r="I2740" i="9"/>
  <c r="I2736" i="9"/>
  <c r="I2732" i="9"/>
  <c r="I2728" i="9"/>
  <c r="I2724" i="9"/>
  <c r="I2720" i="9"/>
  <c r="I2716" i="9"/>
  <c r="I2712" i="9"/>
  <c r="I2708" i="9"/>
  <c r="I2704" i="9"/>
  <c r="I2700" i="9"/>
  <c r="I2696" i="9"/>
  <c r="I2692" i="9"/>
  <c r="I2688" i="9"/>
  <c r="I2684" i="9"/>
  <c r="I2680" i="9"/>
  <c r="I2676" i="9"/>
  <c r="I2672" i="9"/>
  <c r="I2668" i="9"/>
  <c r="I2664" i="9"/>
  <c r="I2660" i="9"/>
  <c r="I2656" i="9"/>
  <c r="I2652" i="9"/>
  <c r="I2648" i="9"/>
  <c r="I2644" i="9"/>
  <c r="I2640" i="9"/>
  <c r="I2215" i="9"/>
  <c r="I2211" i="9"/>
  <c r="I2207" i="9"/>
  <c r="I2203" i="9"/>
  <c r="I2199" i="9"/>
  <c r="I2195" i="9"/>
  <c r="I2191" i="9"/>
  <c r="I2187" i="9"/>
  <c r="I2183" i="9"/>
  <c r="I2179" i="9"/>
  <c r="I2175" i="9"/>
  <c r="I2636" i="9"/>
  <c r="I2632" i="9"/>
  <c r="I2628" i="9"/>
  <c r="I2624" i="9"/>
  <c r="I2620" i="9"/>
  <c r="I2616" i="9"/>
  <c r="I2612" i="9"/>
  <c r="I2608" i="9"/>
  <c r="I2604" i="9"/>
  <c r="I2600" i="9"/>
  <c r="I2596" i="9"/>
  <c r="I2592" i="9"/>
  <c r="I2588" i="9"/>
  <c r="I2584" i="9"/>
  <c r="I2580" i="9"/>
  <c r="I2576" i="9"/>
  <c r="I2572" i="9"/>
  <c r="I2568" i="9"/>
  <c r="I2564" i="9"/>
  <c r="I2560" i="9"/>
  <c r="I2556" i="9"/>
  <c r="I2552" i="9"/>
  <c r="I2548" i="9"/>
  <c r="I2544" i="9"/>
  <c r="I2540" i="9"/>
  <c r="I2536" i="9"/>
  <c r="I2532" i="9"/>
  <c r="I2528" i="9"/>
  <c r="I2524" i="9"/>
  <c r="I2520" i="9"/>
  <c r="I2516" i="9"/>
  <c r="I2512" i="9"/>
  <c r="I2508" i="9"/>
  <c r="I2504" i="9"/>
  <c r="I2500" i="9"/>
  <c r="I2496" i="9"/>
  <c r="I2492" i="9"/>
  <c r="I2488" i="9"/>
  <c r="I2484" i="9"/>
  <c r="I2480" i="9"/>
  <c r="I2476" i="9"/>
  <c r="I2472" i="9"/>
  <c r="I2468" i="9"/>
  <c r="I2464" i="9"/>
  <c r="I2460" i="9"/>
  <c r="I2456" i="9"/>
  <c r="I2452" i="9"/>
  <c r="I2448" i="9"/>
  <c r="I2444" i="9"/>
  <c r="I2440" i="9"/>
  <c r="I2436" i="9"/>
  <c r="I2432" i="9"/>
  <c r="I2428" i="9"/>
  <c r="I2424" i="9"/>
  <c r="I2420" i="9"/>
  <c r="I2416" i="9"/>
  <c r="I2412" i="9"/>
  <c r="I2408" i="9"/>
  <c r="I2404" i="9"/>
  <c r="I2400" i="9"/>
  <c r="I2396" i="9"/>
  <c r="I2392" i="9"/>
  <c r="I2388" i="9"/>
  <c r="I2384" i="9"/>
  <c r="I2380" i="9"/>
  <c r="I2376" i="9"/>
  <c r="I2372" i="9"/>
  <c r="I2368" i="9"/>
  <c r="I2364" i="9"/>
  <c r="I2360" i="9"/>
  <c r="I2356" i="9"/>
  <c r="I2352" i="9"/>
  <c r="I2348" i="9"/>
  <c r="I2344" i="9"/>
  <c r="I2340" i="9"/>
  <c r="I2336" i="9"/>
  <c r="I2332" i="9"/>
  <c r="I2328" i="9"/>
  <c r="I2324" i="9"/>
  <c r="I2320" i="9"/>
  <c r="I2316" i="9"/>
  <c r="I2312" i="9"/>
  <c r="I2308" i="9"/>
  <c r="I2304" i="9"/>
  <c r="I2300" i="9"/>
  <c r="I2296" i="9"/>
  <c r="I2292" i="9"/>
  <c r="I2288" i="9"/>
  <c r="I2284" i="9"/>
  <c r="I2280" i="9"/>
  <c r="I2276" i="9"/>
  <c r="I2272" i="9"/>
  <c r="I2268" i="9"/>
  <c r="I2264" i="9"/>
  <c r="I2260" i="9"/>
  <c r="I2256" i="9"/>
  <c r="I2252" i="9"/>
  <c r="I2248" i="9"/>
  <c r="I2244" i="9"/>
  <c r="I2240" i="9"/>
  <c r="I2236" i="9"/>
  <c r="I2232" i="9"/>
  <c r="I2228" i="9"/>
  <c r="I2224" i="9"/>
  <c r="I2220" i="9"/>
  <c r="I2216" i="9"/>
  <c r="I2212" i="9"/>
  <c r="I2208" i="9"/>
  <c r="I2204" i="9"/>
  <c r="I2200" i="9"/>
  <c r="I2196" i="9"/>
  <c r="I2192" i="9"/>
  <c r="I2188" i="9"/>
  <c r="I2722" i="9"/>
  <c r="I2718" i="9"/>
  <c r="I2714" i="9"/>
  <c r="I2710" i="9"/>
  <c r="I2706" i="9"/>
  <c r="I2702" i="9"/>
  <c r="I2698" i="9"/>
  <c r="I2694" i="9"/>
  <c r="I2690" i="9"/>
  <c r="I2686" i="9"/>
  <c r="I2682" i="9"/>
  <c r="I2678" i="9"/>
  <c r="I2674" i="9"/>
  <c r="I2670" i="9"/>
  <c r="I2666" i="9"/>
  <c r="I2662" i="9"/>
  <c r="I2658" i="9"/>
  <c r="I2654" i="9"/>
  <c r="I2650" i="9"/>
  <c r="I2646" i="9"/>
  <c r="I2642" i="9"/>
  <c r="I2638" i="9"/>
  <c r="I2634" i="9"/>
  <c r="I2630" i="9"/>
  <c r="I2626" i="9"/>
  <c r="I2622" i="9"/>
  <c r="I2618" i="9"/>
  <c r="I2614" i="9"/>
  <c r="I2610" i="9"/>
  <c r="I2606" i="9"/>
  <c r="I2602" i="9"/>
  <c r="I2598" i="9"/>
  <c r="I2594" i="9"/>
  <c r="I2590" i="9"/>
  <c r="I2586" i="9"/>
  <c r="I2582" i="9"/>
  <c r="I2578" i="9"/>
  <c r="I2574" i="9"/>
  <c r="I2570" i="9"/>
  <c r="I2566" i="9"/>
  <c r="I2562" i="9"/>
  <c r="I2558" i="9"/>
  <c r="I2554" i="9"/>
  <c r="I2550" i="9"/>
  <c r="I2546" i="9"/>
  <c r="I2542" i="9"/>
  <c r="I2538" i="9"/>
  <c r="I2534" i="9"/>
  <c r="I2530" i="9"/>
  <c r="I2526" i="9"/>
  <c r="I2522" i="9"/>
  <c r="I2518" i="9"/>
  <c r="I2514" i="9"/>
  <c r="I2510" i="9"/>
  <c r="I2506" i="9"/>
  <c r="I2502" i="9"/>
  <c r="I2498" i="9"/>
  <c r="I2494" i="9"/>
  <c r="I2490" i="9"/>
  <c r="I2486" i="9"/>
  <c r="I2482" i="9"/>
  <c r="I2478" i="9"/>
  <c r="I2474" i="9"/>
  <c r="I2470" i="9"/>
  <c r="I2466" i="9"/>
  <c r="I2462" i="9"/>
  <c r="I2458" i="9"/>
  <c r="I2454" i="9"/>
  <c r="I2450" i="9"/>
  <c r="I2446" i="9"/>
  <c r="I2442" i="9"/>
  <c r="I2438" i="9"/>
  <c r="I2434" i="9"/>
  <c r="I2430" i="9"/>
  <c r="I2426" i="9"/>
  <c r="I2422" i="9"/>
  <c r="I2418" i="9"/>
  <c r="I2414" i="9"/>
  <c r="I2410" i="9"/>
  <c r="I2406" i="9"/>
  <c r="I2402" i="9"/>
  <c r="I2398" i="9"/>
  <c r="I2394" i="9"/>
  <c r="I2390" i="9"/>
  <c r="I2386" i="9"/>
  <c r="I2382" i="9"/>
  <c r="I2378" i="9"/>
  <c r="I2374" i="9"/>
  <c r="I2370" i="9"/>
  <c r="I2366" i="9"/>
  <c r="I2362" i="9"/>
  <c r="I2358" i="9"/>
  <c r="I2354" i="9"/>
  <c r="I2350" i="9"/>
  <c r="I2346" i="9"/>
  <c r="I2342" i="9"/>
  <c r="I2338" i="9"/>
  <c r="I2334" i="9"/>
  <c r="I2330" i="9"/>
  <c r="I2326" i="9"/>
  <c r="I2322" i="9"/>
  <c r="I2318" i="9"/>
  <c r="I2314" i="9"/>
  <c r="I2310" i="9"/>
  <c r="I2306" i="9"/>
  <c r="I2302" i="9"/>
  <c r="I2298" i="9"/>
  <c r="I2294" i="9"/>
  <c r="I2290" i="9"/>
  <c r="I2286" i="9"/>
  <c r="I2282" i="9"/>
  <c r="I2278" i="9"/>
  <c r="I2274" i="9"/>
  <c r="I2270" i="9"/>
  <c r="I2266" i="9"/>
  <c r="I2262" i="9"/>
  <c r="I2258" i="9"/>
  <c r="I2254" i="9"/>
  <c r="I2250" i="9"/>
  <c r="I2246" i="9"/>
  <c r="I2242" i="9"/>
  <c r="I2238" i="9"/>
  <c r="I2234" i="9"/>
  <c r="I2230" i="9"/>
  <c r="I2226" i="9"/>
  <c r="I2222" i="9"/>
  <c r="I2218" i="9"/>
  <c r="I2214" i="9"/>
  <c r="I2210" i="9"/>
  <c r="I2206" i="9"/>
  <c r="I2202" i="9"/>
  <c r="I2198" i="9"/>
  <c r="I2194" i="9"/>
  <c r="I2190" i="9"/>
  <c r="I2186" i="9"/>
  <c r="I2182" i="9"/>
  <c r="I2178" i="9"/>
  <c r="I2174" i="9"/>
  <c r="I2170" i="9"/>
  <c r="I2166" i="9"/>
  <c r="I2162" i="9"/>
  <c r="I2158" i="9"/>
  <c r="I2154" i="9"/>
  <c r="I2148" i="9"/>
  <c r="I2144" i="9"/>
  <c r="I2140" i="9"/>
  <c r="I2136" i="9"/>
  <c r="I2132" i="9"/>
  <c r="I2128" i="9"/>
  <c r="I2124" i="9"/>
  <c r="I2120" i="9"/>
  <c r="I2116" i="9"/>
  <c r="I2112" i="9"/>
  <c r="I2108" i="9"/>
  <c r="I2104" i="9"/>
  <c r="I2100" i="9"/>
  <c r="I2096" i="9"/>
  <c r="I2092" i="9"/>
  <c r="I2088" i="9"/>
  <c r="I2084" i="9"/>
  <c r="I2080" i="9"/>
  <c r="I2076" i="9"/>
  <c r="I2072" i="9"/>
  <c r="I2068" i="9"/>
  <c r="I2064" i="9"/>
  <c r="I2060" i="9"/>
  <c r="I2056" i="9"/>
  <c r="I2052" i="9"/>
  <c r="I2048" i="9"/>
  <c r="I2045" i="9"/>
  <c r="I2041" i="9"/>
  <c r="I2037" i="9"/>
  <c r="I2033" i="9"/>
  <c r="I2029" i="9"/>
  <c r="I2025" i="9"/>
  <c r="I2021" i="9"/>
  <c r="I2017" i="9"/>
  <c r="I2013" i="9"/>
  <c r="I2009" i="9"/>
  <c r="I2005" i="9"/>
  <c r="I2001" i="9"/>
  <c r="I1997" i="9"/>
  <c r="I1993" i="9"/>
  <c r="I1989" i="9"/>
  <c r="I1985" i="9"/>
  <c r="I1981" i="9"/>
  <c r="I1977" i="9"/>
  <c r="I1973" i="9"/>
  <c r="I1969" i="9"/>
  <c r="I1965" i="9"/>
  <c r="I1961" i="9"/>
  <c r="I1957" i="9"/>
  <c r="I1953" i="9"/>
  <c r="I1949" i="9"/>
  <c r="I1945" i="9"/>
  <c r="I1941" i="9"/>
  <c r="I1937" i="9"/>
  <c r="I1933" i="9"/>
  <c r="I1929" i="9"/>
  <c r="I1925" i="9"/>
  <c r="I2172" i="9"/>
  <c r="I2171" i="9"/>
  <c r="I2168" i="9"/>
  <c r="I2167" i="9"/>
  <c r="I2164" i="9"/>
  <c r="I2163" i="9"/>
  <c r="I2160" i="9"/>
  <c r="I2159" i="9"/>
  <c r="I2156" i="9"/>
  <c r="I2155" i="9"/>
  <c r="I2152" i="9"/>
  <c r="I2151" i="9"/>
  <c r="I2184" i="9"/>
  <c r="I2180" i="9"/>
  <c r="I2176" i="9"/>
  <c r="I2047" i="9"/>
  <c r="I2043" i="9"/>
  <c r="I2039" i="9"/>
  <c r="I2035" i="9"/>
  <c r="I2031" i="9"/>
  <c r="I2027" i="9"/>
  <c r="I2023" i="9"/>
  <c r="I2019" i="9"/>
  <c r="I2015" i="9"/>
  <c r="I2011" i="9"/>
  <c r="I2007" i="9"/>
  <c r="I2003" i="9"/>
  <c r="I1999" i="9"/>
  <c r="I1995" i="9"/>
  <c r="I1991" i="9"/>
  <c r="I1987" i="9"/>
  <c r="I1983" i="9"/>
  <c r="I1979" i="9"/>
  <c r="I1975" i="9"/>
  <c r="I1971" i="9"/>
  <c r="I1967" i="9"/>
  <c r="I1963" i="9"/>
  <c r="I1959" i="9"/>
  <c r="I1955" i="9"/>
  <c r="I1951" i="9"/>
  <c r="I1947" i="9"/>
  <c r="I1943" i="9"/>
  <c r="I1939" i="9"/>
  <c r="I1935" i="9"/>
  <c r="I1931" i="9"/>
  <c r="I1927" i="9"/>
  <c r="I1923" i="9"/>
  <c r="I1919" i="9"/>
  <c r="I1915" i="9"/>
  <c r="I1911" i="9"/>
  <c r="I1907" i="9"/>
  <c r="I1903" i="9"/>
  <c r="I1899" i="9"/>
  <c r="I1895" i="9"/>
  <c r="I1891" i="9"/>
  <c r="I1887" i="9"/>
  <c r="I1883" i="9"/>
  <c r="I1879" i="9"/>
  <c r="I1875" i="9"/>
  <c r="I1871" i="9"/>
  <c r="I1867" i="9"/>
  <c r="I1863" i="9"/>
  <c r="I1859" i="9"/>
  <c r="I1855" i="9"/>
  <c r="I1851" i="9"/>
  <c r="I1847" i="9"/>
  <c r="I1843" i="9"/>
  <c r="I1839" i="9"/>
  <c r="I1835" i="9"/>
  <c r="I1831" i="9"/>
  <c r="I1827" i="9"/>
  <c r="I1823" i="9"/>
  <c r="I1819" i="9"/>
  <c r="I1815" i="9"/>
  <c r="I1811" i="9"/>
  <c r="I1807" i="9"/>
  <c r="I1803" i="9"/>
  <c r="I1799" i="9"/>
  <c r="I1795" i="9"/>
  <c r="I1791" i="9"/>
  <c r="I1787" i="9"/>
  <c r="I1783" i="9"/>
  <c r="I1779" i="9"/>
  <c r="I1775" i="9"/>
  <c r="I1771" i="9"/>
  <c r="I1767" i="9"/>
  <c r="I1763" i="9"/>
  <c r="I1759" i="9"/>
  <c r="I1755" i="9"/>
  <c r="I1751" i="9"/>
  <c r="I1747" i="9"/>
  <c r="I1743" i="9"/>
  <c r="I1739" i="9"/>
  <c r="I1735" i="9"/>
  <c r="I1731" i="9"/>
  <c r="I1727" i="9"/>
  <c r="I1723" i="9"/>
  <c r="I1719" i="9"/>
  <c r="I1715" i="9"/>
  <c r="I1711" i="9"/>
  <c r="I1707" i="9"/>
  <c r="I1703" i="9"/>
  <c r="I1699" i="9"/>
  <c r="I1695" i="9"/>
  <c r="I1691" i="9"/>
  <c r="I1687" i="9"/>
  <c r="I1683" i="9"/>
  <c r="I1679" i="9"/>
  <c r="I1675" i="9"/>
  <c r="I1671" i="9"/>
  <c r="I1667" i="9"/>
  <c r="I1663" i="9"/>
  <c r="I1659" i="9"/>
  <c r="I1655" i="9"/>
  <c r="I1651" i="9"/>
  <c r="I1647" i="9"/>
  <c r="I1643" i="9"/>
  <c r="I2150" i="9"/>
  <c r="I2146" i="9"/>
  <c r="I2142" i="9"/>
  <c r="I2138" i="9"/>
  <c r="I2134" i="9"/>
  <c r="I2130" i="9"/>
  <c r="I2126" i="9"/>
  <c r="I2122" i="9"/>
  <c r="I2118" i="9"/>
  <c r="I2114" i="9"/>
  <c r="I2110" i="9"/>
  <c r="I2106" i="9"/>
  <c r="I2102" i="9"/>
  <c r="I2098" i="9"/>
  <c r="I2094" i="9"/>
  <c r="I2090" i="9"/>
  <c r="I2086" i="9"/>
  <c r="I2082" i="9"/>
  <c r="I2078" i="9"/>
  <c r="I2074" i="9"/>
  <c r="I2070" i="9"/>
  <c r="I2066" i="9"/>
  <c r="I2062" i="9"/>
  <c r="I2058" i="9"/>
  <c r="I2054" i="9"/>
  <c r="I2050" i="9"/>
  <c r="I1641" i="9"/>
  <c r="I1637" i="9"/>
  <c r="I1633" i="9"/>
  <c r="I1629" i="9"/>
  <c r="I1625" i="9"/>
  <c r="I1621" i="9"/>
  <c r="I1617" i="9"/>
  <c r="I1613" i="9"/>
  <c r="I1609" i="9"/>
  <c r="I1605" i="9"/>
  <c r="I1601" i="9"/>
  <c r="I1597" i="9"/>
  <c r="I1593" i="9"/>
  <c r="I1589" i="9"/>
  <c r="I1585" i="9"/>
  <c r="I1581" i="9"/>
  <c r="I1577" i="9"/>
  <c r="I1573" i="9"/>
  <c r="I1569" i="9"/>
  <c r="I1565" i="9"/>
  <c r="I1561" i="9"/>
  <c r="I1557" i="9"/>
  <c r="I1553" i="9"/>
  <c r="I1549" i="9"/>
  <c r="I1545" i="9"/>
  <c r="I1541" i="9"/>
  <c r="I1537" i="9"/>
  <c r="I1533" i="9"/>
  <c r="I1529" i="9"/>
  <c r="I1525" i="9"/>
  <c r="I1521" i="9"/>
  <c r="I1517" i="9"/>
  <c r="I1513" i="9"/>
  <c r="I1509" i="9"/>
  <c r="I1505" i="9"/>
  <c r="I1501" i="9"/>
  <c r="I1497" i="9"/>
  <c r="I1493" i="9"/>
  <c r="I1489" i="9"/>
  <c r="I1485" i="9"/>
  <c r="I1481" i="9"/>
  <c r="I1477" i="9"/>
  <c r="I1473" i="9"/>
  <c r="I1469" i="9"/>
  <c r="I1465" i="9"/>
  <c r="I1461" i="9"/>
  <c r="I1456" i="9"/>
  <c r="I1452" i="9"/>
  <c r="I1448" i="9"/>
  <c r="I1444" i="9"/>
  <c r="I1440" i="9"/>
  <c r="I1436" i="9"/>
  <c r="I1432" i="9"/>
  <c r="I1428" i="9"/>
  <c r="I1424" i="9"/>
  <c r="I1420" i="9"/>
  <c r="I1416" i="9"/>
  <c r="I1412" i="9"/>
  <c r="I1408" i="9"/>
  <c r="I1404" i="9"/>
  <c r="I1400" i="9"/>
  <c r="I1396" i="9"/>
  <c r="I1392" i="9"/>
  <c r="I1388" i="9"/>
  <c r="I1384" i="9"/>
  <c r="I1380" i="9"/>
  <c r="I1376" i="9"/>
  <c r="I1372" i="9"/>
  <c r="I1368" i="9"/>
  <c r="I1364" i="9"/>
  <c r="I1360" i="9"/>
  <c r="I1356" i="9"/>
  <c r="I1352" i="9"/>
  <c r="I1348" i="9"/>
  <c r="I1344" i="9"/>
  <c r="I1340" i="9"/>
  <c r="I1336" i="9"/>
  <c r="I1332" i="9"/>
  <c r="I1328" i="9"/>
  <c r="I1324" i="9"/>
  <c r="I1320" i="9"/>
  <c r="I1316" i="9"/>
  <c r="I1312" i="9"/>
  <c r="I1308" i="9"/>
  <c r="I1304" i="9"/>
  <c r="I1300" i="9"/>
  <c r="I1296" i="9"/>
  <c r="I1292" i="9"/>
  <c r="I1288" i="9"/>
  <c r="I1284" i="9"/>
  <c r="I1280" i="9"/>
  <c r="I1276" i="9"/>
  <c r="I1272" i="9"/>
  <c r="I1268" i="9"/>
  <c r="I1264" i="9"/>
  <c r="I1260" i="9"/>
  <c r="I1256" i="9"/>
  <c r="I1252" i="9"/>
  <c r="I1248" i="9"/>
  <c r="I1244" i="9"/>
  <c r="I1921" i="9"/>
  <c r="I1917" i="9"/>
  <c r="I1913" i="9"/>
  <c r="I1909" i="9"/>
  <c r="I1905" i="9"/>
  <c r="I1901" i="9"/>
  <c r="I1897" i="9"/>
  <c r="I1893" i="9"/>
  <c r="I1889" i="9"/>
  <c r="I1885" i="9"/>
  <c r="I1881" i="9"/>
  <c r="I1877" i="9"/>
  <c r="I1873" i="9"/>
  <c r="I1869" i="9"/>
  <c r="I1865" i="9"/>
  <c r="I1861" i="9"/>
  <c r="I1857" i="9"/>
  <c r="I1853" i="9"/>
  <c r="I1849" i="9"/>
  <c r="I1845" i="9"/>
  <c r="I1841" i="9"/>
  <c r="I1837" i="9"/>
  <c r="I1833" i="9"/>
  <c r="I1829" i="9"/>
  <c r="I1825" i="9"/>
  <c r="I1821" i="9"/>
  <c r="I1817" i="9"/>
  <c r="I1813" i="9"/>
  <c r="I1809" i="9"/>
  <c r="I1805" i="9"/>
  <c r="I1801" i="9"/>
  <c r="I1797" i="9"/>
  <c r="I1793" i="9"/>
  <c r="I1789" i="9"/>
  <c r="I1785" i="9"/>
  <c r="I1781" i="9"/>
  <c r="I1777" i="9"/>
  <c r="I1773" i="9"/>
  <c r="I1769" i="9"/>
  <c r="I1765" i="9"/>
  <c r="I1761" i="9"/>
  <c r="I1757" i="9"/>
  <c r="I1753" i="9"/>
  <c r="I1749" i="9"/>
  <c r="I1745" i="9"/>
  <c r="I1741" i="9"/>
  <c r="I1737" i="9"/>
  <c r="I1733" i="9"/>
  <c r="I1729" i="9"/>
  <c r="I1725" i="9"/>
  <c r="I1721" i="9"/>
  <c r="I1717" i="9"/>
  <c r="I1713" i="9"/>
  <c r="I1709" i="9"/>
  <c r="I1705" i="9"/>
  <c r="I1701" i="9"/>
  <c r="I1697" i="9"/>
  <c r="I1693" i="9"/>
  <c r="I1689" i="9"/>
  <c r="I1685" i="9"/>
  <c r="I1681" i="9"/>
  <c r="I1677" i="9"/>
  <c r="I1673" i="9"/>
  <c r="I1669" i="9"/>
  <c r="I1665" i="9"/>
  <c r="I1661" i="9"/>
  <c r="I1657" i="9"/>
  <c r="I1653" i="9"/>
  <c r="I1649" i="9"/>
  <c r="I1645" i="9"/>
  <c r="I1639" i="9"/>
  <c r="I1635" i="9"/>
  <c r="I1631" i="9"/>
  <c r="I1627" i="9"/>
  <c r="I1623" i="9"/>
  <c r="I1619" i="9"/>
  <c r="I1615" i="9"/>
  <c r="I1611" i="9"/>
  <c r="I1607" i="9"/>
  <c r="I1603" i="9"/>
  <c r="I1599" i="9"/>
  <c r="I1595" i="9"/>
  <c r="I1591" i="9"/>
  <c r="I1587" i="9"/>
  <c r="I1583" i="9"/>
  <c r="I1579" i="9"/>
  <c r="I1575" i="9"/>
  <c r="I1571" i="9"/>
  <c r="I1567" i="9"/>
  <c r="I1563" i="9"/>
  <c r="I1559" i="9"/>
  <c r="I1555" i="9"/>
  <c r="I1551" i="9"/>
  <c r="I1547" i="9"/>
  <c r="I1543" i="9"/>
  <c r="I1539" i="9"/>
  <c r="I1535" i="9"/>
  <c r="I1531" i="9"/>
  <c r="I1527" i="9"/>
  <c r="I1523" i="9"/>
  <c r="I1519" i="9"/>
  <c r="I1515" i="9"/>
  <c r="I1511" i="9"/>
  <c r="I1507" i="9"/>
  <c r="I1503" i="9"/>
  <c r="I1499" i="9"/>
  <c r="I1495" i="9"/>
  <c r="I1491" i="9"/>
  <c r="I1487" i="9"/>
  <c r="I1483" i="9"/>
  <c r="I1479" i="9"/>
  <c r="I1475" i="9"/>
  <c r="I1471" i="9"/>
  <c r="I1467" i="9"/>
  <c r="I1458" i="9"/>
  <c r="I1454" i="9"/>
  <c r="I1450" i="9"/>
  <c r="I1446" i="9"/>
  <c r="I1442" i="9"/>
  <c r="I1438" i="9"/>
  <c r="I1434" i="9"/>
  <c r="I1430" i="9"/>
  <c r="I1426" i="9"/>
  <c r="I1422" i="9"/>
  <c r="I1418" i="9"/>
  <c r="I1414" i="9"/>
  <c r="I1410" i="9"/>
  <c r="I1406" i="9"/>
  <c r="I1402" i="9"/>
  <c r="I1398" i="9"/>
  <c r="I1394" i="9"/>
  <c r="I1390" i="9"/>
  <c r="I1386" i="9"/>
  <c r="I1382" i="9"/>
  <c r="I1378" i="9"/>
  <c r="I1374" i="9"/>
  <c r="I1370" i="9"/>
  <c r="I1366" i="9"/>
  <c r="I1362" i="9"/>
  <c r="I1358" i="9"/>
  <c r="I1354" i="9"/>
  <c r="I1350" i="9"/>
  <c r="I1346" i="9"/>
  <c r="I1342" i="9"/>
  <c r="I1338" i="9"/>
  <c r="I1334" i="9"/>
  <c r="I1330" i="9"/>
  <c r="I1326" i="9"/>
  <c r="I1322" i="9"/>
  <c r="I1318" i="9"/>
  <c r="I1314" i="9"/>
  <c r="I1310" i="9"/>
  <c r="I1306" i="9"/>
  <c r="I1302" i="9"/>
  <c r="I1298" i="9"/>
  <c r="I1294" i="9"/>
  <c r="I1290" i="9"/>
  <c r="I1286" i="9"/>
  <c r="I1282" i="9"/>
  <c r="I1278" i="9"/>
  <c r="I1274" i="9"/>
  <c r="I1270" i="9"/>
  <c r="I1266" i="9"/>
  <c r="I1262" i="9"/>
  <c r="I1258" i="9"/>
  <c r="I1254" i="9"/>
  <c r="I1250" i="9"/>
  <c r="I1246" i="9"/>
  <c r="I1242" i="9"/>
  <c r="I1085" i="9"/>
  <c r="I1081" i="9"/>
  <c r="I1077" i="9"/>
  <c r="I1073" i="9"/>
  <c r="I1069" i="9"/>
  <c r="I1065" i="9"/>
  <c r="I1061" i="9"/>
  <c r="I1057" i="9"/>
  <c r="I1053" i="9"/>
  <c r="I1049" i="9"/>
  <c r="I1045" i="9"/>
  <c r="I1041" i="9"/>
  <c r="I1037" i="9"/>
  <c r="I1031" i="9"/>
  <c r="I1027" i="9"/>
  <c r="I1023" i="9"/>
  <c r="I1019" i="9"/>
  <c r="I1015" i="9"/>
  <c r="I1011" i="9"/>
  <c r="I1007" i="9"/>
  <c r="I1003" i="9"/>
  <c r="I999" i="9"/>
  <c r="I995" i="9"/>
  <c r="I991" i="9"/>
  <c r="I987" i="9"/>
  <c r="I983" i="9"/>
  <c r="I979" i="9"/>
  <c r="I975" i="9"/>
  <c r="I971" i="9"/>
  <c r="I967" i="9"/>
  <c r="I963" i="9"/>
  <c r="I959" i="9"/>
  <c r="I955" i="9"/>
  <c r="I951" i="9"/>
  <c r="I947" i="9"/>
  <c r="I943" i="9"/>
  <c r="I939" i="9"/>
  <c r="I935" i="9"/>
  <c r="I931" i="9"/>
  <c r="I927" i="9"/>
  <c r="I923" i="9"/>
  <c r="I919" i="9"/>
  <c r="I915" i="9"/>
  <c r="I911" i="9"/>
  <c r="I907" i="9"/>
  <c r="I903" i="9"/>
  <c r="I899" i="9"/>
  <c r="I895" i="9"/>
  <c r="I891" i="9"/>
  <c r="I887" i="9"/>
  <c r="I883" i="9"/>
  <c r="I879" i="9"/>
  <c r="I875" i="9"/>
  <c r="I871" i="9"/>
  <c r="I867" i="9"/>
  <c r="I863" i="9"/>
  <c r="I859" i="9"/>
  <c r="I855" i="9"/>
  <c r="I851" i="9"/>
  <c r="I847" i="9"/>
  <c r="I843" i="9"/>
  <c r="I839" i="9"/>
  <c r="I835" i="9"/>
  <c r="I831" i="9"/>
  <c r="I827" i="9"/>
  <c r="I823" i="9"/>
  <c r="I819" i="9"/>
  <c r="I815" i="9"/>
  <c r="I811" i="9"/>
  <c r="I807" i="9"/>
  <c r="I803" i="9"/>
  <c r="I799" i="9"/>
  <c r="I795" i="9"/>
  <c r="I791" i="9"/>
  <c r="I787" i="9"/>
  <c r="I783" i="9"/>
  <c r="I779" i="9"/>
  <c r="I1240" i="9"/>
  <c r="I1236" i="9"/>
  <c r="I1232" i="9"/>
  <c r="I1228" i="9"/>
  <c r="I1224" i="9"/>
  <c r="I1220" i="9"/>
  <c r="I1216" i="9"/>
  <c r="I1212" i="9"/>
  <c r="I1208" i="9"/>
  <c r="I1204" i="9"/>
  <c r="I1200" i="9"/>
  <c r="I1196" i="9"/>
  <c r="I1192" i="9"/>
  <c r="I1188" i="9"/>
  <c r="I1184" i="9"/>
  <c r="I1180" i="9"/>
  <c r="I1176" i="9"/>
  <c r="I1172" i="9"/>
  <c r="I1168" i="9"/>
  <c r="I1164" i="9"/>
  <c r="I1160" i="9"/>
  <c r="I1156" i="9"/>
  <c r="I1152" i="9"/>
  <c r="I1148" i="9"/>
  <c r="I1144" i="9"/>
  <c r="I1140" i="9"/>
  <c r="I1136" i="9"/>
  <c r="I1132" i="9"/>
  <c r="I1128" i="9"/>
  <c r="I1124" i="9"/>
  <c r="I1120" i="9"/>
  <c r="I1116" i="9"/>
  <c r="I1112" i="9"/>
  <c r="I1108" i="9"/>
  <c r="I1104" i="9"/>
  <c r="I1100" i="9"/>
  <c r="I1096" i="9"/>
  <c r="I1092" i="9"/>
  <c r="I1088" i="9"/>
  <c r="I1084" i="9"/>
  <c r="I1080" i="9"/>
  <c r="I1076" i="9"/>
  <c r="I1072" i="9"/>
  <c r="I1068" i="9"/>
  <c r="I1064" i="9"/>
  <c r="I1060" i="9"/>
  <c r="I1056" i="9"/>
  <c r="I1052" i="9"/>
  <c r="I1048" i="9"/>
  <c r="I1044" i="9"/>
  <c r="I1040" i="9"/>
  <c r="I1036" i="9"/>
  <c r="I1033" i="9"/>
  <c r="I1029" i="9"/>
  <c r="I1025" i="9"/>
  <c r="I1021" i="9"/>
  <c r="I1017" i="9"/>
  <c r="I1013" i="9"/>
  <c r="I1009" i="9"/>
  <c r="I1005" i="9"/>
  <c r="I1001" i="9"/>
  <c r="I997" i="9"/>
  <c r="I993" i="9"/>
  <c r="I989" i="9"/>
  <c r="I985" i="9"/>
  <c r="I981" i="9"/>
  <c r="I977" i="9"/>
  <c r="I973" i="9"/>
  <c r="I969" i="9"/>
  <c r="I965" i="9"/>
  <c r="I961" i="9"/>
  <c r="I957" i="9"/>
  <c r="I953" i="9"/>
  <c r="I949" i="9"/>
  <c r="I945" i="9"/>
  <c r="I941" i="9"/>
  <c r="I937" i="9"/>
  <c r="I933" i="9"/>
  <c r="I929" i="9"/>
  <c r="I925" i="9"/>
  <c r="I921" i="9"/>
  <c r="I917" i="9"/>
  <c r="I913" i="9"/>
  <c r="I909" i="9"/>
  <c r="I905" i="9"/>
  <c r="I901" i="9"/>
  <c r="I897" i="9"/>
  <c r="I893" i="9"/>
  <c r="I889" i="9"/>
  <c r="I885" i="9"/>
  <c r="I881" i="9"/>
  <c r="I877" i="9"/>
  <c r="I873" i="9"/>
  <c r="I869" i="9"/>
  <c r="I865" i="9"/>
  <c r="I861" i="9"/>
  <c r="I857" i="9"/>
  <c r="I853" i="9"/>
  <c r="I849" i="9"/>
  <c r="I845" i="9"/>
  <c r="I841" i="9"/>
  <c r="I837" i="9"/>
  <c r="I833" i="9"/>
  <c r="I829" i="9"/>
  <c r="I825" i="9"/>
  <c r="I821" i="9"/>
  <c r="I817" i="9"/>
  <c r="I813" i="9"/>
  <c r="I809" i="9"/>
  <c r="I805" i="9"/>
  <c r="I801" i="9"/>
  <c r="I797" i="9"/>
  <c r="I793" i="9"/>
  <c r="I789" i="9"/>
  <c r="I785" i="9"/>
  <c r="I781" i="9"/>
  <c r="I777" i="9"/>
  <c r="I773" i="9"/>
  <c r="I769" i="9"/>
  <c r="I765" i="9"/>
  <c r="I761" i="9"/>
  <c r="I757" i="9"/>
  <c r="I753" i="9"/>
  <c r="I749" i="9"/>
  <c r="I745" i="9"/>
  <c r="I741" i="9"/>
  <c r="I737" i="9"/>
  <c r="I733" i="9"/>
  <c r="I729" i="9"/>
  <c r="I725" i="9"/>
  <c r="I721" i="9"/>
  <c r="I717" i="9"/>
  <c r="I713" i="9"/>
  <c r="I709" i="9"/>
  <c r="I705" i="9"/>
  <c r="I701" i="9"/>
  <c r="I697" i="9"/>
  <c r="I693" i="9"/>
  <c r="I689" i="9"/>
  <c r="I685" i="9"/>
  <c r="I681" i="9"/>
  <c r="I677" i="9"/>
  <c r="I673" i="9"/>
  <c r="I669" i="9"/>
  <c r="I665" i="9"/>
  <c r="I661" i="9"/>
  <c r="I657" i="9"/>
  <c r="I653" i="9"/>
  <c r="I649" i="9"/>
  <c r="I645" i="9"/>
  <c r="I641" i="9"/>
  <c r="I637" i="9"/>
  <c r="I633" i="9"/>
  <c r="I629" i="9"/>
  <c r="I625" i="9"/>
  <c r="I621" i="9"/>
  <c r="I617" i="9"/>
  <c r="I1238" i="9"/>
  <c r="I1234" i="9"/>
  <c r="I1230" i="9"/>
  <c r="I1226" i="9"/>
  <c r="I1222" i="9"/>
  <c r="I1218" i="9"/>
  <c r="I1214" i="9"/>
  <c r="I1210" i="9"/>
  <c r="I1206" i="9"/>
  <c r="I1202" i="9"/>
  <c r="I1198" i="9"/>
  <c r="I1194" i="9"/>
  <c r="I1190" i="9"/>
  <c r="I1186" i="9"/>
  <c r="I1182" i="9"/>
  <c r="I1178" i="9"/>
  <c r="I1174" i="9"/>
  <c r="I1170" i="9"/>
  <c r="I1166" i="9"/>
  <c r="I1162" i="9"/>
  <c r="I1158" i="9"/>
  <c r="I1154" i="9"/>
  <c r="I1150" i="9"/>
  <c r="I1146" i="9"/>
  <c r="I1142" i="9"/>
  <c r="I1138" i="9"/>
  <c r="I1134" i="9"/>
  <c r="I1130" i="9"/>
  <c r="I1126" i="9"/>
  <c r="I1122" i="9"/>
  <c r="I1118" i="9"/>
  <c r="I1114" i="9"/>
  <c r="I1110" i="9"/>
  <c r="I1106" i="9"/>
  <c r="I1102" i="9"/>
  <c r="I1098" i="9"/>
  <c r="I1094" i="9"/>
  <c r="I1090" i="9"/>
  <c r="I1086" i="9"/>
  <c r="I1082" i="9"/>
  <c r="I1078" i="9"/>
  <c r="I1074" i="9"/>
  <c r="I1070" i="9"/>
  <c r="I1066" i="9"/>
  <c r="I1062" i="9"/>
  <c r="I1058" i="9"/>
  <c r="I1054" i="9"/>
  <c r="I1050" i="9"/>
  <c r="I1046" i="9"/>
  <c r="I1042" i="9"/>
  <c r="I1038" i="9"/>
  <c r="J2" i="9"/>
  <c r="H478" i="9"/>
  <c r="H482" i="9"/>
  <c r="H486" i="9"/>
  <c r="H490" i="9"/>
  <c r="H494" i="9"/>
  <c r="H498" i="9"/>
  <c r="H502" i="9"/>
  <c r="H506" i="9"/>
  <c r="H510" i="9"/>
  <c r="H514" i="9"/>
  <c r="H518" i="9"/>
  <c r="H522" i="9"/>
  <c r="H526" i="9"/>
  <c r="H530" i="9"/>
  <c r="H534" i="9"/>
  <c r="H538" i="9"/>
  <c r="H542" i="9"/>
  <c r="H546" i="9"/>
  <c r="H550" i="9"/>
  <c r="H554" i="9"/>
  <c r="H558" i="9"/>
  <c r="H562" i="9"/>
  <c r="H566" i="9"/>
  <c r="H570" i="9"/>
  <c r="H574" i="9"/>
  <c r="H578" i="9"/>
  <c r="H582" i="9"/>
  <c r="H586" i="9"/>
  <c r="H590" i="9"/>
  <c r="J594" i="9"/>
  <c r="I595" i="9"/>
  <c r="J598" i="9"/>
  <c r="I599" i="9"/>
  <c r="J602" i="9"/>
  <c r="I603" i="9"/>
  <c r="J606" i="9"/>
  <c r="I607" i="9"/>
  <c r="J610" i="9"/>
  <c r="I611" i="9"/>
  <c r="J614" i="9"/>
  <c r="I615" i="9"/>
  <c r="J616" i="9"/>
  <c r="H618" i="9"/>
  <c r="I619" i="9"/>
  <c r="J620" i="9"/>
  <c r="H622" i="9"/>
  <c r="I623" i="9"/>
  <c r="J624" i="9"/>
  <c r="H626" i="9"/>
  <c r="I627" i="9"/>
  <c r="J628" i="9"/>
  <c r="H630" i="9"/>
  <c r="I631" i="9"/>
  <c r="J632" i="9"/>
  <c r="H634" i="9"/>
  <c r="I635" i="9"/>
  <c r="J636" i="9"/>
  <c r="H638" i="9"/>
  <c r="I639" i="9"/>
  <c r="J640" i="9"/>
  <c r="H642" i="9"/>
  <c r="I643" i="9"/>
  <c r="J644" i="9"/>
  <c r="H646" i="9"/>
  <c r="I647" i="9"/>
  <c r="J648" i="9"/>
  <c r="H650" i="9"/>
  <c r="I651" i="9"/>
  <c r="J652" i="9"/>
  <c r="H654" i="9"/>
  <c r="I655" i="9"/>
  <c r="J656" i="9"/>
  <c r="H658" i="9"/>
  <c r="I659" i="9"/>
  <c r="J660" i="9"/>
  <c r="H662" i="9"/>
  <c r="I663" i="9"/>
  <c r="J664" i="9"/>
  <c r="H666" i="9"/>
  <c r="I667" i="9"/>
  <c r="J668" i="9"/>
  <c r="H670" i="9"/>
  <c r="I671" i="9"/>
  <c r="J672" i="9"/>
  <c r="H674" i="9"/>
  <c r="I675" i="9"/>
  <c r="J676" i="9"/>
  <c r="H678" i="9"/>
  <c r="I679" i="9"/>
  <c r="J680" i="9"/>
  <c r="H682" i="9"/>
  <c r="I683" i="9"/>
  <c r="J684" i="9"/>
  <c r="H686" i="9"/>
  <c r="I687" i="9"/>
  <c r="J688" i="9"/>
  <c r="H690" i="9"/>
  <c r="I691" i="9"/>
  <c r="J692" i="9"/>
  <c r="H694" i="9"/>
  <c r="I695" i="9"/>
  <c r="J696" i="9"/>
  <c r="H698" i="9"/>
  <c r="I699" i="9"/>
  <c r="J700" i="9"/>
  <c r="H702" i="9"/>
  <c r="I703" i="9"/>
  <c r="J704" i="9"/>
  <c r="H706" i="9"/>
  <c r="I707" i="9"/>
  <c r="J708" i="9"/>
  <c r="H710" i="9"/>
  <c r="I711" i="9"/>
  <c r="J712" i="9"/>
  <c r="H714" i="9"/>
  <c r="I715" i="9"/>
  <c r="J716" i="9"/>
  <c r="H718" i="9"/>
  <c r="I719" i="9"/>
  <c r="J720" i="9"/>
  <c r="H722" i="9"/>
  <c r="I723" i="9"/>
  <c r="J724" i="9"/>
  <c r="H726" i="9"/>
  <c r="I727" i="9"/>
  <c r="J728" i="9"/>
  <c r="H730" i="9"/>
  <c r="I731" i="9"/>
  <c r="J732" i="9"/>
  <c r="H734" i="9"/>
  <c r="I735" i="9"/>
  <c r="J736" i="9"/>
  <c r="H738" i="9"/>
  <c r="I739" i="9"/>
  <c r="J740" i="9"/>
  <c r="H742" i="9"/>
  <c r="I743" i="9"/>
  <c r="J744" i="9"/>
  <c r="H746" i="9"/>
  <c r="I747" i="9"/>
  <c r="J748" i="9"/>
  <c r="H750" i="9"/>
  <c r="I751" i="9"/>
  <c r="J752" i="9"/>
  <c r="H754" i="9"/>
  <c r="I755" i="9"/>
  <c r="J756" i="9"/>
  <c r="H758" i="9"/>
  <c r="I759" i="9"/>
  <c r="J760" i="9"/>
  <c r="H762" i="9"/>
  <c r="I763" i="9"/>
  <c r="J764" i="9"/>
  <c r="H766" i="9"/>
  <c r="I767" i="9"/>
  <c r="J768" i="9"/>
  <c r="H770" i="9"/>
  <c r="I771" i="9"/>
  <c r="J772" i="9"/>
  <c r="H774" i="9"/>
  <c r="I775" i="9"/>
  <c r="J4110" i="9"/>
  <c r="J4106" i="9"/>
  <c r="J4102" i="9"/>
  <c r="J4098" i="9"/>
  <c r="J4094" i="9"/>
  <c r="J4090" i="9"/>
  <c r="J4086" i="9"/>
  <c r="J4082" i="9"/>
  <c r="J4078" i="9"/>
  <c r="J4074" i="9"/>
  <c r="J4070" i="9"/>
  <c r="J4108" i="9"/>
  <c r="J4104" i="9"/>
  <c r="J4100" i="9"/>
  <c r="J4096" i="9"/>
  <c r="J4092" i="9"/>
  <c r="J4088" i="9"/>
  <c r="J4084" i="9"/>
  <c r="J4080" i="9"/>
  <c r="J4076" i="9"/>
  <c r="J4072" i="9"/>
  <c r="J4068" i="9"/>
  <c r="J4025" i="9"/>
  <c r="J4021" i="9"/>
  <c r="J4017" i="9"/>
  <c r="J4066" i="9"/>
  <c r="J4062" i="9"/>
  <c r="J4058" i="9"/>
  <c r="J4054" i="9"/>
  <c r="J4050" i="9"/>
  <c r="J4046" i="9"/>
  <c r="J4042" i="9"/>
  <c r="J4038" i="9"/>
  <c r="J4034" i="9"/>
  <c r="J4030" i="9"/>
  <c r="J4027" i="9"/>
  <c r="J4023" i="9"/>
  <c r="J4064" i="9"/>
  <c r="J4060" i="9"/>
  <c r="J4056" i="9"/>
  <c r="J4052" i="9"/>
  <c r="J4048" i="9"/>
  <c r="J4044" i="9"/>
  <c r="J4040" i="9"/>
  <c r="J4036" i="9"/>
  <c r="J4032" i="9"/>
  <c r="J3993" i="9"/>
  <c r="J3989" i="9"/>
  <c r="J3985" i="9"/>
  <c r="J3981" i="9"/>
  <c r="J3977" i="9"/>
  <c r="J3973" i="9"/>
  <c r="J3969" i="9"/>
  <c r="J3965" i="9"/>
  <c r="J3961" i="9"/>
  <c r="J3957" i="9"/>
  <c r="J3953" i="9"/>
  <c r="J3949" i="9"/>
  <c r="J3945" i="9"/>
  <c r="J4013" i="9"/>
  <c r="J4009" i="9"/>
  <c r="J4005" i="9"/>
  <c r="J4001" i="9"/>
  <c r="J3997" i="9"/>
  <c r="J4019" i="9"/>
  <c r="J4015" i="9"/>
  <c r="J4011" i="9"/>
  <c r="J4007" i="9"/>
  <c r="J4003" i="9"/>
  <c r="J3999" i="9"/>
  <c r="J3941" i="9"/>
  <c r="J3937" i="9"/>
  <c r="J3933" i="9"/>
  <c r="J3929" i="9"/>
  <c r="J3925" i="9"/>
  <c r="J3921" i="9"/>
  <c r="J3917" i="9"/>
  <c r="J3913" i="9"/>
  <c r="J3909" i="9"/>
  <c r="J3905" i="9"/>
  <c r="J3901" i="9"/>
  <c r="J3897" i="9"/>
  <c r="J3893" i="9"/>
  <c r="J3889" i="9"/>
  <c r="J3885" i="9"/>
  <c r="J3881" i="9"/>
  <c r="J3877" i="9"/>
  <c r="J3873" i="9"/>
  <c r="J3869" i="9"/>
  <c r="J3865" i="9"/>
  <c r="J3862" i="9"/>
  <c r="J3861" i="9"/>
  <c r="J3858" i="9"/>
  <c r="J3857" i="9"/>
  <c r="J3854" i="9"/>
  <c r="J3853" i="9"/>
  <c r="J3850" i="9"/>
  <c r="J3849" i="9"/>
  <c r="J3846" i="9"/>
  <c r="J3845" i="9"/>
  <c r="J3842" i="9"/>
  <c r="J3841" i="9"/>
  <c r="J3838" i="9"/>
  <c r="J3837" i="9"/>
  <c r="J3834" i="9"/>
  <c r="J3833" i="9"/>
  <c r="J3830" i="9"/>
  <c r="J3829" i="9"/>
  <c r="J3826" i="9"/>
  <c r="J3825" i="9"/>
  <c r="J3822" i="9"/>
  <c r="J3821" i="9"/>
  <c r="J3818" i="9"/>
  <c r="J3817" i="9"/>
  <c r="J3814" i="9"/>
  <c r="J3813" i="9"/>
  <c r="J3807" i="9"/>
  <c r="J3803" i="9"/>
  <c r="J3799" i="9"/>
  <c r="J3795" i="9"/>
  <c r="J3791" i="9"/>
  <c r="J3787" i="9"/>
  <c r="J3783" i="9"/>
  <c r="J3811" i="9"/>
  <c r="J3810" i="9"/>
  <c r="J3806" i="9"/>
  <c r="J3802" i="9"/>
  <c r="J3798" i="9"/>
  <c r="J3794" i="9"/>
  <c r="J3790" i="9"/>
  <c r="J3786" i="9"/>
  <c r="J3782" i="9"/>
  <c r="J3778" i="9"/>
  <c r="J3774" i="9"/>
  <c r="J3770" i="9"/>
  <c r="J3766" i="9"/>
  <c r="J3762" i="9"/>
  <c r="J3758" i="9"/>
  <c r="J3754" i="9"/>
  <c r="J3750" i="9"/>
  <c r="J3746" i="9"/>
  <c r="J3742" i="9"/>
  <c r="J3738" i="9"/>
  <c r="J3734" i="9"/>
  <c r="J3730" i="9"/>
  <c r="J3726" i="9"/>
  <c r="J3722" i="9"/>
  <c r="J3718" i="9"/>
  <c r="J3714" i="9"/>
  <c r="J3710" i="9"/>
  <c r="J3706" i="9"/>
  <c r="J3779" i="9"/>
  <c r="J3775" i="9"/>
  <c r="J3771" i="9"/>
  <c r="J3767" i="9"/>
  <c r="J3763" i="9"/>
  <c r="J3759" i="9"/>
  <c r="J3755" i="9"/>
  <c r="J3751" i="9"/>
  <c r="J3702" i="9"/>
  <c r="J3698" i="9"/>
  <c r="J3694" i="9"/>
  <c r="J3690" i="9"/>
  <c r="J3686" i="9"/>
  <c r="J3682" i="9"/>
  <c r="J3678" i="9"/>
  <c r="J3674" i="9"/>
  <c r="J3670" i="9"/>
  <c r="J3666" i="9"/>
  <c r="J3662" i="9"/>
  <c r="J3658" i="9"/>
  <c r="J3654" i="9"/>
  <c r="J3650" i="9"/>
  <c r="J3646" i="9"/>
  <c r="J3642" i="9"/>
  <c r="J3638" i="9"/>
  <c r="J3634" i="9"/>
  <c r="J3630" i="9"/>
  <c r="J3626" i="9"/>
  <c r="J3622" i="9"/>
  <c r="J3618" i="9"/>
  <c r="J3748" i="9"/>
  <c r="J3747" i="9"/>
  <c r="J3744" i="9"/>
  <c r="J3743" i="9"/>
  <c r="J3740" i="9"/>
  <c r="J3739" i="9"/>
  <c r="J3736" i="9"/>
  <c r="J3735" i="9"/>
  <c r="J3732" i="9"/>
  <c r="J3731" i="9"/>
  <c r="J3728" i="9"/>
  <c r="J3727" i="9"/>
  <c r="J3724" i="9"/>
  <c r="J3723" i="9"/>
  <c r="J3720" i="9"/>
  <c r="J3719" i="9"/>
  <c r="J3716" i="9"/>
  <c r="J3715" i="9"/>
  <c r="J3712" i="9"/>
  <c r="J3711" i="9"/>
  <c r="J3708" i="9"/>
  <c r="J3707" i="9"/>
  <c r="J3704" i="9"/>
  <c r="J3700" i="9"/>
  <c r="J3696" i="9"/>
  <c r="J3692" i="9"/>
  <c r="J3687" i="9"/>
  <c r="J3683" i="9"/>
  <c r="J3679" i="9"/>
  <c r="J3675" i="9"/>
  <c r="J3671" i="9"/>
  <c r="J3667" i="9"/>
  <c r="J3663" i="9"/>
  <c r="J3659" i="9"/>
  <c r="J3655" i="9"/>
  <c r="J3651" i="9"/>
  <c r="J3647" i="9"/>
  <c r="J3643" i="9"/>
  <c r="J3639" i="9"/>
  <c r="J3635" i="9"/>
  <c r="J3631" i="9"/>
  <c r="J3627" i="9"/>
  <c r="J3623" i="9"/>
  <c r="J3689" i="9"/>
  <c r="J3685" i="9"/>
  <c r="J3681" i="9"/>
  <c r="J3677" i="9"/>
  <c r="J3673" i="9"/>
  <c r="J3669" i="9"/>
  <c r="J3665" i="9"/>
  <c r="J3661" i="9"/>
  <c r="J3657" i="9"/>
  <c r="J3653" i="9"/>
  <c r="J3649" i="9"/>
  <c r="J3645" i="9"/>
  <c r="J3641" i="9"/>
  <c r="J3637" i="9"/>
  <c r="J3633" i="9"/>
  <c r="J3629" i="9"/>
  <c r="J3625" i="9"/>
  <c r="J3621" i="9"/>
  <c r="J3617" i="9"/>
  <c r="J3613" i="9"/>
  <c r="J3609" i="9"/>
  <c r="J3605" i="9"/>
  <c r="J3601" i="9"/>
  <c r="J3597" i="9"/>
  <c r="J3593" i="9"/>
  <c r="J3589" i="9"/>
  <c r="J3585" i="9"/>
  <c r="J3581" i="9"/>
  <c r="J3577" i="9"/>
  <c r="J3619" i="9"/>
  <c r="J3574" i="9"/>
  <c r="J3570" i="9"/>
  <c r="J3566" i="9"/>
  <c r="J3562" i="9"/>
  <c r="J3558" i="9"/>
  <c r="J3553" i="9"/>
  <c r="J3549" i="9"/>
  <c r="J3545" i="9"/>
  <c r="J3541" i="9"/>
  <c r="J3537" i="9"/>
  <c r="J3533" i="9"/>
  <c r="J3529" i="9"/>
  <c r="J3525" i="9"/>
  <c r="J3521" i="9"/>
  <c r="J3517" i="9"/>
  <c r="J3513" i="9"/>
  <c r="J3509" i="9"/>
  <c r="J3505" i="9"/>
  <c r="J3501" i="9"/>
  <c r="J3497" i="9"/>
  <c r="J3493" i="9"/>
  <c r="J3489" i="9"/>
  <c r="J3485" i="9"/>
  <c r="J3481" i="9"/>
  <c r="J3477" i="9"/>
  <c r="J3473" i="9"/>
  <c r="J3469" i="9"/>
  <c r="J3465" i="9"/>
  <c r="J3461" i="9"/>
  <c r="J3457" i="9"/>
  <c r="J3453" i="9"/>
  <c r="J3449" i="9"/>
  <c r="J3445" i="9"/>
  <c r="J3615" i="9"/>
  <c r="J3614" i="9"/>
  <c r="J3611" i="9"/>
  <c r="J3610" i="9"/>
  <c r="J3607" i="9"/>
  <c r="J3606" i="9"/>
  <c r="J3603" i="9"/>
  <c r="J3602" i="9"/>
  <c r="J3599" i="9"/>
  <c r="J3598" i="9"/>
  <c r="J3595" i="9"/>
  <c r="J3594" i="9"/>
  <c r="J3591" i="9"/>
  <c r="J3590" i="9"/>
  <c r="J3587" i="9"/>
  <c r="J3586" i="9"/>
  <c r="J3583" i="9"/>
  <c r="J3582" i="9"/>
  <c r="J3579" i="9"/>
  <c r="J3578" i="9"/>
  <c r="J3573" i="9"/>
  <c r="J3569" i="9"/>
  <c r="J3565" i="9"/>
  <c r="J3561" i="9"/>
  <c r="J3557" i="9"/>
  <c r="J3554" i="9"/>
  <c r="J3550" i="9"/>
  <c r="J3546" i="9"/>
  <c r="J3542" i="9"/>
  <c r="J3538" i="9"/>
  <c r="J3534" i="9"/>
  <c r="J3530" i="9"/>
  <c r="J3526" i="9"/>
  <c r="J3522" i="9"/>
  <c r="J3518" i="9"/>
  <c r="J3514" i="9"/>
  <c r="J3510" i="9"/>
  <c r="J3506" i="9"/>
  <c r="J3502" i="9"/>
  <c r="J3498" i="9"/>
  <c r="J3494" i="9"/>
  <c r="J3490" i="9"/>
  <c r="J3486" i="9"/>
  <c r="J3482" i="9"/>
  <c r="J3478" i="9"/>
  <c r="J3474" i="9"/>
  <c r="J3470" i="9"/>
  <c r="J3466" i="9"/>
  <c r="J3462" i="9"/>
  <c r="J3458" i="9"/>
  <c r="J3391" i="9"/>
  <c r="J3454" i="9"/>
  <c r="J3450" i="9"/>
  <c r="J3446" i="9"/>
  <c r="J3389" i="9"/>
  <c r="J3385" i="9"/>
  <c r="J3381" i="9"/>
  <c r="J3377" i="9"/>
  <c r="J3373" i="9"/>
  <c r="J3369" i="9"/>
  <c r="J3365" i="9"/>
  <c r="J3361" i="9"/>
  <c r="J3442" i="9"/>
  <c r="J3441" i="9"/>
  <c r="J3434" i="9"/>
  <c r="J3433" i="9"/>
  <c r="J3426" i="9"/>
  <c r="J3425" i="9"/>
  <c r="J3418" i="9"/>
  <c r="J3417" i="9"/>
  <c r="J3410" i="9"/>
  <c r="J3409" i="9"/>
  <c r="J3402" i="9"/>
  <c r="J3401" i="9"/>
  <c r="J3394" i="9"/>
  <c r="J3393" i="9"/>
  <c r="J3383" i="9"/>
  <c r="J3375" i="9"/>
  <c r="J3367" i="9"/>
  <c r="J3359" i="9"/>
  <c r="J3356" i="9"/>
  <c r="J3355" i="9"/>
  <c r="J3352" i="9"/>
  <c r="J3351" i="9"/>
  <c r="J3348" i="9"/>
  <c r="J3347" i="9"/>
  <c r="J3344" i="9"/>
  <c r="J3343" i="9"/>
  <c r="J3340" i="9"/>
  <c r="J3339" i="9"/>
  <c r="J3336" i="9"/>
  <c r="J3335" i="9"/>
  <c r="J3332" i="9"/>
  <c r="J3331" i="9"/>
  <c r="J3328" i="9"/>
  <c r="J3327" i="9"/>
  <c r="J3324" i="9"/>
  <c r="J3323" i="9"/>
  <c r="J3320" i="9"/>
  <c r="J3319" i="9"/>
  <c r="J3316" i="9"/>
  <c r="J3315" i="9"/>
  <c r="J3312" i="9"/>
  <c r="J3311" i="9"/>
  <c r="J3308" i="9"/>
  <c r="J3307" i="9"/>
  <c r="J3304" i="9"/>
  <c r="J3303" i="9"/>
  <c r="J3300" i="9"/>
  <c r="J3299" i="9"/>
  <c r="J3296" i="9"/>
  <c r="J3295" i="9"/>
  <c r="J3292" i="9"/>
  <c r="J3291" i="9"/>
  <c r="J3288" i="9"/>
  <c r="J3287" i="9"/>
  <c r="J3284" i="9"/>
  <c r="J3283" i="9"/>
  <c r="J3280" i="9"/>
  <c r="J3279" i="9"/>
  <c r="J3276" i="9"/>
  <c r="J3275" i="9"/>
  <c r="J3272" i="9"/>
  <c r="J3271" i="9"/>
  <c r="J3268" i="9"/>
  <c r="J3267" i="9"/>
  <c r="J3264" i="9"/>
  <c r="J3263" i="9"/>
  <c r="J3260" i="9"/>
  <c r="J3259" i="9"/>
  <c r="J3256" i="9"/>
  <c r="J3255" i="9"/>
  <c r="J3252" i="9"/>
  <c r="J3251" i="9"/>
  <c r="J3248" i="9"/>
  <c r="J3247" i="9"/>
  <c r="J3244" i="9"/>
  <c r="J3243" i="9"/>
  <c r="J3240" i="9"/>
  <c r="J3239" i="9"/>
  <c r="J3236" i="9"/>
  <c r="J3235" i="9"/>
  <c r="J3232" i="9"/>
  <c r="J3231" i="9"/>
  <c r="J3228" i="9"/>
  <c r="J3227" i="9"/>
  <c r="J3224" i="9"/>
  <c r="J3223" i="9"/>
  <c r="J3438" i="9"/>
  <c r="J3437" i="9"/>
  <c r="J3430" i="9"/>
  <c r="J3429" i="9"/>
  <c r="J3422" i="9"/>
  <c r="J3421" i="9"/>
  <c r="J3414" i="9"/>
  <c r="J3413" i="9"/>
  <c r="J3406" i="9"/>
  <c r="J3405" i="9"/>
  <c r="J3398" i="9"/>
  <c r="J3397" i="9"/>
  <c r="J3167" i="9"/>
  <c r="J3163" i="9"/>
  <c r="J3379" i="9"/>
  <c r="J3160" i="9"/>
  <c r="J3156" i="9"/>
  <c r="J3152" i="9"/>
  <c r="J3148" i="9"/>
  <c r="J3144" i="9"/>
  <c r="J3140" i="9"/>
  <c r="J3136" i="9"/>
  <c r="J3132" i="9"/>
  <c r="J3128" i="9"/>
  <c r="J3124" i="9"/>
  <c r="J3120" i="9"/>
  <c r="J3116" i="9"/>
  <c r="J3112" i="9"/>
  <c r="J3108" i="9"/>
  <c r="J3104" i="9"/>
  <c r="J3100" i="9"/>
  <c r="J3096" i="9"/>
  <c r="J3092" i="9"/>
  <c r="J3088" i="9"/>
  <c r="J3084" i="9"/>
  <c r="J3080" i="9"/>
  <c r="J3076" i="9"/>
  <c r="J3072" i="9"/>
  <c r="J3068" i="9"/>
  <c r="J3064" i="9"/>
  <c r="J3060" i="9"/>
  <c r="J3056" i="9"/>
  <c r="J3052" i="9"/>
  <c r="J3048" i="9"/>
  <c r="J3044" i="9"/>
  <c r="J3040" i="9"/>
  <c r="J3036" i="9"/>
  <c r="J3032" i="9"/>
  <c r="J3028" i="9"/>
  <c r="J3024" i="9"/>
  <c r="J3020" i="9"/>
  <c r="J3016" i="9"/>
  <c r="J3012" i="9"/>
  <c r="J3008" i="9"/>
  <c r="J3004" i="9"/>
  <c r="J3000" i="9"/>
  <c r="J2996" i="9"/>
  <c r="J2992" i="9"/>
  <c r="J2988" i="9"/>
  <c r="J3387" i="9"/>
  <c r="J2983" i="9"/>
  <c r="J2979" i="9"/>
  <c r="J2975" i="9"/>
  <c r="J2971" i="9"/>
  <c r="J2967" i="9"/>
  <c r="J2963" i="9"/>
  <c r="J2959" i="9"/>
  <c r="J2955" i="9"/>
  <c r="J2951" i="9"/>
  <c r="J2947" i="9"/>
  <c r="J2943" i="9"/>
  <c r="J2939" i="9"/>
  <c r="J2935" i="9"/>
  <c r="J2931" i="9"/>
  <c r="J2927" i="9"/>
  <c r="J2923" i="9"/>
  <c r="J2919" i="9"/>
  <c r="J2915" i="9"/>
  <c r="J2911" i="9"/>
  <c r="J2907" i="9"/>
  <c r="J2903" i="9"/>
  <c r="J2899" i="9"/>
  <c r="J2895" i="9"/>
  <c r="J2891" i="9"/>
  <c r="J2887" i="9"/>
  <c r="J2883" i="9"/>
  <c r="J3363" i="9"/>
  <c r="J3220" i="9"/>
  <c r="J3219" i="9"/>
  <c r="J3216" i="9"/>
  <c r="J3215" i="9"/>
  <c r="J3212" i="9"/>
  <c r="J3211" i="9"/>
  <c r="J3208" i="9"/>
  <c r="J3207" i="9"/>
  <c r="J3204" i="9"/>
  <c r="J3203" i="9"/>
  <c r="J3200" i="9"/>
  <c r="J3199" i="9"/>
  <c r="J3196" i="9"/>
  <c r="J3195" i="9"/>
  <c r="J3192" i="9"/>
  <c r="J3191" i="9"/>
  <c r="J3188" i="9"/>
  <c r="J3187" i="9"/>
  <c r="J3184" i="9"/>
  <c r="J3183" i="9"/>
  <c r="J3180" i="9"/>
  <c r="J3179" i="9"/>
  <c r="J3176" i="9"/>
  <c r="J3175" i="9"/>
  <c r="J3172" i="9"/>
  <c r="J3171" i="9"/>
  <c r="J3162" i="9"/>
  <c r="J3158" i="9"/>
  <c r="J3154" i="9"/>
  <c r="J3150" i="9"/>
  <c r="J3146" i="9"/>
  <c r="J3142" i="9"/>
  <c r="J3138" i="9"/>
  <c r="J3134" i="9"/>
  <c r="J3130" i="9"/>
  <c r="J3126" i="9"/>
  <c r="J3122" i="9"/>
  <c r="J3118" i="9"/>
  <c r="J3114" i="9"/>
  <c r="J3110" i="9"/>
  <c r="J3106" i="9"/>
  <c r="J3102" i="9"/>
  <c r="J3098" i="9"/>
  <c r="J3094" i="9"/>
  <c r="J3090" i="9"/>
  <c r="J3086" i="9"/>
  <c r="J3082" i="9"/>
  <c r="J3078" i="9"/>
  <c r="J3074" i="9"/>
  <c r="J3070" i="9"/>
  <c r="J3061" i="9"/>
  <c r="J3053" i="9"/>
  <c r="J3045" i="9"/>
  <c r="J3037" i="9"/>
  <c r="J3029" i="9"/>
  <c r="J3021" i="9"/>
  <c r="J3013" i="9"/>
  <c r="J3005" i="9"/>
  <c r="J2997" i="9"/>
  <c r="J2989" i="9"/>
  <c r="J2877" i="9"/>
  <c r="J2873" i="9"/>
  <c r="J2869" i="9"/>
  <c r="J2865" i="9"/>
  <c r="J2861" i="9"/>
  <c r="J2857" i="9"/>
  <c r="J2853" i="9"/>
  <c r="J2849" i="9"/>
  <c r="J2845" i="9"/>
  <c r="J2841" i="9"/>
  <c r="J2837" i="9"/>
  <c r="J2833" i="9"/>
  <c r="J2829" i="9"/>
  <c r="J2825" i="9"/>
  <c r="J2821" i="9"/>
  <c r="J2817" i="9"/>
  <c r="J2813" i="9"/>
  <c r="J2809" i="9"/>
  <c r="J2805" i="9"/>
  <c r="J2801" i="9"/>
  <c r="J2797" i="9"/>
  <c r="J2793" i="9"/>
  <c r="J2789" i="9"/>
  <c r="J2785" i="9"/>
  <c r="J2781" i="9"/>
  <c r="J2777" i="9"/>
  <c r="J2773" i="9"/>
  <c r="J2769" i="9"/>
  <c r="J2765" i="9"/>
  <c r="J2761" i="9"/>
  <c r="J2757" i="9"/>
  <c r="J2753" i="9"/>
  <c r="J2749" i="9"/>
  <c r="J2745" i="9"/>
  <c r="J2741" i="9"/>
  <c r="J2737" i="9"/>
  <c r="J2733" i="9"/>
  <c r="J2729" i="9"/>
  <c r="J2725" i="9"/>
  <c r="J3371" i="9"/>
  <c r="J3065" i="9"/>
  <c r="J3057" i="9"/>
  <c r="J3049" i="9"/>
  <c r="J3041" i="9"/>
  <c r="J3033" i="9"/>
  <c r="J3025" i="9"/>
  <c r="J3017" i="9"/>
  <c r="J3009" i="9"/>
  <c r="J3001" i="9"/>
  <c r="J2993" i="9"/>
  <c r="J2985" i="9"/>
  <c r="J2981" i="9"/>
  <c r="J2977" i="9"/>
  <c r="J2973" i="9"/>
  <c r="J2969" i="9"/>
  <c r="J2965" i="9"/>
  <c r="J2961" i="9"/>
  <c r="J2957" i="9"/>
  <c r="J2953" i="9"/>
  <c r="J2949" i="9"/>
  <c r="J2945" i="9"/>
  <c r="J2941" i="9"/>
  <c r="J2937" i="9"/>
  <c r="J2933" i="9"/>
  <c r="J2929" i="9"/>
  <c r="J2925" i="9"/>
  <c r="J2921" i="9"/>
  <c r="J2917" i="9"/>
  <c r="J2913" i="9"/>
  <c r="J2909" i="9"/>
  <c r="J2905" i="9"/>
  <c r="J2901" i="9"/>
  <c r="J2897" i="9"/>
  <c r="J2893" i="9"/>
  <c r="J2889" i="9"/>
  <c r="J2885" i="9"/>
  <c r="J2881" i="9"/>
  <c r="J2879" i="9"/>
  <c r="J2875" i="9"/>
  <c r="J2871" i="9"/>
  <c r="J2867" i="9"/>
  <c r="J2863" i="9"/>
  <c r="J2859" i="9"/>
  <c r="J2855" i="9"/>
  <c r="J2851" i="9"/>
  <c r="J2847" i="9"/>
  <c r="J2843" i="9"/>
  <c r="J2839" i="9"/>
  <c r="J2835" i="9"/>
  <c r="J2831" i="9"/>
  <c r="J2827" i="9"/>
  <c r="J2823" i="9"/>
  <c r="J2819" i="9"/>
  <c r="J2815" i="9"/>
  <c r="J2811" i="9"/>
  <c r="J2807" i="9"/>
  <c r="J2803" i="9"/>
  <c r="J2799" i="9"/>
  <c r="J2795" i="9"/>
  <c r="J2791" i="9"/>
  <c r="J2787" i="9"/>
  <c r="J2783" i="9"/>
  <c r="J2779" i="9"/>
  <c r="J2775" i="9"/>
  <c r="J2771" i="9"/>
  <c r="J2767" i="9"/>
  <c r="J2763" i="9"/>
  <c r="J2759" i="9"/>
  <c r="J2755" i="9"/>
  <c r="J2751" i="9"/>
  <c r="J2747" i="9"/>
  <c r="J2743" i="9"/>
  <c r="J2739" i="9"/>
  <c r="J2735" i="9"/>
  <c r="J2731" i="9"/>
  <c r="J2727" i="9"/>
  <c r="J2723" i="9"/>
  <c r="J2719" i="9"/>
  <c r="J2715" i="9"/>
  <c r="J2711" i="9"/>
  <c r="J2707" i="9"/>
  <c r="J2703" i="9"/>
  <c r="J2699" i="9"/>
  <c r="J2695" i="9"/>
  <c r="J2691" i="9"/>
  <c r="J2687" i="9"/>
  <c r="J2683" i="9"/>
  <c r="J2679" i="9"/>
  <c r="J2675" i="9"/>
  <c r="J2671" i="9"/>
  <c r="J2667" i="9"/>
  <c r="J2663" i="9"/>
  <c r="J2659" i="9"/>
  <c r="J2655" i="9"/>
  <c r="J2651" i="9"/>
  <c r="J2647" i="9"/>
  <c r="J2643" i="9"/>
  <c r="J2639" i="9"/>
  <c r="J2216" i="9"/>
  <c r="J2212" i="9"/>
  <c r="J2208" i="9"/>
  <c r="J2204" i="9"/>
  <c r="J2200" i="9"/>
  <c r="J2196" i="9"/>
  <c r="J2192" i="9"/>
  <c r="J2188" i="9"/>
  <c r="J2184" i="9"/>
  <c r="J2180" i="9"/>
  <c r="J2176" i="9"/>
  <c r="J2633" i="9"/>
  <c r="J2629" i="9"/>
  <c r="J2625" i="9"/>
  <c r="J2621" i="9"/>
  <c r="J2617" i="9"/>
  <c r="J2613" i="9"/>
  <c r="J2609" i="9"/>
  <c r="J2605" i="9"/>
  <c r="J2601" i="9"/>
  <c r="J2597" i="9"/>
  <c r="J2593" i="9"/>
  <c r="J2589" i="9"/>
  <c r="J2585" i="9"/>
  <c r="J2581" i="9"/>
  <c r="J2577" i="9"/>
  <c r="J2573" i="9"/>
  <c r="J2569" i="9"/>
  <c r="J2565" i="9"/>
  <c r="J2561" i="9"/>
  <c r="J2557" i="9"/>
  <c r="J2553" i="9"/>
  <c r="J2549" i="9"/>
  <c r="J2545" i="9"/>
  <c r="J2541" i="9"/>
  <c r="J2537" i="9"/>
  <c r="J2533" i="9"/>
  <c r="J2529" i="9"/>
  <c r="J2525" i="9"/>
  <c r="J2521" i="9"/>
  <c r="J2517" i="9"/>
  <c r="J2513" i="9"/>
  <c r="J2509" i="9"/>
  <c r="J2505" i="9"/>
  <c r="J2501" i="9"/>
  <c r="J2497" i="9"/>
  <c r="J2493" i="9"/>
  <c r="J2489" i="9"/>
  <c r="J2485" i="9"/>
  <c r="J2481" i="9"/>
  <c r="J2477" i="9"/>
  <c r="J2473" i="9"/>
  <c r="J2469" i="9"/>
  <c r="J2465" i="9"/>
  <c r="J2461" i="9"/>
  <c r="J2457" i="9"/>
  <c r="J2453" i="9"/>
  <c r="J2449" i="9"/>
  <c r="J2445" i="9"/>
  <c r="J2441" i="9"/>
  <c r="J2437" i="9"/>
  <c r="J2433" i="9"/>
  <c r="J2429" i="9"/>
  <c r="J2425" i="9"/>
  <c r="J2421" i="9"/>
  <c r="J2417" i="9"/>
  <c r="J2413" i="9"/>
  <c r="J2409" i="9"/>
  <c r="J2405" i="9"/>
  <c r="J2401" i="9"/>
  <c r="J2397" i="9"/>
  <c r="J2393" i="9"/>
  <c r="J2389" i="9"/>
  <c r="J2385" i="9"/>
  <c r="J2381" i="9"/>
  <c r="J2377" i="9"/>
  <c r="J2373" i="9"/>
  <c r="J2369" i="9"/>
  <c r="J2365" i="9"/>
  <c r="J2361" i="9"/>
  <c r="J2357" i="9"/>
  <c r="J2353" i="9"/>
  <c r="J2349" i="9"/>
  <c r="J2345" i="9"/>
  <c r="J2341" i="9"/>
  <c r="J2337" i="9"/>
  <c r="J2333" i="9"/>
  <c r="J2329" i="9"/>
  <c r="J2325" i="9"/>
  <c r="J2321" i="9"/>
  <c r="J2317" i="9"/>
  <c r="J2313" i="9"/>
  <c r="J2309" i="9"/>
  <c r="J2305" i="9"/>
  <c r="J2301" i="9"/>
  <c r="J2297" i="9"/>
  <c r="J2293" i="9"/>
  <c r="J2289" i="9"/>
  <c r="J2285" i="9"/>
  <c r="J2281" i="9"/>
  <c r="J2277" i="9"/>
  <c r="J2273" i="9"/>
  <c r="J2269" i="9"/>
  <c r="J2265" i="9"/>
  <c r="J2261" i="9"/>
  <c r="J2257" i="9"/>
  <c r="J2253" i="9"/>
  <c r="J2249" i="9"/>
  <c r="J2245" i="9"/>
  <c r="J2241" i="9"/>
  <c r="J2237" i="9"/>
  <c r="J2233" i="9"/>
  <c r="J2229" i="9"/>
  <c r="J2225" i="9"/>
  <c r="J2221" i="9"/>
  <c r="J2217" i="9"/>
  <c r="J2213" i="9"/>
  <c r="J2209" i="9"/>
  <c r="J2205" i="9"/>
  <c r="J2201" i="9"/>
  <c r="J2197" i="9"/>
  <c r="J2193" i="9"/>
  <c r="J2189" i="9"/>
  <c r="J2185" i="9"/>
  <c r="J2721" i="9"/>
  <c r="J2717" i="9"/>
  <c r="J2713" i="9"/>
  <c r="J2709" i="9"/>
  <c r="J2705" i="9"/>
  <c r="J2701" i="9"/>
  <c r="J2697" i="9"/>
  <c r="J2693" i="9"/>
  <c r="J2689" i="9"/>
  <c r="J2685" i="9"/>
  <c r="J2681" i="9"/>
  <c r="J2677" i="9"/>
  <c r="J2673" i="9"/>
  <c r="J2669" i="9"/>
  <c r="J2665" i="9"/>
  <c r="J2661" i="9"/>
  <c r="J2657" i="9"/>
  <c r="J2653" i="9"/>
  <c r="J2649" i="9"/>
  <c r="J2645" i="9"/>
  <c r="J2641" i="9"/>
  <c r="J2635" i="9"/>
  <c r="J2631" i="9"/>
  <c r="J2627" i="9"/>
  <c r="J2623" i="9"/>
  <c r="J2619" i="9"/>
  <c r="J2615" i="9"/>
  <c r="J2611" i="9"/>
  <c r="J2607" i="9"/>
  <c r="J2603" i="9"/>
  <c r="J2599" i="9"/>
  <c r="J2595" i="9"/>
  <c r="J2591" i="9"/>
  <c r="J2587" i="9"/>
  <c r="J2583" i="9"/>
  <c r="J2579" i="9"/>
  <c r="J2575" i="9"/>
  <c r="J2571" i="9"/>
  <c r="J2567" i="9"/>
  <c r="J2563" i="9"/>
  <c r="J2559" i="9"/>
  <c r="J2555" i="9"/>
  <c r="J2551" i="9"/>
  <c r="J2547" i="9"/>
  <c r="J2543" i="9"/>
  <c r="J2539" i="9"/>
  <c r="J2535" i="9"/>
  <c r="J2531" i="9"/>
  <c r="J2527" i="9"/>
  <c r="J2523" i="9"/>
  <c r="J2519" i="9"/>
  <c r="J2515" i="9"/>
  <c r="J2511" i="9"/>
  <c r="J2507" i="9"/>
  <c r="J2503" i="9"/>
  <c r="J2499" i="9"/>
  <c r="J2495" i="9"/>
  <c r="J2491" i="9"/>
  <c r="J2487" i="9"/>
  <c r="J2483" i="9"/>
  <c r="J2479" i="9"/>
  <c r="J2475" i="9"/>
  <c r="J2471" i="9"/>
  <c r="J2467" i="9"/>
  <c r="J2463" i="9"/>
  <c r="J2459" i="9"/>
  <c r="J2455" i="9"/>
  <c r="J2451" i="9"/>
  <c r="J2447" i="9"/>
  <c r="J2443" i="9"/>
  <c r="J2439" i="9"/>
  <c r="J2435" i="9"/>
  <c r="J2431" i="9"/>
  <c r="J2427" i="9"/>
  <c r="J2423" i="9"/>
  <c r="J2419" i="9"/>
  <c r="J2415" i="9"/>
  <c r="J2411" i="9"/>
  <c r="J2407" i="9"/>
  <c r="J2403" i="9"/>
  <c r="J2399" i="9"/>
  <c r="J2395" i="9"/>
  <c r="J2391" i="9"/>
  <c r="J2387" i="9"/>
  <c r="J2383" i="9"/>
  <c r="J2379" i="9"/>
  <c r="J2375" i="9"/>
  <c r="J2371" i="9"/>
  <c r="J2367" i="9"/>
  <c r="J2363" i="9"/>
  <c r="J2359" i="9"/>
  <c r="J2355" i="9"/>
  <c r="J2351" i="9"/>
  <c r="J2347" i="9"/>
  <c r="J2343" i="9"/>
  <c r="J2339" i="9"/>
  <c r="J2335" i="9"/>
  <c r="J2331" i="9"/>
  <c r="J2327" i="9"/>
  <c r="J2323" i="9"/>
  <c r="J2319" i="9"/>
  <c r="J2315" i="9"/>
  <c r="J2311" i="9"/>
  <c r="J2307" i="9"/>
  <c r="J2303" i="9"/>
  <c r="J2299" i="9"/>
  <c r="J2295" i="9"/>
  <c r="J2291" i="9"/>
  <c r="J2287" i="9"/>
  <c r="J2283" i="9"/>
  <c r="J2279" i="9"/>
  <c r="J2275" i="9"/>
  <c r="J2271" i="9"/>
  <c r="J2267" i="9"/>
  <c r="J2263" i="9"/>
  <c r="J2259" i="9"/>
  <c r="J2255" i="9"/>
  <c r="J2251" i="9"/>
  <c r="J2247" i="9"/>
  <c r="J2243" i="9"/>
  <c r="J2239" i="9"/>
  <c r="J2235" i="9"/>
  <c r="J2231" i="9"/>
  <c r="J2227" i="9"/>
  <c r="J2223" i="9"/>
  <c r="J2219" i="9"/>
  <c r="J2215" i="9"/>
  <c r="J2211" i="9"/>
  <c r="J2207" i="9"/>
  <c r="J2203" i="9"/>
  <c r="J2199" i="9"/>
  <c r="J2195" i="9"/>
  <c r="J2191" i="9"/>
  <c r="J2187" i="9"/>
  <c r="J2183" i="9"/>
  <c r="J2179" i="9"/>
  <c r="J2175" i="9"/>
  <c r="J2171" i="9"/>
  <c r="J2167" i="9"/>
  <c r="J2163" i="9"/>
  <c r="J2159" i="9"/>
  <c r="J2155" i="9"/>
  <c r="J2151" i="9"/>
  <c r="J2173" i="9"/>
  <c r="J2172" i="9"/>
  <c r="J2169" i="9"/>
  <c r="J2168" i="9"/>
  <c r="J2165" i="9"/>
  <c r="J2164" i="9"/>
  <c r="J2161" i="9"/>
  <c r="J2160" i="9"/>
  <c r="J2157" i="9"/>
  <c r="J2156" i="9"/>
  <c r="J2153" i="9"/>
  <c r="J2152" i="9"/>
  <c r="J2147" i="9"/>
  <c r="J2143" i="9"/>
  <c r="J2139" i="9"/>
  <c r="J2135" i="9"/>
  <c r="J2131" i="9"/>
  <c r="J2127" i="9"/>
  <c r="J2123" i="9"/>
  <c r="J2119" i="9"/>
  <c r="J2115" i="9"/>
  <c r="J2111" i="9"/>
  <c r="J2107" i="9"/>
  <c r="J2103" i="9"/>
  <c r="J2099" i="9"/>
  <c r="J2095" i="9"/>
  <c r="J2091" i="9"/>
  <c r="J2087" i="9"/>
  <c r="J2083" i="9"/>
  <c r="J2079" i="9"/>
  <c r="J2075" i="9"/>
  <c r="J2071" i="9"/>
  <c r="J2067" i="9"/>
  <c r="J2063" i="9"/>
  <c r="J2059" i="9"/>
  <c r="J2055" i="9"/>
  <c r="J2051" i="9"/>
  <c r="J2046" i="9"/>
  <c r="J2042" i="9"/>
  <c r="J2038" i="9"/>
  <c r="J2034" i="9"/>
  <c r="J2030" i="9"/>
  <c r="J2026" i="9"/>
  <c r="J2022" i="9"/>
  <c r="J2018" i="9"/>
  <c r="J2014" i="9"/>
  <c r="J2010" i="9"/>
  <c r="J2006" i="9"/>
  <c r="J2002" i="9"/>
  <c r="J1998" i="9"/>
  <c r="J1994" i="9"/>
  <c r="J1990" i="9"/>
  <c r="J1986" i="9"/>
  <c r="J1982" i="9"/>
  <c r="J1978" i="9"/>
  <c r="J1974" i="9"/>
  <c r="J1970" i="9"/>
  <c r="J1966" i="9"/>
  <c r="J1962" i="9"/>
  <c r="J1958" i="9"/>
  <c r="J1954" i="9"/>
  <c r="J1950" i="9"/>
  <c r="J1946" i="9"/>
  <c r="J1942" i="9"/>
  <c r="J1938" i="9"/>
  <c r="J1934" i="9"/>
  <c r="J1930" i="9"/>
  <c r="J1926" i="9"/>
  <c r="J2149" i="9"/>
  <c r="J2145" i="9"/>
  <c r="J2141" i="9"/>
  <c r="J2137" i="9"/>
  <c r="J2133" i="9"/>
  <c r="J2129" i="9"/>
  <c r="J2125" i="9"/>
  <c r="J2121" i="9"/>
  <c r="J2117" i="9"/>
  <c r="J2113" i="9"/>
  <c r="J2109" i="9"/>
  <c r="J2105" i="9"/>
  <c r="J2101" i="9"/>
  <c r="J2097" i="9"/>
  <c r="J2093" i="9"/>
  <c r="J2089" i="9"/>
  <c r="J2085" i="9"/>
  <c r="J2081" i="9"/>
  <c r="J2077" i="9"/>
  <c r="J2073" i="9"/>
  <c r="J2069" i="9"/>
  <c r="J2065" i="9"/>
  <c r="J2061" i="9"/>
  <c r="J2057" i="9"/>
  <c r="J2053" i="9"/>
  <c r="J2049" i="9"/>
  <c r="J2181" i="9"/>
  <c r="J2177" i="9"/>
  <c r="J2044" i="9"/>
  <c r="J2040" i="9"/>
  <c r="J2036" i="9"/>
  <c r="J2032" i="9"/>
  <c r="J2028" i="9"/>
  <c r="J2024" i="9"/>
  <c r="J2020" i="9"/>
  <c r="J2016" i="9"/>
  <c r="J2012" i="9"/>
  <c r="J2008" i="9"/>
  <c r="J2004" i="9"/>
  <c r="J2000" i="9"/>
  <c r="J1996" i="9"/>
  <c r="J1992" i="9"/>
  <c r="J1988" i="9"/>
  <c r="J1984" i="9"/>
  <c r="J1980" i="9"/>
  <c r="J1976" i="9"/>
  <c r="J1972" i="9"/>
  <c r="J1968" i="9"/>
  <c r="J1964" i="9"/>
  <c r="J1960" i="9"/>
  <c r="J1956" i="9"/>
  <c r="J1952" i="9"/>
  <c r="J1948" i="9"/>
  <c r="J1944" i="9"/>
  <c r="J1940" i="9"/>
  <c r="J1936" i="9"/>
  <c r="J1932" i="9"/>
  <c r="J1928" i="9"/>
  <c r="J1924" i="9"/>
  <c r="J1920" i="9"/>
  <c r="J1916" i="9"/>
  <c r="J1912" i="9"/>
  <c r="J1908" i="9"/>
  <c r="J1904" i="9"/>
  <c r="J1900" i="9"/>
  <c r="J1896" i="9"/>
  <c r="J1892" i="9"/>
  <c r="J1888" i="9"/>
  <c r="J1884" i="9"/>
  <c r="J1880" i="9"/>
  <c r="J1876" i="9"/>
  <c r="J1872" i="9"/>
  <c r="J1868" i="9"/>
  <c r="J1864" i="9"/>
  <c r="J1860" i="9"/>
  <c r="J1856" i="9"/>
  <c r="J1852" i="9"/>
  <c r="J1848" i="9"/>
  <c r="J1844" i="9"/>
  <c r="J1840" i="9"/>
  <c r="J1836" i="9"/>
  <c r="J1832" i="9"/>
  <c r="J1828" i="9"/>
  <c r="J1824" i="9"/>
  <c r="J1820" i="9"/>
  <c r="J1816" i="9"/>
  <c r="J1812" i="9"/>
  <c r="J1808" i="9"/>
  <c r="J1804" i="9"/>
  <c r="J1800" i="9"/>
  <c r="J1796" i="9"/>
  <c r="J1792" i="9"/>
  <c r="J1788" i="9"/>
  <c r="J1784" i="9"/>
  <c r="J1780" i="9"/>
  <c r="J1776" i="9"/>
  <c r="J1772" i="9"/>
  <c r="J1768" i="9"/>
  <c r="J1764" i="9"/>
  <c r="J1760" i="9"/>
  <c r="J1756" i="9"/>
  <c r="J1752" i="9"/>
  <c r="J1748" i="9"/>
  <c r="J1744" i="9"/>
  <c r="J1740" i="9"/>
  <c r="J1736" i="9"/>
  <c r="J1732" i="9"/>
  <c r="J1728" i="9"/>
  <c r="J1724" i="9"/>
  <c r="J1720" i="9"/>
  <c r="J1716" i="9"/>
  <c r="J1712" i="9"/>
  <c r="J1708" i="9"/>
  <c r="J1704" i="9"/>
  <c r="J1700" i="9"/>
  <c r="J1696" i="9"/>
  <c r="J1692" i="9"/>
  <c r="J1688" i="9"/>
  <c r="J1684" i="9"/>
  <c r="J1680" i="9"/>
  <c r="J1676" i="9"/>
  <c r="J1672" i="9"/>
  <c r="J1668" i="9"/>
  <c r="J1664" i="9"/>
  <c r="J1660" i="9"/>
  <c r="J1656" i="9"/>
  <c r="J1652" i="9"/>
  <c r="J1648" i="9"/>
  <c r="J1644" i="9"/>
  <c r="J1640" i="9"/>
  <c r="J1636" i="9"/>
  <c r="J1632" i="9"/>
  <c r="J1628" i="9"/>
  <c r="J1624" i="9"/>
  <c r="J1620" i="9"/>
  <c r="J1616" i="9"/>
  <c r="J1612" i="9"/>
  <c r="J1608" i="9"/>
  <c r="J1604" i="9"/>
  <c r="J1600" i="9"/>
  <c r="J1596" i="9"/>
  <c r="J1592" i="9"/>
  <c r="J1588" i="9"/>
  <c r="J1584" i="9"/>
  <c r="J1580" i="9"/>
  <c r="J1576" i="9"/>
  <c r="J1572" i="9"/>
  <c r="J1568" i="9"/>
  <c r="J1564" i="9"/>
  <c r="J1560" i="9"/>
  <c r="J1556" i="9"/>
  <c r="J1552" i="9"/>
  <c r="J1548" i="9"/>
  <c r="J1544" i="9"/>
  <c r="J1540" i="9"/>
  <c r="J1536" i="9"/>
  <c r="J1532" i="9"/>
  <c r="J1528" i="9"/>
  <c r="J1524" i="9"/>
  <c r="J1520" i="9"/>
  <c r="J1516" i="9"/>
  <c r="J1512" i="9"/>
  <c r="J1508" i="9"/>
  <c r="J1504" i="9"/>
  <c r="J1500" i="9"/>
  <c r="J1496" i="9"/>
  <c r="J1492" i="9"/>
  <c r="J1488" i="9"/>
  <c r="J1484" i="9"/>
  <c r="J1480" i="9"/>
  <c r="J1476" i="9"/>
  <c r="J1472" i="9"/>
  <c r="J1468" i="9"/>
  <c r="J1462" i="9"/>
  <c r="J1457" i="9"/>
  <c r="J1453" i="9"/>
  <c r="J1449" i="9"/>
  <c r="J1445" i="9"/>
  <c r="J1441" i="9"/>
  <c r="J1437" i="9"/>
  <c r="J1433" i="9"/>
  <c r="J1429" i="9"/>
  <c r="J1425" i="9"/>
  <c r="J1421" i="9"/>
  <c r="J1417" i="9"/>
  <c r="J1413" i="9"/>
  <c r="J1409" i="9"/>
  <c r="J1405" i="9"/>
  <c r="J1401" i="9"/>
  <c r="J1397" i="9"/>
  <c r="J1393" i="9"/>
  <c r="J1389" i="9"/>
  <c r="J1385" i="9"/>
  <c r="J1381" i="9"/>
  <c r="J1377" i="9"/>
  <c r="J1373" i="9"/>
  <c r="J1369" i="9"/>
  <c r="J1365" i="9"/>
  <c r="J1361" i="9"/>
  <c r="J1357" i="9"/>
  <c r="J1353" i="9"/>
  <c r="J1349" i="9"/>
  <c r="J1345" i="9"/>
  <c r="J1341" i="9"/>
  <c r="J1337" i="9"/>
  <c r="J1333" i="9"/>
  <c r="J1329" i="9"/>
  <c r="J1325" i="9"/>
  <c r="J1321" i="9"/>
  <c r="J1317" i="9"/>
  <c r="J1313" i="9"/>
  <c r="J1309" i="9"/>
  <c r="J1305" i="9"/>
  <c r="J1301" i="9"/>
  <c r="J1297" i="9"/>
  <c r="J1293" i="9"/>
  <c r="J1289" i="9"/>
  <c r="J1285" i="9"/>
  <c r="J1281" i="9"/>
  <c r="J1277" i="9"/>
  <c r="J1273" i="9"/>
  <c r="J1269" i="9"/>
  <c r="J1265" i="9"/>
  <c r="J1261" i="9"/>
  <c r="J1257" i="9"/>
  <c r="J1253" i="9"/>
  <c r="J1249" i="9"/>
  <c r="J1245" i="9"/>
  <c r="J1241" i="9"/>
  <c r="J1922" i="9"/>
  <c r="J1918" i="9"/>
  <c r="J1914" i="9"/>
  <c r="J1910" i="9"/>
  <c r="J1906" i="9"/>
  <c r="J1902" i="9"/>
  <c r="J1898" i="9"/>
  <c r="J1894" i="9"/>
  <c r="J1890" i="9"/>
  <c r="J1886" i="9"/>
  <c r="J1882" i="9"/>
  <c r="J1878" i="9"/>
  <c r="J1874" i="9"/>
  <c r="J1870" i="9"/>
  <c r="J1866" i="9"/>
  <c r="J1862" i="9"/>
  <c r="J1858" i="9"/>
  <c r="J1854" i="9"/>
  <c r="J1850" i="9"/>
  <c r="J1846" i="9"/>
  <c r="J1842" i="9"/>
  <c r="J1838" i="9"/>
  <c r="J1834" i="9"/>
  <c r="J1830" i="9"/>
  <c r="J1826" i="9"/>
  <c r="J1822" i="9"/>
  <c r="J1818" i="9"/>
  <c r="J1814" i="9"/>
  <c r="J1810" i="9"/>
  <c r="J1806" i="9"/>
  <c r="J1802" i="9"/>
  <c r="J1798" i="9"/>
  <c r="J1794" i="9"/>
  <c r="J1790" i="9"/>
  <c r="J1786" i="9"/>
  <c r="J1782" i="9"/>
  <c r="J1778" i="9"/>
  <c r="J1774" i="9"/>
  <c r="J1770" i="9"/>
  <c r="J1766" i="9"/>
  <c r="J1762" i="9"/>
  <c r="J1758" i="9"/>
  <c r="J1754" i="9"/>
  <c r="J1750" i="9"/>
  <c r="J1746" i="9"/>
  <c r="J1742" i="9"/>
  <c r="J1738" i="9"/>
  <c r="J1734" i="9"/>
  <c r="J1730" i="9"/>
  <c r="J1726" i="9"/>
  <c r="J1722" i="9"/>
  <c r="J1718" i="9"/>
  <c r="J1714" i="9"/>
  <c r="J1710" i="9"/>
  <c r="J1706" i="9"/>
  <c r="J1702" i="9"/>
  <c r="J1698" i="9"/>
  <c r="J1694" i="9"/>
  <c r="J1690" i="9"/>
  <c r="J1686" i="9"/>
  <c r="J1682" i="9"/>
  <c r="J1678" i="9"/>
  <c r="J1674" i="9"/>
  <c r="J1670" i="9"/>
  <c r="J1666" i="9"/>
  <c r="J1662" i="9"/>
  <c r="J1658" i="9"/>
  <c r="J1654" i="9"/>
  <c r="J1650" i="9"/>
  <c r="J1646" i="9"/>
  <c r="J1642" i="9"/>
  <c r="J1638" i="9"/>
  <c r="J1634" i="9"/>
  <c r="J1630" i="9"/>
  <c r="J1626" i="9"/>
  <c r="J1622" i="9"/>
  <c r="J1618" i="9"/>
  <c r="J1614" i="9"/>
  <c r="J1610" i="9"/>
  <c r="J1606" i="9"/>
  <c r="J1602" i="9"/>
  <c r="J1598" i="9"/>
  <c r="J1594" i="9"/>
  <c r="J1590" i="9"/>
  <c r="J1586" i="9"/>
  <c r="J1582" i="9"/>
  <c r="J1578" i="9"/>
  <c r="J1574" i="9"/>
  <c r="J1570" i="9"/>
  <c r="J1566" i="9"/>
  <c r="J1562" i="9"/>
  <c r="J1558" i="9"/>
  <c r="J1554" i="9"/>
  <c r="J1550" i="9"/>
  <c r="J1546" i="9"/>
  <c r="J1542" i="9"/>
  <c r="J1538" i="9"/>
  <c r="J1534" i="9"/>
  <c r="J1530" i="9"/>
  <c r="J1526" i="9"/>
  <c r="J1522" i="9"/>
  <c r="J1518" i="9"/>
  <c r="J1514" i="9"/>
  <c r="J1510" i="9"/>
  <c r="J1506" i="9"/>
  <c r="J1502" i="9"/>
  <c r="J1498" i="9"/>
  <c r="J1494" i="9"/>
  <c r="J1490" i="9"/>
  <c r="J1486" i="9"/>
  <c r="J1482" i="9"/>
  <c r="J1478" i="9"/>
  <c r="J1474" i="9"/>
  <c r="J1470" i="9"/>
  <c r="J1466" i="9"/>
  <c r="J1464" i="9"/>
  <c r="J1460" i="9"/>
  <c r="J1455" i="9"/>
  <c r="J1451" i="9"/>
  <c r="J1447" i="9"/>
  <c r="J1443" i="9"/>
  <c r="J1439" i="9"/>
  <c r="J1435" i="9"/>
  <c r="J1431" i="9"/>
  <c r="J1427" i="9"/>
  <c r="J1423" i="9"/>
  <c r="J1419" i="9"/>
  <c r="J1415" i="9"/>
  <c r="J1411" i="9"/>
  <c r="J1407" i="9"/>
  <c r="J1403" i="9"/>
  <c r="J1399" i="9"/>
  <c r="J1395" i="9"/>
  <c r="J1391" i="9"/>
  <c r="J1387" i="9"/>
  <c r="J1383" i="9"/>
  <c r="J1379" i="9"/>
  <c r="J1375" i="9"/>
  <c r="J1371" i="9"/>
  <c r="J1367" i="9"/>
  <c r="J1363" i="9"/>
  <c r="J1359" i="9"/>
  <c r="J1355" i="9"/>
  <c r="J1351" i="9"/>
  <c r="J1347" i="9"/>
  <c r="J1343" i="9"/>
  <c r="J1339" i="9"/>
  <c r="J1335" i="9"/>
  <c r="J1331" i="9"/>
  <c r="J1327" i="9"/>
  <c r="J1323" i="9"/>
  <c r="J1319" i="9"/>
  <c r="J1315" i="9"/>
  <c r="J1311" i="9"/>
  <c r="J1307" i="9"/>
  <c r="J1303" i="9"/>
  <c r="J1299" i="9"/>
  <c r="J1295" i="9"/>
  <c r="J1291" i="9"/>
  <c r="J1287" i="9"/>
  <c r="J1283" i="9"/>
  <c r="J1279" i="9"/>
  <c r="J1275" i="9"/>
  <c r="J1271" i="9"/>
  <c r="J1267" i="9"/>
  <c r="J1263" i="9"/>
  <c r="J1259" i="9"/>
  <c r="J1255" i="9"/>
  <c r="J1251" i="9"/>
  <c r="J1247" i="9"/>
  <c r="J1243" i="9"/>
  <c r="J1032" i="9"/>
  <c r="J1028" i="9"/>
  <c r="J1024" i="9"/>
  <c r="J1020" i="9"/>
  <c r="J1016" i="9"/>
  <c r="J1012" i="9"/>
  <c r="J1008" i="9"/>
  <c r="J1004" i="9"/>
  <c r="J1000" i="9"/>
  <c r="J996" i="9"/>
  <c r="J992" i="9"/>
  <c r="J988" i="9"/>
  <c r="J984" i="9"/>
  <c r="J980" i="9"/>
  <c r="J976" i="9"/>
  <c r="J972" i="9"/>
  <c r="J968" i="9"/>
  <c r="J964" i="9"/>
  <c r="J960" i="9"/>
  <c r="J956" i="9"/>
  <c r="J952" i="9"/>
  <c r="J948" i="9"/>
  <c r="J944" i="9"/>
  <c r="J940" i="9"/>
  <c r="J936" i="9"/>
  <c r="J932" i="9"/>
  <c r="J928" i="9"/>
  <c r="J924" i="9"/>
  <c r="J920" i="9"/>
  <c r="J916" i="9"/>
  <c r="J912" i="9"/>
  <c r="J908" i="9"/>
  <c r="J904" i="9"/>
  <c r="J900" i="9"/>
  <c r="J896" i="9"/>
  <c r="J892" i="9"/>
  <c r="J888" i="9"/>
  <c r="J884" i="9"/>
  <c r="J880" i="9"/>
  <c r="J876" i="9"/>
  <c r="J872" i="9"/>
  <c r="J868" i="9"/>
  <c r="J864" i="9"/>
  <c r="J860" i="9"/>
  <c r="J856" i="9"/>
  <c r="J852" i="9"/>
  <c r="J848" i="9"/>
  <c r="J844" i="9"/>
  <c r="J840" i="9"/>
  <c r="J836" i="9"/>
  <c r="J832" i="9"/>
  <c r="J828" i="9"/>
  <c r="J824" i="9"/>
  <c r="J820" i="9"/>
  <c r="J816" i="9"/>
  <c r="J812" i="9"/>
  <c r="J808" i="9"/>
  <c r="J804" i="9"/>
  <c r="J800" i="9"/>
  <c r="J796" i="9"/>
  <c r="J792" i="9"/>
  <c r="J788" i="9"/>
  <c r="J784" i="9"/>
  <c r="J780" i="9"/>
  <c r="J1239" i="9"/>
  <c r="J1235" i="9"/>
  <c r="J1231" i="9"/>
  <c r="J1227" i="9"/>
  <c r="J1223" i="9"/>
  <c r="J1219" i="9"/>
  <c r="J1215" i="9"/>
  <c r="J1211" i="9"/>
  <c r="J1207" i="9"/>
  <c r="J1203" i="9"/>
  <c r="J1199" i="9"/>
  <c r="J1195" i="9"/>
  <c r="J1191" i="9"/>
  <c r="J1187" i="9"/>
  <c r="J1183" i="9"/>
  <c r="J1179" i="9"/>
  <c r="J1175" i="9"/>
  <c r="J1171" i="9"/>
  <c r="J1167" i="9"/>
  <c r="J1163" i="9"/>
  <c r="J1159" i="9"/>
  <c r="J1155" i="9"/>
  <c r="J1151" i="9"/>
  <c r="J1147" i="9"/>
  <c r="J1143" i="9"/>
  <c r="J1139" i="9"/>
  <c r="J1135" i="9"/>
  <c r="J1131" i="9"/>
  <c r="J1127" i="9"/>
  <c r="J1123" i="9"/>
  <c r="J1119" i="9"/>
  <c r="J1115" i="9"/>
  <c r="J1111" i="9"/>
  <c r="J1107" i="9"/>
  <c r="J1103" i="9"/>
  <c r="J1099" i="9"/>
  <c r="J1095" i="9"/>
  <c r="J1091" i="9"/>
  <c r="J1087" i="9"/>
  <c r="J1082" i="9"/>
  <c r="J1078" i="9"/>
  <c r="J1074" i="9"/>
  <c r="J1070" i="9"/>
  <c r="J1066" i="9"/>
  <c r="J1062" i="9"/>
  <c r="J1058" i="9"/>
  <c r="J1054" i="9"/>
  <c r="J1050" i="9"/>
  <c r="J1046" i="9"/>
  <c r="J1042" i="9"/>
  <c r="J1038" i="9"/>
  <c r="J1034" i="9"/>
  <c r="J1030" i="9"/>
  <c r="J1026" i="9"/>
  <c r="J1022" i="9"/>
  <c r="J1018" i="9"/>
  <c r="J1014" i="9"/>
  <c r="J1010" i="9"/>
  <c r="J1006" i="9"/>
  <c r="J1002" i="9"/>
  <c r="J998" i="9"/>
  <c r="J994" i="9"/>
  <c r="J990" i="9"/>
  <c r="J986" i="9"/>
  <c r="J982" i="9"/>
  <c r="J978" i="9"/>
  <c r="J974" i="9"/>
  <c r="J970" i="9"/>
  <c r="J966" i="9"/>
  <c r="J962" i="9"/>
  <c r="J958" i="9"/>
  <c r="J954" i="9"/>
  <c r="J950" i="9"/>
  <c r="J946" i="9"/>
  <c r="J942" i="9"/>
  <c r="J938" i="9"/>
  <c r="J934" i="9"/>
  <c r="J930" i="9"/>
  <c r="J926" i="9"/>
  <c r="J922" i="9"/>
  <c r="J918" i="9"/>
  <c r="J914" i="9"/>
  <c r="J910" i="9"/>
  <c r="J906" i="9"/>
  <c r="J902" i="9"/>
  <c r="J898" i="9"/>
  <c r="J894" i="9"/>
  <c r="J890" i="9"/>
  <c r="J886" i="9"/>
  <c r="J882" i="9"/>
  <c r="J878" i="9"/>
  <c r="J874" i="9"/>
  <c r="J870" i="9"/>
  <c r="J866" i="9"/>
  <c r="J862" i="9"/>
  <c r="J858" i="9"/>
  <c r="J854" i="9"/>
  <c r="J850" i="9"/>
  <c r="J846" i="9"/>
  <c r="J842" i="9"/>
  <c r="J838" i="9"/>
  <c r="J834" i="9"/>
  <c r="J830" i="9"/>
  <c r="J826" i="9"/>
  <c r="J822" i="9"/>
  <c r="J818" i="9"/>
  <c r="J814" i="9"/>
  <c r="J810" i="9"/>
  <c r="J806" i="9"/>
  <c r="J802" i="9"/>
  <c r="J798" i="9"/>
  <c r="J794" i="9"/>
  <c r="J790" i="9"/>
  <c r="J786" i="9"/>
  <c r="J782" i="9"/>
  <c r="J778" i="9"/>
  <c r="J774" i="9"/>
  <c r="J770" i="9"/>
  <c r="J766" i="9"/>
  <c r="J762" i="9"/>
  <c r="J758" i="9"/>
  <c r="J754" i="9"/>
  <c r="J750" i="9"/>
  <c r="J746" i="9"/>
  <c r="J742" i="9"/>
  <c r="J738" i="9"/>
  <c r="J734" i="9"/>
  <c r="J730" i="9"/>
  <c r="J726" i="9"/>
  <c r="J722" i="9"/>
  <c r="J718" i="9"/>
  <c r="J714" i="9"/>
  <c r="J710" i="9"/>
  <c r="J706" i="9"/>
  <c r="J702" i="9"/>
  <c r="J698" i="9"/>
  <c r="J694" i="9"/>
  <c r="J690" i="9"/>
  <c r="J686" i="9"/>
  <c r="J682" i="9"/>
  <c r="J678" i="9"/>
  <c r="J674" i="9"/>
  <c r="J670" i="9"/>
  <c r="J666" i="9"/>
  <c r="J662" i="9"/>
  <c r="J658" i="9"/>
  <c r="J654" i="9"/>
  <c r="J650" i="9"/>
  <c r="J646" i="9"/>
  <c r="J642" i="9"/>
  <c r="J638" i="9"/>
  <c r="J634" i="9"/>
  <c r="J630" i="9"/>
  <c r="J626" i="9"/>
  <c r="J622" i="9"/>
  <c r="J618" i="9"/>
  <c r="J1237" i="9"/>
  <c r="J1233" i="9"/>
  <c r="J1229" i="9"/>
  <c r="J1225" i="9"/>
  <c r="J1221" i="9"/>
  <c r="J1217" i="9"/>
  <c r="J1213" i="9"/>
  <c r="J1209" i="9"/>
  <c r="J1205" i="9"/>
  <c r="J1201" i="9"/>
  <c r="J1197" i="9"/>
  <c r="J1193" i="9"/>
  <c r="J1189" i="9"/>
  <c r="J1185" i="9"/>
  <c r="J1181" i="9"/>
  <c r="J1177" i="9"/>
  <c r="J1173" i="9"/>
  <c r="J1169" i="9"/>
  <c r="J1165" i="9"/>
  <c r="J1161" i="9"/>
  <c r="J1157" i="9"/>
  <c r="J1153" i="9"/>
  <c r="J1149" i="9"/>
  <c r="J1145" i="9"/>
  <c r="J1141" i="9"/>
  <c r="J1137" i="9"/>
  <c r="J1133" i="9"/>
  <c r="J1129" i="9"/>
  <c r="J1125" i="9"/>
  <c r="J1121" i="9"/>
  <c r="J1117" i="9"/>
  <c r="J1113" i="9"/>
  <c r="J1109" i="9"/>
  <c r="J1105" i="9"/>
  <c r="J1101" i="9"/>
  <c r="J1097" i="9"/>
  <c r="J1093" i="9"/>
  <c r="J1089" i="9"/>
  <c r="J1085" i="9"/>
  <c r="J1081" i="9"/>
  <c r="J1077" i="9"/>
  <c r="J1073" i="9"/>
  <c r="J1069" i="9"/>
  <c r="J1065" i="9"/>
  <c r="J1061" i="9"/>
  <c r="J1057" i="9"/>
  <c r="J1053" i="9"/>
  <c r="J1049" i="9"/>
  <c r="J1045" i="9"/>
  <c r="J1041" i="9"/>
  <c r="J1037" i="9"/>
  <c r="H3" i="9"/>
  <c r="K3" i="9" s="1"/>
  <c r="I4" i="9"/>
  <c r="K4" i="9" s="1"/>
  <c r="J5" i="9"/>
  <c r="H7" i="9"/>
  <c r="K7" i="9" s="1"/>
  <c r="I8" i="9"/>
  <c r="K8" i="9" s="1"/>
  <c r="J9" i="9"/>
  <c r="H11" i="9"/>
  <c r="K11" i="9" s="1"/>
  <c r="I12" i="9"/>
  <c r="K12" i="9" s="1"/>
  <c r="H15" i="9"/>
  <c r="K15" i="9" s="1"/>
  <c r="I16" i="9"/>
  <c r="K16" i="9" s="1"/>
  <c r="J17" i="9"/>
  <c r="H19" i="9"/>
  <c r="K19" i="9" s="1"/>
  <c r="I20" i="9"/>
  <c r="K20" i="9" s="1"/>
  <c r="H23" i="9"/>
  <c r="K23" i="9" s="1"/>
  <c r="I24" i="9"/>
  <c r="K24" i="9" s="1"/>
  <c r="J25" i="9"/>
  <c r="H27" i="9"/>
  <c r="K27" i="9" s="1"/>
  <c r="I28" i="9"/>
  <c r="K28" i="9" s="1"/>
  <c r="I32" i="9"/>
  <c r="K32" i="9" s="1"/>
  <c r="H35" i="9"/>
  <c r="K35" i="9" s="1"/>
  <c r="I36" i="9"/>
  <c r="K36" i="9" s="1"/>
  <c r="J37" i="9"/>
  <c r="H39" i="9"/>
  <c r="K39" i="9" s="1"/>
  <c r="I40" i="9"/>
  <c r="K40" i="9" s="1"/>
  <c r="J41" i="9"/>
  <c r="H43" i="9"/>
  <c r="K43" i="9" s="1"/>
  <c r="I44" i="9"/>
  <c r="K44" i="9" s="1"/>
  <c r="J45" i="9"/>
  <c r="H47" i="9"/>
  <c r="K47" i="9" s="1"/>
  <c r="I48" i="9"/>
  <c r="K48" i="9" s="1"/>
  <c r="J49" i="9"/>
  <c r="H51" i="9"/>
  <c r="K51" i="9" s="1"/>
  <c r="I52" i="9"/>
  <c r="K52" i="9" s="1"/>
  <c r="H55" i="9"/>
  <c r="K55" i="9" s="1"/>
  <c r="I56" i="9"/>
  <c r="K56" i="9" s="1"/>
  <c r="J57" i="9"/>
  <c r="H59" i="9"/>
  <c r="K59" i="9" s="1"/>
  <c r="I60" i="9"/>
  <c r="K60" i="9" s="1"/>
  <c r="J61" i="9"/>
  <c r="H63" i="9"/>
  <c r="K63" i="9" s="1"/>
  <c r="I64" i="9"/>
  <c r="K64" i="9" s="1"/>
  <c r="H67" i="9"/>
  <c r="K67" i="9" s="1"/>
  <c r="I68" i="9"/>
  <c r="K68" i="9" s="1"/>
  <c r="J69" i="9"/>
  <c r="H71" i="9"/>
  <c r="K71" i="9" s="1"/>
  <c r="I72" i="9"/>
  <c r="K72" i="9" s="1"/>
  <c r="J73" i="9"/>
  <c r="H75" i="9"/>
  <c r="K75" i="9" s="1"/>
  <c r="I76" i="9"/>
  <c r="K76" i="9" s="1"/>
  <c r="I80" i="9"/>
  <c r="K80" i="9" s="1"/>
  <c r="J81" i="9"/>
  <c r="H83" i="9"/>
  <c r="K83" i="9" s="1"/>
  <c r="I84" i="9"/>
  <c r="K84" i="9" s="1"/>
  <c r="H87" i="9"/>
  <c r="K87" i="9" s="1"/>
  <c r="I88" i="9"/>
  <c r="K88" i="9" s="1"/>
  <c r="J89" i="9"/>
  <c r="H91" i="9"/>
  <c r="K91" i="9" s="1"/>
  <c r="I92" i="9"/>
  <c r="K92" i="9" s="1"/>
  <c r="J93" i="9"/>
  <c r="H95" i="9"/>
  <c r="K95" i="9" s="1"/>
  <c r="I96" i="9"/>
  <c r="K96" i="9" s="1"/>
  <c r="J97" i="9"/>
  <c r="H99" i="9"/>
  <c r="K99" i="9" s="1"/>
  <c r="I100" i="9"/>
  <c r="K100" i="9" s="1"/>
  <c r="J101" i="9"/>
  <c r="H103" i="9"/>
  <c r="K103" i="9" s="1"/>
  <c r="I104" i="9"/>
  <c r="K104" i="9" s="1"/>
  <c r="J105" i="9"/>
  <c r="H107" i="9"/>
  <c r="K107" i="9" s="1"/>
  <c r="I108" i="9"/>
  <c r="K108" i="9" s="1"/>
  <c r="J109" i="9"/>
  <c r="H111" i="9"/>
  <c r="K111" i="9" s="1"/>
  <c r="I112" i="9"/>
  <c r="K112" i="9" s="1"/>
  <c r="J113" i="9"/>
  <c r="H115" i="9"/>
  <c r="K115" i="9" s="1"/>
  <c r="I116" i="9"/>
  <c r="K116" i="9" s="1"/>
  <c r="J117" i="9"/>
  <c r="H119" i="9"/>
  <c r="K119" i="9" s="1"/>
  <c r="I120" i="9"/>
  <c r="K120" i="9" s="1"/>
  <c r="J121" i="9"/>
  <c r="H123" i="9"/>
  <c r="K123" i="9" s="1"/>
  <c r="I124" i="9"/>
  <c r="K124" i="9" s="1"/>
  <c r="I128" i="9"/>
  <c r="K128" i="9" s="1"/>
  <c r="J129" i="9"/>
  <c r="H131" i="9"/>
  <c r="K131" i="9" s="1"/>
  <c r="I132" i="9"/>
  <c r="K132" i="9" s="1"/>
  <c r="I136" i="9"/>
  <c r="K136" i="9" s="1"/>
  <c r="J137" i="9"/>
  <c r="H139" i="9"/>
  <c r="K139" i="9" s="1"/>
  <c r="I140" i="9"/>
  <c r="K140" i="9" s="1"/>
  <c r="J141" i="9"/>
  <c r="H143" i="9"/>
  <c r="K143" i="9" s="1"/>
  <c r="I144" i="9"/>
  <c r="K144" i="9" s="1"/>
  <c r="J145" i="9"/>
  <c r="H147" i="9"/>
  <c r="K147" i="9" s="1"/>
  <c r="I148" i="9"/>
  <c r="K148" i="9" s="1"/>
  <c r="J149" i="9"/>
  <c r="H151" i="9"/>
  <c r="K151" i="9" s="1"/>
  <c r="I152" i="9"/>
  <c r="K152" i="9" s="1"/>
  <c r="J153" i="9"/>
  <c r="H155" i="9"/>
  <c r="K155" i="9" s="1"/>
  <c r="I156" i="9"/>
  <c r="K156" i="9" s="1"/>
  <c r="I160" i="9"/>
  <c r="K160" i="9" s="1"/>
  <c r="J161" i="9"/>
  <c r="H163" i="9"/>
  <c r="K163" i="9" s="1"/>
  <c r="I164" i="9"/>
  <c r="K164" i="9" s="1"/>
  <c r="H167" i="9"/>
  <c r="K167" i="9" s="1"/>
  <c r="I168" i="9"/>
  <c r="K168" i="9" s="1"/>
  <c r="J169" i="9"/>
  <c r="H171" i="9"/>
  <c r="K171" i="9" s="1"/>
  <c r="I172" i="9"/>
  <c r="K172" i="9" s="1"/>
  <c r="J173" i="9"/>
  <c r="H175" i="9"/>
  <c r="K175" i="9" s="1"/>
  <c r="I176" i="9"/>
  <c r="K176" i="9" s="1"/>
  <c r="J177" i="9"/>
  <c r="H179" i="9"/>
  <c r="K179" i="9" s="1"/>
  <c r="I180" i="9"/>
  <c r="K180" i="9" s="1"/>
  <c r="J181" i="9"/>
  <c r="H183" i="9"/>
  <c r="K183" i="9" s="1"/>
  <c r="I184" i="9"/>
  <c r="K184" i="9" s="1"/>
  <c r="J185" i="9"/>
  <c r="H187" i="9"/>
  <c r="K187" i="9" s="1"/>
  <c r="I188" i="9"/>
  <c r="K188" i="9" s="1"/>
  <c r="I192" i="9"/>
  <c r="K192" i="9" s="1"/>
  <c r="H195" i="9"/>
  <c r="K195" i="9" s="1"/>
  <c r="I196" i="9"/>
  <c r="K196" i="9" s="1"/>
  <c r="J197" i="9"/>
  <c r="H199" i="9"/>
  <c r="K199" i="9" s="1"/>
  <c r="I200" i="9"/>
  <c r="K200" i="9" s="1"/>
  <c r="J201" i="9"/>
  <c r="H203" i="9"/>
  <c r="K203" i="9" s="1"/>
  <c r="I204" i="9"/>
  <c r="K204" i="9" s="1"/>
  <c r="J205" i="9"/>
  <c r="H207" i="9"/>
  <c r="K207" i="9" s="1"/>
  <c r="I208" i="9"/>
  <c r="K208" i="9" s="1"/>
  <c r="H211" i="9"/>
  <c r="K211" i="9" s="1"/>
  <c r="I212" i="9"/>
  <c r="K212" i="9" s="1"/>
  <c r="J213" i="9"/>
  <c r="H215" i="9"/>
  <c r="K215" i="9" s="1"/>
  <c r="I216" i="9"/>
  <c r="K216" i="9" s="1"/>
  <c r="J217" i="9"/>
  <c r="H219" i="9"/>
  <c r="K219" i="9" s="1"/>
  <c r="I220" i="9"/>
  <c r="K220" i="9" s="1"/>
  <c r="J221" i="9"/>
  <c r="H223" i="9"/>
  <c r="K223" i="9" s="1"/>
  <c r="I224" i="9"/>
  <c r="K224" i="9" s="1"/>
  <c r="J225" i="9"/>
  <c r="H227" i="9"/>
  <c r="K227" i="9" s="1"/>
  <c r="I228" i="9"/>
  <c r="K228" i="9" s="1"/>
  <c r="J229" i="9"/>
  <c r="H231" i="9"/>
  <c r="K231" i="9" s="1"/>
  <c r="I232" i="9"/>
  <c r="K232" i="9" s="1"/>
  <c r="J233" i="9"/>
  <c r="H235" i="9"/>
  <c r="K235" i="9" s="1"/>
  <c r="I236" i="9"/>
  <c r="K236" i="9" s="1"/>
  <c r="J237" i="9"/>
  <c r="H239" i="9"/>
  <c r="K239" i="9" s="1"/>
  <c r="I240" i="9"/>
  <c r="K240" i="9" s="1"/>
  <c r="J241" i="9"/>
  <c r="H243" i="9"/>
  <c r="K243" i="9" s="1"/>
  <c r="I244" i="9"/>
  <c r="K244" i="9" s="1"/>
  <c r="J245" i="9"/>
  <c r="H247" i="9"/>
  <c r="K247" i="9" s="1"/>
  <c r="I248" i="9"/>
  <c r="K248" i="9" s="1"/>
  <c r="J249" i="9"/>
  <c r="H251" i="9"/>
  <c r="K251" i="9" s="1"/>
  <c r="I252" i="9"/>
  <c r="K252" i="9" s="1"/>
  <c r="J253" i="9"/>
  <c r="H255" i="9"/>
  <c r="K255" i="9" s="1"/>
  <c r="I256" i="9"/>
  <c r="K256" i="9" s="1"/>
  <c r="J257" i="9"/>
  <c r="H259" i="9"/>
  <c r="K259" i="9" s="1"/>
  <c r="I260" i="9"/>
  <c r="K260" i="9" s="1"/>
  <c r="J261" i="9"/>
  <c r="H263" i="9"/>
  <c r="K263" i="9" s="1"/>
  <c r="I264" i="9"/>
  <c r="K264" i="9" s="1"/>
  <c r="J265" i="9"/>
  <c r="H267" i="9"/>
  <c r="K267" i="9" s="1"/>
  <c r="I268" i="9"/>
  <c r="K268" i="9" s="1"/>
  <c r="J269" i="9"/>
  <c r="H271" i="9"/>
  <c r="K271" i="9" s="1"/>
  <c r="I272" i="9"/>
  <c r="K272" i="9" s="1"/>
  <c r="J273" i="9"/>
  <c r="H275" i="9"/>
  <c r="K275" i="9" s="1"/>
  <c r="I276" i="9"/>
  <c r="K276" i="9" s="1"/>
  <c r="J277" i="9"/>
  <c r="H279" i="9"/>
  <c r="K279" i="9" s="1"/>
  <c r="I280" i="9"/>
  <c r="K280" i="9" s="1"/>
  <c r="J281" i="9"/>
  <c r="H283" i="9"/>
  <c r="K283" i="9" s="1"/>
  <c r="I284" i="9"/>
  <c r="K284" i="9" s="1"/>
  <c r="J285" i="9"/>
  <c r="H287" i="9"/>
  <c r="K287" i="9" s="1"/>
  <c r="I288" i="9"/>
  <c r="K288" i="9" s="1"/>
  <c r="J289" i="9"/>
  <c r="H291" i="9"/>
  <c r="K291" i="9" s="1"/>
  <c r="I292" i="9"/>
  <c r="K292" i="9" s="1"/>
  <c r="J293" i="9"/>
  <c r="H295" i="9"/>
  <c r="K295" i="9" s="1"/>
  <c r="I296" i="9"/>
  <c r="K296" i="9" s="1"/>
  <c r="J297" i="9"/>
  <c r="H299" i="9"/>
  <c r="K299" i="9" s="1"/>
  <c r="I300" i="9"/>
  <c r="K300" i="9" s="1"/>
  <c r="J301" i="9"/>
  <c r="H303" i="9"/>
  <c r="K303" i="9" s="1"/>
  <c r="I304" i="9"/>
  <c r="K304" i="9" s="1"/>
  <c r="J305" i="9"/>
  <c r="H307" i="9"/>
  <c r="K307" i="9" s="1"/>
  <c r="I308" i="9"/>
  <c r="K308" i="9" s="1"/>
  <c r="J309" i="9"/>
  <c r="H311" i="9"/>
  <c r="K311" i="9" s="1"/>
  <c r="I312" i="9"/>
  <c r="K312" i="9" s="1"/>
  <c r="J313" i="9"/>
  <c r="H315" i="9"/>
  <c r="K315" i="9" s="1"/>
  <c r="I316" i="9"/>
  <c r="K316" i="9" s="1"/>
  <c r="J317" i="9"/>
  <c r="H319" i="9"/>
  <c r="K319" i="9" s="1"/>
  <c r="I320" i="9"/>
  <c r="K320" i="9" s="1"/>
  <c r="J321" i="9"/>
  <c r="H323" i="9"/>
  <c r="K323" i="9" s="1"/>
  <c r="I324" i="9"/>
  <c r="K324" i="9" s="1"/>
  <c r="J325" i="9"/>
  <c r="H327" i="9"/>
  <c r="K327" i="9" s="1"/>
  <c r="I328" i="9"/>
  <c r="K328" i="9" s="1"/>
  <c r="J329" i="9"/>
  <c r="H331" i="9"/>
  <c r="K331" i="9" s="1"/>
  <c r="I332" i="9"/>
  <c r="K332" i="9" s="1"/>
  <c r="J333" i="9"/>
  <c r="H335" i="9"/>
  <c r="K335" i="9" s="1"/>
  <c r="I336" i="9"/>
  <c r="K336" i="9" s="1"/>
  <c r="J337" i="9"/>
  <c r="H339" i="9"/>
  <c r="K339" i="9" s="1"/>
  <c r="I340" i="9"/>
  <c r="K340" i="9" s="1"/>
  <c r="J341" i="9"/>
  <c r="H343" i="9"/>
  <c r="K343" i="9" s="1"/>
  <c r="I344" i="9"/>
  <c r="K344" i="9" s="1"/>
  <c r="J345" i="9"/>
  <c r="H347" i="9"/>
  <c r="K347" i="9" s="1"/>
  <c r="I348" i="9"/>
  <c r="K348" i="9" s="1"/>
  <c r="J349" i="9"/>
  <c r="H351" i="9"/>
  <c r="K351" i="9" s="1"/>
  <c r="I352" i="9"/>
  <c r="K352" i="9" s="1"/>
  <c r="J353" i="9"/>
  <c r="H355" i="9"/>
  <c r="K355" i="9" s="1"/>
  <c r="I356" i="9"/>
  <c r="K356" i="9" s="1"/>
  <c r="J357" i="9"/>
  <c r="H359" i="9"/>
  <c r="K359" i="9" s="1"/>
  <c r="I360" i="9"/>
  <c r="K360" i="9" s="1"/>
  <c r="J361" i="9"/>
  <c r="H363" i="9"/>
  <c r="K363" i="9" s="1"/>
  <c r="I364" i="9"/>
  <c r="K364" i="9" s="1"/>
  <c r="J365" i="9"/>
  <c r="H367" i="9"/>
  <c r="K367" i="9" s="1"/>
  <c r="I368" i="9"/>
  <c r="K368" i="9" s="1"/>
  <c r="J369" i="9"/>
  <c r="H371" i="9"/>
  <c r="K371" i="9" s="1"/>
  <c r="I372" i="9"/>
  <c r="K372" i="9" s="1"/>
  <c r="J373" i="9"/>
  <c r="H375" i="9"/>
  <c r="K375" i="9" s="1"/>
  <c r="I376" i="9"/>
  <c r="K376" i="9" s="1"/>
  <c r="J377" i="9"/>
  <c r="H379" i="9"/>
  <c r="K379" i="9" s="1"/>
  <c r="I380" i="9"/>
  <c r="K380" i="9" s="1"/>
  <c r="J381" i="9"/>
  <c r="H383" i="9"/>
  <c r="K383" i="9" s="1"/>
  <c r="I384" i="9"/>
  <c r="K384" i="9" s="1"/>
  <c r="J385" i="9"/>
  <c r="H387" i="9"/>
  <c r="K387" i="9" s="1"/>
  <c r="I388" i="9"/>
  <c r="K388" i="9" s="1"/>
  <c r="J389" i="9"/>
  <c r="H391" i="9"/>
  <c r="K391" i="9" s="1"/>
  <c r="I392" i="9"/>
  <c r="K392" i="9" s="1"/>
  <c r="J393" i="9"/>
  <c r="H395" i="9"/>
  <c r="K395" i="9" s="1"/>
  <c r="I396" i="9"/>
  <c r="K396" i="9" s="1"/>
  <c r="J397" i="9"/>
  <c r="H399" i="9"/>
  <c r="K399" i="9" s="1"/>
  <c r="I400" i="9"/>
  <c r="K400" i="9" s="1"/>
  <c r="J401" i="9"/>
  <c r="H403" i="9"/>
  <c r="K403" i="9" s="1"/>
  <c r="I404" i="9"/>
  <c r="K404" i="9" s="1"/>
  <c r="J405" i="9"/>
  <c r="H407" i="9"/>
  <c r="K407" i="9" s="1"/>
  <c r="I408" i="9"/>
  <c r="K408" i="9" s="1"/>
  <c r="J409" i="9"/>
  <c r="H411" i="9"/>
  <c r="K411" i="9" s="1"/>
  <c r="I412" i="9"/>
  <c r="K412" i="9" s="1"/>
  <c r="J413" i="9"/>
  <c r="H415" i="9"/>
  <c r="K415" i="9" s="1"/>
  <c r="I416" i="9"/>
  <c r="K416" i="9" s="1"/>
  <c r="J417" i="9"/>
  <c r="H419" i="9"/>
  <c r="K419" i="9" s="1"/>
  <c r="I420" i="9"/>
  <c r="K420" i="9" s="1"/>
  <c r="J421" i="9"/>
  <c r="H423" i="9"/>
  <c r="K423" i="9" s="1"/>
  <c r="I424" i="9"/>
  <c r="K424" i="9" s="1"/>
  <c r="J425" i="9"/>
  <c r="H427" i="9"/>
  <c r="K427" i="9" s="1"/>
  <c r="I428" i="9"/>
  <c r="K428" i="9" s="1"/>
  <c r="J429" i="9"/>
  <c r="H431" i="9"/>
  <c r="K431" i="9" s="1"/>
  <c r="I432" i="9"/>
  <c r="K432" i="9" s="1"/>
  <c r="J433" i="9"/>
  <c r="H435" i="9"/>
  <c r="K435" i="9" s="1"/>
  <c r="I436" i="9"/>
  <c r="K436" i="9" s="1"/>
  <c r="J437" i="9"/>
  <c r="H439" i="9"/>
  <c r="K439" i="9" s="1"/>
  <c r="I440" i="9"/>
  <c r="K440" i="9" s="1"/>
  <c r="J441" i="9"/>
  <c r="H443" i="9"/>
  <c r="K443" i="9" s="1"/>
  <c r="I444" i="9"/>
  <c r="K444" i="9" s="1"/>
  <c r="J445" i="9"/>
  <c r="H447" i="9"/>
  <c r="K447" i="9" s="1"/>
  <c r="I448" i="9"/>
  <c r="K448" i="9" s="1"/>
  <c r="J449" i="9"/>
  <c r="H451" i="9"/>
  <c r="K451" i="9" s="1"/>
  <c r="I452" i="9"/>
  <c r="K452" i="9" s="1"/>
  <c r="J453" i="9"/>
  <c r="H455" i="9"/>
  <c r="K455" i="9" s="1"/>
  <c r="I456" i="9"/>
  <c r="K456" i="9" s="1"/>
  <c r="J457" i="9"/>
  <c r="H459" i="9"/>
  <c r="K459" i="9" s="1"/>
  <c r="I460" i="9"/>
  <c r="K460" i="9" s="1"/>
  <c r="J461" i="9"/>
  <c r="H463" i="9"/>
  <c r="K463" i="9" s="1"/>
  <c r="I464" i="9"/>
  <c r="K464" i="9" s="1"/>
  <c r="J465" i="9"/>
  <c r="H467" i="9"/>
  <c r="K467" i="9" s="1"/>
  <c r="I468" i="9"/>
  <c r="K468" i="9" s="1"/>
  <c r="J469" i="9"/>
  <c r="H471" i="9"/>
  <c r="K471" i="9" s="1"/>
  <c r="I472" i="9"/>
  <c r="K472" i="9" s="1"/>
  <c r="J473" i="9"/>
  <c r="H475" i="9"/>
  <c r="K475" i="9" s="1"/>
  <c r="I476" i="9"/>
  <c r="K476" i="9" s="1"/>
  <c r="J478" i="9"/>
  <c r="J479" i="9"/>
  <c r="I480" i="9"/>
  <c r="K480" i="9" s="1"/>
  <c r="J482" i="9"/>
  <c r="J483" i="9"/>
  <c r="I484" i="9"/>
  <c r="K484" i="9" s="1"/>
  <c r="J486" i="9"/>
  <c r="J487" i="9"/>
  <c r="I488" i="9"/>
  <c r="K488" i="9" s="1"/>
  <c r="J490" i="9"/>
  <c r="J491" i="9"/>
  <c r="I492" i="9"/>
  <c r="K492" i="9" s="1"/>
  <c r="J494" i="9"/>
  <c r="J495" i="9"/>
  <c r="I496" i="9"/>
  <c r="K496" i="9" s="1"/>
  <c r="J498" i="9"/>
  <c r="J499" i="9"/>
  <c r="I500" i="9"/>
  <c r="K500" i="9" s="1"/>
  <c r="J502" i="9"/>
  <c r="J503" i="9"/>
  <c r="I504" i="9"/>
  <c r="K504" i="9" s="1"/>
  <c r="J506" i="9"/>
  <c r="J507" i="9"/>
  <c r="I508" i="9"/>
  <c r="K508" i="9" s="1"/>
  <c r="J510" i="9"/>
  <c r="J511" i="9"/>
  <c r="I512" i="9"/>
  <c r="K512" i="9" s="1"/>
  <c r="J514" i="9"/>
  <c r="J515" i="9"/>
  <c r="I516" i="9"/>
  <c r="K516" i="9" s="1"/>
  <c r="J518" i="9"/>
  <c r="J519" i="9"/>
  <c r="I520" i="9"/>
  <c r="K520" i="9" s="1"/>
  <c r="J522" i="9"/>
  <c r="J523" i="9"/>
  <c r="I524" i="9"/>
  <c r="K524" i="9" s="1"/>
  <c r="J526" i="9"/>
  <c r="J527" i="9"/>
  <c r="I528" i="9"/>
  <c r="K528" i="9" s="1"/>
  <c r="J530" i="9"/>
  <c r="J531" i="9"/>
  <c r="I532" i="9"/>
  <c r="K532" i="9" s="1"/>
  <c r="J534" i="9"/>
  <c r="J535" i="9"/>
  <c r="I536" i="9"/>
  <c r="K536" i="9" s="1"/>
  <c r="J538" i="9"/>
  <c r="J539" i="9"/>
  <c r="I540" i="9"/>
  <c r="K540" i="9" s="1"/>
  <c r="J542" i="9"/>
  <c r="J543" i="9"/>
  <c r="I544" i="9"/>
  <c r="K544" i="9" s="1"/>
  <c r="J546" i="9"/>
  <c r="J547" i="9"/>
  <c r="I548" i="9"/>
  <c r="K548" i="9" s="1"/>
  <c r="J550" i="9"/>
  <c r="J551" i="9"/>
  <c r="I552" i="9"/>
  <c r="K552" i="9" s="1"/>
  <c r="J554" i="9"/>
  <c r="J555" i="9"/>
  <c r="I556" i="9"/>
  <c r="K556" i="9" s="1"/>
  <c r="J558" i="9"/>
  <c r="J559" i="9"/>
  <c r="I560" i="9"/>
  <c r="K560" i="9" s="1"/>
  <c r="J562" i="9"/>
  <c r="J563" i="9"/>
  <c r="I564" i="9"/>
  <c r="K564" i="9" s="1"/>
  <c r="J566" i="9"/>
  <c r="J567" i="9"/>
  <c r="I568" i="9"/>
  <c r="K568" i="9" s="1"/>
  <c r="J570" i="9"/>
  <c r="J571" i="9"/>
  <c r="I572" i="9"/>
  <c r="K572" i="9" s="1"/>
  <c r="J574" i="9"/>
  <c r="J575" i="9"/>
  <c r="I576" i="9"/>
  <c r="K576" i="9" s="1"/>
  <c r="J578" i="9"/>
  <c r="J579" i="9"/>
  <c r="I580" i="9"/>
  <c r="K580" i="9" s="1"/>
  <c r="J582" i="9"/>
  <c r="J583" i="9"/>
  <c r="I584" i="9"/>
  <c r="K584" i="9" s="1"/>
  <c r="J586" i="9"/>
  <c r="J587" i="9"/>
  <c r="I588" i="9"/>
  <c r="K588" i="9" s="1"/>
  <c r="J590" i="9"/>
  <c r="J591" i="9"/>
  <c r="K591" i="9" s="1"/>
  <c r="I592" i="9"/>
  <c r="K592" i="9" s="1"/>
  <c r="J593" i="9"/>
  <c r="I594" i="9"/>
  <c r="H595" i="9"/>
  <c r="K595" i="9" s="1"/>
  <c r="H596" i="9"/>
  <c r="J597" i="9"/>
  <c r="I598" i="9"/>
  <c r="H599" i="9"/>
  <c r="K599" i="9" s="1"/>
  <c r="H600" i="9"/>
  <c r="J601" i="9"/>
  <c r="I602" i="9"/>
  <c r="H603" i="9"/>
  <c r="K603" i="9" s="1"/>
  <c r="H604" i="9"/>
  <c r="J605" i="9"/>
  <c r="I606" i="9"/>
  <c r="H607" i="9"/>
  <c r="K607" i="9" s="1"/>
  <c r="H608" i="9"/>
  <c r="J609" i="9"/>
  <c r="I610" i="9"/>
  <c r="H611" i="9"/>
  <c r="K611" i="9" s="1"/>
  <c r="H612" i="9"/>
  <c r="J613" i="9"/>
  <c r="I614" i="9"/>
  <c r="K614" i="9" s="1"/>
  <c r="H615" i="9"/>
  <c r="K615" i="9" s="1"/>
  <c r="H617" i="9"/>
  <c r="K617" i="9" s="1"/>
  <c r="H619" i="9"/>
  <c r="K619" i="9" s="1"/>
  <c r="H621" i="9"/>
  <c r="K621" i="9" s="1"/>
  <c r="H623" i="9"/>
  <c r="K623" i="9" s="1"/>
  <c r="H625" i="9"/>
  <c r="K625" i="9" s="1"/>
  <c r="H627" i="9"/>
  <c r="K627" i="9" s="1"/>
  <c r="H629" i="9"/>
  <c r="K629" i="9" s="1"/>
  <c r="H631" i="9"/>
  <c r="K631" i="9" s="1"/>
  <c r="H633" i="9"/>
  <c r="K633" i="9" s="1"/>
  <c r="H635" i="9"/>
  <c r="K635" i="9" s="1"/>
  <c r="H637" i="9"/>
  <c r="K637" i="9" s="1"/>
  <c r="H639" i="9"/>
  <c r="K639" i="9" s="1"/>
  <c r="H641" i="9"/>
  <c r="K641" i="9" s="1"/>
  <c r="H643" i="9"/>
  <c r="K643" i="9" s="1"/>
  <c r="H645" i="9"/>
  <c r="K645" i="9" s="1"/>
  <c r="H647" i="9"/>
  <c r="K647" i="9" s="1"/>
  <c r="H649" i="9"/>
  <c r="K649" i="9" s="1"/>
  <c r="H651" i="9"/>
  <c r="K651" i="9" s="1"/>
  <c r="H653" i="9"/>
  <c r="K653" i="9" s="1"/>
  <c r="H655" i="9"/>
  <c r="K655" i="9" s="1"/>
  <c r="H657" i="9"/>
  <c r="K657" i="9" s="1"/>
  <c r="H659" i="9"/>
  <c r="K659" i="9" s="1"/>
  <c r="H661" i="9"/>
  <c r="K661" i="9" s="1"/>
  <c r="H663" i="9"/>
  <c r="K663" i="9" s="1"/>
  <c r="H665" i="9"/>
  <c r="K665" i="9" s="1"/>
  <c r="H667" i="9"/>
  <c r="K667" i="9" s="1"/>
  <c r="H669" i="9"/>
  <c r="K669" i="9" s="1"/>
  <c r="H671" i="9"/>
  <c r="K671" i="9" s="1"/>
  <c r="H673" i="9"/>
  <c r="K673" i="9" s="1"/>
  <c r="H675" i="9"/>
  <c r="K675" i="9" s="1"/>
  <c r="H677" i="9"/>
  <c r="K677" i="9" s="1"/>
  <c r="H679" i="9"/>
  <c r="K679" i="9" s="1"/>
  <c r="H681" i="9"/>
  <c r="K681" i="9" s="1"/>
  <c r="H683" i="9"/>
  <c r="K683" i="9" s="1"/>
  <c r="H685" i="9"/>
  <c r="K685" i="9" s="1"/>
  <c r="H687" i="9"/>
  <c r="K687" i="9" s="1"/>
  <c r="H689" i="9"/>
  <c r="K689" i="9" s="1"/>
  <c r="H691" i="9"/>
  <c r="K691" i="9" s="1"/>
  <c r="H693" i="9"/>
  <c r="K693" i="9" s="1"/>
  <c r="H695" i="9"/>
  <c r="K695" i="9" s="1"/>
  <c r="H697" i="9"/>
  <c r="K697" i="9" s="1"/>
  <c r="H699" i="9"/>
  <c r="K699" i="9" s="1"/>
  <c r="H701" i="9"/>
  <c r="K701" i="9" s="1"/>
  <c r="H703" i="9"/>
  <c r="K703" i="9" s="1"/>
  <c r="H705" i="9"/>
  <c r="K705" i="9" s="1"/>
  <c r="H707" i="9"/>
  <c r="K707" i="9" s="1"/>
  <c r="H709" i="9"/>
  <c r="K709" i="9" s="1"/>
  <c r="H711" i="9"/>
  <c r="K711" i="9" s="1"/>
  <c r="H713" i="9"/>
  <c r="K713" i="9" s="1"/>
  <c r="H715" i="9"/>
  <c r="K715" i="9" s="1"/>
  <c r="H717" i="9"/>
  <c r="K717" i="9" s="1"/>
  <c r="H719" i="9"/>
  <c r="K719" i="9" s="1"/>
  <c r="H721" i="9"/>
  <c r="K721" i="9" s="1"/>
  <c r="H723" i="9"/>
  <c r="K723" i="9" s="1"/>
  <c r="H725" i="9"/>
  <c r="K725" i="9" s="1"/>
  <c r="H727" i="9"/>
  <c r="K727" i="9" s="1"/>
  <c r="H729" i="9"/>
  <c r="K729" i="9" s="1"/>
  <c r="H731" i="9"/>
  <c r="K731" i="9" s="1"/>
  <c r="H733" i="9"/>
  <c r="K733" i="9" s="1"/>
  <c r="H735" i="9"/>
  <c r="K735" i="9" s="1"/>
  <c r="H737" i="9"/>
  <c r="K737" i="9" s="1"/>
  <c r="H739" i="9"/>
  <c r="K739" i="9" s="1"/>
  <c r="H741" i="9"/>
  <c r="K741" i="9" s="1"/>
  <c r="H743" i="9"/>
  <c r="K743" i="9" s="1"/>
  <c r="H745" i="9"/>
  <c r="K745" i="9" s="1"/>
  <c r="H747" i="9"/>
  <c r="K747" i="9" s="1"/>
  <c r="H749" i="9"/>
  <c r="K749" i="9" s="1"/>
  <c r="H751" i="9"/>
  <c r="K751" i="9" s="1"/>
  <c r="H753" i="9"/>
  <c r="K753" i="9" s="1"/>
  <c r="H755" i="9"/>
  <c r="K755" i="9" s="1"/>
  <c r="H757" i="9"/>
  <c r="K757" i="9" s="1"/>
  <c r="H759" i="9"/>
  <c r="K759" i="9" s="1"/>
  <c r="H761" i="9"/>
  <c r="K761" i="9" s="1"/>
  <c r="H763" i="9"/>
  <c r="K763" i="9" s="1"/>
  <c r="H765" i="9"/>
  <c r="K765" i="9" s="1"/>
  <c r="H767" i="9"/>
  <c r="K767" i="9" s="1"/>
  <c r="H769" i="9"/>
  <c r="K769" i="9" s="1"/>
  <c r="H771" i="9"/>
  <c r="K771" i="9" s="1"/>
  <c r="H773" i="9"/>
  <c r="K773" i="9" s="1"/>
  <c r="H775" i="9"/>
  <c r="K775" i="9" s="1"/>
  <c r="H777" i="9"/>
  <c r="K777" i="9" s="1"/>
  <c r="I778" i="9"/>
  <c r="J779" i="9"/>
  <c r="H781" i="9"/>
  <c r="K781" i="9" s="1"/>
  <c r="I782" i="9"/>
  <c r="J783" i="9"/>
  <c r="H785" i="9"/>
  <c r="K785" i="9" s="1"/>
  <c r="I786" i="9"/>
  <c r="J787" i="9"/>
  <c r="H789" i="9"/>
  <c r="K789" i="9" s="1"/>
  <c r="I790" i="9"/>
  <c r="J791" i="9"/>
  <c r="H793" i="9"/>
  <c r="K793" i="9" s="1"/>
  <c r="I794" i="9"/>
  <c r="J795" i="9"/>
  <c r="H797" i="9"/>
  <c r="K797" i="9" s="1"/>
  <c r="I798" i="9"/>
  <c r="J799" i="9"/>
  <c r="H801" i="9"/>
  <c r="K801" i="9" s="1"/>
  <c r="I802" i="9"/>
  <c r="J803" i="9"/>
  <c r="H805" i="9"/>
  <c r="K805" i="9" s="1"/>
  <c r="I806" i="9"/>
  <c r="J807" i="9"/>
  <c r="H809" i="9"/>
  <c r="K809" i="9" s="1"/>
  <c r="I810" i="9"/>
  <c r="J811" i="9"/>
  <c r="H813" i="9"/>
  <c r="K813" i="9" s="1"/>
  <c r="I814" i="9"/>
  <c r="J815" i="9"/>
  <c r="H817" i="9"/>
  <c r="K817" i="9" s="1"/>
  <c r="I818" i="9"/>
  <c r="J819" i="9"/>
  <c r="H821" i="9"/>
  <c r="K821" i="9" s="1"/>
  <c r="I822" i="9"/>
  <c r="J823" i="9"/>
  <c r="H825" i="9"/>
  <c r="K825" i="9" s="1"/>
  <c r="I826" i="9"/>
  <c r="J827" i="9"/>
  <c r="H829" i="9"/>
  <c r="K829" i="9" s="1"/>
  <c r="I830" i="9"/>
  <c r="J831" i="9"/>
  <c r="H833" i="9"/>
  <c r="K833" i="9" s="1"/>
  <c r="I834" i="9"/>
  <c r="J835" i="9"/>
  <c r="H837" i="9"/>
  <c r="K837" i="9" s="1"/>
  <c r="I838" i="9"/>
  <c r="J839" i="9"/>
  <c r="H841" i="9"/>
  <c r="K841" i="9" s="1"/>
  <c r="I842" i="9"/>
  <c r="J843" i="9"/>
  <c r="H845" i="9"/>
  <c r="K845" i="9" s="1"/>
  <c r="I846" i="9"/>
  <c r="J847" i="9"/>
  <c r="H849" i="9"/>
  <c r="K849" i="9" s="1"/>
  <c r="I850" i="9"/>
  <c r="J851" i="9"/>
  <c r="H853" i="9"/>
  <c r="K853" i="9" s="1"/>
  <c r="I854" i="9"/>
  <c r="J855" i="9"/>
  <c r="H857" i="9"/>
  <c r="K857" i="9" s="1"/>
  <c r="I858" i="9"/>
  <c r="J859" i="9"/>
  <c r="H861" i="9"/>
  <c r="K861" i="9" s="1"/>
  <c r="I862" i="9"/>
  <c r="J863" i="9"/>
  <c r="H865" i="9"/>
  <c r="K865" i="9" s="1"/>
  <c r="I866" i="9"/>
  <c r="J867" i="9"/>
  <c r="H869" i="9"/>
  <c r="K869" i="9" s="1"/>
  <c r="I870" i="9"/>
  <c r="J871" i="9"/>
  <c r="H873" i="9"/>
  <c r="K873" i="9" s="1"/>
  <c r="I874" i="9"/>
  <c r="J875" i="9"/>
  <c r="H877" i="9"/>
  <c r="K877" i="9" s="1"/>
  <c r="I878" i="9"/>
  <c r="J879" i="9"/>
  <c r="H881" i="9"/>
  <c r="K881" i="9" s="1"/>
  <c r="I882" i="9"/>
  <c r="J883" i="9"/>
  <c r="H885" i="9"/>
  <c r="K885" i="9" s="1"/>
  <c r="I886" i="9"/>
  <c r="J887" i="9"/>
  <c r="H889" i="9"/>
  <c r="K889" i="9" s="1"/>
  <c r="I890" i="9"/>
  <c r="J891" i="9"/>
  <c r="H893" i="9"/>
  <c r="K893" i="9" s="1"/>
  <c r="I894" i="9"/>
  <c r="J895" i="9"/>
  <c r="H897" i="9"/>
  <c r="K897" i="9" s="1"/>
  <c r="I898" i="9"/>
  <c r="J899" i="9"/>
  <c r="H901" i="9"/>
  <c r="K901" i="9" s="1"/>
  <c r="I902" i="9"/>
  <c r="J903" i="9"/>
  <c r="H905" i="9"/>
  <c r="K905" i="9" s="1"/>
  <c r="I906" i="9"/>
  <c r="J907" i="9"/>
  <c r="H909" i="9"/>
  <c r="K909" i="9" s="1"/>
  <c r="I910" i="9"/>
  <c r="J911" i="9"/>
  <c r="H913" i="9"/>
  <c r="K913" i="9" s="1"/>
  <c r="I914" i="9"/>
  <c r="J915" i="9"/>
  <c r="H917" i="9"/>
  <c r="K917" i="9" s="1"/>
  <c r="I918" i="9"/>
  <c r="J919" i="9"/>
  <c r="H921" i="9"/>
  <c r="K921" i="9" s="1"/>
  <c r="I922" i="9"/>
  <c r="J923" i="9"/>
  <c r="H925" i="9"/>
  <c r="K925" i="9" s="1"/>
  <c r="I926" i="9"/>
  <c r="J927" i="9"/>
  <c r="H929" i="9"/>
  <c r="K929" i="9" s="1"/>
  <c r="I930" i="9"/>
  <c r="J931" i="9"/>
  <c r="H933" i="9"/>
  <c r="K933" i="9" s="1"/>
  <c r="I934" i="9"/>
  <c r="J935" i="9"/>
  <c r="H937" i="9"/>
  <c r="K937" i="9" s="1"/>
  <c r="I938" i="9"/>
  <c r="J939" i="9"/>
  <c r="H941" i="9"/>
  <c r="K941" i="9" s="1"/>
  <c r="I942" i="9"/>
  <c r="J943" i="9"/>
  <c r="H945" i="9"/>
  <c r="K945" i="9" s="1"/>
  <c r="I946" i="9"/>
  <c r="J947" i="9"/>
  <c r="H949" i="9"/>
  <c r="K949" i="9" s="1"/>
  <c r="I950" i="9"/>
  <c r="J951" i="9"/>
  <c r="H953" i="9"/>
  <c r="K953" i="9" s="1"/>
  <c r="I954" i="9"/>
  <c r="J955" i="9"/>
  <c r="H957" i="9"/>
  <c r="K957" i="9" s="1"/>
  <c r="I958" i="9"/>
  <c r="J959" i="9"/>
  <c r="H961" i="9"/>
  <c r="K961" i="9" s="1"/>
  <c r="I962" i="9"/>
  <c r="J963" i="9"/>
  <c r="H965" i="9"/>
  <c r="K965" i="9" s="1"/>
  <c r="I966" i="9"/>
  <c r="J967" i="9"/>
  <c r="H969" i="9"/>
  <c r="K969" i="9" s="1"/>
  <c r="I970" i="9"/>
  <c r="J971" i="9"/>
  <c r="H973" i="9"/>
  <c r="K973" i="9" s="1"/>
  <c r="I974" i="9"/>
  <c r="J975" i="9"/>
  <c r="H977" i="9"/>
  <c r="K977" i="9" s="1"/>
  <c r="I978" i="9"/>
  <c r="J979" i="9"/>
  <c r="H981" i="9"/>
  <c r="K981" i="9" s="1"/>
  <c r="I982" i="9"/>
  <c r="J983" i="9"/>
  <c r="H985" i="9"/>
  <c r="K985" i="9" s="1"/>
  <c r="I986" i="9"/>
  <c r="J987" i="9"/>
  <c r="H989" i="9"/>
  <c r="K989" i="9" s="1"/>
  <c r="I990" i="9"/>
  <c r="J991" i="9"/>
  <c r="H993" i="9"/>
  <c r="K993" i="9" s="1"/>
  <c r="I994" i="9"/>
  <c r="J995" i="9"/>
  <c r="H997" i="9"/>
  <c r="K997" i="9" s="1"/>
  <c r="I998" i="9"/>
  <c r="J999" i="9"/>
  <c r="H1001" i="9"/>
  <c r="K1001" i="9" s="1"/>
  <c r="I1002" i="9"/>
  <c r="J1003" i="9"/>
  <c r="H1005" i="9"/>
  <c r="K1005" i="9" s="1"/>
  <c r="I1006" i="9"/>
  <c r="J1007" i="9"/>
  <c r="H1009" i="9"/>
  <c r="K1009" i="9" s="1"/>
  <c r="I1010" i="9"/>
  <c r="J1011" i="9"/>
  <c r="H1013" i="9"/>
  <c r="K1013" i="9" s="1"/>
  <c r="I1014" i="9"/>
  <c r="J1015" i="9"/>
  <c r="H1017" i="9"/>
  <c r="K1017" i="9" s="1"/>
  <c r="I1018" i="9"/>
  <c r="J1019" i="9"/>
  <c r="H1021" i="9"/>
  <c r="K1021" i="9" s="1"/>
  <c r="I1022" i="9"/>
  <c r="J1023" i="9"/>
  <c r="H1025" i="9"/>
  <c r="K1025" i="9" s="1"/>
  <c r="I1026" i="9"/>
  <c r="J1027" i="9"/>
  <c r="H1029" i="9"/>
  <c r="K1029" i="9" s="1"/>
  <c r="I1030" i="9"/>
  <c r="J1031" i="9"/>
  <c r="H1033" i="9"/>
  <c r="K1033" i="9" s="1"/>
  <c r="I1034" i="9"/>
  <c r="J1035" i="9"/>
  <c r="H1037" i="9"/>
  <c r="K1037" i="9" s="1"/>
  <c r="J1039" i="9"/>
  <c r="H1041" i="9"/>
  <c r="K1041" i="9" s="1"/>
  <c r="J1043" i="9"/>
  <c r="H1045" i="9"/>
  <c r="K1045" i="9" s="1"/>
  <c r="J1047" i="9"/>
  <c r="H1049" i="9"/>
  <c r="K1049" i="9" s="1"/>
  <c r="J1051" i="9"/>
  <c r="H1053" i="9"/>
  <c r="K1053" i="9" s="1"/>
  <c r="J1055" i="9"/>
  <c r="H1057" i="9"/>
  <c r="K1057" i="9" s="1"/>
  <c r="J1059" i="9"/>
  <c r="H1061" i="9"/>
  <c r="K1061" i="9" s="1"/>
  <c r="J1063" i="9"/>
  <c r="H1065" i="9"/>
  <c r="K1065" i="9" s="1"/>
  <c r="J1067" i="9"/>
  <c r="H1069" i="9"/>
  <c r="K1069" i="9" s="1"/>
  <c r="J1071" i="9"/>
  <c r="H1073" i="9"/>
  <c r="K1073" i="9" s="1"/>
  <c r="J1075" i="9"/>
  <c r="H1077" i="9"/>
  <c r="K1077" i="9" s="1"/>
  <c r="J1079" i="9"/>
  <c r="H1081" i="9"/>
  <c r="K1081" i="9" s="1"/>
  <c r="J1083" i="9"/>
  <c r="H1085" i="9"/>
  <c r="K1085" i="9" s="1"/>
  <c r="J13" i="9"/>
  <c r="J21" i="9"/>
  <c r="J29" i="9"/>
  <c r="H31" i="9"/>
  <c r="K31" i="9" s="1"/>
  <c r="J33" i="9"/>
  <c r="J53" i="9"/>
  <c r="J65" i="9"/>
  <c r="J77" i="9"/>
  <c r="H79" i="9"/>
  <c r="K79" i="9" s="1"/>
  <c r="J85" i="9"/>
  <c r="J125" i="9"/>
  <c r="H127" i="9"/>
  <c r="K127" i="9" s="1"/>
  <c r="J133" i="9"/>
  <c r="H135" i="9"/>
  <c r="K135" i="9" s="1"/>
  <c r="J157" i="9"/>
  <c r="H159" i="9"/>
  <c r="K159" i="9" s="1"/>
  <c r="J165" i="9"/>
  <c r="J189" i="9"/>
  <c r="H191" i="9"/>
  <c r="K191" i="9" s="1"/>
  <c r="J193" i="9"/>
  <c r="J209" i="9"/>
  <c r="H2" i="9"/>
  <c r="K2" i="9" s="1"/>
  <c r="I477" i="9"/>
  <c r="I478" i="9"/>
  <c r="J480" i="9"/>
  <c r="I481" i="9"/>
  <c r="I482" i="9"/>
  <c r="J484" i="9"/>
  <c r="I485" i="9"/>
  <c r="I486" i="9"/>
  <c r="J488" i="9"/>
  <c r="I489" i="9"/>
  <c r="I490" i="9"/>
  <c r="J492" i="9"/>
  <c r="I493" i="9"/>
  <c r="I494" i="9"/>
  <c r="J496" i="9"/>
  <c r="I497" i="9"/>
  <c r="I498" i="9"/>
  <c r="J500" i="9"/>
  <c r="I501" i="9"/>
  <c r="I502" i="9"/>
  <c r="J504" i="9"/>
  <c r="I505" i="9"/>
  <c r="I506" i="9"/>
  <c r="J508" i="9"/>
  <c r="I509" i="9"/>
  <c r="I510" i="9"/>
  <c r="J512" i="9"/>
  <c r="I513" i="9"/>
  <c r="I514" i="9"/>
  <c r="J516" i="9"/>
  <c r="I517" i="9"/>
  <c r="I518" i="9"/>
  <c r="J520" i="9"/>
  <c r="I521" i="9"/>
  <c r="I522" i="9"/>
  <c r="J524" i="9"/>
  <c r="I525" i="9"/>
  <c r="I526" i="9"/>
  <c r="J528" i="9"/>
  <c r="I529" i="9"/>
  <c r="I530" i="9"/>
  <c r="J532" i="9"/>
  <c r="I533" i="9"/>
  <c r="I534" i="9"/>
  <c r="J536" i="9"/>
  <c r="I537" i="9"/>
  <c r="I538" i="9"/>
  <c r="J540" i="9"/>
  <c r="I541" i="9"/>
  <c r="I542" i="9"/>
  <c r="J544" i="9"/>
  <c r="I545" i="9"/>
  <c r="I546" i="9"/>
  <c r="J548" i="9"/>
  <c r="I549" i="9"/>
  <c r="I550" i="9"/>
  <c r="J552" i="9"/>
  <c r="I553" i="9"/>
  <c r="I554" i="9"/>
  <c r="J556" i="9"/>
  <c r="I557" i="9"/>
  <c r="I558" i="9"/>
  <c r="J560" i="9"/>
  <c r="I561" i="9"/>
  <c r="I562" i="9"/>
  <c r="J564" i="9"/>
  <c r="I565" i="9"/>
  <c r="I566" i="9"/>
  <c r="J568" i="9"/>
  <c r="I569" i="9"/>
  <c r="I570" i="9"/>
  <c r="J572" i="9"/>
  <c r="I573" i="9"/>
  <c r="I574" i="9"/>
  <c r="J576" i="9"/>
  <c r="I577" i="9"/>
  <c r="I578" i="9"/>
  <c r="J580" i="9"/>
  <c r="I581" i="9"/>
  <c r="I582" i="9"/>
  <c r="J584" i="9"/>
  <c r="I585" i="9"/>
  <c r="I586" i="9"/>
  <c r="J588" i="9"/>
  <c r="I589" i="9"/>
  <c r="I590" i="9"/>
  <c r="J592" i="9"/>
  <c r="I593" i="9"/>
  <c r="J596" i="9"/>
  <c r="I597" i="9"/>
  <c r="J600" i="9"/>
  <c r="I601" i="9"/>
  <c r="J604" i="9"/>
  <c r="I605" i="9"/>
  <c r="J608" i="9"/>
  <c r="I609" i="9"/>
  <c r="J612" i="9"/>
  <c r="I613" i="9"/>
  <c r="I616" i="9"/>
  <c r="I618" i="9"/>
  <c r="I620" i="9"/>
  <c r="I622" i="9"/>
  <c r="I624" i="9"/>
  <c r="I626" i="9"/>
  <c r="I628" i="9"/>
  <c r="I630" i="9"/>
  <c r="I632" i="9"/>
  <c r="I634" i="9"/>
  <c r="I636" i="9"/>
  <c r="I638" i="9"/>
  <c r="I640" i="9"/>
  <c r="I642" i="9"/>
  <c r="I644" i="9"/>
  <c r="I646" i="9"/>
  <c r="I648" i="9"/>
  <c r="I650" i="9"/>
  <c r="I652" i="9"/>
  <c r="I654" i="9"/>
  <c r="I656" i="9"/>
  <c r="I658" i="9"/>
  <c r="I660" i="9"/>
  <c r="I662" i="9"/>
  <c r="I664" i="9"/>
  <c r="I666" i="9"/>
  <c r="I668" i="9"/>
  <c r="I670" i="9"/>
  <c r="I672" i="9"/>
  <c r="I674" i="9"/>
  <c r="I676" i="9"/>
  <c r="I678" i="9"/>
  <c r="I680" i="9"/>
  <c r="I682" i="9"/>
  <c r="I684" i="9"/>
  <c r="I686" i="9"/>
  <c r="I688" i="9"/>
  <c r="I690" i="9"/>
  <c r="I692" i="9"/>
  <c r="I694" i="9"/>
  <c r="I696" i="9"/>
  <c r="I698" i="9"/>
  <c r="I700" i="9"/>
  <c r="I702" i="9"/>
  <c r="I704" i="9"/>
  <c r="I706" i="9"/>
  <c r="I708" i="9"/>
  <c r="I710" i="9"/>
  <c r="I712" i="9"/>
  <c r="I714" i="9"/>
  <c r="I716" i="9"/>
  <c r="I718" i="9"/>
  <c r="I720" i="9"/>
  <c r="I722" i="9"/>
  <c r="I724" i="9"/>
  <c r="I726" i="9"/>
  <c r="I728" i="9"/>
  <c r="I730" i="9"/>
  <c r="I732" i="9"/>
  <c r="I734" i="9"/>
  <c r="I736" i="9"/>
  <c r="I738" i="9"/>
  <c r="I740" i="9"/>
  <c r="I742" i="9"/>
  <c r="I744" i="9"/>
  <c r="I746" i="9"/>
  <c r="I748" i="9"/>
  <c r="I750" i="9"/>
  <c r="I752" i="9"/>
  <c r="I754" i="9"/>
  <c r="I756" i="9"/>
  <c r="I758" i="9"/>
  <c r="I760" i="9"/>
  <c r="I762" i="9"/>
  <c r="I764" i="9"/>
  <c r="I766" i="9"/>
  <c r="I768" i="9"/>
  <c r="I770" i="9"/>
  <c r="I772" i="9"/>
  <c r="I774" i="9"/>
  <c r="I776" i="9"/>
  <c r="H1036" i="9"/>
  <c r="H1040" i="9"/>
  <c r="H1044" i="9"/>
  <c r="H1048" i="9"/>
  <c r="H1052" i="9"/>
  <c r="H1056" i="9"/>
  <c r="H1060" i="9"/>
  <c r="H1064" i="9"/>
  <c r="H1068" i="9"/>
  <c r="H1072" i="9"/>
  <c r="H1076" i="9"/>
  <c r="H1080" i="9"/>
  <c r="H1084" i="9"/>
  <c r="I1035" i="9"/>
  <c r="I1039" i="9"/>
  <c r="I1043" i="9"/>
  <c r="I1047" i="9"/>
  <c r="I1051" i="9"/>
  <c r="I1055" i="9"/>
  <c r="I1059" i="9"/>
  <c r="I1063" i="9"/>
  <c r="I1067" i="9"/>
  <c r="I1071" i="9"/>
  <c r="I1075" i="9"/>
  <c r="I1079" i="9"/>
  <c r="I1083" i="9"/>
  <c r="H1242" i="9"/>
  <c r="H1244" i="9"/>
  <c r="H1246" i="9"/>
  <c r="H1248" i="9"/>
  <c r="H1250" i="9"/>
  <c r="H1252" i="9"/>
  <c r="H1254" i="9"/>
  <c r="H1256" i="9"/>
  <c r="H1258" i="9"/>
  <c r="H1260" i="9"/>
  <c r="H1262" i="9"/>
  <c r="H1264" i="9"/>
  <c r="H1266" i="9"/>
  <c r="H1268" i="9"/>
  <c r="H1270" i="9"/>
  <c r="H1272" i="9"/>
  <c r="H1274" i="9"/>
  <c r="H1276" i="9"/>
  <c r="H1278" i="9"/>
  <c r="H1280" i="9"/>
  <c r="H1282" i="9"/>
  <c r="H1284" i="9"/>
  <c r="H1286" i="9"/>
  <c r="H1288" i="9"/>
  <c r="H1290" i="9"/>
  <c r="H1292" i="9"/>
  <c r="H1294" i="9"/>
  <c r="H1296" i="9"/>
  <c r="H1298" i="9"/>
  <c r="H1300" i="9"/>
  <c r="H1302" i="9"/>
  <c r="H1304" i="9"/>
  <c r="H1306" i="9"/>
  <c r="H1308" i="9"/>
  <c r="H1310" i="9"/>
  <c r="H1312" i="9"/>
  <c r="H1314" i="9"/>
  <c r="H1316" i="9"/>
  <c r="H1318" i="9"/>
  <c r="H1320" i="9"/>
  <c r="H1322" i="9"/>
  <c r="H1324" i="9"/>
  <c r="H1326" i="9"/>
  <c r="H1328" i="9"/>
  <c r="H1330" i="9"/>
  <c r="H1332" i="9"/>
  <c r="H1334" i="9"/>
  <c r="H1336" i="9"/>
  <c r="H1338" i="9"/>
  <c r="H1340" i="9"/>
  <c r="H1342" i="9"/>
  <c r="H1344" i="9"/>
  <c r="H1346" i="9"/>
  <c r="H1348" i="9"/>
  <c r="H1350" i="9"/>
  <c r="H1038" i="9"/>
  <c r="K1038" i="9" s="1"/>
  <c r="H1042" i="9"/>
  <c r="K1042" i="9" s="1"/>
  <c r="H1046" i="9"/>
  <c r="K1046" i="9" s="1"/>
  <c r="H1050" i="9"/>
  <c r="K1050" i="9" s="1"/>
  <c r="H1054" i="9"/>
  <c r="K1054" i="9" s="1"/>
  <c r="H1058" i="9"/>
  <c r="K1058" i="9" s="1"/>
  <c r="H1062" i="9"/>
  <c r="K1062" i="9" s="1"/>
  <c r="H1066" i="9"/>
  <c r="K1066" i="9" s="1"/>
  <c r="H1070" i="9"/>
  <c r="K1070" i="9" s="1"/>
  <c r="H1074" i="9"/>
  <c r="K1074" i="9" s="1"/>
  <c r="H1078" i="9"/>
  <c r="K1078" i="9" s="1"/>
  <c r="H1082" i="9"/>
  <c r="K1082" i="9" s="1"/>
  <c r="H1086" i="9"/>
  <c r="J1088" i="9"/>
  <c r="I1089" i="9"/>
  <c r="H1090" i="9"/>
  <c r="J1092" i="9"/>
  <c r="I1093" i="9"/>
  <c r="H1094" i="9"/>
  <c r="J1096" i="9"/>
  <c r="I1097" i="9"/>
  <c r="H1098" i="9"/>
  <c r="J1100" i="9"/>
  <c r="I1101" i="9"/>
  <c r="H1102" i="9"/>
  <c r="J1104" i="9"/>
  <c r="I1105" i="9"/>
  <c r="H1106" i="9"/>
  <c r="J1108" i="9"/>
  <c r="I1109" i="9"/>
  <c r="H1110" i="9"/>
  <c r="J1112" i="9"/>
  <c r="I1113" i="9"/>
  <c r="H1114" i="9"/>
  <c r="J1116" i="9"/>
  <c r="I1117" i="9"/>
  <c r="H1118" i="9"/>
  <c r="J1120" i="9"/>
  <c r="I1121" i="9"/>
  <c r="H1122" i="9"/>
  <c r="J1124" i="9"/>
  <c r="I1125" i="9"/>
  <c r="H1126" i="9"/>
  <c r="J1128" i="9"/>
  <c r="I1129" i="9"/>
  <c r="H1130" i="9"/>
  <c r="J1132" i="9"/>
  <c r="I1133" i="9"/>
  <c r="H1134" i="9"/>
  <c r="J1136" i="9"/>
  <c r="I1137" i="9"/>
  <c r="H1138" i="9"/>
  <c r="J1140" i="9"/>
  <c r="I1141" i="9"/>
  <c r="H1142" i="9"/>
  <c r="J1144" i="9"/>
  <c r="I1145" i="9"/>
  <c r="H1146" i="9"/>
  <c r="J1148" i="9"/>
  <c r="I1149" i="9"/>
  <c r="H1150" i="9"/>
  <c r="J1152" i="9"/>
  <c r="I1153" i="9"/>
  <c r="H1154" i="9"/>
  <c r="J1156" i="9"/>
  <c r="I1157" i="9"/>
  <c r="H1158" i="9"/>
  <c r="J1160" i="9"/>
  <c r="I1161" i="9"/>
  <c r="H1162" i="9"/>
  <c r="J1164" i="9"/>
  <c r="I1165" i="9"/>
  <c r="H1166" i="9"/>
  <c r="J1168" i="9"/>
  <c r="I1169" i="9"/>
  <c r="H1170" i="9"/>
  <c r="J1172" i="9"/>
  <c r="I1173" i="9"/>
  <c r="H1174" i="9"/>
  <c r="J1176" i="9"/>
  <c r="I1177" i="9"/>
  <c r="H1178" i="9"/>
  <c r="J1180" i="9"/>
  <c r="I1181" i="9"/>
  <c r="H1182" i="9"/>
  <c r="J1184" i="9"/>
  <c r="I1185" i="9"/>
  <c r="H1186" i="9"/>
  <c r="J1188" i="9"/>
  <c r="I1189" i="9"/>
  <c r="H1190" i="9"/>
  <c r="J1192" i="9"/>
  <c r="I1193" i="9"/>
  <c r="H1194" i="9"/>
  <c r="J1196" i="9"/>
  <c r="I1197" i="9"/>
  <c r="H1198" i="9"/>
  <c r="J1200" i="9"/>
  <c r="I1201" i="9"/>
  <c r="H1202" i="9"/>
  <c r="J1204" i="9"/>
  <c r="I1205" i="9"/>
  <c r="H1206" i="9"/>
  <c r="J1208" i="9"/>
  <c r="I1209" i="9"/>
  <c r="H1210" i="9"/>
  <c r="J1212" i="9"/>
  <c r="I1213" i="9"/>
  <c r="H1214" i="9"/>
  <c r="J1216" i="9"/>
  <c r="I1217" i="9"/>
  <c r="H1218" i="9"/>
  <c r="J1220" i="9"/>
  <c r="I1221" i="9"/>
  <c r="H1222" i="9"/>
  <c r="J1224" i="9"/>
  <c r="I1225" i="9"/>
  <c r="H1226" i="9"/>
  <c r="J1228" i="9"/>
  <c r="I1229" i="9"/>
  <c r="H1230" i="9"/>
  <c r="J1232" i="9"/>
  <c r="I1233" i="9"/>
  <c r="H1234" i="9"/>
  <c r="J1236" i="9"/>
  <c r="I1237" i="9"/>
  <c r="H1238" i="9"/>
  <c r="J1240" i="9"/>
  <c r="I1241" i="9"/>
  <c r="I1243" i="9"/>
  <c r="I1245" i="9"/>
  <c r="I1247" i="9"/>
  <c r="I1249" i="9"/>
  <c r="I1251" i="9"/>
  <c r="I1253" i="9"/>
  <c r="I1255" i="9"/>
  <c r="I1257" i="9"/>
  <c r="I1259" i="9"/>
  <c r="I1261" i="9"/>
  <c r="I1263" i="9"/>
  <c r="I1265" i="9"/>
  <c r="I1267" i="9"/>
  <c r="I1269" i="9"/>
  <c r="I1271" i="9"/>
  <c r="I1273" i="9"/>
  <c r="I1275" i="9"/>
  <c r="I1277" i="9"/>
  <c r="I1279" i="9"/>
  <c r="I1281" i="9"/>
  <c r="I1283" i="9"/>
  <c r="I1285" i="9"/>
  <c r="I1287" i="9"/>
  <c r="I1289" i="9"/>
  <c r="I1291" i="9"/>
  <c r="I1293" i="9"/>
  <c r="I1295" i="9"/>
  <c r="I1297" i="9"/>
  <c r="I1299" i="9"/>
  <c r="I1301" i="9"/>
  <c r="I1303" i="9"/>
  <c r="I1305" i="9"/>
  <c r="I1307" i="9"/>
  <c r="I1309" i="9"/>
  <c r="I1311" i="9"/>
  <c r="I1313" i="9"/>
  <c r="I1315" i="9"/>
  <c r="I1317" i="9"/>
  <c r="I1319" i="9"/>
  <c r="I1321" i="9"/>
  <c r="I1323" i="9"/>
  <c r="I1325" i="9"/>
  <c r="I1327" i="9"/>
  <c r="I1329" i="9"/>
  <c r="I1331" i="9"/>
  <c r="I1333" i="9"/>
  <c r="I1335" i="9"/>
  <c r="I1337" i="9"/>
  <c r="I1339" i="9"/>
  <c r="I1341" i="9"/>
  <c r="I1343" i="9"/>
  <c r="I1345" i="9"/>
  <c r="I1347" i="9"/>
  <c r="I1349" i="9"/>
  <c r="I1351" i="9"/>
  <c r="J1352" i="9"/>
  <c r="H1354" i="9"/>
  <c r="I1355" i="9"/>
  <c r="J1356" i="9"/>
  <c r="H1358" i="9"/>
  <c r="I1359" i="9"/>
  <c r="J1360" i="9"/>
  <c r="H1362" i="9"/>
  <c r="I1363" i="9"/>
  <c r="J1364" i="9"/>
  <c r="H1366" i="9"/>
  <c r="I1367" i="9"/>
  <c r="J1368" i="9"/>
  <c r="H1370" i="9"/>
  <c r="I1371" i="9"/>
  <c r="J1372" i="9"/>
  <c r="H1374" i="9"/>
  <c r="I1375" i="9"/>
  <c r="J1376" i="9"/>
  <c r="H1378" i="9"/>
  <c r="I1379" i="9"/>
  <c r="J1380" i="9"/>
  <c r="H1382" i="9"/>
  <c r="I1383" i="9"/>
  <c r="J1384" i="9"/>
  <c r="H1386" i="9"/>
  <c r="I1387" i="9"/>
  <c r="J1388" i="9"/>
  <c r="H1390" i="9"/>
  <c r="I1391" i="9"/>
  <c r="J1392" i="9"/>
  <c r="H1394" i="9"/>
  <c r="I1395" i="9"/>
  <c r="J1396" i="9"/>
  <c r="H1398" i="9"/>
  <c r="I1399" i="9"/>
  <c r="J1400" i="9"/>
  <c r="H1402" i="9"/>
  <c r="I1403" i="9"/>
  <c r="J1404" i="9"/>
  <c r="H1406" i="9"/>
  <c r="I1407" i="9"/>
  <c r="J1408" i="9"/>
  <c r="H1410" i="9"/>
  <c r="I1411" i="9"/>
  <c r="J1412" i="9"/>
  <c r="H1414" i="9"/>
  <c r="I1415" i="9"/>
  <c r="J1416" i="9"/>
  <c r="H1418" i="9"/>
  <c r="I1419" i="9"/>
  <c r="J1420" i="9"/>
  <c r="H1422" i="9"/>
  <c r="I1423" i="9"/>
  <c r="J1424" i="9"/>
  <c r="H1426" i="9"/>
  <c r="I1427" i="9"/>
  <c r="J1428" i="9"/>
  <c r="H1430" i="9"/>
  <c r="I1431" i="9"/>
  <c r="J1432" i="9"/>
  <c r="H1434" i="9"/>
  <c r="I1435" i="9"/>
  <c r="J1436" i="9"/>
  <c r="H1438" i="9"/>
  <c r="I1439" i="9"/>
  <c r="J1440" i="9"/>
  <c r="H1442" i="9"/>
  <c r="I1443" i="9"/>
  <c r="J1444" i="9"/>
  <c r="H1446" i="9"/>
  <c r="I1447" i="9"/>
  <c r="J1448" i="9"/>
  <c r="H1450" i="9"/>
  <c r="I1451" i="9"/>
  <c r="J1452" i="9"/>
  <c r="H1454" i="9"/>
  <c r="I1455" i="9"/>
  <c r="J1456" i="9"/>
  <c r="H1458" i="9"/>
  <c r="I1459" i="9"/>
  <c r="I1463" i="9"/>
  <c r="J1242" i="9"/>
  <c r="J1244" i="9"/>
  <c r="J1246" i="9"/>
  <c r="J1248" i="9"/>
  <c r="J1250" i="9"/>
  <c r="J1252" i="9"/>
  <c r="J1254" i="9"/>
  <c r="J1256" i="9"/>
  <c r="J1258" i="9"/>
  <c r="J1260" i="9"/>
  <c r="J1262" i="9"/>
  <c r="J1264" i="9"/>
  <c r="J1266" i="9"/>
  <c r="J1268" i="9"/>
  <c r="J1270" i="9"/>
  <c r="J1272" i="9"/>
  <c r="J1274" i="9"/>
  <c r="J1276" i="9"/>
  <c r="J1278" i="9"/>
  <c r="J1280" i="9"/>
  <c r="J1282" i="9"/>
  <c r="J1284" i="9"/>
  <c r="J1286" i="9"/>
  <c r="J1288" i="9"/>
  <c r="J1290" i="9"/>
  <c r="J1292" i="9"/>
  <c r="J1294" i="9"/>
  <c r="J1296" i="9"/>
  <c r="J1298" i="9"/>
  <c r="J1300" i="9"/>
  <c r="J1302" i="9"/>
  <c r="J1304" i="9"/>
  <c r="J1306" i="9"/>
  <c r="J1308" i="9"/>
  <c r="J1310" i="9"/>
  <c r="J1312" i="9"/>
  <c r="J1314" i="9"/>
  <c r="J1316" i="9"/>
  <c r="J1318" i="9"/>
  <c r="J1320" i="9"/>
  <c r="J1322" i="9"/>
  <c r="J1324" i="9"/>
  <c r="J1326" i="9"/>
  <c r="J1328" i="9"/>
  <c r="J1330" i="9"/>
  <c r="J1332" i="9"/>
  <c r="J1334" i="9"/>
  <c r="J1336" i="9"/>
  <c r="J1338" i="9"/>
  <c r="J1340" i="9"/>
  <c r="J1342" i="9"/>
  <c r="J1344" i="9"/>
  <c r="J1346" i="9"/>
  <c r="J1348" i="9"/>
  <c r="J1350" i="9"/>
  <c r="J1459" i="9"/>
  <c r="I1462" i="9"/>
  <c r="J1463" i="9"/>
  <c r="J1036" i="9"/>
  <c r="J1040" i="9"/>
  <c r="J1044" i="9"/>
  <c r="J1048" i="9"/>
  <c r="J1052" i="9"/>
  <c r="J1056" i="9"/>
  <c r="J1060" i="9"/>
  <c r="J1064" i="9"/>
  <c r="J1068" i="9"/>
  <c r="J1072" i="9"/>
  <c r="J1076" i="9"/>
  <c r="J1080" i="9"/>
  <c r="J1084" i="9"/>
  <c r="J1086" i="9"/>
  <c r="I1087" i="9"/>
  <c r="H1088" i="9"/>
  <c r="K1088" i="9" s="1"/>
  <c r="J1090" i="9"/>
  <c r="I1091" i="9"/>
  <c r="H1092" i="9"/>
  <c r="K1092" i="9" s="1"/>
  <c r="J1094" i="9"/>
  <c r="I1095" i="9"/>
  <c r="H1096" i="9"/>
  <c r="K1096" i="9" s="1"/>
  <c r="J1098" i="9"/>
  <c r="I1099" i="9"/>
  <c r="H1100" i="9"/>
  <c r="K1100" i="9" s="1"/>
  <c r="J1102" i="9"/>
  <c r="I1103" i="9"/>
  <c r="H1104" i="9"/>
  <c r="K1104" i="9" s="1"/>
  <c r="J1106" i="9"/>
  <c r="I1107" i="9"/>
  <c r="H1108" i="9"/>
  <c r="K1108" i="9" s="1"/>
  <c r="J1110" i="9"/>
  <c r="I1111" i="9"/>
  <c r="H1112" i="9"/>
  <c r="K1112" i="9" s="1"/>
  <c r="J1114" i="9"/>
  <c r="I1115" i="9"/>
  <c r="H1116" i="9"/>
  <c r="K1116" i="9" s="1"/>
  <c r="J1118" i="9"/>
  <c r="I1119" i="9"/>
  <c r="H1120" i="9"/>
  <c r="K1120" i="9" s="1"/>
  <c r="J1122" i="9"/>
  <c r="I1123" i="9"/>
  <c r="H1124" i="9"/>
  <c r="K1124" i="9" s="1"/>
  <c r="J1126" i="9"/>
  <c r="I1127" i="9"/>
  <c r="H1128" i="9"/>
  <c r="K1128" i="9" s="1"/>
  <c r="J1130" i="9"/>
  <c r="I1131" i="9"/>
  <c r="H1132" i="9"/>
  <c r="K1132" i="9" s="1"/>
  <c r="J1134" i="9"/>
  <c r="I1135" i="9"/>
  <c r="H1136" i="9"/>
  <c r="K1136" i="9" s="1"/>
  <c r="J1138" i="9"/>
  <c r="I1139" i="9"/>
  <c r="H1140" i="9"/>
  <c r="K1140" i="9" s="1"/>
  <c r="J1142" i="9"/>
  <c r="I1143" i="9"/>
  <c r="H1144" i="9"/>
  <c r="K1144" i="9" s="1"/>
  <c r="J1146" i="9"/>
  <c r="I1147" i="9"/>
  <c r="H1148" i="9"/>
  <c r="K1148" i="9" s="1"/>
  <c r="J1150" i="9"/>
  <c r="I1151" i="9"/>
  <c r="H1152" i="9"/>
  <c r="K1152" i="9" s="1"/>
  <c r="J1154" i="9"/>
  <c r="I1155" i="9"/>
  <c r="H1156" i="9"/>
  <c r="K1156" i="9" s="1"/>
  <c r="J1158" i="9"/>
  <c r="I1159" i="9"/>
  <c r="H1160" i="9"/>
  <c r="K1160" i="9" s="1"/>
  <c r="J1162" i="9"/>
  <c r="I1163" i="9"/>
  <c r="H1164" i="9"/>
  <c r="K1164" i="9" s="1"/>
  <c r="J1166" i="9"/>
  <c r="I1167" i="9"/>
  <c r="H1168" i="9"/>
  <c r="K1168" i="9" s="1"/>
  <c r="J1170" i="9"/>
  <c r="I1171" i="9"/>
  <c r="H1172" i="9"/>
  <c r="K1172" i="9" s="1"/>
  <c r="J1174" i="9"/>
  <c r="I1175" i="9"/>
  <c r="H1176" i="9"/>
  <c r="K1176" i="9" s="1"/>
  <c r="J1178" i="9"/>
  <c r="I1179" i="9"/>
  <c r="H1180" i="9"/>
  <c r="K1180" i="9" s="1"/>
  <c r="J1182" i="9"/>
  <c r="I1183" i="9"/>
  <c r="H1184" i="9"/>
  <c r="K1184" i="9" s="1"/>
  <c r="J1186" i="9"/>
  <c r="I1187" i="9"/>
  <c r="H1188" i="9"/>
  <c r="K1188" i="9" s="1"/>
  <c r="J1190" i="9"/>
  <c r="I1191" i="9"/>
  <c r="H1192" i="9"/>
  <c r="K1192" i="9" s="1"/>
  <c r="J1194" i="9"/>
  <c r="I1195" i="9"/>
  <c r="H1196" i="9"/>
  <c r="K1196" i="9" s="1"/>
  <c r="J1198" i="9"/>
  <c r="I1199" i="9"/>
  <c r="H1200" i="9"/>
  <c r="K1200" i="9" s="1"/>
  <c r="J1202" i="9"/>
  <c r="I1203" i="9"/>
  <c r="H1204" i="9"/>
  <c r="K1204" i="9" s="1"/>
  <c r="J1206" i="9"/>
  <c r="I1207" i="9"/>
  <c r="H1208" i="9"/>
  <c r="K1208" i="9" s="1"/>
  <c r="J1210" i="9"/>
  <c r="I1211" i="9"/>
  <c r="H1212" i="9"/>
  <c r="K1212" i="9" s="1"/>
  <c r="J1214" i="9"/>
  <c r="I1215" i="9"/>
  <c r="H1216" i="9"/>
  <c r="K1216" i="9" s="1"/>
  <c r="J1218" i="9"/>
  <c r="I1219" i="9"/>
  <c r="H1220" i="9"/>
  <c r="K1220" i="9" s="1"/>
  <c r="J1222" i="9"/>
  <c r="I1223" i="9"/>
  <c r="H1224" i="9"/>
  <c r="K1224" i="9" s="1"/>
  <c r="J1226" i="9"/>
  <c r="I1227" i="9"/>
  <c r="H1228" i="9"/>
  <c r="K1228" i="9" s="1"/>
  <c r="J1230" i="9"/>
  <c r="I1231" i="9"/>
  <c r="H1232" i="9"/>
  <c r="K1232" i="9" s="1"/>
  <c r="J1234" i="9"/>
  <c r="I1235" i="9"/>
  <c r="H1236" i="9"/>
  <c r="K1236" i="9" s="1"/>
  <c r="J1238" i="9"/>
  <c r="I1239" i="9"/>
  <c r="H1240" i="9"/>
  <c r="K1240" i="9" s="1"/>
  <c r="H1352" i="9"/>
  <c r="K1352" i="9" s="1"/>
  <c r="I1353" i="9"/>
  <c r="J1354" i="9"/>
  <c r="H1356" i="9"/>
  <c r="K1356" i="9" s="1"/>
  <c r="I1357" i="9"/>
  <c r="J1358" i="9"/>
  <c r="H1360" i="9"/>
  <c r="K1360" i="9" s="1"/>
  <c r="I1361" i="9"/>
  <c r="J1362" i="9"/>
  <c r="H1364" i="9"/>
  <c r="K1364" i="9" s="1"/>
  <c r="I1365" i="9"/>
  <c r="J1366" i="9"/>
  <c r="H1368" i="9"/>
  <c r="K1368" i="9" s="1"/>
  <c r="I1369" i="9"/>
  <c r="J1370" i="9"/>
  <c r="H1372" i="9"/>
  <c r="K1372" i="9" s="1"/>
  <c r="I1373" i="9"/>
  <c r="J1374" i="9"/>
  <c r="H1376" i="9"/>
  <c r="K1376" i="9" s="1"/>
  <c r="I1377" i="9"/>
  <c r="J1378" i="9"/>
  <c r="H1380" i="9"/>
  <c r="K1380" i="9" s="1"/>
  <c r="I1381" i="9"/>
  <c r="J1382" i="9"/>
  <c r="H1384" i="9"/>
  <c r="K1384" i="9" s="1"/>
  <c r="I1385" i="9"/>
  <c r="J1386" i="9"/>
  <c r="H1388" i="9"/>
  <c r="K1388" i="9" s="1"/>
  <c r="I1389" i="9"/>
  <c r="J1390" i="9"/>
  <c r="H1392" i="9"/>
  <c r="K1392" i="9" s="1"/>
  <c r="I1393" i="9"/>
  <c r="J1394" i="9"/>
  <c r="H1396" i="9"/>
  <c r="K1396" i="9" s="1"/>
  <c r="I1397" i="9"/>
  <c r="J1398" i="9"/>
  <c r="H1400" i="9"/>
  <c r="K1400" i="9" s="1"/>
  <c r="I1401" i="9"/>
  <c r="J1402" i="9"/>
  <c r="H1404" i="9"/>
  <c r="K1404" i="9" s="1"/>
  <c r="I1405" i="9"/>
  <c r="J1406" i="9"/>
  <c r="H1408" i="9"/>
  <c r="K1408" i="9" s="1"/>
  <c r="I1409" i="9"/>
  <c r="J1410" i="9"/>
  <c r="H1412" i="9"/>
  <c r="K1412" i="9" s="1"/>
  <c r="I1413" i="9"/>
  <c r="J1414" i="9"/>
  <c r="H1416" i="9"/>
  <c r="K1416" i="9" s="1"/>
  <c r="I1417" i="9"/>
  <c r="J1418" i="9"/>
  <c r="H1420" i="9"/>
  <c r="K1420" i="9" s="1"/>
  <c r="I1421" i="9"/>
  <c r="J1422" i="9"/>
  <c r="H1424" i="9"/>
  <c r="K1424" i="9" s="1"/>
  <c r="I1425" i="9"/>
  <c r="J1426" i="9"/>
  <c r="H1428" i="9"/>
  <c r="K1428" i="9" s="1"/>
  <c r="I1429" i="9"/>
  <c r="J1430" i="9"/>
  <c r="H1432" i="9"/>
  <c r="K1432" i="9" s="1"/>
  <c r="I1433" i="9"/>
  <c r="J1434" i="9"/>
  <c r="H1436" i="9"/>
  <c r="K1436" i="9" s="1"/>
  <c r="I1437" i="9"/>
  <c r="J1438" i="9"/>
  <c r="H1440" i="9"/>
  <c r="K1440" i="9" s="1"/>
  <c r="I1441" i="9"/>
  <c r="J1442" i="9"/>
  <c r="H1444" i="9"/>
  <c r="K1444" i="9" s="1"/>
  <c r="I1445" i="9"/>
  <c r="J1446" i="9"/>
  <c r="H1448" i="9"/>
  <c r="K1448" i="9" s="1"/>
  <c r="I1449" i="9"/>
  <c r="J1450" i="9"/>
  <c r="H1452" i="9"/>
  <c r="K1452" i="9" s="1"/>
  <c r="I1453" i="9"/>
  <c r="J1454" i="9"/>
  <c r="H1456" i="9"/>
  <c r="K1456" i="9" s="1"/>
  <c r="I1457" i="9"/>
  <c r="J1458" i="9"/>
  <c r="J1467" i="9"/>
  <c r="I1468" i="9"/>
  <c r="H1469" i="9"/>
  <c r="J1471" i="9"/>
  <c r="I1472" i="9"/>
  <c r="H1473" i="9"/>
  <c r="J1475" i="9"/>
  <c r="I1476" i="9"/>
  <c r="H1477" i="9"/>
  <c r="J1479" i="9"/>
  <c r="I1480" i="9"/>
  <c r="H1481" i="9"/>
  <c r="J1483" i="9"/>
  <c r="I1484" i="9"/>
  <c r="H1485" i="9"/>
  <c r="J1487" i="9"/>
  <c r="I1488" i="9"/>
  <c r="H1489" i="9"/>
  <c r="J1491" i="9"/>
  <c r="I1492" i="9"/>
  <c r="H1493" i="9"/>
  <c r="J1495" i="9"/>
  <c r="I1496" i="9"/>
  <c r="H1497" i="9"/>
  <c r="J1499" i="9"/>
  <c r="I1500" i="9"/>
  <c r="H1501" i="9"/>
  <c r="J1503" i="9"/>
  <c r="I1504" i="9"/>
  <c r="H1505" i="9"/>
  <c r="J1507" i="9"/>
  <c r="I1508" i="9"/>
  <c r="H1509" i="9"/>
  <c r="J1511" i="9"/>
  <c r="I1512" i="9"/>
  <c r="H1513" i="9"/>
  <c r="J1515" i="9"/>
  <c r="I1516" i="9"/>
  <c r="H1517" i="9"/>
  <c r="J1519" i="9"/>
  <c r="I1520" i="9"/>
  <c r="H1521" i="9"/>
  <c r="J1523" i="9"/>
  <c r="I1524" i="9"/>
  <c r="H1525" i="9"/>
  <c r="J1527" i="9"/>
  <c r="I1528" i="9"/>
  <c r="H1529" i="9"/>
  <c r="J1531" i="9"/>
  <c r="I1532" i="9"/>
  <c r="H1533" i="9"/>
  <c r="J1535" i="9"/>
  <c r="I1536" i="9"/>
  <c r="H1537" i="9"/>
  <c r="J1539" i="9"/>
  <c r="I1540" i="9"/>
  <c r="H1541" i="9"/>
  <c r="J1543" i="9"/>
  <c r="I1544" i="9"/>
  <c r="H1545" i="9"/>
  <c r="J1547" i="9"/>
  <c r="I1548" i="9"/>
  <c r="H1549" i="9"/>
  <c r="J1551" i="9"/>
  <c r="I1552" i="9"/>
  <c r="H1553" i="9"/>
  <c r="J1555" i="9"/>
  <c r="I1556" i="9"/>
  <c r="H1557" i="9"/>
  <c r="J1559" i="9"/>
  <c r="I1560" i="9"/>
  <c r="H1561" i="9"/>
  <c r="J1563" i="9"/>
  <c r="I1564" i="9"/>
  <c r="H1565" i="9"/>
  <c r="J1567" i="9"/>
  <c r="I1568" i="9"/>
  <c r="H1569" i="9"/>
  <c r="J1571" i="9"/>
  <c r="I1572" i="9"/>
  <c r="H1573" i="9"/>
  <c r="J1575" i="9"/>
  <c r="I1576" i="9"/>
  <c r="H1577" i="9"/>
  <c r="J1579" i="9"/>
  <c r="I1580" i="9"/>
  <c r="H1581" i="9"/>
  <c r="J1583" i="9"/>
  <c r="I1584" i="9"/>
  <c r="H1585" i="9"/>
  <c r="J1587" i="9"/>
  <c r="I1588" i="9"/>
  <c r="H1589" i="9"/>
  <c r="J1591" i="9"/>
  <c r="I1592" i="9"/>
  <c r="H1593" i="9"/>
  <c r="J1595" i="9"/>
  <c r="I1596" i="9"/>
  <c r="H1597" i="9"/>
  <c r="J1599" i="9"/>
  <c r="I1600" i="9"/>
  <c r="H1601" i="9"/>
  <c r="J1603" i="9"/>
  <c r="I1604" i="9"/>
  <c r="H1605" i="9"/>
  <c r="J1607" i="9"/>
  <c r="I1608" i="9"/>
  <c r="H1609" i="9"/>
  <c r="J1611" i="9"/>
  <c r="I1612" i="9"/>
  <c r="H1613" i="9"/>
  <c r="J1615" i="9"/>
  <c r="I1616" i="9"/>
  <c r="H1617" i="9"/>
  <c r="J1619" i="9"/>
  <c r="I1620" i="9"/>
  <c r="H1621" i="9"/>
  <c r="J1623" i="9"/>
  <c r="I1624" i="9"/>
  <c r="H1625" i="9"/>
  <c r="J1627" i="9"/>
  <c r="I1628" i="9"/>
  <c r="H1629" i="9"/>
  <c r="J1631" i="9"/>
  <c r="I1632" i="9"/>
  <c r="H1633" i="9"/>
  <c r="J1635" i="9"/>
  <c r="I1636" i="9"/>
  <c r="H1637" i="9"/>
  <c r="J1639" i="9"/>
  <c r="I1640" i="9"/>
  <c r="H1641" i="9"/>
  <c r="J1643" i="9"/>
  <c r="J1645" i="9"/>
  <c r="J1647" i="9"/>
  <c r="J1649" i="9"/>
  <c r="J1651" i="9"/>
  <c r="J1653" i="9"/>
  <c r="J1655" i="9"/>
  <c r="J1657" i="9"/>
  <c r="J1659" i="9"/>
  <c r="J1661" i="9"/>
  <c r="J1663" i="9"/>
  <c r="J1665" i="9"/>
  <c r="J1667" i="9"/>
  <c r="J1669" i="9"/>
  <c r="J1671" i="9"/>
  <c r="J1673" i="9"/>
  <c r="J1675" i="9"/>
  <c r="J1677" i="9"/>
  <c r="J1679" i="9"/>
  <c r="J1681" i="9"/>
  <c r="J1683" i="9"/>
  <c r="J1685" i="9"/>
  <c r="J1687" i="9"/>
  <c r="J1689" i="9"/>
  <c r="J1691" i="9"/>
  <c r="J1693" i="9"/>
  <c r="J1695" i="9"/>
  <c r="J1697" i="9"/>
  <c r="J1699" i="9"/>
  <c r="J1701" i="9"/>
  <c r="J1703" i="9"/>
  <c r="J1705" i="9"/>
  <c r="J1707" i="9"/>
  <c r="J1709" i="9"/>
  <c r="J1711" i="9"/>
  <c r="J1713" i="9"/>
  <c r="J1715" i="9"/>
  <c r="J1717" i="9"/>
  <c r="J1719" i="9"/>
  <c r="J1721" i="9"/>
  <c r="J1723" i="9"/>
  <c r="J1725" i="9"/>
  <c r="J1727" i="9"/>
  <c r="J1729" i="9"/>
  <c r="J1731" i="9"/>
  <c r="J1733" i="9"/>
  <c r="J1735" i="9"/>
  <c r="J1737" i="9"/>
  <c r="J1739" i="9"/>
  <c r="J1741" i="9"/>
  <c r="J1743" i="9"/>
  <c r="J1745" i="9"/>
  <c r="J1747" i="9"/>
  <c r="J1749" i="9"/>
  <c r="J1751" i="9"/>
  <c r="J1753" i="9"/>
  <c r="J1755" i="9"/>
  <c r="J1757" i="9"/>
  <c r="J1759" i="9"/>
  <c r="J1761" i="9"/>
  <c r="J1763" i="9"/>
  <c r="J1765" i="9"/>
  <c r="J1767" i="9"/>
  <c r="J1769" i="9"/>
  <c r="J1771" i="9"/>
  <c r="J1773" i="9"/>
  <c r="J1775" i="9"/>
  <c r="J1777" i="9"/>
  <c r="J1779" i="9"/>
  <c r="J1781" i="9"/>
  <c r="J1783" i="9"/>
  <c r="J1785" i="9"/>
  <c r="J1787" i="9"/>
  <c r="J1789" i="9"/>
  <c r="J1791" i="9"/>
  <c r="J1793" i="9"/>
  <c r="J1795" i="9"/>
  <c r="J1797" i="9"/>
  <c r="J1799" i="9"/>
  <c r="J1801" i="9"/>
  <c r="J1803" i="9"/>
  <c r="J1805" i="9"/>
  <c r="J1807" i="9"/>
  <c r="J1809" i="9"/>
  <c r="J1811" i="9"/>
  <c r="J1813" i="9"/>
  <c r="J1815" i="9"/>
  <c r="J1817" i="9"/>
  <c r="J1819" i="9"/>
  <c r="J1821" i="9"/>
  <c r="J1823" i="9"/>
  <c r="J1825" i="9"/>
  <c r="J1827" i="9"/>
  <c r="J1829" i="9"/>
  <c r="J1831" i="9"/>
  <c r="J1833" i="9"/>
  <c r="J1835" i="9"/>
  <c r="J1837" i="9"/>
  <c r="J1839" i="9"/>
  <c r="J1841" i="9"/>
  <c r="J1843" i="9"/>
  <c r="J1845" i="9"/>
  <c r="J1847" i="9"/>
  <c r="J1849" i="9"/>
  <c r="J1851" i="9"/>
  <c r="J1853" i="9"/>
  <c r="J1855" i="9"/>
  <c r="J1857" i="9"/>
  <c r="J1859" i="9"/>
  <c r="J1861" i="9"/>
  <c r="J1863" i="9"/>
  <c r="J1865" i="9"/>
  <c r="J1867" i="9"/>
  <c r="J1869" i="9"/>
  <c r="J1871" i="9"/>
  <c r="J1873" i="9"/>
  <c r="J1875" i="9"/>
  <c r="J1877" i="9"/>
  <c r="J1879" i="9"/>
  <c r="J1881" i="9"/>
  <c r="J1883" i="9"/>
  <c r="J1885" i="9"/>
  <c r="J1887" i="9"/>
  <c r="J1889" i="9"/>
  <c r="J1891" i="9"/>
  <c r="J1893" i="9"/>
  <c r="J1895" i="9"/>
  <c r="J1897" i="9"/>
  <c r="J1899" i="9"/>
  <c r="J1901" i="9"/>
  <c r="J1903" i="9"/>
  <c r="J1905" i="9"/>
  <c r="J1907" i="9"/>
  <c r="J1909" i="9"/>
  <c r="J1911" i="9"/>
  <c r="J1913" i="9"/>
  <c r="J1915" i="9"/>
  <c r="J1917" i="9"/>
  <c r="J1919" i="9"/>
  <c r="J1921" i="9"/>
  <c r="J1923" i="9"/>
  <c r="J1925" i="9"/>
  <c r="H1927" i="9"/>
  <c r="I1928" i="9"/>
  <c r="J1929" i="9"/>
  <c r="H1931" i="9"/>
  <c r="I1932" i="9"/>
  <c r="J1933" i="9"/>
  <c r="H1935" i="9"/>
  <c r="I1936" i="9"/>
  <c r="J1937" i="9"/>
  <c r="H1939" i="9"/>
  <c r="I1940" i="9"/>
  <c r="J1941" i="9"/>
  <c r="H1943" i="9"/>
  <c r="I1944" i="9"/>
  <c r="J1945" i="9"/>
  <c r="H1947" i="9"/>
  <c r="I1948" i="9"/>
  <c r="J1949" i="9"/>
  <c r="H1951" i="9"/>
  <c r="I1952" i="9"/>
  <c r="J1953" i="9"/>
  <c r="H1955" i="9"/>
  <c r="I1956" i="9"/>
  <c r="J1957" i="9"/>
  <c r="H1959" i="9"/>
  <c r="I1960" i="9"/>
  <c r="J1961" i="9"/>
  <c r="H1963" i="9"/>
  <c r="I1964" i="9"/>
  <c r="J1965" i="9"/>
  <c r="H1967" i="9"/>
  <c r="I1968" i="9"/>
  <c r="J1969" i="9"/>
  <c r="H1971" i="9"/>
  <c r="I1972" i="9"/>
  <c r="J1973" i="9"/>
  <c r="H1975" i="9"/>
  <c r="I1976" i="9"/>
  <c r="J1977" i="9"/>
  <c r="H1979" i="9"/>
  <c r="I1980" i="9"/>
  <c r="J1981" i="9"/>
  <c r="H1983" i="9"/>
  <c r="I1984" i="9"/>
  <c r="J1985" i="9"/>
  <c r="H1987" i="9"/>
  <c r="I1988" i="9"/>
  <c r="J1989" i="9"/>
  <c r="H1991" i="9"/>
  <c r="I1992" i="9"/>
  <c r="J1993" i="9"/>
  <c r="H1995" i="9"/>
  <c r="I1996" i="9"/>
  <c r="J1997" i="9"/>
  <c r="H1999" i="9"/>
  <c r="I2000" i="9"/>
  <c r="J2001" i="9"/>
  <c r="H2003" i="9"/>
  <c r="I2004" i="9"/>
  <c r="J2005" i="9"/>
  <c r="H2007" i="9"/>
  <c r="I2008" i="9"/>
  <c r="J2009" i="9"/>
  <c r="H2011" i="9"/>
  <c r="I2012" i="9"/>
  <c r="J2013" i="9"/>
  <c r="H2015" i="9"/>
  <c r="I2016" i="9"/>
  <c r="J2017" i="9"/>
  <c r="H2019" i="9"/>
  <c r="I2020" i="9"/>
  <c r="J2021" i="9"/>
  <c r="H2023" i="9"/>
  <c r="I2024" i="9"/>
  <c r="J2025" i="9"/>
  <c r="H2027" i="9"/>
  <c r="I2028" i="9"/>
  <c r="J2029" i="9"/>
  <c r="H2031" i="9"/>
  <c r="I2032" i="9"/>
  <c r="J2033" i="9"/>
  <c r="H2035" i="9"/>
  <c r="I2036" i="9"/>
  <c r="J2037" i="9"/>
  <c r="H2039" i="9"/>
  <c r="I2040" i="9"/>
  <c r="J2041" i="9"/>
  <c r="H2043" i="9"/>
  <c r="I2044" i="9"/>
  <c r="J2045" i="9"/>
  <c r="H2047" i="9"/>
  <c r="J1461" i="9"/>
  <c r="J1465" i="9"/>
  <c r="J2048" i="9"/>
  <c r="I2051" i="9"/>
  <c r="J2052" i="9"/>
  <c r="I2055" i="9"/>
  <c r="J2056" i="9"/>
  <c r="I2059" i="9"/>
  <c r="J2060" i="9"/>
  <c r="I2063" i="9"/>
  <c r="J2064" i="9"/>
  <c r="I2067" i="9"/>
  <c r="J2068" i="9"/>
  <c r="I2071" i="9"/>
  <c r="J2072" i="9"/>
  <c r="I2075" i="9"/>
  <c r="J2076" i="9"/>
  <c r="I2079" i="9"/>
  <c r="J2080" i="9"/>
  <c r="I2083" i="9"/>
  <c r="J2084" i="9"/>
  <c r="I2087" i="9"/>
  <c r="J2088" i="9"/>
  <c r="I2091" i="9"/>
  <c r="J2092" i="9"/>
  <c r="I2095" i="9"/>
  <c r="J2096" i="9"/>
  <c r="I2099" i="9"/>
  <c r="J2100" i="9"/>
  <c r="I2103" i="9"/>
  <c r="J2104" i="9"/>
  <c r="I2107" i="9"/>
  <c r="J2108" i="9"/>
  <c r="I2111" i="9"/>
  <c r="J2112" i="9"/>
  <c r="I2115" i="9"/>
  <c r="J2116" i="9"/>
  <c r="I2119" i="9"/>
  <c r="J2120" i="9"/>
  <c r="I2123" i="9"/>
  <c r="J2124" i="9"/>
  <c r="I2127" i="9"/>
  <c r="J2128" i="9"/>
  <c r="I2131" i="9"/>
  <c r="J2132" i="9"/>
  <c r="I2135" i="9"/>
  <c r="J2136" i="9"/>
  <c r="I2139" i="9"/>
  <c r="J2140" i="9"/>
  <c r="I2143" i="9"/>
  <c r="J2144" i="9"/>
  <c r="I2147" i="9"/>
  <c r="J2148" i="9"/>
  <c r="I1460" i="9"/>
  <c r="I1464" i="9"/>
  <c r="I1466" i="9"/>
  <c r="H1467" i="9"/>
  <c r="K1467" i="9" s="1"/>
  <c r="J1469" i="9"/>
  <c r="I1470" i="9"/>
  <c r="H1471" i="9"/>
  <c r="K1471" i="9" s="1"/>
  <c r="J1473" i="9"/>
  <c r="I1474" i="9"/>
  <c r="H1475" i="9"/>
  <c r="K1475" i="9" s="1"/>
  <c r="J1477" i="9"/>
  <c r="I1478" i="9"/>
  <c r="H1479" i="9"/>
  <c r="K1479" i="9" s="1"/>
  <c r="J1481" i="9"/>
  <c r="I1482" i="9"/>
  <c r="H1483" i="9"/>
  <c r="K1483" i="9" s="1"/>
  <c r="J1485" i="9"/>
  <c r="I1486" i="9"/>
  <c r="H1487" i="9"/>
  <c r="K1487" i="9" s="1"/>
  <c r="J1489" i="9"/>
  <c r="I1490" i="9"/>
  <c r="H1491" i="9"/>
  <c r="K1491" i="9" s="1"/>
  <c r="J1493" i="9"/>
  <c r="I1494" i="9"/>
  <c r="H1495" i="9"/>
  <c r="K1495" i="9" s="1"/>
  <c r="J1497" i="9"/>
  <c r="I1498" i="9"/>
  <c r="H1499" i="9"/>
  <c r="K1499" i="9" s="1"/>
  <c r="J1501" i="9"/>
  <c r="I1502" i="9"/>
  <c r="H1503" i="9"/>
  <c r="K1503" i="9" s="1"/>
  <c r="J1505" i="9"/>
  <c r="I1506" i="9"/>
  <c r="H1507" i="9"/>
  <c r="K1507" i="9" s="1"/>
  <c r="J1509" i="9"/>
  <c r="I1510" i="9"/>
  <c r="H1511" i="9"/>
  <c r="K1511" i="9" s="1"/>
  <c r="J1513" i="9"/>
  <c r="I1514" i="9"/>
  <c r="H1515" i="9"/>
  <c r="K1515" i="9" s="1"/>
  <c r="J1517" i="9"/>
  <c r="I1518" i="9"/>
  <c r="H1519" i="9"/>
  <c r="K1519" i="9" s="1"/>
  <c r="J1521" i="9"/>
  <c r="I1522" i="9"/>
  <c r="H1523" i="9"/>
  <c r="K1523" i="9" s="1"/>
  <c r="J1525" i="9"/>
  <c r="I1526" i="9"/>
  <c r="H1527" i="9"/>
  <c r="K1527" i="9" s="1"/>
  <c r="J1529" i="9"/>
  <c r="I1530" i="9"/>
  <c r="H1531" i="9"/>
  <c r="K1531" i="9" s="1"/>
  <c r="J1533" i="9"/>
  <c r="I1534" i="9"/>
  <c r="H1535" i="9"/>
  <c r="K1535" i="9" s="1"/>
  <c r="J1537" i="9"/>
  <c r="I1538" i="9"/>
  <c r="H1539" i="9"/>
  <c r="K1539" i="9" s="1"/>
  <c r="J1541" i="9"/>
  <c r="I1542" i="9"/>
  <c r="H1543" i="9"/>
  <c r="K1543" i="9" s="1"/>
  <c r="J1545" i="9"/>
  <c r="I1546" i="9"/>
  <c r="H1547" i="9"/>
  <c r="K1547" i="9" s="1"/>
  <c r="J1549" i="9"/>
  <c r="I1550" i="9"/>
  <c r="H1551" i="9"/>
  <c r="K1551" i="9" s="1"/>
  <c r="J1553" i="9"/>
  <c r="I1554" i="9"/>
  <c r="H1555" i="9"/>
  <c r="K1555" i="9" s="1"/>
  <c r="J1557" i="9"/>
  <c r="I1558" i="9"/>
  <c r="H1559" i="9"/>
  <c r="K1559" i="9" s="1"/>
  <c r="J1561" i="9"/>
  <c r="I1562" i="9"/>
  <c r="H1563" i="9"/>
  <c r="K1563" i="9" s="1"/>
  <c r="J1565" i="9"/>
  <c r="I1566" i="9"/>
  <c r="H1567" i="9"/>
  <c r="K1567" i="9" s="1"/>
  <c r="J1569" i="9"/>
  <c r="I1570" i="9"/>
  <c r="H1571" i="9"/>
  <c r="K1571" i="9" s="1"/>
  <c r="J1573" i="9"/>
  <c r="I1574" i="9"/>
  <c r="H1575" i="9"/>
  <c r="K1575" i="9" s="1"/>
  <c r="J1577" i="9"/>
  <c r="I1578" i="9"/>
  <c r="H1579" i="9"/>
  <c r="K1579" i="9" s="1"/>
  <c r="J1581" i="9"/>
  <c r="I1582" i="9"/>
  <c r="H1583" i="9"/>
  <c r="K1583" i="9" s="1"/>
  <c r="J1585" i="9"/>
  <c r="I1586" i="9"/>
  <c r="H1587" i="9"/>
  <c r="K1587" i="9" s="1"/>
  <c r="J1589" i="9"/>
  <c r="I1590" i="9"/>
  <c r="H1591" i="9"/>
  <c r="K1591" i="9" s="1"/>
  <c r="J1593" i="9"/>
  <c r="I1594" i="9"/>
  <c r="H1595" i="9"/>
  <c r="K1595" i="9" s="1"/>
  <c r="J1597" i="9"/>
  <c r="I1598" i="9"/>
  <c r="H1599" i="9"/>
  <c r="K1599" i="9" s="1"/>
  <c r="J1601" i="9"/>
  <c r="I1602" i="9"/>
  <c r="H1603" i="9"/>
  <c r="K1603" i="9" s="1"/>
  <c r="J1605" i="9"/>
  <c r="I1606" i="9"/>
  <c r="H1607" i="9"/>
  <c r="K1607" i="9" s="1"/>
  <c r="J1609" i="9"/>
  <c r="I1610" i="9"/>
  <c r="H1611" i="9"/>
  <c r="K1611" i="9" s="1"/>
  <c r="J1613" i="9"/>
  <c r="I1614" i="9"/>
  <c r="H1615" i="9"/>
  <c r="K1615" i="9" s="1"/>
  <c r="J1617" i="9"/>
  <c r="I1618" i="9"/>
  <c r="H1619" i="9"/>
  <c r="K1619" i="9" s="1"/>
  <c r="J1621" i="9"/>
  <c r="I1622" i="9"/>
  <c r="H1623" i="9"/>
  <c r="K1623" i="9" s="1"/>
  <c r="J1625" i="9"/>
  <c r="I1626" i="9"/>
  <c r="H1627" i="9"/>
  <c r="K1627" i="9" s="1"/>
  <c r="J1629" i="9"/>
  <c r="I1630" i="9"/>
  <c r="H1631" i="9"/>
  <c r="K1631" i="9" s="1"/>
  <c r="J1633" i="9"/>
  <c r="I1634" i="9"/>
  <c r="H1635" i="9"/>
  <c r="K1635" i="9" s="1"/>
  <c r="J1637" i="9"/>
  <c r="I1638" i="9"/>
  <c r="H1639" i="9"/>
  <c r="K1639" i="9" s="1"/>
  <c r="J1641" i="9"/>
  <c r="I1642" i="9"/>
  <c r="H1643" i="9"/>
  <c r="K1643" i="9" s="1"/>
  <c r="H1645" i="9"/>
  <c r="K1645" i="9" s="1"/>
  <c r="H1647" i="9"/>
  <c r="K1647" i="9" s="1"/>
  <c r="H1649" i="9"/>
  <c r="K1649" i="9" s="1"/>
  <c r="H1651" i="9"/>
  <c r="K1651" i="9" s="1"/>
  <c r="H1653" i="9"/>
  <c r="K1653" i="9" s="1"/>
  <c r="H1655" i="9"/>
  <c r="K1655" i="9" s="1"/>
  <c r="H1657" i="9"/>
  <c r="K1657" i="9" s="1"/>
  <c r="H1659" i="9"/>
  <c r="K1659" i="9" s="1"/>
  <c r="H1661" i="9"/>
  <c r="K1661" i="9" s="1"/>
  <c r="H1663" i="9"/>
  <c r="K1663" i="9" s="1"/>
  <c r="H1665" i="9"/>
  <c r="K1665" i="9" s="1"/>
  <c r="H1667" i="9"/>
  <c r="K1667" i="9" s="1"/>
  <c r="H1669" i="9"/>
  <c r="K1669" i="9" s="1"/>
  <c r="H1671" i="9"/>
  <c r="K1671" i="9" s="1"/>
  <c r="H1673" i="9"/>
  <c r="K1673" i="9" s="1"/>
  <c r="H1675" i="9"/>
  <c r="K1675" i="9" s="1"/>
  <c r="H1677" i="9"/>
  <c r="K1677" i="9" s="1"/>
  <c r="H1679" i="9"/>
  <c r="K1679" i="9" s="1"/>
  <c r="H1681" i="9"/>
  <c r="K1681" i="9" s="1"/>
  <c r="H1683" i="9"/>
  <c r="K1683" i="9" s="1"/>
  <c r="H1685" i="9"/>
  <c r="K1685" i="9" s="1"/>
  <c r="H1687" i="9"/>
  <c r="K1687" i="9" s="1"/>
  <c r="H1689" i="9"/>
  <c r="K1689" i="9" s="1"/>
  <c r="H1691" i="9"/>
  <c r="K1691" i="9" s="1"/>
  <c r="H1693" i="9"/>
  <c r="K1693" i="9" s="1"/>
  <c r="H1695" i="9"/>
  <c r="K1695" i="9" s="1"/>
  <c r="H1697" i="9"/>
  <c r="K1697" i="9" s="1"/>
  <c r="H1699" i="9"/>
  <c r="K1699" i="9" s="1"/>
  <c r="H1701" i="9"/>
  <c r="K1701" i="9" s="1"/>
  <c r="H1703" i="9"/>
  <c r="K1703" i="9" s="1"/>
  <c r="H1705" i="9"/>
  <c r="K1705" i="9" s="1"/>
  <c r="H1707" i="9"/>
  <c r="K1707" i="9" s="1"/>
  <c r="H1709" i="9"/>
  <c r="K1709" i="9" s="1"/>
  <c r="H1711" i="9"/>
  <c r="K1711" i="9" s="1"/>
  <c r="H1713" i="9"/>
  <c r="K1713" i="9" s="1"/>
  <c r="H1715" i="9"/>
  <c r="K1715" i="9" s="1"/>
  <c r="H1717" i="9"/>
  <c r="K1717" i="9" s="1"/>
  <c r="H1719" i="9"/>
  <c r="K1719" i="9" s="1"/>
  <c r="H1721" i="9"/>
  <c r="K1721" i="9" s="1"/>
  <c r="H1723" i="9"/>
  <c r="K1723" i="9" s="1"/>
  <c r="H1725" i="9"/>
  <c r="K1725" i="9" s="1"/>
  <c r="H1727" i="9"/>
  <c r="K1727" i="9" s="1"/>
  <c r="H1729" i="9"/>
  <c r="K1729" i="9" s="1"/>
  <c r="H1731" i="9"/>
  <c r="K1731" i="9" s="1"/>
  <c r="H1733" i="9"/>
  <c r="K1733" i="9" s="1"/>
  <c r="H1735" i="9"/>
  <c r="K1735" i="9" s="1"/>
  <c r="H1737" i="9"/>
  <c r="K1737" i="9" s="1"/>
  <c r="H1739" i="9"/>
  <c r="K1739" i="9" s="1"/>
  <c r="H1741" i="9"/>
  <c r="K1741" i="9" s="1"/>
  <c r="H1743" i="9"/>
  <c r="K1743" i="9" s="1"/>
  <c r="H1745" i="9"/>
  <c r="K1745" i="9" s="1"/>
  <c r="H1747" i="9"/>
  <c r="K1747" i="9" s="1"/>
  <c r="H1749" i="9"/>
  <c r="K1749" i="9" s="1"/>
  <c r="H1751" i="9"/>
  <c r="K1751" i="9" s="1"/>
  <c r="H1753" i="9"/>
  <c r="K1753" i="9" s="1"/>
  <c r="H1755" i="9"/>
  <c r="K1755" i="9" s="1"/>
  <c r="H1757" i="9"/>
  <c r="K1757" i="9" s="1"/>
  <c r="H1759" i="9"/>
  <c r="K1759" i="9" s="1"/>
  <c r="H1761" i="9"/>
  <c r="K1761" i="9" s="1"/>
  <c r="H1763" i="9"/>
  <c r="K1763" i="9" s="1"/>
  <c r="H1765" i="9"/>
  <c r="K1765" i="9" s="1"/>
  <c r="H1767" i="9"/>
  <c r="K1767" i="9" s="1"/>
  <c r="H1769" i="9"/>
  <c r="K1769" i="9" s="1"/>
  <c r="H1771" i="9"/>
  <c r="K1771" i="9" s="1"/>
  <c r="H1773" i="9"/>
  <c r="K1773" i="9" s="1"/>
  <c r="H1775" i="9"/>
  <c r="K1775" i="9" s="1"/>
  <c r="H1777" i="9"/>
  <c r="K1777" i="9" s="1"/>
  <c r="H1779" i="9"/>
  <c r="K1779" i="9" s="1"/>
  <c r="H1781" i="9"/>
  <c r="K1781" i="9" s="1"/>
  <c r="H1783" i="9"/>
  <c r="K1783" i="9" s="1"/>
  <c r="H1785" i="9"/>
  <c r="K1785" i="9" s="1"/>
  <c r="H1787" i="9"/>
  <c r="K1787" i="9" s="1"/>
  <c r="H1789" i="9"/>
  <c r="K1789" i="9" s="1"/>
  <c r="H1791" i="9"/>
  <c r="K1791" i="9" s="1"/>
  <c r="H1793" i="9"/>
  <c r="K1793" i="9" s="1"/>
  <c r="H1795" i="9"/>
  <c r="K1795" i="9" s="1"/>
  <c r="H1797" i="9"/>
  <c r="K1797" i="9" s="1"/>
  <c r="H1799" i="9"/>
  <c r="K1799" i="9" s="1"/>
  <c r="H1801" i="9"/>
  <c r="K1801" i="9" s="1"/>
  <c r="H1803" i="9"/>
  <c r="K1803" i="9" s="1"/>
  <c r="H1805" i="9"/>
  <c r="K1805" i="9" s="1"/>
  <c r="H1807" i="9"/>
  <c r="K1807" i="9" s="1"/>
  <c r="H1809" i="9"/>
  <c r="K1809" i="9" s="1"/>
  <c r="H1811" i="9"/>
  <c r="K1811" i="9" s="1"/>
  <c r="H1813" i="9"/>
  <c r="K1813" i="9" s="1"/>
  <c r="H1815" i="9"/>
  <c r="K1815" i="9" s="1"/>
  <c r="H1817" i="9"/>
  <c r="K1817" i="9" s="1"/>
  <c r="H1819" i="9"/>
  <c r="K1819" i="9" s="1"/>
  <c r="H1821" i="9"/>
  <c r="K1821" i="9" s="1"/>
  <c r="H1823" i="9"/>
  <c r="K1823" i="9" s="1"/>
  <c r="H1825" i="9"/>
  <c r="K1825" i="9" s="1"/>
  <c r="H1827" i="9"/>
  <c r="K1827" i="9" s="1"/>
  <c r="H1829" i="9"/>
  <c r="K1829" i="9" s="1"/>
  <c r="H1831" i="9"/>
  <c r="K1831" i="9" s="1"/>
  <c r="H1833" i="9"/>
  <c r="K1833" i="9" s="1"/>
  <c r="H1835" i="9"/>
  <c r="K1835" i="9" s="1"/>
  <c r="H1837" i="9"/>
  <c r="K1837" i="9" s="1"/>
  <c r="H1839" i="9"/>
  <c r="K1839" i="9" s="1"/>
  <c r="H1841" i="9"/>
  <c r="K1841" i="9" s="1"/>
  <c r="H1843" i="9"/>
  <c r="K1843" i="9" s="1"/>
  <c r="H1845" i="9"/>
  <c r="K1845" i="9" s="1"/>
  <c r="H1847" i="9"/>
  <c r="K1847" i="9" s="1"/>
  <c r="H1849" i="9"/>
  <c r="K1849" i="9" s="1"/>
  <c r="H1851" i="9"/>
  <c r="K1851" i="9" s="1"/>
  <c r="H1853" i="9"/>
  <c r="K1853" i="9" s="1"/>
  <c r="H1855" i="9"/>
  <c r="K1855" i="9" s="1"/>
  <c r="H1857" i="9"/>
  <c r="K1857" i="9" s="1"/>
  <c r="H1859" i="9"/>
  <c r="K1859" i="9" s="1"/>
  <c r="H1861" i="9"/>
  <c r="K1861" i="9" s="1"/>
  <c r="H1863" i="9"/>
  <c r="K1863" i="9" s="1"/>
  <c r="H1865" i="9"/>
  <c r="K1865" i="9" s="1"/>
  <c r="H1867" i="9"/>
  <c r="K1867" i="9" s="1"/>
  <c r="H1869" i="9"/>
  <c r="K1869" i="9" s="1"/>
  <c r="H1871" i="9"/>
  <c r="K1871" i="9" s="1"/>
  <c r="H1873" i="9"/>
  <c r="K1873" i="9" s="1"/>
  <c r="H1875" i="9"/>
  <c r="K1875" i="9" s="1"/>
  <c r="H1877" i="9"/>
  <c r="K1877" i="9" s="1"/>
  <c r="H1879" i="9"/>
  <c r="K1879" i="9" s="1"/>
  <c r="H1881" i="9"/>
  <c r="K1881" i="9" s="1"/>
  <c r="H1883" i="9"/>
  <c r="K1883" i="9" s="1"/>
  <c r="H1885" i="9"/>
  <c r="K1885" i="9" s="1"/>
  <c r="H1887" i="9"/>
  <c r="K1887" i="9" s="1"/>
  <c r="H1889" i="9"/>
  <c r="K1889" i="9" s="1"/>
  <c r="H1891" i="9"/>
  <c r="K1891" i="9" s="1"/>
  <c r="H1893" i="9"/>
  <c r="K1893" i="9" s="1"/>
  <c r="H1895" i="9"/>
  <c r="K1895" i="9" s="1"/>
  <c r="H1897" i="9"/>
  <c r="K1897" i="9" s="1"/>
  <c r="H1899" i="9"/>
  <c r="K1899" i="9" s="1"/>
  <c r="H1901" i="9"/>
  <c r="K1901" i="9" s="1"/>
  <c r="H1903" i="9"/>
  <c r="K1903" i="9" s="1"/>
  <c r="H1905" i="9"/>
  <c r="K1905" i="9" s="1"/>
  <c r="H1907" i="9"/>
  <c r="K1907" i="9" s="1"/>
  <c r="H1909" i="9"/>
  <c r="K1909" i="9" s="1"/>
  <c r="H1911" i="9"/>
  <c r="K1911" i="9" s="1"/>
  <c r="H1913" i="9"/>
  <c r="K1913" i="9" s="1"/>
  <c r="H1915" i="9"/>
  <c r="K1915" i="9" s="1"/>
  <c r="H1917" i="9"/>
  <c r="K1917" i="9" s="1"/>
  <c r="H1919" i="9"/>
  <c r="K1919" i="9" s="1"/>
  <c r="H1921" i="9"/>
  <c r="K1921" i="9" s="1"/>
  <c r="H1923" i="9"/>
  <c r="K1923" i="9" s="1"/>
  <c r="H1925" i="9"/>
  <c r="K1925" i="9" s="1"/>
  <c r="I1926" i="9"/>
  <c r="J1927" i="9"/>
  <c r="H1929" i="9"/>
  <c r="K1929" i="9" s="1"/>
  <c r="I1930" i="9"/>
  <c r="J1931" i="9"/>
  <c r="H1933" i="9"/>
  <c r="K1933" i="9" s="1"/>
  <c r="I1934" i="9"/>
  <c r="J1935" i="9"/>
  <c r="H1937" i="9"/>
  <c r="K1937" i="9" s="1"/>
  <c r="I1938" i="9"/>
  <c r="J1939" i="9"/>
  <c r="H1941" i="9"/>
  <c r="K1941" i="9" s="1"/>
  <c r="I1942" i="9"/>
  <c r="J1943" i="9"/>
  <c r="H1945" i="9"/>
  <c r="K1945" i="9" s="1"/>
  <c r="I1946" i="9"/>
  <c r="J1947" i="9"/>
  <c r="H1949" i="9"/>
  <c r="K1949" i="9" s="1"/>
  <c r="I1950" i="9"/>
  <c r="J1951" i="9"/>
  <c r="H1953" i="9"/>
  <c r="K1953" i="9" s="1"/>
  <c r="I1954" i="9"/>
  <c r="J1955" i="9"/>
  <c r="H1957" i="9"/>
  <c r="K1957" i="9" s="1"/>
  <c r="I1958" i="9"/>
  <c r="J1959" i="9"/>
  <c r="H1961" i="9"/>
  <c r="K1961" i="9" s="1"/>
  <c r="I1962" i="9"/>
  <c r="J1963" i="9"/>
  <c r="H1965" i="9"/>
  <c r="K1965" i="9" s="1"/>
  <c r="I1966" i="9"/>
  <c r="J1967" i="9"/>
  <c r="H1969" i="9"/>
  <c r="K1969" i="9" s="1"/>
  <c r="I1970" i="9"/>
  <c r="J1971" i="9"/>
  <c r="H1973" i="9"/>
  <c r="K1973" i="9" s="1"/>
  <c r="I1974" i="9"/>
  <c r="J1975" i="9"/>
  <c r="H1977" i="9"/>
  <c r="K1977" i="9" s="1"/>
  <c r="I1978" i="9"/>
  <c r="J1979" i="9"/>
  <c r="H1981" i="9"/>
  <c r="K1981" i="9" s="1"/>
  <c r="I1982" i="9"/>
  <c r="J1983" i="9"/>
  <c r="H1985" i="9"/>
  <c r="K1985" i="9" s="1"/>
  <c r="I1986" i="9"/>
  <c r="J1987" i="9"/>
  <c r="H1989" i="9"/>
  <c r="K1989" i="9" s="1"/>
  <c r="I1990" i="9"/>
  <c r="J1991" i="9"/>
  <c r="H1993" i="9"/>
  <c r="K1993" i="9" s="1"/>
  <c r="I1994" i="9"/>
  <c r="J1995" i="9"/>
  <c r="H1997" i="9"/>
  <c r="K1997" i="9" s="1"/>
  <c r="I1998" i="9"/>
  <c r="J1999" i="9"/>
  <c r="H2001" i="9"/>
  <c r="K2001" i="9" s="1"/>
  <c r="I2002" i="9"/>
  <c r="J2003" i="9"/>
  <c r="H2005" i="9"/>
  <c r="K2005" i="9" s="1"/>
  <c r="I2006" i="9"/>
  <c r="J2007" i="9"/>
  <c r="H2009" i="9"/>
  <c r="K2009" i="9" s="1"/>
  <c r="I2010" i="9"/>
  <c r="J2011" i="9"/>
  <c r="H2013" i="9"/>
  <c r="K2013" i="9" s="1"/>
  <c r="I2014" i="9"/>
  <c r="J2015" i="9"/>
  <c r="H2017" i="9"/>
  <c r="K2017" i="9" s="1"/>
  <c r="I2018" i="9"/>
  <c r="J2019" i="9"/>
  <c r="H2021" i="9"/>
  <c r="K2021" i="9" s="1"/>
  <c r="I2022" i="9"/>
  <c r="J2023" i="9"/>
  <c r="H2025" i="9"/>
  <c r="K2025" i="9" s="1"/>
  <c r="I2026" i="9"/>
  <c r="J2027" i="9"/>
  <c r="H2029" i="9"/>
  <c r="K2029" i="9" s="1"/>
  <c r="I2030" i="9"/>
  <c r="J2031" i="9"/>
  <c r="H2033" i="9"/>
  <c r="K2033" i="9" s="1"/>
  <c r="I2034" i="9"/>
  <c r="J2035" i="9"/>
  <c r="H2037" i="9"/>
  <c r="K2037" i="9" s="1"/>
  <c r="I2038" i="9"/>
  <c r="J2039" i="9"/>
  <c r="H2041" i="9"/>
  <c r="K2041" i="9" s="1"/>
  <c r="I2042" i="9"/>
  <c r="J2043" i="9"/>
  <c r="H2045" i="9"/>
  <c r="K2045" i="9" s="1"/>
  <c r="I2046" i="9"/>
  <c r="J2047" i="9"/>
  <c r="H1459" i="9"/>
  <c r="K1459" i="9" s="1"/>
  <c r="H1463" i="9"/>
  <c r="K1463" i="9" s="1"/>
  <c r="I1644" i="9"/>
  <c r="I1646" i="9"/>
  <c r="I1648" i="9"/>
  <c r="I1650" i="9"/>
  <c r="I1652" i="9"/>
  <c r="I1654" i="9"/>
  <c r="I1656" i="9"/>
  <c r="I1658" i="9"/>
  <c r="I1660" i="9"/>
  <c r="I1662" i="9"/>
  <c r="I1664" i="9"/>
  <c r="I1666" i="9"/>
  <c r="I1668" i="9"/>
  <c r="I1670" i="9"/>
  <c r="I1672" i="9"/>
  <c r="I1674" i="9"/>
  <c r="I1676" i="9"/>
  <c r="I1678" i="9"/>
  <c r="I1680" i="9"/>
  <c r="I1682" i="9"/>
  <c r="I1684" i="9"/>
  <c r="I1686" i="9"/>
  <c r="I1688" i="9"/>
  <c r="I1690" i="9"/>
  <c r="I1692" i="9"/>
  <c r="I1694" i="9"/>
  <c r="I1696" i="9"/>
  <c r="I1698" i="9"/>
  <c r="I1700" i="9"/>
  <c r="I1702" i="9"/>
  <c r="I1704" i="9"/>
  <c r="I1706" i="9"/>
  <c r="I1708" i="9"/>
  <c r="I1710" i="9"/>
  <c r="I1712" i="9"/>
  <c r="I1714" i="9"/>
  <c r="I1716" i="9"/>
  <c r="I1718" i="9"/>
  <c r="I1720" i="9"/>
  <c r="I1722" i="9"/>
  <c r="I1724" i="9"/>
  <c r="I1726" i="9"/>
  <c r="I1728" i="9"/>
  <c r="I1730" i="9"/>
  <c r="I1732" i="9"/>
  <c r="I1734" i="9"/>
  <c r="I1736" i="9"/>
  <c r="I1738" i="9"/>
  <c r="I1740" i="9"/>
  <c r="I1742" i="9"/>
  <c r="I1744" i="9"/>
  <c r="I1746" i="9"/>
  <c r="I1748" i="9"/>
  <c r="I1750" i="9"/>
  <c r="I1752" i="9"/>
  <c r="I1754" i="9"/>
  <c r="I1756" i="9"/>
  <c r="I1758" i="9"/>
  <c r="I1760" i="9"/>
  <c r="I1762" i="9"/>
  <c r="I1764" i="9"/>
  <c r="I1766" i="9"/>
  <c r="I1768" i="9"/>
  <c r="I1770" i="9"/>
  <c r="I1772" i="9"/>
  <c r="I1774" i="9"/>
  <c r="I1776" i="9"/>
  <c r="I1778" i="9"/>
  <c r="I1780" i="9"/>
  <c r="I1782" i="9"/>
  <c r="I1784" i="9"/>
  <c r="I1786" i="9"/>
  <c r="I1788" i="9"/>
  <c r="I1790" i="9"/>
  <c r="I1792" i="9"/>
  <c r="I1794" i="9"/>
  <c r="I1796" i="9"/>
  <c r="I1798" i="9"/>
  <c r="I1800" i="9"/>
  <c r="I1802" i="9"/>
  <c r="I1804" i="9"/>
  <c r="I1806" i="9"/>
  <c r="I1808" i="9"/>
  <c r="I1810" i="9"/>
  <c r="I1812" i="9"/>
  <c r="I1814" i="9"/>
  <c r="I1816" i="9"/>
  <c r="I1818" i="9"/>
  <c r="I1820" i="9"/>
  <c r="I1822" i="9"/>
  <c r="I1824" i="9"/>
  <c r="I1826" i="9"/>
  <c r="I1828" i="9"/>
  <c r="I1830" i="9"/>
  <c r="I1832" i="9"/>
  <c r="I1834" i="9"/>
  <c r="I1836" i="9"/>
  <c r="I1838" i="9"/>
  <c r="I1840" i="9"/>
  <c r="I1842" i="9"/>
  <c r="I1844" i="9"/>
  <c r="I1846" i="9"/>
  <c r="I1848" i="9"/>
  <c r="I1850" i="9"/>
  <c r="I1852" i="9"/>
  <c r="I1854" i="9"/>
  <c r="I1856" i="9"/>
  <c r="I1858" i="9"/>
  <c r="I1860" i="9"/>
  <c r="I1862" i="9"/>
  <c r="I1864" i="9"/>
  <c r="I1866" i="9"/>
  <c r="I1868" i="9"/>
  <c r="I1870" i="9"/>
  <c r="I1872" i="9"/>
  <c r="I1874" i="9"/>
  <c r="I1876" i="9"/>
  <c r="I1878" i="9"/>
  <c r="I1880" i="9"/>
  <c r="I1882" i="9"/>
  <c r="I1884" i="9"/>
  <c r="I1886" i="9"/>
  <c r="I1888" i="9"/>
  <c r="I1890" i="9"/>
  <c r="I1892" i="9"/>
  <c r="I1894" i="9"/>
  <c r="I1896" i="9"/>
  <c r="I1898" i="9"/>
  <c r="I1900" i="9"/>
  <c r="I1902" i="9"/>
  <c r="I1904" i="9"/>
  <c r="I1906" i="9"/>
  <c r="I1908" i="9"/>
  <c r="I1910" i="9"/>
  <c r="I1912" i="9"/>
  <c r="I1914" i="9"/>
  <c r="I1916" i="9"/>
  <c r="I1918" i="9"/>
  <c r="I1920" i="9"/>
  <c r="I1922" i="9"/>
  <c r="I1924" i="9"/>
  <c r="H2048" i="9"/>
  <c r="K2048" i="9" s="1"/>
  <c r="H2052" i="9"/>
  <c r="K2052" i="9" s="1"/>
  <c r="H2056" i="9"/>
  <c r="K2056" i="9" s="1"/>
  <c r="H2060" i="9"/>
  <c r="K2060" i="9" s="1"/>
  <c r="H2064" i="9"/>
  <c r="K2064" i="9" s="1"/>
  <c r="H2068" i="9"/>
  <c r="K2068" i="9" s="1"/>
  <c r="H2072" i="9"/>
  <c r="K2072" i="9" s="1"/>
  <c r="H2076" i="9"/>
  <c r="K2076" i="9" s="1"/>
  <c r="H2080" i="9"/>
  <c r="K2080" i="9" s="1"/>
  <c r="H2084" i="9"/>
  <c r="K2084" i="9" s="1"/>
  <c r="H2088" i="9"/>
  <c r="K2088" i="9" s="1"/>
  <c r="H2092" i="9"/>
  <c r="K2092" i="9" s="1"/>
  <c r="H2096" i="9"/>
  <c r="K2096" i="9" s="1"/>
  <c r="H2100" i="9"/>
  <c r="K2100" i="9" s="1"/>
  <c r="H2104" i="9"/>
  <c r="K2104" i="9" s="1"/>
  <c r="H2108" i="9"/>
  <c r="K2108" i="9" s="1"/>
  <c r="H2112" i="9"/>
  <c r="K2112" i="9" s="1"/>
  <c r="H2116" i="9"/>
  <c r="K2116" i="9" s="1"/>
  <c r="H2120" i="9"/>
  <c r="K2120" i="9" s="1"/>
  <c r="H2124" i="9"/>
  <c r="K2124" i="9" s="1"/>
  <c r="H2128" i="9"/>
  <c r="K2128" i="9" s="1"/>
  <c r="H2132" i="9"/>
  <c r="K2132" i="9" s="1"/>
  <c r="H2136" i="9"/>
  <c r="K2136" i="9" s="1"/>
  <c r="H2140" i="9"/>
  <c r="K2140" i="9" s="1"/>
  <c r="H2144" i="9"/>
  <c r="K2144" i="9" s="1"/>
  <c r="H2148" i="9"/>
  <c r="K2148" i="9" s="1"/>
  <c r="J2178" i="9"/>
  <c r="J2182" i="9"/>
  <c r="J2637" i="9"/>
  <c r="I2153" i="9"/>
  <c r="I2157" i="9"/>
  <c r="I2161" i="9"/>
  <c r="I2165" i="9"/>
  <c r="I2169" i="9"/>
  <c r="I2173" i="9"/>
  <c r="H2218" i="9"/>
  <c r="I2219" i="9"/>
  <c r="J2220" i="9"/>
  <c r="H2222" i="9"/>
  <c r="I2223" i="9"/>
  <c r="J2224" i="9"/>
  <c r="H2226" i="9"/>
  <c r="I2227" i="9"/>
  <c r="J2228" i="9"/>
  <c r="H2230" i="9"/>
  <c r="I2231" i="9"/>
  <c r="J2232" i="9"/>
  <c r="H2234" i="9"/>
  <c r="I2235" i="9"/>
  <c r="J2236" i="9"/>
  <c r="H2238" i="9"/>
  <c r="I2239" i="9"/>
  <c r="J2240" i="9"/>
  <c r="H2242" i="9"/>
  <c r="I2243" i="9"/>
  <c r="J2244" i="9"/>
  <c r="H2246" i="9"/>
  <c r="I2247" i="9"/>
  <c r="J2248" i="9"/>
  <c r="H2250" i="9"/>
  <c r="I2251" i="9"/>
  <c r="J2252" i="9"/>
  <c r="H2254" i="9"/>
  <c r="I2255" i="9"/>
  <c r="J2256" i="9"/>
  <c r="H2258" i="9"/>
  <c r="I2259" i="9"/>
  <c r="J2260" i="9"/>
  <c r="H2262" i="9"/>
  <c r="I2263" i="9"/>
  <c r="J2264" i="9"/>
  <c r="H2266" i="9"/>
  <c r="I2267" i="9"/>
  <c r="J2268" i="9"/>
  <c r="H2270" i="9"/>
  <c r="I2271" i="9"/>
  <c r="J2272" i="9"/>
  <c r="H2274" i="9"/>
  <c r="I2275" i="9"/>
  <c r="J2276" i="9"/>
  <c r="H2278" i="9"/>
  <c r="I2279" i="9"/>
  <c r="J2280" i="9"/>
  <c r="H2282" i="9"/>
  <c r="I2283" i="9"/>
  <c r="J2284" i="9"/>
  <c r="H2286" i="9"/>
  <c r="I2287" i="9"/>
  <c r="J2288" i="9"/>
  <c r="H2290" i="9"/>
  <c r="I2291" i="9"/>
  <c r="J2292" i="9"/>
  <c r="H2294" i="9"/>
  <c r="I2295" i="9"/>
  <c r="J2296" i="9"/>
  <c r="H2298" i="9"/>
  <c r="I2299" i="9"/>
  <c r="J2300" i="9"/>
  <c r="H2302" i="9"/>
  <c r="I2303" i="9"/>
  <c r="J2304" i="9"/>
  <c r="H2306" i="9"/>
  <c r="I2307" i="9"/>
  <c r="J2308" i="9"/>
  <c r="H2310" i="9"/>
  <c r="I2311" i="9"/>
  <c r="J2312" i="9"/>
  <c r="H2314" i="9"/>
  <c r="I2315" i="9"/>
  <c r="J2316" i="9"/>
  <c r="H2318" i="9"/>
  <c r="I2319" i="9"/>
  <c r="J2320" i="9"/>
  <c r="H2322" i="9"/>
  <c r="I2323" i="9"/>
  <c r="J2324" i="9"/>
  <c r="H2326" i="9"/>
  <c r="I2327" i="9"/>
  <c r="J2328" i="9"/>
  <c r="H2330" i="9"/>
  <c r="I2331" i="9"/>
  <c r="J2332" i="9"/>
  <c r="H2334" i="9"/>
  <c r="I2335" i="9"/>
  <c r="J2336" i="9"/>
  <c r="H2338" i="9"/>
  <c r="I2339" i="9"/>
  <c r="J2340" i="9"/>
  <c r="H2342" i="9"/>
  <c r="I2343" i="9"/>
  <c r="J2344" i="9"/>
  <c r="H2346" i="9"/>
  <c r="I2347" i="9"/>
  <c r="J2348" i="9"/>
  <c r="H2350" i="9"/>
  <c r="I2351" i="9"/>
  <c r="J2352" i="9"/>
  <c r="H2354" i="9"/>
  <c r="I2355" i="9"/>
  <c r="J2356" i="9"/>
  <c r="H2358" i="9"/>
  <c r="I2359" i="9"/>
  <c r="J2360" i="9"/>
  <c r="H2362" i="9"/>
  <c r="I2363" i="9"/>
  <c r="J2364" i="9"/>
  <c r="H2366" i="9"/>
  <c r="I2367" i="9"/>
  <c r="J2368" i="9"/>
  <c r="H2370" i="9"/>
  <c r="I2371" i="9"/>
  <c r="J2372" i="9"/>
  <c r="H2374" i="9"/>
  <c r="I2375" i="9"/>
  <c r="J2376" i="9"/>
  <c r="H2378" i="9"/>
  <c r="I2379" i="9"/>
  <c r="J2380" i="9"/>
  <c r="H2382" i="9"/>
  <c r="I2383" i="9"/>
  <c r="J2384" i="9"/>
  <c r="H2386" i="9"/>
  <c r="I2387" i="9"/>
  <c r="J2388" i="9"/>
  <c r="H2390" i="9"/>
  <c r="I2391" i="9"/>
  <c r="J2392" i="9"/>
  <c r="H2394" i="9"/>
  <c r="I2395" i="9"/>
  <c r="J2396" i="9"/>
  <c r="H2398" i="9"/>
  <c r="I2399" i="9"/>
  <c r="J2400" i="9"/>
  <c r="H2402" i="9"/>
  <c r="I2403" i="9"/>
  <c r="J2404" i="9"/>
  <c r="H2406" i="9"/>
  <c r="I2407" i="9"/>
  <c r="J2408" i="9"/>
  <c r="H2410" i="9"/>
  <c r="I2411" i="9"/>
  <c r="J2412" i="9"/>
  <c r="H2414" i="9"/>
  <c r="I2415" i="9"/>
  <c r="J2416" i="9"/>
  <c r="H2418" i="9"/>
  <c r="I2419" i="9"/>
  <c r="J2420" i="9"/>
  <c r="H2422" i="9"/>
  <c r="I2423" i="9"/>
  <c r="J2424" i="9"/>
  <c r="H2426" i="9"/>
  <c r="I2427" i="9"/>
  <c r="J2428" i="9"/>
  <c r="H2430" i="9"/>
  <c r="I2431" i="9"/>
  <c r="J2432" i="9"/>
  <c r="H2434" i="9"/>
  <c r="I2435" i="9"/>
  <c r="J2436" i="9"/>
  <c r="H2438" i="9"/>
  <c r="I2439" i="9"/>
  <c r="J2440" i="9"/>
  <c r="H2442" i="9"/>
  <c r="I2443" i="9"/>
  <c r="J2444" i="9"/>
  <c r="H2446" i="9"/>
  <c r="I2447" i="9"/>
  <c r="J2448" i="9"/>
  <c r="H2450" i="9"/>
  <c r="I2451" i="9"/>
  <c r="J2452" i="9"/>
  <c r="H2454" i="9"/>
  <c r="I2455" i="9"/>
  <c r="J2456" i="9"/>
  <c r="H2458" i="9"/>
  <c r="I2459" i="9"/>
  <c r="J2460" i="9"/>
  <c r="H2462" i="9"/>
  <c r="I2463" i="9"/>
  <c r="J2464" i="9"/>
  <c r="H2466" i="9"/>
  <c r="I2467" i="9"/>
  <c r="J2468" i="9"/>
  <c r="H2470" i="9"/>
  <c r="I2471" i="9"/>
  <c r="J2472" i="9"/>
  <c r="H2474" i="9"/>
  <c r="I2475" i="9"/>
  <c r="J2476" i="9"/>
  <c r="H2478" i="9"/>
  <c r="I2479" i="9"/>
  <c r="J2480" i="9"/>
  <c r="H2482" i="9"/>
  <c r="I2483" i="9"/>
  <c r="J2484" i="9"/>
  <c r="H2486" i="9"/>
  <c r="I2487" i="9"/>
  <c r="J2488" i="9"/>
  <c r="H2490" i="9"/>
  <c r="I2491" i="9"/>
  <c r="J2492" i="9"/>
  <c r="H2494" i="9"/>
  <c r="I2495" i="9"/>
  <c r="J2496" i="9"/>
  <c r="H2498" i="9"/>
  <c r="I2499" i="9"/>
  <c r="J2500" i="9"/>
  <c r="H2502" i="9"/>
  <c r="I2503" i="9"/>
  <c r="J2504" i="9"/>
  <c r="H2506" i="9"/>
  <c r="I2507" i="9"/>
  <c r="J2508" i="9"/>
  <c r="H2510" i="9"/>
  <c r="I2511" i="9"/>
  <c r="J2512" i="9"/>
  <c r="H2514" i="9"/>
  <c r="I2515" i="9"/>
  <c r="J2516" i="9"/>
  <c r="H2518" i="9"/>
  <c r="I2519" i="9"/>
  <c r="J2520" i="9"/>
  <c r="H2522" i="9"/>
  <c r="I2523" i="9"/>
  <c r="J2524" i="9"/>
  <c r="H2526" i="9"/>
  <c r="I2527" i="9"/>
  <c r="J2528" i="9"/>
  <c r="H2530" i="9"/>
  <c r="I2531" i="9"/>
  <c r="J2532" i="9"/>
  <c r="H2534" i="9"/>
  <c r="I2535" i="9"/>
  <c r="J2536" i="9"/>
  <c r="H2538" i="9"/>
  <c r="I2539" i="9"/>
  <c r="J2540" i="9"/>
  <c r="H2542" i="9"/>
  <c r="I2543" i="9"/>
  <c r="J2544" i="9"/>
  <c r="H2546" i="9"/>
  <c r="I2547" i="9"/>
  <c r="J2548" i="9"/>
  <c r="H2550" i="9"/>
  <c r="I2551" i="9"/>
  <c r="J2552" i="9"/>
  <c r="H2554" i="9"/>
  <c r="I2555" i="9"/>
  <c r="J2556" i="9"/>
  <c r="H2558" i="9"/>
  <c r="I2559" i="9"/>
  <c r="J2560" i="9"/>
  <c r="H2562" i="9"/>
  <c r="I2563" i="9"/>
  <c r="J2564" i="9"/>
  <c r="H2566" i="9"/>
  <c r="I2567" i="9"/>
  <c r="J2568" i="9"/>
  <c r="H2570" i="9"/>
  <c r="I2571" i="9"/>
  <c r="J2572" i="9"/>
  <c r="H2574" i="9"/>
  <c r="I2575" i="9"/>
  <c r="J2576" i="9"/>
  <c r="H2578" i="9"/>
  <c r="I2579" i="9"/>
  <c r="J2580" i="9"/>
  <c r="H2582" i="9"/>
  <c r="I2583" i="9"/>
  <c r="J2584" i="9"/>
  <c r="H2586" i="9"/>
  <c r="I2587" i="9"/>
  <c r="J2588" i="9"/>
  <c r="H2590" i="9"/>
  <c r="I2591" i="9"/>
  <c r="J2592" i="9"/>
  <c r="H2594" i="9"/>
  <c r="I2595" i="9"/>
  <c r="J2596" i="9"/>
  <c r="H2598" i="9"/>
  <c r="I2599" i="9"/>
  <c r="J2600" i="9"/>
  <c r="H2602" i="9"/>
  <c r="I2603" i="9"/>
  <c r="J2604" i="9"/>
  <c r="H2606" i="9"/>
  <c r="I2607" i="9"/>
  <c r="J2608" i="9"/>
  <c r="H2610" i="9"/>
  <c r="I2611" i="9"/>
  <c r="J2612" i="9"/>
  <c r="H2614" i="9"/>
  <c r="I2615" i="9"/>
  <c r="J2616" i="9"/>
  <c r="H2618" i="9"/>
  <c r="I2619" i="9"/>
  <c r="J2620" i="9"/>
  <c r="H2622" i="9"/>
  <c r="I2623" i="9"/>
  <c r="J2624" i="9"/>
  <c r="H2626" i="9"/>
  <c r="I2627" i="9"/>
  <c r="J2628" i="9"/>
  <c r="H2630" i="9"/>
  <c r="I2631" i="9"/>
  <c r="J2632" i="9"/>
  <c r="H2634" i="9"/>
  <c r="I2635" i="9"/>
  <c r="J2636" i="9"/>
  <c r="J2050" i="9"/>
  <c r="J2054" i="9"/>
  <c r="J2058" i="9"/>
  <c r="J2062" i="9"/>
  <c r="J2066" i="9"/>
  <c r="J2070" i="9"/>
  <c r="J2074" i="9"/>
  <c r="J2078" i="9"/>
  <c r="J2082" i="9"/>
  <c r="J2086" i="9"/>
  <c r="J2090" i="9"/>
  <c r="J2094" i="9"/>
  <c r="J2098" i="9"/>
  <c r="J2102" i="9"/>
  <c r="J2106" i="9"/>
  <c r="J2110" i="9"/>
  <c r="J2114" i="9"/>
  <c r="J2118" i="9"/>
  <c r="J2122" i="9"/>
  <c r="J2126" i="9"/>
  <c r="J2130" i="9"/>
  <c r="J2134" i="9"/>
  <c r="J2138" i="9"/>
  <c r="J2142" i="9"/>
  <c r="J2146" i="9"/>
  <c r="J2150" i="9"/>
  <c r="H2176" i="9"/>
  <c r="K2176" i="9" s="1"/>
  <c r="H2180" i="9"/>
  <c r="K2180" i="9" s="1"/>
  <c r="H2184" i="9"/>
  <c r="K2184" i="9" s="1"/>
  <c r="I2049" i="9"/>
  <c r="I2053" i="9"/>
  <c r="I2057" i="9"/>
  <c r="I2061" i="9"/>
  <c r="I2065" i="9"/>
  <c r="I2069" i="9"/>
  <c r="I2073" i="9"/>
  <c r="I2077" i="9"/>
  <c r="I2081" i="9"/>
  <c r="I2085" i="9"/>
  <c r="I2089" i="9"/>
  <c r="I2093" i="9"/>
  <c r="I2097" i="9"/>
  <c r="I2101" i="9"/>
  <c r="I2105" i="9"/>
  <c r="I2109" i="9"/>
  <c r="I2113" i="9"/>
  <c r="I2117" i="9"/>
  <c r="I2121" i="9"/>
  <c r="I2125" i="9"/>
  <c r="I2129" i="9"/>
  <c r="I2133" i="9"/>
  <c r="I2137" i="9"/>
  <c r="I2141" i="9"/>
  <c r="I2145" i="9"/>
  <c r="I2149" i="9"/>
  <c r="H2152" i="9"/>
  <c r="K2152" i="9" s="1"/>
  <c r="J2154" i="9"/>
  <c r="H2156" i="9"/>
  <c r="K2156" i="9" s="1"/>
  <c r="J2158" i="9"/>
  <c r="H2160" i="9"/>
  <c r="K2160" i="9" s="1"/>
  <c r="J2162" i="9"/>
  <c r="H2164" i="9"/>
  <c r="K2164" i="9" s="1"/>
  <c r="J2166" i="9"/>
  <c r="H2168" i="9"/>
  <c r="K2168" i="9" s="1"/>
  <c r="J2170" i="9"/>
  <c r="H2172" i="9"/>
  <c r="K2172" i="9" s="1"/>
  <c r="J2174" i="9"/>
  <c r="I2177" i="9"/>
  <c r="I2181" i="9"/>
  <c r="I2185" i="9"/>
  <c r="J2186" i="9"/>
  <c r="H2188" i="9"/>
  <c r="K2188" i="9" s="1"/>
  <c r="I2189" i="9"/>
  <c r="J2190" i="9"/>
  <c r="H2192" i="9"/>
  <c r="K2192" i="9" s="1"/>
  <c r="I2193" i="9"/>
  <c r="J2194" i="9"/>
  <c r="H2196" i="9"/>
  <c r="K2196" i="9" s="1"/>
  <c r="I2197" i="9"/>
  <c r="J2198" i="9"/>
  <c r="H2200" i="9"/>
  <c r="K2200" i="9" s="1"/>
  <c r="I2201" i="9"/>
  <c r="J2202" i="9"/>
  <c r="H2204" i="9"/>
  <c r="K2204" i="9" s="1"/>
  <c r="I2205" i="9"/>
  <c r="J2206" i="9"/>
  <c r="H2208" i="9"/>
  <c r="K2208" i="9" s="1"/>
  <c r="I2209" i="9"/>
  <c r="J2210" i="9"/>
  <c r="H2212" i="9"/>
  <c r="K2212" i="9" s="1"/>
  <c r="I2213" i="9"/>
  <c r="J2214" i="9"/>
  <c r="H2216" i="9"/>
  <c r="K2216" i="9" s="1"/>
  <c r="I2217" i="9"/>
  <c r="J2218" i="9"/>
  <c r="H2220" i="9"/>
  <c r="K2220" i="9" s="1"/>
  <c r="I2221" i="9"/>
  <c r="J2222" i="9"/>
  <c r="H2224" i="9"/>
  <c r="K2224" i="9" s="1"/>
  <c r="I2225" i="9"/>
  <c r="J2226" i="9"/>
  <c r="H2228" i="9"/>
  <c r="K2228" i="9" s="1"/>
  <c r="I2229" i="9"/>
  <c r="J2230" i="9"/>
  <c r="H2232" i="9"/>
  <c r="K2232" i="9" s="1"/>
  <c r="I2233" i="9"/>
  <c r="J2234" i="9"/>
  <c r="H2236" i="9"/>
  <c r="K2236" i="9" s="1"/>
  <c r="I2237" i="9"/>
  <c r="J2238" i="9"/>
  <c r="H2240" i="9"/>
  <c r="K2240" i="9" s="1"/>
  <c r="I2241" i="9"/>
  <c r="J2242" i="9"/>
  <c r="H2244" i="9"/>
  <c r="K2244" i="9" s="1"/>
  <c r="I2245" i="9"/>
  <c r="J2246" i="9"/>
  <c r="H2248" i="9"/>
  <c r="K2248" i="9" s="1"/>
  <c r="I2249" i="9"/>
  <c r="J2250" i="9"/>
  <c r="H2252" i="9"/>
  <c r="K2252" i="9" s="1"/>
  <c r="I2253" i="9"/>
  <c r="J2254" i="9"/>
  <c r="H2256" i="9"/>
  <c r="K2256" i="9" s="1"/>
  <c r="I2257" i="9"/>
  <c r="J2258" i="9"/>
  <c r="H2260" i="9"/>
  <c r="K2260" i="9" s="1"/>
  <c r="I2261" i="9"/>
  <c r="J2262" i="9"/>
  <c r="H2264" i="9"/>
  <c r="K2264" i="9" s="1"/>
  <c r="I2265" i="9"/>
  <c r="J2266" i="9"/>
  <c r="H2268" i="9"/>
  <c r="K2268" i="9" s="1"/>
  <c r="I2269" i="9"/>
  <c r="J2270" i="9"/>
  <c r="H2272" i="9"/>
  <c r="K2272" i="9" s="1"/>
  <c r="I2273" i="9"/>
  <c r="J2274" i="9"/>
  <c r="H2276" i="9"/>
  <c r="K2276" i="9" s="1"/>
  <c r="I2277" i="9"/>
  <c r="J2278" i="9"/>
  <c r="H2280" i="9"/>
  <c r="K2280" i="9" s="1"/>
  <c r="I2281" i="9"/>
  <c r="J2282" i="9"/>
  <c r="H2284" i="9"/>
  <c r="K2284" i="9" s="1"/>
  <c r="I2285" i="9"/>
  <c r="J2286" i="9"/>
  <c r="H2288" i="9"/>
  <c r="K2288" i="9" s="1"/>
  <c r="I2289" i="9"/>
  <c r="J2290" i="9"/>
  <c r="H2292" i="9"/>
  <c r="K2292" i="9" s="1"/>
  <c r="I2293" i="9"/>
  <c r="J2294" i="9"/>
  <c r="H2296" i="9"/>
  <c r="K2296" i="9" s="1"/>
  <c r="I2297" i="9"/>
  <c r="J2298" i="9"/>
  <c r="H2300" i="9"/>
  <c r="K2300" i="9" s="1"/>
  <c r="I2301" i="9"/>
  <c r="J2302" i="9"/>
  <c r="H2304" i="9"/>
  <c r="K2304" i="9" s="1"/>
  <c r="I2305" i="9"/>
  <c r="J2306" i="9"/>
  <c r="H2308" i="9"/>
  <c r="K2308" i="9" s="1"/>
  <c r="I2309" i="9"/>
  <c r="J2310" i="9"/>
  <c r="H2312" i="9"/>
  <c r="K2312" i="9" s="1"/>
  <c r="I2313" i="9"/>
  <c r="J2314" i="9"/>
  <c r="H2316" i="9"/>
  <c r="K2316" i="9" s="1"/>
  <c r="I2317" i="9"/>
  <c r="J2318" i="9"/>
  <c r="H2320" i="9"/>
  <c r="K2320" i="9" s="1"/>
  <c r="I2321" i="9"/>
  <c r="J2322" i="9"/>
  <c r="H2324" i="9"/>
  <c r="K2324" i="9" s="1"/>
  <c r="I2325" i="9"/>
  <c r="J2326" i="9"/>
  <c r="H2328" i="9"/>
  <c r="K2328" i="9" s="1"/>
  <c r="I2329" i="9"/>
  <c r="J2330" i="9"/>
  <c r="H2332" i="9"/>
  <c r="K2332" i="9" s="1"/>
  <c r="I2333" i="9"/>
  <c r="J2334" i="9"/>
  <c r="H2336" i="9"/>
  <c r="K2336" i="9" s="1"/>
  <c r="I2337" i="9"/>
  <c r="J2338" i="9"/>
  <c r="H2340" i="9"/>
  <c r="K2340" i="9" s="1"/>
  <c r="I2341" i="9"/>
  <c r="J2342" i="9"/>
  <c r="H2344" i="9"/>
  <c r="K2344" i="9" s="1"/>
  <c r="I2345" i="9"/>
  <c r="J2346" i="9"/>
  <c r="H2348" i="9"/>
  <c r="K2348" i="9" s="1"/>
  <c r="I2349" i="9"/>
  <c r="J2350" i="9"/>
  <c r="H2352" i="9"/>
  <c r="K2352" i="9" s="1"/>
  <c r="I2353" i="9"/>
  <c r="J2354" i="9"/>
  <c r="H2356" i="9"/>
  <c r="K2356" i="9" s="1"/>
  <c r="I2357" i="9"/>
  <c r="J2358" i="9"/>
  <c r="H2360" i="9"/>
  <c r="K2360" i="9" s="1"/>
  <c r="I2361" i="9"/>
  <c r="J2362" i="9"/>
  <c r="H2364" i="9"/>
  <c r="K2364" i="9" s="1"/>
  <c r="I2365" i="9"/>
  <c r="J2366" i="9"/>
  <c r="H2368" i="9"/>
  <c r="K2368" i="9" s="1"/>
  <c r="I2369" i="9"/>
  <c r="J2370" i="9"/>
  <c r="H2372" i="9"/>
  <c r="K2372" i="9" s="1"/>
  <c r="I2373" i="9"/>
  <c r="J2374" i="9"/>
  <c r="H2376" i="9"/>
  <c r="K2376" i="9" s="1"/>
  <c r="I2377" i="9"/>
  <c r="J2378" i="9"/>
  <c r="H2380" i="9"/>
  <c r="K2380" i="9" s="1"/>
  <c r="I2381" i="9"/>
  <c r="J2382" i="9"/>
  <c r="H2384" i="9"/>
  <c r="K2384" i="9" s="1"/>
  <c r="I2385" i="9"/>
  <c r="J2386" i="9"/>
  <c r="H2388" i="9"/>
  <c r="K2388" i="9" s="1"/>
  <c r="I2389" i="9"/>
  <c r="J2390" i="9"/>
  <c r="H2392" i="9"/>
  <c r="K2392" i="9" s="1"/>
  <c r="I2393" i="9"/>
  <c r="J2394" i="9"/>
  <c r="H2396" i="9"/>
  <c r="K2396" i="9" s="1"/>
  <c r="I2397" i="9"/>
  <c r="J2398" i="9"/>
  <c r="H2400" i="9"/>
  <c r="K2400" i="9" s="1"/>
  <c r="I2401" i="9"/>
  <c r="J2402" i="9"/>
  <c r="H2404" i="9"/>
  <c r="K2404" i="9" s="1"/>
  <c r="I2405" i="9"/>
  <c r="J2406" i="9"/>
  <c r="H2408" i="9"/>
  <c r="K2408" i="9" s="1"/>
  <c r="I2409" i="9"/>
  <c r="J2410" i="9"/>
  <c r="H2412" i="9"/>
  <c r="K2412" i="9" s="1"/>
  <c r="I2413" i="9"/>
  <c r="J2414" i="9"/>
  <c r="H2416" i="9"/>
  <c r="K2416" i="9" s="1"/>
  <c r="I2417" i="9"/>
  <c r="J2418" i="9"/>
  <c r="H2420" i="9"/>
  <c r="K2420" i="9" s="1"/>
  <c r="I2421" i="9"/>
  <c r="J2422" i="9"/>
  <c r="H2424" i="9"/>
  <c r="K2424" i="9" s="1"/>
  <c r="I2425" i="9"/>
  <c r="J2426" i="9"/>
  <c r="H2428" i="9"/>
  <c r="K2428" i="9" s="1"/>
  <c r="I2429" i="9"/>
  <c r="J2430" i="9"/>
  <c r="H2432" i="9"/>
  <c r="K2432" i="9" s="1"/>
  <c r="I2433" i="9"/>
  <c r="J2434" i="9"/>
  <c r="H2436" i="9"/>
  <c r="K2436" i="9" s="1"/>
  <c r="I2437" i="9"/>
  <c r="J2438" i="9"/>
  <c r="H2440" i="9"/>
  <c r="K2440" i="9" s="1"/>
  <c r="I2441" i="9"/>
  <c r="J2442" i="9"/>
  <c r="H2444" i="9"/>
  <c r="K2444" i="9" s="1"/>
  <c r="I2445" i="9"/>
  <c r="J2446" i="9"/>
  <c r="H2448" i="9"/>
  <c r="K2448" i="9" s="1"/>
  <c r="I2449" i="9"/>
  <c r="J2450" i="9"/>
  <c r="H2452" i="9"/>
  <c r="K2452" i="9" s="1"/>
  <c r="I2453" i="9"/>
  <c r="J2454" i="9"/>
  <c r="H2456" i="9"/>
  <c r="K2456" i="9" s="1"/>
  <c r="I2457" i="9"/>
  <c r="J2458" i="9"/>
  <c r="H2460" i="9"/>
  <c r="K2460" i="9" s="1"/>
  <c r="I2461" i="9"/>
  <c r="J2462" i="9"/>
  <c r="H2464" i="9"/>
  <c r="K2464" i="9" s="1"/>
  <c r="I2465" i="9"/>
  <c r="J2466" i="9"/>
  <c r="H2468" i="9"/>
  <c r="K2468" i="9" s="1"/>
  <c r="I2469" i="9"/>
  <c r="J2470" i="9"/>
  <c r="H2472" i="9"/>
  <c r="K2472" i="9" s="1"/>
  <c r="I2473" i="9"/>
  <c r="J2474" i="9"/>
  <c r="H2476" i="9"/>
  <c r="K2476" i="9" s="1"/>
  <c r="I2477" i="9"/>
  <c r="J2478" i="9"/>
  <c r="H2480" i="9"/>
  <c r="K2480" i="9" s="1"/>
  <c r="I2481" i="9"/>
  <c r="J2482" i="9"/>
  <c r="H2484" i="9"/>
  <c r="K2484" i="9" s="1"/>
  <c r="I2485" i="9"/>
  <c r="J2486" i="9"/>
  <c r="H2488" i="9"/>
  <c r="K2488" i="9" s="1"/>
  <c r="I2489" i="9"/>
  <c r="J2490" i="9"/>
  <c r="H2492" i="9"/>
  <c r="K2492" i="9" s="1"/>
  <c r="I2493" i="9"/>
  <c r="J2494" i="9"/>
  <c r="H2496" i="9"/>
  <c r="K2496" i="9" s="1"/>
  <c r="I2497" i="9"/>
  <c r="J2498" i="9"/>
  <c r="H2500" i="9"/>
  <c r="K2500" i="9" s="1"/>
  <c r="I2501" i="9"/>
  <c r="J2502" i="9"/>
  <c r="H2504" i="9"/>
  <c r="K2504" i="9" s="1"/>
  <c r="I2505" i="9"/>
  <c r="J2506" i="9"/>
  <c r="H2508" i="9"/>
  <c r="K2508" i="9" s="1"/>
  <c r="I2509" i="9"/>
  <c r="J2510" i="9"/>
  <c r="H2512" i="9"/>
  <c r="K2512" i="9" s="1"/>
  <c r="I2513" i="9"/>
  <c r="J2514" i="9"/>
  <c r="H2516" i="9"/>
  <c r="K2516" i="9" s="1"/>
  <c r="I2517" i="9"/>
  <c r="J2518" i="9"/>
  <c r="H2520" i="9"/>
  <c r="K2520" i="9" s="1"/>
  <c r="I2521" i="9"/>
  <c r="J2522" i="9"/>
  <c r="H2524" i="9"/>
  <c r="K2524" i="9" s="1"/>
  <c r="I2525" i="9"/>
  <c r="J2526" i="9"/>
  <c r="H2528" i="9"/>
  <c r="K2528" i="9" s="1"/>
  <c r="I2529" i="9"/>
  <c r="J2530" i="9"/>
  <c r="H2532" i="9"/>
  <c r="K2532" i="9" s="1"/>
  <c r="I2533" i="9"/>
  <c r="J2534" i="9"/>
  <c r="H2536" i="9"/>
  <c r="K2536" i="9" s="1"/>
  <c r="I2537" i="9"/>
  <c r="J2538" i="9"/>
  <c r="H2540" i="9"/>
  <c r="K2540" i="9" s="1"/>
  <c r="I2541" i="9"/>
  <c r="J2542" i="9"/>
  <c r="H2544" i="9"/>
  <c r="K2544" i="9" s="1"/>
  <c r="I2545" i="9"/>
  <c r="J2546" i="9"/>
  <c r="H2548" i="9"/>
  <c r="K2548" i="9" s="1"/>
  <c r="I2549" i="9"/>
  <c r="J2550" i="9"/>
  <c r="H2552" i="9"/>
  <c r="K2552" i="9" s="1"/>
  <c r="I2553" i="9"/>
  <c r="J2554" i="9"/>
  <c r="H2556" i="9"/>
  <c r="K2556" i="9" s="1"/>
  <c r="I2557" i="9"/>
  <c r="J2558" i="9"/>
  <c r="H2560" i="9"/>
  <c r="K2560" i="9" s="1"/>
  <c r="I2561" i="9"/>
  <c r="J2562" i="9"/>
  <c r="H2564" i="9"/>
  <c r="K2564" i="9" s="1"/>
  <c r="I2565" i="9"/>
  <c r="J2566" i="9"/>
  <c r="H2568" i="9"/>
  <c r="K2568" i="9" s="1"/>
  <c r="I2569" i="9"/>
  <c r="J2570" i="9"/>
  <c r="H2572" i="9"/>
  <c r="K2572" i="9" s="1"/>
  <c r="I2573" i="9"/>
  <c r="J2574" i="9"/>
  <c r="H2576" i="9"/>
  <c r="K2576" i="9" s="1"/>
  <c r="I2577" i="9"/>
  <c r="J2578" i="9"/>
  <c r="H2580" i="9"/>
  <c r="K2580" i="9" s="1"/>
  <c r="I2581" i="9"/>
  <c r="J2582" i="9"/>
  <c r="H2584" i="9"/>
  <c r="K2584" i="9" s="1"/>
  <c r="I2585" i="9"/>
  <c r="J2586" i="9"/>
  <c r="H2588" i="9"/>
  <c r="K2588" i="9" s="1"/>
  <c r="I2589" i="9"/>
  <c r="J2590" i="9"/>
  <c r="H2592" i="9"/>
  <c r="K2592" i="9" s="1"/>
  <c r="I2593" i="9"/>
  <c r="J2594" i="9"/>
  <c r="H2596" i="9"/>
  <c r="K2596" i="9" s="1"/>
  <c r="I2597" i="9"/>
  <c r="J2598" i="9"/>
  <c r="H2600" i="9"/>
  <c r="K2600" i="9" s="1"/>
  <c r="I2601" i="9"/>
  <c r="J2602" i="9"/>
  <c r="H2604" i="9"/>
  <c r="K2604" i="9" s="1"/>
  <c r="I2605" i="9"/>
  <c r="J2606" i="9"/>
  <c r="H2608" i="9"/>
  <c r="K2608" i="9" s="1"/>
  <c r="I2609" i="9"/>
  <c r="J2610" i="9"/>
  <c r="H2612" i="9"/>
  <c r="K2612" i="9" s="1"/>
  <c r="I2613" i="9"/>
  <c r="J2614" i="9"/>
  <c r="H2616" i="9"/>
  <c r="K2616" i="9" s="1"/>
  <c r="I2617" i="9"/>
  <c r="J2618" i="9"/>
  <c r="H2620" i="9"/>
  <c r="K2620" i="9" s="1"/>
  <c r="I2621" i="9"/>
  <c r="J2622" i="9"/>
  <c r="H2624" i="9"/>
  <c r="K2624" i="9" s="1"/>
  <c r="I2625" i="9"/>
  <c r="J2626" i="9"/>
  <c r="H2628" i="9"/>
  <c r="K2628" i="9" s="1"/>
  <c r="I2629" i="9"/>
  <c r="J2630" i="9"/>
  <c r="H2632" i="9"/>
  <c r="K2632" i="9" s="1"/>
  <c r="I2633" i="9"/>
  <c r="J2634" i="9"/>
  <c r="H2636" i="9"/>
  <c r="K2636" i="9" s="1"/>
  <c r="J2638" i="9"/>
  <c r="I2639" i="9"/>
  <c r="H2640" i="9"/>
  <c r="J2642" i="9"/>
  <c r="I2643" i="9"/>
  <c r="H2644" i="9"/>
  <c r="J2646" i="9"/>
  <c r="I2647" i="9"/>
  <c r="H2648" i="9"/>
  <c r="K2648" i="9" s="1"/>
  <c r="J2650" i="9"/>
  <c r="I2651" i="9"/>
  <c r="H2652" i="9"/>
  <c r="J2654" i="9"/>
  <c r="I2655" i="9"/>
  <c r="H2656" i="9"/>
  <c r="J2658" i="9"/>
  <c r="I2659" i="9"/>
  <c r="H2660" i="9"/>
  <c r="J2662" i="9"/>
  <c r="I2663" i="9"/>
  <c r="H2664" i="9"/>
  <c r="K2664" i="9" s="1"/>
  <c r="J2666" i="9"/>
  <c r="I2667" i="9"/>
  <c r="H2668" i="9"/>
  <c r="J2670" i="9"/>
  <c r="I2671" i="9"/>
  <c r="H2672" i="9"/>
  <c r="J2674" i="9"/>
  <c r="I2675" i="9"/>
  <c r="H2676" i="9"/>
  <c r="J2678" i="9"/>
  <c r="I2679" i="9"/>
  <c r="H2680" i="9"/>
  <c r="K2680" i="9" s="1"/>
  <c r="J2682" i="9"/>
  <c r="I2683" i="9"/>
  <c r="H2684" i="9"/>
  <c r="J2686" i="9"/>
  <c r="I2687" i="9"/>
  <c r="H2688" i="9"/>
  <c r="J2690" i="9"/>
  <c r="I2691" i="9"/>
  <c r="H2692" i="9"/>
  <c r="J2694" i="9"/>
  <c r="I2695" i="9"/>
  <c r="H2696" i="9"/>
  <c r="K2696" i="9" s="1"/>
  <c r="J2698" i="9"/>
  <c r="I2699" i="9"/>
  <c r="H2700" i="9"/>
  <c r="J2702" i="9"/>
  <c r="I2703" i="9"/>
  <c r="H2704" i="9"/>
  <c r="J2706" i="9"/>
  <c r="I2707" i="9"/>
  <c r="H2708" i="9"/>
  <c r="J2710" i="9"/>
  <c r="I2711" i="9"/>
  <c r="H2712" i="9"/>
  <c r="K2712" i="9" s="1"/>
  <c r="J2714" i="9"/>
  <c r="I2715" i="9"/>
  <c r="H2716" i="9"/>
  <c r="J2718" i="9"/>
  <c r="I2719" i="9"/>
  <c r="H2720" i="9"/>
  <c r="J2722" i="9"/>
  <c r="I2723" i="9"/>
  <c r="H2724" i="9"/>
  <c r="H2726" i="9"/>
  <c r="H2728" i="9"/>
  <c r="H2730" i="9"/>
  <c r="K2730" i="9" s="1"/>
  <c r="H2732" i="9"/>
  <c r="K2732" i="9" s="1"/>
  <c r="H2734" i="9"/>
  <c r="H2736" i="9"/>
  <c r="H2738" i="9"/>
  <c r="K2738" i="9" s="1"/>
  <c r="H2740" i="9"/>
  <c r="K2740" i="9" s="1"/>
  <c r="H2742" i="9"/>
  <c r="H2744" i="9"/>
  <c r="H2746" i="9"/>
  <c r="K2746" i="9" s="1"/>
  <c r="H2748" i="9"/>
  <c r="K2748" i="9" s="1"/>
  <c r="H2750" i="9"/>
  <c r="H2752" i="9"/>
  <c r="H2754" i="9"/>
  <c r="K2754" i="9" s="1"/>
  <c r="H2756" i="9"/>
  <c r="K2756" i="9" s="1"/>
  <c r="H2758" i="9"/>
  <c r="H2760" i="9"/>
  <c r="H2762" i="9"/>
  <c r="K2762" i="9" s="1"/>
  <c r="H2764" i="9"/>
  <c r="K2764" i="9" s="1"/>
  <c r="H2766" i="9"/>
  <c r="H2768" i="9"/>
  <c r="H2770" i="9"/>
  <c r="K2770" i="9" s="1"/>
  <c r="H2772" i="9"/>
  <c r="K2772" i="9" s="1"/>
  <c r="H2774" i="9"/>
  <c r="H2776" i="9"/>
  <c r="H2778" i="9"/>
  <c r="K2778" i="9" s="1"/>
  <c r="H2780" i="9"/>
  <c r="K2780" i="9" s="1"/>
  <c r="H2782" i="9"/>
  <c r="H2784" i="9"/>
  <c r="I2787" i="9"/>
  <c r="J2790" i="9"/>
  <c r="H2792" i="9"/>
  <c r="I2795" i="9"/>
  <c r="J2798" i="9"/>
  <c r="H2800" i="9"/>
  <c r="I2803" i="9"/>
  <c r="J2806" i="9"/>
  <c r="H2808" i="9"/>
  <c r="I2811" i="9"/>
  <c r="J2814" i="9"/>
  <c r="H2816" i="9"/>
  <c r="I2819" i="9"/>
  <c r="J2822" i="9"/>
  <c r="H2824" i="9"/>
  <c r="I2827" i="9"/>
  <c r="J2830" i="9"/>
  <c r="H2832" i="9"/>
  <c r="I2835" i="9"/>
  <c r="I2637" i="9"/>
  <c r="H2638" i="9"/>
  <c r="K2638" i="9" s="1"/>
  <c r="J2640" i="9"/>
  <c r="I2641" i="9"/>
  <c r="H2642" i="9"/>
  <c r="K2642" i="9" s="1"/>
  <c r="J2644" i="9"/>
  <c r="I2645" i="9"/>
  <c r="H2646" i="9"/>
  <c r="K2646" i="9" s="1"/>
  <c r="J2648" i="9"/>
  <c r="I2649" i="9"/>
  <c r="H2650" i="9"/>
  <c r="K2650" i="9" s="1"/>
  <c r="J2652" i="9"/>
  <c r="I2653" i="9"/>
  <c r="H2654" i="9"/>
  <c r="K2654" i="9" s="1"/>
  <c r="J2656" i="9"/>
  <c r="I2657" i="9"/>
  <c r="H2658" i="9"/>
  <c r="K2658" i="9" s="1"/>
  <c r="J2660" i="9"/>
  <c r="I2661" i="9"/>
  <c r="H2662" i="9"/>
  <c r="K2662" i="9" s="1"/>
  <c r="J2664" i="9"/>
  <c r="I2665" i="9"/>
  <c r="H2666" i="9"/>
  <c r="K2666" i="9" s="1"/>
  <c r="J2668" i="9"/>
  <c r="I2669" i="9"/>
  <c r="H2670" i="9"/>
  <c r="K2670" i="9" s="1"/>
  <c r="J2672" i="9"/>
  <c r="I2673" i="9"/>
  <c r="H2674" i="9"/>
  <c r="K2674" i="9" s="1"/>
  <c r="J2676" i="9"/>
  <c r="I2677" i="9"/>
  <c r="H2678" i="9"/>
  <c r="K2678" i="9" s="1"/>
  <c r="J2680" i="9"/>
  <c r="I2681" i="9"/>
  <c r="H2682" i="9"/>
  <c r="K2682" i="9" s="1"/>
  <c r="J2684" i="9"/>
  <c r="I2685" i="9"/>
  <c r="H2686" i="9"/>
  <c r="K2686" i="9" s="1"/>
  <c r="J2688" i="9"/>
  <c r="I2689" i="9"/>
  <c r="H2690" i="9"/>
  <c r="K2690" i="9" s="1"/>
  <c r="J2692" i="9"/>
  <c r="I2693" i="9"/>
  <c r="H2694" i="9"/>
  <c r="K2694" i="9" s="1"/>
  <c r="J2696" i="9"/>
  <c r="I2697" i="9"/>
  <c r="H2698" i="9"/>
  <c r="K2698" i="9" s="1"/>
  <c r="J2700" i="9"/>
  <c r="I2701" i="9"/>
  <c r="H2702" i="9"/>
  <c r="K2702" i="9" s="1"/>
  <c r="J2704" i="9"/>
  <c r="I2705" i="9"/>
  <c r="H2706" i="9"/>
  <c r="K2706" i="9" s="1"/>
  <c r="J2708" i="9"/>
  <c r="I2709" i="9"/>
  <c r="H2710" i="9"/>
  <c r="K2710" i="9" s="1"/>
  <c r="J2712" i="9"/>
  <c r="I2713" i="9"/>
  <c r="H2714" i="9"/>
  <c r="K2714" i="9" s="1"/>
  <c r="J2716" i="9"/>
  <c r="I2717" i="9"/>
  <c r="H2718" i="9"/>
  <c r="K2718" i="9" s="1"/>
  <c r="J2720" i="9"/>
  <c r="I2721" i="9"/>
  <c r="H2722" i="9"/>
  <c r="K2722" i="9" s="1"/>
  <c r="J2724" i="9"/>
  <c r="I2725" i="9"/>
  <c r="I2727" i="9"/>
  <c r="I2729" i="9"/>
  <c r="I2731" i="9"/>
  <c r="I2733" i="9"/>
  <c r="I2735" i="9"/>
  <c r="I2737" i="9"/>
  <c r="I2739" i="9"/>
  <c r="I2741" i="9"/>
  <c r="I2743" i="9"/>
  <c r="I2745" i="9"/>
  <c r="I2747" i="9"/>
  <c r="I2749" i="9"/>
  <c r="I2751" i="9"/>
  <c r="I2753" i="9"/>
  <c r="I2755" i="9"/>
  <c r="I2757" i="9"/>
  <c r="I2759" i="9"/>
  <c r="I2761" i="9"/>
  <c r="I2763" i="9"/>
  <c r="I2765" i="9"/>
  <c r="I2767" i="9"/>
  <c r="I2769" i="9"/>
  <c r="I2771" i="9"/>
  <c r="I2773" i="9"/>
  <c r="I2775" i="9"/>
  <c r="I2777" i="9"/>
  <c r="I2779" i="9"/>
  <c r="I2781" i="9"/>
  <c r="I2783" i="9"/>
  <c r="I2785" i="9"/>
  <c r="J2726" i="9"/>
  <c r="J2728" i="9"/>
  <c r="J2730" i="9"/>
  <c r="J2732" i="9"/>
  <c r="J2734" i="9"/>
  <c r="J2736" i="9"/>
  <c r="J2738" i="9"/>
  <c r="J2740" i="9"/>
  <c r="J2742" i="9"/>
  <c r="J2744" i="9"/>
  <c r="J2746" i="9"/>
  <c r="J2748" i="9"/>
  <c r="J2750" i="9"/>
  <c r="J2752" i="9"/>
  <c r="J2754" i="9"/>
  <c r="J2756" i="9"/>
  <c r="J2758" i="9"/>
  <c r="J2760" i="9"/>
  <c r="J2762" i="9"/>
  <c r="J2764" i="9"/>
  <c r="J2766" i="9"/>
  <c r="J2768" i="9"/>
  <c r="J2770" i="9"/>
  <c r="J2772" i="9"/>
  <c r="J2774" i="9"/>
  <c r="J2776" i="9"/>
  <c r="J2778" i="9"/>
  <c r="J2780" i="9"/>
  <c r="J2782" i="9"/>
  <c r="J2784" i="9"/>
  <c r="J2786" i="9"/>
  <c r="H2788" i="9"/>
  <c r="I2791" i="9"/>
  <c r="J2794" i="9"/>
  <c r="H2796" i="9"/>
  <c r="I2799" i="9"/>
  <c r="J2802" i="9"/>
  <c r="H2804" i="9"/>
  <c r="I2807" i="9"/>
  <c r="J2810" i="9"/>
  <c r="H2812" i="9"/>
  <c r="I2815" i="9"/>
  <c r="J2818" i="9"/>
  <c r="H2820" i="9"/>
  <c r="I2823" i="9"/>
  <c r="J2826" i="9"/>
  <c r="H2828" i="9"/>
  <c r="I2831" i="9"/>
  <c r="J2834" i="9"/>
  <c r="H2987" i="9"/>
  <c r="H2988" i="9"/>
  <c r="K2988" i="9" s="1"/>
  <c r="H2995" i="9"/>
  <c r="H2996" i="9"/>
  <c r="K2996" i="9" s="1"/>
  <c r="H3003" i="9"/>
  <c r="H3004" i="9"/>
  <c r="K3004" i="9" s="1"/>
  <c r="I3005" i="9"/>
  <c r="H3011" i="9"/>
  <c r="H3012" i="9"/>
  <c r="K3012" i="9" s="1"/>
  <c r="I3013" i="9"/>
  <c r="H3019" i="9"/>
  <c r="H3020" i="9"/>
  <c r="K3020" i="9" s="1"/>
  <c r="I3021" i="9"/>
  <c r="H3027" i="9"/>
  <c r="H3028" i="9"/>
  <c r="K3028" i="9" s="1"/>
  <c r="I3029" i="9"/>
  <c r="H3035" i="9"/>
  <c r="H3036" i="9"/>
  <c r="K3036" i="9" s="1"/>
  <c r="I3037" i="9"/>
  <c r="H3043" i="9"/>
  <c r="H3044" i="9"/>
  <c r="K3044" i="9" s="1"/>
  <c r="I3045" i="9"/>
  <c r="H3051" i="9"/>
  <c r="H3052" i="9"/>
  <c r="K3052" i="9" s="1"/>
  <c r="I3053" i="9"/>
  <c r="H3059" i="9"/>
  <c r="H3060" i="9"/>
  <c r="K3060" i="9" s="1"/>
  <c r="I3061" i="9"/>
  <c r="H3067" i="9"/>
  <c r="H3068" i="9"/>
  <c r="K3068" i="9" s="1"/>
  <c r="I3069" i="9"/>
  <c r="J3166" i="9"/>
  <c r="J3366" i="9"/>
  <c r="H2836" i="9"/>
  <c r="J2838" i="9"/>
  <c r="I2839" i="9"/>
  <c r="H2840" i="9"/>
  <c r="J2842" i="9"/>
  <c r="I2843" i="9"/>
  <c r="H2844" i="9"/>
  <c r="J2846" i="9"/>
  <c r="I2847" i="9"/>
  <c r="H2848" i="9"/>
  <c r="J2850" i="9"/>
  <c r="I2851" i="9"/>
  <c r="H2852" i="9"/>
  <c r="J2854" i="9"/>
  <c r="I2855" i="9"/>
  <c r="H2856" i="9"/>
  <c r="J2858" i="9"/>
  <c r="I2859" i="9"/>
  <c r="H2860" i="9"/>
  <c r="J2862" i="9"/>
  <c r="I2863" i="9"/>
  <c r="H2864" i="9"/>
  <c r="J2866" i="9"/>
  <c r="I2867" i="9"/>
  <c r="H2868" i="9"/>
  <c r="J2870" i="9"/>
  <c r="I2871" i="9"/>
  <c r="H2872" i="9"/>
  <c r="J2874" i="9"/>
  <c r="I2875" i="9"/>
  <c r="H2876" i="9"/>
  <c r="J2878" i="9"/>
  <c r="I2879" i="9"/>
  <c r="H2880" i="9"/>
  <c r="H2882" i="9"/>
  <c r="H2884" i="9"/>
  <c r="H2886" i="9"/>
  <c r="H2888" i="9"/>
  <c r="H2890" i="9"/>
  <c r="H2892" i="9"/>
  <c r="H2894" i="9"/>
  <c r="H2896" i="9"/>
  <c r="H2898" i="9"/>
  <c r="H2900" i="9"/>
  <c r="H2902" i="9"/>
  <c r="H2904" i="9"/>
  <c r="H2906" i="9"/>
  <c r="H2908" i="9"/>
  <c r="H2910" i="9"/>
  <c r="H2912" i="9"/>
  <c r="H2914" i="9"/>
  <c r="H2916" i="9"/>
  <c r="H2918" i="9"/>
  <c r="H2920" i="9"/>
  <c r="H2922" i="9"/>
  <c r="H2924" i="9"/>
  <c r="H2926" i="9"/>
  <c r="H2928" i="9"/>
  <c r="H2930" i="9"/>
  <c r="H2932" i="9"/>
  <c r="H2934" i="9"/>
  <c r="H2936" i="9"/>
  <c r="H2938" i="9"/>
  <c r="H2940" i="9"/>
  <c r="H2942" i="9"/>
  <c r="H2944" i="9"/>
  <c r="H2946" i="9"/>
  <c r="H2948" i="9"/>
  <c r="H2950" i="9"/>
  <c r="H2952" i="9"/>
  <c r="H2954" i="9"/>
  <c r="H2956" i="9"/>
  <c r="H2958" i="9"/>
  <c r="H2960" i="9"/>
  <c r="H2962" i="9"/>
  <c r="H2964" i="9"/>
  <c r="H2966" i="9"/>
  <c r="H2968" i="9"/>
  <c r="H2970" i="9"/>
  <c r="H2972" i="9"/>
  <c r="H2974" i="9"/>
  <c r="H2976" i="9"/>
  <c r="H2978" i="9"/>
  <c r="H2980" i="9"/>
  <c r="H2982" i="9"/>
  <c r="H2984" i="9"/>
  <c r="J2990" i="9"/>
  <c r="H2993" i="9"/>
  <c r="K2993" i="9" s="1"/>
  <c r="J2998" i="9"/>
  <c r="H3001" i="9"/>
  <c r="K3001" i="9" s="1"/>
  <c r="J3006" i="9"/>
  <c r="H3009" i="9"/>
  <c r="K3009" i="9" s="1"/>
  <c r="J3014" i="9"/>
  <c r="H3017" i="9"/>
  <c r="J3022" i="9"/>
  <c r="H3025" i="9"/>
  <c r="J3030" i="9"/>
  <c r="H3033" i="9"/>
  <c r="J3038" i="9"/>
  <c r="H3041" i="9"/>
  <c r="K3041" i="9" s="1"/>
  <c r="J3046" i="9"/>
  <c r="H3049" i="9"/>
  <c r="J3054" i="9"/>
  <c r="H3057" i="9"/>
  <c r="J3062" i="9"/>
  <c r="H3065" i="9"/>
  <c r="J3071" i="9"/>
  <c r="H3073" i="9"/>
  <c r="I3076" i="9"/>
  <c r="J3079" i="9"/>
  <c r="H3081" i="9"/>
  <c r="I3084" i="9"/>
  <c r="J3087" i="9"/>
  <c r="H3089" i="9"/>
  <c r="I3092" i="9"/>
  <c r="J3095" i="9"/>
  <c r="H3097" i="9"/>
  <c r="I3100" i="9"/>
  <c r="J3103" i="9"/>
  <c r="H3105" i="9"/>
  <c r="I3108" i="9"/>
  <c r="J3111" i="9"/>
  <c r="H3113" i="9"/>
  <c r="I3116" i="9"/>
  <c r="J3119" i="9"/>
  <c r="H3121" i="9"/>
  <c r="I3124" i="9"/>
  <c r="J3127" i="9"/>
  <c r="H3129" i="9"/>
  <c r="I3132" i="9"/>
  <c r="J3135" i="9"/>
  <c r="H3137" i="9"/>
  <c r="I3140" i="9"/>
  <c r="J3143" i="9"/>
  <c r="H3145" i="9"/>
  <c r="I3148" i="9"/>
  <c r="J3151" i="9"/>
  <c r="H3153" i="9"/>
  <c r="I3156" i="9"/>
  <c r="J3159" i="9"/>
  <c r="H3161" i="9"/>
  <c r="J3165" i="9"/>
  <c r="J3169" i="9"/>
  <c r="J3173" i="9"/>
  <c r="J3177" i="9"/>
  <c r="J3181" i="9"/>
  <c r="J3185" i="9"/>
  <c r="J3189" i="9"/>
  <c r="J3193" i="9"/>
  <c r="J3197" i="9"/>
  <c r="J3201" i="9"/>
  <c r="J3205" i="9"/>
  <c r="J3209" i="9"/>
  <c r="J3213" i="9"/>
  <c r="J3217" i="9"/>
  <c r="J3221" i="9"/>
  <c r="I3228" i="9"/>
  <c r="I3236" i="9"/>
  <c r="I3244" i="9"/>
  <c r="I3252" i="9"/>
  <c r="I3260" i="9"/>
  <c r="I3268" i="9"/>
  <c r="I3276" i="9"/>
  <c r="I3284" i="9"/>
  <c r="I3292" i="9"/>
  <c r="I3300" i="9"/>
  <c r="I3308" i="9"/>
  <c r="I3316" i="9"/>
  <c r="I3324" i="9"/>
  <c r="I3332" i="9"/>
  <c r="I3340" i="9"/>
  <c r="I3348" i="9"/>
  <c r="I3356" i="9"/>
  <c r="I2881" i="9"/>
  <c r="I2883" i="9"/>
  <c r="I2885" i="9"/>
  <c r="I2887" i="9"/>
  <c r="I2889" i="9"/>
  <c r="I2891" i="9"/>
  <c r="I2893" i="9"/>
  <c r="I2895" i="9"/>
  <c r="I2897" i="9"/>
  <c r="I2899" i="9"/>
  <c r="I2901" i="9"/>
  <c r="I2903" i="9"/>
  <c r="I2905" i="9"/>
  <c r="I2907" i="9"/>
  <c r="I2909" i="9"/>
  <c r="I2911" i="9"/>
  <c r="I2913" i="9"/>
  <c r="I2915" i="9"/>
  <c r="I2917" i="9"/>
  <c r="I2919" i="9"/>
  <c r="I2921" i="9"/>
  <c r="I2923" i="9"/>
  <c r="I2925" i="9"/>
  <c r="I2927" i="9"/>
  <c r="I2929" i="9"/>
  <c r="I2931" i="9"/>
  <c r="I2933" i="9"/>
  <c r="I2935" i="9"/>
  <c r="I2937" i="9"/>
  <c r="I2939" i="9"/>
  <c r="I2941" i="9"/>
  <c r="I2943" i="9"/>
  <c r="I2945" i="9"/>
  <c r="I2947" i="9"/>
  <c r="I2949" i="9"/>
  <c r="I2951" i="9"/>
  <c r="I2953" i="9"/>
  <c r="I2955" i="9"/>
  <c r="I2957" i="9"/>
  <c r="I2959" i="9"/>
  <c r="I2961" i="9"/>
  <c r="I2963" i="9"/>
  <c r="I2965" i="9"/>
  <c r="I2967" i="9"/>
  <c r="I2969" i="9"/>
  <c r="I2971" i="9"/>
  <c r="I2973" i="9"/>
  <c r="I2975" i="9"/>
  <c r="I2977" i="9"/>
  <c r="I2979" i="9"/>
  <c r="I2981" i="9"/>
  <c r="I2983" i="9"/>
  <c r="I2985" i="9"/>
  <c r="H2991" i="9"/>
  <c r="H2992" i="9"/>
  <c r="K2992" i="9" s="1"/>
  <c r="H2999" i="9"/>
  <c r="H3000" i="9"/>
  <c r="K3000" i="9" s="1"/>
  <c r="H3007" i="9"/>
  <c r="H3008" i="9"/>
  <c r="K3008" i="9" s="1"/>
  <c r="I3009" i="9"/>
  <c r="H3015" i="9"/>
  <c r="H3016" i="9"/>
  <c r="K3016" i="9" s="1"/>
  <c r="I3017" i="9"/>
  <c r="H3023" i="9"/>
  <c r="H3024" i="9"/>
  <c r="K3024" i="9" s="1"/>
  <c r="I3025" i="9"/>
  <c r="H3031" i="9"/>
  <c r="H3032" i="9"/>
  <c r="K3032" i="9" s="1"/>
  <c r="I3033" i="9"/>
  <c r="H3039" i="9"/>
  <c r="H3040" i="9"/>
  <c r="K3040" i="9" s="1"/>
  <c r="I3041" i="9"/>
  <c r="H3047" i="9"/>
  <c r="H3048" i="9"/>
  <c r="K3048" i="9" s="1"/>
  <c r="I3049" i="9"/>
  <c r="H3055" i="9"/>
  <c r="H3056" i="9"/>
  <c r="K3056" i="9" s="1"/>
  <c r="I3057" i="9"/>
  <c r="H3063" i="9"/>
  <c r="H3064" i="9"/>
  <c r="K3064" i="9" s="1"/>
  <c r="I3065" i="9"/>
  <c r="J3164" i="9"/>
  <c r="J3168" i="9"/>
  <c r="H2786" i="9"/>
  <c r="K2786" i="9" s="1"/>
  <c r="J2788" i="9"/>
  <c r="I2789" i="9"/>
  <c r="H2790" i="9"/>
  <c r="K2790" i="9" s="1"/>
  <c r="J2792" i="9"/>
  <c r="I2793" i="9"/>
  <c r="H2794" i="9"/>
  <c r="K2794" i="9" s="1"/>
  <c r="J2796" i="9"/>
  <c r="I2797" i="9"/>
  <c r="H2798" i="9"/>
  <c r="K2798" i="9" s="1"/>
  <c r="J2800" i="9"/>
  <c r="I2801" i="9"/>
  <c r="H2802" i="9"/>
  <c r="K2802" i="9" s="1"/>
  <c r="J2804" i="9"/>
  <c r="I2805" i="9"/>
  <c r="H2806" i="9"/>
  <c r="K2806" i="9" s="1"/>
  <c r="J2808" i="9"/>
  <c r="I2809" i="9"/>
  <c r="H2810" i="9"/>
  <c r="K2810" i="9" s="1"/>
  <c r="J2812" i="9"/>
  <c r="I2813" i="9"/>
  <c r="H2814" i="9"/>
  <c r="K2814" i="9" s="1"/>
  <c r="J2816" i="9"/>
  <c r="I2817" i="9"/>
  <c r="H2818" i="9"/>
  <c r="K2818" i="9" s="1"/>
  <c r="J2820" i="9"/>
  <c r="I2821" i="9"/>
  <c r="H2822" i="9"/>
  <c r="K2822" i="9" s="1"/>
  <c r="J2824" i="9"/>
  <c r="I2825" i="9"/>
  <c r="H2826" i="9"/>
  <c r="K2826" i="9" s="1"/>
  <c r="J2828" i="9"/>
  <c r="I2829" i="9"/>
  <c r="H2830" i="9"/>
  <c r="K2830" i="9" s="1"/>
  <c r="J2832" i="9"/>
  <c r="I2833" i="9"/>
  <c r="H2834" i="9"/>
  <c r="K2834" i="9" s="1"/>
  <c r="J2836" i="9"/>
  <c r="I2837" i="9"/>
  <c r="H2838" i="9"/>
  <c r="K2838" i="9" s="1"/>
  <c r="J2840" i="9"/>
  <c r="I2841" i="9"/>
  <c r="H2842" i="9"/>
  <c r="K2842" i="9" s="1"/>
  <c r="J2844" i="9"/>
  <c r="I2845" i="9"/>
  <c r="H2846" i="9"/>
  <c r="K2846" i="9" s="1"/>
  <c r="J2848" i="9"/>
  <c r="I2849" i="9"/>
  <c r="H2850" i="9"/>
  <c r="K2850" i="9" s="1"/>
  <c r="J2852" i="9"/>
  <c r="I2853" i="9"/>
  <c r="H2854" i="9"/>
  <c r="K2854" i="9" s="1"/>
  <c r="J2856" i="9"/>
  <c r="I2857" i="9"/>
  <c r="H2858" i="9"/>
  <c r="K2858" i="9" s="1"/>
  <c r="J2860" i="9"/>
  <c r="I2861" i="9"/>
  <c r="H2862" i="9"/>
  <c r="K2862" i="9" s="1"/>
  <c r="J2864" i="9"/>
  <c r="I2865" i="9"/>
  <c r="H2866" i="9"/>
  <c r="K2866" i="9" s="1"/>
  <c r="J2868" i="9"/>
  <c r="I2869" i="9"/>
  <c r="H2870" i="9"/>
  <c r="K2870" i="9" s="1"/>
  <c r="J2872" i="9"/>
  <c r="I2873" i="9"/>
  <c r="H2874" i="9"/>
  <c r="K2874" i="9" s="1"/>
  <c r="J2876" i="9"/>
  <c r="I2877" i="9"/>
  <c r="H2878" i="9"/>
  <c r="K2878" i="9" s="1"/>
  <c r="J2880" i="9"/>
  <c r="J2882" i="9"/>
  <c r="J2884" i="9"/>
  <c r="J2886" i="9"/>
  <c r="J2888" i="9"/>
  <c r="J2890" i="9"/>
  <c r="J2892" i="9"/>
  <c r="J2894" i="9"/>
  <c r="J2896" i="9"/>
  <c r="J2898" i="9"/>
  <c r="J2900" i="9"/>
  <c r="J2902" i="9"/>
  <c r="J2904" i="9"/>
  <c r="J2906" i="9"/>
  <c r="J2908" i="9"/>
  <c r="J2910" i="9"/>
  <c r="J2912" i="9"/>
  <c r="J2914" i="9"/>
  <c r="J2916" i="9"/>
  <c r="J2918" i="9"/>
  <c r="J2920" i="9"/>
  <c r="J2922" i="9"/>
  <c r="J2924" i="9"/>
  <c r="J2926" i="9"/>
  <c r="J2928" i="9"/>
  <c r="J2930" i="9"/>
  <c r="J2932" i="9"/>
  <c r="J2934" i="9"/>
  <c r="J2936" i="9"/>
  <c r="J2938" i="9"/>
  <c r="J2940" i="9"/>
  <c r="J2942" i="9"/>
  <c r="J2944" i="9"/>
  <c r="J2946" i="9"/>
  <c r="J2948" i="9"/>
  <c r="J2950" i="9"/>
  <c r="J2952" i="9"/>
  <c r="J2954" i="9"/>
  <c r="J2956" i="9"/>
  <c r="J2958" i="9"/>
  <c r="J2960" i="9"/>
  <c r="J2962" i="9"/>
  <c r="J2964" i="9"/>
  <c r="J2966" i="9"/>
  <c r="J2968" i="9"/>
  <c r="J2970" i="9"/>
  <c r="J2972" i="9"/>
  <c r="J2974" i="9"/>
  <c r="J2976" i="9"/>
  <c r="J2978" i="9"/>
  <c r="J2980" i="9"/>
  <c r="J2982" i="9"/>
  <c r="J2984" i="9"/>
  <c r="J2986" i="9"/>
  <c r="H2989" i="9"/>
  <c r="K2989" i="9" s="1"/>
  <c r="J2994" i="9"/>
  <c r="H2997" i="9"/>
  <c r="K2997" i="9" s="1"/>
  <c r="J3002" i="9"/>
  <c r="H3005" i="9"/>
  <c r="K3005" i="9" s="1"/>
  <c r="J3010" i="9"/>
  <c r="H3013" i="9"/>
  <c r="K3013" i="9" s="1"/>
  <c r="J3018" i="9"/>
  <c r="H3021" i="9"/>
  <c r="K3021" i="9" s="1"/>
  <c r="J3026" i="9"/>
  <c r="H3029" i="9"/>
  <c r="K3029" i="9" s="1"/>
  <c r="J3034" i="9"/>
  <c r="H3037" i="9"/>
  <c r="K3037" i="9" s="1"/>
  <c r="J3042" i="9"/>
  <c r="H3045" i="9"/>
  <c r="K3045" i="9" s="1"/>
  <c r="J3050" i="9"/>
  <c r="H3053" i="9"/>
  <c r="K3053" i="9" s="1"/>
  <c r="J3058" i="9"/>
  <c r="H3061" i="9"/>
  <c r="K3061" i="9" s="1"/>
  <c r="J3066" i="9"/>
  <c r="H3069" i="9"/>
  <c r="I3072" i="9"/>
  <c r="J3075" i="9"/>
  <c r="H3077" i="9"/>
  <c r="I3080" i="9"/>
  <c r="J3083" i="9"/>
  <c r="H3085" i="9"/>
  <c r="K3085" i="9" s="1"/>
  <c r="I3088" i="9"/>
  <c r="J3091" i="9"/>
  <c r="H3093" i="9"/>
  <c r="I3096" i="9"/>
  <c r="J3099" i="9"/>
  <c r="H3101" i="9"/>
  <c r="I3104" i="9"/>
  <c r="J3107" i="9"/>
  <c r="H3109" i="9"/>
  <c r="I3112" i="9"/>
  <c r="J3115" i="9"/>
  <c r="H3117" i="9"/>
  <c r="K3117" i="9" s="1"/>
  <c r="I3120" i="9"/>
  <c r="J3123" i="9"/>
  <c r="H3125" i="9"/>
  <c r="I3128" i="9"/>
  <c r="J3131" i="9"/>
  <c r="H3133" i="9"/>
  <c r="I3136" i="9"/>
  <c r="J3139" i="9"/>
  <c r="H3141" i="9"/>
  <c r="I3144" i="9"/>
  <c r="J3147" i="9"/>
  <c r="H3149" i="9"/>
  <c r="K3149" i="9" s="1"/>
  <c r="I3152" i="9"/>
  <c r="J3155" i="9"/>
  <c r="H3157" i="9"/>
  <c r="I3160" i="9"/>
  <c r="I3227" i="9"/>
  <c r="I3235" i="9"/>
  <c r="I3243" i="9"/>
  <c r="I3251" i="9"/>
  <c r="I3259" i="9"/>
  <c r="I3267" i="9"/>
  <c r="I3275" i="9"/>
  <c r="I3283" i="9"/>
  <c r="I3291" i="9"/>
  <c r="I3299" i="9"/>
  <c r="I3307" i="9"/>
  <c r="I3315" i="9"/>
  <c r="I3323" i="9"/>
  <c r="I3331" i="9"/>
  <c r="I3339" i="9"/>
  <c r="I3347" i="9"/>
  <c r="I3355" i="9"/>
  <c r="J2987" i="9"/>
  <c r="J2991" i="9"/>
  <c r="J2995" i="9"/>
  <c r="J2999" i="9"/>
  <c r="J3003" i="9"/>
  <c r="J3007" i="9"/>
  <c r="J3011" i="9"/>
  <c r="J3015" i="9"/>
  <c r="J3019" i="9"/>
  <c r="J3023" i="9"/>
  <c r="J3027" i="9"/>
  <c r="J3031" i="9"/>
  <c r="J3035" i="9"/>
  <c r="J3039" i="9"/>
  <c r="J3043" i="9"/>
  <c r="J3047" i="9"/>
  <c r="J3051" i="9"/>
  <c r="J3055" i="9"/>
  <c r="J3059" i="9"/>
  <c r="J3063" i="9"/>
  <c r="J3067" i="9"/>
  <c r="J3069" i="9"/>
  <c r="I3070" i="9"/>
  <c r="H3071" i="9"/>
  <c r="K3071" i="9" s="1"/>
  <c r="J3073" i="9"/>
  <c r="I3074" i="9"/>
  <c r="H3075" i="9"/>
  <c r="K3075" i="9" s="1"/>
  <c r="J3077" i="9"/>
  <c r="I3078" i="9"/>
  <c r="H3079" i="9"/>
  <c r="K3079" i="9" s="1"/>
  <c r="J3081" i="9"/>
  <c r="I3082" i="9"/>
  <c r="H3083" i="9"/>
  <c r="K3083" i="9" s="1"/>
  <c r="J3085" i="9"/>
  <c r="I3086" i="9"/>
  <c r="H3087" i="9"/>
  <c r="K3087" i="9" s="1"/>
  <c r="J3089" i="9"/>
  <c r="I3090" i="9"/>
  <c r="H3091" i="9"/>
  <c r="K3091" i="9" s="1"/>
  <c r="J3093" i="9"/>
  <c r="I3094" i="9"/>
  <c r="H3095" i="9"/>
  <c r="K3095" i="9" s="1"/>
  <c r="J3097" i="9"/>
  <c r="I3098" i="9"/>
  <c r="H3099" i="9"/>
  <c r="J3101" i="9"/>
  <c r="I3102" i="9"/>
  <c r="H3103" i="9"/>
  <c r="K3103" i="9" s="1"/>
  <c r="J3105" i="9"/>
  <c r="I3106" i="9"/>
  <c r="H3107" i="9"/>
  <c r="K3107" i="9" s="1"/>
  <c r="J3109" i="9"/>
  <c r="I3110" i="9"/>
  <c r="H3111" i="9"/>
  <c r="K3111" i="9" s="1"/>
  <c r="J3113" i="9"/>
  <c r="I3114" i="9"/>
  <c r="H3115" i="9"/>
  <c r="K3115" i="9" s="1"/>
  <c r="J3117" i="9"/>
  <c r="I3118" i="9"/>
  <c r="H3119" i="9"/>
  <c r="K3119" i="9" s="1"/>
  <c r="J3121" i="9"/>
  <c r="I3122" i="9"/>
  <c r="H3123" i="9"/>
  <c r="K3123" i="9" s="1"/>
  <c r="J3125" i="9"/>
  <c r="I3126" i="9"/>
  <c r="H3127" i="9"/>
  <c r="K3127" i="9" s="1"/>
  <c r="J3129" i="9"/>
  <c r="I3130" i="9"/>
  <c r="H3131" i="9"/>
  <c r="J3133" i="9"/>
  <c r="I3134" i="9"/>
  <c r="H3135" i="9"/>
  <c r="K3135" i="9" s="1"/>
  <c r="J3137" i="9"/>
  <c r="I3138" i="9"/>
  <c r="H3139" i="9"/>
  <c r="K3139" i="9" s="1"/>
  <c r="J3141" i="9"/>
  <c r="I3142" i="9"/>
  <c r="H3143" i="9"/>
  <c r="K3143" i="9" s="1"/>
  <c r="J3145" i="9"/>
  <c r="I3146" i="9"/>
  <c r="H3147" i="9"/>
  <c r="K3147" i="9" s="1"/>
  <c r="J3149" i="9"/>
  <c r="I3150" i="9"/>
  <c r="H3151" i="9"/>
  <c r="K3151" i="9" s="1"/>
  <c r="J3153" i="9"/>
  <c r="I3154" i="9"/>
  <c r="H3155" i="9"/>
  <c r="K3155" i="9" s="1"/>
  <c r="J3157" i="9"/>
  <c r="I3158" i="9"/>
  <c r="H3159" i="9"/>
  <c r="K3159" i="9" s="1"/>
  <c r="J3161" i="9"/>
  <c r="I3162" i="9"/>
  <c r="H3163" i="9"/>
  <c r="K3163" i="9" s="1"/>
  <c r="H3164" i="9"/>
  <c r="H3166" i="9"/>
  <c r="K3166" i="9" s="1"/>
  <c r="H3167" i="9"/>
  <c r="K3167" i="9" s="1"/>
  <c r="H3168" i="9"/>
  <c r="H3171" i="9"/>
  <c r="H3175" i="9"/>
  <c r="H3179" i="9"/>
  <c r="K3179" i="9" s="1"/>
  <c r="H3183" i="9"/>
  <c r="H3187" i="9"/>
  <c r="H3191" i="9"/>
  <c r="H3195" i="9"/>
  <c r="K3195" i="9" s="1"/>
  <c r="H3199" i="9"/>
  <c r="H3203" i="9"/>
  <c r="H3207" i="9"/>
  <c r="H3211" i="9"/>
  <c r="K3211" i="9" s="1"/>
  <c r="H3215" i="9"/>
  <c r="H3219" i="9"/>
  <c r="H3223" i="9"/>
  <c r="I3224" i="9"/>
  <c r="I3232" i="9"/>
  <c r="I3240" i="9"/>
  <c r="I3248" i="9"/>
  <c r="I3256" i="9"/>
  <c r="I3264" i="9"/>
  <c r="I3272" i="9"/>
  <c r="I3280" i="9"/>
  <c r="I3288" i="9"/>
  <c r="I3296" i="9"/>
  <c r="I3304" i="9"/>
  <c r="I3312" i="9"/>
  <c r="I3320" i="9"/>
  <c r="I3328" i="9"/>
  <c r="I3336" i="9"/>
  <c r="I3344" i="9"/>
  <c r="I3352" i="9"/>
  <c r="J3382" i="9"/>
  <c r="H3393" i="9"/>
  <c r="J3399" i="9"/>
  <c r="H3401" i="9"/>
  <c r="J3407" i="9"/>
  <c r="H3409" i="9"/>
  <c r="J3415" i="9"/>
  <c r="H3417" i="9"/>
  <c r="J3423" i="9"/>
  <c r="H3425" i="9"/>
  <c r="J3431" i="9"/>
  <c r="H3433" i="9"/>
  <c r="J3439" i="9"/>
  <c r="H3441" i="9"/>
  <c r="I2986" i="9"/>
  <c r="I2990" i="9"/>
  <c r="I2994" i="9"/>
  <c r="I2998" i="9"/>
  <c r="I3002" i="9"/>
  <c r="I3006" i="9"/>
  <c r="I3010" i="9"/>
  <c r="I3014" i="9"/>
  <c r="I3018" i="9"/>
  <c r="I3022" i="9"/>
  <c r="I3026" i="9"/>
  <c r="I3030" i="9"/>
  <c r="I3034" i="9"/>
  <c r="I3038" i="9"/>
  <c r="I3042" i="9"/>
  <c r="I3046" i="9"/>
  <c r="I3050" i="9"/>
  <c r="I3054" i="9"/>
  <c r="I3058" i="9"/>
  <c r="I3062" i="9"/>
  <c r="I3066" i="9"/>
  <c r="I3164" i="9"/>
  <c r="I3168" i="9"/>
  <c r="I3171" i="9"/>
  <c r="I3172" i="9"/>
  <c r="I3175" i="9"/>
  <c r="I3176" i="9"/>
  <c r="I3179" i="9"/>
  <c r="I3180" i="9"/>
  <c r="I3183" i="9"/>
  <c r="I3184" i="9"/>
  <c r="I3187" i="9"/>
  <c r="I3188" i="9"/>
  <c r="I3191" i="9"/>
  <c r="I3192" i="9"/>
  <c r="I3195" i="9"/>
  <c r="I3196" i="9"/>
  <c r="I3199" i="9"/>
  <c r="I3200" i="9"/>
  <c r="I3203" i="9"/>
  <c r="I3204" i="9"/>
  <c r="I3207" i="9"/>
  <c r="I3208" i="9"/>
  <c r="I3211" i="9"/>
  <c r="I3212" i="9"/>
  <c r="I3215" i="9"/>
  <c r="I3216" i="9"/>
  <c r="I3219" i="9"/>
  <c r="I3220" i="9"/>
  <c r="I3223" i="9"/>
  <c r="I3231" i="9"/>
  <c r="I3239" i="9"/>
  <c r="I3247" i="9"/>
  <c r="I3255" i="9"/>
  <c r="I3263" i="9"/>
  <c r="I3271" i="9"/>
  <c r="I3279" i="9"/>
  <c r="I3287" i="9"/>
  <c r="I3295" i="9"/>
  <c r="I3303" i="9"/>
  <c r="I3311" i="9"/>
  <c r="I3319" i="9"/>
  <c r="I3327" i="9"/>
  <c r="I3335" i="9"/>
  <c r="I3343" i="9"/>
  <c r="I3351" i="9"/>
  <c r="I3359" i="9"/>
  <c r="J3374" i="9"/>
  <c r="I3165" i="9"/>
  <c r="I3169" i="9"/>
  <c r="I3173" i="9"/>
  <c r="I3177" i="9"/>
  <c r="I3181" i="9"/>
  <c r="I3185" i="9"/>
  <c r="I3189" i="9"/>
  <c r="I3193" i="9"/>
  <c r="I3197" i="9"/>
  <c r="I3201" i="9"/>
  <c r="I3205" i="9"/>
  <c r="I3209" i="9"/>
  <c r="I3213" i="9"/>
  <c r="I3217" i="9"/>
  <c r="I3221" i="9"/>
  <c r="I3225" i="9"/>
  <c r="I3229" i="9"/>
  <c r="I3233" i="9"/>
  <c r="I3237" i="9"/>
  <c r="I3241" i="9"/>
  <c r="I3245" i="9"/>
  <c r="I3249" i="9"/>
  <c r="I3253" i="9"/>
  <c r="I3257" i="9"/>
  <c r="I3261" i="9"/>
  <c r="I3265" i="9"/>
  <c r="I3269" i="9"/>
  <c r="I3273" i="9"/>
  <c r="I3277" i="9"/>
  <c r="I3281" i="9"/>
  <c r="I3285" i="9"/>
  <c r="I3289" i="9"/>
  <c r="I3293" i="9"/>
  <c r="I3297" i="9"/>
  <c r="I3301" i="9"/>
  <c r="I3305" i="9"/>
  <c r="I3309" i="9"/>
  <c r="I3313" i="9"/>
  <c r="I3317" i="9"/>
  <c r="I3321" i="9"/>
  <c r="I3325" i="9"/>
  <c r="I3329" i="9"/>
  <c r="I3333" i="9"/>
  <c r="I3337" i="9"/>
  <c r="I3341" i="9"/>
  <c r="I3345" i="9"/>
  <c r="I3349" i="9"/>
  <c r="I3353" i="9"/>
  <c r="I3357" i="9"/>
  <c r="J3360" i="9"/>
  <c r="I3362" i="9"/>
  <c r="H3364" i="9"/>
  <c r="J3368" i="9"/>
  <c r="I3370" i="9"/>
  <c r="H3372" i="9"/>
  <c r="J3376" i="9"/>
  <c r="I3378" i="9"/>
  <c r="H3380" i="9"/>
  <c r="J3384" i="9"/>
  <c r="I3386" i="9"/>
  <c r="H3388" i="9"/>
  <c r="H3392" i="9"/>
  <c r="I3393" i="9"/>
  <c r="H3400" i="9"/>
  <c r="I3401" i="9"/>
  <c r="H3408" i="9"/>
  <c r="I3409" i="9"/>
  <c r="H3416" i="9"/>
  <c r="I3417" i="9"/>
  <c r="H3424" i="9"/>
  <c r="I3425" i="9"/>
  <c r="H3432" i="9"/>
  <c r="I3433" i="9"/>
  <c r="H3440" i="9"/>
  <c r="I3441" i="9"/>
  <c r="H3446" i="9"/>
  <c r="H3450" i="9"/>
  <c r="J3225" i="9"/>
  <c r="H3227" i="9"/>
  <c r="K3227" i="9" s="1"/>
  <c r="J3229" i="9"/>
  <c r="H3231" i="9"/>
  <c r="K3231" i="9" s="1"/>
  <c r="J3233" i="9"/>
  <c r="H3235" i="9"/>
  <c r="K3235" i="9" s="1"/>
  <c r="J3237" i="9"/>
  <c r="H3239" i="9"/>
  <c r="K3239" i="9" s="1"/>
  <c r="J3241" i="9"/>
  <c r="H3243" i="9"/>
  <c r="K3243" i="9" s="1"/>
  <c r="J3245" i="9"/>
  <c r="H3247" i="9"/>
  <c r="K3247" i="9" s="1"/>
  <c r="J3249" i="9"/>
  <c r="H3251" i="9"/>
  <c r="K3251" i="9" s="1"/>
  <c r="J3253" i="9"/>
  <c r="H3255" i="9"/>
  <c r="K3255" i="9" s="1"/>
  <c r="J3257" i="9"/>
  <c r="H3259" i="9"/>
  <c r="K3259" i="9" s="1"/>
  <c r="J3261" i="9"/>
  <c r="H3263" i="9"/>
  <c r="K3263" i="9" s="1"/>
  <c r="J3265" i="9"/>
  <c r="H3267" i="9"/>
  <c r="K3267" i="9" s="1"/>
  <c r="J3269" i="9"/>
  <c r="H3271" i="9"/>
  <c r="K3271" i="9" s="1"/>
  <c r="J3273" i="9"/>
  <c r="H3275" i="9"/>
  <c r="K3275" i="9" s="1"/>
  <c r="J3277" i="9"/>
  <c r="H3279" i="9"/>
  <c r="K3279" i="9" s="1"/>
  <c r="J3281" i="9"/>
  <c r="H3283" i="9"/>
  <c r="K3283" i="9" s="1"/>
  <c r="J3285" i="9"/>
  <c r="H3287" i="9"/>
  <c r="K3287" i="9" s="1"/>
  <c r="J3289" i="9"/>
  <c r="H3291" i="9"/>
  <c r="K3291" i="9" s="1"/>
  <c r="J3293" i="9"/>
  <c r="H3295" i="9"/>
  <c r="K3295" i="9" s="1"/>
  <c r="J3297" i="9"/>
  <c r="H3299" i="9"/>
  <c r="K3299" i="9" s="1"/>
  <c r="J3301" i="9"/>
  <c r="H3303" i="9"/>
  <c r="K3303" i="9" s="1"/>
  <c r="J3305" i="9"/>
  <c r="H3307" i="9"/>
  <c r="K3307" i="9" s="1"/>
  <c r="J3309" i="9"/>
  <c r="H3311" i="9"/>
  <c r="K3311" i="9" s="1"/>
  <c r="J3313" i="9"/>
  <c r="H3315" i="9"/>
  <c r="K3315" i="9" s="1"/>
  <c r="J3317" i="9"/>
  <c r="H3319" i="9"/>
  <c r="K3319" i="9" s="1"/>
  <c r="J3321" i="9"/>
  <c r="H3323" i="9"/>
  <c r="K3323" i="9" s="1"/>
  <c r="J3325" i="9"/>
  <c r="H3327" i="9"/>
  <c r="K3327" i="9" s="1"/>
  <c r="J3329" i="9"/>
  <c r="H3331" i="9"/>
  <c r="K3331" i="9" s="1"/>
  <c r="J3333" i="9"/>
  <c r="H3335" i="9"/>
  <c r="K3335" i="9" s="1"/>
  <c r="J3337" i="9"/>
  <c r="H3339" i="9"/>
  <c r="K3339" i="9" s="1"/>
  <c r="J3341" i="9"/>
  <c r="H3343" i="9"/>
  <c r="K3343" i="9" s="1"/>
  <c r="J3345" i="9"/>
  <c r="H3347" i="9"/>
  <c r="K3347" i="9" s="1"/>
  <c r="J3349" i="9"/>
  <c r="H3351" i="9"/>
  <c r="K3351" i="9" s="1"/>
  <c r="J3353" i="9"/>
  <c r="H3355" i="9"/>
  <c r="K3355" i="9" s="1"/>
  <c r="J3357" i="9"/>
  <c r="H3359" i="9"/>
  <c r="K3359" i="9" s="1"/>
  <c r="J3362" i="9"/>
  <c r="J3370" i="9"/>
  <c r="J3378" i="9"/>
  <c r="J3386" i="9"/>
  <c r="I3390" i="9"/>
  <c r="J3395" i="9"/>
  <c r="H3397" i="9"/>
  <c r="J3403" i="9"/>
  <c r="H3405" i="9"/>
  <c r="J3411" i="9"/>
  <c r="H3413" i="9"/>
  <c r="J3419" i="9"/>
  <c r="H3421" i="9"/>
  <c r="J3427" i="9"/>
  <c r="H3429" i="9"/>
  <c r="J3435" i="9"/>
  <c r="H3437" i="9"/>
  <c r="J3443" i="9"/>
  <c r="H3445" i="9"/>
  <c r="K3445" i="9" s="1"/>
  <c r="H3449" i="9"/>
  <c r="K3449" i="9" s="1"/>
  <c r="H3453" i="9"/>
  <c r="K3453" i="9" s="1"/>
  <c r="J3170" i="9"/>
  <c r="H3172" i="9"/>
  <c r="K3172" i="9" s="1"/>
  <c r="J3174" i="9"/>
  <c r="H3176" i="9"/>
  <c r="K3176" i="9" s="1"/>
  <c r="J3178" i="9"/>
  <c r="H3180" i="9"/>
  <c r="K3180" i="9" s="1"/>
  <c r="J3182" i="9"/>
  <c r="H3184" i="9"/>
  <c r="K3184" i="9" s="1"/>
  <c r="J3186" i="9"/>
  <c r="H3188" i="9"/>
  <c r="K3188" i="9" s="1"/>
  <c r="J3190" i="9"/>
  <c r="H3192" i="9"/>
  <c r="K3192" i="9" s="1"/>
  <c r="J3194" i="9"/>
  <c r="H3196" i="9"/>
  <c r="K3196" i="9" s="1"/>
  <c r="J3198" i="9"/>
  <c r="H3200" i="9"/>
  <c r="K3200" i="9" s="1"/>
  <c r="J3202" i="9"/>
  <c r="H3204" i="9"/>
  <c r="K3204" i="9" s="1"/>
  <c r="J3206" i="9"/>
  <c r="H3208" i="9"/>
  <c r="K3208" i="9" s="1"/>
  <c r="J3210" i="9"/>
  <c r="H3212" i="9"/>
  <c r="K3212" i="9" s="1"/>
  <c r="J3214" i="9"/>
  <c r="H3216" i="9"/>
  <c r="K3216" i="9" s="1"/>
  <c r="J3218" i="9"/>
  <c r="H3220" i="9"/>
  <c r="K3220" i="9" s="1"/>
  <c r="J3222" i="9"/>
  <c r="H3224" i="9"/>
  <c r="K3224" i="9" s="1"/>
  <c r="J3226" i="9"/>
  <c r="H3228" i="9"/>
  <c r="K3228" i="9" s="1"/>
  <c r="J3230" i="9"/>
  <c r="H3232" i="9"/>
  <c r="K3232" i="9" s="1"/>
  <c r="J3234" i="9"/>
  <c r="H3236" i="9"/>
  <c r="K3236" i="9" s="1"/>
  <c r="J3238" i="9"/>
  <c r="H3240" i="9"/>
  <c r="K3240" i="9" s="1"/>
  <c r="J3242" i="9"/>
  <c r="H3244" i="9"/>
  <c r="K3244" i="9" s="1"/>
  <c r="J3246" i="9"/>
  <c r="H3248" i="9"/>
  <c r="K3248" i="9" s="1"/>
  <c r="J3250" i="9"/>
  <c r="H3252" i="9"/>
  <c r="K3252" i="9" s="1"/>
  <c r="J3254" i="9"/>
  <c r="H3256" i="9"/>
  <c r="K3256" i="9" s="1"/>
  <c r="J3258" i="9"/>
  <c r="H3260" i="9"/>
  <c r="K3260" i="9" s="1"/>
  <c r="J3262" i="9"/>
  <c r="H3264" i="9"/>
  <c r="K3264" i="9" s="1"/>
  <c r="J3266" i="9"/>
  <c r="H3268" i="9"/>
  <c r="K3268" i="9" s="1"/>
  <c r="J3270" i="9"/>
  <c r="H3272" i="9"/>
  <c r="K3272" i="9" s="1"/>
  <c r="J3274" i="9"/>
  <c r="H3276" i="9"/>
  <c r="K3276" i="9" s="1"/>
  <c r="J3278" i="9"/>
  <c r="H3280" i="9"/>
  <c r="K3280" i="9" s="1"/>
  <c r="J3282" i="9"/>
  <c r="H3284" i="9"/>
  <c r="K3284" i="9" s="1"/>
  <c r="J3286" i="9"/>
  <c r="H3288" i="9"/>
  <c r="K3288" i="9" s="1"/>
  <c r="J3290" i="9"/>
  <c r="H3292" i="9"/>
  <c r="K3292" i="9" s="1"/>
  <c r="J3294" i="9"/>
  <c r="H3296" i="9"/>
  <c r="K3296" i="9" s="1"/>
  <c r="J3298" i="9"/>
  <c r="H3300" i="9"/>
  <c r="K3300" i="9" s="1"/>
  <c r="J3302" i="9"/>
  <c r="H3304" i="9"/>
  <c r="K3304" i="9" s="1"/>
  <c r="J3306" i="9"/>
  <c r="H3308" i="9"/>
  <c r="K3308" i="9" s="1"/>
  <c r="J3310" i="9"/>
  <c r="H3312" i="9"/>
  <c r="K3312" i="9" s="1"/>
  <c r="J3314" i="9"/>
  <c r="H3316" i="9"/>
  <c r="K3316" i="9" s="1"/>
  <c r="J3318" i="9"/>
  <c r="H3320" i="9"/>
  <c r="K3320" i="9" s="1"/>
  <c r="J3322" i="9"/>
  <c r="H3324" i="9"/>
  <c r="K3324" i="9" s="1"/>
  <c r="J3326" i="9"/>
  <c r="H3328" i="9"/>
  <c r="K3328" i="9" s="1"/>
  <c r="J3330" i="9"/>
  <c r="H3332" i="9"/>
  <c r="K3332" i="9" s="1"/>
  <c r="J3334" i="9"/>
  <c r="H3336" i="9"/>
  <c r="K3336" i="9" s="1"/>
  <c r="J3338" i="9"/>
  <c r="H3340" i="9"/>
  <c r="K3340" i="9" s="1"/>
  <c r="J3342" i="9"/>
  <c r="H3344" i="9"/>
  <c r="K3344" i="9" s="1"/>
  <c r="J3346" i="9"/>
  <c r="H3348" i="9"/>
  <c r="K3348" i="9" s="1"/>
  <c r="J3350" i="9"/>
  <c r="H3352" i="9"/>
  <c r="K3352" i="9" s="1"/>
  <c r="J3354" i="9"/>
  <c r="H3356" i="9"/>
  <c r="K3356" i="9" s="1"/>
  <c r="J3358" i="9"/>
  <c r="H3360" i="9"/>
  <c r="K3360" i="9" s="1"/>
  <c r="J3364" i="9"/>
  <c r="I3366" i="9"/>
  <c r="H3368" i="9"/>
  <c r="K3368" i="9" s="1"/>
  <c r="J3372" i="9"/>
  <c r="I3374" i="9"/>
  <c r="H3376" i="9"/>
  <c r="K3376" i="9" s="1"/>
  <c r="J3380" i="9"/>
  <c r="I3382" i="9"/>
  <c r="H3384" i="9"/>
  <c r="K3384" i="9" s="1"/>
  <c r="J3388" i="9"/>
  <c r="J3390" i="9"/>
  <c r="H3396" i="9"/>
  <c r="I3397" i="9"/>
  <c r="H3404" i="9"/>
  <c r="I3405" i="9"/>
  <c r="H3412" i="9"/>
  <c r="I3413" i="9"/>
  <c r="H3420" i="9"/>
  <c r="I3421" i="9"/>
  <c r="H3428" i="9"/>
  <c r="I3429" i="9"/>
  <c r="H3436" i="9"/>
  <c r="I3437" i="9"/>
  <c r="H3444" i="9"/>
  <c r="I3363" i="9"/>
  <c r="I3367" i="9"/>
  <c r="I3371" i="9"/>
  <c r="I3375" i="9"/>
  <c r="I3379" i="9"/>
  <c r="I3383" i="9"/>
  <c r="I3387" i="9"/>
  <c r="I3391" i="9"/>
  <c r="I3394" i="9"/>
  <c r="I3398" i="9"/>
  <c r="I3402" i="9"/>
  <c r="I3406" i="9"/>
  <c r="I3410" i="9"/>
  <c r="I3414" i="9"/>
  <c r="I3418" i="9"/>
  <c r="I3422" i="9"/>
  <c r="I3426" i="9"/>
  <c r="I3430" i="9"/>
  <c r="I3434" i="9"/>
  <c r="I3438" i="9"/>
  <c r="I3442" i="9"/>
  <c r="J3447" i="9"/>
  <c r="J3448" i="9"/>
  <c r="J3451" i="9"/>
  <c r="J3452" i="9"/>
  <c r="J3455" i="9"/>
  <c r="J3456" i="9"/>
  <c r="H3362" i="9"/>
  <c r="K3362" i="9" s="1"/>
  <c r="H3366" i="9"/>
  <c r="K3366" i="9" s="1"/>
  <c r="H3370" i="9"/>
  <c r="K3370" i="9" s="1"/>
  <c r="H3374" i="9"/>
  <c r="K3374" i="9" s="1"/>
  <c r="H3378" i="9"/>
  <c r="K3378" i="9" s="1"/>
  <c r="H3382" i="9"/>
  <c r="H3386" i="9"/>
  <c r="K3386" i="9" s="1"/>
  <c r="H3390" i="9"/>
  <c r="K3390" i="9" s="1"/>
  <c r="I3395" i="9"/>
  <c r="I3399" i="9"/>
  <c r="I3403" i="9"/>
  <c r="I3407" i="9"/>
  <c r="I3411" i="9"/>
  <c r="I3415" i="9"/>
  <c r="I3419" i="9"/>
  <c r="I3423" i="9"/>
  <c r="I3427" i="9"/>
  <c r="I3431" i="9"/>
  <c r="I3435" i="9"/>
  <c r="I3439" i="9"/>
  <c r="I3443" i="9"/>
  <c r="H3458" i="9"/>
  <c r="I3459" i="9"/>
  <c r="J3460" i="9"/>
  <c r="H3462" i="9"/>
  <c r="I3463" i="9"/>
  <c r="J3464" i="9"/>
  <c r="H3466" i="9"/>
  <c r="I3467" i="9"/>
  <c r="J3468" i="9"/>
  <c r="H3470" i="9"/>
  <c r="I3471" i="9"/>
  <c r="J3472" i="9"/>
  <c r="H3474" i="9"/>
  <c r="I3475" i="9"/>
  <c r="J3476" i="9"/>
  <c r="H3478" i="9"/>
  <c r="I3479" i="9"/>
  <c r="J3480" i="9"/>
  <c r="H3482" i="9"/>
  <c r="I3483" i="9"/>
  <c r="J3484" i="9"/>
  <c r="H3486" i="9"/>
  <c r="I3487" i="9"/>
  <c r="J3488" i="9"/>
  <c r="H3490" i="9"/>
  <c r="I3491" i="9"/>
  <c r="J3492" i="9"/>
  <c r="H3494" i="9"/>
  <c r="I3495" i="9"/>
  <c r="J3496" i="9"/>
  <c r="H3498" i="9"/>
  <c r="I3499" i="9"/>
  <c r="J3500" i="9"/>
  <c r="H3502" i="9"/>
  <c r="I3503" i="9"/>
  <c r="J3504" i="9"/>
  <c r="H3506" i="9"/>
  <c r="I3507" i="9"/>
  <c r="J3508" i="9"/>
  <c r="H3510" i="9"/>
  <c r="I3511" i="9"/>
  <c r="J3512" i="9"/>
  <c r="H3514" i="9"/>
  <c r="I3515" i="9"/>
  <c r="J3516" i="9"/>
  <c r="H3518" i="9"/>
  <c r="I3519" i="9"/>
  <c r="J3520" i="9"/>
  <c r="H3522" i="9"/>
  <c r="I3523" i="9"/>
  <c r="J3524" i="9"/>
  <c r="H3526" i="9"/>
  <c r="I3527" i="9"/>
  <c r="J3528" i="9"/>
  <c r="H3530" i="9"/>
  <c r="I3531" i="9"/>
  <c r="J3532" i="9"/>
  <c r="H3534" i="9"/>
  <c r="I3535" i="9"/>
  <c r="J3536" i="9"/>
  <c r="H3538" i="9"/>
  <c r="I3539" i="9"/>
  <c r="J3540" i="9"/>
  <c r="H3542" i="9"/>
  <c r="I3543" i="9"/>
  <c r="J3544" i="9"/>
  <c r="H3546" i="9"/>
  <c r="I3547" i="9"/>
  <c r="J3548" i="9"/>
  <c r="H3550" i="9"/>
  <c r="I3551" i="9"/>
  <c r="J3552" i="9"/>
  <c r="H3554" i="9"/>
  <c r="I3555" i="9"/>
  <c r="H3454" i="9"/>
  <c r="H3457" i="9"/>
  <c r="K3457" i="9" s="1"/>
  <c r="I3458" i="9"/>
  <c r="J3459" i="9"/>
  <c r="H3461" i="9"/>
  <c r="K3461" i="9" s="1"/>
  <c r="I3462" i="9"/>
  <c r="J3463" i="9"/>
  <c r="H3465" i="9"/>
  <c r="K3465" i="9" s="1"/>
  <c r="I3466" i="9"/>
  <c r="J3467" i="9"/>
  <c r="H3469" i="9"/>
  <c r="K3469" i="9" s="1"/>
  <c r="I3470" i="9"/>
  <c r="J3471" i="9"/>
  <c r="H3473" i="9"/>
  <c r="K3473" i="9" s="1"/>
  <c r="I3474" i="9"/>
  <c r="J3475" i="9"/>
  <c r="H3477" i="9"/>
  <c r="K3477" i="9" s="1"/>
  <c r="I3478" i="9"/>
  <c r="J3479" i="9"/>
  <c r="H3481" i="9"/>
  <c r="K3481" i="9" s="1"/>
  <c r="I3482" i="9"/>
  <c r="J3483" i="9"/>
  <c r="H3485" i="9"/>
  <c r="K3485" i="9" s="1"/>
  <c r="I3486" i="9"/>
  <c r="J3487" i="9"/>
  <c r="H3489" i="9"/>
  <c r="K3489" i="9" s="1"/>
  <c r="I3490" i="9"/>
  <c r="J3491" i="9"/>
  <c r="H3493" i="9"/>
  <c r="K3493" i="9" s="1"/>
  <c r="I3494" i="9"/>
  <c r="J3495" i="9"/>
  <c r="H3497" i="9"/>
  <c r="K3497" i="9" s="1"/>
  <c r="I3498" i="9"/>
  <c r="J3499" i="9"/>
  <c r="H3501" i="9"/>
  <c r="K3501" i="9" s="1"/>
  <c r="I3502" i="9"/>
  <c r="J3503" i="9"/>
  <c r="H3505" i="9"/>
  <c r="K3505" i="9" s="1"/>
  <c r="I3506" i="9"/>
  <c r="J3507" i="9"/>
  <c r="H3509" i="9"/>
  <c r="K3509" i="9" s="1"/>
  <c r="I3510" i="9"/>
  <c r="J3511" i="9"/>
  <c r="H3513" i="9"/>
  <c r="K3513" i="9" s="1"/>
  <c r="I3514" i="9"/>
  <c r="J3515" i="9"/>
  <c r="H3517" i="9"/>
  <c r="K3517" i="9" s="1"/>
  <c r="I3518" i="9"/>
  <c r="J3519" i="9"/>
  <c r="H3521" i="9"/>
  <c r="K3521" i="9" s="1"/>
  <c r="I3522" i="9"/>
  <c r="J3523" i="9"/>
  <c r="H3525" i="9"/>
  <c r="K3525" i="9" s="1"/>
  <c r="I3526" i="9"/>
  <c r="J3527" i="9"/>
  <c r="H3529" i="9"/>
  <c r="K3529" i="9" s="1"/>
  <c r="I3530" i="9"/>
  <c r="J3531" i="9"/>
  <c r="H3533" i="9"/>
  <c r="K3533" i="9" s="1"/>
  <c r="I3534" i="9"/>
  <c r="J3535" i="9"/>
  <c r="H3537" i="9"/>
  <c r="K3537" i="9" s="1"/>
  <c r="I3538" i="9"/>
  <c r="J3539" i="9"/>
  <c r="H3541" i="9"/>
  <c r="K3541" i="9" s="1"/>
  <c r="I3542" i="9"/>
  <c r="J3543" i="9"/>
  <c r="H3545" i="9"/>
  <c r="K3545" i="9" s="1"/>
  <c r="I3546" i="9"/>
  <c r="J3547" i="9"/>
  <c r="H3549" i="9"/>
  <c r="K3549" i="9" s="1"/>
  <c r="I3550" i="9"/>
  <c r="J3551" i="9"/>
  <c r="H3553" i="9"/>
  <c r="K3553" i="9" s="1"/>
  <c r="I3554" i="9"/>
  <c r="J3555" i="9"/>
  <c r="H3557" i="9"/>
  <c r="K3557" i="9" s="1"/>
  <c r="J3559" i="9"/>
  <c r="H3561" i="9"/>
  <c r="J3563" i="9"/>
  <c r="H3565" i="9"/>
  <c r="J3567" i="9"/>
  <c r="H3569" i="9"/>
  <c r="J3571" i="9"/>
  <c r="H3573" i="9"/>
  <c r="K3573" i="9" s="1"/>
  <c r="J3575" i="9"/>
  <c r="H3577" i="9"/>
  <c r="K3577" i="9" s="1"/>
  <c r="I3578" i="9"/>
  <c r="H3581" i="9"/>
  <c r="K3581" i="9" s="1"/>
  <c r="I3582" i="9"/>
  <c r="H3585" i="9"/>
  <c r="K3585" i="9" s="1"/>
  <c r="I3586" i="9"/>
  <c r="H3589" i="9"/>
  <c r="K3589" i="9" s="1"/>
  <c r="I3590" i="9"/>
  <c r="H3593" i="9"/>
  <c r="K3593" i="9" s="1"/>
  <c r="I3594" i="9"/>
  <c r="H3597" i="9"/>
  <c r="K3597" i="9" s="1"/>
  <c r="I3598" i="9"/>
  <c r="H3601" i="9"/>
  <c r="K3601" i="9" s="1"/>
  <c r="I3602" i="9"/>
  <c r="H3605" i="9"/>
  <c r="K3605" i="9" s="1"/>
  <c r="I3606" i="9"/>
  <c r="H3609" i="9"/>
  <c r="K3609" i="9" s="1"/>
  <c r="I3610" i="9"/>
  <c r="H3613" i="9"/>
  <c r="K3613" i="9" s="1"/>
  <c r="I3614" i="9"/>
  <c r="J3392" i="9"/>
  <c r="H3394" i="9"/>
  <c r="K3394" i="9" s="1"/>
  <c r="J3396" i="9"/>
  <c r="H3398" i="9"/>
  <c r="K3398" i="9" s="1"/>
  <c r="J3400" i="9"/>
  <c r="H3402" i="9"/>
  <c r="K3402" i="9" s="1"/>
  <c r="J3404" i="9"/>
  <c r="H3406" i="9"/>
  <c r="K3406" i="9" s="1"/>
  <c r="J3408" i="9"/>
  <c r="H3410" i="9"/>
  <c r="K3410" i="9" s="1"/>
  <c r="J3412" i="9"/>
  <c r="H3414" i="9"/>
  <c r="K3414" i="9" s="1"/>
  <c r="J3416" i="9"/>
  <c r="H3418" i="9"/>
  <c r="K3418" i="9" s="1"/>
  <c r="J3420" i="9"/>
  <c r="H3422" i="9"/>
  <c r="K3422" i="9" s="1"/>
  <c r="J3424" i="9"/>
  <c r="H3426" i="9"/>
  <c r="K3426" i="9" s="1"/>
  <c r="J3428" i="9"/>
  <c r="H3430" i="9"/>
  <c r="K3430" i="9" s="1"/>
  <c r="J3432" i="9"/>
  <c r="H3434" i="9"/>
  <c r="K3434" i="9" s="1"/>
  <c r="J3436" i="9"/>
  <c r="H3438" i="9"/>
  <c r="K3438" i="9" s="1"/>
  <c r="J3440" i="9"/>
  <c r="H3442" i="9"/>
  <c r="K3442" i="9" s="1"/>
  <c r="J3444" i="9"/>
  <c r="I3446" i="9"/>
  <c r="I3447" i="9"/>
  <c r="I3450" i="9"/>
  <c r="I3451" i="9"/>
  <c r="I3454" i="9"/>
  <c r="I3455" i="9"/>
  <c r="I3557" i="9"/>
  <c r="I3561" i="9"/>
  <c r="I3565" i="9"/>
  <c r="I3569" i="9"/>
  <c r="I3573" i="9"/>
  <c r="I3579" i="9"/>
  <c r="I3583" i="9"/>
  <c r="I3587" i="9"/>
  <c r="I3591" i="9"/>
  <c r="I3595" i="9"/>
  <c r="I3599" i="9"/>
  <c r="I3603" i="9"/>
  <c r="I3607" i="9"/>
  <c r="I3611" i="9"/>
  <c r="I3615" i="9"/>
  <c r="H3618" i="9"/>
  <c r="K3618" i="9" s="1"/>
  <c r="H3622" i="9"/>
  <c r="K3622" i="9" s="1"/>
  <c r="J3556" i="9"/>
  <c r="J3560" i="9"/>
  <c r="J3564" i="9"/>
  <c r="J3568" i="9"/>
  <c r="J3572" i="9"/>
  <c r="J3576" i="9"/>
  <c r="I3619" i="9"/>
  <c r="I3623" i="9"/>
  <c r="J3624" i="9"/>
  <c r="H3626" i="9"/>
  <c r="K3626" i="9" s="1"/>
  <c r="I3627" i="9"/>
  <c r="J3628" i="9"/>
  <c r="H3630" i="9"/>
  <c r="K3630" i="9" s="1"/>
  <c r="I3631" i="9"/>
  <c r="J3632" i="9"/>
  <c r="H3634" i="9"/>
  <c r="K3634" i="9" s="1"/>
  <c r="I3635" i="9"/>
  <c r="J3636" i="9"/>
  <c r="H3638" i="9"/>
  <c r="K3638" i="9" s="1"/>
  <c r="I3639" i="9"/>
  <c r="J3640" i="9"/>
  <c r="H3642" i="9"/>
  <c r="K3642" i="9" s="1"/>
  <c r="I3643" i="9"/>
  <c r="J3644" i="9"/>
  <c r="H3646" i="9"/>
  <c r="K3646" i="9" s="1"/>
  <c r="I3647" i="9"/>
  <c r="J3648" i="9"/>
  <c r="H3650" i="9"/>
  <c r="K3650" i="9" s="1"/>
  <c r="I3651" i="9"/>
  <c r="J3652" i="9"/>
  <c r="H3654" i="9"/>
  <c r="K3654" i="9" s="1"/>
  <c r="I3655" i="9"/>
  <c r="J3656" i="9"/>
  <c r="H3658" i="9"/>
  <c r="K3658" i="9" s="1"/>
  <c r="I3659" i="9"/>
  <c r="J3660" i="9"/>
  <c r="H3662" i="9"/>
  <c r="K3662" i="9" s="1"/>
  <c r="I3663" i="9"/>
  <c r="J3664" i="9"/>
  <c r="H3666" i="9"/>
  <c r="K3666" i="9" s="1"/>
  <c r="I3667" i="9"/>
  <c r="J3668" i="9"/>
  <c r="H3670" i="9"/>
  <c r="K3670" i="9" s="1"/>
  <c r="I3671" i="9"/>
  <c r="J3672" i="9"/>
  <c r="H3674" i="9"/>
  <c r="K3674" i="9" s="1"/>
  <c r="I3675" i="9"/>
  <c r="J3676" i="9"/>
  <c r="H3678" i="9"/>
  <c r="K3678" i="9" s="1"/>
  <c r="I3679" i="9"/>
  <c r="J3680" i="9"/>
  <c r="H3682" i="9"/>
  <c r="K3682" i="9" s="1"/>
  <c r="I3683" i="9"/>
  <c r="J3684" i="9"/>
  <c r="H3686" i="9"/>
  <c r="K3686" i="9" s="1"/>
  <c r="I3687" i="9"/>
  <c r="J3688" i="9"/>
  <c r="H3690" i="9"/>
  <c r="K3690" i="9" s="1"/>
  <c r="H3694" i="9"/>
  <c r="K3694" i="9" s="1"/>
  <c r="H3698" i="9"/>
  <c r="K3698" i="9" s="1"/>
  <c r="H3702" i="9"/>
  <c r="K3702" i="9" s="1"/>
  <c r="H3706" i="9"/>
  <c r="K3706" i="9" s="1"/>
  <c r="I3707" i="9"/>
  <c r="H3710" i="9"/>
  <c r="K3710" i="9" s="1"/>
  <c r="I3711" i="9"/>
  <c r="H3714" i="9"/>
  <c r="K3714" i="9" s="1"/>
  <c r="I3715" i="9"/>
  <c r="H3718" i="9"/>
  <c r="K3718" i="9" s="1"/>
  <c r="I3719" i="9"/>
  <c r="H3722" i="9"/>
  <c r="K3722" i="9" s="1"/>
  <c r="I3723" i="9"/>
  <c r="H3726" i="9"/>
  <c r="K3726" i="9" s="1"/>
  <c r="I3727" i="9"/>
  <c r="H3730" i="9"/>
  <c r="K3730" i="9" s="1"/>
  <c r="I3731" i="9"/>
  <c r="I3735" i="9"/>
  <c r="I3739" i="9"/>
  <c r="I3743" i="9"/>
  <c r="I3747" i="9"/>
  <c r="I3559" i="9"/>
  <c r="I3563" i="9"/>
  <c r="I3567" i="9"/>
  <c r="I3571" i="9"/>
  <c r="I3575" i="9"/>
  <c r="H3578" i="9"/>
  <c r="K3578" i="9" s="1"/>
  <c r="J3580" i="9"/>
  <c r="H3582" i="9"/>
  <c r="J3584" i="9"/>
  <c r="H3586" i="9"/>
  <c r="K3586" i="9" s="1"/>
  <c r="J3588" i="9"/>
  <c r="H3590" i="9"/>
  <c r="J3592" i="9"/>
  <c r="H3594" i="9"/>
  <c r="K3594" i="9" s="1"/>
  <c r="J3596" i="9"/>
  <c r="H3598" i="9"/>
  <c r="J3600" i="9"/>
  <c r="H3602" i="9"/>
  <c r="K3602" i="9" s="1"/>
  <c r="J3604" i="9"/>
  <c r="H3606" i="9"/>
  <c r="J3608" i="9"/>
  <c r="H3610" i="9"/>
  <c r="K3610" i="9" s="1"/>
  <c r="J3612" i="9"/>
  <c r="H3614" i="9"/>
  <c r="J3616" i="9"/>
  <c r="J3620" i="9"/>
  <c r="J3691" i="9"/>
  <c r="J3695" i="9"/>
  <c r="J3699" i="9"/>
  <c r="J3703" i="9"/>
  <c r="H3558" i="9"/>
  <c r="K3558" i="9" s="1"/>
  <c r="H3562" i="9"/>
  <c r="K3562" i="9" s="1"/>
  <c r="H3566" i="9"/>
  <c r="K3566" i="9" s="1"/>
  <c r="H3570" i="9"/>
  <c r="K3570" i="9" s="1"/>
  <c r="H3574" i="9"/>
  <c r="K3574" i="9" s="1"/>
  <c r="H3691" i="9"/>
  <c r="H3695" i="9"/>
  <c r="K3695" i="9" s="1"/>
  <c r="H3699" i="9"/>
  <c r="K3699" i="9" s="1"/>
  <c r="H3703" i="9"/>
  <c r="K3703" i="9" s="1"/>
  <c r="I3708" i="9"/>
  <c r="I3712" i="9"/>
  <c r="I3716" i="9"/>
  <c r="I3720" i="9"/>
  <c r="I3724" i="9"/>
  <c r="I3728" i="9"/>
  <c r="I3732" i="9"/>
  <c r="I3736" i="9"/>
  <c r="I3740" i="9"/>
  <c r="I3744" i="9"/>
  <c r="I3748" i="9"/>
  <c r="H3750" i="9"/>
  <c r="K3750" i="9" s="1"/>
  <c r="H3751" i="9"/>
  <c r="H3754" i="9"/>
  <c r="K3754" i="9" s="1"/>
  <c r="H3755" i="9"/>
  <c r="H3758" i="9"/>
  <c r="K3758" i="9" s="1"/>
  <c r="H3759" i="9"/>
  <c r="H3762" i="9"/>
  <c r="K3762" i="9" s="1"/>
  <c r="H3763" i="9"/>
  <c r="H3766" i="9"/>
  <c r="K3766" i="9" s="1"/>
  <c r="H3767" i="9"/>
  <c r="H3770" i="9"/>
  <c r="K3770" i="9" s="1"/>
  <c r="H3771" i="9"/>
  <c r="H3774" i="9"/>
  <c r="K3774" i="9" s="1"/>
  <c r="H3775" i="9"/>
  <c r="H3778" i="9"/>
  <c r="K3778" i="9" s="1"/>
  <c r="H3779" i="9"/>
  <c r="H3782" i="9"/>
  <c r="K3782" i="9" s="1"/>
  <c r="H3783" i="9"/>
  <c r="I3784" i="9"/>
  <c r="J3785" i="9"/>
  <c r="H3787" i="9"/>
  <c r="K3787" i="9" s="1"/>
  <c r="I3788" i="9"/>
  <c r="J3789" i="9"/>
  <c r="H3791" i="9"/>
  <c r="I3792" i="9"/>
  <c r="J3793" i="9"/>
  <c r="H3795" i="9"/>
  <c r="I3796" i="9"/>
  <c r="J3797" i="9"/>
  <c r="H3799" i="9"/>
  <c r="I3800" i="9"/>
  <c r="J3801" i="9"/>
  <c r="H3803" i="9"/>
  <c r="K3803" i="9" s="1"/>
  <c r="I3804" i="9"/>
  <c r="J3805" i="9"/>
  <c r="H3807" i="9"/>
  <c r="I3808" i="9"/>
  <c r="J3809" i="9"/>
  <c r="I3751" i="9"/>
  <c r="I3752" i="9"/>
  <c r="I3755" i="9"/>
  <c r="I3756" i="9"/>
  <c r="I3759" i="9"/>
  <c r="I3760" i="9"/>
  <c r="I3763" i="9"/>
  <c r="I3764" i="9"/>
  <c r="I3767" i="9"/>
  <c r="I3768" i="9"/>
  <c r="I3771" i="9"/>
  <c r="I3772" i="9"/>
  <c r="I3775" i="9"/>
  <c r="I3776" i="9"/>
  <c r="I3779" i="9"/>
  <c r="I3780" i="9"/>
  <c r="I3783" i="9"/>
  <c r="J3784" i="9"/>
  <c r="H3786" i="9"/>
  <c r="K3786" i="9" s="1"/>
  <c r="I3787" i="9"/>
  <c r="J3788" i="9"/>
  <c r="H3790" i="9"/>
  <c r="K3790" i="9" s="1"/>
  <c r="I3791" i="9"/>
  <c r="J3792" i="9"/>
  <c r="H3794" i="9"/>
  <c r="K3794" i="9" s="1"/>
  <c r="I3795" i="9"/>
  <c r="J3796" i="9"/>
  <c r="H3798" i="9"/>
  <c r="K3798" i="9" s="1"/>
  <c r="I3799" i="9"/>
  <c r="J3800" i="9"/>
  <c r="H3802" i="9"/>
  <c r="K3802" i="9" s="1"/>
  <c r="I3803" i="9"/>
  <c r="J3804" i="9"/>
  <c r="H3806" i="9"/>
  <c r="K3806" i="9" s="1"/>
  <c r="I3807" i="9"/>
  <c r="J3808" i="9"/>
  <c r="H3810" i="9"/>
  <c r="K3810" i="9" s="1"/>
  <c r="J3693" i="9"/>
  <c r="J3697" i="9"/>
  <c r="J3701" i="9"/>
  <c r="J3705" i="9"/>
  <c r="H3707" i="9"/>
  <c r="K3707" i="9" s="1"/>
  <c r="J3709" i="9"/>
  <c r="H3711" i="9"/>
  <c r="J3713" i="9"/>
  <c r="H3715" i="9"/>
  <c r="K3715" i="9" s="1"/>
  <c r="J3717" i="9"/>
  <c r="H3719" i="9"/>
  <c r="J3721" i="9"/>
  <c r="H3723" i="9"/>
  <c r="K3723" i="9" s="1"/>
  <c r="J3725" i="9"/>
  <c r="H3727" i="9"/>
  <c r="J3729" i="9"/>
  <c r="H3731" i="9"/>
  <c r="K3731" i="9" s="1"/>
  <c r="J3733" i="9"/>
  <c r="H3735" i="9"/>
  <c r="K3735" i="9" s="1"/>
  <c r="J3737" i="9"/>
  <c r="H3739" i="9"/>
  <c r="K3739" i="9" s="1"/>
  <c r="J3741" i="9"/>
  <c r="H3743" i="9"/>
  <c r="J3745" i="9"/>
  <c r="H3747" i="9"/>
  <c r="K3747" i="9" s="1"/>
  <c r="J3749" i="9"/>
  <c r="J3752" i="9"/>
  <c r="J3753" i="9"/>
  <c r="J3756" i="9"/>
  <c r="J3757" i="9"/>
  <c r="J3760" i="9"/>
  <c r="J3761" i="9"/>
  <c r="J3764" i="9"/>
  <c r="J3765" i="9"/>
  <c r="J3768" i="9"/>
  <c r="J3769" i="9"/>
  <c r="J3772" i="9"/>
  <c r="J3773" i="9"/>
  <c r="J3776" i="9"/>
  <c r="J3777" i="9"/>
  <c r="J3780" i="9"/>
  <c r="J3781" i="9"/>
  <c r="H3813" i="9"/>
  <c r="I3692" i="9"/>
  <c r="I3696" i="9"/>
  <c r="I3700" i="9"/>
  <c r="I3704" i="9"/>
  <c r="I3813" i="9"/>
  <c r="H3816" i="9"/>
  <c r="H3820" i="9"/>
  <c r="K3820" i="9" s="1"/>
  <c r="H3824" i="9"/>
  <c r="H3828" i="9"/>
  <c r="H3832" i="9"/>
  <c r="H3836" i="9"/>
  <c r="K3836" i="9" s="1"/>
  <c r="H3840" i="9"/>
  <c r="H3844" i="9"/>
  <c r="H3848" i="9"/>
  <c r="H3852" i="9"/>
  <c r="K3852" i="9" s="1"/>
  <c r="H3856" i="9"/>
  <c r="H3860" i="9"/>
  <c r="H3864" i="9"/>
  <c r="H3868" i="9"/>
  <c r="H3872" i="9"/>
  <c r="H3876" i="9"/>
  <c r="H3880" i="9"/>
  <c r="H3884" i="9"/>
  <c r="H3888" i="9"/>
  <c r="H3892" i="9"/>
  <c r="H3814" i="9"/>
  <c r="J3816" i="9"/>
  <c r="H3818" i="9"/>
  <c r="J3820" i="9"/>
  <c r="H3822" i="9"/>
  <c r="K3822" i="9" s="1"/>
  <c r="J3824" i="9"/>
  <c r="H3826" i="9"/>
  <c r="J3828" i="9"/>
  <c r="H3830" i="9"/>
  <c r="J3832" i="9"/>
  <c r="H3834" i="9"/>
  <c r="J3836" i="9"/>
  <c r="H3838" i="9"/>
  <c r="K3838" i="9" s="1"/>
  <c r="J3840" i="9"/>
  <c r="H3842" i="9"/>
  <c r="J3844" i="9"/>
  <c r="H3846" i="9"/>
  <c r="J3848" i="9"/>
  <c r="H3850" i="9"/>
  <c r="J3852" i="9"/>
  <c r="H3854" i="9"/>
  <c r="K3854" i="9" s="1"/>
  <c r="J3856" i="9"/>
  <c r="H3858" i="9"/>
  <c r="J3860" i="9"/>
  <c r="H3862" i="9"/>
  <c r="I3866" i="9"/>
  <c r="I3870" i="9"/>
  <c r="I3874" i="9"/>
  <c r="I3878" i="9"/>
  <c r="I3882" i="9"/>
  <c r="I3886" i="9"/>
  <c r="I3890" i="9"/>
  <c r="I3894" i="9"/>
  <c r="I3814" i="9"/>
  <c r="I3818" i="9"/>
  <c r="I3822" i="9"/>
  <c r="I3826" i="9"/>
  <c r="I3830" i="9"/>
  <c r="I3834" i="9"/>
  <c r="I3838" i="9"/>
  <c r="I3842" i="9"/>
  <c r="I3846" i="9"/>
  <c r="I3850" i="9"/>
  <c r="I3854" i="9"/>
  <c r="I3858" i="9"/>
  <c r="I3862" i="9"/>
  <c r="J3866" i="9"/>
  <c r="J3870" i="9"/>
  <c r="J3874" i="9"/>
  <c r="J3878" i="9"/>
  <c r="J3882" i="9"/>
  <c r="J3886" i="9"/>
  <c r="J3890" i="9"/>
  <c r="J3894" i="9"/>
  <c r="H3896" i="9"/>
  <c r="I3899" i="9"/>
  <c r="J3902" i="9"/>
  <c r="H3904" i="9"/>
  <c r="I3907" i="9"/>
  <c r="I3911" i="9"/>
  <c r="I3915" i="9"/>
  <c r="I3919" i="9"/>
  <c r="I3923" i="9"/>
  <c r="I3927" i="9"/>
  <c r="I3931" i="9"/>
  <c r="I3935" i="9"/>
  <c r="I3939" i="9"/>
  <c r="I3943" i="9"/>
  <c r="J3812" i="9"/>
  <c r="I3815" i="9"/>
  <c r="I3819" i="9"/>
  <c r="I3823" i="9"/>
  <c r="I3827" i="9"/>
  <c r="I3831" i="9"/>
  <c r="I3835" i="9"/>
  <c r="I3839" i="9"/>
  <c r="I3843" i="9"/>
  <c r="I3847" i="9"/>
  <c r="I3851" i="9"/>
  <c r="I3855" i="9"/>
  <c r="I3859" i="9"/>
  <c r="I3863" i="9"/>
  <c r="I3910" i="9"/>
  <c r="I3914" i="9"/>
  <c r="I3918" i="9"/>
  <c r="I3922" i="9"/>
  <c r="I3926" i="9"/>
  <c r="I3930" i="9"/>
  <c r="I3934" i="9"/>
  <c r="I3938" i="9"/>
  <c r="I3942" i="9"/>
  <c r="I3811" i="9"/>
  <c r="J3815" i="9"/>
  <c r="H3817" i="9"/>
  <c r="K3817" i="9" s="1"/>
  <c r="J3819" i="9"/>
  <c r="H3821" i="9"/>
  <c r="K3821" i="9" s="1"/>
  <c r="J3823" i="9"/>
  <c r="H3825" i="9"/>
  <c r="K3825" i="9" s="1"/>
  <c r="J3827" i="9"/>
  <c r="H3829" i="9"/>
  <c r="K3829" i="9" s="1"/>
  <c r="J3831" i="9"/>
  <c r="H3833" i="9"/>
  <c r="K3833" i="9" s="1"/>
  <c r="J3835" i="9"/>
  <c r="H3837" i="9"/>
  <c r="K3837" i="9" s="1"/>
  <c r="J3839" i="9"/>
  <c r="H3841" i="9"/>
  <c r="K3841" i="9" s="1"/>
  <c r="J3843" i="9"/>
  <c r="H3845" i="9"/>
  <c r="K3845" i="9" s="1"/>
  <c r="J3847" i="9"/>
  <c r="H3849" i="9"/>
  <c r="K3849" i="9" s="1"/>
  <c r="J3851" i="9"/>
  <c r="H3853" i="9"/>
  <c r="K3853" i="9" s="1"/>
  <c r="J3855" i="9"/>
  <c r="H3857" i="9"/>
  <c r="K3857" i="9" s="1"/>
  <c r="J3859" i="9"/>
  <c r="H3861" i="9"/>
  <c r="K3861" i="9" s="1"/>
  <c r="J3863" i="9"/>
  <c r="I3867" i="9"/>
  <c r="I3871" i="9"/>
  <c r="I3875" i="9"/>
  <c r="I3879" i="9"/>
  <c r="I3883" i="9"/>
  <c r="I3887" i="9"/>
  <c r="I3891" i="9"/>
  <c r="I3895" i="9"/>
  <c r="J3898" i="9"/>
  <c r="H3900" i="9"/>
  <c r="I3903" i="9"/>
  <c r="J3906" i="9"/>
  <c r="I3909" i="9"/>
  <c r="I3913" i="9"/>
  <c r="I3917" i="9"/>
  <c r="I3921" i="9"/>
  <c r="I3925" i="9"/>
  <c r="I3929" i="9"/>
  <c r="I3933" i="9"/>
  <c r="I3937" i="9"/>
  <c r="I3941" i="9"/>
  <c r="I3945" i="9"/>
  <c r="J3946" i="9"/>
  <c r="H3948" i="9"/>
  <c r="K3948" i="9" s="1"/>
  <c r="I3949" i="9"/>
  <c r="J3950" i="9"/>
  <c r="H3952" i="9"/>
  <c r="I3953" i="9"/>
  <c r="J3954" i="9"/>
  <c r="H3956" i="9"/>
  <c r="I3957" i="9"/>
  <c r="J3958" i="9"/>
  <c r="H3960" i="9"/>
  <c r="I3961" i="9"/>
  <c r="J3962" i="9"/>
  <c r="H3964" i="9"/>
  <c r="K3964" i="9" s="1"/>
  <c r="I3965" i="9"/>
  <c r="J3966" i="9"/>
  <c r="H3968" i="9"/>
  <c r="I3969" i="9"/>
  <c r="J3970" i="9"/>
  <c r="H3972" i="9"/>
  <c r="I3973" i="9"/>
  <c r="J3974" i="9"/>
  <c r="H3976" i="9"/>
  <c r="I3977" i="9"/>
  <c r="J3978" i="9"/>
  <c r="H3980" i="9"/>
  <c r="K3980" i="9" s="1"/>
  <c r="I3981" i="9"/>
  <c r="J3982" i="9"/>
  <c r="H3984" i="9"/>
  <c r="I3985" i="9"/>
  <c r="J3986" i="9"/>
  <c r="H3988" i="9"/>
  <c r="I3989" i="9"/>
  <c r="J3990" i="9"/>
  <c r="H3992" i="9"/>
  <c r="I3993" i="9"/>
  <c r="J3994" i="9"/>
  <c r="H3996" i="9"/>
  <c r="K3996" i="9" s="1"/>
  <c r="H3865" i="9"/>
  <c r="K3865" i="9" s="1"/>
  <c r="J3867" i="9"/>
  <c r="H3869" i="9"/>
  <c r="K3869" i="9" s="1"/>
  <c r="J3871" i="9"/>
  <c r="H3873" i="9"/>
  <c r="K3873" i="9" s="1"/>
  <c r="J3875" i="9"/>
  <c r="H3877" i="9"/>
  <c r="K3877" i="9" s="1"/>
  <c r="J3879" i="9"/>
  <c r="H3881" i="9"/>
  <c r="K3881" i="9" s="1"/>
  <c r="J3883" i="9"/>
  <c r="H3885" i="9"/>
  <c r="K3885" i="9" s="1"/>
  <c r="J3887" i="9"/>
  <c r="H3889" i="9"/>
  <c r="K3889" i="9" s="1"/>
  <c r="J3891" i="9"/>
  <c r="H3893" i="9"/>
  <c r="K3893" i="9" s="1"/>
  <c r="J3895" i="9"/>
  <c r="H3897" i="9"/>
  <c r="K3897" i="9" s="1"/>
  <c r="J3899" i="9"/>
  <c r="H3901" i="9"/>
  <c r="K3901" i="9" s="1"/>
  <c r="J3903" i="9"/>
  <c r="H3905" i="9"/>
  <c r="K3905" i="9" s="1"/>
  <c r="J3907" i="9"/>
  <c r="J3908" i="9"/>
  <c r="J3910" i="9"/>
  <c r="J3911" i="9"/>
  <c r="J3912" i="9"/>
  <c r="J3914" i="9"/>
  <c r="J3915" i="9"/>
  <c r="J3916" i="9"/>
  <c r="J3918" i="9"/>
  <c r="J3919" i="9"/>
  <c r="J3920" i="9"/>
  <c r="J3922" i="9"/>
  <c r="J3923" i="9"/>
  <c r="J3924" i="9"/>
  <c r="J3926" i="9"/>
  <c r="J3927" i="9"/>
  <c r="J3928" i="9"/>
  <c r="J3930" i="9"/>
  <c r="J3931" i="9"/>
  <c r="J3932" i="9"/>
  <c r="J3934" i="9"/>
  <c r="J3935" i="9"/>
  <c r="J3936" i="9"/>
  <c r="J3938" i="9"/>
  <c r="J3939" i="9"/>
  <c r="J3940" i="9"/>
  <c r="J3942" i="9"/>
  <c r="J3943" i="9"/>
  <c r="J3944" i="9"/>
  <c r="J3864" i="9"/>
  <c r="H3866" i="9"/>
  <c r="K3866" i="9" s="1"/>
  <c r="J3868" i="9"/>
  <c r="H3870" i="9"/>
  <c r="K3870" i="9" s="1"/>
  <c r="J3872" i="9"/>
  <c r="H3874" i="9"/>
  <c r="K3874" i="9" s="1"/>
  <c r="J3876" i="9"/>
  <c r="H3878" i="9"/>
  <c r="J3880" i="9"/>
  <c r="H3882" i="9"/>
  <c r="K3882" i="9" s="1"/>
  <c r="J3884" i="9"/>
  <c r="H3886" i="9"/>
  <c r="K3886" i="9" s="1"/>
  <c r="J3888" i="9"/>
  <c r="H3890" i="9"/>
  <c r="K3890" i="9" s="1"/>
  <c r="J3892" i="9"/>
  <c r="H3894" i="9"/>
  <c r="J3896" i="9"/>
  <c r="H3898" i="9"/>
  <c r="J3900" i="9"/>
  <c r="H3902" i="9"/>
  <c r="J3904" i="9"/>
  <c r="H3906" i="9"/>
  <c r="K3906" i="9" s="1"/>
  <c r="H3946" i="9"/>
  <c r="I3947" i="9"/>
  <c r="J3948" i="9"/>
  <c r="H3950" i="9"/>
  <c r="K3950" i="9" s="1"/>
  <c r="I3951" i="9"/>
  <c r="J3952" i="9"/>
  <c r="H3954" i="9"/>
  <c r="I3955" i="9"/>
  <c r="J3956" i="9"/>
  <c r="H3958" i="9"/>
  <c r="I3959" i="9"/>
  <c r="J3960" i="9"/>
  <c r="H3962" i="9"/>
  <c r="I3963" i="9"/>
  <c r="J3964" i="9"/>
  <c r="H3966" i="9"/>
  <c r="K3966" i="9" s="1"/>
  <c r="I3967" i="9"/>
  <c r="J3968" i="9"/>
  <c r="H3970" i="9"/>
  <c r="I3971" i="9"/>
  <c r="J3972" i="9"/>
  <c r="H3974" i="9"/>
  <c r="I3975" i="9"/>
  <c r="J3976" i="9"/>
  <c r="H3978" i="9"/>
  <c r="I3979" i="9"/>
  <c r="J3980" i="9"/>
  <c r="H3982" i="9"/>
  <c r="K3982" i="9" s="1"/>
  <c r="I3983" i="9"/>
  <c r="J3984" i="9"/>
  <c r="H3986" i="9"/>
  <c r="I3987" i="9"/>
  <c r="J3988" i="9"/>
  <c r="H3990" i="9"/>
  <c r="I3991" i="9"/>
  <c r="J3992" i="9"/>
  <c r="H3994" i="9"/>
  <c r="I3995" i="9"/>
  <c r="J3996" i="9"/>
  <c r="I3898" i="9"/>
  <c r="I3902" i="9"/>
  <c r="I3906" i="9"/>
  <c r="H3908" i="9"/>
  <c r="K3908" i="9" s="1"/>
  <c r="H3909" i="9"/>
  <c r="K3909" i="9" s="1"/>
  <c r="H3910" i="9"/>
  <c r="K3910" i="9" s="1"/>
  <c r="H3912" i="9"/>
  <c r="K3912" i="9" s="1"/>
  <c r="H3913" i="9"/>
  <c r="K3913" i="9" s="1"/>
  <c r="H3914" i="9"/>
  <c r="K3914" i="9" s="1"/>
  <c r="H3916" i="9"/>
  <c r="K3916" i="9" s="1"/>
  <c r="H3917" i="9"/>
  <c r="K3917" i="9" s="1"/>
  <c r="H3918" i="9"/>
  <c r="K3918" i="9" s="1"/>
  <c r="H3920" i="9"/>
  <c r="K3920" i="9" s="1"/>
  <c r="H3921" i="9"/>
  <c r="K3921" i="9" s="1"/>
  <c r="H3922" i="9"/>
  <c r="H3924" i="9"/>
  <c r="K3924" i="9" s="1"/>
  <c r="H3925" i="9"/>
  <c r="K3925" i="9" s="1"/>
  <c r="H3926" i="9"/>
  <c r="K3926" i="9" s="1"/>
  <c r="H3928" i="9"/>
  <c r="K3928" i="9" s="1"/>
  <c r="H3929" i="9"/>
  <c r="K3929" i="9" s="1"/>
  <c r="H3930" i="9"/>
  <c r="K3930" i="9" s="1"/>
  <c r="H3932" i="9"/>
  <c r="K3932" i="9" s="1"/>
  <c r="H3933" i="9"/>
  <c r="K3933" i="9" s="1"/>
  <c r="H3934" i="9"/>
  <c r="K3934" i="9" s="1"/>
  <c r="H3936" i="9"/>
  <c r="K3936" i="9" s="1"/>
  <c r="H3937" i="9"/>
  <c r="K3937" i="9" s="1"/>
  <c r="H3938" i="9"/>
  <c r="H3940" i="9"/>
  <c r="K3940" i="9" s="1"/>
  <c r="H3941" i="9"/>
  <c r="K3941" i="9" s="1"/>
  <c r="H3942" i="9"/>
  <c r="K3942" i="9" s="1"/>
  <c r="H3944" i="9"/>
  <c r="K3944" i="9" s="1"/>
  <c r="H3945" i="9"/>
  <c r="K3945" i="9" s="1"/>
  <c r="I3946" i="9"/>
  <c r="J3947" i="9"/>
  <c r="H3949" i="9"/>
  <c r="I3950" i="9"/>
  <c r="J3951" i="9"/>
  <c r="H3953" i="9"/>
  <c r="K3953" i="9" s="1"/>
  <c r="I3954" i="9"/>
  <c r="J3955" i="9"/>
  <c r="H3957" i="9"/>
  <c r="K3957" i="9" s="1"/>
  <c r="I3958" i="9"/>
  <c r="J3959" i="9"/>
  <c r="H3961" i="9"/>
  <c r="K3961" i="9" s="1"/>
  <c r="I3962" i="9"/>
  <c r="J3963" i="9"/>
  <c r="H3965" i="9"/>
  <c r="I3966" i="9"/>
  <c r="J3967" i="9"/>
  <c r="H3969" i="9"/>
  <c r="K3969" i="9" s="1"/>
  <c r="I3970" i="9"/>
  <c r="J3971" i="9"/>
  <c r="H3973" i="9"/>
  <c r="K3973" i="9" s="1"/>
  <c r="I3974" i="9"/>
  <c r="J3975" i="9"/>
  <c r="H3977" i="9"/>
  <c r="K3977" i="9" s="1"/>
  <c r="I3978" i="9"/>
  <c r="J3979" i="9"/>
  <c r="H3981" i="9"/>
  <c r="I3982" i="9"/>
  <c r="J3983" i="9"/>
  <c r="H3985" i="9"/>
  <c r="K3985" i="9" s="1"/>
  <c r="I3986" i="9"/>
  <c r="J3987" i="9"/>
  <c r="H3989" i="9"/>
  <c r="K3989" i="9" s="1"/>
  <c r="I3990" i="9"/>
  <c r="J3991" i="9"/>
  <c r="H3993" i="9"/>
  <c r="K3993" i="9" s="1"/>
  <c r="I3994" i="9"/>
  <c r="J3995" i="9"/>
  <c r="H3997" i="9"/>
  <c r="J4018" i="9"/>
  <c r="J4020" i="9"/>
  <c r="J3998" i="9"/>
  <c r="I3999" i="9"/>
  <c r="H4000" i="9"/>
  <c r="K4000" i="9" s="1"/>
  <c r="J4002" i="9"/>
  <c r="I4003" i="9"/>
  <c r="H4004" i="9"/>
  <c r="J4006" i="9"/>
  <c r="I4007" i="9"/>
  <c r="H4008" i="9"/>
  <c r="K4008" i="9" s="1"/>
  <c r="J4010" i="9"/>
  <c r="I4011" i="9"/>
  <c r="H4012" i="9"/>
  <c r="K4012" i="9" s="1"/>
  <c r="J4014" i="9"/>
  <c r="I4015" i="9"/>
  <c r="H4016" i="9"/>
  <c r="K4016" i="9" s="1"/>
  <c r="H4022" i="9"/>
  <c r="K4022" i="9" s="1"/>
  <c r="I4023" i="9"/>
  <c r="J4024" i="9"/>
  <c r="H4026" i="9"/>
  <c r="I4027" i="9"/>
  <c r="J4028" i="9"/>
  <c r="H4018" i="9"/>
  <c r="H4020" i="9"/>
  <c r="I3997" i="9"/>
  <c r="H3998" i="9"/>
  <c r="K3998" i="9" s="1"/>
  <c r="J4000" i="9"/>
  <c r="I4001" i="9"/>
  <c r="H4002" i="9"/>
  <c r="K4002" i="9" s="1"/>
  <c r="J4004" i="9"/>
  <c r="I4005" i="9"/>
  <c r="H4006" i="9"/>
  <c r="K4006" i="9" s="1"/>
  <c r="J4008" i="9"/>
  <c r="I4009" i="9"/>
  <c r="H4010" i="9"/>
  <c r="K4010" i="9" s="1"/>
  <c r="J4012" i="9"/>
  <c r="I4013" i="9"/>
  <c r="H4014" i="9"/>
  <c r="K4014" i="9" s="1"/>
  <c r="J4016" i="9"/>
  <c r="I4017" i="9"/>
  <c r="I4019" i="9"/>
  <c r="I4021" i="9"/>
  <c r="J4022" i="9"/>
  <c r="H4024" i="9"/>
  <c r="K4024" i="9" s="1"/>
  <c r="I4025" i="9"/>
  <c r="J4026" i="9"/>
  <c r="H4028" i="9"/>
  <c r="I4068" i="9"/>
  <c r="J4069" i="9"/>
  <c r="H4071" i="9"/>
  <c r="I4072" i="9"/>
  <c r="J4073" i="9"/>
  <c r="H4075" i="9"/>
  <c r="I4076" i="9"/>
  <c r="J4077" i="9"/>
  <c r="H4079" i="9"/>
  <c r="I4080" i="9"/>
  <c r="J4081" i="9"/>
  <c r="H4083" i="9"/>
  <c r="I4084" i="9"/>
  <c r="J4085" i="9"/>
  <c r="H4087" i="9"/>
  <c r="I4088" i="9"/>
  <c r="J4089" i="9"/>
  <c r="H4091" i="9"/>
  <c r="I4092" i="9"/>
  <c r="J4093" i="9"/>
  <c r="H4095" i="9"/>
  <c r="I4096" i="9"/>
  <c r="J4097" i="9"/>
  <c r="H4099" i="9"/>
  <c r="I4100" i="9"/>
  <c r="J4101" i="9"/>
  <c r="H4103" i="9"/>
  <c r="I4104" i="9"/>
  <c r="J4105" i="9"/>
  <c r="H4107" i="9"/>
  <c r="I4108" i="9"/>
  <c r="J4109" i="9"/>
  <c r="H4111" i="9"/>
  <c r="I4112" i="9"/>
  <c r="H4029" i="9"/>
  <c r="K4029" i="9" s="1"/>
  <c r="J4031" i="9"/>
  <c r="I4032" i="9"/>
  <c r="H4033" i="9"/>
  <c r="K4033" i="9" s="1"/>
  <c r="J4035" i="9"/>
  <c r="I4036" i="9"/>
  <c r="H4037" i="9"/>
  <c r="J4039" i="9"/>
  <c r="I4040" i="9"/>
  <c r="H4041" i="9"/>
  <c r="J4043" i="9"/>
  <c r="I4044" i="9"/>
  <c r="H4045" i="9"/>
  <c r="K4045" i="9" s="1"/>
  <c r="J4047" i="9"/>
  <c r="I4048" i="9"/>
  <c r="H4049" i="9"/>
  <c r="K4049" i="9" s="1"/>
  <c r="J4051" i="9"/>
  <c r="I4052" i="9"/>
  <c r="H4053" i="9"/>
  <c r="J4055" i="9"/>
  <c r="I4056" i="9"/>
  <c r="H4057" i="9"/>
  <c r="J4059" i="9"/>
  <c r="I4060" i="9"/>
  <c r="H4061" i="9"/>
  <c r="K4061" i="9" s="1"/>
  <c r="J4063" i="9"/>
  <c r="I4064" i="9"/>
  <c r="H4065" i="9"/>
  <c r="K4065" i="9" s="1"/>
  <c r="J4067" i="9"/>
  <c r="J4112" i="9"/>
  <c r="H4069" i="9"/>
  <c r="I4070" i="9"/>
  <c r="J4071" i="9"/>
  <c r="H4073" i="9"/>
  <c r="K4073" i="9" s="1"/>
  <c r="I4074" i="9"/>
  <c r="J4075" i="9"/>
  <c r="H4077" i="9"/>
  <c r="K4077" i="9" s="1"/>
  <c r="I4078" i="9"/>
  <c r="J4079" i="9"/>
  <c r="H4081" i="9"/>
  <c r="I4082" i="9"/>
  <c r="J4083" i="9"/>
  <c r="H4085" i="9"/>
  <c r="I4086" i="9"/>
  <c r="J4087" i="9"/>
  <c r="H4089" i="9"/>
  <c r="K4089" i="9" s="1"/>
  <c r="I4090" i="9"/>
  <c r="J4091" i="9"/>
  <c r="H4093" i="9"/>
  <c r="K4093" i="9" s="1"/>
  <c r="I4094" i="9"/>
  <c r="J4095" i="9"/>
  <c r="H4097" i="9"/>
  <c r="I4098" i="9"/>
  <c r="J4099" i="9"/>
  <c r="H4101" i="9"/>
  <c r="I4102" i="9"/>
  <c r="J4103" i="9"/>
  <c r="H4105" i="9"/>
  <c r="K4105" i="9" s="1"/>
  <c r="I4106" i="9"/>
  <c r="J4107" i="9"/>
  <c r="H4109" i="9"/>
  <c r="K4109" i="9" s="1"/>
  <c r="I4110" i="9"/>
  <c r="J4111" i="9"/>
  <c r="J4029" i="9"/>
  <c r="I4030" i="9"/>
  <c r="H4031" i="9"/>
  <c r="K4031" i="9" s="1"/>
  <c r="J4033" i="9"/>
  <c r="I4034" i="9"/>
  <c r="H4035" i="9"/>
  <c r="K4035" i="9" s="1"/>
  <c r="J4037" i="9"/>
  <c r="I4038" i="9"/>
  <c r="H4039" i="9"/>
  <c r="K4039" i="9" s="1"/>
  <c r="J4041" i="9"/>
  <c r="I4042" i="9"/>
  <c r="H4043" i="9"/>
  <c r="K4043" i="9" s="1"/>
  <c r="J4045" i="9"/>
  <c r="I4046" i="9"/>
  <c r="H4047" i="9"/>
  <c r="K4047" i="9" s="1"/>
  <c r="J4049" i="9"/>
  <c r="I4050" i="9"/>
  <c r="H4051" i="9"/>
  <c r="K4051" i="9" s="1"/>
  <c r="J4053" i="9"/>
  <c r="I4054" i="9"/>
  <c r="H4055" i="9"/>
  <c r="K4055" i="9" s="1"/>
  <c r="J4057" i="9"/>
  <c r="I4058" i="9"/>
  <c r="H4059" i="9"/>
  <c r="K4059" i="9" s="1"/>
  <c r="J4061" i="9"/>
  <c r="I4062" i="9"/>
  <c r="H4063" i="9"/>
  <c r="K4063" i="9" s="1"/>
  <c r="J4065" i="9"/>
  <c r="I4066" i="9"/>
  <c r="H4067" i="9"/>
  <c r="K4067" i="9" s="1"/>
  <c r="H4112" i="9"/>
  <c r="K4107" i="9" l="1"/>
  <c r="K4091" i="9"/>
  <c r="K4075" i="9"/>
  <c r="K4112" i="9"/>
  <c r="K4057" i="9"/>
  <c r="K4041" i="9"/>
  <c r="K4099" i="9"/>
  <c r="K4083" i="9"/>
  <c r="K4028" i="9"/>
  <c r="K4018" i="9"/>
  <c r="K4004" i="9"/>
  <c r="K3997" i="9"/>
  <c r="K3981" i="9"/>
  <c r="K3965" i="9"/>
  <c r="K3949" i="9"/>
  <c r="K3938" i="9"/>
  <c r="K3922" i="9"/>
  <c r="K3990" i="9"/>
  <c r="K3974" i="9"/>
  <c r="K3958" i="9"/>
  <c r="K3902" i="9"/>
  <c r="K3894" i="9"/>
  <c r="K3878" i="9"/>
  <c r="K3988" i="9"/>
  <c r="K3972" i="9"/>
  <c r="K3956" i="9"/>
  <c r="K3900" i="9"/>
  <c r="K3896" i="9"/>
  <c r="K3858" i="9"/>
  <c r="K3850" i="9"/>
  <c r="K3842" i="9"/>
  <c r="K3834" i="9"/>
  <c r="K3826" i="9"/>
  <c r="K3818" i="9"/>
  <c r="K3888" i="9"/>
  <c r="K3872" i="9"/>
  <c r="K3856" i="9"/>
  <c r="K3840" i="9"/>
  <c r="K3824" i="9"/>
  <c r="K3813" i="9"/>
  <c r="K3743" i="9"/>
  <c r="K3727" i="9"/>
  <c r="K3719" i="9"/>
  <c r="K3711" i="9"/>
  <c r="K3799" i="9"/>
  <c r="K3783" i="9"/>
  <c r="K3775" i="9"/>
  <c r="K3767" i="9"/>
  <c r="K3759" i="9"/>
  <c r="K3751" i="9"/>
  <c r="K3691" i="9"/>
  <c r="K3614" i="9"/>
  <c r="K3606" i="9"/>
  <c r="K3598" i="9"/>
  <c r="K3590" i="9"/>
  <c r="K3582" i="9"/>
  <c r="K3569" i="9"/>
  <c r="K3561" i="9"/>
  <c r="K3554" i="9"/>
  <c r="K3538" i="9"/>
  <c r="K3522" i="9"/>
  <c r="K3506" i="9"/>
  <c r="K3490" i="9"/>
  <c r="K3474" i="9"/>
  <c r="K3458" i="9"/>
  <c r="K3382" i="9"/>
  <c r="K3372" i="9"/>
  <c r="K3215" i="9"/>
  <c r="K3199" i="9"/>
  <c r="K3183" i="9"/>
  <c r="K3168" i="9"/>
  <c r="K3131" i="9"/>
  <c r="K3099" i="9"/>
  <c r="K3133" i="9"/>
  <c r="K3101" i="9"/>
  <c r="K3069" i="9"/>
  <c r="K3055" i="9"/>
  <c r="K3023" i="9"/>
  <c r="K2999" i="9"/>
  <c r="K3161" i="9"/>
  <c r="K3129" i="9"/>
  <c r="K3097" i="9"/>
  <c r="K2982" i="9"/>
  <c r="K2974" i="9"/>
  <c r="K2966" i="9"/>
  <c r="K2958" i="9"/>
  <c r="K2950" i="9"/>
  <c r="K2942" i="9"/>
  <c r="K2934" i="9"/>
  <c r="K2926" i="9"/>
  <c r="K2918" i="9"/>
  <c r="K2910" i="9"/>
  <c r="K2902" i="9"/>
  <c r="K2894" i="9"/>
  <c r="K2886" i="9"/>
  <c r="K2868" i="9"/>
  <c r="K2852" i="9"/>
  <c r="K2836" i="9"/>
  <c r="K3059" i="9"/>
  <c r="K3027" i="9"/>
  <c r="K2828" i="9"/>
  <c r="K2796" i="9"/>
  <c r="K2824" i="9"/>
  <c r="K2792" i="9"/>
  <c r="K2782" i="9"/>
  <c r="K2774" i="9"/>
  <c r="K2766" i="9"/>
  <c r="K2758" i="9"/>
  <c r="K2750" i="9"/>
  <c r="K2742" i="9"/>
  <c r="K2734" i="9"/>
  <c r="K2726" i="9"/>
  <c r="K2720" i="9"/>
  <c r="K2704" i="9"/>
  <c r="K2688" i="9"/>
  <c r="K2672" i="9"/>
  <c r="K2656" i="9"/>
  <c r="K2640" i="9"/>
  <c r="K2630" i="9"/>
  <c r="K2614" i="9"/>
  <c r="K2598" i="9"/>
  <c r="K2582" i="9"/>
  <c r="K2566" i="9"/>
  <c r="K2550" i="9"/>
  <c r="K2534" i="9"/>
  <c r="K2518" i="9"/>
  <c r="K2502" i="9"/>
  <c r="K2486" i="9"/>
  <c r="K2470" i="9"/>
  <c r="K2454" i="9"/>
  <c r="K2438" i="9"/>
  <c r="K2422" i="9"/>
  <c r="K2406" i="9"/>
  <c r="K2390" i="9"/>
  <c r="K2374" i="9"/>
  <c r="K2358" i="9"/>
  <c r="K2342" i="9"/>
  <c r="K2326" i="9"/>
  <c r="K2310" i="9"/>
  <c r="K2294" i="9"/>
  <c r="K2278" i="9"/>
  <c r="K2262" i="9"/>
  <c r="K2246" i="9"/>
  <c r="K2230" i="9"/>
  <c r="K2039" i="9"/>
  <c r="K2023" i="9"/>
  <c r="K2007" i="9"/>
  <c r="K1991" i="9"/>
  <c r="K1975" i="9"/>
  <c r="K1959" i="9"/>
  <c r="K1943" i="9"/>
  <c r="K1927" i="9"/>
  <c r="K1629" i="9"/>
  <c r="K1613" i="9"/>
  <c r="K1597" i="9"/>
  <c r="K1581" i="9"/>
  <c r="K1565" i="9"/>
  <c r="K1549" i="9"/>
  <c r="K1533" i="9"/>
  <c r="K1517" i="9"/>
  <c r="K1501" i="9"/>
  <c r="K1485" i="9"/>
  <c r="K1469" i="9"/>
  <c r="K1450" i="9"/>
  <c r="K1434" i="9"/>
  <c r="K1418" i="9"/>
  <c r="K1402" i="9"/>
  <c r="K1386" i="9"/>
  <c r="K1370" i="9"/>
  <c r="K1354" i="9"/>
  <c r="K1226" i="9"/>
  <c r="K1210" i="9"/>
  <c r="K1194" i="9"/>
  <c r="K1178" i="9"/>
  <c r="K1162" i="9"/>
  <c r="K1146" i="9"/>
  <c r="K1130" i="9"/>
  <c r="K1114" i="9"/>
  <c r="K1098" i="9"/>
  <c r="K1346" i="9"/>
  <c r="K1338" i="9"/>
  <c r="K1330" i="9"/>
  <c r="K1322" i="9"/>
  <c r="K1314" i="9"/>
  <c r="K1306" i="9"/>
  <c r="K1298" i="9"/>
  <c r="K1290" i="9"/>
  <c r="K1282" i="9"/>
  <c r="K1274" i="9"/>
  <c r="K1266" i="9"/>
  <c r="K1258" i="9"/>
  <c r="K1250" i="9"/>
  <c r="K1242" i="9"/>
  <c r="K1076" i="9"/>
  <c r="K1060" i="9"/>
  <c r="K1044" i="9"/>
  <c r="K774" i="9"/>
  <c r="K758" i="9"/>
  <c r="K742" i="9"/>
  <c r="K726" i="9"/>
  <c r="K710" i="9"/>
  <c r="K694" i="9"/>
  <c r="K678" i="9"/>
  <c r="K662" i="9"/>
  <c r="K646" i="9"/>
  <c r="K630" i="9"/>
  <c r="K586" i="9"/>
  <c r="K570" i="9"/>
  <c r="K554" i="9"/>
  <c r="K538" i="9"/>
  <c r="K522" i="9"/>
  <c r="K506" i="9"/>
  <c r="K490" i="9"/>
  <c r="K620" i="9"/>
  <c r="K636" i="9"/>
  <c r="K652" i="9"/>
  <c r="K668" i="9"/>
  <c r="K684" i="9"/>
  <c r="K700" i="9"/>
  <c r="K716" i="9"/>
  <c r="K732" i="9"/>
  <c r="K748" i="9"/>
  <c r="K764" i="9"/>
  <c r="K780" i="9"/>
  <c r="K796" i="9"/>
  <c r="K812" i="9"/>
  <c r="K828" i="9"/>
  <c r="K844" i="9"/>
  <c r="K860" i="9"/>
  <c r="K876" i="9"/>
  <c r="K892" i="9"/>
  <c r="K908" i="9"/>
  <c r="K924" i="9"/>
  <c r="K940" i="9"/>
  <c r="K956" i="9"/>
  <c r="K972" i="9"/>
  <c r="K988" i="9"/>
  <c r="K1004" i="9"/>
  <c r="K1020" i="9"/>
  <c r="K1087" i="9"/>
  <c r="K1103" i="9"/>
  <c r="K1119" i="9"/>
  <c r="K1135" i="9"/>
  <c r="K1151" i="9"/>
  <c r="K1167" i="9"/>
  <c r="K1183" i="9"/>
  <c r="K1199" i="9"/>
  <c r="K1215" i="9"/>
  <c r="K1231" i="9"/>
  <c r="K1039" i="9"/>
  <c r="K1055" i="9"/>
  <c r="K1071" i="9"/>
  <c r="K778" i="9"/>
  <c r="K794" i="9"/>
  <c r="K810" i="9"/>
  <c r="K826" i="9"/>
  <c r="K842" i="9"/>
  <c r="K858" i="9"/>
  <c r="K874" i="9"/>
  <c r="K890" i="9"/>
  <c r="K906" i="9"/>
  <c r="K922" i="9"/>
  <c r="K938" i="9"/>
  <c r="K954" i="9"/>
  <c r="K970" i="9"/>
  <c r="K986" i="9"/>
  <c r="K1002" i="9"/>
  <c r="K1018" i="9"/>
  <c r="K1034" i="9"/>
  <c r="K1101" i="9"/>
  <c r="K1117" i="9"/>
  <c r="K1133" i="9"/>
  <c r="K1149" i="9"/>
  <c r="K1165" i="9"/>
  <c r="K1181" i="9"/>
  <c r="K1197" i="9"/>
  <c r="K1213" i="9"/>
  <c r="K1229" i="9"/>
  <c r="K1245" i="9"/>
  <c r="K1261" i="9"/>
  <c r="K1277" i="9"/>
  <c r="K1293" i="9"/>
  <c r="K1309" i="9"/>
  <c r="K1325" i="9"/>
  <c r="K1341" i="9"/>
  <c r="K1357" i="9"/>
  <c r="K1373" i="9"/>
  <c r="K1389" i="9"/>
  <c r="K1405" i="9"/>
  <c r="K1421" i="9"/>
  <c r="K1437" i="9"/>
  <c r="K1453" i="9"/>
  <c r="K1464" i="9"/>
  <c r="K1478" i="9"/>
  <c r="K1494" i="9"/>
  <c r="K1510" i="9"/>
  <c r="K1526" i="9"/>
  <c r="K1542" i="9"/>
  <c r="K1558" i="9"/>
  <c r="K1574" i="9"/>
  <c r="K1590" i="9"/>
  <c r="K1606" i="9"/>
  <c r="K1622" i="9"/>
  <c r="K1638" i="9"/>
  <c r="K1652" i="9"/>
  <c r="K1668" i="9"/>
  <c r="K1684" i="9"/>
  <c r="K1700" i="9"/>
  <c r="K1716" i="9"/>
  <c r="K1732" i="9"/>
  <c r="K1748" i="9"/>
  <c r="K1764" i="9"/>
  <c r="K1780" i="9"/>
  <c r="K1796" i="9"/>
  <c r="K1812" i="9"/>
  <c r="K1828" i="9"/>
  <c r="K1844" i="9"/>
  <c r="K1860" i="9"/>
  <c r="K1876" i="9"/>
  <c r="K1892" i="9"/>
  <c r="K1908" i="9"/>
  <c r="K1924" i="9"/>
  <c r="K1255" i="9"/>
  <c r="K1271" i="9"/>
  <c r="K1287" i="9"/>
  <c r="K1303" i="9"/>
  <c r="K1319" i="9"/>
  <c r="K1335" i="9"/>
  <c r="K1351" i="9"/>
  <c r="K1367" i="9"/>
  <c r="K1383" i="9"/>
  <c r="K1399" i="9"/>
  <c r="K1415" i="9"/>
  <c r="K1431" i="9"/>
  <c r="K1447" i="9"/>
  <c r="K1465" i="9"/>
  <c r="K1480" i="9"/>
  <c r="K1496" i="9"/>
  <c r="K1512" i="9"/>
  <c r="K1528" i="9"/>
  <c r="K1544" i="9"/>
  <c r="K1560" i="9"/>
  <c r="K1576" i="9"/>
  <c r="K1592" i="9"/>
  <c r="K1608" i="9"/>
  <c r="K1624" i="9"/>
  <c r="K1640" i="9"/>
  <c r="K2166" i="9"/>
  <c r="K1650" i="9"/>
  <c r="K1666" i="9"/>
  <c r="K1682" i="9"/>
  <c r="K1698" i="9"/>
  <c r="K1714" i="9"/>
  <c r="K1730" i="9"/>
  <c r="K1746" i="9"/>
  <c r="K1762" i="9"/>
  <c r="K1778" i="9"/>
  <c r="K1794" i="9"/>
  <c r="K1810" i="9"/>
  <c r="K1826" i="9"/>
  <c r="K1842" i="9"/>
  <c r="K1858" i="9"/>
  <c r="K1874" i="9"/>
  <c r="K1890" i="9"/>
  <c r="K1906" i="9"/>
  <c r="K1922" i="9"/>
  <c r="K1938" i="9"/>
  <c r="K1954" i="9"/>
  <c r="K1970" i="9"/>
  <c r="K1986" i="9"/>
  <c r="K2002" i="9"/>
  <c r="K2018" i="9"/>
  <c r="K2034" i="9"/>
  <c r="K2049" i="9"/>
  <c r="K2057" i="9"/>
  <c r="K2065" i="9"/>
  <c r="K2073" i="9"/>
  <c r="K2081" i="9"/>
  <c r="K2089" i="9"/>
  <c r="K2097" i="9"/>
  <c r="K2105" i="9"/>
  <c r="K2113" i="9"/>
  <c r="K2121" i="9"/>
  <c r="K2129" i="9"/>
  <c r="K2137" i="9"/>
  <c r="K2145" i="9"/>
  <c r="K2155" i="9"/>
  <c r="K2171" i="9"/>
  <c r="K1928" i="9"/>
  <c r="K1944" i="9"/>
  <c r="K1960" i="9"/>
  <c r="K1976" i="9"/>
  <c r="K1992" i="9"/>
  <c r="K2008" i="9"/>
  <c r="K2024" i="9"/>
  <c r="K2040" i="9"/>
  <c r="K2058" i="9"/>
  <c r="K2074" i="9"/>
  <c r="K2090" i="9"/>
  <c r="K2106" i="9"/>
  <c r="K2122" i="9"/>
  <c r="K2138" i="9"/>
  <c r="K2153" i="9"/>
  <c r="K2169" i="9"/>
  <c r="K2185" i="9"/>
  <c r="K2201" i="9"/>
  <c r="K2217" i="9"/>
  <c r="K2233" i="9"/>
  <c r="K2249" i="9"/>
  <c r="K2265" i="9"/>
  <c r="K2281" i="9"/>
  <c r="K2297" i="9"/>
  <c r="K2313" i="9"/>
  <c r="K2329" i="9"/>
  <c r="K2345" i="9"/>
  <c r="K2361" i="9"/>
  <c r="K2377" i="9"/>
  <c r="K2393" i="9"/>
  <c r="K2409" i="9"/>
  <c r="K2425" i="9"/>
  <c r="K2441" i="9"/>
  <c r="K2457" i="9"/>
  <c r="K2473" i="9"/>
  <c r="K2489" i="9"/>
  <c r="K2505" i="9"/>
  <c r="K2521" i="9"/>
  <c r="K2537" i="9"/>
  <c r="K2553" i="9"/>
  <c r="K2569" i="9"/>
  <c r="K2585" i="9"/>
  <c r="K2601" i="9"/>
  <c r="K2617" i="9"/>
  <c r="K2633" i="9"/>
  <c r="K2649" i="9"/>
  <c r="K2665" i="9"/>
  <c r="K2681" i="9"/>
  <c r="K2697" i="9"/>
  <c r="K2713" i="9"/>
  <c r="K2727" i="9"/>
  <c r="K2735" i="9"/>
  <c r="K2743" i="9"/>
  <c r="K2751" i="9"/>
  <c r="K2759" i="9"/>
  <c r="K2767" i="9"/>
  <c r="K2775" i="9"/>
  <c r="K2783" i="9"/>
  <c r="K2809" i="9"/>
  <c r="K2187" i="9"/>
  <c r="K2203" i="9"/>
  <c r="K2219" i="9"/>
  <c r="K2235" i="9"/>
  <c r="K2251" i="9"/>
  <c r="K2267" i="9"/>
  <c r="K2283" i="9"/>
  <c r="K2299" i="9"/>
  <c r="K2315" i="9"/>
  <c r="K2331" i="9"/>
  <c r="K2347" i="9"/>
  <c r="K2363" i="9"/>
  <c r="K2379" i="9"/>
  <c r="K2395" i="9"/>
  <c r="K2411" i="9"/>
  <c r="K2427" i="9"/>
  <c r="K2443" i="9"/>
  <c r="K2459" i="9"/>
  <c r="K2475" i="9"/>
  <c r="K2491" i="9"/>
  <c r="K2507" i="9"/>
  <c r="K2523" i="9"/>
  <c r="K2539" i="9"/>
  <c r="K2555" i="9"/>
  <c r="K2571" i="9"/>
  <c r="K2587" i="9"/>
  <c r="K2603" i="9"/>
  <c r="K2619" i="9"/>
  <c r="K2635" i="9"/>
  <c r="K2651" i="9"/>
  <c r="K2667" i="9"/>
  <c r="K2683" i="9"/>
  <c r="K2699" i="9"/>
  <c r="K2715" i="9"/>
  <c r="K2797" i="9"/>
  <c r="K2829" i="9"/>
  <c r="K2190" i="9"/>
  <c r="K2206" i="9"/>
  <c r="K2887" i="9"/>
  <c r="K2903" i="9"/>
  <c r="K2919" i="9"/>
  <c r="K2935" i="9"/>
  <c r="K2951" i="9"/>
  <c r="K2967" i="9"/>
  <c r="K2983" i="9"/>
  <c r="K3098" i="9"/>
  <c r="K3130" i="9"/>
  <c r="K3162" i="9"/>
  <c r="K2845" i="9"/>
  <c r="K2861" i="9"/>
  <c r="K2877" i="9"/>
  <c r="K3094" i="9"/>
  <c r="K3126" i="9"/>
  <c r="K3158" i="9"/>
  <c r="K2799" i="9"/>
  <c r="K2815" i="9"/>
  <c r="K2831" i="9"/>
  <c r="K2847" i="9"/>
  <c r="K2863" i="9"/>
  <c r="K2879" i="9"/>
  <c r="K2998" i="9"/>
  <c r="K3014" i="9"/>
  <c r="K3030" i="9"/>
  <c r="K3046" i="9"/>
  <c r="K3062" i="9"/>
  <c r="K3178" i="9"/>
  <c r="K3194" i="9"/>
  <c r="K3210" i="9"/>
  <c r="K3230" i="9"/>
  <c r="K3262" i="9"/>
  <c r="K3294" i="9"/>
  <c r="K3326" i="9"/>
  <c r="K3358" i="9"/>
  <c r="K2889" i="9"/>
  <c r="K2905" i="9"/>
  <c r="K2921" i="9"/>
  <c r="K2937" i="9"/>
  <c r="K2953" i="9"/>
  <c r="K2969" i="9"/>
  <c r="K2985" i="9"/>
  <c r="K3084" i="9"/>
  <c r="K3100" i="9"/>
  <c r="K3116" i="9"/>
  <c r="K3132" i="9"/>
  <c r="K3148" i="9"/>
  <c r="K3389" i="9"/>
  <c r="K3242" i="9"/>
  <c r="K3274" i="9"/>
  <c r="K3306" i="9"/>
  <c r="K3338" i="9"/>
  <c r="K3367" i="9"/>
  <c r="K3369" i="9"/>
  <c r="K3169" i="9"/>
  <c r="K3185" i="9"/>
  <c r="K3201" i="9"/>
  <c r="K3217" i="9"/>
  <c r="K3233" i="9"/>
  <c r="K3249" i="9"/>
  <c r="K3265" i="9"/>
  <c r="K3281" i="9"/>
  <c r="K3297" i="9"/>
  <c r="K3313" i="9"/>
  <c r="K3329" i="9"/>
  <c r="K3345" i="9"/>
  <c r="K3363" i="9"/>
  <c r="K3448" i="9"/>
  <c r="K3399" i="9"/>
  <c r="K3415" i="9"/>
  <c r="K3431" i="9"/>
  <c r="K3559" i="9"/>
  <c r="K3575" i="9"/>
  <c r="K3472" i="9"/>
  <c r="K3488" i="9"/>
  <c r="K3504" i="9"/>
  <c r="K3520" i="9"/>
  <c r="K3536" i="9"/>
  <c r="K3552" i="9"/>
  <c r="K3568" i="9"/>
  <c r="K3451" i="9"/>
  <c r="K3467" i="9"/>
  <c r="K3483" i="9"/>
  <c r="K3499" i="9"/>
  <c r="K3515" i="9"/>
  <c r="K3531" i="9"/>
  <c r="K3547" i="9"/>
  <c r="K3584" i="9"/>
  <c r="K3600" i="9"/>
  <c r="K3617" i="9"/>
  <c r="K3587" i="9"/>
  <c r="K3603" i="9"/>
  <c r="K3619" i="9"/>
  <c r="K3635" i="9"/>
  <c r="K3651" i="9"/>
  <c r="K3667" i="9"/>
  <c r="K3683" i="9"/>
  <c r="K3742" i="9"/>
  <c r="K3700" i="9"/>
  <c r="K3633" i="9"/>
  <c r="K3649" i="9"/>
  <c r="K3665" i="9"/>
  <c r="K3681" i="9"/>
  <c r="K3620" i="9"/>
  <c r="K3636" i="9"/>
  <c r="K3652" i="9"/>
  <c r="K3668" i="9"/>
  <c r="K3684" i="9"/>
  <c r="K3701" i="9"/>
  <c r="K3717" i="9"/>
  <c r="K3733" i="9"/>
  <c r="K3749" i="9"/>
  <c r="K3765" i="9"/>
  <c r="K3781" i="9"/>
  <c r="K3720" i="9"/>
  <c r="K3736" i="9"/>
  <c r="K3752" i="9"/>
  <c r="K3768" i="9"/>
  <c r="K3784" i="9"/>
  <c r="K3800" i="9"/>
  <c r="K3819" i="9"/>
  <c r="K3835" i="9"/>
  <c r="K3851" i="9"/>
  <c r="K3811" i="9"/>
  <c r="K3797" i="9"/>
  <c r="K3812" i="9"/>
  <c r="K3879" i="9"/>
  <c r="K3895" i="9"/>
  <c r="K3911" i="9"/>
  <c r="K3927" i="9"/>
  <c r="K3943" i="9"/>
  <c r="K4013" i="9"/>
  <c r="K3955" i="9"/>
  <c r="K3971" i="9"/>
  <c r="K3987" i="9"/>
  <c r="K4003" i="9"/>
  <c r="K4021" i="9"/>
  <c r="K4038" i="9"/>
  <c r="K4054" i="9"/>
  <c r="K4019" i="9"/>
  <c r="K4036" i="9"/>
  <c r="K4052" i="9"/>
  <c r="K4070" i="9"/>
  <c r="K4086" i="9"/>
  <c r="K4102" i="9"/>
  <c r="K4072" i="9"/>
  <c r="K4088" i="9"/>
  <c r="K4104" i="9"/>
  <c r="K1031" i="9"/>
  <c r="K1015" i="9"/>
  <c r="K999" i="9"/>
  <c r="K983" i="9"/>
  <c r="K967" i="9"/>
  <c r="K951" i="9"/>
  <c r="K935" i="9"/>
  <c r="K919" i="9"/>
  <c r="K903" i="9"/>
  <c r="K887" i="9"/>
  <c r="K871" i="9"/>
  <c r="K855" i="9"/>
  <c r="K839" i="9"/>
  <c r="K823" i="9"/>
  <c r="K807" i="9"/>
  <c r="K791" i="9"/>
  <c r="K613" i="9"/>
  <c r="K609" i="9"/>
  <c r="K605" i="9"/>
  <c r="K601" i="9"/>
  <c r="K597" i="9"/>
  <c r="K593" i="9"/>
  <c r="K473" i="9"/>
  <c r="K457" i="9"/>
  <c r="K441" i="9"/>
  <c r="K425" i="9"/>
  <c r="K409" i="9"/>
  <c r="K393" i="9"/>
  <c r="K377" i="9"/>
  <c r="K361" i="9"/>
  <c r="K345" i="9"/>
  <c r="K329" i="9"/>
  <c r="K313" i="9"/>
  <c r="K297" i="9"/>
  <c r="K281" i="9"/>
  <c r="K269" i="9"/>
  <c r="K253" i="9"/>
  <c r="K233" i="9"/>
  <c r="K221" i="9"/>
  <c r="K209" i="9"/>
  <c r="K197" i="9"/>
  <c r="K185" i="9"/>
  <c r="K173" i="9"/>
  <c r="K165" i="9"/>
  <c r="K149" i="9"/>
  <c r="K129" i="9"/>
  <c r="K105" i="9"/>
  <c r="K89" i="9"/>
  <c r="K77" i="9"/>
  <c r="K61" i="9"/>
  <c r="K49" i="9"/>
  <c r="K13" i="9"/>
  <c r="K4071" i="9"/>
  <c r="K3994" i="9"/>
  <c r="K3978" i="9"/>
  <c r="K3962" i="9"/>
  <c r="K3946" i="9"/>
  <c r="K3992" i="9"/>
  <c r="K3976" i="9"/>
  <c r="K3960" i="9"/>
  <c r="K3904" i="9"/>
  <c r="K3884" i="9"/>
  <c r="K3868" i="9"/>
  <c r="K3542" i="9"/>
  <c r="K3526" i="9"/>
  <c r="K3510" i="9"/>
  <c r="K3494" i="9"/>
  <c r="K3478" i="9"/>
  <c r="K3462" i="9"/>
  <c r="K3444" i="9"/>
  <c r="K3428" i="9"/>
  <c r="K3412" i="9"/>
  <c r="K3396" i="9"/>
  <c r="K3437" i="9"/>
  <c r="K3421" i="9"/>
  <c r="K3405" i="9"/>
  <c r="K3440" i="9"/>
  <c r="K3424" i="9"/>
  <c r="K3408" i="9"/>
  <c r="K3392" i="9"/>
  <c r="K3380" i="9"/>
  <c r="K3433" i="9"/>
  <c r="K3417" i="9"/>
  <c r="K3401" i="9"/>
  <c r="K3141" i="9"/>
  <c r="K3109" i="9"/>
  <c r="K3077" i="9"/>
  <c r="K3063" i="9"/>
  <c r="K3031" i="9"/>
  <c r="K3137" i="9"/>
  <c r="K3105" i="9"/>
  <c r="K3073" i="9"/>
  <c r="K3057" i="9"/>
  <c r="K3025" i="9"/>
  <c r="K2980" i="9"/>
  <c r="K2972" i="9"/>
  <c r="K2964" i="9"/>
  <c r="K2956" i="9"/>
  <c r="K2948" i="9"/>
  <c r="K2940" i="9"/>
  <c r="K2932" i="9"/>
  <c r="K2924" i="9"/>
  <c r="K2916" i="9"/>
  <c r="K2908" i="9"/>
  <c r="K2900" i="9"/>
  <c r="K2892" i="9"/>
  <c r="K2884" i="9"/>
  <c r="K2872" i="9"/>
  <c r="K2856" i="9"/>
  <c r="K2840" i="9"/>
  <c r="K3067" i="9"/>
  <c r="K3035" i="9"/>
  <c r="K3003" i="9"/>
  <c r="K2987" i="9"/>
  <c r="K2804" i="9"/>
  <c r="K2832" i="9"/>
  <c r="K2800" i="9"/>
  <c r="K2724" i="9"/>
  <c r="K2708" i="9"/>
  <c r="K2692" i="9"/>
  <c r="K2676" i="9"/>
  <c r="K2660" i="9"/>
  <c r="K2644" i="9"/>
  <c r="K2634" i="9"/>
  <c r="K2618" i="9"/>
  <c r="K2602" i="9"/>
  <c r="K2586" i="9"/>
  <c r="K2570" i="9"/>
  <c r="K2554" i="9"/>
  <c r="K2538" i="9"/>
  <c r="K2522" i="9"/>
  <c r="K2506" i="9"/>
  <c r="K2490" i="9"/>
  <c r="K2474" i="9"/>
  <c r="K2458" i="9"/>
  <c r="K2442" i="9"/>
  <c r="K2426" i="9"/>
  <c r="K2410" i="9"/>
  <c r="K2394" i="9"/>
  <c r="K2378" i="9"/>
  <c r="K2362" i="9"/>
  <c r="K2346" i="9"/>
  <c r="K2330" i="9"/>
  <c r="K2314" i="9"/>
  <c r="K2298" i="9"/>
  <c r="K2282" i="9"/>
  <c r="K2266" i="9"/>
  <c r="K2250" i="9"/>
  <c r="K2234" i="9"/>
  <c r="K2218" i="9"/>
  <c r="K2043" i="9"/>
  <c r="K2027" i="9"/>
  <c r="K2011" i="9"/>
  <c r="K1995" i="9"/>
  <c r="K1979" i="9"/>
  <c r="K1963" i="9"/>
  <c r="K1947" i="9"/>
  <c r="K1931" i="9"/>
  <c r="K1633" i="9"/>
  <c r="K1617" i="9"/>
  <c r="K1601" i="9"/>
  <c r="K1585" i="9"/>
  <c r="K1569" i="9"/>
  <c r="K1553" i="9"/>
  <c r="K1537" i="9"/>
  <c r="K1521" i="9"/>
  <c r="K1505" i="9"/>
  <c r="K1489" i="9"/>
  <c r="K1473" i="9"/>
  <c r="K1454" i="9"/>
  <c r="K1438" i="9"/>
  <c r="K1422" i="9"/>
  <c r="K1406" i="9"/>
  <c r="K1390" i="9"/>
  <c r="K1374" i="9"/>
  <c r="K1358" i="9"/>
  <c r="K1230" i="9"/>
  <c r="K1214" i="9"/>
  <c r="K1198" i="9"/>
  <c r="K1182" i="9"/>
  <c r="K1166" i="9"/>
  <c r="K1150" i="9"/>
  <c r="K1134" i="9"/>
  <c r="K1118" i="9"/>
  <c r="K1102" i="9"/>
  <c r="K1086" i="9"/>
  <c r="K1344" i="9"/>
  <c r="K1336" i="9"/>
  <c r="K1328" i="9"/>
  <c r="K1320" i="9"/>
  <c r="K1312" i="9"/>
  <c r="K1304" i="9"/>
  <c r="K1296" i="9"/>
  <c r="K1288" i="9"/>
  <c r="K1280" i="9"/>
  <c r="K1272" i="9"/>
  <c r="K1264" i="9"/>
  <c r="K1256" i="9"/>
  <c r="K1248" i="9"/>
  <c r="K1072" i="9"/>
  <c r="K1056" i="9"/>
  <c r="K1040" i="9"/>
  <c r="K762" i="9"/>
  <c r="K746" i="9"/>
  <c r="K730" i="9"/>
  <c r="K714" i="9"/>
  <c r="K698" i="9"/>
  <c r="K682" i="9"/>
  <c r="K666" i="9"/>
  <c r="K650" i="9"/>
  <c r="K634" i="9"/>
  <c r="K618" i="9"/>
  <c r="K582" i="9"/>
  <c r="K566" i="9"/>
  <c r="K550" i="9"/>
  <c r="K534" i="9"/>
  <c r="K518" i="9"/>
  <c r="K502" i="9"/>
  <c r="K486" i="9"/>
  <c r="K145" i="9"/>
  <c r="K624" i="9"/>
  <c r="K640" i="9"/>
  <c r="K656" i="9"/>
  <c r="K672" i="9"/>
  <c r="K688" i="9"/>
  <c r="K704" i="9"/>
  <c r="K720" i="9"/>
  <c r="K736" i="9"/>
  <c r="K752" i="9"/>
  <c r="K768" i="9"/>
  <c r="K784" i="9"/>
  <c r="K800" i="9"/>
  <c r="K816" i="9"/>
  <c r="K832" i="9"/>
  <c r="K848" i="9"/>
  <c r="K864" i="9"/>
  <c r="K880" i="9"/>
  <c r="K896" i="9"/>
  <c r="K912" i="9"/>
  <c r="K928" i="9"/>
  <c r="K944" i="9"/>
  <c r="K960" i="9"/>
  <c r="K976" i="9"/>
  <c r="K992" i="9"/>
  <c r="K1008" i="9"/>
  <c r="K1024" i="9"/>
  <c r="K1091" i="9"/>
  <c r="K1107" i="9"/>
  <c r="K1123" i="9"/>
  <c r="K1139" i="9"/>
  <c r="K1155" i="9"/>
  <c r="K1171" i="9"/>
  <c r="K1187" i="9"/>
  <c r="K1203" i="9"/>
  <c r="K1219" i="9"/>
  <c r="K1235" i="9"/>
  <c r="K1043" i="9"/>
  <c r="K1059" i="9"/>
  <c r="K1075" i="9"/>
  <c r="K782" i="9"/>
  <c r="K798" i="9"/>
  <c r="K814" i="9"/>
  <c r="K830" i="9"/>
  <c r="K846" i="9"/>
  <c r="K862" i="9"/>
  <c r="K878" i="9"/>
  <c r="K894" i="9"/>
  <c r="K910" i="9"/>
  <c r="K926" i="9"/>
  <c r="K942" i="9"/>
  <c r="K958" i="9"/>
  <c r="K974" i="9"/>
  <c r="K990" i="9"/>
  <c r="K1006" i="9"/>
  <c r="K1022" i="9"/>
  <c r="K1089" i="9"/>
  <c r="K1105" i="9"/>
  <c r="K1121" i="9"/>
  <c r="K1137" i="9"/>
  <c r="K1153" i="9"/>
  <c r="K1169" i="9"/>
  <c r="K1185" i="9"/>
  <c r="K1201" i="9"/>
  <c r="K1217" i="9"/>
  <c r="K1233" i="9"/>
  <c r="K1249" i="9"/>
  <c r="K1265" i="9"/>
  <c r="K1281" i="9"/>
  <c r="K1297" i="9"/>
  <c r="K1313" i="9"/>
  <c r="K1329" i="9"/>
  <c r="K1345" i="9"/>
  <c r="K1361" i="9"/>
  <c r="K1377" i="9"/>
  <c r="K1393" i="9"/>
  <c r="K1409" i="9"/>
  <c r="K1425" i="9"/>
  <c r="K1441" i="9"/>
  <c r="K1457" i="9"/>
  <c r="K1466" i="9"/>
  <c r="K1482" i="9"/>
  <c r="K1498" i="9"/>
  <c r="K1514" i="9"/>
  <c r="K1530" i="9"/>
  <c r="K1546" i="9"/>
  <c r="K1562" i="9"/>
  <c r="K1578" i="9"/>
  <c r="K1594" i="9"/>
  <c r="K1610" i="9"/>
  <c r="K1626" i="9"/>
  <c r="K1642" i="9"/>
  <c r="K1656" i="9"/>
  <c r="K1672" i="9"/>
  <c r="K1688" i="9"/>
  <c r="K1704" i="9"/>
  <c r="K1720" i="9"/>
  <c r="K1736" i="9"/>
  <c r="K1752" i="9"/>
  <c r="K1768" i="9"/>
  <c r="K1784" i="9"/>
  <c r="K1800" i="9"/>
  <c r="K1816" i="9"/>
  <c r="K1832" i="9"/>
  <c r="K1848" i="9"/>
  <c r="K1864" i="9"/>
  <c r="K1880" i="9"/>
  <c r="K1896" i="9"/>
  <c r="K1912" i="9"/>
  <c r="K1243" i="9"/>
  <c r="K1259" i="9"/>
  <c r="K1275" i="9"/>
  <c r="K1291" i="9"/>
  <c r="K1307" i="9"/>
  <c r="K1323" i="9"/>
  <c r="K1339" i="9"/>
  <c r="K1355" i="9"/>
  <c r="K1371" i="9"/>
  <c r="K1387" i="9"/>
  <c r="K1403" i="9"/>
  <c r="K1419" i="9"/>
  <c r="K1435" i="9"/>
  <c r="K1451" i="9"/>
  <c r="K1468" i="9"/>
  <c r="K1484" i="9"/>
  <c r="K1500" i="9"/>
  <c r="K1516" i="9"/>
  <c r="K1532" i="9"/>
  <c r="K1548" i="9"/>
  <c r="K1564" i="9"/>
  <c r="K1580" i="9"/>
  <c r="K1596" i="9"/>
  <c r="K1612" i="9"/>
  <c r="K1628" i="9"/>
  <c r="K2154" i="9"/>
  <c r="K2170" i="9"/>
  <c r="K1654" i="9"/>
  <c r="K1670" i="9"/>
  <c r="K1686" i="9"/>
  <c r="K1702" i="9"/>
  <c r="K1718" i="9"/>
  <c r="K1734" i="9"/>
  <c r="K1750" i="9"/>
  <c r="K1766" i="9"/>
  <c r="K1782" i="9"/>
  <c r="K1798" i="9"/>
  <c r="K1814" i="9"/>
  <c r="K1830" i="9"/>
  <c r="K1846" i="9"/>
  <c r="K1862" i="9"/>
  <c r="K1878" i="9"/>
  <c r="K1894" i="9"/>
  <c r="K1910" i="9"/>
  <c r="K1926" i="9"/>
  <c r="K1942" i="9"/>
  <c r="K1958" i="9"/>
  <c r="K1974" i="9"/>
  <c r="K1990" i="9"/>
  <c r="K2006" i="9"/>
  <c r="K2022" i="9"/>
  <c r="K2038" i="9"/>
  <c r="K2051" i="9"/>
  <c r="K2059" i="9"/>
  <c r="K2067" i="9"/>
  <c r="K2075" i="9"/>
  <c r="K2083" i="9"/>
  <c r="K2091" i="9"/>
  <c r="K2099" i="9"/>
  <c r="K2107" i="9"/>
  <c r="K2115" i="9"/>
  <c r="K2123" i="9"/>
  <c r="K2131" i="9"/>
  <c r="K2139" i="9"/>
  <c r="K2147" i="9"/>
  <c r="K2159" i="9"/>
  <c r="K2175" i="9"/>
  <c r="K1932" i="9"/>
  <c r="K1948" i="9"/>
  <c r="K1964" i="9"/>
  <c r="K1980" i="9"/>
  <c r="K1996" i="9"/>
  <c r="K2012" i="9"/>
  <c r="K2028" i="9"/>
  <c r="K2044" i="9"/>
  <c r="K2062" i="9"/>
  <c r="K2078" i="9"/>
  <c r="K2094" i="9"/>
  <c r="K2110" i="9"/>
  <c r="K2126" i="9"/>
  <c r="K2142" i="9"/>
  <c r="K2157" i="9"/>
  <c r="K2173" i="9"/>
  <c r="K2189" i="9"/>
  <c r="K2205" i="9"/>
  <c r="K2221" i="9"/>
  <c r="K2237" i="9"/>
  <c r="K2253" i="9"/>
  <c r="K2269" i="9"/>
  <c r="K2285" i="9"/>
  <c r="K2301" i="9"/>
  <c r="K2317" i="9"/>
  <c r="K2333" i="9"/>
  <c r="K2349" i="9"/>
  <c r="K2365" i="9"/>
  <c r="K2381" i="9"/>
  <c r="K2397" i="9"/>
  <c r="K2413" i="9"/>
  <c r="K2429" i="9"/>
  <c r="K2445" i="9"/>
  <c r="K2461" i="9"/>
  <c r="K2477" i="9"/>
  <c r="K2493" i="9"/>
  <c r="K2509" i="9"/>
  <c r="K2525" i="9"/>
  <c r="K2541" i="9"/>
  <c r="K2557" i="9"/>
  <c r="K2573" i="9"/>
  <c r="K2589" i="9"/>
  <c r="K2605" i="9"/>
  <c r="K2621" i="9"/>
  <c r="K2637" i="9"/>
  <c r="K2653" i="9"/>
  <c r="K2669" i="9"/>
  <c r="K2685" i="9"/>
  <c r="K2701" i="9"/>
  <c r="K2717" i="9"/>
  <c r="K2729" i="9"/>
  <c r="K2737" i="9"/>
  <c r="K2745" i="9"/>
  <c r="K2753" i="9"/>
  <c r="K2761" i="9"/>
  <c r="K2769" i="9"/>
  <c r="K2777" i="9"/>
  <c r="K2785" i="9"/>
  <c r="K2817" i="9"/>
  <c r="K2191" i="9"/>
  <c r="K2207" i="9"/>
  <c r="K2223" i="9"/>
  <c r="K2239" i="9"/>
  <c r="K2255" i="9"/>
  <c r="K2271" i="9"/>
  <c r="K2287" i="9"/>
  <c r="K2303" i="9"/>
  <c r="K2319" i="9"/>
  <c r="K2335" i="9"/>
  <c r="K2351" i="9"/>
  <c r="K2367" i="9"/>
  <c r="K2383" i="9"/>
  <c r="K2399" i="9"/>
  <c r="K2415" i="9"/>
  <c r="K2431" i="9"/>
  <c r="K2447" i="9"/>
  <c r="K2463" i="9"/>
  <c r="K2479" i="9"/>
  <c r="K2495" i="9"/>
  <c r="K2511" i="9"/>
  <c r="K2527" i="9"/>
  <c r="K2543" i="9"/>
  <c r="K2559" i="9"/>
  <c r="K2575" i="9"/>
  <c r="K2591" i="9"/>
  <c r="K2607" i="9"/>
  <c r="K2623" i="9"/>
  <c r="K2639" i="9"/>
  <c r="K2655" i="9"/>
  <c r="K2671" i="9"/>
  <c r="K2687" i="9"/>
  <c r="K2703" i="9"/>
  <c r="K2719" i="9"/>
  <c r="K2805" i="9"/>
  <c r="K2178" i="9"/>
  <c r="K2194" i="9"/>
  <c r="K2210" i="9"/>
  <c r="K2891" i="9"/>
  <c r="K2907" i="9"/>
  <c r="K2923" i="9"/>
  <c r="K2939" i="9"/>
  <c r="K2955" i="9"/>
  <c r="K2971" i="9"/>
  <c r="K3074" i="9"/>
  <c r="K3106" i="9"/>
  <c r="K3138" i="9"/>
  <c r="K3373" i="9"/>
  <c r="K2849" i="9"/>
  <c r="K2865" i="9"/>
  <c r="K3070" i="9"/>
  <c r="K3102" i="9"/>
  <c r="K3134" i="9"/>
  <c r="K2787" i="9"/>
  <c r="K2803" i="9"/>
  <c r="K2819" i="9"/>
  <c r="K2835" i="9"/>
  <c r="K2851" i="9"/>
  <c r="K2867" i="9"/>
  <c r="K2986" i="9"/>
  <c r="K3002" i="9"/>
  <c r="K3018" i="9"/>
  <c r="K3034" i="9"/>
  <c r="K3050" i="9"/>
  <c r="K3066" i="9"/>
  <c r="K3182" i="9"/>
  <c r="K3198" i="9"/>
  <c r="K3214" i="9"/>
  <c r="K3238" i="9"/>
  <c r="K3270" i="9"/>
  <c r="K3302" i="9"/>
  <c r="K3334" i="9"/>
  <c r="K3365" i="9"/>
  <c r="K2893" i="9"/>
  <c r="K2909" i="9"/>
  <c r="K2925" i="9"/>
  <c r="K2941" i="9"/>
  <c r="K2957" i="9"/>
  <c r="K2973" i="9"/>
  <c r="K3072" i="9"/>
  <c r="K3088" i="9"/>
  <c r="K3104" i="9"/>
  <c r="K3120" i="9"/>
  <c r="K3136" i="9"/>
  <c r="K3152" i="9"/>
  <c r="K3391" i="9"/>
  <c r="K3250" i="9"/>
  <c r="K3282" i="9"/>
  <c r="K3314" i="9"/>
  <c r="K3346" i="9"/>
  <c r="K3375" i="9"/>
  <c r="K3377" i="9"/>
  <c r="K3173" i="9"/>
  <c r="K3189" i="9"/>
  <c r="K3205" i="9"/>
  <c r="K3221" i="9"/>
  <c r="K3237" i="9"/>
  <c r="K3253" i="9"/>
  <c r="K3269" i="9"/>
  <c r="K3285" i="9"/>
  <c r="K3301" i="9"/>
  <c r="K3317" i="9"/>
  <c r="K3333" i="9"/>
  <c r="K3349" i="9"/>
  <c r="K3371" i="9"/>
  <c r="K3452" i="9"/>
  <c r="K3403" i="9"/>
  <c r="K3419" i="9"/>
  <c r="K3435" i="9"/>
  <c r="K3563" i="9"/>
  <c r="K3460" i="9"/>
  <c r="K3476" i="9"/>
  <c r="K3492" i="9"/>
  <c r="K3508" i="9"/>
  <c r="K3524" i="9"/>
  <c r="K3540" i="9"/>
  <c r="K3556" i="9"/>
  <c r="K3572" i="9"/>
  <c r="K3455" i="9"/>
  <c r="K3471" i="9"/>
  <c r="K3487" i="9"/>
  <c r="K3503" i="9"/>
  <c r="K3519" i="9"/>
  <c r="K3535" i="9"/>
  <c r="K3551" i="9"/>
  <c r="K3588" i="9"/>
  <c r="K3604" i="9"/>
  <c r="K3621" i="9"/>
  <c r="K3591" i="9"/>
  <c r="K3607" i="9"/>
  <c r="K3623" i="9"/>
  <c r="K3639" i="9"/>
  <c r="K3655" i="9"/>
  <c r="K3671" i="9"/>
  <c r="K3687" i="9"/>
  <c r="K3746" i="9"/>
  <c r="K3704" i="9"/>
  <c r="K3637" i="9"/>
  <c r="K3653" i="9"/>
  <c r="K3669" i="9"/>
  <c r="K3685" i="9"/>
  <c r="K3624" i="9"/>
  <c r="K3640" i="9"/>
  <c r="K3656" i="9"/>
  <c r="K3672" i="9"/>
  <c r="K3688" i="9"/>
  <c r="K3705" i="9"/>
  <c r="K3721" i="9"/>
  <c r="K3737" i="9"/>
  <c r="K3753" i="9"/>
  <c r="K3769" i="9"/>
  <c r="K3708" i="9"/>
  <c r="K3724" i="9"/>
  <c r="K3740" i="9"/>
  <c r="K3756" i="9"/>
  <c r="K3772" i="9"/>
  <c r="K3788" i="9"/>
  <c r="K3804" i="9"/>
  <c r="K3823" i="9"/>
  <c r="K3839" i="9"/>
  <c r="K3855" i="9"/>
  <c r="K3785" i="9"/>
  <c r="K3801" i="9"/>
  <c r="K3867" i="9"/>
  <c r="K3883" i="9"/>
  <c r="K3899" i="9"/>
  <c r="K3915" i="9"/>
  <c r="K3931" i="9"/>
  <c r="K4001" i="9"/>
  <c r="K4017" i="9"/>
  <c r="K3959" i="9"/>
  <c r="K3975" i="9"/>
  <c r="K3991" i="9"/>
  <c r="K4007" i="9"/>
  <c r="K4025" i="9"/>
  <c r="K4042" i="9"/>
  <c r="K4058" i="9"/>
  <c r="K4023" i="9"/>
  <c r="K4040" i="9"/>
  <c r="K4056" i="9"/>
  <c r="K4074" i="9"/>
  <c r="K4090" i="9"/>
  <c r="K4106" i="9"/>
  <c r="K4076" i="9"/>
  <c r="K4092" i="9"/>
  <c r="K4108" i="9"/>
  <c r="K1019" i="9"/>
  <c r="K1003" i="9"/>
  <c r="K987" i="9"/>
  <c r="K971" i="9"/>
  <c r="K955" i="9"/>
  <c r="K939" i="9"/>
  <c r="K923" i="9"/>
  <c r="K907" i="9"/>
  <c r="K891" i="9"/>
  <c r="K875" i="9"/>
  <c r="K859" i="9"/>
  <c r="K843" i="9"/>
  <c r="K827" i="9"/>
  <c r="K811" i="9"/>
  <c r="K795" i="9"/>
  <c r="K779" i="9"/>
  <c r="K589" i="9"/>
  <c r="K581" i="9"/>
  <c r="K573" i="9"/>
  <c r="K565" i="9"/>
  <c r="K557" i="9"/>
  <c r="K549" i="9"/>
  <c r="K541" i="9"/>
  <c r="K533" i="9"/>
  <c r="K525" i="9"/>
  <c r="K517" i="9"/>
  <c r="K509" i="9"/>
  <c r="K501" i="9"/>
  <c r="K493" i="9"/>
  <c r="K485" i="9"/>
  <c r="K477" i="9"/>
  <c r="K461" i="9"/>
  <c r="K445" i="9"/>
  <c r="K429" i="9"/>
  <c r="K413" i="9"/>
  <c r="K397" i="9"/>
  <c r="K381" i="9"/>
  <c r="K365" i="9"/>
  <c r="K349" i="9"/>
  <c r="K333" i="9"/>
  <c r="K317" i="9"/>
  <c r="K301" i="9"/>
  <c r="K285" i="9"/>
  <c r="K273" i="9"/>
  <c r="K257" i="9"/>
  <c r="K241" i="9"/>
  <c r="K225" i="9"/>
  <c r="K213" i="9"/>
  <c r="K201" i="9"/>
  <c r="K189" i="9"/>
  <c r="K177" i="9"/>
  <c r="K153" i="9"/>
  <c r="K133" i="9"/>
  <c r="K109" i="9"/>
  <c r="K93" i="9"/>
  <c r="K81" i="9"/>
  <c r="K65" i="9"/>
  <c r="K53" i="9"/>
  <c r="K37" i="9"/>
  <c r="K25" i="9"/>
  <c r="K5" i="9"/>
  <c r="K4087" i="9"/>
  <c r="K4097" i="9"/>
  <c r="K4081" i="9"/>
  <c r="K3898" i="9"/>
  <c r="K3862" i="9"/>
  <c r="K3846" i="9"/>
  <c r="K3830" i="9"/>
  <c r="K3814" i="9"/>
  <c r="K3880" i="9"/>
  <c r="K3864" i="9"/>
  <c r="K3848" i="9"/>
  <c r="K3832" i="9"/>
  <c r="K3816" i="9"/>
  <c r="K3807" i="9"/>
  <c r="K3791" i="9"/>
  <c r="K3779" i="9"/>
  <c r="K3771" i="9"/>
  <c r="K3763" i="9"/>
  <c r="K3755" i="9"/>
  <c r="K3565" i="9"/>
  <c r="K3454" i="9"/>
  <c r="K3546" i="9"/>
  <c r="K3530" i="9"/>
  <c r="K3514" i="9"/>
  <c r="K3498" i="9"/>
  <c r="K3482" i="9"/>
  <c r="K3466" i="9"/>
  <c r="K3450" i="9"/>
  <c r="K3388" i="9"/>
  <c r="K3223" i="9"/>
  <c r="K3207" i="9"/>
  <c r="K3191" i="9"/>
  <c r="K3175" i="9"/>
  <c r="K3039" i="9"/>
  <c r="K3007" i="9"/>
  <c r="K2991" i="9"/>
  <c r="K3145" i="9"/>
  <c r="K3113" i="9"/>
  <c r="K3081" i="9"/>
  <c r="K2978" i="9"/>
  <c r="K2970" i="9"/>
  <c r="K2962" i="9"/>
  <c r="K2954" i="9"/>
  <c r="K2946" i="9"/>
  <c r="K2938" i="9"/>
  <c r="K2930" i="9"/>
  <c r="K2922" i="9"/>
  <c r="K2914" i="9"/>
  <c r="K2906" i="9"/>
  <c r="K2898" i="9"/>
  <c r="K2890" i="9"/>
  <c r="K2882" i="9"/>
  <c r="K2876" i="9"/>
  <c r="K2860" i="9"/>
  <c r="K2844" i="9"/>
  <c r="K3043" i="9"/>
  <c r="K3011" i="9"/>
  <c r="K2812" i="9"/>
  <c r="K2808" i="9"/>
  <c r="K2622" i="9"/>
  <c r="K2606" i="9"/>
  <c r="K2590" i="9"/>
  <c r="K2574" i="9"/>
  <c r="K2558" i="9"/>
  <c r="K2542" i="9"/>
  <c r="K2526" i="9"/>
  <c r="K2510" i="9"/>
  <c r="K2494" i="9"/>
  <c r="K2478" i="9"/>
  <c r="K2462" i="9"/>
  <c r="K2446" i="9"/>
  <c r="K2430" i="9"/>
  <c r="K2414" i="9"/>
  <c r="K2398" i="9"/>
  <c r="K2382" i="9"/>
  <c r="K2366" i="9"/>
  <c r="K2350" i="9"/>
  <c r="K2334" i="9"/>
  <c r="K2318" i="9"/>
  <c r="K2302" i="9"/>
  <c r="K2286" i="9"/>
  <c r="K2270" i="9"/>
  <c r="K2254" i="9"/>
  <c r="K2238" i="9"/>
  <c r="K2222" i="9"/>
  <c r="K2047" i="9"/>
  <c r="K2031" i="9"/>
  <c r="K2015" i="9"/>
  <c r="K1999" i="9"/>
  <c r="K1983" i="9"/>
  <c r="K1967" i="9"/>
  <c r="K1951" i="9"/>
  <c r="K1935" i="9"/>
  <c r="K1637" i="9"/>
  <c r="K1621" i="9"/>
  <c r="K1605" i="9"/>
  <c r="K1589" i="9"/>
  <c r="K1573" i="9"/>
  <c r="K1557" i="9"/>
  <c r="K1541" i="9"/>
  <c r="K1525" i="9"/>
  <c r="K1509" i="9"/>
  <c r="K1493" i="9"/>
  <c r="K1477" i="9"/>
  <c r="K1458" i="9"/>
  <c r="K1442" i="9"/>
  <c r="K1426" i="9"/>
  <c r="K1410" i="9"/>
  <c r="K1394" i="9"/>
  <c r="K1378" i="9"/>
  <c r="K1362" i="9"/>
  <c r="K1234" i="9"/>
  <c r="K1218" i="9"/>
  <c r="K1202" i="9"/>
  <c r="K1186" i="9"/>
  <c r="K1170" i="9"/>
  <c r="K1154" i="9"/>
  <c r="K1138" i="9"/>
  <c r="K1122" i="9"/>
  <c r="K1106" i="9"/>
  <c r="K1090" i="9"/>
  <c r="K1350" i="9"/>
  <c r="K1342" i="9"/>
  <c r="K1334" i="9"/>
  <c r="K1326" i="9"/>
  <c r="K1318" i="9"/>
  <c r="K1310" i="9"/>
  <c r="K1302" i="9"/>
  <c r="K1294" i="9"/>
  <c r="K1286" i="9"/>
  <c r="K1278" i="9"/>
  <c r="K1270" i="9"/>
  <c r="K1262" i="9"/>
  <c r="K1254" i="9"/>
  <c r="K1246" i="9"/>
  <c r="K1084" i="9"/>
  <c r="K1068" i="9"/>
  <c r="K1052" i="9"/>
  <c r="K1036" i="9"/>
  <c r="K766" i="9"/>
  <c r="K750" i="9"/>
  <c r="K734" i="9"/>
  <c r="K718" i="9"/>
  <c r="K702" i="9"/>
  <c r="K686" i="9"/>
  <c r="K670" i="9"/>
  <c r="K654" i="9"/>
  <c r="K638" i="9"/>
  <c r="K622" i="9"/>
  <c r="K578" i="9"/>
  <c r="K562" i="9"/>
  <c r="K546" i="9"/>
  <c r="K530" i="9"/>
  <c r="K514" i="9"/>
  <c r="K498" i="9"/>
  <c r="K482" i="9"/>
  <c r="K628" i="9"/>
  <c r="K644" i="9"/>
  <c r="K660" i="9"/>
  <c r="K676" i="9"/>
  <c r="K692" i="9"/>
  <c r="K708" i="9"/>
  <c r="K724" i="9"/>
  <c r="K740" i="9"/>
  <c r="K756" i="9"/>
  <c r="K772" i="9"/>
  <c r="K788" i="9"/>
  <c r="K804" i="9"/>
  <c r="K820" i="9"/>
  <c r="K836" i="9"/>
  <c r="K852" i="9"/>
  <c r="K868" i="9"/>
  <c r="K884" i="9"/>
  <c r="K900" i="9"/>
  <c r="K916" i="9"/>
  <c r="K932" i="9"/>
  <c r="K948" i="9"/>
  <c r="K964" i="9"/>
  <c r="K980" i="9"/>
  <c r="K996" i="9"/>
  <c r="K1012" i="9"/>
  <c r="K1028" i="9"/>
  <c r="K1095" i="9"/>
  <c r="K1111" i="9"/>
  <c r="K1127" i="9"/>
  <c r="K1143" i="9"/>
  <c r="K1159" i="9"/>
  <c r="K1175" i="9"/>
  <c r="K1191" i="9"/>
  <c r="K1207" i="9"/>
  <c r="K1223" i="9"/>
  <c r="K1239" i="9"/>
  <c r="K1047" i="9"/>
  <c r="K1063" i="9"/>
  <c r="K1079" i="9"/>
  <c r="K786" i="9"/>
  <c r="K802" i="9"/>
  <c r="K818" i="9"/>
  <c r="K834" i="9"/>
  <c r="K850" i="9"/>
  <c r="K866" i="9"/>
  <c r="K882" i="9"/>
  <c r="K898" i="9"/>
  <c r="K914" i="9"/>
  <c r="K930" i="9"/>
  <c r="K946" i="9"/>
  <c r="K962" i="9"/>
  <c r="K978" i="9"/>
  <c r="K994" i="9"/>
  <c r="K1010" i="9"/>
  <c r="K1026" i="9"/>
  <c r="K1093" i="9"/>
  <c r="K1109" i="9"/>
  <c r="K1125" i="9"/>
  <c r="K1141" i="9"/>
  <c r="K1157" i="9"/>
  <c r="K1173" i="9"/>
  <c r="K1189" i="9"/>
  <c r="K1205" i="9"/>
  <c r="K1221" i="9"/>
  <c r="K1237" i="9"/>
  <c r="K1253" i="9"/>
  <c r="K1269" i="9"/>
  <c r="K1285" i="9"/>
  <c r="K1301" i="9"/>
  <c r="K1317" i="9"/>
  <c r="K1333" i="9"/>
  <c r="K1349" i="9"/>
  <c r="K1365" i="9"/>
  <c r="K1381" i="9"/>
  <c r="K1397" i="9"/>
  <c r="K1413" i="9"/>
  <c r="K1429" i="9"/>
  <c r="K1445" i="9"/>
  <c r="K1460" i="9"/>
  <c r="K1470" i="9"/>
  <c r="K1486" i="9"/>
  <c r="K1502" i="9"/>
  <c r="K1518" i="9"/>
  <c r="K1534" i="9"/>
  <c r="K1550" i="9"/>
  <c r="K1566" i="9"/>
  <c r="K1582" i="9"/>
  <c r="K1598" i="9"/>
  <c r="K1614" i="9"/>
  <c r="K1630" i="9"/>
  <c r="K1644" i="9"/>
  <c r="K1660" i="9"/>
  <c r="K1676" i="9"/>
  <c r="K1692" i="9"/>
  <c r="K1708" i="9"/>
  <c r="K1724" i="9"/>
  <c r="K1740" i="9"/>
  <c r="K1756" i="9"/>
  <c r="K1772" i="9"/>
  <c r="K1788" i="9"/>
  <c r="K1804" i="9"/>
  <c r="K1820" i="9"/>
  <c r="K1836" i="9"/>
  <c r="K1852" i="9"/>
  <c r="K1868" i="9"/>
  <c r="K1884" i="9"/>
  <c r="K1900" i="9"/>
  <c r="K1916" i="9"/>
  <c r="K1247" i="9"/>
  <c r="K1263" i="9"/>
  <c r="K1279" i="9"/>
  <c r="K1295" i="9"/>
  <c r="K1311" i="9"/>
  <c r="K1327" i="9"/>
  <c r="K1343" i="9"/>
  <c r="K1359" i="9"/>
  <c r="K1375" i="9"/>
  <c r="K1391" i="9"/>
  <c r="K1407" i="9"/>
  <c r="K1423" i="9"/>
  <c r="K1439" i="9"/>
  <c r="K1455" i="9"/>
  <c r="K1472" i="9"/>
  <c r="K1488" i="9"/>
  <c r="K1504" i="9"/>
  <c r="K1520" i="9"/>
  <c r="K1536" i="9"/>
  <c r="K1552" i="9"/>
  <c r="K1568" i="9"/>
  <c r="K1584" i="9"/>
  <c r="K1600" i="9"/>
  <c r="K1616" i="9"/>
  <c r="K1632" i="9"/>
  <c r="K2158" i="9"/>
  <c r="K2174" i="9"/>
  <c r="K1658" i="9"/>
  <c r="K1674" i="9"/>
  <c r="K1690" i="9"/>
  <c r="K1706" i="9"/>
  <c r="K1722" i="9"/>
  <c r="K1738" i="9"/>
  <c r="K1754" i="9"/>
  <c r="K1770" i="9"/>
  <c r="K1786" i="9"/>
  <c r="K1802" i="9"/>
  <c r="K1818" i="9"/>
  <c r="K1834" i="9"/>
  <c r="K1850" i="9"/>
  <c r="K1866" i="9"/>
  <c r="K1882" i="9"/>
  <c r="K1898" i="9"/>
  <c r="K1914" i="9"/>
  <c r="K1930" i="9"/>
  <c r="K1946" i="9"/>
  <c r="K1962" i="9"/>
  <c r="K1978" i="9"/>
  <c r="K1994" i="9"/>
  <c r="K2010" i="9"/>
  <c r="K2026" i="9"/>
  <c r="K2042" i="9"/>
  <c r="K2053" i="9"/>
  <c r="K2061" i="9"/>
  <c r="K2069" i="9"/>
  <c r="K2077" i="9"/>
  <c r="K2085" i="9"/>
  <c r="K2093" i="9"/>
  <c r="K2101" i="9"/>
  <c r="K2109" i="9"/>
  <c r="K2117" i="9"/>
  <c r="K2125" i="9"/>
  <c r="K2133" i="9"/>
  <c r="K2141" i="9"/>
  <c r="K2149" i="9"/>
  <c r="K2163" i="9"/>
  <c r="K2179" i="9"/>
  <c r="K1936" i="9"/>
  <c r="K1952" i="9"/>
  <c r="K1968" i="9"/>
  <c r="K1984" i="9"/>
  <c r="K2000" i="9"/>
  <c r="K2016" i="9"/>
  <c r="K2032" i="9"/>
  <c r="K2050" i="9"/>
  <c r="K2066" i="9"/>
  <c r="K2082" i="9"/>
  <c r="K2098" i="9"/>
  <c r="K2114" i="9"/>
  <c r="K2130" i="9"/>
  <c r="K2146" i="9"/>
  <c r="K2161" i="9"/>
  <c r="K2177" i="9"/>
  <c r="K2193" i="9"/>
  <c r="K2209" i="9"/>
  <c r="K2225" i="9"/>
  <c r="K2241" i="9"/>
  <c r="K2257" i="9"/>
  <c r="K2273" i="9"/>
  <c r="K2289" i="9"/>
  <c r="K2305" i="9"/>
  <c r="K2321" i="9"/>
  <c r="K2337" i="9"/>
  <c r="K2353" i="9"/>
  <c r="K2369" i="9"/>
  <c r="K2385" i="9"/>
  <c r="K2401" i="9"/>
  <c r="K2417" i="9"/>
  <c r="K2433" i="9"/>
  <c r="K2449" i="9"/>
  <c r="K2465" i="9"/>
  <c r="K2481" i="9"/>
  <c r="K2497" i="9"/>
  <c r="K2513" i="9"/>
  <c r="K2529" i="9"/>
  <c r="K2545" i="9"/>
  <c r="K2561" i="9"/>
  <c r="K2577" i="9"/>
  <c r="K2593" i="9"/>
  <c r="K2609" i="9"/>
  <c r="K2625" i="9"/>
  <c r="K2641" i="9"/>
  <c r="K2657" i="9"/>
  <c r="K2673" i="9"/>
  <c r="K2689" i="9"/>
  <c r="K2705" i="9"/>
  <c r="K2721" i="9"/>
  <c r="K2731" i="9"/>
  <c r="K2739" i="9"/>
  <c r="K2747" i="9"/>
  <c r="K2755" i="9"/>
  <c r="K2763" i="9"/>
  <c r="K2771" i="9"/>
  <c r="K2779" i="9"/>
  <c r="K2793" i="9"/>
  <c r="K2825" i="9"/>
  <c r="K2195" i="9"/>
  <c r="K2211" i="9"/>
  <c r="K2227" i="9"/>
  <c r="K2243" i="9"/>
  <c r="K2259" i="9"/>
  <c r="K2275" i="9"/>
  <c r="K2291" i="9"/>
  <c r="K2307" i="9"/>
  <c r="K2323" i="9"/>
  <c r="K2339" i="9"/>
  <c r="K2355" i="9"/>
  <c r="K2371" i="9"/>
  <c r="K2387" i="9"/>
  <c r="K2403" i="9"/>
  <c r="K2419" i="9"/>
  <c r="K2435" i="9"/>
  <c r="K2451" i="9"/>
  <c r="K2467" i="9"/>
  <c r="K2483" i="9"/>
  <c r="K2499" i="9"/>
  <c r="K2515" i="9"/>
  <c r="K2531" i="9"/>
  <c r="K2547" i="9"/>
  <c r="K2563" i="9"/>
  <c r="K2579" i="9"/>
  <c r="K2595" i="9"/>
  <c r="K2611" i="9"/>
  <c r="K2627" i="9"/>
  <c r="K2643" i="9"/>
  <c r="K2659" i="9"/>
  <c r="K2675" i="9"/>
  <c r="K2691" i="9"/>
  <c r="K2707" i="9"/>
  <c r="K2723" i="9"/>
  <c r="K2813" i="9"/>
  <c r="K2182" i="9"/>
  <c r="K2198" i="9"/>
  <c r="K2214" i="9"/>
  <c r="K2895" i="9"/>
  <c r="K2911" i="9"/>
  <c r="K2927" i="9"/>
  <c r="K2943" i="9"/>
  <c r="K2959" i="9"/>
  <c r="K2975" i="9"/>
  <c r="K3082" i="9"/>
  <c r="K3114" i="9"/>
  <c r="K3146" i="9"/>
  <c r="K2837" i="9"/>
  <c r="K2853" i="9"/>
  <c r="K2869" i="9"/>
  <c r="K3078" i="9"/>
  <c r="K3110" i="9"/>
  <c r="K3142" i="9"/>
  <c r="K2791" i="9"/>
  <c r="K2807" i="9"/>
  <c r="K2823" i="9"/>
  <c r="K2839" i="9"/>
  <c r="K2855" i="9"/>
  <c r="K2871" i="9"/>
  <c r="K2990" i="9"/>
  <c r="K3006" i="9"/>
  <c r="K3022" i="9"/>
  <c r="K3038" i="9"/>
  <c r="K3054" i="9"/>
  <c r="K3170" i="9"/>
  <c r="K3186" i="9"/>
  <c r="K3202" i="9"/>
  <c r="K3218" i="9"/>
  <c r="K3246" i="9"/>
  <c r="K3278" i="9"/>
  <c r="K3310" i="9"/>
  <c r="K3342" i="9"/>
  <c r="K2881" i="9"/>
  <c r="K2897" i="9"/>
  <c r="K2913" i="9"/>
  <c r="K2929" i="9"/>
  <c r="K2945" i="9"/>
  <c r="K2961" i="9"/>
  <c r="K2977" i="9"/>
  <c r="K3076" i="9"/>
  <c r="K3092" i="9"/>
  <c r="K3108" i="9"/>
  <c r="K3124" i="9"/>
  <c r="K3140" i="9"/>
  <c r="K3156" i="9"/>
  <c r="K3226" i="9"/>
  <c r="K3258" i="9"/>
  <c r="K3290" i="9"/>
  <c r="K3322" i="9"/>
  <c r="K3354" i="9"/>
  <c r="K3383" i="9"/>
  <c r="K3385" i="9"/>
  <c r="K3177" i="9"/>
  <c r="K3193" i="9"/>
  <c r="K3209" i="9"/>
  <c r="K3225" i="9"/>
  <c r="K3241" i="9"/>
  <c r="K3257" i="9"/>
  <c r="K3273" i="9"/>
  <c r="K3289" i="9"/>
  <c r="K3305" i="9"/>
  <c r="K3321" i="9"/>
  <c r="K3337" i="9"/>
  <c r="K3353" i="9"/>
  <c r="K3379" i="9"/>
  <c r="K3456" i="9"/>
  <c r="K3407" i="9"/>
  <c r="K3423" i="9"/>
  <c r="K3439" i="9"/>
  <c r="K3567" i="9"/>
  <c r="K3464" i="9"/>
  <c r="K3480" i="9"/>
  <c r="K3496" i="9"/>
  <c r="K3512" i="9"/>
  <c r="K3528" i="9"/>
  <c r="K3544" i="9"/>
  <c r="K3560" i="9"/>
  <c r="K3576" i="9"/>
  <c r="K3459" i="9"/>
  <c r="K3475" i="9"/>
  <c r="K3491" i="9"/>
  <c r="K3507" i="9"/>
  <c r="K3523" i="9"/>
  <c r="K3539" i="9"/>
  <c r="K3555" i="9"/>
  <c r="K3592" i="9"/>
  <c r="K3608" i="9"/>
  <c r="K3579" i="9"/>
  <c r="K3595" i="9"/>
  <c r="K3611" i="9"/>
  <c r="K3627" i="9"/>
  <c r="K3643" i="9"/>
  <c r="K3659" i="9"/>
  <c r="K3675" i="9"/>
  <c r="K3734" i="9"/>
  <c r="K3692" i="9"/>
  <c r="K3625" i="9"/>
  <c r="K3641" i="9"/>
  <c r="K3657" i="9"/>
  <c r="K3673" i="9"/>
  <c r="K3689" i="9"/>
  <c r="K3628" i="9"/>
  <c r="K3644" i="9"/>
  <c r="K3660" i="9"/>
  <c r="K3676" i="9"/>
  <c r="K3693" i="9"/>
  <c r="K3709" i="9"/>
  <c r="K3725" i="9"/>
  <c r="K3741" i="9"/>
  <c r="K3757" i="9"/>
  <c r="K3773" i="9"/>
  <c r="K3712" i="9"/>
  <c r="K3728" i="9"/>
  <c r="K3744" i="9"/>
  <c r="K3760" i="9"/>
  <c r="K3776" i="9"/>
  <c r="K3792" i="9"/>
  <c r="K3808" i="9"/>
  <c r="K3827" i="9"/>
  <c r="K3843" i="9"/>
  <c r="K3859" i="9"/>
  <c r="K3789" i="9"/>
  <c r="K3805" i="9"/>
  <c r="K3871" i="9"/>
  <c r="K3887" i="9"/>
  <c r="K3903" i="9"/>
  <c r="K3919" i="9"/>
  <c r="K3935" i="9"/>
  <c r="K4005" i="9"/>
  <c r="K3947" i="9"/>
  <c r="K3963" i="9"/>
  <c r="K3979" i="9"/>
  <c r="K3995" i="9"/>
  <c r="K4011" i="9"/>
  <c r="K4030" i="9"/>
  <c r="K4046" i="9"/>
  <c r="K4062" i="9"/>
  <c r="K4027" i="9"/>
  <c r="K4044" i="9"/>
  <c r="K4060" i="9"/>
  <c r="K4078" i="9"/>
  <c r="K4094" i="9"/>
  <c r="K4110" i="9"/>
  <c r="K4080" i="9"/>
  <c r="K4096" i="9"/>
  <c r="K1023" i="9"/>
  <c r="K1007" i="9"/>
  <c r="K991" i="9"/>
  <c r="K975" i="9"/>
  <c r="K959" i="9"/>
  <c r="K943" i="9"/>
  <c r="K927" i="9"/>
  <c r="K911" i="9"/>
  <c r="K895" i="9"/>
  <c r="K879" i="9"/>
  <c r="K863" i="9"/>
  <c r="K847" i="9"/>
  <c r="K831" i="9"/>
  <c r="K815" i="9"/>
  <c r="K799" i="9"/>
  <c r="K783" i="9"/>
  <c r="K465" i="9"/>
  <c r="K449" i="9"/>
  <c r="K433" i="9"/>
  <c r="K417" i="9"/>
  <c r="K401" i="9"/>
  <c r="K385" i="9"/>
  <c r="K369" i="9"/>
  <c r="K353" i="9"/>
  <c r="K337" i="9"/>
  <c r="K321" i="9"/>
  <c r="K305" i="9"/>
  <c r="K289" i="9"/>
  <c r="K261" i="9"/>
  <c r="K245" i="9"/>
  <c r="K229" i="9"/>
  <c r="K217" i="9"/>
  <c r="K205" i="9"/>
  <c r="K181" i="9"/>
  <c r="K169" i="9"/>
  <c r="K157" i="9"/>
  <c r="K137" i="9"/>
  <c r="K113" i="9"/>
  <c r="K97" i="9"/>
  <c r="K69" i="9"/>
  <c r="K41" i="9"/>
  <c r="K29" i="9"/>
  <c r="K17" i="9"/>
  <c r="K4103" i="9"/>
  <c r="K4101" i="9"/>
  <c r="K4085" i="9"/>
  <c r="K4069" i="9"/>
  <c r="K4053" i="9"/>
  <c r="K4037" i="9"/>
  <c r="K4111" i="9"/>
  <c r="K4095" i="9"/>
  <c r="K4079" i="9"/>
  <c r="K4020" i="9"/>
  <c r="K4026" i="9"/>
  <c r="K3986" i="9"/>
  <c r="K3970" i="9"/>
  <c r="K3954" i="9"/>
  <c r="K3984" i="9"/>
  <c r="K3968" i="9"/>
  <c r="K3952" i="9"/>
  <c r="K3892" i="9"/>
  <c r="K3876" i="9"/>
  <c r="K3860" i="9"/>
  <c r="K3844" i="9"/>
  <c r="K3828" i="9"/>
  <c r="K3795" i="9"/>
  <c r="K3550" i="9"/>
  <c r="K3534" i="9"/>
  <c r="K3518" i="9"/>
  <c r="K3502" i="9"/>
  <c r="K3486" i="9"/>
  <c r="K3470" i="9"/>
  <c r="K3436" i="9"/>
  <c r="K3420" i="9"/>
  <c r="K3404" i="9"/>
  <c r="K3429" i="9"/>
  <c r="K3413" i="9"/>
  <c r="K3397" i="9"/>
  <c r="K3446" i="9"/>
  <c r="K3432" i="9"/>
  <c r="K3416" i="9"/>
  <c r="K3400" i="9"/>
  <c r="K3364" i="9"/>
  <c r="K3441" i="9"/>
  <c r="K3425" i="9"/>
  <c r="K3409" i="9"/>
  <c r="K3393" i="9"/>
  <c r="K3219" i="9"/>
  <c r="K3203" i="9"/>
  <c r="K3187" i="9"/>
  <c r="K3171" i="9"/>
  <c r="K3164" i="9"/>
  <c r="K3157" i="9"/>
  <c r="K3125" i="9"/>
  <c r="K3093" i="9"/>
  <c r="K3047" i="9"/>
  <c r="K3015" i="9"/>
  <c r="K3153" i="9"/>
  <c r="K3121" i="9"/>
  <c r="K3089" i="9"/>
  <c r="K3065" i="9"/>
  <c r="K3049" i="9"/>
  <c r="K3033" i="9"/>
  <c r="K3017" i="9"/>
  <c r="K2984" i="9"/>
  <c r="K2976" i="9"/>
  <c r="K2968" i="9"/>
  <c r="K2960" i="9"/>
  <c r="K2952" i="9"/>
  <c r="K2944" i="9"/>
  <c r="K2936" i="9"/>
  <c r="K2928" i="9"/>
  <c r="K2920" i="9"/>
  <c r="K2912" i="9"/>
  <c r="K2904" i="9"/>
  <c r="K2896" i="9"/>
  <c r="K2888" i="9"/>
  <c r="K2880" i="9"/>
  <c r="K2864" i="9"/>
  <c r="K2848" i="9"/>
  <c r="K3051" i="9"/>
  <c r="K3019" i="9"/>
  <c r="K2995" i="9"/>
  <c r="K2820" i="9"/>
  <c r="K2788" i="9"/>
  <c r="K2816" i="9"/>
  <c r="K2784" i="9"/>
  <c r="K2776" i="9"/>
  <c r="K2768" i="9"/>
  <c r="K2760" i="9"/>
  <c r="K2752" i="9"/>
  <c r="K2744" i="9"/>
  <c r="K2736" i="9"/>
  <c r="K2728" i="9"/>
  <c r="K2716" i="9"/>
  <c r="K2700" i="9"/>
  <c r="K2684" i="9"/>
  <c r="K2668" i="9"/>
  <c r="K2652" i="9"/>
  <c r="K2626" i="9"/>
  <c r="K2610" i="9"/>
  <c r="K2594" i="9"/>
  <c r="K2578" i="9"/>
  <c r="K2562" i="9"/>
  <c r="K2546" i="9"/>
  <c r="K2530" i="9"/>
  <c r="K2514" i="9"/>
  <c r="K2498" i="9"/>
  <c r="K2482" i="9"/>
  <c r="K2466" i="9"/>
  <c r="K2450" i="9"/>
  <c r="K2434" i="9"/>
  <c r="K2418" i="9"/>
  <c r="K2402" i="9"/>
  <c r="K2386" i="9"/>
  <c r="K2370" i="9"/>
  <c r="K2354" i="9"/>
  <c r="K2338" i="9"/>
  <c r="K2322" i="9"/>
  <c r="K2306" i="9"/>
  <c r="K2290" i="9"/>
  <c r="K2274" i="9"/>
  <c r="K2258" i="9"/>
  <c r="K2242" i="9"/>
  <c r="K2226" i="9"/>
  <c r="K2035" i="9"/>
  <c r="K2019" i="9"/>
  <c r="K2003" i="9"/>
  <c r="K1987" i="9"/>
  <c r="K1971" i="9"/>
  <c r="K1955" i="9"/>
  <c r="K1939" i="9"/>
  <c r="K1641" i="9"/>
  <c r="K1625" i="9"/>
  <c r="K1609" i="9"/>
  <c r="K1593" i="9"/>
  <c r="K1577" i="9"/>
  <c r="K1561" i="9"/>
  <c r="K1545" i="9"/>
  <c r="K1529" i="9"/>
  <c r="K1513" i="9"/>
  <c r="K1497" i="9"/>
  <c r="K1481" i="9"/>
  <c r="K1446" i="9"/>
  <c r="K1430" i="9"/>
  <c r="K1414" i="9"/>
  <c r="K1398" i="9"/>
  <c r="K1382" i="9"/>
  <c r="K1366" i="9"/>
  <c r="K1238" i="9"/>
  <c r="K1222" i="9"/>
  <c r="K1206" i="9"/>
  <c r="K1190" i="9"/>
  <c r="K1174" i="9"/>
  <c r="K1158" i="9"/>
  <c r="K1142" i="9"/>
  <c r="K1126" i="9"/>
  <c r="K1110" i="9"/>
  <c r="K1094" i="9"/>
  <c r="K1348" i="9"/>
  <c r="K1340" i="9"/>
  <c r="K1332" i="9"/>
  <c r="K1324" i="9"/>
  <c r="K1316" i="9"/>
  <c r="K1308" i="9"/>
  <c r="K1300" i="9"/>
  <c r="K1292" i="9"/>
  <c r="K1284" i="9"/>
  <c r="K1276" i="9"/>
  <c r="K1268" i="9"/>
  <c r="K1260" i="9"/>
  <c r="K1252" i="9"/>
  <c r="K1244" i="9"/>
  <c r="K1080" i="9"/>
  <c r="K1064" i="9"/>
  <c r="K1048" i="9"/>
  <c r="K612" i="9"/>
  <c r="K608" i="9"/>
  <c r="K604" i="9"/>
  <c r="K600" i="9"/>
  <c r="K596" i="9"/>
  <c r="K770" i="9"/>
  <c r="K754" i="9"/>
  <c r="K738" i="9"/>
  <c r="K722" i="9"/>
  <c r="K706" i="9"/>
  <c r="K690" i="9"/>
  <c r="K674" i="9"/>
  <c r="K658" i="9"/>
  <c r="K642" i="9"/>
  <c r="K626" i="9"/>
  <c r="K590" i="9"/>
  <c r="K574" i="9"/>
  <c r="K558" i="9"/>
  <c r="K542" i="9"/>
  <c r="K526" i="9"/>
  <c r="K510" i="9"/>
  <c r="K494" i="9"/>
  <c r="K478" i="9"/>
  <c r="K237" i="9"/>
  <c r="K121" i="9"/>
  <c r="K616" i="9"/>
  <c r="K632" i="9"/>
  <c r="K648" i="9"/>
  <c r="K664" i="9"/>
  <c r="K680" i="9"/>
  <c r="K696" i="9"/>
  <c r="K712" i="9"/>
  <c r="K728" i="9"/>
  <c r="K744" i="9"/>
  <c r="K760" i="9"/>
  <c r="K776" i="9"/>
  <c r="K792" i="9"/>
  <c r="K808" i="9"/>
  <c r="K824" i="9"/>
  <c r="K840" i="9"/>
  <c r="K856" i="9"/>
  <c r="K872" i="9"/>
  <c r="K888" i="9"/>
  <c r="K904" i="9"/>
  <c r="K920" i="9"/>
  <c r="K936" i="9"/>
  <c r="K952" i="9"/>
  <c r="K968" i="9"/>
  <c r="K984" i="9"/>
  <c r="K1000" i="9"/>
  <c r="K1016" i="9"/>
  <c r="K1032" i="9"/>
  <c r="K1099" i="9"/>
  <c r="K1115" i="9"/>
  <c r="K1131" i="9"/>
  <c r="K1147" i="9"/>
  <c r="K1163" i="9"/>
  <c r="K1179" i="9"/>
  <c r="K1195" i="9"/>
  <c r="K1211" i="9"/>
  <c r="K1227" i="9"/>
  <c r="K1035" i="9"/>
  <c r="K1051" i="9"/>
  <c r="K1067" i="9"/>
  <c r="K1083" i="9"/>
  <c r="K790" i="9"/>
  <c r="K806" i="9"/>
  <c r="K822" i="9"/>
  <c r="K838" i="9"/>
  <c r="K854" i="9"/>
  <c r="K870" i="9"/>
  <c r="K886" i="9"/>
  <c r="K902" i="9"/>
  <c r="K918" i="9"/>
  <c r="K934" i="9"/>
  <c r="K950" i="9"/>
  <c r="K966" i="9"/>
  <c r="K982" i="9"/>
  <c r="K998" i="9"/>
  <c r="K1014" i="9"/>
  <c r="K1030" i="9"/>
  <c r="K1097" i="9"/>
  <c r="K1113" i="9"/>
  <c r="K1129" i="9"/>
  <c r="K1145" i="9"/>
  <c r="K1161" i="9"/>
  <c r="K1177" i="9"/>
  <c r="K1193" i="9"/>
  <c r="K1209" i="9"/>
  <c r="K1225" i="9"/>
  <c r="K1241" i="9"/>
  <c r="K1257" i="9"/>
  <c r="K1273" i="9"/>
  <c r="K1289" i="9"/>
  <c r="K1305" i="9"/>
  <c r="K1321" i="9"/>
  <c r="K1337" i="9"/>
  <c r="K1353" i="9"/>
  <c r="K1369" i="9"/>
  <c r="K1385" i="9"/>
  <c r="K1401" i="9"/>
  <c r="K1417" i="9"/>
  <c r="K1433" i="9"/>
  <c r="K1449" i="9"/>
  <c r="K1462" i="9"/>
  <c r="K1474" i="9"/>
  <c r="K1490" i="9"/>
  <c r="K1506" i="9"/>
  <c r="K1522" i="9"/>
  <c r="K1538" i="9"/>
  <c r="K1554" i="9"/>
  <c r="K1570" i="9"/>
  <c r="K1586" i="9"/>
  <c r="K1602" i="9"/>
  <c r="K1618" i="9"/>
  <c r="K1634" i="9"/>
  <c r="K1648" i="9"/>
  <c r="K1664" i="9"/>
  <c r="K1680" i="9"/>
  <c r="K1696" i="9"/>
  <c r="K1712" i="9"/>
  <c r="K1728" i="9"/>
  <c r="K1744" i="9"/>
  <c r="K1760" i="9"/>
  <c r="K1776" i="9"/>
  <c r="K1792" i="9"/>
  <c r="K1808" i="9"/>
  <c r="K1824" i="9"/>
  <c r="K1840" i="9"/>
  <c r="K1856" i="9"/>
  <c r="K1872" i="9"/>
  <c r="K1888" i="9"/>
  <c r="K1904" i="9"/>
  <c r="K1920" i="9"/>
  <c r="K1251" i="9"/>
  <c r="K1267" i="9"/>
  <c r="K1283" i="9"/>
  <c r="K1299" i="9"/>
  <c r="K1315" i="9"/>
  <c r="K1331" i="9"/>
  <c r="K1347" i="9"/>
  <c r="K1363" i="9"/>
  <c r="K1379" i="9"/>
  <c r="K1395" i="9"/>
  <c r="K1411" i="9"/>
  <c r="K1427" i="9"/>
  <c r="K1443" i="9"/>
  <c r="K1461" i="9"/>
  <c r="K1476" i="9"/>
  <c r="K1492" i="9"/>
  <c r="K1508" i="9"/>
  <c r="K1524" i="9"/>
  <c r="K1540" i="9"/>
  <c r="K1556" i="9"/>
  <c r="K1572" i="9"/>
  <c r="K1588" i="9"/>
  <c r="K1604" i="9"/>
  <c r="K1620" i="9"/>
  <c r="K1636" i="9"/>
  <c r="K2162" i="9"/>
  <c r="K1646" i="9"/>
  <c r="K1662" i="9"/>
  <c r="K1678" i="9"/>
  <c r="K1694" i="9"/>
  <c r="K1710" i="9"/>
  <c r="K1726" i="9"/>
  <c r="K1742" i="9"/>
  <c r="K1758" i="9"/>
  <c r="K1774" i="9"/>
  <c r="K1790" i="9"/>
  <c r="K1806" i="9"/>
  <c r="K1822" i="9"/>
  <c r="K1838" i="9"/>
  <c r="K1854" i="9"/>
  <c r="K1870" i="9"/>
  <c r="K1886" i="9"/>
  <c r="K1902" i="9"/>
  <c r="K1918" i="9"/>
  <c r="K1934" i="9"/>
  <c r="K1950" i="9"/>
  <c r="K1966" i="9"/>
  <c r="K1982" i="9"/>
  <c r="K1998" i="9"/>
  <c r="K2014" i="9"/>
  <c r="K2030" i="9"/>
  <c r="K2046" i="9"/>
  <c r="K2055" i="9"/>
  <c r="K2063" i="9"/>
  <c r="K2071" i="9"/>
  <c r="K2079" i="9"/>
  <c r="K2087" i="9"/>
  <c r="K2095" i="9"/>
  <c r="K2103" i="9"/>
  <c r="K2111" i="9"/>
  <c r="K2119" i="9"/>
  <c r="K2127" i="9"/>
  <c r="K2135" i="9"/>
  <c r="K2143" i="9"/>
  <c r="K2151" i="9"/>
  <c r="K2167" i="9"/>
  <c r="K2183" i="9"/>
  <c r="K1940" i="9"/>
  <c r="K1956" i="9"/>
  <c r="K1972" i="9"/>
  <c r="K1988" i="9"/>
  <c r="K2004" i="9"/>
  <c r="K2020" i="9"/>
  <c r="K2036" i="9"/>
  <c r="K2054" i="9"/>
  <c r="K2070" i="9"/>
  <c r="K2086" i="9"/>
  <c r="K2102" i="9"/>
  <c r="K2118" i="9"/>
  <c r="K2134" i="9"/>
  <c r="K2150" i="9"/>
  <c r="K2165" i="9"/>
  <c r="K2181" i="9"/>
  <c r="K2197" i="9"/>
  <c r="K2213" i="9"/>
  <c r="K2229" i="9"/>
  <c r="K2245" i="9"/>
  <c r="K2261" i="9"/>
  <c r="K2277" i="9"/>
  <c r="K2293" i="9"/>
  <c r="K2309" i="9"/>
  <c r="K2325" i="9"/>
  <c r="K2341" i="9"/>
  <c r="K2357" i="9"/>
  <c r="K2373" i="9"/>
  <c r="K2389" i="9"/>
  <c r="K2405" i="9"/>
  <c r="K2421" i="9"/>
  <c r="K2437" i="9"/>
  <c r="K2453" i="9"/>
  <c r="K2469" i="9"/>
  <c r="K2485" i="9"/>
  <c r="K2501" i="9"/>
  <c r="K2517" i="9"/>
  <c r="K2533" i="9"/>
  <c r="K2549" i="9"/>
  <c r="K2565" i="9"/>
  <c r="K2581" i="9"/>
  <c r="K2597" i="9"/>
  <c r="K2613" i="9"/>
  <c r="K2629" i="9"/>
  <c r="K2645" i="9"/>
  <c r="K2661" i="9"/>
  <c r="K2677" i="9"/>
  <c r="K2693" i="9"/>
  <c r="K2709" i="9"/>
  <c r="K2725" i="9"/>
  <c r="K2733" i="9"/>
  <c r="K2741" i="9"/>
  <c r="K2749" i="9"/>
  <c r="K2757" i="9"/>
  <c r="K2765" i="9"/>
  <c r="K2773" i="9"/>
  <c r="K2781" i="9"/>
  <c r="K2801" i="9"/>
  <c r="K2833" i="9"/>
  <c r="K2199" i="9"/>
  <c r="K2215" i="9"/>
  <c r="K2231" i="9"/>
  <c r="K2247" i="9"/>
  <c r="K2263" i="9"/>
  <c r="K2279" i="9"/>
  <c r="K2295" i="9"/>
  <c r="K2311" i="9"/>
  <c r="K2327" i="9"/>
  <c r="K2343" i="9"/>
  <c r="K2359" i="9"/>
  <c r="K2375" i="9"/>
  <c r="K2391" i="9"/>
  <c r="K2407" i="9"/>
  <c r="K2423" i="9"/>
  <c r="K2439" i="9"/>
  <c r="K2455" i="9"/>
  <c r="K2471" i="9"/>
  <c r="K2487" i="9"/>
  <c r="K2503" i="9"/>
  <c r="K2519" i="9"/>
  <c r="K2535" i="9"/>
  <c r="K2551" i="9"/>
  <c r="K2567" i="9"/>
  <c r="K2583" i="9"/>
  <c r="K2599" i="9"/>
  <c r="K2615" i="9"/>
  <c r="K2631" i="9"/>
  <c r="K2647" i="9"/>
  <c r="K2663" i="9"/>
  <c r="K2679" i="9"/>
  <c r="K2695" i="9"/>
  <c r="K2711" i="9"/>
  <c r="K2789" i="9"/>
  <c r="K2821" i="9"/>
  <c r="K2186" i="9"/>
  <c r="K2202" i="9"/>
  <c r="K2883" i="9"/>
  <c r="K2899" i="9"/>
  <c r="K2915" i="9"/>
  <c r="K2931" i="9"/>
  <c r="K2947" i="9"/>
  <c r="K2963" i="9"/>
  <c r="K2979" i="9"/>
  <c r="K3090" i="9"/>
  <c r="K3122" i="9"/>
  <c r="K3154" i="9"/>
  <c r="K2841" i="9"/>
  <c r="K2857" i="9"/>
  <c r="K2873" i="9"/>
  <c r="K3086" i="9"/>
  <c r="K3118" i="9"/>
  <c r="K3150" i="9"/>
  <c r="K2795" i="9"/>
  <c r="K2811" i="9"/>
  <c r="K2827" i="9"/>
  <c r="K2843" i="9"/>
  <c r="K2859" i="9"/>
  <c r="K2875" i="9"/>
  <c r="K2994" i="9"/>
  <c r="K3010" i="9"/>
  <c r="K3026" i="9"/>
  <c r="K3042" i="9"/>
  <c r="K3058" i="9"/>
  <c r="K3174" i="9"/>
  <c r="K3190" i="9"/>
  <c r="K3206" i="9"/>
  <c r="K3222" i="9"/>
  <c r="K3254" i="9"/>
  <c r="K3286" i="9"/>
  <c r="K3318" i="9"/>
  <c r="K3350" i="9"/>
  <c r="K2885" i="9"/>
  <c r="K2901" i="9"/>
  <c r="K2917" i="9"/>
  <c r="K2933" i="9"/>
  <c r="K2949" i="9"/>
  <c r="K2965" i="9"/>
  <c r="K2981" i="9"/>
  <c r="K3080" i="9"/>
  <c r="K3096" i="9"/>
  <c r="K3112" i="9"/>
  <c r="K3128" i="9"/>
  <c r="K3144" i="9"/>
  <c r="K3160" i="9"/>
  <c r="K3234" i="9"/>
  <c r="K3266" i="9"/>
  <c r="K3298" i="9"/>
  <c r="K3330" i="9"/>
  <c r="K3381" i="9"/>
  <c r="K3361" i="9"/>
  <c r="K3165" i="9"/>
  <c r="K3181" i="9"/>
  <c r="K3197" i="9"/>
  <c r="K3213" i="9"/>
  <c r="K3229" i="9"/>
  <c r="K3245" i="9"/>
  <c r="K3261" i="9"/>
  <c r="K3277" i="9"/>
  <c r="K3293" i="9"/>
  <c r="K3309" i="9"/>
  <c r="K3325" i="9"/>
  <c r="K3341" i="9"/>
  <c r="K3357" i="9"/>
  <c r="K3387" i="9"/>
  <c r="K3395" i="9"/>
  <c r="K3411" i="9"/>
  <c r="K3427" i="9"/>
  <c r="K3443" i="9"/>
  <c r="K3571" i="9"/>
  <c r="K3468" i="9"/>
  <c r="K3484" i="9"/>
  <c r="K3500" i="9"/>
  <c r="K3516" i="9"/>
  <c r="K3532" i="9"/>
  <c r="K3548" i="9"/>
  <c r="K3564" i="9"/>
  <c r="K3447" i="9"/>
  <c r="K3463" i="9"/>
  <c r="K3479" i="9"/>
  <c r="K3495" i="9"/>
  <c r="K3511" i="9"/>
  <c r="K3527" i="9"/>
  <c r="K3543" i="9"/>
  <c r="K3580" i="9"/>
  <c r="K3596" i="9"/>
  <c r="K3612" i="9"/>
  <c r="K3583" i="9"/>
  <c r="K3599" i="9"/>
  <c r="K3615" i="9"/>
  <c r="K3631" i="9"/>
  <c r="K3647" i="9"/>
  <c r="K3663" i="9"/>
  <c r="K3679" i="9"/>
  <c r="K3738" i="9"/>
  <c r="K3696" i="9"/>
  <c r="K3629" i="9"/>
  <c r="K3645" i="9"/>
  <c r="K3661" i="9"/>
  <c r="K3677" i="9"/>
  <c r="K3616" i="9"/>
  <c r="K3632" i="9"/>
  <c r="K3648" i="9"/>
  <c r="K3664" i="9"/>
  <c r="K3680" i="9"/>
  <c r="K3697" i="9"/>
  <c r="K3713" i="9"/>
  <c r="K3729" i="9"/>
  <c r="K3745" i="9"/>
  <c r="K3761" i="9"/>
  <c r="K3777" i="9"/>
  <c r="K3716" i="9"/>
  <c r="K3732" i="9"/>
  <c r="K3748" i="9"/>
  <c r="K3764" i="9"/>
  <c r="K3780" i="9"/>
  <c r="K3796" i="9"/>
  <c r="K3815" i="9"/>
  <c r="K3831" i="9"/>
  <c r="K3847" i="9"/>
  <c r="K3863" i="9"/>
  <c r="K3793" i="9"/>
  <c r="K3809" i="9"/>
  <c r="K3875" i="9"/>
  <c r="K3891" i="9"/>
  <c r="K3907" i="9"/>
  <c r="K3923" i="9"/>
  <c r="K3939" i="9"/>
  <c r="K4009" i="9"/>
  <c r="K3951" i="9"/>
  <c r="K3967" i="9"/>
  <c r="K3983" i="9"/>
  <c r="K3999" i="9"/>
  <c r="K4015" i="9"/>
  <c r="K4034" i="9"/>
  <c r="K4050" i="9"/>
  <c r="K4066" i="9"/>
  <c r="K4032" i="9"/>
  <c r="K4048" i="9"/>
  <c r="K4064" i="9"/>
  <c r="K4082" i="9"/>
  <c r="K4098" i="9"/>
  <c r="K4068" i="9"/>
  <c r="K4084" i="9"/>
  <c r="K4100" i="9"/>
  <c r="K1027" i="9"/>
  <c r="K1011" i="9"/>
  <c r="K995" i="9"/>
  <c r="K979" i="9"/>
  <c r="K963" i="9"/>
  <c r="K947" i="9"/>
  <c r="K931" i="9"/>
  <c r="K915" i="9"/>
  <c r="K899" i="9"/>
  <c r="K883" i="9"/>
  <c r="K867" i="9"/>
  <c r="K851" i="9"/>
  <c r="K835" i="9"/>
  <c r="K819" i="9"/>
  <c r="K803" i="9"/>
  <c r="K787" i="9"/>
  <c r="K610" i="9"/>
  <c r="K606" i="9"/>
  <c r="K602" i="9"/>
  <c r="K598" i="9"/>
  <c r="K594" i="9"/>
  <c r="K585" i="9"/>
  <c r="K577" i="9"/>
  <c r="K569" i="9"/>
  <c r="K561" i="9"/>
  <c r="K553" i="9"/>
  <c r="K545" i="9"/>
  <c r="K537" i="9"/>
  <c r="K529" i="9"/>
  <c r="K521" i="9"/>
  <c r="K513" i="9"/>
  <c r="K505" i="9"/>
  <c r="K497" i="9"/>
  <c r="K489" i="9"/>
  <c r="K481" i="9"/>
  <c r="K469" i="9"/>
  <c r="K453" i="9"/>
  <c r="K437" i="9"/>
  <c r="K421" i="9"/>
  <c r="K405" i="9"/>
  <c r="K389" i="9"/>
  <c r="K373" i="9"/>
  <c r="K357" i="9"/>
  <c r="K341" i="9"/>
  <c r="K325" i="9"/>
  <c r="K309" i="9"/>
  <c r="K293" i="9"/>
  <c r="K277" i="9"/>
  <c r="K265" i="9"/>
  <c r="K249" i="9"/>
  <c r="K193" i="9"/>
  <c r="K161" i="9"/>
  <c r="K141" i="9"/>
  <c r="K125" i="9"/>
  <c r="K117" i="9"/>
  <c r="K101" i="9"/>
  <c r="K85" i="9"/>
  <c r="K73" i="9"/>
  <c r="K57" i="9"/>
  <c r="K45" i="9"/>
  <c r="K33" i="9"/>
  <c r="K21" i="9"/>
  <c r="K9" i="9"/>
</calcChain>
</file>

<file path=xl/sharedStrings.xml><?xml version="1.0" encoding="utf-8"?>
<sst xmlns="http://schemas.openxmlformats.org/spreadsheetml/2006/main" count="42083" uniqueCount="88">
  <si>
    <t>CustomerID</t>
  </si>
  <si>
    <t>NORTH</t>
  </si>
  <si>
    <t>CENTRAL</t>
  </si>
  <si>
    <t>SOUTH</t>
  </si>
  <si>
    <t>WEST</t>
  </si>
  <si>
    <t>Year</t>
  </si>
  <si>
    <t>JOHN A</t>
  </si>
  <si>
    <t>STEPHAN B</t>
  </si>
  <si>
    <t>GAIL H</t>
  </si>
  <si>
    <t>PETER T</t>
  </si>
  <si>
    <t>GRACE J</t>
  </si>
  <si>
    <t>JEFF Y</t>
  </si>
  <si>
    <t>Grand Total</t>
  </si>
  <si>
    <t>Region</t>
  </si>
  <si>
    <t>SalesPerson</t>
  </si>
  <si>
    <t>Recency</t>
  </si>
  <si>
    <t>Frequency</t>
  </si>
  <si>
    <t>Monetary</t>
  </si>
  <si>
    <t>&lt; 100</t>
  </si>
  <si>
    <t>500 +</t>
  </si>
  <si>
    <t>Gross Margin</t>
  </si>
  <si>
    <t>Q1</t>
  </si>
  <si>
    <t>Q2</t>
  </si>
  <si>
    <t>Q3</t>
  </si>
  <si>
    <t>Q4</t>
  </si>
  <si>
    <t>Quarter</t>
  </si>
  <si>
    <t>&lt; 0%</t>
  </si>
  <si>
    <t>0% to 10%</t>
  </si>
  <si>
    <t>10% to 20%</t>
  </si>
  <si>
    <t>20% to 30%</t>
  </si>
  <si>
    <t>30% +</t>
  </si>
  <si>
    <t>100 to 500</t>
  </si>
  <si>
    <t>2017 (37%)</t>
  </si>
  <si>
    <t>2018 (63%)</t>
  </si>
  <si>
    <t>Transactions</t>
  </si>
  <si>
    <t>% of Customers</t>
  </si>
  <si>
    <t>Recency_Scaled</t>
  </si>
  <si>
    <t>Frequency_Scaled</t>
  </si>
  <si>
    <t>Monetary_Scaled</t>
  </si>
  <si>
    <t>Recency_Neglog</t>
  </si>
  <si>
    <t>Frequency_Neglog</t>
  </si>
  <si>
    <t>Monetary_Neglog</t>
  </si>
  <si>
    <t>Score</t>
  </si>
  <si>
    <t>Rating</t>
  </si>
  <si>
    <t>Outlier</t>
  </si>
  <si>
    <t>Cluster</t>
  </si>
  <si>
    <t>Core</t>
  </si>
  <si>
    <t>800 +</t>
  </si>
  <si>
    <t>VIP</t>
  </si>
  <si>
    <t>700 to 800</t>
  </si>
  <si>
    <t>Standard</t>
  </si>
  <si>
    <t>500 to 700</t>
  </si>
  <si>
    <t>Drain</t>
  </si>
  <si>
    <t>&lt; 500</t>
  </si>
  <si>
    <t>Score Range</t>
  </si>
  <si>
    <t>K-Means Cluster</t>
  </si>
  <si>
    <t>Rating Bucket</t>
  </si>
  <si>
    <t>Yes</t>
  </si>
  <si>
    <t>No</t>
  </si>
  <si>
    <t>Customer_Rating</t>
  </si>
  <si>
    <t>Cusomter Segmentation Accuracy with K-means clustering = 90%</t>
  </si>
  <si>
    <t>Average of Score</t>
  </si>
  <si>
    <t>Segment</t>
  </si>
  <si>
    <t>Portfolio Share</t>
  </si>
  <si>
    <t>No. of Customers</t>
  </si>
  <si>
    <t>Average Score</t>
  </si>
  <si>
    <t>Core (800 +)</t>
  </si>
  <si>
    <t>VIP (700 to 800)</t>
  </si>
  <si>
    <t>Standard (500 to 700)</t>
  </si>
  <si>
    <t>Drain (&lt; 500)</t>
  </si>
  <si>
    <t>Avg Score</t>
  </si>
  <si>
    <t>Investment</t>
  </si>
  <si>
    <t>Inactive</t>
  </si>
  <si>
    <t>Negative 40% Margin</t>
  </si>
  <si>
    <t>Last Purchased in 2016</t>
  </si>
  <si>
    <t>Sales Person</t>
  </si>
  <si>
    <t>GAIL H (CENTRAL)</t>
  </si>
  <si>
    <t>PETER T (CENTRAL)</t>
  </si>
  <si>
    <t>JOHN A (NORTH)</t>
  </si>
  <si>
    <t>STEPHAN B (NORTH)</t>
  </si>
  <si>
    <t>GRACE J (SOUTH)</t>
  </si>
  <si>
    <t>JEFF Y (WEST)</t>
  </si>
  <si>
    <t>% of Transactions</t>
  </si>
  <si>
    <t>Purchases</t>
  </si>
  <si>
    <t>Average of Monetary</t>
  </si>
  <si>
    <t>Row Labels</t>
  </si>
  <si>
    <t>ROI</t>
  </si>
  <si>
    <t>Average of ROI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</si>
</sst>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5" formatCode="0.0000"/>
    <numFmt numFmtId="166" formatCode="0.0%"/>
    <numFmt numFmtId="167" formatCode="0.000000"/>
    <numFmt numFmtId="168" formatCode="0.00000000000000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6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9" fontId="0" fillId="0" borderId="0" xfId="151" applyFont="1"/>
    <xf numFmtId="0" fontId="0" fillId="0" borderId="0" xfId="0" pivotButton="1"/>
    <xf numFmtId="0" fontId="1" fillId="2" borderId="1" xfId="0" applyFont="1" applyFill="1" applyBorder="1"/>
    <xf numFmtId="0" fontId="0" fillId="0" borderId="0" xfId="0" applyNumberFormat="1"/>
    <xf numFmtId="0" fontId="1" fillId="2" borderId="1" xfId="0" pivotButton="1" applyFont="1" applyFill="1" applyBorder="1"/>
    <xf numFmtId="165" fontId="0" fillId="0" borderId="0" xfId="0" applyNumberFormat="1"/>
    <xf numFmtId="0" fontId="1" fillId="2" borderId="0" xfId="0" applyFont="1" applyFill="1" applyBorder="1"/>
    <xf numFmtId="9" fontId="0" fillId="0" borderId="0" xfId="0" applyNumberFormat="1"/>
    <xf numFmtId="0" fontId="1" fillId="2" borderId="0" xfId="0" applyFont="1" applyFill="1"/>
    <xf numFmtId="0" fontId="0" fillId="0" borderId="0" xfId="0" applyFill="1" applyAlignment="1">
      <alignment horizontal="left"/>
    </xf>
    <xf numFmtId="9" fontId="0" fillId="3" borderId="0" xfId="151" applyFont="1" applyFill="1"/>
    <xf numFmtId="1" fontId="0" fillId="0" borderId="0" xfId="0" applyNumberFormat="1"/>
    <xf numFmtId="166" fontId="0" fillId="0" borderId="0" xfId="0" applyNumberFormat="1"/>
    <xf numFmtId="10" fontId="0" fillId="0" borderId="0" xfId="151" applyNumberFormat="1" applyFont="1"/>
    <xf numFmtId="0" fontId="1" fillId="2" borderId="2" xfId="0" applyFont="1" applyFill="1" applyBorder="1" applyAlignment="1">
      <alignment horizontal="left"/>
    </xf>
    <xf numFmtId="9" fontId="1" fillId="2" borderId="2" xfId="0" applyNumberFormat="1" applyFont="1" applyFill="1" applyBorder="1"/>
    <xf numFmtId="0" fontId="0" fillId="0" borderId="0" xfId="0" applyAlignment="1">
      <alignment horizontal="center"/>
    </xf>
    <xf numFmtId="167" fontId="0" fillId="0" borderId="0" xfId="0" applyNumberFormat="1"/>
    <xf numFmtId="168" fontId="0" fillId="0" borderId="0" xfId="0" applyNumberFormat="1"/>
    <xf numFmtId="0" fontId="0" fillId="0" borderId="0" xfId="0" applyAlignment="1">
      <alignment horizontal="center"/>
    </xf>
  </cellXfs>
  <cellStyles count="260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Normal" xfId="0" builtinId="0"/>
    <cellStyle name="Percent" xfId="151" builtinId="5"/>
  </cellStyles>
  <dxfs count="12"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3" formatCode="0%"/>
    </dxf>
    <dxf>
      <numFmt numFmtId="166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Final Purchase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064829396325458"/>
          <c:y val="0.10130548357088276"/>
          <c:w val="0.75101837270341221"/>
          <c:h val="0.757976386258679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Customers_RFM!$O$3</c:f>
              <c:strCache>
                <c:ptCount val="1"/>
                <c:pt idx="0">
                  <c:v>Q1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3.164556962025326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C32-4942-8C19-A46A39F21811}"/>
                </c:ext>
              </c:extLst>
            </c:dLbl>
            <c:dLbl>
              <c:idx val="1"/>
              <c:layout>
                <c:manualLayout>
                  <c:x val="0"/>
                  <c:y val="-2.373417721518987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C32-4942-8C19-A46A39F218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Customers_RFM!$P$2:$Q$2</c:f>
              <c:strCache>
                <c:ptCount val="2"/>
                <c:pt idx="0">
                  <c:v>2017 (37%)</c:v>
                </c:pt>
                <c:pt idx="1">
                  <c:v>2018 (63%)</c:v>
                </c:pt>
              </c:strCache>
            </c:strRef>
          </c:cat>
          <c:val>
            <c:numRef>
              <c:f>Customers_RFM!$P$3:$Q$3</c:f>
              <c:numCache>
                <c:formatCode>0.0%</c:formatCode>
                <c:ptCount val="2"/>
                <c:pt idx="0">
                  <c:v>1.8446601941747572E-2</c:v>
                </c:pt>
                <c:pt idx="1">
                  <c:v>2.6699029126213592E-3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32-4942-8C19-A46A39F21811}"/>
            </c:ext>
          </c:extLst>
        </c:ser>
        <c:ser>
          <c:idx val="1"/>
          <c:order val="1"/>
          <c:tx>
            <c:strRef>
              <c:f>Customers_RFM!$O$4</c:f>
              <c:strCache>
                <c:ptCount val="1"/>
                <c:pt idx="0">
                  <c:v>Q2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3.164556962025316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C32-4942-8C19-A46A39F21811}"/>
                </c:ext>
              </c:extLst>
            </c:dLbl>
            <c:dLbl>
              <c:idx val="1"/>
              <c:layout>
                <c:manualLayout>
                  <c:x val="-1.0185067526415994E-16"/>
                  <c:y val="-3.428270042194102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C32-4942-8C19-A46A39F218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Customers_RFM!$P$2:$Q$2</c:f>
              <c:strCache>
                <c:ptCount val="2"/>
                <c:pt idx="0">
                  <c:v>2017 (37%)</c:v>
                </c:pt>
                <c:pt idx="1">
                  <c:v>2018 (63%)</c:v>
                </c:pt>
              </c:strCache>
            </c:strRef>
          </c:cat>
          <c:val>
            <c:numRef>
              <c:f>Customers_RFM!$P$4:$Q$4</c:f>
              <c:numCache>
                <c:formatCode>0.0%</c:formatCode>
                <c:ptCount val="2"/>
                <c:pt idx="0">
                  <c:v>1.5291262135922331E-2</c:v>
                </c:pt>
                <c:pt idx="1">
                  <c:v>2.3058252427184466E-2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32-4942-8C19-A46A39F21811}"/>
            </c:ext>
          </c:extLst>
        </c:ser>
        <c:ser>
          <c:idx val="2"/>
          <c:order val="2"/>
          <c:tx>
            <c:strRef>
              <c:f>Customers_RFM!$O$5</c:f>
              <c:strCache>
                <c:ptCount val="1"/>
                <c:pt idx="0">
                  <c:v>Q3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Customers_RFM!$P$2:$Q$2</c:f>
              <c:strCache>
                <c:ptCount val="2"/>
                <c:pt idx="0">
                  <c:v>2017 (37%)</c:v>
                </c:pt>
                <c:pt idx="1">
                  <c:v>2018 (63%)</c:v>
                </c:pt>
              </c:strCache>
            </c:strRef>
          </c:cat>
          <c:val>
            <c:numRef>
              <c:f>Customers_RFM!$P$5:$Q$5</c:f>
              <c:numCache>
                <c:formatCode>0%</c:formatCode>
                <c:ptCount val="2"/>
                <c:pt idx="0">
                  <c:v>9.7330097087378636E-2</c:v>
                </c:pt>
                <c:pt idx="1">
                  <c:v>0.16699029126213591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32-4942-8C19-A46A39F21811}"/>
            </c:ext>
          </c:extLst>
        </c:ser>
        <c:ser>
          <c:idx val="3"/>
          <c:order val="3"/>
          <c:tx>
            <c:strRef>
              <c:f>Customers_RFM!$O$6</c:f>
              <c:strCache>
                <c:ptCount val="1"/>
                <c:pt idx="0">
                  <c:v>Q4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Customers_RFM!$P$2:$Q$2</c:f>
              <c:strCache>
                <c:ptCount val="2"/>
                <c:pt idx="0">
                  <c:v>2017 (37%)</c:v>
                </c:pt>
                <c:pt idx="1">
                  <c:v>2018 (63%)</c:v>
                </c:pt>
              </c:strCache>
            </c:strRef>
          </c:cat>
          <c:val>
            <c:numRef>
              <c:f>Customers_RFM!$P$6:$Q$6</c:f>
              <c:numCache>
                <c:formatCode>0%</c:formatCode>
                <c:ptCount val="2"/>
                <c:pt idx="0">
                  <c:v>0.23980582524271846</c:v>
                </c:pt>
                <c:pt idx="1">
                  <c:v>0.43640776699029127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C32-4942-8C19-A46A39F2181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"/>
        <c:axId val="1097314680"/>
        <c:axId val="1097315336"/>
      </c:barChart>
      <c:catAx>
        <c:axId val="1097314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/>
                  <a:t>Year</a:t>
                </a:r>
              </a:p>
            </c:rich>
          </c:tx>
          <c:layout>
            <c:manualLayout>
              <c:xMode val="edge"/>
              <c:yMode val="edge"/>
              <c:x val="0.52297681539807528"/>
              <c:y val="0.92195795541380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315336"/>
        <c:crosses val="autoZero"/>
        <c:auto val="1"/>
        <c:lblAlgn val="ctr"/>
        <c:lblOffset val="100"/>
        <c:noMultiLvlLbl val="0"/>
      </c:catAx>
      <c:valAx>
        <c:axId val="10973153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/>
                  <a:t>% of Customers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351179648825542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314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387052157771494"/>
          <c:y val="0.18027240856012081"/>
          <c:w val="0.41104483814523185"/>
          <c:h val="5.40705255988571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Transactions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9503466754155729"/>
              <c:y val="-0.153071595217264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2328116797900265"/>
              <c:y val="5.86071011956838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9503466754155729"/>
              <c:y val="-0.153071595217264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2328116797900265"/>
              <c:y val="5.86071011956838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9503465387139118"/>
              <c:y val="-0.1901086322543015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2328116797900265"/>
              <c:y val="5.86071011956838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Customers_RFM!$P$9</c:f>
              <c:strCache>
                <c:ptCount val="1"/>
                <c:pt idx="0">
                  <c:v>% of Customers</c:v>
                </c:pt>
              </c:strCache>
            </c:strRef>
          </c:tx>
          <c:dPt>
            <c:idx val="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BD5-4D0F-8883-F860BE1E876C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BD5-4D0F-8883-F860BE1E876C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BD5-4D0F-8883-F860BE1E876C}"/>
              </c:ext>
            </c:extLst>
          </c:dPt>
          <c:dLbls>
            <c:dLbl>
              <c:idx val="0"/>
              <c:layout>
                <c:manualLayout>
                  <c:x val="-0.19503465387139118"/>
                  <c:y val="-0.19010863225430155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D5-4D0F-8883-F860BE1E876C}"/>
                </c:ext>
              </c:extLst>
            </c:dLbl>
            <c:dLbl>
              <c:idx val="1"/>
              <c:layout>
                <c:manualLayout>
                  <c:x val="0.12328116797900265"/>
                  <c:y val="5.8607101195683874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D5-4D0F-8883-F860BE1E87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Customers_RFM!$O$10:$O$12</c:f>
              <c:strCache>
                <c:ptCount val="3"/>
                <c:pt idx="0">
                  <c:v>&lt; 100</c:v>
                </c:pt>
                <c:pt idx="1">
                  <c:v>100 to 500</c:v>
                </c:pt>
                <c:pt idx="2">
                  <c:v>500 +</c:v>
                </c:pt>
              </c:strCache>
            </c:strRef>
          </c:cat>
          <c:val>
            <c:numRef>
              <c:f>Customers_RFM!$P$10:$P$12</c:f>
              <c:numCache>
                <c:formatCode>0%</c:formatCode>
                <c:ptCount val="3"/>
                <c:pt idx="0">
                  <c:v>0.72160194174757286</c:v>
                </c:pt>
                <c:pt idx="1">
                  <c:v>0.23398058252427184</c:v>
                </c:pt>
                <c:pt idx="2">
                  <c:v>4.441747572815534E-2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D5-4D0F-8883-F860BE1E876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3191847112861"/>
          <c:y val="0.30142215296004665"/>
          <c:w val="0.20334755030621171"/>
          <c:h val="0.54532480314960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Gross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016527230971128"/>
          <c:y val="0.14544365686097971"/>
          <c:w val="0.66396243438320224"/>
          <c:h val="0.6644774392805888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Customers_RFM!$P$15</c:f>
              <c:strCache>
                <c:ptCount val="1"/>
                <c:pt idx="0">
                  <c:v>% of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EA5-4DFB-8B50-3E0703B7005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EA5-4DFB-8B50-3E0703B7005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EA5-4DFB-8B50-3E0703B7005C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EA5-4DFB-8B50-3E0703B7005C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EA5-4DFB-8B50-3E0703B7005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Customers_RFM!$O$16:$O$20</c:f>
              <c:strCache>
                <c:ptCount val="5"/>
                <c:pt idx="0">
                  <c:v>&lt; 0%</c:v>
                </c:pt>
                <c:pt idx="1">
                  <c:v>0% to 10%</c:v>
                </c:pt>
                <c:pt idx="2">
                  <c:v>10% to 20%</c:v>
                </c:pt>
                <c:pt idx="3">
                  <c:v>20% to 30%</c:v>
                </c:pt>
                <c:pt idx="4">
                  <c:v>30% +</c:v>
                </c:pt>
              </c:strCache>
            </c:strRef>
          </c:cat>
          <c:val>
            <c:numRef>
              <c:f>Customers_RFM!$P$16:$P$20</c:f>
              <c:numCache>
                <c:formatCode>0%</c:formatCode>
                <c:ptCount val="5"/>
                <c:pt idx="0">
                  <c:v>0.14174757281553399</c:v>
                </c:pt>
                <c:pt idx="1">
                  <c:v>0.39878640776699031</c:v>
                </c:pt>
                <c:pt idx="2">
                  <c:v>0.31334951456310678</c:v>
                </c:pt>
                <c:pt idx="3">
                  <c:v>0.10218446601941747</c:v>
                </c:pt>
                <c:pt idx="4">
                  <c:v>4.3932038834951455E-2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EA5-4DFB-8B50-3E0703B7005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2058954392"/>
        <c:axId val="826048840"/>
      </c:barChart>
      <c:catAx>
        <c:axId val="20589543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/>
                  <a:t>Avg. Margin</a:t>
                </a:r>
              </a:p>
            </c:rich>
          </c:tx>
          <c:layout>
            <c:manualLayout>
              <c:xMode val="edge"/>
              <c:yMode val="edge"/>
              <c:x val="2.6041666666666668E-2"/>
              <c:y val="0.3465145339161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048840"/>
        <c:crosses val="autoZero"/>
        <c:auto val="1"/>
        <c:lblAlgn val="ctr"/>
        <c:lblOffset val="100"/>
        <c:noMultiLvlLbl val="0"/>
      </c:catAx>
      <c:valAx>
        <c:axId val="826048840"/>
        <c:scaling>
          <c:orientation val="minMax"/>
          <c:max val="0.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/>
                  <a:t>% of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954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Investment Portfolio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Customer_Segments!$Q$18</c:f>
              <c:strCache>
                <c:ptCount val="1"/>
                <c:pt idx="0">
                  <c:v>Avg Score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768-4EF6-805B-1EE80572387A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768-4EF6-805B-1EE80572387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768-4EF6-805B-1EE8057238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Customer_Segments!$P$19:$P$21</c:f>
              <c:strCache>
                <c:ptCount val="3"/>
                <c:pt idx="0">
                  <c:v>Core</c:v>
                </c:pt>
                <c:pt idx="1">
                  <c:v>VIP</c:v>
                </c:pt>
                <c:pt idx="2">
                  <c:v>Standard</c:v>
                </c:pt>
              </c:strCache>
            </c:strRef>
          </c:cat>
          <c:val>
            <c:numRef>
              <c:f>Customer_Segments!$Q$19:$Q$21</c:f>
              <c:numCache>
                <c:formatCode>0</c:formatCode>
                <c:ptCount val="3"/>
                <c:pt idx="0">
                  <c:v>832.69354838709683</c:v>
                </c:pt>
                <c:pt idx="1">
                  <c:v>740.51789264413515</c:v>
                </c:pt>
                <c:pt idx="2">
                  <c:v>631.65463552724702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68-4EF6-805B-1EE80572387A}"/>
            </c:ext>
          </c:extLst>
        </c:ser>
        <c:ser>
          <c:idx val="1"/>
          <c:order val="1"/>
          <c:tx>
            <c:strRef>
              <c:f>Customer_Segments!$R$18</c:f>
              <c:strCache>
                <c:ptCount val="1"/>
                <c:pt idx="0">
                  <c:v>Investment</c:v>
                </c:pt>
              </c:strCache>
            </c:strRef>
          </c:tx>
          <c:explosion val="25"/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768-4EF6-805B-1EE80572387A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768-4EF6-805B-1EE80572387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768-4EF6-805B-1EE80572387A}"/>
              </c:ext>
            </c:extLst>
          </c:dPt>
          <c:dLbls>
            <c:dLbl>
              <c:idx val="0"/>
              <c:layout>
                <c:manualLayout>
                  <c:x val="0.11805555555555539"/>
                  <c:y val="-4.788557448415282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768-4EF6-805B-1EE80572387A}"/>
                </c:ext>
              </c:extLst>
            </c:dLbl>
            <c:dLbl>
              <c:idx val="1"/>
              <c:layout>
                <c:manualLayout>
                  <c:x val="9.2585301837270345E-4"/>
                  <c:y val="-5.057961504811898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768-4EF6-805B-1EE80572387A}"/>
                </c:ext>
              </c:extLst>
            </c:dLbl>
            <c:dLbl>
              <c:idx val="2"/>
              <c:layout>
                <c:manualLayout>
                  <c:x val="-0.13333333333333333"/>
                  <c:y val="-2.96434820647419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768-4EF6-805B-1EE80572387A}"/>
                </c:ext>
              </c:extLst>
            </c:dLbl>
            <c:numFmt formatCode="_(&quot;$&quot;* #,##0_);_(&quot;$&quot;* \(#,##0\);_(&quot;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Customer_Segments!$P$19:$P$21</c:f>
              <c:strCache>
                <c:ptCount val="3"/>
                <c:pt idx="0">
                  <c:v>Core</c:v>
                </c:pt>
                <c:pt idx="1">
                  <c:v>VIP</c:v>
                </c:pt>
                <c:pt idx="2">
                  <c:v>Standard</c:v>
                </c:pt>
              </c:strCache>
            </c:strRef>
          </c:cat>
          <c:val>
            <c:numRef>
              <c:f>Customer_Segments!$R$19:$R$21</c:f>
              <c:numCache>
                <c:formatCode>0</c:formatCode>
                <c:ptCount val="3"/>
                <c:pt idx="0">
                  <c:v>1900000</c:v>
                </c:pt>
                <c:pt idx="1">
                  <c:v>1700000</c:v>
                </c:pt>
                <c:pt idx="2">
                  <c:v>1400000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68-4EF6-805B-1EE80572387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2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669641294838146"/>
          <c:y val="0.89304571303587066"/>
          <c:w val="0.58605139982502186"/>
          <c:h val="8.75098425196850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Region / Sales Person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374361099599377E-2"/>
          <c:y val="0.15003492286956854"/>
          <c:w val="0.88429230556706739"/>
          <c:h val="0.60769067068279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Customer_Insights!$N$2</c:f>
              <c:strCache>
                <c:ptCount val="1"/>
                <c:pt idx="0">
                  <c:v>Core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bg1"/>
              </a:solidFill>
            </a:ln>
            <a:effectLst/>
          </c:spPr>
          <c:invertIfNegative val="0"/>
          <c:cat>
            <c:strRef>
              <c:f>Customer_Insights!$M$3:$M$8</c:f>
              <c:strCache>
                <c:ptCount val="6"/>
                <c:pt idx="0">
                  <c:v>GAIL H (CENTRAL)</c:v>
                </c:pt>
                <c:pt idx="1">
                  <c:v>PETER T (CENTRAL)</c:v>
                </c:pt>
                <c:pt idx="2">
                  <c:v>GRACE J (SOUTH)</c:v>
                </c:pt>
                <c:pt idx="3">
                  <c:v>JEFF Y (WEST)</c:v>
                </c:pt>
                <c:pt idx="4">
                  <c:v>JOHN A (NORTH)</c:v>
                </c:pt>
                <c:pt idx="5">
                  <c:v>STEPHAN B (NORTH)</c:v>
                </c:pt>
              </c:strCache>
            </c:strRef>
          </c:cat>
          <c:val>
            <c:numRef>
              <c:f>Customer_Insights!$N$3:$N$8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8</c:v>
                </c:pt>
                <c:pt idx="3">
                  <c:v>10</c:v>
                </c:pt>
                <c:pt idx="4">
                  <c:v>90</c:v>
                </c:pt>
                <c:pt idx="5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77-480B-AB21-51F48544B13E}"/>
            </c:ext>
          </c:extLst>
        </c:ser>
        <c:ser>
          <c:idx val="1"/>
          <c:order val="1"/>
          <c:tx>
            <c:strRef>
              <c:f>Customer_Insights!$O$2</c:f>
              <c:strCache>
                <c:ptCount val="1"/>
                <c:pt idx="0">
                  <c:v>VIP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bg1"/>
              </a:solidFill>
            </a:ln>
            <a:effectLst/>
          </c:spPr>
          <c:invertIfNegative val="0"/>
          <c:cat>
            <c:strRef>
              <c:f>Customer_Insights!$M$3:$M$8</c:f>
              <c:strCache>
                <c:ptCount val="6"/>
                <c:pt idx="0">
                  <c:v>GAIL H (CENTRAL)</c:v>
                </c:pt>
                <c:pt idx="1">
                  <c:v>PETER T (CENTRAL)</c:v>
                </c:pt>
                <c:pt idx="2">
                  <c:v>GRACE J (SOUTH)</c:v>
                </c:pt>
                <c:pt idx="3">
                  <c:v>JEFF Y (WEST)</c:v>
                </c:pt>
                <c:pt idx="4">
                  <c:v>JOHN A (NORTH)</c:v>
                </c:pt>
                <c:pt idx="5">
                  <c:v>STEPHAN B (NORTH)</c:v>
                </c:pt>
              </c:strCache>
            </c:strRef>
          </c:cat>
          <c:val>
            <c:numRef>
              <c:f>Customer_Insights!$O$3:$O$8</c:f>
              <c:numCache>
                <c:formatCode>General</c:formatCode>
                <c:ptCount val="6"/>
                <c:pt idx="0">
                  <c:v>201</c:v>
                </c:pt>
                <c:pt idx="1">
                  <c:v>79</c:v>
                </c:pt>
                <c:pt idx="2">
                  <c:v>104</c:v>
                </c:pt>
                <c:pt idx="3">
                  <c:v>113</c:v>
                </c:pt>
                <c:pt idx="4">
                  <c:v>248</c:v>
                </c:pt>
                <c:pt idx="5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77-480B-AB21-51F48544B13E}"/>
            </c:ext>
          </c:extLst>
        </c:ser>
        <c:ser>
          <c:idx val="2"/>
          <c:order val="2"/>
          <c:tx>
            <c:strRef>
              <c:f>Customer_Insights!$P$2</c:f>
              <c:strCache>
                <c:ptCount val="1"/>
                <c:pt idx="0">
                  <c:v>Standard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bg1"/>
              </a:solidFill>
            </a:ln>
            <a:effectLst/>
          </c:spPr>
          <c:invertIfNegative val="0"/>
          <c:cat>
            <c:strRef>
              <c:f>Customer_Insights!$M$3:$M$8</c:f>
              <c:strCache>
                <c:ptCount val="6"/>
                <c:pt idx="0">
                  <c:v>GAIL H (CENTRAL)</c:v>
                </c:pt>
                <c:pt idx="1">
                  <c:v>PETER T (CENTRAL)</c:v>
                </c:pt>
                <c:pt idx="2">
                  <c:v>GRACE J (SOUTH)</c:v>
                </c:pt>
                <c:pt idx="3">
                  <c:v>JEFF Y (WEST)</c:v>
                </c:pt>
                <c:pt idx="4">
                  <c:v>JOHN A (NORTH)</c:v>
                </c:pt>
                <c:pt idx="5">
                  <c:v>STEPHAN B (NORTH)</c:v>
                </c:pt>
              </c:strCache>
            </c:strRef>
          </c:cat>
          <c:val>
            <c:numRef>
              <c:f>Customer_Insights!$P$3:$P$8</c:f>
              <c:numCache>
                <c:formatCode>General</c:formatCode>
                <c:ptCount val="6"/>
                <c:pt idx="0">
                  <c:v>568</c:v>
                </c:pt>
                <c:pt idx="1">
                  <c:v>265</c:v>
                </c:pt>
                <c:pt idx="2">
                  <c:v>84</c:v>
                </c:pt>
                <c:pt idx="3">
                  <c:v>269</c:v>
                </c:pt>
                <c:pt idx="4">
                  <c:v>125</c:v>
                </c:pt>
                <c:pt idx="5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77-480B-AB21-51F48544B13E}"/>
            </c:ext>
          </c:extLst>
        </c:ser>
        <c:ser>
          <c:idx val="3"/>
          <c:order val="3"/>
          <c:tx>
            <c:strRef>
              <c:f>Customer_Insights!$Q$2</c:f>
              <c:strCache>
                <c:ptCount val="1"/>
                <c:pt idx="0">
                  <c:v>Drain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bg1"/>
              </a:solidFill>
            </a:ln>
            <a:effectLst/>
          </c:spPr>
          <c:invertIfNegative val="0"/>
          <c:cat>
            <c:strRef>
              <c:f>Customer_Insights!$M$3:$M$8</c:f>
              <c:strCache>
                <c:ptCount val="6"/>
                <c:pt idx="0">
                  <c:v>GAIL H (CENTRAL)</c:v>
                </c:pt>
                <c:pt idx="1">
                  <c:v>PETER T (CENTRAL)</c:v>
                </c:pt>
                <c:pt idx="2">
                  <c:v>GRACE J (SOUTH)</c:v>
                </c:pt>
                <c:pt idx="3">
                  <c:v>JEFF Y (WEST)</c:v>
                </c:pt>
                <c:pt idx="4">
                  <c:v>JOHN A (NORTH)</c:v>
                </c:pt>
                <c:pt idx="5">
                  <c:v>STEPHAN B (NORTH)</c:v>
                </c:pt>
              </c:strCache>
            </c:strRef>
          </c:cat>
          <c:val>
            <c:numRef>
              <c:f>Customer_Insights!$Q$3:$Q$8</c:f>
              <c:numCache>
                <c:formatCode>General</c:formatCode>
                <c:ptCount val="6"/>
                <c:pt idx="0">
                  <c:v>186</c:v>
                </c:pt>
                <c:pt idx="1">
                  <c:v>11</c:v>
                </c:pt>
                <c:pt idx="2">
                  <c:v>865</c:v>
                </c:pt>
                <c:pt idx="3">
                  <c:v>467</c:v>
                </c:pt>
                <c:pt idx="4">
                  <c:v>38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77-480B-AB21-51F48544B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28616512"/>
        <c:axId val="958170792"/>
      </c:barChart>
      <c:catAx>
        <c:axId val="92861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170792"/>
        <c:crosses val="autoZero"/>
        <c:auto val="1"/>
        <c:lblAlgn val="ctr"/>
        <c:lblOffset val="100"/>
        <c:noMultiLvlLbl val="0"/>
      </c:catAx>
      <c:valAx>
        <c:axId val="95817079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616512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Customer Segments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 b="1" i="0" baseline="0"/>
          </a:pPr>
          <a:r>
            <a:rPr lang="en-US" sz="18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Customer Segments</a:t>
          </a:r>
        </a:p>
      </cx:txPr>
    </cx:title>
    <cx:plotArea>
      <cx:plotAreaRegion>
        <cx:series layoutId="funnel" uniqueId="{1E8AD20C-65A5-4E30-89DF-1749ABFA22A8}" formatIdx="0">
          <cx:tx>
            <cx:txData>
              <cx:f>_xlchart.v2.1</cx:f>
              <cx:v>Average Score</cx:v>
            </cx:txData>
          </cx:tx>
          <cx:dataPt idx="0">
            <cx:spPr>
              <a:solidFill>
                <a:srgbClr val="70AD47"/>
              </a:solidFill>
              <a:ln>
                <a:noFill/>
              </a:ln>
            </cx:spPr>
          </cx:dataPt>
          <cx:dataPt idx="1">
            <cx:spPr>
              <a:solidFill>
                <a:srgbClr val="5B9BD5"/>
              </a:solidFill>
            </cx:spPr>
          </cx:dataPt>
          <cx:dataPt idx="2">
            <cx:spPr>
              <a:solidFill>
                <a:srgbClr val="A5A5A5"/>
              </a:solidFill>
            </cx:spPr>
          </cx:dataPt>
          <cx:dataPt idx="3">
            <cx:spPr>
              <a:solidFill>
                <a:srgbClr val="ED7D31"/>
              </a:solidFill>
              <a:ln>
                <a:noFill/>
              </a:ln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 b="1" i="0" baseline="0"/>
                </a:pPr>
                <a:endParaRPr lang="en-US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 b="1" i="0" baseline="0"/>
            </a:pPr>
            <a:endParaRPr lang="en-US" sz="12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26</xdr:col>
      <xdr:colOff>0</xdr:colOff>
      <xdr:row>30</xdr:row>
      <xdr:rowOff>7620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C22BDFC-5129-4667-AF50-22839A545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0</xdr:colOff>
      <xdr:row>1</xdr:row>
      <xdr:rowOff>0</xdr:rowOff>
    </xdr:from>
    <xdr:to>
      <xdr:col>35</xdr:col>
      <xdr:colOff>0</xdr:colOff>
      <xdr:row>13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216C493-6B55-40AA-B33E-58357BF20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14</xdr:row>
      <xdr:rowOff>0</xdr:rowOff>
    </xdr:from>
    <xdr:to>
      <xdr:col>35</xdr:col>
      <xdr:colOff>0</xdr:colOff>
      <xdr:row>30</xdr:row>
      <xdr:rowOff>7620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65A5EE6-4D43-4A96-A22D-15D27AD89C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23</xdr:row>
      <xdr:rowOff>0</xdr:rowOff>
    </xdr:from>
    <xdr:to>
      <xdr:col>16</xdr:col>
      <xdr:colOff>0</xdr:colOff>
      <xdr:row>40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24722DC-4564-4CF0-B2F9-F10B9180AE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97440" y="4206240"/>
              <a:ext cx="4168140" cy="31089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0</xdr:colOff>
      <xdr:row>23</xdr:row>
      <xdr:rowOff>0</xdr:rowOff>
    </xdr:from>
    <xdr:to>
      <xdr:col>22</xdr:col>
      <xdr:colOff>281940</xdr:colOff>
      <xdr:row>48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41C0CA8-0991-4CA2-ABB8-044CB498C8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17</xdr:col>
      <xdr:colOff>0</xdr:colOff>
      <xdr:row>31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3FF45C-E027-41E3-94BA-BD564A99F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psk Choudary" refreshedDate="43950.424849189818" createdVersion="6" refreshedVersion="6" minRefreshableVersion="3" recordCount="4120" xr:uid="{AC6C2320-EC2F-4347-ABB0-EBDE4AA8C9F8}">
  <cacheSource type="worksheet">
    <worksheetSource ref="A1:I4121" sheet="Customers_RFM"/>
  </cacheSource>
  <cacheFields count="9">
    <cacheField name="CustomerID" numFmtId="0">
      <sharedItems containsSemiMixedTypes="0" containsString="0" containsNumber="1" containsInteger="1" minValue="12346" maxValue="18287"/>
    </cacheField>
    <cacheField name="Recency" numFmtId="0">
      <sharedItems containsSemiMixedTypes="0" containsString="0" containsNumber="1" containsInteger="1" minValue="489" maxValue="1209"/>
    </cacheField>
    <cacheField name="Frequency" numFmtId="0">
      <sharedItems containsSemiMixedTypes="0" containsString="0" containsNumber="1" containsInteger="1" minValue="1" maxValue="8283"/>
    </cacheField>
    <cacheField name="Monetary" numFmtId="9">
      <sharedItems containsSemiMixedTypes="0" containsString="0" containsNumber="1" minValue="-4.0058581991819597" maxValue="1"/>
    </cacheField>
    <cacheField name="Year" numFmtId="0">
      <sharedItems containsSemiMixedTypes="0" containsString="0" containsNumber="1" containsInteger="1" minValue="2017" maxValue="2018"/>
    </cacheField>
    <cacheField name="Quarter" numFmtId="0">
      <sharedItems/>
    </cacheField>
    <cacheField name="Transactions" numFmtId="0">
      <sharedItems count="3">
        <s v="&lt; 100"/>
        <s v="100 to 500"/>
        <s v="500 +"/>
      </sharedItems>
    </cacheField>
    <cacheField name="Gross Margin" numFmtId="0">
      <sharedItems/>
    </cacheField>
    <cacheField name="Outli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psk Choudary" refreshedDate="43950.424849421295" createdVersion="6" refreshedVersion="6" minRefreshableVersion="3" recordCount="4372" xr:uid="{9B972858-68BA-4B53-8D36-42706F310B06}">
  <cacheSource type="worksheet">
    <worksheetSource ref="A1:D4373" sheet="Customer_Insights"/>
  </cacheSource>
  <cacheFields count="4">
    <cacheField name="CustomerID" numFmtId="0">
      <sharedItems containsSemiMixedTypes="0" containsString="0" containsNumber="1" containsInteger="1" minValue="12346" maxValue="18287"/>
    </cacheField>
    <cacheField name="Region" numFmtId="0">
      <sharedItems count="4">
        <s v="CENTRAL"/>
        <s v="NORTH"/>
        <s v="SOUTH"/>
        <s v="WEST"/>
      </sharedItems>
    </cacheField>
    <cacheField name="SalesPerson" numFmtId="0">
      <sharedItems count="6">
        <s v="GAIL H"/>
        <s v="STEPHAN B"/>
        <s v="GRACE J"/>
        <s v="JEFF Y"/>
        <s v="JOHN A"/>
        <s v="PETER T"/>
      </sharedItems>
    </cacheField>
    <cacheField name="Segment" numFmtId="0">
      <sharedItems count="7">
        <s v="Negative 40% Margin"/>
        <s v="Last Purchased in 2016"/>
        <s v="Inactive"/>
        <s v="VIP"/>
        <s v="Standard"/>
        <s v="Core"/>
        <s v="Drai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psk Choudary" refreshedDate="43950.42484965278" createdVersion="6" refreshedVersion="6" minRefreshableVersion="3" recordCount="4111" xr:uid="{7C53045A-177C-42F5-AD42-994D57AF6B67}">
  <cacheSource type="worksheet">
    <worksheetSource ref="A1:K4112" sheet="Customer_Segments"/>
  </cacheSource>
  <cacheFields count="10">
    <cacheField name="CustomerID" numFmtId="0">
      <sharedItems containsSemiMixedTypes="0" containsString="0" containsNumber="1" containsInteger="1" minValue="12346" maxValue="18287"/>
    </cacheField>
    <cacheField name="Recency" numFmtId="0">
      <sharedItems containsSemiMixedTypes="0" containsString="0" containsNumber="1" containsInteger="1" minValue="489" maxValue="1209"/>
    </cacheField>
    <cacheField name="Frequency" numFmtId="0">
      <sharedItems containsSemiMixedTypes="0" containsString="0" containsNumber="1" containsInteger="1" minValue="1" maxValue="8283"/>
    </cacheField>
    <cacheField name="Monetary" numFmtId="10">
      <sharedItems containsSemiMixedTypes="0" containsString="0" containsNumber="1" minValue="-0.37221997200095647" maxValue="1"/>
    </cacheField>
    <cacheField name="Rating" numFmtId="167">
      <sharedItems containsSemiMixedTypes="0" containsString="0" containsNumber="1" minValue="1.706733315099995" maxValue="8.9453655785000006"/>
    </cacheField>
    <cacheField name="Rating Bucket" numFmtId="0">
      <sharedItems/>
    </cacheField>
    <cacheField name="Score" numFmtId="0">
      <sharedItems containsSemiMixedTypes="0" containsString="0" containsNumber="1" containsInteger="1" minValue="171" maxValue="895"/>
    </cacheField>
    <cacheField name="Score Range" numFmtId="0">
      <sharedItems count="4">
        <s v="&lt; 500"/>
        <s v="700 to 800"/>
        <s v="500 to 700"/>
        <s v="800 +"/>
      </sharedItems>
    </cacheField>
    <cacheField name="K-Means Cluster" numFmtId="0">
      <sharedItems containsSemiMixedTypes="0" containsString="0" containsNumber="1" containsInteger="1" minValue="0" maxValue="2" count="3">
        <n v="1"/>
        <n v="2"/>
        <n v="0"/>
      </sharedItems>
    </cacheField>
    <cacheField name="Segment" numFmtId="0">
      <sharedItems count="4">
        <s v="Drain"/>
        <s v="VIP"/>
        <s v="Standard"/>
        <s v="Co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psk Choudary" refreshedDate="43950.424921527781" createdVersion="6" refreshedVersion="6" minRefreshableVersion="3" recordCount="4120" xr:uid="{0A6C4F40-C1A0-4799-8F70-04DD390B2B02}">
  <cacheSource type="worksheet">
    <worksheetSource ref="A1:H4121" sheet="Customers_RFM"/>
  </cacheSource>
  <cacheFields count="8">
    <cacheField name="CustomerID" numFmtId="0">
      <sharedItems containsSemiMixedTypes="0" containsString="0" containsNumber="1" containsInteger="1" minValue="12346" maxValue="18287"/>
    </cacheField>
    <cacheField name="Recency" numFmtId="0">
      <sharedItems containsSemiMixedTypes="0" containsString="0" containsNumber="1" containsInteger="1" minValue="489" maxValue="1209"/>
    </cacheField>
    <cacheField name="Frequency" numFmtId="0">
      <sharedItems containsSemiMixedTypes="0" containsString="0" containsNumber="1" containsInteger="1" minValue="1" maxValue="8283"/>
    </cacheField>
    <cacheField name="Monetary" numFmtId="9">
      <sharedItems containsSemiMixedTypes="0" containsString="0" containsNumber="1" minValue="-4.0058581991819597" maxValue="1"/>
    </cacheField>
    <cacheField name="Year" numFmtId="0">
      <sharedItems containsSemiMixedTypes="0" containsString="0" containsNumber="1" containsInteger="1" minValue="2017" maxValue="2018" count="2">
        <n v="2018"/>
        <n v="2017"/>
      </sharedItems>
    </cacheField>
    <cacheField name="Quarter" numFmtId="0">
      <sharedItems count="4">
        <s v="Q2"/>
        <s v="Q4"/>
        <s v="Q3"/>
        <s v="Q1"/>
      </sharedItems>
    </cacheField>
    <cacheField name="Transactions" numFmtId="0">
      <sharedItems/>
    </cacheField>
    <cacheField name="Gross Margin" numFmtId="0">
      <sharedItems count="5">
        <s v="&lt; 0%"/>
        <s v="0% to 10%"/>
        <s v="10% to 20%"/>
        <s v="20% to 30%"/>
        <s v="30% +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psk Choudary" refreshedDate="43950.678053009258" createdVersion="6" refreshedVersion="6" minRefreshableVersion="3" recordCount="4111" xr:uid="{AEC3956D-7068-4763-9287-669C8A77AA49}">
  <cacheSource type="worksheet">
    <worksheetSource ref="X1:Z4112" sheet="Customer_Segments"/>
  </cacheSource>
  <cacheFields count="3">
    <cacheField name="CustomerID" numFmtId="0">
      <sharedItems containsSemiMixedTypes="0" containsString="0" containsNumber="1" containsInteger="1" minValue="12346" maxValue="18287"/>
    </cacheField>
    <cacheField name="ROI" numFmtId="10">
      <sharedItems containsSemiMixedTypes="0" containsString="0" containsNumber="1" minValue="-0.25773701455816855" maxValue="65.044938057961033"/>
    </cacheField>
    <cacheField name="Segment" numFmtId="0">
      <sharedItems count="4">
        <s v="Drain"/>
        <s v="VIP"/>
        <s v="Standard"/>
        <s v="Co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0">
  <r>
    <n v="12346"/>
    <n v="721"/>
    <n v="2"/>
    <n v="-0.15716796726005378"/>
    <n v="2018"/>
    <s v="Q2"/>
    <x v="0"/>
    <s v="&lt; 0%"/>
    <s v="No"/>
  </r>
  <r>
    <n v="12347"/>
    <n v="510"/>
    <n v="193"/>
    <n v="7.2591246931448541E-2"/>
    <n v="2018"/>
    <s v="Q4"/>
    <x v="1"/>
    <s v="0% to 10%"/>
    <s v="No"/>
  </r>
  <r>
    <n v="12348"/>
    <n v="501"/>
    <n v="31"/>
    <n v="-3.1684691841551743E-3"/>
    <n v="2018"/>
    <s v="Q4"/>
    <x v="0"/>
    <s v="&lt; 0%"/>
    <s v="No"/>
  </r>
  <r>
    <n v="12349"/>
    <n v="890"/>
    <n v="69"/>
    <n v="0.14068655475999742"/>
    <n v="2017"/>
    <s v="Q4"/>
    <x v="0"/>
    <s v="10% to 20%"/>
    <s v="No"/>
  </r>
  <r>
    <n v="12350"/>
    <n v="637"/>
    <n v="33"/>
    <n v="-3.4184264681836878E-2"/>
    <n v="2018"/>
    <s v="Q3"/>
    <x v="0"/>
    <s v="&lt; 0%"/>
    <s v="No"/>
  </r>
  <r>
    <n v="12352"/>
    <n v="589"/>
    <n v="72"/>
    <n v="8.8248662309332856E-2"/>
    <n v="2018"/>
    <s v="Q3"/>
    <x v="0"/>
    <s v="0% to 10%"/>
    <s v="No"/>
  </r>
  <r>
    <n v="12353"/>
    <n v="571"/>
    <n v="8"/>
    <n v="0.19875789225975016"/>
    <n v="2018"/>
    <s v="Q4"/>
    <x v="0"/>
    <s v="10% to 20%"/>
    <s v="No"/>
  </r>
  <r>
    <n v="12354"/>
    <n v="558"/>
    <n v="105"/>
    <n v="0.28293843352280124"/>
    <n v="2018"/>
    <s v="Q4"/>
    <x v="1"/>
    <s v="20% to 30%"/>
    <s v="No"/>
  </r>
  <r>
    <n v="12355"/>
    <n v="540"/>
    <n v="12"/>
    <n v="0.1741546769464434"/>
    <n v="2018"/>
    <s v="Q4"/>
    <x v="0"/>
    <s v="10% to 20%"/>
    <s v="No"/>
  </r>
  <r>
    <n v="12356"/>
    <n v="581"/>
    <n v="50"/>
    <n v="0.13486959696317172"/>
    <n v="2018"/>
    <s v="Q3"/>
    <x v="0"/>
    <s v="10% to 20%"/>
    <s v="No"/>
  </r>
  <r>
    <n v="12357"/>
    <n v="905"/>
    <n v="126"/>
    <n v="6.9232925104188991E-2"/>
    <n v="2017"/>
    <s v="Q4"/>
    <x v="1"/>
    <s v="0% to 10%"/>
    <s v="No"/>
  </r>
  <r>
    <n v="12358"/>
    <n v="873"/>
    <n v="17"/>
    <n v="8.1012083589643111E-2"/>
    <n v="2017"/>
    <s v="Q4"/>
    <x v="0"/>
    <s v="0% to 10%"/>
    <s v="No"/>
  </r>
  <r>
    <n v="12359"/>
    <n v="632"/>
    <n v="270"/>
    <n v="0.34160453483458392"/>
    <n v="2018"/>
    <s v="Q3"/>
    <x v="1"/>
    <s v="30% +"/>
    <s v="No"/>
  </r>
  <r>
    <n v="12360"/>
    <n v="924"/>
    <n v="123"/>
    <n v="8.2587942995495975E-2"/>
    <n v="2017"/>
    <s v="Q4"/>
    <x v="1"/>
    <s v="0% to 10%"/>
    <s v="No"/>
  </r>
  <r>
    <n v="12361"/>
    <n v="1159"/>
    <n v="10"/>
    <n v="-4.9500416661569832E-2"/>
    <n v="2017"/>
    <s v="Q1"/>
    <x v="0"/>
    <s v="&lt; 0%"/>
    <s v="No"/>
  </r>
  <r>
    <n v="12362"/>
    <n v="567"/>
    <n v="281"/>
    <n v="0.15322840233577997"/>
    <n v="2018"/>
    <s v="Q4"/>
    <x v="1"/>
    <s v="10% to 20%"/>
    <s v="No"/>
  </r>
  <r>
    <n v="12363"/>
    <n v="572"/>
    <n v="38"/>
    <n v="8.6984215283976402E-2"/>
    <n v="2018"/>
    <s v="Q4"/>
    <x v="0"/>
    <s v="0% to 10%"/>
    <s v="No"/>
  </r>
  <r>
    <n v="12364"/>
    <n v="879"/>
    <n v="61"/>
    <n v="2.5178499514201275E-2"/>
    <n v="2017"/>
    <s v="Q4"/>
    <x v="0"/>
    <s v="0% to 10%"/>
    <s v="No"/>
  </r>
  <r>
    <n v="12367"/>
    <n v="876"/>
    <n v="10"/>
    <n v="-1.2322475524429083E-2"/>
    <n v="2017"/>
    <s v="Q4"/>
    <x v="0"/>
    <s v="&lt; 0%"/>
    <s v="No"/>
  </r>
  <r>
    <n v="12370"/>
    <n v="500"/>
    <n v="202"/>
    <n v="0.17673969855795191"/>
    <n v="2018"/>
    <s v="Q4"/>
    <x v="1"/>
    <s v="10% to 20%"/>
    <s v="No"/>
  </r>
  <r>
    <n v="12372"/>
    <n v="553"/>
    <n v="61"/>
    <n v="4.1464964595063387E-2"/>
    <n v="2018"/>
    <s v="Q4"/>
    <x v="0"/>
    <s v="0% to 10%"/>
    <s v="No"/>
  </r>
  <r>
    <n v="12373"/>
    <n v="643"/>
    <n v="25"/>
    <n v="-4.2129535184209227E-4"/>
    <n v="2018"/>
    <s v="Q3"/>
    <x v="0"/>
    <s v="&lt; 0%"/>
    <s v="No"/>
  </r>
  <r>
    <n v="12374"/>
    <n v="897"/>
    <n v="29"/>
    <n v="-9.1704948315348103E-2"/>
    <n v="2017"/>
    <s v="Q4"/>
    <x v="0"/>
    <s v="&lt; 0%"/>
    <s v="No"/>
  </r>
  <r>
    <n v="12375"/>
    <n v="882"/>
    <n v="14"/>
    <n v="0.18636877624895992"/>
    <n v="2017"/>
    <s v="Q4"/>
    <x v="0"/>
    <s v="10% to 20%"/>
    <s v="No"/>
  </r>
  <r>
    <n v="12377"/>
    <n v="497"/>
    <n v="73"/>
    <n v="0.11918713352191096"/>
    <n v="2018"/>
    <s v="Q4"/>
    <x v="0"/>
    <s v="10% to 20%"/>
    <s v="No"/>
  </r>
  <r>
    <n v="12378"/>
    <n v="1001"/>
    <n v="215"/>
    <n v="7.3810727366767526E-2"/>
    <n v="2017"/>
    <s v="Q3"/>
    <x v="1"/>
    <s v="0% to 10%"/>
    <s v="No"/>
  </r>
  <r>
    <n v="12379"/>
    <n v="503"/>
    <n v="57"/>
    <n v="1.9977760236115784E-2"/>
    <n v="2018"/>
    <s v="Q4"/>
    <x v="0"/>
    <s v="0% to 10%"/>
    <s v="No"/>
  </r>
  <r>
    <n v="12380"/>
    <n v="893"/>
    <n v="99"/>
    <n v="0.31522357267586987"/>
    <n v="2017"/>
    <s v="Q4"/>
    <x v="0"/>
    <s v="30% +"/>
    <s v="No"/>
  </r>
  <r>
    <n v="12381"/>
    <n v="876"/>
    <n v="78"/>
    <n v="8.5569369400336798E-2"/>
    <n v="2017"/>
    <s v="Q4"/>
    <x v="0"/>
    <s v="0% to 10%"/>
    <s v="No"/>
  </r>
  <r>
    <n v="12383"/>
    <n v="495"/>
    <n v="130"/>
    <n v="7.0958079536969712E-2"/>
    <n v="2018"/>
    <s v="Q4"/>
    <x v="1"/>
    <s v="0% to 10%"/>
    <s v="No"/>
  </r>
  <r>
    <n v="12384"/>
    <n v="900"/>
    <n v="25"/>
    <n v="0.11982153993484281"/>
    <n v="2017"/>
    <s v="Q4"/>
    <x v="0"/>
    <s v="10% to 20%"/>
    <s v="No"/>
  </r>
  <r>
    <n v="12386"/>
    <n v="509"/>
    <n v="8"/>
    <n v="-5.6835173268776837E-3"/>
    <n v="2018"/>
    <s v="Q4"/>
    <x v="0"/>
    <s v="&lt; 0%"/>
    <s v="No"/>
  </r>
  <r>
    <n v="12388"/>
    <n v="609"/>
    <n v="119"/>
    <n v="0.13894477230174981"/>
    <n v="2018"/>
    <s v="Q3"/>
    <x v="1"/>
    <s v="10% to 20%"/>
    <s v="No"/>
  </r>
  <r>
    <n v="12391"/>
    <n v="893"/>
    <n v="91"/>
    <n v="-0.14007417279266338"/>
    <n v="2017"/>
    <s v="Q4"/>
    <x v="0"/>
    <s v="&lt; 0%"/>
    <s v="No"/>
  </r>
  <r>
    <n v="12393"/>
    <n v="577"/>
    <n v="85"/>
    <n v="0.14992925959073108"/>
    <n v="2018"/>
    <s v="Q3"/>
    <x v="0"/>
    <s v="10% to 20%"/>
    <s v="No"/>
  </r>
  <r>
    <n v="12394"/>
    <n v="560"/>
    <n v="46"/>
    <n v="5.2850775149895111E-3"/>
    <n v="2018"/>
    <s v="Q4"/>
    <x v="0"/>
    <s v="0% to 10%"/>
    <s v="No"/>
  </r>
  <r>
    <n v="12395"/>
    <n v="500"/>
    <n v="142"/>
    <n v="7.661429303710568E-2"/>
    <n v="2018"/>
    <s v="Q4"/>
    <x v="1"/>
    <s v="0% to 10%"/>
    <s v="No"/>
  </r>
  <r>
    <n v="12397"/>
    <n v="907"/>
    <n v="54"/>
    <n v="8.1793717762897025E-2"/>
    <n v="2017"/>
    <s v="Q4"/>
    <x v="0"/>
    <s v="0% to 10%"/>
    <s v="No"/>
  </r>
  <r>
    <n v="12399"/>
    <n v="509"/>
    <n v="62"/>
    <n v="2.9953301689235698E-2"/>
    <n v="2018"/>
    <s v="Q4"/>
    <x v="0"/>
    <s v="0% to 10%"/>
    <s v="No"/>
  </r>
  <r>
    <n v="12401"/>
    <n v="652"/>
    <n v="3"/>
    <n v="0.24806125216763775"/>
    <n v="2018"/>
    <s v="Q3"/>
    <x v="0"/>
    <s v="20% to 30%"/>
    <s v="No"/>
  </r>
  <r>
    <n v="12402"/>
    <n v="693"/>
    <n v="21"/>
    <n v="0.16496556306909727"/>
    <n v="2018"/>
    <s v="Q2"/>
    <x v="0"/>
    <s v="10% to 20%"/>
    <s v="No"/>
  </r>
  <r>
    <n v="12403"/>
    <n v="921"/>
    <n v="4"/>
    <n v="0.48922297222611522"/>
    <n v="2017"/>
    <s v="Q4"/>
    <x v="0"/>
    <s v="30% +"/>
    <s v="No"/>
  </r>
  <r>
    <n v="12405"/>
    <n v="1020"/>
    <n v="51"/>
    <n v="4.935440125159201E-2"/>
    <n v="2017"/>
    <s v="Q3"/>
    <x v="0"/>
    <s v="0% to 10%"/>
    <s v="No"/>
  </r>
  <r>
    <n v="12406"/>
    <n v="509"/>
    <n v="151"/>
    <n v="3.2225140828873948E-2"/>
    <n v="2018"/>
    <s v="Q4"/>
    <x v="1"/>
    <s v="0% to 10%"/>
    <s v="No"/>
  </r>
  <r>
    <n v="12407"/>
    <n v="565"/>
    <n v="88"/>
    <n v="-4.5140572845835038E-2"/>
    <n v="2018"/>
    <s v="Q4"/>
    <x v="0"/>
    <s v="&lt; 0%"/>
    <s v="No"/>
  </r>
  <r>
    <n v="12408"/>
    <n v="507"/>
    <n v="163"/>
    <n v="5.6554046854528084E-2"/>
    <n v="2018"/>
    <s v="Q4"/>
    <x v="1"/>
    <s v="0% to 10%"/>
    <s v="No"/>
  </r>
  <r>
    <n v="12409"/>
    <n v="510"/>
    <n v="106"/>
    <n v="0.10406102185178079"/>
    <n v="2018"/>
    <s v="Q4"/>
    <x v="1"/>
    <s v="10% to 20%"/>
    <s v="No"/>
  </r>
  <r>
    <n v="12410"/>
    <n v="634"/>
    <n v="44"/>
    <n v="-9.6664927598739681E-3"/>
    <n v="2018"/>
    <s v="Q3"/>
    <x v="0"/>
    <s v="&lt; 0%"/>
    <s v="No"/>
  </r>
  <r>
    <n v="12412"/>
    <n v="502"/>
    <n v="86"/>
    <n v="4.6263718077809338E-2"/>
    <n v="2018"/>
    <s v="Q4"/>
    <x v="0"/>
    <s v="0% to 10%"/>
    <s v="No"/>
  </r>
  <r>
    <n v="12413"/>
    <n v="611"/>
    <n v="51"/>
    <n v="8.2821240471693675E-2"/>
    <n v="2018"/>
    <s v="Q3"/>
    <x v="0"/>
    <s v="0% to 10%"/>
    <s v="No"/>
  </r>
  <r>
    <n v="12414"/>
    <n v="559"/>
    <n v="31"/>
    <n v="0.12907468924037221"/>
    <n v="2018"/>
    <s v="Q4"/>
    <x v="0"/>
    <s v="10% to 20%"/>
    <s v="No"/>
  </r>
  <r>
    <n v="12415"/>
    <n v="503"/>
    <n v="829"/>
    <n v="4.9188362082852335E-2"/>
    <n v="2018"/>
    <s v="Q4"/>
    <x v="2"/>
    <s v="0% to 10%"/>
    <s v="No"/>
  </r>
  <r>
    <n v="12417"/>
    <n v="500"/>
    <n v="155"/>
    <n v="8.6054361702316229E-2"/>
    <n v="2018"/>
    <s v="Q4"/>
    <x v="1"/>
    <s v="0% to 10%"/>
    <s v="No"/>
  </r>
  <r>
    <n v="12418"/>
    <n v="984"/>
    <n v="33"/>
    <n v="3.8509210049199723E-2"/>
    <n v="2017"/>
    <s v="Q3"/>
    <x v="0"/>
    <s v="0% to 10%"/>
    <s v="No"/>
  </r>
  <r>
    <n v="12420"/>
    <n v="935"/>
    <n v="25"/>
    <n v="0.26638348764169023"/>
    <n v="2017"/>
    <s v="Q4"/>
    <x v="0"/>
    <s v="20% to 30%"/>
    <s v="No"/>
  </r>
  <r>
    <n v="12421"/>
    <n v="500"/>
    <n v="54"/>
    <n v="8.8241485502443442E-2"/>
    <n v="2018"/>
    <s v="Q4"/>
    <x v="0"/>
    <s v="0% to 10%"/>
    <s v="No"/>
  </r>
  <r>
    <n v="12422"/>
    <n v="527"/>
    <n v="44"/>
    <n v="-4.8248511293238081E-2"/>
    <n v="2018"/>
    <s v="Q4"/>
    <x v="0"/>
    <s v="&lt; 0%"/>
    <s v="No"/>
  </r>
  <r>
    <n v="12423"/>
    <n v="496"/>
    <n v="122"/>
    <n v="-9.4859491039111215E-3"/>
    <n v="2018"/>
    <s v="Q4"/>
    <x v="1"/>
    <s v="&lt; 0%"/>
    <s v="No"/>
  </r>
  <r>
    <n v="12425"/>
    <n v="950"/>
    <n v="34"/>
    <n v="5.1611510333522412E-3"/>
    <n v="2017"/>
    <s v="Q3"/>
    <x v="0"/>
    <s v="0% to 10%"/>
    <s v="No"/>
  </r>
  <r>
    <n v="12426"/>
    <n v="1066"/>
    <n v="24"/>
    <n v="0.12584744530656078"/>
    <n v="2017"/>
    <s v="Q2"/>
    <x v="0"/>
    <s v="10% to 20%"/>
    <s v="No"/>
  </r>
  <r>
    <n v="12427"/>
    <n v="883"/>
    <n v="6"/>
    <n v="-5.2325840654023513E-3"/>
    <n v="2017"/>
    <s v="Q4"/>
    <x v="0"/>
    <s v="&lt; 0%"/>
    <s v="No"/>
  </r>
  <r>
    <n v="12428"/>
    <n v="569"/>
    <n v="294"/>
    <n v="6.3611792912164955E-2"/>
    <n v="2018"/>
    <s v="Q4"/>
    <x v="1"/>
    <s v="0% to 10%"/>
    <s v="No"/>
  </r>
  <r>
    <n v="12429"/>
    <n v="508"/>
    <n v="105"/>
    <n v="7.7129782388986198E-2"/>
    <n v="2018"/>
    <s v="Q4"/>
    <x v="1"/>
    <s v="0% to 10%"/>
    <s v="No"/>
  </r>
  <r>
    <n v="12430"/>
    <n v="915"/>
    <n v="10"/>
    <n v="3.5575204079638455E-2"/>
    <n v="2017"/>
    <s v="Q4"/>
    <x v="0"/>
    <s v="0% to 10%"/>
    <s v="No"/>
  </r>
  <r>
    <n v="12431"/>
    <n v="497"/>
    <n v="981"/>
    <n v="0.26943925767401677"/>
    <n v="2018"/>
    <s v="Q4"/>
    <x v="2"/>
    <s v="20% to 30%"/>
    <s v="No"/>
  </r>
  <r>
    <n v="12432"/>
    <n v="500"/>
    <n v="102"/>
    <n v="0.27276546063077739"/>
    <n v="2018"/>
    <s v="Q4"/>
    <x v="1"/>
    <s v="20% to 30%"/>
    <s v="No"/>
  </r>
  <r>
    <n v="12433"/>
    <n v="496"/>
    <n v="1404"/>
    <n v="0.17407215759493805"/>
    <n v="2018"/>
    <s v="Q4"/>
    <x v="2"/>
    <s v="10% to 20%"/>
    <s v="No"/>
  </r>
  <r>
    <n v="12434"/>
    <n v="503"/>
    <n v="67"/>
    <n v="0.20741272483298831"/>
    <n v="2018"/>
    <s v="Q4"/>
    <x v="0"/>
    <s v="20% to 30%"/>
    <s v="No"/>
  </r>
  <r>
    <n v="12435"/>
    <n v="597"/>
    <n v="36"/>
    <n v="0.11710021666094172"/>
    <n v="2018"/>
    <s v="Q3"/>
    <x v="0"/>
    <s v="10% to 20%"/>
    <s v="No"/>
  </r>
  <r>
    <n v="12436"/>
    <n v="971"/>
    <n v="15"/>
    <n v="0.13030068886577284"/>
    <n v="2017"/>
    <s v="Q3"/>
    <x v="0"/>
    <s v="10% to 20%"/>
    <s v="No"/>
  </r>
  <r>
    <n v="12437"/>
    <n v="532"/>
    <n v="201"/>
    <n v="-1.1618829286809823E-2"/>
    <n v="2018"/>
    <s v="Q4"/>
    <x v="1"/>
    <s v="&lt; 0%"/>
    <s v="No"/>
  </r>
  <r>
    <n v="12438"/>
    <n v="886"/>
    <n v="91"/>
    <n v="0.1212776612423026"/>
    <n v="2017"/>
    <s v="Q4"/>
    <x v="0"/>
    <s v="10% to 20%"/>
    <s v="No"/>
  </r>
  <r>
    <n v="12441"/>
    <n v="509"/>
    <n v="11"/>
    <n v="-3.7649381772462291E-2"/>
    <n v="2018"/>
    <s v="Q4"/>
    <x v="0"/>
    <s v="&lt; 0%"/>
    <s v="No"/>
  </r>
  <r>
    <n v="12442"/>
    <n v="875"/>
    <n v="11"/>
    <n v="3.7806735958020116E-2"/>
    <n v="2017"/>
    <s v="Q4"/>
    <x v="0"/>
    <s v="0% to 10%"/>
    <s v="No"/>
  </r>
  <r>
    <n v="12444"/>
    <n v="497"/>
    <n v="238"/>
    <n v="0.19207491176877997"/>
    <n v="2018"/>
    <s v="Q4"/>
    <x v="1"/>
    <s v="10% to 20%"/>
    <s v="No"/>
  </r>
  <r>
    <n v="12445"/>
    <n v="894"/>
    <n v="3"/>
    <n v="0.32812844188405665"/>
    <n v="2017"/>
    <s v="Q4"/>
    <x v="0"/>
    <s v="30% +"/>
    <s v="No"/>
  </r>
  <r>
    <n v="12446"/>
    <n v="929"/>
    <n v="56"/>
    <n v="0.16273694073264236"/>
    <n v="2017"/>
    <s v="Q4"/>
    <x v="0"/>
    <s v="10% to 20%"/>
    <s v="No"/>
  </r>
  <r>
    <n v="12447"/>
    <n v="569"/>
    <n v="22"/>
    <n v="-0.12727840268319421"/>
    <n v="2018"/>
    <s v="Q4"/>
    <x v="0"/>
    <s v="&lt; 0%"/>
    <s v="No"/>
  </r>
  <r>
    <n v="12448"/>
    <n v="916"/>
    <n v="19"/>
    <n v="6.0609995189033705E-2"/>
    <n v="2017"/>
    <s v="Q4"/>
    <x v="0"/>
    <s v="0% to 10%"/>
    <s v="No"/>
  </r>
  <r>
    <n v="12449"/>
    <n v="894"/>
    <n v="130"/>
    <n v="6.2729206218068267E-2"/>
    <n v="2017"/>
    <s v="Q4"/>
    <x v="1"/>
    <s v="0% to 10%"/>
    <s v="No"/>
  </r>
  <r>
    <n v="12450"/>
    <n v="520"/>
    <n v="14"/>
    <n v="-7.5602769944636619E-2"/>
    <n v="2018"/>
    <s v="Q4"/>
    <x v="0"/>
    <s v="&lt; 0%"/>
    <s v="No"/>
  </r>
  <r>
    <n v="12451"/>
    <n v="546"/>
    <n v="436"/>
    <n v="5.8512748315598807E-2"/>
    <n v="2018"/>
    <s v="Q4"/>
    <x v="1"/>
    <s v="0% to 10%"/>
    <s v="No"/>
  </r>
  <r>
    <n v="12452"/>
    <n v="888"/>
    <n v="21"/>
    <n v="9.3321644453496652E-2"/>
    <n v="2017"/>
    <s v="Q4"/>
    <x v="0"/>
    <s v="0% to 10%"/>
    <s v="No"/>
  </r>
  <r>
    <n v="12453"/>
    <n v="1006"/>
    <n v="41"/>
    <n v="3.4675159720502384E-2"/>
    <n v="2017"/>
    <s v="Q3"/>
    <x v="0"/>
    <s v="0% to 10%"/>
    <s v="No"/>
  </r>
  <r>
    <n v="12454"/>
    <n v="925"/>
    <n v="19"/>
    <n v="0.38666206618138982"/>
    <n v="2017"/>
    <s v="Q4"/>
    <x v="0"/>
    <s v="30% +"/>
    <s v="No"/>
  </r>
  <r>
    <n v="12455"/>
    <n v="999"/>
    <n v="55"/>
    <n v="2.3947507950382176E-2"/>
    <n v="2017"/>
    <s v="Q3"/>
    <x v="0"/>
    <s v="0% to 10%"/>
    <s v="No"/>
  </r>
  <r>
    <n v="12456"/>
    <n v="582"/>
    <n v="155"/>
    <n v="8.8657128385400297E-2"/>
    <n v="2018"/>
    <s v="Q3"/>
    <x v="1"/>
    <s v="0% to 10%"/>
    <s v="No"/>
  </r>
  <r>
    <n v="12457"/>
    <n v="560"/>
    <n v="80"/>
    <n v="0.23741615019108364"/>
    <n v="2018"/>
    <s v="Q4"/>
    <x v="0"/>
    <s v="20% to 30%"/>
    <s v="No"/>
  </r>
  <r>
    <n v="12458"/>
    <n v="943"/>
    <n v="38"/>
    <n v="0.12598350863684088"/>
    <n v="2017"/>
    <s v="Q3"/>
    <x v="0"/>
    <s v="10% to 20%"/>
    <s v="No"/>
  </r>
  <r>
    <n v="12461"/>
    <n v="1026"/>
    <n v="33"/>
    <n v="0.17841731169461461"/>
    <n v="2017"/>
    <s v="Q3"/>
    <x v="0"/>
    <s v="10% to 20%"/>
    <s v="No"/>
  </r>
  <r>
    <n v="12462"/>
    <n v="635"/>
    <n v="59"/>
    <n v="0.16111467531662985"/>
    <n v="2018"/>
    <s v="Q3"/>
    <x v="0"/>
    <s v="10% to 20%"/>
    <s v="No"/>
  </r>
  <r>
    <n v="12463"/>
    <n v="512"/>
    <n v="98"/>
    <n v="0.20315347723749971"/>
    <n v="2018"/>
    <s v="Q4"/>
    <x v="0"/>
    <s v="20% to 30%"/>
    <s v="No"/>
  </r>
  <r>
    <n v="12464"/>
    <n v="653"/>
    <n v="22"/>
    <n v="0.13990356167748719"/>
    <n v="2018"/>
    <s v="Q3"/>
    <x v="0"/>
    <s v="10% to 20%"/>
    <s v="No"/>
  </r>
  <r>
    <n v="12465"/>
    <n v="521"/>
    <n v="72"/>
    <n v="1.5641869710503405E-2"/>
    <n v="2018"/>
    <s v="Q4"/>
    <x v="0"/>
    <s v="0% to 10%"/>
    <s v="No"/>
  </r>
  <r>
    <n v="12468"/>
    <n v="646"/>
    <n v="24"/>
    <n v="4.4555974143763624E-2"/>
    <n v="2018"/>
    <s v="Q3"/>
    <x v="0"/>
    <s v="0% to 10%"/>
    <s v="No"/>
  </r>
  <r>
    <n v="12471"/>
    <n v="497"/>
    <n v="2783"/>
    <n v="0.18070348001269937"/>
    <n v="2018"/>
    <s v="Q4"/>
    <x v="2"/>
    <s v="10% to 20%"/>
    <s v="No"/>
  </r>
  <r>
    <n v="12472"/>
    <n v="505"/>
    <n v="343"/>
    <n v="0.12043487871918043"/>
    <n v="2018"/>
    <s v="Q4"/>
    <x v="1"/>
    <s v="10% to 20%"/>
    <s v="No"/>
  </r>
  <r>
    <n v="12473"/>
    <n v="925"/>
    <n v="131"/>
    <n v="2.8754141754205233E-3"/>
    <n v="2017"/>
    <s v="Q4"/>
    <x v="1"/>
    <s v="0% to 10%"/>
    <s v="No"/>
  </r>
  <r>
    <n v="12474"/>
    <n v="503"/>
    <n v="490"/>
    <n v="4.6924816452446991E-2"/>
    <n v="2018"/>
    <s v="Q4"/>
    <x v="1"/>
    <s v="0% to 10%"/>
    <s v="No"/>
  </r>
  <r>
    <n v="12475"/>
    <n v="925"/>
    <n v="32"/>
    <n v="2.6634596914658769E-2"/>
    <n v="2017"/>
    <s v="Q4"/>
    <x v="0"/>
    <s v="0% to 10%"/>
    <s v="No"/>
  </r>
  <r>
    <n v="12476"/>
    <n v="504"/>
    <n v="167"/>
    <n v="0.14947086221827841"/>
    <n v="2018"/>
    <s v="Q4"/>
    <x v="1"/>
    <s v="10% to 20%"/>
    <s v="No"/>
  </r>
  <r>
    <n v="12477"/>
    <n v="566"/>
    <n v="376"/>
    <n v="0.17258998227425149"/>
    <n v="2018"/>
    <s v="Q4"/>
    <x v="1"/>
    <s v="10% to 20%"/>
    <s v="No"/>
  </r>
  <r>
    <n v="12478"/>
    <n v="875"/>
    <n v="29"/>
    <n v="0.11124927538416574"/>
    <n v="2017"/>
    <s v="Q4"/>
    <x v="0"/>
    <s v="10% to 20%"/>
    <s v="No"/>
  </r>
  <r>
    <n v="12479"/>
    <n v="875"/>
    <n v="30"/>
    <n v="-2.1228823559842149E-2"/>
    <n v="2017"/>
    <s v="Q4"/>
    <x v="0"/>
    <s v="&lt; 0%"/>
    <s v="No"/>
  </r>
  <r>
    <n v="12480"/>
    <n v="599"/>
    <n v="145"/>
    <n v="7.4091950524034916E-2"/>
    <n v="2018"/>
    <s v="Q3"/>
    <x v="1"/>
    <s v="0% to 10%"/>
    <s v="No"/>
  </r>
  <r>
    <n v="12481"/>
    <n v="497"/>
    <n v="231"/>
    <n v="7.4822967846147392E-2"/>
    <n v="2018"/>
    <s v="Q4"/>
    <x v="1"/>
    <s v="0% to 10%"/>
    <s v="No"/>
  </r>
  <r>
    <n v="12483"/>
    <n v="525"/>
    <n v="103"/>
    <n v="0.19546705950122312"/>
    <n v="2018"/>
    <s v="Q4"/>
    <x v="1"/>
    <s v="10% to 20%"/>
    <s v="No"/>
  </r>
  <r>
    <n v="12484"/>
    <n v="502"/>
    <n v="317"/>
    <n v="1.8323038155719663E-2"/>
    <n v="2018"/>
    <s v="Q4"/>
    <x v="1"/>
    <s v="0% to 10%"/>
    <s v="No"/>
  </r>
  <r>
    <n v="12488"/>
    <n v="947"/>
    <n v="20"/>
    <n v="0.40816876176492423"/>
    <n v="2017"/>
    <s v="Q3"/>
    <x v="0"/>
    <s v="30% +"/>
    <s v="No"/>
  </r>
  <r>
    <n v="12489"/>
    <n v="664"/>
    <n v="15"/>
    <n v="0.27840335247230963"/>
    <n v="2018"/>
    <s v="Q3"/>
    <x v="0"/>
    <s v="20% to 30%"/>
    <s v="No"/>
  </r>
  <r>
    <n v="12490"/>
    <n v="515"/>
    <n v="253"/>
    <n v="7.269580039304406E-2"/>
    <n v="2018"/>
    <s v="Q4"/>
    <x v="1"/>
    <s v="0% to 10%"/>
    <s v="No"/>
  </r>
  <r>
    <n v="12491"/>
    <n v="910"/>
    <n v="22"/>
    <n v="1.087224165381289E-2"/>
    <n v="2017"/>
    <s v="Q4"/>
    <x v="0"/>
    <s v="0% to 10%"/>
    <s v="No"/>
  </r>
  <r>
    <n v="12492"/>
    <n v="935"/>
    <n v="19"/>
    <n v="0.11530417271378902"/>
    <n v="2017"/>
    <s v="Q4"/>
    <x v="0"/>
    <s v="10% to 20%"/>
    <s v="No"/>
  </r>
  <r>
    <n v="12493"/>
    <n v="503"/>
    <n v="31"/>
    <n v="0.15180526756841947"/>
    <n v="2018"/>
    <s v="Q4"/>
    <x v="0"/>
    <s v="10% to 20%"/>
    <s v="No"/>
  </r>
  <r>
    <n v="12494"/>
    <n v="501"/>
    <n v="52"/>
    <n v="9.3540469033225035E-2"/>
    <n v="2018"/>
    <s v="Q4"/>
    <x v="0"/>
    <s v="0% to 10%"/>
    <s v="No"/>
  </r>
  <r>
    <n v="12497"/>
    <n v="953"/>
    <n v="13"/>
    <n v="2.0917353930577847E-2"/>
    <n v="2017"/>
    <s v="Q3"/>
    <x v="0"/>
    <s v="0% to 10%"/>
    <s v="No"/>
  </r>
  <r>
    <n v="12498"/>
    <n v="893"/>
    <n v="19"/>
    <n v="0.25986577792295629"/>
    <n v="2017"/>
    <s v="Q4"/>
    <x v="0"/>
    <s v="20% to 30%"/>
    <s v="No"/>
  </r>
  <r>
    <n v="12500"/>
    <n v="510"/>
    <n v="59"/>
    <n v="-1.6771759421155155E-3"/>
    <n v="2018"/>
    <s v="Q4"/>
    <x v="0"/>
    <s v="&lt; 0%"/>
    <s v="No"/>
  </r>
  <r>
    <n v="12501"/>
    <n v="663"/>
    <n v="151"/>
    <n v="0.11815507199610856"/>
    <n v="2018"/>
    <s v="Q3"/>
    <x v="1"/>
    <s v="10% to 20%"/>
    <s v="No"/>
  </r>
  <r>
    <n v="12502"/>
    <n v="586"/>
    <n v="162"/>
    <n v="0.13871488288326003"/>
    <n v="2018"/>
    <s v="Q3"/>
    <x v="1"/>
    <s v="10% to 20%"/>
    <s v="No"/>
  </r>
  <r>
    <n v="12504"/>
    <n v="890"/>
    <n v="7"/>
    <n v="-5.1167021919232225E-2"/>
    <n v="2017"/>
    <s v="Q4"/>
    <x v="0"/>
    <s v="&lt; 0%"/>
    <s v="No"/>
  </r>
  <r>
    <n v="12506"/>
    <n v="579"/>
    <n v="46"/>
    <n v="0.17350108647489573"/>
    <n v="2018"/>
    <s v="Q3"/>
    <x v="0"/>
    <s v="10% to 20%"/>
    <s v="No"/>
  </r>
  <r>
    <n v="12507"/>
    <n v="625"/>
    <n v="29"/>
    <n v="7.7968409601558875E-2"/>
    <n v="2018"/>
    <s v="Q3"/>
    <x v="0"/>
    <s v="0% to 10%"/>
    <s v="No"/>
  </r>
  <r>
    <n v="12508"/>
    <n v="898"/>
    <n v="62"/>
    <n v="0.12142109244587367"/>
    <n v="2017"/>
    <s v="Q4"/>
    <x v="0"/>
    <s v="10% to 20%"/>
    <s v="No"/>
  </r>
  <r>
    <n v="12509"/>
    <n v="1156"/>
    <n v="6"/>
    <n v="0.14004229000430168"/>
    <n v="2017"/>
    <s v="Q1"/>
    <x v="0"/>
    <s v="10% to 20%"/>
    <s v="No"/>
  </r>
  <r>
    <n v="12510"/>
    <n v="656"/>
    <n v="30"/>
    <n v="3.8197956971713375E-2"/>
    <n v="2018"/>
    <s v="Q3"/>
    <x v="0"/>
    <s v="0% to 10%"/>
    <s v="No"/>
  </r>
  <r>
    <n v="12513"/>
    <n v="984"/>
    <n v="34"/>
    <n v="-1.3647143671622376E-2"/>
    <n v="2017"/>
    <s v="Q3"/>
    <x v="0"/>
    <s v="&lt; 0%"/>
    <s v="No"/>
  </r>
  <r>
    <n v="12514"/>
    <n v="594"/>
    <n v="89"/>
    <n v="-5.0637973409419761E-3"/>
    <n v="2018"/>
    <s v="Q3"/>
    <x v="0"/>
    <s v="&lt; 0%"/>
    <s v="No"/>
  </r>
  <r>
    <n v="12515"/>
    <n v="496"/>
    <n v="13"/>
    <n v="0.17796622125103226"/>
    <n v="2018"/>
    <s v="Q4"/>
    <x v="0"/>
    <s v="10% to 20%"/>
    <s v="No"/>
  </r>
  <r>
    <n v="12516"/>
    <n v="516"/>
    <n v="24"/>
    <n v="-2.2848896986999295E-2"/>
    <n v="2018"/>
    <s v="Q4"/>
    <x v="0"/>
    <s v="&lt; 0%"/>
    <s v="No"/>
  </r>
  <r>
    <n v="12517"/>
    <n v="900"/>
    <n v="191"/>
    <n v="2.9224103519508052E-2"/>
    <n v="2017"/>
    <s v="Q4"/>
    <x v="1"/>
    <s v="0% to 10%"/>
    <s v="No"/>
  </r>
  <r>
    <n v="12518"/>
    <n v="900"/>
    <n v="98"/>
    <n v="8.3491582718564314E-2"/>
    <n v="2017"/>
    <s v="Q4"/>
    <x v="0"/>
    <s v="0% to 10%"/>
    <s v="No"/>
  </r>
  <r>
    <n v="12519"/>
    <n v="935"/>
    <n v="16"/>
    <n v="0.26689741863404243"/>
    <n v="2017"/>
    <s v="Q4"/>
    <x v="0"/>
    <s v="20% to 30%"/>
    <s v="No"/>
  </r>
  <r>
    <n v="12520"/>
    <n v="559"/>
    <n v="231"/>
    <n v="3.4931112598490133E-2"/>
    <n v="2018"/>
    <s v="Q4"/>
    <x v="1"/>
    <s v="0% to 10%"/>
    <s v="No"/>
  </r>
  <r>
    <n v="12521"/>
    <n v="1014"/>
    <n v="35"/>
    <n v="2.726625199581019E-2"/>
    <n v="2017"/>
    <s v="Q3"/>
    <x v="0"/>
    <s v="0% to 10%"/>
    <s v="No"/>
  </r>
  <r>
    <n v="12522"/>
    <n v="911"/>
    <n v="10"/>
    <n v="-0.10654933417355109"/>
    <n v="2017"/>
    <s v="Q4"/>
    <x v="0"/>
    <s v="&lt; 0%"/>
    <s v="No"/>
  </r>
  <r>
    <n v="12523"/>
    <n v="597"/>
    <n v="76"/>
    <n v="0.20347951225753713"/>
    <n v="2018"/>
    <s v="Q3"/>
    <x v="0"/>
    <s v="20% to 30%"/>
    <s v="No"/>
  </r>
  <r>
    <n v="12524"/>
    <n v="539"/>
    <n v="116"/>
    <n v="4.2888305930923055E-2"/>
    <n v="2018"/>
    <s v="Q4"/>
    <x v="1"/>
    <s v="0% to 10%"/>
    <s v="No"/>
  </r>
  <r>
    <n v="12526"/>
    <n v="925"/>
    <n v="54"/>
    <n v="1.3493011414366863E-2"/>
    <n v="2017"/>
    <s v="Q4"/>
    <x v="0"/>
    <s v="0% to 10%"/>
    <s v="No"/>
  </r>
  <r>
    <n v="12527"/>
    <n v="696"/>
    <n v="15"/>
    <n v="1.9168599032482823E-3"/>
    <n v="2018"/>
    <s v="Q2"/>
    <x v="0"/>
    <s v="0% to 10%"/>
    <s v="No"/>
  </r>
  <r>
    <n v="12528"/>
    <n v="643"/>
    <n v="105"/>
    <n v="0.14349221354405534"/>
    <n v="2018"/>
    <s v="Q3"/>
    <x v="1"/>
    <s v="10% to 20%"/>
    <s v="No"/>
  </r>
  <r>
    <n v="12530"/>
    <n v="561"/>
    <n v="72"/>
    <n v="4.7769165573682375E-2"/>
    <n v="2018"/>
    <s v="Q4"/>
    <x v="0"/>
    <s v="0% to 10%"/>
    <s v="No"/>
  </r>
  <r>
    <n v="12531"/>
    <n v="886"/>
    <n v="17"/>
    <n v="5.6092070189042463E-2"/>
    <n v="2017"/>
    <s v="Q4"/>
    <x v="0"/>
    <s v="0% to 10%"/>
    <s v="No"/>
  </r>
  <r>
    <n v="12532"/>
    <n v="902"/>
    <n v="14"/>
    <n v="4.6629092763005607E-2"/>
    <n v="2017"/>
    <s v="Q4"/>
    <x v="0"/>
    <s v="0% to 10%"/>
    <s v="No"/>
  </r>
  <r>
    <n v="12534"/>
    <n v="1002"/>
    <n v="61"/>
    <n v="7.3971705392931422E-2"/>
    <n v="2017"/>
    <s v="Q3"/>
    <x v="0"/>
    <s v="0% to 10%"/>
    <s v="No"/>
  </r>
  <r>
    <n v="12535"/>
    <n v="963"/>
    <n v="32"/>
    <n v="0.28042410657406902"/>
    <n v="2017"/>
    <s v="Q3"/>
    <x v="0"/>
    <s v="20% to 30%"/>
    <s v="No"/>
  </r>
  <r>
    <n v="12536"/>
    <n v="879"/>
    <n v="256"/>
    <n v="8.0697791537250929E-2"/>
    <n v="2017"/>
    <s v="Q4"/>
    <x v="1"/>
    <s v="0% to 10%"/>
    <s v="No"/>
  </r>
  <r>
    <n v="12538"/>
    <n v="901"/>
    <n v="19"/>
    <n v="-2.5246104573114742E-2"/>
    <n v="2017"/>
    <s v="Q4"/>
    <x v="0"/>
    <s v="&lt; 0%"/>
    <s v="No"/>
  </r>
  <r>
    <n v="12539"/>
    <n v="596"/>
    <n v="387"/>
    <n v="0.16987363102625597"/>
    <n v="2018"/>
    <s v="Q3"/>
    <x v="1"/>
    <s v="10% to 20%"/>
    <s v="No"/>
  </r>
  <r>
    <n v="12540"/>
    <n v="504"/>
    <n v="522"/>
    <n v="8.7002555988685309E-2"/>
    <n v="2018"/>
    <s v="Q4"/>
    <x v="2"/>
    <s v="0% to 10%"/>
    <s v="No"/>
  </r>
  <r>
    <n v="12541"/>
    <n v="506"/>
    <n v="20"/>
    <n v="-3.747745198668139E-3"/>
    <n v="2018"/>
    <s v="Q4"/>
    <x v="0"/>
    <s v="&lt; 0%"/>
    <s v="No"/>
  </r>
  <r>
    <n v="12544"/>
    <n v="908"/>
    <n v="17"/>
    <n v="7.5763764383857152E-2"/>
    <n v="2017"/>
    <s v="Q4"/>
    <x v="0"/>
    <s v="0% to 10%"/>
    <s v="No"/>
  </r>
  <r>
    <n v="12545"/>
    <n v="591"/>
    <n v="76"/>
    <n v="0.12964172185287431"/>
    <n v="2018"/>
    <s v="Q3"/>
    <x v="0"/>
    <s v="10% to 20%"/>
    <s v="No"/>
  </r>
  <r>
    <n v="12546"/>
    <n v="938"/>
    <n v="42"/>
    <n v="-3.0483642911525617E-2"/>
    <n v="2017"/>
    <s v="Q4"/>
    <x v="0"/>
    <s v="&lt; 0%"/>
    <s v="No"/>
  </r>
  <r>
    <n v="12547"/>
    <n v="1069"/>
    <n v="6"/>
    <n v="2.5465296762897639E-2"/>
    <n v="2017"/>
    <s v="Q2"/>
    <x v="0"/>
    <s v="0% to 10%"/>
    <s v="No"/>
  </r>
  <r>
    <n v="12548"/>
    <n v="496"/>
    <n v="8"/>
    <n v="3.8840200716132693E-2"/>
    <n v="2018"/>
    <s v="Q4"/>
    <x v="0"/>
    <s v="0% to 10%"/>
    <s v="No"/>
  </r>
  <r>
    <n v="12550"/>
    <n v="951"/>
    <n v="55"/>
    <n v="0.14466784068283903"/>
    <n v="2017"/>
    <s v="Q3"/>
    <x v="0"/>
    <s v="10% to 20%"/>
    <s v="No"/>
  </r>
  <r>
    <n v="12551"/>
    <n v="500"/>
    <n v="10"/>
    <n v="0.11118129986636043"/>
    <n v="2018"/>
    <s v="Q4"/>
    <x v="0"/>
    <s v="10% to 20%"/>
    <s v="No"/>
  </r>
  <r>
    <n v="12553"/>
    <n v="536"/>
    <n v="219"/>
    <n v="7.6891713707685244E-2"/>
    <n v="2018"/>
    <s v="Q4"/>
    <x v="1"/>
    <s v="0% to 10%"/>
    <s v="No"/>
  </r>
  <r>
    <n v="12556"/>
    <n v="922"/>
    <n v="107"/>
    <n v="9.9731295382963311E-2"/>
    <n v="2017"/>
    <s v="Q4"/>
    <x v="1"/>
    <s v="0% to 10%"/>
    <s v="No"/>
  </r>
  <r>
    <n v="12557"/>
    <n v="625"/>
    <n v="32"/>
    <n v="0.26981958360492936"/>
    <n v="2018"/>
    <s v="Q3"/>
    <x v="0"/>
    <s v="20% to 30%"/>
    <s v="No"/>
  </r>
  <r>
    <n v="12558"/>
    <n v="873"/>
    <n v="18"/>
    <n v="2.8405859217845164E-2"/>
    <n v="2017"/>
    <s v="Q4"/>
    <x v="0"/>
    <s v="0% to 10%"/>
    <s v="No"/>
  </r>
  <r>
    <n v="12559"/>
    <n v="658"/>
    <n v="39"/>
    <n v="3.7459448802742035E-4"/>
    <n v="2018"/>
    <s v="Q3"/>
    <x v="0"/>
    <s v="0% to 10%"/>
    <s v="No"/>
  </r>
  <r>
    <n v="12560"/>
    <n v="984"/>
    <n v="1"/>
    <n v="-4.0058581991819597"/>
    <n v="2017"/>
    <s v="Q3"/>
    <x v="0"/>
    <s v="&lt; 0%"/>
    <s v="Yes"/>
  </r>
  <r>
    <n v="12561"/>
    <n v="657"/>
    <n v="15"/>
    <n v="-6.6577888622479889E-2"/>
    <n v="2018"/>
    <s v="Q3"/>
    <x v="0"/>
    <s v="&lt; 0%"/>
    <s v="No"/>
  </r>
  <r>
    <n v="12562"/>
    <n v="503"/>
    <n v="161"/>
    <n v="3.4935686019013798E-2"/>
    <n v="2018"/>
    <s v="Q4"/>
    <x v="1"/>
    <s v="0% to 10%"/>
    <s v="No"/>
  </r>
  <r>
    <n v="12564"/>
    <n v="588"/>
    <n v="20"/>
    <n v="3.4264771158409917E-2"/>
    <n v="2018"/>
    <s v="Q3"/>
    <x v="0"/>
    <s v="0% to 10%"/>
    <s v="No"/>
  </r>
  <r>
    <n v="12565"/>
    <n v="1160"/>
    <n v="9"/>
    <n v="-6.116967158701212E-3"/>
    <n v="2017"/>
    <s v="Q1"/>
    <x v="0"/>
    <s v="&lt; 0%"/>
    <s v="No"/>
  </r>
  <r>
    <n v="12566"/>
    <n v="958"/>
    <n v="19"/>
    <n v="-3.693371114179933E-2"/>
    <n v="2017"/>
    <s v="Q3"/>
    <x v="0"/>
    <s v="&lt; 0%"/>
    <s v="No"/>
  </r>
  <r>
    <n v="12567"/>
    <n v="506"/>
    <n v="367"/>
    <n v="0.16271708286854647"/>
    <n v="2018"/>
    <s v="Q4"/>
    <x v="1"/>
    <s v="10% to 20%"/>
    <s v="No"/>
  </r>
  <r>
    <n v="12569"/>
    <n v="512"/>
    <n v="184"/>
    <n v="0.14164103987324322"/>
    <n v="2018"/>
    <s v="Q4"/>
    <x v="1"/>
    <s v="10% to 20%"/>
    <s v="No"/>
  </r>
  <r>
    <n v="12571"/>
    <n v="993"/>
    <n v="12"/>
    <n v="-8.5542537430389878E-2"/>
    <n v="2017"/>
    <s v="Q3"/>
    <x v="0"/>
    <s v="&lt; 0%"/>
    <s v="No"/>
  </r>
  <r>
    <n v="12572"/>
    <n v="880"/>
    <n v="58"/>
    <n v="0.12116872979625781"/>
    <n v="2017"/>
    <s v="Q4"/>
    <x v="0"/>
    <s v="10% to 20%"/>
    <s v="No"/>
  </r>
  <r>
    <n v="12573"/>
    <n v="556"/>
    <n v="51"/>
    <n v="7.5735159619733261E-2"/>
    <n v="2018"/>
    <s v="Q4"/>
    <x v="0"/>
    <s v="0% to 10%"/>
    <s v="No"/>
  </r>
  <r>
    <n v="12574"/>
    <n v="645"/>
    <n v="9"/>
    <n v="9.2325192517765761E-2"/>
    <n v="2018"/>
    <s v="Q3"/>
    <x v="0"/>
    <s v="0% to 10%"/>
    <s v="No"/>
  </r>
  <r>
    <n v="12576"/>
    <n v="557"/>
    <n v="81"/>
    <n v="-1.4761850687023503E-3"/>
    <n v="2018"/>
    <s v="Q4"/>
    <x v="0"/>
    <s v="&lt; 0%"/>
    <s v="No"/>
  </r>
  <r>
    <n v="12577"/>
    <n v="502"/>
    <n v="66"/>
    <n v="-3.4372192010455299E-2"/>
    <n v="2018"/>
    <s v="Q4"/>
    <x v="0"/>
    <s v="&lt; 0%"/>
    <s v="No"/>
  </r>
  <r>
    <n v="12578"/>
    <n v="657"/>
    <n v="175"/>
    <n v="6.9850729926732233E-2"/>
    <n v="2018"/>
    <s v="Q3"/>
    <x v="1"/>
    <s v="0% to 10%"/>
    <s v="No"/>
  </r>
  <r>
    <n v="12579"/>
    <n v="945"/>
    <n v="29"/>
    <n v="3.832350638993999E-2"/>
    <n v="2017"/>
    <s v="Q3"/>
    <x v="0"/>
    <s v="0% to 10%"/>
    <s v="No"/>
  </r>
  <r>
    <n v="12580"/>
    <n v="577"/>
    <n v="46"/>
    <n v="0.19429565015340997"/>
    <n v="2018"/>
    <s v="Q3"/>
    <x v="0"/>
    <s v="10% to 20%"/>
    <s v="No"/>
  </r>
  <r>
    <n v="12582"/>
    <n v="564"/>
    <n v="30"/>
    <n v="8.5284762993406947E-3"/>
    <n v="2018"/>
    <s v="Q4"/>
    <x v="0"/>
    <s v="0% to 10%"/>
    <s v="No"/>
  </r>
  <r>
    <n v="12583"/>
    <n v="503"/>
    <n v="1055"/>
    <n v="0.11571816798669285"/>
    <n v="2018"/>
    <s v="Q4"/>
    <x v="2"/>
    <s v="10% to 20%"/>
    <s v="No"/>
  </r>
  <r>
    <n v="12584"/>
    <n v="875"/>
    <n v="78"/>
    <n v="0.2554927200594117"/>
    <n v="2017"/>
    <s v="Q4"/>
    <x v="0"/>
    <s v="20% to 30%"/>
    <s v="No"/>
  </r>
  <r>
    <n v="12585"/>
    <n v="494"/>
    <n v="103"/>
    <n v="0.10982316499144373"/>
    <n v="2018"/>
    <s v="Q4"/>
    <x v="1"/>
    <s v="10% to 20%"/>
    <s v="No"/>
  </r>
  <r>
    <n v="12586"/>
    <n v="889"/>
    <n v="10"/>
    <n v="0.22491888737187429"/>
    <n v="2017"/>
    <s v="Q4"/>
    <x v="0"/>
    <s v="20% to 30%"/>
    <s v="No"/>
  </r>
  <r>
    <n v="12587"/>
    <n v="879"/>
    <n v="3"/>
    <n v="8.0116248587888007E-3"/>
    <n v="2017"/>
    <s v="Q4"/>
    <x v="0"/>
    <s v="0% to 10%"/>
    <s v="No"/>
  </r>
  <r>
    <n v="12589"/>
    <n v="900"/>
    <n v="31"/>
    <n v="7.7637092793071405E-2"/>
    <n v="2017"/>
    <s v="Q4"/>
    <x v="0"/>
    <s v="0% to 10%"/>
    <s v="No"/>
  </r>
  <r>
    <n v="12590"/>
    <n v="539"/>
    <n v="128"/>
    <n v="7.4376324485228129E-2"/>
    <n v="2018"/>
    <s v="Q4"/>
    <x v="1"/>
    <s v="0% to 10%"/>
    <s v="No"/>
  </r>
  <r>
    <n v="12591"/>
    <n v="649"/>
    <n v="48"/>
    <n v="0.10430467395129492"/>
    <n v="2018"/>
    <s v="Q3"/>
    <x v="0"/>
    <s v="10% to 20%"/>
    <s v="No"/>
  </r>
  <r>
    <n v="12592"/>
    <n v="547"/>
    <n v="26"/>
    <n v="-6.0927650109367501E-2"/>
    <n v="2018"/>
    <s v="Q4"/>
    <x v="0"/>
    <s v="&lt; 0%"/>
    <s v="No"/>
  </r>
  <r>
    <n v="12593"/>
    <n v="547"/>
    <n v="30"/>
    <n v="-7.4146405392215703E-2"/>
    <n v="2018"/>
    <s v="Q4"/>
    <x v="0"/>
    <s v="&lt; 0%"/>
    <s v="No"/>
  </r>
  <r>
    <n v="12594"/>
    <n v="560"/>
    <n v="120"/>
    <n v="4.1344432303178559E-2"/>
    <n v="2018"/>
    <s v="Q4"/>
    <x v="1"/>
    <s v="0% to 10%"/>
    <s v="No"/>
  </r>
  <r>
    <n v="12596"/>
    <n v="569"/>
    <n v="34"/>
    <n v="5.6629108507418813E-2"/>
    <n v="2018"/>
    <s v="Q4"/>
    <x v="0"/>
    <s v="0% to 10%"/>
    <s v="No"/>
  </r>
  <r>
    <n v="12597"/>
    <n v="511"/>
    <n v="252"/>
    <n v="0.13542035654095949"/>
    <n v="2018"/>
    <s v="Q4"/>
    <x v="1"/>
    <s v="10% to 20%"/>
    <s v="No"/>
  </r>
  <r>
    <n v="12598"/>
    <n v="555"/>
    <n v="103"/>
    <n v="9.2522354318766833E-2"/>
    <n v="2018"/>
    <s v="Q4"/>
    <x v="1"/>
    <s v="0% to 10%"/>
    <s v="No"/>
  </r>
  <r>
    <n v="12599"/>
    <n v="503"/>
    <n v="70"/>
    <n v="2.5063503012847835E-2"/>
    <n v="2018"/>
    <s v="Q4"/>
    <x v="0"/>
    <s v="0% to 10%"/>
    <s v="No"/>
  </r>
  <r>
    <n v="12600"/>
    <n v="500"/>
    <n v="63"/>
    <n v="8.0059942046049229E-2"/>
    <n v="2018"/>
    <s v="Q4"/>
    <x v="0"/>
    <s v="0% to 10%"/>
    <s v="No"/>
  </r>
  <r>
    <n v="12601"/>
    <n v="576"/>
    <n v="31"/>
    <n v="7.6544147530844637E-3"/>
    <n v="2018"/>
    <s v="Q4"/>
    <x v="0"/>
    <s v="0% to 10%"/>
    <s v="No"/>
  </r>
  <r>
    <n v="12602"/>
    <n v="930"/>
    <n v="12"/>
    <n v="2.2921330891694323E-2"/>
    <n v="2017"/>
    <s v="Q4"/>
    <x v="0"/>
    <s v="0% to 10%"/>
    <s v="No"/>
  </r>
  <r>
    <n v="12603"/>
    <n v="893"/>
    <n v="1"/>
    <n v="0.41643420679240173"/>
    <n v="2017"/>
    <s v="Q4"/>
    <x v="0"/>
    <s v="30% +"/>
    <s v="No"/>
  </r>
  <r>
    <n v="12604"/>
    <n v="592"/>
    <n v="16"/>
    <n v="-0.60302760384031018"/>
    <n v="2018"/>
    <s v="Q3"/>
    <x v="0"/>
    <s v="&lt; 0%"/>
    <s v="Yes"/>
  </r>
  <r>
    <n v="12605"/>
    <n v="508"/>
    <n v="2"/>
    <n v="0.21401117656722823"/>
    <n v="2018"/>
    <s v="Q4"/>
    <x v="0"/>
    <s v="20% to 30%"/>
    <s v="No"/>
  </r>
  <r>
    <n v="12607"/>
    <n v="930"/>
    <n v="63"/>
    <n v="6.6662429099112075E-2"/>
    <n v="2017"/>
    <s v="Q4"/>
    <x v="0"/>
    <s v="0% to 10%"/>
    <s v="No"/>
  </r>
  <r>
    <n v="12609"/>
    <n v="644"/>
    <n v="70"/>
    <n v="9.9384184700592126E-2"/>
    <n v="2018"/>
    <s v="Q3"/>
    <x v="0"/>
    <s v="0% to 10%"/>
    <s v="No"/>
  </r>
  <r>
    <n v="12610"/>
    <n v="894"/>
    <n v="33"/>
    <n v="-2.0867330186207102E-2"/>
    <n v="2017"/>
    <s v="Q4"/>
    <x v="0"/>
    <s v="&lt; 0%"/>
    <s v="No"/>
  </r>
  <r>
    <n v="12611"/>
    <n v="924"/>
    <n v="63"/>
    <n v="0.10122669290446513"/>
    <n v="2017"/>
    <s v="Q4"/>
    <x v="0"/>
    <s v="10% to 20%"/>
    <s v="No"/>
  </r>
  <r>
    <n v="12612"/>
    <n v="946"/>
    <n v="17"/>
    <n v="0.19972275471419601"/>
    <n v="2017"/>
    <s v="Q3"/>
    <x v="0"/>
    <s v="10% to 20%"/>
    <s v="No"/>
  </r>
  <r>
    <n v="12613"/>
    <n v="589"/>
    <n v="188"/>
    <n v="0.18628093622686995"/>
    <n v="2018"/>
    <s v="Q3"/>
    <x v="1"/>
    <s v="10% to 20%"/>
    <s v="No"/>
  </r>
  <r>
    <n v="12614"/>
    <n v="1149"/>
    <n v="19"/>
    <n v="0.13553350201754966"/>
    <n v="2017"/>
    <s v="Q1"/>
    <x v="0"/>
    <s v="10% to 20%"/>
    <s v="No"/>
  </r>
  <r>
    <n v="12615"/>
    <n v="500"/>
    <n v="130"/>
    <n v="5.4768682769593326E-2"/>
    <n v="2018"/>
    <s v="Q4"/>
    <x v="1"/>
    <s v="0% to 10%"/>
    <s v="No"/>
  </r>
  <r>
    <n v="12616"/>
    <n v="967"/>
    <n v="33"/>
    <n v="0.22312528036867776"/>
    <n v="2017"/>
    <s v="Q3"/>
    <x v="0"/>
    <s v="20% to 30%"/>
    <s v="No"/>
  </r>
  <r>
    <n v="12617"/>
    <n v="901"/>
    <n v="38"/>
    <n v="1.3561824536103719E-2"/>
    <n v="2017"/>
    <s v="Q4"/>
    <x v="0"/>
    <s v="0% to 10%"/>
    <s v="No"/>
  </r>
  <r>
    <n v="12618"/>
    <n v="893"/>
    <n v="8"/>
    <n v="0.13618413262150175"/>
    <n v="2017"/>
    <s v="Q4"/>
    <x v="0"/>
    <s v="10% to 20%"/>
    <s v="No"/>
  </r>
  <r>
    <n v="12619"/>
    <n v="569"/>
    <n v="85"/>
    <n v="-1.95860582261385E-2"/>
    <n v="2018"/>
    <s v="Q4"/>
    <x v="0"/>
    <s v="&lt; 0%"/>
    <s v="No"/>
  </r>
  <r>
    <n v="12620"/>
    <n v="535"/>
    <n v="122"/>
    <n v="3.3421685143771043E-2"/>
    <n v="2018"/>
    <s v="Q4"/>
    <x v="1"/>
    <s v="0% to 10%"/>
    <s v="No"/>
  </r>
  <r>
    <n v="12621"/>
    <n v="500"/>
    <n v="573"/>
    <n v="5.5725711833859985E-2"/>
    <n v="2018"/>
    <s v="Q4"/>
    <x v="2"/>
    <s v="0% to 10%"/>
    <s v="No"/>
  </r>
  <r>
    <n v="12622"/>
    <n v="571"/>
    <n v="19"/>
    <n v="7.6896354043154286E-2"/>
    <n v="2018"/>
    <s v="Q4"/>
    <x v="0"/>
    <s v="0% to 10%"/>
    <s v="No"/>
  </r>
  <r>
    <n v="12623"/>
    <n v="1148"/>
    <n v="15"/>
    <n v="1.8452086365953142E-2"/>
    <n v="2017"/>
    <s v="Q1"/>
    <x v="0"/>
    <s v="0% to 10%"/>
    <s v="No"/>
  </r>
  <r>
    <n v="12624"/>
    <n v="521"/>
    <n v="34"/>
    <n v="1.7351088148971513E-2"/>
    <n v="2018"/>
    <s v="Q4"/>
    <x v="0"/>
    <s v="0% to 10%"/>
    <s v="No"/>
  </r>
  <r>
    <n v="12625"/>
    <n v="537"/>
    <n v="161"/>
    <n v="6.760435456197543E-2"/>
    <n v="2018"/>
    <s v="Q4"/>
    <x v="1"/>
    <s v="0% to 10%"/>
    <s v="No"/>
  </r>
  <r>
    <n v="12626"/>
    <n v="652"/>
    <n v="331"/>
    <n v="9.6520987563189928E-2"/>
    <n v="2018"/>
    <s v="Q3"/>
    <x v="1"/>
    <s v="0% to 10%"/>
    <s v="No"/>
  </r>
  <r>
    <n v="12627"/>
    <n v="882"/>
    <n v="182"/>
    <n v="4.4692045353575016E-2"/>
    <n v="2017"/>
    <s v="Q4"/>
    <x v="1"/>
    <s v="0% to 10%"/>
    <s v="No"/>
  </r>
  <r>
    <n v="12628"/>
    <n v="876"/>
    <n v="40"/>
    <n v="4.1763905510800801E-2"/>
    <n v="2017"/>
    <s v="Q4"/>
    <x v="0"/>
    <s v="0% to 10%"/>
    <s v="No"/>
  </r>
  <r>
    <n v="12630"/>
    <n v="915"/>
    <n v="33"/>
    <n v="0.1132772061203059"/>
    <n v="2017"/>
    <s v="Q4"/>
    <x v="0"/>
    <s v="10% to 20%"/>
    <s v="No"/>
  </r>
  <r>
    <n v="12631"/>
    <n v="929"/>
    <n v="30"/>
    <n v="0.21122185460415341"/>
    <n v="2017"/>
    <s v="Q4"/>
    <x v="0"/>
    <s v="20% to 30%"/>
    <s v="No"/>
  </r>
  <r>
    <n v="12633"/>
    <n v="930"/>
    <n v="94"/>
    <n v="0.1381973153329496"/>
    <n v="2017"/>
    <s v="Q4"/>
    <x v="0"/>
    <s v="10% to 20%"/>
    <s v="No"/>
  </r>
  <r>
    <n v="12635"/>
    <n v="961"/>
    <n v="95"/>
    <n v="1.6763343550288873E-2"/>
    <n v="2017"/>
    <s v="Q3"/>
    <x v="0"/>
    <s v="0% to 10%"/>
    <s v="No"/>
  </r>
  <r>
    <n v="12637"/>
    <n v="571"/>
    <n v="499"/>
    <n v="0.108077897236664"/>
    <n v="2018"/>
    <s v="Q4"/>
    <x v="1"/>
    <s v="10% to 20%"/>
    <s v="No"/>
  </r>
  <r>
    <n v="12638"/>
    <n v="905"/>
    <n v="37"/>
    <n v="2.9115470680295619E-2"/>
    <n v="2017"/>
    <s v="Q4"/>
    <x v="0"/>
    <s v="0% to 10%"/>
    <s v="No"/>
  </r>
  <r>
    <n v="12639"/>
    <n v="565"/>
    <n v="40"/>
    <n v="9.4878752729142701E-2"/>
    <n v="2018"/>
    <s v="Q4"/>
    <x v="0"/>
    <s v="0% to 10%"/>
    <s v="No"/>
  </r>
  <r>
    <n v="12640"/>
    <n v="895"/>
    <n v="44"/>
    <n v="2.6684172738293776E-2"/>
    <n v="2017"/>
    <s v="Q4"/>
    <x v="0"/>
    <s v="0% to 10%"/>
    <s v="No"/>
  </r>
  <r>
    <n v="12642"/>
    <n v="897"/>
    <n v="43"/>
    <n v="-2.0974101096333759E-2"/>
    <n v="2017"/>
    <s v="Q4"/>
    <x v="0"/>
    <s v="&lt; 0%"/>
    <s v="No"/>
  </r>
  <r>
    <n v="12643"/>
    <n v="531"/>
    <n v="31"/>
    <n v="0.12058574790444694"/>
    <n v="2018"/>
    <s v="Q4"/>
    <x v="0"/>
    <s v="10% to 20%"/>
    <s v="No"/>
  </r>
  <r>
    <n v="12644"/>
    <n v="1001"/>
    <n v="30"/>
    <n v="1.8762608930354627E-2"/>
    <n v="2017"/>
    <s v="Q3"/>
    <x v="0"/>
    <s v="0% to 10%"/>
    <s v="No"/>
  </r>
  <r>
    <n v="12645"/>
    <n v="554"/>
    <n v="106"/>
    <n v="-9.2782999302326152E-4"/>
    <n v="2018"/>
    <s v="Q4"/>
    <x v="1"/>
    <s v="&lt; 0%"/>
    <s v="No"/>
  </r>
  <r>
    <n v="12646"/>
    <n v="921"/>
    <n v="23"/>
    <n v="0.11310843490766032"/>
    <n v="2017"/>
    <s v="Q4"/>
    <x v="0"/>
    <s v="10% to 20%"/>
    <s v="No"/>
  </r>
  <r>
    <n v="12647"/>
    <n v="500"/>
    <n v="97"/>
    <n v="0.16929979998708708"/>
    <n v="2018"/>
    <s v="Q4"/>
    <x v="0"/>
    <s v="10% to 20%"/>
    <s v="No"/>
  </r>
  <r>
    <n v="12649"/>
    <n v="541"/>
    <n v="46"/>
    <n v="4.5681370776378641E-2"/>
    <n v="2018"/>
    <s v="Q4"/>
    <x v="0"/>
    <s v="0% to 10%"/>
    <s v="No"/>
  </r>
  <r>
    <n v="12650"/>
    <n v="875"/>
    <n v="19"/>
    <n v="1.5720760499244556E-3"/>
    <n v="2017"/>
    <s v="Q4"/>
    <x v="0"/>
    <s v="0% to 10%"/>
    <s v="No"/>
  </r>
  <r>
    <n v="12651"/>
    <n v="660"/>
    <n v="9"/>
    <n v="9.3197930460898453E-3"/>
    <n v="2018"/>
    <s v="Q3"/>
    <x v="0"/>
    <s v="0% to 10%"/>
    <s v="No"/>
  </r>
  <r>
    <n v="12652"/>
    <n v="659"/>
    <n v="86"/>
    <n v="0.1246783612479521"/>
    <n v="2018"/>
    <s v="Q3"/>
    <x v="0"/>
    <s v="10% to 20%"/>
    <s v="No"/>
  </r>
  <r>
    <n v="12653"/>
    <n v="1020"/>
    <n v="42"/>
    <n v="-1.9599944659029769E-2"/>
    <n v="2017"/>
    <s v="Q3"/>
    <x v="0"/>
    <s v="&lt; 0%"/>
    <s v="No"/>
  </r>
  <r>
    <n v="12654"/>
    <n v="882"/>
    <n v="33"/>
    <n v="0.15734111738156639"/>
    <n v="2017"/>
    <s v="Q4"/>
    <x v="0"/>
    <s v="10% to 20%"/>
    <s v="No"/>
  </r>
  <r>
    <n v="12656"/>
    <n v="539"/>
    <n v="142"/>
    <n v="5.0054102444106775E-2"/>
    <n v="2018"/>
    <s v="Q4"/>
    <x v="1"/>
    <s v="0% to 10%"/>
    <s v="No"/>
  </r>
  <r>
    <n v="12657"/>
    <n v="883"/>
    <n v="45"/>
    <n v="8.5474433256804302E-2"/>
    <n v="2017"/>
    <s v="Q4"/>
    <x v="0"/>
    <s v="0% to 10%"/>
    <s v="No"/>
  </r>
  <r>
    <n v="12658"/>
    <n v="890"/>
    <n v="32"/>
    <n v="0.18789213406372302"/>
    <n v="2017"/>
    <s v="Q4"/>
    <x v="0"/>
    <s v="10% to 20%"/>
    <s v="No"/>
  </r>
  <r>
    <n v="12660"/>
    <n v="883"/>
    <n v="13"/>
    <n v="-1.8309408522287664E-2"/>
    <n v="2017"/>
    <s v="Q4"/>
    <x v="0"/>
    <s v="&lt; 0%"/>
    <s v="No"/>
  </r>
  <r>
    <n v="12662"/>
    <n v="577"/>
    <n v="140"/>
    <n v="7.2010609191816413E-2"/>
    <n v="2018"/>
    <s v="Q3"/>
    <x v="1"/>
    <s v="0% to 10%"/>
    <s v="No"/>
  </r>
  <r>
    <n v="12664"/>
    <n v="606"/>
    <n v="25"/>
    <n v="0.4149965653580015"/>
    <n v="2018"/>
    <s v="Q3"/>
    <x v="0"/>
    <s v="30% +"/>
    <s v="No"/>
  </r>
  <r>
    <n v="12665"/>
    <n v="653"/>
    <n v="2"/>
    <n v="6.1651945629848146E-2"/>
    <n v="2018"/>
    <s v="Q3"/>
    <x v="0"/>
    <s v="0% to 10%"/>
    <s v="No"/>
  </r>
  <r>
    <n v="12666"/>
    <n v="502"/>
    <n v="2"/>
    <n v="0.33023864671926645"/>
    <n v="2018"/>
    <s v="Q4"/>
    <x v="0"/>
    <s v="30% +"/>
    <s v="No"/>
  </r>
  <r>
    <n v="12667"/>
    <n v="930"/>
    <n v="30"/>
    <n v="-3.9968690870574454E-2"/>
    <n v="2017"/>
    <s v="Q4"/>
    <x v="0"/>
    <s v="&lt; 0%"/>
    <s v="No"/>
  </r>
  <r>
    <n v="12668"/>
    <n v="498"/>
    <n v="245"/>
    <n v="0.16276304623344351"/>
    <n v="2018"/>
    <s v="Q4"/>
    <x v="1"/>
    <s v="10% to 20%"/>
    <s v="No"/>
  </r>
  <r>
    <n v="12669"/>
    <n v="582"/>
    <n v="160"/>
    <n v="-6.1456230279310553E-3"/>
    <n v="2018"/>
    <s v="Q3"/>
    <x v="1"/>
    <s v="&lt; 0%"/>
    <s v="No"/>
  </r>
  <r>
    <n v="12670"/>
    <n v="559"/>
    <n v="93"/>
    <n v="5.1802484687636284E-2"/>
    <n v="2018"/>
    <s v="Q4"/>
    <x v="0"/>
    <s v="0% to 10%"/>
    <s v="No"/>
  </r>
  <r>
    <n v="12672"/>
    <n v="669"/>
    <n v="17"/>
    <n v="0.15887235762348048"/>
    <n v="2018"/>
    <s v="Q2"/>
    <x v="0"/>
    <s v="10% to 20%"/>
    <s v="No"/>
  </r>
  <r>
    <n v="12673"/>
    <n v="661"/>
    <n v="39"/>
    <n v="-9.3917456256261925E-2"/>
    <n v="2018"/>
    <s v="Q3"/>
    <x v="0"/>
    <s v="&lt; 0%"/>
    <s v="No"/>
  </r>
  <r>
    <n v="12674"/>
    <n v="506"/>
    <n v="117"/>
    <n v="6.6452092982607139E-2"/>
    <n v="2018"/>
    <s v="Q4"/>
    <x v="1"/>
    <s v="0% to 10%"/>
    <s v="No"/>
  </r>
  <r>
    <n v="12676"/>
    <n v="641"/>
    <n v="44"/>
    <n v="8.2334113680503224E-2"/>
    <n v="2018"/>
    <s v="Q3"/>
    <x v="0"/>
    <s v="0% to 10%"/>
    <s v="No"/>
  </r>
  <r>
    <n v="12678"/>
    <n v="496"/>
    <n v="135"/>
    <n v="-1.7348371462121109E-3"/>
    <n v="2018"/>
    <s v="Q4"/>
    <x v="1"/>
    <s v="&lt; 0%"/>
    <s v="No"/>
  </r>
  <r>
    <n v="12679"/>
    <n v="615"/>
    <n v="48"/>
    <n v="3.9773929007485755E-2"/>
    <n v="2018"/>
    <s v="Q3"/>
    <x v="0"/>
    <s v="0% to 10%"/>
    <s v="No"/>
  </r>
  <r>
    <n v="12680"/>
    <n v="961"/>
    <n v="26"/>
    <n v="-4.5087959716262262E-2"/>
    <n v="2017"/>
    <s v="Q3"/>
    <x v="0"/>
    <s v="&lt; 0%"/>
    <s v="No"/>
  </r>
  <r>
    <n v="12681"/>
    <n v="497"/>
    <n v="713"/>
    <n v="6.2721364726098336E-2"/>
    <n v="2018"/>
    <s v="Q4"/>
    <x v="2"/>
    <s v="0% to 10%"/>
    <s v="No"/>
  </r>
  <r>
    <n v="12682"/>
    <n v="498"/>
    <n v="1200"/>
    <n v="8.6595018473993715E-2"/>
    <n v="2018"/>
    <s v="Q4"/>
    <x v="2"/>
    <s v="0% to 10%"/>
    <s v="No"/>
  </r>
  <r>
    <n v="12683"/>
    <n v="508"/>
    <n v="339"/>
    <n v="1.0210808407166953E-2"/>
    <n v="2018"/>
    <s v="Q4"/>
    <x v="1"/>
    <s v="0% to 10%"/>
    <s v="No"/>
  </r>
  <r>
    <n v="12684"/>
    <n v="497"/>
    <n v="140"/>
    <n v="2.7204015205428662E-2"/>
    <n v="2018"/>
    <s v="Q4"/>
    <x v="1"/>
    <s v="0% to 10%"/>
    <s v="No"/>
  </r>
  <r>
    <n v="12685"/>
    <n v="900"/>
    <n v="149"/>
    <n v="6.2339639046818607E-2"/>
    <n v="2017"/>
    <s v="Q4"/>
    <x v="1"/>
    <s v="0% to 10%"/>
    <s v="No"/>
  </r>
  <r>
    <n v="12688"/>
    <n v="985"/>
    <n v="163"/>
    <n v="0.20286788934435346"/>
    <n v="2017"/>
    <s v="Q3"/>
    <x v="1"/>
    <s v="20% to 30%"/>
    <s v="No"/>
  </r>
  <r>
    <n v="12689"/>
    <n v="897"/>
    <n v="68"/>
    <n v="3.4572390547560145E-2"/>
    <n v="2017"/>
    <s v="Q4"/>
    <x v="0"/>
    <s v="0% to 10%"/>
    <s v="No"/>
  </r>
  <r>
    <n v="12690"/>
    <n v="533"/>
    <n v="16"/>
    <n v="0.22702855964323554"/>
    <n v="2018"/>
    <s v="Q4"/>
    <x v="0"/>
    <s v="20% to 30%"/>
    <s v="No"/>
  </r>
  <r>
    <n v="12691"/>
    <n v="500"/>
    <n v="36"/>
    <n v="-1.4159827991532897E-2"/>
    <n v="2018"/>
    <s v="Q4"/>
    <x v="0"/>
    <s v="&lt; 0%"/>
    <s v="No"/>
  </r>
  <r>
    <n v="12693"/>
    <n v="537"/>
    <n v="59"/>
    <n v="0.18624591605607313"/>
    <n v="2018"/>
    <s v="Q4"/>
    <x v="0"/>
    <s v="10% to 20%"/>
    <s v="No"/>
  </r>
  <r>
    <n v="12694"/>
    <n v="514"/>
    <n v="49"/>
    <n v="7.8441091773316859E-2"/>
    <n v="2018"/>
    <s v="Q4"/>
    <x v="0"/>
    <s v="0% to 10%"/>
    <s v="No"/>
  </r>
  <r>
    <n v="12695"/>
    <n v="557"/>
    <n v="26"/>
    <n v="0.20372988314147777"/>
    <n v="2018"/>
    <s v="Q4"/>
    <x v="0"/>
    <s v="20% to 30%"/>
    <s v="No"/>
  </r>
  <r>
    <n v="12697"/>
    <n v="497"/>
    <n v="58"/>
    <n v="6.9690478579917101E-2"/>
    <n v="2018"/>
    <s v="Q4"/>
    <x v="0"/>
    <s v="0% to 10%"/>
    <s v="No"/>
  </r>
  <r>
    <n v="12700"/>
    <n v="544"/>
    <n v="238"/>
    <n v="3.7204383153256949E-2"/>
    <n v="2018"/>
    <s v="Q4"/>
    <x v="1"/>
    <s v="0% to 10%"/>
    <s v="No"/>
  </r>
  <r>
    <n v="12701"/>
    <n v="571"/>
    <n v="37"/>
    <n v="8.0082372395931509E-2"/>
    <n v="2018"/>
    <s v="Q4"/>
    <x v="0"/>
    <s v="0% to 10%"/>
    <s v="No"/>
  </r>
  <r>
    <n v="12703"/>
    <n v="936"/>
    <n v="21"/>
    <n v="0.1518551574992858"/>
    <n v="2017"/>
    <s v="Q4"/>
    <x v="0"/>
    <s v="10% to 20%"/>
    <s v="No"/>
  </r>
  <r>
    <n v="12704"/>
    <n v="497"/>
    <n v="67"/>
    <n v="0.11864527622138926"/>
    <n v="2018"/>
    <s v="Q4"/>
    <x v="0"/>
    <s v="10% to 20%"/>
    <s v="No"/>
  </r>
  <r>
    <n v="12705"/>
    <n v="500"/>
    <n v="375"/>
    <n v="7.2894555787670526E-2"/>
    <n v="2018"/>
    <s v="Q4"/>
    <x v="1"/>
    <s v="0% to 10%"/>
    <s v="No"/>
  </r>
  <r>
    <n v="12708"/>
    <n v="508"/>
    <n v="157"/>
    <n v="4.8027421104852849E-2"/>
    <n v="2018"/>
    <s v="Q4"/>
    <x v="1"/>
    <s v="0% to 10%"/>
    <s v="No"/>
  </r>
  <r>
    <n v="12709"/>
    <n v="500"/>
    <n v="213"/>
    <n v="4.3915897752207778E-2"/>
    <n v="2018"/>
    <s v="Q4"/>
    <x v="1"/>
    <s v="0% to 10%"/>
    <s v="No"/>
  </r>
  <r>
    <n v="12710"/>
    <n v="1033"/>
    <n v="46"/>
    <n v="2.4334884732788168E-2"/>
    <n v="2017"/>
    <s v="Q3"/>
    <x v="0"/>
    <s v="0% to 10%"/>
    <s v="No"/>
  </r>
  <r>
    <n v="12712"/>
    <n v="508"/>
    <n v="154"/>
    <n v="0.26010619204956681"/>
    <n v="2018"/>
    <s v="Q4"/>
    <x v="1"/>
    <s v="20% to 30%"/>
    <s v="No"/>
  </r>
  <r>
    <n v="12714"/>
    <n v="505"/>
    <n v="246"/>
    <n v="9.0550339412757364E-2"/>
    <n v="2018"/>
    <s v="Q4"/>
    <x v="1"/>
    <s v="0% to 10%"/>
    <s v="No"/>
  </r>
  <r>
    <n v="12716"/>
    <n v="875"/>
    <n v="66"/>
    <n v="5.3712056558662936E-2"/>
    <n v="2017"/>
    <s v="Q4"/>
    <x v="0"/>
    <s v="0% to 10%"/>
    <s v="No"/>
  </r>
  <r>
    <n v="12717"/>
    <n v="581"/>
    <n v="82"/>
    <n v="1.7910560022425675E-2"/>
    <n v="2018"/>
    <s v="Q3"/>
    <x v="0"/>
    <s v="0% to 10%"/>
    <s v="No"/>
  </r>
  <r>
    <n v="12718"/>
    <n v="943"/>
    <n v="19"/>
    <n v="5.5053058790151517E-3"/>
    <n v="2017"/>
    <s v="Q3"/>
    <x v="0"/>
    <s v="0% to 10%"/>
    <s v="No"/>
  </r>
  <r>
    <n v="12719"/>
    <n v="931"/>
    <n v="17"/>
    <n v="7.9408205549978794E-2"/>
    <n v="2017"/>
    <s v="Q4"/>
    <x v="0"/>
    <s v="0% to 10%"/>
    <s v="No"/>
  </r>
  <r>
    <n v="12720"/>
    <n v="500"/>
    <n v="329"/>
    <n v="0.12616312721298997"/>
    <n v="2018"/>
    <s v="Q4"/>
    <x v="1"/>
    <s v="10% to 20%"/>
    <s v="No"/>
  </r>
  <r>
    <n v="12721"/>
    <n v="497"/>
    <n v="209"/>
    <n v="1.4046173253729009E-2"/>
    <n v="2018"/>
    <s v="Q4"/>
    <x v="1"/>
    <s v="0% to 10%"/>
    <s v="No"/>
  </r>
  <r>
    <n v="12722"/>
    <n v="957"/>
    <n v="24"/>
    <n v="0.16232776630382717"/>
    <n v="2017"/>
    <s v="Q3"/>
    <x v="0"/>
    <s v="10% to 20%"/>
    <s v="No"/>
  </r>
  <r>
    <n v="12723"/>
    <n v="875"/>
    <n v="69"/>
    <n v="0.15931792890569976"/>
    <n v="2017"/>
    <s v="Q4"/>
    <x v="0"/>
    <s v="10% to 20%"/>
    <s v="No"/>
  </r>
  <r>
    <n v="12724"/>
    <n v="540"/>
    <n v="57"/>
    <n v="0.10801390150344171"/>
    <n v="2018"/>
    <s v="Q4"/>
    <x v="0"/>
    <s v="10% to 20%"/>
    <s v="No"/>
  </r>
  <r>
    <n v="12726"/>
    <n v="500"/>
    <n v="128"/>
    <n v="-2.5612580259078352E-2"/>
    <n v="2018"/>
    <s v="Q4"/>
    <x v="1"/>
    <s v="&lt; 0%"/>
    <s v="No"/>
  </r>
  <r>
    <n v="12727"/>
    <n v="658"/>
    <n v="86"/>
    <n v="6.0120785581223607E-2"/>
    <n v="2018"/>
    <s v="Q3"/>
    <x v="0"/>
    <s v="0% to 10%"/>
    <s v="No"/>
  </r>
  <r>
    <n v="12728"/>
    <n v="585"/>
    <n v="52"/>
    <n v="3.0392231766109511E-2"/>
    <n v="2018"/>
    <s v="Q3"/>
    <x v="0"/>
    <s v="0% to 10%"/>
    <s v="No"/>
  </r>
  <r>
    <n v="12729"/>
    <n v="985"/>
    <n v="23"/>
    <n v="-4.4342631692861866E-2"/>
    <n v="2017"/>
    <s v="Q3"/>
    <x v="0"/>
    <s v="&lt; 0%"/>
    <s v="No"/>
  </r>
  <r>
    <n v="12731"/>
    <n v="506"/>
    <n v="352"/>
    <n v="5.3001991708796589E-2"/>
    <n v="2018"/>
    <s v="Q4"/>
    <x v="1"/>
    <s v="0% to 10%"/>
    <s v="No"/>
  </r>
  <r>
    <n v="12732"/>
    <n v="515"/>
    <n v="11"/>
    <n v="8.4902395480752124E-2"/>
    <n v="2018"/>
    <s v="Q4"/>
    <x v="0"/>
    <s v="0% to 10%"/>
    <s v="No"/>
  </r>
  <r>
    <n v="12733"/>
    <n v="584"/>
    <n v="44"/>
    <n v="0.16057788932790726"/>
    <n v="2018"/>
    <s v="Q3"/>
    <x v="0"/>
    <s v="10% to 20%"/>
    <s v="No"/>
  </r>
  <r>
    <n v="12734"/>
    <n v="495"/>
    <n v="4"/>
    <n v="7.8264913934363523E-2"/>
    <n v="2018"/>
    <s v="Q4"/>
    <x v="0"/>
    <s v="0% to 10%"/>
    <s v="No"/>
  </r>
  <r>
    <n v="12735"/>
    <n v="645"/>
    <n v="60"/>
    <n v="5.4173817832034517E-2"/>
    <n v="2018"/>
    <s v="Q3"/>
    <x v="0"/>
    <s v="0% to 10%"/>
    <s v="No"/>
  </r>
  <r>
    <n v="12736"/>
    <n v="731"/>
    <n v="6"/>
    <n v="0.27813697873586024"/>
    <n v="2018"/>
    <s v="Q2"/>
    <x v="0"/>
    <s v="20% to 30%"/>
    <s v="No"/>
  </r>
  <r>
    <n v="12739"/>
    <n v="950"/>
    <n v="37"/>
    <n v="9.5203877010143212E-2"/>
    <n v="2017"/>
    <s v="Q3"/>
    <x v="0"/>
    <s v="0% to 10%"/>
    <s v="No"/>
  </r>
  <r>
    <n v="12740"/>
    <n v="935"/>
    <n v="27"/>
    <n v="1.1817119775495384E-2"/>
    <n v="2017"/>
    <s v="Q4"/>
    <x v="0"/>
    <s v="0% to 10%"/>
    <s v="No"/>
  </r>
  <r>
    <n v="12743"/>
    <n v="1006"/>
    <n v="126"/>
    <n v="6.567878259789113E-2"/>
    <n v="2017"/>
    <s v="Q3"/>
    <x v="1"/>
    <s v="0% to 10%"/>
    <s v="No"/>
  </r>
  <r>
    <n v="12744"/>
    <n v="577"/>
    <n v="302"/>
    <n v="-9.2782240349840416E-3"/>
    <n v="2018"/>
    <s v="Q3"/>
    <x v="1"/>
    <s v="&lt; 0%"/>
    <s v="No"/>
  </r>
  <r>
    <n v="12747"/>
    <n v="502"/>
    <n v="91"/>
    <n v="0.23227674204021717"/>
    <n v="2018"/>
    <s v="Q4"/>
    <x v="0"/>
    <s v="20% to 30%"/>
    <s v="No"/>
  </r>
  <r>
    <n v="12748"/>
    <n v="493"/>
    <n v="4114"/>
    <n v="0.12739367107789384"/>
    <n v="2018"/>
    <s v="Q4"/>
    <x v="2"/>
    <s v="10% to 20%"/>
    <s v="No"/>
  </r>
  <r>
    <n v="12749"/>
    <n v="539"/>
    <n v="226"/>
    <n v="0.13375287028168859"/>
    <n v="2018"/>
    <s v="Q4"/>
    <x v="1"/>
    <s v="10% to 20%"/>
    <s v="No"/>
  </r>
  <r>
    <n v="12750"/>
    <n v="1000"/>
    <n v="15"/>
    <n v="0.20647258808312982"/>
    <n v="2017"/>
    <s v="Q3"/>
    <x v="0"/>
    <s v="20% to 30%"/>
    <s v="No"/>
  </r>
  <r>
    <n v="12752"/>
    <n v="953"/>
    <n v="52"/>
    <n v="0.2271498490327872"/>
    <n v="2017"/>
    <s v="Q3"/>
    <x v="0"/>
    <s v="20% to 30%"/>
    <s v="No"/>
  </r>
  <r>
    <n v="12753"/>
    <n v="505"/>
    <n v="214"/>
    <n v="6.5346398589156904E-2"/>
    <n v="2018"/>
    <s v="Q4"/>
    <x v="1"/>
    <s v="0% to 10%"/>
    <s v="No"/>
  </r>
  <r>
    <n v="12754"/>
    <n v="593"/>
    <n v="112"/>
    <n v="1.0329399851251867E-2"/>
    <n v="2018"/>
    <s v="Q3"/>
    <x v="1"/>
    <s v="0% to 10%"/>
    <s v="No"/>
  </r>
  <r>
    <n v="12755"/>
    <n v="508"/>
    <n v="5"/>
    <n v="9.2024809615730355E-2"/>
    <n v="2018"/>
    <s v="Q4"/>
    <x v="0"/>
    <s v="0% to 10%"/>
    <s v="No"/>
  </r>
  <r>
    <n v="12756"/>
    <n v="958"/>
    <n v="4"/>
    <n v="1.9498664123029801E-2"/>
    <n v="2017"/>
    <s v="Q3"/>
    <x v="0"/>
    <s v="0% to 10%"/>
    <s v="No"/>
  </r>
  <r>
    <n v="12757"/>
    <n v="537"/>
    <n v="392"/>
    <n v="9.2956941784970895E-2"/>
    <n v="2018"/>
    <s v="Q4"/>
    <x v="1"/>
    <s v="0% to 10%"/>
    <s v="No"/>
  </r>
  <r>
    <n v="12758"/>
    <n v="988"/>
    <n v="97"/>
    <n v="2.0512175402626814E-2"/>
    <n v="2017"/>
    <s v="Q3"/>
    <x v="0"/>
    <s v="0% to 10%"/>
    <s v="No"/>
  </r>
  <r>
    <n v="12759"/>
    <n v="500"/>
    <n v="117"/>
    <n v="8.7229482006210321E-2"/>
    <n v="2018"/>
    <s v="Q4"/>
    <x v="1"/>
    <s v="0% to 10%"/>
    <s v="No"/>
  </r>
  <r>
    <n v="12762"/>
    <n v="879"/>
    <n v="66"/>
    <n v="-3.9669318234410444E-2"/>
    <n v="2017"/>
    <s v="Q4"/>
    <x v="0"/>
    <s v="&lt; 0%"/>
    <s v="No"/>
  </r>
  <r>
    <n v="12763"/>
    <n v="1010"/>
    <n v="2"/>
    <n v="-6.4708553766415336E-2"/>
    <n v="2017"/>
    <s v="Q3"/>
    <x v="0"/>
    <s v="&lt; 0%"/>
    <s v="No"/>
  </r>
  <r>
    <n v="12764"/>
    <n v="647"/>
    <n v="74"/>
    <n v="0.24550019859955313"/>
    <n v="2018"/>
    <s v="Q3"/>
    <x v="0"/>
    <s v="20% to 30%"/>
    <s v="No"/>
  </r>
  <r>
    <n v="12766"/>
    <n v="509"/>
    <n v="304"/>
    <n v="6.8663396888669431E-2"/>
    <n v="2018"/>
    <s v="Q4"/>
    <x v="1"/>
    <s v="0% to 10%"/>
    <s v="No"/>
  </r>
  <r>
    <n v="12769"/>
    <n v="566"/>
    <n v="59"/>
    <n v="0.17291556935389668"/>
    <n v="2018"/>
    <s v="Q4"/>
    <x v="0"/>
    <s v="10% to 20%"/>
    <s v="No"/>
  </r>
  <r>
    <n v="12770"/>
    <n v="548"/>
    <n v="23"/>
    <n v="0.11507252735030456"/>
    <n v="2018"/>
    <s v="Q4"/>
    <x v="0"/>
    <s v="10% to 20%"/>
    <s v="No"/>
  </r>
  <r>
    <n v="12775"/>
    <n v="592"/>
    <n v="68"/>
    <n v="0.109894398433727"/>
    <n v="2018"/>
    <s v="Q3"/>
    <x v="0"/>
    <s v="10% to 20%"/>
    <s v="No"/>
  </r>
  <r>
    <n v="12778"/>
    <n v="533"/>
    <n v="59"/>
    <n v="2.6162904537650224E-3"/>
    <n v="2018"/>
    <s v="Q4"/>
    <x v="0"/>
    <s v="0% to 10%"/>
    <s v="No"/>
  </r>
  <r>
    <n v="12779"/>
    <n v="574"/>
    <n v="192"/>
    <n v="0.13270882392786923"/>
    <n v="2018"/>
    <s v="Q4"/>
    <x v="1"/>
    <s v="10% to 20%"/>
    <s v="No"/>
  </r>
  <r>
    <n v="12781"/>
    <n v="893"/>
    <n v="26"/>
    <n v="-0.13385007174178695"/>
    <n v="2017"/>
    <s v="Q4"/>
    <x v="0"/>
    <s v="&lt; 0%"/>
    <s v="No"/>
  </r>
  <r>
    <n v="12782"/>
    <n v="500"/>
    <n v="109"/>
    <n v="0.12042384667382378"/>
    <n v="2018"/>
    <s v="Q4"/>
    <x v="1"/>
    <s v="10% to 20%"/>
    <s v="No"/>
  </r>
  <r>
    <n v="12783"/>
    <n v="874"/>
    <n v="72"/>
    <n v="4.0785421807132245E-2"/>
    <n v="2017"/>
    <s v="Q4"/>
    <x v="0"/>
    <s v="0% to 10%"/>
    <s v="No"/>
  </r>
  <r>
    <n v="12785"/>
    <n v="507"/>
    <n v="11"/>
    <n v="0.15931142545879587"/>
    <n v="2018"/>
    <s v="Q4"/>
    <x v="0"/>
    <s v="10% to 20%"/>
    <s v="No"/>
  </r>
  <r>
    <n v="12787"/>
    <n v="963"/>
    <n v="12"/>
    <n v="2.672389763067479E-2"/>
    <n v="2017"/>
    <s v="Q3"/>
    <x v="0"/>
    <s v="0% to 10%"/>
    <s v="No"/>
  </r>
  <r>
    <n v="12789"/>
    <n v="937"/>
    <n v="4"/>
    <n v="-3.0919206515566833E-3"/>
    <n v="2017"/>
    <s v="Q4"/>
    <x v="0"/>
    <s v="&lt; 0%"/>
    <s v="No"/>
  </r>
  <r>
    <n v="12790"/>
    <n v="1064"/>
    <n v="21"/>
    <n v="0.17309877259942014"/>
    <n v="2017"/>
    <s v="Q2"/>
    <x v="0"/>
    <s v="10% to 20%"/>
    <s v="No"/>
  </r>
  <r>
    <n v="12792"/>
    <n v="587"/>
    <n v="47"/>
    <n v="0.13802983817731324"/>
    <n v="2018"/>
    <s v="Q3"/>
    <x v="0"/>
    <s v="10% to 20%"/>
    <s v="No"/>
  </r>
  <r>
    <n v="12793"/>
    <n v="662"/>
    <n v="16"/>
    <n v="6.2802597091722118E-2"/>
    <n v="2018"/>
    <s v="Q3"/>
    <x v="0"/>
    <s v="0% to 10%"/>
    <s v="No"/>
  </r>
  <r>
    <n v="12794"/>
    <n v="970"/>
    <n v="20"/>
    <n v="5.1067300946259164E-2"/>
    <n v="2017"/>
    <s v="Q3"/>
    <x v="0"/>
    <s v="0% to 10%"/>
    <s v="No"/>
  </r>
  <r>
    <n v="12795"/>
    <n v="890"/>
    <n v="12"/>
    <n v="8.4967528369483458E-2"/>
    <n v="2017"/>
    <s v="Q4"/>
    <x v="0"/>
    <s v="0% to 10%"/>
    <s v="No"/>
  </r>
  <r>
    <n v="12797"/>
    <n v="503"/>
    <n v="16"/>
    <n v="7.3889062100145772E-2"/>
    <n v="2018"/>
    <s v="Q4"/>
    <x v="0"/>
    <s v="0% to 10%"/>
    <s v="No"/>
  </r>
  <r>
    <n v="12798"/>
    <n v="548"/>
    <n v="13"/>
    <n v="-7.8651333700491016E-2"/>
    <n v="2018"/>
    <s v="Q4"/>
    <x v="0"/>
    <s v="&lt; 0%"/>
    <s v="No"/>
  </r>
  <r>
    <n v="12802"/>
    <n v="1055"/>
    <n v="1"/>
    <n v="3.952584842448624E-2"/>
    <n v="2017"/>
    <s v="Q2"/>
    <x v="0"/>
    <s v="0% to 10%"/>
    <s v="No"/>
  </r>
  <r>
    <n v="12808"/>
    <n v="523"/>
    <n v="21"/>
    <n v="0.20516531420539738"/>
    <n v="2018"/>
    <s v="Q4"/>
    <x v="0"/>
    <s v="20% to 30%"/>
    <s v="No"/>
  </r>
  <r>
    <n v="12809"/>
    <n v="506"/>
    <n v="46"/>
    <n v="0.11669752090291376"/>
    <n v="2018"/>
    <s v="Q4"/>
    <x v="0"/>
    <s v="10% to 20%"/>
    <s v="No"/>
  </r>
  <r>
    <n v="12811"/>
    <n v="587"/>
    <n v="28"/>
    <n v="6.8914476661858251E-2"/>
    <n v="2018"/>
    <s v="Q3"/>
    <x v="0"/>
    <s v="0% to 10%"/>
    <s v="No"/>
  </r>
  <r>
    <n v="12812"/>
    <n v="916"/>
    <n v="13"/>
    <n v="0.12344942941789377"/>
    <n v="2017"/>
    <s v="Q4"/>
    <x v="0"/>
    <s v="10% to 20%"/>
    <s v="No"/>
  </r>
  <r>
    <n v="12814"/>
    <n v="973"/>
    <n v="1"/>
    <n v="-8.5017635739058531E-2"/>
    <n v="2017"/>
    <s v="Q3"/>
    <x v="0"/>
    <s v="&lt; 0%"/>
    <s v="No"/>
  </r>
  <r>
    <n v="12815"/>
    <n v="1019"/>
    <n v="43"/>
    <n v="9.5031467331340144E-2"/>
    <n v="2017"/>
    <s v="Q3"/>
    <x v="0"/>
    <s v="0% to 10%"/>
    <s v="No"/>
  </r>
  <r>
    <n v="12816"/>
    <n v="513"/>
    <n v="25"/>
    <n v="0.12409878078309283"/>
    <n v="2018"/>
    <s v="Q4"/>
    <x v="0"/>
    <s v="10% to 20%"/>
    <s v="No"/>
  </r>
  <r>
    <n v="12818"/>
    <n v="634"/>
    <n v="15"/>
    <n v="0.20836138915448554"/>
    <n v="2018"/>
    <s v="Q3"/>
    <x v="0"/>
    <s v="20% to 30%"/>
    <s v="No"/>
  </r>
  <r>
    <n v="12820"/>
    <n v="663"/>
    <n v="66"/>
    <n v="9.1170978268615241E-2"/>
    <n v="2018"/>
    <s v="Q3"/>
    <x v="0"/>
    <s v="0% to 10%"/>
    <s v="No"/>
  </r>
  <r>
    <n v="12821"/>
    <n v="544"/>
    <n v="6"/>
    <n v="0.11422401139522689"/>
    <n v="2018"/>
    <s v="Q4"/>
    <x v="0"/>
    <s v="10% to 20%"/>
    <s v="No"/>
  </r>
  <r>
    <n v="12822"/>
    <n v="942"/>
    <n v="8"/>
    <n v="1.6643704094863224E-2"/>
    <n v="2017"/>
    <s v="Q3"/>
    <x v="0"/>
    <s v="0% to 10%"/>
    <s v="No"/>
  </r>
  <r>
    <n v="12823"/>
    <n v="659"/>
    <n v="4"/>
    <n v="0.18581860454376367"/>
    <n v="2018"/>
    <s v="Q3"/>
    <x v="0"/>
    <s v="10% to 20%"/>
    <s v="No"/>
  </r>
  <r>
    <n v="12824"/>
    <n v="931"/>
    <n v="25"/>
    <n v="3.3020385549135771E-3"/>
    <n v="2017"/>
    <s v="Q4"/>
    <x v="0"/>
    <s v="0% to 10%"/>
    <s v="No"/>
  </r>
  <r>
    <n v="12826"/>
    <n v="508"/>
    <n v="116"/>
    <n v="4.9177991789509809E-2"/>
    <n v="2018"/>
    <s v="Q4"/>
    <x v="1"/>
    <s v="0% to 10%"/>
    <s v="No"/>
  </r>
  <r>
    <n v="12827"/>
    <n v="904"/>
    <n v="19"/>
    <n v="0.20532547537002421"/>
    <n v="2017"/>
    <s v="Q4"/>
    <x v="0"/>
    <s v="20% to 30%"/>
    <s v="No"/>
  </r>
  <r>
    <n v="12828"/>
    <n v="874"/>
    <n v="40"/>
    <n v="-6.3003981944762519E-2"/>
    <n v="2017"/>
    <s v="Q4"/>
    <x v="0"/>
    <s v="&lt; 0%"/>
    <s v="No"/>
  </r>
  <r>
    <n v="12829"/>
    <n v="503"/>
    <n v="11"/>
    <n v="-3.3631583158567929E-2"/>
    <n v="2018"/>
    <s v="Q4"/>
    <x v="0"/>
    <s v="&lt; 0%"/>
    <s v="No"/>
  </r>
  <r>
    <n v="12830"/>
    <n v="500"/>
    <n v="35"/>
    <n v="-5.9424668976907971E-2"/>
    <n v="2018"/>
    <s v="Q4"/>
    <x v="0"/>
    <s v="&lt; 0%"/>
    <s v="No"/>
  </r>
  <r>
    <n v="12831"/>
    <n v="593"/>
    <n v="17"/>
    <n v="2.0252380802960452E-2"/>
    <n v="2018"/>
    <s v="Q3"/>
    <x v="0"/>
    <s v="0% to 10%"/>
    <s v="No"/>
  </r>
  <r>
    <n v="12832"/>
    <n v="904"/>
    <n v="26"/>
    <n v="0.24705510345269072"/>
    <n v="2017"/>
    <s v="Q4"/>
    <x v="0"/>
    <s v="20% to 30%"/>
    <s v="No"/>
  </r>
  <r>
    <n v="12833"/>
    <n v="1017"/>
    <n v="23"/>
    <n v="0.33590036549523616"/>
    <n v="2017"/>
    <s v="Q3"/>
    <x v="0"/>
    <s v="30% +"/>
    <s v="No"/>
  </r>
  <r>
    <n v="12834"/>
    <n v="1154"/>
    <n v="17"/>
    <n v="2.2704177236213149E-2"/>
    <n v="2017"/>
    <s v="Q1"/>
    <x v="0"/>
    <s v="0% to 10%"/>
    <s v="No"/>
  </r>
  <r>
    <n v="12836"/>
    <n v="545"/>
    <n v="256"/>
    <n v="0.22554681130155518"/>
    <n v="2018"/>
    <s v="Q4"/>
    <x v="1"/>
    <s v="20% to 30%"/>
    <s v="No"/>
  </r>
  <r>
    <n v="12837"/>
    <n v="517"/>
    <n v="23"/>
    <n v="0.40472622862634094"/>
    <n v="2018"/>
    <s v="Q4"/>
    <x v="0"/>
    <s v="30% +"/>
    <s v="No"/>
  </r>
  <r>
    <n v="12838"/>
    <n v="495"/>
    <n v="2603"/>
    <n v="0.18119372650863899"/>
    <n v="2018"/>
    <s v="Q4"/>
    <x v="2"/>
    <s v="10% to 20%"/>
    <s v="No"/>
  </r>
  <r>
    <n v="12839"/>
    <n v="500"/>
    <n v="319"/>
    <n v="6.0316913039585071E-2"/>
    <n v="2018"/>
    <s v="Q4"/>
    <x v="1"/>
    <s v="0% to 10%"/>
    <s v="No"/>
  </r>
  <r>
    <n v="12840"/>
    <n v="515"/>
    <n v="147"/>
    <n v="8.9111334065095082E-2"/>
    <n v="2018"/>
    <s v="Q4"/>
    <x v="1"/>
    <s v="0% to 10%"/>
    <s v="No"/>
  </r>
  <r>
    <n v="12841"/>
    <n v="508"/>
    <n v="445"/>
    <n v="3.2891336164711973E-2"/>
    <n v="2018"/>
    <s v="Q4"/>
    <x v="1"/>
    <s v="0% to 10%"/>
    <s v="No"/>
  </r>
  <r>
    <n v="12842"/>
    <n v="638"/>
    <n v="45"/>
    <n v="0.138960966725619"/>
    <n v="2018"/>
    <s v="Q3"/>
    <x v="0"/>
    <s v="10% to 20%"/>
    <s v="No"/>
  </r>
  <r>
    <n v="12843"/>
    <n v="540"/>
    <n v="131"/>
    <n v="9.4424794785427243E-2"/>
    <n v="2018"/>
    <s v="Q4"/>
    <x v="1"/>
    <s v="0% to 10%"/>
    <s v="No"/>
  </r>
  <r>
    <n v="12844"/>
    <n v="901"/>
    <n v="47"/>
    <n v="0.14279426344809454"/>
    <n v="2017"/>
    <s v="Q4"/>
    <x v="0"/>
    <s v="10% to 20%"/>
    <s v="No"/>
  </r>
  <r>
    <n v="12845"/>
    <n v="611"/>
    <n v="31"/>
    <n v="-4.8197452604056362E-2"/>
    <n v="2018"/>
    <s v="Q3"/>
    <x v="0"/>
    <s v="&lt; 0%"/>
    <s v="No"/>
  </r>
  <r>
    <n v="12847"/>
    <n v="894"/>
    <n v="72"/>
    <n v="1.3235332866624075E-2"/>
    <n v="2017"/>
    <s v="Q4"/>
    <x v="0"/>
    <s v="0% to 10%"/>
    <s v="No"/>
  </r>
  <r>
    <n v="12849"/>
    <n v="598"/>
    <n v="77"/>
    <n v="0.23228599444164652"/>
    <n v="2018"/>
    <s v="Q3"/>
    <x v="0"/>
    <s v="20% to 30%"/>
    <s v="No"/>
  </r>
  <r>
    <n v="12852"/>
    <n v="1166"/>
    <n v="15"/>
    <n v="0.29627610660835707"/>
    <n v="2017"/>
    <s v="Q1"/>
    <x v="0"/>
    <s v="20% to 30%"/>
    <s v="No"/>
  </r>
  <r>
    <n v="12853"/>
    <n v="581"/>
    <n v="57"/>
    <n v="0.14604725913957645"/>
    <n v="2018"/>
    <s v="Q3"/>
    <x v="0"/>
    <s v="10% to 20%"/>
    <s v="No"/>
  </r>
  <r>
    <n v="12854"/>
    <n v="572"/>
    <n v="174"/>
    <n v="7.7324031968621226E-2"/>
    <n v="2018"/>
    <s v="Q4"/>
    <x v="1"/>
    <s v="0% to 10%"/>
    <s v="No"/>
  </r>
  <r>
    <n v="12856"/>
    <n v="879"/>
    <n v="252"/>
    <n v="0.12599737312388345"/>
    <n v="2017"/>
    <s v="Q4"/>
    <x v="1"/>
    <s v="10% to 20%"/>
    <s v="No"/>
  </r>
  <r>
    <n v="12857"/>
    <n v="543"/>
    <n v="48"/>
    <n v="0.14235030067628426"/>
    <n v="2018"/>
    <s v="Q4"/>
    <x v="0"/>
    <s v="10% to 20%"/>
    <s v="No"/>
  </r>
  <r>
    <n v="12863"/>
    <n v="924"/>
    <n v="4"/>
    <n v="0.38135885909264833"/>
    <n v="2017"/>
    <s v="Q4"/>
    <x v="0"/>
    <s v="30% +"/>
    <s v="No"/>
  </r>
  <r>
    <n v="12864"/>
    <n v="1010"/>
    <n v="3"/>
    <n v="-4.5074535055579942E-2"/>
    <n v="2017"/>
    <s v="Q3"/>
    <x v="0"/>
    <s v="&lt; 0%"/>
    <s v="No"/>
  </r>
  <r>
    <n v="12865"/>
    <n v="502"/>
    <n v="93"/>
    <n v="9.0135817713818289E-2"/>
    <n v="2018"/>
    <s v="Q4"/>
    <x v="0"/>
    <s v="0% to 10%"/>
    <s v="No"/>
  </r>
  <r>
    <n v="12866"/>
    <n v="1155"/>
    <n v="23"/>
    <n v="4.6801964632351603E-2"/>
    <n v="2017"/>
    <s v="Q1"/>
    <x v="0"/>
    <s v="0% to 10%"/>
    <s v="No"/>
  </r>
  <r>
    <n v="12867"/>
    <n v="491"/>
    <n v="626"/>
    <n v="5.8728070850906068E-2"/>
    <n v="2018"/>
    <s v="Q4"/>
    <x v="2"/>
    <s v="0% to 10%"/>
    <s v="No"/>
  </r>
  <r>
    <n v="12868"/>
    <n v="544"/>
    <n v="168"/>
    <n v="0.10577886855159502"/>
    <n v="2018"/>
    <s v="Q4"/>
    <x v="1"/>
    <s v="10% to 20%"/>
    <s v="No"/>
  </r>
  <r>
    <n v="12871"/>
    <n v="539"/>
    <n v="15"/>
    <n v="0.12120743200780541"/>
    <n v="2018"/>
    <s v="Q4"/>
    <x v="0"/>
    <s v="10% to 20%"/>
    <s v="No"/>
  </r>
  <r>
    <n v="12872"/>
    <n v="508"/>
    <n v="78"/>
    <n v="1.5598533135018303E-2"/>
    <n v="2018"/>
    <s v="Q4"/>
    <x v="0"/>
    <s v="0% to 10%"/>
    <s v="No"/>
  </r>
  <r>
    <n v="12875"/>
    <n v="505"/>
    <n v="1"/>
    <n v="-2.3412011864064643E-2"/>
    <n v="2018"/>
    <s v="Q4"/>
    <x v="0"/>
    <s v="&lt; 0%"/>
    <s v="No"/>
  </r>
  <r>
    <n v="12876"/>
    <n v="929"/>
    <n v="81"/>
    <n v="4.5116954703348755E-2"/>
    <n v="2017"/>
    <s v="Q4"/>
    <x v="0"/>
    <s v="0% to 10%"/>
    <s v="No"/>
  </r>
  <r>
    <n v="12877"/>
    <n v="501"/>
    <n v="114"/>
    <n v="2.1771508230392349E-2"/>
    <n v="2018"/>
    <s v="Q4"/>
    <x v="1"/>
    <s v="0% to 10%"/>
    <s v="No"/>
  </r>
  <r>
    <n v="12878"/>
    <n v="562"/>
    <n v="96"/>
    <n v="3.7284316294944629E-2"/>
    <n v="2018"/>
    <s v="Q4"/>
    <x v="0"/>
    <s v="0% to 10%"/>
    <s v="No"/>
  </r>
  <r>
    <n v="12879"/>
    <n v="916"/>
    <n v="10"/>
    <n v="0.17870023238537444"/>
    <n v="2017"/>
    <s v="Q4"/>
    <x v="0"/>
    <s v="10% to 20%"/>
    <s v="No"/>
  </r>
  <r>
    <n v="12881"/>
    <n v="623"/>
    <n v="14"/>
    <n v="0.18406644058066882"/>
    <n v="2018"/>
    <s v="Q3"/>
    <x v="0"/>
    <s v="10% to 20%"/>
    <s v="No"/>
  </r>
  <r>
    <n v="12882"/>
    <n v="881"/>
    <n v="13"/>
    <n v="0.3842866056469289"/>
    <n v="2017"/>
    <s v="Q4"/>
    <x v="0"/>
    <s v="30% +"/>
    <s v="No"/>
  </r>
  <r>
    <n v="12883"/>
    <n v="896"/>
    <n v="39"/>
    <n v="0.2653441360662907"/>
    <n v="2017"/>
    <s v="Q4"/>
    <x v="0"/>
    <s v="20% to 30%"/>
    <s v="No"/>
  </r>
  <r>
    <n v="12884"/>
    <n v="960"/>
    <n v="7"/>
    <n v="0.11706037423003358"/>
    <n v="2017"/>
    <s v="Q3"/>
    <x v="0"/>
    <s v="10% to 20%"/>
    <s v="No"/>
  </r>
  <r>
    <n v="12885"/>
    <n v="935"/>
    <n v="68"/>
    <n v="8.9790366562162327E-2"/>
    <n v="2017"/>
    <s v="Q4"/>
    <x v="0"/>
    <s v="0% to 10%"/>
    <s v="No"/>
  </r>
  <r>
    <n v="12886"/>
    <n v="551"/>
    <n v="119"/>
    <n v="2.9184442136574319E-2"/>
    <n v="2018"/>
    <s v="Q4"/>
    <x v="1"/>
    <s v="0% to 10%"/>
    <s v="No"/>
  </r>
  <r>
    <n v="12888"/>
    <n v="596"/>
    <n v="11"/>
    <n v="0.24159399716398927"/>
    <n v="2018"/>
    <s v="Q3"/>
    <x v="0"/>
    <s v="20% to 30%"/>
    <s v="No"/>
  </r>
  <r>
    <n v="12890"/>
    <n v="896"/>
    <n v="76"/>
    <n v="0.14804448686525479"/>
    <n v="2017"/>
    <s v="Q4"/>
    <x v="0"/>
    <s v="10% to 20%"/>
    <s v="No"/>
  </r>
  <r>
    <n v="12891"/>
    <n v="715"/>
    <n v="2"/>
    <n v="3.8192071592332236E-3"/>
    <n v="2018"/>
    <s v="Q2"/>
    <x v="0"/>
    <s v="0% to 10%"/>
    <s v="No"/>
  </r>
  <r>
    <n v="12893"/>
    <n v="902"/>
    <n v="26"/>
    <n v="0.15207000518840788"/>
    <n v="2017"/>
    <s v="Q4"/>
    <x v="0"/>
    <s v="10% to 20%"/>
    <s v="No"/>
  </r>
  <r>
    <n v="12895"/>
    <n v="914"/>
    <n v="19"/>
    <n v="4.6763391538645581E-2"/>
    <n v="2017"/>
    <s v="Q4"/>
    <x v="0"/>
    <s v="0% to 10%"/>
    <s v="No"/>
  </r>
  <r>
    <n v="12897"/>
    <n v="607"/>
    <n v="8"/>
    <n v="0.25459569926336545"/>
    <n v="2018"/>
    <s v="Q3"/>
    <x v="0"/>
    <s v="20% to 30%"/>
    <s v="No"/>
  </r>
  <r>
    <n v="12901"/>
    <n v="508"/>
    <n v="138"/>
    <n v="-0.10460279003516078"/>
    <n v="2018"/>
    <s v="Q4"/>
    <x v="1"/>
    <s v="&lt; 0%"/>
    <s v="No"/>
  </r>
  <r>
    <n v="12902"/>
    <n v="597"/>
    <n v="19"/>
    <n v="0.25444572003120042"/>
    <n v="2018"/>
    <s v="Q3"/>
    <x v="0"/>
    <s v="20% to 30%"/>
    <s v="No"/>
  </r>
  <r>
    <n v="12904"/>
    <n v="506"/>
    <n v="64"/>
    <n v="0.14325210295925761"/>
    <n v="2018"/>
    <s v="Q4"/>
    <x v="0"/>
    <s v="10% to 20%"/>
    <s v="No"/>
  </r>
  <r>
    <n v="12906"/>
    <n v="883"/>
    <n v="62"/>
    <n v="-3.3236613022584356E-2"/>
    <n v="2017"/>
    <s v="Q4"/>
    <x v="0"/>
    <s v="&lt; 0%"/>
    <s v="No"/>
  </r>
  <r>
    <n v="12908"/>
    <n v="656"/>
    <n v="5"/>
    <n v="-2.6073816981180258E-3"/>
    <n v="2018"/>
    <s v="Q3"/>
    <x v="0"/>
    <s v="&lt; 0%"/>
    <s v="No"/>
  </r>
  <r>
    <n v="12909"/>
    <n v="580"/>
    <n v="62"/>
    <n v="0.1061613943742475"/>
    <n v="2018"/>
    <s v="Q3"/>
    <x v="0"/>
    <s v="10% to 20%"/>
    <s v="No"/>
  </r>
  <r>
    <n v="12910"/>
    <n v="570"/>
    <n v="95"/>
    <n v="9.6252934959176237E-2"/>
    <n v="2018"/>
    <s v="Q4"/>
    <x v="0"/>
    <s v="0% to 10%"/>
    <s v="No"/>
  </r>
  <r>
    <n v="12912"/>
    <n v="874"/>
    <n v="24"/>
    <n v="6.7547339102264611E-2"/>
    <n v="2017"/>
    <s v="Q4"/>
    <x v="0"/>
    <s v="0% to 10%"/>
    <s v="No"/>
  </r>
  <r>
    <n v="12913"/>
    <n v="640"/>
    <n v="50"/>
    <n v="0.22141515929927097"/>
    <n v="2018"/>
    <s v="Q3"/>
    <x v="0"/>
    <s v="20% to 30%"/>
    <s v="No"/>
  </r>
  <r>
    <n v="12915"/>
    <n v="1020"/>
    <n v="7"/>
    <n v="6.7386596987621949E-2"/>
    <n v="2017"/>
    <s v="Q3"/>
    <x v="0"/>
    <s v="0% to 10%"/>
    <s v="No"/>
  </r>
  <r>
    <n v="12916"/>
    <n v="606"/>
    <n v="146"/>
    <n v="0.22168886674307053"/>
    <n v="2018"/>
    <s v="Q3"/>
    <x v="1"/>
    <s v="20% to 30%"/>
    <s v="No"/>
  </r>
  <r>
    <n v="12917"/>
    <n v="1000"/>
    <n v="2"/>
    <n v="9.1850186528281627E-2"/>
    <n v="2017"/>
    <s v="Q3"/>
    <x v="0"/>
    <s v="0% to 10%"/>
    <s v="No"/>
  </r>
  <r>
    <n v="12919"/>
    <n v="508"/>
    <n v="59"/>
    <n v="3.8954810906877219E-2"/>
    <n v="2018"/>
    <s v="Q4"/>
    <x v="0"/>
    <s v="0% to 10%"/>
    <s v="No"/>
  </r>
  <r>
    <n v="12920"/>
    <n v="889"/>
    <n v="27"/>
    <n v="0.20890905873162632"/>
    <n v="2017"/>
    <s v="Q4"/>
    <x v="0"/>
    <s v="20% to 30%"/>
    <s v="No"/>
  </r>
  <r>
    <n v="12921"/>
    <n v="492"/>
    <n v="2663"/>
    <n v="0.14293259633445871"/>
    <n v="2018"/>
    <s v="Q4"/>
    <x v="2"/>
    <s v="10% to 20%"/>
    <s v="No"/>
  </r>
  <r>
    <n v="12922"/>
    <n v="1033"/>
    <n v="26"/>
    <n v="2.7837081725601693E-2"/>
    <n v="2017"/>
    <s v="Q3"/>
    <x v="0"/>
    <s v="0% to 10%"/>
    <s v="No"/>
  </r>
  <r>
    <n v="12923"/>
    <n v="936"/>
    <n v="28"/>
    <n v="0.17708587700846917"/>
    <n v="2017"/>
    <s v="Q4"/>
    <x v="0"/>
    <s v="10% to 20%"/>
    <s v="No"/>
  </r>
  <r>
    <n v="12924"/>
    <n v="646"/>
    <n v="20"/>
    <n v="9.1216810940239909E-2"/>
    <n v="2018"/>
    <s v="Q3"/>
    <x v="0"/>
    <s v="0% to 10%"/>
    <s v="No"/>
  </r>
  <r>
    <n v="12925"/>
    <n v="946"/>
    <n v="19"/>
    <n v="6.6142800026213117E-2"/>
    <n v="2017"/>
    <s v="Q3"/>
    <x v="0"/>
    <s v="0% to 10%"/>
    <s v="No"/>
  </r>
  <r>
    <n v="12928"/>
    <n v="502"/>
    <n v="73"/>
    <n v="4.1258418534817931E-2"/>
    <n v="2018"/>
    <s v="Q4"/>
    <x v="0"/>
    <s v="0% to 10%"/>
    <s v="No"/>
  </r>
  <r>
    <n v="12929"/>
    <n v="701"/>
    <n v="14"/>
    <n v="0.14532707251366928"/>
    <n v="2018"/>
    <s v="Q2"/>
    <x v="0"/>
    <s v="10% to 20%"/>
    <s v="No"/>
  </r>
  <r>
    <n v="12930"/>
    <n v="497"/>
    <n v="38"/>
    <n v="0.28541846722493452"/>
    <n v="2018"/>
    <s v="Q4"/>
    <x v="0"/>
    <s v="20% to 30%"/>
    <s v="No"/>
  </r>
  <r>
    <n v="12931"/>
    <n v="500"/>
    <n v="66"/>
    <n v="-7.0598009365032466E-2"/>
    <n v="2018"/>
    <s v="Q4"/>
    <x v="0"/>
    <s v="&lt; 0%"/>
    <s v="No"/>
  </r>
  <r>
    <n v="12933"/>
    <n v="497"/>
    <n v="141"/>
    <n v="0.10873950862524136"/>
    <n v="2018"/>
    <s v="Q4"/>
    <x v="1"/>
    <s v="10% to 20%"/>
    <s v="No"/>
  </r>
  <r>
    <n v="12935"/>
    <n v="646"/>
    <n v="145"/>
    <n v="6.7397179732263737E-2"/>
    <n v="2018"/>
    <s v="Q3"/>
    <x v="1"/>
    <s v="0% to 10%"/>
    <s v="No"/>
  </r>
  <r>
    <n v="12936"/>
    <n v="889"/>
    <n v="62"/>
    <n v="1.0859235926922867E-2"/>
    <n v="2017"/>
    <s v="Q4"/>
    <x v="0"/>
    <s v="0% to 10%"/>
    <s v="No"/>
  </r>
  <r>
    <n v="12937"/>
    <n v="602"/>
    <n v="74"/>
    <n v="0.10688842345619866"/>
    <n v="2018"/>
    <s v="Q3"/>
    <x v="0"/>
    <s v="10% to 20%"/>
    <s v="No"/>
  </r>
  <r>
    <n v="12938"/>
    <n v="897"/>
    <n v="9"/>
    <n v="1.9520381085051525E-2"/>
    <n v="2017"/>
    <s v="Q4"/>
    <x v="0"/>
    <s v="0% to 10%"/>
    <s v="No"/>
  </r>
  <r>
    <n v="12939"/>
    <n v="621"/>
    <n v="61"/>
    <n v="0.19677762808996713"/>
    <n v="2018"/>
    <s v="Q3"/>
    <x v="0"/>
    <s v="10% to 20%"/>
    <s v="No"/>
  </r>
  <r>
    <n v="12940"/>
    <n v="926"/>
    <n v="71"/>
    <n v="-0.68525120751038837"/>
    <n v="2017"/>
    <s v="Q4"/>
    <x v="0"/>
    <s v="&lt; 0%"/>
    <s v="Yes"/>
  </r>
  <r>
    <n v="12942"/>
    <n v="508"/>
    <n v="64"/>
    <n v="0.26219104167101231"/>
    <n v="2018"/>
    <s v="Q4"/>
    <x v="0"/>
    <s v="20% to 30%"/>
    <s v="No"/>
  </r>
  <r>
    <n v="12944"/>
    <n v="497"/>
    <n v="29"/>
    <n v="6.7429863882346716E-2"/>
    <n v="2018"/>
    <s v="Q4"/>
    <x v="0"/>
    <s v="0% to 10%"/>
    <s v="No"/>
  </r>
  <r>
    <n v="12945"/>
    <n v="1160"/>
    <n v="19"/>
    <n v="0.2716271537152572"/>
    <n v="2017"/>
    <s v="Q1"/>
    <x v="0"/>
    <s v="20% to 30%"/>
    <s v="No"/>
  </r>
  <r>
    <n v="12947"/>
    <n v="517"/>
    <n v="80"/>
    <n v="8.699924229832165E-2"/>
    <n v="2018"/>
    <s v="Q4"/>
    <x v="0"/>
    <s v="0% to 10%"/>
    <s v="No"/>
  </r>
  <r>
    <n v="12948"/>
    <n v="545"/>
    <n v="152"/>
    <n v="0.12665490569434878"/>
    <n v="2018"/>
    <s v="Q4"/>
    <x v="1"/>
    <s v="10% to 20%"/>
    <s v="No"/>
  </r>
  <r>
    <n v="12949"/>
    <n v="533"/>
    <n v="261"/>
    <n v="0.10176163121865119"/>
    <n v="2018"/>
    <s v="Q4"/>
    <x v="1"/>
    <s v="10% to 20%"/>
    <s v="No"/>
  </r>
  <r>
    <n v="12950"/>
    <n v="874"/>
    <n v="16"/>
    <n v="0.1765394892384875"/>
    <n v="2017"/>
    <s v="Q4"/>
    <x v="0"/>
    <s v="10% to 20%"/>
    <s v="No"/>
  </r>
  <r>
    <n v="12951"/>
    <n v="537"/>
    <n v="103"/>
    <n v="0.21751961070355458"/>
    <n v="2018"/>
    <s v="Q4"/>
    <x v="1"/>
    <s v="20% to 30%"/>
    <s v="No"/>
  </r>
  <r>
    <n v="12952"/>
    <n v="877"/>
    <n v="77"/>
    <n v="0.14961163509275038"/>
    <n v="2017"/>
    <s v="Q4"/>
    <x v="0"/>
    <s v="10% to 20%"/>
    <s v="No"/>
  </r>
  <r>
    <n v="12955"/>
    <n v="499"/>
    <n v="196"/>
    <n v="4.8616477441906267E-2"/>
    <n v="2018"/>
    <s v="Q4"/>
    <x v="1"/>
    <s v="0% to 10%"/>
    <s v="No"/>
  </r>
  <r>
    <n v="12956"/>
    <n v="638"/>
    <n v="34"/>
    <n v="0.20742654389492715"/>
    <n v="2018"/>
    <s v="Q3"/>
    <x v="0"/>
    <s v="20% to 30%"/>
    <s v="No"/>
  </r>
  <r>
    <n v="12957"/>
    <n v="544"/>
    <n v="255"/>
    <n v="0.1167662606865454"/>
    <n v="2018"/>
    <s v="Q4"/>
    <x v="1"/>
    <s v="10% to 20%"/>
    <s v="No"/>
  </r>
  <r>
    <n v="12962"/>
    <n v="879"/>
    <n v="15"/>
    <n v="0.27735658751393821"/>
    <n v="2017"/>
    <s v="Q4"/>
    <x v="0"/>
    <s v="20% to 30%"/>
    <s v="No"/>
  </r>
  <r>
    <n v="12963"/>
    <n v="508"/>
    <n v="75"/>
    <n v="0.14490701041635323"/>
    <n v="2018"/>
    <s v="Q4"/>
    <x v="0"/>
    <s v="10% to 20%"/>
    <s v="No"/>
  </r>
  <r>
    <n v="12965"/>
    <n v="961"/>
    <n v="98"/>
    <n v="5.1038105367100656E-2"/>
    <n v="2017"/>
    <s v="Q3"/>
    <x v="0"/>
    <s v="0% to 10%"/>
    <s v="No"/>
  </r>
  <r>
    <n v="12966"/>
    <n v="881"/>
    <n v="10"/>
    <n v="-0.18604623546587659"/>
    <n v="2017"/>
    <s v="Q4"/>
    <x v="0"/>
    <s v="&lt; 0%"/>
    <s v="No"/>
  </r>
  <r>
    <n v="12967"/>
    <n v="501"/>
    <n v="13"/>
    <n v="0.18937218488875249"/>
    <n v="2018"/>
    <s v="Q4"/>
    <x v="0"/>
    <s v="10% to 20%"/>
    <s v="No"/>
  </r>
  <r>
    <n v="12968"/>
    <n v="984"/>
    <n v="5"/>
    <n v="0.22992287931877381"/>
    <n v="2017"/>
    <s v="Q3"/>
    <x v="0"/>
    <s v="20% to 30%"/>
    <s v="No"/>
  </r>
  <r>
    <n v="12970"/>
    <n v="678"/>
    <n v="120"/>
    <n v="-2.1440909244968699E-2"/>
    <n v="2018"/>
    <s v="Q2"/>
    <x v="1"/>
    <s v="&lt; 0%"/>
    <s v="No"/>
  </r>
  <r>
    <n v="12971"/>
    <n v="496"/>
    <n v="360"/>
    <n v="0.12235003384396072"/>
    <n v="2018"/>
    <s v="Q4"/>
    <x v="1"/>
    <s v="10% to 20%"/>
    <s v="No"/>
  </r>
  <r>
    <n v="12974"/>
    <n v="1069"/>
    <n v="8"/>
    <n v="0.33208284200323018"/>
    <n v="2017"/>
    <s v="Q2"/>
    <x v="0"/>
    <s v="30% +"/>
    <s v="No"/>
  </r>
  <r>
    <n v="12976"/>
    <n v="540"/>
    <n v="43"/>
    <n v="6.9573919881601581E-2"/>
    <n v="2018"/>
    <s v="Q4"/>
    <x v="0"/>
    <s v="0% to 10%"/>
    <s v="No"/>
  </r>
  <r>
    <n v="12977"/>
    <n v="1028"/>
    <n v="7"/>
    <n v="0.13546293124353712"/>
    <n v="2017"/>
    <s v="Q3"/>
    <x v="0"/>
    <s v="10% to 20%"/>
    <s v="No"/>
  </r>
  <r>
    <n v="12980"/>
    <n v="494"/>
    <n v="16"/>
    <n v="0.29344885569030282"/>
    <n v="2018"/>
    <s v="Q4"/>
    <x v="0"/>
    <s v="20% to 30%"/>
    <s v="No"/>
  </r>
  <r>
    <n v="12981"/>
    <n v="1005"/>
    <n v="11"/>
    <n v="4.1131068789017997E-2"/>
    <n v="2017"/>
    <s v="Q3"/>
    <x v="0"/>
    <s v="0% to 10%"/>
    <s v="No"/>
  </r>
  <r>
    <n v="12982"/>
    <n v="568"/>
    <n v="55"/>
    <n v="5.6864448089302938E-2"/>
    <n v="2018"/>
    <s v="Q4"/>
    <x v="0"/>
    <s v="0% to 10%"/>
    <s v="No"/>
  </r>
  <r>
    <n v="12984"/>
    <n v="890"/>
    <n v="4"/>
    <n v="0.17192209571054087"/>
    <n v="2017"/>
    <s v="Q4"/>
    <x v="0"/>
    <s v="10% to 20%"/>
    <s v="No"/>
  </r>
  <r>
    <n v="12985"/>
    <n v="873"/>
    <n v="51"/>
    <n v="4.7774283517872482E-2"/>
    <n v="2017"/>
    <s v="Q4"/>
    <x v="0"/>
    <s v="0% to 10%"/>
    <s v="No"/>
  </r>
  <r>
    <n v="12987"/>
    <n v="1069"/>
    <n v="14"/>
    <n v="-5.3131482126923648E-3"/>
    <n v="2017"/>
    <s v="Q2"/>
    <x v="0"/>
    <s v="&lt; 0%"/>
    <s v="No"/>
  </r>
  <r>
    <n v="12989"/>
    <n v="507"/>
    <n v="69"/>
    <n v="0.18904624070372175"/>
    <n v="2018"/>
    <s v="Q4"/>
    <x v="0"/>
    <s v="10% to 20%"/>
    <s v="No"/>
  </r>
  <r>
    <n v="12990"/>
    <n v="669"/>
    <n v="16"/>
    <n v="0.26921041962845249"/>
    <n v="2018"/>
    <s v="Q2"/>
    <x v="0"/>
    <s v="20% to 30%"/>
    <s v="No"/>
  </r>
  <r>
    <n v="12991"/>
    <n v="895"/>
    <n v="28"/>
    <n v="0.17800713726110809"/>
    <n v="2017"/>
    <s v="Q4"/>
    <x v="0"/>
    <s v="10% to 20%"/>
    <s v="No"/>
  </r>
  <r>
    <n v="12993"/>
    <n v="564"/>
    <n v="37"/>
    <n v="5.8107816126729404E-2"/>
    <n v="2018"/>
    <s v="Q4"/>
    <x v="0"/>
    <s v="0% to 10%"/>
    <s v="No"/>
  </r>
  <r>
    <n v="12994"/>
    <n v="605"/>
    <n v="77"/>
    <n v="0.14163216950739213"/>
    <n v="2018"/>
    <s v="Q3"/>
    <x v="0"/>
    <s v="10% to 20%"/>
    <s v="No"/>
  </r>
  <r>
    <n v="12995"/>
    <n v="949"/>
    <n v="4"/>
    <n v="0.36771838929399669"/>
    <n v="2017"/>
    <s v="Q3"/>
    <x v="0"/>
    <s v="30% +"/>
    <s v="No"/>
  </r>
  <r>
    <n v="12997"/>
    <n v="566"/>
    <n v="91"/>
    <n v="0.19612700731438995"/>
    <n v="2018"/>
    <s v="Q4"/>
    <x v="0"/>
    <s v="10% to 20%"/>
    <s v="No"/>
  </r>
  <r>
    <n v="12999"/>
    <n v="554"/>
    <n v="55"/>
    <n v="7.3146899316345965E-2"/>
    <n v="2018"/>
    <s v="Q4"/>
    <x v="0"/>
    <s v="0% to 10%"/>
    <s v="No"/>
  </r>
  <r>
    <n v="13000"/>
    <n v="507"/>
    <n v="47"/>
    <n v="6.6498071396929065E-2"/>
    <n v="2018"/>
    <s v="Q4"/>
    <x v="0"/>
    <s v="0% to 10%"/>
    <s v="No"/>
  </r>
  <r>
    <n v="13001"/>
    <n v="523"/>
    <n v="443"/>
    <n v="0.14417983020373998"/>
    <n v="2018"/>
    <s v="Q4"/>
    <x v="1"/>
    <s v="10% to 20%"/>
    <s v="No"/>
  </r>
  <r>
    <n v="13002"/>
    <n v="650"/>
    <n v="14"/>
    <n v="0.12525271540288829"/>
    <n v="2018"/>
    <s v="Q3"/>
    <x v="0"/>
    <s v="10% to 20%"/>
    <s v="No"/>
  </r>
  <r>
    <n v="13003"/>
    <n v="581"/>
    <n v="9"/>
    <n v="5.3767233133024457E-2"/>
    <n v="2018"/>
    <s v="Q3"/>
    <x v="0"/>
    <s v="0% to 10%"/>
    <s v="No"/>
  </r>
  <r>
    <n v="13004"/>
    <n v="500"/>
    <n v="508"/>
    <n v="4.5502235827877914E-2"/>
    <n v="2018"/>
    <s v="Q4"/>
    <x v="2"/>
    <s v="0% to 10%"/>
    <s v="No"/>
  </r>
  <r>
    <n v="13005"/>
    <n v="500"/>
    <n v="49"/>
    <n v="0.10673289583762066"/>
    <n v="2018"/>
    <s v="Q4"/>
    <x v="0"/>
    <s v="10% to 20%"/>
    <s v="No"/>
  </r>
  <r>
    <n v="13006"/>
    <n v="928"/>
    <n v="3"/>
    <n v="0.12593106007162036"/>
    <n v="2017"/>
    <s v="Q4"/>
    <x v="0"/>
    <s v="10% to 20%"/>
    <s v="No"/>
  </r>
  <r>
    <n v="13008"/>
    <n v="503"/>
    <n v="28"/>
    <n v="-1.5896462315139984E-2"/>
    <n v="2018"/>
    <s v="Q4"/>
    <x v="0"/>
    <s v="&lt; 0%"/>
    <s v="No"/>
  </r>
  <r>
    <n v="13012"/>
    <n v="544"/>
    <n v="108"/>
    <n v="4.4700846747980763E-2"/>
    <n v="2018"/>
    <s v="Q4"/>
    <x v="1"/>
    <s v="0% to 10%"/>
    <s v="No"/>
  </r>
  <r>
    <n v="13013"/>
    <n v="543"/>
    <n v="160"/>
    <n v="0.10725547160362209"/>
    <n v="2018"/>
    <s v="Q4"/>
    <x v="1"/>
    <s v="10% to 20%"/>
    <s v="No"/>
  </r>
  <r>
    <n v="13014"/>
    <n v="504"/>
    <n v="126"/>
    <n v="6.6870028346131816E-2"/>
    <n v="2018"/>
    <s v="Q4"/>
    <x v="1"/>
    <s v="0% to 10%"/>
    <s v="No"/>
  </r>
  <r>
    <n v="13015"/>
    <n v="573"/>
    <n v="138"/>
    <n v="0.30625874731076463"/>
    <n v="2018"/>
    <s v="Q4"/>
    <x v="1"/>
    <s v="30% +"/>
    <s v="No"/>
  </r>
  <r>
    <n v="13016"/>
    <n v="995"/>
    <n v="28"/>
    <n v="4.8969026750802745E-2"/>
    <n v="2017"/>
    <s v="Q3"/>
    <x v="0"/>
    <s v="0% to 10%"/>
    <s v="No"/>
  </r>
  <r>
    <n v="13018"/>
    <n v="506"/>
    <n v="589"/>
    <n v="9.0525439961987128E-2"/>
    <n v="2018"/>
    <s v="Q4"/>
    <x v="2"/>
    <s v="0% to 10%"/>
    <s v="No"/>
  </r>
  <r>
    <n v="13021"/>
    <n v="501"/>
    <n v="173"/>
    <n v="0.18728276678861785"/>
    <n v="2018"/>
    <s v="Q4"/>
    <x v="1"/>
    <s v="10% to 20%"/>
    <s v="No"/>
  </r>
  <r>
    <n v="13023"/>
    <n v="936"/>
    <n v="35"/>
    <n v="0.15754003804994504"/>
    <n v="2017"/>
    <s v="Q4"/>
    <x v="0"/>
    <s v="10% to 20%"/>
    <s v="No"/>
  </r>
  <r>
    <n v="13026"/>
    <n v="605"/>
    <n v="33"/>
    <n v="-1.6364656446775324E-3"/>
    <n v="2018"/>
    <s v="Q3"/>
    <x v="0"/>
    <s v="&lt; 0%"/>
    <s v="No"/>
  </r>
  <r>
    <n v="13027"/>
    <n v="497"/>
    <n v="35"/>
    <n v="-7.1837767561892321E-3"/>
    <n v="2018"/>
    <s v="Q4"/>
    <x v="0"/>
    <s v="&lt; 0%"/>
    <s v="No"/>
  </r>
  <r>
    <n v="13028"/>
    <n v="894"/>
    <n v="46"/>
    <n v="8.0422184266805224E-2"/>
    <n v="2017"/>
    <s v="Q4"/>
    <x v="0"/>
    <s v="0% to 10%"/>
    <s v="No"/>
  </r>
  <r>
    <n v="13029"/>
    <n v="902"/>
    <n v="9"/>
    <n v="0.46648035757803247"/>
    <n v="2017"/>
    <s v="Q4"/>
    <x v="0"/>
    <s v="30% +"/>
    <s v="No"/>
  </r>
  <r>
    <n v="13030"/>
    <n v="556"/>
    <n v="2083"/>
    <n v="0.26497453515794667"/>
    <n v="2018"/>
    <s v="Q4"/>
    <x v="2"/>
    <s v="20% to 30%"/>
    <s v="No"/>
  </r>
  <r>
    <n v="13032"/>
    <n v="910"/>
    <n v="71"/>
    <n v="3.9028643136912941E-2"/>
    <n v="2017"/>
    <s v="Q4"/>
    <x v="0"/>
    <s v="0% to 10%"/>
    <s v="No"/>
  </r>
  <r>
    <n v="13033"/>
    <n v="500"/>
    <n v="11"/>
    <n v="0.16171256508527204"/>
    <n v="2018"/>
    <s v="Q4"/>
    <x v="0"/>
    <s v="10% to 20%"/>
    <s v="No"/>
  </r>
  <r>
    <n v="13034"/>
    <n v="926"/>
    <n v="26"/>
    <n v="0.12573301051630759"/>
    <n v="2017"/>
    <s v="Q4"/>
    <x v="0"/>
    <s v="10% to 20%"/>
    <s v="No"/>
  </r>
  <r>
    <n v="13035"/>
    <n v="603"/>
    <n v="29"/>
    <n v="0.24684319143346509"/>
    <n v="2018"/>
    <s v="Q3"/>
    <x v="0"/>
    <s v="20% to 30%"/>
    <s v="No"/>
  </r>
  <r>
    <n v="13037"/>
    <n v="546"/>
    <n v="75"/>
    <n v="0.19604808735748958"/>
    <n v="2018"/>
    <s v="Q4"/>
    <x v="0"/>
    <s v="10% to 20%"/>
    <s v="No"/>
  </r>
  <r>
    <n v="13038"/>
    <n v="548"/>
    <n v="29"/>
    <n v="9.6950296418658849E-2"/>
    <n v="2018"/>
    <s v="Q4"/>
    <x v="0"/>
    <s v="0% to 10%"/>
    <s v="No"/>
  </r>
  <r>
    <n v="13040"/>
    <n v="880"/>
    <n v="39"/>
    <n v="9.0508490211309453E-2"/>
    <n v="2017"/>
    <s v="Q4"/>
    <x v="0"/>
    <s v="0% to 10%"/>
    <s v="No"/>
  </r>
  <r>
    <n v="13043"/>
    <n v="600"/>
    <n v="21"/>
    <n v="-2.4937404846887883E-2"/>
    <n v="2018"/>
    <s v="Q3"/>
    <x v="0"/>
    <s v="&lt; 0%"/>
    <s v="No"/>
  </r>
  <r>
    <n v="13045"/>
    <n v="971"/>
    <n v="17"/>
    <n v="0.11989434830517738"/>
    <n v="2017"/>
    <s v="Q3"/>
    <x v="0"/>
    <s v="10% to 20%"/>
    <s v="No"/>
  </r>
  <r>
    <n v="13046"/>
    <n v="599"/>
    <n v="47"/>
    <n v="0.21907608834833492"/>
    <n v="2018"/>
    <s v="Q3"/>
    <x v="0"/>
    <s v="20% to 30%"/>
    <s v="No"/>
  </r>
  <r>
    <n v="13047"/>
    <n v="496"/>
    <n v="1358"/>
    <n v="0.13225040163102975"/>
    <n v="2018"/>
    <s v="Q4"/>
    <x v="2"/>
    <s v="10% to 20%"/>
    <s v="No"/>
  </r>
  <r>
    <n v="13048"/>
    <n v="569"/>
    <n v="189"/>
    <n v="7.6608878407291678E-2"/>
    <n v="2018"/>
    <s v="Q4"/>
    <x v="1"/>
    <s v="0% to 10%"/>
    <s v="No"/>
  </r>
  <r>
    <n v="13049"/>
    <n v="661"/>
    <n v="19"/>
    <n v="0.14666746820922544"/>
    <n v="2018"/>
    <s v="Q3"/>
    <x v="0"/>
    <s v="10% to 20%"/>
    <s v="No"/>
  </r>
  <r>
    <n v="13050"/>
    <n v="497"/>
    <n v="413"/>
    <n v="0.15617994215060571"/>
    <n v="2018"/>
    <s v="Q4"/>
    <x v="1"/>
    <s v="10% to 20%"/>
    <s v="No"/>
  </r>
  <r>
    <n v="13052"/>
    <n v="552"/>
    <n v="35"/>
    <n v="0.15300294738300216"/>
    <n v="2018"/>
    <s v="Q4"/>
    <x v="0"/>
    <s v="10% to 20%"/>
    <s v="No"/>
  </r>
  <r>
    <n v="13055"/>
    <n v="542"/>
    <n v="76"/>
    <n v="0.17468046212315169"/>
    <n v="2018"/>
    <s v="Q4"/>
    <x v="0"/>
    <s v="10% to 20%"/>
    <s v="No"/>
  </r>
  <r>
    <n v="13058"/>
    <n v="930"/>
    <n v="6"/>
    <n v="0.16948042464358246"/>
    <n v="2017"/>
    <s v="Q4"/>
    <x v="0"/>
    <s v="10% to 20%"/>
    <s v="No"/>
  </r>
  <r>
    <n v="13059"/>
    <n v="600"/>
    <n v="14"/>
    <n v="0.18835459544187172"/>
    <n v="2018"/>
    <s v="Q3"/>
    <x v="0"/>
    <s v="10% to 20%"/>
    <s v="No"/>
  </r>
  <r>
    <n v="13060"/>
    <n v="595"/>
    <n v="14"/>
    <n v="0.14869112286033084"/>
    <n v="2018"/>
    <s v="Q3"/>
    <x v="0"/>
    <s v="10% to 20%"/>
    <s v="No"/>
  </r>
  <r>
    <n v="13061"/>
    <n v="944"/>
    <n v="10"/>
    <n v="0.15934933986252994"/>
    <n v="2017"/>
    <s v="Q3"/>
    <x v="0"/>
    <s v="10% to 20%"/>
    <s v="No"/>
  </r>
  <r>
    <n v="13062"/>
    <n v="1063"/>
    <n v="11"/>
    <n v="-2.2922856952728683E-2"/>
    <n v="2017"/>
    <s v="Q2"/>
    <x v="0"/>
    <s v="&lt; 0%"/>
    <s v="No"/>
  </r>
  <r>
    <n v="13064"/>
    <n v="656"/>
    <n v="34"/>
    <n v="0.10627368042019067"/>
    <n v="2018"/>
    <s v="Q3"/>
    <x v="0"/>
    <s v="10% to 20%"/>
    <s v="No"/>
  </r>
  <r>
    <n v="13066"/>
    <n v="896"/>
    <n v="29"/>
    <n v="0.14154551840560997"/>
    <n v="2017"/>
    <s v="Q4"/>
    <x v="0"/>
    <s v="10% to 20%"/>
    <s v="No"/>
  </r>
  <r>
    <n v="13067"/>
    <n v="954"/>
    <n v="14"/>
    <n v="0.3018703634788138"/>
    <n v="2017"/>
    <s v="Q3"/>
    <x v="0"/>
    <s v="30% +"/>
    <s v="No"/>
  </r>
  <r>
    <n v="13068"/>
    <n v="668"/>
    <n v="2"/>
    <n v="0.33947668877630666"/>
    <n v="2018"/>
    <s v="Q3"/>
    <x v="0"/>
    <s v="30% +"/>
    <s v="No"/>
  </r>
  <r>
    <n v="13069"/>
    <n v="504"/>
    <n v="467"/>
    <n v="4.0405142874991647E-2"/>
    <n v="2018"/>
    <s v="Q4"/>
    <x v="1"/>
    <s v="0% to 10%"/>
    <s v="No"/>
  </r>
  <r>
    <n v="13070"/>
    <n v="1064"/>
    <n v="9"/>
    <n v="0.35406940026031525"/>
    <n v="2017"/>
    <s v="Q2"/>
    <x v="0"/>
    <s v="30% +"/>
    <s v="No"/>
  </r>
  <r>
    <n v="13072"/>
    <n v="611"/>
    <n v="11"/>
    <n v="2.1578033337815324E-2"/>
    <n v="2018"/>
    <s v="Q3"/>
    <x v="0"/>
    <s v="0% to 10%"/>
    <s v="No"/>
  </r>
  <r>
    <n v="13075"/>
    <n v="1001"/>
    <n v="22"/>
    <n v="2.170254454090112E-2"/>
    <n v="2017"/>
    <s v="Q3"/>
    <x v="0"/>
    <s v="0% to 10%"/>
    <s v="No"/>
  </r>
  <r>
    <n v="13077"/>
    <n v="509"/>
    <n v="59"/>
    <n v="1.322648229282699E-2"/>
    <n v="2018"/>
    <s v="Q4"/>
    <x v="0"/>
    <s v="0% to 10%"/>
    <s v="No"/>
  </r>
  <r>
    <n v="13078"/>
    <n v="502"/>
    <n v="376"/>
    <n v="0.16906306068772906"/>
    <n v="2018"/>
    <s v="Q4"/>
    <x v="1"/>
    <s v="10% to 20%"/>
    <s v="No"/>
  </r>
  <r>
    <n v="13079"/>
    <n v="876"/>
    <n v="6"/>
    <n v="0.19551814684521945"/>
    <n v="2017"/>
    <s v="Q4"/>
    <x v="0"/>
    <s v="10% to 20%"/>
    <s v="No"/>
  </r>
  <r>
    <n v="13080"/>
    <n v="507"/>
    <n v="12"/>
    <n v="-1.7451662431768031E-2"/>
    <n v="2018"/>
    <s v="Q4"/>
    <x v="0"/>
    <s v="&lt; 0%"/>
    <s v="No"/>
  </r>
  <r>
    <n v="13081"/>
    <n v="544"/>
    <n v="1161"/>
    <n v="0.10912143964391721"/>
    <n v="2018"/>
    <s v="Q4"/>
    <x v="2"/>
    <s v="10% to 20%"/>
    <s v="No"/>
  </r>
  <r>
    <n v="13082"/>
    <n v="516"/>
    <n v="110"/>
    <n v="0.12678084402919723"/>
    <n v="2018"/>
    <s v="Q4"/>
    <x v="1"/>
    <s v="10% to 20%"/>
    <s v="No"/>
  </r>
  <r>
    <n v="13083"/>
    <n v="876"/>
    <n v="18"/>
    <n v="8.42404259417351E-2"/>
    <n v="2017"/>
    <s v="Q4"/>
    <x v="0"/>
    <s v="0% to 10%"/>
    <s v="No"/>
  </r>
  <r>
    <n v="13085"/>
    <n v="1029"/>
    <n v="23"/>
    <n v="0.27947574207123516"/>
    <n v="2017"/>
    <s v="Q3"/>
    <x v="0"/>
    <s v="20% to 30%"/>
    <s v="No"/>
  </r>
  <r>
    <n v="13089"/>
    <n v="497"/>
    <n v="2181"/>
    <n v="0.11287540833683313"/>
    <n v="2018"/>
    <s v="Q4"/>
    <x v="2"/>
    <s v="10% to 20%"/>
    <s v="No"/>
  </r>
  <r>
    <n v="13090"/>
    <n v="505"/>
    <n v="178"/>
    <n v="0.3532698685583866"/>
    <n v="2018"/>
    <s v="Q4"/>
    <x v="1"/>
    <s v="30% +"/>
    <s v="No"/>
  </r>
  <r>
    <n v="13091"/>
    <n v="893"/>
    <n v="23"/>
    <n v="4.2670928463318302E-3"/>
    <n v="2017"/>
    <s v="Q4"/>
    <x v="0"/>
    <s v="0% to 10%"/>
    <s v="No"/>
  </r>
  <r>
    <n v="13092"/>
    <n v="502"/>
    <n v="31"/>
    <n v="0.21226218713576819"/>
    <n v="2018"/>
    <s v="Q4"/>
    <x v="0"/>
    <s v="20% to 30%"/>
    <s v="No"/>
  </r>
  <r>
    <n v="13093"/>
    <n v="497"/>
    <n v="2068"/>
    <n v="0.1303032967487231"/>
    <n v="2018"/>
    <s v="Q4"/>
    <x v="2"/>
    <s v="10% to 20%"/>
    <s v="No"/>
  </r>
  <r>
    <n v="13094"/>
    <n v="546"/>
    <n v="28"/>
    <n v="-4.4244472692439134E-2"/>
    <n v="2018"/>
    <s v="Q4"/>
    <x v="0"/>
    <s v="&lt; 0%"/>
    <s v="No"/>
  </r>
  <r>
    <n v="13095"/>
    <n v="942"/>
    <n v="6"/>
    <n v="-9.5300617155942555E-2"/>
    <n v="2017"/>
    <s v="Q3"/>
    <x v="0"/>
    <s v="&lt; 0%"/>
    <s v="No"/>
  </r>
  <r>
    <n v="13097"/>
    <n v="500"/>
    <n v="537"/>
    <n v="0.14187494981290413"/>
    <n v="2018"/>
    <s v="Q4"/>
    <x v="2"/>
    <s v="10% to 20%"/>
    <s v="No"/>
  </r>
  <r>
    <n v="13098"/>
    <n v="502"/>
    <n v="616"/>
    <n v="0.1414253993387718"/>
    <n v="2018"/>
    <s v="Q4"/>
    <x v="2"/>
    <s v="10% to 20%"/>
    <s v="No"/>
  </r>
  <r>
    <n v="13099"/>
    <n v="971"/>
    <n v="1"/>
    <n v="1.4241079236328639E-2"/>
    <n v="2017"/>
    <s v="Q3"/>
    <x v="0"/>
    <s v="0% to 10%"/>
    <s v="No"/>
  </r>
  <r>
    <n v="13101"/>
    <n v="560"/>
    <n v="16"/>
    <n v="-4.4595132043487432E-2"/>
    <n v="2018"/>
    <s v="Q4"/>
    <x v="0"/>
    <s v="&lt; 0%"/>
    <s v="No"/>
  </r>
  <r>
    <n v="13102"/>
    <n v="503"/>
    <n v="404"/>
    <n v="2.9943616109330138E-2"/>
    <n v="2018"/>
    <s v="Q4"/>
    <x v="1"/>
    <s v="0% to 10%"/>
    <s v="No"/>
  </r>
  <r>
    <n v="13104"/>
    <n v="631"/>
    <n v="21"/>
    <n v="6.7694728519091668E-2"/>
    <n v="2018"/>
    <s v="Q3"/>
    <x v="0"/>
    <s v="0% to 10%"/>
    <s v="No"/>
  </r>
  <r>
    <n v="13106"/>
    <n v="1000"/>
    <n v="1"/>
    <n v="0.10524248176761948"/>
    <n v="2017"/>
    <s v="Q3"/>
    <x v="0"/>
    <s v="10% to 20%"/>
    <s v="No"/>
  </r>
  <r>
    <n v="13107"/>
    <n v="523"/>
    <n v="92"/>
    <n v="-7.7498964547654564E-2"/>
    <n v="2018"/>
    <s v="Q4"/>
    <x v="0"/>
    <s v="&lt; 0%"/>
    <s v="No"/>
  </r>
  <r>
    <n v="13109"/>
    <n v="874"/>
    <n v="26"/>
    <n v="2.4377217410164916E-2"/>
    <n v="2017"/>
    <s v="Q4"/>
    <x v="0"/>
    <s v="0% to 10%"/>
    <s v="No"/>
  </r>
  <r>
    <n v="13110"/>
    <n v="613"/>
    <n v="168"/>
    <n v="0.20236451742148509"/>
    <n v="2018"/>
    <s v="Q3"/>
    <x v="1"/>
    <s v="20% to 30%"/>
    <s v="No"/>
  </r>
  <r>
    <n v="13113"/>
    <n v="506"/>
    <n v="313"/>
    <n v="6.8886414795158113E-2"/>
    <n v="2018"/>
    <s v="Q4"/>
    <x v="1"/>
    <s v="0% to 10%"/>
    <s v="No"/>
  </r>
  <r>
    <n v="13115"/>
    <n v="509"/>
    <n v="174"/>
    <n v="0.11052344114318284"/>
    <n v="2018"/>
    <s v="Q4"/>
    <x v="1"/>
    <s v="10% to 20%"/>
    <s v="No"/>
  </r>
  <r>
    <n v="13116"/>
    <n v="989"/>
    <n v="29"/>
    <n v="7.7914260395208282E-4"/>
    <n v="2017"/>
    <s v="Q3"/>
    <x v="0"/>
    <s v="0% to 10%"/>
    <s v="No"/>
  </r>
  <r>
    <n v="13117"/>
    <n v="508"/>
    <n v="83"/>
    <n v="3.0160782107407424E-2"/>
    <n v="2018"/>
    <s v="Q4"/>
    <x v="0"/>
    <s v="0% to 10%"/>
    <s v="No"/>
  </r>
  <r>
    <n v="13118"/>
    <n v="541"/>
    <n v="62"/>
    <n v="0.14699652597401355"/>
    <n v="2018"/>
    <s v="Q4"/>
    <x v="0"/>
    <s v="10% to 20%"/>
    <s v="No"/>
  </r>
  <r>
    <n v="13120"/>
    <n v="609"/>
    <n v="2"/>
    <n v="0.36754944274902818"/>
    <n v="2018"/>
    <s v="Q3"/>
    <x v="0"/>
    <s v="30% +"/>
    <s v="No"/>
  </r>
  <r>
    <n v="13121"/>
    <n v="598"/>
    <n v="96"/>
    <n v="2.5508818064512898E-2"/>
    <n v="2018"/>
    <s v="Q3"/>
    <x v="0"/>
    <s v="0% to 10%"/>
    <s v="No"/>
  </r>
  <r>
    <n v="13122"/>
    <n v="573"/>
    <n v="98"/>
    <n v="5.2912103257899135E-3"/>
    <n v="2018"/>
    <s v="Q4"/>
    <x v="0"/>
    <s v="0% to 10%"/>
    <s v="No"/>
  </r>
  <r>
    <n v="13124"/>
    <n v="502"/>
    <n v="276"/>
    <n v="7.111149930923813E-2"/>
    <n v="2018"/>
    <s v="Q4"/>
    <x v="1"/>
    <s v="0% to 10%"/>
    <s v="No"/>
  </r>
  <r>
    <n v="13126"/>
    <n v="509"/>
    <n v="118"/>
    <n v="0.12552174746660835"/>
    <n v="2018"/>
    <s v="Q4"/>
    <x v="1"/>
    <s v="10% to 20%"/>
    <s v="No"/>
  </r>
  <r>
    <n v="13127"/>
    <n v="949"/>
    <n v="13"/>
    <n v="-1.8479563657455894E-3"/>
    <n v="2017"/>
    <s v="Q3"/>
    <x v="0"/>
    <s v="&lt; 0%"/>
    <s v="No"/>
  </r>
  <r>
    <n v="13130"/>
    <n v="966"/>
    <n v="2"/>
    <n v="-0.18315881819224192"/>
    <n v="2017"/>
    <s v="Q3"/>
    <x v="0"/>
    <s v="&lt; 0%"/>
    <s v="No"/>
  </r>
  <r>
    <n v="13131"/>
    <n v="895"/>
    <n v="28"/>
    <n v="0.10308069669952405"/>
    <n v="2017"/>
    <s v="Q4"/>
    <x v="0"/>
    <s v="10% to 20%"/>
    <s v="No"/>
  </r>
  <r>
    <n v="13132"/>
    <n v="696"/>
    <n v="3"/>
    <n v="0.30808852803516845"/>
    <n v="2018"/>
    <s v="Q2"/>
    <x v="0"/>
    <s v="30% +"/>
    <s v="No"/>
  </r>
  <r>
    <n v="13133"/>
    <n v="621"/>
    <n v="11"/>
    <n v="0.26999087050164661"/>
    <n v="2018"/>
    <s v="Q3"/>
    <x v="0"/>
    <s v="20% to 30%"/>
    <s v="No"/>
  </r>
  <r>
    <n v="13134"/>
    <n v="513"/>
    <n v="135"/>
    <n v="0.12833818224934285"/>
    <n v="2018"/>
    <s v="Q4"/>
    <x v="1"/>
    <s v="10% to 20%"/>
    <s v="No"/>
  </r>
  <r>
    <n v="13135"/>
    <n v="1068"/>
    <n v="1"/>
    <n v="0.11415933114778117"/>
    <n v="2017"/>
    <s v="Q2"/>
    <x v="0"/>
    <s v="10% to 20%"/>
    <s v="No"/>
  </r>
  <r>
    <n v="13136"/>
    <n v="540"/>
    <n v="120"/>
    <n v="4.2996721400746944E-2"/>
    <n v="2018"/>
    <s v="Q4"/>
    <x v="1"/>
    <s v="0% to 10%"/>
    <s v="No"/>
  </r>
  <r>
    <n v="13137"/>
    <n v="579"/>
    <n v="773"/>
    <n v="9.023541088102513E-2"/>
    <n v="2018"/>
    <s v="Q3"/>
    <x v="2"/>
    <s v="0% to 10%"/>
    <s v="No"/>
  </r>
  <r>
    <n v="13138"/>
    <n v="581"/>
    <n v="44"/>
    <n v="0.12839419773754068"/>
    <n v="2018"/>
    <s v="Q3"/>
    <x v="0"/>
    <s v="10% to 20%"/>
    <s v="No"/>
  </r>
  <r>
    <n v="13139"/>
    <n v="544"/>
    <n v="203"/>
    <n v="0.11799751773236855"/>
    <n v="2018"/>
    <s v="Q4"/>
    <x v="1"/>
    <s v="10% to 20%"/>
    <s v="No"/>
  </r>
  <r>
    <n v="13140"/>
    <n v="509"/>
    <n v="27"/>
    <n v="0.11416368513355414"/>
    <n v="2018"/>
    <s v="Q4"/>
    <x v="0"/>
    <s v="10% to 20%"/>
    <s v="No"/>
  </r>
  <r>
    <n v="13141"/>
    <n v="543"/>
    <n v="128"/>
    <n v="8.7324223989968919E-2"/>
    <n v="2018"/>
    <s v="Q4"/>
    <x v="1"/>
    <s v="0% to 10%"/>
    <s v="No"/>
  </r>
  <r>
    <n v="13144"/>
    <n v="688"/>
    <n v="5"/>
    <n v="0.28070506856383975"/>
    <n v="2018"/>
    <s v="Q2"/>
    <x v="0"/>
    <s v="20% to 30%"/>
    <s v="No"/>
  </r>
  <r>
    <n v="13145"/>
    <n v="958"/>
    <n v="4"/>
    <n v="-1.8857945508306863E-2"/>
    <n v="2017"/>
    <s v="Q3"/>
    <x v="0"/>
    <s v="&lt; 0%"/>
    <s v="No"/>
  </r>
  <r>
    <n v="13146"/>
    <n v="898"/>
    <n v="16"/>
    <n v="7.7280703436703969E-3"/>
    <n v="2017"/>
    <s v="Q4"/>
    <x v="0"/>
    <s v="0% to 10%"/>
    <s v="No"/>
  </r>
  <r>
    <n v="13147"/>
    <n v="902"/>
    <n v="3"/>
    <n v="4.8104939041125352E-2"/>
    <n v="2017"/>
    <s v="Q4"/>
    <x v="0"/>
    <s v="0% to 10%"/>
    <s v="No"/>
  </r>
  <r>
    <n v="13148"/>
    <n v="496"/>
    <n v="396"/>
    <n v="0.15181245030152818"/>
    <n v="2018"/>
    <s v="Q4"/>
    <x v="1"/>
    <s v="10% to 20%"/>
    <s v="No"/>
  </r>
  <r>
    <n v="13149"/>
    <n v="886"/>
    <n v="65"/>
    <n v="5.9801140243864903E-2"/>
    <n v="2017"/>
    <s v="Q4"/>
    <x v="0"/>
    <s v="0% to 10%"/>
    <s v="No"/>
  </r>
  <r>
    <n v="13151"/>
    <n v="1167"/>
    <n v="67"/>
    <n v="0.29382816486774965"/>
    <n v="2017"/>
    <s v="Q1"/>
    <x v="0"/>
    <s v="20% to 30%"/>
    <s v="No"/>
  </r>
  <r>
    <n v="13155"/>
    <n v="652"/>
    <n v="26"/>
    <n v="0.17971871618620633"/>
    <n v="2018"/>
    <s v="Q3"/>
    <x v="0"/>
    <s v="10% to 20%"/>
    <s v="No"/>
  </r>
  <r>
    <n v="13157"/>
    <n v="580"/>
    <n v="112"/>
    <n v="-2.3509931299865654E-2"/>
    <n v="2018"/>
    <s v="Q3"/>
    <x v="1"/>
    <s v="&lt; 0%"/>
    <s v="No"/>
  </r>
  <r>
    <n v="13158"/>
    <n v="644"/>
    <n v="91"/>
    <n v="3.5053228834022968E-2"/>
    <n v="2018"/>
    <s v="Q3"/>
    <x v="0"/>
    <s v="0% to 10%"/>
    <s v="No"/>
  </r>
  <r>
    <n v="13159"/>
    <n v="880"/>
    <n v="41"/>
    <n v="-6.47554004559763E-3"/>
    <n v="2017"/>
    <s v="Q4"/>
    <x v="0"/>
    <s v="&lt; 0%"/>
    <s v="No"/>
  </r>
  <r>
    <n v="13160"/>
    <n v="894"/>
    <n v="4"/>
    <n v="-0.10998346285445042"/>
    <n v="2017"/>
    <s v="Q4"/>
    <x v="0"/>
    <s v="&lt; 0%"/>
    <s v="No"/>
  </r>
  <r>
    <n v="13161"/>
    <n v="655"/>
    <n v="12"/>
    <n v="0.26329890162700925"/>
    <n v="2018"/>
    <s v="Q3"/>
    <x v="0"/>
    <s v="20% to 30%"/>
    <s v="No"/>
  </r>
  <r>
    <n v="13162"/>
    <n v="561"/>
    <n v="102"/>
    <n v="9.9828416569851239E-2"/>
    <n v="2018"/>
    <s v="Q4"/>
    <x v="1"/>
    <s v="0% to 10%"/>
    <s v="No"/>
  </r>
  <r>
    <n v="13165"/>
    <n v="494"/>
    <n v="12"/>
    <n v="0.24004253618665697"/>
    <n v="2018"/>
    <s v="Q4"/>
    <x v="0"/>
    <s v="20% to 30%"/>
    <s v="No"/>
  </r>
  <r>
    <n v="13166"/>
    <n v="1155"/>
    <n v="37"/>
    <n v="1.853107412741974E-3"/>
    <n v="2017"/>
    <s v="Q1"/>
    <x v="0"/>
    <s v="0% to 10%"/>
    <s v="No"/>
  </r>
  <r>
    <n v="13167"/>
    <n v="890"/>
    <n v="50"/>
    <n v="0.16049624201601767"/>
    <n v="2017"/>
    <s v="Q4"/>
    <x v="0"/>
    <s v="10% to 20%"/>
    <s v="No"/>
  </r>
  <r>
    <n v="13168"/>
    <n v="644"/>
    <n v="148"/>
    <n v="7.4226514546233774E-2"/>
    <n v="2018"/>
    <s v="Q3"/>
    <x v="1"/>
    <s v="0% to 10%"/>
    <s v="No"/>
  </r>
  <r>
    <n v="13169"/>
    <n v="578"/>
    <n v="19"/>
    <n v="0.21211033010264432"/>
    <n v="2018"/>
    <s v="Q3"/>
    <x v="0"/>
    <s v="20% to 30%"/>
    <s v="No"/>
  </r>
  <r>
    <n v="13170"/>
    <n v="898"/>
    <n v="29"/>
    <n v="4.4777594877315634E-2"/>
    <n v="2017"/>
    <s v="Q4"/>
    <x v="0"/>
    <s v="0% to 10%"/>
    <s v="No"/>
  </r>
  <r>
    <n v="13171"/>
    <n v="630"/>
    <n v="65"/>
    <n v="0.14254546945008387"/>
    <n v="2018"/>
    <s v="Q3"/>
    <x v="0"/>
    <s v="10% to 20%"/>
    <s v="No"/>
  </r>
  <r>
    <n v="13173"/>
    <n v="510"/>
    <n v="40"/>
    <n v="9.5803250689643654E-2"/>
    <n v="2018"/>
    <s v="Q4"/>
    <x v="0"/>
    <s v="0% to 10%"/>
    <s v="No"/>
  </r>
  <r>
    <n v="13174"/>
    <n v="642"/>
    <n v="184"/>
    <n v="0.23685809985907227"/>
    <n v="2018"/>
    <s v="Q3"/>
    <x v="1"/>
    <s v="20% to 30%"/>
    <s v="No"/>
  </r>
  <r>
    <n v="13177"/>
    <n v="936"/>
    <n v="12"/>
    <n v="0.21553422733650676"/>
    <n v="2017"/>
    <s v="Q4"/>
    <x v="0"/>
    <s v="20% to 30%"/>
    <s v="No"/>
  </r>
  <r>
    <n v="13178"/>
    <n v="503"/>
    <n v="286"/>
    <n v="9.777164313654188E-2"/>
    <n v="2018"/>
    <s v="Q4"/>
    <x v="1"/>
    <s v="0% to 10%"/>
    <s v="No"/>
  </r>
  <r>
    <n v="13182"/>
    <n v="917"/>
    <n v="11"/>
    <n v="5.7326037027817314E-2"/>
    <n v="2017"/>
    <s v="Q4"/>
    <x v="0"/>
    <s v="0% to 10%"/>
    <s v="No"/>
  </r>
  <r>
    <n v="13183"/>
    <n v="538"/>
    <n v="89"/>
    <n v="-2.7266172319938047E-2"/>
    <n v="2018"/>
    <s v="Q4"/>
    <x v="0"/>
    <s v="&lt; 0%"/>
    <s v="No"/>
  </r>
  <r>
    <n v="13184"/>
    <n v="511"/>
    <n v="248"/>
    <n v="6.864040421395777E-2"/>
    <n v="2018"/>
    <s v="Q4"/>
    <x v="1"/>
    <s v="0% to 10%"/>
    <s v="No"/>
  </r>
  <r>
    <n v="13185"/>
    <n v="769"/>
    <n v="2"/>
    <n v="-0.35008847339119525"/>
    <n v="2018"/>
    <s v="Q1"/>
    <x v="0"/>
    <s v="&lt; 0%"/>
    <s v="No"/>
  </r>
  <r>
    <n v="13186"/>
    <n v="965"/>
    <n v="64"/>
    <n v="3.9827191015463601E-2"/>
    <n v="2017"/>
    <s v="Q3"/>
    <x v="0"/>
    <s v="0% to 10%"/>
    <s v="No"/>
  </r>
  <r>
    <n v="13187"/>
    <n v="666"/>
    <n v="69"/>
    <n v="0.24496905885294243"/>
    <n v="2018"/>
    <s v="Q3"/>
    <x v="0"/>
    <s v="20% to 30%"/>
    <s v="No"/>
  </r>
  <r>
    <n v="13188"/>
    <n v="883"/>
    <n v="2"/>
    <n v="0.21932994081447102"/>
    <n v="2017"/>
    <s v="Q4"/>
    <x v="0"/>
    <s v="20% to 30%"/>
    <s v="No"/>
  </r>
  <r>
    <n v="13189"/>
    <n v="890"/>
    <n v="11"/>
    <n v="-1.0174017596215798E-2"/>
    <n v="2017"/>
    <s v="Q4"/>
    <x v="0"/>
    <s v="&lt; 0%"/>
    <s v="No"/>
  </r>
  <r>
    <n v="13192"/>
    <n v="538"/>
    <n v="61"/>
    <n v="0.11654362879267799"/>
    <n v="2018"/>
    <s v="Q4"/>
    <x v="0"/>
    <s v="10% to 20%"/>
    <s v="No"/>
  </r>
  <r>
    <n v="13193"/>
    <n v="933"/>
    <n v="22"/>
    <n v="7.8512851118007237E-2"/>
    <n v="2017"/>
    <s v="Q4"/>
    <x v="0"/>
    <s v="0% to 10%"/>
    <s v="No"/>
  </r>
  <r>
    <n v="13194"/>
    <n v="1007"/>
    <n v="3"/>
    <n v="0.24214569267455524"/>
    <n v="2017"/>
    <s v="Q3"/>
    <x v="0"/>
    <s v="20% to 30%"/>
    <s v="No"/>
  </r>
  <r>
    <n v="13196"/>
    <n v="597"/>
    <n v="137"/>
    <n v="5.3207008096678748E-2"/>
    <n v="2018"/>
    <s v="Q3"/>
    <x v="1"/>
    <s v="0% to 10%"/>
    <s v="No"/>
  </r>
  <r>
    <n v="13198"/>
    <n v="504"/>
    <n v="307"/>
    <n v="6.885086561366574E-2"/>
    <n v="2018"/>
    <s v="Q4"/>
    <x v="1"/>
    <s v="0% to 10%"/>
    <s v="No"/>
  </r>
  <r>
    <n v="13199"/>
    <n v="501"/>
    <n v="122"/>
    <n v="4.0085391464059351E-2"/>
    <n v="2018"/>
    <s v="Q4"/>
    <x v="1"/>
    <s v="0% to 10%"/>
    <s v="No"/>
  </r>
  <r>
    <n v="13200"/>
    <n v="893"/>
    <n v="25"/>
    <n v="7.2474682034361665E-2"/>
    <n v="2017"/>
    <s v="Q4"/>
    <x v="0"/>
    <s v="0% to 10%"/>
    <s v="No"/>
  </r>
  <r>
    <n v="13203"/>
    <n v="577"/>
    <n v="27"/>
    <n v="1.1292268892498791E-2"/>
    <n v="2018"/>
    <s v="Q3"/>
    <x v="0"/>
    <s v="0% to 10%"/>
    <s v="No"/>
  </r>
  <r>
    <n v="13207"/>
    <n v="1022"/>
    <n v="5"/>
    <n v="4.5406414579013551E-2"/>
    <n v="2017"/>
    <s v="Q3"/>
    <x v="0"/>
    <s v="0% to 10%"/>
    <s v="No"/>
  </r>
  <r>
    <n v="13208"/>
    <n v="534"/>
    <n v="198"/>
    <n v="0.12250268692870037"/>
    <n v="2018"/>
    <s v="Q4"/>
    <x v="1"/>
    <s v="10% to 20%"/>
    <s v="No"/>
  </r>
  <r>
    <n v="13209"/>
    <n v="504"/>
    <n v="378"/>
    <n v="2.0732796651405296E-2"/>
    <n v="2018"/>
    <s v="Q4"/>
    <x v="1"/>
    <s v="0% to 10%"/>
    <s v="No"/>
  </r>
  <r>
    <n v="13210"/>
    <n v="965"/>
    <n v="21"/>
    <n v="0.28894774583385513"/>
    <n v="2017"/>
    <s v="Q3"/>
    <x v="0"/>
    <s v="20% to 30%"/>
    <s v="No"/>
  </r>
  <r>
    <n v="13211"/>
    <n v="504"/>
    <n v="44"/>
    <n v="0.20891265505403839"/>
    <n v="2018"/>
    <s v="Q4"/>
    <x v="0"/>
    <s v="20% to 30%"/>
    <s v="No"/>
  </r>
  <r>
    <n v="13212"/>
    <n v="933"/>
    <n v="54"/>
    <n v="4.8048012976449554E-2"/>
    <n v="2017"/>
    <s v="Q4"/>
    <x v="0"/>
    <s v="0% to 10%"/>
    <s v="No"/>
  </r>
  <r>
    <n v="13213"/>
    <n v="511"/>
    <n v="78"/>
    <n v="6.7851227936777822E-2"/>
    <n v="2018"/>
    <s v="Q4"/>
    <x v="0"/>
    <s v="0% to 10%"/>
    <s v="No"/>
  </r>
  <r>
    <n v="13216"/>
    <n v="599"/>
    <n v="10"/>
    <n v="2.4799598487803703E-2"/>
    <n v="2018"/>
    <s v="Q3"/>
    <x v="0"/>
    <s v="0% to 10%"/>
    <s v="No"/>
  </r>
  <r>
    <n v="13217"/>
    <n v="994"/>
    <n v="5"/>
    <n v="7.5654171403849377E-2"/>
    <n v="2017"/>
    <s v="Q3"/>
    <x v="0"/>
    <s v="0% to 10%"/>
    <s v="No"/>
  </r>
  <r>
    <n v="13220"/>
    <n v="587"/>
    <n v="35"/>
    <n v="0.23824875958416056"/>
    <n v="2018"/>
    <s v="Q3"/>
    <x v="0"/>
    <s v="20% to 30%"/>
    <s v="No"/>
  </r>
  <r>
    <n v="13221"/>
    <n v="502"/>
    <n v="84"/>
    <n v="8.7675236185245004E-2"/>
    <n v="2018"/>
    <s v="Q4"/>
    <x v="0"/>
    <s v="0% to 10%"/>
    <s v="No"/>
  </r>
  <r>
    <n v="13223"/>
    <n v="666"/>
    <n v="5"/>
    <n v="0.10471786432774559"/>
    <n v="2018"/>
    <s v="Q3"/>
    <x v="0"/>
    <s v="10% to 20%"/>
    <s v="No"/>
  </r>
  <r>
    <n v="13224"/>
    <n v="932"/>
    <n v="40"/>
    <n v="-2.2702685218946219E-2"/>
    <n v="2017"/>
    <s v="Q4"/>
    <x v="0"/>
    <s v="&lt; 0%"/>
    <s v="No"/>
  </r>
  <r>
    <n v="13225"/>
    <n v="504"/>
    <n v="30"/>
    <n v="0.13234990655471054"/>
    <n v="2018"/>
    <s v="Q4"/>
    <x v="0"/>
    <s v="10% to 20%"/>
    <s v="No"/>
  </r>
  <r>
    <n v="13226"/>
    <n v="605"/>
    <n v="30"/>
    <n v="0.13380049326758531"/>
    <n v="2018"/>
    <s v="Q3"/>
    <x v="0"/>
    <s v="10% to 20%"/>
    <s v="No"/>
  </r>
  <r>
    <n v="13227"/>
    <n v="1073"/>
    <n v="8"/>
    <n v="0.12207112795820003"/>
    <n v="2017"/>
    <s v="Q2"/>
    <x v="0"/>
    <s v="10% to 20%"/>
    <s v="No"/>
  </r>
  <r>
    <n v="13228"/>
    <n v="953"/>
    <n v="2"/>
    <n v="0.4402687731184638"/>
    <n v="2017"/>
    <s v="Q3"/>
    <x v="0"/>
    <s v="30% +"/>
    <s v="No"/>
  </r>
  <r>
    <n v="13229"/>
    <n v="573"/>
    <n v="18"/>
    <n v="0.14111097370748713"/>
    <n v="2018"/>
    <s v="Q4"/>
    <x v="0"/>
    <s v="10% to 20%"/>
    <s v="No"/>
  </r>
  <r>
    <n v="13230"/>
    <n v="508"/>
    <n v="621"/>
    <n v="0.14034558044034173"/>
    <n v="2018"/>
    <s v="Q4"/>
    <x v="2"/>
    <s v="10% to 20%"/>
    <s v="No"/>
  </r>
  <r>
    <n v="13232"/>
    <n v="526"/>
    <n v="246"/>
    <n v="0.12836512944003156"/>
    <n v="2018"/>
    <s v="Q4"/>
    <x v="1"/>
    <s v="10% to 20%"/>
    <s v="No"/>
  </r>
  <r>
    <n v="13233"/>
    <n v="681"/>
    <n v="41"/>
    <n v="3.8993196683478802E-2"/>
    <n v="2018"/>
    <s v="Q2"/>
    <x v="0"/>
    <s v="0% to 10%"/>
    <s v="No"/>
  </r>
  <r>
    <n v="13235"/>
    <n v="548"/>
    <n v="100"/>
    <n v="0.14907861759593119"/>
    <n v="2018"/>
    <s v="Q4"/>
    <x v="1"/>
    <s v="10% to 20%"/>
    <s v="No"/>
  </r>
  <r>
    <n v="13236"/>
    <n v="978"/>
    <n v="21"/>
    <n v="0.20664965115819203"/>
    <n v="2017"/>
    <s v="Q3"/>
    <x v="0"/>
    <s v="20% to 30%"/>
    <s v="No"/>
  </r>
  <r>
    <n v="13238"/>
    <n v="503"/>
    <n v="31"/>
    <n v="9.554900608086421E-2"/>
    <n v="2018"/>
    <s v="Q4"/>
    <x v="0"/>
    <s v="0% to 10%"/>
    <s v="No"/>
  </r>
  <r>
    <n v="13239"/>
    <n v="592"/>
    <n v="21"/>
    <n v="-2.9952100893212916E-2"/>
    <n v="2018"/>
    <s v="Q3"/>
    <x v="0"/>
    <s v="&lt; 0%"/>
    <s v="No"/>
  </r>
  <r>
    <n v="13240"/>
    <n v="503"/>
    <n v="74"/>
    <n v="9.8360686459135233E-2"/>
    <n v="2018"/>
    <s v="Q4"/>
    <x v="0"/>
    <s v="0% to 10%"/>
    <s v="No"/>
  </r>
  <r>
    <n v="13242"/>
    <n v="569"/>
    <n v="12"/>
    <n v="0.16059147336370294"/>
    <n v="2018"/>
    <s v="Q4"/>
    <x v="0"/>
    <s v="10% to 20%"/>
    <s v="No"/>
  </r>
  <r>
    <n v="13243"/>
    <n v="1075"/>
    <n v="53"/>
    <n v="0.18954832905590743"/>
    <n v="2017"/>
    <s v="Q2"/>
    <x v="0"/>
    <s v="10% to 20%"/>
    <s v="No"/>
  </r>
  <r>
    <n v="13244"/>
    <n v="964"/>
    <n v="26"/>
    <n v="0.16850336809918631"/>
    <n v="2017"/>
    <s v="Q3"/>
    <x v="0"/>
    <s v="10% to 20%"/>
    <s v="No"/>
  </r>
  <r>
    <n v="13245"/>
    <n v="922"/>
    <n v="15"/>
    <n v="6.5273441883102509E-2"/>
    <n v="2017"/>
    <s v="Q4"/>
    <x v="0"/>
    <s v="0% to 10%"/>
    <s v="No"/>
  </r>
  <r>
    <n v="13246"/>
    <n v="523"/>
    <n v="152"/>
    <n v="0.10763913406795149"/>
    <n v="2018"/>
    <s v="Q4"/>
    <x v="1"/>
    <s v="10% to 20%"/>
    <s v="No"/>
  </r>
  <r>
    <n v="13247"/>
    <n v="889"/>
    <n v="24"/>
    <n v="5.5516266044765138E-2"/>
    <n v="2017"/>
    <s v="Q4"/>
    <x v="0"/>
    <s v="0% to 10%"/>
    <s v="No"/>
  </r>
  <r>
    <n v="13249"/>
    <n v="699"/>
    <n v="21"/>
    <n v="1.973608097655221E-2"/>
    <n v="2018"/>
    <s v="Q2"/>
    <x v="0"/>
    <s v="0% to 10%"/>
    <s v="No"/>
  </r>
  <r>
    <n v="13253"/>
    <n v="682"/>
    <n v="52"/>
    <n v="4.8393968149810063E-2"/>
    <n v="2018"/>
    <s v="Q2"/>
    <x v="0"/>
    <s v="0% to 10%"/>
    <s v="No"/>
  </r>
  <r>
    <n v="13255"/>
    <n v="494"/>
    <n v="2397"/>
    <n v="0.20528400370220648"/>
    <n v="2018"/>
    <s v="Q4"/>
    <x v="2"/>
    <s v="20% to 30%"/>
    <s v="No"/>
  </r>
  <r>
    <n v="13258"/>
    <n v="536"/>
    <n v="44"/>
    <n v="0.17440735977371605"/>
    <n v="2018"/>
    <s v="Q4"/>
    <x v="0"/>
    <s v="10% to 20%"/>
    <s v="No"/>
  </r>
  <r>
    <n v="13259"/>
    <n v="933"/>
    <n v="76"/>
    <n v="0.1099610166815926"/>
    <n v="2017"/>
    <s v="Q4"/>
    <x v="0"/>
    <s v="10% to 20%"/>
    <s v="No"/>
  </r>
  <r>
    <n v="13260"/>
    <n v="933"/>
    <n v="7"/>
    <n v="0.30452209935372004"/>
    <n v="2017"/>
    <s v="Q4"/>
    <x v="0"/>
    <s v="30% +"/>
    <s v="No"/>
  </r>
  <r>
    <n v="13261"/>
    <n v="694"/>
    <n v="10"/>
    <n v="0.13754175019889453"/>
    <n v="2018"/>
    <s v="Q2"/>
    <x v="0"/>
    <s v="10% to 20%"/>
    <s v="No"/>
  </r>
  <r>
    <n v="13262"/>
    <n v="598"/>
    <n v="19"/>
    <n v="-6.9321466795377429E-2"/>
    <n v="2018"/>
    <s v="Q3"/>
    <x v="0"/>
    <s v="&lt; 0%"/>
    <s v="No"/>
  </r>
  <r>
    <n v="13263"/>
    <n v="493"/>
    <n v="1991"/>
    <n v="5.437598764158301E-2"/>
    <n v="2018"/>
    <s v="Q4"/>
    <x v="2"/>
    <s v="0% to 10%"/>
    <s v="No"/>
  </r>
  <r>
    <n v="13265"/>
    <n v="510"/>
    <n v="106"/>
    <n v="0.17247644026938275"/>
    <n v="2018"/>
    <s v="Q4"/>
    <x v="1"/>
    <s v="10% to 20%"/>
    <s v="No"/>
  </r>
  <r>
    <n v="13266"/>
    <n v="532"/>
    <n v="243"/>
    <n v="9.4425845112285106E-2"/>
    <n v="2018"/>
    <s v="Q4"/>
    <x v="1"/>
    <s v="0% to 10%"/>
    <s v="No"/>
  </r>
  <r>
    <n v="13267"/>
    <n v="497"/>
    <n v="250"/>
    <n v="9.6752913910313515E-2"/>
    <n v="2018"/>
    <s v="Q4"/>
    <x v="1"/>
    <s v="0% to 10%"/>
    <s v="No"/>
  </r>
  <r>
    <n v="13268"/>
    <n v="495"/>
    <n v="652"/>
    <n v="4.1037079851248002E-3"/>
    <n v="2018"/>
    <s v="Q4"/>
    <x v="2"/>
    <s v="0% to 10%"/>
    <s v="No"/>
  </r>
  <r>
    <n v="13269"/>
    <n v="504"/>
    <n v="372"/>
    <n v="0.15847489805234891"/>
    <n v="2018"/>
    <s v="Q4"/>
    <x v="1"/>
    <s v="10% to 20%"/>
    <s v="No"/>
  </r>
  <r>
    <n v="13270"/>
    <n v="509"/>
    <n v="1"/>
    <n v="0.50402216228038199"/>
    <n v="2018"/>
    <s v="Q4"/>
    <x v="0"/>
    <s v="30% +"/>
    <s v="No"/>
  </r>
  <r>
    <n v="13271"/>
    <n v="909"/>
    <n v="75"/>
    <n v="-1.2060858869997689E-2"/>
    <n v="2017"/>
    <s v="Q4"/>
    <x v="0"/>
    <s v="&lt; 0%"/>
    <s v="No"/>
  </r>
  <r>
    <n v="13272"/>
    <n v="903"/>
    <n v="14"/>
    <n v="0.31694742481441662"/>
    <n v="2017"/>
    <s v="Q4"/>
    <x v="0"/>
    <s v="30% +"/>
    <s v="No"/>
  </r>
  <r>
    <n v="13273"/>
    <n v="985"/>
    <n v="15"/>
    <n v="-6.7709536637091589E-2"/>
    <n v="2017"/>
    <s v="Q3"/>
    <x v="0"/>
    <s v="&lt; 0%"/>
    <s v="No"/>
  </r>
  <r>
    <n v="13276"/>
    <n v="935"/>
    <n v="30"/>
    <n v="0.17108234537427283"/>
    <n v="2017"/>
    <s v="Q4"/>
    <x v="0"/>
    <s v="10% to 20%"/>
    <s v="No"/>
  </r>
  <r>
    <n v="13277"/>
    <n v="887"/>
    <n v="8"/>
    <n v="-7.1262574388892497E-2"/>
    <n v="2017"/>
    <s v="Q4"/>
    <x v="0"/>
    <s v="&lt; 0%"/>
    <s v="No"/>
  </r>
  <r>
    <n v="13278"/>
    <n v="912"/>
    <n v="43"/>
    <n v="1.1482684414620284E-5"/>
    <n v="2017"/>
    <s v="Q4"/>
    <x v="0"/>
    <s v="0% to 10%"/>
    <s v="No"/>
  </r>
  <r>
    <n v="13279"/>
    <n v="950"/>
    <n v="7"/>
    <n v="5.3229349777896813E-3"/>
    <n v="2017"/>
    <s v="Q3"/>
    <x v="0"/>
    <s v="0% to 10%"/>
    <s v="No"/>
  </r>
  <r>
    <n v="13280"/>
    <n v="646"/>
    <n v="106"/>
    <n v="9.5758236834227628E-2"/>
    <n v="2018"/>
    <s v="Q3"/>
    <x v="1"/>
    <s v="0% to 10%"/>
    <s v="No"/>
  </r>
  <r>
    <n v="13282"/>
    <n v="571"/>
    <n v="41"/>
    <n v="0.30160737259433423"/>
    <n v="2018"/>
    <s v="Q4"/>
    <x v="0"/>
    <s v="30% +"/>
    <s v="No"/>
  </r>
  <r>
    <n v="13283"/>
    <n v="1057"/>
    <n v="2"/>
    <n v="8.1406170233301739E-2"/>
    <n v="2017"/>
    <s v="Q2"/>
    <x v="0"/>
    <s v="0% to 10%"/>
    <s v="No"/>
  </r>
  <r>
    <n v="13284"/>
    <n v="677"/>
    <n v="24"/>
    <n v="8.0625347051402577E-2"/>
    <n v="2018"/>
    <s v="Q2"/>
    <x v="0"/>
    <s v="0% to 10%"/>
    <s v="No"/>
  </r>
  <r>
    <n v="13285"/>
    <n v="557"/>
    <n v="208"/>
    <n v="4.3481945269073464E-3"/>
    <n v="2018"/>
    <s v="Q4"/>
    <x v="1"/>
    <s v="0% to 10%"/>
    <s v="No"/>
  </r>
  <r>
    <n v="13291"/>
    <n v="1027"/>
    <n v="36"/>
    <n v="2.3721440214203752E-2"/>
    <n v="2017"/>
    <s v="Q3"/>
    <x v="0"/>
    <s v="0% to 10%"/>
    <s v="No"/>
  </r>
  <r>
    <n v="13292"/>
    <n v="910"/>
    <n v="29"/>
    <n v="0.10130895628912059"/>
    <n v="2017"/>
    <s v="Q4"/>
    <x v="0"/>
    <s v="10% to 20%"/>
    <s v="No"/>
  </r>
  <r>
    <n v="13294"/>
    <n v="585"/>
    <n v="58"/>
    <n v="4.6866669290899055E-2"/>
    <n v="2018"/>
    <s v="Q3"/>
    <x v="0"/>
    <s v="0% to 10%"/>
    <s v="No"/>
  </r>
  <r>
    <n v="13295"/>
    <n v="502"/>
    <n v="10"/>
    <n v="0.17217027014488015"/>
    <n v="2018"/>
    <s v="Q4"/>
    <x v="0"/>
    <s v="10% to 20%"/>
    <s v="No"/>
  </r>
  <r>
    <n v="13296"/>
    <n v="1009"/>
    <n v="5"/>
    <n v="0.45583527822776271"/>
    <n v="2017"/>
    <s v="Q3"/>
    <x v="0"/>
    <s v="30% +"/>
    <s v="No"/>
  </r>
  <r>
    <n v="13297"/>
    <n v="879"/>
    <n v="51"/>
    <n v="6.1781497917351998E-2"/>
    <n v="2017"/>
    <s v="Q4"/>
    <x v="0"/>
    <s v="0% to 10%"/>
    <s v="No"/>
  </r>
  <r>
    <n v="13298"/>
    <n v="873"/>
    <n v="2"/>
    <n v="0.34150357716852558"/>
    <n v="2017"/>
    <s v="Q4"/>
    <x v="0"/>
    <s v="30% +"/>
    <s v="No"/>
  </r>
  <r>
    <n v="13299"/>
    <n v="608"/>
    <n v="9"/>
    <n v="-7.1292025749535234E-2"/>
    <n v="2018"/>
    <s v="Q3"/>
    <x v="0"/>
    <s v="&lt; 0%"/>
    <s v="No"/>
  </r>
  <r>
    <n v="13300"/>
    <n v="507"/>
    <n v="40"/>
    <n v="0.12158050837524828"/>
    <n v="2018"/>
    <s v="Q4"/>
    <x v="0"/>
    <s v="10% to 20%"/>
    <s v="No"/>
  </r>
  <r>
    <n v="13301"/>
    <n v="561"/>
    <n v="58"/>
    <n v="0.14492907615659806"/>
    <n v="2018"/>
    <s v="Q4"/>
    <x v="0"/>
    <s v="10% to 20%"/>
    <s v="No"/>
  </r>
  <r>
    <n v="13304"/>
    <n v="494"/>
    <n v="21"/>
    <n v="0.14799788788634197"/>
    <n v="2018"/>
    <s v="Q4"/>
    <x v="0"/>
    <s v="10% to 20%"/>
    <s v="No"/>
  </r>
  <r>
    <n v="13305"/>
    <n v="635"/>
    <n v="64"/>
    <n v="1.0896333094019427E-2"/>
    <n v="2018"/>
    <s v="Q3"/>
    <x v="0"/>
    <s v="0% to 10%"/>
    <s v="No"/>
  </r>
  <r>
    <n v="13307"/>
    <n v="992"/>
    <n v="1"/>
    <n v="0.21636029623896572"/>
    <n v="2017"/>
    <s v="Q3"/>
    <x v="0"/>
    <s v="20% to 30%"/>
    <s v="No"/>
  </r>
  <r>
    <n v="13308"/>
    <n v="894"/>
    <n v="54"/>
    <n v="0.20751300498956549"/>
    <n v="2017"/>
    <s v="Q4"/>
    <x v="0"/>
    <s v="20% to 30%"/>
    <s v="No"/>
  </r>
  <r>
    <n v="13309"/>
    <n v="545"/>
    <n v="111"/>
    <n v="8.190045126598193E-2"/>
    <n v="2018"/>
    <s v="Q4"/>
    <x v="1"/>
    <s v="0% to 10%"/>
    <s v="No"/>
  </r>
  <r>
    <n v="13310"/>
    <n v="535"/>
    <n v="70"/>
    <n v="0.15998064702067827"/>
    <n v="2018"/>
    <s v="Q4"/>
    <x v="0"/>
    <s v="10% to 20%"/>
    <s v="No"/>
  </r>
  <r>
    <n v="13311"/>
    <n v="876"/>
    <n v="25"/>
    <n v="1.0962932698986325E-2"/>
    <n v="2017"/>
    <s v="Q4"/>
    <x v="0"/>
    <s v="0% to 10%"/>
    <s v="No"/>
  </r>
  <r>
    <n v="13313"/>
    <n v="541"/>
    <n v="106"/>
    <n v="7.9540106782107448E-2"/>
    <n v="2018"/>
    <s v="Q4"/>
    <x v="1"/>
    <s v="0% to 10%"/>
    <s v="No"/>
  </r>
  <r>
    <n v="13314"/>
    <n v="873"/>
    <n v="67"/>
    <n v="0.31989785085512817"/>
    <n v="2017"/>
    <s v="Q4"/>
    <x v="0"/>
    <s v="30% +"/>
    <s v="No"/>
  </r>
  <r>
    <n v="13316"/>
    <n v="600"/>
    <n v="94"/>
    <n v="0.18324781854937058"/>
    <n v="2018"/>
    <s v="Q3"/>
    <x v="0"/>
    <s v="10% to 20%"/>
    <s v="No"/>
  </r>
  <r>
    <n v="13317"/>
    <n v="501"/>
    <n v="62"/>
    <n v="1.4551332333296486E-2"/>
    <n v="2018"/>
    <s v="Q4"/>
    <x v="0"/>
    <s v="0% to 10%"/>
    <s v="No"/>
  </r>
  <r>
    <n v="13318"/>
    <n v="909"/>
    <n v="12"/>
    <n v="-9.3778474248479279E-2"/>
    <n v="2017"/>
    <s v="Q4"/>
    <x v="0"/>
    <s v="&lt; 0%"/>
    <s v="No"/>
  </r>
  <r>
    <n v="13319"/>
    <n v="497"/>
    <n v="512"/>
    <n v="9.428428153443158E-2"/>
    <n v="2018"/>
    <s v="Q4"/>
    <x v="2"/>
    <s v="0% to 10%"/>
    <s v="No"/>
  </r>
  <r>
    <n v="13320"/>
    <n v="542"/>
    <n v="67"/>
    <n v="5.5609086303176861E-2"/>
    <n v="2018"/>
    <s v="Q4"/>
    <x v="0"/>
    <s v="0% to 10%"/>
    <s v="No"/>
  </r>
  <r>
    <n v="13321"/>
    <n v="944"/>
    <n v="11"/>
    <n v="5.5555732291748781E-2"/>
    <n v="2017"/>
    <s v="Q3"/>
    <x v="0"/>
    <s v="0% to 10%"/>
    <s v="No"/>
  </r>
  <r>
    <n v="13322"/>
    <n v="889"/>
    <n v="25"/>
    <n v="-3.7250632651608502E-2"/>
    <n v="2017"/>
    <s v="Q4"/>
    <x v="0"/>
    <s v="&lt; 0%"/>
    <s v="No"/>
  </r>
  <r>
    <n v="13323"/>
    <n v="875"/>
    <n v="18"/>
    <n v="5.3888351195517881E-2"/>
    <n v="2017"/>
    <s v="Q4"/>
    <x v="0"/>
    <s v="0% to 10%"/>
    <s v="No"/>
  </r>
  <r>
    <n v="13324"/>
    <n v="503"/>
    <n v="72"/>
    <n v="-4.9512538153195798E-2"/>
    <n v="2018"/>
    <s v="Q4"/>
    <x v="0"/>
    <s v="&lt; 0%"/>
    <s v="No"/>
  </r>
  <r>
    <n v="13325"/>
    <n v="953"/>
    <n v="11"/>
    <n v="0.34940810646383991"/>
    <n v="2017"/>
    <s v="Q3"/>
    <x v="0"/>
    <s v="30% +"/>
    <s v="No"/>
  </r>
  <r>
    <n v="13327"/>
    <n v="508"/>
    <n v="106"/>
    <n v="0.15744331573334633"/>
    <n v="2018"/>
    <s v="Q4"/>
    <x v="1"/>
    <s v="10% to 20%"/>
    <s v="No"/>
  </r>
  <r>
    <n v="13328"/>
    <n v="662"/>
    <n v="33"/>
    <n v="-6.5203460293875252E-3"/>
    <n v="2018"/>
    <s v="Q3"/>
    <x v="0"/>
    <s v="&lt; 0%"/>
    <s v="No"/>
  </r>
  <r>
    <n v="13329"/>
    <n v="509"/>
    <n v="13"/>
    <n v="-7.809950655903905E-2"/>
    <n v="2018"/>
    <s v="Q4"/>
    <x v="0"/>
    <s v="&lt; 0%"/>
    <s v="No"/>
  </r>
  <r>
    <n v="13330"/>
    <n v="652"/>
    <n v="50"/>
    <n v="0.14190374921644641"/>
    <n v="2018"/>
    <s v="Q3"/>
    <x v="0"/>
    <s v="10% to 20%"/>
    <s v="No"/>
  </r>
  <r>
    <n v="13332"/>
    <n v="886"/>
    <n v="21"/>
    <n v="-1.2881956397184677E-2"/>
    <n v="2017"/>
    <s v="Q4"/>
    <x v="0"/>
    <s v="&lt; 0%"/>
    <s v="No"/>
  </r>
  <r>
    <n v="13334"/>
    <n v="631"/>
    <n v="365"/>
    <n v="0.13073679272071739"/>
    <n v="2018"/>
    <s v="Q3"/>
    <x v="1"/>
    <s v="10% to 20%"/>
    <s v="No"/>
  </r>
  <r>
    <n v="13336"/>
    <n v="949"/>
    <n v="50"/>
    <n v="6.8271558922557485E-2"/>
    <n v="2017"/>
    <s v="Q3"/>
    <x v="0"/>
    <s v="0% to 10%"/>
    <s v="No"/>
  </r>
  <r>
    <n v="13338"/>
    <n v="1026"/>
    <n v="20"/>
    <n v="0.11441376052677228"/>
    <n v="2017"/>
    <s v="Q3"/>
    <x v="0"/>
    <s v="10% to 20%"/>
    <s v="No"/>
  </r>
  <r>
    <n v="13339"/>
    <n v="1072"/>
    <n v="53"/>
    <n v="0.31060635821606147"/>
    <n v="2017"/>
    <s v="Q2"/>
    <x v="0"/>
    <s v="30% +"/>
    <s v="No"/>
  </r>
  <r>
    <n v="13340"/>
    <n v="917"/>
    <n v="123"/>
    <n v="0.15480883810881785"/>
    <n v="2017"/>
    <s v="Q4"/>
    <x v="1"/>
    <s v="10% to 20%"/>
    <s v="No"/>
  </r>
  <r>
    <n v="13341"/>
    <n v="588"/>
    <n v="40"/>
    <n v="-0.10040988282649022"/>
    <n v="2018"/>
    <s v="Q3"/>
    <x v="0"/>
    <s v="&lt; 0%"/>
    <s v="No"/>
  </r>
  <r>
    <n v="13343"/>
    <n v="510"/>
    <n v="33"/>
    <n v="0.13307921778732282"/>
    <n v="2018"/>
    <s v="Q4"/>
    <x v="0"/>
    <s v="10% to 20%"/>
    <s v="No"/>
  </r>
  <r>
    <n v="13344"/>
    <n v="939"/>
    <n v="113"/>
    <n v="-0.12615332178984132"/>
    <n v="2017"/>
    <s v="Q4"/>
    <x v="1"/>
    <s v="&lt; 0%"/>
    <s v="No"/>
  </r>
  <r>
    <n v="13345"/>
    <n v="1159"/>
    <n v="18"/>
    <n v="0.13534983437946377"/>
    <n v="2017"/>
    <s v="Q1"/>
    <x v="0"/>
    <s v="10% to 20%"/>
    <s v="No"/>
  </r>
  <r>
    <n v="13347"/>
    <n v="942"/>
    <n v="7"/>
    <n v="3.8777121743670928E-2"/>
    <n v="2017"/>
    <s v="Q3"/>
    <x v="0"/>
    <s v="0% to 10%"/>
    <s v="No"/>
  </r>
  <r>
    <n v="13348"/>
    <n v="936"/>
    <n v="13"/>
    <n v="0.18658963212749088"/>
    <n v="2017"/>
    <s v="Q4"/>
    <x v="0"/>
    <s v="10% to 20%"/>
    <s v="No"/>
  </r>
  <r>
    <n v="13349"/>
    <n v="882"/>
    <n v="15"/>
    <n v="9.2810247086459907E-2"/>
    <n v="2017"/>
    <s v="Q4"/>
    <x v="0"/>
    <s v="0% to 10%"/>
    <s v="No"/>
  </r>
  <r>
    <n v="13350"/>
    <n v="888"/>
    <n v="37"/>
    <n v="6.0828691440345778E-2"/>
    <n v="2017"/>
    <s v="Q4"/>
    <x v="0"/>
    <s v="0% to 10%"/>
    <s v="No"/>
  </r>
  <r>
    <n v="13352"/>
    <n v="879"/>
    <n v="1"/>
    <n v="-7.6440871915423828E-2"/>
    <n v="2017"/>
    <s v="Q4"/>
    <x v="0"/>
    <s v="&lt; 0%"/>
    <s v="No"/>
  </r>
  <r>
    <n v="13354"/>
    <n v="943"/>
    <n v="50"/>
    <n v="0.13184745966035391"/>
    <n v="2017"/>
    <s v="Q3"/>
    <x v="0"/>
    <s v="10% to 20%"/>
    <s v="No"/>
  </r>
  <r>
    <n v="13355"/>
    <n v="994"/>
    <n v="31"/>
    <n v="-7.4254737208850646E-2"/>
    <n v="2017"/>
    <s v="Q3"/>
    <x v="0"/>
    <s v="&lt; 0%"/>
    <s v="No"/>
  </r>
  <r>
    <n v="13357"/>
    <n v="587"/>
    <n v="159"/>
    <n v="5.5716399735865119E-2"/>
    <n v="2018"/>
    <s v="Q3"/>
    <x v="1"/>
    <s v="0% to 10%"/>
    <s v="No"/>
  </r>
  <r>
    <n v="13358"/>
    <n v="595"/>
    <n v="55"/>
    <n v="0.27909108035515362"/>
    <n v="2018"/>
    <s v="Q3"/>
    <x v="0"/>
    <s v="20% to 30%"/>
    <s v="No"/>
  </r>
  <r>
    <n v="13359"/>
    <n v="935"/>
    <n v="21"/>
    <n v="0.21142157351390087"/>
    <n v="2017"/>
    <s v="Q4"/>
    <x v="0"/>
    <s v="20% to 30%"/>
    <s v="No"/>
  </r>
  <r>
    <n v="13362"/>
    <n v="581"/>
    <n v="197"/>
    <n v="6.4081652442609133E-2"/>
    <n v="2018"/>
    <s v="Q3"/>
    <x v="1"/>
    <s v="0% to 10%"/>
    <s v="No"/>
  </r>
  <r>
    <n v="13363"/>
    <n v="889"/>
    <n v="57"/>
    <n v="-9.1182264210407874E-3"/>
    <n v="2017"/>
    <s v="Q4"/>
    <x v="0"/>
    <s v="&lt; 0%"/>
    <s v="No"/>
  </r>
  <r>
    <n v="13364"/>
    <n v="938"/>
    <n v="13"/>
    <n v="0.25529472634465333"/>
    <n v="2017"/>
    <s v="Q4"/>
    <x v="0"/>
    <s v="20% to 30%"/>
    <s v="No"/>
  </r>
  <r>
    <n v="13365"/>
    <n v="546"/>
    <n v="156"/>
    <n v="1.300146151579018E-2"/>
    <n v="2018"/>
    <s v="Q4"/>
    <x v="1"/>
    <s v="0% to 10%"/>
    <s v="No"/>
  </r>
  <r>
    <n v="13366"/>
    <n v="922"/>
    <n v="1"/>
    <n v="-6.4854483945125302E-2"/>
    <n v="2017"/>
    <s v="Q4"/>
    <x v="0"/>
    <s v="&lt; 0%"/>
    <s v="No"/>
  </r>
  <r>
    <n v="13368"/>
    <n v="599"/>
    <n v="57"/>
    <n v="0.17142655786356942"/>
    <n v="2018"/>
    <s v="Q3"/>
    <x v="0"/>
    <s v="10% to 20%"/>
    <s v="No"/>
  </r>
  <r>
    <n v="13369"/>
    <n v="497"/>
    <n v="15"/>
    <n v="4.0416364556690031E-2"/>
    <n v="2018"/>
    <s v="Q4"/>
    <x v="0"/>
    <s v="0% to 10%"/>
    <s v="No"/>
  </r>
  <r>
    <n v="13370"/>
    <n v="509"/>
    <n v="2"/>
    <n v="-0.13354575379916028"/>
    <n v="2018"/>
    <s v="Q4"/>
    <x v="0"/>
    <s v="&lt; 0%"/>
    <s v="No"/>
  </r>
  <r>
    <n v="13372"/>
    <n v="961"/>
    <n v="20"/>
    <n v="0.24633671981667965"/>
    <n v="2017"/>
    <s v="Q3"/>
    <x v="0"/>
    <s v="20% to 30%"/>
    <s v="No"/>
  </r>
  <r>
    <n v="13373"/>
    <n v="932"/>
    <n v="151"/>
    <n v="4.4380073021579369E-2"/>
    <n v="2017"/>
    <s v="Q4"/>
    <x v="1"/>
    <s v="0% to 10%"/>
    <s v="No"/>
  </r>
  <r>
    <n v="13375"/>
    <n v="960"/>
    <n v="36"/>
    <n v="6.7767414964071307E-2"/>
    <n v="2017"/>
    <s v="Q3"/>
    <x v="0"/>
    <s v="0% to 10%"/>
    <s v="No"/>
  </r>
  <r>
    <n v="13376"/>
    <n v="560"/>
    <n v="84"/>
    <n v="0.12683429530859852"/>
    <n v="2018"/>
    <s v="Q4"/>
    <x v="0"/>
    <s v="10% to 20%"/>
    <s v="No"/>
  </r>
  <r>
    <n v="13379"/>
    <n v="898"/>
    <n v="94"/>
    <n v="6.7147357963736651E-2"/>
    <n v="2017"/>
    <s v="Q4"/>
    <x v="0"/>
    <s v="0% to 10%"/>
    <s v="No"/>
  </r>
  <r>
    <n v="13381"/>
    <n v="534"/>
    <n v="213"/>
    <n v="3.4139592433475099E-2"/>
    <n v="2018"/>
    <s v="Q4"/>
    <x v="1"/>
    <s v="0% to 10%"/>
    <s v="No"/>
  </r>
  <r>
    <n v="13384"/>
    <n v="504"/>
    <n v="160"/>
    <n v="5.0553224419060842E-2"/>
    <n v="2018"/>
    <s v="Q4"/>
    <x v="1"/>
    <s v="0% to 10%"/>
    <s v="No"/>
  </r>
  <r>
    <n v="13385"/>
    <n v="667"/>
    <n v="58"/>
    <n v="0.2655415238633474"/>
    <n v="2018"/>
    <s v="Q3"/>
    <x v="0"/>
    <s v="20% to 30%"/>
    <s v="No"/>
  </r>
  <r>
    <n v="13388"/>
    <n v="1003"/>
    <n v="35"/>
    <n v="0.14644893872995957"/>
    <n v="2017"/>
    <s v="Q3"/>
    <x v="0"/>
    <s v="10% to 20%"/>
    <s v="No"/>
  </r>
  <r>
    <n v="13389"/>
    <n v="562"/>
    <n v="64"/>
    <n v="0.22221815305396267"/>
    <n v="2018"/>
    <s v="Q4"/>
    <x v="0"/>
    <s v="20% to 30%"/>
    <s v="No"/>
  </r>
  <r>
    <n v="13390"/>
    <n v="946"/>
    <n v="12"/>
    <n v="0.1855612155105375"/>
    <n v="2017"/>
    <s v="Q3"/>
    <x v="0"/>
    <s v="10% to 20%"/>
    <s v="No"/>
  </r>
  <r>
    <n v="13391"/>
    <n v="660"/>
    <n v="2"/>
    <n v="-0.37221997200095647"/>
    <n v="2018"/>
    <s v="Q3"/>
    <x v="0"/>
    <s v="&lt; 0%"/>
    <s v="No"/>
  </r>
  <r>
    <n v="13394"/>
    <n v="546"/>
    <n v="204"/>
    <n v="7.4552219228176536E-2"/>
    <n v="2018"/>
    <s v="Q4"/>
    <x v="1"/>
    <s v="0% to 10%"/>
    <s v="No"/>
  </r>
  <r>
    <n v="13395"/>
    <n v="1057"/>
    <n v="21"/>
    <n v="8.0115453799748507E-2"/>
    <n v="2017"/>
    <s v="Q2"/>
    <x v="0"/>
    <s v="0% to 10%"/>
    <s v="No"/>
  </r>
  <r>
    <n v="13396"/>
    <n v="681"/>
    <n v="56"/>
    <n v="1.0075855675008826E-2"/>
    <n v="2018"/>
    <s v="Q2"/>
    <x v="0"/>
    <s v="0% to 10%"/>
    <s v="No"/>
  </r>
  <r>
    <n v="13397"/>
    <n v="528"/>
    <n v="47"/>
    <n v="0.19399374997673741"/>
    <n v="2018"/>
    <s v="Q4"/>
    <x v="0"/>
    <s v="10% to 20%"/>
    <s v="No"/>
  </r>
  <r>
    <n v="13398"/>
    <n v="1064"/>
    <n v="24"/>
    <n v="0.10691769082003853"/>
    <n v="2017"/>
    <s v="Q2"/>
    <x v="0"/>
    <s v="10% to 20%"/>
    <s v="No"/>
  </r>
  <r>
    <n v="13402"/>
    <n v="999"/>
    <n v="22"/>
    <n v="-3.7977690093689291E-3"/>
    <n v="2017"/>
    <s v="Q3"/>
    <x v="0"/>
    <s v="&lt; 0%"/>
    <s v="No"/>
  </r>
  <r>
    <n v="13403"/>
    <n v="889"/>
    <n v="3"/>
    <n v="-7.6747601725822734E-2"/>
    <n v="2017"/>
    <s v="Q4"/>
    <x v="0"/>
    <s v="&lt; 0%"/>
    <s v="No"/>
  </r>
  <r>
    <n v="13404"/>
    <n v="543"/>
    <n v="18"/>
    <n v="-0.10485800555474331"/>
    <n v="2018"/>
    <s v="Q4"/>
    <x v="0"/>
    <s v="&lt; 0%"/>
    <s v="No"/>
  </r>
  <r>
    <n v="13405"/>
    <n v="546"/>
    <n v="45"/>
    <n v="0.27751134319247917"/>
    <n v="2018"/>
    <s v="Q4"/>
    <x v="0"/>
    <s v="20% to 30%"/>
    <s v="No"/>
  </r>
  <r>
    <n v="13408"/>
    <n v="496"/>
    <n v="1889"/>
    <n v="0.13620965927025275"/>
    <n v="2018"/>
    <s v="Q4"/>
    <x v="2"/>
    <s v="10% to 20%"/>
    <s v="No"/>
  </r>
  <r>
    <n v="13410"/>
    <n v="632"/>
    <n v="22"/>
    <n v="0.1571064616648237"/>
    <n v="2018"/>
    <s v="Q3"/>
    <x v="0"/>
    <s v="10% to 20%"/>
    <s v="No"/>
  </r>
  <r>
    <n v="13411"/>
    <n v="979"/>
    <n v="16"/>
    <n v="0.12262408636682513"/>
    <n v="2017"/>
    <s v="Q3"/>
    <x v="0"/>
    <s v="10% to 20%"/>
    <s v="No"/>
  </r>
  <r>
    <n v="13414"/>
    <n v="1005"/>
    <n v="23"/>
    <n v="-3.1092108819987078E-2"/>
    <n v="2017"/>
    <s v="Q3"/>
    <x v="0"/>
    <s v="&lt; 0%"/>
    <s v="No"/>
  </r>
  <r>
    <n v="13416"/>
    <n v="915"/>
    <n v="17"/>
    <n v="6.9511100353495267E-2"/>
    <n v="2017"/>
    <s v="Q4"/>
    <x v="0"/>
    <s v="0% to 10%"/>
    <s v="No"/>
  </r>
  <r>
    <n v="13417"/>
    <n v="561"/>
    <n v="20"/>
    <n v="8.8840119366792342E-2"/>
    <n v="2018"/>
    <s v="Q4"/>
    <x v="0"/>
    <s v="0% to 10%"/>
    <s v="No"/>
  </r>
  <r>
    <n v="13418"/>
    <n v="497"/>
    <n v="390"/>
    <n v="0.12690551846224665"/>
    <n v="2018"/>
    <s v="Q4"/>
    <x v="1"/>
    <s v="10% to 20%"/>
    <s v="No"/>
  </r>
  <r>
    <n v="13419"/>
    <n v="935"/>
    <n v="16"/>
    <n v="3.0931186774788632E-2"/>
    <n v="2017"/>
    <s v="Q4"/>
    <x v="0"/>
    <s v="0% to 10%"/>
    <s v="No"/>
  </r>
  <r>
    <n v="13420"/>
    <n v="512"/>
    <n v="14"/>
    <n v="5.3883741634018809E-2"/>
    <n v="2018"/>
    <s v="Q4"/>
    <x v="0"/>
    <s v="0% to 10%"/>
    <s v="No"/>
  </r>
  <r>
    <n v="13421"/>
    <n v="912"/>
    <n v="96"/>
    <n v="7.0311020108812877E-2"/>
    <n v="2017"/>
    <s v="Q4"/>
    <x v="0"/>
    <s v="0% to 10%"/>
    <s v="No"/>
  </r>
  <r>
    <n v="13422"/>
    <n v="923"/>
    <n v="123"/>
    <n v="0.38080634995232721"/>
    <n v="2017"/>
    <s v="Q4"/>
    <x v="1"/>
    <s v="30% +"/>
    <s v="No"/>
  </r>
  <r>
    <n v="13425"/>
    <n v="500"/>
    <n v="99"/>
    <n v="9.4010115425801882E-3"/>
    <n v="2018"/>
    <s v="Q4"/>
    <x v="0"/>
    <s v="0% to 10%"/>
    <s v="No"/>
  </r>
  <r>
    <n v="13426"/>
    <n v="502"/>
    <n v="187"/>
    <n v="4.9969200879955641E-2"/>
    <n v="2018"/>
    <s v="Q4"/>
    <x v="1"/>
    <s v="0% to 10%"/>
    <s v="No"/>
  </r>
  <r>
    <n v="13427"/>
    <n v="544"/>
    <n v="31"/>
    <n v="6.9910923263093753E-3"/>
    <n v="2018"/>
    <s v="Q4"/>
    <x v="0"/>
    <s v="0% to 10%"/>
    <s v="No"/>
  </r>
  <r>
    <n v="13429"/>
    <n v="882"/>
    <n v="53"/>
    <n v="-1.0428458605458322E-2"/>
    <n v="2017"/>
    <s v="Q4"/>
    <x v="0"/>
    <s v="&lt; 0%"/>
    <s v="No"/>
  </r>
  <r>
    <n v="13430"/>
    <n v="944"/>
    <n v="31"/>
    <n v="0.14111085362110282"/>
    <n v="2017"/>
    <s v="Q3"/>
    <x v="0"/>
    <s v="10% to 20%"/>
    <s v="No"/>
  </r>
  <r>
    <n v="13431"/>
    <n v="939"/>
    <n v="46"/>
    <n v="7.2880900615185207E-2"/>
    <n v="2017"/>
    <s v="Q4"/>
    <x v="0"/>
    <s v="0% to 10%"/>
    <s v="No"/>
  </r>
  <r>
    <n v="13434"/>
    <n v="946"/>
    <n v="5"/>
    <n v="0.13640390816324419"/>
    <n v="2017"/>
    <s v="Q3"/>
    <x v="0"/>
    <s v="10% to 20%"/>
    <s v="No"/>
  </r>
  <r>
    <n v="13435"/>
    <n v="896"/>
    <n v="57"/>
    <n v="0.24224463797659856"/>
    <n v="2017"/>
    <s v="Q4"/>
    <x v="0"/>
    <s v="20% to 30%"/>
    <s v="No"/>
  </r>
  <r>
    <n v="13436"/>
    <n v="873"/>
    <n v="11"/>
    <n v="-3.9422044030677054E-2"/>
    <n v="2017"/>
    <s v="Q4"/>
    <x v="0"/>
    <s v="&lt; 0%"/>
    <s v="No"/>
  </r>
  <r>
    <n v="13437"/>
    <n v="496"/>
    <n v="160"/>
    <n v="7.2190043057596756E-2"/>
    <n v="2018"/>
    <s v="Q4"/>
    <x v="1"/>
    <s v="0% to 10%"/>
    <s v="No"/>
  </r>
  <r>
    <n v="13439"/>
    <n v="581"/>
    <n v="104"/>
    <n v="0.17559659291901705"/>
    <n v="2018"/>
    <s v="Q3"/>
    <x v="1"/>
    <s v="10% to 20%"/>
    <s v="No"/>
  </r>
  <r>
    <n v="13441"/>
    <n v="963"/>
    <n v="13"/>
    <n v="9.9368921909050001E-2"/>
    <n v="2017"/>
    <s v="Q3"/>
    <x v="0"/>
    <s v="0% to 10%"/>
    <s v="No"/>
  </r>
  <r>
    <n v="13447"/>
    <n v="895"/>
    <n v="61"/>
    <n v="0.22861797476473639"/>
    <n v="2017"/>
    <s v="Q4"/>
    <x v="0"/>
    <s v="20% to 30%"/>
    <s v="No"/>
  </r>
  <r>
    <n v="13448"/>
    <n v="507"/>
    <n v="120"/>
    <n v="4.9281942824549264E-2"/>
    <n v="2018"/>
    <s v="Q4"/>
    <x v="1"/>
    <s v="0% to 10%"/>
    <s v="No"/>
  </r>
  <r>
    <n v="13449"/>
    <n v="895"/>
    <n v="19"/>
    <n v="-9.7558477674296632E-5"/>
    <n v="2017"/>
    <s v="Q4"/>
    <x v="0"/>
    <s v="&lt; 0%"/>
    <s v="No"/>
  </r>
  <r>
    <n v="13450"/>
    <n v="538"/>
    <n v="80"/>
    <n v="3.4901908810179863E-2"/>
    <n v="2018"/>
    <s v="Q4"/>
    <x v="0"/>
    <s v="0% to 10%"/>
    <s v="No"/>
  </r>
  <r>
    <n v="13451"/>
    <n v="543"/>
    <n v="493"/>
    <n v="6.1902106333000917E-2"/>
    <n v="2018"/>
    <s v="Q4"/>
    <x v="1"/>
    <s v="0% to 10%"/>
    <s v="No"/>
  </r>
  <r>
    <n v="13452"/>
    <n v="661"/>
    <n v="3"/>
    <n v="0.84673423957199012"/>
    <n v="2018"/>
    <s v="Q3"/>
    <x v="0"/>
    <s v="30% +"/>
    <s v="No"/>
  </r>
  <r>
    <n v="13453"/>
    <n v="500"/>
    <n v="24"/>
    <n v="0.17089407862941747"/>
    <n v="2018"/>
    <s v="Q4"/>
    <x v="0"/>
    <s v="10% to 20%"/>
    <s v="No"/>
  </r>
  <r>
    <n v="13455"/>
    <n v="509"/>
    <n v="31"/>
    <n v="0.25231260490972957"/>
    <n v="2018"/>
    <s v="Q4"/>
    <x v="0"/>
    <s v="20% to 30%"/>
    <s v="No"/>
  </r>
  <r>
    <n v="13456"/>
    <n v="501"/>
    <n v="84"/>
    <n v="5.477043916077614E-2"/>
    <n v="2018"/>
    <s v="Q4"/>
    <x v="0"/>
    <s v="0% to 10%"/>
    <s v="No"/>
  </r>
  <r>
    <n v="13458"/>
    <n v="502"/>
    <n v="477"/>
    <n v="6.1782590008046437E-2"/>
    <n v="2018"/>
    <s v="Q4"/>
    <x v="1"/>
    <s v="0% to 10%"/>
    <s v="No"/>
  </r>
  <r>
    <n v="13460"/>
    <n v="901"/>
    <n v="17"/>
    <n v="8.2831877212513713E-2"/>
    <n v="2017"/>
    <s v="Q4"/>
    <x v="0"/>
    <s v="0% to 10%"/>
    <s v="No"/>
  </r>
  <r>
    <n v="13461"/>
    <n v="494"/>
    <n v="38"/>
    <n v="0.16172813210862547"/>
    <n v="2018"/>
    <s v="Q4"/>
    <x v="0"/>
    <s v="10% to 20%"/>
    <s v="No"/>
  </r>
  <r>
    <n v="13462"/>
    <n v="583"/>
    <n v="18"/>
    <n v="0.17747647095403907"/>
    <n v="2018"/>
    <s v="Q3"/>
    <x v="0"/>
    <s v="10% to 20%"/>
    <s v="No"/>
  </r>
  <r>
    <n v="13464"/>
    <n v="930"/>
    <n v="40"/>
    <n v="0.14476165850000661"/>
    <n v="2017"/>
    <s v="Q4"/>
    <x v="0"/>
    <s v="10% to 20%"/>
    <s v="No"/>
  </r>
  <r>
    <n v="13466"/>
    <n v="531"/>
    <n v="29"/>
    <n v="3.2639138164167747E-2"/>
    <n v="2018"/>
    <s v="Q4"/>
    <x v="0"/>
    <s v="0% to 10%"/>
    <s v="No"/>
  </r>
  <r>
    <n v="13467"/>
    <n v="882"/>
    <n v="89"/>
    <n v="0.16673880630575236"/>
    <n v="2017"/>
    <s v="Q4"/>
    <x v="0"/>
    <s v="10% to 20%"/>
    <s v="No"/>
  </r>
  <r>
    <n v="13468"/>
    <n v="501"/>
    <n v="350"/>
    <n v="0.13488073103476333"/>
    <n v="2018"/>
    <s v="Q4"/>
    <x v="1"/>
    <s v="10% to 20%"/>
    <s v="No"/>
  </r>
  <r>
    <n v="13470"/>
    <n v="971"/>
    <n v="3"/>
    <n v="-0.14225043723197814"/>
    <n v="2017"/>
    <s v="Q3"/>
    <x v="0"/>
    <s v="&lt; 0%"/>
    <s v="No"/>
  </r>
  <r>
    <n v="13471"/>
    <n v="877"/>
    <n v="221"/>
    <n v="2.4195212426070849E-2"/>
    <n v="2017"/>
    <s v="Q4"/>
    <x v="1"/>
    <s v="0% to 10%"/>
    <s v="No"/>
  </r>
  <r>
    <n v="13473"/>
    <n v="671"/>
    <n v="30"/>
    <n v="0.12762890657975404"/>
    <n v="2018"/>
    <s v="Q2"/>
    <x v="0"/>
    <s v="10% to 20%"/>
    <s v="No"/>
  </r>
  <r>
    <n v="13474"/>
    <n v="562"/>
    <n v="116"/>
    <n v="0.1009857177496585"/>
    <n v="2018"/>
    <s v="Q4"/>
    <x v="1"/>
    <s v="10% to 20%"/>
    <s v="No"/>
  </r>
  <r>
    <n v="13475"/>
    <n v="545"/>
    <n v="130"/>
    <n v="7.4846883357180968E-2"/>
    <n v="2018"/>
    <s v="Q4"/>
    <x v="1"/>
    <s v="0% to 10%"/>
    <s v="No"/>
  </r>
  <r>
    <n v="13476"/>
    <n v="513"/>
    <n v="58"/>
    <n v="1.407256514664045E-2"/>
    <n v="2018"/>
    <s v="Q4"/>
    <x v="0"/>
    <s v="0% to 10%"/>
    <s v="No"/>
  </r>
  <r>
    <n v="13477"/>
    <n v="503"/>
    <n v="93"/>
    <n v="0.11568516944616047"/>
    <n v="2018"/>
    <s v="Q4"/>
    <x v="0"/>
    <s v="10% to 20%"/>
    <s v="No"/>
  </r>
  <r>
    <n v="13479"/>
    <n v="578"/>
    <n v="15"/>
    <n v="0.1718756758284378"/>
    <n v="2018"/>
    <s v="Q3"/>
    <x v="0"/>
    <s v="10% to 20%"/>
    <s v="No"/>
  </r>
  <r>
    <n v="13481"/>
    <n v="587"/>
    <n v="121"/>
    <n v="6.4503853904797917E-2"/>
    <n v="2018"/>
    <s v="Q3"/>
    <x v="1"/>
    <s v="0% to 10%"/>
    <s v="No"/>
  </r>
  <r>
    <n v="13482"/>
    <n v="575"/>
    <n v="21"/>
    <n v="-1.0745799244405718E-2"/>
    <n v="2018"/>
    <s v="Q4"/>
    <x v="0"/>
    <s v="&lt; 0%"/>
    <s v="No"/>
  </r>
  <r>
    <n v="13483"/>
    <n v="937"/>
    <n v="10"/>
    <n v="1.2552361429246164E-2"/>
    <n v="2017"/>
    <s v="Q4"/>
    <x v="0"/>
    <s v="0% to 10%"/>
    <s v="No"/>
  </r>
  <r>
    <n v="13484"/>
    <n v="591"/>
    <n v="16"/>
    <n v="0.11495421839401566"/>
    <n v="2018"/>
    <s v="Q3"/>
    <x v="0"/>
    <s v="10% to 20%"/>
    <s v="No"/>
  </r>
  <r>
    <n v="13485"/>
    <n v="564"/>
    <n v="41"/>
    <n v="-4.6429366467022441E-3"/>
    <n v="2018"/>
    <s v="Q4"/>
    <x v="0"/>
    <s v="&lt; 0%"/>
    <s v="No"/>
  </r>
  <r>
    <n v="13486"/>
    <n v="950"/>
    <n v="67"/>
    <n v="0.10246758048393931"/>
    <n v="2017"/>
    <s v="Q3"/>
    <x v="0"/>
    <s v="10% to 20%"/>
    <s v="No"/>
  </r>
  <r>
    <n v="13487"/>
    <n v="496"/>
    <n v="45"/>
    <n v="0.19848798028159625"/>
    <n v="2018"/>
    <s v="Q4"/>
    <x v="0"/>
    <s v="10% to 20%"/>
    <s v="No"/>
  </r>
  <r>
    <n v="13488"/>
    <n v="510"/>
    <n v="473"/>
    <n v="3.9388901715494543E-2"/>
    <n v="2018"/>
    <s v="Q4"/>
    <x v="1"/>
    <s v="0% to 10%"/>
    <s v="No"/>
  </r>
  <r>
    <n v="13489"/>
    <n v="977"/>
    <n v="14"/>
    <n v="-9.3020434007473705E-3"/>
    <n v="2017"/>
    <s v="Q3"/>
    <x v="0"/>
    <s v="&lt; 0%"/>
    <s v="No"/>
  </r>
  <r>
    <n v="13491"/>
    <n v="502"/>
    <n v="116"/>
    <n v="9.9407640050661362E-3"/>
    <n v="2018"/>
    <s v="Q4"/>
    <x v="1"/>
    <s v="0% to 10%"/>
    <s v="No"/>
  </r>
  <r>
    <n v="13492"/>
    <n v="543"/>
    <n v="61"/>
    <n v="0.12136326095329437"/>
    <n v="2018"/>
    <s v="Q4"/>
    <x v="0"/>
    <s v="10% to 20%"/>
    <s v="No"/>
  </r>
  <r>
    <n v="13493"/>
    <n v="603"/>
    <n v="9"/>
    <n v="-0.11867002553981547"/>
    <n v="2018"/>
    <s v="Q3"/>
    <x v="0"/>
    <s v="&lt; 0%"/>
    <s v="No"/>
  </r>
  <r>
    <n v="13494"/>
    <n v="642"/>
    <n v="33"/>
    <n v="0.14326585212485959"/>
    <n v="2018"/>
    <s v="Q3"/>
    <x v="0"/>
    <s v="10% to 20%"/>
    <s v="No"/>
  </r>
  <r>
    <n v="13495"/>
    <n v="502"/>
    <n v="42"/>
    <n v="8.1845610229573526E-2"/>
    <n v="2018"/>
    <s v="Q4"/>
    <x v="0"/>
    <s v="0% to 10%"/>
    <s v="No"/>
  </r>
  <r>
    <n v="13496"/>
    <n v="502"/>
    <n v="32"/>
    <n v="-4.4626144130698823E-3"/>
    <n v="2018"/>
    <s v="Q4"/>
    <x v="0"/>
    <s v="&lt; 0%"/>
    <s v="No"/>
  </r>
  <r>
    <n v="13497"/>
    <n v="1154"/>
    <n v="9"/>
    <n v="3.9326072928783845E-2"/>
    <n v="2017"/>
    <s v="Q1"/>
    <x v="0"/>
    <s v="0% to 10%"/>
    <s v="No"/>
  </r>
  <r>
    <n v="13499"/>
    <n v="552"/>
    <n v="42"/>
    <n v="6.885891449476754E-2"/>
    <n v="2018"/>
    <s v="Q4"/>
    <x v="0"/>
    <s v="0% to 10%"/>
    <s v="No"/>
  </r>
  <r>
    <n v="13500"/>
    <n v="895"/>
    <n v="60"/>
    <n v="7.0992592305770708E-2"/>
    <n v="2017"/>
    <s v="Q4"/>
    <x v="0"/>
    <s v="0% to 10%"/>
    <s v="No"/>
  </r>
  <r>
    <n v="13501"/>
    <n v="1160"/>
    <n v="49"/>
    <n v="0.11875786380614635"/>
    <n v="2017"/>
    <s v="Q1"/>
    <x v="0"/>
    <s v="10% to 20%"/>
    <s v="No"/>
  </r>
  <r>
    <n v="13502"/>
    <n v="612"/>
    <n v="25"/>
    <n v="2.4349740941909739E-2"/>
    <n v="2018"/>
    <s v="Q3"/>
    <x v="0"/>
    <s v="0% to 10%"/>
    <s v="No"/>
  </r>
  <r>
    <n v="13503"/>
    <n v="943"/>
    <n v="16"/>
    <n v="-1.9828671545565953E-2"/>
    <n v="2017"/>
    <s v="Q3"/>
    <x v="0"/>
    <s v="&lt; 0%"/>
    <s v="No"/>
  </r>
  <r>
    <n v="13504"/>
    <n v="936"/>
    <n v="20"/>
    <n v="1.4016368709307761E-2"/>
    <n v="2017"/>
    <s v="Q4"/>
    <x v="0"/>
    <s v="0% to 10%"/>
    <s v="No"/>
  </r>
  <r>
    <n v="13505"/>
    <n v="496"/>
    <n v="281"/>
    <n v="0.12902587450388703"/>
    <n v="2018"/>
    <s v="Q4"/>
    <x v="1"/>
    <s v="10% to 20%"/>
    <s v="No"/>
  </r>
  <r>
    <n v="13506"/>
    <n v="651"/>
    <n v="19"/>
    <n v="-7.3160364709169146E-3"/>
    <n v="2018"/>
    <s v="Q3"/>
    <x v="0"/>
    <s v="&lt; 0%"/>
    <s v="No"/>
  </r>
  <r>
    <n v="13507"/>
    <n v="875"/>
    <n v="157"/>
    <n v="0.12910012647797081"/>
    <n v="2017"/>
    <s v="Q4"/>
    <x v="1"/>
    <s v="10% to 20%"/>
    <s v="No"/>
  </r>
  <r>
    <n v="13508"/>
    <n v="569"/>
    <n v="10"/>
    <n v="0.3666037434617424"/>
    <n v="2018"/>
    <s v="Q4"/>
    <x v="0"/>
    <s v="30% +"/>
    <s v="No"/>
  </r>
  <r>
    <n v="13509"/>
    <n v="584"/>
    <n v="57"/>
    <n v="1.3076683580927156E-2"/>
    <n v="2018"/>
    <s v="Q3"/>
    <x v="0"/>
    <s v="0% to 10%"/>
    <s v="No"/>
  </r>
  <r>
    <n v="13510"/>
    <n v="511"/>
    <n v="109"/>
    <n v="5.2547770753139884E-2"/>
    <n v="2018"/>
    <s v="Q4"/>
    <x v="1"/>
    <s v="0% to 10%"/>
    <s v="No"/>
  </r>
  <r>
    <n v="13512"/>
    <n v="591"/>
    <n v="14"/>
    <n v="-2.2509154246970996E-2"/>
    <n v="2018"/>
    <s v="Q3"/>
    <x v="0"/>
    <s v="&lt; 0%"/>
    <s v="No"/>
  </r>
  <r>
    <n v="13514"/>
    <n v="945"/>
    <n v="4"/>
    <n v="0.25341948570688577"/>
    <n v="2017"/>
    <s v="Q3"/>
    <x v="0"/>
    <s v="20% to 30%"/>
    <s v="No"/>
  </r>
  <r>
    <n v="13515"/>
    <n v="579"/>
    <n v="68"/>
    <n v="3.0551110135170936E-2"/>
    <n v="2018"/>
    <s v="Q3"/>
    <x v="0"/>
    <s v="0% to 10%"/>
    <s v="No"/>
  </r>
  <r>
    <n v="13516"/>
    <n v="573"/>
    <n v="51"/>
    <n v="3.4394563690059436E-2"/>
    <n v="2018"/>
    <s v="Q4"/>
    <x v="0"/>
    <s v="0% to 10%"/>
    <s v="No"/>
  </r>
  <r>
    <n v="13517"/>
    <n v="505"/>
    <n v="69"/>
    <n v="0.10854060052488594"/>
    <n v="2018"/>
    <s v="Q4"/>
    <x v="0"/>
    <s v="10% to 20%"/>
    <s v="No"/>
  </r>
  <r>
    <n v="13518"/>
    <n v="957"/>
    <n v="35"/>
    <n v="5.8058705878763314E-2"/>
    <n v="2017"/>
    <s v="Q3"/>
    <x v="0"/>
    <s v="0% to 10%"/>
    <s v="No"/>
  </r>
  <r>
    <n v="13519"/>
    <n v="950"/>
    <n v="8"/>
    <n v="0.1880549772885774"/>
    <n v="2017"/>
    <s v="Q3"/>
    <x v="0"/>
    <s v="10% to 20%"/>
    <s v="No"/>
  </r>
  <r>
    <n v="13520"/>
    <n v="593"/>
    <n v="96"/>
    <n v="1.6511805241144865E-2"/>
    <n v="2018"/>
    <s v="Q3"/>
    <x v="0"/>
    <s v="0% to 10%"/>
    <s v="No"/>
  </r>
  <r>
    <n v="13522"/>
    <n v="902"/>
    <n v="4"/>
    <n v="7.7005638240251903E-2"/>
    <n v="2017"/>
    <s v="Q4"/>
    <x v="0"/>
    <s v="0% to 10%"/>
    <s v="No"/>
  </r>
  <r>
    <n v="13523"/>
    <n v="509"/>
    <n v="160"/>
    <n v="0.17521576175319445"/>
    <n v="2018"/>
    <s v="Q4"/>
    <x v="1"/>
    <s v="10% to 20%"/>
    <s v="No"/>
  </r>
  <r>
    <n v="13524"/>
    <n v="551"/>
    <n v="37"/>
    <n v="0.10575010258496149"/>
    <n v="2018"/>
    <s v="Q4"/>
    <x v="0"/>
    <s v="10% to 20%"/>
    <s v="No"/>
  </r>
  <r>
    <n v="13525"/>
    <n v="642"/>
    <n v="7"/>
    <n v="1.4405377436137776E-2"/>
    <n v="2018"/>
    <s v="Q3"/>
    <x v="0"/>
    <s v="0% to 10%"/>
    <s v="No"/>
  </r>
  <r>
    <n v="13527"/>
    <n v="754"/>
    <n v="203"/>
    <n v="0.10539611324567555"/>
    <n v="2018"/>
    <s v="Q2"/>
    <x v="1"/>
    <s v="10% to 20%"/>
    <s v="No"/>
  </r>
  <r>
    <n v="13529"/>
    <n v="545"/>
    <n v="20"/>
    <n v="0.25047291733469634"/>
    <n v="2018"/>
    <s v="Q4"/>
    <x v="0"/>
    <s v="20% to 30%"/>
    <s v="No"/>
  </r>
  <r>
    <n v="13531"/>
    <n v="509"/>
    <n v="28"/>
    <n v="0.27988354681345479"/>
    <n v="2018"/>
    <s v="Q4"/>
    <x v="0"/>
    <s v="20% to 30%"/>
    <s v="No"/>
  </r>
  <r>
    <n v="13532"/>
    <n v="905"/>
    <n v="63"/>
    <n v="0.10256791423861668"/>
    <n v="2017"/>
    <s v="Q4"/>
    <x v="0"/>
    <s v="10% to 20%"/>
    <s v="No"/>
  </r>
  <r>
    <n v="13533"/>
    <n v="512"/>
    <n v="108"/>
    <n v="-1.1544634059932555E-2"/>
    <n v="2018"/>
    <s v="Q4"/>
    <x v="1"/>
    <s v="&lt; 0%"/>
    <s v="No"/>
  </r>
  <r>
    <n v="13534"/>
    <n v="501"/>
    <n v="323"/>
    <n v="0.16134140348999348"/>
    <n v="2018"/>
    <s v="Q4"/>
    <x v="1"/>
    <s v="10% to 20%"/>
    <s v="No"/>
  </r>
  <r>
    <n v="13536"/>
    <n v="881"/>
    <n v="90"/>
    <n v="4.0782096222188077E-2"/>
    <n v="2017"/>
    <s v="Q4"/>
    <x v="0"/>
    <s v="0% to 10%"/>
    <s v="No"/>
  </r>
  <r>
    <n v="13538"/>
    <n v="551"/>
    <n v="30"/>
    <n v="0.1187841557150822"/>
    <n v="2018"/>
    <s v="Q4"/>
    <x v="0"/>
    <s v="10% to 20%"/>
    <s v="No"/>
  </r>
  <r>
    <n v="13539"/>
    <n v="576"/>
    <n v="55"/>
    <n v="0.12917091467261402"/>
    <n v="2018"/>
    <s v="Q4"/>
    <x v="0"/>
    <s v="10% to 20%"/>
    <s v="No"/>
  </r>
  <r>
    <n v="13544"/>
    <n v="567"/>
    <n v="80"/>
    <n v="0.12072198761907774"/>
    <n v="2018"/>
    <s v="Q4"/>
    <x v="0"/>
    <s v="10% to 20%"/>
    <s v="No"/>
  </r>
  <r>
    <n v="13546"/>
    <n v="884"/>
    <n v="63"/>
    <n v="2.8709261929118039E-2"/>
    <n v="2017"/>
    <s v="Q4"/>
    <x v="0"/>
    <s v="0% to 10%"/>
    <s v="No"/>
  </r>
  <r>
    <n v="13548"/>
    <n v="572"/>
    <n v="58"/>
    <n v="0.17772375004165611"/>
    <n v="2018"/>
    <s v="Q4"/>
    <x v="0"/>
    <s v="10% to 20%"/>
    <s v="No"/>
  </r>
  <r>
    <n v="13549"/>
    <n v="570"/>
    <n v="54"/>
    <n v="0.18510024335618949"/>
    <n v="2018"/>
    <s v="Q4"/>
    <x v="0"/>
    <s v="10% to 20%"/>
    <s v="No"/>
  </r>
  <r>
    <n v="13551"/>
    <n v="685"/>
    <n v="8"/>
    <n v="0.49029213373334274"/>
    <n v="2018"/>
    <s v="Q2"/>
    <x v="0"/>
    <s v="30% +"/>
    <s v="No"/>
  </r>
  <r>
    <n v="13552"/>
    <n v="510"/>
    <n v="116"/>
    <n v="0.21792767570442587"/>
    <n v="2018"/>
    <s v="Q4"/>
    <x v="1"/>
    <s v="20% to 30%"/>
    <s v="No"/>
  </r>
  <r>
    <n v="13555"/>
    <n v="1073"/>
    <n v="48"/>
    <n v="2.9793027731122565E-2"/>
    <n v="2017"/>
    <s v="Q2"/>
    <x v="0"/>
    <s v="0% to 10%"/>
    <s v="No"/>
  </r>
  <r>
    <n v="13557"/>
    <n v="900"/>
    <n v="33"/>
    <n v="1.2659089376135819E-2"/>
    <n v="2017"/>
    <s v="Q4"/>
    <x v="0"/>
    <s v="0% to 10%"/>
    <s v="No"/>
  </r>
  <r>
    <n v="13558"/>
    <n v="877"/>
    <n v="165"/>
    <n v="0.16554465816800493"/>
    <n v="2017"/>
    <s v="Q4"/>
    <x v="1"/>
    <s v="10% to 20%"/>
    <s v="No"/>
  </r>
  <r>
    <n v="13560"/>
    <n v="879"/>
    <n v="32"/>
    <n v="-0.10005185942622816"/>
    <n v="2017"/>
    <s v="Q4"/>
    <x v="0"/>
    <s v="&lt; 0%"/>
    <s v="No"/>
  </r>
  <r>
    <n v="13561"/>
    <n v="566"/>
    <n v="28"/>
    <n v="0.30083223563615313"/>
    <n v="2018"/>
    <s v="Q4"/>
    <x v="0"/>
    <s v="30% +"/>
    <s v="No"/>
  </r>
  <r>
    <n v="13562"/>
    <n v="603"/>
    <n v="81"/>
    <n v="0.23097948072927277"/>
    <n v="2018"/>
    <s v="Q3"/>
    <x v="0"/>
    <s v="20% to 30%"/>
    <s v="No"/>
  </r>
  <r>
    <n v="13563"/>
    <n v="956"/>
    <n v="48"/>
    <n v="0.25606727655641609"/>
    <n v="2017"/>
    <s v="Q3"/>
    <x v="0"/>
    <s v="20% to 30%"/>
    <s v="No"/>
  </r>
  <r>
    <n v="13564"/>
    <n v="497"/>
    <n v="37"/>
    <n v="-2.2849939925332265E-2"/>
    <n v="2018"/>
    <s v="Q4"/>
    <x v="0"/>
    <s v="&lt; 0%"/>
    <s v="No"/>
  </r>
  <r>
    <n v="13565"/>
    <n v="692"/>
    <n v="13"/>
    <n v="-4.4002772652996298E-2"/>
    <n v="2018"/>
    <s v="Q2"/>
    <x v="0"/>
    <s v="&lt; 0%"/>
    <s v="No"/>
  </r>
  <r>
    <n v="13566"/>
    <n v="912"/>
    <n v="158"/>
    <n v="7.8204355187086905E-2"/>
    <n v="2017"/>
    <s v="Q4"/>
    <x v="1"/>
    <s v="0% to 10%"/>
    <s v="No"/>
  </r>
  <r>
    <n v="13568"/>
    <n v="506"/>
    <n v="79"/>
    <n v="9.2267200473519231E-2"/>
    <n v="2018"/>
    <s v="Q4"/>
    <x v="0"/>
    <s v="0% to 10%"/>
    <s v="No"/>
  </r>
  <r>
    <n v="13569"/>
    <n v="510"/>
    <n v="76"/>
    <n v="0.21183821861770413"/>
    <n v="2018"/>
    <s v="Q4"/>
    <x v="0"/>
    <s v="20% to 30%"/>
    <s v="No"/>
  </r>
  <r>
    <n v="13570"/>
    <n v="571"/>
    <n v="27"/>
    <n v="0.1460618485382344"/>
    <n v="2018"/>
    <s v="Q4"/>
    <x v="0"/>
    <s v="10% to 20%"/>
    <s v="No"/>
  </r>
  <r>
    <n v="13571"/>
    <n v="535"/>
    <n v="359"/>
    <n v="0.23920245001072907"/>
    <n v="2018"/>
    <s v="Q4"/>
    <x v="1"/>
    <s v="20% to 30%"/>
    <s v="No"/>
  </r>
  <r>
    <n v="13572"/>
    <n v="538"/>
    <n v="61"/>
    <n v="0.14238623711376003"/>
    <n v="2018"/>
    <s v="Q4"/>
    <x v="0"/>
    <s v="10% to 20%"/>
    <s v="No"/>
  </r>
  <r>
    <n v="13573"/>
    <n v="579"/>
    <n v="25"/>
    <n v="7.1388126736914997E-3"/>
    <n v="2018"/>
    <s v="Q3"/>
    <x v="0"/>
    <s v="0% to 10%"/>
    <s v="No"/>
  </r>
  <r>
    <n v="13575"/>
    <n v="517"/>
    <n v="50"/>
    <n v="2.237509726382108E-2"/>
    <n v="2018"/>
    <s v="Q4"/>
    <x v="0"/>
    <s v="0% to 10%"/>
    <s v="No"/>
  </r>
  <r>
    <n v="13576"/>
    <n v="542"/>
    <n v="1476"/>
    <n v="0.24001214936186321"/>
    <n v="2018"/>
    <s v="Q4"/>
    <x v="2"/>
    <s v="20% to 30%"/>
    <s v="No"/>
  </r>
  <r>
    <n v="13577"/>
    <n v="572"/>
    <n v="102"/>
    <n v="8.7161876662783341E-2"/>
    <n v="2018"/>
    <s v="Q4"/>
    <x v="1"/>
    <s v="0% to 10%"/>
    <s v="No"/>
  </r>
  <r>
    <n v="13579"/>
    <n v="886"/>
    <n v="13"/>
    <n v="5.8933901734767473E-2"/>
    <n v="2017"/>
    <s v="Q4"/>
    <x v="0"/>
    <s v="0% to 10%"/>
    <s v="No"/>
  </r>
  <r>
    <n v="13581"/>
    <n v="645"/>
    <n v="20"/>
    <n v="0.29618036476524406"/>
    <n v="2018"/>
    <s v="Q3"/>
    <x v="0"/>
    <s v="20% to 30%"/>
    <s v="No"/>
  </r>
  <r>
    <n v="13583"/>
    <n v="1027"/>
    <n v="50"/>
    <n v="6.987107815629913E-2"/>
    <n v="2017"/>
    <s v="Q3"/>
    <x v="0"/>
    <s v="0% to 10%"/>
    <s v="No"/>
  </r>
  <r>
    <n v="13584"/>
    <n v="634"/>
    <n v="44"/>
    <n v="0.27394120905675107"/>
    <n v="2018"/>
    <s v="Q3"/>
    <x v="0"/>
    <s v="20% to 30%"/>
    <s v="No"/>
  </r>
  <r>
    <n v="13587"/>
    <n v="935"/>
    <n v="8"/>
    <n v="0.51480251724547066"/>
    <n v="2017"/>
    <s v="Q4"/>
    <x v="0"/>
    <s v="30% +"/>
    <s v="No"/>
  </r>
  <r>
    <n v="13588"/>
    <n v="596"/>
    <n v="176"/>
    <n v="-2.3696099477643263E-2"/>
    <n v="2018"/>
    <s v="Q3"/>
    <x v="1"/>
    <s v="&lt; 0%"/>
    <s v="No"/>
  </r>
  <r>
    <n v="13589"/>
    <n v="534"/>
    <n v="19"/>
    <n v="0.17431974529783104"/>
    <n v="2018"/>
    <s v="Q4"/>
    <x v="0"/>
    <s v="10% to 20%"/>
    <s v="No"/>
  </r>
  <r>
    <n v="13590"/>
    <n v="566"/>
    <n v="93"/>
    <n v="5.4297176120413244E-2"/>
    <n v="2018"/>
    <s v="Q4"/>
    <x v="0"/>
    <s v="0% to 10%"/>
    <s v="No"/>
  </r>
  <r>
    <n v="13591"/>
    <n v="546"/>
    <n v="87"/>
    <n v="0.19703900989728301"/>
    <n v="2018"/>
    <s v="Q4"/>
    <x v="0"/>
    <s v="10% to 20%"/>
    <s v="No"/>
  </r>
  <r>
    <n v="13592"/>
    <n v="562"/>
    <n v="23"/>
    <n v="-4.1737964706412715E-2"/>
    <n v="2018"/>
    <s v="Q4"/>
    <x v="0"/>
    <s v="&lt; 0%"/>
    <s v="No"/>
  </r>
  <r>
    <n v="13593"/>
    <n v="591"/>
    <n v="108"/>
    <n v="0.15934249052474395"/>
    <n v="2018"/>
    <s v="Q3"/>
    <x v="1"/>
    <s v="10% to 20%"/>
    <s v="No"/>
  </r>
  <r>
    <n v="13596"/>
    <n v="884"/>
    <n v="116"/>
    <n v="0.14847983643522644"/>
    <n v="2017"/>
    <s v="Q4"/>
    <x v="1"/>
    <s v="10% to 20%"/>
    <s v="No"/>
  </r>
  <r>
    <n v="13598"/>
    <n v="919"/>
    <n v="32"/>
    <n v="0.13427344438096686"/>
    <n v="2017"/>
    <s v="Q4"/>
    <x v="0"/>
    <s v="10% to 20%"/>
    <s v="No"/>
  </r>
  <r>
    <n v="13599"/>
    <n v="503"/>
    <n v="260"/>
    <n v="0.14976901758733452"/>
    <n v="2018"/>
    <s v="Q4"/>
    <x v="1"/>
    <s v="10% to 20%"/>
    <s v="No"/>
  </r>
  <r>
    <n v="13600"/>
    <n v="644"/>
    <n v="35"/>
    <n v="2.1852479169733031E-2"/>
    <n v="2018"/>
    <s v="Q3"/>
    <x v="0"/>
    <s v="0% to 10%"/>
    <s v="No"/>
  </r>
  <r>
    <n v="13601"/>
    <n v="538"/>
    <n v="135"/>
    <n v="0.14572740895405925"/>
    <n v="2018"/>
    <s v="Q4"/>
    <x v="1"/>
    <s v="10% to 20%"/>
    <s v="No"/>
  </r>
  <r>
    <n v="13602"/>
    <n v="936"/>
    <n v="23"/>
    <n v="6.3327691946808942E-2"/>
    <n v="2017"/>
    <s v="Q4"/>
    <x v="0"/>
    <s v="0% to 10%"/>
    <s v="No"/>
  </r>
  <r>
    <n v="13603"/>
    <n v="898"/>
    <n v="26"/>
    <n v="-8.2649371255430926E-2"/>
    <n v="2017"/>
    <s v="Q4"/>
    <x v="0"/>
    <s v="&lt; 0%"/>
    <s v="No"/>
  </r>
  <r>
    <n v="13606"/>
    <n v="580"/>
    <n v="39"/>
    <n v="-5.5589069850459263E-2"/>
    <n v="2018"/>
    <s v="Q3"/>
    <x v="0"/>
    <s v="&lt; 0%"/>
    <s v="No"/>
  </r>
  <r>
    <n v="13610"/>
    <n v="570"/>
    <n v="178"/>
    <n v="6.0120334434355806E-2"/>
    <n v="2018"/>
    <s v="Q4"/>
    <x v="1"/>
    <s v="0% to 10%"/>
    <s v="No"/>
  </r>
  <r>
    <n v="13611"/>
    <n v="497"/>
    <n v="84"/>
    <n v="4.9952217274336436E-2"/>
    <n v="2018"/>
    <s v="Q4"/>
    <x v="0"/>
    <s v="0% to 10%"/>
    <s v="No"/>
  </r>
  <r>
    <n v="13614"/>
    <n v="491"/>
    <n v="174"/>
    <n v="0.23169165193099825"/>
    <n v="2018"/>
    <s v="Q4"/>
    <x v="1"/>
    <s v="20% to 30%"/>
    <s v="No"/>
  </r>
  <r>
    <n v="13615"/>
    <n v="646"/>
    <n v="44"/>
    <n v="0.31362282990602591"/>
    <n v="2018"/>
    <s v="Q3"/>
    <x v="0"/>
    <s v="30% +"/>
    <s v="No"/>
  </r>
  <r>
    <n v="13617"/>
    <n v="520"/>
    <n v="38"/>
    <n v="-2.4590856951812106E-2"/>
    <n v="2018"/>
    <s v="Q4"/>
    <x v="0"/>
    <s v="&lt; 0%"/>
    <s v="No"/>
  </r>
  <r>
    <n v="13618"/>
    <n v="524"/>
    <n v="24"/>
    <n v="0.1503406275108809"/>
    <n v="2018"/>
    <s v="Q4"/>
    <x v="0"/>
    <s v="10% to 20%"/>
    <s v="No"/>
  </r>
  <r>
    <n v="13621"/>
    <n v="988"/>
    <n v="18"/>
    <n v="-4.8456998654438053E-2"/>
    <n v="2017"/>
    <s v="Q3"/>
    <x v="0"/>
    <s v="&lt; 0%"/>
    <s v="No"/>
  </r>
  <r>
    <n v="13623"/>
    <n v="544"/>
    <n v="118"/>
    <n v="0.10162455819161482"/>
    <n v="2018"/>
    <s v="Q4"/>
    <x v="1"/>
    <s v="10% to 20%"/>
    <s v="No"/>
  </r>
  <r>
    <n v="13626"/>
    <n v="622"/>
    <n v="18"/>
    <n v="6.2863828984712142E-2"/>
    <n v="2018"/>
    <s v="Q3"/>
    <x v="0"/>
    <s v="0% to 10%"/>
    <s v="No"/>
  </r>
  <r>
    <n v="13627"/>
    <n v="500"/>
    <n v="130"/>
    <n v="8.0087535412215818E-2"/>
    <n v="2018"/>
    <s v="Q4"/>
    <x v="1"/>
    <s v="0% to 10%"/>
    <s v="No"/>
  </r>
  <r>
    <n v="13629"/>
    <n v="568"/>
    <n v="76"/>
    <n v="0.19532322814275746"/>
    <n v="2018"/>
    <s v="Q4"/>
    <x v="0"/>
    <s v="10% to 20%"/>
    <s v="No"/>
  </r>
  <r>
    <n v="13630"/>
    <n v="513"/>
    <n v="76"/>
    <n v="0.17816964680034705"/>
    <n v="2018"/>
    <s v="Q4"/>
    <x v="0"/>
    <s v="10% to 20%"/>
    <s v="No"/>
  </r>
  <r>
    <n v="13631"/>
    <n v="534"/>
    <n v="14"/>
    <n v="0.12401328365381266"/>
    <n v="2018"/>
    <s v="Q4"/>
    <x v="0"/>
    <s v="10% to 20%"/>
    <s v="No"/>
  </r>
  <r>
    <n v="13632"/>
    <n v="499"/>
    <n v="166"/>
    <n v="0.17111394507579897"/>
    <n v="2018"/>
    <s v="Q4"/>
    <x v="1"/>
    <s v="10% to 20%"/>
    <s v="No"/>
  </r>
  <r>
    <n v="13634"/>
    <n v="572"/>
    <n v="216"/>
    <n v="5.9487866763035711E-2"/>
    <n v="2018"/>
    <s v="Q4"/>
    <x v="1"/>
    <s v="0% to 10%"/>
    <s v="No"/>
  </r>
  <r>
    <n v="13635"/>
    <n v="939"/>
    <n v="57"/>
    <n v="2.2777875972891388E-2"/>
    <n v="2017"/>
    <s v="Q4"/>
    <x v="0"/>
    <s v="0% to 10%"/>
    <s v="No"/>
  </r>
  <r>
    <n v="13636"/>
    <n v="585"/>
    <n v="73"/>
    <n v="7.5088161186834354E-2"/>
    <n v="2018"/>
    <s v="Q3"/>
    <x v="0"/>
    <s v="0% to 10%"/>
    <s v="No"/>
  </r>
  <r>
    <n v="13637"/>
    <n v="552"/>
    <n v="125"/>
    <n v="0.13778564552074141"/>
    <n v="2018"/>
    <s v="Q4"/>
    <x v="1"/>
    <s v="10% to 20%"/>
    <s v="No"/>
  </r>
  <r>
    <n v="13638"/>
    <n v="887"/>
    <n v="8"/>
    <n v="-4.7396818227826175E-2"/>
    <n v="2017"/>
    <s v="Q4"/>
    <x v="0"/>
    <s v="&lt; 0%"/>
    <s v="No"/>
  </r>
  <r>
    <n v="13639"/>
    <n v="946"/>
    <n v="39"/>
    <n v="5.048057871881826E-2"/>
    <n v="2017"/>
    <s v="Q3"/>
    <x v="0"/>
    <s v="0% to 10%"/>
    <s v="No"/>
  </r>
  <r>
    <n v="13642"/>
    <n v="541"/>
    <n v="109"/>
    <n v="0.1117590309557097"/>
    <n v="2018"/>
    <s v="Q4"/>
    <x v="1"/>
    <s v="10% to 20%"/>
    <s v="No"/>
  </r>
  <r>
    <n v="13643"/>
    <n v="903"/>
    <n v="26"/>
    <n v="8.3799416860453876E-2"/>
    <n v="2017"/>
    <s v="Q4"/>
    <x v="0"/>
    <s v="0% to 10%"/>
    <s v="No"/>
  </r>
  <r>
    <n v="13644"/>
    <n v="880"/>
    <n v="111"/>
    <n v="6.8497036167342581E-2"/>
    <n v="2017"/>
    <s v="Q4"/>
    <x v="1"/>
    <s v="0% to 10%"/>
    <s v="No"/>
  </r>
  <r>
    <n v="13645"/>
    <n v="992"/>
    <n v="5"/>
    <n v="-0.15608173950538551"/>
    <n v="2017"/>
    <s v="Q3"/>
    <x v="0"/>
    <s v="&lt; 0%"/>
    <s v="No"/>
  </r>
  <r>
    <n v="13647"/>
    <n v="507"/>
    <n v="82"/>
    <n v="6.6647815482530681E-2"/>
    <n v="2018"/>
    <s v="Q4"/>
    <x v="0"/>
    <s v="0% to 10%"/>
    <s v="No"/>
  </r>
  <r>
    <n v="13649"/>
    <n v="509"/>
    <n v="27"/>
    <n v="0.1808866946923029"/>
    <n v="2018"/>
    <s v="Q4"/>
    <x v="0"/>
    <s v="10% to 20%"/>
    <s v="No"/>
  </r>
  <r>
    <n v="13650"/>
    <n v="538"/>
    <n v="98"/>
    <n v="-9.5512425970087893E-3"/>
    <n v="2018"/>
    <s v="Q4"/>
    <x v="0"/>
    <s v="&lt; 0%"/>
    <s v="No"/>
  </r>
  <r>
    <n v="13652"/>
    <n v="596"/>
    <n v="37"/>
    <n v="0.13297013186207299"/>
    <n v="2018"/>
    <s v="Q3"/>
    <x v="0"/>
    <s v="10% to 20%"/>
    <s v="No"/>
  </r>
  <r>
    <n v="13654"/>
    <n v="570"/>
    <n v="206"/>
    <n v="6.9003453161752923E-2"/>
    <n v="2018"/>
    <s v="Q4"/>
    <x v="1"/>
    <s v="0% to 10%"/>
    <s v="No"/>
  </r>
  <r>
    <n v="13655"/>
    <n v="569"/>
    <n v="35"/>
    <n v="-7.6279239878534438E-2"/>
    <n v="2018"/>
    <s v="Q4"/>
    <x v="0"/>
    <s v="&lt; 0%"/>
    <s v="No"/>
  </r>
  <r>
    <n v="13656"/>
    <n v="507"/>
    <n v="95"/>
    <n v="1.4609883828368432E-2"/>
    <n v="2018"/>
    <s v="Q4"/>
    <x v="0"/>
    <s v="0% to 10%"/>
    <s v="No"/>
  </r>
  <r>
    <n v="13657"/>
    <n v="1073"/>
    <n v="9"/>
    <n v="4.96703104740236E-2"/>
    <n v="2017"/>
    <s v="Q2"/>
    <x v="0"/>
    <s v="0% to 10%"/>
    <s v="No"/>
  </r>
  <r>
    <n v="13658"/>
    <n v="540"/>
    <n v="102"/>
    <n v="0.16171758098188982"/>
    <n v="2018"/>
    <s v="Q4"/>
    <x v="1"/>
    <s v="10% to 20%"/>
    <s v="No"/>
  </r>
  <r>
    <n v="13659"/>
    <n v="538"/>
    <n v="187"/>
    <n v="0.14944339384459374"/>
    <n v="2018"/>
    <s v="Q4"/>
    <x v="1"/>
    <s v="10% to 20%"/>
    <s v="No"/>
  </r>
  <r>
    <n v="13662"/>
    <n v="543"/>
    <n v="85"/>
    <n v="2.5415927525816906E-3"/>
    <n v="2018"/>
    <s v="Q4"/>
    <x v="0"/>
    <s v="0% to 10%"/>
    <s v="No"/>
  </r>
  <r>
    <n v="13663"/>
    <n v="511"/>
    <n v="25"/>
    <n v="0.15200735374238417"/>
    <n v="2018"/>
    <s v="Q4"/>
    <x v="0"/>
    <s v="10% to 20%"/>
    <s v="No"/>
  </r>
  <r>
    <n v="13666"/>
    <n v="1159"/>
    <n v="8"/>
    <n v="0.11071402792725893"/>
    <n v="2017"/>
    <s v="Q1"/>
    <x v="0"/>
    <s v="10% to 20%"/>
    <s v="No"/>
  </r>
  <r>
    <n v="13667"/>
    <n v="1021"/>
    <n v="77"/>
    <n v="8.0665681722652052E-2"/>
    <n v="2017"/>
    <s v="Q3"/>
    <x v="0"/>
    <s v="0% to 10%"/>
    <s v="No"/>
  </r>
  <r>
    <n v="13668"/>
    <n v="503"/>
    <n v="549"/>
    <n v="0.13425553304820767"/>
    <n v="2018"/>
    <s v="Q4"/>
    <x v="2"/>
    <s v="10% to 20%"/>
    <s v="No"/>
  </r>
  <r>
    <n v="13669"/>
    <n v="922"/>
    <n v="8"/>
    <n v="0.12440200497284418"/>
    <n v="2017"/>
    <s v="Q4"/>
    <x v="0"/>
    <s v="10% to 20%"/>
    <s v="No"/>
  </r>
  <r>
    <n v="13670"/>
    <n v="947"/>
    <n v="25"/>
    <n v="-2.1549144992541739E-2"/>
    <n v="2017"/>
    <s v="Q3"/>
    <x v="0"/>
    <s v="&lt; 0%"/>
    <s v="No"/>
  </r>
  <r>
    <n v="13672"/>
    <n v="650"/>
    <n v="18"/>
    <n v="0.14147740562340311"/>
    <n v="2018"/>
    <s v="Q3"/>
    <x v="0"/>
    <s v="10% to 20%"/>
    <s v="No"/>
  </r>
  <r>
    <n v="13673"/>
    <n v="890"/>
    <n v="54"/>
    <n v="0.27067049271534943"/>
    <n v="2017"/>
    <s v="Q4"/>
    <x v="0"/>
    <s v="20% to 30%"/>
    <s v="No"/>
  </r>
  <r>
    <n v="13675"/>
    <n v="1023"/>
    <n v="24"/>
    <n v="-2.3345727309176358E-2"/>
    <n v="2017"/>
    <s v="Q3"/>
    <x v="0"/>
    <s v="&lt; 0%"/>
    <s v="No"/>
  </r>
  <r>
    <n v="13680"/>
    <n v="665"/>
    <n v="145"/>
    <n v="0.13098097562583483"/>
    <n v="2018"/>
    <s v="Q3"/>
    <x v="1"/>
    <s v="10% to 20%"/>
    <s v="No"/>
  </r>
  <r>
    <n v="13681"/>
    <n v="889"/>
    <n v="52"/>
    <n v="8.2519375620612442E-2"/>
    <n v="2017"/>
    <s v="Q4"/>
    <x v="0"/>
    <s v="0% to 10%"/>
    <s v="No"/>
  </r>
  <r>
    <n v="13684"/>
    <n v="1157"/>
    <n v="28"/>
    <n v="0.28180268822840709"/>
    <n v="2017"/>
    <s v="Q1"/>
    <x v="0"/>
    <s v="20% to 30%"/>
    <s v="No"/>
  </r>
  <r>
    <n v="13685"/>
    <n v="874"/>
    <n v="31"/>
    <n v="8.9769151748465337E-2"/>
    <n v="2017"/>
    <s v="Q4"/>
    <x v="0"/>
    <s v="0% to 10%"/>
    <s v="No"/>
  </r>
  <r>
    <n v="13686"/>
    <n v="554"/>
    <n v="16"/>
    <n v="2.3619375574181787E-2"/>
    <n v="2018"/>
    <s v="Q4"/>
    <x v="0"/>
    <s v="0% to 10%"/>
    <s v="No"/>
  </r>
  <r>
    <n v="13689"/>
    <n v="935"/>
    <n v="6"/>
    <n v="0.27104084823816271"/>
    <n v="2017"/>
    <s v="Q4"/>
    <x v="0"/>
    <s v="20% to 30%"/>
    <s v="No"/>
  </r>
  <r>
    <n v="13690"/>
    <n v="931"/>
    <n v="9"/>
    <n v="0.20734378545264134"/>
    <n v="2017"/>
    <s v="Q4"/>
    <x v="0"/>
    <s v="20% to 30%"/>
    <s v="No"/>
  </r>
  <r>
    <n v="13692"/>
    <n v="564"/>
    <n v="57"/>
    <n v="5.8257878389973095E-2"/>
    <n v="2018"/>
    <s v="Q4"/>
    <x v="0"/>
    <s v="0% to 10%"/>
    <s v="No"/>
  </r>
  <r>
    <n v="13693"/>
    <n v="1197"/>
    <n v="3"/>
    <n v="-6.0677287488711679E-2"/>
    <n v="2017"/>
    <s v="Q1"/>
    <x v="0"/>
    <s v="&lt; 0%"/>
    <s v="No"/>
  </r>
  <r>
    <n v="13694"/>
    <n v="498"/>
    <n v="2071"/>
    <n v="0.10545421188290212"/>
    <n v="2018"/>
    <s v="Q4"/>
    <x v="2"/>
    <s v="10% to 20%"/>
    <s v="No"/>
  </r>
  <r>
    <n v="13695"/>
    <n v="538"/>
    <n v="97"/>
    <n v="6.6513287714589392E-2"/>
    <n v="2018"/>
    <s v="Q4"/>
    <x v="0"/>
    <s v="0% to 10%"/>
    <s v="No"/>
  </r>
  <r>
    <n v="13697"/>
    <n v="910"/>
    <n v="12"/>
    <n v="-2.3189374115209594E-2"/>
    <n v="2017"/>
    <s v="Q4"/>
    <x v="0"/>
    <s v="&lt; 0%"/>
    <s v="No"/>
  </r>
  <r>
    <n v="13699"/>
    <n v="1027"/>
    <n v="12"/>
    <n v="0.21891996702592878"/>
    <n v="2017"/>
    <s v="Q3"/>
    <x v="0"/>
    <s v="20% to 30%"/>
    <s v="No"/>
  </r>
  <r>
    <n v="13700"/>
    <n v="519"/>
    <n v="261"/>
    <n v="3.5252026254782562E-2"/>
    <n v="2018"/>
    <s v="Q4"/>
    <x v="1"/>
    <s v="0% to 10%"/>
    <s v="No"/>
  </r>
  <r>
    <n v="13703"/>
    <n v="735"/>
    <n v="2"/>
    <n v="0.49880258877148309"/>
    <n v="2018"/>
    <s v="Q2"/>
    <x v="0"/>
    <s v="30% +"/>
    <s v="No"/>
  </r>
  <r>
    <n v="13704"/>
    <n v="894"/>
    <n v="113"/>
    <n v="8.2528977538183737E-2"/>
    <n v="2017"/>
    <s v="Q4"/>
    <x v="1"/>
    <s v="0% to 10%"/>
    <s v="No"/>
  </r>
  <r>
    <n v="13705"/>
    <n v="559"/>
    <n v="436"/>
    <n v="0.25605140288798323"/>
    <n v="2018"/>
    <s v="Q4"/>
    <x v="1"/>
    <s v="20% to 30%"/>
    <s v="No"/>
  </r>
  <r>
    <n v="13706"/>
    <n v="629"/>
    <n v="19"/>
    <n v="5.1347523385236488E-2"/>
    <n v="2018"/>
    <s v="Q3"/>
    <x v="0"/>
    <s v="0% to 10%"/>
    <s v="No"/>
  </r>
  <r>
    <n v="13707"/>
    <n v="610"/>
    <n v="61"/>
    <n v="0.15422439910691751"/>
    <n v="2018"/>
    <s v="Q3"/>
    <x v="0"/>
    <s v="10% to 20%"/>
    <s v="No"/>
  </r>
  <r>
    <n v="13708"/>
    <n v="601"/>
    <n v="48"/>
    <n v="0.11818847348926016"/>
    <n v="2018"/>
    <s v="Q3"/>
    <x v="0"/>
    <s v="10% to 20%"/>
    <s v="No"/>
  </r>
  <r>
    <n v="13709"/>
    <n v="495"/>
    <n v="365"/>
    <n v="0.12620145574659339"/>
    <n v="2018"/>
    <s v="Q4"/>
    <x v="1"/>
    <s v="10% to 20%"/>
    <s v="No"/>
  </r>
  <r>
    <n v="13710"/>
    <n v="903"/>
    <n v="8"/>
    <n v="-9.6226520770758633E-2"/>
    <n v="2017"/>
    <s v="Q4"/>
    <x v="0"/>
    <s v="&lt; 0%"/>
    <s v="No"/>
  </r>
  <r>
    <n v="13711"/>
    <n v="552"/>
    <n v="24"/>
    <n v="0.13796751595430928"/>
    <n v="2018"/>
    <s v="Q4"/>
    <x v="0"/>
    <s v="10% to 20%"/>
    <s v="No"/>
  </r>
  <r>
    <n v="13712"/>
    <n v="610"/>
    <n v="20"/>
    <n v="9.3017968498522521E-3"/>
    <n v="2018"/>
    <s v="Q3"/>
    <x v="0"/>
    <s v="0% to 10%"/>
    <s v="No"/>
  </r>
  <r>
    <n v="13715"/>
    <n v="496"/>
    <n v="1490"/>
    <n v="0.17352759447704819"/>
    <n v="2018"/>
    <s v="Q4"/>
    <x v="2"/>
    <s v="10% to 20%"/>
    <s v="No"/>
  </r>
  <r>
    <n v="13716"/>
    <n v="597"/>
    <n v="40"/>
    <n v="7.2476353780349417E-2"/>
    <n v="2018"/>
    <s v="Q3"/>
    <x v="0"/>
    <s v="0% to 10%"/>
    <s v="No"/>
  </r>
  <r>
    <n v="13717"/>
    <n v="500"/>
    <n v="129"/>
    <n v="2.025437983647807E-3"/>
    <n v="2018"/>
    <s v="Q4"/>
    <x v="1"/>
    <s v="0% to 10%"/>
    <s v="No"/>
  </r>
  <r>
    <n v="13718"/>
    <n v="624"/>
    <n v="13"/>
    <n v="0.19859487937978804"/>
    <n v="2018"/>
    <s v="Q3"/>
    <x v="0"/>
    <s v="10% to 20%"/>
    <s v="No"/>
  </r>
  <r>
    <n v="13719"/>
    <n v="538"/>
    <n v="77"/>
    <n v="0.25501238100503831"/>
    <n v="2018"/>
    <s v="Q4"/>
    <x v="0"/>
    <s v="20% to 30%"/>
    <s v="No"/>
  </r>
  <r>
    <n v="13720"/>
    <n v="582"/>
    <n v="70"/>
    <n v="8.8573649769305748E-2"/>
    <n v="2018"/>
    <s v="Q3"/>
    <x v="0"/>
    <s v="0% to 10%"/>
    <s v="No"/>
  </r>
  <r>
    <n v="13721"/>
    <n v="908"/>
    <n v="27"/>
    <n v="-1.3907613782271131E-2"/>
    <n v="2017"/>
    <s v="Q4"/>
    <x v="0"/>
    <s v="&lt; 0%"/>
    <s v="No"/>
  </r>
  <r>
    <n v="13722"/>
    <n v="1003"/>
    <n v="83"/>
    <n v="0.13475840275228251"/>
    <n v="2017"/>
    <s v="Q3"/>
    <x v="0"/>
    <s v="10% to 20%"/>
    <s v="No"/>
  </r>
  <r>
    <n v="13723"/>
    <n v="551"/>
    <n v="10"/>
    <n v="-0.30272923079898584"/>
    <n v="2018"/>
    <s v="Q4"/>
    <x v="0"/>
    <s v="&lt; 0%"/>
    <s v="No"/>
  </r>
  <r>
    <n v="13725"/>
    <n v="499"/>
    <n v="170"/>
    <n v="0.24820124125858076"/>
    <n v="2018"/>
    <s v="Q4"/>
    <x v="1"/>
    <s v="20% to 30%"/>
    <s v="No"/>
  </r>
  <r>
    <n v="13726"/>
    <n v="910"/>
    <n v="41"/>
    <n v="3.9768719744039428E-2"/>
    <n v="2017"/>
    <s v="Q4"/>
    <x v="0"/>
    <s v="0% to 10%"/>
    <s v="No"/>
  </r>
  <r>
    <n v="13727"/>
    <n v="900"/>
    <n v="18"/>
    <n v="-3.2712658904381674E-3"/>
    <n v="2017"/>
    <s v="Q4"/>
    <x v="0"/>
    <s v="&lt; 0%"/>
    <s v="No"/>
  </r>
  <r>
    <n v="13728"/>
    <n v="582"/>
    <n v="61"/>
    <n v="0.1321354318696138"/>
    <n v="2018"/>
    <s v="Q3"/>
    <x v="0"/>
    <s v="10% to 20%"/>
    <s v="No"/>
  </r>
  <r>
    <n v="13730"/>
    <n v="1007"/>
    <n v="39"/>
    <n v="1.3163193293802732E-2"/>
    <n v="2017"/>
    <s v="Q3"/>
    <x v="0"/>
    <s v="0% to 10%"/>
    <s v="No"/>
  </r>
  <r>
    <n v="13731"/>
    <n v="552"/>
    <n v="69"/>
    <n v="0.11191398514185974"/>
    <n v="2018"/>
    <s v="Q4"/>
    <x v="0"/>
    <s v="10% to 20%"/>
    <s v="No"/>
  </r>
  <r>
    <n v="13732"/>
    <n v="900"/>
    <n v="31"/>
    <n v="5.9683804448738637E-2"/>
    <n v="2017"/>
    <s v="Q4"/>
    <x v="0"/>
    <s v="0% to 10%"/>
    <s v="No"/>
  </r>
  <r>
    <n v="13735"/>
    <n v="507"/>
    <n v="260"/>
    <n v="0.14682625472728394"/>
    <n v="2018"/>
    <s v="Q4"/>
    <x v="1"/>
    <s v="10% to 20%"/>
    <s v="No"/>
  </r>
  <r>
    <n v="13736"/>
    <n v="589"/>
    <n v="147"/>
    <n v="0.14090036411358708"/>
    <n v="2018"/>
    <s v="Q3"/>
    <x v="1"/>
    <s v="10% to 20%"/>
    <s v="No"/>
  </r>
  <r>
    <n v="13737"/>
    <n v="1072"/>
    <n v="26"/>
    <n v="2.9412799746341735E-2"/>
    <n v="2017"/>
    <s v="Q2"/>
    <x v="0"/>
    <s v="0% to 10%"/>
    <s v="No"/>
  </r>
  <r>
    <n v="13739"/>
    <n v="890"/>
    <n v="3"/>
    <n v="0.19135161624346245"/>
    <n v="2017"/>
    <s v="Q4"/>
    <x v="0"/>
    <s v="10% to 20%"/>
    <s v="No"/>
  </r>
  <r>
    <n v="13740"/>
    <n v="582"/>
    <n v="46"/>
    <n v="3.1539185918740241E-2"/>
    <n v="2018"/>
    <s v="Q3"/>
    <x v="0"/>
    <s v="0% to 10%"/>
    <s v="No"/>
  </r>
  <r>
    <n v="13741"/>
    <n v="526"/>
    <n v="48"/>
    <n v="0.26996912375174992"/>
    <n v="2018"/>
    <s v="Q4"/>
    <x v="0"/>
    <s v="20% to 30%"/>
    <s v="No"/>
  </r>
  <r>
    <n v="13742"/>
    <n v="509"/>
    <n v="445"/>
    <n v="0.10729087019460123"/>
    <n v="2018"/>
    <s v="Q4"/>
    <x v="1"/>
    <s v="10% to 20%"/>
    <s v="No"/>
  </r>
  <r>
    <n v="13743"/>
    <n v="584"/>
    <n v="49"/>
    <n v="1.8333034249981894E-2"/>
    <n v="2018"/>
    <s v="Q3"/>
    <x v="0"/>
    <s v="0% to 10%"/>
    <s v="No"/>
  </r>
  <r>
    <n v="13744"/>
    <n v="967"/>
    <n v="18"/>
    <n v="-2.178595316133294E-2"/>
    <n v="2017"/>
    <s v="Q3"/>
    <x v="0"/>
    <s v="&lt; 0%"/>
    <s v="No"/>
  </r>
  <r>
    <n v="13745"/>
    <n v="1023"/>
    <n v="26"/>
    <n v="-2.1996970897494816E-2"/>
    <n v="2017"/>
    <s v="Q3"/>
    <x v="0"/>
    <s v="&lt; 0%"/>
    <s v="No"/>
  </r>
  <r>
    <n v="13748"/>
    <n v="494"/>
    <n v="1840"/>
    <n v="0.16619326735803996"/>
    <n v="2018"/>
    <s v="Q4"/>
    <x v="2"/>
    <s v="10% to 20%"/>
    <s v="No"/>
  </r>
  <r>
    <n v="13750"/>
    <n v="522"/>
    <n v="29"/>
    <n v="0.10327722737142082"/>
    <n v="2018"/>
    <s v="Q4"/>
    <x v="0"/>
    <s v="10% to 20%"/>
    <s v="No"/>
  </r>
  <r>
    <n v="13751"/>
    <n v="1160"/>
    <n v="9"/>
    <n v="0.35921999359271289"/>
    <n v="2017"/>
    <s v="Q1"/>
    <x v="0"/>
    <s v="30% +"/>
    <s v="No"/>
  </r>
  <r>
    <n v="13752"/>
    <n v="567"/>
    <n v="93"/>
    <n v="5.1560742260405509E-2"/>
    <n v="2018"/>
    <s v="Q4"/>
    <x v="0"/>
    <s v="0% to 10%"/>
    <s v="No"/>
  </r>
  <r>
    <n v="13753"/>
    <n v="1159"/>
    <n v="35"/>
    <n v="5.3918670527811532E-2"/>
    <n v="2017"/>
    <s v="Q1"/>
    <x v="0"/>
    <s v="0% to 10%"/>
    <s v="No"/>
  </r>
  <r>
    <n v="13754"/>
    <n v="643"/>
    <n v="17"/>
    <n v="-9.3978149772642752E-2"/>
    <n v="2018"/>
    <s v="Q3"/>
    <x v="0"/>
    <s v="&lt; 0%"/>
    <s v="No"/>
  </r>
  <r>
    <n v="13755"/>
    <n v="875"/>
    <n v="294"/>
    <n v="2.6015447088170392E-2"/>
    <n v="2017"/>
    <s v="Q4"/>
    <x v="1"/>
    <s v="0% to 10%"/>
    <s v="No"/>
  </r>
  <r>
    <n v="13756"/>
    <n v="501"/>
    <n v="139"/>
    <n v="-2.6583793682479675E-2"/>
    <n v="2018"/>
    <s v="Q4"/>
    <x v="1"/>
    <s v="&lt; 0%"/>
    <s v="No"/>
  </r>
  <r>
    <n v="13758"/>
    <n v="494"/>
    <n v="2332"/>
    <n v="0.15197058690514653"/>
    <n v="2018"/>
    <s v="Q4"/>
    <x v="2"/>
    <s v="10% to 20%"/>
    <s v="No"/>
  </r>
  <r>
    <n v="13759"/>
    <n v="905"/>
    <n v="24"/>
    <n v="0.22935331216810143"/>
    <n v="2017"/>
    <s v="Q4"/>
    <x v="0"/>
    <s v="20% to 30%"/>
    <s v="No"/>
  </r>
  <r>
    <n v="13760"/>
    <n v="590"/>
    <n v="79"/>
    <n v="7.7498736404127702E-2"/>
    <n v="2018"/>
    <s v="Q3"/>
    <x v="0"/>
    <s v="0% to 10%"/>
    <s v="No"/>
  </r>
  <r>
    <n v="13761"/>
    <n v="507"/>
    <n v="67"/>
    <n v="-6.9619976346095291E-2"/>
    <n v="2018"/>
    <s v="Q4"/>
    <x v="0"/>
    <s v="&lt; 0%"/>
    <s v="No"/>
  </r>
  <r>
    <n v="13762"/>
    <n v="550"/>
    <n v="18"/>
    <n v="-1.126777405825884E-2"/>
    <n v="2018"/>
    <s v="Q4"/>
    <x v="0"/>
    <s v="&lt; 0%"/>
    <s v="No"/>
  </r>
  <r>
    <n v="13763"/>
    <n v="935"/>
    <n v="15"/>
    <n v="0.18752059185740586"/>
    <n v="2017"/>
    <s v="Q4"/>
    <x v="0"/>
    <s v="10% to 20%"/>
    <s v="No"/>
  </r>
  <r>
    <n v="13764"/>
    <n v="677"/>
    <n v="193"/>
    <n v="7.6363639464715263E-2"/>
    <n v="2018"/>
    <s v="Q2"/>
    <x v="1"/>
    <s v="0% to 10%"/>
    <s v="No"/>
  </r>
  <r>
    <n v="13767"/>
    <n v="496"/>
    <n v="2929"/>
    <n v="0.14835358175052218"/>
    <n v="2018"/>
    <s v="Q4"/>
    <x v="2"/>
    <s v="10% to 20%"/>
    <s v="No"/>
  </r>
  <r>
    <n v="13769"/>
    <n v="503"/>
    <n v="168"/>
    <n v="0.19198412955196728"/>
    <n v="2018"/>
    <s v="Q4"/>
    <x v="1"/>
    <s v="10% to 20%"/>
    <s v="No"/>
  </r>
  <r>
    <n v="13771"/>
    <n v="580"/>
    <n v="143"/>
    <n v="-2.1953909468014527E-2"/>
    <n v="2018"/>
    <s v="Q3"/>
    <x v="1"/>
    <s v="&lt; 0%"/>
    <s v="No"/>
  </r>
  <r>
    <n v="13772"/>
    <n v="568"/>
    <n v="127"/>
    <n v="6.9912746319393565E-2"/>
    <n v="2018"/>
    <s v="Q4"/>
    <x v="1"/>
    <s v="0% to 10%"/>
    <s v="No"/>
  </r>
  <r>
    <n v="13774"/>
    <n v="953"/>
    <n v="22"/>
    <n v="3.9166997491134246E-2"/>
    <n v="2017"/>
    <s v="Q3"/>
    <x v="0"/>
    <s v="0% to 10%"/>
    <s v="No"/>
  </r>
  <r>
    <n v="13777"/>
    <n v="494"/>
    <n v="211"/>
    <n v="0.17405437341139054"/>
    <n v="2018"/>
    <s v="Q4"/>
    <x v="1"/>
    <s v="10% to 20%"/>
    <s v="No"/>
  </r>
  <r>
    <n v="13778"/>
    <n v="975"/>
    <n v="9"/>
    <n v="1.0123956138145391E-2"/>
    <n v="2017"/>
    <s v="Q3"/>
    <x v="0"/>
    <s v="0% to 10%"/>
    <s v="No"/>
  </r>
  <r>
    <n v="13780"/>
    <n v="536"/>
    <n v="65"/>
    <n v="0.16431851835182351"/>
    <n v="2018"/>
    <s v="Q4"/>
    <x v="0"/>
    <s v="10% to 20%"/>
    <s v="No"/>
  </r>
  <r>
    <n v="13781"/>
    <n v="582"/>
    <n v="31"/>
    <n v="0.10541075345501394"/>
    <n v="2018"/>
    <s v="Q3"/>
    <x v="0"/>
    <s v="10% to 20%"/>
    <s v="No"/>
  </r>
  <r>
    <n v="13782"/>
    <n v="569"/>
    <n v="121"/>
    <n v="0.22944116487001828"/>
    <n v="2018"/>
    <s v="Q4"/>
    <x v="1"/>
    <s v="20% to 30%"/>
    <s v="No"/>
  </r>
  <r>
    <n v="13784"/>
    <n v="575"/>
    <n v="39"/>
    <n v="-9.2533818167111169E-3"/>
    <n v="2018"/>
    <s v="Q4"/>
    <x v="0"/>
    <s v="&lt; 0%"/>
    <s v="No"/>
  </r>
  <r>
    <n v="13786"/>
    <n v="510"/>
    <n v="5"/>
    <n v="3.0891677035052401E-2"/>
    <n v="2018"/>
    <s v="Q4"/>
    <x v="0"/>
    <s v="0% to 10%"/>
    <s v="No"/>
  </r>
  <r>
    <n v="13787"/>
    <n v="507"/>
    <n v="24"/>
    <n v="-5.3630713986473739E-2"/>
    <n v="2018"/>
    <s v="Q4"/>
    <x v="0"/>
    <s v="&lt; 0%"/>
    <s v="No"/>
  </r>
  <r>
    <n v="13790"/>
    <n v="876"/>
    <n v="45"/>
    <n v="-3.9669391365928015E-2"/>
    <n v="2017"/>
    <s v="Q4"/>
    <x v="0"/>
    <s v="&lt; 0%"/>
    <s v="No"/>
  </r>
  <r>
    <n v="13791"/>
    <n v="495"/>
    <n v="24"/>
    <n v="4.4096676639360184E-2"/>
    <n v="2018"/>
    <s v="Q4"/>
    <x v="0"/>
    <s v="0% to 10%"/>
    <s v="No"/>
  </r>
  <r>
    <n v="13792"/>
    <n v="1159"/>
    <n v="4"/>
    <n v="0.1747296505209267"/>
    <n v="2017"/>
    <s v="Q1"/>
    <x v="0"/>
    <s v="10% to 20%"/>
    <s v="No"/>
  </r>
  <r>
    <n v="13798"/>
    <n v="507"/>
    <n v="488"/>
    <n v="0.24720589888123226"/>
    <n v="2018"/>
    <s v="Q4"/>
    <x v="1"/>
    <s v="20% to 30%"/>
    <s v="No"/>
  </r>
  <r>
    <n v="13799"/>
    <n v="988"/>
    <n v="23"/>
    <n v="5.2626067157662521E-2"/>
    <n v="2017"/>
    <s v="Q3"/>
    <x v="0"/>
    <s v="0% to 10%"/>
    <s v="No"/>
  </r>
  <r>
    <n v="13800"/>
    <n v="644"/>
    <n v="65"/>
    <n v="9.3404834347703497E-2"/>
    <n v="2018"/>
    <s v="Q3"/>
    <x v="0"/>
    <s v="0% to 10%"/>
    <s v="No"/>
  </r>
  <r>
    <n v="13802"/>
    <n v="503"/>
    <n v="106"/>
    <n v="0.1900890070408644"/>
    <n v="2018"/>
    <s v="Q4"/>
    <x v="1"/>
    <s v="10% to 20%"/>
    <s v="No"/>
  </r>
  <r>
    <n v="13803"/>
    <n v="591"/>
    <n v="34"/>
    <n v="8.617913412650563E-2"/>
    <n v="2018"/>
    <s v="Q3"/>
    <x v="0"/>
    <s v="0% to 10%"/>
    <s v="No"/>
  </r>
  <r>
    <n v="13804"/>
    <n v="902"/>
    <n v="118"/>
    <n v="8.1182621836483115E-2"/>
    <n v="2017"/>
    <s v="Q4"/>
    <x v="1"/>
    <s v="0% to 10%"/>
    <s v="No"/>
  </r>
  <r>
    <n v="13805"/>
    <n v="924"/>
    <n v="13"/>
    <n v="-1.5664940490560601E-2"/>
    <n v="2017"/>
    <s v="Q4"/>
    <x v="0"/>
    <s v="&lt; 0%"/>
    <s v="No"/>
  </r>
  <r>
    <n v="13806"/>
    <n v="935"/>
    <n v="8"/>
    <n v="-2.9682418758405816E-2"/>
    <n v="2017"/>
    <s v="Q4"/>
    <x v="0"/>
    <s v="&lt; 0%"/>
    <s v="No"/>
  </r>
  <r>
    <n v="13807"/>
    <n v="510"/>
    <n v="7"/>
    <n v="0.1934464937176274"/>
    <n v="2018"/>
    <s v="Q4"/>
    <x v="0"/>
    <s v="10% to 20%"/>
    <s v="No"/>
  </r>
  <r>
    <n v="13808"/>
    <n v="937"/>
    <n v="25"/>
    <n v="8.7265178838921084E-2"/>
    <n v="2017"/>
    <s v="Q4"/>
    <x v="0"/>
    <s v="0% to 10%"/>
    <s v="No"/>
  </r>
  <r>
    <n v="13809"/>
    <n v="679"/>
    <n v="18"/>
    <n v="0.13162036832723342"/>
    <n v="2018"/>
    <s v="Q2"/>
    <x v="0"/>
    <s v="10% to 20%"/>
    <s v="No"/>
  </r>
  <r>
    <n v="13810"/>
    <n v="900"/>
    <n v="32"/>
    <n v="0.13105001573633909"/>
    <n v="2017"/>
    <s v="Q4"/>
    <x v="0"/>
    <s v="10% to 20%"/>
    <s v="No"/>
  </r>
  <r>
    <n v="13811"/>
    <n v="544"/>
    <n v="21"/>
    <n v="0.38307300131938621"/>
    <n v="2018"/>
    <s v="Q4"/>
    <x v="0"/>
    <s v="30% +"/>
    <s v="No"/>
  </r>
  <r>
    <n v="13812"/>
    <n v="914"/>
    <n v="32"/>
    <n v="0.13317907889604158"/>
    <n v="2017"/>
    <s v="Q4"/>
    <x v="0"/>
    <s v="10% to 20%"/>
    <s v="No"/>
  </r>
  <r>
    <n v="13813"/>
    <n v="942"/>
    <n v="31"/>
    <n v="0.18393181956349666"/>
    <n v="2017"/>
    <s v="Q3"/>
    <x v="0"/>
    <s v="10% to 20%"/>
    <s v="No"/>
  </r>
  <r>
    <n v="13814"/>
    <n v="964"/>
    <n v="55"/>
    <n v="9.5790653726709696E-2"/>
    <n v="2017"/>
    <s v="Q3"/>
    <x v="0"/>
    <s v="0% to 10%"/>
    <s v="No"/>
  </r>
  <r>
    <n v="13815"/>
    <n v="505"/>
    <n v="219"/>
    <n v="0.11058250385706603"/>
    <n v="2018"/>
    <s v="Q4"/>
    <x v="1"/>
    <s v="10% to 20%"/>
    <s v="No"/>
  </r>
  <r>
    <n v="13816"/>
    <n v="895"/>
    <n v="30"/>
    <n v="9.4429661433616793E-2"/>
    <n v="2017"/>
    <s v="Q4"/>
    <x v="0"/>
    <s v="0% to 10%"/>
    <s v="No"/>
  </r>
  <r>
    <n v="13817"/>
    <n v="494"/>
    <n v="23"/>
    <n v="0.1452582322636535"/>
    <n v="2018"/>
    <s v="Q4"/>
    <x v="0"/>
    <s v="10% to 20%"/>
    <s v="No"/>
  </r>
  <r>
    <n v="13819"/>
    <n v="654"/>
    <n v="63"/>
    <n v="2.8909180586110875E-2"/>
    <n v="2018"/>
    <s v="Q3"/>
    <x v="0"/>
    <s v="0% to 10%"/>
    <s v="No"/>
  </r>
  <r>
    <n v="13821"/>
    <n v="590"/>
    <n v="45"/>
    <n v="0.17779755545532397"/>
    <n v="2018"/>
    <s v="Q3"/>
    <x v="0"/>
    <s v="10% to 20%"/>
    <s v="No"/>
  </r>
  <r>
    <n v="13823"/>
    <n v="890"/>
    <n v="36"/>
    <n v="0.13775241620858206"/>
    <n v="2017"/>
    <s v="Q4"/>
    <x v="0"/>
    <s v="10% to 20%"/>
    <s v="No"/>
  </r>
  <r>
    <n v="13824"/>
    <n v="576"/>
    <n v="67"/>
    <n v="4.9804648679350971E-2"/>
    <n v="2018"/>
    <s v="Q4"/>
    <x v="0"/>
    <s v="0% to 10%"/>
    <s v="No"/>
  </r>
  <r>
    <n v="13826"/>
    <n v="597"/>
    <n v="17"/>
    <n v="-1.2216221042409317E-2"/>
    <n v="2018"/>
    <s v="Q3"/>
    <x v="0"/>
    <s v="&lt; 0%"/>
    <s v="No"/>
  </r>
  <r>
    <n v="13827"/>
    <n v="929"/>
    <n v="61"/>
    <n v="8.7263555237556897E-2"/>
    <n v="2017"/>
    <s v="Q4"/>
    <x v="0"/>
    <s v="0% to 10%"/>
    <s v="No"/>
  </r>
  <r>
    <n v="13828"/>
    <n v="894"/>
    <n v="15"/>
    <n v="0.10780619533125788"/>
    <n v="2017"/>
    <s v="Q4"/>
    <x v="0"/>
    <s v="10% to 20%"/>
    <s v="No"/>
  </r>
  <r>
    <n v="13831"/>
    <n v="617"/>
    <n v="60"/>
    <n v="0.19899274814115595"/>
    <n v="2018"/>
    <s v="Q3"/>
    <x v="0"/>
    <s v="10% to 20%"/>
    <s v="No"/>
  </r>
  <r>
    <n v="13832"/>
    <n v="889"/>
    <n v="1"/>
    <n v="0.31417598061851154"/>
    <n v="2017"/>
    <s v="Q4"/>
    <x v="0"/>
    <s v="30% +"/>
    <s v="No"/>
  </r>
  <r>
    <n v="13833"/>
    <n v="1031"/>
    <n v="25"/>
    <n v="0.11956131251915995"/>
    <n v="2017"/>
    <s v="Q3"/>
    <x v="0"/>
    <s v="10% to 20%"/>
    <s v="No"/>
  </r>
  <r>
    <n v="13835"/>
    <n v="559"/>
    <n v="72"/>
    <n v="0.13842686763742768"/>
    <n v="2018"/>
    <s v="Q4"/>
    <x v="0"/>
    <s v="10% to 20%"/>
    <s v="No"/>
  </r>
  <r>
    <n v="13837"/>
    <n v="558"/>
    <n v="35"/>
    <n v="0.19105411197058694"/>
    <n v="2018"/>
    <s v="Q4"/>
    <x v="0"/>
    <s v="10% to 20%"/>
    <s v="No"/>
  </r>
  <r>
    <n v="13838"/>
    <n v="877"/>
    <n v="105"/>
    <n v="1.2365107627649819E-2"/>
    <n v="2017"/>
    <s v="Q4"/>
    <x v="1"/>
    <s v="0% to 10%"/>
    <s v="No"/>
  </r>
  <r>
    <n v="13841"/>
    <n v="599"/>
    <n v="2"/>
    <n v="-1.6349413114859226E-2"/>
    <n v="2018"/>
    <s v="Q3"/>
    <x v="0"/>
    <s v="&lt; 0%"/>
    <s v="No"/>
  </r>
  <r>
    <n v="13842"/>
    <n v="509"/>
    <n v="244"/>
    <n v="0.15245834684496998"/>
    <n v="2018"/>
    <s v="Q4"/>
    <x v="1"/>
    <s v="10% to 20%"/>
    <s v="No"/>
  </r>
  <r>
    <n v="13844"/>
    <n v="883"/>
    <n v="19"/>
    <n v="-3.3059695908514777E-2"/>
    <n v="2017"/>
    <s v="Q4"/>
    <x v="0"/>
    <s v="&lt; 0%"/>
    <s v="No"/>
  </r>
  <r>
    <n v="13845"/>
    <n v="936"/>
    <n v="8"/>
    <n v="0.37668185859417963"/>
    <n v="2017"/>
    <s v="Q4"/>
    <x v="0"/>
    <s v="30% +"/>
    <s v="No"/>
  </r>
  <r>
    <n v="13846"/>
    <n v="503"/>
    <n v="53"/>
    <n v="0.11203048905550189"/>
    <n v="2018"/>
    <s v="Q4"/>
    <x v="0"/>
    <s v="10% to 20%"/>
    <s v="No"/>
  </r>
  <r>
    <n v="13848"/>
    <n v="509"/>
    <n v="8"/>
    <n v="5.1831083182946784E-3"/>
    <n v="2018"/>
    <s v="Q4"/>
    <x v="0"/>
    <s v="0% to 10%"/>
    <s v="No"/>
  </r>
  <r>
    <n v="13849"/>
    <n v="499"/>
    <n v="134"/>
    <n v="0.1353742106372226"/>
    <n v="2018"/>
    <s v="Q4"/>
    <x v="1"/>
    <s v="10% to 20%"/>
    <s v="No"/>
  </r>
  <r>
    <n v="13850"/>
    <n v="1001"/>
    <n v="89"/>
    <n v="4.6596316183371192E-2"/>
    <n v="2017"/>
    <s v="Q3"/>
    <x v="0"/>
    <s v="0% to 10%"/>
    <s v="No"/>
  </r>
  <r>
    <n v="13851"/>
    <n v="1000"/>
    <n v="64"/>
    <n v="0.1385176863685971"/>
    <n v="2017"/>
    <s v="Q3"/>
    <x v="0"/>
    <s v="10% to 20%"/>
    <s v="No"/>
  </r>
  <r>
    <n v="13853"/>
    <n v="929"/>
    <n v="22"/>
    <n v="0.39768888614691883"/>
    <n v="2017"/>
    <s v="Q4"/>
    <x v="0"/>
    <s v="30% +"/>
    <s v="No"/>
  </r>
  <r>
    <n v="13854"/>
    <n v="494"/>
    <n v="134"/>
    <n v="0.16498089410568501"/>
    <n v="2018"/>
    <s v="Q4"/>
    <x v="1"/>
    <s v="10% to 20%"/>
    <s v="No"/>
  </r>
  <r>
    <n v="13856"/>
    <n v="556"/>
    <n v="21"/>
    <n v="0.11561820714384208"/>
    <n v="2018"/>
    <s v="Q4"/>
    <x v="0"/>
    <s v="10% to 20%"/>
    <s v="No"/>
  </r>
  <r>
    <n v="13858"/>
    <n v="929"/>
    <n v="10"/>
    <n v="-0.11962853476876384"/>
    <n v="2017"/>
    <s v="Q4"/>
    <x v="0"/>
    <s v="&lt; 0%"/>
    <s v="No"/>
  </r>
  <r>
    <n v="13859"/>
    <n v="657"/>
    <n v="23"/>
    <n v="2.5338497254762286E-2"/>
    <n v="2018"/>
    <s v="Q3"/>
    <x v="0"/>
    <s v="0% to 10%"/>
    <s v="No"/>
  </r>
  <r>
    <n v="13860"/>
    <n v="873"/>
    <n v="74"/>
    <n v="0.10845471486140612"/>
    <n v="2017"/>
    <s v="Q4"/>
    <x v="0"/>
    <s v="10% to 20%"/>
    <s v="No"/>
  </r>
  <r>
    <n v="13862"/>
    <n v="586"/>
    <n v="112"/>
    <n v="5.7079572338320159E-2"/>
    <n v="2018"/>
    <s v="Q3"/>
    <x v="1"/>
    <s v="0% to 10%"/>
    <s v="No"/>
  </r>
  <r>
    <n v="13863"/>
    <n v="581"/>
    <n v="38"/>
    <n v="6.2480969266600107E-2"/>
    <n v="2018"/>
    <s v="Q3"/>
    <x v="0"/>
    <s v="0% to 10%"/>
    <s v="No"/>
  </r>
  <r>
    <n v="13865"/>
    <n v="930"/>
    <n v="16"/>
    <n v="0.16611814524836502"/>
    <n v="2017"/>
    <s v="Q4"/>
    <x v="0"/>
    <s v="10% to 20%"/>
    <s v="No"/>
  </r>
  <r>
    <n v="13866"/>
    <n v="946"/>
    <n v="7"/>
    <n v="0.2385724409367006"/>
    <n v="2017"/>
    <s v="Q3"/>
    <x v="0"/>
    <s v="20% to 30%"/>
    <s v="No"/>
  </r>
  <r>
    <n v="13867"/>
    <n v="547"/>
    <n v="66"/>
    <n v="4.596265705655022E-2"/>
    <n v="2018"/>
    <s v="Q4"/>
    <x v="0"/>
    <s v="0% to 10%"/>
    <s v="No"/>
  </r>
  <r>
    <n v="13868"/>
    <n v="879"/>
    <n v="31"/>
    <n v="0.12342783278726363"/>
    <n v="2017"/>
    <s v="Q4"/>
    <x v="0"/>
    <s v="10% to 20%"/>
    <s v="No"/>
  </r>
  <r>
    <n v="13869"/>
    <n v="500"/>
    <n v="378"/>
    <n v="0.16422980729966744"/>
    <n v="2018"/>
    <s v="Q4"/>
    <x v="1"/>
    <s v="10% to 20%"/>
    <s v="No"/>
  </r>
  <r>
    <n v="13870"/>
    <n v="499"/>
    <n v="91"/>
    <n v="5.6759413175148488E-2"/>
    <n v="2018"/>
    <s v="Q4"/>
    <x v="0"/>
    <s v="0% to 10%"/>
    <s v="No"/>
  </r>
  <r>
    <n v="13871"/>
    <n v="533"/>
    <n v="316"/>
    <n v="5.9790846104397395E-2"/>
    <n v="2018"/>
    <s v="Q4"/>
    <x v="1"/>
    <s v="0% to 10%"/>
    <s v="No"/>
  </r>
  <r>
    <n v="13873"/>
    <n v="557"/>
    <n v="34"/>
    <n v="0.24556316555368188"/>
    <n v="2018"/>
    <s v="Q4"/>
    <x v="0"/>
    <s v="20% to 30%"/>
    <s v="No"/>
  </r>
  <r>
    <n v="13874"/>
    <n v="501"/>
    <n v="15"/>
    <n v="6.4259128196716263E-3"/>
    <n v="2018"/>
    <s v="Q4"/>
    <x v="0"/>
    <s v="0% to 10%"/>
    <s v="No"/>
  </r>
  <r>
    <n v="13875"/>
    <n v="517"/>
    <n v="152"/>
    <n v="8.2960281931106772E-2"/>
    <n v="2018"/>
    <s v="Q4"/>
    <x v="1"/>
    <s v="0% to 10%"/>
    <s v="No"/>
  </r>
  <r>
    <n v="13876"/>
    <n v="935"/>
    <n v="7"/>
    <n v="0.16667354250492752"/>
    <n v="2017"/>
    <s v="Q4"/>
    <x v="0"/>
    <s v="10% to 20%"/>
    <s v="No"/>
  </r>
  <r>
    <n v="13877"/>
    <n v="958"/>
    <n v="3"/>
    <n v="-4.2067586382174817E-2"/>
    <n v="2017"/>
    <s v="Q3"/>
    <x v="0"/>
    <s v="&lt; 0%"/>
    <s v="No"/>
  </r>
  <r>
    <n v="13878"/>
    <n v="926"/>
    <n v="33"/>
    <n v="0.11450765209685471"/>
    <n v="2017"/>
    <s v="Q4"/>
    <x v="0"/>
    <s v="10% to 20%"/>
    <s v="No"/>
  </r>
  <r>
    <n v="13880"/>
    <n v="510"/>
    <n v="133"/>
    <n v="3.3119932642821349E-2"/>
    <n v="2018"/>
    <s v="Q4"/>
    <x v="1"/>
    <s v="0% to 10%"/>
    <s v="No"/>
  </r>
  <r>
    <n v="13881"/>
    <n v="501"/>
    <n v="193"/>
    <n v="0.10519303614632344"/>
    <n v="2018"/>
    <s v="Q4"/>
    <x v="1"/>
    <s v="10% to 20%"/>
    <s v="No"/>
  </r>
  <r>
    <n v="13882"/>
    <n v="874"/>
    <n v="63"/>
    <n v="0.27272386992834613"/>
    <n v="2017"/>
    <s v="Q4"/>
    <x v="0"/>
    <s v="20% to 30%"/>
    <s v="No"/>
  </r>
  <r>
    <n v="13883"/>
    <n v="545"/>
    <n v="185"/>
    <n v="6.0814123344757574E-2"/>
    <n v="2018"/>
    <s v="Q4"/>
    <x v="1"/>
    <s v="0% to 10%"/>
    <s v="No"/>
  </r>
  <r>
    <n v="13884"/>
    <n v="879"/>
    <n v="53"/>
    <n v="7.678939512486789E-2"/>
    <n v="2017"/>
    <s v="Q4"/>
    <x v="0"/>
    <s v="0% to 10%"/>
    <s v="No"/>
  </r>
  <r>
    <n v="13885"/>
    <n v="1072"/>
    <n v="21"/>
    <n v="0.13968021676369255"/>
    <n v="2017"/>
    <s v="Q2"/>
    <x v="0"/>
    <s v="10% to 20%"/>
    <s v="No"/>
  </r>
  <r>
    <n v="13886"/>
    <n v="943"/>
    <n v="14"/>
    <n v="0.11060439305573277"/>
    <n v="2017"/>
    <s v="Q3"/>
    <x v="0"/>
    <s v="10% to 20%"/>
    <s v="No"/>
  </r>
  <r>
    <n v="13887"/>
    <n v="541"/>
    <n v="38"/>
    <n v="-3.8815976053021624E-2"/>
    <n v="2018"/>
    <s v="Q4"/>
    <x v="0"/>
    <s v="&lt; 0%"/>
    <s v="No"/>
  </r>
  <r>
    <n v="13888"/>
    <n v="563"/>
    <n v="53"/>
    <n v="0.19626144477544399"/>
    <n v="2018"/>
    <s v="Q4"/>
    <x v="0"/>
    <s v="10% to 20%"/>
    <s v="No"/>
  </r>
  <r>
    <n v="13889"/>
    <n v="964"/>
    <n v="14"/>
    <n v="-8.1280826873430551E-2"/>
    <n v="2017"/>
    <s v="Q3"/>
    <x v="0"/>
    <s v="&lt; 0%"/>
    <s v="No"/>
  </r>
  <r>
    <n v="13890"/>
    <n v="501"/>
    <n v="87"/>
    <n v="0.17324557636135315"/>
    <n v="2018"/>
    <s v="Q4"/>
    <x v="0"/>
    <s v="10% to 20%"/>
    <s v="No"/>
  </r>
  <r>
    <n v="13892"/>
    <n v="688"/>
    <n v="28"/>
    <n v="3.7364083391941701E-2"/>
    <n v="2018"/>
    <s v="Q2"/>
    <x v="0"/>
    <s v="0% to 10%"/>
    <s v="No"/>
  </r>
  <r>
    <n v="13893"/>
    <n v="1169"/>
    <n v="20"/>
    <n v="0.11291613758936968"/>
    <n v="2017"/>
    <s v="Q1"/>
    <x v="0"/>
    <s v="10% to 20%"/>
    <s v="No"/>
  </r>
  <r>
    <n v="13894"/>
    <n v="688"/>
    <n v="37"/>
    <n v="6.964637344635298E-2"/>
    <n v="2018"/>
    <s v="Q2"/>
    <x v="0"/>
    <s v="0% to 10%"/>
    <s v="No"/>
  </r>
  <r>
    <n v="13895"/>
    <n v="503"/>
    <n v="60"/>
    <n v="0.19038907980189501"/>
    <n v="2018"/>
    <s v="Q4"/>
    <x v="0"/>
    <s v="10% to 20%"/>
    <s v="No"/>
  </r>
  <r>
    <n v="13897"/>
    <n v="922"/>
    <n v="17"/>
    <n v="4.4915768176404525E-2"/>
    <n v="2017"/>
    <s v="Q4"/>
    <x v="0"/>
    <s v="0% to 10%"/>
    <s v="No"/>
  </r>
  <r>
    <n v="13898"/>
    <n v="652"/>
    <n v="10"/>
    <n v="4.7996117466188294E-2"/>
    <n v="2018"/>
    <s v="Q3"/>
    <x v="0"/>
    <s v="0% to 10%"/>
    <s v="No"/>
  </r>
  <r>
    <n v="13899"/>
    <n v="612"/>
    <n v="31"/>
    <n v="0.16633996316152413"/>
    <n v="2018"/>
    <s v="Q3"/>
    <x v="0"/>
    <s v="10% to 20%"/>
    <s v="No"/>
  </r>
  <r>
    <n v="13900"/>
    <n v="587"/>
    <n v="57"/>
    <n v="0.13656894412807452"/>
    <n v="2018"/>
    <s v="Q3"/>
    <x v="0"/>
    <s v="10% to 20%"/>
    <s v="No"/>
  </r>
  <r>
    <n v="13901"/>
    <n v="583"/>
    <n v="173"/>
    <n v="0.11113430832975257"/>
    <n v="2018"/>
    <s v="Q3"/>
    <x v="1"/>
    <s v="10% to 20%"/>
    <s v="No"/>
  </r>
  <r>
    <n v="13904"/>
    <n v="909"/>
    <n v="25"/>
    <n v="-2.8186606321170336E-2"/>
    <n v="2017"/>
    <s v="Q4"/>
    <x v="0"/>
    <s v="&lt; 0%"/>
    <s v="No"/>
  </r>
  <r>
    <n v="13908"/>
    <n v="540"/>
    <n v="121"/>
    <n v="2.6580042981638251E-2"/>
    <n v="2018"/>
    <s v="Q4"/>
    <x v="1"/>
    <s v="0% to 10%"/>
    <s v="No"/>
  </r>
  <r>
    <n v="13911"/>
    <n v="562"/>
    <n v="229"/>
    <n v="0.1049054883749633"/>
    <n v="2018"/>
    <s v="Q4"/>
    <x v="1"/>
    <s v="10% to 20%"/>
    <s v="No"/>
  </r>
  <r>
    <n v="13914"/>
    <n v="883"/>
    <n v="33"/>
    <n v="2.9143717071640513E-2"/>
    <n v="2017"/>
    <s v="Q4"/>
    <x v="0"/>
    <s v="0% to 10%"/>
    <s v="No"/>
  </r>
  <r>
    <n v="13917"/>
    <n v="921"/>
    <n v="18"/>
    <n v="0.11163100639850787"/>
    <n v="2017"/>
    <s v="Q4"/>
    <x v="0"/>
    <s v="10% to 20%"/>
    <s v="No"/>
  </r>
  <r>
    <n v="13918"/>
    <n v="590"/>
    <n v="30"/>
    <n v="-3.2754660598041642E-2"/>
    <n v="2018"/>
    <s v="Q3"/>
    <x v="0"/>
    <s v="&lt; 0%"/>
    <s v="No"/>
  </r>
  <r>
    <n v="13919"/>
    <n v="925"/>
    <n v="29"/>
    <n v="2.5903483037082599E-2"/>
    <n v="2017"/>
    <s v="Q4"/>
    <x v="0"/>
    <s v="0% to 10%"/>
    <s v="No"/>
  </r>
  <r>
    <n v="13922"/>
    <n v="494"/>
    <n v="6"/>
    <n v="-0.18794502095017043"/>
    <n v="2018"/>
    <s v="Q4"/>
    <x v="0"/>
    <s v="&lt; 0%"/>
    <s v="No"/>
  </r>
  <r>
    <n v="13924"/>
    <n v="873"/>
    <n v="122"/>
    <n v="0.18196956337593881"/>
    <n v="2017"/>
    <s v="Q4"/>
    <x v="1"/>
    <s v="10% to 20%"/>
    <s v="No"/>
  </r>
  <r>
    <n v="13925"/>
    <n v="964"/>
    <n v="41"/>
    <n v="0.14062080636744234"/>
    <n v="2017"/>
    <s v="Q3"/>
    <x v="0"/>
    <s v="10% to 20%"/>
    <s v="No"/>
  </r>
  <r>
    <n v="13926"/>
    <n v="895"/>
    <n v="10"/>
    <n v="0.26413664343340043"/>
    <n v="2017"/>
    <s v="Q4"/>
    <x v="0"/>
    <s v="20% to 30%"/>
    <s v="No"/>
  </r>
  <r>
    <n v="13927"/>
    <n v="946"/>
    <n v="21"/>
    <n v="0.14716746612718568"/>
    <n v="2017"/>
    <s v="Q3"/>
    <x v="0"/>
    <s v="10% to 20%"/>
    <s v="No"/>
  </r>
  <r>
    <n v="13928"/>
    <n v="882"/>
    <n v="19"/>
    <n v="0.1434752240452995"/>
    <n v="2017"/>
    <s v="Q4"/>
    <x v="0"/>
    <s v="10% to 20%"/>
    <s v="No"/>
  </r>
  <r>
    <n v="13929"/>
    <n v="528"/>
    <n v="16"/>
    <n v="0.35418247589518487"/>
    <n v="2018"/>
    <s v="Q4"/>
    <x v="0"/>
    <s v="30% +"/>
    <s v="No"/>
  </r>
  <r>
    <n v="13930"/>
    <n v="929"/>
    <n v="15"/>
    <n v="-0.12749869873395625"/>
    <n v="2017"/>
    <s v="Q4"/>
    <x v="0"/>
    <s v="&lt; 0%"/>
    <s v="No"/>
  </r>
  <r>
    <n v="13932"/>
    <n v="1166"/>
    <n v="15"/>
    <n v="8.3705026711356892E-2"/>
    <n v="2017"/>
    <s v="Q1"/>
    <x v="0"/>
    <s v="0% to 10%"/>
    <s v="No"/>
  </r>
  <r>
    <n v="13933"/>
    <n v="981"/>
    <n v="22"/>
    <n v="4.4045214593272625E-2"/>
    <n v="2017"/>
    <s v="Q3"/>
    <x v="0"/>
    <s v="0% to 10%"/>
    <s v="No"/>
  </r>
  <r>
    <n v="13934"/>
    <n v="602"/>
    <n v="61"/>
    <n v="8.2270676933175427E-2"/>
    <n v="2018"/>
    <s v="Q3"/>
    <x v="0"/>
    <s v="0% to 10%"/>
    <s v="No"/>
  </r>
  <r>
    <n v="13936"/>
    <n v="507"/>
    <n v="24"/>
    <n v="0.18475201993491164"/>
    <n v="2018"/>
    <s v="Q4"/>
    <x v="0"/>
    <s v="10% to 20%"/>
    <s v="No"/>
  </r>
  <r>
    <n v="13937"/>
    <n v="508"/>
    <n v="16"/>
    <n v="2.3304347848063775E-2"/>
    <n v="2018"/>
    <s v="Q4"/>
    <x v="0"/>
    <s v="0% to 10%"/>
    <s v="No"/>
  </r>
  <r>
    <n v="13939"/>
    <n v="645"/>
    <n v="55"/>
    <n v="3.4463886047016452E-2"/>
    <n v="2018"/>
    <s v="Q3"/>
    <x v="0"/>
    <s v="0% to 10%"/>
    <s v="No"/>
  </r>
  <r>
    <n v="13940"/>
    <n v="889"/>
    <n v="32"/>
    <n v="-3.9540850256838553E-2"/>
    <n v="2017"/>
    <s v="Q4"/>
    <x v="0"/>
    <s v="&lt; 0%"/>
    <s v="No"/>
  </r>
  <r>
    <n v="13941"/>
    <n v="502"/>
    <n v="35"/>
    <n v="-0.18329333664104361"/>
    <n v="2018"/>
    <s v="Q4"/>
    <x v="0"/>
    <s v="&lt; 0%"/>
    <s v="No"/>
  </r>
  <r>
    <n v="13946"/>
    <n v="648"/>
    <n v="14"/>
    <n v="0.22301750162540773"/>
    <n v="2018"/>
    <s v="Q3"/>
    <x v="0"/>
    <s v="20% to 30%"/>
    <s v="No"/>
  </r>
  <r>
    <n v="13947"/>
    <n v="937"/>
    <n v="5"/>
    <n v="0.10056265833431323"/>
    <n v="2017"/>
    <s v="Q4"/>
    <x v="0"/>
    <s v="10% to 20%"/>
    <s v="No"/>
  </r>
  <r>
    <n v="13948"/>
    <n v="503"/>
    <n v="3"/>
    <n v="0.41630233685417312"/>
    <n v="2018"/>
    <s v="Q4"/>
    <x v="0"/>
    <s v="30% +"/>
    <s v="No"/>
  </r>
  <r>
    <n v="13949"/>
    <n v="874"/>
    <n v="119"/>
    <n v="3.014093340784095E-2"/>
    <n v="2017"/>
    <s v="Q4"/>
    <x v="1"/>
    <s v="0% to 10%"/>
    <s v="No"/>
  </r>
  <r>
    <n v="13950"/>
    <n v="576"/>
    <n v="24"/>
    <n v="0.25353675266073544"/>
    <n v="2018"/>
    <s v="Q4"/>
    <x v="0"/>
    <s v="20% to 30%"/>
    <s v="No"/>
  </r>
  <r>
    <n v="13951"/>
    <n v="506"/>
    <n v="50"/>
    <n v="0.25498498964974531"/>
    <n v="2018"/>
    <s v="Q4"/>
    <x v="0"/>
    <s v="20% to 30%"/>
    <s v="No"/>
  </r>
  <r>
    <n v="13952"/>
    <n v="545"/>
    <n v="256"/>
    <n v="0.20470718359512102"/>
    <n v="2018"/>
    <s v="Q4"/>
    <x v="1"/>
    <s v="20% to 30%"/>
    <s v="No"/>
  </r>
  <r>
    <n v="13953"/>
    <n v="495"/>
    <n v="23"/>
    <n v="-3.1855721670698174E-2"/>
    <n v="2018"/>
    <s v="Q4"/>
    <x v="0"/>
    <s v="&lt; 0%"/>
    <s v="No"/>
  </r>
  <r>
    <n v="13954"/>
    <n v="873"/>
    <n v="25"/>
    <n v="0.29827377648781861"/>
    <n v="2017"/>
    <s v="Q4"/>
    <x v="0"/>
    <s v="20% to 30%"/>
    <s v="No"/>
  </r>
  <r>
    <n v="13955"/>
    <n v="649"/>
    <n v="20"/>
    <n v="9.5026511390019552E-2"/>
    <n v="2018"/>
    <s v="Q3"/>
    <x v="0"/>
    <s v="0% to 10%"/>
    <s v="No"/>
  </r>
  <r>
    <n v="13956"/>
    <n v="571"/>
    <n v="114"/>
    <n v="9.4673224333153283E-2"/>
    <n v="2018"/>
    <s v="Q4"/>
    <x v="1"/>
    <s v="0% to 10%"/>
    <s v="No"/>
  </r>
  <r>
    <n v="13959"/>
    <n v="505"/>
    <n v="65"/>
    <n v="0.31034164368385286"/>
    <n v="2018"/>
    <s v="Q4"/>
    <x v="0"/>
    <s v="30% +"/>
    <s v="No"/>
  </r>
  <r>
    <n v="13960"/>
    <n v="893"/>
    <n v="12"/>
    <n v="0.26452004295653686"/>
    <n v="2017"/>
    <s v="Q4"/>
    <x v="0"/>
    <s v="20% to 30%"/>
    <s v="No"/>
  </r>
  <r>
    <n v="13962"/>
    <n v="597"/>
    <n v="18"/>
    <n v="0.10446087185226041"/>
    <n v="2018"/>
    <s v="Q3"/>
    <x v="0"/>
    <s v="10% to 20%"/>
    <s v="No"/>
  </r>
  <r>
    <n v="13963"/>
    <n v="510"/>
    <n v="59"/>
    <n v="0.17134207161734871"/>
    <n v="2018"/>
    <s v="Q4"/>
    <x v="0"/>
    <s v="10% to 20%"/>
    <s v="No"/>
  </r>
  <r>
    <n v="13967"/>
    <n v="1017"/>
    <n v="2"/>
    <n v="-0.14450619038144585"/>
    <n v="2017"/>
    <s v="Q3"/>
    <x v="0"/>
    <s v="&lt; 0%"/>
    <s v="No"/>
  </r>
  <r>
    <n v="13969"/>
    <n v="496"/>
    <n v="777"/>
    <n v="0.10743744556770785"/>
    <n v="2018"/>
    <s v="Q4"/>
    <x v="2"/>
    <s v="10% to 20%"/>
    <s v="No"/>
  </r>
  <r>
    <n v="13971"/>
    <n v="507"/>
    <n v="142"/>
    <n v="8.3822510182361282E-2"/>
    <n v="2018"/>
    <s v="Q4"/>
    <x v="1"/>
    <s v="0% to 10%"/>
    <s v="No"/>
  </r>
  <r>
    <n v="13972"/>
    <n v="942"/>
    <n v="13"/>
    <n v="-6.0934302809805413E-3"/>
    <n v="2017"/>
    <s v="Q3"/>
    <x v="0"/>
    <s v="&lt; 0%"/>
    <s v="No"/>
  </r>
  <r>
    <n v="13973"/>
    <n v="1159"/>
    <n v="11"/>
    <n v="4.7876281846479046E-2"/>
    <n v="2017"/>
    <s v="Q1"/>
    <x v="0"/>
    <s v="0% to 10%"/>
    <s v="No"/>
  </r>
  <r>
    <n v="13974"/>
    <n v="921"/>
    <n v="27"/>
    <n v="4.9570439178247125E-3"/>
    <n v="2017"/>
    <s v="Q4"/>
    <x v="0"/>
    <s v="0% to 10%"/>
    <s v="No"/>
  </r>
  <r>
    <n v="13975"/>
    <n v="561"/>
    <n v="321"/>
    <n v="5.2033380012756078E-2"/>
    <n v="2018"/>
    <s v="Q4"/>
    <x v="1"/>
    <s v="0% to 10%"/>
    <s v="No"/>
  </r>
  <r>
    <n v="13976"/>
    <n v="550"/>
    <n v="10"/>
    <n v="0.25110677744701154"/>
    <n v="2018"/>
    <s v="Q4"/>
    <x v="0"/>
    <s v="20% to 30%"/>
    <s v="No"/>
  </r>
  <r>
    <n v="13978"/>
    <n v="886"/>
    <n v="13"/>
    <n v="-1.6770853689987444E-2"/>
    <n v="2017"/>
    <s v="Q4"/>
    <x v="0"/>
    <s v="&lt; 0%"/>
    <s v="No"/>
  </r>
  <r>
    <n v="13982"/>
    <n v="490"/>
    <n v="127"/>
    <n v="5.3050255352103136E-2"/>
    <n v="2018"/>
    <s v="Q4"/>
    <x v="1"/>
    <s v="0% to 10%"/>
    <s v="No"/>
  </r>
  <r>
    <n v="13983"/>
    <n v="509"/>
    <n v="122"/>
    <n v="4.5769287973381687E-3"/>
    <n v="2018"/>
    <s v="Q4"/>
    <x v="1"/>
    <s v="0% to 10%"/>
    <s v="No"/>
  </r>
  <r>
    <n v="13984"/>
    <n v="509"/>
    <n v="13"/>
    <n v="-1.5991955250687865E-2"/>
    <n v="2018"/>
    <s v="Q4"/>
    <x v="0"/>
    <s v="&lt; 0%"/>
    <s v="No"/>
  </r>
  <r>
    <n v="13985"/>
    <n v="516"/>
    <n v="392"/>
    <n v="0.14881086744068583"/>
    <n v="2018"/>
    <s v="Q4"/>
    <x v="1"/>
    <s v="10% to 20%"/>
    <s v="No"/>
  </r>
  <r>
    <n v="13986"/>
    <n v="889"/>
    <n v="12"/>
    <n v="0.22459077604928981"/>
    <n v="2017"/>
    <s v="Q4"/>
    <x v="0"/>
    <s v="20% to 30%"/>
    <s v="No"/>
  </r>
  <r>
    <n v="13988"/>
    <n v="593"/>
    <n v="141"/>
    <n v="0.15037568226393833"/>
    <n v="2018"/>
    <s v="Q3"/>
    <x v="1"/>
    <s v="10% to 20%"/>
    <s v="No"/>
  </r>
  <r>
    <n v="13989"/>
    <n v="598"/>
    <n v="43"/>
    <n v="0.19838217771912445"/>
    <n v="2018"/>
    <s v="Q3"/>
    <x v="0"/>
    <s v="10% to 20%"/>
    <s v="No"/>
  </r>
  <r>
    <n v="13990"/>
    <n v="547"/>
    <n v="27"/>
    <n v="0.15449841548465243"/>
    <n v="2018"/>
    <s v="Q4"/>
    <x v="0"/>
    <s v="10% to 20%"/>
    <s v="No"/>
  </r>
  <r>
    <n v="13991"/>
    <n v="884"/>
    <n v="68"/>
    <n v="1.1184965053424598E-3"/>
    <n v="2017"/>
    <s v="Q4"/>
    <x v="0"/>
    <s v="0% to 10%"/>
    <s v="No"/>
  </r>
  <r>
    <n v="13992"/>
    <n v="902"/>
    <n v="4"/>
    <n v="-8.1668850020931216E-2"/>
    <n v="2017"/>
    <s v="Q4"/>
    <x v="0"/>
    <s v="&lt; 0%"/>
    <s v="No"/>
  </r>
  <r>
    <n v="13993"/>
    <n v="536"/>
    <n v="150"/>
    <n v="0.18391366819216737"/>
    <n v="2018"/>
    <s v="Q4"/>
    <x v="1"/>
    <s v="10% to 20%"/>
    <s v="No"/>
  </r>
  <r>
    <n v="13994"/>
    <n v="875"/>
    <n v="103"/>
    <n v="9.1361619089933954E-2"/>
    <n v="2017"/>
    <s v="Q4"/>
    <x v="1"/>
    <s v="0% to 10%"/>
    <s v="No"/>
  </r>
  <r>
    <n v="13995"/>
    <n v="588"/>
    <n v="91"/>
    <n v="3.5889449978335319E-2"/>
    <n v="2018"/>
    <s v="Q3"/>
    <x v="0"/>
    <s v="0% to 10%"/>
    <s v="No"/>
  </r>
  <r>
    <n v="13999"/>
    <n v="504"/>
    <n v="188"/>
    <n v="0.12784559982490307"/>
    <n v="2018"/>
    <s v="Q4"/>
    <x v="1"/>
    <s v="10% to 20%"/>
    <s v="No"/>
  </r>
  <r>
    <n v="14000"/>
    <n v="551"/>
    <n v="31"/>
    <n v="5.2248426576335848E-2"/>
    <n v="2018"/>
    <s v="Q4"/>
    <x v="0"/>
    <s v="0% to 10%"/>
    <s v="No"/>
  </r>
  <r>
    <n v="14001"/>
    <n v="574"/>
    <n v="577"/>
    <n v="0.25939202871145506"/>
    <n v="2018"/>
    <s v="Q4"/>
    <x v="2"/>
    <s v="20% to 30%"/>
    <s v="No"/>
  </r>
  <r>
    <n v="14002"/>
    <n v="1006"/>
    <n v="46"/>
    <n v="7.9538721770949991E-2"/>
    <n v="2017"/>
    <s v="Q3"/>
    <x v="0"/>
    <s v="0% to 10%"/>
    <s v="No"/>
  </r>
  <r>
    <n v="14004"/>
    <n v="508"/>
    <n v="162"/>
    <n v="3.7829515807758451E-2"/>
    <n v="2018"/>
    <s v="Q4"/>
    <x v="1"/>
    <s v="0% to 10%"/>
    <s v="No"/>
  </r>
  <r>
    <n v="14005"/>
    <n v="508"/>
    <n v="97"/>
    <n v="4.341940592719095E-2"/>
    <n v="2018"/>
    <s v="Q4"/>
    <x v="0"/>
    <s v="0% to 10%"/>
    <s v="No"/>
  </r>
  <r>
    <n v="14006"/>
    <n v="584"/>
    <n v="47"/>
    <n v="1.8339517739196509E-2"/>
    <n v="2018"/>
    <s v="Q3"/>
    <x v="0"/>
    <s v="0% to 10%"/>
    <s v="No"/>
  </r>
  <r>
    <n v="14009"/>
    <n v="533"/>
    <n v="66"/>
    <n v="6.5224684057818366E-2"/>
    <n v="2018"/>
    <s v="Q4"/>
    <x v="0"/>
    <s v="0% to 10%"/>
    <s v="No"/>
  </r>
  <r>
    <n v="14012"/>
    <n v="1149"/>
    <n v="11"/>
    <n v="1.3754450834044892E-2"/>
    <n v="2017"/>
    <s v="Q1"/>
    <x v="0"/>
    <s v="0% to 10%"/>
    <s v="No"/>
  </r>
  <r>
    <n v="14013"/>
    <n v="629"/>
    <n v="42"/>
    <n v="7.6805771051876165E-2"/>
    <n v="2018"/>
    <s v="Q3"/>
    <x v="0"/>
    <s v="0% to 10%"/>
    <s v="No"/>
  </r>
  <r>
    <n v="14014"/>
    <n v="949"/>
    <n v="39"/>
    <n v="-4.4058087722958904E-2"/>
    <n v="2017"/>
    <s v="Q3"/>
    <x v="0"/>
    <s v="&lt; 0%"/>
    <s v="No"/>
  </r>
  <r>
    <n v="14016"/>
    <n v="500"/>
    <n v="184"/>
    <n v="0.1661660152485509"/>
    <n v="2018"/>
    <s v="Q4"/>
    <x v="1"/>
    <s v="10% to 20%"/>
    <s v="No"/>
  </r>
  <r>
    <n v="14019"/>
    <n v="918"/>
    <n v="60"/>
    <n v="-1.8200668316605498E-2"/>
    <n v="2017"/>
    <s v="Q4"/>
    <x v="0"/>
    <s v="&lt; 0%"/>
    <s v="No"/>
  </r>
  <r>
    <n v="14020"/>
    <n v="888"/>
    <n v="19"/>
    <n v="3.3108807895158278E-2"/>
    <n v="2017"/>
    <s v="Q4"/>
    <x v="0"/>
    <s v="0% to 10%"/>
    <s v="No"/>
  </r>
  <r>
    <n v="14021"/>
    <n v="550"/>
    <n v="37"/>
    <n v="0.20426714934688039"/>
    <n v="2018"/>
    <s v="Q4"/>
    <x v="0"/>
    <s v="20% to 30%"/>
    <s v="No"/>
  </r>
  <r>
    <n v="14022"/>
    <n v="555"/>
    <n v="27"/>
    <n v="-5.7459530115203668E-2"/>
    <n v="2018"/>
    <s v="Q4"/>
    <x v="0"/>
    <s v="&lt; 0%"/>
    <s v="No"/>
  </r>
  <r>
    <n v="14023"/>
    <n v="581"/>
    <n v="45"/>
    <n v="0.1321899929793072"/>
    <n v="2018"/>
    <s v="Q3"/>
    <x v="0"/>
    <s v="10% to 20%"/>
    <s v="No"/>
  </r>
  <r>
    <n v="14024"/>
    <n v="993"/>
    <n v="3"/>
    <n v="0.15416710396429595"/>
    <n v="2017"/>
    <s v="Q3"/>
    <x v="0"/>
    <s v="10% to 20%"/>
    <s v="No"/>
  </r>
  <r>
    <n v="14027"/>
    <n v="932"/>
    <n v="5"/>
    <n v="4.4942090322604641E-2"/>
    <n v="2017"/>
    <s v="Q4"/>
    <x v="0"/>
    <s v="0% to 10%"/>
    <s v="No"/>
  </r>
  <r>
    <n v="14029"/>
    <n v="935"/>
    <n v="9"/>
    <n v="7.8900159219180269E-2"/>
    <n v="2017"/>
    <s v="Q4"/>
    <x v="0"/>
    <s v="0% to 10%"/>
    <s v="No"/>
  </r>
  <r>
    <n v="14030"/>
    <n v="509"/>
    <n v="267"/>
    <n v="0.12408307570038271"/>
    <n v="2018"/>
    <s v="Q4"/>
    <x v="1"/>
    <s v="10% to 20%"/>
    <s v="No"/>
  </r>
  <r>
    <n v="14031"/>
    <n v="496"/>
    <n v="267"/>
    <n v="0.1667437370978804"/>
    <n v="2018"/>
    <s v="Q4"/>
    <x v="1"/>
    <s v="10% to 20%"/>
    <s v="No"/>
  </r>
  <r>
    <n v="14032"/>
    <n v="494"/>
    <n v="176"/>
    <n v="0.14366473446925387"/>
    <n v="2018"/>
    <s v="Q4"/>
    <x v="1"/>
    <s v="10% to 20%"/>
    <s v="No"/>
  </r>
  <r>
    <n v="14034"/>
    <n v="894"/>
    <n v="82"/>
    <n v="0.15675840980201425"/>
    <n v="2017"/>
    <s v="Q4"/>
    <x v="0"/>
    <s v="10% to 20%"/>
    <s v="No"/>
  </r>
  <r>
    <n v="14035"/>
    <n v="621"/>
    <n v="73"/>
    <n v="0.14512193046590649"/>
    <n v="2018"/>
    <s v="Q3"/>
    <x v="0"/>
    <s v="10% to 20%"/>
    <s v="No"/>
  </r>
  <r>
    <n v="14036"/>
    <n v="1156"/>
    <n v="36"/>
    <n v="-0.10104539457835128"/>
    <n v="2017"/>
    <s v="Q1"/>
    <x v="0"/>
    <s v="&lt; 0%"/>
    <s v="No"/>
  </r>
  <r>
    <n v="14037"/>
    <n v="507"/>
    <n v="26"/>
    <n v="0.30011134064428169"/>
    <n v="2018"/>
    <s v="Q4"/>
    <x v="0"/>
    <s v="30% +"/>
    <s v="No"/>
  </r>
  <r>
    <n v="14038"/>
    <n v="538"/>
    <n v="114"/>
    <n v="3.3352908267630522E-2"/>
    <n v="2018"/>
    <s v="Q4"/>
    <x v="1"/>
    <s v="0% to 10%"/>
    <s v="No"/>
  </r>
  <r>
    <n v="14039"/>
    <n v="905"/>
    <n v="6"/>
    <n v="-0.13412506769551996"/>
    <n v="2017"/>
    <s v="Q4"/>
    <x v="0"/>
    <s v="&lt; 0%"/>
    <s v="No"/>
  </r>
  <r>
    <n v="14040"/>
    <n v="512"/>
    <n v="287"/>
    <n v="0.19882838795259036"/>
    <n v="2018"/>
    <s v="Q4"/>
    <x v="1"/>
    <s v="10% to 20%"/>
    <s v="No"/>
  </r>
  <r>
    <n v="14041"/>
    <n v="601"/>
    <n v="41"/>
    <n v="0.14050037944046453"/>
    <n v="2018"/>
    <s v="Q3"/>
    <x v="0"/>
    <s v="10% to 20%"/>
    <s v="No"/>
  </r>
  <r>
    <n v="14044"/>
    <n v="635"/>
    <n v="252"/>
    <n v="0.10555265640678936"/>
    <n v="2018"/>
    <s v="Q3"/>
    <x v="1"/>
    <s v="10% to 20%"/>
    <s v="No"/>
  </r>
  <r>
    <n v="14045"/>
    <n v="496"/>
    <n v="707"/>
    <n v="0.1902385130420495"/>
    <n v="2018"/>
    <s v="Q4"/>
    <x v="2"/>
    <s v="10% to 20%"/>
    <s v="No"/>
  </r>
  <r>
    <n v="14046"/>
    <n v="1156"/>
    <n v="14"/>
    <n v="0.15761162982144436"/>
    <n v="2017"/>
    <s v="Q1"/>
    <x v="0"/>
    <s v="10% to 20%"/>
    <s v="No"/>
  </r>
  <r>
    <n v="14047"/>
    <n v="508"/>
    <n v="18"/>
    <n v="0.18471710028701357"/>
    <n v="2018"/>
    <s v="Q4"/>
    <x v="0"/>
    <s v="10% to 20%"/>
    <s v="No"/>
  </r>
  <r>
    <n v="14048"/>
    <n v="635"/>
    <n v="161"/>
    <n v="7.858949826882039E-2"/>
    <n v="2018"/>
    <s v="Q3"/>
    <x v="1"/>
    <s v="0% to 10%"/>
    <s v="No"/>
  </r>
  <r>
    <n v="14049"/>
    <n v="644"/>
    <n v="577"/>
    <n v="7.9027309899491333E-2"/>
    <n v="2018"/>
    <s v="Q3"/>
    <x v="2"/>
    <s v="0% to 10%"/>
    <s v="No"/>
  </r>
  <r>
    <n v="14050"/>
    <n v="903"/>
    <n v="14"/>
    <n v="0.11327946762828145"/>
    <n v="2017"/>
    <s v="Q4"/>
    <x v="0"/>
    <s v="10% to 20%"/>
    <s v="No"/>
  </r>
  <r>
    <n v="14051"/>
    <n v="497"/>
    <n v="212"/>
    <n v="0.17550166235437031"/>
    <n v="2018"/>
    <s v="Q4"/>
    <x v="1"/>
    <s v="10% to 20%"/>
    <s v="No"/>
  </r>
  <r>
    <n v="14053"/>
    <n v="1031"/>
    <n v="2"/>
    <n v="-4.9234904103078271E-2"/>
    <n v="2017"/>
    <s v="Q3"/>
    <x v="0"/>
    <s v="&lt; 0%"/>
    <s v="No"/>
  </r>
  <r>
    <n v="14054"/>
    <n v="937"/>
    <n v="6"/>
    <n v="0.16643586982597391"/>
    <n v="2017"/>
    <s v="Q4"/>
    <x v="0"/>
    <s v="10% to 20%"/>
    <s v="No"/>
  </r>
  <r>
    <n v="14056"/>
    <n v="515"/>
    <n v="1095"/>
    <n v="0.16322852564094126"/>
    <n v="2018"/>
    <s v="Q4"/>
    <x v="2"/>
    <s v="10% to 20%"/>
    <s v="No"/>
  </r>
  <r>
    <n v="14057"/>
    <n v="503"/>
    <n v="183"/>
    <n v="-1.8642063398756365E-2"/>
    <n v="2018"/>
    <s v="Q4"/>
    <x v="1"/>
    <s v="&lt; 0%"/>
    <s v="No"/>
  </r>
  <r>
    <n v="14059"/>
    <n v="593"/>
    <n v="16"/>
    <n v="2.9195205568754108E-2"/>
    <n v="2018"/>
    <s v="Q3"/>
    <x v="0"/>
    <s v="0% to 10%"/>
    <s v="No"/>
  </r>
  <r>
    <n v="14060"/>
    <n v="502"/>
    <n v="235"/>
    <n v="-2.8916107208591349E-2"/>
    <n v="2018"/>
    <s v="Q4"/>
    <x v="1"/>
    <s v="&lt; 0%"/>
    <s v="No"/>
  </r>
  <r>
    <n v="14062"/>
    <n v="497"/>
    <n v="138"/>
    <n v="0.15114577131754814"/>
    <n v="2018"/>
    <s v="Q4"/>
    <x v="1"/>
    <s v="10% to 20%"/>
    <s v="No"/>
  </r>
  <r>
    <n v="14064"/>
    <n v="552"/>
    <n v="88"/>
    <n v="0.12696522444187935"/>
    <n v="2018"/>
    <s v="Q4"/>
    <x v="0"/>
    <s v="10% to 20%"/>
    <s v="No"/>
  </r>
  <r>
    <n v="14066"/>
    <n v="600"/>
    <n v="13"/>
    <n v="9.8935619113635964E-2"/>
    <n v="2018"/>
    <s v="Q3"/>
    <x v="0"/>
    <s v="0% to 10%"/>
    <s v="No"/>
  </r>
  <r>
    <n v="14067"/>
    <n v="935"/>
    <n v="26"/>
    <n v="0.10400069834272872"/>
    <n v="2017"/>
    <s v="Q4"/>
    <x v="0"/>
    <s v="10% to 20%"/>
    <s v="No"/>
  </r>
  <r>
    <n v="14068"/>
    <n v="647"/>
    <n v="42"/>
    <n v="0.26364538681751426"/>
    <n v="2018"/>
    <s v="Q3"/>
    <x v="0"/>
    <s v="20% to 30%"/>
    <s v="No"/>
  </r>
  <r>
    <n v="14071"/>
    <n v="591"/>
    <n v="275"/>
    <n v="-8.4229599380837281E-2"/>
    <n v="2018"/>
    <s v="Q3"/>
    <x v="1"/>
    <s v="&lt; 0%"/>
    <s v="No"/>
  </r>
  <r>
    <n v="14073"/>
    <n v="904"/>
    <n v="13"/>
    <n v="-6.0680986717810241E-2"/>
    <n v="2017"/>
    <s v="Q4"/>
    <x v="0"/>
    <s v="&lt; 0%"/>
    <s v="No"/>
  </r>
  <r>
    <n v="14075"/>
    <n v="588"/>
    <n v="17"/>
    <n v="6.3141698583913941E-2"/>
    <n v="2018"/>
    <s v="Q3"/>
    <x v="0"/>
    <s v="0% to 10%"/>
    <s v="No"/>
  </r>
  <r>
    <n v="14076"/>
    <n v="1001"/>
    <n v="43"/>
    <n v="4.0838529071384314E-2"/>
    <n v="2017"/>
    <s v="Q3"/>
    <x v="0"/>
    <s v="0% to 10%"/>
    <s v="No"/>
  </r>
  <r>
    <n v="14077"/>
    <n v="514"/>
    <n v="61"/>
    <n v="7.8755816052283503E-2"/>
    <n v="2018"/>
    <s v="Q4"/>
    <x v="0"/>
    <s v="0% to 10%"/>
    <s v="No"/>
  </r>
  <r>
    <n v="14078"/>
    <n v="503"/>
    <n v="1296"/>
    <n v="0.22203593249818593"/>
    <n v="2018"/>
    <s v="Q4"/>
    <x v="2"/>
    <s v="20% to 30%"/>
    <s v="No"/>
  </r>
  <r>
    <n v="14080"/>
    <n v="904"/>
    <n v="4"/>
    <n v="-5.3766784205891489E-2"/>
    <n v="2017"/>
    <s v="Q4"/>
    <x v="0"/>
    <s v="&lt; 0%"/>
    <s v="No"/>
  </r>
  <r>
    <n v="14081"/>
    <n v="630"/>
    <n v="147"/>
    <n v="7.4659756078570477E-2"/>
    <n v="2018"/>
    <s v="Q3"/>
    <x v="1"/>
    <s v="0% to 10%"/>
    <s v="No"/>
  </r>
  <r>
    <n v="14082"/>
    <n v="507"/>
    <n v="25"/>
    <n v="-1.0678789371055594E-2"/>
    <n v="2018"/>
    <s v="Q4"/>
    <x v="0"/>
    <s v="&lt; 0%"/>
    <s v="No"/>
  </r>
  <r>
    <n v="14083"/>
    <n v="497"/>
    <n v="109"/>
    <n v="5.4005294194851915E-2"/>
    <n v="2018"/>
    <s v="Q4"/>
    <x v="1"/>
    <s v="0% to 10%"/>
    <s v="No"/>
  </r>
  <r>
    <n v="14085"/>
    <n v="494"/>
    <n v="575"/>
    <n v="8.021952991084591E-2"/>
    <n v="2018"/>
    <s v="Q4"/>
    <x v="2"/>
    <s v="0% to 10%"/>
    <s v="No"/>
  </r>
  <r>
    <n v="14087"/>
    <n v="874"/>
    <n v="59"/>
    <n v="1.7724321911085569E-2"/>
    <n v="2017"/>
    <s v="Q4"/>
    <x v="0"/>
    <s v="0% to 10%"/>
    <s v="No"/>
  </r>
  <r>
    <n v="14088"/>
    <n v="528"/>
    <n v="459"/>
    <n v="0.14370621648275167"/>
    <n v="2018"/>
    <s v="Q4"/>
    <x v="1"/>
    <s v="10% to 20%"/>
    <s v="No"/>
  </r>
  <r>
    <n v="14089"/>
    <n v="928"/>
    <n v="11"/>
    <n v="2.0445110917405696E-2"/>
    <n v="2017"/>
    <s v="Q4"/>
    <x v="0"/>
    <s v="0% to 10%"/>
    <s v="No"/>
  </r>
  <r>
    <n v="14090"/>
    <n v="751"/>
    <n v="1"/>
    <n v="-7.2547216740365293E-3"/>
    <n v="2018"/>
    <s v="Q2"/>
    <x v="0"/>
    <s v="&lt; 0%"/>
    <s v="No"/>
  </r>
  <r>
    <n v="14092"/>
    <n v="494"/>
    <n v="1321"/>
    <n v="0.20587845689042128"/>
    <n v="2018"/>
    <s v="Q4"/>
    <x v="2"/>
    <s v="20% to 30%"/>
    <s v="No"/>
  </r>
  <r>
    <n v="14093"/>
    <n v="884"/>
    <n v="91"/>
    <n v="0.24704287958066629"/>
    <n v="2017"/>
    <s v="Q4"/>
    <x v="0"/>
    <s v="20% to 30%"/>
    <s v="No"/>
  </r>
  <r>
    <n v="14096"/>
    <n v="876"/>
    <n v="3221"/>
    <n v="0.15160428960211272"/>
    <n v="2017"/>
    <s v="Q4"/>
    <x v="2"/>
    <s v="10% to 20%"/>
    <s v="No"/>
  </r>
  <r>
    <n v="14098"/>
    <n v="908"/>
    <n v="21"/>
    <n v="0.36536125451527984"/>
    <n v="2017"/>
    <s v="Q4"/>
    <x v="0"/>
    <s v="30% +"/>
    <s v="No"/>
  </r>
  <r>
    <n v="14099"/>
    <n v="497"/>
    <n v="316"/>
    <n v="6.7407404815682206E-2"/>
    <n v="2018"/>
    <s v="Q4"/>
    <x v="1"/>
    <s v="0% to 10%"/>
    <s v="No"/>
  </r>
  <r>
    <n v="14100"/>
    <n v="1009"/>
    <n v="23"/>
    <n v="0.1019073808609726"/>
    <n v="2017"/>
    <s v="Q3"/>
    <x v="0"/>
    <s v="10% to 20%"/>
    <s v="No"/>
  </r>
  <r>
    <n v="14101"/>
    <n v="619"/>
    <n v="22"/>
    <n v="-8.6173162841087211E-2"/>
    <n v="2018"/>
    <s v="Q3"/>
    <x v="0"/>
    <s v="&lt; 0%"/>
    <s v="No"/>
  </r>
  <r>
    <n v="14102"/>
    <n v="883"/>
    <n v="51"/>
    <n v="-9.2937450823557283E-2"/>
    <n v="2017"/>
    <s v="Q4"/>
    <x v="0"/>
    <s v="&lt; 0%"/>
    <s v="No"/>
  </r>
  <r>
    <n v="14104"/>
    <n v="491"/>
    <n v="37"/>
    <n v="0.11725222635567756"/>
    <n v="2018"/>
    <s v="Q4"/>
    <x v="0"/>
    <s v="10% to 20%"/>
    <s v="No"/>
  </r>
  <r>
    <n v="14105"/>
    <n v="565"/>
    <n v="128"/>
    <n v="0.13032453542378994"/>
    <n v="2018"/>
    <s v="Q4"/>
    <x v="1"/>
    <s v="10% to 20%"/>
    <s v="No"/>
  </r>
  <r>
    <n v="14107"/>
    <n v="497"/>
    <n v="145"/>
    <n v="-2.1419095862579215E-2"/>
    <n v="2018"/>
    <s v="Q4"/>
    <x v="1"/>
    <s v="&lt; 0%"/>
    <s v="No"/>
  </r>
  <r>
    <n v="14108"/>
    <n v="902"/>
    <n v="31"/>
    <n v="0.1294285091182395"/>
    <n v="2017"/>
    <s v="Q4"/>
    <x v="0"/>
    <s v="10% to 20%"/>
    <s v="No"/>
  </r>
  <r>
    <n v="14109"/>
    <n v="895"/>
    <n v="3"/>
    <n v="0.19396030765680461"/>
    <n v="2017"/>
    <s v="Q4"/>
    <x v="0"/>
    <s v="10% to 20%"/>
    <s v="No"/>
  </r>
  <r>
    <n v="14110"/>
    <n v="522"/>
    <n v="207"/>
    <n v="8.817805887070769E-2"/>
    <n v="2018"/>
    <s v="Q4"/>
    <x v="1"/>
    <s v="0% to 10%"/>
    <s v="No"/>
  </r>
  <r>
    <n v="14111"/>
    <n v="649"/>
    <n v="7"/>
    <n v="7.2123218832687269E-2"/>
    <n v="2018"/>
    <s v="Q3"/>
    <x v="0"/>
    <s v="0% to 10%"/>
    <s v="No"/>
  </r>
  <r>
    <n v="14112"/>
    <n v="531"/>
    <n v="186"/>
    <n v="1.726673796682791E-2"/>
    <n v="2018"/>
    <s v="Q4"/>
    <x v="1"/>
    <s v="0% to 10%"/>
    <s v="No"/>
  </r>
  <r>
    <n v="14113"/>
    <n v="497"/>
    <n v="33"/>
    <n v="-0.28524527648052361"/>
    <n v="2018"/>
    <s v="Q4"/>
    <x v="0"/>
    <s v="&lt; 0%"/>
    <s v="No"/>
  </r>
  <r>
    <n v="14114"/>
    <n v="624"/>
    <n v="28"/>
    <n v="0.20389911833782715"/>
    <n v="2018"/>
    <s v="Q3"/>
    <x v="0"/>
    <s v="20% to 30%"/>
    <s v="No"/>
  </r>
  <r>
    <n v="14116"/>
    <n v="903"/>
    <n v="62"/>
    <n v="0.10904713736851024"/>
    <n v="2017"/>
    <s v="Q4"/>
    <x v="0"/>
    <s v="10% to 20%"/>
    <s v="No"/>
  </r>
  <r>
    <n v="14121"/>
    <n v="875"/>
    <n v="40"/>
    <n v="2.7913135937037686E-2"/>
    <n v="2017"/>
    <s v="Q4"/>
    <x v="0"/>
    <s v="0% to 10%"/>
    <s v="No"/>
  </r>
  <r>
    <n v="14124"/>
    <n v="956"/>
    <n v="4"/>
    <n v="-1.4864948111322092E-2"/>
    <n v="2017"/>
    <s v="Q3"/>
    <x v="0"/>
    <s v="&lt; 0%"/>
    <s v="No"/>
  </r>
  <r>
    <n v="14125"/>
    <n v="900"/>
    <n v="134"/>
    <n v="9.1665860256266316E-2"/>
    <n v="2017"/>
    <s v="Q4"/>
    <x v="1"/>
    <s v="0% to 10%"/>
    <s v="No"/>
  </r>
  <r>
    <n v="14126"/>
    <n v="879"/>
    <n v="2"/>
    <n v="4.6650368337305327E-2"/>
    <n v="2017"/>
    <s v="Q4"/>
    <x v="0"/>
    <s v="0% to 10%"/>
    <s v="No"/>
  </r>
  <r>
    <n v="14127"/>
    <n v="632"/>
    <n v="63"/>
    <n v="4.8549013619953771E-2"/>
    <n v="2018"/>
    <s v="Q3"/>
    <x v="0"/>
    <s v="0% to 10%"/>
    <s v="No"/>
  </r>
  <r>
    <n v="14128"/>
    <n v="583"/>
    <n v="66"/>
    <n v="0.10651107127545131"/>
    <n v="2018"/>
    <s v="Q3"/>
    <x v="0"/>
    <s v="10% to 20%"/>
    <s v="No"/>
  </r>
  <r>
    <n v="14129"/>
    <n v="611"/>
    <n v="31"/>
    <n v="9.7736715754622006E-2"/>
    <n v="2018"/>
    <s v="Q3"/>
    <x v="0"/>
    <s v="0% to 10%"/>
    <s v="No"/>
  </r>
  <r>
    <n v="14130"/>
    <n v="652"/>
    <n v="127"/>
    <n v="0.11752051340234553"/>
    <n v="2018"/>
    <s v="Q3"/>
    <x v="1"/>
    <s v="10% to 20%"/>
    <s v="No"/>
  </r>
  <r>
    <n v="14132"/>
    <n v="512"/>
    <n v="161"/>
    <n v="1.6390299038505765E-2"/>
    <n v="2018"/>
    <s v="Q4"/>
    <x v="1"/>
    <s v="0% to 10%"/>
    <s v="No"/>
  </r>
  <r>
    <n v="14133"/>
    <n v="644"/>
    <n v="26"/>
    <n v="9.9544348698089105E-2"/>
    <n v="2018"/>
    <s v="Q3"/>
    <x v="0"/>
    <s v="0% to 10%"/>
    <s v="No"/>
  </r>
  <r>
    <n v="14135"/>
    <n v="496"/>
    <n v="139"/>
    <n v="6.2029206369010312E-2"/>
    <n v="2018"/>
    <s v="Q4"/>
    <x v="1"/>
    <s v="0% to 10%"/>
    <s v="No"/>
  </r>
  <r>
    <n v="14138"/>
    <n v="873"/>
    <n v="43"/>
    <n v="0.16705881379281837"/>
    <n v="2017"/>
    <s v="Q4"/>
    <x v="0"/>
    <s v="10% to 20%"/>
    <s v="No"/>
  </r>
  <r>
    <n v="14140"/>
    <n v="875"/>
    <n v="63"/>
    <n v="-0.1089737291190226"/>
    <n v="2017"/>
    <s v="Q4"/>
    <x v="0"/>
    <s v="&lt; 0%"/>
    <s v="No"/>
  </r>
  <r>
    <n v="14141"/>
    <n v="874"/>
    <n v="36"/>
    <n v="4.1076027632477384E-2"/>
    <n v="2017"/>
    <s v="Q4"/>
    <x v="0"/>
    <s v="0% to 10%"/>
    <s v="No"/>
  </r>
  <r>
    <n v="14142"/>
    <n v="496"/>
    <n v="839"/>
    <n v="0.22293759386698347"/>
    <n v="2018"/>
    <s v="Q4"/>
    <x v="2"/>
    <s v="20% to 30%"/>
    <s v="No"/>
  </r>
  <r>
    <n v="14143"/>
    <n v="1005"/>
    <n v="7"/>
    <n v="0.32993641291964865"/>
    <n v="2017"/>
    <s v="Q3"/>
    <x v="0"/>
    <s v="30% +"/>
    <s v="No"/>
  </r>
  <r>
    <n v="14145"/>
    <n v="557"/>
    <n v="13"/>
    <n v="0.21571541220807644"/>
    <n v="2018"/>
    <s v="Q4"/>
    <x v="0"/>
    <s v="20% to 30%"/>
    <s v="No"/>
  </r>
  <r>
    <n v="14146"/>
    <n v="500"/>
    <n v="239"/>
    <n v="9.8691404267922486E-2"/>
    <n v="2018"/>
    <s v="Q4"/>
    <x v="1"/>
    <s v="0% to 10%"/>
    <s v="No"/>
  </r>
  <r>
    <n v="14147"/>
    <n v="921"/>
    <n v="6"/>
    <n v="0.17157162234159093"/>
    <n v="2017"/>
    <s v="Q4"/>
    <x v="0"/>
    <s v="10% to 20%"/>
    <s v="No"/>
  </r>
  <r>
    <n v="14148"/>
    <n v="733"/>
    <n v="5"/>
    <n v="0.86445031169357411"/>
    <n v="2018"/>
    <s v="Q2"/>
    <x v="0"/>
    <s v="30% +"/>
    <s v="No"/>
  </r>
  <r>
    <n v="14149"/>
    <n v="550"/>
    <n v="34"/>
    <n v="0.19467125418507175"/>
    <n v="2018"/>
    <s v="Q4"/>
    <x v="0"/>
    <s v="10% to 20%"/>
    <s v="No"/>
  </r>
  <r>
    <n v="14150"/>
    <n v="502"/>
    <n v="26"/>
    <n v="4.3278638632712862E-2"/>
    <n v="2018"/>
    <s v="Q4"/>
    <x v="0"/>
    <s v="0% to 10%"/>
    <s v="No"/>
  </r>
  <r>
    <n v="14152"/>
    <n v="565"/>
    <n v="76"/>
    <n v="9.1273235372552122E-2"/>
    <n v="2018"/>
    <s v="Q4"/>
    <x v="0"/>
    <s v="0% to 10%"/>
    <s v="No"/>
  </r>
  <r>
    <n v="14154"/>
    <n v="565"/>
    <n v="95"/>
    <n v="0.43382654318653285"/>
    <n v="2018"/>
    <s v="Q4"/>
    <x v="0"/>
    <s v="30% +"/>
    <s v="No"/>
  </r>
  <r>
    <n v="14155"/>
    <n v="601"/>
    <n v="12"/>
    <n v="0.11063201923912547"/>
    <n v="2018"/>
    <s v="Q3"/>
    <x v="0"/>
    <s v="10% to 20%"/>
    <s v="No"/>
  </r>
  <r>
    <n v="14156"/>
    <n v="491"/>
    <n v="1375"/>
    <n v="0.15711464755695964"/>
    <n v="2018"/>
    <s v="Q4"/>
    <x v="2"/>
    <s v="10% to 20%"/>
    <s v="No"/>
  </r>
  <r>
    <n v="14157"/>
    <n v="1157"/>
    <n v="36"/>
    <n v="0.18451352741257535"/>
    <n v="2017"/>
    <s v="Q1"/>
    <x v="0"/>
    <s v="10% to 20%"/>
    <s v="No"/>
  </r>
  <r>
    <n v="14158"/>
    <n v="912"/>
    <n v="41"/>
    <n v="4.6281533912487079E-2"/>
    <n v="2017"/>
    <s v="Q4"/>
    <x v="0"/>
    <s v="0% to 10%"/>
    <s v="No"/>
  </r>
  <r>
    <n v="14159"/>
    <n v="499"/>
    <n v="902"/>
    <n v="9.8585878206033581E-2"/>
    <n v="2018"/>
    <s v="Q4"/>
    <x v="2"/>
    <s v="0% to 10%"/>
    <s v="No"/>
  </r>
  <r>
    <n v="14161"/>
    <n v="545"/>
    <n v="120"/>
    <n v="0.12828357081899583"/>
    <n v="2018"/>
    <s v="Q4"/>
    <x v="1"/>
    <s v="10% to 20%"/>
    <s v="No"/>
  </r>
  <r>
    <n v="14162"/>
    <n v="524"/>
    <n v="22"/>
    <n v="1.3807610734408844E-2"/>
    <n v="2018"/>
    <s v="Q4"/>
    <x v="0"/>
    <s v="0% to 10%"/>
    <s v="No"/>
  </r>
  <r>
    <n v="14163"/>
    <n v="577"/>
    <n v="32"/>
    <n v="2.3964801373459677E-2"/>
    <n v="2018"/>
    <s v="Q3"/>
    <x v="0"/>
    <s v="0% to 10%"/>
    <s v="No"/>
  </r>
  <r>
    <n v="14164"/>
    <n v="942"/>
    <n v="1"/>
    <n v="3.7889183474206257E-2"/>
    <n v="2017"/>
    <s v="Q3"/>
    <x v="0"/>
    <s v="0% to 10%"/>
    <s v="No"/>
  </r>
  <r>
    <n v="14165"/>
    <n v="616"/>
    <n v="46"/>
    <n v="0.17961894032137993"/>
    <n v="2018"/>
    <s v="Q3"/>
    <x v="0"/>
    <s v="10% to 20%"/>
    <s v="No"/>
  </r>
  <r>
    <n v="14167"/>
    <n v="499"/>
    <n v="71"/>
    <n v="0.23256958953950549"/>
    <n v="2018"/>
    <s v="Q4"/>
    <x v="0"/>
    <s v="20% to 30%"/>
    <s v="No"/>
  </r>
  <r>
    <n v="14171"/>
    <n v="970"/>
    <n v="55"/>
    <n v="8.983311496030999E-2"/>
    <n v="2017"/>
    <s v="Q3"/>
    <x v="0"/>
    <s v="0% to 10%"/>
    <s v="No"/>
  </r>
  <r>
    <n v="14173"/>
    <n v="553"/>
    <n v="40"/>
    <n v="-0.20807828143199233"/>
    <n v="2018"/>
    <s v="Q4"/>
    <x v="0"/>
    <s v="&lt; 0%"/>
    <s v="No"/>
  </r>
  <r>
    <n v="14174"/>
    <n v="905"/>
    <n v="26"/>
    <n v="7.9849927890113317E-2"/>
    <n v="2017"/>
    <s v="Q4"/>
    <x v="0"/>
    <s v="0% to 10%"/>
    <s v="No"/>
  </r>
  <r>
    <n v="14175"/>
    <n v="501"/>
    <n v="113"/>
    <n v="0.15398420173062466"/>
    <n v="2018"/>
    <s v="Q4"/>
    <x v="1"/>
    <s v="10% to 20%"/>
    <s v="No"/>
  </r>
  <r>
    <n v="14176"/>
    <n v="510"/>
    <n v="33"/>
    <n v="3.6116726167582606E-3"/>
    <n v="2018"/>
    <s v="Q4"/>
    <x v="0"/>
    <s v="0% to 10%"/>
    <s v="No"/>
  </r>
  <r>
    <n v="14177"/>
    <n v="506"/>
    <n v="22"/>
    <n v="4.4960108152125214E-2"/>
    <n v="2018"/>
    <s v="Q4"/>
    <x v="0"/>
    <s v="0% to 10%"/>
    <s v="No"/>
  </r>
  <r>
    <n v="14178"/>
    <n v="508"/>
    <n v="206"/>
    <n v="0.18684764654499134"/>
    <n v="2018"/>
    <s v="Q4"/>
    <x v="1"/>
    <s v="10% to 20%"/>
    <s v="No"/>
  </r>
  <r>
    <n v="14179"/>
    <n v="912"/>
    <n v="144"/>
    <n v="7.9994971814435198E-2"/>
    <n v="2017"/>
    <s v="Q4"/>
    <x v="1"/>
    <s v="0% to 10%"/>
    <s v="No"/>
  </r>
  <r>
    <n v="14180"/>
    <n v="498"/>
    <n v="637"/>
    <n v="0.19039479205555243"/>
    <n v="2018"/>
    <s v="Q4"/>
    <x v="2"/>
    <s v="10% to 20%"/>
    <s v="No"/>
  </r>
  <r>
    <n v="14185"/>
    <n v="778"/>
    <n v="4"/>
    <n v="0.51992691557574255"/>
    <n v="2018"/>
    <s v="Q1"/>
    <x v="0"/>
    <s v="30% +"/>
    <s v="No"/>
  </r>
  <r>
    <n v="14188"/>
    <n v="541"/>
    <n v="76"/>
    <n v="7.3195611716939682E-2"/>
    <n v="2018"/>
    <s v="Q4"/>
    <x v="0"/>
    <s v="0% to 10%"/>
    <s v="No"/>
  </r>
  <r>
    <n v="14189"/>
    <n v="582"/>
    <n v="296"/>
    <n v="7.1251510342659266E-2"/>
    <n v="2018"/>
    <s v="Q3"/>
    <x v="1"/>
    <s v="0% to 10%"/>
    <s v="No"/>
  </r>
  <r>
    <n v="14191"/>
    <n v="555"/>
    <n v="216"/>
    <n v="0.15531643445421076"/>
    <n v="2018"/>
    <s v="Q4"/>
    <x v="1"/>
    <s v="10% to 20%"/>
    <s v="No"/>
  </r>
  <r>
    <n v="14193"/>
    <n v="596"/>
    <n v="61"/>
    <n v="8.8436229804339447E-2"/>
    <n v="2018"/>
    <s v="Q3"/>
    <x v="0"/>
    <s v="0% to 10%"/>
    <s v="No"/>
  </r>
  <r>
    <n v="14194"/>
    <n v="512"/>
    <n v="554"/>
    <n v="0.11459330714843174"/>
    <n v="2018"/>
    <s v="Q4"/>
    <x v="2"/>
    <s v="10% to 20%"/>
    <s v="No"/>
  </r>
  <r>
    <n v="14195"/>
    <n v="629"/>
    <n v="13"/>
    <n v="0.22750524451755494"/>
    <n v="2018"/>
    <s v="Q3"/>
    <x v="0"/>
    <s v="20% to 30%"/>
    <s v="No"/>
  </r>
  <r>
    <n v="14196"/>
    <n v="978"/>
    <n v="6"/>
    <n v="7.065787832264328E-2"/>
    <n v="2017"/>
    <s v="Q3"/>
    <x v="0"/>
    <s v="0% to 10%"/>
    <s v="No"/>
  </r>
  <r>
    <n v="14198"/>
    <n v="592"/>
    <n v="50"/>
    <n v="0.18578557366738507"/>
    <n v="2018"/>
    <s v="Q3"/>
    <x v="0"/>
    <s v="10% to 20%"/>
    <s v="No"/>
  </r>
  <r>
    <n v="14199"/>
    <n v="704"/>
    <n v="2"/>
    <n v="-4.7063085079487102E-2"/>
    <n v="2018"/>
    <s v="Q2"/>
    <x v="0"/>
    <s v="&lt; 0%"/>
    <s v="No"/>
  </r>
  <r>
    <n v="14201"/>
    <n v="502"/>
    <n v="36"/>
    <n v="9.9687150453853721E-2"/>
    <n v="2018"/>
    <s v="Q4"/>
    <x v="0"/>
    <s v="0% to 10%"/>
    <s v="No"/>
  </r>
  <r>
    <n v="14204"/>
    <n v="874"/>
    <n v="32"/>
    <n v="3.1501063549086349E-2"/>
    <n v="2017"/>
    <s v="Q4"/>
    <x v="0"/>
    <s v="0% to 10%"/>
    <s v="No"/>
  </r>
  <r>
    <n v="14205"/>
    <n v="508"/>
    <n v="47"/>
    <n v="0.17979701638604503"/>
    <n v="2018"/>
    <s v="Q4"/>
    <x v="0"/>
    <s v="10% to 20%"/>
    <s v="No"/>
  </r>
  <r>
    <n v="14206"/>
    <n v="567"/>
    <n v="40"/>
    <n v="-4.3918460695476301E-2"/>
    <n v="2018"/>
    <s v="Q4"/>
    <x v="0"/>
    <s v="&lt; 0%"/>
    <s v="No"/>
  </r>
  <r>
    <n v="14208"/>
    <n v="966"/>
    <n v="10"/>
    <n v="-2.8225200907885307E-2"/>
    <n v="2017"/>
    <s v="Q3"/>
    <x v="0"/>
    <s v="&lt; 0%"/>
    <s v="No"/>
  </r>
  <r>
    <n v="14209"/>
    <n v="540"/>
    <n v="108"/>
    <n v="0.17423324555164416"/>
    <n v="2018"/>
    <s v="Q4"/>
    <x v="1"/>
    <s v="10% to 20%"/>
    <s v="No"/>
  </r>
  <r>
    <n v="14210"/>
    <n v="555"/>
    <n v="119"/>
    <n v="0.13072982302906647"/>
    <n v="2018"/>
    <s v="Q4"/>
    <x v="1"/>
    <s v="10% to 20%"/>
    <s v="No"/>
  </r>
  <r>
    <n v="14211"/>
    <n v="537"/>
    <n v="80"/>
    <n v="0.20052836508379221"/>
    <n v="2018"/>
    <s v="Q4"/>
    <x v="0"/>
    <s v="20% to 30%"/>
    <s v="No"/>
  </r>
  <r>
    <n v="14212"/>
    <n v="961"/>
    <n v="9"/>
    <n v="4.5770034762150351E-2"/>
    <n v="2017"/>
    <s v="Q3"/>
    <x v="0"/>
    <s v="0% to 10%"/>
    <s v="No"/>
  </r>
  <r>
    <n v="14214"/>
    <n v="498"/>
    <n v="82"/>
    <n v="9.4534933518464079E-2"/>
    <n v="2018"/>
    <s v="Q4"/>
    <x v="0"/>
    <s v="0% to 10%"/>
    <s v="No"/>
  </r>
  <r>
    <n v="14215"/>
    <n v="658"/>
    <n v="121"/>
    <n v="0.13203562343708916"/>
    <n v="2018"/>
    <s v="Q3"/>
    <x v="1"/>
    <s v="10% to 20%"/>
    <s v="No"/>
  </r>
  <r>
    <n v="14216"/>
    <n v="875"/>
    <n v="55"/>
    <n v="0.21647524896549936"/>
    <n v="2017"/>
    <s v="Q4"/>
    <x v="0"/>
    <s v="20% to 30%"/>
    <s v="No"/>
  </r>
  <r>
    <n v="14217"/>
    <n v="509"/>
    <n v="117"/>
    <n v="9.5314753607532943E-2"/>
    <n v="2018"/>
    <s v="Q4"/>
    <x v="1"/>
    <s v="0% to 10%"/>
    <s v="No"/>
  </r>
  <r>
    <n v="14218"/>
    <n v="914"/>
    <n v="12"/>
    <n v="0.12611626165095619"/>
    <n v="2017"/>
    <s v="Q4"/>
    <x v="0"/>
    <s v="10% to 20%"/>
    <s v="No"/>
  </r>
  <r>
    <n v="14219"/>
    <n v="876"/>
    <n v="7"/>
    <n v="-1.6168511723508767E-2"/>
    <n v="2017"/>
    <s v="Q4"/>
    <x v="0"/>
    <s v="&lt; 0%"/>
    <s v="No"/>
  </r>
  <r>
    <n v="14220"/>
    <n v="501"/>
    <n v="31"/>
    <n v="9.7534697217180361E-2"/>
    <n v="2018"/>
    <s v="Q4"/>
    <x v="0"/>
    <s v="0% to 10%"/>
    <s v="No"/>
  </r>
  <r>
    <n v="14221"/>
    <n v="538"/>
    <n v="169"/>
    <n v="-7.9287940742164664E-2"/>
    <n v="2018"/>
    <s v="Q4"/>
    <x v="1"/>
    <s v="&lt; 0%"/>
    <s v="No"/>
  </r>
  <r>
    <n v="14222"/>
    <n v="503"/>
    <n v="81"/>
    <n v="-1.1067555504650932E-2"/>
    <n v="2018"/>
    <s v="Q4"/>
    <x v="0"/>
    <s v="&lt; 0%"/>
    <s v="No"/>
  </r>
  <r>
    <n v="14223"/>
    <n v="645"/>
    <n v="68"/>
    <n v="0.17023857452494384"/>
    <n v="2018"/>
    <s v="Q3"/>
    <x v="0"/>
    <s v="10% to 20%"/>
    <s v="No"/>
  </r>
  <r>
    <n v="14224"/>
    <n v="543"/>
    <n v="173"/>
    <n v="0.18874163496665136"/>
    <n v="2018"/>
    <s v="Q4"/>
    <x v="1"/>
    <s v="10% to 20%"/>
    <s v="No"/>
  </r>
  <r>
    <n v="14226"/>
    <n v="558"/>
    <n v="89"/>
    <n v="7.556369527441105E-2"/>
    <n v="2018"/>
    <s v="Q4"/>
    <x v="0"/>
    <s v="0% to 10%"/>
    <s v="No"/>
  </r>
  <r>
    <n v="14227"/>
    <n v="570"/>
    <n v="189"/>
    <n v="0.10165815150141963"/>
    <n v="2018"/>
    <s v="Q4"/>
    <x v="1"/>
    <s v="10% to 20%"/>
    <s v="No"/>
  </r>
  <r>
    <n v="14229"/>
    <n v="664"/>
    <n v="49"/>
    <n v="-3.0004066934448716E-2"/>
    <n v="2018"/>
    <s v="Q3"/>
    <x v="0"/>
    <s v="&lt; 0%"/>
    <s v="No"/>
  </r>
  <r>
    <n v="14231"/>
    <n v="537"/>
    <n v="76"/>
    <n v="2.4855139703389484E-2"/>
    <n v="2018"/>
    <s v="Q4"/>
    <x v="0"/>
    <s v="0% to 10%"/>
    <s v="No"/>
  </r>
  <r>
    <n v="14232"/>
    <n v="600"/>
    <n v="128"/>
    <n v="0.10503055171895277"/>
    <n v="2018"/>
    <s v="Q3"/>
    <x v="1"/>
    <s v="10% to 20%"/>
    <s v="No"/>
  </r>
  <r>
    <n v="14233"/>
    <n v="592"/>
    <n v="53"/>
    <n v="9.7694029638914839E-2"/>
    <n v="2018"/>
    <s v="Q3"/>
    <x v="0"/>
    <s v="0% to 10%"/>
    <s v="No"/>
  </r>
  <r>
    <n v="14234"/>
    <n v="894"/>
    <n v="132"/>
    <n v="1.810094125421469E-2"/>
    <n v="2017"/>
    <s v="Q4"/>
    <x v="1"/>
    <s v="0% to 10%"/>
    <s v="No"/>
  </r>
  <r>
    <n v="14235"/>
    <n v="557"/>
    <n v="125"/>
    <n v="5.6386676591846138E-2"/>
    <n v="2018"/>
    <s v="Q4"/>
    <x v="1"/>
    <s v="0% to 10%"/>
    <s v="No"/>
  </r>
  <r>
    <n v="14236"/>
    <n v="496"/>
    <n v="1763"/>
    <n v="0.14358699792318394"/>
    <n v="2018"/>
    <s v="Q4"/>
    <x v="2"/>
    <s v="10% to 20%"/>
    <s v="No"/>
  </r>
  <r>
    <n v="14237"/>
    <n v="496"/>
    <n v="3005"/>
    <n v="0.22913767875622459"/>
    <n v="2018"/>
    <s v="Q4"/>
    <x v="2"/>
    <s v="20% to 30%"/>
    <s v="No"/>
  </r>
  <r>
    <n v="14238"/>
    <n v="652"/>
    <n v="12"/>
    <n v="4.431393604234464E-2"/>
    <n v="2018"/>
    <s v="Q3"/>
    <x v="0"/>
    <s v="0% to 10%"/>
    <s v="No"/>
  </r>
  <r>
    <n v="14239"/>
    <n v="532"/>
    <n v="100"/>
    <n v="0.10728710407234626"/>
    <n v="2018"/>
    <s v="Q4"/>
    <x v="1"/>
    <s v="10% to 20%"/>
    <s v="No"/>
  </r>
  <r>
    <n v="14240"/>
    <n v="563"/>
    <n v="50"/>
    <n v="0.13794199376132416"/>
    <n v="2018"/>
    <s v="Q4"/>
    <x v="0"/>
    <s v="10% to 20%"/>
    <s v="No"/>
  </r>
  <r>
    <n v="14241"/>
    <n v="512"/>
    <n v="20"/>
    <n v="6.9736005272344623E-2"/>
    <n v="2018"/>
    <s v="Q4"/>
    <x v="0"/>
    <s v="0% to 10%"/>
    <s v="No"/>
  </r>
  <r>
    <n v="14242"/>
    <n v="589"/>
    <n v="14"/>
    <n v="0.12385600607135361"/>
    <n v="2018"/>
    <s v="Q3"/>
    <x v="0"/>
    <s v="10% to 20%"/>
    <s v="No"/>
  </r>
  <r>
    <n v="14243"/>
    <n v="500"/>
    <n v="174"/>
    <n v="0.19489994670982849"/>
    <n v="2018"/>
    <s v="Q4"/>
    <x v="1"/>
    <s v="10% to 20%"/>
    <s v="No"/>
  </r>
  <r>
    <n v="14245"/>
    <n v="555"/>
    <n v="204"/>
    <n v="9.0543975754111147E-2"/>
    <n v="2018"/>
    <s v="Q4"/>
    <x v="1"/>
    <s v="0% to 10%"/>
    <s v="No"/>
  </r>
  <r>
    <n v="14246"/>
    <n v="576"/>
    <n v="89"/>
    <n v="0.11775746179342564"/>
    <n v="2018"/>
    <s v="Q4"/>
    <x v="0"/>
    <s v="10% to 20%"/>
    <s v="No"/>
  </r>
  <r>
    <n v="14247"/>
    <n v="1150"/>
    <n v="19"/>
    <n v="0.28971452195809699"/>
    <n v="2017"/>
    <s v="Q1"/>
    <x v="0"/>
    <s v="20% to 30%"/>
    <s v="No"/>
  </r>
  <r>
    <n v="14248"/>
    <n v="646"/>
    <n v="15"/>
    <n v="0.17215334883723166"/>
    <n v="2018"/>
    <s v="Q3"/>
    <x v="0"/>
    <s v="10% to 20%"/>
    <s v="No"/>
  </r>
  <r>
    <n v="14250"/>
    <n v="879"/>
    <n v="107"/>
    <n v="7.1644747627262084E-2"/>
    <n v="2017"/>
    <s v="Q4"/>
    <x v="1"/>
    <s v="0% to 10%"/>
    <s v="No"/>
  </r>
  <r>
    <n v="14251"/>
    <n v="873"/>
    <n v="67"/>
    <n v="3.2919872169651476E-2"/>
    <n v="2017"/>
    <s v="Q4"/>
    <x v="0"/>
    <s v="0% to 10%"/>
    <s v="No"/>
  </r>
  <r>
    <n v="14256"/>
    <n v="507"/>
    <n v="72"/>
    <n v="0.22565358616142431"/>
    <n v="2018"/>
    <s v="Q4"/>
    <x v="0"/>
    <s v="20% to 30%"/>
    <s v="No"/>
  </r>
  <r>
    <n v="14257"/>
    <n v="649"/>
    <n v="142"/>
    <n v="2.2459351409924767E-2"/>
    <n v="2018"/>
    <s v="Q3"/>
    <x v="1"/>
    <s v="0% to 10%"/>
    <s v="No"/>
  </r>
  <r>
    <n v="14258"/>
    <n v="580"/>
    <n v="136"/>
    <n v="0.21981464565158745"/>
    <n v="2018"/>
    <s v="Q3"/>
    <x v="1"/>
    <s v="20% to 30%"/>
    <s v="No"/>
  </r>
  <r>
    <n v="14259"/>
    <n v="1013"/>
    <n v="5"/>
    <n v="0.14285508378706593"/>
    <n v="2017"/>
    <s v="Q3"/>
    <x v="0"/>
    <s v="10% to 20%"/>
    <s v="No"/>
  </r>
  <r>
    <n v="14261"/>
    <n v="922"/>
    <n v="51"/>
    <n v="0.20906408605270704"/>
    <n v="2017"/>
    <s v="Q4"/>
    <x v="0"/>
    <s v="20% to 30%"/>
    <s v="No"/>
  </r>
  <r>
    <n v="14262"/>
    <n v="579"/>
    <n v="126"/>
    <n v="-8.8736833091927617E-4"/>
    <n v="2018"/>
    <s v="Q3"/>
    <x v="1"/>
    <s v="&lt; 0%"/>
    <s v="No"/>
  </r>
  <r>
    <n v="14264"/>
    <n v="601"/>
    <n v="15"/>
    <n v="0.26091953194611295"/>
    <n v="2018"/>
    <s v="Q3"/>
    <x v="0"/>
    <s v="20% to 30%"/>
    <s v="No"/>
  </r>
  <r>
    <n v="14265"/>
    <n v="981"/>
    <n v="29"/>
    <n v="0.23685991908370807"/>
    <n v="2017"/>
    <s v="Q3"/>
    <x v="0"/>
    <s v="20% to 30%"/>
    <s v="No"/>
  </r>
  <r>
    <n v="14267"/>
    <n v="590"/>
    <n v="60"/>
    <n v="0.13415470929706624"/>
    <n v="2018"/>
    <s v="Q3"/>
    <x v="0"/>
    <s v="10% to 20%"/>
    <s v="No"/>
  </r>
  <r>
    <n v="14270"/>
    <n v="658"/>
    <n v="51"/>
    <n v="0.20205586383378371"/>
    <n v="2018"/>
    <s v="Q3"/>
    <x v="0"/>
    <s v="20% to 30%"/>
    <s v="No"/>
  </r>
  <r>
    <n v="14271"/>
    <n v="554"/>
    <n v="19"/>
    <n v="8.8571630731768963E-2"/>
    <n v="2018"/>
    <s v="Q4"/>
    <x v="0"/>
    <s v="0% to 10%"/>
    <s v="No"/>
  </r>
  <r>
    <n v="14272"/>
    <n v="607"/>
    <n v="38"/>
    <n v="-0.1114083419850489"/>
    <n v="2018"/>
    <s v="Q3"/>
    <x v="0"/>
    <s v="&lt; 0%"/>
    <s v="No"/>
  </r>
  <r>
    <n v="14273"/>
    <n v="547"/>
    <n v="36"/>
    <n v="9.7963106126323793E-2"/>
    <n v="2018"/>
    <s v="Q4"/>
    <x v="0"/>
    <s v="0% to 10%"/>
    <s v="No"/>
  </r>
  <r>
    <n v="14276"/>
    <n v="512"/>
    <n v="62"/>
    <n v="1.5726774660444046E-2"/>
    <n v="2018"/>
    <s v="Q4"/>
    <x v="0"/>
    <s v="0% to 10%"/>
    <s v="No"/>
  </r>
  <r>
    <n v="14277"/>
    <n v="543"/>
    <n v="163"/>
    <n v="0.1027397500134668"/>
    <n v="2018"/>
    <s v="Q4"/>
    <x v="1"/>
    <s v="10% to 20%"/>
    <s v="No"/>
  </r>
  <r>
    <n v="14280"/>
    <n v="1068"/>
    <n v="5"/>
    <n v="4.713046647906434E-2"/>
    <n v="2017"/>
    <s v="Q2"/>
    <x v="0"/>
    <s v="0% to 10%"/>
    <s v="No"/>
  </r>
  <r>
    <n v="14282"/>
    <n v="509"/>
    <n v="173"/>
    <n v="5.2000303618723598E-2"/>
    <n v="2018"/>
    <s v="Q4"/>
    <x v="1"/>
    <s v="0% to 10%"/>
    <s v="No"/>
  </r>
  <r>
    <n v="14284"/>
    <n v="902"/>
    <n v="29"/>
    <n v="0.26753699334850078"/>
    <n v="2017"/>
    <s v="Q4"/>
    <x v="0"/>
    <s v="20% to 30%"/>
    <s v="No"/>
  </r>
  <r>
    <n v="14285"/>
    <n v="586"/>
    <n v="27"/>
    <n v="0.30284904698333448"/>
    <n v="2018"/>
    <s v="Q3"/>
    <x v="0"/>
    <s v="30% +"/>
    <s v="No"/>
  </r>
  <r>
    <n v="14286"/>
    <n v="568"/>
    <n v="226"/>
    <n v="-6.9304769039933933E-2"/>
    <n v="2018"/>
    <s v="Q4"/>
    <x v="1"/>
    <s v="&lt; 0%"/>
    <s v="No"/>
  </r>
  <r>
    <n v="14287"/>
    <n v="880"/>
    <n v="9"/>
    <n v="2.503342493931732E-2"/>
    <n v="2017"/>
    <s v="Q4"/>
    <x v="0"/>
    <s v="0% to 10%"/>
    <s v="No"/>
  </r>
  <r>
    <n v="14288"/>
    <n v="539"/>
    <n v="30"/>
    <n v="0.15098831002029856"/>
    <n v="2018"/>
    <s v="Q4"/>
    <x v="0"/>
    <s v="10% to 20%"/>
    <s v="No"/>
  </r>
  <r>
    <n v="14289"/>
    <n v="517"/>
    <n v="49"/>
    <n v="7.4199655220292524E-2"/>
    <n v="2018"/>
    <s v="Q4"/>
    <x v="0"/>
    <s v="0% to 10%"/>
    <s v="No"/>
  </r>
  <r>
    <n v="14290"/>
    <n v="504"/>
    <n v="96"/>
    <n v="0.2345971595555032"/>
    <n v="2018"/>
    <s v="Q4"/>
    <x v="0"/>
    <s v="20% to 30%"/>
    <s v="No"/>
  </r>
  <r>
    <n v="14291"/>
    <n v="503"/>
    <n v="297"/>
    <n v="2.9829685436945648E-2"/>
    <n v="2018"/>
    <s v="Q4"/>
    <x v="1"/>
    <s v="0% to 10%"/>
    <s v="No"/>
  </r>
  <r>
    <n v="14292"/>
    <n v="535"/>
    <n v="108"/>
    <n v="-6.35235505830197E-2"/>
    <n v="2018"/>
    <s v="Q4"/>
    <x v="1"/>
    <s v="&lt; 0%"/>
    <s v="No"/>
  </r>
  <r>
    <n v="14293"/>
    <n v="673"/>
    <n v="52"/>
    <n v="7.2607756180296506E-3"/>
    <n v="2018"/>
    <s v="Q2"/>
    <x v="0"/>
    <s v="0% to 10%"/>
    <s v="No"/>
  </r>
  <r>
    <n v="14295"/>
    <n v="1204"/>
    <n v="2"/>
    <n v="0.41218919016001199"/>
    <n v="2017"/>
    <s v="Q1"/>
    <x v="0"/>
    <s v="30% +"/>
    <s v="No"/>
  </r>
  <r>
    <n v="14297"/>
    <n v="601"/>
    <n v="72"/>
    <n v="-0.25966167417830172"/>
    <n v="2018"/>
    <s v="Q3"/>
    <x v="0"/>
    <s v="&lt; 0%"/>
    <s v="No"/>
  </r>
  <r>
    <n v="14298"/>
    <n v="497"/>
    <n v="1997"/>
    <n v="1.4375077919124821E-2"/>
    <n v="2018"/>
    <s v="Q4"/>
    <x v="2"/>
    <s v="0% to 10%"/>
    <s v="No"/>
  </r>
  <r>
    <n v="14299"/>
    <n v="497"/>
    <n v="160"/>
    <n v="1.7392282427956828E-2"/>
    <n v="2018"/>
    <s v="Q4"/>
    <x v="1"/>
    <s v="0% to 10%"/>
    <s v="No"/>
  </r>
  <r>
    <n v="14300"/>
    <n v="890"/>
    <n v="3"/>
    <n v="-8.0788398112664681E-2"/>
    <n v="2017"/>
    <s v="Q4"/>
    <x v="0"/>
    <s v="&lt; 0%"/>
    <s v="No"/>
  </r>
  <r>
    <n v="14301"/>
    <n v="989"/>
    <n v="13"/>
    <n v="-0.13109825789364782"/>
    <n v="2017"/>
    <s v="Q3"/>
    <x v="0"/>
    <s v="&lt; 0%"/>
    <s v="No"/>
  </r>
  <r>
    <n v="14304"/>
    <n v="559"/>
    <n v="22"/>
    <n v="-6.0680549915671483E-2"/>
    <n v="2018"/>
    <s v="Q4"/>
    <x v="0"/>
    <s v="&lt; 0%"/>
    <s v="No"/>
  </r>
  <r>
    <n v="14305"/>
    <n v="943"/>
    <n v="42"/>
    <n v="6.395771886439483E-2"/>
    <n v="2017"/>
    <s v="Q3"/>
    <x v="0"/>
    <s v="0% to 10%"/>
    <s v="No"/>
  </r>
  <r>
    <n v="14306"/>
    <n v="923"/>
    <n v="31"/>
    <n v="0.18301526115369082"/>
    <n v="2017"/>
    <s v="Q4"/>
    <x v="0"/>
    <s v="10% to 20%"/>
    <s v="No"/>
  </r>
  <r>
    <n v="14307"/>
    <n v="507"/>
    <n v="661"/>
    <n v="1.7152673585644766E-2"/>
    <n v="2018"/>
    <s v="Q4"/>
    <x v="2"/>
    <s v="0% to 10%"/>
    <s v="No"/>
  </r>
  <r>
    <n v="14309"/>
    <n v="501"/>
    <n v="145"/>
    <n v="3.2279263216023951E-2"/>
    <n v="2018"/>
    <s v="Q4"/>
    <x v="1"/>
    <s v="0% to 10%"/>
    <s v="No"/>
  </r>
  <r>
    <n v="14311"/>
    <n v="570"/>
    <n v="21"/>
    <n v="5.6934740779252986E-2"/>
    <n v="2018"/>
    <s v="Q4"/>
    <x v="0"/>
    <s v="0% to 10%"/>
    <s v="No"/>
  </r>
  <r>
    <n v="14312"/>
    <n v="613"/>
    <n v="102"/>
    <n v="0.16507077008311197"/>
    <n v="2018"/>
    <s v="Q3"/>
    <x v="1"/>
    <s v="10% to 20%"/>
    <s v="No"/>
  </r>
  <r>
    <n v="14314"/>
    <n v="978"/>
    <n v="8"/>
    <n v="9.5163740763395177E-2"/>
    <n v="2017"/>
    <s v="Q3"/>
    <x v="0"/>
    <s v="0% to 10%"/>
    <s v="No"/>
  </r>
  <r>
    <n v="14315"/>
    <n v="599"/>
    <n v="114"/>
    <n v="3.0833410034620399E-2"/>
    <n v="2018"/>
    <s v="Q3"/>
    <x v="1"/>
    <s v="0% to 10%"/>
    <s v="No"/>
  </r>
  <r>
    <n v="14317"/>
    <n v="936"/>
    <n v="23"/>
    <n v="2.6965336456871701E-3"/>
    <n v="2017"/>
    <s v="Q4"/>
    <x v="0"/>
    <s v="0% to 10%"/>
    <s v="No"/>
  </r>
  <r>
    <n v="14320"/>
    <n v="538"/>
    <n v="55"/>
    <n v="5.5285389646553072E-2"/>
    <n v="2018"/>
    <s v="Q4"/>
    <x v="0"/>
    <s v="0% to 10%"/>
    <s v="No"/>
  </r>
  <r>
    <n v="14321"/>
    <n v="504"/>
    <n v="147"/>
    <n v="3.6938393030103094E-2"/>
    <n v="2018"/>
    <s v="Q4"/>
    <x v="1"/>
    <s v="0% to 10%"/>
    <s v="No"/>
  </r>
  <r>
    <n v="14323"/>
    <n v="578"/>
    <n v="36"/>
    <n v="6.7381463949064885E-2"/>
    <n v="2018"/>
    <s v="Q3"/>
    <x v="0"/>
    <s v="0% to 10%"/>
    <s v="No"/>
  </r>
  <r>
    <n v="14326"/>
    <n v="583"/>
    <n v="14"/>
    <n v="7.1688238297374016E-2"/>
    <n v="2018"/>
    <s v="Q3"/>
    <x v="0"/>
    <s v="0% to 10%"/>
    <s v="No"/>
  </r>
  <r>
    <n v="14327"/>
    <n v="503"/>
    <n v="11"/>
    <n v="0.15572719814970898"/>
    <n v="2018"/>
    <s v="Q4"/>
    <x v="0"/>
    <s v="10% to 20%"/>
    <s v="No"/>
  </r>
  <r>
    <n v="14329"/>
    <n v="490"/>
    <n v="391"/>
    <n v="6.3690942223331798E-2"/>
    <n v="2018"/>
    <s v="Q4"/>
    <x v="1"/>
    <s v="0% to 10%"/>
    <s v="No"/>
  </r>
  <r>
    <n v="14332"/>
    <n v="894"/>
    <n v="12"/>
    <n v="-3.0755720212276808E-2"/>
    <n v="2017"/>
    <s v="Q4"/>
    <x v="0"/>
    <s v="&lt; 0%"/>
    <s v="No"/>
  </r>
  <r>
    <n v="14333"/>
    <n v="939"/>
    <n v="15"/>
    <n v="0.14152341521546669"/>
    <n v="2017"/>
    <s v="Q4"/>
    <x v="0"/>
    <s v="10% to 20%"/>
    <s v="No"/>
  </r>
  <r>
    <n v="14334"/>
    <n v="501"/>
    <n v="237"/>
    <n v="5.8845296713122594E-2"/>
    <n v="2018"/>
    <s v="Q4"/>
    <x v="1"/>
    <s v="0% to 10%"/>
    <s v="No"/>
  </r>
  <r>
    <n v="14335"/>
    <n v="888"/>
    <n v="18"/>
    <n v="9.4827010989362776E-2"/>
    <n v="2017"/>
    <s v="Q4"/>
    <x v="0"/>
    <s v="0% to 10%"/>
    <s v="No"/>
  </r>
  <r>
    <n v="14336"/>
    <n v="554"/>
    <n v="127"/>
    <n v="7.3404139972953475E-2"/>
    <n v="2018"/>
    <s v="Q4"/>
    <x v="1"/>
    <s v="0% to 10%"/>
    <s v="No"/>
  </r>
  <r>
    <n v="14338"/>
    <n v="1033"/>
    <n v="28"/>
    <n v="0.11143813022347093"/>
    <n v="2017"/>
    <s v="Q3"/>
    <x v="0"/>
    <s v="10% to 20%"/>
    <s v="No"/>
  </r>
  <r>
    <n v="14339"/>
    <n v="586"/>
    <n v="13"/>
    <n v="7.6508820732532172E-3"/>
    <n v="2018"/>
    <s v="Q3"/>
    <x v="0"/>
    <s v="0% to 10%"/>
    <s v="No"/>
  </r>
  <r>
    <n v="14340"/>
    <n v="545"/>
    <n v="11"/>
    <n v="0.3458384863948728"/>
    <n v="2018"/>
    <s v="Q4"/>
    <x v="0"/>
    <s v="30% +"/>
    <s v="No"/>
  </r>
  <r>
    <n v="14341"/>
    <n v="542"/>
    <n v="163"/>
    <n v="4.3490787746194699E-2"/>
    <n v="2018"/>
    <s v="Q4"/>
    <x v="1"/>
    <s v="0% to 10%"/>
    <s v="No"/>
  </r>
  <r>
    <n v="14342"/>
    <n v="571"/>
    <n v="25"/>
    <n v="-3.3707458128922355E-2"/>
    <n v="2018"/>
    <s v="Q4"/>
    <x v="0"/>
    <s v="&lt; 0%"/>
    <s v="No"/>
  </r>
  <r>
    <n v="14344"/>
    <n v="501"/>
    <n v="80"/>
    <n v="0.13224345751962996"/>
    <n v="2018"/>
    <s v="Q4"/>
    <x v="0"/>
    <s v="10% to 20%"/>
    <s v="No"/>
  </r>
  <r>
    <n v="14345"/>
    <n v="910"/>
    <n v="5"/>
    <n v="9.5179899078054436E-2"/>
    <n v="2017"/>
    <s v="Q4"/>
    <x v="0"/>
    <s v="0% to 10%"/>
    <s v="No"/>
  </r>
  <r>
    <n v="14346"/>
    <n v="992"/>
    <n v="55"/>
    <n v="5.6819745254039572E-2"/>
    <n v="2017"/>
    <s v="Q3"/>
    <x v="0"/>
    <s v="0% to 10%"/>
    <s v="No"/>
  </r>
  <r>
    <n v="14348"/>
    <n v="594"/>
    <n v="34"/>
    <n v="7.821538111188274E-2"/>
    <n v="2018"/>
    <s v="Q3"/>
    <x v="0"/>
    <s v="0% to 10%"/>
    <s v="No"/>
  </r>
  <r>
    <n v="14350"/>
    <n v="601"/>
    <n v="36"/>
    <n v="6.4582349718863813E-2"/>
    <n v="2018"/>
    <s v="Q3"/>
    <x v="0"/>
    <s v="0% to 10%"/>
    <s v="No"/>
  </r>
  <r>
    <n v="14351"/>
    <n v="557"/>
    <n v="2"/>
    <n v="2.9672488253781409E-2"/>
    <n v="2018"/>
    <s v="Q4"/>
    <x v="0"/>
    <s v="0% to 10%"/>
    <s v="No"/>
  </r>
  <r>
    <n v="14352"/>
    <n v="567"/>
    <n v="48"/>
    <n v="0.15639360577649067"/>
    <n v="2018"/>
    <s v="Q4"/>
    <x v="0"/>
    <s v="10% to 20%"/>
    <s v="No"/>
  </r>
  <r>
    <n v="14353"/>
    <n v="555"/>
    <n v="11"/>
    <n v="-6.5881456857067658E-3"/>
    <n v="2018"/>
    <s v="Q4"/>
    <x v="0"/>
    <s v="&lt; 0%"/>
    <s v="No"/>
  </r>
  <r>
    <n v="14354"/>
    <n v="877"/>
    <n v="9"/>
    <n v="6.2501766689050373E-2"/>
    <n v="2017"/>
    <s v="Q4"/>
    <x v="0"/>
    <s v="0% to 10%"/>
    <s v="No"/>
  </r>
  <r>
    <n v="14355"/>
    <n v="508"/>
    <n v="11"/>
    <n v="0.304561331496635"/>
    <n v="2018"/>
    <s v="Q4"/>
    <x v="0"/>
    <s v="30% +"/>
    <s v="No"/>
  </r>
  <r>
    <n v="14356"/>
    <n v="932"/>
    <n v="22"/>
    <n v="-7.1010799812948291E-2"/>
    <n v="2017"/>
    <s v="Q4"/>
    <x v="0"/>
    <s v="&lt; 0%"/>
    <s v="No"/>
  </r>
  <r>
    <n v="14357"/>
    <n v="915"/>
    <n v="39"/>
    <n v="0.10681423855389524"/>
    <n v="2017"/>
    <s v="Q4"/>
    <x v="0"/>
    <s v="10% to 20%"/>
    <s v="No"/>
  </r>
  <r>
    <n v="14359"/>
    <n v="914"/>
    <n v="17"/>
    <n v="0.13728769736479571"/>
    <n v="2017"/>
    <s v="Q4"/>
    <x v="0"/>
    <s v="10% to 20%"/>
    <s v="No"/>
  </r>
  <r>
    <n v="14360"/>
    <n v="903"/>
    <n v="114"/>
    <n v="3.4246831408162148E-2"/>
    <n v="2017"/>
    <s v="Q4"/>
    <x v="1"/>
    <s v="0% to 10%"/>
    <s v="No"/>
  </r>
  <r>
    <n v="14362"/>
    <n v="894"/>
    <n v="34"/>
    <n v="2.445701032639095E-2"/>
    <n v="2017"/>
    <s v="Q4"/>
    <x v="0"/>
    <s v="0% to 10%"/>
    <s v="No"/>
  </r>
  <r>
    <n v="14364"/>
    <n v="501"/>
    <n v="73"/>
    <n v="0.23394808688331631"/>
    <n v="2018"/>
    <s v="Q4"/>
    <x v="0"/>
    <s v="20% to 30%"/>
    <s v="No"/>
  </r>
  <r>
    <n v="14367"/>
    <n v="515"/>
    <n v="678"/>
    <n v="0.10126740610294493"/>
    <n v="2018"/>
    <s v="Q4"/>
    <x v="2"/>
    <s v="10% to 20%"/>
    <s v="No"/>
  </r>
  <r>
    <n v="14368"/>
    <n v="659"/>
    <n v="13"/>
    <n v="0.24472449913060293"/>
    <n v="2018"/>
    <s v="Q3"/>
    <x v="0"/>
    <s v="20% to 30%"/>
    <s v="No"/>
  </r>
  <r>
    <n v="14371"/>
    <n v="1167"/>
    <n v="3"/>
    <n v="-0.82417124273090769"/>
    <n v="2017"/>
    <s v="Q1"/>
    <x v="0"/>
    <s v="&lt; 0%"/>
    <s v="Yes"/>
  </r>
  <r>
    <n v="14373"/>
    <n v="501"/>
    <n v="4"/>
    <n v="0.34568652903878189"/>
    <n v="2018"/>
    <s v="Q4"/>
    <x v="0"/>
    <s v="30% +"/>
    <s v="No"/>
  </r>
  <r>
    <n v="14375"/>
    <n v="1057"/>
    <n v="56"/>
    <n v="8.0260888707075748E-2"/>
    <n v="2017"/>
    <s v="Q2"/>
    <x v="0"/>
    <s v="0% to 10%"/>
    <s v="No"/>
  </r>
  <r>
    <n v="14377"/>
    <n v="603"/>
    <n v="14"/>
    <n v="0.27891727061451782"/>
    <n v="2018"/>
    <s v="Q3"/>
    <x v="0"/>
    <s v="20% to 30%"/>
    <s v="No"/>
  </r>
  <r>
    <n v="14379"/>
    <n v="916"/>
    <n v="42"/>
    <n v="4.9570477132238333E-2"/>
    <n v="2017"/>
    <s v="Q4"/>
    <x v="0"/>
    <s v="0% to 10%"/>
    <s v="No"/>
  </r>
  <r>
    <n v="14381"/>
    <n v="924"/>
    <n v="55"/>
    <n v="0.15606751899954677"/>
    <n v="2017"/>
    <s v="Q4"/>
    <x v="0"/>
    <s v="10% to 20%"/>
    <s v="No"/>
  </r>
  <r>
    <n v="14382"/>
    <n v="898"/>
    <n v="119"/>
    <n v="-5.8380866959503591E-3"/>
    <n v="2017"/>
    <s v="Q4"/>
    <x v="1"/>
    <s v="&lt; 0%"/>
    <s v="No"/>
  </r>
  <r>
    <n v="14383"/>
    <n v="499"/>
    <n v="66"/>
    <n v="0.15000545058987522"/>
    <n v="2018"/>
    <s v="Q4"/>
    <x v="0"/>
    <s v="10% to 20%"/>
    <s v="No"/>
  </r>
  <r>
    <n v="14385"/>
    <n v="881"/>
    <n v="13"/>
    <n v="-0.10266509433432056"/>
    <n v="2017"/>
    <s v="Q4"/>
    <x v="0"/>
    <s v="&lt; 0%"/>
    <s v="No"/>
  </r>
  <r>
    <n v="14386"/>
    <n v="1168"/>
    <n v="6"/>
    <n v="9.5697756514331309E-2"/>
    <n v="2017"/>
    <s v="Q1"/>
    <x v="0"/>
    <s v="0% to 10%"/>
    <s v="No"/>
  </r>
  <r>
    <n v="14387"/>
    <n v="904"/>
    <n v="127"/>
    <n v="0.10849903182536709"/>
    <n v="2017"/>
    <s v="Q4"/>
    <x v="1"/>
    <s v="10% to 20%"/>
    <s v="No"/>
  </r>
  <r>
    <n v="14388"/>
    <n v="509"/>
    <n v="87"/>
    <n v="9.6664001410679559E-2"/>
    <n v="2018"/>
    <s v="Q4"/>
    <x v="0"/>
    <s v="0% to 10%"/>
    <s v="No"/>
  </r>
  <r>
    <n v="14389"/>
    <n v="880"/>
    <n v="55"/>
    <n v="-1.1735334374996659E-2"/>
    <n v="2017"/>
    <s v="Q4"/>
    <x v="0"/>
    <s v="&lt; 0%"/>
    <s v="No"/>
  </r>
  <r>
    <n v="14390"/>
    <n v="569"/>
    <n v="288"/>
    <n v="8.7324618691616687E-2"/>
    <n v="2018"/>
    <s v="Q4"/>
    <x v="1"/>
    <s v="0% to 10%"/>
    <s v="No"/>
  </r>
  <r>
    <n v="14393"/>
    <n v="546"/>
    <n v="10"/>
    <n v="-0.3357685818643289"/>
    <n v="2018"/>
    <s v="Q4"/>
    <x v="0"/>
    <s v="&lt; 0%"/>
    <s v="No"/>
  </r>
  <r>
    <n v="14395"/>
    <n v="507"/>
    <n v="313"/>
    <n v="5.5096685527877449E-2"/>
    <n v="2018"/>
    <s v="Q4"/>
    <x v="1"/>
    <s v="0% to 10%"/>
    <s v="No"/>
  </r>
  <r>
    <n v="14396"/>
    <n v="937"/>
    <n v="39"/>
    <n v="-5.777803536039703E-2"/>
    <n v="2017"/>
    <s v="Q4"/>
    <x v="0"/>
    <s v="&lt; 0%"/>
    <s v="No"/>
  </r>
  <r>
    <n v="14397"/>
    <n v="507"/>
    <n v="79"/>
    <n v="2.2340320551627788E-3"/>
    <n v="2018"/>
    <s v="Q4"/>
    <x v="0"/>
    <s v="0% to 10%"/>
    <s v="No"/>
  </r>
  <r>
    <n v="14400"/>
    <n v="1013"/>
    <n v="26"/>
    <n v="1.3273589820841406E-2"/>
    <n v="2017"/>
    <s v="Q3"/>
    <x v="0"/>
    <s v="0% to 10%"/>
    <s v="No"/>
  </r>
  <r>
    <n v="14401"/>
    <n v="501"/>
    <n v="169"/>
    <n v="5.1469772406407419E-2"/>
    <n v="2018"/>
    <s v="Q4"/>
    <x v="1"/>
    <s v="0% to 10%"/>
    <s v="No"/>
  </r>
  <r>
    <n v="14403"/>
    <n v="554"/>
    <n v="34"/>
    <n v="8.1003280334651401E-2"/>
    <n v="2018"/>
    <s v="Q4"/>
    <x v="0"/>
    <s v="0% to 10%"/>
    <s v="No"/>
  </r>
  <r>
    <n v="14404"/>
    <n v="495"/>
    <n v="1452"/>
    <n v="0.14666285309894758"/>
    <n v="2018"/>
    <s v="Q4"/>
    <x v="2"/>
    <s v="10% to 20%"/>
    <s v="No"/>
  </r>
  <r>
    <n v="14406"/>
    <n v="991"/>
    <n v="5"/>
    <n v="0.25381139293029553"/>
    <n v="2017"/>
    <s v="Q3"/>
    <x v="0"/>
    <s v="20% to 30%"/>
    <s v="No"/>
  </r>
  <r>
    <n v="14407"/>
    <n v="546"/>
    <n v="87"/>
    <n v="0.2135029081662404"/>
    <n v="2018"/>
    <s v="Q4"/>
    <x v="0"/>
    <s v="20% to 30%"/>
    <s v="No"/>
  </r>
  <r>
    <n v="14408"/>
    <n v="515"/>
    <n v="101"/>
    <n v="-0.17578876236872376"/>
    <n v="2018"/>
    <s v="Q4"/>
    <x v="1"/>
    <s v="&lt; 0%"/>
    <s v="No"/>
  </r>
  <r>
    <n v="14409"/>
    <n v="650"/>
    <n v="61"/>
    <n v="0.11443709913319682"/>
    <n v="2018"/>
    <s v="Q3"/>
    <x v="0"/>
    <s v="10% to 20%"/>
    <s v="No"/>
  </r>
  <r>
    <n v="14410"/>
    <n v="550"/>
    <n v="307"/>
    <n v="0.1429990467146712"/>
    <n v="2018"/>
    <s v="Q4"/>
    <x v="1"/>
    <s v="10% to 20%"/>
    <s v="No"/>
  </r>
  <r>
    <n v="14411"/>
    <n v="639"/>
    <n v="28"/>
    <n v="0.38670693834585257"/>
    <n v="2018"/>
    <s v="Q3"/>
    <x v="0"/>
    <s v="30% +"/>
    <s v="No"/>
  </r>
  <r>
    <n v="14412"/>
    <n v="914"/>
    <n v="14"/>
    <n v="9.5935445935676184E-2"/>
    <n v="2017"/>
    <s v="Q4"/>
    <x v="0"/>
    <s v="0% to 10%"/>
    <s v="No"/>
  </r>
  <r>
    <n v="14413"/>
    <n v="505"/>
    <n v="19"/>
    <n v="0.10636829401128813"/>
    <n v="2018"/>
    <s v="Q4"/>
    <x v="0"/>
    <s v="10% to 20%"/>
    <s v="No"/>
  </r>
  <r>
    <n v="14414"/>
    <n v="501"/>
    <n v="86"/>
    <n v="5.7159345476646792E-2"/>
    <n v="2018"/>
    <s v="Q4"/>
    <x v="0"/>
    <s v="0% to 10%"/>
    <s v="No"/>
  </r>
  <r>
    <n v="14415"/>
    <n v="503"/>
    <n v="491"/>
    <n v="0.20158029776544456"/>
    <n v="2018"/>
    <s v="Q4"/>
    <x v="1"/>
    <s v="20% to 30%"/>
    <s v="No"/>
  </r>
  <r>
    <n v="14416"/>
    <n v="894"/>
    <n v="14"/>
    <n v="-8.6061647745438868E-2"/>
    <n v="2017"/>
    <s v="Q4"/>
    <x v="0"/>
    <s v="&lt; 0%"/>
    <s v="No"/>
  </r>
  <r>
    <n v="14418"/>
    <n v="875"/>
    <n v="119"/>
    <n v="4.635763777211422E-2"/>
    <n v="2017"/>
    <s v="Q4"/>
    <x v="1"/>
    <s v="0% to 10%"/>
    <s v="No"/>
  </r>
  <r>
    <n v="14419"/>
    <n v="507"/>
    <n v="194"/>
    <n v="0.10254193864956503"/>
    <n v="2018"/>
    <s v="Q4"/>
    <x v="1"/>
    <s v="10% to 20%"/>
    <s v="No"/>
  </r>
  <r>
    <n v="14420"/>
    <n v="971"/>
    <n v="28"/>
    <n v="3.1579919296727266E-2"/>
    <n v="2017"/>
    <s v="Q3"/>
    <x v="0"/>
    <s v="0% to 10%"/>
    <s v="No"/>
  </r>
  <r>
    <n v="14421"/>
    <n v="568"/>
    <n v="40"/>
    <n v="4.995568011786429E-2"/>
    <n v="2018"/>
    <s v="Q4"/>
    <x v="0"/>
    <s v="0% to 10%"/>
    <s v="No"/>
  </r>
  <r>
    <n v="14422"/>
    <n v="499"/>
    <n v="193"/>
    <n v="3.8756021072133731E-2"/>
    <n v="2018"/>
    <s v="Q4"/>
    <x v="1"/>
    <s v="0% to 10%"/>
    <s v="No"/>
  </r>
  <r>
    <n v="14423"/>
    <n v="550"/>
    <n v="6"/>
    <n v="0.11951471155172855"/>
    <n v="2018"/>
    <s v="Q4"/>
    <x v="0"/>
    <s v="10% to 20%"/>
    <s v="No"/>
  </r>
  <r>
    <n v="14424"/>
    <n v="889"/>
    <n v="1"/>
    <n v="0.34563092973819043"/>
    <n v="2017"/>
    <s v="Q4"/>
    <x v="0"/>
    <s v="30% +"/>
    <s v="No"/>
  </r>
  <r>
    <n v="14426"/>
    <n v="502"/>
    <n v="367"/>
    <n v="7.6801233626520346E-2"/>
    <n v="2018"/>
    <s v="Q4"/>
    <x v="1"/>
    <s v="0% to 10%"/>
    <s v="No"/>
  </r>
  <r>
    <n v="14427"/>
    <n v="922"/>
    <n v="17"/>
    <n v="4.6662623811832143E-4"/>
    <n v="2017"/>
    <s v="Q4"/>
    <x v="0"/>
    <s v="0% to 10%"/>
    <s v="No"/>
  </r>
  <r>
    <n v="14428"/>
    <n v="609"/>
    <n v="131"/>
    <n v="0.13729988677532012"/>
    <n v="2018"/>
    <s v="Q3"/>
    <x v="1"/>
    <s v="10% to 20%"/>
    <s v="No"/>
  </r>
  <r>
    <n v="14431"/>
    <n v="635"/>
    <n v="16"/>
    <n v="-0.10935154008064134"/>
    <n v="2018"/>
    <s v="Q3"/>
    <x v="0"/>
    <s v="&lt; 0%"/>
    <s v="No"/>
  </r>
  <r>
    <n v="14432"/>
    <n v="898"/>
    <n v="344"/>
    <n v="6.0744425967146371E-3"/>
    <n v="2017"/>
    <s v="Q4"/>
    <x v="1"/>
    <s v="0% to 10%"/>
    <s v="No"/>
  </r>
  <r>
    <n v="14434"/>
    <n v="893"/>
    <n v="10"/>
    <n v="0.15154317845034468"/>
    <n v="2017"/>
    <s v="Q4"/>
    <x v="0"/>
    <s v="10% to 20%"/>
    <s v="No"/>
  </r>
  <r>
    <n v="14436"/>
    <n v="970"/>
    <n v="9"/>
    <n v="4.2189570424548115E-2"/>
    <n v="2017"/>
    <s v="Q3"/>
    <x v="0"/>
    <s v="0% to 10%"/>
    <s v="No"/>
  </r>
  <r>
    <n v="14437"/>
    <n v="508"/>
    <n v="5"/>
    <n v="9.0279736797413274E-2"/>
    <n v="2018"/>
    <s v="Q4"/>
    <x v="0"/>
    <s v="0% to 10%"/>
    <s v="No"/>
  </r>
  <r>
    <n v="14438"/>
    <n v="634"/>
    <n v="18"/>
    <n v="0.17558551234242603"/>
    <n v="2018"/>
    <s v="Q3"/>
    <x v="0"/>
    <s v="10% to 20%"/>
    <s v="No"/>
  </r>
  <r>
    <n v="14439"/>
    <n v="645"/>
    <n v="57"/>
    <n v="0.1873252922964429"/>
    <n v="2018"/>
    <s v="Q3"/>
    <x v="0"/>
    <s v="10% to 20%"/>
    <s v="No"/>
  </r>
  <r>
    <n v="14440"/>
    <n v="508"/>
    <n v="64"/>
    <n v="0.16430669584395149"/>
    <n v="2018"/>
    <s v="Q4"/>
    <x v="0"/>
    <s v="10% to 20%"/>
    <s v="No"/>
  </r>
  <r>
    <n v="14441"/>
    <n v="610"/>
    <n v="54"/>
    <n v="0.24930344184001965"/>
    <n v="2018"/>
    <s v="Q3"/>
    <x v="0"/>
    <s v="20% to 30%"/>
    <s v="No"/>
  </r>
  <r>
    <n v="14442"/>
    <n v="535"/>
    <n v="117"/>
    <n v="0.17368282898232815"/>
    <n v="2018"/>
    <s v="Q4"/>
    <x v="1"/>
    <s v="10% to 20%"/>
    <s v="No"/>
  </r>
  <r>
    <n v="14443"/>
    <n v="636"/>
    <n v="87"/>
    <n v="7.5649781910632916E-2"/>
    <n v="2018"/>
    <s v="Q3"/>
    <x v="0"/>
    <s v="0% to 10%"/>
    <s v="No"/>
  </r>
  <r>
    <n v="14446"/>
    <n v="574"/>
    <n v="191"/>
    <n v="9.8399331700498929E-2"/>
    <n v="2018"/>
    <s v="Q4"/>
    <x v="1"/>
    <s v="0% to 10%"/>
    <s v="No"/>
  </r>
  <r>
    <n v="14447"/>
    <n v="890"/>
    <n v="51"/>
    <n v="8.0284559974624206E-2"/>
    <n v="2017"/>
    <s v="Q4"/>
    <x v="0"/>
    <s v="0% to 10%"/>
    <s v="No"/>
  </r>
  <r>
    <n v="14448"/>
    <n v="507"/>
    <n v="20"/>
    <n v="-1.9457389344846523"/>
    <n v="2018"/>
    <s v="Q4"/>
    <x v="0"/>
    <s v="&lt; 0%"/>
    <s v="Yes"/>
  </r>
  <r>
    <n v="14449"/>
    <n v="575"/>
    <n v="236"/>
    <n v="3.5722074891047395E-2"/>
    <n v="2018"/>
    <s v="Q4"/>
    <x v="1"/>
    <s v="0% to 10%"/>
    <s v="No"/>
  </r>
  <r>
    <n v="14450"/>
    <n v="533"/>
    <n v="50"/>
    <n v="0.14569288820338175"/>
    <n v="2018"/>
    <s v="Q4"/>
    <x v="0"/>
    <s v="10% to 20%"/>
    <s v="No"/>
  </r>
  <r>
    <n v="14451"/>
    <n v="1066"/>
    <n v="51"/>
    <n v="-5.8775241643932137E-3"/>
    <n v="2017"/>
    <s v="Q2"/>
    <x v="0"/>
    <s v="&lt; 0%"/>
    <s v="No"/>
  </r>
  <r>
    <n v="14452"/>
    <n v="882"/>
    <n v="57"/>
    <n v="0.14207092953395584"/>
    <n v="2017"/>
    <s v="Q4"/>
    <x v="0"/>
    <s v="10% to 20%"/>
    <s v="No"/>
  </r>
  <r>
    <n v="14453"/>
    <n v="1062"/>
    <n v="21"/>
    <n v="0.15958558388204078"/>
    <n v="2017"/>
    <s v="Q2"/>
    <x v="0"/>
    <s v="10% to 20%"/>
    <s v="No"/>
  </r>
  <r>
    <n v="14456"/>
    <n v="894"/>
    <n v="600"/>
    <n v="3.7454726777007737E-2"/>
    <n v="2017"/>
    <s v="Q4"/>
    <x v="2"/>
    <s v="0% to 10%"/>
    <s v="No"/>
  </r>
  <r>
    <n v="14457"/>
    <n v="669"/>
    <n v="8"/>
    <n v="-2.5479669492370193E-2"/>
    <n v="2018"/>
    <s v="Q2"/>
    <x v="0"/>
    <s v="&lt; 0%"/>
    <s v="No"/>
  </r>
  <r>
    <n v="14459"/>
    <n v="1027"/>
    <n v="35"/>
    <n v="0.1184325071877643"/>
    <n v="2017"/>
    <s v="Q3"/>
    <x v="0"/>
    <s v="10% to 20%"/>
    <s v="No"/>
  </r>
  <r>
    <n v="14460"/>
    <n v="503"/>
    <n v="26"/>
    <n v="0.17985793536539918"/>
    <n v="2018"/>
    <s v="Q4"/>
    <x v="0"/>
    <s v="10% to 20%"/>
    <s v="No"/>
  </r>
  <r>
    <n v="14461"/>
    <n v="506"/>
    <n v="258"/>
    <n v="0.10903635924701462"/>
    <n v="2018"/>
    <s v="Q4"/>
    <x v="1"/>
    <s v="10% to 20%"/>
    <s v="No"/>
  </r>
  <r>
    <n v="14462"/>
    <n v="551"/>
    <n v="315"/>
    <n v="0.13265005352507955"/>
    <n v="2018"/>
    <s v="Q4"/>
    <x v="1"/>
    <s v="10% to 20%"/>
    <s v="No"/>
  </r>
  <r>
    <n v="14463"/>
    <n v="571"/>
    <n v="8"/>
    <n v="8.9586804484594745E-3"/>
    <n v="2018"/>
    <s v="Q4"/>
    <x v="0"/>
    <s v="0% to 10%"/>
    <s v="No"/>
  </r>
  <r>
    <n v="14465"/>
    <n v="572"/>
    <n v="225"/>
    <n v="0.17581775043112835"/>
    <n v="2018"/>
    <s v="Q4"/>
    <x v="1"/>
    <s v="10% to 20%"/>
    <s v="No"/>
  </r>
  <r>
    <n v="14466"/>
    <n v="642"/>
    <n v="44"/>
    <n v="0.14766142271467003"/>
    <n v="2018"/>
    <s v="Q3"/>
    <x v="0"/>
    <s v="10% to 20%"/>
    <s v="No"/>
  </r>
  <r>
    <n v="14467"/>
    <n v="653"/>
    <n v="46"/>
    <n v="0.14189519887812088"/>
    <n v="2018"/>
    <s v="Q3"/>
    <x v="0"/>
    <s v="10% to 20%"/>
    <s v="No"/>
  </r>
  <r>
    <n v="14470"/>
    <n v="883"/>
    <n v="43"/>
    <n v="5.8458693581857554E-2"/>
    <n v="2017"/>
    <s v="Q4"/>
    <x v="0"/>
    <s v="0% to 10%"/>
    <s v="No"/>
  </r>
  <r>
    <n v="14472"/>
    <n v="498"/>
    <n v="266"/>
    <n v="8.3986878529075173E-2"/>
    <n v="2018"/>
    <s v="Q4"/>
    <x v="1"/>
    <s v="0% to 10%"/>
    <s v="No"/>
  </r>
  <r>
    <n v="14473"/>
    <n v="946"/>
    <n v="6"/>
    <n v="0.11108597780975392"/>
    <n v="2017"/>
    <s v="Q3"/>
    <x v="0"/>
    <s v="10% to 20%"/>
    <s v="No"/>
  </r>
  <r>
    <n v="14474"/>
    <n v="915"/>
    <n v="1"/>
    <n v="0.28996641138314216"/>
    <n v="2017"/>
    <s v="Q4"/>
    <x v="0"/>
    <s v="20% to 30%"/>
    <s v="No"/>
  </r>
  <r>
    <n v="14475"/>
    <n v="663"/>
    <n v="55"/>
    <n v="0.1755425413642783"/>
    <n v="2018"/>
    <s v="Q3"/>
    <x v="0"/>
    <s v="10% to 20%"/>
    <s v="No"/>
  </r>
  <r>
    <n v="14476"/>
    <n v="584"/>
    <n v="29"/>
    <n v="0.1189040235260569"/>
    <n v="2018"/>
    <s v="Q3"/>
    <x v="0"/>
    <s v="10% to 20%"/>
    <s v="No"/>
  </r>
  <r>
    <n v="14477"/>
    <n v="533"/>
    <n v="10"/>
    <n v="0.22294304589109681"/>
    <n v="2018"/>
    <s v="Q4"/>
    <x v="0"/>
    <s v="20% to 30%"/>
    <s v="No"/>
  </r>
  <r>
    <n v="14479"/>
    <n v="508"/>
    <n v="16"/>
    <n v="5.0966691181021227E-2"/>
    <n v="2018"/>
    <s v="Q4"/>
    <x v="0"/>
    <s v="0% to 10%"/>
    <s v="No"/>
  </r>
  <r>
    <n v="14480"/>
    <n v="883"/>
    <n v="13"/>
    <n v="9.3313371363835787E-2"/>
    <n v="2017"/>
    <s v="Q4"/>
    <x v="0"/>
    <s v="0% to 10%"/>
    <s v="No"/>
  </r>
  <r>
    <n v="14481"/>
    <n v="499"/>
    <n v="47"/>
    <n v="0.1444673302027239"/>
    <n v="2018"/>
    <s v="Q4"/>
    <x v="0"/>
    <s v="10% to 20%"/>
    <s v="No"/>
  </r>
  <r>
    <n v="14482"/>
    <n v="569"/>
    <n v="139"/>
    <n v="0.22131741755184911"/>
    <n v="2018"/>
    <s v="Q4"/>
    <x v="1"/>
    <s v="20% to 30%"/>
    <s v="No"/>
  </r>
  <r>
    <n v="14483"/>
    <n v="1021"/>
    <n v="1"/>
    <n v="0.17092152513226555"/>
    <n v="2017"/>
    <s v="Q3"/>
    <x v="0"/>
    <s v="10% to 20%"/>
    <s v="No"/>
  </r>
  <r>
    <n v="14484"/>
    <n v="922"/>
    <n v="14"/>
    <n v="-7.8620912742988644E-2"/>
    <n v="2017"/>
    <s v="Q4"/>
    <x v="0"/>
    <s v="&lt; 0%"/>
    <s v="No"/>
  </r>
  <r>
    <n v="14485"/>
    <n v="910"/>
    <n v="42"/>
    <n v="8.8122371421035434E-2"/>
    <n v="2017"/>
    <s v="Q4"/>
    <x v="0"/>
    <s v="0% to 10%"/>
    <s v="No"/>
  </r>
  <r>
    <n v="14487"/>
    <n v="898"/>
    <n v="118"/>
    <n v="4.6091198721447381E-2"/>
    <n v="2017"/>
    <s v="Q4"/>
    <x v="1"/>
    <s v="0% to 10%"/>
    <s v="No"/>
  </r>
  <r>
    <n v="14488"/>
    <n v="923"/>
    <n v="47"/>
    <n v="-0.1135569185736709"/>
    <n v="2017"/>
    <s v="Q4"/>
    <x v="0"/>
    <s v="&lt; 0%"/>
    <s v="No"/>
  </r>
  <r>
    <n v="14489"/>
    <n v="537"/>
    <n v="58"/>
    <n v="7.6536780736311094E-2"/>
    <n v="2018"/>
    <s v="Q4"/>
    <x v="0"/>
    <s v="0% to 10%"/>
    <s v="No"/>
  </r>
  <r>
    <n v="14491"/>
    <n v="501"/>
    <n v="26"/>
    <n v="-8.4942127869924597E-2"/>
    <n v="2018"/>
    <s v="Q4"/>
    <x v="0"/>
    <s v="&lt; 0%"/>
    <s v="No"/>
  </r>
  <r>
    <n v="14493"/>
    <n v="879"/>
    <n v="116"/>
    <n v="6.8218904304331071E-2"/>
    <n v="2017"/>
    <s v="Q4"/>
    <x v="1"/>
    <s v="0% to 10%"/>
    <s v="No"/>
  </r>
  <r>
    <n v="14494"/>
    <n v="897"/>
    <n v="7"/>
    <n v="-6.2400543993777459E-2"/>
    <n v="2017"/>
    <s v="Q4"/>
    <x v="0"/>
    <s v="&lt; 0%"/>
    <s v="No"/>
  </r>
  <r>
    <n v="14495"/>
    <n v="922"/>
    <n v="6"/>
    <n v="3.8778309424226179E-3"/>
    <n v="2017"/>
    <s v="Q4"/>
    <x v="0"/>
    <s v="0% to 10%"/>
    <s v="No"/>
  </r>
  <r>
    <n v="14496"/>
    <n v="499"/>
    <n v="1980"/>
    <n v="0.13724317651744833"/>
    <n v="2018"/>
    <s v="Q4"/>
    <x v="2"/>
    <s v="10% to 20%"/>
    <s v="No"/>
  </r>
  <r>
    <n v="14497"/>
    <n v="641"/>
    <n v="55"/>
    <n v="5.6807178116845894E-2"/>
    <n v="2018"/>
    <s v="Q3"/>
    <x v="0"/>
    <s v="0% to 10%"/>
    <s v="No"/>
  </r>
  <r>
    <n v="14498"/>
    <n v="504"/>
    <n v="185"/>
    <n v="0.14397477899517686"/>
    <n v="2018"/>
    <s v="Q4"/>
    <x v="1"/>
    <s v="10% to 20%"/>
    <s v="No"/>
  </r>
  <r>
    <n v="14499"/>
    <n v="898"/>
    <n v="178"/>
    <n v="3.893142149442657E-2"/>
    <n v="2017"/>
    <s v="Q4"/>
    <x v="1"/>
    <s v="0% to 10%"/>
    <s v="No"/>
  </r>
  <r>
    <n v="14500"/>
    <n v="984"/>
    <n v="1"/>
    <n v="0.47889109565041471"/>
    <n v="2017"/>
    <s v="Q3"/>
    <x v="0"/>
    <s v="30% +"/>
    <s v="No"/>
  </r>
  <r>
    <n v="14501"/>
    <n v="523"/>
    <n v="21"/>
    <n v="3.7745158903449857E-2"/>
    <n v="2018"/>
    <s v="Q4"/>
    <x v="0"/>
    <s v="0% to 10%"/>
    <s v="No"/>
  </r>
  <r>
    <n v="14502"/>
    <n v="566"/>
    <n v="457"/>
    <n v="9.391853456826478E-2"/>
    <n v="2018"/>
    <s v="Q4"/>
    <x v="1"/>
    <s v="0% to 10%"/>
    <s v="No"/>
  </r>
  <r>
    <n v="14503"/>
    <n v="504"/>
    <n v="153"/>
    <n v="5.555944186333981E-2"/>
    <n v="2018"/>
    <s v="Q4"/>
    <x v="1"/>
    <s v="0% to 10%"/>
    <s v="No"/>
  </r>
  <r>
    <n v="14504"/>
    <n v="572"/>
    <n v="119"/>
    <n v="0.19257293651175847"/>
    <n v="2018"/>
    <s v="Q4"/>
    <x v="1"/>
    <s v="10% to 20%"/>
    <s v="No"/>
  </r>
  <r>
    <n v="14505"/>
    <n v="505"/>
    <n v="966"/>
    <n v="0.10036809388837858"/>
    <n v="2018"/>
    <s v="Q4"/>
    <x v="2"/>
    <s v="10% to 20%"/>
    <s v="No"/>
  </r>
  <r>
    <n v="14506"/>
    <n v="889"/>
    <n v="114"/>
    <n v="0.15668063940102267"/>
    <n v="2017"/>
    <s v="Q4"/>
    <x v="1"/>
    <s v="10% to 20%"/>
    <s v="No"/>
  </r>
  <r>
    <n v="14507"/>
    <n v="548"/>
    <n v="138"/>
    <n v="0.12117724084286349"/>
    <n v="2018"/>
    <s v="Q4"/>
    <x v="1"/>
    <s v="10% to 20%"/>
    <s v="No"/>
  </r>
  <r>
    <n v="14508"/>
    <n v="894"/>
    <n v="52"/>
    <n v="0.1443826651540982"/>
    <n v="2017"/>
    <s v="Q4"/>
    <x v="0"/>
    <s v="10% to 20%"/>
    <s v="No"/>
  </r>
  <r>
    <n v="14511"/>
    <n v="883"/>
    <n v="50"/>
    <n v="-2.1724995414665819E-2"/>
    <n v="2017"/>
    <s v="Q4"/>
    <x v="0"/>
    <s v="&lt; 0%"/>
    <s v="No"/>
  </r>
  <r>
    <n v="14512"/>
    <n v="580"/>
    <n v="27"/>
    <n v="4.7411237083458867E-5"/>
    <n v="2018"/>
    <s v="Q3"/>
    <x v="0"/>
    <s v="0% to 10%"/>
    <s v="No"/>
  </r>
  <r>
    <n v="14513"/>
    <n v="641"/>
    <n v="16"/>
    <n v="0.23943159889117827"/>
    <n v="2018"/>
    <s v="Q3"/>
    <x v="0"/>
    <s v="20% to 30%"/>
    <s v="No"/>
  </r>
  <r>
    <n v="14514"/>
    <n v="660"/>
    <n v="87"/>
    <n v="6.4734440247009084E-2"/>
    <n v="2018"/>
    <s v="Q3"/>
    <x v="0"/>
    <s v="0% to 10%"/>
    <s v="No"/>
  </r>
  <r>
    <n v="14515"/>
    <n v="555"/>
    <n v="79"/>
    <n v="0.12345909226837196"/>
    <n v="2018"/>
    <s v="Q4"/>
    <x v="0"/>
    <s v="10% to 20%"/>
    <s v="No"/>
  </r>
  <r>
    <n v="14517"/>
    <n v="905"/>
    <n v="17"/>
    <n v="7.3565250559094547E-2"/>
    <n v="2017"/>
    <s v="Q4"/>
    <x v="0"/>
    <s v="0% to 10%"/>
    <s v="No"/>
  </r>
  <r>
    <n v="14518"/>
    <n v="936"/>
    <n v="16"/>
    <n v="-3.2018911473570666E-2"/>
    <n v="2017"/>
    <s v="Q4"/>
    <x v="0"/>
    <s v="&lt; 0%"/>
    <s v="No"/>
  </r>
  <r>
    <n v="14520"/>
    <n v="873"/>
    <n v="4"/>
    <n v="0.38954060904702237"/>
    <n v="2017"/>
    <s v="Q4"/>
    <x v="0"/>
    <s v="30% +"/>
    <s v="No"/>
  </r>
  <r>
    <n v="14522"/>
    <n v="943"/>
    <n v="16"/>
    <n v="0.19191717562309479"/>
    <n v="2017"/>
    <s v="Q3"/>
    <x v="0"/>
    <s v="10% to 20%"/>
    <s v="No"/>
  </r>
  <r>
    <n v="14523"/>
    <n v="980"/>
    <n v="11"/>
    <n v="0.14743078772975346"/>
    <n v="2017"/>
    <s v="Q3"/>
    <x v="0"/>
    <s v="10% to 20%"/>
    <s v="No"/>
  </r>
  <r>
    <n v="14524"/>
    <n v="503"/>
    <n v="210"/>
    <n v="0.2013732938098006"/>
    <n v="2018"/>
    <s v="Q4"/>
    <x v="1"/>
    <s v="20% to 30%"/>
    <s v="No"/>
  </r>
  <r>
    <n v="14525"/>
    <n v="504"/>
    <n v="208"/>
    <n v="0.21012802220531263"/>
    <n v="2018"/>
    <s v="Q4"/>
    <x v="1"/>
    <s v="20% to 30%"/>
    <s v="No"/>
  </r>
  <r>
    <n v="14527"/>
    <n v="494"/>
    <n v="2539"/>
    <n v="0.15546112658871417"/>
    <n v="2018"/>
    <s v="Q4"/>
    <x v="2"/>
    <s v="10% to 20%"/>
    <s v="No"/>
  </r>
  <r>
    <n v="14528"/>
    <n v="909"/>
    <n v="18"/>
    <n v="3.2771536991733304E-2"/>
    <n v="2017"/>
    <s v="Q4"/>
    <x v="0"/>
    <s v="0% to 10%"/>
    <s v="No"/>
  </r>
  <r>
    <n v="14529"/>
    <n v="949"/>
    <n v="119"/>
    <n v="0.15902535727108214"/>
    <n v="2017"/>
    <s v="Q3"/>
    <x v="1"/>
    <s v="10% to 20%"/>
    <s v="No"/>
  </r>
  <r>
    <n v="14530"/>
    <n v="592"/>
    <n v="226"/>
    <n v="0.15877398860649783"/>
    <n v="2018"/>
    <s v="Q3"/>
    <x v="1"/>
    <s v="10% to 20%"/>
    <s v="No"/>
  </r>
  <r>
    <n v="14532"/>
    <n v="495"/>
    <n v="77"/>
    <n v="0.13268648966365762"/>
    <n v="2018"/>
    <s v="Q4"/>
    <x v="0"/>
    <s v="10% to 20%"/>
    <s v="No"/>
  </r>
  <r>
    <n v="14533"/>
    <n v="495"/>
    <n v="51"/>
    <n v="9.3226580600795205E-3"/>
    <n v="2018"/>
    <s v="Q4"/>
    <x v="0"/>
    <s v="0% to 10%"/>
    <s v="No"/>
  </r>
  <r>
    <n v="14534"/>
    <n v="495"/>
    <n v="596"/>
    <n v="9.3469493921838176E-2"/>
    <n v="2018"/>
    <s v="Q4"/>
    <x v="2"/>
    <s v="0% to 10%"/>
    <s v="No"/>
  </r>
  <r>
    <n v="14535"/>
    <n v="579"/>
    <n v="265"/>
    <n v="7.6126815355069835E-2"/>
    <n v="2018"/>
    <s v="Q3"/>
    <x v="1"/>
    <s v="0% to 10%"/>
    <s v="No"/>
  </r>
  <r>
    <n v="14536"/>
    <n v="596"/>
    <n v="32"/>
    <n v="0.22763150596446322"/>
    <n v="2018"/>
    <s v="Q3"/>
    <x v="0"/>
    <s v="20% to 30%"/>
    <s v="No"/>
  </r>
  <r>
    <n v="14537"/>
    <n v="929"/>
    <n v="8"/>
    <n v="2.954734098810061E-2"/>
    <n v="2017"/>
    <s v="Q4"/>
    <x v="0"/>
    <s v="0% to 10%"/>
    <s v="No"/>
  </r>
  <r>
    <n v="14538"/>
    <n v="700"/>
    <n v="22"/>
    <n v="0.28762533253321937"/>
    <n v="2018"/>
    <s v="Q2"/>
    <x v="0"/>
    <s v="20% to 30%"/>
    <s v="No"/>
  </r>
  <r>
    <n v="14539"/>
    <n v="887"/>
    <n v="31"/>
    <n v="4.3898491297521575E-2"/>
    <n v="2017"/>
    <s v="Q4"/>
    <x v="0"/>
    <s v="0% to 10%"/>
    <s v="No"/>
  </r>
  <r>
    <n v="14540"/>
    <n v="663"/>
    <n v="59"/>
    <n v="8.3520162643561907E-2"/>
    <n v="2018"/>
    <s v="Q3"/>
    <x v="0"/>
    <s v="0% to 10%"/>
    <s v="No"/>
  </r>
  <r>
    <n v="14541"/>
    <n v="529"/>
    <n v="127"/>
    <n v="0.14579831453126266"/>
    <n v="2018"/>
    <s v="Q4"/>
    <x v="1"/>
    <s v="10% to 20%"/>
    <s v="No"/>
  </r>
  <r>
    <n v="14542"/>
    <n v="1057"/>
    <n v="5"/>
    <n v="5.2046422133211701E-2"/>
    <n v="2017"/>
    <s v="Q2"/>
    <x v="0"/>
    <s v="0% to 10%"/>
    <s v="No"/>
  </r>
  <r>
    <n v="14543"/>
    <n v="507"/>
    <n v="82"/>
    <n v="0.32295458241437003"/>
    <n v="2018"/>
    <s v="Q4"/>
    <x v="0"/>
    <s v="30% +"/>
    <s v="No"/>
  </r>
  <r>
    <n v="14544"/>
    <n v="504"/>
    <n v="47"/>
    <n v="2.777512895736859E-2"/>
    <n v="2018"/>
    <s v="Q4"/>
    <x v="0"/>
    <s v="0% to 10%"/>
    <s v="No"/>
  </r>
  <r>
    <n v="14546"/>
    <n v="574"/>
    <n v="416"/>
    <n v="5.3236667496863878E-2"/>
    <n v="2018"/>
    <s v="Q4"/>
    <x v="1"/>
    <s v="0% to 10%"/>
    <s v="No"/>
  </r>
  <r>
    <n v="14547"/>
    <n v="875"/>
    <n v="299"/>
    <n v="0.14075743232420984"/>
    <n v="2017"/>
    <s v="Q4"/>
    <x v="1"/>
    <s v="10% to 20%"/>
    <s v="No"/>
  </r>
  <r>
    <n v="14548"/>
    <n v="681"/>
    <n v="6"/>
    <n v="0.44513607732449101"/>
    <n v="2018"/>
    <s v="Q2"/>
    <x v="0"/>
    <s v="30% +"/>
    <s v="No"/>
  </r>
  <r>
    <n v="14549"/>
    <n v="637"/>
    <n v="105"/>
    <n v="4.8071356667646045E-2"/>
    <n v="2018"/>
    <s v="Q3"/>
    <x v="1"/>
    <s v="0% to 10%"/>
    <s v="No"/>
  </r>
  <r>
    <n v="14550"/>
    <n v="916"/>
    <n v="26"/>
    <n v="7.6940747841605844E-2"/>
    <n v="2017"/>
    <s v="Q4"/>
    <x v="0"/>
    <s v="0% to 10%"/>
    <s v="No"/>
  </r>
  <r>
    <n v="14551"/>
    <n v="582"/>
    <n v="16"/>
    <n v="-4.5110686780110917E-2"/>
    <n v="2018"/>
    <s v="Q3"/>
    <x v="0"/>
    <s v="&lt; 0%"/>
    <s v="No"/>
  </r>
  <r>
    <n v="14552"/>
    <n v="1023"/>
    <n v="55"/>
    <n v="0.14557210314667821"/>
    <n v="2017"/>
    <s v="Q3"/>
    <x v="0"/>
    <s v="10% to 20%"/>
    <s v="No"/>
  </r>
  <r>
    <n v="14553"/>
    <n v="544"/>
    <n v="114"/>
    <n v="0.1348236408783379"/>
    <n v="2018"/>
    <s v="Q4"/>
    <x v="1"/>
    <s v="10% to 20%"/>
    <s v="No"/>
  </r>
  <r>
    <n v="14554"/>
    <n v="889"/>
    <n v="160"/>
    <n v="0.14074405685958871"/>
    <n v="2017"/>
    <s v="Q4"/>
    <x v="1"/>
    <s v="10% to 20%"/>
    <s v="No"/>
  </r>
  <r>
    <n v="14555"/>
    <n v="634"/>
    <n v="31"/>
    <n v="7.9604441374385701E-2"/>
    <n v="2018"/>
    <s v="Q3"/>
    <x v="0"/>
    <s v="0% to 10%"/>
    <s v="No"/>
  </r>
  <r>
    <n v="14557"/>
    <n v="936"/>
    <n v="22"/>
    <n v="0.10162002328962964"/>
    <n v="2017"/>
    <s v="Q4"/>
    <x v="0"/>
    <s v="10% to 20%"/>
    <s v="No"/>
  </r>
  <r>
    <n v="14560"/>
    <n v="500"/>
    <n v="83"/>
    <n v="7.9552082963937454E-2"/>
    <n v="2018"/>
    <s v="Q4"/>
    <x v="0"/>
    <s v="0% to 10%"/>
    <s v="No"/>
  </r>
  <r>
    <n v="14561"/>
    <n v="522"/>
    <n v="64"/>
    <n v="7.4939226788768895E-2"/>
    <n v="2018"/>
    <s v="Q4"/>
    <x v="0"/>
    <s v="0% to 10%"/>
    <s v="No"/>
  </r>
  <r>
    <n v="14562"/>
    <n v="514"/>
    <n v="385"/>
    <n v="6.5572920327042511E-2"/>
    <n v="2018"/>
    <s v="Q4"/>
    <x v="1"/>
    <s v="0% to 10%"/>
    <s v="No"/>
  </r>
  <r>
    <n v="14565"/>
    <n v="504"/>
    <n v="124"/>
    <n v="1.9316722940340755E-2"/>
    <n v="2018"/>
    <s v="Q4"/>
    <x v="1"/>
    <s v="0% to 10%"/>
    <s v="No"/>
  </r>
  <r>
    <n v="14566"/>
    <n v="982"/>
    <n v="4"/>
    <n v="0.38300076271687383"/>
    <n v="2017"/>
    <s v="Q3"/>
    <x v="0"/>
    <s v="30% +"/>
    <s v="No"/>
  </r>
  <r>
    <n v="14567"/>
    <n v="928"/>
    <n v="29"/>
    <n v="0.14635091668344097"/>
    <n v="2017"/>
    <s v="Q4"/>
    <x v="0"/>
    <s v="10% to 20%"/>
    <s v="No"/>
  </r>
  <r>
    <n v="14572"/>
    <n v="581"/>
    <n v="332"/>
    <n v="8.7011529712163319E-2"/>
    <n v="2018"/>
    <s v="Q3"/>
    <x v="1"/>
    <s v="0% to 10%"/>
    <s v="No"/>
  </r>
  <r>
    <n v="14573"/>
    <n v="512"/>
    <n v="190"/>
    <n v="0.18120325820302224"/>
    <n v="2018"/>
    <s v="Q4"/>
    <x v="1"/>
    <s v="10% to 20%"/>
    <s v="No"/>
  </r>
  <r>
    <n v="14577"/>
    <n v="489"/>
    <n v="132"/>
    <n v="9.5165707618507941E-2"/>
    <n v="2018"/>
    <s v="Q4"/>
    <x v="1"/>
    <s v="0% to 10%"/>
    <s v="No"/>
  </r>
  <r>
    <n v="14578"/>
    <n v="875"/>
    <n v="23"/>
    <n v="5.6709346524471405E-2"/>
    <n v="2017"/>
    <s v="Q4"/>
    <x v="0"/>
    <s v="0% to 10%"/>
    <s v="No"/>
  </r>
  <r>
    <n v="14581"/>
    <n v="888"/>
    <n v="16"/>
    <n v="-5.6283113441302612E-3"/>
    <n v="2017"/>
    <s v="Q4"/>
    <x v="0"/>
    <s v="&lt; 0%"/>
    <s v="No"/>
  </r>
  <r>
    <n v="14582"/>
    <n v="912"/>
    <n v="6"/>
    <n v="-0.14987048236663478"/>
    <n v="2017"/>
    <s v="Q4"/>
    <x v="0"/>
    <s v="&lt; 0%"/>
    <s v="No"/>
  </r>
  <r>
    <n v="14583"/>
    <n v="492"/>
    <n v="280"/>
    <n v="0.16359799945543618"/>
    <n v="2018"/>
    <s v="Q4"/>
    <x v="1"/>
    <s v="10% to 20%"/>
    <s v="No"/>
  </r>
  <r>
    <n v="14584"/>
    <n v="510"/>
    <n v="124"/>
    <n v="0.19823213149446239"/>
    <n v="2018"/>
    <s v="Q4"/>
    <x v="1"/>
    <s v="10% to 20%"/>
    <s v="No"/>
  </r>
  <r>
    <n v="14585"/>
    <n v="922"/>
    <n v="29"/>
    <n v="4.0804888981597162E-2"/>
    <n v="2017"/>
    <s v="Q4"/>
    <x v="0"/>
    <s v="0% to 10%"/>
    <s v="No"/>
  </r>
  <r>
    <n v="14586"/>
    <n v="1099"/>
    <n v="23"/>
    <n v="1.2644767366821909E-2"/>
    <n v="2017"/>
    <s v="Q2"/>
    <x v="0"/>
    <s v="0% to 10%"/>
    <s v="No"/>
  </r>
  <r>
    <n v="14587"/>
    <n v="510"/>
    <n v="640"/>
    <n v="0.13166702843951744"/>
    <n v="2018"/>
    <s v="Q4"/>
    <x v="2"/>
    <s v="10% to 20%"/>
    <s v="No"/>
  </r>
  <r>
    <n v="14589"/>
    <n v="494"/>
    <n v="481"/>
    <n v="0.19215713084075328"/>
    <n v="2018"/>
    <s v="Q4"/>
    <x v="1"/>
    <s v="10% to 20%"/>
    <s v="No"/>
  </r>
  <r>
    <n v="14591"/>
    <n v="546"/>
    <n v="64"/>
    <n v="0.17747192709526161"/>
    <n v="2018"/>
    <s v="Q4"/>
    <x v="0"/>
    <s v="10% to 20%"/>
    <s v="No"/>
  </r>
  <r>
    <n v="14592"/>
    <n v="928"/>
    <n v="116"/>
    <n v="0.11172025384695518"/>
    <n v="2017"/>
    <s v="Q4"/>
    <x v="1"/>
    <s v="10% to 20%"/>
    <s v="No"/>
  </r>
  <r>
    <n v="14593"/>
    <n v="893"/>
    <n v="141"/>
    <n v="0.21242552297761999"/>
    <n v="2017"/>
    <s v="Q4"/>
    <x v="1"/>
    <s v="20% to 30%"/>
    <s v="No"/>
  </r>
  <r>
    <n v="14594"/>
    <n v="879"/>
    <n v="19"/>
    <n v="0.14922633036179397"/>
    <n v="2017"/>
    <s v="Q4"/>
    <x v="0"/>
    <s v="10% to 20%"/>
    <s v="No"/>
  </r>
  <r>
    <n v="14595"/>
    <n v="646"/>
    <n v="94"/>
    <n v="8.7275024560591941E-2"/>
    <n v="2018"/>
    <s v="Q3"/>
    <x v="0"/>
    <s v="0% to 10%"/>
    <s v="No"/>
  </r>
  <r>
    <n v="14597"/>
    <n v="883"/>
    <n v="44"/>
    <n v="1.584017129244818E-2"/>
    <n v="2017"/>
    <s v="Q4"/>
    <x v="0"/>
    <s v="0% to 10%"/>
    <s v="No"/>
  </r>
  <r>
    <n v="14598"/>
    <n v="916"/>
    <n v="48"/>
    <n v="6.505479672987198E-2"/>
    <n v="2017"/>
    <s v="Q4"/>
    <x v="0"/>
    <s v="0% to 10%"/>
    <s v="No"/>
  </r>
  <r>
    <n v="14600"/>
    <n v="642"/>
    <n v="46"/>
    <n v="0.10155911571711558"/>
    <n v="2018"/>
    <s v="Q3"/>
    <x v="0"/>
    <s v="10% to 20%"/>
    <s v="No"/>
  </r>
  <r>
    <n v="14601"/>
    <n v="882"/>
    <n v="7"/>
    <n v="6.842240386807652E-2"/>
    <n v="2017"/>
    <s v="Q4"/>
    <x v="0"/>
    <s v="0% to 10%"/>
    <s v="No"/>
  </r>
  <r>
    <n v="14603"/>
    <n v="696"/>
    <n v="4"/>
    <n v="7.7020682153999334E-2"/>
    <n v="2018"/>
    <s v="Q2"/>
    <x v="0"/>
    <s v="0% to 10%"/>
    <s v="No"/>
  </r>
  <r>
    <n v="14606"/>
    <n v="491"/>
    <n v="3974"/>
    <n v="0.12968382522173666"/>
    <n v="2018"/>
    <s v="Q4"/>
    <x v="2"/>
    <s v="10% to 20%"/>
    <s v="No"/>
  </r>
  <r>
    <n v="14607"/>
    <n v="600"/>
    <n v="99"/>
    <n v="0.20598203402634119"/>
    <n v="2018"/>
    <s v="Q3"/>
    <x v="0"/>
    <s v="20% to 30%"/>
    <s v="No"/>
  </r>
  <r>
    <n v="14608"/>
    <n v="505"/>
    <n v="19"/>
    <n v="0.25650152736829673"/>
    <n v="2018"/>
    <s v="Q4"/>
    <x v="0"/>
    <s v="20% to 30%"/>
    <s v="No"/>
  </r>
  <r>
    <n v="14609"/>
    <n v="512"/>
    <n v="4"/>
    <n v="-5.4565157933646941E-2"/>
    <n v="2018"/>
    <s v="Q4"/>
    <x v="0"/>
    <s v="&lt; 0%"/>
    <s v="No"/>
  </r>
  <r>
    <n v="14616"/>
    <n v="680"/>
    <n v="4"/>
    <n v="-2.7378572331614847E-2"/>
    <n v="2018"/>
    <s v="Q2"/>
    <x v="0"/>
    <s v="&lt; 0%"/>
    <s v="No"/>
  </r>
  <r>
    <n v="14618"/>
    <n v="685"/>
    <n v="19"/>
    <n v="-3.3001243527205626E-3"/>
    <n v="2018"/>
    <s v="Q2"/>
    <x v="0"/>
    <s v="&lt; 0%"/>
    <s v="No"/>
  </r>
  <r>
    <n v="14619"/>
    <n v="581"/>
    <n v="36"/>
    <n v="0.10018718971033042"/>
    <n v="2018"/>
    <s v="Q3"/>
    <x v="0"/>
    <s v="10% to 20%"/>
    <s v="No"/>
  </r>
  <r>
    <n v="14620"/>
    <n v="536"/>
    <n v="38"/>
    <n v="0.11097604146505669"/>
    <n v="2018"/>
    <s v="Q4"/>
    <x v="0"/>
    <s v="10% to 20%"/>
    <s v="No"/>
  </r>
  <r>
    <n v="14621"/>
    <n v="501"/>
    <n v="59"/>
    <n v="0.10027364064606707"/>
    <n v="2018"/>
    <s v="Q4"/>
    <x v="0"/>
    <s v="10% to 20%"/>
    <s v="No"/>
  </r>
  <r>
    <n v="14622"/>
    <n v="512"/>
    <n v="40"/>
    <n v="0.22400465717210144"/>
    <n v="2018"/>
    <s v="Q4"/>
    <x v="0"/>
    <s v="20% to 30%"/>
    <s v="No"/>
  </r>
  <r>
    <n v="14623"/>
    <n v="561"/>
    <n v="124"/>
    <n v="0.13655892455995675"/>
    <n v="2018"/>
    <s v="Q4"/>
    <x v="1"/>
    <s v="10% to 20%"/>
    <s v="No"/>
  </r>
  <r>
    <n v="14624"/>
    <n v="929"/>
    <n v="12"/>
    <n v="7.5394386338097266E-2"/>
    <n v="2017"/>
    <s v="Q4"/>
    <x v="0"/>
    <s v="0% to 10%"/>
    <s v="No"/>
  </r>
  <r>
    <n v="14625"/>
    <n v="504"/>
    <n v="50"/>
    <n v="0.13746325875489371"/>
    <n v="2018"/>
    <s v="Q4"/>
    <x v="0"/>
    <s v="10% to 20%"/>
    <s v="No"/>
  </r>
  <r>
    <n v="14626"/>
    <n v="562"/>
    <n v="145"/>
    <n v="1.5883201577640699E-2"/>
    <n v="2018"/>
    <s v="Q4"/>
    <x v="1"/>
    <s v="0% to 10%"/>
    <s v="No"/>
  </r>
  <r>
    <n v="14627"/>
    <n v="1183"/>
    <n v="1"/>
    <n v="0.46799850954023897"/>
    <n v="2017"/>
    <s v="Q1"/>
    <x v="0"/>
    <s v="30% +"/>
    <s v="No"/>
  </r>
  <r>
    <n v="14628"/>
    <n v="604"/>
    <n v="34"/>
    <n v="0.14506415758545144"/>
    <n v="2018"/>
    <s v="Q3"/>
    <x v="0"/>
    <s v="10% to 20%"/>
    <s v="No"/>
  </r>
  <r>
    <n v="14629"/>
    <n v="876"/>
    <n v="141"/>
    <n v="9.6882022249430558E-2"/>
    <n v="2017"/>
    <s v="Q4"/>
    <x v="1"/>
    <s v="0% to 10%"/>
    <s v="No"/>
  </r>
  <r>
    <n v="14631"/>
    <n v="561"/>
    <n v="52"/>
    <n v="2.3792140218483211E-2"/>
    <n v="2018"/>
    <s v="Q4"/>
    <x v="0"/>
    <s v="0% to 10%"/>
    <s v="No"/>
  </r>
  <r>
    <n v="14632"/>
    <n v="610"/>
    <n v="16"/>
    <n v="4.3557823418927943E-2"/>
    <n v="2018"/>
    <s v="Q3"/>
    <x v="0"/>
    <s v="0% to 10%"/>
    <s v="No"/>
  </r>
  <r>
    <n v="14633"/>
    <n v="604"/>
    <n v="32"/>
    <n v="0.3371841756500969"/>
    <n v="2018"/>
    <s v="Q3"/>
    <x v="0"/>
    <s v="30% +"/>
    <s v="No"/>
  </r>
  <r>
    <n v="14636"/>
    <n v="627"/>
    <n v="41"/>
    <n v="-7.4336094312159887E-2"/>
    <n v="2018"/>
    <s v="Q3"/>
    <x v="0"/>
    <s v="&lt; 0%"/>
    <s v="No"/>
  </r>
  <r>
    <n v="14638"/>
    <n v="922"/>
    <n v="15"/>
    <n v="0.11282303817822467"/>
    <n v="2017"/>
    <s v="Q4"/>
    <x v="0"/>
    <s v="10% to 20%"/>
    <s v="No"/>
  </r>
  <r>
    <n v="14639"/>
    <n v="501"/>
    <n v="134"/>
    <n v="0.16870087565871214"/>
    <n v="2018"/>
    <s v="Q4"/>
    <x v="1"/>
    <s v="10% to 20%"/>
    <s v="No"/>
  </r>
  <r>
    <n v="14640"/>
    <n v="504"/>
    <n v="124"/>
    <n v="0.16748658338583233"/>
    <n v="2018"/>
    <s v="Q4"/>
    <x v="1"/>
    <s v="10% to 20%"/>
    <s v="No"/>
  </r>
  <r>
    <n v="14641"/>
    <n v="893"/>
    <n v="6"/>
    <n v="0.11925330342601799"/>
    <n v="2017"/>
    <s v="Q4"/>
    <x v="0"/>
    <s v="10% to 20%"/>
    <s v="No"/>
  </r>
  <r>
    <n v="14642"/>
    <n v="930"/>
    <n v="2"/>
    <n v="-3.9192960570886753E-2"/>
    <n v="2017"/>
    <s v="Q4"/>
    <x v="0"/>
    <s v="&lt; 0%"/>
    <s v="No"/>
  </r>
  <r>
    <n v="14643"/>
    <n v="501"/>
    <n v="40"/>
    <n v="4.2560101929412404E-2"/>
    <n v="2018"/>
    <s v="Q4"/>
    <x v="0"/>
    <s v="0% to 10%"/>
    <s v="No"/>
  </r>
  <r>
    <n v="14644"/>
    <n v="655"/>
    <n v="32"/>
    <n v="0.14574781825581398"/>
    <n v="2018"/>
    <s v="Q3"/>
    <x v="0"/>
    <s v="10% to 20%"/>
    <s v="No"/>
  </r>
  <r>
    <n v="14645"/>
    <n v="641"/>
    <n v="35"/>
    <n v="0.1185430156371291"/>
    <n v="2018"/>
    <s v="Q3"/>
    <x v="0"/>
    <s v="10% to 20%"/>
    <s v="No"/>
  </r>
  <r>
    <n v="14646"/>
    <n v="494"/>
    <n v="2417"/>
    <n v="1.8890749279767947E-2"/>
    <n v="2018"/>
    <s v="Q4"/>
    <x v="2"/>
    <s v="0% to 10%"/>
    <s v="No"/>
  </r>
  <r>
    <n v="14647"/>
    <n v="1073"/>
    <n v="24"/>
    <n v="0.13055763088570452"/>
    <n v="2017"/>
    <s v="Q2"/>
    <x v="0"/>
    <s v="10% to 20%"/>
    <s v="No"/>
  </r>
  <r>
    <n v="14649"/>
    <n v="546"/>
    <n v="208"/>
    <n v="0.14343632367185763"/>
    <n v="2018"/>
    <s v="Q4"/>
    <x v="1"/>
    <s v="10% to 20%"/>
    <s v="No"/>
  </r>
  <r>
    <n v="14651"/>
    <n v="538"/>
    <n v="156"/>
    <n v="0.16304425342857359"/>
    <n v="2018"/>
    <s v="Q4"/>
    <x v="1"/>
    <s v="10% to 20%"/>
    <s v="No"/>
  </r>
  <r>
    <n v="14652"/>
    <n v="949"/>
    <n v="27"/>
    <n v="0.18077960561053566"/>
    <n v="2017"/>
    <s v="Q3"/>
    <x v="0"/>
    <s v="10% to 20%"/>
    <s v="No"/>
  </r>
  <r>
    <n v="14653"/>
    <n v="667"/>
    <n v="169"/>
    <n v="5.3433768971120156E-2"/>
    <n v="2018"/>
    <s v="Q3"/>
    <x v="1"/>
    <s v="0% to 10%"/>
    <s v="No"/>
  </r>
  <r>
    <n v="14655"/>
    <n v="564"/>
    <n v="49"/>
    <n v="0.13341788611475006"/>
    <n v="2018"/>
    <s v="Q4"/>
    <x v="0"/>
    <s v="10% to 20%"/>
    <s v="No"/>
  </r>
  <r>
    <n v="14656"/>
    <n v="495"/>
    <n v="119"/>
    <n v="6.800232480232983E-2"/>
    <n v="2018"/>
    <s v="Q4"/>
    <x v="1"/>
    <s v="0% to 10%"/>
    <s v="No"/>
  </r>
  <r>
    <n v="14657"/>
    <n v="654"/>
    <n v="100"/>
    <n v="9.2281964913004624E-2"/>
    <n v="2018"/>
    <s v="Q3"/>
    <x v="1"/>
    <s v="0% to 10%"/>
    <s v="No"/>
  </r>
  <r>
    <n v="14658"/>
    <n v="989"/>
    <n v="13"/>
    <n v="0.36593689501069698"/>
    <n v="2017"/>
    <s v="Q3"/>
    <x v="0"/>
    <s v="30% +"/>
    <s v="No"/>
  </r>
  <r>
    <n v="14659"/>
    <n v="573"/>
    <n v="251"/>
    <n v="9.9851079536013077E-2"/>
    <n v="2018"/>
    <s v="Q4"/>
    <x v="1"/>
    <s v="0% to 10%"/>
    <s v="No"/>
  </r>
  <r>
    <n v="14660"/>
    <n v="958"/>
    <n v="27"/>
    <n v="6.4982525925703985E-2"/>
    <n v="2017"/>
    <s v="Q3"/>
    <x v="0"/>
    <s v="0% to 10%"/>
    <s v="No"/>
  </r>
  <r>
    <n v="14661"/>
    <n v="898"/>
    <n v="4"/>
    <n v="4.8869829540456225E-2"/>
    <n v="2017"/>
    <s v="Q4"/>
    <x v="0"/>
    <s v="0% to 10%"/>
    <s v="No"/>
  </r>
  <r>
    <n v="14662"/>
    <n v="575"/>
    <n v="206"/>
    <n v="2.0291159362564905E-2"/>
    <n v="2018"/>
    <s v="Q4"/>
    <x v="1"/>
    <s v="0% to 10%"/>
    <s v="No"/>
  </r>
  <r>
    <n v="14664"/>
    <n v="905"/>
    <n v="63"/>
    <n v="0.15459903152950286"/>
    <n v="2017"/>
    <s v="Q4"/>
    <x v="0"/>
    <s v="10% to 20%"/>
    <s v="No"/>
  </r>
  <r>
    <n v="14665"/>
    <n v="637"/>
    <n v="129"/>
    <n v="9.5786441850871321E-3"/>
    <n v="2018"/>
    <s v="Q3"/>
    <x v="1"/>
    <s v="0% to 10%"/>
    <s v="No"/>
  </r>
  <r>
    <n v="14667"/>
    <n v="502"/>
    <n v="538"/>
    <n v="0.10484052251408731"/>
    <n v="2018"/>
    <s v="Q4"/>
    <x v="2"/>
    <s v="10% to 20%"/>
    <s v="No"/>
  </r>
  <r>
    <n v="14669"/>
    <n v="568"/>
    <n v="277"/>
    <n v="6.699405938639727E-2"/>
    <n v="2018"/>
    <s v="Q4"/>
    <x v="1"/>
    <s v="0% to 10%"/>
    <s v="No"/>
  </r>
  <r>
    <n v="14670"/>
    <n v="1152"/>
    <n v="118"/>
    <n v="4.7925180588912354E-2"/>
    <n v="2017"/>
    <s v="Q1"/>
    <x v="1"/>
    <s v="0% to 10%"/>
    <s v="No"/>
  </r>
  <r>
    <n v="14672"/>
    <n v="571"/>
    <n v="57"/>
    <n v="9.7802284008786534E-3"/>
    <n v="2018"/>
    <s v="Q4"/>
    <x v="0"/>
    <s v="0% to 10%"/>
    <s v="No"/>
  </r>
  <r>
    <n v="14673"/>
    <n v="510"/>
    <n v="69"/>
    <n v="0.17415033855416248"/>
    <n v="2018"/>
    <s v="Q4"/>
    <x v="0"/>
    <s v="10% to 20%"/>
    <s v="No"/>
  </r>
  <r>
    <n v="14675"/>
    <n v="888"/>
    <n v="89"/>
    <n v="5.0832857093676305E-2"/>
    <n v="2017"/>
    <s v="Q4"/>
    <x v="0"/>
    <s v="0% to 10%"/>
    <s v="No"/>
  </r>
  <r>
    <n v="14676"/>
    <n v="563"/>
    <n v="49"/>
    <n v="6.0472062695479931E-2"/>
    <n v="2018"/>
    <s v="Q4"/>
    <x v="0"/>
    <s v="0% to 10%"/>
    <s v="No"/>
  </r>
  <r>
    <n v="14679"/>
    <n v="494"/>
    <n v="137"/>
    <n v="8.8284706824084944E-2"/>
    <n v="2018"/>
    <s v="Q4"/>
    <x v="1"/>
    <s v="0% to 10%"/>
    <s v="No"/>
  </r>
  <r>
    <n v="14680"/>
    <n v="503"/>
    <n v="301"/>
    <n v="9.1502787337559011E-2"/>
    <n v="2018"/>
    <s v="Q4"/>
    <x v="1"/>
    <s v="0% to 10%"/>
    <s v="No"/>
  </r>
  <r>
    <n v="14681"/>
    <n v="595"/>
    <n v="11"/>
    <n v="0.14839400150496979"/>
    <n v="2018"/>
    <s v="Q3"/>
    <x v="0"/>
    <s v="10% to 20%"/>
    <s v="No"/>
  </r>
  <r>
    <n v="14682"/>
    <n v="1073"/>
    <n v="1"/>
    <n v="-3.4449488308637435E-2"/>
    <n v="2017"/>
    <s v="Q2"/>
    <x v="0"/>
    <s v="&lt; 0%"/>
    <s v="No"/>
  </r>
  <r>
    <n v="14684"/>
    <n v="505"/>
    <n v="491"/>
    <n v="2.5059339105353056E-2"/>
    <n v="2018"/>
    <s v="Q4"/>
    <x v="1"/>
    <s v="0% to 10%"/>
    <s v="No"/>
  </r>
  <r>
    <n v="14688"/>
    <n v="493"/>
    <n v="1587"/>
    <n v="0.1490046337443317"/>
    <n v="2018"/>
    <s v="Q4"/>
    <x v="2"/>
    <s v="10% to 20%"/>
    <s v="No"/>
  </r>
  <r>
    <n v="14689"/>
    <n v="539"/>
    <n v="25"/>
    <n v="-3.2080626373043319E-2"/>
    <n v="2018"/>
    <s v="Q4"/>
    <x v="0"/>
    <s v="&lt; 0%"/>
    <s v="No"/>
  </r>
  <r>
    <n v="14690"/>
    <n v="916"/>
    <n v="46"/>
    <n v="5.8691858690245957E-2"/>
    <n v="2017"/>
    <s v="Q4"/>
    <x v="0"/>
    <s v="0% to 10%"/>
    <s v="No"/>
  </r>
  <r>
    <n v="14691"/>
    <n v="539"/>
    <n v="57"/>
    <n v="0.13434711657384318"/>
    <n v="2018"/>
    <s v="Q4"/>
    <x v="0"/>
    <s v="10% to 20%"/>
    <s v="No"/>
  </r>
  <r>
    <n v="14692"/>
    <n v="563"/>
    <n v="100"/>
    <n v="6.200143155062518E-2"/>
    <n v="2018"/>
    <s v="Q4"/>
    <x v="1"/>
    <s v="0% to 10%"/>
    <s v="No"/>
  </r>
  <r>
    <n v="14693"/>
    <n v="660"/>
    <n v="14"/>
    <n v="0.18673492186039689"/>
    <n v="2018"/>
    <s v="Q3"/>
    <x v="0"/>
    <s v="10% to 20%"/>
    <s v="No"/>
  </r>
  <r>
    <n v="14696"/>
    <n v="570"/>
    <n v="106"/>
    <n v="7.5129249091611297E-2"/>
    <n v="2018"/>
    <s v="Q4"/>
    <x v="1"/>
    <s v="0% to 10%"/>
    <s v="No"/>
  </r>
  <r>
    <n v="14697"/>
    <n v="546"/>
    <n v="40"/>
    <n v="0.13988704471925778"/>
    <n v="2018"/>
    <s v="Q4"/>
    <x v="0"/>
    <s v="10% to 20%"/>
    <s v="No"/>
  </r>
  <r>
    <n v="14698"/>
    <n v="873"/>
    <n v="185"/>
    <n v="0.11109045008880476"/>
    <n v="2017"/>
    <s v="Q4"/>
    <x v="1"/>
    <s v="10% to 20%"/>
    <s v="No"/>
  </r>
  <r>
    <n v="14699"/>
    <n v="553"/>
    <n v="7"/>
    <n v="1.3035449615827806E-3"/>
    <n v="2018"/>
    <s v="Q4"/>
    <x v="0"/>
    <s v="0% to 10%"/>
    <s v="No"/>
  </r>
  <r>
    <n v="14700"/>
    <n v="565"/>
    <n v="111"/>
    <n v="0.17281682263587295"/>
    <n v="2018"/>
    <s v="Q4"/>
    <x v="1"/>
    <s v="10% to 20%"/>
    <s v="No"/>
  </r>
  <r>
    <n v="14701"/>
    <n v="501"/>
    <n v="326"/>
    <n v="0.14769323507833482"/>
    <n v="2018"/>
    <s v="Q4"/>
    <x v="1"/>
    <s v="10% to 20%"/>
    <s v="No"/>
  </r>
  <r>
    <n v="14702"/>
    <n v="508"/>
    <n v="287"/>
    <n v="0.10319790210486854"/>
    <n v="2018"/>
    <s v="Q4"/>
    <x v="1"/>
    <s v="10% to 20%"/>
    <s v="No"/>
  </r>
  <r>
    <n v="14703"/>
    <n v="886"/>
    <n v="20"/>
    <n v="0.24969821676849835"/>
    <n v="2017"/>
    <s v="Q4"/>
    <x v="0"/>
    <s v="20% to 30%"/>
    <s v="No"/>
  </r>
  <r>
    <n v="14704"/>
    <n v="506"/>
    <n v="292"/>
    <n v="9.4438647018766336E-2"/>
    <n v="2018"/>
    <s v="Q4"/>
    <x v="1"/>
    <s v="0% to 10%"/>
    <s v="No"/>
  </r>
  <r>
    <n v="14705"/>
    <n v="1070"/>
    <n v="1"/>
    <n v="0.30873296227661295"/>
    <n v="2017"/>
    <s v="Q2"/>
    <x v="0"/>
    <s v="30% +"/>
    <s v="No"/>
  </r>
  <r>
    <n v="14708"/>
    <n v="874"/>
    <n v="14"/>
    <n v="1.6865045364269089E-3"/>
    <n v="2017"/>
    <s v="Q4"/>
    <x v="0"/>
    <s v="0% to 10%"/>
    <s v="No"/>
  </r>
  <r>
    <n v="14709"/>
    <n v="501"/>
    <n v="211"/>
    <n v="0.21829523363863593"/>
    <n v="2018"/>
    <s v="Q4"/>
    <x v="1"/>
    <s v="20% to 30%"/>
    <s v="No"/>
  </r>
  <r>
    <n v="14710"/>
    <n v="886"/>
    <n v="78"/>
    <n v="4.3513369127463813E-2"/>
    <n v="2017"/>
    <s v="Q4"/>
    <x v="0"/>
    <s v="0% to 10%"/>
    <s v="No"/>
  </r>
  <r>
    <n v="14711"/>
    <n v="552"/>
    <n v="381"/>
    <n v="0.2183621588181012"/>
    <n v="2018"/>
    <s v="Q4"/>
    <x v="1"/>
    <s v="20% to 30%"/>
    <s v="No"/>
  </r>
  <r>
    <n v="14712"/>
    <n v="901"/>
    <n v="22"/>
    <n v="6.4888621257905232E-2"/>
    <n v="2017"/>
    <s v="Q4"/>
    <x v="0"/>
    <s v="0% to 10%"/>
    <s v="No"/>
  </r>
  <r>
    <n v="14713"/>
    <n v="501"/>
    <n v="391"/>
    <n v="8.7827493085903763E-2"/>
    <n v="2018"/>
    <s v="Q4"/>
    <x v="1"/>
    <s v="0% to 10%"/>
    <s v="No"/>
  </r>
  <r>
    <n v="14715"/>
    <n v="684"/>
    <n v="64"/>
    <n v="0.17555465321590419"/>
    <n v="2018"/>
    <s v="Q2"/>
    <x v="0"/>
    <s v="10% to 20%"/>
    <s v="No"/>
  </r>
  <r>
    <n v="14716"/>
    <n v="915"/>
    <n v="46"/>
    <n v="-3.1979018072778406E-2"/>
    <n v="2017"/>
    <s v="Q4"/>
    <x v="0"/>
    <s v="&lt; 0%"/>
    <s v="No"/>
  </r>
  <r>
    <n v="14719"/>
    <n v="507"/>
    <n v="215"/>
    <n v="7.6698255121367798E-2"/>
    <n v="2018"/>
    <s v="Q4"/>
    <x v="1"/>
    <s v="0% to 10%"/>
    <s v="No"/>
  </r>
  <r>
    <n v="14720"/>
    <n v="961"/>
    <n v="12"/>
    <n v="0.33185059625805868"/>
    <n v="2017"/>
    <s v="Q3"/>
    <x v="0"/>
    <s v="30% +"/>
    <s v="No"/>
  </r>
  <r>
    <n v="14722"/>
    <n v="1019"/>
    <n v="26"/>
    <n v="8.689445315691835E-2"/>
    <n v="2017"/>
    <s v="Q3"/>
    <x v="0"/>
    <s v="0% to 10%"/>
    <s v="No"/>
  </r>
  <r>
    <n v="14723"/>
    <n v="501"/>
    <n v="135"/>
    <n v="6.7553458522859877E-2"/>
    <n v="2018"/>
    <s v="Q4"/>
    <x v="1"/>
    <s v="0% to 10%"/>
    <s v="No"/>
  </r>
  <r>
    <n v="14727"/>
    <n v="608"/>
    <n v="17"/>
    <n v="0.4097741896634885"/>
    <n v="2018"/>
    <s v="Q3"/>
    <x v="0"/>
    <s v="30% +"/>
    <s v="No"/>
  </r>
  <r>
    <n v="14730"/>
    <n v="504"/>
    <n v="466"/>
    <n v="0.15515755087227787"/>
    <n v="2018"/>
    <s v="Q4"/>
    <x v="1"/>
    <s v="10% to 20%"/>
    <s v="No"/>
  </r>
  <r>
    <n v="14731"/>
    <n v="543"/>
    <n v="73"/>
    <n v="0.16982278416806917"/>
    <n v="2018"/>
    <s v="Q4"/>
    <x v="0"/>
    <s v="10% to 20%"/>
    <s v="No"/>
  </r>
  <r>
    <n v="14732"/>
    <n v="546"/>
    <n v="118"/>
    <n v="0.12753159336032191"/>
    <n v="2018"/>
    <s v="Q4"/>
    <x v="1"/>
    <s v="10% to 20%"/>
    <s v="No"/>
  </r>
  <r>
    <n v="14733"/>
    <n v="497"/>
    <n v="246"/>
    <n v="0.16862813850512012"/>
    <n v="2018"/>
    <s v="Q4"/>
    <x v="1"/>
    <s v="10% to 20%"/>
    <s v="No"/>
  </r>
  <r>
    <n v="14735"/>
    <n v="501"/>
    <n v="249"/>
    <n v="0.17411298182519644"/>
    <n v="2018"/>
    <s v="Q4"/>
    <x v="1"/>
    <s v="10% to 20%"/>
    <s v="No"/>
  </r>
  <r>
    <n v="14737"/>
    <n v="496"/>
    <n v="14"/>
    <n v="7.4494361480872864E-2"/>
    <n v="2018"/>
    <s v="Q4"/>
    <x v="0"/>
    <s v="0% to 10%"/>
    <s v="No"/>
  </r>
  <r>
    <n v="14738"/>
    <n v="548"/>
    <n v="74"/>
    <n v="5.2742260575591622E-2"/>
    <n v="2018"/>
    <s v="Q4"/>
    <x v="0"/>
    <s v="0% to 10%"/>
    <s v="No"/>
  </r>
  <r>
    <n v="14739"/>
    <n v="510"/>
    <n v="49"/>
    <n v="5.9139481532661631E-2"/>
    <n v="2018"/>
    <s v="Q4"/>
    <x v="0"/>
    <s v="0% to 10%"/>
    <s v="No"/>
  </r>
  <r>
    <n v="14740"/>
    <n v="551"/>
    <n v="110"/>
    <n v="8.4907951333631743E-2"/>
    <n v="2018"/>
    <s v="Q4"/>
    <x v="1"/>
    <s v="0% to 10%"/>
    <s v="No"/>
  </r>
  <r>
    <n v="14741"/>
    <n v="499"/>
    <n v="53"/>
    <n v="-1.0491142667807546E-2"/>
    <n v="2018"/>
    <s v="Q4"/>
    <x v="0"/>
    <s v="&lt; 0%"/>
    <s v="No"/>
  </r>
  <r>
    <n v="14744"/>
    <n v="509"/>
    <n v="31"/>
    <n v="0.11534732194329714"/>
    <n v="2018"/>
    <s v="Q4"/>
    <x v="0"/>
    <s v="10% to 20%"/>
    <s v="No"/>
  </r>
  <r>
    <n v="14745"/>
    <n v="984"/>
    <n v="67"/>
    <n v="2.0749512060993684E-2"/>
    <n v="2017"/>
    <s v="Q3"/>
    <x v="0"/>
    <s v="0% to 10%"/>
    <s v="No"/>
  </r>
  <r>
    <n v="14747"/>
    <n v="596"/>
    <n v="33"/>
    <n v="0.19830367359453885"/>
    <n v="2018"/>
    <s v="Q3"/>
    <x v="0"/>
    <s v="10% to 20%"/>
    <s v="No"/>
  </r>
  <r>
    <n v="14748"/>
    <n v="555"/>
    <n v="78"/>
    <n v="-0.21139376473244781"/>
    <n v="2018"/>
    <s v="Q4"/>
    <x v="0"/>
    <s v="&lt; 0%"/>
    <s v="No"/>
  </r>
  <r>
    <n v="14752"/>
    <n v="915"/>
    <n v="4"/>
    <n v="-6.8108849010411907E-2"/>
    <n v="2017"/>
    <s v="Q4"/>
    <x v="0"/>
    <s v="&lt; 0%"/>
    <s v="No"/>
  </r>
  <r>
    <n v="14754"/>
    <n v="916"/>
    <n v="41"/>
    <n v="0.25001813460049666"/>
    <n v="2017"/>
    <s v="Q4"/>
    <x v="0"/>
    <s v="20% to 30%"/>
    <s v="No"/>
  </r>
  <r>
    <n v="14755"/>
    <n v="506"/>
    <n v="232"/>
    <n v="3.2187452598749722E-2"/>
    <n v="2018"/>
    <s v="Q4"/>
    <x v="1"/>
    <s v="0% to 10%"/>
    <s v="No"/>
  </r>
  <r>
    <n v="14756"/>
    <n v="887"/>
    <n v="36"/>
    <n v="0.24358011576640634"/>
    <n v="2017"/>
    <s v="Q4"/>
    <x v="0"/>
    <s v="20% to 30%"/>
    <s v="No"/>
  </r>
  <r>
    <n v="14757"/>
    <n v="947"/>
    <n v="17"/>
    <n v="0.31594870399381686"/>
    <n v="2017"/>
    <s v="Q3"/>
    <x v="0"/>
    <s v="30% +"/>
    <s v="No"/>
  </r>
  <r>
    <n v="14758"/>
    <n v="545"/>
    <n v="92"/>
    <n v="1.0075036042847292E-2"/>
    <n v="2018"/>
    <s v="Q4"/>
    <x v="0"/>
    <s v="0% to 10%"/>
    <s v="No"/>
  </r>
  <r>
    <n v="14759"/>
    <n v="563"/>
    <n v="125"/>
    <n v="0.19761957133618191"/>
    <n v="2018"/>
    <s v="Q4"/>
    <x v="1"/>
    <s v="10% to 20%"/>
    <s v="No"/>
  </r>
  <r>
    <n v="14760"/>
    <n v="1169"/>
    <n v="5"/>
    <n v="3.2788234060530018E-2"/>
    <n v="2017"/>
    <s v="Q1"/>
    <x v="0"/>
    <s v="0% to 10%"/>
    <s v="No"/>
  </r>
  <r>
    <n v="14761"/>
    <n v="697"/>
    <n v="9"/>
    <n v="6.7194087198276201E-2"/>
    <n v="2018"/>
    <s v="Q2"/>
    <x v="0"/>
    <s v="0% to 10%"/>
    <s v="No"/>
  </r>
  <r>
    <n v="14762"/>
    <n v="605"/>
    <n v="38"/>
    <n v="6.2786280444492956E-2"/>
    <n v="2018"/>
    <s v="Q3"/>
    <x v="0"/>
    <s v="0% to 10%"/>
    <s v="No"/>
  </r>
  <r>
    <n v="14764"/>
    <n v="915"/>
    <n v="7"/>
    <n v="-2.3016792349116352E-2"/>
    <n v="2017"/>
    <s v="Q4"/>
    <x v="0"/>
    <s v="&lt; 0%"/>
    <s v="No"/>
  </r>
  <r>
    <n v="14765"/>
    <n v="507"/>
    <n v="44"/>
    <n v="-3.8680781355146618E-2"/>
    <n v="2018"/>
    <s v="Q4"/>
    <x v="0"/>
    <s v="&lt; 0%"/>
    <s v="No"/>
  </r>
  <r>
    <n v="14766"/>
    <n v="495"/>
    <n v="1728"/>
    <n v="0.18361760973720573"/>
    <n v="2018"/>
    <s v="Q4"/>
    <x v="2"/>
    <s v="10% to 20%"/>
    <s v="No"/>
  </r>
  <r>
    <n v="14768"/>
    <n v="889"/>
    <n v="5"/>
    <n v="0.39492448070056924"/>
    <n v="2017"/>
    <s v="Q4"/>
    <x v="0"/>
    <s v="30% +"/>
    <s v="No"/>
  </r>
  <r>
    <n v="14769"/>
    <n v="496"/>
    <n v="1248"/>
    <n v="7.8952685641188916E-2"/>
    <n v="2018"/>
    <s v="Q4"/>
    <x v="2"/>
    <s v="0% to 10%"/>
    <s v="No"/>
  </r>
  <r>
    <n v="14770"/>
    <n v="560"/>
    <n v="96"/>
    <n v="2.491095242288463E-2"/>
    <n v="2018"/>
    <s v="Q4"/>
    <x v="0"/>
    <s v="0% to 10%"/>
    <s v="No"/>
  </r>
  <r>
    <n v="14772"/>
    <n v="984"/>
    <n v="8"/>
    <n v="2.7836198935024186E-2"/>
    <n v="2017"/>
    <s v="Q3"/>
    <x v="0"/>
    <s v="0% to 10%"/>
    <s v="No"/>
  </r>
  <r>
    <n v="14775"/>
    <n v="489"/>
    <n v="1671"/>
    <n v="0.10796137363684868"/>
    <n v="2018"/>
    <s v="Q4"/>
    <x v="2"/>
    <s v="10% to 20%"/>
    <s v="No"/>
  </r>
  <r>
    <n v="14776"/>
    <n v="502"/>
    <n v="181"/>
    <n v="2.9615344599320248E-3"/>
    <n v="2018"/>
    <s v="Q4"/>
    <x v="1"/>
    <s v="0% to 10%"/>
    <s v="No"/>
  </r>
  <r>
    <n v="14778"/>
    <n v="644"/>
    <n v="50"/>
    <n v="7.4025185464391546E-2"/>
    <n v="2018"/>
    <s v="Q3"/>
    <x v="0"/>
    <s v="0% to 10%"/>
    <s v="No"/>
  </r>
  <r>
    <n v="14779"/>
    <n v="649"/>
    <n v="65"/>
    <n v="0.28778245177676226"/>
    <n v="2018"/>
    <s v="Q3"/>
    <x v="0"/>
    <s v="20% to 30%"/>
    <s v="No"/>
  </r>
  <r>
    <n v="14780"/>
    <n v="926"/>
    <n v="26"/>
    <n v="7.5657071221745059E-2"/>
    <n v="2017"/>
    <s v="Q4"/>
    <x v="0"/>
    <s v="0% to 10%"/>
    <s v="No"/>
  </r>
  <r>
    <n v="14782"/>
    <n v="666"/>
    <n v="12"/>
    <n v="0.15314886293001578"/>
    <n v="2018"/>
    <s v="Q3"/>
    <x v="0"/>
    <s v="10% to 20%"/>
    <s v="No"/>
  </r>
  <r>
    <n v="14784"/>
    <n v="712"/>
    <n v="18"/>
    <n v="0.28265066113479742"/>
    <n v="2018"/>
    <s v="Q2"/>
    <x v="0"/>
    <s v="20% to 30%"/>
    <s v="No"/>
  </r>
  <r>
    <n v="14788"/>
    <n v="879"/>
    <n v="29"/>
    <n v="0.11517690894028766"/>
    <n v="2017"/>
    <s v="Q4"/>
    <x v="0"/>
    <s v="10% to 20%"/>
    <s v="No"/>
  </r>
  <r>
    <n v="14789"/>
    <n v="900"/>
    <n v="6"/>
    <n v="-1.4925624262802462E-2"/>
    <n v="2017"/>
    <s v="Q4"/>
    <x v="0"/>
    <s v="&lt; 0%"/>
    <s v="No"/>
  </r>
  <r>
    <n v="14790"/>
    <n v="609"/>
    <n v="46"/>
    <n v="3.9106883933262088E-2"/>
    <n v="2018"/>
    <s v="Q3"/>
    <x v="0"/>
    <s v="0% to 10%"/>
    <s v="No"/>
  </r>
  <r>
    <n v="14792"/>
    <n v="935"/>
    <n v="4"/>
    <n v="7.3928509608810561E-2"/>
    <n v="2017"/>
    <s v="Q4"/>
    <x v="0"/>
    <s v="0% to 10%"/>
    <s v="No"/>
  </r>
  <r>
    <n v="14793"/>
    <n v="876"/>
    <n v="13"/>
    <n v="0.12984597150153959"/>
    <n v="2017"/>
    <s v="Q4"/>
    <x v="0"/>
    <s v="10% to 20%"/>
    <s v="No"/>
  </r>
  <r>
    <n v="14794"/>
    <n v="597"/>
    <n v="60"/>
    <n v="7.7734518424486712E-2"/>
    <n v="2018"/>
    <s v="Q3"/>
    <x v="0"/>
    <s v="0% to 10%"/>
    <s v="No"/>
  </r>
  <r>
    <n v="14795"/>
    <n v="533"/>
    <n v="10"/>
    <n v="0.32237167336988981"/>
    <n v="2018"/>
    <s v="Q4"/>
    <x v="0"/>
    <s v="30% +"/>
    <s v="No"/>
  </r>
  <r>
    <n v="14796"/>
    <n v="500"/>
    <n v="1156"/>
    <n v="3.7353657908308156E-2"/>
    <n v="2018"/>
    <s v="Q4"/>
    <x v="2"/>
    <s v="0% to 10%"/>
    <s v="No"/>
  </r>
  <r>
    <n v="14798"/>
    <n v="653"/>
    <n v="16"/>
    <n v="4.6508284856140107E-2"/>
    <n v="2018"/>
    <s v="Q3"/>
    <x v="0"/>
    <s v="0% to 10%"/>
    <s v="No"/>
  </r>
  <r>
    <n v="14799"/>
    <n v="923"/>
    <n v="12"/>
    <n v="-0.13343542610409556"/>
    <n v="2017"/>
    <s v="Q4"/>
    <x v="0"/>
    <s v="&lt; 0%"/>
    <s v="No"/>
  </r>
  <r>
    <n v="14800"/>
    <n v="505"/>
    <n v="308"/>
    <n v="0.11005829094431967"/>
    <n v="2018"/>
    <s v="Q4"/>
    <x v="1"/>
    <s v="10% to 20%"/>
    <s v="No"/>
  </r>
  <r>
    <n v="14801"/>
    <n v="933"/>
    <n v="54"/>
    <n v="7.3355596084154054E-2"/>
    <n v="2017"/>
    <s v="Q4"/>
    <x v="0"/>
    <s v="0% to 10%"/>
    <s v="No"/>
  </r>
  <r>
    <n v="14803"/>
    <n v="621"/>
    <n v="9"/>
    <n v="0.12702686869648419"/>
    <n v="2018"/>
    <s v="Q3"/>
    <x v="0"/>
    <s v="10% to 20%"/>
    <s v="No"/>
  </r>
  <r>
    <n v="14804"/>
    <n v="880"/>
    <n v="12"/>
    <n v="0.34692246189480624"/>
    <n v="2017"/>
    <s v="Q4"/>
    <x v="0"/>
    <s v="30% +"/>
    <s v="No"/>
  </r>
  <r>
    <n v="14805"/>
    <n v="659"/>
    <n v="22"/>
    <n v="0.16794585074609145"/>
    <n v="2018"/>
    <s v="Q3"/>
    <x v="0"/>
    <s v="10% to 20%"/>
    <s v="No"/>
  </r>
  <r>
    <n v="14806"/>
    <n v="947"/>
    <n v="11"/>
    <n v="1.958830740445321E-2"/>
    <n v="2017"/>
    <s v="Q3"/>
    <x v="0"/>
    <s v="0% to 10%"/>
    <s v="No"/>
  </r>
  <r>
    <n v="14808"/>
    <n v="493"/>
    <n v="181"/>
    <n v="7.3691240506689112E-2"/>
    <n v="2018"/>
    <s v="Q4"/>
    <x v="1"/>
    <s v="0% to 10%"/>
    <s v="No"/>
  </r>
  <r>
    <n v="14810"/>
    <n v="580"/>
    <n v="277"/>
    <n v="9.8337855034948088E-2"/>
    <n v="2018"/>
    <s v="Q3"/>
    <x v="1"/>
    <s v="0% to 10%"/>
    <s v="No"/>
  </r>
  <r>
    <n v="14815"/>
    <n v="908"/>
    <n v="52"/>
    <n v="9.1795483956448479E-4"/>
    <n v="2017"/>
    <s v="Q4"/>
    <x v="0"/>
    <s v="0% to 10%"/>
    <s v="No"/>
  </r>
  <r>
    <n v="14816"/>
    <n v="1069"/>
    <n v="4"/>
    <n v="-0.30778771181277703"/>
    <n v="2017"/>
    <s v="Q2"/>
    <x v="0"/>
    <s v="&lt; 0%"/>
    <s v="No"/>
  </r>
  <r>
    <n v="14817"/>
    <n v="1072"/>
    <n v="59"/>
    <n v="0.10118938892514268"/>
    <n v="2017"/>
    <s v="Q2"/>
    <x v="0"/>
    <s v="10% to 20%"/>
    <s v="No"/>
  </r>
  <r>
    <n v="14818"/>
    <n v="512"/>
    <n v="36"/>
    <n v="2.0855924891107616E-2"/>
    <n v="2018"/>
    <s v="Q4"/>
    <x v="0"/>
    <s v="0% to 10%"/>
    <s v="No"/>
  </r>
  <r>
    <n v="14819"/>
    <n v="936"/>
    <n v="12"/>
    <n v="0.14278130899887631"/>
    <n v="2017"/>
    <s v="Q4"/>
    <x v="0"/>
    <s v="10% to 20%"/>
    <s v="No"/>
  </r>
  <r>
    <n v="14820"/>
    <n v="570"/>
    <n v="28"/>
    <n v="0.13396934072943242"/>
    <n v="2018"/>
    <s v="Q4"/>
    <x v="0"/>
    <s v="10% to 20%"/>
    <s v="No"/>
  </r>
  <r>
    <n v="14821"/>
    <n v="509"/>
    <n v="2"/>
    <n v="-5.0630954338954433E-2"/>
    <n v="2018"/>
    <s v="Q4"/>
    <x v="0"/>
    <s v="&lt; 0%"/>
    <s v="No"/>
  </r>
  <r>
    <n v="14823"/>
    <n v="511"/>
    <n v="67"/>
    <n v="0.12793461146931046"/>
    <n v="2018"/>
    <s v="Q4"/>
    <x v="0"/>
    <s v="10% to 20%"/>
    <s v="No"/>
  </r>
  <r>
    <n v="14824"/>
    <n v="905"/>
    <n v="16"/>
    <n v="1.169127358687496E-2"/>
    <n v="2017"/>
    <s v="Q4"/>
    <x v="0"/>
    <s v="0% to 10%"/>
    <s v="No"/>
  </r>
  <r>
    <n v="14825"/>
    <n v="501"/>
    <n v="123"/>
    <n v="0.14537303219423234"/>
    <n v="2018"/>
    <s v="Q4"/>
    <x v="1"/>
    <s v="10% to 20%"/>
    <s v="No"/>
  </r>
  <r>
    <n v="14828"/>
    <n v="585"/>
    <n v="20"/>
    <n v="-6.7454574322702394E-3"/>
    <n v="2018"/>
    <s v="Q3"/>
    <x v="0"/>
    <s v="&lt; 0%"/>
    <s v="No"/>
  </r>
  <r>
    <n v="14829"/>
    <n v="503"/>
    <n v="32"/>
    <n v="1.5563372139018608E-2"/>
    <n v="2018"/>
    <s v="Q4"/>
    <x v="0"/>
    <s v="0% to 10%"/>
    <s v="No"/>
  </r>
  <r>
    <n v="14834"/>
    <n v="568"/>
    <n v="76"/>
    <n v="0.10342593137706017"/>
    <n v="2018"/>
    <s v="Q4"/>
    <x v="0"/>
    <s v="10% to 20%"/>
    <s v="No"/>
  </r>
  <r>
    <n v="14836"/>
    <n v="900"/>
    <n v="5"/>
    <n v="0.12043753609193281"/>
    <n v="2017"/>
    <s v="Q4"/>
    <x v="0"/>
    <s v="10% to 20%"/>
    <s v="No"/>
  </r>
  <r>
    <n v="14837"/>
    <n v="496"/>
    <n v="142"/>
    <n v="2.0329549822504185E-2"/>
    <n v="2018"/>
    <s v="Q4"/>
    <x v="1"/>
    <s v="0% to 10%"/>
    <s v="No"/>
  </r>
  <r>
    <n v="14840"/>
    <n v="636"/>
    <n v="8"/>
    <n v="7.0971703524340804E-2"/>
    <n v="2018"/>
    <s v="Q3"/>
    <x v="0"/>
    <s v="0% to 10%"/>
    <s v="No"/>
  </r>
  <r>
    <n v="14841"/>
    <n v="501"/>
    <n v="148"/>
    <n v="0.13731931843971681"/>
    <n v="2018"/>
    <s v="Q4"/>
    <x v="1"/>
    <s v="10% to 20%"/>
    <s v="No"/>
  </r>
  <r>
    <n v="14842"/>
    <n v="678"/>
    <n v="127"/>
    <n v="0.33020361023879274"/>
    <n v="2018"/>
    <s v="Q2"/>
    <x v="1"/>
    <s v="30% +"/>
    <s v="No"/>
  </r>
  <r>
    <n v="14844"/>
    <n v="513"/>
    <n v="186"/>
    <n v="0.17896633144411747"/>
    <n v="2018"/>
    <s v="Q4"/>
    <x v="1"/>
    <s v="10% to 20%"/>
    <s v="No"/>
  </r>
  <r>
    <n v="14847"/>
    <n v="1020"/>
    <n v="13"/>
    <n v="9.6322672885317623E-2"/>
    <n v="2017"/>
    <s v="Q3"/>
    <x v="0"/>
    <s v="0% to 10%"/>
    <s v="No"/>
  </r>
  <r>
    <n v="14849"/>
    <n v="497"/>
    <n v="2501"/>
    <n v="0.19713242627267663"/>
    <n v="2018"/>
    <s v="Q4"/>
    <x v="2"/>
    <s v="10% to 20%"/>
    <s v="No"/>
  </r>
  <r>
    <n v="14850"/>
    <n v="640"/>
    <n v="41"/>
    <n v="-2.0886568942640953E-2"/>
    <n v="2018"/>
    <s v="Q3"/>
    <x v="0"/>
    <s v="&lt; 0%"/>
    <s v="No"/>
  </r>
  <r>
    <n v="14851"/>
    <n v="585"/>
    <n v="42"/>
    <n v="-2.0766817048304832E-2"/>
    <n v="2018"/>
    <s v="Q3"/>
    <x v="0"/>
    <s v="&lt; 0%"/>
    <s v="No"/>
  </r>
  <r>
    <n v="14852"/>
    <n v="510"/>
    <n v="169"/>
    <n v="0.11061226872224528"/>
    <n v="2018"/>
    <s v="Q4"/>
    <x v="1"/>
    <s v="10% to 20%"/>
    <s v="No"/>
  </r>
  <r>
    <n v="14853"/>
    <n v="558"/>
    <n v="10"/>
    <n v="9.6064972077319413E-2"/>
    <n v="2018"/>
    <s v="Q4"/>
    <x v="0"/>
    <s v="0% to 10%"/>
    <s v="No"/>
  </r>
  <r>
    <n v="14854"/>
    <n v="495"/>
    <n v="212"/>
    <n v="9.1330479882971258E-2"/>
    <n v="2018"/>
    <s v="Q4"/>
    <x v="1"/>
    <s v="0% to 10%"/>
    <s v="No"/>
  </r>
  <r>
    <n v="14855"/>
    <n v="991"/>
    <n v="20"/>
    <n v="0.134026557206503"/>
    <n v="2017"/>
    <s v="Q3"/>
    <x v="0"/>
    <s v="10% to 20%"/>
    <s v="No"/>
  </r>
  <r>
    <n v="14856"/>
    <n v="908"/>
    <n v="62"/>
    <n v="0.2850074866181429"/>
    <n v="2017"/>
    <s v="Q4"/>
    <x v="0"/>
    <s v="20% to 30%"/>
    <s v="No"/>
  </r>
  <r>
    <n v="14857"/>
    <n v="1020"/>
    <n v="28"/>
    <n v="9.1279323457447784E-2"/>
    <n v="2017"/>
    <s v="Q3"/>
    <x v="0"/>
    <s v="0% to 10%"/>
    <s v="No"/>
  </r>
  <r>
    <n v="14859"/>
    <n v="531"/>
    <n v="34"/>
    <n v="3.1869810350348707E-2"/>
    <n v="2018"/>
    <s v="Q4"/>
    <x v="0"/>
    <s v="0% to 10%"/>
    <s v="No"/>
  </r>
  <r>
    <n v="14861"/>
    <n v="924"/>
    <n v="5"/>
    <n v="-0.11470421766490019"/>
    <n v="2017"/>
    <s v="Q4"/>
    <x v="0"/>
    <s v="&lt; 0%"/>
    <s v="No"/>
  </r>
  <r>
    <n v="14862"/>
    <n v="897"/>
    <n v="44"/>
    <n v="1.241478038420071E-2"/>
    <n v="2017"/>
    <s v="Q4"/>
    <x v="0"/>
    <s v="0% to 10%"/>
    <s v="No"/>
  </r>
  <r>
    <n v="14863"/>
    <n v="901"/>
    <n v="11"/>
    <n v="0.32029278709961112"/>
    <n v="2017"/>
    <s v="Q4"/>
    <x v="0"/>
    <s v="30% +"/>
    <s v="No"/>
  </r>
  <r>
    <n v="14865"/>
    <n v="879"/>
    <n v="1"/>
    <n v="0.15010758319012646"/>
    <n v="2017"/>
    <s v="Q4"/>
    <x v="0"/>
    <s v="10% to 20%"/>
    <s v="No"/>
  </r>
  <r>
    <n v="14866"/>
    <n v="509"/>
    <n v="96"/>
    <n v="1.590273671043578E-2"/>
    <n v="2018"/>
    <s v="Q4"/>
    <x v="0"/>
    <s v="0% to 10%"/>
    <s v="No"/>
  </r>
  <r>
    <n v="14867"/>
    <n v="546"/>
    <n v="50"/>
    <n v="0.18294812660918564"/>
    <n v="2018"/>
    <s v="Q4"/>
    <x v="0"/>
    <s v="10% to 20%"/>
    <s v="No"/>
  </r>
  <r>
    <n v="14868"/>
    <n v="574"/>
    <n v="164"/>
    <n v="-5.4625538261733303E-2"/>
    <n v="2018"/>
    <s v="Q4"/>
    <x v="1"/>
    <s v="&lt; 0%"/>
    <s v="No"/>
  </r>
  <r>
    <n v="14869"/>
    <n v="875"/>
    <n v="68"/>
    <n v="7.3154818117674963E-2"/>
    <n v="2017"/>
    <s v="Q4"/>
    <x v="0"/>
    <s v="0% to 10%"/>
    <s v="No"/>
  </r>
  <r>
    <n v="14870"/>
    <n v="591"/>
    <n v="13"/>
    <n v="0.14220580525708312"/>
    <n v="2018"/>
    <s v="Q3"/>
    <x v="0"/>
    <s v="10% to 20%"/>
    <s v="No"/>
  </r>
  <r>
    <n v="14871"/>
    <n v="503"/>
    <n v="121"/>
    <n v="0.10831859818661597"/>
    <n v="2018"/>
    <s v="Q4"/>
    <x v="1"/>
    <s v="10% to 20%"/>
    <s v="No"/>
  </r>
  <r>
    <n v="14873"/>
    <n v="554"/>
    <n v="51"/>
    <n v="-6.7127839525448221E-2"/>
    <n v="2018"/>
    <s v="Q4"/>
    <x v="0"/>
    <s v="&lt; 0%"/>
    <s v="No"/>
  </r>
  <r>
    <n v="14875"/>
    <n v="599"/>
    <n v="53"/>
    <n v="0.11526070438540674"/>
    <n v="2018"/>
    <s v="Q3"/>
    <x v="0"/>
    <s v="10% to 20%"/>
    <s v="No"/>
  </r>
  <r>
    <n v="14878"/>
    <n v="501"/>
    <n v="118"/>
    <n v="3.0158032949780145E-2"/>
    <n v="2018"/>
    <s v="Q4"/>
    <x v="1"/>
    <s v="0% to 10%"/>
    <s v="No"/>
  </r>
  <r>
    <n v="14880"/>
    <n v="949"/>
    <n v="42"/>
    <n v="6.6331245239153416E-2"/>
    <n v="2017"/>
    <s v="Q3"/>
    <x v="0"/>
    <s v="0% to 10%"/>
    <s v="No"/>
  </r>
  <r>
    <n v="14882"/>
    <n v="898"/>
    <n v="4"/>
    <n v="-6.0077356092225462E-2"/>
    <n v="2017"/>
    <s v="Q4"/>
    <x v="0"/>
    <s v="&lt; 0%"/>
    <s v="No"/>
  </r>
  <r>
    <n v="14883"/>
    <n v="537"/>
    <n v="55"/>
    <n v="6.5294553762120719E-2"/>
    <n v="2018"/>
    <s v="Q4"/>
    <x v="0"/>
    <s v="0% to 10%"/>
    <s v="No"/>
  </r>
  <r>
    <n v="14885"/>
    <n v="1003"/>
    <n v="15"/>
    <n v="-7.0286340710965414E-2"/>
    <n v="2017"/>
    <s v="Q3"/>
    <x v="0"/>
    <s v="&lt; 0%"/>
    <s v="No"/>
  </r>
  <r>
    <n v="14886"/>
    <n v="605"/>
    <n v="18"/>
    <n v="0.11745074213693293"/>
    <n v="2018"/>
    <s v="Q3"/>
    <x v="0"/>
    <s v="10% to 20%"/>
    <s v="No"/>
  </r>
  <r>
    <n v="14887"/>
    <n v="951"/>
    <n v="6"/>
    <n v="0.20645294587633753"/>
    <n v="2017"/>
    <s v="Q3"/>
    <x v="0"/>
    <s v="20% to 30%"/>
    <s v="No"/>
  </r>
  <r>
    <n v="14888"/>
    <n v="534"/>
    <n v="40"/>
    <n v="-3.1006340233132389E-2"/>
    <n v="2018"/>
    <s v="Q4"/>
    <x v="0"/>
    <s v="&lt; 0%"/>
    <s v="No"/>
  </r>
  <r>
    <n v="14889"/>
    <n v="672"/>
    <n v="10"/>
    <n v="0.19514103021860929"/>
    <n v="2018"/>
    <s v="Q2"/>
    <x v="0"/>
    <s v="10% to 20%"/>
    <s v="No"/>
  </r>
  <r>
    <n v="14890"/>
    <n v="597"/>
    <n v="7"/>
    <n v="0.23507251544410457"/>
    <n v="2018"/>
    <s v="Q3"/>
    <x v="0"/>
    <s v="20% to 30%"/>
    <s v="No"/>
  </r>
  <r>
    <n v="14891"/>
    <n v="1020"/>
    <n v="5"/>
    <n v="4.291897208563368E-2"/>
    <n v="2017"/>
    <s v="Q3"/>
    <x v="0"/>
    <s v="0% to 10%"/>
    <s v="No"/>
  </r>
  <r>
    <n v="14893"/>
    <n v="881"/>
    <n v="69"/>
    <n v="6.0015248970039924E-2"/>
    <n v="2017"/>
    <s v="Q4"/>
    <x v="0"/>
    <s v="0% to 10%"/>
    <s v="No"/>
  </r>
  <r>
    <n v="14894"/>
    <n v="957"/>
    <n v="22"/>
    <n v="6.6613179413516327E-2"/>
    <n v="2017"/>
    <s v="Q3"/>
    <x v="0"/>
    <s v="0% to 10%"/>
    <s v="No"/>
  </r>
  <r>
    <n v="14895"/>
    <n v="515"/>
    <n v="472"/>
    <n v="0.11418125102359629"/>
    <n v="2018"/>
    <s v="Q4"/>
    <x v="1"/>
    <s v="10% to 20%"/>
    <s v="No"/>
  </r>
  <r>
    <n v="14896"/>
    <n v="508"/>
    <n v="51"/>
    <n v="1.304926123850466E-2"/>
    <n v="2018"/>
    <s v="Q4"/>
    <x v="0"/>
    <s v="0% to 10%"/>
    <s v="No"/>
  </r>
  <r>
    <n v="14897"/>
    <n v="879"/>
    <n v="24"/>
    <n v="-4.2373902272073369E-2"/>
    <n v="2017"/>
    <s v="Q4"/>
    <x v="0"/>
    <s v="&lt; 0%"/>
    <s v="No"/>
  </r>
  <r>
    <n v="14898"/>
    <n v="502"/>
    <n v="105"/>
    <n v="0.20890258417866223"/>
    <n v="2018"/>
    <s v="Q4"/>
    <x v="1"/>
    <s v="20% to 30%"/>
    <s v="No"/>
  </r>
  <r>
    <n v="14901"/>
    <n v="503"/>
    <n v="62"/>
    <n v="3.666138887976856E-2"/>
    <n v="2018"/>
    <s v="Q4"/>
    <x v="0"/>
    <s v="0% to 10%"/>
    <s v="No"/>
  </r>
  <r>
    <n v="14902"/>
    <n v="893"/>
    <n v="20"/>
    <n v="5.4660143514231159E-2"/>
    <n v="2017"/>
    <s v="Q4"/>
    <x v="0"/>
    <s v="0% to 10%"/>
    <s v="No"/>
  </r>
  <r>
    <n v="14903"/>
    <n v="574"/>
    <n v="308"/>
    <n v="0.13980008390400264"/>
    <n v="2018"/>
    <s v="Q4"/>
    <x v="1"/>
    <s v="10% to 20%"/>
    <s v="No"/>
  </r>
  <r>
    <n v="14904"/>
    <n v="874"/>
    <n v="69"/>
    <n v="-9.3876918177247082E-2"/>
    <n v="2017"/>
    <s v="Q4"/>
    <x v="0"/>
    <s v="&lt; 0%"/>
    <s v="No"/>
  </r>
  <r>
    <n v="14905"/>
    <n v="608"/>
    <n v="26"/>
    <n v="0.1888295250033353"/>
    <n v="2018"/>
    <s v="Q3"/>
    <x v="0"/>
    <s v="10% to 20%"/>
    <s v="No"/>
  </r>
  <r>
    <n v="14907"/>
    <n v="503"/>
    <n v="160"/>
    <n v="0.14573801868955116"/>
    <n v="2018"/>
    <s v="Q4"/>
    <x v="1"/>
    <s v="10% to 20%"/>
    <s v="No"/>
  </r>
  <r>
    <n v="14908"/>
    <n v="946"/>
    <n v="8"/>
    <n v="9.1763844531667957E-2"/>
    <n v="2017"/>
    <s v="Q3"/>
    <x v="0"/>
    <s v="0% to 10%"/>
    <s v="No"/>
  </r>
  <r>
    <n v="14910"/>
    <n v="874"/>
    <n v="34"/>
    <n v="6.1910334551345918E-2"/>
    <n v="2017"/>
    <s v="Q4"/>
    <x v="0"/>
    <s v="0% to 10%"/>
    <s v="No"/>
  </r>
  <r>
    <n v="14911"/>
    <n v="494"/>
    <n v="5739"/>
    <n v="0.155073732951406"/>
    <n v="2018"/>
    <s v="Q4"/>
    <x v="2"/>
    <s v="10% to 20%"/>
    <s v="No"/>
  </r>
  <r>
    <n v="14912"/>
    <n v="580"/>
    <n v="40"/>
    <n v="-1.1034253024006882E-2"/>
    <n v="2018"/>
    <s v="Q3"/>
    <x v="0"/>
    <s v="&lt; 0%"/>
    <s v="No"/>
  </r>
  <r>
    <n v="14913"/>
    <n v="502"/>
    <n v="124"/>
    <n v="3.1470493962504405E-2"/>
    <n v="2018"/>
    <s v="Q4"/>
    <x v="1"/>
    <s v="0% to 10%"/>
    <s v="No"/>
  </r>
  <r>
    <n v="14915"/>
    <n v="957"/>
    <n v="13"/>
    <n v="0.280737361267278"/>
    <n v="2017"/>
    <s v="Q3"/>
    <x v="0"/>
    <s v="20% to 30%"/>
    <s v="No"/>
  </r>
  <r>
    <n v="14916"/>
    <n v="659"/>
    <n v="77"/>
    <n v="0.12214653025857042"/>
    <n v="2018"/>
    <s v="Q3"/>
    <x v="0"/>
    <s v="10% to 20%"/>
    <s v="No"/>
  </r>
  <r>
    <n v="14920"/>
    <n v="543"/>
    <n v="106"/>
    <n v="0.10426142403921004"/>
    <n v="2018"/>
    <s v="Q4"/>
    <x v="1"/>
    <s v="10% to 20%"/>
    <s v="No"/>
  </r>
  <r>
    <n v="14921"/>
    <n v="902"/>
    <n v="78"/>
    <n v="6.7859778897259276E-2"/>
    <n v="2017"/>
    <s v="Q4"/>
    <x v="0"/>
    <s v="0% to 10%"/>
    <s v="No"/>
  </r>
  <r>
    <n v="14923"/>
    <n v="922"/>
    <n v="42"/>
    <n v="2.4967906309915342E-3"/>
    <n v="2017"/>
    <s v="Q4"/>
    <x v="0"/>
    <s v="0% to 10%"/>
    <s v="No"/>
  </r>
  <r>
    <n v="14924"/>
    <n v="572"/>
    <n v="15"/>
    <n v="0.25088240941980683"/>
    <n v="2018"/>
    <s v="Q4"/>
    <x v="0"/>
    <s v="20% to 30%"/>
    <s v="No"/>
  </r>
  <r>
    <n v="14929"/>
    <n v="904"/>
    <n v="11"/>
    <n v="0.22428055981625486"/>
    <n v="2017"/>
    <s v="Q4"/>
    <x v="0"/>
    <s v="20% to 30%"/>
    <s v="No"/>
  </r>
  <r>
    <n v="14930"/>
    <n v="607"/>
    <n v="182"/>
    <n v="0.13833455159749009"/>
    <n v="2018"/>
    <s v="Q3"/>
    <x v="1"/>
    <s v="10% to 20%"/>
    <s v="No"/>
  </r>
  <r>
    <n v="14931"/>
    <n v="575"/>
    <n v="40"/>
    <n v="0.13210445618023794"/>
    <n v="2018"/>
    <s v="Q4"/>
    <x v="0"/>
    <s v="10% to 20%"/>
    <s v="No"/>
  </r>
  <r>
    <n v="14932"/>
    <n v="508"/>
    <n v="15"/>
    <n v="0.14259993910745561"/>
    <n v="2018"/>
    <s v="Q4"/>
    <x v="0"/>
    <s v="10% to 20%"/>
    <s v="No"/>
  </r>
  <r>
    <n v="14934"/>
    <n v="944"/>
    <n v="84"/>
    <n v="9.8212752906715939E-2"/>
    <n v="2017"/>
    <s v="Q3"/>
    <x v="0"/>
    <s v="0% to 10%"/>
    <s v="No"/>
  </r>
  <r>
    <n v="14935"/>
    <n v="1169"/>
    <n v="10"/>
    <n v="0.32826891529750735"/>
    <n v="2017"/>
    <s v="Q1"/>
    <x v="0"/>
    <s v="30% +"/>
    <s v="No"/>
  </r>
  <r>
    <n v="14936"/>
    <n v="503"/>
    <n v="349"/>
    <n v="0.12579935407750381"/>
    <n v="2018"/>
    <s v="Q4"/>
    <x v="1"/>
    <s v="10% to 20%"/>
    <s v="No"/>
  </r>
  <r>
    <n v="14937"/>
    <n v="928"/>
    <n v="34"/>
    <n v="0.28954793470944629"/>
    <n v="2017"/>
    <s v="Q4"/>
    <x v="0"/>
    <s v="20% to 30%"/>
    <s v="No"/>
  </r>
  <r>
    <n v="14944"/>
    <n v="569"/>
    <n v="163"/>
    <n v="0.16952318785805542"/>
    <n v="2018"/>
    <s v="Q4"/>
    <x v="1"/>
    <s v="10% to 20%"/>
    <s v="No"/>
  </r>
  <r>
    <n v="14946"/>
    <n v="886"/>
    <n v="3"/>
    <n v="0.2692697513431842"/>
    <n v="2017"/>
    <s v="Q4"/>
    <x v="0"/>
    <s v="20% to 30%"/>
    <s v="No"/>
  </r>
  <r>
    <n v="14947"/>
    <n v="944"/>
    <n v="12"/>
    <n v="-2.7647273205098671E-2"/>
    <n v="2017"/>
    <s v="Q3"/>
    <x v="0"/>
    <s v="&lt; 0%"/>
    <s v="No"/>
  </r>
  <r>
    <n v="14948"/>
    <n v="546"/>
    <n v="73"/>
    <n v="0.15060058101742152"/>
    <n v="2018"/>
    <s v="Q4"/>
    <x v="0"/>
    <s v="10% to 20%"/>
    <s v="No"/>
  </r>
  <r>
    <n v="14951"/>
    <n v="951"/>
    <n v="17"/>
    <n v="7.9865837630360439E-2"/>
    <n v="2017"/>
    <s v="Q3"/>
    <x v="0"/>
    <s v="0% to 10%"/>
    <s v="No"/>
  </r>
  <r>
    <n v="14952"/>
    <n v="507"/>
    <n v="136"/>
    <n v="9.5899787358430647E-2"/>
    <n v="2018"/>
    <s v="Q4"/>
    <x v="1"/>
    <s v="0% to 10%"/>
    <s v="No"/>
  </r>
  <r>
    <n v="14953"/>
    <n v="897"/>
    <n v="51"/>
    <n v="0.12730880925079907"/>
    <n v="2017"/>
    <s v="Q4"/>
    <x v="0"/>
    <s v="10% to 20%"/>
    <s v="No"/>
  </r>
  <r>
    <n v="14954"/>
    <n v="884"/>
    <n v="74"/>
    <n v="0.11623778488780993"/>
    <n v="2017"/>
    <s v="Q4"/>
    <x v="0"/>
    <s v="10% to 20%"/>
    <s v="No"/>
  </r>
  <r>
    <n v="14957"/>
    <n v="598"/>
    <n v="12"/>
    <n v="-1.1469070532711746E-2"/>
    <n v="2018"/>
    <s v="Q3"/>
    <x v="0"/>
    <s v="&lt; 0%"/>
    <s v="No"/>
  </r>
  <r>
    <n v="14958"/>
    <n v="586"/>
    <n v="53"/>
    <n v="0.10530571583452562"/>
    <n v="2018"/>
    <s v="Q3"/>
    <x v="0"/>
    <s v="10% to 20%"/>
    <s v="No"/>
  </r>
  <r>
    <n v="14959"/>
    <n v="543"/>
    <n v="74"/>
    <n v="4.286121095171147E-2"/>
    <n v="2018"/>
    <s v="Q4"/>
    <x v="0"/>
    <s v="0% to 10%"/>
    <s v="No"/>
  </r>
  <r>
    <n v="14960"/>
    <n v="535"/>
    <n v="24"/>
    <n v="6.1486456330020201E-3"/>
    <n v="2018"/>
    <s v="Q4"/>
    <x v="0"/>
    <s v="0% to 10%"/>
    <s v="No"/>
  </r>
  <r>
    <n v="14961"/>
    <n v="503"/>
    <n v="320"/>
    <n v="7.4158513715160648E-2"/>
    <n v="2018"/>
    <s v="Q4"/>
    <x v="1"/>
    <s v="0% to 10%"/>
    <s v="No"/>
  </r>
  <r>
    <n v="14962"/>
    <n v="637"/>
    <n v="5"/>
    <n v="0.1529041593479723"/>
    <n v="2018"/>
    <s v="Q3"/>
    <x v="0"/>
    <s v="10% to 20%"/>
    <s v="No"/>
  </r>
  <r>
    <n v="14963"/>
    <n v="514"/>
    <n v="215"/>
    <n v="7.318996036639358E-2"/>
    <n v="2018"/>
    <s v="Q4"/>
    <x v="1"/>
    <s v="0% to 10%"/>
    <s v="No"/>
  </r>
  <r>
    <n v="14964"/>
    <n v="592"/>
    <n v="26"/>
    <n v="0.12394897694503028"/>
    <n v="2018"/>
    <s v="Q3"/>
    <x v="0"/>
    <s v="10% to 20%"/>
    <s v="No"/>
  </r>
  <r>
    <n v="14966"/>
    <n v="886"/>
    <n v="35"/>
    <n v="2.6839419945908358E-2"/>
    <n v="2017"/>
    <s v="Q4"/>
    <x v="0"/>
    <s v="0% to 10%"/>
    <s v="No"/>
  </r>
  <r>
    <n v="14967"/>
    <n v="921"/>
    <n v="6"/>
    <n v="0.20726814623997253"/>
    <n v="2017"/>
    <s v="Q4"/>
    <x v="0"/>
    <s v="20% to 30%"/>
    <s v="No"/>
  </r>
  <r>
    <n v="14968"/>
    <n v="902"/>
    <n v="36"/>
    <n v="0.14465315865190198"/>
    <n v="2017"/>
    <s v="Q4"/>
    <x v="0"/>
    <s v="10% to 20%"/>
    <s v="No"/>
  </r>
  <r>
    <n v="14970"/>
    <n v="595"/>
    <n v="44"/>
    <n v="0.2661016424327502"/>
    <n v="2018"/>
    <s v="Q3"/>
    <x v="0"/>
    <s v="20% to 30%"/>
    <s v="No"/>
  </r>
  <r>
    <n v="14971"/>
    <n v="915"/>
    <n v="93"/>
    <n v="0.12909782171454318"/>
    <n v="2017"/>
    <s v="Q4"/>
    <x v="0"/>
    <s v="10% to 20%"/>
    <s v="No"/>
  </r>
  <r>
    <n v="14972"/>
    <n v="1000"/>
    <n v="15"/>
    <n v="0.18880173070805345"/>
    <n v="2017"/>
    <s v="Q3"/>
    <x v="0"/>
    <s v="10% to 20%"/>
    <s v="No"/>
  </r>
  <r>
    <n v="14973"/>
    <n v="555"/>
    <n v="37"/>
    <n v="0.23390002887469991"/>
    <n v="2018"/>
    <s v="Q4"/>
    <x v="0"/>
    <s v="20% to 30%"/>
    <s v="No"/>
  </r>
  <r>
    <n v="14974"/>
    <n v="909"/>
    <n v="17"/>
    <n v="0.19193979861452651"/>
    <n v="2017"/>
    <s v="Q4"/>
    <x v="0"/>
    <s v="10% to 20%"/>
    <s v="No"/>
  </r>
  <r>
    <n v="14975"/>
    <n v="929"/>
    <n v="11"/>
    <n v="7.0599147319106478E-2"/>
    <n v="2017"/>
    <s v="Q4"/>
    <x v="0"/>
    <s v="0% to 10%"/>
    <s v="No"/>
  </r>
  <r>
    <n v="14976"/>
    <n v="602"/>
    <n v="97"/>
    <n v="0.17110062397052622"/>
    <n v="2018"/>
    <s v="Q3"/>
    <x v="0"/>
    <s v="10% to 20%"/>
    <s v="No"/>
  </r>
  <r>
    <n v="14978"/>
    <n v="567"/>
    <n v="300"/>
    <n v="0.18528073870601985"/>
    <n v="2018"/>
    <s v="Q4"/>
    <x v="1"/>
    <s v="10% to 20%"/>
    <s v="No"/>
  </r>
  <r>
    <n v="14981"/>
    <n v="588"/>
    <n v="16"/>
    <n v="9.6362441297455761E-2"/>
    <n v="2018"/>
    <s v="Q3"/>
    <x v="0"/>
    <s v="0% to 10%"/>
    <s v="No"/>
  </r>
  <r>
    <n v="14984"/>
    <n v="515"/>
    <n v="16"/>
    <n v="0.19134471784755011"/>
    <n v="2018"/>
    <s v="Q4"/>
    <x v="0"/>
    <s v="10% to 20%"/>
    <s v="No"/>
  </r>
  <r>
    <n v="14985"/>
    <n v="501"/>
    <n v="75"/>
    <n v="1.2633699302801555E-2"/>
    <n v="2018"/>
    <s v="Q4"/>
    <x v="0"/>
    <s v="0% to 10%"/>
    <s v="No"/>
  </r>
  <r>
    <n v="14987"/>
    <n v="508"/>
    <n v="4"/>
    <n v="0.32580822590378655"/>
    <n v="2018"/>
    <s v="Q4"/>
    <x v="0"/>
    <s v="30% +"/>
    <s v="No"/>
  </r>
  <r>
    <n v="14988"/>
    <n v="538"/>
    <n v="78"/>
    <n v="0.18686198919218575"/>
    <n v="2018"/>
    <s v="Q4"/>
    <x v="0"/>
    <s v="10% to 20%"/>
    <s v="No"/>
  </r>
  <r>
    <n v="14995"/>
    <n v="910"/>
    <n v="56"/>
    <n v="0.24888257356206478"/>
    <n v="2017"/>
    <s v="Q4"/>
    <x v="0"/>
    <s v="20% to 30%"/>
    <s v="No"/>
  </r>
  <r>
    <n v="14997"/>
    <n v="532"/>
    <n v="16"/>
    <n v="-1.8410542335582571E-2"/>
    <n v="2018"/>
    <s v="Q4"/>
    <x v="0"/>
    <s v="&lt; 0%"/>
    <s v="No"/>
  </r>
  <r>
    <n v="14998"/>
    <n v="519"/>
    <n v="137"/>
    <n v="0.14756046146962368"/>
    <n v="2018"/>
    <s v="Q4"/>
    <x v="1"/>
    <s v="10% to 20%"/>
    <s v="No"/>
  </r>
  <r>
    <n v="15000"/>
    <n v="919"/>
    <n v="72"/>
    <n v="8.5289932253400522E-2"/>
    <n v="2017"/>
    <s v="Q4"/>
    <x v="0"/>
    <s v="0% to 10%"/>
    <s v="No"/>
  </r>
  <r>
    <n v="15002"/>
    <n v="510"/>
    <n v="129"/>
    <n v="-2.1987665662455944E-2"/>
    <n v="2018"/>
    <s v="Q4"/>
    <x v="1"/>
    <s v="&lt; 0%"/>
    <s v="No"/>
  </r>
  <r>
    <n v="15004"/>
    <n v="1019"/>
    <n v="148"/>
    <n v="0.10961616508534634"/>
    <n v="2017"/>
    <s v="Q3"/>
    <x v="1"/>
    <s v="10% to 20%"/>
    <s v="No"/>
  </r>
  <r>
    <n v="15005"/>
    <n v="502"/>
    <n v="1076"/>
    <n v="0.10617841464685529"/>
    <n v="2018"/>
    <s v="Q4"/>
    <x v="2"/>
    <s v="10% to 20%"/>
    <s v="No"/>
  </r>
  <r>
    <n v="15006"/>
    <n v="923"/>
    <n v="120"/>
    <n v="8.0211004990838511E-2"/>
    <n v="2017"/>
    <s v="Q4"/>
    <x v="1"/>
    <s v="0% to 10%"/>
    <s v="No"/>
  </r>
  <r>
    <n v="15007"/>
    <n v="1031"/>
    <n v="12"/>
    <n v="-6.3233361695475943E-2"/>
    <n v="2017"/>
    <s v="Q3"/>
    <x v="0"/>
    <s v="&lt; 0%"/>
    <s v="No"/>
  </r>
  <r>
    <n v="15009"/>
    <n v="884"/>
    <n v="110"/>
    <n v="0.12783544190189966"/>
    <n v="2017"/>
    <s v="Q4"/>
    <x v="1"/>
    <s v="10% to 20%"/>
    <s v="No"/>
  </r>
  <r>
    <n v="15012"/>
    <n v="500"/>
    <n v="1616"/>
    <n v="0.24108848127623442"/>
    <n v="2018"/>
    <s v="Q4"/>
    <x v="2"/>
    <s v="20% to 30%"/>
    <s v="No"/>
  </r>
  <r>
    <n v="15014"/>
    <n v="511"/>
    <n v="30"/>
    <n v="3.0747944799184135E-2"/>
    <n v="2018"/>
    <s v="Q4"/>
    <x v="0"/>
    <s v="0% to 10%"/>
    <s v="No"/>
  </r>
  <r>
    <n v="15016"/>
    <n v="500"/>
    <n v="19"/>
    <n v="0.32869294560803103"/>
    <n v="2018"/>
    <s v="Q4"/>
    <x v="0"/>
    <s v="30% +"/>
    <s v="No"/>
  </r>
  <r>
    <n v="15018"/>
    <n v="510"/>
    <n v="29"/>
    <n v="-9.6162863726616643E-2"/>
    <n v="2018"/>
    <s v="Q4"/>
    <x v="0"/>
    <s v="&lt; 0%"/>
    <s v="No"/>
  </r>
  <r>
    <n v="15019"/>
    <n v="592"/>
    <n v="127"/>
    <n v="7.4555802258017861E-2"/>
    <n v="2018"/>
    <s v="Q3"/>
    <x v="1"/>
    <s v="0% to 10%"/>
    <s v="No"/>
  </r>
  <r>
    <n v="15021"/>
    <n v="506"/>
    <n v="506"/>
    <n v="0.11110904905975764"/>
    <n v="2018"/>
    <s v="Q4"/>
    <x v="2"/>
    <s v="10% to 20%"/>
    <s v="No"/>
  </r>
  <r>
    <n v="15022"/>
    <n v="883"/>
    <n v="106"/>
    <n v="7.2241658331317293E-2"/>
    <n v="2017"/>
    <s v="Q4"/>
    <x v="1"/>
    <s v="0% to 10%"/>
    <s v="No"/>
  </r>
  <r>
    <n v="15023"/>
    <n v="497"/>
    <n v="653"/>
    <n v="0.17045331308932438"/>
    <n v="2018"/>
    <s v="Q4"/>
    <x v="2"/>
    <s v="10% to 20%"/>
    <s v="No"/>
  </r>
  <r>
    <n v="15024"/>
    <n v="510"/>
    <n v="144"/>
    <n v="0.15242361123816695"/>
    <n v="2018"/>
    <s v="Q4"/>
    <x v="1"/>
    <s v="10% to 20%"/>
    <s v="No"/>
  </r>
  <r>
    <n v="15025"/>
    <n v="905"/>
    <n v="65"/>
    <n v="0.12515663416362069"/>
    <n v="2017"/>
    <s v="Q4"/>
    <x v="0"/>
    <s v="10% to 20%"/>
    <s v="No"/>
  </r>
  <r>
    <n v="15026"/>
    <n v="575"/>
    <n v="31"/>
    <n v="0.18328500914990054"/>
    <n v="2018"/>
    <s v="Q4"/>
    <x v="0"/>
    <s v="10% to 20%"/>
    <s v="No"/>
  </r>
  <r>
    <n v="15027"/>
    <n v="495"/>
    <n v="60"/>
    <n v="9.7830468540654553E-2"/>
    <n v="2018"/>
    <s v="Q4"/>
    <x v="0"/>
    <s v="0% to 10%"/>
    <s v="No"/>
  </r>
  <r>
    <n v="15028"/>
    <n v="880"/>
    <n v="32"/>
    <n v="-1.6538025625203633E-2"/>
    <n v="2017"/>
    <s v="Q4"/>
    <x v="0"/>
    <s v="&lt; 0%"/>
    <s v="No"/>
  </r>
  <r>
    <n v="15030"/>
    <n v="702"/>
    <n v="10"/>
    <n v="5.3362562368812476E-2"/>
    <n v="2018"/>
    <s v="Q2"/>
    <x v="0"/>
    <s v="0% to 10%"/>
    <s v="No"/>
  </r>
  <r>
    <n v="15031"/>
    <n v="876"/>
    <n v="49"/>
    <n v="0.2182040543030897"/>
    <n v="2017"/>
    <s v="Q4"/>
    <x v="0"/>
    <s v="20% to 30%"/>
    <s v="No"/>
  </r>
  <r>
    <n v="15032"/>
    <n v="509"/>
    <n v="67"/>
    <n v="2.2293291950765584E-2"/>
    <n v="2018"/>
    <s v="Q4"/>
    <x v="0"/>
    <s v="0% to 10%"/>
    <s v="No"/>
  </r>
  <r>
    <n v="15033"/>
    <n v="535"/>
    <n v="509"/>
    <n v="0.12271489705854245"/>
    <n v="2018"/>
    <s v="Q4"/>
    <x v="2"/>
    <s v="10% to 20%"/>
    <s v="No"/>
  </r>
  <r>
    <n v="15034"/>
    <n v="496"/>
    <n v="487"/>
    <n v="0.17134487580056226"/>
    <n v="2018"/>
    <s v="Q4"/>
    <x v="1"/>
    <s v="10% to 20%"/>
    <s v="No"/>
  </r>
  <r>
    <n v="15035"/>
    <n v="961"/>
    <n v="26"/>
    <n v="-1.9077031512812457E-2"/>
    <n v="2017"/>
    <s v="Q3"/>
    <x v="0"/>
    <s v="&lt; 0%"/>
    <s v="No"/>
  </r>
  <r>
    <n v="15036"/>
    <n v="511"/>
    <n v="154"/>
    <n v="5.5459902159960536E-2"/>
    <n v="2018"/>
    <s v="Q4"/>
    <x v="1"/>
    <s v="0% to 10%"/>
    <s v="No"/>
  </r>
  <r>
    <n v="15038"/>
    <n v="543"/>
    <n v="79"/>
    <n v="0.2184889017395911"/>
    <n v="2018"/>
    <s v="Q4"/>
    <x v="0"/>
    <s v="20% to 30%"/>
    <s v="No"/>
  </r>
  <r>
    <n v="15039"/>
    <n v="503"/>
    <n v="1646"/>
    <n v="0.10105693713509234"/>
    <n v="2018"/>
    <s v="Q4"/>
    <x v="2"/>
    <s v="10% to 20%"/>
    <s v="No"/>
  </r>
  <r>
    <n v="15041"/>
    <n v="496"/>
    <n v="130"/>
    <n v="0.12375659240301373"/>
    <n v="2018"/>
    <s v="Q4"/>
    <x v="1"/>
    <s v="10% to 20%"/>
    <s v="No"/>
  </r>
  <r>
    <n v="15043"/>
    <n v="903"/>
    <n v="2"/>
    <n v="0.16919953561424286"/>
    <n v="2017"/>
    <s v="Q4"/>
    <x v="0"/>
    <s v="10% to 20%"/>
    <s v="No"/>
  </r>
  <r>
    <n v="15044"/>
    <n v="495"/>
    <n v="395"/>
    <n v="0.2171380425466409"/>
    <n v="2018"/>
    <s v="Q4"/>
    <x v="1"/>
    <s v="20% to 30%"/>
    <s v="No"/>
  </r>
  <r>
    <n v="15045"/>
    <n v="714"/>
    <n v="12"/>
    <n v="5.1207975263336501E-2"/>
    <n v="2018"/>
    <s v="Q2"/>
    <x v="0"/>
    <s v="0% to 10%"/>
    <s v="No"/>
  </r>
  <r>
    <n v="15046"/>
    <n v="525"/>
    <n v="225"/>
    <n v="0.15620842506214844"/>
    <n v="2018"/>
    <s v="Q4"/>
    <x v="1"/>
    <s v="10% to 20%"/>
    <s v="No"/>
  </r>
  <r>
    <n v="15047"/>
    <n v="601"/>
    <n v="21"/>
    <n v="-4.5596507718673317E-2"/>
    <n v="2018"/>
    <s v="Q3"/>
    <x v="0"/>
    <s v="&lt; 0%"/>
    <s v="No"/>
  </r>
  <r>
    <n v="15048"/>
    <n v="548"/>
    <n v="104"/>
    <n v="7.4861912264866645E-2"/>
    <n v="2018"/>
    <s v="Q4"/>
    <x v="1"/>
    <s v="0% to 10%"/>
    <s v="No"/>
  </r>
  <r>
    <n v="15049"/>
    <n v="655"/>
    <n v="5"/>
    <n v="0.22041317561810461"/>
    <n v="2018"/>
    <s v="Q3"/>
    <x v="0"/>
    <s v="20% to 30%"/>
    <s v="No"/>
  </r>
  <r>
    <n v="15050"/>
    <n v="897"/>
    <n v="67"/>
    <n v="6.3528531101596133E-2"/>
    <n v="2017"/>
    <s v="Q4"/>
    <x v="0"/>
    <s v="0% to 10%"/>
    <s v="No"/>
  </r>
  <r>
    <n v="15051"/>
    <n v="895"/>
    <n v="133"/>
    <n v="0.11077796202605796"/>
    <n v="2017"/>
    <s v="Q4"/>
    <x v="1"/>
    <s v="10% to 20%"/>
    <s v="No"/>
  </r>
  <r>
    <n v="15052"/>
    <n v="647"/>
    <n v="52"/>
    <n v="0.12752590294860622"/>
    <n v="2018"/>
    <s v="Q3"/>
    <x v="0"/>
    <s v="10% to 20%"/>
    <s v="No"/>
  </r>
  <r>
    <n v="15053"/>
    <n v="876"/>
    <n v="48"/>
    <n v="9.4305511782592742E-3"/>
    <n v="2017"/>
    <s v="Q4"/>
    <x v="0"/>
    <s v="0% to 10%"/>
    <s v="No"/>
  </r>
  <r>
    <n v="15054"/>
    <n v="884"/>
    <n v="111"/>
    <n v="0.16386235502595595"/>
    <n v="2017"/>
    <s v="Q4"/>
    <x v="1"/>
    <s v="10% to 20%"/>
    <s v="No"/>
  </r>
  <r>
    <n v="15057"/>
    <n v="645"/>
    <n v="27"/>
    <n v="-1.6578170781434906E-3"/>
    <n v="2018"/>
    <s v="Q3"/>
    <x v="0"/>
    <s v="&lt; 0%"/>
    <s v="No"/>
  </r>
  <r>
    <n v="15058"/>
    <n v="516"/>
    <n v="316"/>
    <n v="0.10053474850003057"/>
    <n v="2018"/>
    <s v="Q4"/>
    <x v="1"/>
    <s v="10% to 20%"/>
    <s v="No"/>
  </r>
  <r>
    <n v="15059"/>
    <n v="512"/>
    <n v="301"/>
    <n v="0.16265744632811457"/>
    <n v="2018"/>
    <s v="Q4"/>
    <x v="1"/>
    <s v="10% to 20%"/>
    <s v="No"/>
  </r>
  <r>
    <n v="15060"/>
    <n v="880"/>
    <n v="104"/>
    <n v="3.7312536664907962E-2"/>
    <n v="2017"/>
    <s v="Q4"/>
    <x v="1"/>
    <s v="0% to 10%"/>
    <s v="No"/>
  </r>
  <r>
    <n v="15061"/>
    <n v="502"/>
    <n v="523"/>
    <n v="5.0308209584894459E-2"/>
    <n v="2018"/>
    <s v="Q4"/>
    <x v="2"/>
    <s v="0% to 10%"/>
    <s v="No"/>
  </r>
  <r>
    <n v="15062"/>
    <n v="502"/>
    <n v="76"/>
    <n v="0.11402339133912021"/>
    <n v="2018"/>
    <s v="Q4"/>
    <x v="0"/>
    <s v="10% to 20%"/>
    <s v="No"/>
  </r>
  <r>
    <n v="15063"/>
    <n v="542"/>
    <n v="8"/>
    <n v="3.9073725359769496E-2"/>
    <n v="2018"/>
    <s v="Q4"/>
    <x v="0"/>
    <s v="0% to 10%"/>
    <s v="No"/>
  </r>
  <r>
    <n v="15065"/>
    <n v="493"/>
    <n v="179"/>
    <n v="8.8984814763386891E-2"/>
    <n v="2018"/>
    <s v="Q4"/>
    <x v="1"/>
    <s v="0% to 10%"/>
    <s v="No"/>
  </r>
  <r>
    <n v="15067"/>
    <n v="950"/>
    <n v="45"/>
    <n v="-1.2755473532295839E-2"/>
    <n v="2017"/>
    <s v="Q3"/>
    <x v="0"/>
    <s v="&lt; 0%"/>
    <s v="No"/>
  </r>
  <r>
    <n v="15068"/>
    <n v="582"/>
    <n v="72"/>
    <n v="8.2741456326473492E-2"/>
    <n v="2018"/>
    <s v="Q3"/>
    <x v="0"/>
    <s v="0% to 10%"/>
    <s v="No"/>
  </r>
  <r>
    <n v="15069"/>
    <n v="505"/>
    <n v="69"/>
    <n v="0.19498274050693923"/>
    <n v="2018"/>
    <s v="Q4"/>
    <x v="0"/>
    <s v="10% to 20%"/>
    <s v="No"/>
  </r>
  <r>
    <n v="15070"/>
    <n v="502"/>
    <n v="765"/>
    <n v="0.12360658054782724"/>
    <n v="2018"/>
    <s v="Q4"/>
    <x v="2"/>
    <s v="10% to 20%"/>
    <s v="No"/>
  </r>
  <r>
    <n v="15071"/>
    <n v="608"/>
    <n v="36"/>
    <n v="-4.8471386359437438E-3"/>
    <n v="2018"/>
    <s v="Q3"/>
    <x v="0"/>
    <s v="&lt; 0%"/>
    <s v="No"/>
  </r>
  <r>
    <n v="15073"/>
    <n v="1057"/>
    <n v="22"/>
    <n v="0.12645570753890167"/>
    <n v="2017"/>
    <s v="Q2"/>
    <x v="0"/>
    <s v="10% to 20%"/>
    <s v="No"/>
  </r>
  <r>
    <n v="15074"/>
    <n v="977"/>
    <n v="41"/>
    <n v="0.1195423071678189"/>
    <n v="2017"/>
    <s v="Q3"/>
    <x v="0"/>
    <s v="10% to 20%"/>
    <s v="No"/>
  </r>
  <r>
    <n v="15075"/>
    <n v="949"/>
    <n v="26"/>
    <n v="0.10123025007838496"/>
    <n v="2017"/>
    <s v="Q3"/>
    <x v="0"/>
    <s v="10% to 20%"/>
    <s v="No"/>
  </r>
  <r>
    <n v="15076"/>
    <n v="499"/>
    <n v="91"/>
    <n v="3.9066793170152936E-2"/>
    <n v="2018"/>
    <s v="Q4"/>
    <x v="0"/>
    <s v="0% to 10%"/>
    <s v="No"/>
  </r>
  <r>
    <n v="15078"/>
    <n v="497"/>
    <n v="444"/>
    <n v="0.12314285128639642"/>
    <n v="2018"/>
    <s v="Q4"/>
    <x v="1"/>
    <s v="10% to 20%"/>
    <s v="No"/>
  </r>
  <r>
    <n v="15079"/>
    <n v="508"/>
    <n v="62"/>
    <n v="0.168373256307526"/>
    <n v="2018"/>
    <s v="Q4"/>
    <x v="0"/>
    <s v="10% to 20%"/>
    <s v="No"/>
  </r>
  <r>
    <n v="15081"/>
    <n v="510"/>
    <n v="36"/>
    <n v="0.12463416690246876"/>
    <n v="2018"/>
    <s v="Q4"/>
    <x v="0"/>
    <s v="10% to 20%"/>
    <s v="No"/>
  </r>
  <r>
    <n v="15083"/>
    <n v="686"/>
    <n v="7"/>
    <n v="8.4326476055334693E-2"/>
    <n v="2018"/>
    <s v="Q2"/>
    <x v="0"/>
    <s v="0% to 10%"/>
    <s v="No"/>
  </r>
  <r>
    <n v="15088"/>
    <n v="893"/>
    <n v="55"/>
    <n v="-1.2388391721206728E-2"/>
    <n v="2017"/>
    <s v="Q4"/>
    <x v="0"/>
    <s v="&lt; 0%"/>
    <s v="No"/>
  </r>
  <r>
    <n v="15089"/>
    <n v="894"/>
    <n v="126"/>
    <n v="0.16748406805006238"/>
    <n v="2017"/>
    <s v="Q4"/>
    <x v="1"/>
    <s v="10% to 20%"/>
    <s v="No"/>
  </r>
  <r>
    <n v="15090"/>
    <n v="634"/>
    <n v="43"/>
    <n v="0.11477686538486817"/>
    <n v="2018"/>
    <s v="Q3"/>
    <x v="0"/>
    <s v="10% to 20%"/>
    <s v="No"/>
  </r>
  <r>
    <n v="15091"/>
    <n v="925"/>
    <n v="31"/>
    <n v="-1.8841624723768755E-3"/>
    <n v="2017"/>
    <s v="Q4"/>
    <x v="0"/>
    <s v="&lt; 0%"/>
    <s v="No"/>
  </r>
  <r>
    <n v="15092"/>
    <n v="576"/>
    <n v="29"/>
    <n v="0.1415451340793043"/>
    <n v="2018"/>
    <s v="Q4"/>
    <x v="0"/>
    <s v="10% to 20%"/>
    <s v="No"/>
  </r>
  <r>
    <n v="15093"/>
    <n v="503"/>
    <n v="104"/>
    <n v="9.5424870230728973E-2"/>
    <n v="2018"/>
    <s v="Q4"/>
    <x v="1"/>
    <s v="0% to 10%"/>
    <s v="No"/>
  </r>
  <r>
    <n v="15095"/>
    <n v="975"/>
    <n v="39"/>
    <n v="-4.3970422040112214E-2"/>
    <n v="2017"/>
    <s v="Q3"/>
    <x v="0"/>
    <s v="&lt; 0%"/>
    <s v="No"/>
  </r>
  <r>
    <n v="15096"/>
    <n v="914"/>
    <n v="11"/>
    <n v="-2.1848596717561654E-2"/>
    <n v="2017"/>
    <s v="Q4"/>
    <x v="0"/>
    <s v="&lt; 0%"/>
    <s v="No"/>
  </r>
  <r>
    <n v="15097"/>
    <n v="876"/>
    <n v="25"/>
    <n v="7.5229759627641446E-2"/>
    <n v="2017"/>
    <s v="Q4"/>
    <x v="0"/>
    <s v="0% to 10%"/>
    <s v="No"/>
  </r>
  <r>
    <n v="15098"/>
    <n v="570"/>
    <n v="3"/>
    <n v="0.97943644722860801"/>
    <n v="2018"/>
    <s v="Q4"/>
    <x v="0"/>
    <s v="30% +"/>
    <s v="No"/>
  </r>
  <r>
    <n v="15099"/>
    <n v="956"/>
    <n v="23"/>
    <n v="8.8518944182779655E-2"/>
    <n v="2017"/>
    <s v="Q3"/>
    <x v="0"/>
    <s v="0% to 10%"/>
    <s v="No"/>
  </r>
  <r>
    <n v="15100"/>
    <n v="497"/>
    <n v="1269"/>
    <n v="0.33481292390510292"/>
    <n v="2018"/>
    <s v="Q4"/>
    <x v="2"/>
    <s v="30% +"/>
    <s v="No"/>
  </r>
  <r>
    <n v="15101"/>
    <n v="502"/>
    <n v="8"/>
    <n v="0.24434691053162869"/>
    <n v="2018"/>
    <s v="Q4"/>
    <x v="0"/>
    <s v="20% to 30%"/>
    <s v="No"/>
  </r>
  <r>
    <n v="15103"/>
    <n v="903"/>
    <n v="35"/>
    <n v="-4.9885095788604714E-2"/>
    <n v="2017"/>
    <s v="Q4"/>
    <x v="0"/>
    <s v="&lt; 0%"/>
    <s v="No"/>
  </r>
  <r>
    <n v="15104"/>
    <n v="1068"/>
    <n v="38"/>
    <n v="4.5686727390258149E-2"/>
    <n v="2017"/>
    <s v="Q2"/>
    <x v="0"/>
    <s v="0% to 10%"/>
    <s v="No"/>
  </r>
  <r>
    <n v="15105"/>
    <n v="890"/>
    <n v="79"/>
    <n v="0.32393501192844493"/>
    <n v="2017"/>
    <s v="Q4"/>
    <x v="0"/>
    <s v="30% +"/>
    <s v="No"/>
  </r>
  <r>
    <n v="15106"/>
    <n v="540"/>
    <n v="141"/>
    <n v="-5.3528366546336543E-3"/>
    <n v="2018"/>
    <s v="Q4"/>
    <x v="1"/>
    <s v="&lt; 0%"/>
    <s v="No"/>
  </r>
  <r>
    <n v="15107"/>
    <n v="503"/>
    <n v="10"/>
    <n v="0.12453108257230612"/>
    <n v="2018"/>
    <s v="Q4"/>
    <x v="0"/>
    <s v="10% to 20%"/>
    <s v="No"/>
  </r>
  <r>
    <n v="15108"/>
    <n v="564"/>
    <n v="45"/>
    <n v="0.17865077583101002"/>
    <n v="2018"/>
    <s v="Q4"/>
    <x v="0"/>
    <s v="10% to 20%"/>
    <s v="No"/>
  </r>
  <r>
    <n v="15109"/>
    <n v="572"/>
    <n v="49"/>
    <n v="0.12281131431170039"/>
    <n v="2018"/>
    <s v="Q4"/>
    <x v="0"/>
    <s v="10% to 20%"/>
    <s v="No"/>
  </r>
  <r>
    <n v="15110"/>
    <n v="657"/>
    <n v="27"/>
    <n v="0.10520068200335575"/>
    <n v="2018"/>
    <s v="Q3"/>
    <x v="0"/>
    <s v="10% to 20%"/>
    <s v="No"/>
  </r>
  <r>
    <n v="15111"/>
    <n v="901"/>
    <n v="16"/>
    <n v="0.2729024697937561"/>
    <n v="2017"/>
    <s v="Q4"/>
    <x v="0"/>
    <s v="20% to 30%"/>
    <s v="No"/>
  </r>
  <r>
    <n v="15113"/>
    <n v="897"/>
    <n v="68"/>
    <n v="0.12047895265252555"/>
    <n v="2017"/>
    <s v="Q4"/>
    <x v="0"/>
    <s v="10% to 20%"/>
    <s v="No"/>
  </r>
  <r>
    <n v="15114"/>
    <n v="512"/>
    <n v="258"/>
    <n v="5.4853473821301818E-2"/>
    <n v="2018"/>
    <s v="Q4"/>
    <x v="1"/>
    <s v="0% to 10%"/>
    <s v="No"/>
  </r>
  <r>
    <n v="15115"/>
    <n v="890"/>
    <n v="20"/>
    <n v="0.25315295240977376"/>
    <n v="2017"/>
    <s v="Q4"/>
    <x v="0"/>
    <s v="20% to 30%"/>
    <s v="No"/>
  </r>
  <r>
    <n v="15116"/>
    <n v="534"/>
    <n v="49"/>
    <n v="0.16673138181271158"/>
    <n v="2018"/>
    <s v="Q4"/>
    <x v="0"/>
    <s v="10% to 20%"/>
    <s v="No"/>
  </r>
  <r>
    <n v="15117"/>
    <n v="547"/>
    <n v="81"/>
    <n v="4.8449040586420009E-2"/>
    <n v="2018"/>
    <s v="Q4"/>
    <x v="0"/>
    <s v="0% to 10%"/>
    <s v="No"/>
  </r>
  <r>
    <n v="15118"/>
    <n v="1006"/>
    <n v="1"/>
    <n v="-1.4495950016484198E-2"/>
    <n v="2017"/>
    <s v="Q3"/>
    <x v="0"/>
    <s v="&lt; 0%"/>
    <s v="No"/>
  </r>
  <r>
    <n v="15119"/>
    <n v="599"/>
    <n v="24"/>
    <n v="0.11192602156373077"/>
    <n v="2018"/>
    <s v="Q3"/>
    <x v="0"/>
    <s v="10% to 20%"/>
    <s v="No"/>
  </r>
  <r>
    <n v="15120"/>
    <n v="1001"/>
    <n v="20"/>
    <n v="-7.1105466615731649E-3"/>
    <n v="2017"/>
    <s v="Q3"/>
    <x v="0"/>
    <s v="&lt; 0%"/>
    <s v="No"/>
  </r>
  <r>
    <n v="15121"/>
    <n v="922"/>
    <n v="28"/>
    <n v="0.10007512615965457"/>
    <n v="2017"/>
    <s v="Q4"/>
    <x v="0"/>
    <s v="10% to 20%"/>
    <s v="No"/>
  </r>
  <r>
    <n v="15122"/>
    <n v="540"/>
    <n v="92"/>
    <n v="0.11232165437807273"/>
    <n v="2018"/>
    <s v="Q4"/>
    <x v="0"/>
    <s v="10% to 20%"/>
    <s v="No"/>
  </r>
  <r>
    <n v="15123"/>
    <n v="532"/>
    <n v="99"/>
    <n v="0.1673249854543136"/>
    <n v="2018"/>
    <s v="Q4"/>
    <x v="0"/>
    <s v="10% to 20%"/>
    <s v="No"/>
  </r>
  <r>
    <n v="15124"/>
    <n v="894"/>
    <n v="15"/>
    <n v="5.3963964263509523E-3"/>
    <n v="2017"/>
    <s v="Q4"/>
    <x v="0"/>
    <s v="0% to 10%"/>
    <s v="No"/>
  </r>
  <r>
    <n v="15125"/>
    <n v="512"/>
    <n v="172"/>
    <n v="0.12374161950155431"/>
    <n v="2018"/>
    <s v="Q4"/>
    <x v="1"/>
    <s v="10% to 20%"/>
    <s v="No"/>
  </r>
  <r>
    <n v="15128"/>
    <n v="498"/>
    <n v="118"/>
    <n v="1.0532450917069941E-2"/>
    <n v="2018"/>
    <s v="Q4"/>
    <x v="1"/>
    <s v="0% to 10%"/>
    <s v="No"/>
  </r>
  <r>
    <n v="15129"/>
    <n v="524"/>
    <n v="98"/>
    <n v="5.5495683680077762E-2"/>
    <n v="2018"/>
    <s v="Q4"/>
    <x v="0"/>
    <s v="0% to 10%"/>
    <s v="No"/>
  </r>
  <r>
    <n v="15130"/>
    <n v="498"/>
    <n v="43"/>
    <n v="8.1286463678889018E-2"/>
    <n v="2018"/>
    <s v="Q4"/>
    <x v="0"/>
    <s v="0% to 10%"/>
    <s v="No"/>
  </r>
  <r>
    <n v="15132"/>
    <n v="590"/>
    <n v="69"/>
    <n v="-0.11585390649493968"/>
    <n v="2018"/>
    <s v="Q3"/>
    <x v="0"/>
    <s v="&lt; 0%"/>
    <s v="No"/>
  </r>
  <r>
    <n v="15133"/>
    <n v="586"/>
    <n v="44"/>
    <n v="0.24320976606626413"/>
    <n v="2018"/>
    <s v="Q3"/>
    <x v="0"/>
    <s v="20% to 30%"/>
    <s v="No"/>
  </r>
  <r>
    <n v="15134"/>
    <n v="520"/>
    <n v="93"/>
    <n v="0.10902352952018686"/>
    <n v="2018"/>
    <s v="Q4"/>
    <x v="0"/>
    <s v="10% to 20%"/>
    <s v="No"/>
  </r>
  <r>
    <n v="15135"/>
    <n v="582"/>
    <n v="18"/>
    <n v="4.9074792397894557E-2"/>
    <n v="2018"/>
    <s v="Q3"/>
    <x v="0"/>
    <s v="0% to 10%"/>
    <s v="No"/>
  </r>
  <r>
    <n v="15136"/>
    <n v="874"/>
    <n v="35"/>
    <n v="0.43422541024396127"/>
    <n v="2017"/>
    <s v="Q4"/>
    <x v="0"/>
    <s v="30% +"/>
    <s v="No"/>
  </r>
  <r>
    <n v="15139"/>
    <n v="638"/>
    <n v="16"/>
    <n v="2.3416593340022992E-2"/>
    <n v="2018"/>
    <s v="Q3"/>
    <x v="0"/>
    <s v="0% to 10%"/>
    <s v="No"/>
  </r>
  <r>
    <n v="15140"/>
    <n v="567"/>
    <n v="80"/>
    <n v="0.17553573563678623"/>
    <n v="2018"/>
    <s v="Q4"/>
    <x v="0"/>
    <s v="10% to 20%"/>
    <s v="No"/>
  </r>
  <r>
    <n v="15143"/>
    <n v="552"/>
    <n v="25"/>
    <n v="0.14819437789385645"/>
    <n v="2018"/>
    <s v="Q4"/>
    <x v="0"/>
    <s v="10% to 20%"/>
    <s v="No"/>
  </r>
  <r>
    <n v="15144"/>
    <n v="551"/>
    <n v="262"/>
    <n v="0.12659836360365909"/>
    <n v="2018"/>
    <s v="Q4"/>
    <x v="1"/>
    <s v="10% to 20%"/>
    <s v="No"/>
  </r>
  <r>
    <n v="15145"/>
    <n v="574"/>
    <n v="100"/>
    <n v="-1.1553552513249772E-3"/>
    <n v="2018"/>
    <s v="Q4"/>
    <x v="1"/>
    <s v="&lt; 0%"/>
    <s v="No"/>
  </r>
  <r>
    <n v="15146"/>
    <n v="506"/>
    <n v="56"/>
    <n v="1.3991821497026722E-2"/>
    <n v="2018"/>
    <s v="Q4"/>
    <x v="0"/>
    <s v="0% to 10%"/>
    <s v="No"/>
  </r>
  <r>
    <n v="15147"/>
    <n v="567"/>
    <n v="55"/>
    <n v="-1.9940830795987772E-2"/>
    <n v="2018"/>
    <s v="Q4"/>
    <x v="0"/>
    <s v="&lt; 0%"/>
    <s v="No"/>
  </r>
  <r>
    <n v="15148"/>
    <n v="882"/>
    <n v="19"/>
    <n v="8.1718791527836038E-2"/>
    <n v="2017"/>
    <s v="Q4"/>
    <x v="0"/>
    <s v="0% to 10%"/>
    <s v="No"/>
  </r>
  <r>
    <n v="15149"/>
    <n v="1005"/>
    <n v="21"/>
    <n v="0.3619045973447273"/>
    <n v="2017"/>
    <s v="Q3"/>
    <x v="0"/>
    <s v="30% +"/>
    <s v="No"/>
  </r>
  <r>
    <n v="15150"/>
    <n v="598"/>
    <n v="361"/>
    <n v="4.5781888888911763E-2"/>
    <n v="2018"/>
    <s v="Q3"/>
    <x v="1"/>
    <s v="0% to 10%"/>
    <s v="No"/>
  </r>
  <r>
    <n v="15152"/>
    <n v="881"/>
    <n v="142"/>
    <n v="2.202512840050342E-2"/>
    <n v="2017"/>
    <s v="Q4"/>
    <x v="1"/>
    <s v="0% to 10%"/>
    <s v="No"/>
  </r>
  <r>
    <n v="15153"/>
    <n v="903"/>
    <n v="19"/>
    <n v="1.0334923109168616E-2"/>
    <n v="2017"/>
    <s v="Q4"/>
    <x v="0"/>
    <s v="0% to 10%"/>
    <s v="No"/>
  </r>
  <r>
    <n v="15154"/>
    <n v="946"/>
    <n v="66"/>
    <n v="0.13235714222012401"/>
    <n v="2017"/>
    <s v="Q3"/>
    <x v="0"/>
    <s v="10% to 20%"/>
    <s v="No"/>
  </r>
  <r>
    <n v="15156"/>
    <n v="905"/>
    <n v="20"/>
    <n v="8.2638721379124827E-2"/>
    <n v="2017"/>
    <s v="Q4"/>
    <x v="0"/>
    <s v="0% to 10%"/>
    <s v="No"/>
  </r>
  <r>
    <n v="15157"/>
    <n v="500"/>
    <n v="89"/>
    <n v="3.2428830200881546E-2"/>
    <n v="2018"/>
    <s v="Q4"/>
    <x v="0"/>
    <s v="0% to 10%"/>
    <s v="No"/>
  </r>
  <r>
    <n v="15158"/>
    <n v="917"/>
    <n v="7"/>
    <n v="-4.9126136546929815E-2"/>
    <n v="2017"/>
    <s v="Q4"/>
    <x v="0"/>
    <s v="&lt; 0%"/>
    <s v="No"/>
  </r>
  <r>
    <n v="15159"/>
    <n v="502"/>
    <n v="798"/>
    <n v="9.5846226104399967E-2"/>
    <n v="2018"/>
    <s v="Q4"/>
    <x v="2"/>
    <s v="0% to 10%"/>
    <s v="No"/>
  </r>
  <r>
    <n v="15160"/>
    <n v="500"/>
    <n v="4"/>
    <n v="0.22690748833561167"/>
    <n v="2018"/>
    <s v="Q4"/>
    <x v="0"/>
    <s v="20% to 30%"/>
    <s v="No"/>
  </r>
  <r>
    <n v="15163"/>
    <n v="890"/>
    <n v="28"/>
    <n v="0.10959020197570422"/>
    <n v="2017"/>
    <s v="Q4"/>
    <x v="0"/>
    <s v="10% to 20%"/>
    <s v="No"/>
  </r>
  <r>
    <n v="15164"/>
    <n v="538"/>
    <n v="144"/>
    <n v="0.12044949219926211"/>
    <n v="2018"/>
    <s v="Q4"/>
    <x v="1"/>
    <s v="10% to 20%"/>
    <s v="No"/>
  </r>
  <r>
    <n v="15165"/>
    <n v="496"/>
    <n v="931"/>
    <n v="0.18341230933757419"/>
    <n v="2018"/>
    <s v="Q4"/>
    <x v="2"/>
    <s v="10% to 20%"/>
    <s v="No"/>
  </r>
  <r>
    <n v="15167"/>
    <n v="654"/>
    <n v="77"/>
    <n v="8.042921978439474E-2"/>
    <n v="2018"/>
    <s v="Q3"/>
    <x v="0"/>
    <s v="0% to 10%"/>
    <s v="No"/>
  </r>
  <r>
    <n v="15168"/>
    <n v="897"/>
    <n v="5"/>
    <n v="0.11332547787403734"/>
    <n v="2017"/>
    <s v="Q4"/>
    <x v="0"/>
    <s v="10% to 20%"/>
    <s v="No"/>
  </r>
  <r>
    <n v="15171"/>
    <n v="740"/>
    <n v="9"/>
    <n v="0.19486719300988356"/>
    <n v="2018"/>
    <s v="Q2"/>
    <x v="0"/>
    <s v="10% to 20%"/>
    <s v="No"/>
  </r>
  <r>
    <n v="15172"/>
    <n v="564"/>
    <n v="110"/>
    <n v="4.9710592692188686E-2"/>
    <n v="2018"/>
    <s v="Q4"/>
    <x v="1"/>
    <s v="0% to 10%"/>
    <s v="No"/>
  </r>
  <r>
    <n v="15174"/>
    <n v="662"/>
    <n v="21"/>
    <n v="8.0226552694736997E-2"/>
    <n v="2018"/>
    <s v="Q3"/>
    <x v="0"/>
    <s v="0% to 10%"/>
    <s v="No"/>
  </r>
  <r>
    <n v="15175"/>
    <n v="943"/>
    <n v="22"/>
    <n v="2.8089775036490315E-2"/>
    <n v="2017"/>
    <s v="Q3"/>
    <x v="0"/>
    <s v="0% to 10%"/>
    <s v="No"/>
  </r>
  <r>
    <n v="15178"/>
    <n v="668"/>
    <n v="6"/>
    <n v="4.4542913251375195E-2"/>
    <n v="2018"/>
    <s v="Q3"/>
    <x v="0"/>
    <s v="0% to 10%"/>
    <s v="No"/>
  </r>
  <r>
    <n v="15179"/>
    <n v="646"/>
    <n v="122"/>
    <n v="0.13070302104091189"/>
    <n v="2018"/>
    <s v="Q3"/>
    <x v="1"/>
    <s v="10% to 20%"/>
    <s v="No"/>
  </r>
  <r>
    <n v="15180"/>
    <n v="510"/>
    <n v="6"/>
    <n v="2.1220913771616189E-2"/>
    <n v="2018"/>
    <s v="Q4"/>
    <x v="0"/>
    <s v="0% to 10%"/>
    <s v="No"/>
  </r>
  <r>
    <n v="15181"/>
    <n v="508"/>
    <n v="21"/>
    <n v="6.65247887103151E-2"/>
    <n v="2018"/>
    <s v="Q4"/>
    <x v="0"/>
    <s v="0% to 10%"/>
    <s v="No"/>
  </r>
  <r>
    <n v="15182"/>
    <n v="615"/>
    <n v="30"/>
    <n v="0.21708897070963193"/>
    <n v="2018"/>
    <s v="Q3"/>
    <x v="0"/>
    <s v="20% to 30%"/>
    <s v="No"/>
  </r>
  <r>
    <n v="15184"/>
    <n v="901"/>
    <n v="60"/>
    <n v="0.33401733747056295"/>
    <n v="2017"/>
    <s v="Q4"/>
    <x v="0"/>
    <s v="30% +"/>
    <s v="No"/>
  </r>
  <r>
    <n v="15185"/>
    <n v="942"/>
    <n v="20"/>
    <n v="4.4980789854598607E-2"/>
    <n v="2017"/>
    <s v="Q3"/>
    <x v="0"/>
    <s v="0% to 10%"/>
    <s v="No"/>
  </r>
  <r>
    <n v="15186"/>
    <n v="500"/>
    <n v="29"/>
    <n v="0.26495652242849277"/>
    <n v="2018"/>
    <s v="Q4"/>
    <x v="0"/>
    <s v="20% to 30%"/>
    <s v="No"/>
  </r>
  <r>
    <n v="15187"/>
    <n v="534"/>
    <n v="87"/>
    <n v="0.10177449616310058"/>
    <n v="2018"/>
    <s v="Q4"/>
    <x v="0"/>
    <s v="10% to 20%"/>
    <s v="No"/>
  </r>
  <r>
    <n v="15189"/>
    <n v="497"/>
    <n v="229"/>
    <n v="6.3660333795874866E-2"/>
    <n v="2018"/>
    <s v="Q4"/>
    <x v="1"/>
    <s v="0% to 10%"/>
    <s v="No"/>
  </r>
  <r>
    <n v="15192"/>
    <n v="508"/>
    <n v="49"/>
    <n v="9.5428133025833486E-2"/>
    <n v="2018"/>
    <s v="Q4"/>
    <x v="0"/>
    <s v="0% to 10%"/>
    <s v="No"/>
  </r>
  <r>
    <n v="15193"/>
    <n v="932"/>
    <n v="16"/>
    <n v="0.11379454533483996"/>
    <n v="2017"/>
    <s v="Q4"/>
    <x v="0"/>
    <s v="10% to 20%"/>
    <s v="No"/>
  </r>
  <r>
    <n v="15194"/>
    <n v="496"/>
    <n v="321"/>
    <n v="8.0793128515045304E-2"/>
    <n v="2018"/>
    <s v="Q4"/>
    <x v="1"/>
    <s v="0% to 10%"/>
    <s v="No"/>
  </r>
  <r>
    <n v="15197"/>
    <n v="501"/>
    <n v="44"/>
    <n v="6.4011565599687653E-2"/>
    <n v="2018"/>
    <s v="Q4"/>
    <x v="0"/>
    <s v="0% to 10%"/>
    <s v="No"/>
  </r>
  <r>
    <n v="15198"/>
    <n v="964"/>
    <n v="5"/>
    <n v="1.2341600085555909E-3"/>
    <n v="2017"/>
    <s v="Q3"/>
    <x v="0"/>
    <s v="0% to 10%"/>
    <s v="No"/>
  </r>
  <r>
    <n v="15199"/>
    <n v="581"/>
    <n v="16"/>
    <n v="0.21478636177459873"/>
    <n v="2018"/>
    <s v="Q3"/>
    <x v="0"/>
    <s v="20% to 30%"/>
    <s v="No"/>
  </r>
  <r>
    <n v="15201"/>
    <n v="544"/>
    <n v="83"/>
    <n v="-1.0612858764614399E-2"/>
    <n v="2018"/>
    <s v="Q4"/>
    <x v="0"/>
    <s v="&lt; 0%"/>
    <s v="No"/>
  </r>
  <r>
    <n v="15203"/>
    <n v="647"/>
    <n v="134"/>
    <n v="5.0465614202763499E-2"/>
    <n v="2018"/>
    <s v="Q3"/>
    <x v="1"/>
    <s v="0% to 10%"/>
    <s v="No"/>
  </r>
  <r>
    <n v="15204"/>
    <n v="500"/>
    <n v="8"/>
    <n v="0.27895727478165627"/>
    <n v="2018"/>
    <s v="Q4"/>
    <x v="0"/>
    <s v="20% to 30%"/>
    <s v="No"/>
  </r>
  <r>
    <n v="15205"/>
    <n v="957"/>
    <n v="35"/>
    <n v="0.13718601690111815"/>
    <n v="2017"/>
    <s v="Q3"/>
    <x v="0"/>
    <s v="10% to 20%"/>
    <s v="No"/>
  </r>
  <r>
    <n v="15206"/>
    <n v="780"/>
    <n v="7"/>
    <n v="0.32752383154879472"/>
    <n v="2018"/>
    <s v="Q1"/>
    <x v="0"/>
    <s v="30% +"/>
    <s v="No"/>
  </r>
  <r>
    <n v="15208"/>
    <n v="496"/>
    <n v="31"/>
    <n v="-5.4405915020502037E-2"/>
    <n v="2018"/>
    <s v="Q4"/>
    <x v="0"/>
    <s v="&lt; 0%"/>
    <s v="No"/>
  </r>
  <r>
    <n v="15210"/>
    <n v="570"/>
    <n v="20"/>
    <n v="0.28569634246862169"/>
    <n v="2018"/>
    <s v="Q4"/>
    <x v="0"/>
    <s v="20% to 30%"/>
    <s v="No"/>
  </r>
  <r>
    <n v="15211"/>
    <n v="508"/>
    <n v="20"/>
    <n v="4.2555377877960083E-3"/>
    <n v="2018"/>
    <s v="Q4"/>
    <x v="0"/>
    <s v="0% to 10%"/>
    <s v="No"/>
  </r>
  <r>
    <n v="15212"/>
    <n v="630"/>
    <n v="12"/>
    <n v="-3.6820923982325005E-3"/>
    <n v="2018"/>
    <s v="Q3"/>
    <x v="0"/>
    <s v="&lt; 0%"/>
    <s v="No"/>
  </r>
  <r>
    <n v="15213"/>
    <n v="669"/>
    <n v="39"/>
    <n v="3.1912737932682164E-2"/>
    <n v="2018"/>
    <s v="Q2"/>
    <x v="0"/>
    <s v="0% to 10%"/>
    <s v="No"/>
  </r>
  <r>
    <n v="15214"/>
    <n v="531"/>
    <n v="101"/>
    <n v="3.1075011782177742E-2"/>
    <n v="2018"/>
    <s v="Q4"/>
    <x v="1"/>
    <s v="0% to 10%"/>
    <s v="No"/>
  </r>
  <r>
    <n v="15215"/>
    <n v="916"/>
    <n v="20"/>
    <n v="0.28935062827720759"/>
    <n v="2017"/>
    <s v="Q4"/>
    <x v="0"/>
    <s v="20% to 30%"/>
    <s v="No"/>
  </r>
  <r>
    <n v="15218"/>
    <n v="511"/>
    <n v="234"/>
    <n v="0.19053795865606074"/>
    <n v="2018"/>
    <s v="Q4"/>
    <x v="1"/>
    <s v="10% to 20%"/>
    <s v="No"/>
  </r>
  <r>
    <n v="15219"/>
    <n v="560"/>
    <n v="13"/>
    <n v="0.21415937970013887"/>
    <n v="2018"/>
    <s v="Q4"/>
    <x v="0"/>
    <s v="20% to 30%"/>
    <s v="No"/>
  </r>
  <r>
    <n v="15220"/>
    <n v="507"/>
    <n v="100"/>
    <n v="0.17006568189039623"/>
    <n v="2018"/>
    <s v="Q4"/>
    <x v="1"/>
    <s v="10% to 20%"/>
    <s v="No"/>
  </r>
  <r>
    <n v="15221"/>
    <n v="509"/>
    <n v="5"/>
    <n v="9.429537019302435E-2"/>
    <n v="2018"/>
    <s v="Q4"/>
    <x v="0"/>
    <s v="0% to 10%"/>
    <s v="No"/>
  </r>
  <r>
    <n v="15222"/>
    <n v="702"/>
    <n v="10"/>
    <n v="0.19353558430858489"/>
    <n v="2018"/>
    <s v="Q2"/>
    <x v="0"/>
    <s v="10% to 20%"/>
    <s v="No"/>
  </r>
  <r>
    <n v="15223"/>
    <n v="566"/>
    <n v="42"/>
    <n v="0.33742488724890751"/>
    <n v="2018"/>
    <s v="Q4"/>
    <x v="0"/>
    <s v="30% +"/>
    <s v="No"/>
  </r>
  <r>
    <n v="15224"/>
    <n v="501"/>
    <n v="16"/>
    <n v="0.31271587920866462"/>
    <n v="2018"/>
    <s v="Q4"/>
    <x v="0"/>
    <s v="30% +"/>
    <s v="No"/>
  </r>
  <r>
    <n v="15225"/>
    <n v="583"/>
    <n v="44"/>
    <n v="0.10062818763650605"/>
    <n v="2018"/>
    <s v="Q3"/>
    <x v="0"/>
    <s v="10% to 20%"/>
    <s v="No"/>
  </r>
  <r>
    <n v="15226"/>
    <n v="637"/>
    <n v="13"/>
    <n v="4.4490483237735932E-2"/>
    <n v="2018"/>
    <s v="Q3"/>
    <x v="0"/>
    <s v="0% to 10%"/>
    <s v="No"/>
  </r>
  <r>
    <n v="15227"/>
    <n v="545"/>
    <n v="81"/>
    <n v="8.5077991847733986E-2"/>
    <n v="2018"/>
    <s v="Q4"/>
    <x v="0"/>
    <s v="0% to 10%"/>
    <s v="No"/>
  </r>
  <r>
    <n v="15228"/>
    <n v="505"/>
    <n v="99"/>
    <n v="5.5452802345823851E-2"/>
    <n v="2018"/>
    <s v="Q4"/>
    <x v="0"/>
    <s v="0% to 10%"/>
    <s v="No"/>
  </r>
  <r>
    <n v="15230"/>
    <n v="577"/>
    <n v="45"/>
    <n v="0.13295874516404474"/>
    <n v="2018"/>
    <s v="Q3"/>
    <x v="0"/>
    <s v="10% to 20%"/>
    <s v="No"/>
  </r>
  <r>
    <n v="15232"/>
    <n v="985"/>
    <n v="31"/>
    <n v="5.3324846488981371E-2"/>
    <n v="2017"/>
    <s v="Q3"/>
    <x v="0"/>
    <s v="0% to 10%"/>
    <s v="No"/>
  </r>
  <r>
    <n v="15234"/>
    <n v="1148"/>
    <n v="13"/>
    <n v="6.0452911279619652E-2"/>
    <n v="2017"/>
    <s v="Q1"/>
    <x v="0"/>
    <s v="0% to 10%"/>
    <s v="No"/>
  </r>
  <r>
    <n v="15235"/>
    <n v="494"/>
    <n v="214"/>
    <n v="2.6371966917432699E-2"/>
    <n v="2018"/>
    <s v="Q4"/>
    <x v="1"/>
    <s v="0% to 10%"/>
    <s v="No"/>
  </r>
  <r>
    <n v="15236"/>
    <n v="624"/>
    <n v="28"/>
    <n v="7.0439295240196056E-2"/>
    <n v="2018"/>
    <s v="Q3"/>
    <x v="0"/>
    <s v="0% to 10%"/>
    <s v="No"/>
  </r>
  <r>
    <n v="15237"/>
    <n v="553"/>
    <n v="156"/>
    <n v="5.4904617262579315E-2"/>
    <n v="2018"/>
    <s v="Q4"/>
    <x v="1"/>
    <s v="0% to 10%"/>
    <s v="No"/>
  </r>
  <r>
    <n v="15238"/>
    <n v="517"/>
    <n v="62"/>
    <n v="5.9381971268416302E-2"/>
    <n v="2018"/>
    <s v="Q4"/>
    <x v="0"/>
    <s v="0% to 10%"/>
    <s v="No"/>
  </r>
  <r>
    <n v="15239"/>
    <n v="929"/>
    <n v="29"/>
    <n v="5.9602935663193961E-2"/>
    <n v="2017"/>
    <s v="Q4"/>
    <x v="0"/>
    <s v="0% to 10%"/>
    <s v="No"/>
  </r>
  <r>
    <n v="15240"/>
    <n v="567"/>
    <n v="98"/>
    <n v="7.3260576437897962E-2"/>
    <n v="2018"/>
    <s v="Q4"/>
    <x v="0"/>
    <s v="0% to 10%"/>
    <s v="No"/>
  </r>
  <r>
    <n v="15241"/>
    <n v="538"/>
    <n v="88"/>
    <n v="5.6665666438910044E-2"/>
    <n v="2018"/>
    <s v="Q4"/>
    <x v="0"/>
    <s v="0% to 10%"/>
    <s v="No"/>
  </r>
  <r>
    <n v="15243"/>
    <n v="946"/>
    <n v="21"/>
    <n v="0.10479501733563239"/>
    <n v="2017"/>
    <s v="Q3"/>
    <x v="0"/>
    <s v="10% to 20%"/>
    <s v="No"/>
  </r>
  <r>
    <n v="15244"/>
    <n v="590"/>
    <n v="49"/>
    <n v="9.9027370095733869E-2"/>
    <n v="2018"/>
    <s v="Q3"/>
    <x v="0"/>
    <s v="0% to 10%"/>
    <s v="No"/>
  </r>
  <r>
    <n v="15245"/>
    <n v="592"/>
    <n v="67"/>
    <n v="7.0238740480015854E-2"/>
    <n v="2018"/>
    <s v="Q3"/>
    <x v="0"/>
    <s v="0% to 10%"/>
    <s v="No"/>
  </r>
  <r>
    <n v="15246"/>
    <n v="501"/>
    <n v="49"/>
    <n v="-2.5167154131381861E-3"/>
    <n v="2018"/>
    <s v="Q4"/>
    <x v="0"/>
    <s v="&lt; 0%"/>
    <s v="No"/>
  </r>
  <r>
    <n v="15247"/>
    <n v="994"/>
    <n v="6"/>
    <n v="-4.5251720963335761E-2"/>
    <n v="2017"/>
    <s v="Q3"/>
    <x v="0"/>
    <s v="&lt; 0%"/>
    <s v="No"/>
  </r>
  <r>
    <n v="15249"/>
    <n v="552"/>
    <n v="427"/>
    <n v="0.1060555046393398"/>
    <n v="2018"/>
    <s v="Q4"/>
    <x v="1"/>
    <s v="10% to 20%"/>
    <s v="No"/>
  </r>
  <r>
    <n v="15251"/>
    <n v="511"/>
    <n v="159"/>
    <n v="0.12347597652804861"/>
    <n v="2018"/>
    <s v="Q4"/>
    <x v="1"/>
    <s v="10% to 20%"/>
    <s v="No"/>
  </r>
  <r>
    <n v="15252"/>
    <n v="516"/>
    <n v="58"/>
    <n v="0.10534866468618945"/>
    <n v="2018"/>
    <s v="Q4"/>
    <x v="0"/>
    <s v="10% to 20%"/>
    <s v="No"/>
  </r>
  <r>
    <n v="15253"/>
    <n v="495"/>
    <n v="65"/>
    <n v="-8.0106199111366957E-3"/>
    <n v="2018"/>
    <s v="Q4"/>
    <x v="0"/>
    <s v="&lt; 0%"/>
    <s v="No"/>
  </r>
  <r>
    <n v="15254"/>
    <n v="999"/>
    <n v="18"/>
    <n v="1.3894734273249392E-2"/>
    <n v="2017"/>
    <s v="Q3"/>
    <x v="0"/>
    <s v="0% to 10%"/>
    <s v="No"/>
  </r>
  <r>
    <n v="15256"/>
    <n v="1020"/>
    <n v="6"/>
    <n v="-4.9980616475309977E-2"/>
    <n v="2017"/>
    <s v="Q3"/>
    <x v="0"/>
    <s v="&lt; 0%"/>
    <s v="No"/>
  </r>
  <r>
    <n v="15257"/>
    <n v="1155"/>
    <n v="6"/>
    <n v="9.1660141508615692E-2"/>
    <n v="2017"/>
    <s v="Q1"/>
    <x v="0"/>
    <s v="0% to 10%"/>
    <s v="No"/>
  </r>
  <r>
    <n v="15258"/>
    <n v="511"/>
    <n v="63"/>
    <n v="0.1559473519813116"/>
    <n v="2018"/>
    <s v="Q4"/>
    <x v="0"/>
    <s v="10% to 20%"/>
    <s v="No"/>
  </r>
  <r>
    <n v="15260"/>
    <n v="600"/>
    <n v="68"/>
    <n v="0.13332936912606624"/>
    <n v="2018"/>
    <s v="Q3"/>
    <x v="0"/>
    <s v="10% to 20%"/>
    <s v="No"/>
  </r>
  <r>
    <n v="15262"/>
    <n v="651"/>
    <n v="17"/>
    <n v="0.10655330583519479"/>
    <n v="2018"/>
    <s v="Q3"/>
    <x v="0"/>
    <s v="10% to 20%"/>
    <s v="No"/>
  </r>
  <r>
    <n v="15263"/>
    <n v="978"/>
    <n v="11"/>
    <n v="1.3560560195060207E-2"/>
    <n v="2017"/>
    <s v="Q3"/>
    <x v="0"/>
    <s v="0% to 10%"/>
    <s v="No"/>
  </r>
  <r>
    <n v="15264"/>
    <n v="936"/>
    <n v="21"/>
    <n v="4.4449122286347509E-2"/>
    <n v="2017"/>
    <s v="Q4"/>
    <x v="0"/>
    <s v="0% to 10%"/>
    <s v="No"/>
  </r>
  <r>
    <n v="15265"/>
    <n v="574"/>
    <n v="77"/>
    <n v="0.24374644723319525"/>
    <n v="2018"/>
    <s v="Q4"/>
    <x v="0"/>
    <s v="20% to 30%"/>
    <s v="No"/>
  </r>
  <r>
    <n v="15266"/>
    <n v="700"/>
    <n v="9"/>
    <n v="0.27782640119126389"/>
    <n v="2018"/>
    <s v="Q2"/>
    <x v="0"/>
    <s v="20% to 30%"/>
    <s v="No"/>
  </r>
  <r>
    <n v="15267"/>
    <n v="520"/>
    <n v="14"/>
    <n v="0.17910616838732663"/>
    <n v="2018"/>
    <s v="Q4"/>
    <x v="0"/>
    <s v="10% to 20%"/>
    <s v="No"/>
  </r>
  <r>
    <n v="15269"/>
    <n v="895"/>
    <n v="2"/>
    <n v="0.39696416675665702"/>
    <n v="2017"/>
    <s v="Q4"/>
    <x v="0"/>
    <s v="30% +"/>
    <s v="No"/>
  </r>
  <r>
    <n v="15270"/>
    <n v="566"/>
    <n v="68"/>
    <n v="0.154747291623649"/>
    <n v="2018"/>
    <s v="Q4"/>
    <x v="0"/>
    <s v="10% to 20%"/>
    <s v="No"/>
  </r>
  <r>
    <n v="15271"/>
    <n v="506"/>
    <n v="200"/>
    <n v="0.14722533054672957"/>
    <n v="2018"/>
    <s v="Q4"/>
    <x v="1"/>
    <s v="10% to 20%"/>
    <s v="No"/>
  </r>
  <r>
    <n v="15272"/>
    <n v="929"/>
    <n v="60"/>
    <n v="7.1518991417155814E-2"/>
    <n v="2017"/>
    <s v="Q4"/>
    <x v="0"/>
    <s v="0% to 10%"/>
    <s v="No"/>
  </r>
  <r>
    <n v="15274"/>
    <n v="876"/>
    <n v="46"/>
    <n v="8.6674876086028418E-2"/>
    <n v="2017"/>
    <s v="Q4"/>
    <x v="0"/>
    <s v="0% to 10%"/>
    <s v="No"/>
  </r>
  <r>
    <n v="15275"/>
    <n v="909"/>
    <n v="37"/>
    <n v="0.13459034544904994"/>
    <n v="2017"/>
    <s v="Q4"/>
    <x v="0"/>
    <s v="10% to 20%"/>
    <s v="No"/>
  </r>
  <r>
    <n v="15277"/>
    <n v="918"/>
    <n v="12"/>
    <n v="-4.2435919469386345E-2"/>
    <n v="2017"/>
    <s v="Q4"/>
    <x v="0"/>
    <s v="&lt; 0%"/>
    <s v="No"/>
  </r>
  <r>
    <n v="15279"/>
    <n v="497"/>
    <n v="21"/>
    <n v="0.19556287332999239"/>
    <n v="2018"/>
    <s v="Q4"/>
    <x v="0"/>
    <s v="10% to 20%"/>
    <s v="No"/>
  </r>
  <r>
    <n v="15280"/>
    <n v="508"/>
    <n v="15"/>
    <n v="4.1992683363839239E-2"/>
    <n v="2018"/>
    <s v="Q4"/>
    <x v="0"/>
    <s v="0% to 10%"/>
    <s v="No"/>
  </r>
  <r>
    <n v="15281"/>
    <n v="572"/>
    <n v="199"/>
    <n v="0.19640829614971031"/>
    <n v="2018"/>
    <s v="Q4"/>
    <x v="1"/>
    <s v="10% to 20%"/>
    <s v="No"/>
  </r>
  <r>
    <n v="15286"/>
    <n v="921"/>
    <n v="3"/>
    <n v="-0.33233386602228904"/>
    <n v="2017"/>
    <s v="Q4"/>
    <x v="0"/>
    <s v="&lt; 0%"/>
    <s v="No"/>
  </r>
  <r>
    <n v="15287"/>
    <n v="894"/>
    <n v="20"/>
    <n v="-1.7666938791158736E-2"/>
    <n v="2017"/>
    <s v="Q4"/>
    <x v="0"/>
    <s v="&lt; 0%"/>
    <s v="No"/>
  </r>
  <r>
    <n v="15288"/>
    <n v="508"/>
    <n v="115"/>
    <n v="8.7158590948462442E-2"/>
    <n v="2018"/>
    <s v="Q4"/>
    <x v="1"/>
    <s v="0% to 10%"/>
    <s v="No"/>
  </r>
  <r>
    <n v="15289"/>
    <n v="575"/>
    <n v="74"/>
    <n v="-1.207654942089075E-2"/>
    <n v="2018"/>
    <s v="Q4"/>
    <x v="0"/>
    <s v="&lt; 0%"/>
    <s v="No"/>
  </r>
  <r>
    <n v="15290"/>
    <n v="502"/>
    <n v="215"/>
    <n v="0.12759164093972955"/>
    <n v="2018"/>
    <s v="Q4"/>
    <x v="1"/>
    <s v="10% to 20%"/>
    <s v="No"/>
  </r>
  <r>
    <n v="15291"/>
    <n v="494"/>
    <n v="1000"/>
    <n v="0.21083311614194414"/>
    <n v="2018"/>
    <s v="Q4"/>
    <x v="2"/>
    <s v="20% to 30%"/>
    <s v="No"/>
  </r>
  <r>
    <n v="15292"/>
    <n v="1073"/>
    <n v="24"/>
    <n v="-0.10316016568884771"/>
    <n v="2017"/>
    <s v="Q2"/>
    <x v="0"/>
    <s v="&lt; 0%"/>
    <s v="No"/>
  </r>
  <r>
    <n v="15296"/>
    <n v="513"/>
    <n v="285"/>
    <n v="0.13021354599104734"/>
    <n v="2018"/>
    <s v="Q4"/>
    <x v="1"/>
    <s v="10% to 20%"/>
    <s v="No"/>
  </r>
  <r>
    <n v="15297"/>
    <n v="893"/>
    <n v="23"/>
    <n v="1.0836668732430601E-2"/>
    <n v="2017"/>
    <s v="Q4"/>
    <x v="0"/>
    <s v="0% to 10%"/>
    <s v="No"/>
  </r>
  <r>
    <n v="15298"/>
    <n v="509"/>
    <n v="182"/>
    <n v="7.1009077396348305E-2"/>
    <n v="2018"/>
    <s v="Q4"/>
    <x v="1"/>
    <s v="0% to 10%"/>
    <s v="No"/>
  </r>
  <r>
    <n v="15299"/>
    <n v="552"/>
    <n v="1007"/>
    <n v="0.13223553612906258"/>
    <n v="2018"/>
    <s v="Q4"/>
    <x v="2"/>
    <s v="10% to 20%"/>
    <s v="No"/>
  </r>
  <r>
    <n v="15300"/>
    <n v="936"/>
    <n v="28"/>
    <n v="0.11398123949342859"/>
    <n v="2017"/>
    <s v="Q4"/>
    <x v="0"/>
    <s v="10% to 20%"/>
    <s v="No"/>
  </r>
  <r>
    <n v="15301"/>
    <n v="538"/>
    <n v="157"/>
    <n v="5.3467141342553863E-2"/>
    <n v="2018"/>
    <s v="Q4"/>
    <x v="1"/>
    <s v="0% to 10%"/>
    <s v="No"/>
  </r>
  <r>
    <n v="15303"/>
    <n v="1162"/>
    <n v="30"/>
    <n v="0.14874262464983601"/>
    <n v="2017"/>
    <s v="Q1"/>
    <x v="0"/>
    <s v="10% to 20%"/>
    <s v="No"/>
  </r>
  <r>
    <n v="15304"/>
    <n v="507"/>
    <n v="17"/>
    <n v="0.15026355969694902"/>
    <n v="2018"/>
    <s v="Q4"/>
    <x v="0"/>
    <s v="10% to 20%"/>
    <s v="No"/>
  </r>
  <r>
    <n v="15306"/>
    <n v="936"/>
    <n v="55"/>
    <n v="4.9186192563678142E-2"/>
    <n v="2017"/>
    <s v="Q4"/>
    <x v="0"/>
    <s v="0% to 10%"/>
    <s v="No"/>
  </r>
  <r>
    <n v="15308"/>
    <n v="609"/>
    <n v="39"/>
    <n v="-1.2457912491022835E-2"/>
    <n v="2018"/>
    <s v="Q3"/>
    <x v="0"/>
    <s v="&lt; 0%"/>
    <s v="No"/>
  </r>
  <r>
    <n v="15311"/>
    <n v="493"/>
    <n v="2775"/>
    <n v="0.10574887124348074"/>
    <n v="2018"/>
    <s v="Q4"/>
    <x v="2"/>
    <s v="10% to 20%"/>
    <s v="No"/>
  </r>
  <r>
    <n v="15312"/>
    <n v="497"/>
    <n v="59"/>
    <n v="0.10857490592831467"/>
    <n v="2018"/>
    <s v="Q4"/>
    <x v="0"/>
    <s v="10% to 20%"/>
    <s v="No"/>
  </r>
  <r>
    <n v="15313"/>
    <n v="982"/>
    <n v="1"/>
    <n v="0.47313727025168745"/>
    <n v="2017"/>
    <s v="Q3"/>
    <x v="0"/>
    <s v="30% +"/>
    <s v="No"/>
  </r>
  <r>
    <n v="15315"/>
    <n v="936"/>
    <n v="37"/>
    <n v="-5.2659156207407437E-2"/>
    <n v="2017"/>
    <s v="Q4"/>
    <x v="0"/>
    <s v="&lt; 0%"/>
    <s v="No"/>
  </r>
  <r>
    <n v="15316"/>
    <n v="683"/>
    <n v="2"/>
    <n v="0.17598614750150904"/>
    <n v="2018"/>
    <s v="Q2"/>
    <x v="0"/>
    <s v="10% to 20%"/>
    <s v="No"/>
  </r>
  <r>
    <n v="15318"/>
    <n v="875"/>
    <n v="32"/>
    <n v="-0.12800473615493138"/>
    <n v="2017"/>
    <s v="Q4"/>
    <x v="0"/>
    <s v="&lt; 0%"/>
    <s v="No"/>
  </r>
  <r>
    <n v="15319"/>
    <n v="1155"/>
    <n v="16"/>
    <n v="-5.635284242009541E-2"/>
    <n v="2017"/>
    <s v="Q1"/>
    <x v="0"/>
    <s v="&lt; 0%"/>
    <s v="No"/>
  </r>
  <r>
    <n v="15320"/>
    <n v="916"/>
    <n v="36"/>
    <n v="4.8353345092226732E-2"/>
    <n v="2017"/>
    <s v="Q4"/>
    <x v="0"/>
    <s v="0% to 10%"/>
    <s v="No"/>
  </r>
  <r>
    <n v="15321"/>
    <n v="921"/>
    <n v="65"/>
    <n v="0.107598644758276"/>
    <n v="2017"/>
    <s v="Q4"/>
    <x v="0"/>
    <s v="10% to 20%"/>
    <s v="No"/>
  </r>
  <r>
    <n v="15322"/>
    <n v="936"/>
    <n v="41"/>
    <n v="7.7393741036546976E-2"/>
    <n v="2017"/>
    <s v="Q4"/>
    <x v="0"/>
    <s v="0% to 10%"/>
    <s v="No"/>
  </r>
  <r>
    <n v="15325"/>
    <n v="975"/>
    <n v="47"/>
    <n v="-4.2681651204725911E-2"/>
    <n v="2017"/>
    <s v="Q3"/>
    <x v="0"/>
    <s v="&lt; 0%"/>
    <s v="No"/>
  </r>
  <r>
    <n v="15326"/>
    <n v="668"/>
    <n v="50"/>
    <n v="1.9937035449956057E-2"/>
    <n v="2018"/>
    <s v="Q3"/>
    <x v="0"/>
    <s v="0% to 10%"/>
    <s v="No"/>
  </r>
  <r>
    <n v="15327"/>
    <n v="924"/>
    <n v="8"/>
    <n v="0.15368655044583293"/>
    <n v="2017"/>
    <s v="Q4"/>
    <x v="0"/>
    <s v="10% to 20%"/>
    <s v="No"/>
  </r>
  <r>
    <n v="15329"/>
    <n v="508"/>
    <n v="54"/>
    <n v="6.839478353321593E-2"/>
    <n v="2018"/>
    <s v="Q4"/>
    <x v="0"/>
    <s v="0% to 10%"/>
    <s v="No"/>
  </r>
  <r>
    <n v="15330"/>
    <n v="904"/>
    <n v="13"/>
    <n v="3.3704810173110947E-3"/>
    <n v="2017"/>
    <s v="Q4"/>
    <x v="0"/>
    <s v="0% to 10%"/>
    <s v="No"/>
  </r>
  <r>
    <n v="15332"/>
    <n v="509"/>
    <n v="1"/>
    <n v="0.14297194013896311"/>
    <n v="2018"/>
    <s v="Q4"/>
    <x v="0"/>
    <s v="10% to 20%"/>
    <s v="No"/>
  </r>
  <r>
    <n v="15333"/>
    <n v="546"/>
    <n v="31"/>
    <n v="0.23802914164828842"/>
    <n v="2018"/>
    <s v="Q4"/>
    <x v="0"/>
    <s v="20% to 30%"/>
    <s v="No"/>
  </r>
  <r>
    <n v="15334"/>
    <n v="501"/>
    <n v="121"/>
    <n v="6.051242229493127E-2"/>
    <n v="2018"/>
    <s v="Q4"/>
    <x v="1"/>
    <s v="0% to 10%"/>
    <s v="No"/>
  </r>
  <r>
    <n v="15339"/>
    <n v="645"/>
    <n v="80"/>
    <n v="0.11128787321076875"/>
    <n v="2018"/>
    <s v="Q3"/>
    <x v="0"/>
    <s v="10% to 20%"/>
    <s v="No"/>
  </r>
  <r>
    <n v="15341"/>
    <n v="952"/>
    <n v="17"/>
    <n v="0.26461814146581292"/>
    <n v="2017"/>
    <s v="Q3"/>
    <x v="0"/>
    <s v="20% to 30%"/>
    <s v="No"/>
  </r>
  <r>
    <n v="15342"/>
    <n v="988"/>
    <n v="24"/>
    <n v="0.13362286722243782"/>
    <n v="2017"/>
    <s v="Q3"/>
    <x v="0"/>
    <s v="10% to 20%"/>
    <s v="No"/>
  </r>
  <r>
    <n v="15344"/>
    <n v="904"/>
    <n v="23"/>
    <n v="0.21258469442233371"/>
    <n v="2017"/>
    <s v="Q4"/>
    <x v="0"/>
    <s v="20% to 30%"/>
    <s v="No"/>
  </r>
  <r>
    <n v="15345"/>
    <n v="917"/>
    <n v="20"/>
    <n v="0.2649612517667328"/>
    <n v="2017"/>
    <s v="Q4"/>
    <x v="0"/>
    <s v="20% to 30%"/>
    <s v="No"/>
  </r>
  <r>
    <n v="15346"/>
    <n v="658"/>
    <n v="27"/>
    <n v="0.19809891122608045"/>
    <n v="2018"/>
    <s v="Q3"/>
    <x v="0"/>
    <s v="10% to 20%"/>
    <s v="No"/>
  </r>
  <r>
    <n v="15347"/>
    <n v="509"/>
    <n v="4"/>
    <n v="0.29880387912662548"/>
    <n v="2018"/>
    <s v="Q4"/>
    <x v="0"/>
    <s v="20% to 30%"/>
    <s v="No"/>
  </r>
  <r>
    <n v="15348"/>
    <n v="944"/>
    <n v="9"/>
    <n v="0.16430052713221169"/>
    <n v="2017"/>
    <s v="Q3"/>
    <x v="0"/>
    <s v="10% to 20%"/>
    <s v="No"/>
  </r>
  <r>
    <n v="15349"/>
    <n v="1030"/>
    <n v="11"/>
    <n v="0.2936718850488822"/>
    <n v="2017"/>
    <s v="Q3"/>
    <x v="0"/>
    <s v="20% to 30%"/>
    <s v="No"/>
  </r>
  <r>
    <n v="15351"/>
    <n v="884"/>
    <n v="163"/>
    <n v="0.16433224811546213"/>
    <n v="2017"/>
    <s v="Q4"/>
    <x v="1"/>
    <s v="10% to 20%"/>
    <s v="No"/>
  </r>
  <r>
    <n v="15353"/>
    <n v="510"/>
    <n v="101"/>
    <n v="3.8867156484846482E-2"/>
    <n v="2018"/>
    <s v="Q4"/>
    <x v="1"/>
    <s v="0% to 10%"/>
    <s v="No"/>
  </r>
  <r>
    <n v="15355"/>
    <n v="901"/>
    <n v="6"/>
    <n v="0.19395081053739069"/>
    <n v="2017"/>
    <s v="Q4"/>
    <x v="0"/>
    <s v="10% to 20%"/>
    <s v="No"/>
  </r>
  <r>
    <n v="15356"/>
    <n v="503"/>
    <n v="597"/>
    <n v="8.3086096809759896E-2"/>
    <n v="2018"/>
    <s v="Q4"/>
    <x v="2"/>
    <s v="0% to 10%"/>
    <s v="No"/>
  </r>
  <r>
    <n v="15358"/>
    <n v="495"/>
    <n v="658"/>
    <n v="5.2933308802104652E-2"/>
    <n v="2018"/>
    <s v="Q4"/>
    <x v="2"/>
    <s v="0% to 10%"/>
    <s v="No"/>
  </r>
  <r>
    <n v="15361"/>
    <n v="504"/>
    <n v="7"/>
    <n v="0.34241240111695581"/>
    <n v="2018"/>
    <s v="Q4"/>
    <x v="0"/>
    <s v="30% +"/>
    <s v="No"/>
  </r>
  <r>
    <n v="15363"/>
    <n v="542"/>
    <n v="698"/>
    <n v="0.20981391247382802"/>
    <n v="2018"/>
    <s v="Q4"/>
    <x v="2"/>
    <s v="20% to 30%"/>
    <s v="No"/>
  </r>
  <r>
    <n v="15364"/>
    <n v="634"/>
    <n v="5"/>
    <n v="0.10034018067053348"/>
    <n v="2018"/>
    <s v="Q3"/>
    <x v="0"/>
    <s v="10% to 20%"/>
    <s v="No"/>
  </r>
  <r>
    <n v="15365"/>
    <n v="651"/>
    <n v="92"/>
    <n v="0.2054856316059756"/>
    <n v="2018"/>
    <s v="Q3"/>
    <x v="0"/>
    <s v="20% to 30%"/>
    <s v="No"/>
  </r>
  <r>
    <n v="15366"/>
    <n v="501"/>
    <n v="42"/>
    <n v="0.14714387410449037"/>
    <n v="2018"/>
    <s v="Q4"/>
    <x v="0"/>
    <s v="10% to 20%"/>
    <s v="No"/>
  </r>
  <r>
    <n v="15367"/>
    <n v="571"/>
    <n v="122"/>
    <n v="0.10108945693808961"/>
    <n v="2018"/>
    <s v="Q4"/>
    <x v="1"/>
    <s v="10% to 20%"/>
    <s v="No"/>
  </r>
  <r>
    <n v="15368"/>
    <n v="893"/>
    <n v="4"/>
    <n v="7.5052783548793162E-2"/>
    <n v="2017"/>
    <s v="Q4"/>
    <x v="0"/>
    <s v="0% to 10%"/>
    <s v="No"/>
  </r>
  <r>
    <n v="15370"/>
    <n v="541"/>
    <n v="107"/>
    <n v="7.1712794723924528E-2"/>
    <n v="2018"/>
    <s v="Q4"/>
    <x v="1"/>
    <s v="0% to 10%"/>
    <s v="No"/>
  </r>
  <r>
    <n v="15372"/>
    <n v="1009"/>
    <n v="27"/>
    <n v="-3.0563452178219794E-2"/>
    <n v="2017"/>
    <s v="Q3"/>
    <x v="0"/>
    <s v="&lt; 0%"/>
    <s v="No"/>
  </r>
  <r>
    <n v="15373"/>
    <n v="502"/>
    <n v="158"/>
    <n v="0.17101410426377209"/>
    <n v="2018"/>
    <s v="Q4"/>
    <x v="1"/>
    <s v="10% to 20%"/>
    <s v="No"/>
  </r>
  <r>
    <n v="15374"/>
    <n v="1000"/>
    <n v="3"/>
    <n v="1.4348408397244687E-2"/>
    <n v="2017"/>
    <s v="Q3"/>
    <x v="0"/>
    <s v="0% to 10%"/>
    <s v="No"/>
  </r>
  <r>
    <n v="15376"/>
    <n v="551"/>
    <n v="106"/>
    <n v="3.1694163189614356E-2"/>
    <n v="2018"/>
    <s v="Q4"/>
    <x v="1"/>
    <s v="0% to 10%"/>
    <s v="No"/>
  </r>
  <r>
    <n v="15379"/>
    <n v="501"/>
    <n v="283"/>
    <n v="6.6201246722201665E-2"/>
    <n v="2018"/>
    <s v="Q4"/>
    <x v="1"/>
    <s v="0% to 10%"/>
    <s v="No"/>
  </r>
  <r>
    <n v="15380"/>
    <n v="508"/>
    <n v="32"/>
    <n v="3.5870633380237431E-2"/>
    <n v="2018"/>
    <s v="Q4"/>
    <x v="0"/>
    <s v="0% to 10%"/>
    <s v="No"/>
  </r>
  <r>
    <n v="15381"/>
    <n v="601"/>
    <n v="15"/>
    <n v="1.9614386199781401E-2"/>
    <n v="2018"/>
    <s v="Q3"/>
    <x v="0"/>
    <s v="0% to 10%"/>
    <s v="No"/>
  </r>
  <r>
    <n v="15382"/>
    <n v="520"/>
    <n v="348"/>
    <n v="8.0468260716562684E-2"/>
    <n v="2018"/>
    <s v="Q4"/>
    <x v="1"/>
    <s v="0% to 10%"/>
    <s v="No"/>
  </r>
  <r>
    <n v="15384"/>
    <n v="502"/>
    <n v="785"/>
    <n v="0.10853415781463206"/>
    <n v="2018"/>
    <s v="Q4"/>
    <x v="2"/>
    <s v="10% to 20%"/>
    <s v="No"/>
  </r>
  <r>
    <n v="15385"/>
    <n v="912"/>
    <n v="12"/>
    <n v="4.4177166649910969E-2"/>
    <n v="2017"/>
    <s v="Q4"/>
    <x v="0"/>
    <s v="0% to 10%"/>
    <s v="No"/>
  </r>
  <r>
    <n v="15386"/>
    <n v="1058"/>
    <n v="30"/>
    <n v="1.8453711941572474E-2"/>
    <n v="2017"/>
    <s v="Q2"/>
    <x v="0"/>
    <s v="0% to 10%"/>
    <s v="No"/>
  </r>
  <r>
    <n v="15388"/>
    <n v="598"/>
    <n v="9"/>
    <n v="0.50451075602038853"/>
    <n v="2018"/>
    <s v="Q3"/>
    <x v="0"/>
    <s v="30% +"/>
    <s v="No"/>
  </r>
  <r>
    <n v="15389"/>
    <n v="669"/>
    <n v="1"/>
    <n v="-0.12352656755343523"/>
    <n v="2018"/>
    <s v="Q2"/>
    <x v="0"/>
    <s v="&lt; 0%"/>
    <s v="No"/>
  </r>
  <r>
    <n v="15392"/>
    <n v="503"/>
    <n v="67"/>
    <n v="4.9564990475416106E-2"/>
    <n v="2018"/>
    <s v="Q4"/>
    <x v="0"/>
    <s v="0% to 10%"/>
    <s v="No"/>
  </r>
  <r>
    <n v="15393"/>
    <n v="888"/>
    <n v="4"/>
    <n v="3.6243531671830205E-2"/>
    <n v="2017"/>
    <s v="Q4"/>
    <x v="0"/>
    <s v="0% to 10%"/>
    <s v="No"/>
  </r>
  <r>
    <n v="15394"/>
    <n v="501"/>
    <n v="92"/>
    <n v="0.11545799567049291"/>
    <n v="2018"/>
    <s v="Q4"/>
    <x v="0"/>
    <s v="10% to 20%"/>
    <s v="No"/>
  </r>
  <r>
    <n v="15395"/>
    <n v="661"/>
    <n v="6"/>
    <n v="-6.289205506033417E-2"/>
    <n v="2018"/>
    <s v="Q3"/>
    <x v="0"/>
    <s v="&lt; 0%"/>
    <s v="No"/>
  </r>
  <r>
    <n v="15396"/>
    <n v="984"/>
    <n v="13"/>
    <n v="0.28648990208881331"/>
    <n v="2017"/>
    <s v="Q3"/>
    <x v="0"/>
    <s v="20% to 30%"/>
    <s v="No"/>
  </r>
  <r>
    <n v="15397"/>
    <n v="1161"/>
    <n v="4"/>
    <n v="0.14922259726268716"/>
    <n v="2017"/>
    <s v="Q1"/>
    <x v="0"/>
    <s v="10% to 20%"/>
    <s v="No"/>
  </r>
  <r>
    <n v="15398"/>
    <n v="888"/>
    <n v="72"/>
    <n v="6.7661685854648157E-2"/>
    <n v="2017"/>
    <s v="Q4"/>
    <x v="0"/>
    <s v="0% to 10%"/>
    <s v="No"/>
  </r>
  <r>
    <n v="15399"/>
    <n v="873"/>
    <n v="49"/>
    <n v="9.5164960687575354E-3"/>
    <n v="2017"/>
    <s v="Q4"/>
    <x v="0"/>
    <s v="0% to 10%"/>
    <s v="No"/>
  </r>
  <r>
    <n v="15400"/>
    <n v="577"/>
    <n v="15"/>
    <n v="0.24659316828328057"/>
    <n v="2018"/>
    <s v="Q3"/>
    <x v="0"/>
    <s v="20% to 30%"/>
    <s v="No"/>
  </r>
  <r>
    <n v="15402"/>
    <n v="1020"/>
    <n v="37"/>
    <n v="2.903082987901733E-3"/>
    <n v="2017"/>
    <s v="Q3"/>
    <x v="0"/>
    <s v="0% to 10%"/>
    <s v="No"/>
  </r>
  <r>
    <n v="15406"/>
    <n v="627"/>
    <n v="94"/>
    <n v="0.23129268426838884"/>
    <n v="2018"/>
    <s v="Q3"/>
    <x v="0"/>
    <s v="20% to 30%"/>
    <s v="No"/>
  </r>
  <r>
    <n v="15407"/>
    <n v="519"/>
    <n v="161"/>
    <n v="0.10403382981846875"/>
    <n v="2018"/>
    <s v="Q4"/>
    <x v="1"/>
    <s v="10% to 20%"/>
    <s v="No"/>
  </r>
  <r>
    <n v="15408"/>
    <n v="595"/>
    <n v="62"/>
    <n v="0.14926603115339454"/>
    <n v="2018"/>
    <s v="Q3"/>
    <x v="0"/>
    <s v="10% to 20%"/>
    <s v="No"/>
  </r>
  <r>
    <n v="15410"/>
    <n v="499"/>
    <n v="143"/>
    <n v="8.6604809677396449E-2"/>
    <n v="2018"/>
    <s v="Q4"/>
    <x v="1"/>
    <s v="0% to 10%"/>
    <s v="No"/>
  </r>
  <r>
    <n v="15411"/>
    <n v="516"/>
    <n v="82"/>
    <n v="0.10283123304547082"/>
    <n v="2018"/>
    <s v="Q4"/>
    <x v="0"/>
    <s v="10% to 20%"/>
    <s v="No"/>
  </r>
  <r>
    <n v="15412"/>
    <n v="530"/>
    <n v="18"/>
    <n v="-1.790389721832954E-2"/>
    <n v="2018"/>
    <s v="Q4"/>
    <x v="0"/>
    <s v="&lt; 0%"/>
    <s v="No"/>
  </r>
  <r>
    <n v="15414"/>
    <n v="569"/>
    <n v="25"/>
    <n v="0.19859652834927838"/>
    <n v="2018"/>
    <s v="Q4"/>
    <x v="0"/>
    <s v="10% to 20%"/>
    <s v="No"/>
  </r>
  <r>
    <n v="15415"/>
    <n v="647"/>
    <n v="92"/>
    <n v="2.4782037396163161E-2"/>
    <n v="2018"/>
    <s v="Q3"/>
    <x v="0"/>
    <s v="0% to 10%"/>
    <s v="No"/>
  </r>
  <r>
    <n v="15416"/>
    <n v="566"/>
    <n v="216"/>
    <n v="7.3245295592918827E-2"/>
    <n v="2018"/>
    <s v="Q4"/>
    <x v="1"/>
    <s v="0% to 10%"/>
    <s v="No"/>
  </r>
  <r>
    <n v="15417"/>
    <n v="957"/>
    <n v="28"/>
    <n v="0.20526379704853581"/>
    <n v="2017"/>
    <s v="Q3"/>
    <x v="0"/>
    <s v="20% to 30%"/>
    <s v="No"/>
  </r>
  <r>
    <n v="15419"/>
    <n v="896"/>
    <n v="8"/>
    <n v="-2.2594126027333593E-2"/>
    <n v="2017"/>
    <s v="Q4"/>
    <x v="0"/>
    <s v="&lt; 0%"/>
    <s v="No"/>
  </r>
  <r>
    <n v="15421"/>
    <n v="543"/>
    <n v="87"/>
    <n v="0.15994245562766188"/>
    <n v="2018"/>
    <s v="Q4"/>
    <x v="0"/>
    <s v="10% to 20%"/>
    <s v="No"/>
  </r>
  <r>
    <n v="15422"/>
    <n v="657"/>
    <n v="10"/>
    <n v="-7.694549418873739E-2"/>
    <n v="2018"/>
    <s v="Q3"/>
    <x v="0"/>
    <s v="&lt; 0%"/>
    <s v="No"/>
  </r>
  <r>
    <n v="15423"/>
    <n v="910"/>
    <n v="2"/>
    <n v="0.12489428485433762"/>
    <n v="2017"/>
    <s v="Q4"/>
    <x v="0"/>
    <s v="10% to 20%"/>
    <s v="No"/>
  </r>
  <r>
    <n v="15424"/>
    <n v="584"/>
    <n v="32"/>
    <n v="0.17151252695406238"/>
    <n v="2018"/>
    <s v="Q3"/>
    <x v="0"/>
    <s v="10% to 20%"/>
    <s v="No"/>
  </r>
  <r>
    <n v="15426"/>
    <n v="587"/>
    <n v="131"/>
    <n v="1.3095747079896797E-2"/>
    <n v="2018"/>
    <s v="Q3"/>
    <x v="1"/>
    <s v="0% to 10%"/>
    <s v="No"/>
  </r>
  <r>
    <n v="15427"/>
    <n v="905"/>
    <n v="270"/>
    <n v="1.4354235228232818E-2"/>
    <n v="2017"/>
    <s v="Q4"/>
    <x v="1"/>
    <s v="0% to 10%"/>
    <s v="No"/>
  </r>
  <r>
    <n v="15428"/>
    <n v="887"/>
    <n v="5"/>
    <n v="0.16936754486809413"/>
    <n v="2017"/>
    <s v="Q4"/>
    <x v="0"/>
    <s v="10% to 20%"/>
    <s v="No"/>
  </r>
  <r>
    <n v="15429"/>
    <n v="898"/>
    <n v="77"/>
    <n v="3.9909995626323455E-2"/>
    <n v="2017"/>
    <s v="Q4"/>
    <x v="0"/>
    <s v="0% to 10%"/>
    <s v="No"/>
  </r>
  <r>
    <n v="15432"/>
    <n v="895"/>
    <n v="10"/>
    <n v="0.19464857945024466"/>
    <n v="2017"/>
    <s v="Q4"/>
    <x v="0"/>
    <s v="10% to 20%"/>
    <s v="No"/>
  </r>
  <r>
    <n v="15433"/>
    <n v="553"/>
    <n v="80"/>
    <n v="-6.8410066411727921E-3"/>
    <n v="2018"/>
    <s v="Q4"/>
    <x v="0"/>
    <s v="&lt; 0%"/>
    <s v="No"/>
  </r>
  <r>
    <n v="15434"/>
    <n v="880"/>
    <n v="50"/>
    <n v="7.7578233832048885E-2"/>
    <n v="2017"/>
    <s v="Q4"/>
    <x v="0"/>
    <s v="0% to 10%"/>
    <s v="No"/>
  </r>
  <r>
    <n v="15435"/>
    <n v="894"/>
    <n v="28"/>
    <n v="7.8112291614360396E-2"/>
    <n v="2017"/>
    <s v="Q4"/>
    <x v="0"/>
    <s v="0% to 10%"/>
    <s v="No"/>
  </r>
  <r>
    <n v="15436"/>
    <n v="563"/>
    <n v="386"/>
    <n v="8.203404533935918E-2"/>
    <n v="2018"/>
    <s v="Q4"/>
    <x v="1"/>
    <s v="0% to 10%"/>
    <s v="No"/>
  </r>
  <r>
    <n v="15437"/>
    <n v="589"/>
    <n v="80"/>
    <n v="0.1540794415130721"/>
    <n v="2018"/>
    <s v="Q3"/>
    <x v="0"/>
    <s v="10% to 20%"/>
    <s v="No"/>
  </r>
  <r>
    <n v="15438"/>
    <n v="1003"/>
    <n v="24"/>
    <n v="0.27993921356067236"/>
    <n v="2017"/>
    <s v="Q3"/>
    <x v="0"/>
    <s v="20% to 30%"/>
    <s v="No"/>
  </r>
  <r>
    <n v="15440"/>
    <n v="548"/>
    <n v="75"/>
    <n v="6.3883774423554071E-2"/>
    <n v="2018"/>
    <s v="Q4"/>
    <x v="0"/>
    <s v="0% to 10%"/>
    <s v="No"/>
  </r>
  <r>
    <n v="15442"/>
    <n v="663"/>
    <n v="4"/>
    <n v="0.2351604573719156"/>
    <n v="2018"/>
    <s v="Q3"/>
    <x v="0"/>
    <s v="20% to 30%"/>
    <s v="No"/>
  </r>
  <r>
    <n v="15443"/>
    <n v="647"/>
    <n v="338"/>
    <n v="8.6287100109452175E-2"/>
    <n v="2018"/>
    <s v="Q3"/>
    <x v="1"/>
    <s v="0% to 10%"/>
    <s v="No"/>
  </r>
  <r>
    <n v="15444"/>
    <n v="881"/>
    <n v="134"/>
    <n v="6.8873013162196503E-2"/>
    <n v="2017"/>
    <s v="Q4"/>
    <x v="1"/>
    <s v="0% to 10%"/>
    <s v="No"/>
  </r>
  <r>
    <n v="15445"/>
    <n v="635"/>
    <n v="8"/>
    <n v="9.9153268325675767E-2"/>
    <n v="2018"/>
    <s v="Q3"/>
    <x v="0"/>
    <s v="0% to 10%"/>
    <s v="No"/>
  </r>
  <r>
    <n v="15447"/>
    <n v="658"/>
    <n v="17"/>
    <n v="9.0192761990923465E-2"/>
    <n v="2018"/>
    <s v="Q3"/>
    <x v="0"/>
    <s v="0% to 10%"/>
    <s v="No"/>
  </r>
  <r>
    <n v="15448"/>
    <n v="643"/>
    <n v="54"/>
    <n v="3.6259250538573998E-2"/>
    <n v="2018"/>
    <s v="Q3"/>
    <x v="0"/>
    <s v="0% to 10%"/>
    <s v="No"/>
  </r>
  <r>
    <n v="15449"/>
    <n v="590"/>
    <n v="61"/>
    <n v="-1.9121772223073225E-2"/>
    <n v="2018"/>
    <s v="Q3"/>
    <x v="0"/>
    <s v="&lt; 0%"/>
    <s v="No"/>
  </r>
  <r>
    <n v="15452"/>
    <n v="591"/>
    <n v="79"/>
    <n v="5.9746006321841814E-2"/>
    <n v="2018"/>
    <s v="Q3"/>
    <x v="0"/>
    <s v="0% to 10%"/>
    <s v="No"/>
  </r>
  <r>
    <n v="15453"/>
    <n v="503"/>
    <n v="198"/>
    <n v="8.1249359449098751E-2"/>
    <n v="2018"/>
    <s v="Q4"/>
    <x v="1"/>
    <s v="0% to 10%"/>
    <s v="No"/>
  </r>
  <r>
    <n v="15454"/>
    <n v="505"/>
    <n v="21"/>
    <n v="-4.3920633828606059E-2"/>
    <n v="2018"/>
    <s v="Q4"/>
    <x v="0"/>
    <s v="&lt; 0%"/>
    <s v="No"/>
  </r>
  <r>
    <n v="15456"/>
    <n v="502"/>
    <n v="58"/>
    <n v="-4.913424772857982E-3"/>
    <n v="2018"/>
    <s v="Q4"/>
    <x v="0"/>
    <s v="&lt; 0%"/>
    <s v="No"/>
  </r>
  <r>
    <n v="15457"/>
    <n v="588"/>
    <n v="109"/>
    <n v="6.3824944282937959E-2"/>
    <n v="2018"/>
    <s v="Q3"/>
    <x v="1"/>
    <s v="0% to 10%"/>
    <s v="No"/>
  </r>
  <r>
    <n v="15458"/>
    <n v="897"/>
    <n v="7"/>
    <n v="0.18214144650293762"/>
    <n v="2017"/>
    <s v="Q4"/>
    <x v="0"/>
    <s v="10% to 20%"/>
    <s v="No"/>
  </r>
  <r>
    <n v="15460"/>
    <n v="497"/>
    <n v="52"/>
    <n v="0.10362206780159161"/>
    <n v="2018"/>
    <s v="Q4"/>
    <x v="0"/>
    <s v="10% to 20%"/>
    <s v="No"/>
  </r>
  <r>
    <n v="15462"/>
    <n v="966"/>
    <n v="4"/>
    <n v="7.4240753303425971E-2"/>
    <n v="2017"/>
    <s v="Q3"/>
    <x v="0"/>
    <s v="0% to 10%"/>
    <s v="No"/>
  </r>
  <r>
    <n v="15463"/>
    <n v="901"/>
    <n v="6"/>
    <n v="6.4108814433257331E-3"/>
    <n v="2017"/>
    <s v="Q4"/>
    <x v="0"/>
    <s v="0% to 10%"/>
    <s v="No"/>
  </r>
  <r>
    <n v="15464"/>
    <n v="664"/>
    <n v="284"/>
    <n v="2.8523610621746819E-2"/>
    <n v="2018"/>
    <s v="Q3"/>
    <x v="1"/>
    <s v="0% to 10%"/>
    <s v="No"/>
  </r>
  <r>
    <n v="15465"/>
    <n v="502"/>
    <n v="94"/>
    <n v="0.18712680836565723"/>
    <n v="2018"/>
    <s v="Q4"/>
    <x v="0"/>
    <s v="10% to 20%"/>
    <s v="No"/>
  </r>
  <r>
    <n v="15466"/>
    <n v="957"/>
    <n v="54"/>
    <n v="8.9382762744049278E-3"/>
    <n v="2017"/>
    <s v="Q3"/>
    <x v="0"/>
    <s v="0% to 10%"/>
    <s v="No"/>
  </r>
  <r>
    <n v="15467"/>
    <n v="881"/>
    <n v="20"/>
    <n v="-5.8742461361401641E-2"/>
    <n v="2017"/>
    <s v="Q4"/>
    <x v="0"/>
    <s v="&lt; 0%"/>
    <s v="No"/>
  </r>
  <r>
    <n v="15468"/>
    <n v="503"/>
    <n v="28"/>
    <n v="0.10052309323947919"/>
    <n v="2018"/>
    <s v="Q4"/>
    <x v="0"/>
    <s v="10% to 20%"/>
    <s v="No"/>
  </r>
  <r>
    <n v="15469"/>
    <n v="915"/>
    <n v="23"/>
    <n v="0.13583979930446"/>
    <n v="2017"/>
    <s v="Q4"/>
    <x v="0"/>
    <s v="10% to 20%"/>
    <s v="No"/>
  </r>
  <r>
    <n v="15471"/>
    <n v="874"/>
    <n v="63"/>
    <n v="6.0101937956311344E-2"/>
    <n v="2017"/>
    <s v="Q4"/>
    <x v="0"/>
    <s v="0% to 10%"/>
    <s v="No"/>
  </r>
  <r>
    <n v="15472"/>
    <n v="985"/>
    <n v="72"/>
    <n v="3.1032122096441725E-2"/>
    <n v="2017"/>
    <s v="Q3"/>
    <x v="0"/>
    <s v="0% to 10%"/>
    <s v="No"/>
  </r>
  <r>
    <n v="15473"/>
    <n v="886"/>
    <n v="9"/>
    <n v="0.20398180939295435"/>
    <n v="2017"/>
    <s v="Q4"/>
    <x v="0"/>
    <s v="20% to 30%"/>
    <s v="No"/>
  </r>
  <r>
    <n v="15475"/>
    <n v="949"/>
    <n v="29"/>
    <n v="0.1147371473221602"/>
    <n v="2017"/>
    <s v="Q3"/>
    <x v="0"/>
    <s v="10% to 20%"/>
    <s v="No"/>
  </r>
  <r>
    <n v="15478"/>
    <n v="912"/>
    <n v="42"/>
    <n v="-6.0177081342498006E-3"/>
    <n v="2017"/>
    <s v="Q4"/>
    <x v="0"/>
    <s v="&lt; 0%"/>
    <s v="No"/>
  </r>
  <r>
    <n v="15480"/>
    <n v="988"/>
    <n v="44"/>
    <n v="0.20348940905203974"/>
    <n v="2017"/>
    <s v="Q3"/>
    <x v="0"/>
    <s v="20% to 30%"/>
    <s v="No"/>
  </r>
  <r>
    <n v="15482"/>
    <n v="501"/>
    <n v="108"/>
    <n v="0.1056244251731842"/>
    <n v="2018"/>
    <s v="Q4"/>
    <x v="1"/>
    <s v="10% to 20%"/>
    <s v="No"/>
  </r>
  <r>
    <n v="15483"/>
    <n v="593"/>
    <n v="127"/>
    <n v="8.454141206195287E-2"/>
    <n v="2018"/>
    <s v="Q3"/>
    <x v="1"/>
    <s v="0% to 10%"/>
    <s v="No"/>
  </r>
  <r>
    <n v="15484"/>
    <n v="881"/>
    <n v="153"/>
    <n v="4.5106589395551726E-2"/>
    <n v="2017"/>
    <s v="Q4"/>
    <x v="1"/>
    <s v="0% to 10%"/>
    <s v="No"/>
  </r>
  <r>
    <n v="15485"/>
    <n v="669"/>
    <n v="57"/>
    <n v="1.7940280040314081E-2"/>
    <n v="2018"/>
    <s v="Q2"/>
    <x v="0"/>
    <s v="0% to 10%"/>
    <s v="No"/>
  </r>
  <r>
    <n v="15488"/>
    <n v="964"/>
    <n v="2"/>
    <n v="4.5134970027961706E-2"/>
    <n v="2017"/>
    <s v="Q3"/>
    <x v="0"/>
    <s v="0% to 10%"/>
    <s v="No"/>
  </r>
  <r>
    <n v="15489"/>
    <n v="539"/>
    <n v="75"/>
    <n v="9.2176360356755041E-2"/>
    <n v="2018"/>
    <s v="Q4"/>
    <x v="0"/>
    <s v="0% to 10%"/>
    <s v="No"/>
  </r>
  <r>
    <n v="15491"/>
    <n v="516"/>
    <n v="234"/>
    <n v="9.6283336679021406E-2"/>
    <n v="2018"/>
    <s v="Q4"/>
    <x v="1"/>
    <s v="0% to 10%"/>
    <s v="No"/>
  </r>
  <r>
    <n v="15492"/>
    <n v="900"/>
    <n v="35"/>
    <n v="3.4979914367514367E-2"/>
    <n v="2017"/>
    <s v="Q4"/>
    <x v="0"/>
    <s v="0% to 10%"/>
    <s v="No"/>
  </r>
  <r>
    <n v="15493"/>
    <n v="579"/>
    <n v="296"/>
    <n v="0.19108558812827112"/>
    <n v="2018"/>
    <s v="Q3"/>
    <x v="1"/>
    <s v="10% to 20%"/>
    <s v="No"/>
  </r>
  <r>
    <n v="15494"/>
    <n v="893"/>
    <n v="119"/>
    <n v="0.24065231061416648"/>
    <n v="2017"/>
    <s v="Q4"/>
    <x v="1"/>
    <s v="20% to 30%"/>
    <s v="No"/>
  </r>
  <r>
    <n v="15497"/>
    <n v="667"/>
    <n v="24"/>
    <n v="0.17992799852458907"/>
    <n v="2018"/>
    <s v="Q3"/>
    <x v="0"/>
    <s v="10% to 20%"/>
    <s v="No"/>
  </r>
  <r>
    <n v="15498"/>
    <n v="508"/>
    <n v="675"/>
    <n v="0.12497955332858725"/>
    <n v="2018"/>
    <s v="Q4"/>
    <x v="2"/>
    <s v="10% to 20%"/>
    <s v="No"/>
  </r>
  <r>
    <n v="15500"/>
    <n v="880"/>
    <n v="60"/>
    <n v="9.114500112760783E-2"/>
    <n v="2017"/>
    <s v="Q4"/>
    <x v="0"/>
    <s v="0% to 10%"/>
    <s v="No"/>
  </r>
  <r>
    <n v="15502"/>
    <n v="603"/>
    <n v="211"/>
    <n v="0.16295740505643255"/>
    <n v="2018"/>
    <s v="Q3"/>
    <x v="1"/>
    <s v="10% to 20%"/>
    <s v="No"/>
  </r>
  <r>
    <n v="15503"/>
    <n v="505"/>
    <n v="65"/>
    <n v="2.2979047366363737E-2"/>
    <n v="2018"/>
    <s v="Q4"/>
    <x v="0"/>
    <s v="0% to 10%"/>
    <s v="No"/>
  </r>
  <r>
    <n v="15504"/>
    <n v="953"/>
    <n v="12"/>
    <n v="-0.12796813498842177"/>
    <n v="2017"/>
    <s v="Q3"/>
    <x v="0"/>
    <s v="&lt; 0%"/>
    <s v="No"/>
  </r>
  <r>
    <n v="15505"/>
    <n v="936"/>
    <n v="63"/>
    <n v="-8.756054882107317E-2"/>
    <n v="2017"/>
    <s v="Q4"/>
    <x v="0"/>
    <s v="&lt; 0%"/>
    <s v="No"/>
  </r>
  <r>
    <n v="15506"/>
    <n v="894"/>
    <n v="142"/>
    <n v="9.2879763943178165E-2"/>
    <n v="2017"/>
    <s v="Q4"/>
    <x v="1"/>
    <s v="0% to 10%"/>
    <s v="No"/>
  </r>
  <r>
    <n v="15507"/>
    <n v="498"/>
    <n v="36"/>
    <n v="0.15129945522367982"/>
    <n v="2018"/>
    <s v="Q4"/>
    <x v="0"/>
    <s v="10% to 20%"/>
    <s v="No"/>
  </r>
  <r>
    <n v="15508"/>
    <n v="546"/>
    <n v="62"/>
    <n v="0.18441040326227121"/>
    <n v="2018"/>
    <s v="Q4"/>
    <x v="0"/>
    <s v="10% to 20%"/>
    <s v="No"/>
  </r>
  <r>
    <n v="15510"/>
    <n v="812"/>
    <n v="2"/>
    <n v="0.26201147525308549"/>
    <n v="2018"/>
    <s v="Q1"/>
    <x v="0"/>
    <s v="20% to 30%"/>
    <s v="No"/>
  </r>
  <r>
    <n v="15511"/>
    <n v="883"/>
    <n v="140"/>
    <n v="0.22229890744729386"/>
    <n v="2017"/>
    <s v="Q4"/>
    <x v="1"/>
    <s v="20% to 30%"/>
    <s v="No"/>
  </r>
  <r>
    <n v="15512"/>
    <n v="502"/>
    <n v="7"/>
    <n v="3.4055615772767778E-2"/>
    <n v="2018"/>
    <s v="Q4"/>
    <x v="0"/>
    <s v="0% to 10%"/>
    <s v="No"/>
  </r>
  <r>
    <n v="15513"/>
    <n v="496"/>
    <n v="2146"/>
    <n v="0.18026760813890499"/>
    <n v="2018"/>
    <s v="Q4"/>
    <x v="2"/>
    <s v="10% to 20%"/>
    <s v="No"/>
  </r>
  <r>
    <n v="15514"/>
    <n v="503"/>
    <n v="166"/>
    <n v="3.7285557300294196E-2"/>
    <n v="2018"/>
    <s v="Q4"/>
    <x v="1"/>
    <s v="0% to 10%"/>
    <s v="No"/>
  </r>
  <r>
    <n v="15516"/>
    <n v="916"/>
    <n v="15"/>
    <n v="3.8483133025611425E-2"/>
    <n v="2017"/>
    <s v="Q4"/>
    <x v="0"/>
    <s v="0% to 10%"/>
    <s v="No"/>
  </r>
  <r>
    <n v="15517"/>
    <n v="559"/>
    <n v="51"/>
    <n v="6.9769168243647539E-2"/>
    <n v="2018"/>
    <s v="Q4"/>
    <x v="0"/>
    <s v="0% to 10%"/>
    <s v="No"/>
  </r>
  <r>
    <n v="15518"/>
    <n v="548"/>
    <n v="258"/>
    <n v="1.5453372202880589E-2"/>
    <n v="2018"/>
    <s v="Q4"/>
    <x v="1"/>
    <s v="0% to 10%"/>
    <s v="No"/>
  </r>
  <r>
    <n v="15520"/>
    <n v="873"/>
    <n v="18"/>
    <n v="-0.10890152621707176"/>
    <n v="2017"/>
    <s v="Q4"/>
    <x v="0"/>
    <s v="&lt; 0%"/>
    <s v="No"/>
  </r>
  <r>
    <n v="15521"/>
    <n v="539"/>
    <n v="295"/>
    <n v="8.8031502445597536E-3"/>
    <n v="2018"/>
    <s v="Q4"/>
    <x v="1"/>
    <s v="0% to 10%"/>
    <s v="No"/>
  </r>
  <r>
    <n v="15522"/>
    <n v="904"/>
    <n v="13"/>
    <n v="4.9155048337937164E-2"/>
    <n v="2017"/>
    <s v="Q4"/>
    <x v="0"/>
    <s v="0% to 10%"/>
    <s v="No"/>
  </r>
  <r>
    <n v="15523"/>
    <n v="956"/>
    <n v="10"/>
    <n v="0.138109606115558"/>
    <n v="2017"/>
    <s v="Q3"/>
    <x v="0"/>
    <s v="10% to 20%"/>
    <s v="No"/>
  </r>
  <r>
    <n v="15525"/>
    <n v="495"/>
    <n v="1140"/>
    <n v="0.14099344359408467"/>
    <n v="2018"/>
    <s v="Q4"/>
    <x v="2"/>
    <s v="10% to 20%"/>
    <s v="No"/>
  </r>
  <r>
    <n v="15526"/>
    <n v="905"/>
    <n v="4"/>
    <n v="-0.34723139859217261"/>
    <n v="2017"/>
    <s v="Q4"/>
    <x v="0"/>
    <s v="&lt; 0%"/>
    <s v="No"/>
  </r>
  <r>
    <n v="15527"/>
    <n v="497"/>
    <n v="169"/>
    <n v="0.10364353714028665"/>
    <n v="2018"/>
    <s v="Q4"/>
    <x v="1"/>
    <s v="10% to 20%"/>
    <s v="No"/>
  </r>
  <r>
    <n v="15528"/>
    <n v="589"/>
    <n v="51"/>
    <n v="0.13329732883893367"/>
    <n v="2018"/>
    <s v="Q3"/>
    <x v="0"/>
    <s v="10% to 20%"/>
    <s v="No"/>
  </r>
  <r>
    <n v="15529"/>
    <n v="507"/>
    <n v="702"/>
    <n v="2.7679159302796564E-2"/>
    <n v="2018"/>
    <s v="Q4"/>
    <x v="2"/>
    <s v="0% to 10%"/>
    <s v="No"/>
  </r>
  <r>
    <n v="15530"/>
    <n v="497"/>
    <n v="168"/>
    <n v="4.7420438621218884E-2"/>
    <n v="2018"/>
    <s v="Q4"/>
    <x v="1"/>
    <s v="0% to 10%"/>
    <s v="No"/>
  </r>
  <r>
    <n v="15531"/>
    <n v="880"/>
    <n v="37"/>
    <n v="6.2246706867616054E-2"/>
    <n v="2017"/>
    <s v="Q4"/>
    <x v="0"/>
    <s v="0% to 10%"/>
    <s v="No"/>
  </r>
  <r>
    <n v="15532"/>
    <n v="493"/>
    <n v="326"/>
    <n v="0.10686219497531552"/>
    <n v="2018"/>
    <s v="Q4"/>
    <x v="1"/>
    <s v="10% to 20%"/>
    <s v="No"/>
  </r>
  <r>
    <n v="15533"/>
    <n v="891"/>
    <n v="43"/>
    <n v="-2.3679129109273264E-3"/>
    <n v="2017"/>
    <s v="Q4"/>
    <x v="0"/>
    <s v="&lt; 0%"/>
    <s v="No"/>
  </r>
  <r>
    <n v="15535"/>
    <n v="500"/>
    <n v="122"/>
    <n v="0.13915564066100863"/>
    <n v="2018"/>
    <s v="Q4"/>
    <x v="1"/>
    <s v="10% to 20%"/>
    <s v="No"/>
  </r>
  <r>
    <n v="15537"/>
    <n v="496"/>
    <n v="23"/>
    <n v="0.24750561279075647"/>
    <n v="2018"/>
    <s v="Q4"/>
    <x v="0"/>
    <s v="20% to 30%"/>
    <s v="No"/>
  </r>
  <r>
    <n v="15539"/>
    <n v="879"/>
    <n v="41"/>
    <n v="-4.7190896173185748E-3"/>
    <n v="2017"/>
    <s v="Q4"/>
    <x v="0"/>
    <s v="&lt; 0%"/>
    <s v="No"/>
  </r>
  <r>
    <n v="15540"/>
    <n v="883"/>
    <n v="15"/>
    <n v="7.435212032787397E-3"/>
    <n v="2017"/>
    <s v="Q4"/>
    <x v="0"/>
    <s v="0% to 10%"/>
    <s v="No"/>
  </r>
  <r>
    <n v="15543"/>
    <n v="1160"/>
    <n v="26"/>
    <n v="7.7224981500791767E-2"/>
    <n v="2017"/>
    <s v="Q1"/>
    <x v="0"/>
    <s v="0% to 10%"/>
    <s v="No"/>
  </r>
  <r>
    <n v="15544"/>
    <n v="500"/>
    <n v="333"/>
    <n v="1.0728351161061536E-2"/>
    <n v="2018"/>
    <s v="Q4"/>
    <x v="1"/>
    <s v="0% to 10%"/>
    <s v="No"/>
  </r>
  <r>
    <n v="15545"/>
    <n v="926"/>
    <n v="49"/>
    <n v="8.7250092313207489E-2"/>
    <n v="2017"/>
    <s v="Q4"/>
    <x v="0"/>
    <s v="0% to 10%"/>
    <s v="No"/>
  </r>
  <r>
    <n v="15547"/>
    <n v="505"/>
    <n v="653"/>
    <n v="6.0541100162874992E-2"/>
    <n v="2018"/>
    <s v="Q4"/>
    <x v="2"/>
    <s v="0% to 10%"/>
    <s v="No"/>
  </r>
  <r>
    <n v="15549"/>
    <n v="644"/>
    <n v="163"/>
    <n v="9.789907624189087E-2"/>
    <n v="2018"/>
    <s v="Q3"/>
    <x v="1"/>
    <s v="0% to 10%"/>
    <s v="No"/>
  </r>
  <r>
    <n v="15550"/>
    <n v="500"/>
    <n v="64"/>
    <n v="0.12915454856721148"/>
    <n v="2018"/>
    <s v="Q4"/>
    <x v="0"/>
    <s v="10% to 20%"/>
    <s v="No"/>
  </r>
  <r>
    <n v="15551"/>
    <n v="908"/>
    <n v="26"/>
    <n v="0.22690707239130214"/>
    <n v="2017"/>
    <s v="Q4"/>
    <x v="0"/>
    <s v="20% to 30%"/>
    <s v="No"/>
  </r>
  <r>
    <n v="15552"/>
    <n v="559"/>
    <n v="31"/>
    <n v="9.6819824405924501E-2"/>
    <n v="2018"/>
    <s v="Q4"/>
    <x v="0"/>
    <s v="0% to 10%"/>
    <s v="No"/>
  </r>
  <r>
    <n v="15554"/>
    <n v="1149"/>
    <n v="12"/>
    <n v="0.16099342671430164"/>
    <n v="2017"/>
    <s v="Q1"/>
    <x v="0"/>
    <s v="10% to 20%"/>
    <s v="No"/>
  </r>
  <r>
    <n v="15555"/>
    <n v="504"/>
    <n v="956"/>
    <n v="5.6759058587625942E-2"/>
    <n v="2018"/>
    <s v="Q4"/>
    <x v="2"/>
    <s v="0% to 10%"/>
    <s v="No"/>
  </r>
  <r>
    <n v="15556"/>
    <n v="896"/>
    <n v="30"/>
    <n v="0.10095561266860931"/>
    <n v="2017"/>
    <s v="Q4"/>
    <x v="0"/>
    <s v="10% to 20%"/>
    <s v="No"/>
  </r>
  <r>
    <n v="15557"/>
    <n v="900"/>
    <n v="16"/>
    <n v="0.36196924290395482"/>
    <n v="2017"/>
    <s v="Q4"/>
    <x v="0"/>
    <s v="30% +"/>
    <s v="No"/>
  </r>
  <r>
    <n v="15561"/>
    <n v="563"/>
    <n v="33"/>
    <n v="0.26595731102273457"/>
    <n v="2018"/>
    <s v="Q4"/>
    <x v="0"/>
    <s v="20% to 30%"/>
    <s v="No"/>
  </r>
  <r>
    <n v="15562"/>
    <n v="494"/>
    <n v="1"/>
    <n v="0.56816878879819221"/>
    <n v="2018"/>
    <s v="Q4"/>
    <x v="0"/>
    <s v="30% +"/>
    <s v="No"/>
  </r>
  <r>
    <n v="15563"/>
    <n v="501"/>
    <n v="114"/>
    <n v="7.4848539948006651E-2"/>
    <n v="2018"/>
    <s v="Q4"/>
    <x v="1"/>
    <s v="0% to 10%"/>
    <s v="No"/>
  </r>
  <r>
    <n v="15565"/>
    <n v="922"/>
    <n v="7"/>
    <n v="0.14180553251610947"/>
    <n v="2017"/>
    <s v="Q4"/>
    <x v="0"/>
    <s v="10% to 20%"/>
    <s v="No"/>
  </r>
  <r>
    <n v="15567"/>
    <n v="890"/>
    <n v="7"/>
    <n v="-7.3078254912662441E-2"/>
    <n v="2017"/>
    <s v="Q4"/>
    <x v="0"/>
    <s v="&lt; 0%"/>
    <s v="No"/>
  </r>
  <r>
    <n v="15568"/>
    <n v="874"/>
    <n v="31"/>
    <n v="0.13150797167041076"/>
    <n v="2017"/>
    <s v="Q4"/>
    <x v="0"/>
    <s v="10% to 20%"/>
    <s v="No"/>
  </r>
  <r>
    <n v="15569"/>
    <n v="692"/>
    <n v="35"/>
    <n v="0.33715849084096083"/>
    <n v="2018"/>
    <s v="Q2"/>
    <x v="0"/>
    <s v="30% +"/>
    <s v="No"/>
  </r>
  <r>
    <n v="15570"/>
    <n v="500"/>
    <n v="284"/>
    <n v="0.15314052845900461"/>
    <n v="2018"/>
    <s v="Q4"/>
    <x v="1"/>
    <s v="10% to 20%"/>
    <s v="No"/>
  </r>
  <r>
    <n v="15571"/>
    <n v="883"/>
    <n v="49"/>
    <n v="0.16119219132961621"/>
    <n v="2017"/>
    <s v="Q4"/>
    <x v="0"/>
    <s v="10% to 20%"/>
    <s v="No"/>
  </r>
  <r>
    <n v="15572"/>
    <n v="579"/>
    <n v="237"/>
    <n v="0.20459441683775892"/>
    <n v="2018"/>
    <s v="Q3"/>
    <x v="1"/>
    <s v="20% to 30%"/>
    <s v="No"/>
  </r>
  <r>
    <n v="15573"/>
    <n v="903"/>
    <n v="88"/>
    <n v="0.14652519448946449"/>
    <n v="2017"/>
    <s v="Q4"/>
    <x v="0"/>
    <s v="10% to 20%"/>
    <s v="No"/>
  </r>
  <r>
    <n v="15574"/>
    <n v="501"/>
    <n v="50"/>
    <n v="0.10000580679318426"/>
    <n v="2018"/>
    <s v="Q4"/>
    <x v="0"/>
    <s v="10% to 20%"/>
    <s v="No"/>
  </r>
  <r>
    <n v="15576"/>
    <n v="909"/>
    <n v="42"/>
    <n v="-3.8111262594120038E-2"/>
    <n v="2017"/>
    <s v="Q4"/>
    <x v="0"/>
    <s v="&lt; 0%"/>
    <s v="No"/>
  </r>
  <r>
    <n v="15577"/>
    <n v="667"/>
    <n v="40"/>
    <n v="0.18635653252713133"/>
    <n v="2018"/>
    <s v="Q3"/>
    <x v="0"/>
    <s v="10% to 20%"/>
    <s v="No"/>
  </r>
  <r>
    <n v="15579"/>
    <n v="643"/>
    <n v="67"/>
    <n v="9.9033226994176632E-2"/>
    <n v="2018"/>
    <s v="Q3"/>
    <x v="0"/>
    <s v="0% to 10%"/>
    <s v="No"/>
  </r>
  <r>
    <n v="15581"/>
    <n v="496"/>
    <n v="193"/>
    <n v="0.12845214072567721"/>
    <n v="2018"/>
    <s v="Q4"/>
    <x v="1"/>
    <s v="10% to 20%"/>
    <s v="No"/>
  </r>
  <r>
    <n v="15582"/>
    <n v="547"/>
    <n v="65"/>
    <n v="8.5429682426248307E-2"/>
    <n v="2018"/>
    <s v="Q4"/>
    <x v="0"/>
    <s v="0% to 10%"/>
    <s v="No"/>
  </r>
  <r>
    <n v="15584"/>
    <n v="895"/>
    <n v="100"/>
    <n v="9.0805808219747056E-2"/>
    <n v="2017"/>
    <s v="Q4"/>
    <x v="1"/>
    <s v="0% to 10%"/>
    <s v="No"/>
  </r>
  <r>
    <n v="15585"/>
    <n v="502"/>
    <n v="60"/>
    <n v="0.16894473686599953"/>
    <n v="2018"/>
    <s v="Q4"/>
    <x v="0"/>
    <s v="10% to 20%"/>
    <s v="No"/>
  </r>
  <r>
    <n v="15587"/>
    <n v="494"/>
    <n v="9"/>
    <n v="0.28243726381143269"/>
    <n v="2018"/>
    <s v="Q4"/>
    <x v="0"/>
    <s v="20% to 30%"/>
    <s v="No"/>
  </r>
  <r>
    <n v="15589"/>
    <n v="581"/>
    <n v="58"/>
    <n v="-3.155033804641335E-2"/>
    <n v="2018"/>
    <s v="Q3"/>
    <x v="0"/>
    <s v="&lt; 0%"/>
    <s v="No"/>
  </r>
  <r>
    <n v="15592"/>
    <n v="918"/>
    <n v="23"/>
    <n v="0.12301310450025055"/>
    <n v="2017"/>
    <s v="Q4"/>
    <x v="0"/>
    <s v="10% to 20%"/>
    <s v="No"/>
  </r>
  <r>
    <n v="15593"/>
    <n v="942"/>
    <n v="5"/>
    <n v="6.459000279493933E-2"/>
    <n v="2017"/>
    <s v="Q3"/>
    <x v="0"/>
    <s v="0% to 10%"/>
    <s v="No"/>
  </r>
  <r>
    <n v="15594"/>
    <n v="571"/>
    <n v="90"/>
    <n v="3.6620670285209364E-2"/>
    <n v="2018"/>
    <s v="Q4"/>
    <x v="0"/>
    <s v="0% to 10%"/>
    <s v="No"/>
  </r>
  <r>
    <n v="15596"/>
    <n v="508"/>
    <n v="79"/>
    <n v="0.10195573062303524"/>
    <n v="2018"/>
    <s v="Q4"/>
    <x v="0"/>
    <s v="10% to 20%"/>
    <s v="No"/>
  </r>
  <r>
    <n v="15598"/>
    <n v="922"/>
    <n v="1"/>
    <n v="-3.2279726571357355E-3"/>
    <n v="2017"/>
    <s v="Q4"/>
    <x v="0"/>
    <s v="&lt; 0%"/>
    <s v="No"/>
  </r>
  <r>
    <n v="15599"/>
    <n v="530"/>
    <n v="79"/>
    <n v="4.8249054733614558E-2"/>
    <n v="2018"/>
    <s v="Q4"/>
    <x v="0"/>
    <s v="0% to 10%"/>
    <s v="No"/>
  </r>
  <r>
    <n v="15601"/>
    <n v="500"/>
    <n v="473"/>
    <n v="9.963133953537015E-2"/>
    <n v="2018"/>
    <s v="Q4"/>
    <x v="1"/>
    <s v="0% to 10%"/>
    <s v="No"/>
  </r>
  <r>
    <n v="15602"/>
    <n v="503"/>
    <n v="51"/>
    <n v="0.12298724192974977"/>
    <n v="2018"/>
    <s v="Q4"/>
    <x v="0"/>
    <s v="10% to 20%"/>
    <s v="No"/>
  </r>
  <r>
    <n v="15603"/>
    <n v="950"/>
    <n v="2"/>
    <n v="-3.1246224130561155E-2"/>
    <n v="2017"/>
    <s v="Q3"/>
    <x v="0"/>
    <s v="&lt; 0%"/>
    <s v="No"/>
  </r>
  <r>
    <n v="15604"/>
    <n v="924"/>
    <n v="17"/>
    <n v="5.7650661551210174E-2"/>
    <n v="2017"/>
    <s v="Q4"/>
    <x v="0"/>
    <s v="0% to 10%"/>
    <s v="No"/>
  </r>
  <r>
    <n v="15605"/>
    <n v="586"/>
    <n v="68"/>
    <n v="4.8188733893577508E-2"/>
    <n v="2018"/>
    <s v="Q3"/>
    <x v="0"/>
    <s v="0% to 10%"/>
    <s v="No"/>
  </r>
  <r>
    <n v="15606"/>
    <n v="500"/>
    <n v="81"/>
    <n v="0.17780071677787854"/>
    <n v="2018"/>
    <s v="Q4"/>
    <x v="0"/>
    <s v="10% to 20%"/>
    <s v="No"/>
  </r>
  <r>
    <n v="15607"/>
    <n v="684"/>
    <n v="13"/>
    <n v="7.3187930600633264E-2"/>
    <n v="2018"/>
    <s v="Q2"/>
    <x v="0"/>
    <s v="0% to 10%"/>
    <s v="No"/>
  </r>
  <r>
    <n v="15608"/>
    <n v="900"/>
    <n v="19"/>
    <n v="0.12046283469622379"/>
    <n v="2017"/>
    <s v="Q4"/>
    <x v="0"/>
    <s v="10% to 20%"/>
    <s v="No"/>
  </r>
  <r>
    <n v="15609"/>
    <n v="528"/>
    <n v="28"/>
    <n v="0.10346200147203206"/>
    <n v="2018"/>
    <s v="Q4"/>
    <x v="0"/>
    <s v="10% to 20%"/>
    <s v="No"/>
  </r>
  <r>
    <n v="15610"/>
    <n v="923"/>
    <n v="6"/>
    <n v="5.6595763164821386E-2"/>
    <n v="2017"/>
    <s v="Q4"/>
    <x v="0"/>
    <s v="0% to 10%"/>
    <s v="No"/>
  </r>
  <r>
    <n v="15611"/>
    <n v="569"/>
    <n v="41"/>
    <n v="-6.2142208022655118E-2"/>
    <n v="2018"/>
    <s v="Q4"/>
    <x v="0"/>
    <s v="&lt; 0%"/>
    <s v="No"/>
  </r>
  <r>
    <n v="15612"/>
    <n v="908"/>
    <n v="6"/>
    <n v="5.3204165568746201E-2"/>
    <n v="2017"/>
    <s v="Q4"/>
    <x v="0"/>
    <s v="0% to 10%"/>
    <s v="No"/>
  </r>
  <r>
    <n v="15615"/>
    <n v="502"/>
    <n v="513"/>
    <n v="0.15481461222409487"/>
    <n v="2018"/>
    <s v="Q4"/>
    <x v="2"/>
    <s v="10% to 20%"/>
    <s v="No"/>
  </r>
  <r>
    <n v="15618"/>
    <n v="904"/>
    <n v="47"/>
    <n v="-2.7842070539678878E-2"/>
    <n v="2017"/>
    <s v="Q4"/>
    <x v="0"/>
    <s v="&lt; 0%"/>
    <s v="No"/>
  </r>
  <r>
    <n v="15619"/>
    <n v="882"/>
    <n v="2"/>
    <n v="-5.8270057570459326E-2"/>
    <n v="2017"/>
    <s v="Q4"/>
    <x v="0"/>
    <s v="&lt; 0%"/>
    <s v="No"/>
  </r>
  <r>
    <n v="15620"/>
    <n v="501"/>
    <n v="97"/>
    <n v="-1.1623906187543746E-2"/>
    <n v="2018"/>
    <s v="Q4"/>
    <x v="0"/>
    <s v="&lt; 0%"/>
    <s v="No"/>
  </r>
  <r>
    <n v="15621"/>
    <n v="876"/>
    <n v="17"/>
    <n v="0.43717521512440649"/>
    <n v="2017"/>
    <s v="Q4"/>
    <x v="0"/>
    <s v="30% +"/>
    <s v="No"/>
  </r>
  <r>
    <n v="15622"/>
    <n v="551"/>
    <n v="165"/>
    <n v="0.11412964493503576"/>
    <n v="2018"/>
    <s v="Q4"/>
    <x v="1"/>
    <s v="10% to 20%"/>
    <s v="No"/>
  </r>
  <r>
    <n v="15623"/>
    <n v="1013"/>
    <n v="19"/>
    <n v="0.12448544544929387"/>
    <n v="2017"/>
    <s v="Q3"/>
    <x v="0"/>
    <s v="10% to 20%"/>
    <s v="No"/>
  </r>
  <r>
    <n v="15624"/>
    <n v="552"/>
    <n v="30"/>
    <n v="0.32786817444829053"/>
    <n v="2018"/>
    <s v="Q4"/>
    <x v="0"/>
    <s v="30% +"/>
    <s v="No"/>
  </r>
  <r>
    <n v="15625"/>
    <n v="533"/>
    <n v="66"/>
    <n v="5.5391401988927613E-2"/>
    <n v="2018"/>
    <s v="Q4"/>
    <x v="0"/>
    <s v="0% to 10%"/>
    <s v="No"/>
  </r>
  <r>
    <n v="15626"/>
    <n v="655"/>
    <n v="59"/>
    <n v="0.14994591293971105"/>
    <n v="2018"/>
    <s v="Q3"/>
    <x v="0"/>
    <s v="10% to 20%"/>
    <s v="No"/>
  </r>
  <r>
    <n v="15628"/>
    <n v="509"/>
    <n v="179"/>
    <n v="0.13006485384912861"/>
    <n v="2018"/>
    <s v="Q4"/>
    <x v="1"/>
    <s v="10% to 20%"/>
    <s v="No"/>
  </r>
  <r>
    <n v="15630"/>
    <n v="547"/>
    <n v="74"/>
    <n v="5.7865969708757788E-3"/>
    <n v="2018"/>
    <s v="Q4"/>
    <x v="0"/>
    <s v="0% to 10%"/>
    <s v="No"/>
  </r>
  <r>
    <n v="15632"/>
    <n v="510"/>
    <n v="189"/>
    <n v="9.4536194251289826E-2"/>
    <n v="2018"/>
    <s v="Q4"/>
    <x v="1"/>
    <s v="0% to 10%"/>
    <s v="No"/>
  </r>
  <r>
    <n v="15634"/>
    <n v="889"/>
    <n v="14"/>
    <n v="3.380545452959173E-2"/>
    <n v="2017"/>
    <s v="Q4"/>
    <x v="0"/>
    <s v="0% to 10%"/>
    <s v="No"/>
  </r>
  <r>
    <n v="15636"/>
    <n v="961"/>
    <n v="17"/>
    <n v="-7.2580413255528664E-2"/>
    <n v="2017"/>
    <s v="Q3"/>
    <x v="0"/>
    <s v="&lt; 0%"/>
    <s v="No"/>
  </r>
  <r>
    <n v="15638"/>
    <n v="1173"/>
    <n v="2"/>
    <n v="-3.8312058440984099E-2"/>
    <n v="2017"/>
    <s v="Q1"/>
    <x v="0"/>
    <s v="&lt; 0%"/>
    <s v="No"/>
  </r>
  <r>
    <n v="15639"/>
    <n v="1006"/>
    <n v="23"/>
    <n v="6.1983845494683408E-2"/>
    <n v="2017"/>
    <s v="Q3"/>
    <x v="0"/>
    <s v="0% to 10%"/>
    <s v="No"/>
  </r>
  <r>
    <n v="15640"/>
    <n v="491"/>
    <n v="2460"/>
    <n v="0.14572001889537262"/>
    <n v="2018"/>
    <s v="Q4"/>
    <x v="2"/>
    <s v="10% to 20%"/>
    <s v="No"/>
  </r>
  <r>
    <n v="15641"/>
    <n v="502"/>
    <n v="118"/>
    <n v="5.2442739852412622E-2"/>
    <n v="2018"/>
    <s v="Q4"/>
    <x v="1"/>
    <s v="0% to 10%"/>
    <s v="No"/>
  </r>
  <r>
    <n v="15643"/>
    <n v="1063"/>
    <n v="10"/>
    <n v="0.35481246684877649"/>
    <n v="2017"/>
    <s v="Q2"/>
    <x v="0"/>
    <s v="30% +"/>
    <s v="No"/>
  </r>
  <r>
    <n v="15644"/>
    <n v="492"/>
    <n v="373"/>
    <n v="0.10204977045746795"/>
    <n v="2018"/>
    <s v="Q4"/>
    <x v="1"/>
    <s v="10% to 20%"/>
    <s v="No"/>
  </r>
  <r>
    <n v="15645"/>
    <n v="890"/>
    <n v="47"/>
    <n v="0.2547414592694876"/>
    <n v="2017"/>
    <s v="Q4"/>
    <x v="0"/>
    <s v="20% to 30%"/>
    <s v="No"/>
  </r>
  <r>
    <n v="15646"/>
    <n v="595"/>
    <n v="26"/>
    <n v="7.6421036152226951E-2"/>
    <n v="2018"/>
    <s v="Q3"/>
    <x v="0"/>
    <s v="0% to 10%"/>
    <s v="No"/>
  </r>
  <r>
    <n v="15648"/>
    <n v="540"/>
    <n v="48"/>
    <n v="0.13983005452693339"/>
    <n v="2018"/>
    <s v="Q4"/>
    <x v="0"/>
    <s v="10% to 20%"/>
    <s v="No"/>
  </r>
  <r>
    <n v="15649"/>
    <n v="510"/>
    <n v="2"/>
    <n v="-7.8170470701963875E-3"/>
    <n v="2018"/>
    <s v="Q4"/>
    <x v="0"/>
    <s v="&lt; 0%"/>
    <s v="No"/>
  </r>
  <r>
    <n v="15651"/>
    <n v="615"/>
    <n v="29"/>
    <n v="3.0188871658747278E-2"/>
    <n v="2018"/>
    <s v="Q3"/>
    <x v="0"/>
    <s v="0% to 10%"/>
    <s v="No"/>
  </r>
  <r>
    <n v="15652"/>
    <n v="963"/>
    <n v="19"/>
    <n v="0.16052901343490811"/>
    <n v="2017"/>
    <s v="Q3"/>
    <x v="0"/>
    <s v="10% to 20%"/>
    <s v="No"/>
  </r>
  <r>
    <n v="15653"/>
    <n v="964"/>
    <n v="6"/>
    <n v="-0.10582426653051204"/>
    <n v="2017"/>
    <s v="Q3"/>
    <x v="0"/>
    <s v="&lt; 0%"/>
    <s v="No"/>
  </r>
  <r>
    <n v="15654"/>
    <n v="881"/>
    <n v="20"/>
    <n v="0.3612241983203705"/>
    <n v="2017"/>
    <s v="Q4"/>
    <x v="0"/>
    <s v="30% +"/>
    <s v="No"/>
  </r>
  <r>
    <n v="15655"/>
    <n v="577"/>
    <n v="35"/>
    <n v="4.833950650690616E-2"/>
    <n v="2018"/>
    <s v="Q3"/>
    <x v="0"/>
    <s v="0% to 10%"/>
    <s v="No"/>
  </r>
  <r>
    <n v="15656"/>
    <n v="505"/>
    <n v="61"/>
    <n v="8.4444689290122152E-2"/>
    <n v="2018"/>
    <s v="Q4"/>
    <x v="0"/>
    <s v="0% to 10%"/>
    <s v="No"/>
  </r>
  <r>
    <n v="15657"/>
    <n v="894"/>
    <n v="1"/>
    <n v="-8.1291893249343328E-2"/>
    <n v="2017"/>
    <s v="Q4"/>
    <x v="0"/>
    <s v="&lt; 0%"/>
    <s v="No"/>
  </r>
  <r>
    <n v="15658"/>
    <n v="598"/>
    <n v="42"/>
    <n v="0.37273788227294602"/>
    <n v="2018"/>
    <s v="Q3"/>
    <x v="0"/>
    <s v="30% +"/>
    <s v="No"/>
  </r>
  <r>
    <n v="15659"/>
    <n v="915"/>
    <n v="11"/>
    <n v="0.23676555321040796"/>
    <n v="2017"/>
    <s v="Q4"/>
    <x v="0"/>
    <s v="20% to 30%"/>
    <s v="No"/>
  </r>
  <r>
    <n v="15660"/>
    <n v="508"/>
    <n v="105"/>
    <n v="7.1178070773922561E-2"/>
    <n v="2018"/>
    <s v="Q4"/>
    <x v="1"/>
    <s v="0% to 10%"/>
    <s v="No"/>
  </r>
  <r>
    <n v="15661"/>
    <n v="696"/>
    <n v="10"/>
    <n v="0.1792414832098691"/>
    <n v="2018"/>
    <s v="Q2"/>
    <x v="0"/>
    <s v="10% to 20%"/>
    <s v="No"/>
  </r>
  <r>
    <n v="15664"/>
    <n v="502"/>
    <n v="17"/>
    <n v="9.5719906456019702E-2"/>
    <n v="2018"/>
    <s v="Q4"/>
    <x v="0"/>
    <s v="0% to 10%"/>
    <s v="No"/>
  </r>
  <r>
    <n v="15665"/>
    <n v="498"/>
    <n v="144"/>
    <n v="0.11077356165862087"/>
    <n v="2018"/>
    <s v="Q4"/>
    <x v="1"/>
    <s v="10% to 20%"/>
    <s v="No"/>
  </r>
  <r>
    <n v="15668"/>
    <n v="696"/>
    <n v="2"/>
    <n v="-4.8701122262145777E-2"/>
    <n v="2018"/>
    <s v="Q2"/>
    <x v="0"/>
    <s v="&lt; 0%"/>
    <s v="No"/>
  </r>
  <r>
    <n v="15669"/>
    <n v="528"/>
    <n v="53"/>
    <n v="-1.5174590057994699E-2"/>
    <n v="2018"/>
    <s v="Q4"/>
    <x v="0"/>
    <s v="&lt; 0%"/>
    <s v="No"/>
  </r>
  <r>
    <n v="15670"/>
    <n v="1168"/>
    <n v="10"/>
    <n v="9.6851599940524641E-2"/>
    <n v="2017"/>
    <s v="Q1"/>
    <x v="0"/>
    <s v="0% to 10%"/>
    <s v="No"/>
  </r>
  <r>
    <n v="15671"/>
    <n v="573"/>
    <n v="100"/>
    <n v="-2.5699027197543557E-3"/>
    <n v="2018"/>
    <s v="Q4"/>
    <x v="1"/>
    <s v="&lt; 0%"/>
    <s v="No"/>
  </r>
  <r>
    <n v="15673"/>
    <n v="542"/>
    <n v="156"/>
    <n v="4.5507074637397518E-2"/>
    <n v="2018"/>
    <s v="Q4"/>
    <x v="1"/>
    <s v="0% to 10%"/>
    <s v="No"/>
  </r>
  <r>
    <n v="15674"/>
    <n v="549"/>
    <n v="121"/>
    <n v="0.21494699887546523"/>
    <n v="2018"/>
    <s v="Q4"/>
    <x v="1"/>
    <s v="20% to 30%"/>
    <s v="No"/>
  </r>
  <r>
    <n v="15675"/>
    <n v="953"/>
    <n v="21"/>
    <n v="1.6466798076458598E-2"/>
    <n v="2017"/>
    <s v="Q3"/>
    <x v="0"/>
    <s v="0% to 10%"/>
    <s v="No"/>
  </r>
  <r>
    <n v="15676"/>
    <n v="881"/>
    <n v="75"/>
    <n v="0.12542993811765446"/>
    <n v="2017"/>
    <s v="Q4"/>
    <x v="0"/>
    <s v="10% to 20%"/>
    <s v="No"/>
  </r>
  <r>
    <n v="15677"/>
    <n v="921"/>
    <n v="32"/>
    <n v="0.17188963244945193"/>
    <n v="2017"/>
    <s v="Q4"/>
    <x v="0"/>
    <s v="10% to 20%"/>
    <s v="No"/>
  </r>
  <r>
    <n v="15679"/>
    <n v="513"/>
    <n v="30"/>
    <n v="0.11458551079871145"/>
    <n v="2018"/>
    <s v="Q4"/>
    <x v="0"/>
    <s v="10% to 20%"/>
    <s v="No"/>
  </r>
  <r>
    <n v="15680"/>
    <n v="509"/>
    <n v="75"/>
    <n v="5.183977959628569E-2"/>
    <n v="2018"/>
    <s v="Q4"/>
    <x v="0"/>
    <s v="0% to 10%"/>
    <s v="No"/>
  </r>
  <r>
    <n v="15681"/>
    <n v="511"/>
    <n v="72"/>
    <n v="4.2752718818569756E-2"/>
    <n v="2018"/>
    <s v="Q4"/>
    <x v="0"/>
    <s v="0% to 10%"/>
    <s v="No"/>
  </r>
  <r>
    <n v="15683"/>
    <n v="989"/>
    <n v="10"/>
    <n v="3.7398749002709286E-2"/>
    <n v="2017"/>
    <s v="Q3"/>
    <x v="0"/>
    <s v="0% to 10%"/>
    <s v="No"/>
  </r>
  <r>
    <n v="15687"/>
    <n v="612"/>
    <n v="195"/>
    <n v="9.2808472381163562E-2"/>
    <n v="2018"/>
    <s v="Q3"/>
    <x v="1"/>
    <s v="0% to 10%"/>
    <s v="No"/>
  </r>
  <r>
    <n v="15689"/>
    <n v="504"/>
    <n v="9"/>
    <n v="0.31704739265224136"/>
    <n v="2018"/>
    <s v="Q4"/>
    <x v="0"/>
    <s v="30% +"/>
    <s v="No"/>
  </r>
  <r>
    <n v="15690"/>
    <n v="876"/>
    <n v="18"/>
    <n v="8.4937475006547039E-2"/>
    <n v="2017"/>
    <s v="Q4"/>
    <x v="0"/>
    <s v="0% to 10%"/>
    <s v="No"/>
  </r>
  <r>
    <n v="15691"/>
    <n v="675"/>
    <n v="4"/>
    <n v="3.9150167076741627E-4"/>
    <n v="2018"/>
    <s v="Q2"/>
    <x v="0"/>
    <s v="0% to 10%"/>
    <s v="No"/>
  </r>
  <r>
    <n v="15692"/>
    <n v="900"/>
    <n v="11"/>
    <n v="8.1611074788275603E-2"/>
    <n v="2017"/>
    <s v="Q4"/>
    <x v="0"/>
    <s v="0% to 10%"/>
    <s v="No"/>
  </r>
  <r>
    <n v="15694"/>
    <n v="503"/>
    <n v="75"/>
    <n v="7.5844556855544934E-2"/>
    <n v="2018"/>
    <s v="Q4"/>
    <x v="0"/>
    <s v="0% to 10%"/>
    <s v="No"/>
  </r>
  <r>
    <n v="15695"/>
    <n v="600"/>
    <n v="43"/>
    <n v="9.4910649146064563E-2"/>
    <n v="2018"/>
    <s v="Q3"/>
    <x v="0"/>
    <s v="0% to 10%"/>
    <s v="No"/>
  </r>
  <r>
    <n v="15696"/>
    <n v="551"/>
    <n v="189"/>
    <n v="0.24185110866437803"/>
    <n v="2018"/>
    <s v="Q4"/>
    <x v="1"/>
    <s v="20% to 30%"/>
    <s v="No"/>
  </r>
  <r>
    <n v="15699"/>
    <n v="889"/>
    <n v="17"/>
    <n v="0.1459857147914714"/>
    <n v="2017"/>
    <s v="Q4"/>
    <x v="0"/>
    <s v="10% to 20%"/>
    <s v="No"/>
  </r>
  <r>
    <n v="15700"/>
    <n v="499"/>
    <n v="157"/>
    <n v="6.6093761334077836E-2"/>
    <n v="2018"/>
    <s v="Q4"/>
    <x v="1"/>
    <s v="0% to 10%"/>
    <s v="No"/>
  </r>
  <r>
    <n v="15701"/>
    <n v="874"/>
    <n v="199"/>
    <n v="-2.799355952492269E-3"/>
    <n v="2017"/>
    <s v="Q4"/>
    <x v="1"/>
    <s v="&lt; 0%"/>
    <s v="No"/>
  </r>
  <r>
    <n v="15703"/>
    <n v="637"/>
    <n v="9"/>
    <n v="2.5949314842753052E-2"/>
    <n v="2018"/>
    <s v="Q3"/>
    <x v="0"/>
    <s v="0% to 10%"/>
    <s v="No"/>
  </r>
  <r>
    <n v="15704"/>
    <n v="541"/>
    <n v="122"/>
    <n v="0.1511277862725971"/>
    <n v="2018"/>
    <s v="Q4"/>
    <x v="1"/>
    <s v="10% to 20%"/>
    <s v="No"/>
  </r>
  <r>
    <n v="15705"/>
    <n v="1073"/>
    <n v="6"/>
    <n v="0.25577349480273814"/>
    <n v="2017"/>
    <s v="Q2"/>
    <x v="0"/>
    <s v="20% to 30%"/>
    <s v="No"/>
  </r>
  <r>
    <n v="15706"/>
    <n v="931"/>
    <n v="53"/>
    <n v="0.11994210004595793"/>
    <n v="2017"/>
    <s v="Q4"/>
    <x v="0"/>
    <s v="10% to 20%"/>
    <s v="No"/>
  </r>
  <r>
    <n v="15707"/>
    <n v="915"/>
    <n v="128"/>
    <n v="0.11024240133693672"/>
    <n v="2017"/>
    <s v="Q4"/>
    <x v="1"/>
    <s v="10% to 20%"/>
    <s v="No"/>
  </r>
  <r>
    <n v="15708"/>
    <n v="552"/>
    <n v="219"/>
    <n v="0.12696519641468818"/>
    <n v="2018"/>
    <s v="Q4"/>
    <x v="1"/>
    <s v="10% to 20%"/>
    <s v="No"/>
  </r>
  <r>
    <n v="15709"/>
    <n v="1155"/>
    <n v="6"/>
    <n v="0.13291049420304735"/>
    <n v="2017"/>
    <s v="Q1"/>
    <x v="0"/>
    <s v="10% to 20%"/>
    <s v="No"/>
  </r>
  <r>
    <n v="15712"/>
    <n v="550"/>
    <n v="55"/>
    <n v="0.21778883600526985"/>
    <n v="2018"/>
    <s v="Q4"/>
    <x v="0"/>
    <s v="20% to 30%"/>
    <s v="No"/>
  </r>
  <r>
    <n v="15713"/>
    <n v="509"/>
    <n v="8"/>
    <n v="0.17887921701544393"/>
    <n v="2018"/>
    <s v="Q4"/>
    <x v="0"/>
    <s v="10% to 20%"/>
    <s v="No"/>
  </r>
  <r>
    <n v="15714"/>
    <n v="883"/>
    <n v="33"/>
    <n v="9.008837753360581E-2"/>
    <n v="2017"/>
    <s v="Q4"/>
    <x v="0"/>
    <s v="0% to 10%"/>
    <s v="No"/>
  </r>
  <r>
    <n v="15716"/>
    <n v="615"/>
    <n v="91"/>
    <n v="0.16448298897228963"/>
    <n v="2018"/>
    <s v="Q3"/>
    <x v="0"/>
    <s v="10% to 20%"/>
    <s v="No"/>
  </r>
  <r>
    <n v="15717"/>
    <n v="562"/>
    <n v="12"/>
    <n v="9.8476696331629809E-2"/>
    <n v="2018"/>
    <s v="Q4"/>
    <x v="0"/>
    <s v="0% to 10%"/>
    <s v="No"/>
  </r>
  <r>
    <n v="15719"/>
    <n v="510"/>
    <n v="1208"/>
    <n v="8.8003613955367127E-2"/>
    <n v="2018"/>
    <s v="Q4"/>
    <x v="2"/>
    <s v="0% to 10%"/>
    <s v="No"/>
  </r>
  <r>
    <n v="15721"/>
    <n v="883"/>
    <n v="77"/>
    <n v="0.15058654875467559"/>
    <n v="2017"/>
    <s v="Q4"/>
    <x v="0"/>
    <s v="10% to 20%"/>
    <s v="No"/>
  </r>
  <r>
    <n v="15722"/>
    <n v="980"/>
    <n v="22"/>
    <n v="0.20199959626894581"/>
    <n v="2017"/>
    <s v="Q3"/>
    <x v="0"/>
    <s v="20% to 30%"/>
    <s v="No"/>
  </r>
  <r>
    <n v="15723"/>
    <n v="507"/>
    <n v="36"/>
    <n v="0.12394567597461706"/>
    <n v="2018"/>
    <s v="Q4"/>
    <x v="0"/>
    <s v="10% to 20%"/>
    <s v="No"/>
  </r>
  <r>
    <n v="15724"/>
    <n v="1073"/>
    <n v="10"/>
    <n v="1.5873094301015831E-2"/>
    <n v="2017"/>
    <s v="Q2"/>
    <x v="0"/>
    <s v="0% to 10%"/>
    <s v="No"/>
  </r>
  <r>
    <n v="15727"/>
    <n v="502"/>
    <n v="323"/>
    <n v="9.4634509796260452E-3"/>
    <n v="2018"/>
    <s v="Q4"/>
    <x v="1"/>
    <s v="0% to 10%"/>
    <s v="No"/>
  </r>
  <r>
    <n v="15728"/>
    <n v="921"/>
    <n v="2"/>
    <n v="0.44642015363223675"/>
    <n v="2017"/>
    <s v="Q4"/>
    <x v="0"/>
    <s v="30% +"/>
    <s v="No"/>
  </r>
  <r>
    <n v="15729"/>
    <n v="632"/>
    <n v="9"/>
    <n v="-1.1915270884815921E-2"/>
    <n v="2018"/>
    <s v="Q3"/>
    <x v="0"/>
    <s v="&lt; 0%"/>
    <s v="No"/>
  </r>
  <r>
    <n v="15730"/>
    <n v="532"/>
    <n v="69"/>
    <n v="7.0174430671561178E-2"/>
    <n v="2018"/>
    <s v="Q4"/>
    <x v="0"/>
    <s v="0% to 10%"/>
    <s v="No"/>
  </r>
  <r>
    <n v="15732"/>
    <n v="653"/>
    <n v="17"/>
    <n v="0.35418036997093066"/>
    <n v="2018"/>
    <s v="Q3"/>
    <x v="0"/>
    <s v="30% +"/>
    <s v="No"/>
  </r>
  <r>
    <n v="15733"/>
    <n v="1154"/>
    <n v="10"/>
    <n v="0.27190264079947896"/>
    <n v="2017"/>
    <s v="Q1"/>
    <x v="0"/>
    <s v="20% to 30%"/>
    <s v="No"/>
  </r>
  <r>
    <n v="15734"/>
    <n v="1072"/>
    <n v="11"/>
    <n v="0.25377365915623695"/>
    <n v="2017"/>
    <s v="Q2"/>
    <x v="0"/>
    <s v="20% to 30%"/>
    <s v="No"/>
  </r>
  <r>
    <n v="15737"/>
    <n v="573"/>
    <n v="61"/>
    <n v="0.23170206473872609"/>
    <n v="2018"/>
    <s v="Q4"/>
    <x v="0"/>
    <s v="20% to 30%"/>
    <s v="No"/>
  </r>
  <r>
    <n v="15738"/>
    <n v="508"/>
    <n v="187"/>
    <n v="3.9462357468491659E-2"/>
    <n v="2018"/>
    <s v="Q4"/>
    <x v="1"/>
    <s v="0% to 10%"/>
    <s v="No"/>
  </r>
  <r>
    <n v="15740"/>
    <n v="921"/>
    <n v="9"/>
    <n v="-2.8366990012462449E-2"/>
    <n v="2017"/>
    <s v="Q4"/>
    <x v="0"/>
    <s v="&lt; 0%"/>
    <s v="No"/>
  </r>
  <r>
    <n v="15743"/>
    <n v="888"/>
    <n v="75"/>
    <n v="0.15933317799235105"/>
    <n v="2017"/>
    <s v="Q4"/>
    <x v="0"/>
    <s v="10% to 20%"/>
    <s v="No"/>
  </r>
  <r>
    <n v="15744"/>
    <n v="949"/>
    <n v="3"/>
    <n v="-6.186656590268242E-2"/>
    <n v="2017"/>
    <s v="Q3"/>
    <x v="0"/>
    <s v="&lt; 0%"/>
    <s v="No"/>
  </r>
  <r>
    <n v="15745"/>
    <n v="581"/>
    <n v="54"/>
    <n v="0.18333193210445481"/>
    <n v="2018"/>
    <s v="Q3"/>
    <x v="0"/>
    <s v="10% to 20%"/>
    <s v="No"/>
  </r>
  <r>
    <n v="15746"/>
    <n v="1006"/>
    <n v="29"/>
    <n v="0.40142704716393446"/>
    <n v="2017"/>
    <s v="Q3"/>
    <x v="0"/>
    <s v="30% +"/>
    <s v="No"/>
  </r>
  <r>
    <n v="15747"/>
    <n v="509"/>
    <n v="83"/>
    <n v="9.9516411233400701E-2"/>
    <n v="2018"/>
    <s v="Q4"/>
    <x v="0"/>
    <s v="0% to 10%"/>
    <s v="No"/>
  </r>
  <r>
    <n v="15748"/>
    <n v="912"/>
    <n v="18"/>
    <n v="0.18519048562964366"/>
    <n v="2017"/>
    <s v="Q4"/>
    <x v="0"/>
    <s v="10% to 20%"/>
    <s v="No"/>
  </r>
  <r>
    <n v="15749"/>
    <n v="565"/>
    <n v="16"/>
    <n v="0.24648961020468008"/>
    <n v="2018"/>
    <s v="Q4"/>
    <x v="0"/>
    <s v="20% to 30%"/>
    <s v="No"/>
  </r>
  <r>
    <n v="15750"/>
    <n v="498"/>
    <n v="340"/>
    <n v="0.13589891684769567"/>
    <n v="2018"/>
    <s v="Q4"/>
    <x v="1"/>
    <s v="10% to 20%"/>
    <s v="No"/>
  </r>
  <r>
    <n v="15752"/>
    <n v="575"/>
    <n v="367"/>
    <n v="7.1886055229424053E-2"/>
    <n v="2018"/>
    <s v="Q4"/>
    <x v="1"/>
    <s v="0% to 10%"/>
    <s v="No"/>
  </r>
  <r>
    <n v="15753"/>
    <n v="688"/>
    <n v="1"/>
    <n v="-7.0864177551213298E-2"/>
    <n v="2018"/>
    <s v="Q2"/>
    <x v="0"/>
    <s v="&lt; 0%"/>
    <s v="No"/>
  </r>
  <r>
    <n v="15754"/>
    <n v="638"/>
    <n v="34"/>
    <n v="0.10143064569802943"/>
    <n v="2018"/>
    <s v="Q3"/>
    <x v="0"/>
    <s v="10% to 20%"/>
    <s v="No"/>
  </r>
  <r>
    <n v="15755"/>
    <n v="574"/>
    <n v="105"/>
    <n v="0.11168286968570347"/>
    <n v="2018"/>
    <s v="Q4"/>
    <x v="1"/>
    <s v="10% to 20%"/>
    <s v="No"/>
  </r>
  <r>
    <n v="15756"/>
    <n v="545"/>
    <n v="215"/>
    <n v="9.9346714753450211E-3"/>
    <n v="2018"/>
    <s v="Q4"/>
    <x v="1"/>
    <s v="0% to 10%"/>
    <s v="No"/>
  </r>
  <r>
    <n v="15757"/>
    <n v="543"/>
    <n v="58"/>
    <n v="4.8864519309646519E-2"/>
    <n v="2018"/>
    <s v="Q4"/>
    <x v="0"/>
    <s v="0% to 10%"/>
    <s v="No"/>
  </r>
  <r>
    <n v="15758"/>
    <n v="896"/>
    <n v="8"/>
    <n v="0.25667070821129839"/>
    <n v="2017"/>
    <s v="Q4"/>
    <x v="0"/>
    <s v="20% to 30%"/>
    <s v="No"/>
  </r>
  <r>
    <n v="15759"/>
    <n v="501"/>
    <n v="8"/>
    <n v="0.1869963869982347"/>
    <n v="2018"/>
    <s v="Q4"/>
    <x v="0"/>
    <s v="10% to 20%"/>
    <s v="No"/>
  </r>
  <r>
    <n v="15762"/>
    <n v="937"/>
    <n v="35"/>
    <n v="0.12445181127810837"/>
    <n v="2017"/>
    <s v="Q4"/>
    <x v="0"/>
    <s v="10% to 20%"/>
    <s v="No"/>
  </r>
  <r>
    <n v="15763"/>
    <n v="903"/>
    <n v="56"/>
    <n v="0.16565972557293962"/>
    <n v="2017"/>
    <s v="Q4"/>
    <x v="0"/>
    <s v="10% to 20%"/>
    <s v="No"/>
  </r>
  <r>
    <n v="15764"/>
    <n v="511"/>
    <n v="200"/>
    <n v="7.252223199388437E-2"/>
    <n v="2018"/>
    <s v="Q4"/>
    <x v="1"/>
    <s v="0% to 10%"/>
    <s v="No"/>
  </r>
  <r>
    <n v="15766"/>
    <n v="936"/>
    <n v="10"/>
    <n v="4.4560890170453511E-2"/>
    <n v="2017"/>
    <s v="Q4"/>
    <x v="0"/>
    <s v="0% to 10%"/>
    <s v="No"/>
  </r>
  <r>
    <n v="15768"/>
    <n v="551"/>
    <n v="40"/>
    <n v="-5.022556104817396E-2"/>
    <n v="2018"/>
    <s v="Q4"/>
    <x v="0"/>
    <s v="&lt; 0%"/>
    <s v="No"/>
  </r>
  <r>
    <n v="15769"/>
    <n v="526"/>
    <n v="159"/>
    <n v="0.26309068114512518"/>
    <n v="2018"/>
    <s v="Q4"/>
    <x v="1"/>
    <s v="20% to 30%"/>
    <s v="No"/>
  </r>
  <r>
    <n v="15774"/>
    <n v="940"/>
    <n v="22"/>
    <n v="0.18032916048625122"/>
    <n v="2017"/>
    <s v="Q4"/>
    <x v="0"/>
    <s v="10% to 20%"/>
    <s v="No"/>
  </r>
  <r>
    <n v="15775"/>
    <n v="572"/>
    <n v="7"/>
    <n v="0.16130622429208227"/>
    <n v="2018"/>
    <s v="Q4"/>
    <x v="0"/>
    <s v="10% to 20%"/>
    <s v="No"/>
  </r>
  <r>
    <n v="15776"/>
    <n v="1005"/>
    <n v="17"/>
    <n v="-3.0493445041167681E-2"/>
    <n v="2017"/>
    <s v="Q3"/>
    <x v="0"/>
    <s v="&lt; 0%"/>
    <s v="No"/>
  </r>
  <r>
    <n v="15777"/>
    <n v="504"/>
    <n v="34"/>
    <n v="0.22075763943684631"/>
    <n v="2018"/>
    <s v="Q4"/>
    <x v="0"/>
    <s v="20% to 30%"/>
    <s v="No"/>
  </r>
  <r>
    <n v="15780"/>
    <n v="500"/>
    <n v="31"/>
    <n v="0.10231869860846424"/>
    <n v="2018"/>
    <s v="Q4"/>
    <x v="0"/>
    <s v="10% to 20%"/>
    <s v="No"/>
  </r>
  <r>
    <n v="15781"/>
    <n v="649"/>
    <n v="24"/>
    <n v="0.17171236056848946"/>
    <n v="2018"/>
    <s v="Q3"/>
    <x v="0"/>
    <s v="10% to 20%"/>
    <s v="No"/>
  </r>
  <r>
    <n v="15782"/>
    <n v="918"/>
    <n v="35"/>
    <n v="0.14533684036871536"/>
    <n v="2017"/>
    <s v="Q4"/>
    <x v="0"/>
    <s v="10% to 20%"/>
    <s v="No"/>
  </r>
  <r>
    <n v="15783"/>
    <n v="882"/>
    <n v="13"/>
    <n v="5.5236835657487188E-2"/>
    <n v="2017"/>
    <s v="Q4"/>
    <x v="0"/>
    <s v="0% to 10%"/>
    <s v="No"/>
  </r>
  <r>
    <n v="15785"/>
    <n v="904"/>
    <n v="77"/>
    <n v="-1.3029061933124293E-2"/>
    <n v="2017"/>
    <s v="Q4"/>
    <x v="0"/>
    <s v="&lt; 0%"/>
    <s v="No"/>
  </r>
  <r>
    <n v="15786"/>
    <n v="915"/>
    <n v="3"/>
    <n v="0.56323745259698943"/>
    <n v="2017"/>
    <s v="Q4"/>
    <x v="0"/>
    <s v="30% +"/>
    <s v="No"/>
  </r>
  <r>
    <n v="15787"/>
    <n v="898"/>
    <n v="187"/>
    <n v="0.18313808155466052"/>
    <n v="2017"/>
    <s v="Q4"/>
    <x v="1"/>
    <s v="10% to 20%"/>
    <s v="No"/>
  </r>
  <r>
    <n v="15789"/>
    <n v="501"/>
    <n v="24"/>
    <n v="-1.9081639634032373E-2"/>
    <n v="2018"/>
    <s v="Q4"/>
    <x v="0"/>
    <s v="&lt; 0%"/>
    <s v="No"/>
  </r>
  <r>
    <n v="15791"/>
    <n v="530"/>
    <n v="123"/>
    <n v="0.15044964201331729"/>
    <n v="2018"/>
    <s v="Q4"/>
    <x v="1"/>
    <s v="10% to 20%"/>
    <s v="No"/>
  </r>
  <r>
    <n v="15793"/>
    <n v="697"/>
    <n v="11"/>
    <n v="0.17540664745256482"/>
    <n v="2018"/>
    <s v="Q2"/>
    <x v="0"/>
    <s v="10% to 20%"/>
    <s v="No"/>
  </r>
  <r>
    <n v="15795"/>
    <n v="1021"/>
    <n v="40"/>
    <n v="0.15068612061807629"/>
    <n v="2017"/>
    <s v="Q3"/>
    <x v="0"/>
    <s v="10% to 20%"/>
    <s v="No"/>
  </r>
  <r>
    <n v="15796"/>
    <n v="541"/>
    <n v="121"/>
    <n v="0.18094737468369265"/>
    <n v="2018"/>
    <s v="Q4"/>
    <x v="1"/>
    <s v="10% to 20%"/>
    <s v="No"/>
  </r>
  <r>
    <n v="15797"/>
    <n v="610"/>
    <n v="12"/>
    <n v="0.2739279182735177"/>
    <n v="2018"/>
    <s v="Q3"/>
    <x v="0"/>
    <s v="20% to 30%"/>
    <s v="No"/>
  </r>
  <r>
    <n v="15799"/>
    <n v="660"/>
    <n v="91"/>
    <n v="0.22720969229497429"/>
    <n v="2018"/>
    <s v="Q3"/>
    <x v="0"/>
    <s v="20% to 30%"/>
    <s v="No"/>
  </r>
  <r>
    <n v="15800"/>
    <n v="575"/>
    <n v="126"/>
    <n v="1.677559398125613E-2"/>
    <n v="2018"/>
    <s v="Q4"/>
    <x v="1"/>
    <s v="0% to 10%"/>
    <s v="No"/>
  </r>
  <r>
    <n v="15801"/>
    <n v="929"/>
    <n v="13"/>
    <n v="7.6160035782613336E-2"/>
    <n v="2017"/>
    <s v="Q4"/>
    <x v="0"/>
    <s v="0% to 10%"/>
    <s v="No"/>
  </r>
  <r>
    <n v="15803"/>
    <n v="923"/>
    <n v="7"/>
    <n v="-8.7039368163842668E-2"/>
    <n v="2017"/>
    <s v="Q4"/>
    <x v="0"/>
    <s v="&lt; 0%"/>
    <s v="No"/>
  </r>
  <r>
    <n v="15804"/>
    <n v="497"/>
    <n v="224"/>
    <n v="-1.5941261484947362E-2"/>
    <n v="2018"/>
    <s v="Q4"/>
    <x v="1"/>
    <s v="&lt; 0%"/>
    <s v="No"/>
  </r>
  <r>
    <n v="15805"/>
    <n v="507"/>
    <n v="332"/>
    <n v="8.0351901877400031E-2"/>
    <n v="2018"/>
    <s v="Q4"/>
    <x v="1"/>
    <s v="0% to 10%"/>
    <s v="No"/>
  </r>
  <r>
    <n v="15806"/>
    <n v="1029"/>
    <n v="22"/>
    <n v="6.745907864839297E-2"/>
    <n v="2017"/>
    <s v="Q3"/>
    <x v="0"/>
    <s v="0% to 10%"/>
    <s v="No"/>
  </r>
  <r>
    <n v="15807"/>
    <n v="922"/>
    <n v="44"/>
    <n v="0.21796685184987472"/>
    <n v="2017"/>
    <s v="Q4"/>
    <x v="0"/>
    <s v="20% to 30%"/>
    <s v="No"/>
  </r>
  <r>
    <n v="15808"/>
    <n v="504"/>
    <n v="211"/>
    <n v="0.2118475123035064"/>
    <n v="2018"/>
    <s v="Q4"/>
    <x v="1"/>
    <s v="20% to 30%"/>
    <s v="No"/>
  </r>
  <r>
    <n v="15809"/>
    <n v="553"/>
    <n v="47"/>
    <n v="0.12119321601539301"/>
    <n v="2018"/>
    <s v="Q4"/>
    <x v="0"/>
    <s v="10% to 20%"/>
    <s v="No"/>
  </r>
  <r>
    <n v="15810"/>
    <n v="498"/>
    <n v="164"/>
    <n v="9.4982783313199634E-2"/>
    <n v="2018"/>
    <s v="Q4"/>
    <x v="1"/>
    <s v="0% to 10%"/>
    <s v="No"/>
  </r>
  <r>
    <n v="15811"/>
    <n v="500"/>
    <n v="144"/>
    <n v="0.14520848235402836"/>
    <n v="2018"/>
    <s v="Q4"/>
    <x v="1"/>
    <s v="10% to 20%"/>
    <s v="No"/>
  </r>
  <r>
    <n v="15812"/>
    <n v="580"/>
    <n v="18"/>
    <n v="0.16586162319123476"/>
    <n v="2018"/>
    <s v="Q3"/>
    <x v="0"/>
    <s v="10% to 20%"/>
    <s v="No"/>
  </r>
  <r>
    <n v="15813"/>
    <n v="534"/>
    <n v="74"/>
    <n v="4.447521859056669E-3"/>
    <n v="2018"/>
    <s v="Q4"/>
    <x v="0"/>
    <s v="0% to 10%"/>
    <s v="No"/>
  </r>
  <r>
    <n v="15814"/>
    <n v="888"/>
    <n v="71"/>
    <n v="-5.4032841823765847E-3"/>
    <n v="2017"/>
    <s v="Q4"/>
    <x v="0"/>
    <s v="&lt; 0%"/>
    <s v="No"/>
  </r>
  <r>
    <n v="15815"/>
    <n v="590"/>
    <n v="59"/>
    <n v="-1.4706185362749381E-2"/>
    <n v="2018"/>
    <s v="Q3"/>
    <x v="0"/>
    <s v="&lt; 0%"/>
    <s v="No"/>
  </r>
  <r>
    <n v="15819"/>
    <n v="921"/>
    <n v="84"/>
    <n v="7.880323570279341E-3"/>
    <n v="2017"/>
    <s v="Q4"/>
    <x v="0"/>
    <s v="0% to 10%"/>
    <s v="No"/>
  </r>
  <r>
    <n v="15820"/>
    <n v="645"/>
    <n v="34"/>
    <n v="0.12287113350897239"/>
    <n v="2018"/>
    <s v="Q3"/>
    <x v="0"/>
    <s v="10% to 20%"/>
    <s v="No"/>
  </r>
  <r>
    <n v="15821"/>
    <n v="916"/>
    <n v="61"/>
    <n v="0.10089908725883125"/>
    <n v="2017"/>
    <s v="Q4"/>
    <x v="0"/>
    <s v="10% to 20%"/>
    <s v="No"/>
  </r>
  <r>
    <n v="15822"/>
    <n v="502"/>
    <n v="32"/>
    <n v="8.8438963007913804E-2"/>
    <n v="2018"/>
    <s v="Q4"/>
    <x v="0"/>
    <s v="0% to 10%"/>
    <s v="No"/>
  </r>
  <r>
    <n v="15823"/>
    <n v="1209"/>
    <n v="13"/>
    <n v="0.29296208160823389"/>
    <n v="2017"/>
    <s v="Q1"/>
    <x v="0"/>
    <s v="20% to 30%"/>
    <s v="No"/>
  </r>
  <r>
    <n v="15825"/>
    <n v="500"/>
    <n v="20"/>
    <n v="4.2163160324175754E-2"/>
    <n v="2018"/>
    <s v="Q4"/>
    <x v="0"/>
    <s v="0% to 10%"/>
    <s v="No"/>
  </r>
  <r>
    <n v="15826"/>
    <n v="561"/>
    <n v="93"/>
    <n v="2.0796705645501741E-2"/>
    <n v="2018"/>
    <s v="Q4"/>
    <x v="0"/>
    <s v="0% to 10%"/>
    <s v="No"/>
  </r>
  <r>
    <n v="15827"/>
    <n v="510"/>
    <n v="99"/>
    <n v="0.10454526462083484"/>
    <n v="2018"/>
    <s v="Q4"/>
    <x v="0"/>
    <s v="10% to 20%"/>
    <s v="No"/>
  </r>
  <r>
    <n v="15829"/>
    <n v="971"/>
    <n v="51"/>
    <n v="-6.9752771638147887E-2"/>
    <n v="2017"/>
    <s v="Q3"/>
    <x v="0"/>
    <s v="&lt; 0%"/>
    <s v="No"/>
  </r>
  <r>
    <n v="15830"/>
    <n v="909"/>
    <n v="37"/>
    <n v="7.0487040245643437E-2"/>
    <n v="2017"/>
    <s v="Q4"/>
    <x v="0"/>
    <s v="0% to 10%"/>
    <s v="No"/>
  </r>
  <r>
    <n v="15831"/>
    <n v="652"/>
    <n v="57"/>
    <n v="0.22492950089975167"/>
    <n v="2018"/>
    <s v="Q3"/>
    <x v="0"/>
    <s v="20% to 30%"/>
    <s v="No"/>
  </r>
  <r>
    <n v="15832"/>
    <n v="580"/>
    <n v="102"/>
    <n v="7.5093973996530602E-2"/>
    <n v="2018"/>
    <s v="Q3"/>
    <x v="1"/>
    <s v="0% to 10%"/>
    <s v="No"/>
  </r>
  <r>
    <n v="15834"/>
    <n v="496"/>
    <n v="1648"/>
    <n v="0.14378182294811753"/>
    <n v="2018"/>
    <s v="Q4"/>
    <x v="2"/>
    <s v="10% to 20%"/>
    <s v="No"/>
  </r>
  <r>
    <n v="15835"/>
    <n v="607"/>
    <n v="69"/>
    <n v="0.22875719725693799"/>
    <n v="2018"/>
    <s v="Q3"/>
    <x v="0"/>
    <s v="20% to 30%"/>
    <s v="No"/>
  </r>
  <r>
    <n v="15836"/>
    <n v="917"/>
    <n v="11"/>
    <n v="0.25444818758806853"/>
    <n v="2017"/>
    <s v="Q4"/>
    <x v="0"/>
    <s v="20% to 30%"/>
    <s v="No"/>
  </r>
  <r>
    <n v="15837"/>
    <n v="936"/>
    <n v="24"/>
    <n v="8.4397604898675704E-2"/>
    <n v="2017"/>
    <s v="Q4"/>
    <x v="0"/>
    <s v="0% to 10%"/>
    <s v="No"/>
  </r>
  <r>
    <n v="15838"/>
    <n v="510"/>
    <n v="215"/>
    <n v="2.937347740575353E-2"/>
    <n v="2018"/>
    <s v="Q4"/>
    <x v="1"/>
    <s v="0% to 10%"/>
    <s v="No"/>
  </r>
  <r>
    <n v="15839"/>
    <n v="897"/>
    <n v="34"/>
    <n v="0.21052275619701222"/>
    <n v="2017"/>
    <s v="Q4"/>
    <x v="0"/>
    <s v="20% to 30%"/>
    <s v="No"/>
  </r>
  <r>
    <n v="15840"/>
    <n v="500"/>
    <n v="25"/>
    <n v="-3.3404614490846612E-3"/>
    <n v="2018"/>
    <s v="Q4"/>
    <x v="0"/>
    <s v="&lt; 0%"/>
    <s v="No"/>
  </r>
  <r>
    <n v="15841"/>
    <n v="562"/>
    <n v="70"/>
    <n v="-1.044313529123307E-2"/>
    <n v="2018"/>
    <s v="Q4"/>
    <x v="0"/>
    <s v="&lt; 0%"/>
    <s v="No"/>
  </r>
  <r>
    <n v="15843"/>
    <n v="731"/>
    <n v="6"/>
    <n v="0.33012753110833903"/>
    <n v="2018"/>
    <s v="Q2"/>
    <x v="0"/>
    <s v="30% +"/>
    <s v="No"/>
  </r>
  <r>
    <n v="15845"/>
    <n v="519"/>
    <n v="155"/>
    <n v="7.0849361702596925E-2"/>
    <n v="2018"/>
    <s v="Q4"/>
    <x v="1"/>
    <s v="0% to 10%"/>
    <s v="No"/>
  </r>
  <r>
    <n v="15847"/>
    <n v="910"/>
    <n v="21"/>
    <n v="4.0416512486330214E-2"/>
    <n v="2017"/>
    <s v="Q4"/>
    <x v="0"/>
    <s v="0% to 10%"/>
    <s v="No"/>
  </r>
  <r>
    <n v="15850"/>
    <n v="499"/>
    <n v="80"/>
    <n v="-7.7192071903643592E-2"/>
    <n v="2018"/>
    <s v="Q4"/>
    <x v="0"/>
    <s v="&lt; 0%"/>
    <s v="No"/>
  </r>
  <r>
    <n v="15852"/>
    <n v="1058"/>
    <n v="22"/>
    <n v="5.7291799549092706E-2"/>
    <n v="2017"/>
    <s v="Q2"/>
    <x v="0"/>
    <s v="0% to 10%"/>
    <s v="No"/>
  </r>
  <r>
    <n v="15853"/>
    <n v="923"/>
    <n v="29"/>
    <n v="1.0803314260547195E-2"/>
    <n v="2017"/>
    <s v="Q4"/>
    <x v="0"/>
    <s v="0% to 10%"/>
    <s v="No"/>
  </r>
  <r>
    <n v="15854"/>
    <n v="504"/>
    <n v="207"/>
    <n v="0.1053732607638649"/>
    <n v="2018"/>
    <s v="Q4"/>
    <x v="1"/>
    <s v="10% to 20%"/>
    <s v="No"/>
  </r>
  <r>
    <n v="15855"/>
    <n v="509"/>
    <n v="105"/>
    <n v="2.4206640916747738E-2"/>
    <n v="2018"/>
    <s v="Q4"/>
    <x v="1"/>
    <s v="0% to 10%"/>
    <s v="No"/>
  </r>
  <r>
    <n v="15856"/>
    <n v="494"/>
    <n v="675"/>
    <n v="5.5695333700318886E-2"/>
    <n v="2018"/>
    <s v="Q4"/>
    <x v="2"/>
    <s v="0% to 10%"/>
    <s v="No"/>
  </r>
  <r>
    <n v="15857"/>
    <n v="890"/>
    <n v="14"/>
    <n v="7.5074211438826075E-2"/>
    <n v="2017"/>
    <s v="Q4"/>
    <x v="0"/>
    <s v="0% to 10%"/>
    <s v="No"/>
  </r>
  <r>
    <n v="15858"/>
    <n v="510"/>
    <n v="124"/>
    <n v="7.3570403025808584E-2"/>
    <n v="2018"/>
    <s v="Q4"/>
    <x v="1"/>
    <s v="0% to 10%"/>
    <s v="No"/>
  </r>
  <r>
    <n v="15860"/>
    <n v="587"/>
    <n v="130"/>
    <n v="0.10058002771975891"/>
    <n v="2018"/>
    <s v="Q3"/>
    <x v="1"/>
    <s v="10% to 20%"/>
    <s v="No"/>
  </r>
  <r>
    <n v="15861"/>
    <n v="593"/>
    <n v="627"/>
    <n v="4.9252426285368418E-2"/>
    <n v="2018"/>
    <s v="Q3"/>
    <x v="2"/>
    <s v="0% to 10%"/>
    <s v="No"/>
  </r>
  <r>
    <n v="15862"/>
    <n v="532"/>
    <n v="871"/>
    <n v="0.10851331425665536"/>
    <n v="2018"/>
    <s v="Q4"/>
    <x v="2"/>
    <s v="10% to 20%"/>
    <s v="No"/>
  </r>
  <r>
    <n v="15863"/>
    <n v="897"/>
    <n v="18"/>
    <n v="0.10923344872481086"/>
    <n v="2017"/>
    <s v="Q4"/>
    <x v="0"/>
    <s v="10% to 20%"/>
    <s v="No"/>
  </r>
  <r>
    <n v="15864"/>
    <n v="568"/>
    <n v="19"/>
    <n v="9.4414239978648534E-2"/>
    <n v="2018"/>
    <s v="Q4"/>
    <x v="0"/>
    <s v="0% to 10%"/>
    <s v="No"/>
  </r>
  <r>
    <n v="15865"/>
    <n v="577"/>
    <n v="35"/>
    <n v="3.0361786403632778E-2"/>
    <n v="2018"/>
    <s v="Q3"/>
    <x v="0"/>
    <s v="0% to 10%"/>
    <s v="No"/>
  </r>
  <r>
    <n v="15866"/>
    <n v="973"/>
    <n v="42"/>
    <n v="0.19950607735720322"/>
    <n v="2017"/>
    <s v="Q3"/>
    <x v="0"/>
    <s v="10% to 20%"/>
    <s v="No"/>
  </r>
  <r>
    <n v="15867"/>
    <n v="497"/>
    <n v="439"/>
    <n v="0.12705967671519389"/>
    <n v="2018"/>
    <s v="Q4"/>
    <x v="1"/>
    <s v="10% to 20%"/>
    <s v="No"/>
  </r>
  <r>
    <n v="15869"/>
    <n v="1149"/>
    <n v="13"/>
    <n v="-1.3771595902202676E-2"/>
    <n v="2017"/>
    <s v="Q1"/>
    <x v="0"/>
    <s v="&lt; 0%"/>
    <s v="No"/>
  </r>
  <r>
    <n v="15870"/>
    <n v="904"/>
    <n v="65"/>
    <n v="2.6320559883508125E-2"/>
    <n v="2017"/>
    <s v="Q4"/>
    <x v="0"/>
    <s v="0% to 10%"/>
    <s v="No"/>
  </r>
  <r>
    <n v="15872"/>
    <n v="886"/>
    <n v="100"/>
    <n v="9.8193326678430407E-2"/>
    <n v="2017"/>
    <s v="Q4"/>
    <x v="1"/>
    <s v="0% to 10%"/>
    <s v="No"/>
  </r>
  <r>
    <n v="15874"/>
    <n v="561"/>
    <n v="162"/>
    <n v="0.11824949882368944"/>
    <n v="2018"/>
    <s v="Q4"/>
    <x v="1"/>
    <s v="10% to 20%"/>
    <s v="No"/>
  </r>
  <r>
    <n v="15877"/>
    <n v="873"/>
    <n v="121"/>
    <n v="-5.9938574718316952E-3"/>
    <n v="2017"/>
    <s v="Q4"/>
    <x v="1"/>
    <s v="&lt; 0%"/>
    <s v="No"/>
  </r>
  <r>
    <n v="15881"/>
    <n v="507"/>
    <n v="51"/>
    <n v="0.1614679509804274"/>
    <n v="2018"/>
    <s v="Q4"/>
    <x v="0"/>
    <s v="10% to 20%"/>
    <s v="No"/>
  </r>
  <r>
    <n v="15882"/>
    <n v="1070"/>
    <n v="7"/>
    <n v="6.6073377338866576E-2"/>
    <n v="2017"/>
    <s v="Q2"/>
    <x v="0"/>
    <s v="0% to 10%"/>
    <s v="No"/>
  </r>
  <r>
    <n v="15883"/>
    <n v="874"/>
    <n v="44"/>
    <n v="-9.2103243762730283E-2"/>
    <n v="2017"/>
    <s v="Q4"/>
    <x v="0"/>
    <s v="&lt; 0%"/>
    <s v="No"/>
  </r>
  <r>
    <n v="15885"/>
    <n v="965"/>
    <n v="14"/>
    <n v="6.827858008739493E-2"/>
    <n v="2017"/>
    <s v="Q3"/>
    <x v="0"/>
    <s v="0% to 10%"/>
    <s v="No"/>
  </r>
  <r>
    <n v="15888"/>
    <n v="951"/>
    <n v="2"/>
    <n v="-3.9806214162123682E-2"/>
    <n v="2017"/>
    <s v="Q3"/>
    <x v="0"/>
    <s v="&lt; 0%"/>
    <s v="No"/>
  </r>
  <r>
    <n v="15889"/>
    <n v="1028"/>
    <n v="24"/>
    <n v="2.0946841304351149E-2"/>
    <n v="2017"/>
    <s v="Q3"/>
    <x v="0"/>
    <s v="0% to 10%"/>
    <s v="No"/>
  </r>
  <r>
    <n v="15891"/>
    <n v="560"/>
    <n v="116"/>
    <n v="5.2292912860038558E-2"/>
    <n v="2018"/>
    <s v="Q4"/>
    <x v="1"/>
    <s v="0% to 10%"/>
    <s v="No"/>
  </r>
  <r>
    <n v="15894"/>
    <n v="585"/>
    <n v="2"/>
    <n v="-0.11890068925374216"/>
    <n v="2018"/>
    <s v="Q3"/>
    <x v="0"/>
    <s v="&lt; 0%"/>
    <s v="No"/>
  </r>
  <r>
    <n v="15895"/>
    <n v="1021"/>
    <n v="11"/>
    <n v="-3.4227797560259536E-3"/>
    <n v="2017"/>
    <s v="Q3"/>
    <x v="0"/>
    <s v="&lt; 0%"/>
    <s v="No"/>
  </r>
  <r>
    <n v="15897"/>
    <n v="1066"/>
    <n v="21"/>
    <n v="-2.5043334650938789E-2"/>
    <n v="2017"/>
    <s v="Q2"/>
    <x v="0"/>
    <s v="&lt; 0%"/>
    <s v="No"/>
  </r>
  <r>
    <n v="15898"/>
    <n v="510"/>
    <n v="26"/>
    <n v="5.1446783770339316E-3"/>
    <n v="2018"/>
    <s v="Q4"/>
    <x v="0"/>
    <s v="0% to 10%"/>
    <s v="No"/>
  </r>
  <r>
    <n v="15900"/>
    <n v="895"/>
    <n v="43"/>
    <n v="-2.6007443208116439E-2"/>
    <n v="2017"/>
    <s v="Q4"/>
    <x v="0"/>
    <s v="&lt; 0%"/>
    <s v="No"/>
  </r>
  <r>
    <n v="15901"/>
    <n v="888"/>
    <n v="83"/>
    <n v="9.3976648558348683E-2"/>
    <n v="2017"/>
    <s v="Q4"/>
    <x v="0"/>
    <s v="0% to 10%"/>
    <s v="No"/>
  </r>
  <r>
    <n v="15903"/>
    <n v="565"/>
    <n v="71"/>
    <n v="2.852011164576046E-2"/>
    <n v="2018"/>
    <s v="Q4"/>
    <x v="0"/>
    <s v="0% to 10%"/>
    <s v="No"/>
  </r>
  <r>
    <n v="15904"/>
    <n v="880"/>
    <n v="30"/>
    <n v="7.1301498404432104E-2"/>
    <n v="2017"/>
    <s v="Q4"/>
    <x v="0"/>
    <s v="0% to 10%"/>
    <s v="No"/>
  </r>
  <r>
    <n v="15906"/>
    <n v="546"/>
    <n v="173"/>
    <n v="0.17369086398301031"/>
    <n v="2018"/>
    <s v="Q4"/>
    <x v="1"/>
    <s v="10% to 20%"/>
    <s v="No"/>
  </r>
  <r>
    <n v="15907"/>
    <n v="504"/>
    <n v="293"/>
    <n v="8.01376008743514E-2"/>
    <n v="2018"/>
    <s v="Q4"/>
    <x v="1"/>
    <s v="0% to 10%"/>
    <s v="No"/>
  </r>
  <r>
    <n v="15909"/>
    <n v="562"/>
    <n v="13"/>
    <n v="0.20354996007154527"/>
    <n v="2018"/>
    <s v="Q4"/>
    <x v="0"/>
    <s v="20% to 30%"/>
    <s v="No"/>
  </r>
  <r>
    <n v="15910"/>
    <n v="542"/>
    <n v="323"/>
    <n v="4.4158512642115781E-2"/>
    <n v="2018"/>
    <s v="Q4"/>
    <x v="1"/>
    <s v="0% to 10%"/>
    <s v="No"/>
  </r>
  <r>
    <n v="15912"/>
    <n v="504"/>
    <n v="38"/>
    <n v="8.6858375000468072E-2"/>
    <n v="2018"/>
    <s v="Q4"/>
    <x v="0"/>
    <s v="0% to 10%"/>
    <s v="No"/>
  </r>
  <r>
    <n v="15916"/>
    <n v="509"/>
    <n v="145"/>
    <n v="0.14325325761355487"/>
    <n v="2018"/>
    <s v="Q4"/>
    <x v="1"/>
    <s v="10% to 20%"/>
    <s v="No"/>
  </r>
  <r>
    <n v="15917"/>
    <n v="590"/>
    <n v="23"/>
    <n v="-5.8796314891241687E-2"/>
    <n v="2018"/>
    <s v="Q3"/>
    <x v="0"/>
    <s v="&lt; 0%"/>
    <s v="No"/>
  </r>
  <r>
    <n v="15918"/>
    <n v="631"/>
    <n v="38"/>
    <n v="0.25141166863521752"/>
    <n v="2018"/>
    <s v="Q3"/>
    <x v="0"/>
    <s v="20% to 30%"/>
    <s v="No"/>
  </r>
  <r>
    <n v="15921"/>
    <n v="502"/>
    <n v="46"/>
    <n v="7.8560906456798349E-2"/>
    <n v="2018"/>
    <s v="Q4"/>
    <x v="0"/>
    <s v="0% to 10%"/>
    <s v="No"/>
  </r>
  <r>
    <n v="15922"/>
    <n v="579"/>
    <n v="937"/>
    <n v="0.17915088601219709"/>
    <n v="2018"/>
    <s v="Q3"/>
    <x v="2"/>
    <s v="10% to 20%"/>
    <s v="No"/>
  </r>
  <r>
    <n v="15923"/>
    <n v="501"/>
    <n v="2242"/>
    <n v="0.17821011649537288"/>
    <n v="2018"/>
    <s v="Q4"/>
    <x v="2"/>
    <s v="10% to 20%"/>
    <s v="No"/>
  </r>
  <r>
    <n v="15925"/>
    <n v="1066"/>
    <n v="11"/>
    <n v="-0.13321668822491783"/>
    <n v="2017"/>
    <s v="Q2"/>
    <x v="0"/>
    <s v="&lt; 0%"/>
    <s v="No"/>
  </r>
  <r>
    <n v="15930"/>
    <n v="939"/>
    <n v="20"/>
    <n v="0.36515010955902505"/>
    <n v="2017"/>
    <s v="Q4"/>
    <x v="0"/>
    <s v="30% +"/>
    <s v="No"/>
  </r>
  <r>
    <n v="15932"/>
    <n v="494"/>
    <n v="119"/>
    <n v="5.8344187312179441E-2"/>
    <n v="2018"/>
    <s v="Q4"/>
    <x v="1"/>
    <s v="0% to 10%"/>
    <s v="No"/>
  </r>
  <r>
    <n v="15933"/>
    <n v="893"/>
    <n v="70"/>
    <n v="4.5683559387725288E-2"/>
    <n v="2017"/>
    <s v="Q4"/>
    <x v="0"/>
    <s v="0% to 10%"/>
    <s v="No"/>
  </r>
  <r>
    <n v="15935"/>
    <n v="605"/>
    <n v="21"/>
    <n v="7.9333628977361695E-2"/>
    <n v="2018"/>
    <s v="Q3"/>
    <x v="0"/>
    <s v="0% to 10%"/>
    <s v="No"/>
  </r>
  <r>
    <n v="15937"/>
    <n v="936"/>
    <n v="6"/>
    <n v="0.14326977480955497"/>
    <n v="2017"/>
    <s v="Q4"/>
    <x v="0"/>
    <s v="10% to 20%"/>
    <s v="No"/>
  </r>
  <r>
    <n v="15938"/>
    <n v="587"/>
    <n v="26"/>
    <n v="0.12912928637132201"/>
    <n v="2018"/>
    <s v="Q3"/>
    <x v="0"/>
    <s v="10% to 20%"/>
    <s v="No"/>
  </r>
  <r>
    <n v="15939"/>
    <n v="510"/>
    <n v="115"/>
    <n v="4.5346361092880164E-2"/>
    <n v="2018"/>
    <s v="Q4"/>
    <x v="1"/>
    <s v="0% to 10%"/>
    <s v="No"/>
  </r>
  <r>
    <n v="15940"/>
    <n v="688"/>
    <n v="2"/>
    <n v="1"/>
    <n v="2018"/>
    <s v="Q2"/>
    <x v="0"/>
    <s v="30% +"/>
    <s v="No"/>
  </r>
  <r>
    <n v="15942"/>
    <n v="1005"/>
    <n v="14"/>
    <n v="0.12290659943950438"/>
    <n v="2017"/>
    <s v="Q3"/>
    <x v="0"/>
    <s v="10% to 20%"/>
    <s v="No"/>
  </r>
  <r>
    <n v="15944"/>
    <n v="1148"/>
    <n v="5"/>
    <n v="0.27679766352258411"/>
    <n v="2017"/>
    <s v="Q1"/>
    <x v="0"/>
    <s v="20% to 30%"/>
    <s v="No"/>
  </r>
  <r>
    <n v="15945"/>
    <n v="508"/>
    <n v="2"/>
    <n v="6.2196246416697992E-2"/>
    <n v="2018"/>
    <s v="Q4"/>
    <x v="0"/>
    <s v="0% to 10%"/>
    <s v="No"/>
  </r>
  <r>
    <n v="15947"/>
    <n v="954"/>
    <n v="27"/>
    <n v="0.19853774055964779"/>
    <n v="2017"/>
    <s v="Q3"/>
    <x v="0"/>
    <s v="10% to 20%"/>
    <s v="No"/>
  </r>
  <r>
    <n v="15948"/>
    <n v="880"/>
    <n v="60"/>
    <n v="4.2871173853410098E-2"/>
    <n v="2017"/>
    <s v="Q4"/>
    <x v="0"/>
    <s v="0% to 10%"/>
    <s v="No"/>
  </r>
  <r>
    <n v="15949"/>
    <n v="888"/>
    <n v="19"/>
    <n v="2.499637889552634E-2"/>
    <n v="2017"/>
    <s v="Q4"/>
    <x v="0"/>
    <s v="0% to 10%"/>
    <s v="No"/>
  </r>
  <r>
    <n v="15950"/>
    <n v="502"/>
    <n v="57"/>
    <n v="0.2203235981572875"/>
    <n v="2018"/>
    <s v="Q4"/>
    <x v="0"/>
    <s v="20% to 30%"/>
    <s v="No"/>
  </r>
  <r>
    <n v="15951"/>
    <n v="873"/>
    <n v="41"/>
    <n v="0.1217471207160557"/>
    <n v="2017"/>
    <s v="Q4"/>
    <x v="0"/>
    <s v="10% to 20%"/>
    <s v="No"/>
  </r>
  <r>
    <n v="15952"/>
    <n v="570"/>
    <n v="92"/>
    <n v="0.17563054721167157"/>
    <n v="2018"/>
    <s v="Q4"/>
    <x v="0"/>
    <s v="10% to 20%"/>
    <s v="No"/>
  </r>
  <r>
    <n v="15953"/>
    <n v="656"/>
    <n v="94"/>
    <n v="0.14100778392917723"/>
    <n v="2018"/>
    <s v="Q3"/>
    <x v="0"/>
    <s v="10% to 20%"/>
    <s v="No"/>
  </r>
  <r>
    <n v="15955"/>
    <n v="540"/>
    <n v="134"/>
    <n v="7.3738992991801755E-2"/>
    <n v="2018"/>
    <s v="Q4"/>
    <x v="1"/>
    <s v="0% to 10%"/>
    <s v="No"/>
  </r>
  <r>
    <n v="15957"/>
    <n v="903"/>
    <n v="38"/>
    <n v="6.6651853417131049E-2"/>
    <n v="2017"/>
    <s v="Q4"/>
    <x v="0"/>
    <s v="0% to 10%"/>
    <s v="No"/>
  </r>
  <r>
    <n v="15958"/>
    <n v="946"/>
    <n v="6"/>
    <n v="9.9596217053353711E-2"/>
    <n v="2017"/>
    <s v="Q3"/>
    <x v="0"/>
    <s v="0% to 10%"/>
    <s v="No"/>
  </r>
  <r>
    <n v="15963"/>
    <n v="917"/>
    <n v="18"/>
    <n v="-0.14518595531640968"/>
    <n v="2017"/>
    <s v="Q4"/>
    <x v="0"/>
    <s v="&lt; 0%"/>
    <s v="No"/>
  </r>
  <r>
    <n v="15965"/>
    <n v="510"/>
    <n v="99"/>
    <n v="7.0141472272550326E-2"/>
    <n v="2018"/>
    <s v="Q4"/>
    <x v="0"/>
    <s v="0% to 10%"/>
    <s v="No"/>
  </r>
  <r>
    <n v="15967"/>
    <n v="648"/>
    <n v="100"/>
    <n v="0.10301209865781391"/>
    <n v="2018"/>
    <s v="Q3"/>
    <x v="1"/>
    <s v="10% to 20%"/>
    <s v="No"/>
  </r>
  <r>
    <n v="15969"/>
    <n v="874"/>
    <n v="19"/>
    <n v="0.17285786278366733"/>
    <n v="2017"/>
    <s v="Q4"/>
    <x v="0"/>
    <s v="10% to 20%"/>
    <s v="No"/>
  </r>
  <r>
    <n v="15970"/>
    <n v="639"/>
    <n v="9"/>
    <n v="8.6737242737006115E-2"/>
    <n v="2018"/>
    <s v="Q3"/>
    <x v="0"/>
    <s v="0% to 10%"/>
    <s v="No"/>
  </r>
  <r>
    <n v="15971"/>
    <n v="655"/>
    <n v="35"/>
    <n v="0.33452658517319989"/>
    <n v="2018"/>
    <s v="Q3"/>
    <x v="0"/>
    <s v="30% +"/>
    <s v="No"/>
  </r>
  <r>
    <n v="15973"/>
    <n v="509"/>
    <n v="5"/>
    <n v="0.26892327696913843"/>
    <n v="2018"/>
    <s v="Q4"/>
    <x v="0"/>
    <s v="20% to 30%"/>
    <s v="No"/>
  </r>
  <r>
    <n v="15974"/>
    <n v="524"/>
    <n v="195"/>
    <n v="7.1260326811549715E-2"/>
    <n v="2018"/>
    <s v="Q4"/>
    <x v="1"/>
    <s v="0% to 10%"/>
    <s v="No"/>
  </r>
  <r>
    <n v="15975"/>
    <n v="956"/>
    <n v="24"/>
    <n v="6.0743398208384265E-2"/>
    <n v="2017"/>
    <s v="Q3"/>
    <x v="0"/>
    <s v="0% to 10%"/>
    <s v="No"/>
  </r>
  <r>
    <n v="15976"/>
    <n v="493"/>
    <n v="182"/>
    <n v="0.1267639815375777"/>
    <n v="2018"/>
    <s v="Q4"/>
    <x v="1"/>
    <s v="10% to 20%"/>
    <s v="No"/>
  </r>
  <r>
    <n v="15977"/>
    <n v="889"/>
    <n v="60"/>
    <n v="5.856273595980379E-2"/>
    <n v="2017"/>
    <s v="Q4"/>
    <x v="0"/>
    <s v="0% to 10%"/>
    <s v="No"/>
  </r>
  <r>
    <n v="15978"/>
    <n v="949"/>
    <n v="48"/>
    <n v="0.18078566041185881"/>
    <n v="2017"/>
    <s v="Q3"/>
    <x v="0"/>
    <s v="10% to 20%"/>
    <s v="No"/>
  </r>
  <r>
    <n v="15980"/>
    <n v="626"/>
    <n v="61"/>
    <n v="-7.5827879248465376E-3"/>
    <n v="2018"/>
    <s v="Q3"/>
    <x v="0"/>
    <s v="&lt; 0%"/>
    <s v="No"/>
  </r>
  <r>
    <n v="15981"/>
    <n v="512"/>
    <n v="145"/>
    <n v="9.5734016047205425E-2"/>
    <n v="2018"/>
    <s v="Q4"/>
    <x v="1"/>
    <s v="0% to 10%"/>
    <s v="No"/>
  </r>
  <r>
    <n v="15983"/>
    <n v="503"/>
    <n v="80"/>
    <n v="9.482845848115562E-2"/>
    <n v="2018"/>
    <s v="Q4"/>
    <x v="0"/>
    <s v="0% to 10%"/>
    <s v="No"/>
  </r>
  <r>
    <n v="15984"/>
    <n v="602"/>
    <n v="245"/>
    <n v="9.6211763153668195E-2"/>
    <n v="2018"/>
    <s v="Q3"/>
    <x v="1"/>
    <s v="0% to 10%"/>
    <s v="No"/>
  </r>
  <r>
    <n v="15985"/>
    <n v="567"/>
    <n v="62"/>
    <n v="-1.111909465399775E-2"/>
    <n v="2018"/>
    <s v="Q4"/>
    <x v="0"/>
    <s v="&lt; 0%"/>
    <s v="No"/>
  </r>
  <r>
    <n v="15986"/>
    <n v="902"/>
    <n v="14"/>
    <n v="-1.691343067780042E-2"/>
    <n v="2017"/>
    <s v="Q4"/>
    <x v="0"/>
    <s v="&lt; 0%"/>
    <s v="No"/>
  </r>
  <r>
    <n v="15987"/>
    <n v="653"/>
    <n v="110"/>
    <n v="5.9709765069643768E-2"/>
    <n v="2018"/>
    <s v="Q3"/>
    <x v="1"/>
    <s v="0% to 10%"/>
    <s v="No"/>
  </r>
  <r>
    <n v="15990"/>
    <n v="916"/>
    <n v="49"/>
    <n v="7.9693644859524446E-3"/>
    <n v="2017"/>
    <s v="Q4"/>
    <x v="0"/>
    <s v="0% to 10%"/>
    <s v="No"/>
  </r>
  <r>
    <n v="15992"/>
    <n v="875"/>
    <n v="3"/>
    <n v="2.7327836021254936E-2"/>
    <n v="2017"/>
    <s v="Q4"/>
    <x v="0"/>
    <s v="0% to 10%"/>
    <s v="No"/>
  </r>
  <r>
    <n v="15993"/>
    <n v="880"/>
    <n v="514"/>
    <n v="9.6276596281474308E-2"/>
    <n v="2017"/>
    <s v="Q4"/>
    <x v="2"/>
    <s v="0% to 10%"/>
    <s v="No"/>
  </r>
  <r>
    <n v="15994"/>
    <n v="926"/>
    <n v="30"/>
    <n v="4.1830038488757736E-2"/>
    <n v="2017"/>
    <s v="Q4"/>
    <x v="0"/>
    <s v="0% to 10%"/>
    <s v="No"/>
  </r>
  <r>
    <n v="15996"/>
    <n v="498"/>
    <n v="138"/>
    <n v="0.12526750388078484"/>
    <n v="2018"/>
    <s v="Q4"/>
    <x v="1"/>
    <s v="10% to 20%"/>
    <s v="No"/>
  </r>
  <r>
    <n v="15998"/>
    <n v="500"/>
    <n v="555"/>
    <n v="0.10126148476527766"/>
    <n v="2018"/>
    <s v="Q4"/>
    <x v="2"/>
    <s v="10% to 20%"/>
    <s v="No"/>
  </r>
  <r>
    <n v="16000"/>
    <n v="874"/>
    <n v="9"/>
    <n v="8.7988200416158027E-2"/>
    <n v="2017"/>
    <s v="Q4"/>
    <x v="0"/>
    <s v="0% to 10%"/>
    <s v="No"/>
  </r>
  <r>
    <n v="16003"/>
    <n v="495"/>
    <n v="80"/>
    <n v="-0.16575980576025079"/>
    <n v="2018"/>
    <s v="Q4"/>
    <x v="0"/>
    <s v="&lt; 0%"/>
    <s v="No"/>
  </r>
  <r>
    <n v="16005"/>
    <n v="508"/>
    <n v="190"/>
    <n v="0.1538397242711726"/>
    <n v="2018"/>
    <s v="Q4"/>
    <x v="1"/>
    <s v="10% to 20%"/>
    <s v="No"/>
  </r>
  <r>
    <n v="16006"/>
    <n v="546"/>
    <n v="16"/>
    <n v="9.5415840035479829E-2"/>
    <n v="2018"/>
    <s v="Q4"/>
    <x v="0"/>
    <s v="0% to 10%"/>
    <s v="No"/>
  </r>
  <r>
    <n v="16007"/>
    <n v="506"/>
    <n v="434"/>
    <n v="6.0624818922541457E-2"/>
    <n v="2018"/>
    <s v="Q4"/>
    <x v="1"/>
    <s v="0% to 10%"/>
    <s v="No"/>
  </r>
  <r>
    <n v="16008"/>
    <n v="548"/>
    <n v="38"/>
    <n v="0.13554105364640653"/>
    <n v="2018"/>
    <s v="Q4"/>
    <x v="0"/>
    <s v="10% to 20%"/>
    <s v="No"/>
  </r>
  <r>
    <n v="16009"/>
    <n v="894"/>
    <n v="71"/>
    <n v="5.1880731321805006E-2"/>
    <n v="2017"/>
    <s v="Q4"/>
    <x v="0"/>
    <s v="0% to 10%"/>
    <s v="No"/>
  </r>
  <r>
    <n v="16010"/>
    <n v="505"/>
    <n v="121"/>
    <n v="7.3315880061077893E-2"/>
    <n v="2018"/>
    <s v="Q4"/>
    <x v="1"/>
    <s v="0% to 10%"/>
    <s v="No"/>
  </r>
  <r>
    <n v="16011"/>
    <n v="505"/>
    <n v="249"/>
    <n v="-5.8929208266189914E-2"/>
    <n v="2018"/>
    <s v="Q4"/>
    <x v="1"/>
    <s v="&lt; 0%"/>
    <s v="No"/>
  </r>
  <r>
    <n v="16012"/>
    <n v="1000"/>
    <n v="44"/>
    <n v="7.7272087978419765E-2"/>
    <n v="2017"/>
    <s v="Q3"/>
    <x v="0"/>
    <s v="0% to 10%"/>
    <s v="No"/>
  </r>
  <r>
    <n v="16013"/>
    <n v="500"/>
    <n v="149"/>
    <n v="4.2756291955343528E-2"/>
    <n v="2018"/>
    <s v="Q4"/>
    <x v="1"/>
    <s v="0% to 10%"/>
    <s v="No"/>
  </r>
  <r>
    <n v="16014"/>
    <n v="909"/>
    <n v="7"/>
    <n v="-0.13185239938821097"/>
    <n v="2017"/>
    <s v="Q4"/>
    <x v="0"/>
    <s v="&lt; 0%"/>
    <s v="No"/>
  </r>
  <r>
    <n v="16015"/>
    <n v="875"/>
    <n v="174"/>
    <n v="-2.0552958412620635E-2"/>
    <n v="2017"/>
    <s v="Q4"/>
    <x v="1"/>
    <s v="&lt; 0%"/>
    <s v="No"/>
  </r>
  <r>
    <n v="16016"/>
    <n v="509"/>
    <n v="242"/>
    <n v="0.16665741104642728"/>
    <n v="2018"/>
    <s v="Q4"/>
    <x v="1"/>
    <s v="10% to 20%"/>
    <s v="No"/>
  </r>
  <r>
    <n v="16017"/>
    <n v="919"/>
    <n v="26"/>
    <n v="6.0376613196847584E-3"/>
    <n v="2017"/>
    <s v="Q4"/>
    <x v="0"/>
    <s v="0% to 10%"/>
    <s v="No"/>
  </r>
  <r>
    <n v="16018"/>
    <n v="525"/>
    <n v="14"/>
    <n v="5.0335958883094611E-2"/>
    <n v="2018"/>
    <s v="Q4"/>
    <x v="0"/>
    <s v="0% to 10%"/>
    <s v="No"/>
  </r>
  <r>
    <n v="16019"/>
    <n v="507"/>
    <n v="150"/>
    <n v="5.7456491995594237E-2"/>
    <n v="2018"/>
    <s v="Q4"/>
    <x v="1"/>
    <s v="0% to 10%"/>
    <s v="No"/>
  </r>
  <r>
    <n v="16020"/>
    <n v="888"/>
    <n v="45"/>
    <n v="3.6551712749204421E-2"/>
    <n v="2017"/>
    <s v="Q4"/>
    <x v="0"/>
    <s v="0% to 10%"/>
    <s v="No"/>
  </r>
  <r>
    <n v="16022"/>
    <n v="589"/>
    <n v="129"/>
    <n v="8.6565122923801391E-2"/>
    <n v="2018"/>
    <s v="Q3"/>
    <x v="1"/>
    <s v="0% to 10%"/>
    <s v="No"/>
  </r>
  <r>
    <n v="16023"/>
    <n v="594"/>
    <n v="80"/>
    <n v="0.21006738800539182"/>
    <n v="2018"/>
    <s v="Q3"/>
    <x v="0"/>
    <s v="20% to 30%"/>
    <s v="No"/>
  </r>
  <r>
    <n v="16024"/>
    <n v="884"/>
    <n v="59"/>
    <n v="5.0761453532817441E-2"/>
    <n v="2017"/>
    <s v="Q4"/>
    <x v="0"/>
    <s v="0% to 10%"/>
    <s v="No"/>
  </r>
  <r>
    <n v="16026"/>
    <n v="915"/>
    <n v="30"/>
    <n v="5.1629238734913339E-2"/>
    <n v="2017"/>
    <s v="Q4"/>
    <x v="0"/>
    <s v="0% to 10%"/>
    <s v="No"/>
  </r>
  <r>
    <n v="16027"/>
    <n v="507"/>
    <n v="22"/>
    <n v="6.8367974198373357E-2"/>
    <n v="2018"/>
    <s v="Q4"/>
    <x v="0"/>
    <s v="0% to 10%"/>
    <s v="No"/>
  </r>
  <r>
    <n v="16029"/>
    <n v="491"/>
    <n v="2033"/>
    <n v="0.1216789165442623"/>
    <n v="2018"/>
    <s v="Q4"/>
    <x v="2"/>
    <s v="10% to 20%"/>
    <s v="No"/>
  </r>
  <r>
    <n v="16030"/>
    <n v="638"/>
    <n v="55"/>
    <n v="0.1167143809114365"/>
    <n v="2018"/>
    <s v="Q3"/>
    <x v="0"/>
    <s v="10% to 20%"/>
    <s v="No"/>
  </r>
  <r>
    <n v="16031"/>
    <n v="574"/>
    <n v="131"/>
    <n v="8.1899832235268283E-2"/>
    <n v="2018"/>
    <s v="Q4"/>
    <x v="1"/>
    <s v="0% to 10%"/>
    <s v="No"/>
  </r>
  <r>
    <n v="16033"/>
    <n v="496"/>
    <n v="1029"/>
    <n v="0.13407704808415871"/>
    <n v="2018"/>
    <s v="Q4"/>
    <x v="2"/>
    <s v="10% to 20%"/>
    <s v="No"/>
  </r>
  <r>
    <n v="16034"/>
    <n v="558"/>
    <n v="35"/>
    <n v="0.2037893335156894"/>
    <n v="2018"/>
    <s v="Q4"/>
    <x v="0"/>
    <s v="20% to 30%"/>
    <s v="No"/>
  </r>
  <r>
    <n v="16036"/>
    <n v="606"/>
    <n v="21"/>
    <n v="3.9682989060011347E-3"/>
    <n v="2018"/>
    <s v="Q3"/>
    <x v="0"/>
    <s v="0% to 10%"/>
    <s v="No"/>
  </r>
  <r>
    <n v="16037"/>
    <n v="501"/>
    <n v="37"/>
    <n v="0.22665017913192551"/>
    <n v="2018"/>
    <s v="Q4"/>
    <x v="0"/>
    <s v="20% to 30%"/>
    <s v="No"/>
  </r>
  <r>
    <n v="16038"/>
    <n v="515"/>
    <n v="28"/>
    <n v="6.4776971092395136E-2"/>
    <n v="2018"/>
    <s v="Q4"/>
    <x v="0"/>
    <s v="0% to 10%"/>
    <s v="No"/>
  </r>
  <r>
    <n v="16040"/>
    <n v="601"/>
    <n v="83"/>
    <n v="0.16878204764312435"/>
    <n v="2018"/>
    <s v="Q3"/>
    <x v="0"/>
    <s v="10% to 20%"/>
    <s v="No"/>
  </r>
  <r>
    <n v="16041"/>
    <n v="902"/>
    <n v="6"/>
    <n v="0.1490871235722222"/>
    <n v="2017"/>
    <s v="Q4"/>
    <x v="0"/>
    <s v="10% to 20%"/>
    <s v="No"/>
  </r>
  <r>
    <n v="16042"/>
    <n v="508"/>
    <n v="70"/>
    <n v="0.1813875307899234"/>
    <n v="2018"/>
    <s v="Q4"/>
    <x v="0"/>
    <s v="10% to 20%"/>
    <s v="No"/>
  </r>
  <r>
    <n v="16043"/>
    <n v="567"/>
    <n v="65"/>
    <n v="-0.1872324894207214"/>
    <n v="2018"/>
    <s v="Q4"/>
    <x v="0"/>
    <s v="&lt; 0%"/>
    <s v="No"/>
  </r>
  <r>
    <n v="16045"/>
    <n v="571"/>
    <n v="90"/>
    <n v="9.8315258226394656E-2"/>
    <n v="2018"/>
    <s v="Q4"/>
    <x v="0"/>
    <s v="0% to 10%"/>
    <s v="No"/>
  </r>
  <r>
    <n v="16049"/>
    <n v="912"/>
    <n v="271"/>
    <n v="0.10313141578959774"/>
    <n v="2017"/>
    <s v="Q4"/>
    <x v="1"/>
    <s v="10% to 20%"/>
    <s v="No"/>
  </r>
  <r>
    <n v="16050"/>
    <n v="514"/>
    <n v="20"/>
    <n v="0.2011804779797165"/>
    <n v="2018"/>
    <s v="Q4"/>
    <x v="0"/>
    <s v="20% to 30%"/>
    <s v="No"/>
  </r>
  <r>
    <n v="16052"/>
    <n v="926"/>
    <n v="34"/>
    <n v="0.11166143370031255"/>
    <n v="2017"/>
    <s v="Q4"/>
    <x v="0"/>
    <s v="10% to 20%"/>
    <s v="No"/>
  </r>
  <r>
    <n v="16053"/>
    <n v="904"/>
    <n v="80"/>
    <n v="5.6376462659977686E-3"/>
    <n v="2017"/>
    <s v="Q4"/>
    <x v="0"/>
    <s v="0% to 10%"/>
    <s v="No"/>
  </r>
  <r>
    <n v="16054"/>
    <n v="1017"/>
    <n v="66"/>
    <n v="0.13047849774760997"/>
    <n v="2017"/>
    <s v="Q3"/>
    <x v="0"/>
    <s v="10% to 20%"/>
    <s v="No"/>
  </r>
  <r>
    <n v="16055"/>
    <n v="572"/>
    <n v="7"/>
    <n v="0.24903221840378062"/>
    <n v="2018"/>
    <s v="Q4"/>
    <x v="0"/>
    <s v="20% to 30%"/>
    <s v="No"/>
  </r>
  <r>
    <n v="16056"/>
    <n v="917"/>
    <n v="64"/>
    <n v="0.14110790609182047"/>
    <n v="2017"/>
    <s v="Q4"/>
    <x v="0"/>
    <s v="10% to 20%"/>
    <s v="No"/>
  </r>
  <r>
    <n v="16057"/>
    <n v="549"/>
    <n v="115"/>
    <n v="0.12796018112901664"/>
    <n v="2018"/>
    <s v="Q4"/>
    <x v="1"/>
    <s v="10% to 20%"/>
    <s v="No"/>
  </r>
  <r>
    <n v="16059"/>
    <n v="491"/>
    <n v="230"/>
    <n v="0.11392746505903123"/>
    <n v="2018"/>
    <s v="Q4"/>
    <x v="1"/>
    <s v="10% to 20%"/>
    <s v="No"/>
  </r>
  <r>
    <n v="16062"/>
    <n v="507"/>
    <n v="81"/>
    <n v="8.0365986583058449E-2"/>
    <n v="2018"/>
    <s v="Q4"/>
    <x v="0"/>
    <s v="0% to 10%"/>
    <s v="No"/>
  </r>
  <r>
    <n v="16063"/>
    <n v="600"/>
    <n v="39"/>
    <n v="0.1548307964034327"/>
    <n v="2018"/>
    <s v="Q3"/>
    <x v="0"/>
    <s v="10% to 20%"/>
    <s v="No"/>
  </r>
  <r>
    <n v="16065"/>
    <n v="508"/>
    <n v="69"/>
    <n v="6.5970066718682913E-2"/>
    <n v="2018"/>
    <s v="Q4"/>
    <x v="0"/>
    <s v="0% to 10%"/>
    <s v="No"/>
  </r>
  <r>
    <n v="16066"/>
    <n v="888"/>
    <n v="90"/>
    <n v="9.7089412559693097E-2"/>
    <n v="2017"/>
    <s v="Q4"/>
    <x v="0"/>
    <s v="0% to 10%"/>
    <s v="No"/>
  </r>
  <r>
    <n v="16070"/>
    <n v="894"/>
    <n v="32"/>
    <n v="0.20898142158267063"/>
    <n v="2017"/>
    <s v="Q4"/>
    <x v="0"/>
    <s v="20% to 30%"/>
    <s v="No"/>
  </r>
  <r>
    <n v="16071"/>
    <n v="916"/>
    <n v="19"/>
    <n v="5.2698415747633898E-2"/>
    <n v="2017"/>
    <s v="Q4"/>
    <x v="0"/>
    <s v="0% to 10%"/>
    <s v="No"/>
  </r>
  <r>
    <n v="16072"/>
    <n v="1160"/>
    <n v="22"/>
    <n v="0.19913432860559263"/>
    <n v="2017"/>
    <s v="Q1"/>
    <x v="0"/>
    <s v="10% to 20%"/>
    <s v="No"/>
  </r>
  <r>
    <n v="16073"/>
    <n v="1169"/>
    <n v="1"/>
    <n v="0.28219427291025828"/>
    <n v="2017"/>
    <s v="Q1"/>
    <x v="0"/>
    <s v="20% to 30%"/>
    <s v="No"/>
  </r>
  <r>
    <n v="16076"/>
    <n v="569"/>
    <n v="127"/>
    <n v="0.2702932725238702"/>
    <n v="2018"/>
    <s v="Q4"/>
    <x v="1"/>
    <s v="20% to 30%"/>
    <s v="No"/>
  </r>
  <r>
    <n v="16078"/>
    <n v="1155"/>
    <n v="1"/>
    <n v="-2.0959908552450685E-2"/>
    <n v="2017"/>
    <s v="Q1"/>
    <x v="0"/>
    <s v="&lt; 0%"/>
    <s v="No"/>
  </r>
  <r>
    <n v="16079"/>
    <n v="888"/>
    <n v="19"/>
    <n v="1.6534139056133594E-2"/>
    <n v="2017"/>
    <s v="Q4"/>
    <x v="0"/>
    <s v="0% to 10%"/>
    <s v="No"/>
  </r>
  <r>
    <n v="16080"/>
    <n v="601"/>
    <n v="16"/>
    <n v="0.13557119028153514"/>
    <n v="2018"/>
    <s v="Q3"/>
    <x v="0"/>
    <s v="10% to 20%"/>
    <s v="No"/>
  </r>
  <r>
    <n v="16081"/>
    <n v="509"/>
    <n v="125"/>
    <n v="0.22621330641106174"/>
    <n v="2018"/>
    <s v="Q4"/>
    <x v="1"/>
    <s v="20% to 30%"/>
    <s v="No"/>
  </r>
  <r>
    <n v="16083"/>
    <n v="503"/>
    <n v="31"/>
    <n v="-5.9832126193288433E-3"/>
    <n v="2018"/>
    <s v="Q4"/>
    <x v="0"/>
    <s v="&lt; 0%"/>
    <s v="No"/>
  </r>
  <r>
    <n v="16084"/>
    <n v="626"/>
    <n v="72"/>
    <n v="0.16798454457708564"/>
    <n v="2018"/>
    <s v="Q3"/>
    <x v="0"/>
    <s v="10% to 20%"/>
    <s v="No"/>
  </r>
  <r>
    <n v="16085"/>
    <n v="562"/>
    <n v="215"/>
    <n v="3.8232130899720981E-2"/>
    <n v="2018"/>
    <s v="Q4"/>
    <x v="1"/>
    <s v="0% to 10%"/>
    <s v="No"/>
  </r>
  <r>
    <n v="16086"/>
    <n v="510"/>
    <n v="36"/>
    <n v="0.21873008485905113"/>
    <n v="2018"/>
    <s v="Q4"/>
    <x v="0"/>
    <s v="20% to 30%"/>
    <s v="No"/>
  </r>
  <r>
    <n v="16091"/>
    <n v="1026"/>
    <n v="8"/>
    <n v="-0.20993078729678918"/>
    <n v="2017"/>
    <s v="Q3"/>
    <x v="0"/>
    <s v="&lt; 0%"/>
    <s v="No"/>
  </r>
  <r>
    <n v="16092"/>
    <n v="590"/>
    <n v="55"/>
    <n v="2.6838037392194359E-2"/>
    <n v="2018"/>
    <s v="Q3"/>
    <x v="0"/>
    <s v="0% to 10%"/>
    <s v="No"/>
  </r>
  <r>
    <n v="16094"/>
    <n v="565"/>
    <n v="78"/>
    <n v="3.2128002154558251E-2"/>
    <n v="2018"/>
    <s v="Q4"/>
    <x v="0"/>
    <s v="0% to 10%"/>
    <s v="No"/>
  </r>
  <r>
    <n v="16096"/>
    <n v="610"/>
    <n v="24"/>
    <n v="0.29049376393259058"/>
    <n v="2018"/>
    <s v="Q3"/>
    <x v="0"/>
    <s v="20% to 30%"/>
    <s v="No"/>
  </r>
  <r>
    <n v="16097"/>
    <n v="570"/>
    <n v="20"/>
    <n v="0.16220665975861104"/>
    <n v="2018"/>
    <s v="Q4"/>
    <x v="0"/>
    <s v="10% to 20%"/>
    <s v="No"/>
  </r>
  <r>
    <n v="16098"/>
    <n v="585"/>
    <n v="911"/>
    <n v="0.30232936113255476"/>
    <n v="2018"/>
    <s v="Q3"/>
    <x v="2"/>
    <s v="30% +"/>
    <s v="No"/>
  </r>
  <r>
    <n v="16099"/>
    <n v="553"/>
    <n v="55"/>
    <n v="7.1618266613987916E-2"/>
    <n v="2018"/>
    <s v="Q4"/>
    <x v="0"/>
    <s v="0% to 10%"/>
    <s v="No"/>
  </r>
  <r>
    <n v="16101"/>
    <n v="925"/>
    <n v="76"/>
    <n v="4.2397851987781725E-2"/>
    <n v="2017"/>
    <s v="Q4"/>
    <x v="0"/>
    <s v="0% to 10%"/>
    <s v="No"/>
  </r>
  <r>
    <n v="16102"/>
    <n v="914"/>
    <n v="56"/>
    <n v="0.18631079604029857"/>
    <n v="2017"/>
    <s v="Q4"/>
    <x v="0"/>
    <s v="10% to 20%"/>
    <s v="No"/>
  </r>
  <r>
    <n v="16103"/>
    <n v="565"/>
    <n v="61"/>
    <n v="0.21222026729231835"/>
    <n v="2018"/>
    <s v="Q4"/>
    <x v="0"/>
    <s v="20% to 30%"/>
    <s v="No"/>
  </r>
  <r>
    <n v="16104"/>
    <n v="933"/>
    <n v="27"/>
    <n v="-9.1658685392602916E-3"/>
    <n v="2017"/>
    <s v="Q4"/>
    <x v="0"/>
    <s v="&lt; 0%"/>
    <s v="No"/>
  </r>
  <r>
    <n v="16105"/>
    <n v="588"/>
    <n v="26"/>
    <n v="1.9465837694936389E-2"/>
    <n v="2018"/>
    <s v="Q3"/>
    <x v="0"/>
    <s v="0% to 10%"/>
    <s v="No"/>
  </r>
  <r>
    <n v="16107"/>
    <n v="519"/>
    <n v="37"/>
    <n v="4.9231171815449136E-2"/>
    <n v="2018"/>
    <s v="Q4"/>
    <x v="0"/>
    <s v="0% to 10%"/>
    <s v="No"/>
  </r>
  <r>
    <n v="16108"/>
    <n v="956"/>
    <n v="48"/>
    <n v="3.6615675852685187E-2"/>
    <n v="2017"/>
    <s v="Q3"/>
    <x v="0"/>
    <s v="0% to 10%"/>
    <s v="No"/>
  </r>
  <r>
    <n v="16109"/>
    <n v="551"/>
    <n v="31"/>
    <n v="2.2076662461955141E-3"/>
    <n v="2018"/>
    <s v="Q4"/>
    <x v="0"/>
    <s v="0% to 10%"/>
    <s v="No"/>
  </r>
  <r>
    <n v="16110"/>
    <n v="588"/>
    <n v="503"/>
    <n v="0.13812221609492348"/>
    <n v="2018"/>
    <s v="Q3"/>
    <x v="2"/>
    <s v="10% to 20%"/>
    <s v="No"/>
  </r>
  <r>
    <n v="16112"/>
    <n v="708"/>
    <n v="21"/>
    <n v="4.6095668025031723E-3"/>
    <n v="2018"/>
    <s v="Q2"/>
    <x v="0"/>
    <s v="0% to 10%"/>
    <s v="No"/>
  </r>
  <r>
    <n v="16113"/>
    <n v="518"/>
    <n v="58"/>
    <n v="0.14259656598867543"/>
    <n v="2018"/>
    <s v="Q4"/>
    <x v="0"/>
    <s v="10% to 20%"/>
    <s v="No"/>
  </r>
  <r>
    <n v="16114"/>
    <n v="529"/>
    <n v="15"/>
    <n v="4.4998374958813529E-2"/>
    <n v="2018"/>
    <s v="Q4"/>
    <x v="0"/>
    <s v="0% to 10%"/>
    <s v="No"/>
  </r>
  <r>
    <n v="16115"/>
    <n v="506"/>
    <n v="289"/>
    <n v="3.7943804860251576E-2"/>
    <n v="2018"/>
    <s v="Q4"/>
    <x v="1"/>
    <s v="0% to 10%"/>
    <s v="No"/>
  </r>
  <r>
    <n v="16116"/>
    <n v="537"/>
    <n v="65"/>
    <n v="8.1933024114746428E-2"/>
    <n v="2018"/>
    <s v="Q4"/>
    <x v="0"/>
    <s v="0% to 10%"/>
    <s v="No"/>
  </r>
  <r>
    <n v="16119"/>
    <n v="880"/>
    <n v="5"/>
    <n v="0.15700199268443793"/>
    <n v="2017"/>
    <s v="Q4"/>
    <x v="0"/>
    <s v="10% to 20%"/>
    <s v="No"/>
  </r>
  <r>
    <n v="16120"/>
    <n v="931"/>
    <n v="28"/>
    <n v="6.2368643589509998E-2"/>
    <n v="2017"/>
    <s v="Q4"/>
    <x v="0"/>
    <s v="0% to 10%"/>
    <s v="No"/>
  </r>
  <r>
    <n v="16121"/>
    <n v="541"/>
    <n v="231"/>
    <n v="4.1003614240146966E-2"/>
    <n v="2018"/>
    <s v="Q4"/>
    <x v="1"/>
    <s v="0% to 10%"/>
    <s v="No"/>
  </r>
  <r>
    <n v="16122"/>
    <n v="509"/>
    <n v="43"/>
    <n v="7.3106857221808319E-2"/>
    <n v="2018"/>
    <s v="Q4"/>
    <x v="0"/>
    <s v="0% to 10%"/>
    <s v="No"/>
  </r>
  <r>
    <n v="16123"/>
    <n v="923"/>
    <n v="14"/>
    <n v="5.6590261228268476E-2"/>
    <n v="2017"/>
    <s v="Q4"/>
    <x v="0"/>
    <s v="0% to 10%"/>
    <s v="No"/>
  </r>
  <r>
    <n v="16124"/>
    <n v="651"/>
    <n v="23"/>
    <n v="0.37616289748302612"/>
    <n v="2018"/>
    <s v="Q3"/>
    <x v="0"/>
    <s v="30% +"/>
    <s v="No"/>
  </r>
  <r>
    <n v="16125"/>
    <n v="510"/>
    <n v="12"/>
    <n v="0.144589761793013"/>
    <n v="2018"/>
    <s v="Q4"/>
    <x v="0"/>
    <s v="10% to 20%"/>
    <s v="No"/>
  </r>
  <r>
    <n v="16126"/>
    <n v="510"/>
    <n v="133"/>
    <n v="0.18287843854333288"/>
    <n v="2018"/>
    <s v="Q4"/>
    <x v="1"/>
    <s v="10% to 20%"/>
    <s v="No"/>
  </r>
  <r>
    <n v="16128"/>
    <n v="889"/>
    <n v="50"/>
    <n v="-3.9776814491896989E-2"/>
    <n v="2017"/>
    <s v="Q4"/>
    <x v="0"/>
    <s v="&lt; 0%"/>
    <s v="No"/>
  </r>
  <r>
    <n v="16131"/>
    <n v="580"/>
    <n v="90"/>
    <n v="0.13387670383655353"/>
    <n v="2018"/>
    <s v="Q3"/>
    <x v="0"/>
    <s v="10% to 20%"/>
    <s v="No"/>
  </r>
  <r>
    <n v="16133"/>
    <n v="533"/>
    <n v="351"/>
    <n v="1.2213817311423281E-2"/>
    <n v="2018"/>
    <s v="Q4"/>
    <x v="1"/>
    <s v="0% to 10%"/>
    <s v="No"/>
  </r>
  <r>
    <n v="16134"/>
    <n v="497"/>
    <n v="36"/>
    <n v="0.11884091754839088"/>
    <n v="2018"/>
    <s v="Q4"/>
    <x v="0"/>
    <s v="10% to 20%"/>
    <s v="No"/>
  </r>
  <r>
    <n v="16135"/>
    <n v="588"/>
    <n v="37"/>
    <n v="0.13027283391378069"/>
    <n v="2018"/>
    <s v="Q3"/>
    <x v="0"/>
    <s v="10% to 20%"/>
    <s v="No"/>
  </r>
  <r>
    <n v="16136"/>
    <n v="949"/>
    <n v="14"/>
    <n v="-9.1191044648555354E-3"/>
    <n v="2017"/>
    <s v="Q3"/>
    <x v="0"/>
    <s v="&lt; 0%"/>
    <s v="No"/>
  </r>
  <r>
    <n v="16139"/>
    <n v="545"/>
    <n v="31"/>
    <n v="-5.9846846324361047E-2"/>
    <n v="2018"/>
    <s v="Q4"/>
    <x v="0"/>
    <s v="&lt; 0%"/>
    <s v="No"/>
  </r>
  <r>
    <n v="16140"/>
    <n v="924"/>
    <n v="28"/>
    <n v="-3.7989549967939865E-2"/>
    <n v="2017"/>
    <s v="Q4"/>
    <x v="0"/>
    <s v="&lt; 0%"/>
    <s v="No"/>
  </r>
  <r>
    <n v="16141"/>
    <n v="960"/>
    <n v="29"/>
    <n v="0.14964608697271012"/>
    <n v="2017"/>
    <s v="Q3"/>
    <x v="0"/>
    <s v="10% to 20%"/>
    <s v="No"/>
  </r>
  <r>
    <n v="16142"/>
    <n v="585"/>
    <n v="70"/>
    <n v="5.8525144379989553E-3"/>
    <n v="2018"/>
    <s v="Q3"/>
    <x v="0"/>
    <s v="0% to 10%"/>
    <s v="No"/>
  </r>
  <r>
    <n v="16143"/>
    <n v="497"/>
    <n v="117"/>
    <n v="0.15350214960333133"/>
    <n v="2018"/>
    <s v="Q4"/>
    <x v="1"/>
    <s v="10% to 20%"/>
    <s v="No"/>
  </r>
  <r>
    <n v="16145"/>
    <n v="497"/>
    <n v="265"/>
    <n v="0.10085813172396485"/>
    <n v="2018"/>
    <s v="Q4"/>
    <x v="1"/>
    <s v="10% to 20%"/>
    <s v="No"/>
  </r>
  <r>
    <n v="16146"/>
    <n v="577"/>
    <n v="52"/>
    <n v="6.2273646267420719E-2"/>
    <n v="2018"/>
    <s v="Q3"/>
    <x v="0"/>
    <s v="0% to 10%"/>
    <s v="No"/>
  </r>
  <r>
    <n v="16147"/>
    <n v="1005"/>
    <n v="20"/>
    <n v="9.2979830958195064E-2"/>
    <n v="2017"/>
    <s v="Q3"/>
    <x v="0"/>
    <s v="0% to 10%"/>
    <s v="No"/>
  </r>
  <r>
    <n v="16148"/>
    <n v="1168"/>
    <n v="1"/>
    <n v="-1.6420480600953819E-2"/>
    <n v="2017"/>
    <s v="Q1"/>
    <x v="0"/>
    <s v="&lt; 0%"/>
    <s v="No"/>
  </r>
  <r>
    <n v="16149"/>
    <n v="876"/>
    <n v="18"/>
    <n v="3.6948345125038362E-2"/>
    <n v="2017"/>
    <s v="Q4"/>
    <x v="0"/>
    <s v="0% to 10%"/>
    <s v="No"/>
  </r>
  <r>
    <n v="16150"/>
    <n v="611"/>
    <n v="102"/>
    <n v="0.14928269307506106"/>
    <n v="2018"/>
    <s v="Q3"/>
    <x v="1"/>
    <s v="10% to 20%"/>
    <s v="No"/>
  </r>
  <r>
    <n v="16152"/>
    <n v="594"/>
    <n v="51"/>
    <n v="0.20489534153864825"/>
    <n v="2018"/>
    <s v="Q3"/>
    <x v="0"/>
    <s v="20% to 30%"/>
    <s v="No"/>
  </r>
  <r>
    <n v="16153"/>
    <n v="497"/>
    <n v="98"/>
    <n v="0.16347421506165968"/>
    <n v="2018"/>
    <s v="Q4"/>
    <x v="0"/>
    <s v="10% to 20%"/>
    <s v="No"/>
  </r>
  <r>
    <n v="16156"/>
    <n v="534"/>
    <n v="141"/>
    <n v="0.14603671914264352"/>
    <n v="2018"/>
    <s v="Q4"/>
    <x v="1"/>
    <s v="10% to 20%"/>
    <s v="No"/>
  </r>
  <r>
    <n v="16157"/>
    <n v="887"/>
    <n v="18"/>
    <n v="3.5754810730314904E-2"/>
    <n v="2017"/>
    <s v="Q4"/>
    <x v="0"/>
    <s v="0% to 10%"/>
    <s v="No"/>
  </r>
  <r>
    <n v="16160"/>
    <n v="936"/>
    <n v="21"/>
    <n v="7.2793953123298019E-2"/>
    <n v="2017"/>
    <s v="Q4"/>
    <x v="0"/>
    <s v="0% to 10%"/>
    <s v="No"/>
  </r>
  <r>
    <n v="16161"/>
    <n v="502"/>
    <n v="569"/>
    <n v="-9.0236792926545219E-4"/>
    <n v="2018"/>
    <s v="Q4"/>
    <x v="2"/>
    <s v="&lt; 0%"/>
    <s v="No"/>
  </r>
  <r>
    <n v="16162"/>
    <n v="634"/>
    <n v="4"/>
    <n v="0.16682669363222458"/>
    <n v="2018"/>
    <s v="Q3"/>
    <x v="0"/>
    <s v="10% to 20%"/>
    <s v="No"/>
  </r>
  <r>
    <n v="16163"/>
    <n v="508"/>
    <n v="7"/>
    <n v="7.6620277174384327E-2"/>
    <n v="2018"/>
    <s v="Q4"/>
    <x v="0"/>
    <s v="0% to 10%"/>
    <s v="No"/>
  </r>
  <r>
    <n v="16164"/>
    <n v="889"/>
    <n v="33"/>
    <n v="7.5736878406178279E-2"/>
    <n v="2017"/>
    <s v="Q4"/>
    <x v="0"/>
    <s v="0% to 10%"/>
    <s v="No"/>
  </r>
  <r>
    <n v="16168"/>
    <n v="553"/>
    <n v="105"/>
    <n v="0.18227559554589315"/>
    <n v="2018"/>
    <s v="Q4"/>
    <x v="1"/>
    <s v="10% to 20%"/>
    <s v="No"/>
  </r>
  <r>
    <n v="16169"/>
    <n v="880"/>
    <n v="69"/>
    <n v="1.7060565113152168E-2"/>
    <n v="2017"/>
    <s v="Q4"/>
    <x v="0"/>
    <s v="0% to 10%"/>
    <s v="No"/>
  </r>
  <r>
    <n v="16170"/>
    <n v="516"/>
    <n v="132"/>
    <n v="2.2430380894101137E-2"/>
    <n v="2018"/>
    <s v="Q4"/>
    <x v="1"/>
    <s v="0% to 10%"/>
    <s v="No"/>
  </r>
  <r>
    <n v="16171"/>
    <n v="931"/>
    <n v="3"/>
    <n v="0.20880539859908478"/>
    <n v="2017"/>
    <s v="Q4"/>
    <x v="0"/>
    <s v="20% to 30%"/>
    <s v="No"/>
  </r>
  <r>
    <n v="16172"/>
    <n v="501"/>
    <n v="84"/>
    <n v="5.8676605969258479E-2"/>
    <n v="2018"/>
    <s v="Q4"/>
    <x v="0"/>
    <s v="0% to 10%"/>
    <s v="No"/>
  </r>
  <r>
    <n v="16173"/>
    <n v="887"/>
    <n v="82"/>
    <n v="0.10846078380897069"/>
    <n v="2017"/>
    <s v="Q4"/>
    <x v="0"/>
    <s v="10% to 20%"/>
    <s v="No"/>
  </r>
  <r>
    <n v="16175"/>
    <n v="506"/>
    <n v="94"/>
    <n v="8.1870098682762724E-2"/>
    <n v="2018"/>
    <s v="Q4"/>
    <x v="0"/>
    <s v="0% to 10%"/>
    <s v="No"/>
  </r>
  <r>
    <n v="16177"/>
    <n v="922"/>
    <n v="14"/>
    <n v="0.19301094308857364"/>
    <n v="2017"/>
    <s v="Q4"/>
    <x v="0"/>
    <s v="10% to 20%"/>
    <s v="No"/>
  </r>
  <r>
    <n v="16178"/>
    <n v="1010"/>
    <n v="8"/>
    <n v="4.5107909259574763E-3"/>
    <n v="2017"/>
    <s v="Q3"/>
    <x v="0"/>
    <s v="0% to 10%"/>
    <s v="No"/>
  </r>
  <r>
    <n v="16179"/>
    <n v="932"/>
    <n v="9"/>
    <n v="0.14553073391776533"/>
    <n v="2017"/>
    <s v="Q4"/>
    <x v="0"/>
    <s v="10% to 20%"/>
    <s v="No"/>
  </r>
  <r>
    <n v="16180"/>
    <n v="510"/>
    <n v="239"/>
    <n v="6.1150481584830628E-2"/>
    <n v="2018"/>
    <s v="Q4"/>
    <x v="1"/>
    <s v="0% to 10%"/>
    <s v="No"/>
  </r>
  <r>
    <n v="16182"/>
    <n v="537"/>
    <n v="32"/>
    <n v="0.34539751592031603"/>
    <n v="2018"/>
    <s v="Q4"/>
    <x v="0"/>
    <s v="30% +"/>
    <s v="No"/>
  </r>
  <r>
    <n v="16183"/>
    <n v="939"/>
    <n v="15"/>
    <n v="0.25543007988509725"/>
    <n v="2017"/>
    <s v="Q4"/>
    <x v="0"/>
    <s v="20% to 30%"/>
    <s v="No"/>
  </r>
  <r>
    <n v="16184"/>
    <n v="531"/>
    <n v="44"/>
    <n v="-9.3788483850912277E-2"/>
    <n v="2018"/>
    <s v="Q4"/>
    <x v="0"/>
    <s v="&lt; 0%"/>
    <s v="No"/>
  </r>
  <r>
    <n v="16185"/>
    <n v="568"/>
    <n v="49"/>
    <n v="8.722400465702998E-2"/>
    <n v="2018"/>
    <s v="Q4"/>
    <x v="0"/>
    <s v="0% to 10%"/>
    <s v="No"/>
  </r>
  <r>
    <n v="16186"/>
    <n v="494"/>
    <n v="1155"/>
    <n v="0.16684695460677029"/>
    <n v="2018"/>
    <s v="Q4"/>
    <x v="2"/>
    <s v="10% to 20%"/>
    <s v="No"/>
  </r>
  <r>
    <n v="16187"/>
    <n v="503"/>
    <n v="391"/>
    <n v="5.3071253828077411E-2"/>
    <n v="2018"/>
    <s v="Q4"/>
    <x v="1"/>
    <s v="0% to 10%"/>
    <s v="No"/>
  </r>
  <r>
    <n v="16188"/>
    <n v="553"/>
    <n v="92"/>
    <n v="5.212767877198194E-2"/>
    <n v="2018"/>
    <s v="Q4"/>
    <x v="0"/>
    <s v="0% to 10%"/>
    <s v="No"/>
  </r>
  <r>
    <n v="16189"/>
    <n v="887"/>
    <n v="11"/>
    <n v="0.1371356928796395"/>
    <n v="2017"/>
    <s v="Q4"/>
    <x v="0"/>
    <s v="10% to 20%"/>
    <s v="No"/>
  </r>
  <r>
    <n v="16191"/>
    <n v="503"/>
    <n v="154"/>
    <n v="1.3312675348867042E-2"/>
    <n v="2018"/>
    <s v="Q4"/>
    <x v="1"/>
    <s v="0% to 10%"/>
    <s v="No"/>
  </r>
  <r>
    <n v="16193"/>
    <n v="563"/>
    <n v="38"/>
    <n v="5.2822495758013871E-2"/>
    <n v="2018"/>
    <s v="Q4"/>
    <x v="0"/>
    <s v="0% to 10%"/>
    <s v="No"/>
  </r>
  <r>
    <n v="16198"/>
    <n v="947"/>
    <n v="14"/>
    <n v="8.0429854691319649E-2"/>
    <n v="2017"/>
    <s v="Q3"/>
    <x v="0"/>
    <s v="0% to 10%"/>
    <s v="No"/>
  </r>
  <r>
    <n v="16200"/>
    <n v="490"/>
    <n v="211"/>
    <n v="0.1069004370393406"/>
    <n v="2018"/>
    <s v="Q4"/>
    <x v="1"/>
    <s v="10% to 20%"/>
    <s v="No"/>
  </r>
  <r>
    <n v="16201"/>
    <n v="875"/>
    <n v="80"/>
    <n v="-6.2020140343359946E-2"/>
    <n v="2017"/>
    <s v="Q4"/>
    <x v="0"/>
    <s v="&lt; 0%"/>
    <s v="No"/>
  </r>
  <r>
    <n v="16202"/>
    <n v="503"/>
    <n v="17"/>
    <n v="0.16592729484237986"/>
    <n v="2018"/>
    <s v="Q4"/>
    <x v="0"/>
    <s v="10% to 20%"/>
    <s v="No"/>
  </r>
  <r>
    <n v="16203"/>
    <n v="505"/>
    <n v="714"/>
    <n v="0.20142643251044107"/>
    <n v="2018"/>
    <s v="Q4"/>
    <x v="2"/>
    <s v="20% to 30%"/>
    <s v="No"/>
  </r>
  <r>
    <n v="16204"/>
    <n v="895"/>
    <n v="43"/>
    <n v="-5.4825654710443109E-2"/>
    <n v="2017"/>
    <s v="Q4"/>
    <x v="0"/>
    <s v="&lt; 0%"/>
    <s v="No"/>
  </r>
  <r>
    <n v="16205"/>
    <n v="508"/>
    <n v="92"/>
    <n v="0.16025531972118282"/>
    <n v="2018"/>
    <s v="Q4"/>
    <x v="0"/>
    <s v="10% to 20%"/>
    <s v="No"/>
  </r>
  <r>
    <n v="16206"/>
    <n v="534"/>
    <n v="81"/>
    <n v="4.8378507488872659E-2"/>
    <n v="2018"/>
    <s v="Q4"/>
    <x v="0"/>
    <s v="0% to 10%"/>
    <s v="No"/>
  </r>
  <r>
    <n v="16207"/>
    <n v="897"/>
    <n v="18"/>
    <n v="0.19197018554059853"/>
    <n v="2017"/>
    <s v="Q4"/>
    <x v="0"/>
    <s v="10% to 20%"/>
    <s v="No"/>
  </r>
  <r>
    <n v="16208"/>
    <n v="916"/>
    <n v="60"/>
    <n v="0.10808807607453141"/>
    <n v="2017"/>
    <s v="Q4"/>
    <x v="0"/>
    <s v="10% to 20%"/>
    <s v="No"/>
  </r>
  <r>
    <n v="16209"/>
    <n v="573"/>
    <n v="55"/>
    <n v="0.21693729356017749"/>
    <n v="2018"/>
    <s v="Q4"/>
    <x v="0"/>
    <s v="20% to 30%"/>
    <s v="No"/>
  </r>
  <r>
    <n v="16210"/>
    <n v="501"/>
    <n v="881"/>
    <n v="0.19422849799068734"/>
    <n v="2018"/>
    <s v="Q4"/>
    <x v="2"/>
    <s v="10% to 20%"/>
    <s v="No"/>
  </r>
  <r>
    <n v="16211"/>
    <n v="960"/>
    <n v="22"/>
    <n v="0.14672500295002958"/>
    <n v="2017"/>
    <s v="Q3"/>
    <x v="0"/>
    <s v="10% to 20%"/>
    <s v="No"/>
  </r>
  <r>
    <n v="16212"/>
    <n v="1155"/>
    <n v="28"/>
    <n v="9.3198097771757332E-2"/>
    <n v="2017"/>
    <s v="Q1"/>
    <x v="0"/>
    <s v="0% to 10%"/>
    <s v="No"/>
  </r>
  <r>
    <n v="16213"/>
    <n v="950"/>
    <n v="6"/>
    <n v="0.17925280007843919"/>
    <n v="2017"/>
    <s v="Q3"/>
    <x v="0"/>
    <s v="10% to 20%"/>
    <s v="No"/>
  </r>
  <r>
    <n v="16214"/>
    <n v="497"/>
    <n v="82"/>
    <n v="5.1923334062360375E-2"/>
    <n v="2018"/>
    <s v="Q4"/>
    <x v="0"/>
    <s v="0% to 10%"/>
    <s v="No"/>
  </r>
  <r>
    <n v="16215"/>
    <n v="952"/>
    <n v="14"/>
    <n v="-2.9483886887188396E-2"/>
    <n v="2017"/>
    <s v="Q3"/>
    <x v="0"/>
    <s v="&lt; 0%"/>
    <s v="No"/>
  </r>
  <r>
    <n v="16216"/>
    <n v="616"/>
    <n v="70"/>
    <n v="-0.10133505443400759"/>
    <n v="2018"/>
    <s v="Q3"/>
    <x v="0"/>
    <s v="&lt; 0%"/>
    <s v="No"/>
  </r>
  <r>
    <n v="16217"/>
    <n v="664"/>
    <n v="5"/>
    <n v="-9.2432349449218368E-2"/>
    <n v="2018"/>
    <s v="Q3"/>
    <x v="0"/>
    <s v="&lt; 0%"/>
    <s v="No"/>
  </r>
  <r>
    <n v="16218"/>
    <n v="492"/>
    <n v="2083"/>
    <n v="0.10267125983069941"/>
    <n v="2018"/>
    <s v="Q4"/>
    <x v="2"/>
    <s v="10% to 20%"/>
    <s v="No"/>
  </r>
  <r>
    <n v="16221"/>
    <n v="510"/>
    <n v="112"/>
    <n v="0.14267967424853703"/>
    <n v="2018"/>
    <s v="Q4"/>
    <x v="1"/>
    <s v="10% to 20%"/>
    <s v="No"/>
  </r>
  <r>
    <n v="16222"/>
    <n v="645"/>
    <n v="224"/>
    <n v="0.2568874814901238"/>
    <n v="2018"/>
    <s v="Q3"/>
    <x v="1"/>
    <s v="20% to 30%"/>
    <s v="No"/>
  </r>
  <r>
    <n v="16224"/>
    <n v="567"/>
    <n v="134"/>
    <n v="0.10635120502153779"/>
    <n v="2018"/>
    <s v="Q4"/>
    <x v="1"/>
    <s v="10% to 20%"/>
    <s v="No"/>
  </r>
  <r>
    <n v="16225"/>
    <n v="503"/>
    <n v="134"/>
    <n v="0.27231661290491388"/>
    <n v="2018"/>
    <s v="Q4"/>
    <x v="1"/>
    <s v="20% to 30%"/>
    <s v="No"/>
  </r>
  <r>
    <n v="16226"/>
    <n v="584"/>
    <n v="11"/>
    <n v="4.5220570234099318E-2"/>
    <n v="2018"/>
    <s v="Q3"/>
    <x v="0"/>
    <s v="0% to 10%"/>
    <s v="No"/>
  </r>
  <r>
    <n v="16227"/>
    <n v="553"/>
    <n v="5"/>
    <n v="-0.12454558078146216"/>
    <n v="2018"/>
    <s v="Q4"/>
    <x v="0"/>
    <s v="&lt; 0%"/>
    <s v="No"/>
  </r>
  <r>
    <n v="16229"/>
    <n v="547"/>
    <n v="58"/>
    <n v="0.13508498837753621"/>
    <n v="2018"/>
    <s v="Q4"/>
    <x v="0"/>
    <s v="10% to 20%"/>
    <s v="No"/>
  </r>
  <r>
    <n v="16230"/>
    <n v="557"/>
    <n v="37"/>
    <n v="0.1018662767962549"/>
    <n v="2018"/>
    <s v="Q4"/>
    <x v="0"/>
    <s v="10% to 20%"/>
    <s v="No"/>
  </r>
  <r>
    <n v="16232"/>
    <n v="557"/>
    <n v="42"/>
    <n v="0.11078420526955468"/>
    <n v="2018"/>
    <s v="Q4"/>
    <x v="0"/>
    <s v="10% to 20%"/>
    <s v="No"/>
  </r>
  <r>
    <n v="16233"/>
    <n v="501"/>
    <n v="27"/>
    <n v="0.28221098686941753"/>
    <n v="2018"/>
    <s v="Q4"/>
    <x v="0"/>
    <s v="20% to 30%"/>
    <s v="No"/>
  </r>
  <r>
    <n v="16235"/>
    <n v="677"/>
    <n v="48"/>
    <n v="0.15669838503249159"/>
    <n v="2018"/>
    <s v="Q2"/>
    <x v="0"/>
    <s v="10% to 20%"/>
    <s v="No"/>
  </r>
  <r>
    <n v="16236"/>
    <n v="950"/>
    <n v="20"/>
    <n v="5.677932620513864E-2"/>
    <n v="2017"/>
    <s v="Q3"/>
    <x v="0"/>
    <s v="0% to 10%"/>
    <s v="No"/>
  </r>
  <r>
    <n v="16239"/>
    <n v="928"/>
    <n v="6"/>
    <n v="0.16123144213638618"/>
    <n v="2017"/>
    <s v="Q4"/>
    <x v="0"/>
    <s v="10% to 20%"/>
    <s v="No"/>
  </r>
  <r>
    <n v="16240"/>
    <n v="881"/>
    <n v="77"/>
    <n v="0.25341002032455306"/>
    <n v="2017"/>
    <s v="Q4"/>
    <x v="0"/>
    <s v="20% to 30%"/>
    <s v="No"/>
  </r>
  <r>
    <n v="16241"/>
    <n v="503"/>
    <n v="631"/>
    <n v="4.1258491645763173E-2"/>
    <n v="2018"/>
    <s v="Q4"/>
    <x v="2"/>
    <s v="0% to 10%"/>
    <s v="No"/>
  </r>
  <r>
    <n v="16242"/>
    <n v="495"/>
    <n v="234"/>
    <n v="0.23070708635683201"/>
    <n v="2018"/>
    <s v="Q4"/>
    <x v="1"/>
    <s v="20% to 30%"/>
    <s v="No"/>
  </r>
  <r>
    <n v="16243"/>
    <n v="905"/>
    <n v="46"/>
    <n v="-0.16099615746193793"/>
    <n v="2017"/>
    <s v="Q4"/>
    <x v="0"/>
    <s v="&lt; 0%"/>
    <s v="No"/>
  </r>
  <r>
    <n v="16244"/>
    <n v="537"/>
    <n v="52"/>
    <n v="2.9315092029673889E-2"/>
    <n v="2018"/>
    <s v="Q4"/>
    <x v="0"/>
    <s v="0% to 10%"/>
    <s v="No"/>
  </r>
  <r>
    <n v="16245"/>
    <n v="586"/>
    <n v="112"/>
    <n v="0.15064730439310417"/>
    <n v="2018"/>
    <s v="Q3"/>
    <x v="1"/>
    <s v="10% to 20%"/>
    <s v="No"/>
  </r>
  <r>
    <n v="16247"/>
    <n v="504"/>
    <n v="30"/>
    <n v="0.15597861347330058"/>
    <n v="2018"/>
    <s v="Q4"/>
    <x v="0"/>
    <s v="10% to 20%"/>
    <s v="No"/>
  </r>
  <r>
    <n v="16248"/>
    <n v="933"/>
    <n v="7"/>
    <n v="1.3234052456391492E-2"/>
    <n v="2017"/>
    <s v="Q4"/>
    <x v="0"/>
    <s v="0% to 10%"/>
    <s v="No"/>
  </r>
  <r>
    <n v="16249"/>
    <n v="573"/>
    <n v="65"/>
    <n v="0.13430315981078947"/>
    <n v="2018"/>
    <s v="Q4"/>
    <x v="0"/>
    <s v="10% to 20%"/>
    <s v="No"/>
  </r>
  <r>
    <n v="16250"/>
    <n v="589"/>
    <n v="10"/>
    <n v="6.8157116397850645E-2"/>
    <n v="2018"/>
    <s v="Q3"/>
    <x v="0"/>
    <s v="0% to 10%"/>
    <s v="No"/>
  </r>
  <r>
    <n v="16252"/>
    <n v="509"/>
    <n v="16"/>
    <n v="0.1444755071098926"/>
    <n v="2018"/>
    <s v="Q4"/>
    <x v="0"/>
    <s v="10% to 20%"/>
    <s v="No"/>
  </r>
  <r>
    <n v="16253"/>
    <n v="584"/>
    <n v="100"/>
    <n v="4.3928429180683314E-2"/>
    <n v="2018"/>
    <s v="Q3"/>
    <x v="1"/>
    <s v="0% to 10%"/>
    <s v="No"/>
  </r>
  <r>
    <n v="16255"/>
    <n v="508"/>
    <n v="310"/>
    <n v="7.0568624081279563E-2"/>
    <n v="2018"/>
    <s v="Q4"/>
    <x v="1"/>
    <s v="0% to 10%"/>
    <s v="No"/>
  </r>
  <r>
    <n v="16256"/>
    <n v="602"/>
    <n v="26"/>
    <n v="3.9281845936063597E-2"/>
    <n v="2018"/>
    <s v="Q3"/>
    <x v="0"/>
    <s v="0% to 10%"/>
    <s v="No"/>
  </r>
  <r>
    <n v="16257"/>
    <n v="675"/>
    <n v="2"/>
    <n v="0.50216116559929114"/>
    <n v="2018"/>
    <s v="Q2"/>
    <x v="0"/>
    <s v="30% +"/>
    <s v="No"/>
  </r>
  <r>
    <n v="16258"/>
    <n v="499"/>
    <n v="184"/>
    <n v="0.14639777985638572"/>
    <n v="2018"/>
    <s v="Q4"/>
    <x v="1"/>
    <s v="10% to 20%"/>
    <s v="No"/>
  </r>
  <r>
    <n v="16260"/>
    <n v="922"/>
    <n v="18"/>
    <n v="0.14960212244629562"/>
    <n v="2017"/>
    <s v="Q4"/>
    <x v="0"/>
    <s v="10% to 20%"/>
    <s v="No"/>
  </r>
  <r>
    <n v="16261"/>
    <n v="573"/>
    <n v="156"/>
    <n v="0.11407011257344064"/>
    <n v="2018"/>
    <s v="Q4"/>
    <x v="1"/>
    <s v="10% to 20%"/>
    <s v="No"/>
  </r>
  <r>
    <n v="16262"/>
    <n v="503"/>
    <n v="1"/>
    <n v="0.43321125358252544"/>
    <n v="2018"/>
    <s v="Q4"/>
    <x v="0"/>
    <s v="30% +"/>
    <s v="No"/>
  </r>
  <r>
    <n v="16265"/>
    <n v="507"/>
    <n v="211"/>
    <n v="6.2962848442388461E-2"/>
    <n v="2018"/>
    <s v="Q4"/>
    <x v="1"/>
    <s v="0% to 10%"/>
    <s v="No"/>
  </r>
  <r>
    <n v="16266"/>
    <n v="522"/>
    <n v="40"/>
    <n v="0.24195888436187024"/>
    <n v="2018"/>
    <s v="Q4"/>
    <x v="0"/>
    <s v="20% to 30%"/>
    <s v="No"/>
  </r>
  <r>
    <n v="16268"/>
    <n v="943"/>
    <n v="41"/>
    <n v="0.26303597568498416"/>
    <n v="2017"/>
    <s v="Q3"/>
    <x v="0"/>
    <s v="20% to 30%"/>
    <s v="No"/>
  </r>
  <r>
    <n v="16270"/>
    <n v="496"/>
    <n v="50"/>
    <n v="6.7480246217406031E-2"/>
    <n v="2018"/>
    <s v="Q4"/>
    <x v="0"/>
    <s v="0% to 10%"/>
    <s v="No"/>
  </r>
  <r>
    <n v="16271"/>
    <n v="501"/>
    <n v="55"/>
    <n v="0.10325449417536428"/>
    <n v="2018"/>
    <s v="Q4"/>
    <x v="0"/>
    <s v="10% to 20%"/>
    <s v="No"/>
  </r>
  <r>
    <n v="16272"/>
    <n v="988"/>
    <n v="23"/>
    <n v="0.10870900000719042"/>
    <n v="2017"/>
    <s v="Q3"/>
    <x v="0"/>
    <s v="10% to 20%"/>
    <s v="No"/>
  </r>
  <r>
    <n v="16275"/>
    <n v="1068"/>
    <n v="32"/>
    <n v="3.4045599820863547E-2"/>
    <n v="2017"/>
    <s v="Q2"/>
    <x v="0"/>
    <s v="0% to 10%"/>
    <s v="No"/>
  </r>
  <r>
    <n v="16276"/>
    <n v="524"/>
    <n v="12"/>
    <n v="-0.13608606032949405"/>
    <n v="2018"/>
    <s v="Q4"/>
    <x v="0"/>
    <s v="&lt; 0%"/>
    <s v="No"/>
  </r>
  <r>
    <n v="16278"/>
    <n v="895"/>
    <n v="23"/>
    <n v="4.1343077576148579E-2"/>
    <n v="2017"/>
    <s v="Q4"/>
    <x v="0"/>
    <s v="0% to 10%"/>
    <s v="No"/>
  </r>
  <r>
    <n v="16279"/>
    <n v="512"/>
    <n v="117"/>
    <n v="0.2130312522889711"/>
    <n v="2018"/>
    <s v="Q4"/>
    <x v="1"/>
    <s v="20% to 30%"/>
    <s v="No"/>
  </r>
  <r>
    <n v="16281"/>
    <n v="944"/>
    <n v="16"/>
    <n v="0.12518105643430916"/>
    <n v="2017"/>
    <s v="Q3"/>
    <x v="0"/>
    <s v="10% to 20%"/>
    <s v="No"/>
  </r>
  <r>
    <n v="16282"/>
    <n v="731"/>
    <n v="21"/>
    <n v="0.10838123834741953"/>
    <n v="2018"/>
    <s v="Q2"/>
    <x v="0"/>
    <s v="10% to 20%"/>
    <s v="No"/>
  </r>
  <r>
    <n v="16283"/>
    <n v="538"/>
    <n v="145"/>
    <n v="0.12814482770319233"/>
    <n v="2018"/>
    <s v="Q4"/>
    <x v="1"/>
    <s v="10% to 20%"/>
    <s v="No"/>
  </r>
  <r>
    <n v="16284"/>
    <n v="903"/>
    <n v="93"/>
    <n v="2.7232279162300872E-2"/>
    <n v="2017"/>
    <s v="Q4"/>
    <x v="0"/>
    <s v="0% to 10%"/>
    <s v="No"/>
  </r>
  <r>
    <n v="16287"/>
    <n v="535"/>
    <n v="16"/>
    <n v="4.7445931050082879E-2"/>
    <n v="2018"/>
    <s v="Q4"/>
    <x v="0"/>
    <s v="0% to 10%"/>
    <s v="No"/>
  </r>
  <r>
    <n v="16292"/>
    <n v="989"/>
    <n v="19"/>
    <n v="0.10849416285764939"/>
    <n v="2017"/>
    <s v="Q3"/>
    <x v="0"/>
    <s v="10% to 20%"/>
    <s v="No"/>
  </r>
  <r>
    <n v="16293"/>
    <n v="510"/>
    <n v="135"/>
    <n v="9.519744576122334E-2"/>
    <n v="2018"/>
    <s v="Q4"/>
    <x v="1"/>
    <s v="0% to 10%"/>
    <s v="No"/>
  </r>
  <r>
    <n v="16295"/>
    <n v="930"/>
    <n v="41"/>
    <n v="2.8038369081180136E-2"/>
    <n v="2017"/>
    <s v="Q4"/>
    <x v="0"/>
    <s v="0% to 10%"/>
    <s v="No"/>
  </r>
  <r>
    <n v="16297"/>
    <n v="602"/>
    <n v="37"/>
    <n v="6.4347218213903351E-2"/>
    <n v="2018"/>
    <s v="Q3"/>
    <x v="0"/>
    <s v="0% to 10%"/>
    <s v="No"/>
  </r>
  <r>
    <n v="16298"/>
    <n v="894"/>
    <n v="20"/>
    <n v="-0.21176575169055695"/>
    <n v="2017"/>
    <s v="Q4"/>
    <x v="0"/>
    <s v="&lt; 0%"/>
    <s v="No"/>
  </r>
  <r>
    <n v="16303"/>
    <n v="674"/>
    <n v="96"/>
    <n v="0.18981694305896693"/>
    <n v="2018"/>
    <s v="Q2"/>
    <x v="0"/>
    <s v="10% to 20%"/>
    <s v="No"/>
  </r>
  <r>
    <n v="16305"/>
    <n v="1010"/>
    <n v="21"/>
    <n v="5.1674899942422761E-2"/>
    <n v="2017"/>
    <s v="Q3"/>
    <x v="0"/>
    <s v="0% to 10%"/>
    <s v="No"/>
  </r>
  <r>
    <n v="16306"/>
    <n v="510"/>
    <n v="71"/>
    <n v="9.7581109108244593E-2"/>
    <n v="2018"/>
    <s v="Q4"/>
    <x v="0"/>
    <s v="0% to 10%"/>
    <s v="No"/>
  </r>
  <r>
    <n v="16308"/>
    <n v="769"/>
    <n v="3"/>
    <n v="-2.1007905751906957E-2"/>
    <n v="2018"/>
    <s v="Q1"/>
    <x v="0"/>
    <s v="&lt; 0%"/>
    <s v="No"/>
  </r>
  <r>
    <n v="16309"/>
    <n v="570"/>
    <n v="41"/>
    <n v="-2.5923327175264382E-2"/>
    <n v="2018"/>
    <s v="Q4"/>
    <x v="0"/>
    <s v="&lt; 0%"/>
    <s v="No"/>
  </r>
  <r>
    <n v="16311"/>
    <n v="889"/>
    <n v="36"/>
    <n v="0.12749744711759398"/>
    <n v="2017"/>
    <s v="Q4"/>
    <x v="0"/>
    <s v="10% to 20%"/>
    <s v="No"/>
  </r>
  <r>
    <n v="16313"/>
    <n v="875"/>
    <n v="14"/>
    <n v="4.5345954342362729E-2"/>
    <n v="2017"/>
    <s v="Q4"/>
    <x v="0"/>
    <s v="0% to 10%"/>
    <s v="No"/>
  </r>
  <r>
    <n v="16315"/>
    <n v="675"/>
    <n v="26"/>
    <n v="5.7005963570020045E-2"/>
    <n v="2018"/>
    <s v="Q2"/>
    <x v="0"/>
    <s v="0% to 10%"/>
    <s v="No"/>
  </r>
  <r>
    <n v="16316"/>
    <n v="501"/>
    <n v="121"/>
    <n v="6.9431332853662264E-2"/>
    <n v="2018"/>
    <s v="Q4"/>
    <x v="1"/>
    <s v="0% to 10%"/>
    <s v="No"/>
  </r>
  <r>
    <n v="16317"/>
    <n v="991"/>
    <n v="65"/>
    <n v="1.6973721615455642E-2"/>
    <n v="2017"/>
    <s v="Q3"/>
    <x v="0"/>
    <s v="0% to 10%"/>
    <s v="No"/>
  </r>
  <r>
    <n v="16319"/>
    <n v="664"/>
    <n v="4"/>
    <n v="9.1173225091608467E-2"/>
    <n v="2018"/>
    <s v="Q3"/>
    <x v="0"/>
    <s v="0% to 10%"/>
    <s v="No"/>
  </r>
  <r>
    <n v="16320"/>
    <n v="540"/>
    <n v="98"/>
    <n v="9.6671617485434257E-3"/>
    <n v="2018"/>
    <s v="Q4"/>
    <x v="0"/>
    <s v="0% to 10%"/>
    <s v="No"/>
  </r>
  <r>
    <n v="16321"/>
    <n v="695"/>
    <n v="23"/>
    <n v="0.24735763733497951"/>
    <n v="2018"/>
    <s v="Q2"/>
    <x v="0"/>
    <s v="20% to 30%"/>
    <s v="No"/>
  </r>
  <r>
    <n v="16322"/>
    <n v="908"/>
    <n v="23"/>
    <n v="0.17022801111348343"/>
    <n v="2017"/>
    <s v="Q4"/>
    <x v="0"/>
    <s v="10% to 20%"/>
    <s v="No"/>
  </r>
  <r>
    <n v="16323"/>
    <n v="1068"/>
    <n v="1"/>
    <n v="6.5650520923339561E-2"/>
    <n v="2017"/>
    <s v="Q2"/>
    <x v="0"/>
    <s v="0% to 10%"/>
    <s v="No"/>
  </r>
  <r>
    <n v="16324"/>
    <n v="505"/>
    <n v="145"/>
    <n v="8.4280290115593279E-2"/>
    <n v="2018"/>
    <s v="Q4"/>
    <x v="1"/>
    <s v="0% to 10%"/>
    <s v="No"/>
  </r>
  <r>
    <n v="16325"/>
    <n v="585"/>
    <n v="24"/>
    <n v="0.10197907788063676"/>
    <n v="2018"/>
    <s v="Q3"/>
    <x v="0"/>
    <s v="10% to 20%"/>
    <s v="No"/>
  </r>
  <r>
    <n v="16326"/>
    <n v="500"/>
    <n v="280"/>
    <n v="0.14811084656605381"/>
    <n v="2018"/>
    <s v="Q4"/>
    <x v="1"/>
    <s v="10% to 20%"/>
    <s v="No"/>
  </r>
  <r>
    <n v="16327"/>
    <n v="603"/>
    <n v="114"/>
    <n v="5.7892889390918165E-3"/>
    <n v="2018"/>
    <s v="Q3"/>
    <x v="1"/>
    <s v="0% to 10%"/>
    <s v="No"/>
  </r>
  <r>
    <n v="16330"/>
    <n v="889"/>
    <n v="40"/>
    <n v="0.15938243254866546"/>
    <n v="2017"/>
    <s v="Q4"/>
    <x v="0"/>
    <s v="10% to 20%"/>
    <s v="No"/>
  </r>
  <r>
    <n v="16332"/>
    <n v="659"/>
    <n v="152"/>
    <n v="0.14279981258985544"/>
    <n v="2018"/>
    <s v="Q3"/>
    <x v="1"/>
    <s v="10% to 20%"/>
    <s v="No"/>
  </r>
  <r>
    <n v="16333"/>
    <n v="568"/>
    <n v="63"/>
    <n v="-2.7609213213780421E-2"/>
    <n v="2018"/>
    <s v="Q4"/>
    <x v="0"/>
    <s v="&lt; 0%"/>
    <s v="No"/>
  </r>
  <r>
    <n v="16337"/>
    <n v="908"/>
    <n v="9"/>
    <n v="-0.12982359614780345"/>
    <n v="2017"/>
    <s v="Q4"/>
    <x v="0"/>
    <s v="&lt; 0%"/>
    <s v="No"/>
  </r>
  <r>
    <n v="16338"/>
    <n v="1029"/>
    <n v="8"/>
    <n v="8.65221952174169E-2"/>
    <n v="2017"/>
    <s v="Q3"/>
    <x v="0"/>
    <s v="0% to 10%"/>
    <s v="No"/>
  </r>
  <r>
    <n v="16339"/>
    <n v="1156"/>
    <n v="17"/>
    <n v="7.8568847724869259E-2"/>
    <n v="2017"/>
    <s v="Q1"/>
    <x v="0"/>
    <s v="0% to 10%"/>
    <s v="No"/>
  </r>
  <r>
    <n v="16340"/>
    <n v="979"/>
    <n v="124"/>
    <n v="2.3995982218766154E-2"/>
    <n v="2017"/>
    <s v="Q3"/>
    <x v="1"/>
    <s v="0% to 10%"/>
    <s v="No"/>
  </r>
  <r>
    <n v="16341"/>
    <n v="896"/>
    <n v="78"/>
    <n v="6.9484892836923759E-2"/>
    <n v="2017"/>
    <s v="Q4"/>
    <x v="0"/>
    <s v="0% to 10%"/>
    <s v="No"/>
  </r>
  <r>
    <n v="16342"/>
    <n v="509"/>
    <n v="14"/>
    <n v="0.19074274564678995"/>
    <n v="2018"/>
    <s v="Q4"/>
    <x v="0"/>
    <s v="10% to 20%"/>
    <s v="No"/>
  </r>
  <r>
    <n v="16343"/>
    <n v="888"/>
    <n v="39"/>
    <n v="4.115812947501192E-2"/>
    <n v="2017"/>
    <s v="Q4"/>
    <x v="0"/>
    <s v="0% to 10%"/>
    <s v="No"/>
  </r>
  <r>
    <n v="16344"/>
    <n v="1030"/>
    <n v="1"/>
    <n v="0.1683748279731643"/>
    <n v="2017"/>
    <s v="Q3"/>
    <x v="0"/>
    <s v="10% to 20%"/>
    <s v="No"/>
  </r>
  <r>
    <n v="16345"/>
    <n v="916"/>
    <n v="35"/>
    <n v="-1.4079684666840368E-2"/>
    <n v="2017"/>
    <s v="Q4"/>
    <x v="0"/>
    <s v="&lt; 0%"/>
    <s v="No"/>
  </r>
  <r>
    <n v="16347"/>
    <n v="883"/>
    <n v="76"/>
    <n v="-4.3707184651700197E-2"/>
    <n v="2017"/>
    <s v="Q4"/>
    <x v="0"/>
    <s v="&lt; 0%"/>
    <s v="No"/>
  </r>
  <r>
    <n v="16348"/>
    <n v="576"/>
    <n v="271"/>
    <n v="8.4956423560011554E-2"/>
    <n v="2018"/>
    <s v="Q4"/>
    <x v="1"/>
    <s v="0% to 10%"/>
    <s v="No"/>
  </r>
  <r>
    <n v="16349"/>
    <n v="1162"/>
    <n v="9"/>
    <n v="0.24231339448896044"/>
    <n v="2017"/>
    <s v="Q1"/>
    <x v="0"/>
    <s v="20% to 30%"/>
    <s v="No"/>
  </r>
  <r>
    <n v="16350"/>
    <n v="508"/>
    <n v="55"/>
    <n v="0.11225589357234833"/>
    <n v="2018"/>
    <s v="Q4"/>
    <x v="0"/>
    <s v="10% to 20%"/>
    <s v="No"/>
  </r>
  <r>
    <n v="16351"/>
    <n v="711"/>
    <n v="13"/>
    <n v="7.1836941364990262E-2"/>
    <n v="2018"/>
    <s v="Q2"/>
    <x v="0"/>
    <s v="0% to 10%"/>
    <s v="No"/>
  </r>
  <r>
    <n v="16352"/>
    <n v="889"/>
    <n v="26"/>
    <n v="0.17808459937725488"/>
    <n v="2017"/>
    <s v="Q4"/>
    <x v="0"/>
    <s v="10% to 20%"/>
    <s v="No"/>
  </r>
  <r>
    <n v="16353"/>
    <n v="496"/>
    <n v="1086"/>
    <n v="0.22061587450087528"/>
    <n v="2018"/>
    <s v="Q4"/>
    <x v="2"/>
    <s v="20% to 30%"/>
    <s v="No"/>
  </r>
  <r>
    <n v="16354"/>
    <n v="935"/>
    <n v="1"/>
    <n v="0.45650682703625772"/>
    <n v="2017"/>
    <s v="Q4"/>
    <x v="0"/>
    <s v="30% +"/>
    <s v="No"/>
  </r>
  <r>
    <n v="16356"/>
    <n v="562"/>
    <n v="31"/>
    <n v="1.1956200750128045E-2"/>
    <n v="2018"/>
    <s v="Q4"/>
    <x v="0"/>
    <s v="0% to 10%"/>
    <s v="No"/>
  </r>
  <r>
    <n v="16357"/>
    <n v="546"/>
    <n v="32"/>
    <n v="0.10620750154527694"/>
    <n v="2018"/>
    <s v="Q4"/>
    <x v="0"/>
    <s v="10% to 20%"/>
    <s v="No"/>
  </r>
  <r>
    <n v="16358"/>
    <n v="517"/>
    <n v="94"/>
    <n v="4.7917918330328185E-2"/>
    <n v="2018"/>
    <s v="Q4"/>
    <x v="0"/>
    <s v="0% to 10%"/>
    <s v="No"/>
  </r>
  <r>
    <n v="16359"/>
    <n v="505"/>
    <n v="78"/>
    <n v="0.11769907954855124"/>
    <n v="2018"/>
    <s v="Q4"/>
    <x v="0"/>
    <s v="10% to 20%"/>
    <s v="No"/>
  </r>
  <r>
    <n v="16360"/>
    <n v="876"/>
    <n v="245"/>
    <n v="0.11923627093855975"/>
    <n v="2017"/>
    <s v="Q4"/>
    <x v="1"/>
    <s v="10% to 20%"/>
    <s v="No"/>
  </r>
  <r>
    <n v="16361"/>
    <n v="881"/>
    <n v="72"/>
    <n v="7.6833359021662093E-3"/>
    <n v="2017"/>
    <s v="Q4"/>
    <x v="0"/>
    <s v="0% to 10%"/>
    <s v="No"/>
  </r>
  <r>
    <n v="16362"/>
    <n v="904"/>
    <n v="79"/>
    <n v="0.31644144312227618"/>
    <n v="2017"/>
    <s v="Q4"/>
    <x v="0"/>
    <s v="30% +"/>
    <s v="No"/>
  </r>
  <r>
    <n v="16364"/>
    <n v="883"/>
    <n v="48"/>
    <n v="0.16482662651656022"/>
    <n v="2017"/>
    <s v="Q4"/>
    <x v="0"/>
    <s v="10% to 20%"/>
    <s v="No"/>
  </r>
  <r>
    <n v="16365"/>
    <n v="502"/>
    <n v="47"/>
    <n v="0.16489343124114259"/>
    <n v="2018"/>
    <s v="Q4"/>
    <x v="0"/>
    <s v="10% to 20%"/>
    <s v="No"/>
  </r>
  <r>
    <n v="16367"/>
    <n v="505"/>
    <n v="116"/>
    <n v="6.3175920122467782E-2"/>
    <n v="2018"/>
    <s v="Q4"/>
    <x v="1"/>
    <s v="0% to 10%"/>
    <s v="No"/>
  </r>
  <r>
    <n v="16368"/>
    <n v="874"/>
    <n v="61"/>
    <n v="2.6995587820381112E-2"/>
    <n v="2017"/>
    <s v="Q4"/>
    <x v="0"/>
    <s v="0% to 10%"/>
    <s v="No"/>
  </r>
  <r>
    <n v="16369"/>
    <n v="890"/>
    <n v="64"/>
    <n v="0.11093490632498262"/>
    <n v="2017"/>
    <s v="Q4"/>
    <x v="0"/>
    <s v="10% to 20%"/>
    <s v="No"/>
  </r>
  <r>
    <n v="16370"/>
    <n v="510"/>
    <n v="248"/>
    <n v="6.4908912107432409E-2"/>
    <n v="2018"/>
    <s v="Q4"/>
    <x v="1"/>
    <s v="0% to 10%"/>
    <s v="No"/>
  </r>
  <r>
    <n v="16372"/>
    <n v="905"/>
    <n v="84"/>
    <n v="0.14612970428220887"/>
    <n v="2017"/>
    <s v="Q4"/>
    <x v="0"/>
    <s v="10% to 20%"/>
    <s v="No"/>
  </r>
  <r>
    <n v="16374"/>
    <n v="602"/>
    <n v="50"/>
    <n v="-1.37269862639224E-2"/>
    <n v="2018"/>
    <s v="Q3"/>
    <x v="0"/>
    <s v="&lt; 0%"/>
    <s v="No"/>
  </r>
  <r>
    <n v="16376"/>
    <n v="880"/>
    <n v="106"/>
    <n v="9.3755897016596187E-2"/>
    <n v="2017"/>
    <s v="Q4"/>
    <x v="1"/>
    <s v="0% to 10%"/>
    <s v="No"/>
  </r>
  <r>
    <n v="16377"/>
    <n v="597"/>
    <n v="10"/>
    <n v="-2.8552045928798342E-2"/>
    <n v="2018"/>
    <s v="Q3"/>
    <x v="0"/>
    <s v="&lt; 0%"/>
    <s v="No"/>
  </r>
  <r>
    <n v="16378"/>
    <n v="612"/>
    <n v="36"/>
    <n v="-1.5502630485320237E-2"/>
    <n v="2018"/>
    <s v="Q3"/>
    <x v="0"/>
    <s v="&lt; 0%"/>
    <s v="No"/>
  </r>
  <r>
    <n v="16379"/>
    <n v="876"/>
    <n v="107"/>
    <n v="-3.6426539912491791E-2"/>
    <n v="2017"/>
    <s v="Q4"/>
    <x v="1"/>
    <s v="&lt; 0%"/>
    <s v="No"/>
  </r>
  <r>
    <n v="16380"/>
    <n v="933"/>
    <n v="28"/>
    <n v="0.30506188441587556"/>
    <n v="2017"/>
    <s v="Q4"/>
    <x v="0"/>
    <s v="30% +"/>
    <s v="No"/>
  </r>
  <r>
    <n v="16383"/>
    <n v="594"/>
    <n v="134"/>
    <n v="3.8194697990521678E-2"/>
    <n v="2018"/>
    <s v="Q3"/>
    <x v="1"/>
    <s v="0% to 10%"/>
    <s v="No"/>
  </r>
  <r>
    <n v="16384"/>
    <n v="591"/>
    <n v="54"/>
    <n v="0.16546537463817937"/>
    <n v="2018"/>
    <s v="Q3"/>
    <x v="0"/>
    <s v="10% to 20%"/>
    <s v="No"/>
  </r>
  <r>
    <n v="16385"/>
    <n v="509"/>
    <n v="35"/>
    <n v="0.10248430953877147"/>
    <n v="2018"/>
    <s v="Q4"/>
    <x v="0"/>
    <s v="10% to 20%"/>
    <s v="No"/>
  </r>
  <r>
    <n v="16386"/>
    <n v="609"/>
    <n v="76"/>
    <n v="-0.17107660410500192"/>
    <n v="2018"/>
    <s v="Q3"/>
    <x v="0"/>
    <s v="&lt; 0%"/>
    <s v="No"/>
  </r>
  <r>
    <n v="16387"/>
    <n v="672"/>
    <n v="8"/>
    <n v="7.5437943153821282E-2"/>
    <n v="2018"/>
    <s v="Q2"/>
    <x v="0"/>
    <s v="0% to 10%"/>
    <s v="No"/>
  </r>
  <r>
    <n v="16389"/>
    <n v="538"/>
    <n v="33"/>
    <n v="0.12586119224259609"/>
    <n v="2018"/>
    <s v="Q4"/>
    <x v="0"/>
    <s v="10% to 20%"/>
    <s v="No"/>
  </r>
  <r>
    <n v="16392"/>
    <n v="596"/>
    <n v="80"/>
    <n v="0.15084888044071715"/>
    <n v="2018"/>
    <s v="Q3"/>
    <x v="0"/>
    <s v="10% to 20%"/>
    <s v="No"/>
  </r>
  <r>
    <n v="16393"/>
    <n v="505"/>
    <n v="356"/>
    <n v="8.7697227749959139E-2"/>
    <n v="2018"/>
    <s v="Q4"/>
    <x v="1"/>
    <s v="0% to 10%"/>
    <s v="No"/>
  </r>
  <r>
    <n v="16394"/>
    <n v="512"/>
    <n v="118"/>
    <n v="-1.6013810057763467E-4"/>
    <n v="2018"/>
    <s v="Q4"/>
    <x v="1"/>
    <s v="&lt; 0%"/>
    <s v="No"/>
  </r>
  <r>
    <n v="16395"/>
    <n v="494"/>
    <n v="242"/>
    <n v="7.9056448416852262E-2"/>
    <n v="2018"/>
    <s v="Q4"/>
    <x v="1"/>
    <s v="0% to 10%"/>
    <s v="No"/>
  </r>
  <r>
    <n v="16398"/>
    <n v="579"/>
    <n v="57"/>
    <n v="-6.3184948415375836E-2"/>
    <n v="2018"/>
    <s v="Q3"/>
    <x v="0"/>
    <s v="&lt; 0%"/>
    <s v="No"/>
  </r>
  <r>
    <n v="16399"/>
    <n v="563"/>
    <n v="30"/>
    <n v="0.21251700990647079"/>
    <n v="2018"/>
    <s v="Q4"/>
    <x v="0"/>
    <s v="20% to 30%"/>
    <s v="No"/>
  </r>
  <r>
    <n v="16400"/>
    <n v="966"/>
    <n v="27"/>
    <n v="8.1742021627805393E-3"/>
    <n v="2017"/>
    <s v="Q3"/>
    <x v="0"/>
    <s v="0% to 10%"/>
    <s v="No"/>
  </r>
  <r>
    <n v="16401"/>
    <n v="556"/>
    <n v="170"/>
    <n v="5.6562449844046236E-2"/>
    <n v="2018"/>
    <s v="Q4"/>
    <x v="1"/>
    <s v="0% to 10%"/>
    <s v="No"/>
  </r>
  <r>
    <n v="16402"/>
    <n v="605"/>
    <n v="6"/>
    <n v="0.10567556428588386"/>
    <n v="2018"/>
    <s v="Q3"/>
    <x v="0"/>
    <s v="10% to 20%"/>
    <s v="No"/>
  </r>
  <r>
    <n v="16403"/>
    <n v="667"/>
    <n v="22"/>
    <n v="9.1525260580492471E-2"/>
    <n v="2018"/>
    <s v="Q3"/>
    <x v="0"/>
    <s v="0% to 10%"/>
    <s v="No"/>
  </r>
  <r>
    <n v="16404"/>
    <n v="942"/>
    <n v="19"/>
    <n v="3.9238406847336399E-2"/>
    <n v="2017"/>
    <s v="Q3"/>
    <x v="0"/>
    <s v="0% to 10%"/>
    <s v="No"/>
  </r>
  <r>
    <n v="16405"/>
    <n v="676"/>
    <n v="9"/>
    <n v="0.21729727994854484"/>
    <n v="2018"/>
    <s v="Q2"/>
    <x v="0"/>
    <s v="20% to 30%"/>
    <s v="No"/>
  </r>
  <r>
    <n v="16406"/>
    <n v="890"/>
    <n v="53"/>
    <n v="6.0720701973264263E-2"/>
    <n v="2017"/>
    <s v="Q4"/>
    <x v="0"/>
    <s v="0% to 10%"/>
    <s v="No"/>
  </r>
  <r>
    <n v="16407"/>
    <n v="619"/>
    <n v="176"/>
    <n v="8.7470043526915897E-2"/>
    <n v="2018"/>
    <s v="Q3"/>
    <x v="1"/>
    <s v="0% to 10%"/>
    <s v="No"/>
  </r>
  <r>
    <n v="16409"/>
    <n v="568"/>
    <n v="311"/>
    <n v="7.619748419719205E-2"/>
    <n v="2018"/>
    <s v="Q4"/>
    <x v="1"/>
    <s v="0% to 10%"/>
    <s v="No"/>
  </r>
  <r>
    <n v="16413"/>
    <n v="928"/>
    <n v="29"/>
    <n v="0.15767085353879651"/>
    <n v="2017"/>
    <s v="Q4"/>
    <x v="0"/>
    <s v="10% to 20%"/>
    <s v="No"/>
  </r>
  <r>
    <n v="16414"/>
    <n v="893"/>
    <n v="7"/>
    <n v="5.510788534058246E-2"/>
    <n v="2017"/>
    <s v="Q4"/>
    <x v="0"/>
    <s v="0% to 10%"/>
    <s v="No"/>
  </r>
  <r>
    <n v="16415"/>
    <n v="916"/>
    <n v="44"/>
    <n v="0.11347326666094837"/>
    <n v="2017"/>
    <s v="Q4"/>
    <x v="0"/>
    <s v="10% to 20%"/>
    <s v="No"/>
  </r>
  <r>
    <n v="16416"/>
    <n v="898"/>
    <n v="65"/>
    <n v="6.7418533730861277E-2"/>
    <n v="2017"/>
    <s v="Q4"/>
    <x v="0"/>
    <s v="0% to 10%"/>
    <s v="No"/>
  </r>
  <r>
    <n v="16418"/>
    <n v="562"/>
    <n v="98"/>
    <n v="0.16116087589080094"/>
    <n v="2018"/>
    <s v="Q4"/>
    <x v="0"/>
    <s v="10% to 20%"/>
    <s v="No"/>
  </r>
  <r>
    <n v="16419"/>
    <n v="537"/>
    <n v="77"/>
    <n v="0.1761095995781492"/>
    <n v="2018"/>
    <s v="Q4"/>
    <x v="0"/>
    <s v="10% to 20%"/>
    <s v="No"/>
  </r>
  <r>
    <n v="16422"/>
    <n v="497"/>
    <n v="436"/>
    <n v="0.15108825574196119"/>
    <n v="2018"/>
    <s v="Q4"/>
    <x v="1"/>
    <s v="10% to 20%"/>
    <s v="No"/>
  </r>
  <r>
    <n v="16423"/>
    <n v="896"/>
    <n v="18"/>
    <n v="4.4573679359589752E-2"/>
    <n v="2017"/>
    <s v="Q4"/>
    <x v="0"/>
    <s v="0% to 10%"/>
    <s v="No"/>
  </r>
  <r>
    <n v="16424"/>
    <n v="1063"/>
    <n v="5"/>
    <n v="0.30897250365442641"/>
    <n v="2017"/>
    <s v="Q2"/>
    <x v="0"/>
    <s v="30% +"/>
    <s v="No"/>
  </r>
  <r>
    <n v="16425"/>
    <n v="633"/>
    <n v="42"/>
    <n v="5.6895636843986928E-2"/>
    <n v="2018"/>
    <s v="Q3"/>
    <x v="0"/>
    <s v="0% to 10%"/>
    <s v="No"/>
  </r>
  <r>
    <n v="16426"/>
    <n v="611"/>
    <n v="301"/>
    <n v="0.14210500284753677"/>
    <n v="2018"/>
    <s v="Q3"/>
    <x v="1"/>
    <s v="10% to 20%"/>
    <s v="No"/>
  </r>
  <r>
    <n v="16427"/>
    <n v="592"/>
    <n v="13"/>
    <n v="0.13004707868887805"/>
    <n v="2018"/>
    <s v="Q3"/>
    <x v="0"/>
    <s v="10% to 20%"/>
    <s v="No"/>
  </r>
  <r>
    <n v="16430"/>
    <n v="929"/>
    <n v="6"/>
    <n v="9.345205779794559E-2"/>
    <n v="2017"/>
    <s v="Q4"/>
    <x v="0"/>
    <s v="0% to 10%"/>
    <s v="No"/>
  </r>
  <r>
    <n v="16431"/>
    <n v="546"/>
    <n v="89"/>
    <n v="0.11174241933066083"/>
    <n v="2018"/>
    <s v="Q4"/>
    <x v="0"/>
    <s v="10% to 20%"/>
    <s v="No"/>
  </r>
  <r>
    <n v="16432"/>
    <n v="936"/>
    <n v="8"/>
    <n v="-8.1881275861876669E-4"/>
    <n v="2017"/>
    <s v="Q4"/>
    <x v="0"/>
    <s v="&lt; 0%"/>
    <s v="No"/>
  </r>
  <r>
    <n v="16433"/>
    <n v="900"/>
    <n v="16"/>
    <n v="5.0549339758421075E-2"/>
    <n v="2017"/>
    <s v="Q4"/>
    <x v="0"/>
    <s v="0% to 10%"/>
    <s v="No"/>
  </r>
  <r>
    <n v="16434"/>
    <n v="626"/>
    <n v="116"/>
    <n v="2.4008905945717685E-2"/>
    <n v="2018"/>
    <s v="Q3"/>
    <x v="1"/>
    <s v="0% to 10%"/>
    <s v="No"/>
  </r>
  <r>
    <n v="16438"/>
    <n v="877"/>
    <n v="129"/>
    <n v="0.18737188385045991"/>
    <n v="2017"/>
    <s v="Q4"/>
    <x v="1"/>
    <s v="10% to 20%"/>
    <s v="No"/>
  </r>
  <r>
    <n v="16440"/>
    <n v="546"/>
    <n v="257"/>
    <n v="-1.4990786021549161E-2"/>
    <n v="2018"/>
    <s v="Q4"/>
    <x v="1"/>
    <s v="&lt; 0%"/>
    <s v="No"/>
  </r>
  <r>
    <n v="16441"/>
    <n v="939"/>
    <n v="11"/>
    <n v="8.8820398648075491E-2"/>
    <n v="2017"/>
    <s v="Q4"/>
    <x v="0"/>
    <s v="0% to 10%"/>
    <s v="No"/>
  </r>
  <r>
    <n v="16442"/>
    <n v="503"/>
    <n v="215"/>
    <n v="2.3077540824800739E-2"/>
    <n v="2018"/>
    <s v="Q4"/>
    <x v="1"/>
    <s v="0% to 10%"/>
    <s v="No"/>
  </r>
  <r>
    <n v="16444"/>
    <n v="609"/>
    <n v="66"/>
    <n v="9.4376313740325485E-2"/>
    <n v="2018"/>
    <s v="Q3"/>
    <x v="0"/>
    <s v="0% to 10%"/>
    <s v="No"/>
  </r>
  <r>
    <n v="16445"/>
    <n v="905"/>
    <n v="61"/>
    <n v="8.8766683603684379E-2"/>
    <n v="2017"/>
    <s v="Q4"/>
    <x v="0"/>
    <s v="0% to 10%"/>
    <s v="No"/>
  </r>
  <r>
    <n v="16446"/>
    <n v="557"/>
    <n v="3"/>
    <n v="3.8719010736313619E-2"/>
    <n v="2018"/>
    <s v="Q4"/>
    <x v="0"/>
    <s v="0% to 10%"/>
    <s v="No"/>
  </r>
  <r>
    <n v="16448"/>
    <n v="1070"/>
    <n v="18"/>
    <n v="2.0981425049416535E-3"/>
    <n v="2017"/>
    <s v="Q2"/>
    <x v="0"/>
    <s v="0% to 10%"/>
    <s v="No"/>
  </r>
  <r>
    <n v="16449"/>
    <n v="1069"/>
    <n v="37"/>
    <n v="0.16271768561035818"/>
    <n v="2017"/>
    <s v="Q2"/>
    <x v="0"/>
    <s v="10% to 20%"/>
    <s v="No"/>
  </r>
  <r>
    <n v="16450"/>
    <n v="1021"/>
    <n v="11"/>
    <n v="0.38185804186152905"/>
    <n v="2017"/>
    <s v="Q3"/>
    <x v="0"/>
    <s v="30% +"/>
    <s v="No"/>
  </r>
  <r>
    <n v="16454"/>
    <n v="916"/>
    <n v="2"/>
    <n v="0.57708645923773416"/>
    <n v="2017"/>
    <s v="Q4"/>
    <x v="0"/>
    <s v="30% +"/>
    <s v="No"/>
  </r>
  <r>
    <n v="16455"/>
    <n v="504"/>
    <n v="107"/>
    <n v="8.4218230794501275E-2"/>
    <n v="2018"/>
    <s v="Q4"/>
    <x v="1"/>
    <s v="0% to 10%"/>
    <s v="No"/>
  </r>
  <r>
    <n v="16456"/>
    <n v="497"/>
    <n v="887"/>
    <n v="0.17919806010193315"/>
    <n v="2018"/>
    <s v="Q4"/>
    <x v="2"/>
    <s v="10% to 20%"/>
    <s v="No"/>
  </r>
  <r>
    <n v="16457"/>
    <n v="552"/>
    <n v="15"/>
    <n v="2.0974062979742886E-2"/>
    <n v="2018"/>
    <s v="Q4"/>
    <x v="0"/>
    <s v="0% to 10%"/>
    <s v="No"/>
  </r>
  <r>
    <n v="16458"/>
    <n v="503"/>
    <n v="203"/>
    <n v="0.17265771647853284"/>
    <n v="2018"/>
    <s v="Q4"/>
    <x v="1"/>
    <s v="10% to 20%"/>
    <s v="No"/>
  </r>
  <r>
    <n v="16460"/>
    <n v="900"/>
    <n v="121"/>
    <n v="-4.4360089356330554E-4"/>
    <n v="2017"/>
    <s v="Q4"/>
    <x v="1"/>
    <s v="&lt; 0%"/>
    <s v="No"/>
  </r>
  <r>
    <n v="16461"/>
    <n v="506"/>
    <n v="61"/>
    <n v="0.12500414164143828"/>
    <n v="2018"/>
    <s v="Q4"/>
    <x v="0"/>
    <s v="10% to 20%"/>
    <s v="No"/>
  </r>
  <r>
    <n v="16462"/>
    <n v="945"/>
    <n v="3"/>
    <n v="0.20194240547303396"/>
    <n v="2017"/>
    <s v="Q3"/>
    <x v="0"/>
    <s v="20% to 30%"/>
    <s v="No"/>
  </r>
  <r>
    <n v="16463"/>
    <n v="544"/>
    <n v="78"/>
    <n v="0.28790112320544858"/>
    <n v="2018"/>
    <s v="Q4"/>
    <x v="0"/>
    <s v="20% to 30%"/>
    <s v="No"/>
  </r>
  <r>
    <n v="16464"/>
    <n v="1014"/>
    <n v="80"/>
    <n v="0.13441310045170735"/>
    <n v="2017"/>
    <s v="Q3"/>
    <x v="0"/>
    <s v="10% to 20%"/>
    <s v="No"/>
  </r>
  <r>
    <n v="16466"/>
    <n v="519"/>
    <n v="140"/>
    <n v="0.1164561225547442"/>
    <n v="2018"/>
    <s v="Q4"/>
    <x v="1"/>
    <s v="10% to 20%"/>
    <s v="No"/>
  </r>
  <r>
    <n v="16468"/>
    <n v="946"/>
    <n v="2"/>
    <n v="9.0350864527140071E-2"/>
    <n v="2017"/>
    <s v="Q3"/>
    <x v="0"/>
    <s v="0% to 10%"/>
    <s v="No"/>
  </r>
  <r>
    <n v="16469"/>
    <n v="576"/>
    <n v="216"/>
    <n v="0.15125629488252998"/>
    <n v="2018"/>
    <s v="Q4"/>
    <x v="1"/>
    <s v="10% to 20%"/>
    <s v="No"/>
  </r>
  <r>
    <n v="16470"/>
    <n v="501"/>
    <n v="111"/>
    <n v="6.4968746780738287E-2"/>
    <n v="2018"/>
    <s v="Q4"/>
    <x v="1"/>
    <s v="0% to 10%"/>
    <s v="No"/>
  </r>
  <r>
    <n v="16471"/>
    <n v="624"/>
    <n v="24"/>
    <n v="2.1413881494241466E-2"/>
    <n v="2018"/>
    <s v="Q3"/>
    <x v="0"/>
    <s v="0% to 10%"/>
    <s v="No"/>
  </r>
  <r>
    <n v="16473"/>
    <n v="511"/>
    <n v="23"/>
    <n v="5.8593948111775339E-2"/>
    <n v="2018"/>
    <s v="Q4"/>
    <x v="0"/>
    <s v="0% to 10%"/>
    <s v="No"/>
  </r>
  <r>
    <n v="16474"/>
    <n v="879"/>
    <n v="229"/>
    <n v="-3.0922365302956459E-3"/>
    <n v="2017"/>
    <s v="Q4"/>
    <x v="1"/>
    <s v="&lt; 0%"/>
    <s v="No"/>
  </r>
  <r>
    <n v="16475"/>
    <n v="600"/>
    <n v="41"/>
    <n v="0.24846428994288913"/>
    <n v="2018"/>
    <s v="Q3"/>
    <x v="0"/>
    <s v="20% to 30%"/>
    <s v="No"/>
  </r>
  <r>
    <n v="16477"/>
    <n v="495"/>
    <n v="162"/>
    <n v="9.1125494965329359E-2"/>
    <n v="2018"/>
    <s v="Q4"/>
    <x v="1"/>
    <s v="0% to 10%"/>
    <s v="No"/>
  </r>
  <r>
    <n v="16478"/>
    <n v="897"/>
    <n v="17"/>
    <n v="0.20190031114710175"/>
    <n v="2017"/>
    <s v="Q4"/>
    <x v="0"/>
    <s v="20% to 30%"/>
    <s v="No"/>
  </r>
  <r>
    <n v="16480"/>
    <n v="947"/>
    <n v="48"/>
    <n v="2.4046497533417734E-2"/>
    <n v="2017"/>
    <s v="Q3"/>
    <x v="0"/>
    <s v="0% to 10%"/>
    <s v="No"/>
  </r>
  <r>
    <n v="16483"/>
    <n v="1064"/>
    <n v="18"/>
    <n v="0.26011151431963797"/>
    <n v="2017"/>
    <s v="Q2"/>
    <x v="0"/>
    <s v="20% to 30%"/>
    <s v="No"/>
  </r>
  <r>
    <n v="16484"/>
    <n v="509"/>
    <n v="31"/>
    <n v="0.27163775151239061"/>
    <n v="2018"/>
    <s v="Q4"/>
    <x v="0"/>
    <s v="20% to 30%"/>
    <s v="No"/>
  </r>
  <r>
    <n v="16485"/>
    <n v="949"/>
    <n v="39"/>
    <n v="0.15146339659764874"/>
    <n v="2017"/>
    <s v="Q3"/>
    <x v="0"/>
    <s v="10% to 20%"/>
    <s v="No"/>
  </r>
  <r>
    <n v="16488"/>
    <n v="905"/>
    <n v="16"/>
    <n v="-4.1376902188411571E-2"/>
    <n v="2017"/>
    <s v="Q4"/>
    <x v="0"/>
    <s v="&lt; 0%"/>
    <s v="No"/>
  </r>
  <r>
    <n v="16491"/>
    <n v="918"/>
    <n v="39"/>
    <n v="2.6352509730014212E-2"/>
    <n v="2017"/>
    <s v="Q4"/>
    <x v="0"/>
    <s v="0% to 10%"/>
    <s v="No"/>
  </r>
  <r>
    <n v="16493"/>
    <n v="502"/>
    <n v="60"/>
    <n v="4.9003149926081097E-3"/>
    <n v="2018"/>
    <s v="Q4"/>
    <x v="0"/>
    <s v="0% to 10%"/>
    <s v="No"/>
  </r>
  <r>
    <n v="16494"/>
    <n v="1168"/>
    <n v="46"/>
    <n v="6.6979699300813517E-2"/>
    <n v="2017"/>
    <s v="Q1"/>
    <x v="0"/>
    <s v="0% to 10%"/>
    <s v="No"/>
  </r>
  <r>
    <n v="16495"/>
    <n v="608"/>
    <n v="112"/>
    <n v="5.755494182862092E-2"/>
    <n v="2018"/>
    <s v="Q3"/>
    <x v="1"/>
    <s v="0% to 10%"/>
    <s v="No"/>
  </r>
  <r>
    <n v="16496"/>
    <n v="538"/>
    <n v="163"/>
    <n v="7.8204831502474675E-2"/>
    <n v="2018"/>
    <s v="Q4"/>
    <x v="1"/>
    <s v="0% to 10%"/>
    <s v="No"/>
  </r>
  <r>
    <n v="16497"/>
    <n v="629"/>
    <n v="158"/>
    <n v="9.1294673369873999E-2"/>
    <n v="2018"/>
    <s v="Q3"/>
    <x v="1"/>
    <s v="0% to 10%"/>
    <s v="No"/>
  </r>
  <r>
    <n v="16498"/>
    <n v="1033"/>
    <n v="13"/>
    <n v="0.1274521189587087"/>
    <n v="2017"/>
    <s v="Q3"/>
    <x v="0"/>
    <s v="10% to 20%"/>
    <s v="No"/>
  </r>
  <r>
    <n v="16499"/>
    <n v="503"/>
    <n v="22"/>
    <n v="5.9761628966065045E-2"/>
    <n v="2018"/>
    <s v="Q4"/>
    <x v="0"/>
    <s v="0% to 10%"/>
    <s v="No"/>
  </r>
  <r>
    <n v="16500"/>
    <n v="818"/>
    <n v="10"/>
    <n v="-5.5640581612818575E-2"/>
    <n v="2018"/>
    <s v="Q1"/>
    <x v="0"/>
    <s v="&lt; 0%"/>
    <s v="No"/>
  </r>
  <r>
    <n v="16503"/>
    <n v="501"/>
    <n v="83"/>
    <n v="0.25774502066581068"/>
    <n v="2018"/>
    <s v="Q4"/>
    <x v="0"/>
    <s v="20% to 30%"/>
    <s v="No"/>
  </r>
  <r>
    <n v="16504"/>
    <n v="897"/>
    <n v="74"/>
    <n v="3.1387428237594682E-2"/>
    <n v="2017"/>
    <s v="Q4"/>
    <x v="0"/>
    <s v="0% to 10%"/>
    <s v="No"/>
  </r>
  <r>
    <n v="16505"/>
    <n v="903"/>
    <n v="4"/>
    <n v="-0.76432474320402866"/>
    <n v="2017"/>
    <s v="Q4"/>
    <x v="0"/>
    <s v="&lt; 0%"/>
    <s v="Yes"/>
  </r>
  <r>
    <n v="16509"/>
    <n v="1168"/>
    <n v="11"/>
    <n v="0.37951605720987308"/>
    <n v="2017"/>
    <s v="Q1"/>
    <x v="0"/>
    <s v="30% +"/>
    <s v="No"/>
  </r>
  <r>
    <n v="16511"/>
    <n v="595"/>
    <n v="197"/>
    <n v="0.1209984649820154"/>
    <n v="2018"/>
    <s v="Q3"/>
    <x v="1"/>
    <s v="10% to 20%"/>
    <s v="No"/>
  </r>
  <r>
    <n v="16513"/>
    <n v="880"/>
    <n v="3"/>
    <n v="0.37401961914522641"/>
    <n v="2017"/>
    <s v="Q4"/>
    <x v="0"/>
    <s v="30% +"/>
    <s v="No"/>
  </r>
  <r>
    <n v="16515"/>
    <n v="574"/>
    <n v="154"/>
    <n v="0.14322795116097162"/>
    <n v="2018"/>
    <s v="Q4"/>
    <x v="1"/>
    <s v="10% to 20%"/>
    <s v="No"/>
  </r>
  <r>
    <n v="16516"/>
    <n v="902"/>
    <n v="5"/>
    <n v="0.24951254021449437"/>
    <n v="2017"/>
    <s v="Q4"/>
    <x v="0"/>
    <s v="20% to 30%"/>
    <s v="No"/>
  </r>
  <r>
    <n v="16517"/>
    <n v="1149"/>
    <n v="16"/>
    <n v="7.8923726641804817E-2"/>
    <n v="2017"/>
    <s v="Q1"/>
    <x v="0"/>
    <s v="0% to 10%"/>
    <s v="No"/>
  </r>
  <r>
    <n v="16518"/>
    <n v="933"/>
    <n v="42"/>
    <n v="9.3349740424791078E-2"/>
    <n v="2017"/>
    <s v="Q4"/>
    <x v="0"/>
    <s v="0% to 10%"/>
    <s v="No"/>
  </r>
  <r>
    <n v="16519"/>
    <n v="508"/>
    <n v="12"/>
    <n v="0.11947056519517191"/>
    <n v="2018"/>
    <s v="Q4"/>
    <x v="0"/>
    <s v="10% to 20%"/>
    <s v="No"/>
  </r>
  <r>
    <n v="16520"/>
    <n v="508"/>
    <n v="203"/>
    <n v="7.7062241598944231E-2"/>
    <n v="2018"/>
    <s v="Q4"/>
    <x v="1"/>
    <s v="0% to 10%"/>
    <s v="No"/>
  </r>
  <r>
    <n v="16523"/>
    <n v="544"/>
    <n v="285"/>
    <n v="0.17473691323620996"/>
    <n v="2018"/>
    <s v="Q4"/>
    <x v="1"/>
    <s v="10% to 20%"/>
    <s v="No"/>
  </r>
  <r>
    <n v="16525"/>
    <n v="501"/>
    <n v="246"/>
    <n v="6.310860900195274E-2"/>
    <n v="2018"/>
    <s v="Q4"/>
    <x v="1"/>
    <s v="0% to 10%"/>
    <s v="No"/>
  </r>
  <r>
    <n v="16526"/>
    <n v="513"/>
    <n v="30"/>
    <n v="0.19360361898253081"/>
    <n v="2018"/>
    <s v="Q4"/>
    <x v="0"/>
    <s v="10% to 20%"/>
    <s v="No"/>
  </r>
  <r>
    <n v="16527"/>
    <n v="953"/>
    <n v="13"/>
    <n v="0.20629801908713555"/>
    <n v="2017"/>
    <s v="Q3"/>
    <x v="0"/>
    <s v="20% to 30%"/>
    <s v="No"/>
  </r>
  <r>
    <n v="16528"/>
    <n v="875"/>
    <n v="16"/>
    <n v="7.6963940081362411E-2"/>
    <n v="2017"/>
    <s v="Q4"/>
    <x v="0"/>
    <s v="0% to 10%"/>
    <s v="No"/>
  </r>
  <r>
    <n v="16529"/>
    <n v="1062"/>
    <n v="29"/>
    <n v="0.10046977989304957"/>
    <n v="2017"/>
    <s v="Q2"/>
    <x v="0"/>
    <s v="10% to 20%"/>
    <s v="No"/>
  </r>
  <r>
    <n v="16531"/>
    <n v="503"/>
    <n v="64"/>
    <n v="0.16602786122660948"/>
    <n v="2018"/>
    <s v="Q4"/>
    <x v="0"/>
    <s v="10% to 20%"/>
    <s v="No"/>
  </r>
  <r>
    <n v="16532"/>
    <n v="749"/>
    <n v="5"/>
    <n v="1.1061332778141097E-2"/>
    <n v="2018"/>
    <s v="Q2"/>
    <x v="0"/>
    <s v="0% to 10%"/>
    <s v="No"/>
  </r>
  <r>
    <n v="16533"/>
    <n v="926"/>
    <n v="137"/>
    <n v="9.3088334867565764E-2"/>
    <n v="2017"/>
    <s v="Q4"/>
    <x v="1"/>
    <s v="0% to 10%"/>
    <s v="No"/>
  </r>
  <r>
    <n v="16536"/>
    <n v="982"/>
    <n v="44"/>
    <n v="3.0825328213197122E-2"/>
    <n v="2017"/>
    <s v="Q3"/>
    <x v="0"/>
    <s v="0% to 10%"/>
    <s v="No"/>
  </r>
  <r>
    <n v="16539"/>
    <n v="495"/>
    <n v="779"/>
    <n v="0.21717546951072769"/>
    <n v="2018"/>
    <s v="Q4"/>
    <x v="2"/>
    <s v="20% to 30%"/>
    <s v="No"/>
  </r>
  <r>
    <n v="16542"/>
    <n v="925"/>
    <n v="5"/>
    <n v="0.16064467587437664"/>
    <n v="2017"/>
    <s v="Q4"/>
    <x v="0"/>
    <s v="10% to 20%"/>
    <s v="No"/>
  </r>
  <r>
    <n v="16545"/>
    <n v="566"/>
    <n v="6"/>
    <n v="0.11203878981391047"/>
    <n v="2018"/>
    <s v="Q4"/>
    <x v="0"/>
    <s v="10% to 20%"/>
    <s v="No"/>
  </r>
  <r>
    <n v="16546"/>
    <n v="1162"/>
    <n v="18"/>
    <n v="0.2812152269619495"/>
    <n v="2017"/>
    <s v="Q1"/>
    <x v="0"/>
    <s v="20% to 30%"/>
    <s v="No"/>
  </r>
  <r>
    <n v="16549"/>
    <n v="666"/>
    <n v="407"/>
    <n v="0.10997154687442026"/>
    <n v="2018"/>
    <s v="Q3"/>
    <x v="1"/>
    <s v="10% to 20%"/>
    <s v="No"/>
  </r>
  <r>
    <n v="16550"/>
    <n v="496"/>
    <n v="236"/>
    <n v="2.7460549681361725E-2"/>
    <n v="2018"/>
    <s v="Q4"/>
    <x v="1"/>
    <s v="0% to 10%"/>
    <s v="No"/>
  </r>
  <r>
    <n v="16551"/>
    <n v="670"/>
    <n v="21"/>
    <n v="2.1785253581126974E-2"/>
    <n v="2018"/>
    <s v="Q2"/>
    <x v="0"/>
    <s v="0% to 10%"/>
    <s v="No"/>
  </r>
  <r>
    <n v="16552"/>
    <n v="494"/>
    <n v="1608"/>
    <n v="0.18838506556625845"/>
    <n v="2018"/>
    <s v="Q4"/>
    <x v="2"/>
    <s v="10% to 20%"/>
    <s v="No"/>
  </r>
  <r>
    <n v="16553"/>
    <n v="503"/>
    <n v="130"/>
    <n v="9.4481284788925576E-3"/>
    <n v="2018"/>
    <s v="Q4"/>
    <x v="1"/>
    <s v="0% to 10%"/>
    <s v="No"/>
  </r>
  <r>
    <n v="16554"/>
    <n v="556"/>
    <n v="60"/>
    <n v="6.6624553157865654E-2"/>
    <n v="2018"/>
    <s v="Q4"/>
    <x v="0"/>
    <s v="0% to 10%"/>
    <s v="No"/>
  </r>
  <r>
    <n v="16555"/>
    <n v="981"/>
    <n v="9"/>
    <n v="-7.6561752380526005E-3"/>
    <n v="2017"/>
    <s v="Q3"/>
    <x v="0"/>
    <s v="&lt; 0%"/>
    <s v="No"/>
  </r>
  <r>
    <n v="16556"/>
    <n v="503"/>
    <n v="123"/>
    <n v="0.17045147639947525"/>
    <n v="2018"/>
    <s v="Q4"/>
    <x v="1"/>
    <s v="10% to 20%"/>
    <s v="No"/>
  </r>
  <r>
    <n v="16557"/>
    <n v="1009"/>
    <n v="6"/>
    <n v="0.25388257384708784"/>
    <n v="2017"/>
    <s v="Q3"/>
    <x v="0"/>
    <s v="20% to 30%"/>
    <s v="No"/>
  </r>
  <r>
    <n v="16558"/>
    <n v="500"/>
    <n v="543"/>
    <n v="6.4113994768760049E-2"/>
    <n v="2018"/>
    <s v="Q4"/>
    <x v="2"/>
    <s v="0% to 10%"/>
    <s v="No"/>
  </r>
  <r>
    <n v="16560"/>
    <n v="501"/>
    <n v="51"/>
    <n v="9.3534146293947143E-2"/>
    <n v="2018"/>
    <s v="Q4"/>
    <x v="0"/>
    <s v="0% to 10%"/>
    <s v="No"/>
  </r>
  <r>
    <n v="16563"/>
    <n v="925"/>
    <n v="17"/>
    <n v="0.15400658864512934"/>
    <n v="2017"/>
    <s v="Q4"/>
    <x v="0"/>
    <s v="10% to 20%"/>
    <s v="No"/>
  </r>
  <r>
    <n v="16565"/>
    <n v="507"/>
    <n v="3"/>
    <n v="-4.7710622362157236E-2"/>
    <n v="2018"/>
    <s v="Q4"/>
    <x v="0"/>
    <s v="&lt; 0%"/>
    <s v="No"/>
  </r>
  <r>
    <n v="16566"/>
    <n v="546"/>
    <n v="18"/>
    <n v="0.12267778054472667"/>
    <n v="2018"/>
    <s v="Q4"/>
    <x v="0"/>
    <s v="10% to 20%"/>
    <s v="No"/>
  </r>
  <r>
    <n v="16567"/>
    <n v="666"/>
    <n v="34"/>
    <n v="0.28385271911901161"/>
    <n v="2018"/>
    <s v="Q3"/>
    <x v="0"/>
    <s v="20% to 30%"/>
    <s v="No"/>
  </r>
  <r>
    <n v="16569"/>
    <n v="875"/>
    <n v="5"/>
    <n v="0.14851255292128648"/>
    <n v="2017"/>
    <s v="Q4"/>
    <x v="0"/>
    <s v="10% to 20%"/>
    <s v="No"/>
  </r>
  <r>
    <n v="16570"/>
    <n v="497"/>
    <n v="176"/>
    <n v="2.249544319575426E-2"/>
    <n v="2018"/>
    <s v="Q4"/>
    <x v="1"/>
    <s v="0% to 10%"/>
    <s v="No"/>
  </r>
  <r>
    <n v="16571"/>
    <n v="511"/>
    <n v="101"/>
    <n v="9.9046423796917873E-2"/>
    <n v="2018"/>
    <s v="Q4"/>
    <x v="1"/>
    <s v="0% to 10%"/>
    <s v="No"/>
  </r>
  <r>
    <n v="16572"/>
    <n v="603"/>
    <n v="56"/>
    <n v="0.18680886558660553"/>
    <n v="2018"/>
    <s v="Q3"/>
    <x v="0"/>
    <s v="10% to 20%"/>
    <s v="No"/>
  </r>
  <r>
    <n v="16573"/>
    <n v="956"/>
    <n v="38"/>
    <n v="0.16635284253401467"/>
    <n v="2017"/>
    <s v="Q3"/>
    <x v="0"/>
    <s v="10% to 20%"/>
    <s v="No"/>
  </r>
  <r>
    <n v="16574"/>
    <n v="943"/>
    <n v="28"/>
    <n v="-1.6838400708391148E-2"/>
    <n v="2017"/>
    <s v="Q3"/>
    <x v="0"/>
    <s v="&lt; 0%"/>
    <s v="No"/>
  </r>
  <r>
    <n v="16581"/>
    <n v="540"/>
    <n v="17"/>
    <n v="7.0982616308168017E-2"/>
    <n v="2018"/>
    <s v="Q4"/>
    <x v="0"/>
    <s v="0% to 10%"/>
    <s v="No"/>
  </r>
  <r>
    <n v="16582"/>
    <n v="985"/>
    <n v="5"/>
    <n v="-2.6156600703766367E-2"/>
    <n v="2017"/>
    <s v="Q3"/>
    <x v="0"/>
    <s v="&lt; 0%"/>
    <s v="No"/>
  </r>
  <r>
    <n v="16584"/>
    <n v="620"/>
    <n v="27"/>
    <n v="0.12737781177243032"/>
    <n v="2018"/>
    <s v="Q3"/>
    <x v="0"/>
    <s v="10% to 20%"/>
    <s v="No"/>
  </r>
  <r>
    <n v="16586"/>
    <n v="643"/>
    <n v="15"/>
    <n v="0.1876922159603476"/>
    <n v="2018"/>
    <s v="Q3"/>
    <x v="0"/>
    <s v="10% to 20%"/>
    <s v="No"/>
  </r>
  <r>
    <n v="16587"/>
    <n v="610"/>
    <n v="24"/>
    <n v="0.15626043711483983"/>
    <n v="2018"/>
    <s v="Q3"/>
    <x v="0"/>
    <s v="10% to 20%"/>
    <s v="No"/>
  </r>
  <r>
    <n v="16589"/>
    <n v="943"/>
    <n v="29"/>
    <n v="6.865776363939402E-2"/>
    <n v="2017"/>
    <s v="Q3"/>
    <x v="0"/>
    <s v="0% to 10%"/>
    <s v="No"/>
  </r>
  <r>
    <n v="16591"/>
    <n v="940"/>
    <n v="9"/>
    <n v="0.15737060013233381"/>
    <n v="2017"/>
    <s v="Q4"/>
    <x v="0"/>
    <s v="10% to 20%"/>
    <s v="No"/>
  </r>
  <r>
    <n v="16592"/>
    <n v="520"/>
    <n v="242"/>
    <n v="4.7647043946310627E-2"/>
    <n v="2018"/>
    <s v="Q4"/>
    <x v="1"/>
    <s v="0% to 10%"/>
    <s v="No"/>
  </r>
  <r>
    <n v="16593"/>
    <n v="769"/>
    <n v="6"/>
    <n v="0.24312447764565823"/>
    <n v="2018"/>
    <s v="Q1"/>
    <x v="0"/>
    <s v="20% to 30%"/>
    <s v="No"/>
  </r>
  <r>
    <n v="16594"/>
    <n v="947"/>
    <n v="51"/>
    <n v="3.3827288279408431E-2"/>
    <n v="2017"/>
    <s v="Q3"/>
    <x v="0"/>
    <s v="0% to 10%"/>
    <s v="No"/>
  </r>
  <r>
    <n v="16595"/>
    <n v="933"/>
    <n v="82"/>
    <n v="0.2993445826990323"/>
    <n v="2017"/>
    <s v="Q4"/>
    <x v="0"/>
    <s v="20% to 30%"/>
    <s v="No"/>
  </r>
  <r>
    <n v="16596"/>
    <n v="509"/>
    <n v="10"/>
    <n v="0.1548267154168175"/>
    <n v="2018"/>
    <s v="Q4"/>
    <x v="0"/>
    <s v="10% to 20%"/>
    <s v="No"/>
  </r>
  <r>
    <n v="16597"/>
    <n v="876"/>
    <n v="7"/>
    <n v="-5.280847082505289E-2"/>
    <n v="2017"/>
    <s v="Q4"/>
    <x v="0"/>
    <s v="&lt; 0%"/>
    <s v="No"/>
  </r>
  <r>
    <n v="16598"/>
    <n v="1157"/>
    <n v="10"/>
    <n v="-1.5472205520339174E-2"/>
    <n v="2017"/>
    <s v="Q1"/>
    <x v="0"/>
    <s v="&lt; 0%"/>
    <s v="No"/>
  </r>
  <r>
    <n v="16600"/>
    <n v="604"/>
    <n v="63"/>
    <n v="0.10684099553934411"/>
    <n v="2018"/>
    <s v="Q3"/>
    <x v="0"/>
    <s v="10% to 20%"/>
    <s v="No"/>
  </r>
  <r>
    <n v="16601"/>
    <n v="912"/>
    <n v="28"/>
    <n v="-0.30420574351446406"/>
    <n v="2017"/>
    <s v="Q4"/>
    <x v="0"/>
    <s v="&lt; 0%"/>
    <s v="No"/>
  </r>
  <r>
    <n v="16602"/>
    <n v="908"/>
    <n v="29"/>
    <n v="8.4733124782775962E-2"/>
    <n v="2017"/>
    <s v="Q4"/>
    <x v="0"/>
    <s v="0% to 10%"/>
    <s v="No"/>
  </r>
  <r>
    <n v="16603"/>
    <n v="946"/>
    <n v="34"/>
    <n v="3.8768470138731213E-2"/>
    <n v="2017"/>
    <s v="Q3"/>
    <x v="0"/>
    <s v="0% to 10%"/>
    <s v="No"/>
  </r>
  <r>
    <n v="16607"/>
    <n v="500"/>
    <n v="185"/>
    <n v="-6.6515313284256514E-2"/>
    <n v="2018"/>
    <s v="Q4"/>
    <x v="1"/>
    <s v="&lt; 0%"/>
    <s v="No"/>
  </r>
  <r>
    <n v="16609"/>
    <n v="550"/>
    <n v="124"/>
    <n v="0.13964054740363691"/>
    <n v="2018"/>
    <s v="Q4"/>
    <x v="1"/>
    <s v="10% to 20%"/>
    <s v="No"/>
  </r>
  <r>
    <n v="16610"/>
    <n v="552"/>
    <n v="12"/>
    <n v="3.4068818074534081E-2"/>
    <n v="2018"/>
    <s v="Q4"/>
    <x v="0"/>
    <s v="0% to 10%"/>
    <s v="No"/>
  </r>
  <r>
    <n v="16611"/>
    <n v="1058"/>
    <n v="10"/>
    <n v="0.2108142512091454"/>
    <n v="2017"/>
    <s v="Q2"/>
    <x v="0"/>
    <s v="20% to 30%"/>
    <s v="No"/>
  </r>
  <r>
    <n v="16612"/>
    <n v="638"/>
    <n v="77"/>
    <n v="0.27096150794420842"/>
    <n v="2018"/>
    <s v="Q3"/>
    <x v="0"/>
    <s v="20% to 30%"/>
    <s v="No"/>
  </r>
  <r>
    <n v="16613"/>
    <n v="942"/>
    <n v="28"/>
    <n v="3.2411028847421613E-2"/>
    <n v="2017"/>
    <s v="Q3"/>
    <x v="0"/>
    <s v="0% to 10%"/>
    <s v="No"/>
  </r>
  <r>
    <n v="16614"/>
    <n v="512"/>
    <n v="51"/>
    <n v="0.1396878721695618"/>
    <n v="2018"/>
    <s v="Q4"/>
    <x v="0"/>
    <s v="10% to 20%"/>
    <s v="No"/>
  </r>
  <r>
    <n v="16616"/>
    <n v="887"/>
    <n v="32"/>
    <n v="3.8581884104002914E-2"/>
    <n v="2017"/>
    <s v="Q4"/>
    <x v="0"/>
    <s v="0% to 10%"/>
    <s v="No"/>
  </r>
  <r>
    <n v="16617"/>
    <n v="609"/>
    <n v="10"/>
    <n v="-2.9024048873269908E-2"/>
    <n v="2018"/>
    <s v="Q3"/>
    <x v="0"/>
    <s v="&lt; 0%"/>
    <s v="No"/>
  </r>
  <r>
    <n v="16618"/>
    <n v="539"/>
    <n v="143"/>
    <n v="0.12568570808238805"/>
    <n v="2018"/>
    <s v="Q4"/>
    <x v="1"/>
    <s v="10% to 20%"/>
    <s v="No"/>
  </r>
  <r>
    <n v="16619"/>
    <n v="590"/>
    <n v="26"/>
    <n v="0.15264497649531233"/>
    <n v="2018"/>
    <s v="Q3"/>
    <x v="0"/>
    <s v="10% to 20%"/>
    <s v="No"/>
  </r>
  <r>
    <n v="16620"/>
    <n v="590"/>
    <n v="9"/>
    <n v="8.4147070119613046E-2"/>
    <n v="2018"/>
    <s v="Q3"/>
    <x v="0"/>
    <s v="0% to 10%"/>
    <s v="No"/>
  </r>
  <r>
    <n v="16621"/>
    <n v="541"/>
    <n v="31"/>
    <n v="0.14047893309231149"/>
    <n v="2018"/>
    <s v="Q4"/>
    <x v="0"/>
    <s v="10% to 20%"/>
    <s v="No"/>
  </r>
  <r>
    <n v="16623"/>
    <n v="602"/>
    <n v="10"/>
    <n v="-1.7260043244671601E-3"/>
    <n v="2018"/>
    <s v="Q3"/>
    <x v="0"/>
    <s v="&lt; 0%"/>
    <s v="No"/>
  </r>
  <r>
    <n v="16624"/>
    <n v="1069"/>
    <n v="21"/>
    <n v="0.19665810402295922"/>
    <n v="2017"/>
    <s v="Q2"/>
    <x v="0"/>
    <s v="10% to 20%"/>
    <s v="No"/>
  </r>
  <r>
    <n v="16625"/>
    <n v="600"/>
    <n v="41"/>
    <n v="0.13040564073754329"/>
    <n v="2018"/>
    <s v="Q3"/>
    <x v="0"/>
    <s v="10% to 20%"/>
    <s v="No"/>
  </r>
  <r>
    <n v="16626"/>
    <n v="534"/>
    <n v="192"/>
    <n v="0.2256399627027906"/>
    <n v="2018"/>
    <s v="Q4"/>
    <x v="1"/>
    <s v="20% to 30%"/>
    <s v="No"/>
  </r>
  <r>
    <n v="16627"/>
    <n v="951"/>
    <n v="18"/>
    <n v="0.36661929324536063"/>
    <n v="2017"/>
    <s v="Q3"/>
    <x v="0"/>
    <s v="30% +"/>
    <s v="No"/>
  </r>
  <r>
    <n v="16628"/>
    <n v="548"/>
    <n v="111"/>
    <n v="3.5438042614589764E-2"/>
    <n v="2018"/>
    <s v="Q4"/>
    <x v="1"/>
    <s v="0% to 10%"/>
    <s v="No"/>
  </r>
  <r>
    <n v="16633"/>
    <n v="509"/>
    <n v="116"/>
    <n v="0.15641100077825429"/>
    <n v="2018"/>
    <s v="Q4"/>
    <x v="1"/>
    <s v="10% to 20%"/>
    <s v="No"/>
  </r>
  <r>
    <n v="16634"/>
    <n v="561"/>
    <n v="1"/>
    <n v="0.21968037030193582"/>
    <n v="2018"/>
    <s v="Q4"/>
    <x v="0"/>
    <s v="20% to 30%"/>
    <s v="No"/>
  </r>
  <r>
    <n v="16637"/>
    <n v="554"/>
    <n v="85"/>
    <n v="0.16705807174860968"/>
    <n v="2018"/>
    <s v="Q4"/>
    <x v="0"/>
    <s v="10% to 20%"/>
    <s v="No"/>
  </r>
  <r>
    <n v="16638"/>
    <n v="502"/>
    <n v="92"/>
    <n v="5.5049695461552084E-2"/>
    <n v="2018"/>
    <s v="Q4"/>
    <x v="0"/>
    <s v="0% to 10%"/>
    <s v="No"/>
  </r>
  <r>
    <n v="16639"/>
    <n v="575"/>
    <n v="64"/>
    <n v="0.20641787919751192"/>
    <n v="2018"/>
    <s v="Q4"/>
    <x v="0"/>
    <s v="20% to 30%"/>
    <s v="No"/>
  </r>
  <r>
    <n v="16641"/>
    <n v="977"/>
    <n v="12"/>
    <n v="0.17421854318036509"/>
    <n v="2017"/>
    <s v="Q3"/>
    <x v="0"/>
    <s v="10% to 20%"/>
    <s v="No"/>
  </r>
  <r>
    <n v="16642"/>
    <n v="554"/>
    <n v="45"/>
    <n v="0.10098623674900882"/>
    <n v="2018"/>
    <s v="Q4"/>
    <x v="0"/>
    <s v="10% to 20%"/>
    <s v="No"/>
  </r>
  <r>
    <n v="16643"/>
    <n v="573"/>
    <n v="52"/>
    <n v="0.14367129928730943"/>
    <n v="2018"/>
    <s v="Q4"/>
    <x v="0"/>
    <s v="10% to 20%"/>
    <s v="No"/>
  </r>
  <r>
    <n v="16644"/>
    <n v="507"/>
    <n v="121"/>
    <n v="1.5063709939788429E-2"/>
    <n v="2018"/>
    <s v="Q4"/>
    <x v="1"/>
    <s v="0% to 10%"/>
    <s v="No"/>
  </r>
  <r>
    <n v="16647"/>
    <n v="560"/>
    <n v="25"/>
    <n v="4.2772775171765039E-2"/>
    <n v="2018"/>
    <s v="Q4"/>
    <x v="0"/>
    <s v="0% to 10%"/>
    <s v="No"/>
  </r>
  <r>
    <n v="16648"/>
    <n v="914"/>
    <n v="19"/>
    <n v="-3.2747512970700333E-3"/>
    <n v="2017"/>
    <s v="Q4"/>
    <x v="0"/>
    <s v="&lt; 0%"/>
    <s v="No"/>
  </r>
  <r>
    <n v="16650"/>
    <n v="943"/>
    <n v="23"/>
    <n v="3.3259216738920933E-2"/>
    <n v="2017"/>
    <s v="Q3"/>
    <x v="0"/>
    <s v="0% to 10%"/>
    <s v="No"/>
  </r>
  <r>
    <n v="16652"/>
    <n v="549"/>
    <n v="155"/>
    <n v="6.0342310508097852E-2"/>
    <n v="2018"/>
    <s v="Q4"/>
    <x v="1"/>
    <s v="0% to 10%"/>
    <s v="No"/>
  </r>
  <r>
    <n v="16653"/>
    <n v="888"/>
    <n v="68"/>
    <n v="9.6385756063415221E-2"/>
    <n v="2017"/>
    <s v="Q4"/>
    <x v="0"/>
    <s v="0% to 10%"/>
    <s v="No"/>
  </r>
  <r>
    <n v="16654"/>
    <n v="573"/>
    <n v="20"/>
    <n v="6.2570755236930828E-2"/>
    <n v="2018"/>
    <s v="Q4"/>
    <x v="0"/>
    <s v="0% to 10%"/>
    <s v="No"/>
  </r>
  <r>
    <n v="16655"/>
    <n v="658"/>
    <n v="277"/>
    <n v="9.9320896172294268E-2"/>
    <n v="2018"/>
    <s v="Q3"/>
    <x v="1"/>
    <s v="0% to 10%"/>
    <s v="No"/>
  </r>
  <r>
    <n v="16656"/>
    <n v="507"/>
    <n v="65"/>
    <n v="0.1002128458599276"/>
    <n v="2018"/>
    <s v="Q4"/>
    <x v="0"/>
    <s v="10% to 20%"/>
    <s v="No"/>
  </r>
  <r>
    <n v="16657"/>
    <n v="583"/>
    <n v="208"/>
    <n v="4.4930443347834047E-2"/>
    <n v="2018"/>
    <s v="Q3"/>
    <x v="1"/>
    <s v="0% to 10%"/>
    <s v="No"/>
  </r>
  <r>
    <n v="16660"/>
    <n v="597"/>
    <n v="22"/>
    <n v="6.2052636350650128E-2"/>
    <n v="2018"/>
    <s v="Q3"/>
    <x v="0"/>
    <s v="0% to 10%"/>
    <s v="No"/>
  </r>
  <r>
    <n v="16665"/>
    <n v="505"/>
    <n v="7"/>
    <n v="0.27309919176918834"/>
    <n v="2018"/>
    <s v="Q4"/>
    <x v="0"/>
    <s v="20% to 30%"/>
    <s v="No"/>
  </r>
  <r>
    <n v="16667"/>
    <n v="940"/>
    <n v="48"/>
    <n v="0.12867826813729899"/>
    <n v="2017"/>
    <s v="Q4"/>
    <x v="0"/>
    <s v="10% to 20%"/>
    <s v="No"/>
  </r>
  <r>
    <n v="16668"/>
    <n v="552"/>
    <n v="22"/>
    <n v="3.8770465730435084E-2"/>
    <n v="2018"/>
    <s v="Q4"/>
    <x v="0"/>
    <s v="0% to 10%"/>
    <s v="No"/>
  </r>
  <r>
    <n v="16669"/>
    <n v="895"/>
    <n v="146"/>
    <n v="0.17250239529587774"/>
    <n v="2017"/>
    <s v="Q4"/>
    <x v="1"/>
    <s v="10% to 20%"/>
    <s v="No"/>
  </r>
  <r>
    <n v="16670"/>
    <n v="501"/>
    <n v="216"/>
    <n v="0.1428027973244935"/>
    <n v="2018"/>
    <s v="Q4"/>
    <x v="1"/>
    <s v="10% to 20%"/>
    <s v="No"/>
  </r>
  <r>
    <n v="16671"/>
    <n v="510"/>
    <n v="9"/>
    <n v="0.15315898290571353"/>
    <n v="2018"/>
    <s v="Q4"/>
    <x v="0"/>
    <s v="10% to 20%"/>
    <s v="No"/>
  </r>
  <r>
    <n v="16672"/>
    <n v="492"/>
    <n v="177"/>
    <n v="0.11792529465358548"/>
    <n v="2018"/>
    <s v="Q4"/>
    <x v="1"/>
    <s v="10% to 20%"/>
    <s v="No"/>
  </r>
  <r>
    <n v="16674"/>
    <n v="926"/>
    <n v="90"/>
    <n v="4.1277055056224227E-2"/>
    <n v="2017"/>
    <s v="Q4"/>
    <x v="0"/>
    <s v="0% to 10%"/>
    <s v="No"/>
  </r>
  <r>
    <n v="16676"/>
    <n v="544"/>
    <n v="135"/>
    <n v="0.15554519811566969"/>
    <n v="2018"/>
    <s v="Q4"/>
    <x v="1"/>
    <s v="10% to 20%"/>
    <s v="No"/>
  </r>
  <r>
    <n v="16678"/>
    <n v="564"/>
    <n v="180"/>
    <n v="3.2792227377570614E-2"/>
    <n v="2018"/>
    <s v="Q4"/>
    <x v="1"/>
    <s v="0% to 10%"/>
    <s v="No"/>
  </r>
  <r>
    <n v="16679"/>
    <n v="509"/>
    <n v="3"/>
    <n v="-0.3203982111546646"/>
    <n v="2018"/>
    <s v="Q4"/>
    <x v="0"/>
    <s v="&lt; 0%"/>
    <s v="No"/>
  </r>
  <r>
    <n v="16680"/>
    <n v="915"/>
    <n v="10"/>
    <n v="7.6921438993500832E-2"/>
    <n v="2017"/>
    <s v="Q4"/>
    <x v="0"/>
    <s v="0% to 10%"/>
    <s v="No"/>
  </r>
  <r>
    <n v="16681"/>
    <n v="543"/>
    <n v="55"/>
    <n v="-1.4015476571809507E-2"/>
    <n v="2018"/>
    <s v="Q4"/>
    <x v="0"/>
    <s v="&lt; 0%"/>
    <s v="No"/>
  </r>
  <r>
    <n v="16682"/>
    <n v="876"/>
    <n v="19"/>
    <n v="6.2630895032694499E-3"/>
    <n v="2017"/>
    <s v="Q4"/>
    <x v="0"/>
    <s v="0% to 10%"/>
    <s v="No"/>
  </r>
  <r>
    <n v="16684"/>
    <n v="497"/>
    <n v="314"/>
    <n v="8.8308832582833174E-2"/>
    <n v="2018"/>
    <s v="Q4"/>
    <x v="1"/>
    <s v="0% to 10%"/>
    <s v="No"/>
  </r>
  <r>
    <n v="16685"/>
    <n v="933"/>
    <n v="54"/>
    <n v="0.15546869160662025"/>
    <n v="2017"/>
    <s v="Q4"/>
    <x v="0"/>
    <s v="10% to 20%"/>
    <s v="No"/>
  </r>
  <r>
    <n v="16686"/>
    <n v="498"/>
    <n v="567"/>
    <n v="9.4586976710622606E-2"/>
    <n v="2018"/>
    <s v="Q4"/>
    <x v="2"/>
    <s v="0% to 10%"/>
    <s v="No"/>
  </r>
  <r>
    <n v="16688"/>
    <n v="915"/>
    <n v="43"/>
    <n v="7.9523901746441805E-2"/>
    <n v="2017"/>
    <s v="Q4"/>
    <x v="0"/>
    <s v="0% to 10%"/>
    <s v="No"/>
  </r>
  <r>
    <n v="16689"/>
    <n v="947"/>
    <n v="12"/>
    <n v="5.3597311096266434E-2"/>
    <n v="2017"/>
    <s v="Q3"/>
    <x v="0"/>
    <s v="0% to 10%"/>
    <s v="No"/>
  </r>
  <r>
    <n v="16690"/>
    <n v="944"/>
    <n v="11"/>
    <n v="8.5456505307216754E-2"/>
    <n v="2017"/>
    <s v="Q3"/>
    <x v="0"/>
    <s v="0% to 10%"/>
    <s v="No"/>
  </r>
  <r>
    <n v="16692"/>
    <n v="742"/>
    <n v="3"/>
    <n v="0.30195362972383522"/>
    <n v="2018"/>
    <s v="Q2"/>
    <x v="0"/>
    <s v="30% +"/>
    <s v="No"/>
  </r>
  <r>
    <n v="16693"/>
    <n v="604"/>
    <n v="56"/>
    <n v="0.14950979982812954"/>
    <n v="2018"/>
    <s v="Q3"/>
    <x v="0"/>
    <s v="10% to 20%"/>
    <s v="No"/>
  </r>
  <r>
    <n v="16696"/>
    <n v="552"/>
    <n v="10"/>
    <n v="0.2856875062386533"/>
    <n v="2018"/>
    <s v="Q4"/>
    <x v="0"/>
    <s v="20% to 30%"/>
    <s v="No"/>
  </r>
  <r>
    <n v="16697"/>
    <n v="577"/>
    <n v="38"/>
    <n v="0.12524578267156722"/>
    <n v="2018"/>
    <s v="Q3"/>
    <x v="0"/>
    <s v="10% to 20%"/>
    <s v="No"/>
  </r>
  <r>
    <n v="16698"/>
    <n v="660"/>
    <n v="5"/>
    <n v="0.41200884331259763"/>
    <n v="2018"/>
    <s v="Q3"/>
    <x v="0"/>
    <s v="30% +"/>
    <s v="No"/>
  </r>
  <r>
    <n v="16700"/>
    <n v="505"/>
    <n v="371"/>
    <n v="2.8693736975063056E-2"/>
    <n v="2018"/>
    <s v="Q4"/>
    <x v="1"/>
    <s v="0% to 10%"/>
    <s v="No"/>
  </r>
  <r>
    <n v="16701"/>
    <n v="502"/>
    <n v="181"/>
    <n v="2.3864017298308757E-2"/>
    <n v="2018"/>
    <s v="Q4"/>
    <x v="1"/>
    <s v="0% to 10%"/>
    <s v="No"/>
  </r>
  <r>
    <n v="16705"/>
    <n v="497"/>
    <n v="302"/>
    <n v="0.14896102457575716"/>
    <n v="2018"/>
    <s v="Q4"/>
    <x v="1"/>
    <s v="10% to 20%"/>
    <s v="No"/>
  </r>
  <r>
    <n v="16706"/>
    <n v="909"/>
    <n v="48"/>
    <n v="9.8543914335560992E-2"/>
    <n v="2017"/>
    <s v="Q4"/>
    <x v="0"/>
    <s v="0% to 10%"/>
    <s v="No"/>
  </r>
  <r>
    <n v="16708"/>
    <n v="917"/>
    <n v="26"/>
    <n v="0.14436028955703353"/>
    <n v="2017"/>
    <s v="Q4"/>
    <x v="0"/>
    <s v="10% to 20%"/>
    <s v="No"/>
  </r>
  <r>
    <n v="16709"/>
    <n v="590"/>
    <n v="45"/>
    <n v="0.34750650432364505"/>
    <n v="2018"/>
    <s v="Q3"/>
    <x v="0"/>
    <s v="30% +"/>
    <s v="No"/>
  </r>
  <r>
    <n v="16710"/>
    <n v="503"/>
    <n v="423"/>
    <n v="6.1986455170120733E-2"/>
    <n v="2018"/>
    <s v="Q4"/>
    <x v="1"/>
    <s v="0% to 10%"/>
    <s v="No"/>
  </r>
  <r>
    <n v="16711"/>
    <n v="500"/>
    <n v="19"/>
    <n v="8.2278176485113944E-2"/>
    <n v="2018"/>
    <s v="Q4"/>
    <x v="0"/>
    <s v="0% to 10%"/>
    <s v="No"/>
  </r>
  <r>
    <n v="16712"/>
    <n v="504"/>
    <n v="598"/>
    <n v="6.0658338955986567E-2"/>
    <n v="2018"/>
    <s v="Q4"/>
    <x v="2"/>
    <s v="0% to 10%"/>
    <s v="No"/>
  </r>
  <r>
    <n v="16713"/>
    <n v="497"/>
    <n v="456"/>
    <n v="7.9553128922138547E-2"/>
    <n v="2018"/>
    <s v="Q4"/>
    <x v="1"/>
    <s v="0% to 10%"/>
    <s v="No"/>
  </r>
  <r>
    <n v="16714"/>
    <n v="645"/>
    <n v="145"/>
    <n v="3.0201064845772046E-2"/>
    <n v="2018"/>
    <s v="Q3"/>
    <x v="1"/>
    <s v="0% to 10%"/>
    <s v="No"/>
  </r>
  <r>
    <n v="16715"/>
    <n v="950"/>
    <n v="19"/>
    <n v="-2.5824895397064743E-2"/>
    <n v="2017"/>
    <s v="Q3"/>
    <x v="0"/>
    <s v="&lt; 0%"/>
    <s v="No"/>
  </r>
  <r>
    <n v="16716"/>
    <n v="1174"/>
    <n v="1"/>
    <n v="0.48362042032852376"/>
    <n v="2017"/>
    <s v="Q1"/>
    <x v="0"/>
    <s v="30% +"/>
    <s v="No"/>
  </r>
  <r>
    <n v="16717"/>
    <n v="509"/>
    <n v="173"/>
    <n v="0.2147085708920615"/>
    <n v="2018"/>
    <s v="Q4"/>
    <x v="1"/>
    <s v="20% to 30%"/>
    <s v="No"/>
  </r>
  <r>
    <n v="16719"/>
    <n v="561"/>
    <n v="183"/>
    <n v="0.13791048047783952"/>
    <n v="2018"/>
    <s v="Q4"/>
    <x v="1"/>
    <s v="10% to 20%"/>
    <s v="No"/>
  </r>
  <r>
    <n v="16720"/>
    <n v="898"/>
    <n v="24"/>
    <n v="0.22997652664094859"/>
    <n v="2017"/>
    <s v="Q4"/>
    <x v="0"/>
    <s v="20% to 30%"/>
    <s v="No"/>
  </r>
  <r>
    <n v="16721"/>
    <n v="597"/>
    <n v="72"/>
    <n v="0.15135713677183035"/>
    <n v="2018"/>
    <s v="Q3"/>
    <x v="0"/>
    <s v="10% to 20%"/>
    <s v="No"/>
  </r>
  <r>
    <n v="16722"/>
    <n v="503"/>
    <n v="203"/>
    <n v="6.5025928600290633E-2"/>
    <n v="2018"/>
    <s v="Q4"/>
    <x v="1"/>
    <s v="0% to 10%"/>
    <s v="No"/>
  </r>
  <r>
    <n v="16723"/>
    <n v="963"/>
    <n v="35"/>
    <n v="0.40500786911702685"/>
    <n v="2017"/>
    <s v="Q3"/>
    <x v="0"/>
    <s v="30% +"/>
    <s v="No"/>
  </r>
  <r>
    <n v="16725"/>
    <n v="502"/>
    <n v="162"/>
    <n v="0.1197188107070577"/>
    <n v="2018"/>
    <s v="Q4"/>
    <x v="1"/>
    <s v="10% to 20%"/>
    <s v="No"/>
  </r>
  <r>
    <n v="16726"/>
    <n v="504"/>
    <n v="97"/>
    <n v="2.6699494668629462E-2"/>
    <n v="2018"/>
    <s v="Q4"/>
    <x v="0"/>
    <s v="0% to 10%"/>
    <s v="No"/>
  </r>
  <r>
    <n v="16727"/>
    <n v="507"/>
    <n v="40"/>
    <n v="4.6505937360646905E-2"/>
    <n v="2018"/>
    <s v="Q4"/>
    <x v="0"/>
    <s v="0% to 10%"/>
    <s v="No"/>
  </r>
  <r>
    <n v="16728"/>
    <n v="493"/>
    <n v="266"/>
    <n v="2.797484222042218E-2"/>
    <n v="2018"/>
    <s v="Q4"/>
    <x v="1"/>
    <s v="0% to 10%"/>
    <s v="No"/>
  </r>
  <r>
    <n v="16729"/>
    <n v="514"/>
    <n v="677"/>
    <n v="5.0196321472699319E-2"/>
    <n v="2018"/>
    <s v="Q4"/>
    <x v="2"/>
    <s v="0% to 10%"/>
    <s v="No"/>
  </r>
  <r>
    <n v="16730"/>
    <n v="575"/>
    <n v="113"/>
    <n v="2.6415594095202406E-2"/>
    <n v="2018"/>
    <s v="Q4"/>
    <x v="1"/>
    <s v="0% to 10%"/>
    <s v="No"/>
  </r>
  <r>
    <n v="16732"/>
    <n v="903"/>
    <n v="28"/>
    <n v="0.18837763746966951"/>
    <n v="2017"/>
    <s v="Q4"/>
    <x v="0"/>
    <s v="10% to 20%"/>
    <s v="No"/>
  </r>
  <r>
    <n v="16734"/>
    <n v="924"/>
    <n v="19"/>
    <n v="0.1215393762663831"/>
    <n v="2017"/>
    <s v="Q4"/>
    <x v="0"/>
    <s v="10% to 20%"/>
    <s v="No"/>
  </r>
  <r>
    <n v="16735"/>
    <n v="589"/>
    <n v="128"/>
    <n v="6.3307724508930546E-2"/>
    <n v="2018"/>
    <s v="Q3"/>
    <x v="1"/>
    <s v="0% to 10%"/>
    <s v="No"/>
  </r>
  <r>
    <n v="16738"/>
    <n v="770"/>
    <n v="2"/>
    <n v="-8.9031085629662186E-3"/>
    <n v="2018"/>
    <s v="Q1"/>
    <x v="0"/>
    <s v="&lt; 0%"/>
    <s v="No"/>
  </r>
  <r>
    <n v="16739"/>
    <n v="523"/>
    <n v="25"/>
    <n v="9.2047602443647805E-2"/>
    <n v="2018"/>
    <s v="Q4"/>
    <x v="0"/>
    <s v="0% to 10%"/>
    <s v="No"/>
  </r>
  <r>
    <n v="16743"/>
    <n v="501"/>
    <n v="241"/>
    <n v="4.1732559906436095E-2"/>
    <n v="2018"/>
    <s v="Q4"/>
    <x v="1"/>
    <s v="0% to 10%"/>
    <s v="No"/>
  </r>
  <r>
    <n v="16744"/>
    <n v="502"/>
    <n v="216"/>
    <n v="6.0751387111421883E-2"/>
    <n v="2018"/>
    <s v="Q4"/>
    <x v="1"/>
    <s v="0% to 10%"/>
    <s v="No"/>
  </r>
  <r>
    <n v="16745"/>
    <n v="515"/>
    <n v="507"/>
    <n v="7.4432624510507042E-2"/>
    <n v="2018"/>
    <s v="Q4"/>
    <x v="2"/>
    <s v="0% to 10%"/>
    <s v="No"/>
  </r>
  <r>
    <n v="16746"/>
    <n v="501"/>
    <n v="418"/>
    <n v="8.8989302670952591E-2"/>
    <n v="2018"/>
    <s v="Q4"/>
    <x v="1"/>
    <s v="0% to 10%"/>
    <s v="No"/>
  </r>
  <r>
    <n v="16747"/>
    <n v="897"/>
    <n v="43"/>
    <n v="-4.2915441195313909E-2"/>
    <n v="2017"/>
    <s v="Q4"/>
    <x v="0"/>
    <s v="&lt; 0%"/>
    <s v="No"/>
  </r>
  <r>
    <n v="16748"/>
    <n v="547"/>
    <n v="83"/>
    <n v="0.21231921376517685"/>
    <n v="2018"/>
    <s v="Q4"/>
    <x v="0"/>
    <s v="20% to 30%"/>
    <s v="No"/>
  </r>
  <r>
    <n v="16750"/>
    <n v="579"/>
    <n v="82"/>
    <n v="8.7045235745856542E-2"/>
    <n v="2018"/>
    <s v="Q3"/>
    <x v="0"/>
    <s v="0% to 10%"/>
    <s v="No"/>
  </r>
  <r>
    <n v="16751"/>
    <n v="902"/>
    <n v="24"/>
    <n v="0.90700810362965634"/>
    <n v="2017"/>
    <s v="Q4"/>
    <x v="0"/>
    <s v="30% +"/>
    <s v="No"/>
  </r>
  <r>
    <n v="16753"/>
    <n v="930"/>
    <n v="33"/>
    <n v="-9.5488571736594668E-2"/>
    <n v="2017"/>
    <s v="Q4"/>
    <x v="0"/>
    <s v="&lt; 0%"/>
    <s v="No"/>
  </r>
  <r>
    <n v="16754"/>
    <n v="508"/>
    <n v="1084"/>
    <n v="0.19428998903331635"/>
    <n v="2018"/>
    <s v="Q4"/>
    <x v="2"/>
    <s v="10% to 20%"/>
    <s v="No"/>
  </r>
  <r>
    <n v="16755"/>
    <n v="555"/>
    <n v="146"/>
    <n v="0.16406999192122643"/>
    <n v="2018"/>
    <s v="Q4"/>
    <x v="1"/>
    <s v="10% to 20%"/>
    <s v="No"/>
  </r>
  <r>
    <n v="16756"/>
    <n v="546"/>
    <n v="26"/>
    <n v="0.15417611236441087"/>
    <n v="2018"/>
    <s v="Q4"/>
    <x v="0"/>
    <s v="10% to 20%"/>
    <s v="No"/>
  </r>
  <r>
    <n v="16757"/>
    <n v="723"/>
    <n v="14"/>
    <n v="-1.0920686890826224E-2"/>
    <n v="2018"/>
    <s v="Q2"/>
    <x v="0"/>
    <s v="&lt; 0%"/>
    <s v="No"/>
  </r>
  <r>
    <n v="16758"/>
    <n v="937"/>
    <n v="19"/>
    <n v="0.14654345832034427"/>
    <n v="2017"/>
    <s v="Q4"/>
    <x v="0"/>
    <s v="10% to 20%"/>
    <s v="No"/>
  </r>
  <r>
    <n v="16759"/>
    <n v="879"/>
    <n v="42"/>
    <n v="3.8060569318428571E-2"/>
    <n v="2017"/>
    <s v="Q4"/>
    <x v="0"/>
    <s v="0% to 10%"/>
    <s v="No"/>
  </r>
  <r>
    <n v="16762"/>
    <n v="1016"/>
    <n v="13"/>
    <n v="0.15691575215646916"/>
    <n v="2017"/>
    <s v="Q3"/>
    <x v="0"/>
    <s v="10% to 20%"/>
    <s v="No"/>
  </r>
  <r>
    <n v="16763"/>
    <n v="1070"/>
    <n v="21"/>
    <n v="0.24500915113829511"/>
    <n v="2017"/>
    <s v="Q2"/>
    <x v="0"/>
    <s v="20% to 30%"/>
    <s v="No"/>
  </r>
  <r>
    <n v="16764"/>
    <n v="875"/>
    <n v="579"/>
    <n v="0.10691410729168077"/>
    <n v="2017"/>
    <s v="Q4"/>
    <x v="2"/>
    <s v="10% to 20%"/>
    <s v="No"/>
  </r>
  <r>
    <n v="16766"/>
    <n v="601"/>
    <n v="51"/>
    <n v="0.13749444959656448"/>
    <n v="2018"/>
    <s v="Q3"/>
    <x v="0"/>
    <s v="10% to 20%"/>
    <s v="No"/>
  </r>
  <r>
    <n v="16767"/>
    <n v="540"/>
    <n v="322"/>
    <n v="2.6647896723028145E-2"/>
    <n v="2018"/>
    <s v="Q4"/>
    <x v="1"/>
    <s v="0% to 10%"/>
    <s v="No"/>
  </r>
  <r>
    <n v="16768"/>
    <n v="599"/>
    <n v="50"/>
    <n v="4.8705313475198755E-2"/>
    <n v="2018"/>
    <s v="Q3"/>
    <x v="0"/>
    <s v="0% to 10%"/>
    <s v="No"/>
  </r>
  <r>
    <n v="16769"/>
    <n v="597"/>
    <n v="61"/>
    <n v="0.18481649429464725"/>
    <n v="2018"/>
    <s v="Q3"/>
    <x v="0"/>
    <s v="10% to 20%"/>
    <s v="No"/>
  </r>
  <r>
    <n v="16770"/>
    <n v="501"/>
    <n v="200"/>
    <n v="3.6870200909508835E-2"/>
    <n v="2018"/>
    <s v="Q4"/>
    <x v="1"/>
    <s v="0% to 10%"/>
    <s v="No"/>
  </r>
  <r>
    <n v="16771"/>
    <n v="602"/>
    <n v="399"/>
    <n v="2.2653619440314427E-2"/>
    <n v="2018"/>
    <s v="Q3"/>
    <x v="1"/>
    <s v="0% to 10%"/>
    <s v="No"/>
  </r>
  <r>
    <n v="16773"/>
    <n v="929"/>
    <n v="22"/>
    <n v="0.277427270446306"/>
    <n v="2017"/>
    <s v="Q4"/>
    <x v="0"/>
    <s v="20% to 30%"/>
    <s v="No"/>
  </r>
  <r>
    <n v="16774"/>
    <n v="518"/>
    <n v="58"/>
    <n v="0.3631552084534147"/>
    <n v="2018"/>
    <s v="Q4"/>
    <x v="0"/>
    <s v="30% +"/>
    <s v="No"/>
  </r>
  <r>
    <n v="16775"/>
    <n v="510"/>
    <n v="137"/>
    <n v="0.22651690276533509"/>
    <n v="2018"/>
    <s v="Q4"/>
    <x v="1"/>
    <s v="20% to 30%"/>
    <s v="No"/>
  </r>
  <r>
    <n v="16777"/>
    <n v="584"/>
    <n v="64"/>
    <n v="0.17532507058679847"/>
    <n v="2018"/>
    <s v="Q3"/>
    <x v="0"/>
    <s v="10% to 20%"/>
    <s v="No"/>
  </r>
  <r>
    <n v="16778"/>
    <n v="610"/>
    <n v="21"/>
    <n v="-5.620800190465422E-2"/>
    <n v="2018"/>
    <s v="Q3"/>
    <x v="0"/>
    <s v="&lt; 0%"/>
    <s v="No"/>
  </r>
  <r>
    <n v="16779"/>
    <n v="491"/>
    <n v="391"/>
    <n v="1.9741469895439782E-2"/>
    <n v="2018"/>
    <s v="Q4"/>
    <x v="1"/>
    <s v="0% to 10%"/>
    <s v="No"/>
  </r>
  <r>
    <n v="16780"/>
    <n v="590"/>
    <n v="64"/>
    <n v="0.14933022971129162"/>
    <n v="2018"/>
    <s v="Q3"/>
    <x v="0"/>
    <s v="10% to 20%"/>
    <s v="No"/>
  </r>
  <r>
    <n v="16781"/>
    <n v="508"/>
    <n v="1"/>
    <n v="7.6809865309643552E-2"/>
    <n v="2018"/>
    <s v="Q4"/>
    <x v="0"/>
    <s v="0% to 10%"/>
    <s v="No"/>
  </r>
  <r>
    <n v="16782"/>
    <n v="502"/>
    <n v="189"/>
    <n v="0.30054952272290536"/>
    <n v="2018"/>
    <s v="Q4"/>
    <x v="1"/>
    <s v="30% +"/>
    <s v="No"/>
  </r>
  <r>
    <n v="16788"/>
    <n v="580"/>
    <n v="198"/>
    <n v="6.5732953795842514E-2"/>
    <n v="2018"/>
    <s v="Q3"/>
    <x v="1"/>
    <s v="0% to 10%"/>
    <s v="No"/>
  </r>
  <r>
    <n v="16789"/>
    <n v="880"/>
    <n v="5"/>
    <n v="0.30085732767101048"/>
    <n v="2017"/>
    <s v="Q4"/>
    <x v="0"/>
    <s v="30% +"/>
    <s v="No"/>
  </r>
  <r>
    <n v="16790"/>
    <n v="875"/>
    <n v="90"/>
    <n v="9.3419747175159329E-2"/>
    <n v="2017"/>
    <s v="Q4"/>
    <x v="0"/>
    <s v="0% to 10%"/>
    <s v="No"/>
  </r>
  <r>
    <n v="16791"/>
    <n v="539"/>
    <n v="305"/>
    <n v="0.11145067622838965"/>
    <n v="2018"/>
    <s v="Q4"/>
    <x v="1"/>
    <s v="10% to 20%"/>
    <s v="No"/>
  </r>
  <r>
    <n v="16793"/>
    <n v="929"/>
    <n v="16"/>
    <n v="7.78910564242669E-2"/>
    <n v="2017"/>
    <s v="Q4"/>
    <x v="0"/>
    <s v="0% to 10%"/>
    <s v="No"/>
  </r>
  <r>
    <n v="16794"/>
    <n v="511"/>
    <n v="222"/>
    <n v="2.438340463242732E-2"/>
    <n v="2018"/>
    <s v="Q4"/>
    <x v="1"/>
    <s v="0% to 10%"/>
    <s v="No"/>
  </r>
  <r>
    <n v="16795"/>
    <n v="508"/>
    <n v="61"/>
    <n v="0.18521728817014271"/>
    <n v="2018"/>
    <s v="Q4"/>
    <x v="0"/>
    <s v="10% to 20%"/>
    <s v="No"/>
  </r>
  <r>
    <n v="16796"/>
    <n v="961"/>
    <n v="18"/>
    <n v="6.1101377907624946E-2"/>
    <n v="2017"/>
    <s v="Q3"/>
    <x v="0"/>
    <s v="0% to 10%"/>
    <s v="No"/>
  </r>
  <r>
    <n v="16800"/>
    <n v="883"/>
    <n v="139"/>
    <n v="0.11782636641160858"/>
    <n v="2017"/>
    <s v="Q4"/>
    <x v="1"/>
    <s v="10% to 20%"/>
    <s v="No"/>
  </r>
  <r>
    <n v="16801"/>
    <n v="501"/>
    <n v="125"/>
    <n v="0.28096420538696953"/>
    <n v="2018"/>
    <s v="Q4"/>
    <x v="1"/>
    <s v="20% to 30%"/>
    <s v="No"/>
  </r>
  <r>
    <n v="16803"/>
    <n v="937"/>
    <n v="22"/>
    <n v="5.4551288286077346E-2"/>
    <n v="2017"/>
    <s v="Q4"/>
    <x v="0"/>
    <s v="0% to 10%"/>
    <s v="No"/>
  </r>
  <r>
    <n v="16804"/>
    <n v="623"/>
    <n v="54"/>
    <n v="0.19866345549399911"/>
    <n v="2018"/>
    <s v="Q3"/>
    <x v="0"/>
    <s v="10% to 20%"/>
    <s v="No"/>
  </r>
  <r>
    <n v="16805"/>
    <n v="499"/>
    <n v="133"/>
    <n v="0.18196655189219579"/>
    <n v="2018"/>
    <s v="Q4"/>
    <x v="1"/>
    <s v="10% to 20%"/>
    <s v="No"/>
  </r>
  <r>
    <n v="16806"/>
    <n v="509"/>
    <n v="138"/>
    <n v="0.19357189425684512"/>
    <n v="2018"/>
    <s v="Q4"/>
    <x v="1"/>
    <s v="10% to 20%"/>
    <s v="No"/>
  </r>
  <r>
    <n v="16807"/>
    <n v="552"/>
    <n v="76"/>
    <n v="3.6252670500862678E-2"/>
    <n v="2018"/>
    <s v="Q4"/>
    <x v="0"/>
    <s v="0% to 10%"/>
    <s v="No"/>
  </r>
  <r>
    <n v="16808"/>
    <n v="605"/>
    <n v="39"/>
    <n v="8.1995578960873075E-2"/>
    <n v="2018"/>
    <s v="Q3"/>
    <x v="0"/>
    <s v="0% to 10%"/>
    <s v="No"/>
  </r>
  <r>
    <n v="16809"/>
    <n v="551"/>
    <n v="208"/>
    <n v="6.4044242880990712E-2"/>
    <n v="2018"/>
    <s v="Q4"/>
    <x v="1"/>
    <s v="0% to 10%"/>
    <s v="No"/>
  </r>
  <r>
    <n v="16810"/>
    <n v="503"/>
    <n v="14"/>
    <n v="-9.6302105983530006E-2"/>
    <n v="2018"/>
    <s v="Q4"/>
    <x v="0"/>
    <s v="&lt; 0%"/>
    <s v="No"/>
  </r>
  <r>
    <n v="16811"/>
    <n v="876"/>
    <n v="28"/>
    <n v="3.0191901573906638E-2"/>
    <n v="2017"/>
    <s v="Q4"/>
    <x v="0"/>
    <s v="0% to 10%"/>
    <s v="No"/>
  </r>
  <r>
    <n v="16812"/>
    <n v="503"/>
    <n v="14"/>
    <n v="0.33692003238675211"/>
    <n v="2018"/>
    <s v="Q4"/>
    <x v="0"/>
    <s v="30% +"/>
    <s v="No"/>
  </r>
  <r>
    <n v="16813"/>
    <n v="499"/>
    <n v="508"/>
    <n v="8.6720483455121358E-2"/>
    <n v="2018"/>
    <s v="Q4"/>
    <x v="2"/>
    <s v="0% to 10%"/>
    <s v="No"/>
  </r>
  <r>
    <n v="16814"/>
    <n v="496"/>
    <n v="1832"/>
    <n v="0.15342161282776484"/>
    <n v="2018"/>
    <s v="Q4"/>
    <x v="2"/>
    <s v="10% to 20%"/>
    <s v="No"/>
  </r>
  <r>
    <n v="16816"/>
    <n v="501"/>
    <n v="43"/>
    <n v="5.6633258767643475E-2"/>
    <n v="2018"/>
    <s v="Q4"/>
    <x v="0"/>
    <s v="0% to 10%"/>
    <s v="No"/>
  </r>
  <r>
    <n v="16817"/>
    <n v="502"/>
    <n v="107"/>
    <n v="0.18183964894154794"/>
    <n v="2018"/>
    <s v="Q4"/>
    <x v="1"/>
    <s v="10% to 20%"/>
    <s v="No"/>
  </r>
  <r>
    <n v="16818"/>
    <n v="539"/>
    <n v="199"/>
    <n v="9.9836694672983173E-2"/>
    <n v="2018"/>
    <s v="Q4"/>
    <x v="1"/>
    <s v="0% to 10%"/>
    <s v="No"/>
  </r>
  <r>
    <n v="16823"/>
    <n v="554"/>
    <n v="65"/>
    <n v="9.7183301477048997E-2"/>
    <n v="2018"/>
    <s v="Q4"/>
    <x v="0"/>
    <s v="0% to 10%"/>
    <s v="No"/>
  </r>
  <r>
    <n v="16824"/>
    <n v="493"/>
    <n v="25"/>
    <n v="3.0926912267829156E-2"/>
    <n v="2018"/>
    <s v="Q4"/>
    <x v="0"/>
    <s v="0% to 10%"/>
    <s v="No"/>
  </r>
  <r>
    <n v="16825"/>
    <n v="910"/>
    <n v="26"/>
    <n v="9.9753997078430121E-2"/>
    <n v="2017"/>
    <s v="Q4"/>
    <x v="0"/>
    <s v="0% to 10%"/>
    <s v="No"/>
  </r>
  <r>
    <n v="16826"/>
    <n v="923"/>
    <n v="20"/>
    <n v="4.7975954066759287E-2"/>
    <n v="2017"/>
    <s v="Q4"/>
    <x v="0"/>
    <s v="0% to 10%"/>
    <s v="No"/>
  </r>
  <r>
    <n v="16828"/>
    <n v="965"/>
    <n v="8"/>
    <n v="0.21060886297715653"/>
    <n v="2017"/>
    <s v="Q3"/>
    <x v="0"/>
    <s v="20% to 30%"/>
    <s v="No"/>
  </r>
  <r>
    <n v="16829"/>
    <n v="1028"/>
    <n v="11"/>
    <n v="1.2382914755668153E-2"/>
    <n v="2017"/>
    <s v="Q3"/>
    <x v="0"/>
    <s v="0% to 10%"/>
    <s v="No"/>
  </r>
  <r>
    <n v="16830"/>
    <n v="910"/>
    <n v="22"/>
    <n v="0.15612974415567193"/>
    <n v="2017"/>
    <s v="Q4"/>
    <x v="0"/>
    <s v="10% to 20%"/>
    <s v="No"/>
  </r>
  <r>
    <n v="16832"/>
    <n v="527"/>
    <n v="19"/>
    <n v="0.18294483543397741"/>
    <n v="2018"/>
    <s v="Q4"/>
    <x v="0"/>
    <s v="10% to 20%"/>
    <s v="No"/>
  </r>
  <r>
    <n v="16833"/>
    <n v="593"/>
    <n v="44"/>
    <n v="4.3687244727500657E-2"/>
    <n v="2018"/>
    <s v="Q3"/>
    <x v="0"/>
    <s v="0% to 10%"/>
    <s v="No"/>
  </r>
  <r>
    <n v="16834"/>
    <n v="561"/>
    <n v="47"/>
    <n v="-4.5977728340535359E-2"/>
    <n v="2018"/>
    <s v="Q4"/>
    <x v="0"/>
    <s v="&lt; 0%"/>
    <s v="No"/>
  </r>
  <r>
    <n v="16835"/>
    <n v="496"/>
    <n v="521"/>
    <n v="0.20583395512979485"/>
    <n v="2018"/>
    <s v="Q4"/>
    <x v="2"/>
    <s v="20% to 30%"/>
    <s v="No"/>
  </r>
  <r>
    <n v="16836"/>
    <n v="988"/>
    <n v="2"/>
    <n v="-5.3765537143155823E-2"/>
    <n v="2017"/>
    <s v="Q3"/>
    <x v="0"/>
    <s v="&lt; 0%"/>
    <s v="No"/>
  </r>
  <r>
    <n v="16837"/>
    <n v="544"/>
    <n v="154"/>
    <n v="0.17677785868176765"/>
    <n v="2018"/>
    <s v="Q4"/>
    <x v="1"/>
    <s v="10% to 20%"/>
    <s v="No"/>
  </r>
  <r>
    <n v="16838"/>
    <n v="1069"/>
    <n v="24"/>
    <n v="-7.8341222503248653E-2"/>
    <n v="2017"/>
    <s v="Q2"/>
    <x v="0"/>
    <s v="&lt; 0%"/>
    <s v="No"/>
  </r>
  <r>
    <n v="16839"/>
    <n v="506"/>
    <n v="295"/>
    <n v="4.0387205585983167E-2"/>
    <n v="2018"/>
    <s v="Q4"/>
    <x v="1"/>
    <s v="0% to 10%"/>
    <s v="No"/>
  </r>
  <r>
    <n v="16841"/>
    <n v="509"/>
    <n v="131"/>
    <n v="6.8457765960169711E-2"/>
    <n v="2018"/>
    <s v="Q4"/>
    <x v="1"/>
    <s v="0% to 10%"/>
    <s v="No"/>
  </r>
  <r>
    <n v="16842"/>
    <n v="630"/>
    <n v="85"/>
    <n v="9.8069524162558205E-3"/>
    <n v="2018"/>
    <s v="Q3"/>
    <x v="0"/>
    <s v="0% to 10%"/>
    <s v="No"/>
  </r>
  <r>
    <n v="16843"/>
    <n v="502"/>
    <n v="435"/>
    <n v="5.4924180647846349E-2"/>
    <n v="2018"/>
    <s v="Q4"/>
    <x v="1"/>
    <s v="0% to 10%"/>
    <s v="No"/>
  </r>
  <r>
    <n v="16846"/>
    <n v="922"/>
    <n v="9"/>
    <n v="0.21558263910148084"/>
    <n v="2017"/>
    <s v="Q4"/>
    <x v="0"/>
    <s v="20% to 30%"/>
    <s v="No"/>
  </r>
  <r>
    <n v="16847"/>
    <n v="915"/>
    <n v="12"/>
    <n v="0.14204141658474703"/>
    <n v="2017"/>
    <s v="Q4"/>
    <x v="0"/>
    <s v="10% to 20%"/>
    <s v="No"/>
  </r>
  <r>
    <n v="16850"/>
    <n v="661"/>
    <n v="19"/>
    <n v="8.055535345470001E-2"/>
    <n v="2018"/>
    <s v="Q3"/>
    <x v="0"/>
    <s v="0% to 10%"/>
    <s v="No"/>
  </r>
  <r>
    <n v="16851"/>
    <n v="876"/>
    <n v="19"/>
    <n v="2.3141013310825336E-2"/>
    <n v="2017"/>
    <s v="Q4"/>
    <x v="0"/>
    <s v="0% to 10%"/>
    <s v="No"/>
  </r>
  <r>
    <n v="16852"/>
    <n v="518"/>
    <n v="11"/>
    <n v="0.25998128885020605"/>
    <n v="2018"/>
    <s v="Q4"/>
    <x v="0"/>
    <s v="20% to 30%"/>
    <s v="No"/>
  </r>
  <r>
    <n v="16855"/>
    <n v="895"/>
    <n v="19"/>
    <n v="0.23308998421592173"/>
    <n v="2017"/>
    <s v="Q4"/>
    <x v="0"/>
    <s v="20% to 30%"/>
    <s v="No"/>
  </r>
  <r>
    <n v="16856"/>
    <n v="886"/>
    <n v="2"/>
    <n v="0.33605900756109164"/>
    <n v="2017"/>
    <s v="Q4"/>
    <x v="0"/>
    <s v="30% +"/>
    <s v="No"/>
  </r>
  <r>
    <n v="16858"/>
    <n v="509"/>
    <n v="3"/>
    <n v="-0.23917429150857855"/>
    <n v="2018"/>
    <s v="Q4"/>
    <x v="0"/>
    <s v="&lt; 0%"/>
    <s v="No"/>
  </r>
  <r>
    <n v="16859"/>
    <n v="588"/>
    <n v="52"/>
    <n v="0.13234614821930371"/>
    <n v="2018"/>
    <s v="Q3"/>
    <x v="0"/>
    <s v="10% to 20%"/>
    <s v="No"/>
  </r>
  <r>
    <n v="16861"/>
    <n v="1030"/>
    <n v="2"/>
    <n v="0.34838859998974891"/>
    <n v="2017"/>
    <s v="Q3"/>
    <x v="0"/>
    <s v="30% +"/>
    <s v="No"/>
  </r>
  <r>
    <n v="16863"/>
    <n v="509"/>
    <n v="25"/>
    <n v="7.089962031476138E-2"/>
    <n v="2018"/>
    <s v="Q4"/>
    <x v="0"/>
    <s v="0% to 10%"/>
    <s v="No"/>
  </r>
  <r>
    <n v="16866"/>
    <n v="1012"/>
    <n v="10"/>
    <n v="7.4998499690612411E-2"/>
    <n v="2017"/>
    <s v="Q3"/>
    <x v="0"/>
    <s v="0% to 10%"/>
    <s v="No"/>
  </r>
  <r>
    <n v="16869"/>
    <n v="497"/>
    <n v="173"/>
    <n v="3.7831219016706406E-2"/>
    <n v="2018"/>
    <s v="Q4"/>
    <x v="1"/>
    <s v="0% to 10%"/>
    <s v="No"/>
  </r>
  <r>
    <n v="16871"/>
    <n v="544"/>
    <n v="199"/>
    <n v="5.6048512125168114E-2"/>
    <n v="2018"/>
    <s v="Q4"/>
    <x v="1"/>
    <s v="0% to 10%"/>
    <s v="No"/>
  </r>
  <r>
    <n v="16872"/>
    <n v="539"/>
    <n v="10"/>
    <n v="0.10148353966908227"/>
    <n v="2018"/>
    <s v="Q4"/>
    <x v="0"/>
    <s v="10% to 20%"/>
    <s v="No"/>
  </r>
  <r>
    <n v="16873"/>
    <n v="497"/>
    <n v="275"/>
    <n v="5.6428008275874596E-2"/>
    <n v="2018"/>
    <s v="Q4"/>
    <x v="1"/>
    <s v="0% to 10%"/>
    <s v="No"/>
  </r>
  <r>
    <n v="16875"/>
    <n v="676"/>
    <n v="127"/>
    <n v="9.3517786554044982E-2"/>
    <n v="2018"/>
    <s v="Q2"/>
    <x v="1"/>
    <s v="0% to 10%"/>
    <s v="No"/>
  </r>
  <r>
    <n v="16877"/>
    <n v="534"/>
    <n v="92"/>
    <n v="4.1077925540147817E-2"/>
    <n v="2018"/>
    <s v="Q4"/>
    <x v="0"/>
    <s v="0% to 10%"/>
    <s v="No"/>
  </r>
  <r>
    <n v="16878"/>
    <n v="896"/>
    <n v="4"/>
    <n v="1.7910978977097513E-3"/>
    <n v="2017"/>
    <s v="Q4"/>
    <x v="0"/>
    <s v="0% to 10%"/>
    <s v="No"/>
  </r>
  <r>
    <n v="16880"/>
    <n v="506"/>
    <n v="106"/>
    <n v="6.1485221921026657E-2"/>
    <n v="2018"/>
    <s v="Q4"/>
    <x v="1"/>
    <s v="0% to 10%"/>
    <s v="No"/>
  </r>
  <r>
    <n v="16882"/>
    <n v="566"/>
    <n v="29"/>
    <n v="0.266364184166347"/>
    <n v="2018"/>
    <s v="Q4"/>
    <x v="0"/>
    <s v="20% to 30%"/>
    <s v="No"/>
  </r>
  <r>
    <n v="16884"/>
    <n v="909"/>
    <n v="25"/>
    <n v="8.2676912350549026E-2"/>
    <n v="2017"/>
    <s v="Q4"/>
    <x v="0"/>
    <s v="0% to 10%"/>
    <s v="No"/>
  </r>
  <r>
    <n v="16885"/>
    <n v="500"/>
    <n v="50"/>
    <n v="0.26060161553261907"/>
    <n v="2018"/>
    <s v="Q4"/>
    <x v="0"/>
    <s v="20% to 30%"/>
    <s v="No"/>
  </r>
  <r>
    <n v="16889"/>
    <n v="572"/>
    <n v="124"/>
    <n v="4.2238429400576372E-2"/>
    <n v="2018"/>
    <s v="Q4"/>
    <x v="1"/>
    <s v="0% to 10%"/>
    <s v="No"/>
  </r>
  <r>
    <n v="16891"/>
    <n v="873"/>
    <n v="90"/>
    <n v="0.13494546845637997"/>
    <n v="2017"/>
    <s v="Q4"/>
    <x v="0"/>
    <s v="10% to 20%"/>
    <s v="No"/>
  </r>
  <r>
    <n v="16892"/>
    <n v="521"/>
    <n v="75"/>
    <n v="8.1295968631935986E-2"/>
    <n v="2018"/>
    <s v="Q4"/>
    <x v="0"/>
    <s v="0% to 10%"/>
    <s v="No"/>
  </r>
  <r>
    <n v="16893"/>
    <n v="509"/>
    <n v="38"/>
    <n v="0.22311892696575689"/>
    <n v="2018"/>
    <s v="Q4"/>
    <x v="0"/>
    <s v="20% to 30%"/>
    <s v="No"/>
  </r>
  <r>
    <n v="16895"/>
    <n v="936"/>
    <n v="57"/>
    <n v="0.12354150836616261"/>
    <n v="2017"/>
    <s v="Q4"/>
    <x v="0"/>
    <s v="10% to 20%"/>
    <s v="No"/>
  </r>
  <r>
    <n v="16897"/>
    <n v="645"/>
    <n v="70"/>
    <n v="0.27373938768042844"/>
    <n v="2018"/>
    <s v="Q3"/>
    <x v="0"/>
    <s v="20% to 30%"/>
    <s v="No"/>
  </r>
  <r>
    <n v="16898"/>
    <n v="503"/>
    <n v="195"/>
    <n v="2.2351086408925656E-2"/>
    <n v="2018"/>
    <s v="Q4"/>
    <x v="1"/>
    <s v="0% to 10%"/>
    <s v="No"/>
  </r>
  <r>
    <n v="16899"/>
    <n v="503"/>
    <n v="119"/>
    <n v="6.6856872703429118E-2"/>
    <n v="2018"/>
    <s v="Q4"/>
    <x v="1"/>
    <s v="0% to 10%"/>
    <s v="No"/>
  </r>
  <r>
    <n v="16900"/>
    <n v="883"/>
    <n v="71"/>
    <n v="7.8251683367174044E-2"/>
    <n v="2017"/>
    <s v="Q4"/>
    <x v="0"/>
    <s v="0% to 10%"/>
    <s v="No"/>
  </r>
  <r>
    <n v="16902"/>
    <n v="988"/>
    <n v="43"/>
    <n v="0.13868742091618749"/>
    <n v="2017"/>
    <s v="Q3"/>
    <x v="0"/>
    <s v="10% to 20%"/>
    <s v="No"/>
  </r>
  <r>
    <n v="16903"/>
    <n v="901"/>
    <n v="48"/>
    <n v="3.8689631447565605E-2"/>
    <n v="2017"/>
    <s v="Q4"/>
    <x v="0"/>
    <s v="0% to 10%"/>
    <s v="No"/>
  </r>
  <r>
    <n v="16904"/>
    <n v="498"/>
    <n v="800"/>
    <n v="5.9650945977659811E-2"/>
    <n v="2018"/>
    <s v="Q4"/>
    <x v="2"/>
    <s v="0% to 10%"/>
    <s v="No"/>
  </r>
  <r>
    <n v="16905"/>
    <n v="574"/>
    <n v="132"/>
    <n v="0.21344574117823725"/>
    <n v="2018"/>
    <s v="Q4"/>
    <x v="1"/>
    <s v="20% to 30%"/>
    <s v="No"/>
  </r>
  <r>
    <n v="16906"/>
    <n v="532"/>
    <n v="107"/>
    <n v="0.27477897119692196"/>
    <n v="2018"/>
    <s v="Q4"/>
    <x v="1"/>
    <s v="20% to 30%"/>
    <s v="No"/>
  </r>
  <r>
    <n v="16907"/>
    <n v="508"/>
    <n v="160"/>
    <n v="0.18912957560877325"/>
    <n v="2018"/>
    <s v="Q4"/>
    <x v="1"/>
    <s v="10% to 20%"/>
    <s v="No"/>
  </r>
  <r>
    <n v="16909"/>
    <n v="936"/>
    <n v="19"/>
    <n v="0.23021690450482477"/>
    <n v="2017"/>
    <s v="Q4"/>
    <x v="0"/>
    <s v="20% to 30%"/>
    <s v="No"/>
  </r>
  <r>
    <n v="16910"/>
    <n v="876"/>
    <n v="512"/>
    <n v="0.22826089762351376"/>
    <n v="2017"/>
    <s v="Q4"/>
    <x v="2"/>
    <s v="20% to 30%"/>
    <s v="No"/>
  </r>
  <r>
    <n v="16912"/>
    <n v="585"/>
    <n v="125"/>
    <n v="0.15017595030183165"/>
    <n v="2018"/>
    <s v="Q3"/>
    <x v="1"/>
    <s v="10% to 20%"/>
    <s v="No"/>
  </r>
  <r>
    <n v="16913"/>
    <n v="1162"/>
    <n v="8"/>
    <n v="0.23775020587576698"/>
    <n v="2017"/>
    <s v="Q1"/>
    <x v="0"/>
    <s v="20% to 30%"/>
    <s v="No"/>
  </r>
  <r>
    <n v="16914"/>
    <n v="908"/>
    <n v="25"/>
    <n v="-3.0686449985160229E-2"/>
    <n v="2017"/>
    <s v="Q4"/>
    <x v="0"/>
    <s v="&lt; 0%"/>
    <s v="No"/>
  </r>
  <r>
    <n v="16915"/>
    <n v="509"/>
    <n v="75"/>
    <n v="8.734625372227349E-2"/>
    <n v="2018"/>
    <s v="Q4"/>
    <x v="0"/>
    <s v="0% to 10%"/>
    <s v="No"/>
  </r>
  <r>
    <n v="16916"/>
    <n v="491"/>
    <n v="1839"/>
    <n v="0.18257838077591437"/>
    <n v="2018"/>
    <s v="Q4"/>
    <x v="2"/>
    <s v="10% to 20%"/>
    <s v="No"/>
  </r>
  <r>
    <n v="16917"/>
    <n v="1148"/>
    <n v="9"/>
    <n v="9.9574695889140905E-2"/>
    <n v="2017"/>
    <s v="Q1"/>
    <x v="0"/>
    <s v="0% to 10%"/>
    <s v="No"/>
  </r>
  <r>
    <n v="16918"/>
    <n v="648"/>
    <n v="116"/>
    <n v="4.4061725596415698E-2"/>
    <n v="2018"/>
    <s v="Q3"/>
    <x v="1"/>
    <s v="0% to 10%"/>
    <s v="No"/>
  </r>
  <r>
    <n v="16919"/>
    <n v="503"/>
    <n v="434"/>
    <n v="9.0699224772096868E-2"/>
    <n v="2018"/>
    <s v="Q4"/>
    <x v="1"/>
    <s v="0% to 10%"/>
    <s v="No"/>
  </r>
  <r>
    <n v="16921"/>
    <n v="933"/>
    <n v="49"/>
    <n v="-7.6591876809549639E-3"/>
    <n v="2017"/>
    <s v="Q4"/>
    <x v="0"/>
    <s v="&lt; 0%"/>
    <s v="No"/>
  </r>
  <r>
    <n v="16923"/>
    <n v="501"/>
    <n v="631"/>
    <n v="0.11567770375555834"/>
    <n v="2018"/>
    <s v="Q4"/>
    <x v="2"/>
    <s v="10% to 20%"/>
    <s v="No"/>
  </r>
  <r>
    <n v="16924"/>
    <n v="893"/>
    <n v="76"/>
    <n v="0.16232260155450143"/>
    <n v="2017"/>
    <s v="Q4"/>
    <x v="0"/>
    <s v="10% to 20%"/>
    <s v="No"/>
  </r>
  <r>
    <n v="16926"/>
    <n v="519"/>
    <n v="1659"/>
    <n v="0.31846814730140338"/>
    <n v="2018"/>
    <s v="Q4"/>
    <x v="2"/>
    <s v="30% +"/>
    <s v="No"/>
  </r>
  <r>
    <n v="16927"/>
    <n v="504"/>
    <n v="5"/>
    <n v="0.23864795899958582"/>
    <n v="2018"/>
    <s v="Q4"/>
    <x v="0"/>
    <s v="20% to 30%"/>
    <s v="No"/>
  </r>
  <r>
    <n v="16928"/>
    <n v="498"/>
    <n v="555"/>
    <n v="9.0223980918076735E-2"/>
    <n v="2018"/>
    <s v="Q4"/>
    <x v="2"/>
    <s v="0% to 10%"/>
    <s v="No"/>
  </r>
  <r>
    <n v="16929"/>
    <n v="875"/>
    <n v="73"/>
    <n v="0.11675740059163395"/>
    <n v="2017"/>
    <s v="Q4"/>
    <x v="0"/>
    <s v="10% to 20%"/>
    <s v="No"/>
  </r>
  <r>
    <n v="16930"/>
    <n v="898"/>
    <n v="50"/>
    <n v="-4.1071524862734438E-2"/>
    <n v="2017"/>
    <s v="Q4"/>
    <x v="0"/>
    <s v="&lt; 0%"/>
    <s v="No"/>
  </r>
  <r>
    <n v="16931"/>
    <n v="500"/>
    <n v="693"/>
    <n v="0.10820548744701276"/>
    <n v="2018"/>
    <s v="Q4"/>
    <x v="2"/>
    <s v="10% to 20%"/>
    <s v="No"/>
  </r>
  <r>
    <n v="16933"/>
    <n v="569"/>
    <n v="61"/>
    <n v="-1.0132708252559981E-2"/>
    <n v="2018"/>
    <s v="Q4"/>
    <x v="0"/>
    <s v="&lt; 0%"/>
    <s v="No"/>
  </r>
  <r>
    <n v="16934"/>
    <n v="926"/>
    <n v="58"/>
    <n v="0.10229457842600734"/>
    <n v="2017"/>
    <s v="Q4"/>
    <x v="0"/>
    <s v="10% to 20%"/>
    <s v="No"/>
  </r>
  <r>
    <n v="16936"/>
    <n v="897"/>
    <n v="55"/>
    <n v="0.16579725228845221"/>
    <n v="2017"/>
    <s v="Q4"/>
    <x v="0"/>
    <s v="10% to 20%"/>
    <s v="No"/>
  </r>
  <r>
    <n v="16938"/>
    <n v="506"/>
    <n v="234"/>
    <n v="0.14816474839376342"/>
    <n v="2018"/>
    <s v="Q4"/>
    <x v="1"/>
    <s v="10% to 20%"/>
    <s v="No"/>
  </r>
  <r>
    <n v="16940"/>
    <n v="497"/>
    <n v="394"/>
    <n v="0.1382335994598311"/>
    <n v="2018"/>
    <s v="Q4"/>
    <x v="1"/>
    <s v="10% to 20%"/>
    <s v="No"/>
  </r>
  <r>
    <n v="16942"/>
    <n v="506"/>
    <n v="293"/>
    <n v="0.13169603717029069"/>
    <n v="2018"/>
    <s v="Q4"/>
    <x v="1"/>
    <s v="10% to 20%"/>
    <s v="No"/>
  </r>
  <r>
    <n v="16943"/>
    <n v="547"/>
    <n v="56"/>
    <n v="0.1888485061463144"/>
    <n v="2018"/>
    <s v="Q4"/>
    <x v="0"/>
    <s v="10% to 20%"/>
    <s v="No"/>
  </r>
  <r>
    <n v="16945"/>
    <n v="500"/>
    <n v="326"/>
    <n v="0.11237820412539146"/>
    <n v="2018"/>
    <s v="Q4"/>
    <x v="1"/>
    <s v="10% to 20%"/>
    <s v="No"/>
  </r>
  <r>
    <n v="16947"/>
    <n v="563"/>
    <n v="41"/>
    <n v="6.4167468281891002E-2"/>
    <n v="2018"/>
    <s v="Q4"/>
    <x v="0"/>
    <s v="0% to 10%"/>
    <s v="No"/>
  </r>
  <r>
    <n v="16948"/>
    <n v="605"/>
    <n v="18"/>
    <n v="3.0610739777997591E-2"/>
    <n v="2018"/>
    <s v="Q3"/>
    <x v="0"/>
    <s v="0% to 10%"/>
    <s v="No"/>
  </r>
  <r>
    <n v="16949"/>
    <n v="576"/>
    <n v="81"/>
    <n v="3.6063532035454766E-2"/>
    <n v="2018"/>
    <s v="Q4"/>
    <x v="0"/>
    <s v="0% to 10%"/>
    <s v="No"/>
  </r>
  <r>
    <n v="16950"/>
    <n v="510"/>
    <n v="18"/>
    <n v="0.10024808157426006"/>
    <n v="2018"/>
    <s v="Q4"/>
    <x v="0"/>
    <s v="10% to 20%"/>
    <s v="No"/>
  </r>
  <r>
    <n v="16951"/>
    <n v="632"/>
    <n v="83"/>
    <n v="1.2798595689412192E-2"/>
    <n v="2018"/>
    <s v="Q3"/>
    <x v="0"/>
    <s v="0% to 10%"/>
    <s v="No"/>
  </r>
  <r>
    <n v="16952"/>
    <n v="981"/>
    <n v="16"/>
    <n v="0.12218926517042808"/>
    <n v="2017"/>
    <s v="Q3"/>
    <x v="0"/>
    <s v="10% to 20%"/>
    <s v="No"/>
  </r>
  <r>
    <n v="16954"/>
    <n v="502"/>
    <n v="34"/>
    <n v="0.11862379130421483"/>
    <n v="2018"/>
    <s v="Q4"/>
    <x v="0"/>
    <s v="10% to 20%"/>
    <s v="No"/>
  </r>
  <r>
    <n v="16955"/>
    <n v="690"/>
    <n v="17"/>
    <n v="5.0284874630766106E-2"/>
    <n v="2018"/>
    <s v="Q2"/>
    <x v="0"/>
    <s v="0% to 10%"/>
    <s v="No"/>
  </r>
  <r>
    <n v="16956"/>
    <n v="889"/>
    <n v="16"/>
    <n v="0.78195397702691105"/>
    <n v="2017"/>
    <s v="Q4"/>
    <x v="0"/>
    <s v="30% +"/>
    <s v="No"/>
  </r>
  <r>
    <n v="16957"/>
    <n v="607"/>
    <n v="24"/>
    <n v="-2.6083517084782532E-2"/>
    <n v="2018"/>
    <s v="Q3"/>
    <x v="0"/>
    <s v="&lt; 0%"/>
    <s v="No"/>
  </r>
  <r>
    <n v="16960"/>
    <n v="581"/>
    <n v="139"/>
    <n v="0.15484321127089112"/>
    <n v="2018"/>
    <s v="Q3"/>
    <x v="1"/>
    <s v="10% to 20%"/>
    <s v="No"/>
  </r>
  <r>
    <n v="16961"/>
    <n v="988"/>
    <n v="14"/>
    <n v="2.2048347928579171E-2"/>
    <n v="2017"/>
    <s v="Q3"/>
    <x v="0"/>
    <s v="0% to 10%"/>
    <s v="No"/>
  </r>
  <r>
    <n v="16965"/>
    <n v="552"/>
    <n v="51"/>
    <n v="0.36017255314502455"/>
    <n v="2018"/>
    <s v="Q4"/>
    <x v="0"/>
    <s v="30% +"/>
    <s v="No"/>
  </r>
  <r>
    <n v="16966"/>
    <n v="566"/>
    <n v="44"/>
    <n v="6.271304049759753E-2"/>
    <n v="2018"/>
    <s v="Q4"/>
    <x v="0"/>
    <s v="0% to 10%"/>
    <s v="No"/>
  </r>
  <r>
    <n v="16968"/>
    <n v="876"/>
    <n v="31"/>
    <n v="0.3402364015869892"/>
    <n v="2017"/>
    <s v="Q4"/>
    <x v="0"/>
    <s v="30% +"/>
    <s v="No"/>
  </r>
  <r>
    <n v="16969"/>
    <n v="1006"/>
    <n v="31"/>
    <n v="-7.614234656225208E-3"/>
    <n v="2017"/>
    <s v="Q3"/>
    <x v="0"/>
    <s v="&lt; 0%"/>
    <s v="No"/>
  </r>
  <r>
    <n v="16971"/>
    <n v="910"/>
    <n v="37"/>
    <n v="-0.11569721053815067"/>
    <n v="2017"/>
    <s v="Q4"/>
    <x v="0"/>
    <s v="&lt; 0%"/>
    <s v="No"/>
  </r>
  <r>
    <n v="16976"/>
    <n v="612"/>
    <n v="3"/>
    <n v="-1.1161605801886937E-4"/>
    <n v="2018"/>
    <s v="Q3"/>
    <x v="0"/>
    <s v="&lt; 0%"/>
    <s v="No"/>
  </r>
  <r>
    <n v="16978"/>
    <n v="949"/>
    <n v="39"/>
    <n v="0.13409173648273495"/>
    <n v="2017"/>
    <s v="Q3"/>
    <x v="0"/>
    <s v="10% to 20%"/>
    <s v="No"/>
  </r>
  <r>
    <n v="16979"/>
    <n v="632"/>
    <n v="91"/>
    <n v="7.2022214814359872E-2"/>
    <n v="2018"/>
    <s v="Q3"/>
    <x v="0"/>
    <s v="0% to 10%"/>
    <s v="No"/>
  </r>
  <r>
    <n v="16980"/>
    <n v="593"/>
    <n v="18"/>
    <n v="5.4729371470716272E-3"/>
    <n v="2018"/>
    <s v="Q3"/>
    <x v="0"/>
    <s v="0% to 10%"/>
    <s v="No"/>
  </r>
  <r>
    <n v="16982"/>
    <n v="932"/>
    <n v="20"/>
    <n v="-3.2589702764711452E-2"/>
    <n v="2017"/>
    <s v="Q4"/>
    <x v="0"/>
    <s v="&lt; 0%"/>
    <s v="No"/>
  </r>
  <r>
    <n v="16983"/>
    <n v="552"/>
    <n v="101"/>
    <n v="0.16957457644386689"/>
    <n v="2018"/>
    <s v="Q4"/>
    <x v="1"/>
    <s v="10% to 20%"/>
    <s v="No"/>
  </r>
  <r>
    <n v="16984"/>
    <n v="960"/>
    <n v="251"/>
    <n v="0.12240284639892765"/>
    <n v="2017"/>
    <s v="Q3"/>
    <x v="1"/>
    <s v="10% to 20%"/>
    <s v="No"/>
  </r>
  <r>
    <n v="16985"/>
    <n v="501"/>
    <n v="148"/>
    <n v="0.21109282817892394"/>
    <n v="2018"/>
    <s v="Q4"/>
    <x v="1"/>
    <s v="20% to 30%"/>
    <s v="No"/>
  </r>
  <r>
    <n v="16987"/>
    <n v="500"/>
    <n v="156"/>
    <n v="0.24875093074129834"/>
    <n v="2018"/>
    <s v="Q4"/>
    <x v="1"/>
    <s v="20% to 30%"/>
    <s v="No"/>
  </r>
  <r>
    <n v="16989"/>
    <n v="879"/>
    <n v="12"/>
    <n v="-7.4729500191716328E-2"/>
    <n v="2017"/>
    <s v="Q4"/>
    <x v="0"/>
    <s v="&lt; 0%"/>
    <s v="No"/>
  </r>
  <r>
    <n v="16990"/>
    <n v="669"/>
    <n v="2"/>
    <n v="0.30971687628980404"/>
    <n v="2018"/>
    <s v="Q2"/>
    <x v="0"/>
    <s v="30% +"/>
    <s v="No"/>
  </r>
  <r>
    <n v="16992"/>
    <n v="882"/>
    <n v="87"/>
    <n v="0.11445810074040688"/>
    <n v="2017"/>
    <s v="Q4"/>
    <x v="0"/>
    <s v="10% to 20%"/>
    <s v="No"/>
  </r>
  <r>
    <n v="16995"/>
    <n v="497"/>
    <n v="2863"/>
    <n v="0.20775611734177771"/>
    <n v="2018"/>
    <s v="Q4"/>
    <x v="2"/>
    <s v="20% to 30%"/>
    <s v="No"/>
  </r>
  <r>
    <n v="16996"/>
    <n v="496"/>
    <n v="33"/>
    <n v="0.3173177180002959"/>
    <n v="2018"/>
    <s v="Q4"/>
    <x v="0"/>
    <s v="30% +"/>
    <s v="No"/>
  </r>
  <r>
    <n v="16997"/>
    <n v="659"/>
    <n v="15"/>
    <n v="0.30941489474287298"/>
    <n v="2018"/>
    <s v="Q3"/>
    <x v="0"/>
    <s v="30% +"/>
    <s v="No"/>
  </r>
  <r>
    <n v="16998"/>
    <n v="591"/>
    <n v="4"/>
    <n v="6.9428427430423045E-2"/>
    <n v="2018"/>
    <s v="Q3"/>
    <x v="0"/>
    <s v="0% to 10%"/>
    <s v="No"/>
  </r>
  <r>
    <n v="16999"/>
    <n v="895"/>
    <n v="23"/>
    <n v="-2.6283568284529803E-2"/>
    <n v="2017"/>
    <s v="Q4"/>
    <x v="0"/>
    <s v="&lt; 0%"/>
    <s v="No"/>
  </r>
  <r>
    <n v="17001"/>
    <n v="501"/>
    <n v="171"/>
    <n v="0.13226776767388543"/>
    <n v="2018"/>
    <s v="Q4"/>
    <x v="1"/>
    <s v="10% to 20%"/>
    <s v="No"/>
  </r>
  <r>
    <n v="17002"/>
    <n v="549"/>
    <n v="61"/>
    <n v="0.14514990507723805"/>
    <n v="2018"/>
    <s v="Q4"/>
    <x v="0"/>
    <s v="10% to 20%"/>
    <s v="No"/>
  </r>
  <r>
    <n v="17004"/>
    <n v="964"/>
    <n v="24"/>
    <n v="2.3582010985392358E-2"/>
    <n v="2017"/>
    <s v="Q3"/>
    <x v="0"/>
    <s v="0% to 10%"/>
    <s v="No"/>
  </r>
  <r>
    <n v="17006"/>
    <n v="876"/>
    <n v="42"/>
    <n v="7.9336257305502006E-2"/>
    <n v="2017"/>
    <s v="Q4"/>
    <x v="0"/>
    <s v="0% to 10%"/>
    <s v="No"/>
  </r>
  <r>
    <n v="17007"/>
    <n v="500"/>
    <n v="53"/>
    <n v="0.11911628537337293"/>
    <n v="2018"/>
    <s v="Q4"/>
    <x v="0"/>
    <s v="10% to 20%"/>
    <s v="No"/>
  </r>
  <r>
    <n v="17010"/>
    <n v="888"/>
    <n v="11"/>
    <n v="8.5544886466559764E-2"/>
    <n v="2017"/>
    <s v="Q4"/>
    <x v="0"/>
    <s v="0% to 10%"/>
    <s v="No"/>
  </r>
  <r>
    <n v="17011"/>
    <n v="902"/>
    <n v="15"/>
    <n v="4.5082369042215653E-3"/>
    <n v="2017"/>
    <s v="Q4"/>
    <x v="0"/>
    <s v="0% to 10%"/>
    <s v="No"/>
  </r>
  <r>
    <n v="17014"/>
    <n v="880"/>
    <n v="55"/>
    <n v="6.8814686272379536E-2"/>
    <n v="2017"/>
    <s v="Q4"/>
    <x v="0"/>
    <s v="0% to 10%"/>
    <s v="No"/>
  </r>
  <r>
    <n v="17015"/>
    <n v="900"/>
    <n v="207"/>
    <n v="4.5018073665838619E-2"/>
    <n v="2017"/>
    <s v="Q4"/>
    <x v="1"/>
    <s v="0% to 10%"/>
    <s v="No"/>
  </r>
  <r>
    <n v="17017"/>
    <n v="497"/>
    <n v="2915"/>
    <n v="9.5264878625835839E-2"/>
    <n v="2018"/>
    <s v="Q4"/>
    <x v="2"/>
    <s v="0% to 10%"/>
    <s v="No"/>
  </r>
  <r>
    <n v="17018"/>
    <n v="720"/>
    <n v="15"/>
    <n v="0.15246791708710467"/>
    <n v="2018"/>
    <s v="Q2"/>
    <x v="0"/>
    <s v="10% to 20%"/>
    <s v="No"/>
  </r>
  <r>
    <n v="17019"/>
    <n v="590"/>
    <n v="207"/>
    <n v="0.11392357751933553"/>
    <n v="2018"/>
    <s v="Q3"/>
    <x v="1"/>
    <s v="10% to 20%"/>
    <s v="No"/>
  </r>
  <r>
    <n v="17022"/>
    <n v="903"/>
    <n v="7"/>
    <n v="-9.7337291366418072E-3"/>
    <n v="2017"/>
    <s v="Q4"/>
    <x v="0"/>
    <s v="&lt; 0%"/>
    <s v="No"/>
  </r>
  <r>
    <n v="17024"/>
    <n v="917"/>
    <n v="3"/>
    <n v="-3.7682725416768426E-2"/>
    <n v="2017"/>
    <s v="Q4"/>
    <x v="0"/>
    <s v="&lt; 0%"/>
    <s v="No"/>
  </r>
  <r>
    <n v="17025"/>
    <n v="932"/>
    <n v="4"/>
    <n v="0.39340470481935247"/>
    <n v="2017"/>
    <s v="Q4"/>
    <x v="0"/>
    <s v="30% +"/>
    <s v="No"/>
  </r>
  <r>
    <n v="17026"/>
    <n v="1057"/>
    <n v="1"/>
    <n v="-0.26490734252153042"/>
    <n v="2017"/>
    <s v="Q2"/>
    <x v="0"/>
    <s v="&lt; 0%"/>
    <s v="No"/>
  </r>
  <r>
    <n v="17027"/>
    <n v="508"/>
    <n v="166"/>
    <n v="0.10925935038448205"/>
    <n v="2018"/>
    <s v="Q4"/>
    <x v="1"/>
    <s v="10% to 20%"/>
    <s v="No"/>
  </r>
  <r>
    <n v="17029"/>
    <n v="579"/>
    <n v="3"/>
    <n v="0.43047163106566327"/>
    <n v="2018"/>
    <s v="Q3"/>
    <x v="0"/>
    <s v="30% +"/>
    <s v="No"/>
  </r>
  <r>
    <n v="17030"/>
    <n v="935"/>
    <n v="11"/>
    <n v="4.3515011066150378E-3"/>
    <n v="2017"/>
    <s v="Q4"/>
    <x v="0"/>
    <s v="0% to 10%"/>
    <s v="No"/>
  </r>
  <r>
    <n v="17031"/>
    <n v="883"/>
    <n v="22"/>
    <n v="0.16110014697572456"/>
    <n v="2017"/>
    <s v="Q4"/>
    <x v="0"/>
    <s v="10% to 20%"/>
    <s v="No"/>
  </r>
  <r>
    <n v="17033"/>
    <n v="502"/>
    <n v="27"/>
    <n v="-0.10492773394299423"/>
    <n v="2018"/>
    <s v="Q4"/>
    <x v="0"/>
    <s v="&lt; 0%"/>
    <s v="No"/>
  </r>
  <r>
    <n v="17034"/>
    <n v="888"/>
    <n v="21"/>
    <n v="8.6719004875902186E-2"/>
    <n v="2017"/>
    <s v="Q4"/>
    <x v="0"/>
    <s v="0% to 10%"/>
    <s v="No"/>
  </r>
  <r>
    <n v="17035"/>
    <n v="577"/>
    <n v="56"/>
    <n v="0.16908612479981913"/>
    <n v="2018"/>
    <s v="Q3"/>
    <x v="0"/>
    <s v="10% to 20%"/>
    <s v="No"/>
  </r>
  <r>
    <n v="17038"/>
    <n v="902"/>
    <n v="21"/>
    <n v="7.8012689174240969E-3"/>
    <n v="2017"/>
    <s v="Q4"/>
    <x v="0"/>
    <s v="0% to 10%"/>
    <s v="No"/>
  </r>
  <r>
    <n v="17040"/>
    <n v="1009"/>
    <n v="14"/>
    <n v="9.878318873676134E-2"/>
    <n v="2017"/>
    <s v="Q3"/>
    <x v="0"/>
    <s v="0% to 10%"/>
    <s v="No"/>
  </r>
  <r>
    <n v="17041"/>
    <n v="503"/>
    <n v="69"/>
    <n v="-1.696644414124893E-2"/>
    <n v="2018"/>
    <s v="Q4"/>
    <x v="0"/>
    <s v="&lt; 0%"/>
    <s v="No"/>
  </r>
  <r>
    <n v="17042"/>
    <n v="577"/>
    <n v="132"/>
    <n v="4.014115803371171E-2"/>
    <n v="2018"/>
    <s v="Q3"/>
    <x v="1"/>
    <s v="0% to 10%"/>
    <s v="No"/>
  </r>
  <r>
    <n v="17043"/>
    <n v="540"/>
    <n v="121"/>
    <n v="-1.1195878673312943E-2"/>
    <n v="2018"/>
    <s v="Q4"/>
    <x v="1"/>
    <s v="&lt; 0%"/>
    <s v="No"/>
  </r>
  <r>
    <n v="17044"/>
    <n v="502"/>
    <n v="10"/>
    <n v="8.4775114732599813E-2"/>
    <n v="2018"/>
    <s v="Q4"/>
    <x v="0"/>
    <s v="0% to 10%"/>
    <s v="No"/>
  </r>
  <r>
    <n v="17045"/>
    <n v="657"/>
    <n v="22"/>
    <n v="0.13434117587355679"/>
    <n v="2018"/>
    <s v="Q3"/>
    <x v="0"/>
    <s v="10% to 20%"/>
    <s v="No"/>
  </r>
  <r>
    <n v="17046"/>
    <n v="1029"/>
    <n v="21"/>
    <n v="-6.9376621996093388E-2"/>
    <n v="2017"/>
    <s v="Q3"/>
    <x v="0"/>
    <s v="&lt; 0%"/>
    <s v="No"/>
  </r>
  <r>
    <n v="17047"/>
    <n v="531"/>
    <n v="103"/>
    <n v="0.14255644876383639"/>
    <n v="2018"/>
    <s v="Q4"/>
    <x v="1"/>
    <s v="10% to 20%"/>
    <s v="No"/>
  </r>
  <r>
    <n v="17048"/>
    <n v="675"/>
    <n v="31"/>
    <n v="0.23584563710473538"/>
    <n v="2018"/>
    <s v="Q2"/>
    <x v="0"/>
    <s v="20% to 30%"/>
    <s v="No"/>
  </r>
  <r>
    <n v="17049"/>
    <n v="545"/>
    <n v="289"/>
    <n v="0.1058447159753042"/>
    <n v="2018"/>
    <s v="Q4"/>
    <x v="1"/>
    <s v="10% to 20%"/>
    <s v="No"/>
  </r>
  <r>
    <n v="17050"/>
    <n v="577"/>
    <n v="242"/>
    <n v="0.12110797037304064"/>
    <n v="2018"/>
    <s v="Q3"/>
    <x v="1"/>
    <s v="10% to 20%"/>
    <s v="No"/>
  </r>
  <r>
    <n v="17051"/>
    <n v="1066"/>
    <n v="38"/>
    <n v="7.7752759649668934E-2"/>
    <n v="2017"/>
    <s v="Q2"/>
    <x v="0"/>
    <s v="0% to 10%"/>
    <s v="No"/>
  </r>
  <r>
    <n v="17052"/>
    <n v="900"/>
    <n v="71"/>
    <n v="1.7227984046720324E-2"/>
    <n v="2017"/>
    <s v="Q4"/>
    <x v="0"/>
    <s v="0% to 10%"/>
    <s v="No"/>
  </r>
  <r>
    <n v="17053"/>
    <n v="1002"/>
    <n v="13"/>
    <n v="0.42930892898444928"/>
    <n v="2017"/>
    <s v="Q3"/>
    <x v="0"/>
    <s v="30% +"/>
    <s v="No"/>
  </r>
  <r>
    <n v="17054"/>
    <n v="542"/>
    <n v="91"/>
    <n v="0.28730025458315356"/>
    <n v="2018"/>
    <s v="Q4"/>
    <x v="0"/>
    <s v="20% to 30%"/>
    <s v="No"/>
  </r>
  <r>
    <n v="17058"/>
    <n v="569"/>
    <n v="74"/>
    <n v="-1.1233550274808945E-2"/>
    <n v="2018"/>
    <s v="Q4"/>
    <x v="0"/>
    <s v="&lt; 0%"/>
    <s v="No"/>
  </r>
  <r>
    <n v="17059"/>
    <n v="586"/>
    <n v="440"/>
    <n v="0.10486385167782027"/>
    <n v="2018"/>
    <s v="Q3"/>
    <x v="1"/>
    <s v="10% to 20%"/>
    <s v="No"/>
  </r>
  <r>
    <n v="17060"/>
    <n v="604"/>
    <n v="9"/>
    <n v="0.15172423569983629"/>
    <n v="2018"/>
    <s v="Q3"/>
    <x v="0"/>
    <s v="10% to 20%"/>
    <s v="No"/>
  </r>
  <r>
    <n v="17061"/>
    <n v="503"/>
    <n v="128"/>
    <n v="0.1866532379033215"/>
    <n v="2018"/>
    <s v="Q4"/>
    <x v="1"/>
    <s v="10% to 20%"/>
    <s v="No"/>
  </r>
  <r>
    <n v="17062"/>
    <n v="501"/>
    <n v="40"/>
    <n v="5.0599025022749808E-2"/>
    <n v="2018"/>
    <s v="Q4"/>
    <x v="0"/>
    <s v="0% to 10%"/>
    <s v="No"/>
  </r>
  <r>
    <n v="17063"/>
    <n v="507"/>
    <n v="75"/>
    <n v="0.25391418326650417"/>
    <n v="2018"/>
    <s v="Q4"/>
    <x v="0"/>
    <s v="20% to 30%"/>
    <s v="No"/>
  </r>
  <r>
    <n v="17064"/>
    <n v="512"/>
    <n v="82"/>
    <n v="0.1792956464860678"/>
    <n v="2018"/>
    <s v="Q4"/>
    <x v="0"/>
    <s v="10% to 20%"/>
    <s v="No"/>
  </r>
  <r>
    <n v="17068"/>
    <n v="501"/>
    <n v="328"/>
    <n v="0.10691774999809962"/>
    <n v="2018"/>
    <s v="Q4"/>
    <x v="1"/>
    <s v="10% to 20%"/>
    <s v="No"/>
  </r>
  <r>
    <n v="17069"/>
    <n v="494"/>
    <n v="765"/>
    <n v="0.14433708581054255"/>
    <n v="2018"/>
    <s v="Q4"/>
    <x v="2"/>
    <s v="10% to 20%"/>
    <s v="No"/>
  </r>
  <r>
    <n v="17071"/>
    <n v="577"/>
    <n v="112"/>
    <n v="9.147614236008085E-2"/>
    <n v="2018"/>
    <s v="Q3"/>
    <x v="1"/>
    <s v="0% to 10%"/>
    <s v="No"/>
  </r>
  <r>
    <n v="17073"/>
    <n v="889"/>
    <n v="163"/>
    <n v="0.23385468472904083"/>
    <n v="2017"/>
    <s v="Q4"/>
    <x v="1"/>
    <s v="20% to 30%"/>
    <s v="No"/>
  </r>
  <r>
    <n v="17075"/>
    <n v="581"/>
    <n v="93"/>
    <n v="0.15423564858731634"/>
    <n v="2018"/>
    <s v="Q3"/>
    <x v="0"/>
    <s v="10% to 20%"/>
    <s v="No"/>
  </r>
  <r>
    <n v="17076"/>
    <n v="507"/>
    <n v="31"/>
    <n v="8.4419868386071545E-2"/>
    <n v="2018"/>
    <s v="Q4"/>
    <x v="0"/>
    <s v="0% to 10%"/>
    <s v="No"/>
  </r>
  <r>
    <n v="17078"/>
    <n v="908"/>
    <n v="26"/>
    <n v="6.9566487509609184E-2"/>
    <n v="2017"/>
    <s v="Q4"/>
    <x v="0"/>
    <s v="0% to 10%"/>
    <s v="No"/>
  </r>
  <r>
    <n v="17079"/>
    <n v="950"/>
    <n v="2"/>
    <n v="-2.3701435588897812E-2"/>
    <n v="2017"/>
    <s v="Q3"/>
    <x v="0"/>
    <s v="&lt; 0%"/>
    <s v="No"/>
  </r>
  <r>
    <n v="17080"/>
    <n v="636"/>
    <n v="10"/>
    <n v="-1.5344493181056053E-2"/>
    <n v="2018"/>
    <s v="Q3"/>
    <x v="0"/>
    <s v="&lt; 0%"/>
    <s v="No"/>
  </r>
  <r>
    <n v="17081"/>
    <n v="897"/>
    <n v="39"/>
    <n v="-7.3749098423713827E-2"/>
    <n v="2017"/>
    <s v="Q4"/>
    <x v="0"/>
    <s v="&lt; 0%"/>
    <s v="No"/>
  </r>
  <r>
    <n v="17082"/>
    <n v="646"/>
    <n v="100"/>
    <n v="0.15795650932206634"/>
    <n v="2018"/>
    <s v="Q3"/>
    <x v="1"/>
    <s v="10% to 20%"/>
    <s v="No"/>
  </r>
  <r>
    <n v="17083"/>
    <n v="650"/>
    <n v="52"/>
    <n v="6.0749660359437609E-2"/>
    <n v="2018"/>
    <s v="Q3"/>
    <x v="0"/>
    <s v="0% to 10%"/>
    <s v="No"/>
  </r>
  <r>
    <n v="17085"/>
    <n v="497"/>
    <n v="224"/>
    <n v="9.7373472581157333E-2"/>
    <n v="2018"/>
    <s v="Q4"/>
    <x v="1"/>
    <s v="0% to 10%"/>
    <s v="No"/>
  </r>
  <r>
    <n v="17086"/>
    <n v="879"/>
    <n v="87"/>
    <n v="9.1221688557376918E-2"/>
    <n v="2017"/>
    <s v="Q4"/>
    <x v="0"/>
    <s v="0% to 10%"/>
    <s v="No"/>
  </r>
  <r>
    <n v="17088"/>
    <n v="513"/>
    <n v="103"/>
    <n v="0.13356453041880753"/>
    <n v="2018"/>
    <s v="Q4"/>
    <x v="1"/>
    <s v="10% to 20%"/>
    <s v="No"/>
  </r>
  <r>
    <n v="17090"/>
    <n v="497"/>
    <n v="27"/>
    <n v="0.17430663619927195"/>
    <n v="2018"/>
    <s v="Q4"/>
    <x v="0"/>
    <s v="10% to 20%"/>
    <s v="No"/>
  </r>
  <r>
    <n v="17091"/>
    <n v="510"/>
    <n v="211"/>
    <n v="0.13628197018001331"/>
    <n v="2018"/>
    <s v="Q4"/>
    <x v="1"/>
    <s v="10% to 20%"/>
    <s v="No"/>
  </r>
  <r>
    <n v="17092"/>
    <n v="922"/>
    <n v="56"/>
    <n v="0.16142885244939931"/>
    <n v="2017"/>
    <s v="Q4"/>
    <x v="0"/>
    <s v="10% to 20%"/>
    <s v="No"/>
  </r>
  <r>
    <n v="17094"/>
    <n v="648"/>
    <n v="26"/>
    <n v="0.22680574168742429"/>
    <n v="2018"/>
    <s v="Q3"/>
    <x v="0"/>
    <s v="20% to 30%"/>
    <s v="No"/>
  </r>
  <r>
    <n v="17095"/>
    <n v="627"/>
    <n v="89"/>
    <n v="0.18613458805061689"/>
    <n v="2018"/>
    <s v="Q3"/>
    <x v="0"/>
    <s v="10% to 20%"/>
    <s v="No"/>
  </r>
  <r>
    <n v="17096"/>
    <n v="597"/>
    <n v="18"/>
    <n v="0.10153881355875487"/>
    <n v="2018"/>
    <s v="Q3"/>
    <x v="0"/>
    <s v="10% to 20%"/>
    <s v="No"/>
  </r>
  <r>
    <n v="17097"/>
    <n v="508"/>
    <n v="130"/>
    <n v="3.9867261686538251E-2"/>
    <n v="2018"/>
    <s v="Q4"/>
    <x v="1"/>
    <s v="0% to 10%"/>
    <s v="No"/>
  </r>
  <r>
    <n v="17100"/>
    <n v="890"/>
    <n v="63"/>
    <n v="2.4644904882175054E-2"/>
    <n v="2017"/>
    <s v="Q4"/>
    <x v="0"/>
    <s v="0% to 10%"/>
    <s v="No"/>
  </r>
  <r>
    <n v="17101"/>
    <n v="515"/>
    <n v="49"/>
    <n v="-7.0110699983861272E-3"/>
    <n v="2018"/>
    <s v="Q4"/>
    <x v="0"/>
    <s v="&lt; 0%"/>
    <s v="No"/>
  </r>
  <r>
    <n v="17102"/>
    <n v="653"/>
    <n v="1"/>
    <n v="-0.30341438252079678"/>
    <n v="2018"/>
    <s v="Q3"/>
    <x v="0"/>
    <s v="&lt; 0%"/>
    <s v="No"/>
  </r>
  <r>
    <n v="17105"/>
    <n v="655"/>
    <n v="117"/>
    <n v="2.9809803109501487E-2"/>
    <n v="2018"/>
    <s v="Q3"/>
    <x v="1"/>
    <s v="0% to 10%"/>
    <s v="No"/>
  </r>
  <r>
    <n v="17107"/>
    <n v="534"/>
    <n v="484"/>
    <n v="0.15111686149247167"/>
    <n v="2018"/>
    <s v="Q4"/>
    <x v="1"/>
    <s v="10% to 20%"/>
    <s v="No"/>
  </r>
  <r>
    <n v="17109"/>
    <n v="559"/>
    <n v="163"/>
    <n v="0.14069015425580858"/>
    <n v="2018"/>
    <s v="Q4"/>
    <x v="1"/>
    <s v="10% to 20%"/>
    <s v="No"/>
  </r>
  <r>
    <n v="17110"/>
    <n v="507"/>
    <n v="18"/>
    <n v="-0.1438314454770746"/>
    <n v="2018"/>
    <s v="Q4"/>
    <x v="0"/>
    <s v="&lt; 0%"/>
    <s v="No"/>
  </r>
  <r>
    <n v="17111"/>
    <n v="919"/>
    <n v="29"/>
    <n v="0.27451512027571878"/>
    <n v="2017"/>
    <s v="Q4"/>
    <x v="0"/>
    <s v="20% to 30%"/>
    <s v="No"/>
  </r>
  <r>
    <n v="17114"/>
    <n v="539"/>
    <n v="124"/>
    <n v="0.21573614992050161"/>
    <n v="2018"/>
    <s v="Q4"/>
    <x v="1"/>
    <s v="20% to 30%"/>
    <s v="No"/>
  </r>
  <r>
    <n v="17115"/>
    <n v="508"/>
    <n v="60"/>
    <n v="0.12161865424773052"/>
    <n v="2018"/>
    <s v="Q4"/>
    <x v="0"/>
    <s v="10% to 20%"/>
    <s v="No"/>
  </r>
  <r>
    <n v="17117"/>
    <n v="1160"/>
    <n v="9"/>
    <n v="0.17172443309615917"/>
    <n v="2017"/>
    <s v="Q1"/>
    <x v="0"/>
    <s v="10% to 20%"/>
    <s v="No"/>
  </r>
  <r>
    <n v="17118"/>
    <n v="675"/>
    <n v="19"/>
    <n v="0.11667242067285731"/>
    <n v="2018"/>
    <s v="Q2"/>
    <x v="0"/>
    <s v="10% to 20%"/>
    <s v="No"/>
  </r>
  <r>
    <n v="17119"/>
    <n v="875"/>
    <n v="7"/>
    <n v="0.46191744794447098"/>
    <n v="2017"/>
    <s v="Q4"/>
    <x v="0"/>
    <s v="30% +"/>
    <s v="No"/>
  </r>
  <r>
    <n v="17120"/>
    <n v="574"/>
    <n v="29"/>
    <n v="0.17382997719201962"/>
    <n v="2018"/>
    <s v="Q4"/>
    <x v="0"/>
    <s v="10% to 20%"/>
    <s v="No"/>
  </r>
  <r>
    <n v="17122"/>
    <n v="991"/>
    <n v="7"/>
    <n v="0.11332717281951649"/>
    <n v="2017"/>
    <s v="Q3"/>
    <x v="0"/>
    <s v="10% to 20%"/>
    <s v="No"/>
  </r>
  <r>
    <n v="17123"/>
    <n v="1033"/>
    <n v="9"/>
    <n v="-3.5897975145954331E-2"/>
    <n v="2017"/>
    <s v="Q3"/>
    <x v="0"/>
    <s v="&lt; 0%"/>
    <s v="No"/>
  </r>
  <r>
    <n v="17124"/>
    <n v="1057"/>
    <n v="28"/>
    <n v="0.10012740372213755"/>
    <n v="2017"/>
    <s v="Q2"/>
    <x v="0"/>
    <s v="10% to 20%"/>
    <s v="No"/>
  </r>
  <r>
    <n v="17125"/>
    <n v="922"/>
    <n v="33"/>
    <n v="1.6725675396503104E-2"/>
    <n v="2017"/>
    <s v="Q4"/>
    <x v="0"/>
    <s v="0% to 10%"/>
    <s v="No"/>
  </r>
  <r>
    <n v="17126"/>
    <n v="505"/>
    <n v="163"/>
    <n v="0.19550352156043319"/>
    <n v="2018"/>
    <s v="Q4"/>
    <x v="1"/>
    <s v="10% to 20%"/>
    <s v="No"/>
  </r>
  <r>
    <n v="17128"/>
    <n v="705"/>
    <n v="13"/>
    <n v="0.15683689149732422"/>
    <n v="2018"/>
    <s v="Q2"/>
    <x v="0"/>
    <s v="10% to 20%"/>
    <s v="No"/>
  </r>
  <r>
    <n v="17131"/>
    <n v="905"/>
    <n v="69"/>
    <n v="0.17772387237609205"/>
    <n v="2017"/>
    <s v="Q4"/>
    <x v="0"/>
    <s v="10% to 20%"/>
    <s v="No"/>
  </r>
  <r>
    <n v="17133"/>
    <n v="607"/>
    <n v="23"/>
    <n v="0.31021240503161951"/>
    <n v="2018"/>
    <s v="Q3"/>
    <x v="0"/>
    <s v="30% +"/>
    <s v="No"/>
  </r>
  <r>
    <n v="17134"/>
    <n v="593"/>
    <n v="34"/>
    <n v="8.7320634533101155E-2"/>
    <n v="2018"/>
    <s v="Q3"/>
    <x v="0"/>
    <s v="0% to 10%"/>
    <s v="No"/>
  </r>
  <r>
    <n v="17135"/>
    <n v="888"/>
    <n v="42"/>
    <n v="0.28119640753848962"/>
    <n v="2017"/>
    <s v="Q4"/>
    <x v="0"/>
    <s v="20% to 30%"/>
    <s v="No"/>
  </r>
  <r>
    <n v="17138"/>
    <n v="602"/>
    <n v="43"/>
    <n v="0.18197514988867472"/>
    <n v="2018"/>
    <s v="Q3"/>
    <x v="0"/>
    <s v="10% to 20%"/>
    <s v="No"/>
  </r>
  <r>
    <n v="17139"/>
    <n v="505"/>
    <n v="475"/>
    <n v="9.7470878650469703E-2"/>
    <n v="2018"/>
    <s v="Q4"/>
    <x v="1"/>
    <s v="0% to 10%"/>
    <s v="No"/>
  </r>
  <r>
    <n v="17140"/>
    <n v="574"/>
    <n v="30"/>
    <n v="1.2187519824533848E-2"/>
    <n v="2018"/>
    <s v="Q4"/>
    <x v="0"/>
    <s v="0% to 10%"/>
    <s v="No"/>
  </r>
  <r>
    <n v="17142"/>
    <n v="577"/>
    <n v="26"/>
    <n v="0.22232753812295267"/>
    <n v="2018"/>
    <s v="Q3"/>
    <x v="0"/>
    <s v="20% to 30%"/>
    <s v="No"/>
  </r>
  <r>
    <n v="17144"/>
    <n v="956"/>
    <n v="23"/>
    <n v="-3.9171229106520584E-3"/>
    <n v="2017"/>
    <s v="Q3"/>
    <x v="0"/>
    <s v="&lt; 0%"/>
    <s v="No"/>
  </r>
  <r>
    <n v="17146"/>
    <n v="501"/>
    <n v="50"/>
    <n v="5.8165734351741633E-2"/>
    <n v="2018"/>
    <s v="Q4"/>
    <x v="0"/>
    <s v="0% to 10%"/>
    <s v="No"/>
  </r>
  <r>
    <n v="17147"/>
    <n v="538"/>
    <n v="97"/>
    <n v="9.1065892362053855E-2"/>
    <n v="2018"/>
    <s v="Q4"/>
    <x v="0"/>
    <s v="0% to 10%"/>
    <s v="No"/>
  </r>
  <r>
    <n v="17148"/>
    <n v="923"/>
    <n v="9"/>
    <n v="0.20317908122588846"/>
    <n v="2017"/>
    <s v="Q4"/>
    <x v="0"/>
    <s v="20% to 30%"/>
    <s v="No"/>
  </r>
  <r>
    <n v="17152"/>
    <n v="607"/>
    <n v="21"/>
    <n v="8.0828422421156065E-2"/>
    <n v="2018"/>
    <s v="Q3"/>
    <x v="0"/>
    <s v="0% to 10%"/>
    <s v="No"/>
  </r>
  <r>
    <n v="17154"/>
    <n v="947"/>
    <n v="22"/>
    <n v="0.24423586971930231"/>
    <n v="2017"/>
    <s v="Q3"/>
    <x v="0"/>
    <s v="20% to 30%"/>
    <s v="No"/>
  </r>
  <r>
    <n v="17155"/>
    <n v="531"/>
    <n v="28"/>
    <n v="9.1532762282786367E-2"/>
    <n v="2018"/>
    <s v="Q4"/>
    <x v="0"/>
    <s v="0% to 10%"/>
    <s v="No"/>
  </r>
  <r>
    <n v="17157"/>
    <n v="522"/>
    <n v="23"/>
    <n v="0.23004207565295517"/>
    <n v="2018"/>
    <s v="Q4"/>
    <x v="0"/>
    <s v="20% to 30%"/>
    <s v="No"/>
  </r>
  <r>
    <n v="17158"/>
    <n v="503"/>
    <n v="79"/>
    <n v="1.0474235650316521E-2"/>
    <n v="2018"/>
    <s v="Q4"/>
    <x v="0"/>
    <s v="0% to 10%"/>
    <s v="No"/>
  </r>
  <r>
    <n v="17159"/>
    <n v="499"/>
    <n v="97"/>
    <n v="4.4806462314276742E-2"/>
    <n v="2018"/>
    <s v="Q4"/>
    <x v="0"/>
    <s v="0% to 10%"/>
    <s v="No"/>
  </r>
  <r>
    <n v="17160"/>
    <n v="551"/>
    <n v="261"/>
    <n v="7.0554527221902932E-2"/>
    <n v="2018"/>
    <s v="Q4"/>
    <x v="1"/>
    <s v="0% to 10%"/>
    <s v="No"/>
  </r>
  <r>
    <n v="17162"/>
    <n v="586"/>
    <n v="124"/>
    <n v="9.8923212635752794E-2"/>
    <n v="2018"/>
    <s v="Q3"/>
    <x v="1"/>
    <s v="0% to 10%"/>
    <s v="No"/>
  </r>
  <r>
    <n v="17163"/>
    <n v="893"/>
    <n v="4"/>
    <n v="4.2199064007748109E-2"/>
    <n v="2017"/>
    <s v="Q4"/>
    <x v="0"/>
    <s v="0% to 10%"/>
    <s v="No"/>
  </r>
  <r>
    <n v="17164"/>
    <n v="547"/>
    <n v="193"/>
    <n v="1.5417065009656838E-2"/>
    <n v="2018"/>
    <s v="Q4"/>
    <x v="1"/>
    <s v="0% to 10%"/>
    <s v="No"/>
  </r>
  <r>
    <n v="17165"/>
    <n v="1156"/>
    <n v="10"/>
    <n v="6.2498469507241153E-2"/>
    <n v="2017"/>
    <s v="Q1"/>
    <x v="0"/>
    <s v="0% to 10%"/>
    <s v="No"/>
  </r>
  <r>
    <n v="17166"/>
    <n v="531"/>
    <n v="18"/>
    <n v="0.14085269862377978"/>
    <n v="2018"/>
    <s v="Q4"/>
    <x v="0"/>
    <s v="10% to 20%"/>
    <s v="No"/>
  </r>
  <r>
    <n v="17169"/>
    <n v="520"/>
    <n v="74"/>
    <n v="0.19303885442752036"/>
    <n v="2018"/>
    <s v="Q4"/>
    <x v="0"/>
    <s v="10% to 20%"/>
    <s v="No"/>
  </r>
  <r>
    <n v="17171"/>
    <n v="1161"/>
    <n v="16"/>
    <n v="9.4017239878575437E-2"/>
    <n v="2017"/>
    <s v="Q1"/>
    <x v="0"/>
    <s v="0% to 10%"/>
    <s v="No"/>
  </r>
  <r>
    <n v="17172"/>
    <n v="950"/>
    <n v="14"/>
    <n v="-0.11117733005229885"/>
    <n v="2017"/>
    <s v="Q3"/>
    <x v="0"/>
    <s v="&lt; 0%"/>
    <s v="No"/>
  </r>
  <r>
    <n v="17173"/>
    <n v="886"/>
    <n v="62"/>
    <n v="0.10732330432792436"/>
    <n v="2017"/>
    <s v="Q4"/>
    <x v="0"/>
    <s v="10% to 20%"/>
    <s v="No"/>
  </r>
  <r>
    <n v="17174"/>
    <n v="558"/>
    <n v="7"/>
    <n v="-3.7523712963642354E-2"/>
    <n v="2018"/>
    <s v="Q4"/>
    <x v="0"/>
    <s v="&lt; 0%"/>
    <s v="No"/>
  </r>
  <r>
    <n v="17175"/>
    <n v="507"/>
    <n v="61"/>
    <n v="0.19520048933776979"/>
    <n v="2018"/>
    <s v="Q4"/>
    <x v="0"/>
    <s v="10% to 20%"/>
    <s v="No"/>
  </r>
  <r>
    <n v="17176"/>
    <n v="1073"/>
    <n v="14"/>
    <n v="-0.18864050266987012"/>
    <n v="2017"/>
    <s v="Q2"/>
    <x v="0"/>
    <s v="&lt; 0%"/>
    <s v="No"/>
  </r>
  <r>
    <n v="17179"/>
    <n v="504"/>
    <n v="139"/>
    <n v="0.12719594322969824"/>
    <n v="2018"/>
    <s v="Q4"/>
    <x v="1"/>
    <s v="10% to 20%"/>
    <s v="No"/>
  </r>
  <r>
    <n v="17180"/>
    <n v="567"/>
    <n v="162"/>
    <n v="1.0157138072184258E-2"/>
    <n v="2018"/>
    <s v="Q4"/>
    <x v="1"/>
    <s v="0% to 10%"/>
    <s v="No"/>
  </r>
  <r>
    <n v="17181"/>
    <n v="498"/>
    <n v="1067"/>
    <n v="0.1588169745651864"/>
    <n v="2018"/>
    <s v="Q4"/>
    <x v="2"/>
    <s v="10% to 20%"/>
    <s v="No"/>
  </r>
  <r>
    <n v="17183"/>
    <n v="879"/>
    <n v="68"/>
    <n v="0.1853677989927334"/>
    <n v="2017"/>
    <s v="Q4"/>
    <x v="0"/>
    <s v="10% to 20%"/>
    <s v="No"/>
  </r>
  <r>
    <n v="17186"/>
    <n v="918"/>
    <n v="1"/>
    <n v="8.4188027937192364E-2"/>
    <n v="2017"/>
    <s v="Q4"/>
    <x v="0"/>
    <s v="0% to 10%"/>
    <s v="No"/>
  </r>
  <r>
    <n v="17187"/>
    <n v="590"/>
    <n v="18"/>
    <n v="0.10978178745180023"/>
    <n v="2018"/>
    <s v="Q3"/>
    <x v="0"/>
    <s v="10% to 20%"/>
    <s v="No"/>
  </r>
  <r>
    <n v="17188"/>
    <n v="492"/>
    <n v="108"/>
    <n v="0.10207872393116571"/>
    <n v="2018"/>
    <s v="Q4"/>
    <x v="1"/>
    <s v="10% to 20%"/>
    <s v="No"/>
  </r>
  <r>
    <n v="17189"/>
    <n v="502"/>
    <n v="34"/>
    <n v="0.2576492816555479"/>
    <n v="2018"/>
    <s v="Q4"/>
    <x v="0"/>
    <s v="20% to 30%"/>
    <s v="No"/>
  </r>
  <r>
    <n v="17190"/>
    <n v="692"/>
    <n v="19"/>
    <n v="0.24194712232895169"/>
    <n v="2018"/>
    <s v="Q2"/>
    <x v="0"/>
    <s v="20% to 30%"/>
    <s v="No"/>
  </r>
  <r>
    <n v="17191"/>
    <n v="900"/>
    <n v="152"/>
    <n v="7.0228475905819016E-2"/>
    <n v="2017"/>
    <s v="Q4"/>
    <x v="1"/>
    <s v="0% to 10%"/>
    <s v="No"/>
  </r>
  <r>
    <n v="17193"/>
    <n v="520"/>
    <n v="39"/>
    <n v="0.18362159083587429"/>
    <n v="2018"/>
    <s v="Q4"/>
    <x v="0"/>
    <s v="10% to 20%"/>
    <s v="No"/>
  </r>
  <r>
    <n v="17194"/>
    <n v="503"/>
    <n v="22"/>
    <n v="-4.584041016978721E-3"/>
    <n v="2018"/>
    <s v="Q4"/>
    <x v="0"/>
    <s v="&lt; 0%"/>
    <s v="No"/>
  </r>
  <r>
    <n v="17198"/>
    <n v="508"/>
    <n v="38"/>
    <n v="5.069017604129325E-2"/>
    <n v="2018"/>
    <s v="Q4"/>
    <x v="0"/>
    <s v="0% to 10%"/>
    <s v="No"/>
  </r>
  <r>
    <n v="17201"/>
    <n v="925"/>
    <n v="38"/>
    <n v="3.3170679480347014E-2"/>
    <n v="2017"/>
    <s v="Q4"/>
    <x v="0"/>
    <s v="0% to 10%"/>
    <s v="No"/>
  </r>
  <r>
    <n v="17203"/>
    <n v="907"/>
    <n v="38"/>
    <n v="0.1368169777776338"/>
    <n v="2017"/>
    <s v="Q4"/>
    <x v="0"/>
    <s v="10% to 20%"/>
    <s v="No"/>
  </r>
  <r>
    <n v="17204"/>
    <n v="497"/>
    <n v="107"/>
    <n v="0.12384451566075168"/>
    <n v="2018"/>
    <s v="Q4"/>
    <x v="1"/>
    <s v="10% to 20%"/>
    <s v="No"/>
  </r>
  <r>
    <n v="17211"/>
    <n v="496"/>
    <n v="216"/>
    <n v="7.7140360008596726E-2"/>
    <n v="2018"/>
    <s v="Q4"/>
    <x v="1"/>
    <s v="0% to 10%"/>
    <s v="No"/>
  </r>
  <r>
    <n v="17212"/>
    <n v="624"/>
    <n v="4"/>
    <n v="8.3027948990324729E-2"/>
    <n v="2018"/>
    <s v="Q3"/>
    <x v="0"/>
    <s v="0% to 10%"/>
    <s v="No"/>
  </r>
  <r>
    <n v="17213"/>
    <n v="496"/>
    <n v="146"/>
    <n v="5.071112686651557E-2"/>
    <n v="2018"/>
    <s v="Q4"/>
    <x v="1"/>
    <s v="0% to 10%"/>
    <s v="No"/>
  </r>
  <r>
    <n v="17214"/>
    <n v="502"/>
    <n v="86"/>
    <n v="0.14723056495555634"/>
    <n v="2018"/>
    <s v="Q4"/>
    <x v="0"/>
    <s v="10% to 20%"/>
    <s v="No"/>
  </r>
  <r>
    <n v="17217"/>
    <n v="580"/>
    <n v="17"/>
    <n v="0.19511077058248857"/>
    <n v="2018"/>
    <s v="Q3"/>
    <x v="0"/>
    <s v="10% to 20%"/>
    <s v="No"/>
  </r>
  <r>
    <n v="17218"/>
    <n v="498"/>
    <n v="209"/>
    <n v="5.3309505635846965E-2"/>
    <n v="2018"/>
    <s v="Q4"/>
    <x v="1"/>
    <s v="0% to 10%"/>
    <s v="No"/>
  </r>
  <r>
    <n v="17219"/>
    <n v="903"/>
    <n v="21"/>
    <n v="-4.745735772169294E-2"/>
    <n v="2017"/>
    <s v="Q4"/>
    <x v="0"/>
    <s v="&lt; 0%"/>
    <s v="No"/>
  </r>
  <r>
    <n v="17220"/>
    <n v="507"/>
    <n v="411"/>
    <n v="4.5403936267249707E-2"/>
    <n v="2018"/>
    <s v="Q4"/>
    <x v="1"/>
    <s v="0% to 10%"/>
    <s v="No"/>
  </r>
  <r>
    <n v="17221"/>
    <n v="879"/>
    <n v="62"/>
    <n v="-9.2007391794232656E-3"/>
    <n v="2017"/>
    <s v="Q4"/>
    <x v="0"/>
    <s v="&lt; 0%"/>
    <s v="No"/>
  </r>
  <r>
    <n v="17222"/>
    <n v="937"/>
    <n v="27"/>
    <n v="0.20321061715224206"/>
    <n v="2017"/>
    <s v="Q4"/>
    <x v="0"/>
    <s v="20% to 30%"/>
    <s v="No"/>
  </r>
  <r>
    <n v="17223"/>
    <n v="648"/>
    <n v="33"/>
    <n v="0.17049324799132032"/>
    <n v="2018"/>
    <s v="Q3"/>
    <x v="0"/>
    <s v="10% to 20%"/>
    <s v="No"/>
  </r>
  <r>
    <n v="17226"/>
    <n v="634"/>
    <n v="36"/>
    <n v="6.7329991846071358E-2"/>
    <n v="2018"/>
    <s v="Q3"/>
    <x v="0"/>
    <s v="0% to 10%"/>
    <s v="No"/>
  </r>
  <r>
    <n v="17227"/>
    <n v="505"/>
    <n v="45"/>
    <n v="-3.0422225754125454E-2"/>
    <n v="2018"/>
    <s v="Q4"/>
    <x v="0"/>
    <s v="&lt; 0%"/>
    <s v="No"/>
  </r>
  <r>
    <n v="17228"/>
    <n v="510"/>
    <n v="188"/>
    <n v="4.4344113382993662E-2"/>
    <n v="2018"/>
    <s v="Q4"/>
    <x v="1"/>
    <s v="0% to 10%"/>
    <s v="No"/>
  </r>
  <r>
    <n v="17229"/>
    <n v="1014"/>
    <n v="32"/>
    <n v="0.10686202561872302"/>
    <n v="2017"/>
    <s v="Q3"/>
    <x v="0"/>
    <s v="10% to 20%"/>
    <s v="No"/>
  </r>
  <r>
    <n v="17230"/>
    <n v="497"/>
    <n v="88"/>
    <n v="0.13557803876549177"/>
    <n v="2018"/>
    <s v="Q4"/>
    <x v="0"/>
    <s v="10% to 20%"/>
    <s v="No"/>
  </r>
  <r>
    <n v="17231"/>
    <n v="504"/>
    <n v="579"/>
    <n v="0.10501179801770084"/>
    <n v="2018"/>
    <s v="Q4"/>
    <x v="2"/>
    <s v="10% to 20%"/>
    <s v="No"/>
  </r>
  <r>
    <n v="17232"/>
    <n v="874"/>
    <n v="34"/>
    <n v="0.13908835344405074"/>
    <n v="2017"/>
    <s v="Q4"/>
    <x v="0"/>
    <s v="10% to 20%"/>
    <s v="No"/>
  </r>
  <r>
    <n v="17234"/>
    <n v="515"/>
    <n v="27"/>
    <n v="0.36483520689124255"/>
    <n v="2018"/>
    <s v="Q4"/>
    <x v="0"/>
    <s v="30% +"/>
    <s v="No"/>
  </r>
  <r>
    <n v="17235"/>
    <n v="897"/>
    <n v="19"/>
    <n v="-4.9318111051501069E-3"/>
    <n v="2017"/>
    <s v="Q4"/>
    <x v="0"/>
    <s v="&lt; 0%"/>
    <s v="No"/>
  </r>
  <r>
    <n v="17236"/>
    <n v="505"/>
    <n v="155"/>
    <n v="3.7082810488818486E-2"/>
    <n v="2018"/>
    <s v="Q4"/>
    <x v="1"/>
    <s v="0% to 10%"/>
    <s v="No"/>
  </r>
  <r>
    <n v="17237"/>
    <n v="883"/>
    <n v="17"/>
    <n v="-5.3645758467221673E-2"/>
    <n v="2017"/>
    <s v="Q4"/>
    <x v="0"/>
    <s v="&lt; 0%"/>
    <s v="No"/>
  </r>
  <r>
    <n v="17238"/>
    <n v="539"/>
    <n v="598"/>
    <n v="6.299307847666849E-2"/>
    <n v="2018"/>
    <s v="Q4"/>
    <x v="2"/>
    <s v="0% to 10%"/>
    <s v="No"/>
  </r>
  <r>
    <n v="17239"/>
    <n v="654"/>
    <n v="27"/>
    <n v="0.31334332717991098"/>
    <n v="2018"/>
    <s v="Q3"/>
    <x v="0"/>
    <s v="30% +"/>
    <s v="No"/>
  </r>
  <r>
    <n v="17242"/>
    <n v="506"/>
    <n v="38"/>
    <n v="1.55019958339415E-2"/>
    <n v="2018"/>
    <s v="Q4"/>
    <x v="0"/>
    <s v="0% to 10%"/>
    <s v="No"/>
  </r>
  <r>
    <n v="17243"/>
    <n v="498"/>
    <n v="392"/>
    <n v="0.16592478827397872"/>
    <n v="2018"/>
    <s v="Q4"/>
    <x v="1"/>
    <s v="10% to 20%"/>
    <s v="No"/>
  </r>
  <r>
    <n v="17245"/>
    <n v="542"/>
    <n v="15"/>
    <n v="0.11888541121477122"/>
    <n v="2018"/>
    <s v="Q4"/>
    <x v="0"/>
    <s v="10% to 20%"/>
    <s v="No"/>
  </r>
  <r>
    <n v="17247"/>
    <n v="887"/>
    <n v="52"/>
    <n v="0.11808969775036808"/>
    <n v="2017"/>
    <s v="Q4"/>
    <x v="0"/>
    <s v="10% to 20%"/>
    <s v="No"/>
  </r>
  <r>
    <n v="17248"/>
    <n v="992"/>
    <n v="66"/>
    <n v="0.14543532402063516"/>
    <n v="2017"/>
    <s v="Q3"/>
    <x v="0"/>
    <s v="10% to 20%"/>
    <s v="No"/>
  </r>
  <r>
    <n v="17250"/>
    <n v="596"/>
    <n v="51"/>
    <n v="0.21431917129785369"/>
    <n v="2018"/>
    <s v="Q3"/>
    <x v="0"/>
    <s v="20% to 30%"/>
    <s v="No"/>
  </r>
  <r>
    <n v="17251"/>
    <n v="505"/>
    <n v="34"/>
    <n v="0.26829096141313247"/>
    <n v="2018"/>
    <s v="Q4"/>
    <x v="0"/>
    <s v="20% to 30%"/>
    <s v="No"/>
  </r>
  <r>
    <n v="17252"/>
    <n v="988"/>
    <n v="82"/>
    <n v="0.10751107120533908"/>
    <n v="2017"/>
    <s v="Q3"/>
    <x v="0"/>
    <s v="10% to 20%"/>
    <s v="No"/>
  </r>
  <r>
    <n v="17253"/>
    <n v="890"/>
    <n v="16"/>
    <n v="0.23305853345564934"/>
    <n v="2017"/>
    <s v="Q4"/>
    <x v="0"/>
    <s v="20% to 30%"/>
    <s v="No"/>
  </r>
  <r>
    <n v="17254"/>
    <n v="876"/>
    <n v="57"/>
    <n v="0.10894905554259447"/>
    <n v="2017"/>
    <s v="Q4"/>
    <x v="0"/>
    <s v="10% to 20%"/>
    <s v="No"/>
  </r>
  <r>
    <n v="17255"/>
    <n v="625"/>
    <n v="99"/>
    <n v="6.1372072704191552E-2"/>
    <n v="2018"/>
    <s v="Q3"/>
    <x v="0"/>
    <s v="0% to 10%"/>
    <s v="No"/>
  </r>
  <r>
    <n v="17256"/>
    <n v="668"/>
    <n v="20"/>
    <n v="0.10444802975165637"/>
    <n v="2018"/>
    <s v="Q3"/>
    <x v="0"/>
    <s v="10% to 20%"/>
    <s v="No"/>
  </r>
  <r>
    <n v="17259"/>
    <n v="1020"/>
    <n v="34"/>
    <n v="4.6811733153822213E-2"/>
    <n v="2017"/>
    <s v="Q3"/>
    <x v="0"/>
    <s v="0% to 10%"/>
    <s v="No"/>
  </r>
  <r>
    <n v="17262"/>
    <n v="509"/>
    <n v="17"/>
    <n v="8.9706674698653857E-2"/>
    <n v="2018"/>
    <s v="Q4"/>
    <x v="0"/>
    <s v="0% to 10%"/>
    <s v="No"/>
  </r>
  <r>
    <n v="17263"/>
    <n v="548"/>
    <n v="42"/>
    <n v="7.9872460477389398E-2"/>
    <n v="2018"/>
    <s v="Q4"/>
    <x v="0"/>
    <s v="0% to 10%"/>
    <s v="No"/>
  </r>
  <r>
    <n v="17265"/>
    <n v="507"/>
    <n v="111"/>
    <n v="0.13459659810087826"/>
    <n v="2018"/>
    <s v="Q4"/>
    <x v="1"/>
    <s v="10% to 20%"/>
    <s v="No"/>
  </r>
  <r>
    <n v="17266"/>
    <n v="874"/>
    <n v="60"/>
    <n v="0.18116241871762173"/>
    <n v="2017"/>
    <s v="Q4"/>
    <x v="0"/>
    <s v="10% to 20%"/>
    <s v="No"/>
  </r>
  <r>
    <n v="17268"/>
    <n v="654"/>
    <n v="6"/>
    <n v="-7.132800589415883E-2"/>
    <n v="2018"/>
    <s v="Q3"/>
    <x v="0"/>
    <s v="&lt; 0%"/>
    <s v="No"/>
  </r>
  <r>
    <n v="17272"/>
    <n v="594"/>
    <n v="77"/>
    <n v="3.967182454742773E-2"/>
    <n v="2018"/>
    <s v="Q3"/>
    <x v="0"/>
    <s v="0% to 10%"/>
    <s v="No"/>
  </r>
  <r>
    <n v="17277"/>
    <n v="588"/>
    <n v="126"/>
    <n v="0.12887511881472932"/>
    <n v="2018"/>
    <s v="Q3"/>
    <x v="1"/>
    <s v="10% to 20%"/>
    <s v="No"/>
  </r>
  <r>
    <n v="17278"/>
    <n v="575"/>
    <n v="27"/>
    <n v="5.48585528513948E-2"/>
    <n v="2018"/>
    <s v="Q4"/>
    <x v="0"/>
    <s v="0% to 10%"/>
    <s v="No"/>
  </r>
  <r>
    <n v="17279"/>
    <n v="929"/>
    <n v="7"/>
    <n v="0.39264389817841139"/>
    <n v="2017"/>
    <s v="Q4"/>
    <x v="0"/>
    <s v="30% +"/>
    <s v="No"/>
  </r>
  <r>
    <n v="17282"/>
    <n v="538"/>
    <n v="168"/>
    <n v="5.1677032349196364E-2"/>
    <n v="2018"/>
    <s v="Q4"/>
    <x v="1"/>
    <s v="0% to 10%"/>
    <s v="No"/>
  </r>
  <r>
    <n v="17284"/>
    <n v="516"/>
    <n v="338"/>
    <n v="-1.5481370888916901E-2"/>
    <n v="2018"/>
    <s v="Q4"/>
    <x v="1"/>
    <s v="&lt; 0%"/>
    <s v="No"/>
  </r>
  <r>
    <n v="17286"/>
    <n v="893"/>
    <n v="43"/>
    <n v="0.1032145024763257"/>
    <n v="2017"/>
    <s v="Q4"/>
    <x v="0"/>
    <s v="10% to 20%"/>
    <s v="No"/>
  </r>
  <r>
    <n v="17287"/>
    <n v="510"/>
    <n v="2020"/>
    <n v="0.30639100051790819"/>
    <n v="2018"/>
    <s v="Q4"/>
    <x v="2"/>
    <s v="30% +"/>
    <s v="No"/>
  </r>
  <r>
    <n v="17288"/>
    <n v="501"/>
    <n v="132"/>
    <n v="1.1906195161617558E-2"/>
    <n v="2018"/>
    <s v="Q4"/>
    <x v="1"/>
    <s v="0% to 10%"/>
    <s v="No"/>
  </r>
  <r>
    <n v="17289"/>
    <n v="511"/>
    <n v="94"/>
    <n v="0.13027392790840306"/>
    <n v="2018"/>
    <s v="Q4"/>
    <x v="0"/>
    <s v="10% to 20%"/>
    <s v="No"/>
  </r>
  <r>
    <n v="17290"/>
    <n v="875"/>
    <n v="89"/>
    <n v="5.6970512680849907E-3"/>
    <n v="2017"/>
    <s v="Q4"/>
    <x v="0"/>
    <s v="0% to 10%"/>
    <s v="No"/>
  </r>
  <r>
    <n v="17291"/>
    <n v="679"/>
    <n v="2"/>
    <n v="-0.30231235047497951"/>
    <n v="2018"/>
    <s v="Q2"/>
    <x v="0"/>
    <s v="&lt; 0%"/>
    <s v="No"/>
  </r>
  <r>
    <n v="17293"/>
    <n v="504"/>
    <n v="138"/>
    <n v="1.9948359898148273E-2"/>
    <n v="2018"/>
    <s v="Q4"/>
    <x v="1"/>
    <s v="0% to 10%"/>
    <s v="No"/>
  </r>
  <r>
    <n v="17295"/>
    <n v="900"/>
    <n v="65"/>
    <n v="-1.8834025314331027E-2"/>
    <n v="2017"/>
    <s v="Q4"/>
    <x v="0"/>
    <s v="&lt; 0%"/>
    <s v="No"/>
  </r>
  <r>
    <n v="17297"/>
    <n v="889"/>
    <n v="49"/>
    <n v="5.7130668532743234E-2"/>
    <n v="2017"/>
    <s v="Q4"/>
    <x v="0"/>
    <s v="0% to 10%"/>
    <s v="No"/>
  </r>
  <r>
    <n v="17298"/>
    <n v="973"/>
    <n v="26"/>
    <n v="0.16086837157139613"/>
    <n v="2017"/>
    <s v="Q3"/>
    <x v="0"/>
    <s v="10% to 20%"/>
    <s v="No"/>
  </r>
  <r>
    <n v="17299"/>
    <n v="499"/>
    <n v="71"/>
    <n v="-4.018533980918388E-2"/>
    <n v="2018"/>
    <s v="Q4"/>
    <x v="0"/>
    <s v="&lt; 0%"/>
    <s v="No"/>
  </r>
  <r>
    <n v="17301"/>
    <n v="893"/>
    <n v="59"/>
    <n v="2.6933556822687818E-2"/>
    <n v="2017"/>
    <s v="Q4"/>
    <x v="0"/>
    <s v="0% to 10%"/>
    <s v="No"/>
  </r>
  <r>
    <n v="17302"/>
    <n v="536"/>
    <n v="106"/>
    <n v="0.10380642294436263"/>
    <n v="2018"/>
    <s v="Q4"/>
    <x v="1"/>
    <s v="10% to 20%"/>
    <s v="No"/>
  </r>
  <r>
    <n v="17303"/>
    <n v="504"/>
    <n v="49"/>
    <n v="9.1230199769406967E-2"/>
    <n v="2018"/>
    <s v="Q4"/>
    <x v="0"/>
    <s v="0% to 10%"/>
    <s v="No"/>
  </r>
  <r>
    <n v="17306"/>
    <n v="542"/>
    <n v="81"/>
    <n v="-2.6568147553819015E-2"/>
    <n v="2018"/>
    <s v="Q4"/>
    <x v="0"/>
    <s v="&lt; 0%"/>
    <s v="No"/>
  </r>
  <r>
    <n v="17307"/>
    <n v="508"/>
    <n v="1"/>
    <n v="-1.6384147351078921E-2"/>
    <n v="2018"/>
    <s v="Q4"/>
    <x v="0"/>
    <s v="&lt; 0%"/>
    <s v="No"/>
  </r>
  <r>
    <n v="17309"/>
    <n v="967"/>
    <n v="9"/>
    <n v="0.20908207335974882"/>
    <n v="2017"/>
    <s v="Q3"/>
    <x v="0"/>
    <s v="20% to 30%"/>
    <s v="No"/>
  </r>
  <r>
    <n v="17311"/>
    <n v="645"/>
    <n v="78"/>
    <n v="-4.7584772021214819E-2"/>
    <n v="2018"/>
    <s v="Q3"/>
    <x v="0"/>
    <s v="&lt; 0%"/>
    <s v="No"/>
  </r>
  <r>
    <n v="17312"/>
    <n v="1010"/>
    <n v="14"/>
    <n v="5.9577657612348922E-3"/>
    <n v="2017"/>
    <s v="Q3"/>
    <x v="0"/>
    <s v="0% to 10%"/>
    <s v="No"/>
  </r>
  <r>
    <n v="17313"/>
    <n v="889"/>
    <n v="28"/>
    <n v="0.14797273430416086"/>
    <n v="2017"/>
    <s v="Q4"/>
    <x v="0"/>
    <s v="10% to 20%"/>
    <s v="No"/>
  </r>
  <r>
    <n v="17314"/>
    <n v="503"/>
    <n v="184"/>
    <n v="8.7226831066886071E-2"/>
    <n v="2018"/>
    <s v="Q4"/>
    <x v="1"/>
    <s v="0% to 10%"/>
    <s v="No"/>
  </r>
  <r>
    <n v="17315"/>
    <n v="500"/>
    <n v="542"/>
    <n v="0.13123286659963171"/>
    <n v="2018"/>
    <s v="Q4"/>
    <x v="2"/>
    <s v="10% to 20%"/>
    <s v="No"/>
  </r>
  <r>
    <n v="17317"/>
    <n v="918"/>
    <n v="9"/>
    <n v="-1.8926761119002065E-2"/>
    <n v="2017"/>
    <s v="Q4"/>
    <x v="0"/>
    <s v="&lt; 0%"/>
    <s v="No"/>
  </r>
  <r>
    <n v="17320"/>
    <n v="588"/>
    <n v="74"/>
    <n v="9.0201837163443932E-2"/>
    <n v="2018"/>
    <s v="Q3"/>
    <x v="0"/>
    <s v="0% to 10%"/>
    <s v="No"/>
  </r>
  <r>
    <n v="17321"/>
    <n v="880"/>
    <n v="92"/>
    <n v="0.10560508396031788"/>
    <n v="2017"/>
    <s v="Q4"/>
    <x v="0"/>
    <s v="10% to 20%"/>
    <s v="No"/>
  </r>
  <r>
    <n v="17323"/>
    <n v="494"/>
    <n v="165"/>
    <n v="2.6912678915622063E-2"/>
    <n v="2018"/>
    <s v="Q4"/>
    <x v="1"/>
    <s v="0% to 10%"/>
    <s v="No"/>
  </r>
  <r>
    <n v="17324"/>
    <n v="509"/>
    <n v="57"/>
    <n v="6.6574295833076794E-2"/>
    <n v="2018"/>
    <s v="Q4"/>
    <x v="0"/>
    <s v="0% to 10%"/>
    <s v="No"/>
  </r>
  <r>
    <n v="17325"/>
    <n v="1152"/>
    <n v="6"/>
    <n v="0.20868776886982426"/>
    <n v="2017"/>
    <s v="Q1"/>
    <x v="0"/>
    <s v="20% to 30%"/>
    <s v="No"/>
  </r>
  <r>
    <n v="17329"/>
    <n v="658"/>
    <n v="31"/>
    <n v="0.23051528945474203"/>
    <n v="2018"/>
    <s v="Q3"/>
    <x v="0"/>
    <s v="20% to 30%"/>
    <s v="No"/>
  </r>
  <r>
    <n v="17330"/>
    <n v="894"/>
    <n v="6"/>
    <n v="8.4780538891877102E-2"/>
    <n v="2017"/>
    <s v="Q4"/>
    <x v="0"/>
    <s v="0% to 10%"/>
    <s v="No"/>
  </r>
  <r>
    <n v="17333"/>
    <n v="957"/>
    <n v="28"/>
    <n v="5.8792937798595006E-2"/>
    <n v="2017"/>
    <s v="Q3"/>
    <x v="0"/>
    <s v="0% to 10%"/>
    <s v="No"/>
  </r>
  <r>
    <n v="17334"/>
    <n v="645"/>
    <n v="22"/>
    <n v="6.6077894277093274E-3"/>
    <n v="2018"/>
    <s v="Q3"/>
    <x v="0"/>
    <s v="0% to 10%"/>
    <s v="No"/>
  </r>
  <r>
    <n v="17337"/>
    <n v="537"/>
    <n v="963"/>
    <n v="2.9218825080685747E-2"/>
    <n v="2018"/>
    <s v="Q4"/>
    <x v="2"/>
    <s v="0% to 10%"/>
    <s v="No"/>
  </r>
  <r>
    <n v="17338"/>
    <n v="504"/>
    <n v="521"/>
    <n v="0.20151921455354155"/>
    <n v="2018"/>
    <s v="Q4"/>
    <x v="2"/>
    <s v="20% to 30%"/>
    <s v="No"/>
  </r>
  <r>
    <n v="17339"/>
    <n v="508"/>
    <n v="8"/>
    <n v="0.20531523321730116"/>
    <n v="2018"/>
    <s v="Q4"/>
    <x v="0"/>
    <s v="20% to 30%"/>
    <s v="No"/>
  </r>
  <r>
    <n v="17340"/>
    <n v="497"/>
    <n v="252"/>
    <n v="0.11548362584903081"/>
    <n v="2018"/>
    <s v="Q4"/>
    <x v="1"/>
    <s v="10% to 20%"/>
    <s v="No"/>
  </r>
  <r>
    <n v="17341"/>
    <n v="509"/>
    <n v="142"/>
    <n v="2.8245894441476332E-2"/>
    <n v="2018"/>
    <s v="Q4"/>
    <x v="1"/>
    <s v="0% to 10%"/>
    <s v="No"/>
  </r>
  <r>
    <n v="17343"/>
    <n v="498"/>
    <n v="15"/>
    <n v="6.58698817424202E-2"/>
    <n v="2018"/>
    <s v="Q4"/>
    <x v="0"/>
    <s v="0% to 10%"/>
    <s v="No"/>
  </r>
  <r>
    <n v="17345"/>
    <n v="965"/>
    <n v="33"/>
    <n v="8.1254846673125838E-2"/>
    <n v="2017"/>
    <s v="Q3"/>
    <x v="0"/>
    <s v="0% to 10%"/>
    <s v="No"/>
  </r>
  <r>
    <n v="17346"/>
    <n v="496"/>
    <n v="1613"/>
    <n v="0.12959359360925912"/>
    <n v="2018"/>
    <s v="Q4"/>
    <x v="2"/>
    <s v="10% to 20%"/>
    <s v="No"/>
  </r>
  <r>
    <n v="17347"/>
    <n v="958"/>
    <n v="1"/>
    <n v="-9.0023692311288955E-2"/>
    <n v="2017"/>
    <s v="Q3"/>
    <x v="0"/>
    <s v="&lt; 0%"/>
    <s v="No"/>
  </r>
  <r>
    <n v="17348"/>
    <n v="630"/>
    <n v="231"/>
    <n v="1.8180955223982651E-2"/>
    <n v="2018"/>
    <s v="Q3"/>
    <x v="1"/>
    <s v="0% to 10%"/>
    <s v="No"/>
  </r>
  <r>
    <n v="17349"/>
    <n v="520"/>
    <n v="7"/>
    <n v="6.2393719354124209E-2"/>
    <n v="2018"/>
    <s v="Q4"/>
    <x v="0"/>
    <s v="0% to 10%"/>
    <s v="No"/>
  </r>
  <r>
    <n v="17350"/>
    <n v="880"/>
    <n v="68"/>
    <n v="0.13411228446075366"/>
    <n v="2017"/>
    <s v="Q4"/>
    <x v="0"/>
    <s v="10% to 20%"/>
    <s v="No"/>
  </r>
  <r>
    <n v="17351"/>
    <n v="501"/>
    <n v="41"/>
    <n v="0.17237403022008166"/>
    <n v="2018"/>
    <s v="Q4"/>
    <x v="0"/>
    <s v="10% to 20%"/>
    <s v="No"/>
  </r>
  <r>
    <n v="17353"/>
    <n v="1001"/>
    <n v="4"/>
    <n v="-0.22509925120973048"/>
    <n v="2017"/>
    <s v="Q3"/>
    <x v="0"/>
    <s v="&lt; 0%"/>
    <s v="No"/>
  </r>
  <r>
    <n v="17354"/>
    <n v="922"/>
    <n v="15"/>
    <n v="4.8825775731579285E-2"/>
    <n v="2017"/>
    <s v="Q4"/>
    <x v="0"/>
    <s v="0% to 10%"/>
    <s v="No"/>
  </r>
  <r>
    <n v="17356"/>
    <n v="640"/>
    <n v="36"/>
    <n v="4.4097402974686374E-2"/>
    <n v="2018"/>
    <s v="Q3"/>
    <x v="0"/>
    <s v="0% to 10%"/>
    <s v="No"/>
  </r>
  <r>
    <n v="17357"/>
    <n v="896"/>
    <n v="40"/>
    <n v="-0.13492741961152033"/>
    <n v="2017"/>
    <s v="Q4"/>
    <x v="0"/>
    <s v="&lt; 0%"/>
    <s v="No"/>
  </r>
  <r>
    <n v="17358"/>
    <n v="498"/>
    <n v="55"/>
    <n v="0.14151435636580667"/>
    <n v="2018"/>
    <s v="Q4"/>
    <x v="0"/>
    <s v="10% to 20%"/>
    <s v="No"/>
  </r>
  <r>
    <n v="17359"/>
    <n v="883"/>
    <n v="13"/>
    <n v="2.9028616893811143E-2"/>
    <n v="2017"/>
    <s v="Q4"/>
    <x v="0"/>
    <s v="0% to 10%"/>
    <s v="No"/>
  </r>
  <r>
    <n v="17360"/>
    <n v="512"/>
    <n v="165"/>
    <n v="0.16994539905484199"/>
    <n v="2018"/>
    <s v="Q4"/>
    <x v="1"/>
    <s v="10% to 20%"/>
    <s v="No"/>
  </r>
  <r>
    <n v="17361"/>
    <n v="921"/>
    <n v="26"/>
    <n v="0.20513881447117444"/>
    <n v="2017"/>
    <s v="Q4"/>
    <x v="0"/>
    <s v="20% to 30%"/>
    <s v="No"/>
  </r>
  <r>
    <n v="17362"/>
    <n v="585"/>
    <n v="66"/>
    <n v="0.11575359134969916"/>
    <n v="2018"/>
    <s v="Q3"/>
    <x v="0"/>
    <s v="10% to 20%"/>
    <s v="No"/>
  </r>
  <r>
    <n v="17364"/>
    <n v="537"/>
    <n v="424"/>
    <n v="6.5429139913975476E-2"/>
    <n v="2018"/>
    <s v="Q4"/>
    <x v="1"/>
    <s v="0% to 10%"/>
    <s v="No"/>
  </r>
  <r>
    <n v="17365"/>
    <n v="500"/>
    <n v="429"/>
    <n v="3.8777546188965527E-2"/>
    <n v="2018"/>
    <s v="Q4"/>
    <x v="1"/>
    <s v="0% to 10%"/>
    <s v="No"/>
  </r>
  <r>
    <n v="17367"/>
    <n v="565"/>
    <n v="65"/>
    <n v="0.11342468757409573"/>
    <n v="2018"/>
    <s v="Q4"/>
    <x v="0"/>
    <s v="10% to 20%"/>
    <s v="No"/>
  </r>
  <r>
    <n v="17368"/>
    <n v="521"/>
    <n v="178"/>
    <n v="8.3069387534504144E-2"/>
    <n v="2018"/>
    <s v="Q4"/>
    <x v="1"/>
    <s v="0% to 10%"/>
    <s v="No"/>
  </r>
  <r>
    <n v="17370"/>
    <n v="543"/>
    <n v="32"/>
    <n v="-3.2724880014611414E-2"/>
    <n v="2018"/>
    <s v="Q4"/>
    <x v="0"/>
    <s v="&lt; 0%"/>
    <s v="No"/>
  </r>
  <r>
    <n v="17371"/>
    <n v="504"/>
    <n v="82"/>
    <n v="8.1511154259819682E-2"/>
    <n v="2018"/>
    <s v="Q4"/>
    <x v="0"/>
    <s v="0% to 10%"/>
    <s v="No"/>
  </r>
  <r>
    <n v="17372"/>
    <n v="497"/>
    <n v="285"/>
    <n v="6.9162242956190945E-2"/>
    <n v="2018"/>
    <s v="Q4"/>
    <x v="1"/>
    <s v="0% to 10%"/>
    <s v="No"/>
  </r>
  <r>
    <n v="17373"/>
    <n v="655"/>
    <n v="71"/>
    <n v="5.1532553927888726E-2"/>
    <n v="2018"/>
    <s v="Q3"/>
    <x v="0"/>
    <s v="0% to 10%"/>
    <s v="No"/>
  </r>
  <r>
    <n v="17374"/>
    <n v="580"/>
    <n v="27"/>
    <n v="0.28889344877179135"/>
    <n v="2018"/>
    <s v="Q3"/>
    <x v="0"/>
    <s v="20% to 30%"/>
    <s v="No"/>
  </r>
  <r>
    <n v="17375"/>
    <n v="504"/>
    <n v="63"/>
    <n v="9.4873868717118365E-2"/>
    <n v="2018"/>
    <s v="Q4"/>
    <x v="0"/>
    <s v="0% to 10%"/>
    <s v="No"/>
  </r>
  <r>
    <n v="17376"/>
    <n v="659"/>
    <n v="34"/>
    <n v="0.11025122941856143"/>
    <n v="2018"/>
    <s v="Q3"/>
    <x v="0"/>
    <s v="10% to 20%"/>
    <s v="No"/>
  </r>
  <r>
    <n v="17377"/>
    <n v="500"/>
    <n v="3443"/>
    <n v="0.23807943215842253"/>
    <n v="2018"/>
    <s v="Q4"/>
    <x v="2"/>
    <s v="20% to 30%"/>
    <s v="No"/>
  </r>
  <r>
    <n v="17379"/>
    <n v="883"/>
    <n v="70"/>
    <n v="2.6344143594594079E-2"/>
    <n v="2017"/>
    <s v="Q4"/>
    <x v="0"/>
    <s v="0% to 10%"/>
    <s v="No"/>
  </r>
  <r>
    <n v="17381"/>
    <n v="529"/>
    <n v="132"/>
    <n v="-1.4243820106503975E-2"/>
    <n v="2018"/>
    <s v="Q4"/>
    <x v="1"/>
    <s v="&lt; 0%"/>
    <s v="No"/>
  </r>
  <r>
    <n v="17382"/>
    <n v="937"/>
    <n v="2"/>
    <n v="0.42355213675414083"/>
    <n v="2017"/>
    <s v="Q4"/>
    <x v="0"/>
    <s v="30% +"/>
    <s v="No"/>
  </r>
  <r>
    <n v="17383"/>
    <n v="876"/>
    <n v="46"/>
    <n v="7.1443779458364096E-2"/>
    <n v="2017"/>
    <s v="Q4"/>
    <x v="0"/>
    <s v="0% to 10%"/>
    <s v="No"/>
  </r>
  <r>
    <n v="17384"/>
    <n v="555"/>
    <n v="5"/>
    <n v="6.7886422644225716E-2"/>
    <n v="2018"/>
    <s v="Q4"/>
    <x v="0"/>
    <s v="0% to 10%"/>
    <s v="No"/>
  </r>
  <r>
    <n v="17385"/>
    <n v="886"/>
    <n v="42"/>
    <n v="4.1668261345390034E-2"/>
    <n v="2017"/>
    <s v="Q4"/>
    <x v="0"/>
    <s v="0% to 10%"/>
    <s v="No"/>
  </r>
  <r>
    <n v="17386"/>
    <n v="494"/>
    <n v="33"/>
    <n v="-1.9573185173324202E-2"/>
    <n v="2018"/>
    <s v="Q4"/>
    <x v="0"/>
    <s v="&lt; 0%"/>
    <s v="No"/>
  </r>
  <r>
    <n v="17387"/>
    <n v="905"/>
    <n v="17"/>
    <n v="-8.1032514737866424E-3"/>
    <n v="2017"/>
    <s v="Q4"/>
    <x v="0"/>
    <s v="&lt; 0%"/>
    <s v="No"/>
  </r>
  <r>
    <n v="17388"/>
    <n v="699"/>
    <n v="16"/>
    <n v="2.1960474854166606E-2"/>
    <n v="2018"/>
    <s v="Q2"/>
    <x v="0"/>
    <s v="0% to 10%"/>
    <s v="No"/>
  </r>
  <r>
    <n v="17389"/>
    <n v="490"/>
    <n v="255"/>
    <n v="0.2583356299029877"/>
    <n v="2018"/>
    <s v="Q4"/>
    <x v="1"/>
    <s v="20% to 30%"/>
    <s v="No"/>
  </r>
  <r>
    <n v="17391"/>
    <n v="548"/>
    <n v="6"/>
    <n v="4.7931194283902502E-2"/>
    <n v="2018"/>
    <s v="Q4"/>
    <x v="0"/>
    <s v="0% to 10%"/>
    <s v="No"/>
  </r>
  <r>
    <n v="17392"/>
    <n v="501"/>
    <n v="65"/>
    <n v="-4.2182288339944786E-2"/>
    <n v="2018"/>
    <s v="Q4"/>
    <x v="0"/>
    <s v="&lt; 0%"/>
    <s v="No"/>
  </r>
  <r>
    <n v="17394"/>
    <n v="615"/>
    <n v="8"/>
    <n v="3.3161488161842112E-2"/>
    <n v="2018"/>
    <s v="Q3"/>
    <x v="0"/>
    <s v="0% to 10%"/>
    <s v="No"/>
  </r>
  <r>
    <n v="17396"/>
    <n v="939"/>
    <n v="17"/>
    <n v="0.1773084335233471"/>
    <n v="2017"/>
    <s v="Q4"/>
    <x v="0"/>
    <s v="10% to 20%"/>
    <s v="No"/>
  </r>
  <r>
    <n v="17397"/>
    <n v="894"/>
    <n v="87"/>
    <n v="0.1556202818784477"/>
    <n v="2017"/>
    <s v="Q4"/>
    <x v="0"/>
    <s v="10% to 20%"/>
    <s v="No"/>
  </r>
  <r>
    <n v="17398"/>
    <n v="563"/>
    <n v="51"/>
    <n v="1.8480549842689674E-2"/>
    <n v="2018"/>
    <s v="Q4"/>
    <x v="0"/>
    <s v="0% to 10%"/>
    <s v="No"/>
  </r>
  <r>
    <n v="17400"/>
    <n v="496"/>
    <n v="109"/>
    <n v="9.3643189578756003E-2"/>
    <n v="2018"/>
    <s v="Q4"/>
    <x v="1"/>
    <s v="0% to 10%"/>
    <s v="No"/>
  </r>
  <r>
    <n v="17402"/>
    <n v="518"/>
    <n v="48"/>
    <n v="0.16713478461828568"/>
    <n v="2018"/>
    <s v="Q4"/>
    <x v="0"/>
    <s v="10% to 20%"/>
    <s v="No"/>
  </r>
  <r>
    <n v="17403"/>
    <n v="908"/>
    <n v="29"/>
    <n v="0.21251459012717516"/>
    <n v="2017"/>
    <s v="Q4"/>
    <x v="0"/>
    <s v="20% to 30%"/>
    <s v="No"/>
  </r>
  <r>
    <n v="17404"/>
    <n v="500"/>
    <n v="185"/>
    <n v="6.8836578329091978E-4"/>
    <n v="2018"/>
    <s v="Q4"/>
    <x v="1"/>
    <s v="0% to 10%"/>
    <s v="No"/>
  </r>
  <r>
    <n v="17405"/>
    <n v="936"/>
    <n v="47"/>
    <n v="0.14553002267313619"/>
    <n v="2017"/>
    <s v="Q4"/>
    <x v="0"/>
    <s v="10% to 20%"/>
    <s v="No"/>
  </r>
  <r>
    <n v="17406"/>
    <n v="509"/>
    <n v="178"/>
    <n v="0.24423119963665152"/>
    <n v="2018"/>
    <s v="Q4"/>
    <x v="1"/>
    <s v="20% to 30%"/>
    <s v="No"/>
  </r>
  <r>
    <n v="17409"/>
    <n v="624"/>
    <n v="13"/>
    <n v="0.37527690259493784"/>
    <n v="2018"/>
    <s v="Q3"/>
    <x v="0"/>
    <s v="30% +"/>
    <s v="No"/>
  </r>
  <r>
    <n v="17410"/>
    <n v="553"/>
    <n v="69"/>
    <n v="0.19782133850498199"/>
    <n v="2018"/>
    <s v="Q4"/>
    <x v="0"/>
    <s v="10% to 20%"/>
    <s v="No"/>
  </r>
  <r>
    <n v="17411"/>
    <n v="602"/>
    <n v="39"/>
    <n v="0.24043736177136765"/>
    <n v="2018"/>
    <s v="Q3"/>
    <x v="0"/>
    <s v="20% to 30%"/>
    <s v="No"/>
  </r>
  <r>
    <n v="17412"/>
    <n v="501"/>
    <n v="55"/>
    <n v="0.12681960475827717"/>
    <n v="2018"/>
    <s v="Q4"/>
    <x v="0"/>
    <s v="10% to 20%"/>
    <s v="No"/>
  </r>
  <r>
    <n v="17414"/>
    <n v="595"/>
    <n v="10"/>
    <n v="-3.3277931343667626E-2"/>
    <n v="2018"/>
    <s v="Q3"/>
    <x v="0"/>
    <s v="&lt; 0%"/>
    <s v="No"/>
  </r>
  <r>
    <n v="17415"/>
    <n v="951"/>
    <n v="14"/>
    <n v="-0.14428298703034262"/>
    <n v="2017"/>
    <s v="Q3"/>
    <x v="0"/>
    <s v="&lt; 0%"/>
    <s v="No"/>
  </r>
  <r>
    <n v="17416"/>
    <n v="510"/>
    <n v="211"/>
    <n v="7.4986708285614045E-2"/>
    <n v="2018"/>
    <s v="Q4"/>
    <x v="1"/>
    <s v="0% to 10%"/>
    <s v="No"/>
  </r>
  <r>
    <n v="17418"/>
    <n v="673"/>
    <n v="41"/>
    <n v="8.4688043494106371E-2"/>
    <n v="2018"/>
    <s v="Q2"/>
    <x v="0"/>
    <s v="0% to 10%"/>
    <s v="No"/>
  </r>
  <r>
    <n v="17419"/>
    <n v="510"/>
    <n v="195"/>
    <n v="0.18180340245509893"/>
    <n v="2018"/>
    <s v="Q4"/>
    <x v="1"/>
    <s v="10% to 20%"/>
    <s v="No"/>
  </r>
  <r>
    <n v="17420"/>
    <n v="498"/>
    <n v="533"/>
    <n v="0.24772766652744457"/>
    <n v="2018"/>
    <s v="Q4"/>
    <x v="2"/>
    <s v="20% to 30%"/>
    <s v="No"/>
  </r>
  <r>
    <n v="17422"/>
    <n v="508"/>
    <n v="121"/>
    <n v="6.0516463867853164E-2"/>
    <n v="2018"/>
    <s v="Q4"/>
    <x v="1"/>
    <s v="0% to 10%"/>
    <s v="No"/>
  </r>
  <r>
    <n v="17423"/>
    <n v="556"/>
    <n v="21"/>
    <n v="2.273817232393565E-2"/>
    <n v="2018"/>
    <s v="Q4"/>
    <x v="0"/>
    <s v="0% to 10%"/>
    <s v="No"/>
  </r>
  <r>
    <n v="17425"/>
    <n v="932"/>
    <n v="42"/>
    <n v="5.5675409300698385E-2"/>
    <n v="2017"/>
    <s v="Q4"/>
    <x v="0"/>
    <s v="0% to 10%"/>
    <s v="No"/>
  </r>
  <r>
    <n v="17426"/>
    <n v="501"/>
    <n v="292"/>
    <n v="7.1717032465947336E-2"/>
    <n v="2018"/>
    <s v="Q4"/>
    <x v="1"/>
    <s v="0% to 10%"/>
    <s v="No"/>
  </r>
  <r>
    <n v="17427"/>
    <n v="943"/>
    <n v="2"/>
    <n v="3.8751604495904861E-2"/>
    <n v="2017"/>
    <s v="Q3"/>
    <x v="0"/>
    <s v="0% to 10%"/>
    <s v="No"/>
  </r>
  <r>
    <n v="17428"/>
    <n v="498"/>
    <n v="399"/>
    <n v="5.9751694477704044E-2"/>
    <n v="2018"/>
    <s v="Q4"/>
    <x v="1"/>
    <s v="0% to 10%"/>
    <s v="No"/>
  </r>
  <r>
    <n v="17429"/>
    <n v="554"/>
    <n v="54"/>
    <n v="2.290192035011086E-2"/>
    <n v="2018"/>
    <s v="Q4"/>
    <x v="0"/>
    <s v="0% to 10%"/>
    <s v="No"/>
  </r>
  <r>
    <n v="17430"/>
    <n v="508"/>
    <n v="13"/>
    <n v="3.7860924977023189E-2"/>
    <n v="2018"/>
    <s v="Q4"/>
    <x v="0"/>
    <s v="0% to 10%"/>
    <s v="No"/>
  </r>
  <r>
    <n v="17431"/>
    <n v="640"/>
    <n v="80"/>
    <n v="-3.957137358076436E-3"/>
    <n v="2018"/>
    <s v="Q3"/>
    <x v="0"/>
    <s v="&lt; 0%"/>
    <s v="No"/>
  </r>
  <r>
    <n v="17432"/>
    <n v="890"/>
    <n v="47"/>
    <n v="8.7992606829814052E-2"/>
    <n v="2017"/>
    <s v="Q4"/>
    <x v="0"/>
    <s v="0% to 10%"/>
    <s v="No"/>
  </r>
  <r>
    <n v="17434"/>
    <n v="874"/>
    <n v="126"/>
    <n v="0.11232923950025643"/>
    <n v="2017"/>
    <s v="Q4"/>
    <x v="1"/>
    <s v="10% to 20%"/>
    <s v="No"/>
  </r>
  <r>
    <n v="17436"/>
    <n v="568"/>
    <n v="11"/>
    <n v="-0.30745895263845913"/>
    <n v="2018"/>
    <s v="Q4"/>
    <x v="0"/>
    <s v="&lt; 0%"/>
    <s v="No"/>
  </r>
  <r>
    <n v="17438"/>
    <n v="593"/>
    <n v="14"/>
    <n v="0.15921484598119728"/>
    <n v="2018"/>
    <s v="Q3"/>
    <x v="0"/>
    <s v="10% to 20%"/>
    <s v="No"/>
  </r>
  <r>
    <n v="17440"/>
    <n v="606"/>
    <n v="11"/>
    <n v="4.3861714611189179E-2"/>
    <n v="2018"/>
    <s v="Q3"/>
    <x v="0"/>
    <s v="0% to 10%"/>
    <s v="No"/>
  </r>
  <r>
    <n v="17442"/>
    <n v="493"/>
    <n v="167"/>
    <n v="8.4208545835773072E-2"/>
    <n v="2018"/>
    <s v="Q4"/>
    <x v="1"/>
    <s v="0% to 10%"/>
    <s v="No"/>
  </r>
  <r>
    <n v="17443"/>
    <n v="702"/>
    <n v="2"/>
    <n v="1.6144566069142101E-2"/>
    <n v="2018"/>
    <s v="Q2"/>
    <x v="0"/>
    <s v="0% to 10%"/>
    <s v="No"/>
  </r>
  <r>
    <n v="17444"/>
    <n v="499"/>
    <n v="107"/>
    <n v="-3.9838110411664768E-3"/>
    <n v="2018"/>
    <s v="Q4"/>
    <x v="1"/>
    <s v="&lt; 0%"/>
    <s v="No"/>
  </r>
  <r>
    <n v="17446"/>
    <n v="508"/>
    <n v="18"/>
    <n v="-1.5894236832777912E-2"/>
    <n v="2018"/>
    <s v="Q4"/>
    <x v="0"/>
    <s v="&lt; 0%"/>
    <s v="No"/>
  </r>
  <r>
    <n v="17447"/>
    <n v="912"/>
    <n v="34"/>
    <n v="-1.5100761442997088E-2"/>
    <n v="2017"/>
    <s v="Q4"/>
    <x v="0"/>
    <s v="&lt; 0%"/>
    <s v="No"/>
  </r>
  <r>
    <n v="17449"/>
    <n v="502"/>
    <n v="304"/>
    <n v="8.0351097814873498E-2"/>
    <n v="2018"/>
    <s v="Q4"/>
    <x v="1"/>
    <s v="0% to 10%"/>
    <s v="No"/>
  </r>
  <r>
    <n v="17450"/>
    <n v="510"/>
    <n v="337"/>
    <n v="0.27001488594847628"/>
    <n v="2018"/>
    <s v="Q4"/>
    <x v="1"/>
    <s v="20% to 30%"/>
    <s v="No"/>
  </r>
  <r>
    <n v="17451"/>
    <n v="881"/>
    <n v="86"/>
    <n v="-2.1684674349598976E-2"/>
    <n v="2017"/>
    <s v="Q4"/>
    <x v="0"/>
    <s v="&lt; 0%"/>
    <s v="No"/>
  </r>
  <r>
    <n v="17453"/>
    <n v="889"/>
    <n v="17"/>
    <n v="0.11883798355893785"/>
    <n v="2017"/>
    <s v="Q4"/>
    <x v="0"/>
    <s v="10% to 20%"/>
    <s v="No"/>
  </r>
  <r>
    <n v="17454"/>
    <n v="502"/>
    <n v="100"/>
    <n v="4.8054541213460228E-2"/>
    <n v="2018"/>
    <s v="Q4"/>
    <x v="1"/>
    <s v="0% to 10%"/>
    <s v="No"/>
  </r>
  <r>
    <n v="17455"/>
    <n v="1075"/>
    <n v="7"/>
    <n v="0.12718990849449158"/>
    <n v="2017"/>
    <s v="Q2"/>
    <x v="0"/>
    <s v="10% to 20%"/>
    <s v="No"/>
  </r>
  <r>
    <n v="17456"/>
    <n v="508"/>
    <n v="16"/>
    <n v="-7.049116147017552E-2"/>
    <n v="2018"/>
    <s v="Q4"/>
    <x v="0"/>
    <s v="&lt; 0%"/>
    <s v="No"/>
  </r>
  <r>
    <n v="17457"/>
    <n v="646"/>
    <n v="22"/>
    <n v="0.13557791419489459"/>
    <n v="2018"/>
    <s v="Q3"/>
    <x v="0"/>
    <s v="10% to 20%"/>
    <s v="No"/>
  </r>
  <r>
    <n v="17459"/>
    <n v="915"/>
    <n v="31"/>
    <n v="4.2171474528167642E-3"/>
    <n v="2017"/>
    <s v="Q4"/>
    <x v="0"/>
    <s v="0% to 10%"/>
    <s v="No"/>
  </r>
  <r>
    <n v="17460"/>
    <n v="569"/>
    <n v="49"/>
    <n v="0.2490396201660762"/>
    <n v="2018"/>
    <s v="Q4"/>
    <x v="0"/>
    <s v="20% to 30%"/>
    <s v="No"/>
  </r>
  <r>
    <n v="17461"/>
    <n v="894"/>
    <n v="58"/>
    <n v="4.1555693180254274E-2"/>
    <n v="2017"/>
    <s v="Q4"/>
    <x v="0"/>
    <s v="0% to 10%"/>
    <s v="No"/>
  </r>
  <r>
    <n v="17462"/>
    <n v="923"/>
    <n v="13"/>
    <n v="0.21317001899013627"/>
    <n v="2017"/>
    <s v="Q4"/>
    <x v="0"/>
    <s v="20% to 30%"/>
    <s v="No"/>
  </r>
  <r>
    <n v="17463"/>
    <n v="516"/>
    <n v="305"/>
    <n v="0.11114608831757113"/>
    <n v="2018"/>
    <s v="Q4"/>
    <x v="1"/>
    <s v="10% to 20%"/>
    <s v="No"/>
  </r>
  <r>
    <n v="17464"/>
    <n v="1030"/>
    <n v="9"/>
    <n v="9.9181391842207894E-2"/>
    <n v="2017"/>
    <s v="Q3"/>
    <x v="0"/>
    <s v="0% to 10%"/>
    <s v="No"/>
  </r>
  <r>
    <n v="17466"/>
    <n v="950"/>
    <n v="20"/>
    <n v="7.3641554439900919E-2"/>
    <n v="2017"/>
    <s v="Q3"/>
    <x v="0"/>
    <s v="0% to 10%"/>
    <s v="No"/>
  </r>
  <r>
    <n v="17468"/>
    <n v="886"/>
    <n v="4"/>
    <n v="-4.5022842613022911E-2"/>
    <n v="2017"/>
    <s v="Q4"/>
    <x v="0"/>
    <s v="&lt; 0%"/>
    <s v="No"/>
  </r>
  <r>
    <n v="17469"/>
    <n v="536"/>
    <n v="77"/>
    <n v="5.1169426787185328E-2"/>
    <n v="2018"/>
    <s v="Q4"/>
    <x v="0"/>
    <s v="0% to 10%"/>
    <s v="No"/>
  </r>
  <r>
    <n v="17470"/>
    <n v="510"/>
    <n v="101"/>
    <n v="3.2482430739250799E-2"/>
    <n v="2018"/>
    <s v="Q4"/>
    <x v="1"/>
    <s v="0% to 10%"/>
    <s v="No"/>
  </r>
  <r>
    <n v="17472"/>
    <n v="633"/>
    <n v="223"/>
    <n v="0.11474236116295242"/>
    <n v="2018"/>
    <s v="Q3"/>
    <x v="1"/>
    <s v="10% to 20%"/>
    <s v="No"/>
  </r>
  <r>
    <n v="17475"/>
    <n v="951"/>
    <n v="12"/>
    <n v="7.7691274743581062E-2"/>
    <n v="2017"/>
    <s v="Q3"/>
    <x v="0"/>
    <s v="0% to 10%"/>
    <s v="No"/>
  </r>
  <r>
    <n v="17480"/>
    <n v="945"/>
    <n v="30"/>
    <n v="0.11739127298185853"/>
    <n v="2017"/>
    <s v="Q3"/>
    <x v="0"/>
    <s v="10% to 20%"/>
    <s v="No"/>
  </r>
  <r>
    <n v="17481"/>
    <n v="875"/>
    <n v="80"/>
    <n v="1.555276606438975E-2"/>
    <n v="2017"/>
    <s v="Q4"/>
    <x v="0"/>
    <s v="0% to 10%"/>
    <s v="No"/>
  </r>
  <r>
    <n v="17483"/>
    <n v="518"/>
    <n v="26"/>
    <n v="6.1932225553733997E-2"/>
    <n v="2018"/>
    <s v="Q4"/>
    <x v="0"/>
    <s v="0% to 10%"/>
    <s v="No"/>
  </r>
  <r>
    <n v="17486"/>
    <n v="614"/>
    <n v="23"/>
    <n v="6.7897273399036909E-2"/>
    <n v="2018"/>
    <s v="Q3"/>
    <x v="0"/>
    <s v="0% to 10%"/>
    <s v="No"/>
  </r>
  <r>
    <n v="17489"/>
    <n v="544"/>
    <n v="42"/>
    <n v="-5.406086653215403E-4"/>
    <n v="2018"/>
    <s v="Q4"/>
    <x v="0"/>
    <s v="&lt; 0%"/>
    <s v="No"/>
  </r>
  <r>
    <n v="17490"/>
    <n v="506"/>
    <n v="62"/>
    <n v="0.11378145325022131"/>
    <n v="2018"/>
    <s v="Q4"/>
    <x v="0"/>
    <s v="10% to 20%"/>
    <s v="No"/>
  </r>
  <r>
    <n v="17491"/>
    <n v="510"/>
    <n v="81"/>
    <n v="9.6966771209338429E-2"/>
    <n v="2018"/>
    <s v="Q4"/>
    <x v="0"/>
    <s v="0% to 10%"/>
    <s v="No"/>
  </r>
  <r>
    <n v="17492"/>
    <n v="593"/>
    <n v="23"/>
    <n v="1.8308543866711161E-2"/>
    <n v="2018"/>
    <s v="Q3"/>
    <x v="0"/>
    <s v="0% to 10%"/>
    <s v="No"/>
  </r>
  <r>
    <n v="17495"/>
    <n v="879"/>
    <n v="25"/>
    <n v="0.16251281323120764"/>
    <n v="2017"/>
    <s v="Q4"/>
    <x v="0"/>
    <s v="10% to 20%"/>
    <s v="No"/>
  </r>
  <r>
    <n v="17496"/>
    <n v="501"/>
    <n v="9"/>
    <n v="0.2464690927040194"/>
    <n v="2018"/>
    <s v="Q4"/>
    <x v="0"/>
    <s v="20% to 30%"/>
    <s v="No"/>
  </r>
  <r>
    <n v="17498"/>
    <n v="947"/>
    <n v="16"/>
    <n v="-2.0502560815814651E-2"/>
    <n v="2017"/>
    <s v="Q3"/>
    <x v="0"/>
    <s v="&lt; 0%"/>
    <s v="No"/>
  </r>
  <r>
    <n v="17499"/>
    <n v="1161"/>
    <n v="39"/>
    <n v="1.7293082142994787E-2"/>
    <n v="2017"/>
    <s v="Q1"/>
    <x v="0"/>
    <s v="0% to 10%"/>
    <s v="No"/>
  </r>
  <r>
    <n v="17500"/>
    <n v="889"/>
    <n v="2"/>
    <n v="-0.66223890799921559"/>
    <n v="2017"/>
    <s v="Q4"/>
    <x v="0"/>
    <s v="&lt; 0%"/>
    <s v="Yes"/>
  </r>
  <r>
    <n v="17501"/>
    <n v="548"/>
    <n v="17"/>
    <n v="5.3849055462101385E-2"/>
    <n v="2018"/>
    <s v="Q4"/>
    <x v="0"/>
    <s v="0% to 10%"/>
    <s v="No"/>
  </r>
  <r>
    <n v="17502"/>
    <n v="881"/>
    <n v="26"/>
    <n v="0.15645992303718614"/>
    <n v="2017"/>
    <s v="Q4"/>
    <x v="0"/>
    <s v="10% to 20%"/>
    <s v="No"/>
  </r>
  <r>
    <n v="17503"/>
    <n v="874"/>
    <n v="37"/>
    <n v="0.35921296217571175"/>
    <n v="2017"/>
    <s v="Q4"/>
    <x v="0"/>
    <s v="30% +"/>
    <s v="No"/>
  </r>
  <r>
    <n v="17504"/>
    <n v="538"/>
    <n v="224"/>
    <n v="6.8808671056236226E-2"/>
    <n v="2018"/>
    <s v="Q4"/>
    <x v="1"/>
    <s v="0% to 10%"/>
    <s v="No"/>
  </r>
  <r>
    <n v="17505"/>
    <n v="534"/>
    <n v="52"/>
    <n v="0.10079233438594423"/>
    <n v="2018"/>
    <s v="Q4"/>
    <x v="0"/>
    <s v="10% to 20%"/>
    <s v="No"/>
  </r>
  <r>
    <n v="17506"/>
    <n v="942"/>
    <n v="16"/>
    <n v="0.16521366831157377"/>
    <n v="2017"/>
    <s v="Q3"/>
    <x v="0"/>
    <s v="10% to 20%"/>
    <s v="No"/>
  </r>
  <r>
    <n v="17507"/>
    <n v="594"/>
    <n v="124"/>
    <n v="4.9919844135931174E-2"/>
    <n v="2018"/>
    <s v="Q3"/>
    <x v="1"/>
    <s v="0% to 10%"/>
    <s v="No"/>
  </r>
  <r>
    <n v="17509"/>
    <n v="929"/>
    <n v="357"/>
    <n v="-7.7324080920881883E-3"/>
    <n v="2017"/>
    <s v="Q4"/>
    <x v="1"/>
    <s v="&lt; 0%"/>
    <s v="No"/>
  </r>
  <r>
    <n v="17510"/>
    <n v="896"/>
    <n v="20"/>
    <n v="4.4224113638851453E-2"/>
    <n v="2017"/>
    <s v="Q4"/>
    <x v="0"/>
    <s v="0% to 10%"/>
    <s v="No"/>
  </r>
  <r>
    <n v="17511"/>
    <n v="502"/>
    <n v="1138"/>
    <n v="5.9439362891318598E-2"/>
    <n v="2018"/>
    <s v="Q4"/>
    <x v="2"/>
    <s v="0% to 10%"/>
    <s v="No"/>
  </r>
  <r>
    <n v="17512"/>
    <n v="561"/>
    <n v="114"/>
    <n v="4.4500839659906526E-2"/>
    <n v="2018"/>
    <s v="Q4"/>
    <x v="1"/>
    <s v="0% to 10%"/>
    <s v="No"/>
  </r>
  <r>
    <n v="17513"/>
    <n v="944"/>
    <n v="6"/>
    <n v="-2.3054362969808836E-2"/>
    <n v="2017"/>
    <s v="Q3"/>
    <x v="0"/>
    <s v="&lt; 0%"/>
    <s v="No"/>
  </r>
  <r>
    <n v="17514"/>
    <n v="1000"/>
    <n v="38"/>
    <n v="-0.17604140857411199"/>
    <n v="2017"/>
    <s v="Q3"/>
    <x v="0"/>
    <s v="&lt; 0%"/>
    <s v="No"/>
  </r>
  <r>
    <n v="17515"/>
    <n v="545"/>
    <n v="126"/>
    <n v="6.2698668161241228E-2"/>
    <n v="2018"/>
    <s v="Q4"/>
    <x v="1"/>
    <s v="0% to 10%"/>
    <s v="No"/>
  </r>
  <r>
    <n v="17516"/>
    <n v="572"/>
    <n v="148"/>
    <n v="0.14080068803932613"/>
    <n v="2018"/>
    <s v="Q4"/>
    <x v="1"/>
    <s v="10% to 20%"/>
    <s v="No"/>
  </r>
  <r>
    <n v="17517"/>
    <n v="645"/>
    <n v="21"/>
    <n v="8.7306641764478596E-2"/>
    <n v="2018"/>
    <s v="Q3"/>
    <x v="0"/>
    <s v="0% to 10%"/>
    <s v="No"/>
  </r>
  <r>
    <n v="17519"/>
    <n v="503"/>
    <n v="72"/>
    <n v="-3.6785028819686205E-2"/>
    <n v="2018"/>
    <s v="Q4"/>
    <x v="0"/>
    <s v="&lt; 0%"/>
    <s v="No"/>
  </r>
  <r>
    <n v="17521"/>
    <n v="896"/>
    <n v="23"/>
    <n v="2.4898128076222204E-2"/>
    <n v="2017"/>
    <s v="Q4"/>
    <x v="0"/>
    <s v="0% to 10%"/>
    <s v="No"/>
  </r>
  <r>
    <n v="17522"/>
    <n v="509"/>
    <n v="116"/>
    <n v="6.4856431687163318E-2"/>
    <n v="2018"/>
    <s v="Q4"/>
    <x v="1"/>
    <s v="0% to 10%"/>
    <s v="No"/>
  </r>
  <r>
    <n v="17523"/>
    <n v="883"/>
    <n v="9"/>
    <n v="-7.5962327394418966E-2"/>
    <n v="2017"/>
    <s v="Q4"/>
    <x v="0"/>
    <s v="&lt; 0%"/>
    <s v="No"/>
  </r>
  <r>
    <n v="17524"/>
    <n v="504"/>
    <n v="6"/>
    <n v="-0.20914702852266895"/>
    <n v="2018"/>
    <s v="Q4"/>
    <x v="0"/>
    <s v="&lt; 0%"/>
    <s v="No"/>
  </r>
  <r>
    <n v="17525"/>
    <n v="502"/>
    <n v="9"/>
    <n v="2.7612936814319106E-2"/>
    <n v="2018"/>
    <s v="Q4"/>
    <x v="0"/>
    <s v="0% to 10%"/>
    <s v="No"/>
  </r>
  <r>
    <n v="17526"/>
    <n v="503"/>
    <n v="10"/>
    <n v="0.16242051172352123"/>
    <n v="2018"/>
    <s v="Q4"/>
    <x v="0"/>
    <s v="10% to 20%"/>
    <s v="No"/>
  </r>
  <r>
    <n v="17527"/>
    <n v="623"/>
    <n v="41"/>
    <n v="0.16101878404211609"/>
    <n v="2018"/>
    <s v="Q3"/>
    <x v="0"/>
    <s v="10% to 20%"/>
    <s v="No"/>
  </r>
  <r>
    <n v="17528"/>
    <n v="873"/>
    <n v="243"/>
    <n v="3.2980973505345665E-2"/>
    <n v="2017"/>
    <s v="Q4"/>
    <x v="1"/>
    <s v="0% to 10%"/>
    <s v="No"/>
  </r>
  <r>
    <n v="17530"/>
    <n v="508"/>
    <n v="403"/>
    <n v="6.1494125223004868E-2"/>
    <n v="2018"/>
    <s v="Q4"/>
    <x v="1"/>
    <s v="0% to 10%"/>
    <s v="No"/>
  </r>
  <r>
    <n v="17535"/>
    <n v="1152"/>
    <n v="13"/>
    <n v="9.2175493144865464E-2"/>
    <n v="2017"/>
    <s v="Q1"/>
    <x v="0"/>
    <s v="0% to 10%"/>
    <s v="No"/>
  </r>
  <r>
    <n v="17536"/>
    <n v="550"/>
    <n v="4"/>
    <n v="-1.0118793241750883"/>
    <n v="2018"/>
    <s v="Q4"/>
    <x v="0"/>
    <s v="&lt; 0%"/>
    <s v="Yes"/>
  </r>
  <r>
    <n v="17537"/>
    <n v="630"/>
    <n v="57"/>
    <n v="8.2902608068612729E-2"/>
    <n v="2018"/>
    <s v="Q3"/>
    <x v="0"/>
    <s v="0% to 10%"/>
    <s v="No"/>
  </r>
  <r>
    <n v="17538"/>
    <n v="897"/>
    <n v="8"/>
    <n v="-6.1342628251423718E-2"/>
    <n v="2017"/>
    <s v="Q4"/>
    <x v="0"/>
    <s v="&lt; 0%"/>
    <s v="No"/>
  </r>
  <r>
    <n v="17540"/>
    <n v="667"/>
    <n v="13"/>
    <n v="4.7379819390275524E-2"/>
    <n v="2018"/>
    <s v="Q3"/>
    <x v="0"/>
    <s v="0% to 10%"/>
    <s v="No"/>
  </r>
  <r>
    <n v="17542"/>
    <n v="598"/>
    <n v="47"/>
    <n v="8.9377547034614688E-4"/>
    <n v="2018"/>
    <s v="Q3"/>
    <x v="0"/>
    <s v="0% to 10%"/>
    <s v="No"/>
  </r>
  <r>
    <n v="17545"/>
    <n v="915"/>
    <n v="136"/>
    <n v="0.10130949687483579"/>
    <n v="2017"/>
    <s v="Q4"/>
    <x v="1"/>
    <s v="10% to 20%"/>
    <s v="No"/>
  </r>
  <r>
    <n v="17548"/>
    <n v="652"/>
    <n v="12"/>
    <n v="0.22897964743177676"/>
    <n v="2018"/>
    <s v="Q3"/>
    <x v="0"/>
    <s v="20% to 30%"/>
    <s v="No"/>
  </r>
  <r>
    <n v="17549"/>
    <n v="895"/>
    <n v="6"/>
    <n v="8.9419095512984284E-2"/>
    <n v="2017"/>
    <s v="Q4"/>
    <x v="0"/>
    <s v="0% to 10%"/>
    <s v="No"/>
  </r>
  <r>
    <n v="17550"/>
    <n v="570"/>
    <n v="40"/>
    <n v="7.51291611459909E-2"/>
    <n v="2018"/>
    <s v="Q4"/>
    <x v="0"/>
    <s v="0% to 10%"/>
    <s v="No"/>
  </r>
  <r>
    <n v="17551"/>
    <n v="502"/>
    <n v="35"/>
    <n v="0.16621857342733115"/>
    <n v="2018"/>
    <s v="Q4"/>
    <x v="0"/>
    <s v="10% to 20%"/>
    <s v="No"/>
  </r>
  <r>
    <n v="17552"/>
    <n v="932"/>
    <n v="34"/>
    <n v="0.18593512256539027"/>
    <n v="2017"/>
    <s v="Q4"/>
    <x v="0"/>
    <s v="10% to 20%"/>
    <s v="No"/>
  </r>
  <r>
    <n v="17553"/>
    <n v="1001"/>
    <n v="2"/>
    <n v="1.8036830175579822E-2"/>
    <n v="2017"/>
    <s v="Q3"/>
    <x v="0"/>
    <s v="0% to 10%"/>
    <s v="No"/>
  </r>
  <r>
    <n v="17554"/>
    <n v="888"/>
    <n v="75"/>
    <n v="9.8144911027839329E-2"/>
    <n v="2017"/>
    <s v="Q4"/>
    <x v="0"/>
    <s v="0% to 10%"/>
    <s v="No"/>
  </r>
  <r>
    <n v="17555"/>
    <n v="662"/>
    <n v="41"/>
    <n v="0.10562035792336188"/>
    <n v="2018"/>
    <s v="Q3"/>
    <x v="0"/>
    <s v="10% to 20%"/>
    <s v="No"/>
  </r>
  <r>
    <n v="17556"/>
    <n v="614"/>
    <n v="12"/>
    <n v="-6.6246229873403895E-2"/>
    <n v="2018"/>
    <s v="Q3"/>
    <x v="0"/>
    <s v="&lt; 0%"/>
    <s v="No"/>
  </r>
  <r>
    <n v="17557"/>
    <n v="886"/>
    <n v="32"/>
    <n v="0.31769936297694068"/>
    <n v="2017"/>
    <s v="Q4"/>
    <x v="0"/>
    <s v="30% +"/>
    <s v="No"/>
  </r>
  <r>
    <n v="17560"/>
    <n v="530"/>
    <n v="43"/>
    <n v="-1.7395300009108196E-2"/>
    <n v="2018"/>
    <s v="Q4"/>
    <x v="0"/>
    <s v="&lt; 0%"/>
    <s v="No"/>
  </r>
  <r>
    <n v="17562"/>
    <n v="503"/>
    <n v="75"/>
    <n v="4.5029722387498729E-2"/>
    <n v="2018"/>
    <s v="Q4"/>
    <x v="0"/>
    <s v="0% to 10%"/>
    <s v="No"/>
  </r>
  <r>
    <n v="17564"/>
    <n v="916"/>
    <n v="12"/>
    <n v="-0.30655385464069762"/>
    <n v="2017"/>
    <s v="Q4"/>
    <x v="0"/>
    <s v="&lt; 0%"/>
    <s v="No"/>
  </r>
  <r>
    <n v="17566"/>
    <n v="880"/>
    <n v="122"/>
    <n v="0.10268418640158652"/>
    <n v="2017"/>
    <s v="Q4"/>
    <x v="1"/>
    <s v="10% to 20%"/>
    <s v="No"/>
  </r>
  <r>
    <n v="17567"/>
    <n v="561"/>
    <n v="133"/>
    <n v="4.9018035375315079E-2"/>
    <n v="2018"/>
    <s v="Q4"/>
    <x v="1"/>
    <s v="0% to 10%"/>
    <s v="No"/>
  </r>
  <r>
    <n v="17569"/>
    <n v="659"/>
    <n v="41"/>
    <n v="0.10934066856045843"/>
    <n v="2018"/>
    <s v="Q3"/>
    <x v="0"/>
    <s v="10% to 20%"/>
    <s v="No"/>
  </r>
  <r>
    <n v="17571"/>
    <n v="625"/>
    <n v="285"/>
    <n v="0.11012686203169153"/>
    <n v="2018"/>
    <s v="Q3"/>
    <x v="1"/>
    <s v="10% to 20%"/>
    <s v="No"/>
  </r>
  <r>
    <n v="17572"/>
    <n v="544"/>
    <n v="1257"/>
    <n v="0.12661458266235084"/>
    <n v="2018"/>
    <s v="Q4"/>
    <x v="2"/>
    <s v="10% to 20%"/>
    <s v="No"/>
  </r>
  <r>
    <n v="17573"/>
    <n v="901"/>
    <n v="24"/>
    <n v="0.1692619812102869"/>
    <n v="2017"/>
    <s v="Q4"/>
    <x v="0"/>
    <s v="10% to 20%"/>
    <s v="No"/>
  </r>
  <r>
    <n v="17574"/>
    <n v="583"/>
    <n v="8"/>
    <n v="0.22850885108097707"/>
    <n v="2018"/>
    <s v="Q3"/>
    <x v="0"/>
    <s v="20% to 30%"/>
    <s v="No"/>
  </r>
  <r>
    <n v="17576"/>
    <n v="504"/>
    <n v="388"/>
    <n v="8.6014826937993866E-2"/>
    <n v="2018"/>
    <s v="Q4"/>
    <x v="1"/>
    <s v="0% to 10%"/>
    <s v="No"/>
  </r>
  <r>
    <n v="17578"/>
    <n v="587"/>
    <n v="10"/>
    <n v="0.1332227560016491"/>
    <n v="2018"/>
    <s v="Q3"/>
    <x v="0"/>
    <s v="10% to 20%"/>
    <s v="No"/>
  </r>
  <r>
    <n v="17579"/>
    <n v="521"/>
    <n v="48"/>
    <n v="0.17247400772004862"/>
    <n v="2018"/>
    <s v="Q4"/>
    <x v="0"/>
    <s v="10% to 20%"/>
    <s v="No"/>
  </r>
  <r>
    <n v="17580"/>
    <n v="501"/>
    <n v="83"/>
    <n v="-6.6298754272292107E-2"/>
    <n v="2018"/>
    <s v="Q4"/>
    <x v="0"/>
    <s v="&lt; 0%"/>
    <s v="No"/>
  </r>
  <r>
    <n v="17581"/>
    <n v="494"/>
    <n v="370"/>
    <n v="0.1943082607983844"/>
    <n v="2018"/>
    <s v="Q4"/>
    <x v="1"/>
    <s v="10% to 20%"/>
    <s v="No"/>
  </r>
  <r>
    <n v="17582"/>
    <n v="579"/>
    <n v="53"/>
    <n v="2.0241472135186418E-2"/>
    <n v="2018"/>
    <s v="Q3"/>
    <x v="0"/>
    <s v="0% to 10%"/>
    <s v="No"/>
  </r>
  <r>
    <n v="17584"/>
    <n v="879"/>
    <n v="34"/>
    <n v="0.25694180327640975"/>
    <n v="2017"/>
    <s v="Q4"/>
    <x v="0"/>
    <s v="20% to 30%"/>
    <s v="No"/>
  </r>
  <r>
    <n v="17585"/>
    <n v="498"/>
    <n v="325"/>
    <n v="3.7786689396904501E-2"/>
    <n v="2018"/>
    <s v="Q4"/>
    <x v="1"/>
    <s v="0% to 10%"/>
    <s v="No"/>
  </r>
  <r>
    <n v="17588"/>
    <n v="537"/>
    <n v="31"/>
    <n v="0.1213552481702463"/>
    <n v="2018"/>
    <s v="Q4"/>
    <x v="0"/>
    <s v="10% to 20%"/>
    <s v="No"/>
  </r>
  <r>
    <n v="17589"/>
    <n v="569"/>
    <n v="189"/>
    <n v="5.9897624954864372E-2"/>
    <n v="2018"/>
    <s v="Q4"/>
    <x v="1"/>
    <s v="0% to 10%"/>
    <s v="No"/>
  </r>
  <r>
    <n v="17590"/>
    <n v="874"/>
    <n v="186"/>
    <n v="0.15635765786012285"/>
    <n v="2017"/>
    <s v="Q4"/>
    <x v="1"/>
    <s v="10% to 20%"/>
    <s v="No"/>
  </r>
  <r>
    <n v="17591"/>
    <n v="510"/>
    <n v="172"/>
    <n v="0.10063142949322736"/>
    <n v="2018"/>
    <s v="Q4"/>
    <x v="1"/>
    <s v="10% to 20%"/>
    <s v="No"/>
  </r>
  <r>
    <n v="17593"/>
    <n v="492"/>
    <n v="268"/>
    <n v="0.10319164987390576"/>
    <n v="2018"/>
    <s v="Q4"/>
    <x v="1"/>
    <s v="10% to 20%"/>
    <s v="No"/>
  </r>
  <r>
    <n v="17594"/>
    <n v="584"/>
    <n v="62"/>
    <n v="0.15371858623998325"/>
    <n v="2018"/>
    <s v="Q3"/>
    <x v="0"/>
    <s v="10% to 20%"/>
    <s v="No"/>
  </r>
  <r>
    <n v="17595"/>
    <n v="884"/>
    <n v="75"/>
    <n v="9.8579005838327474E-2"/>
    <n v="2017"/>
    <s v="Q4"/>
    <x v="0"/>
    <s v="0% to 10%"/>
    <s v="No"/>
  </r>
  <r>
    <n v="17596"/>
    <n v="583"/>
    <n v="210"/>
    <n v="6.1425761409112508E-3"/>
    <n v="2018"/>
    <s v="Q3"/>
    <x v="1"/>
    <s v="0% to 10%"/>
    <s v="No"/>
  </r>
  <r>
    <n v="17597"/>
    <n v="545"/>
    <n v="49"/>
    <n v="4.2553718224715216E-2"/>
    <n v="2018"/>
    <s v="Q4"/>
    <x v="0"/>
    <s v="0% to 10%"/>
    <s v="No"/>
  </r>
  <r>
    <n v="17600"/>
    <n v="889"/>
    <n v="12"/>
    <n v="0.1855857880719885"/>
    <n v="2017"/>
    <s v="Q4"/>
    <x v="0"/>
    <s v="10% to 20%"/>
    <s v="No"/>
  </r>
  <r>
    <n v="17601"/>
    <n v="574"/>
    <n v="16"/>
    <n v="6.0832106530826928E-2"/>
    <n v="2018"/>
    <s v="Q4"/>
    <x v="0"/>
    <s v="0% to 10%"/>
    <s v="No"/>
  </r>
  <r>
    <n v="17602"/>
    <n v="651"/>
    <n v="512"/>
    <n v="5.4552629859342505E-2"/>
    <n v="2018"/>
    <s v="Q3"/>
    <x v="2"/>
    <s v="0% to 10%"/>
    <s v="No"/>
  </r>
  <r>
    <n v="17603"/>
    <n v="922"/>
    <n v="12"/>
    <n v="0.22601343840529808"/>
    <n v="2017"/>
    <s v="Q4"/>
    <x v="0"/>
    <s v="20% to 30%"/>
    <s v="No"/>
  </r>
  <r>
    <n v="17604"/>
    <n v="572"/>
    <n v="117"/>
    <n v="6.8656654584038759E-2"/>
    <n v="2018"/>
    <s v="Q4"/>
    <x v="1"/>
    <s v="0% to 10%"/>
    <s v="No"/>
  </r>
  <r>
    <n v="17608"/>
    <n v="905"/>
    <n v="52"/>
    <n v="0.12736996601278461"/>
    <n v="2017"/>
    <s v="Q4"/>
    <x v="0"/>
    <s v="10% to 20%"/>
    <s v="No"/>
  </r>
  <r>
    <n v="17609"/>
    <n v="639"/>
    <n v="258"/>
    <n v="0.18822596232961206"/>
    <n v="2018"/>
    <s v="Q3"/>
    <x v="1"/>
    <s v="10% to 20%"/>
    <s v="No"/>
  </r>
  <r>
    <n v="17611"/>
    <n v="499"/>
    <n v="686"/>
    <n v="0.11625246104180319"/>
    <n v="2018"/>
    <s v="Q4"/>
    <x v="2"/>
    <s v="10% to 20%"/>
    <s v="No"/>
  </r>
  <r>
    <n v="17612"/>
    <n v="541"/>
    <n v="128"/>
    <n v="7.5998692391797684E-2"/>
    <n v="2018"/>
    <s v="Q4"/>
    <x v="1"/>
    <s v="0% to 10%"/>
    <s v="No"/>
  </r>
  <r>
    <n v="17613"/>
    <n v="509"/>
    <n v="425"/>
    <n v="0.15276968316472916"/>
    <n v="2018"/>
    <s v="Q4"/>
    <x v="1"/>
    <s v="10% to 20%"/>
    <s v="No"/>
  </r>
  <r>
    <n v="17614"/>
    <n v="929"/>
    <n v="93"/>
    <n v="0.10147378118399586"/>
    <n v="2017"/>
    <s v="Q4"/>
    <x v="0"/>
    <s v="10% to 20%"/>
    <s v="No"/>
  </r>
  <r>
    <n v="17615"/>
    <n v="540"/>
    <n v="20"/>
    <n v="0.15686970208083054"/>
    <n v="2018"/>
    <s v="Q4"/>
    <x v="0"/>
    <s v="10% to 20%"/>
    <s v="No"/>
  </r>
  <r>
    <n v="17616"/>
    <n v="561"/>
    <n v="4"/>
    <n v="0.50610016241298195"/>
    <n v="2018"/>
    <s v="Q4"/>
    <x v="0"/>
    <s v="30% +"/>
    <s v="No"/>
  </r>
  <r>
    <n v="17618"/>
    <n v="505"/>
    <n v="62"/>
    <n v="0.26285534227645496"/>
    <n v="2018"/>
    <s v="Q4"/>
    <x v="0"/>
    <s v="20% to 30%"/>
    <s v="No"/>
  </r>
  <r>
    <n v="17619"/>
    <n v="638"/>
    <n v="134"/>
    <n v="6.139490336846963E-2"/>
    <n v="2018"/>
    <s v="Q3"/>
    <x v="1"/>
    <s v="0% to 10%"/>
    <s v="No"/>
  </r>
  <r>
    <n v="17620"/>
    <n v="931"/>
    <n v="3"/>
    <n v="-4.3504515460687107E-2"/>
    <n v="2017"/>
    <s v="Q4"/>
    <x v="0"/>
    <s v="&lt; 0%"/>
    <s v="No"/>
  </r>
  <r>
    <n v="17621"/>
    <n v="497"/>
    <n v="34"/>
    <n v="8.6949586340907326E-2"/>
    <n v="2018"/>
    <s v="Q4"/>
    <x v="0"/>
    <s v="0% to 10%"/>
    <s v="No"/>
  </r>
  <r>
    <n v="17623"/>
    <n v="904"/>
    <n v="32"/>
    <n v="3.9063808275308608E-2"/>
    <n v="2017"/>
    <s v="Q4"/>
    <x v="0"/>
    <s v="0% to 10%"/>
    <s v="No"/>
  </r>
  <r>
    <n v="17624"/>
    <n v="552"/>
    <n v="73"/>
    <n v="7.1096532610524454E-2"/>
    <n v="2018"/>
    <s v="Q4"/>
    <x v="0"/>
    <s v="0% to 10%"/>
    <s v="No"/>
  </r>
  <r>
    <n v="17625"/>
    <n v="583"/>
    <n v="367"/>
    <n v="9.4442206439655188E-2"/>
    <n v="2018"/>
    <s v="Q3"/>
    <x v="1"/>
    <s v="0% to 10%"/>
    <s v="No"/>
  </r>
  <r>
    <n v="17628"/>
    <n v="953"/>
    <n v="5"/>
    <n v="5.1106829569399576E-2"/>
    <n v="2017"/>
    <s v="Q3"/>
    <x v="0"/>
    <s v="0% to 10%"/>
    <s v="No"/>
  </r>
  <r>
    <n v="17629"/>
    <n v="502"/>
    <n v="144"/>
    <n v="5.5239449030382054E-2"/>
    <n v="2018"/>
    <s v="Q4"/>
    <x v="1"/>
    <s v="0% to 10%"/>
    <s v="No"/>
  </r>
  <r>
    <n v="17630"/>
    <n v="511"/>
    <n v="46"/>
    <n v="8.0467185991576817E-2"/>
    <n v="2018"/>
    <s v="Q4"/>
    <x v="0"/>
    <s v="0% to 10%"/>
    <s v="No"/>
  </r>
  <r>
    <n v="17631"/>
    <n v="581"/>
    <n v="53"/>
    <n v="0.21594714778841145"/>
    <n v="2018"/>
    <s v="Q3"/>
    <x v="0"/>
    <s v="20% to 30%"/>
    <s v="No"/>
  </r>
  <r>
    <n v="17633"/>
    <n v="502"/>
    <n v="70"/>
    <n v="0.14225451470973796"/>
    <n v="2018"/>
    <s v="Q4"/>
    <x v="0"/>
    <s v="10% to 20%"/>
    <s v="No"/>
  </r>
  <r>
    <n v="17634"/>
    <n v="541"/>
    <n v="357"/>
    <n v="0.14002622550469268"/>
    <n v="2018"/>
    <s v="Q4"/>
    <x v="1"/>
    <s v="10% to 20%"/>
    <s v="No"/>
  </r>
  <r>
    <n v="17636"/>
    <n v="880"/>
    <n v="4"/>
    <n v="0.20437504287914873"/>
    <n v="2017"/>
    <s v="Q4"/>
    <x v="0"/>
    <s v="20% to 30%"/>
    <s v="No"/>
  </r>
  <r>
    <n v="17637"/>
    <n v="903"/>
    <n v="10"/>
    <n v="0.41549723286575146"/>
    <n v="2017"/>
    <s v="Q4"/>
    <x v="0"/>
    <s v="30% +"/>
    <s v="No"/>
  </r>
  <r>
    <n v="17639"/>
    <n v="616"/>
    <n v="9"/>
    <n v="4.2271460065560276E-4"/>
    <n v="2018"/>
    <s v="Q3"/>
    <x v="0"/>
    <s v="0% to 10%"/>
    <s v="No"/>
  </r>
  <r>
    <n v="17640"/>
    <n v="958"/>
    <n v="5"/>
    <n v="0.4776074832957975"/>
    <n v="2017"/>
    <s v="Q3"/>
    <x v="0"/>
    <s v="30% +"/>
    <s v="No"/>
  </r>
  <r>
    <n v="17642"/>
    <n v="508"/>
    <n v="62"/>
    <n v="6.2377896132371588E-2"/>
    <n v="2018"/>
    <s v="Q4"/>
    <x v="0"/>
    <s v="0% to 10%"/>
    <s v="No"/>
  </r>
  <r>
    <n v="17643"/>
    <n v="496"/>
    <n v="769"/>
    <n v="0.14366314794754323"/>
    <n v="2018"/>
    <s v="Q4"/>
    <x v="2"/>
    <s v="10% to 20%"/>
    <s v="No"/>
  </r>
  <r>
    <n v="17644"/>
    <n v="536"/>
    <n v="135"/>
    <n v="0.11043319547379429"/>
    <n v="2018"/>
    <s v="Q4"/>
    <x v="1"/>
    <s v="10% to 20%"/>
    <s v="No"/>
  </r>
  <r>
    <n v="17646"/>
    <n v="508"/>
    <n v="54"/>
    <n v="0.1326984910236067"/>
    <n v="2018"/>
    <s v="Q4"/>
    <x v="0"/>
    <s v="10% to 20%"/>
    <s v="No"/>
  </r>
  <r>
    <n v="17647"/>
    <n v="937"/>
    <n v="7"/>
    <n v="0.35339324757581225"/>
    <n v="2017"/>
    <s v="Q4"/>
    <x v="0"/>
    <s v="30% +"/>
    <s v="No"/>
  </r>
  <r>
    <n v="17648"/>
    <n v="575"/>
    <n v="113"/>
    <n v="0.19063969648626505"/>
    <n v="2018"/>
    <s v="Q4"/>
    <x v="1"/>
    <s v="10% to 20%"/>
    <s v="No"/>
  </r>
  <r>
    <n v="17649"/>
    <n v="1010"/>
    <n v="51"/>
    <n v="7.2144797665725652E-2"/>
    <n v="2017"/>
    <s v="Q3"/>
    <x v="0"/>
    <s v="0% to 10%"/>
    <s v="No"/>
  </r>
  <r>
    <n v="17650"/>
    <n v="893"/>
    <n v="7"/>
    <n v="1.1316598584836733E-2"/>
    <n v="2017"/>
    <s v="Q4"/>
    <x v="0"/>
    <s v="0% to 10%"/>
    <s v="No"/>
  </r>
  <r>
    <n v="17651"/>
    <n v="505"/>
    <n v="232"/>
    <n v="5.0985551424753757E-2"/>
    <n v="2018"/>
    <s v="Q4"/>
    <x v="1"/>
    <s v="0% to 10%"/>
    <s v="No"/>
  </r>
  <r>
    <n v="17652"/>
    <n v="501"/>
    <n v="280"/>
    <n v="6.9716666427734678E-2"/>
    <n v="2018"/>
    <s v="Q4"/>
    <x v="1"/>
    <s v="0% to 10%"/>
    <s v="No"/>
  </r>
  <r>
    <n v="17653"/>
    <n v="908"/>
    <n v="40"/>
    <n v="0.18737183710202882"/>
    <n v="2017"/>
    <s v="Q4"/>
    <x v="0"/>
    <s v="10% to 20%"/>
    <s v="No"/>
  </r>
  <r>
    <n v="17654"/>
    <n v="1149"/>
    <n v="21"/>
    <n v="0.13490756489094582"/>
    <n v="2017"/>
    <s v="Q1"/>
    <x v="0"/>
    <s v="10% to 20%"/>
    <s v="No"/>
  </r>
  <r>
    <n v="17655"/>
    <n v="501"/>
    <n v="101"/>
    <n v="0.12632731547806322"/>
    <n v="2018"/>
    <s v="Q4"/>
    <x v="1"/>
    <s v="10% to 20%"/>
    <s v="No"/>
  </r>
  <r>
    <n v="17656"/>
    <n v="1000"/>
    <n v="18"/>
    <n v="0.19962468935224106"/>
    <n v="2017"/>
    <s v="Q3"/>
    <x v="0"/>
    <s v="10% to 20%"/>
    <s v="No"/>
  </r>
  <r>
    <n v="17658"/>
    <n v="571"/>
    <n v="27"/>
    <n v="-8.5104468124861353E-3"/>
    <n v="2018"/>
    <s v="Q4"/>
    <x v="0"/>
    <s v="&lt; 0%"/>
    <s v="No"/>
  </r>
  <r>
    <n v="17659"/>
    <n v="496"/>
    <n v="476"/>
    <n v="0.22355651923974645"/>
    <n v="2018"/>
    <s v="Q4"/>
    <x v="1"/>
    <s v="20% to 30%"/>
    <s v="No"/>
  </r>
  <r>
    <n v="17660"/>
    <n v="1013"/>
    <n v="36"/>
    <n v="9.9770803621592768E-2"/>
    <n v="2017"/>
    <s v="Q3"/>
    <x v="0"/>
    <s v="0% to 10%"/>
    <s v="No"/>
  </r>
  <r>
    <n v="17663"/>
    <n v="593"/>
    <n v="67"/>
    <n v="0.24912839966720357"/>
    <n v="2018"/>
    <s v="Q3"/>
    <x v="0"/>
    <s v="20% to 30%"/>
    <s v="No"/>
  </r>
  <r>
    <n v="17664"/>
    <n v="539"/>
    <n v="62"/>
    <n v="1.3951619481959943E-2"/>
    <n v="2018"/>
    <s v="Q4"/>
    <x v="0"/>
    <s v="0% to 10%"/>
    <s v="No"/>
  </r>
  <r>
    <n v="17666"/>
    <n v="875"/>
    <n v="5"/>
    <n v="0.14651434496442653"/>
    <n v="2017"/>
    <s v="Q4"/>
    <x v="0"/>
    <s v="10% to 20%"/>
    <s v="No"/>
  </r>
  <r>
    <n v="17667"/>
    <n v="539"/>
    <n v="156"/>
    <n v="0.12819738392049401"/>
    <n v="2018"/>
    <s v="Q4"/>
    <x v="1"/>
    <s v="10% to 20%"/>
    <s v="No"/>
  </r>
  <r>
    <n v="17668"/>
    <n v="873"/>
    <n v="12"/>
    <n v="0.12786158971261316"/>
    <n v="2017"/>
    <s v="Q4"/>
    <x v="0"/>
    <s v="10% to 20%"/>
    <s v="No"/>
  </r>
  <r>
    <n v="17669"/>
    <n v="517"/>
    <n v="106"/>
    <n v="4.2650785573811641E-2"/>
    <n v="2018"/>
    <s v="Q4"/>
    <x v="1"/>
    <s v="0% to 10%"/>
    <s v="No"/>
  </r>
  <r>
    <n v="17670"/>
    <n v="584"/>
    <n v="19"/>
    <n v="2.4769772394683445E-2"/>
    <n v="2018"/>
    <s v="Q3"/>
    <x v="0"/>
    <s v="0% to 10%"/>
    <s v="No"/>
  </r>
  <r>
    <n v="17671"/>
    <n v="508"/>
    <n v="56"/>
    <n v="0.16951202450095021"/>
    <n v="2018"/>
    <s v="Q4"/>
    <x v="0"/>
    <s v="10% to 20%"/>
    <s v="No"/>
  </r>
  <r>
    <n v="17672"/>
    <n v="642"/>
    <n v="143"/>
    <n v="0.1185928069886512"/>
    <n v="2018"/>
    <s v="Q3"/>
    <x v="1"/>
    <s v="10% to 20%"/>
    <s v="No"/>
  </r>
  <r>
    <n v="17673"/>
    <n v="594"/>
    <n v="249"/>
    <n v="5.8947620446849987E-2"/>
    <n v="2018"/>
    <s v="Q3"/>
    <x v="1"/>
    <s v="0% to 10%"/>
    <s v="No"/>
  </r>
  <r>
    <n v="17674"/>
    <n v="946"/>
    <n v="16"/>
    <n v="8.20979412019451E-3"/>
    <n v="2017"/>
    <s v="Q3"/>
    <x v="0"/>
    <s v="0% to 10%"/>
    <s v="No"/>
  </r>
  <r>
    <n v="17675"/>
    <n v="507"/>
    <n v="750"/>
    <n v="8.3263261529096119E-2"/>
    <n v="2018"/>
    <s v="Q4"/>
    <x v="2"/>
    <s v="0% to 10%"/>
    <s v="No"/>
  </r>
  <r>
    <n v="17676"/>
    <n v="509"/>
    <n v="73"/>
    <n v="-1.3882825294728845E-2"/>
    <n v="2018"/>
    <s v="Q4"/>
    <x v="0"/>
    <s v="&lt; 0%"/>
    <s v="No"/>
  </r>
  <r>
    <n v="17677"/>
    <n v="501"/>
    <n v="345"/>
    <n v="9.7213904911059953E-2"/>
    <n v="2018"/>
    <s v="Q4"/>
    <x v="1"/>
    <s v="0% to 10%"/>
    <s v="No"/>
  </r>
  <r>
    <n v="17678"/>
    <n v="594"/>
    <n v="30"/>
    <n v="4.5156598921993245E-2"/>
    <n v="2018"/>
    <s v="Q3"/>
    <x v="0"/>
    <s v="0% to 10%"/>
    <s v="No"/>
  </r>
  <r>
    <n v="17679"/>
    <n v="957"/>
    <n v="25"/>
    <n v="0.11689574549019398"/>
    <n v="2017"/>
    <s v="Q3"/>
    <x v="0"/>
    <s v="10% to 20%"/>
    <s v="No"/>
  </r>
  <r>
    <n v="17680"/>
    <n v="895"/>
    <n v="11"/>
    <n v="0.11614228588712079"/>
    <n v="2017"/>
    <s v="Q4"/>
    <x v="0"/>
    <s v="10% to 20%"/>
    <s v="No"/>
  </r>
  <r>
    <n v="17682"/>
    <n v="579"/>
    <n v="53"/>
    <n v="6.1349620640956892E-2"/>
    <n v="2018"/>
    <s v="Q3"/>
    <x v="0"/>
    <s v="0% to 10%"/>
    <s v="No"/>
  </r>
  <r>
    <n v="17684"/>
    <n v="915"/>
    <n v="14"/>
    <n v="8.2755080424188332E-2"/>
    <n v="2017"/>
    <s v="Q4"/>
    <x v="0"/>
    <s v="0% to 10%"/>
    <s v="No"/>
  </r>
  <r>
    <n v="17685"/>
    <n v="503"/>
    <n v="143"/>
    <n v="3.000362101534013E-2"/>
    <n v="2018"/>
    <s v="Q4"/>
    <x v="1"/>
    <s v="0% to 10%"/>
    <s v="No"/>
  </r>
  <r>
    <n v="17686"/>
    <n v="628"/>
    <n v="245"/>
    <n v="5.7090434060621732E-2"/>
    <n v="2018"/>
    <s v="Q3"/>
    <x v="1"/>
    <s v="0% to 10%"/>
    <s v="No"/>
  </r>
  <r>
    <n v="17690"/>
    <n v="494"/>
    <n v="1073"/>
    <n v="2.9698165834311879E-2"/>
    <n v="2018"/>
    <s v="Q4"/>
    <x v="2"/>
    <s v="0% to 10%"/>
    <s v="No"/>
  </r>
  <r>
    <n v="17691"/>
    <n v="501"/>
    <n v="9"/>
    <n v="8.4248664653829103E-2"/>
    <n v="2018"/>
    <s v="Q4"/>
    <x v="0"/>
    <s v="0% to 10%"/>
    <s v="No"/>
  </r>
  <r>
    <n v="17692"/>
    <n v="502"/>
    <n v="56"/>
    <n v="0.12318221882579583"/>
    <n v="2018"/>
    <s v="Q4"/>
    <x v="0"/>
    <s v="10% to 20%"/>
    <s v="No"/>
  </r>
  <r>
    <n v="17693"/>
    <n v="1009"/>
    <n v="16"/>
    <n v="0.1305477766188014"/>
    <n v="2017"/>
    <s v="Q3"/>
    <x v="0"/>
    <s v="10% to 20%"/>
    <s v="No"/>
  </r>
  <r>
    <n v="17694"/>
    <n v="1013"/>
    <n v="15"/>
    <n v="0.23594019740321417"/>
    <n v="2017"/>
    <s v="Q3"/>
    <x v="0"/>
    <s v="20% to 30%"/>
    <s v="No"/>
  </r>
  <r>
    <n v="17695"/>
    <n v="498"/>
    <n v="52"/>
    <n v="9.8838776372477177E-2"/>
    <n v="2018"/>
    <s v="Q4"/>
    <x v="0"/>
    <s v="0% to 10%"/>
    <s v="No"/>
  </r>
  <r>
    <n v="17696"/>
    <n v="507"/>
    <n v="121"/>
    <n v="0.11140427854289767"/>
    <n v="2018"/>
    <s v="Q4"/>
    <x v="1"/>
    <s v="10% to 20%"/>
    <s v="No"/>
  </r>
  <r>
    <n v="17697"/>
    <n v="572"/>
    <n v="33"/>
    <n v="-0.10275454204144319"/>
    <n v="2018"/>
    <s v="Q4"/>
    <x v="0"/>
    <s v="&lt; 0%"/>
    <s v="No"/>
  </r>
  <r>
    <n v="17698"/>
    <n v="660"/>
    <n v="15"/>
    <n v="0.11397854068771894"/>
    <n v="2018"/>
    <s v="Q3"/>
    <x v="0"/>
    <s v="10% to 20%"/>
    <s v="No"/>
  </r>
  <r>
    <n v="17700"/>
    <n v="508"/>
    <n v="130"/>
    <n v="0.14717951654045347"/>
    <n v="2018"/>
    <s v="Q4"/>
    <x v="1"/>
    <s v="10% to 20%"/>
    <s v="No"/>
  </r>
  <r>
    <n v="17701"/>
    <n v="580"/>
    <n v="43"/>
    <n v="0.15019452437997183"/>
    <n v="2018"/>
    <s v="Q3"/>
    <x v="0"/>
    <s v="10% to 20%"/>
    <s v="No"/>
  </r>
  <r>
    <n v="17702"/>
    <n v="492"/>
    <n v="60"/>
    <n v="4.6221641823379081E-2"/>
    <n v="2018"/>
    <s v="Q4"/>
    <x v="0"/>
    <s v="0% to 10%"/>
    <s v="No"/>
  </r>
  <r>
    <n v="17703"/>
    <n v="981"/>
    <n v="35"/>
    <n v="3.2227609117705953E-2"/>
    <n v="2017"/>
    <s v="Q3"/>
    <x v="0"/>
    <s v="0% to 10%"/>
    <s v="No"/>
  </r>
  <r>
    <n v="17704"/>
    <n v="503"/>
    <n v="56"/>
    <n v="6.7456905650216795E-2"/>
    <n v="2018"/>
    <s v="Q4"/>
    <x v="0"/>
    <s v="0% to 10%"/>
    <s v="No"/>
  </r>
  <r>
    <n v="17705"/>
    <n v="541"/>
    <n v="92"/>
    <n v="-4.0354878160029438E-2"/>
    <n v="2018"/>
    <s v="Q4"/>
    <x v="0"/>
    <s v="&lt; 0%"/>
    <s v="No"/>
  </r>
  <r>
    <n v="17706"/>
    <n v="509"/>
    <n v="242"/>
    <n v="0.12886133452824552"/>
    <n v="2018"/>
    <s v="Q4"/>
    <x v="1"/>
    <s v="10% to 20%"/>
    <s v="No"/>
  </r>
  <r>
    <n v="17707"/>
    <n v="805"/>
    <n v="4"/>
    <n v="4.7440935029936376E-2"/>
    <n v="2018"/>
    <s v="Q1"/>
    <x v="0"/>
    <s v="0% to 10%"/>
    <s v="No"/>
  </r>
  <r>
    <n v="17708"/>
    <n v="658"/>
    <n v="23"/>
    <n v="0.11076725053267616"/>
    <n v="2018"/>
    <s v="Q3"/>
    <x v="0"/>
    <s v="10% to 20%"/>
    <s v="No"/>
  </r>
  <r>
    <n v="17709"/>
    <n v="507"/>
    <n v="12"/>
    <n v="0.42766564009898689"/>
    <n v="2018"/>
    <s v="Q4"/>
    <x v="0"/>
    <s v="30% +"/>
    <s v="No"/>
  </r>
  <r>
    <n v="17711"/>
    <n v="882"/>
    <n v="22"/>
    <n v="-3.7878905231414281E-2"/>
    <n v="2017"/>
    <s v="Q4"/>
    <x v="0"/>
    <s v="&lt; 0%"/>
    <s v="No"/>
  </r>
  <r>
    <n v="17712"/>
    <n v="916"/>
    <n v="27"/>
    <n v="0.1396441403097661"/>
    <n v="2017"/>
    <s v="Q4"/>
    <x v="0"/>
    <s v="10% to 20%"/>
    <s v="No"/>
  </r>
  <r>
    <n v="17714"/>
    <n v="673"/>
    <n v="20"/>
    <n v="0.28500359275277981"/>
    <n v="2018"/>
    <s v="Q2"/>
    <x v="0"/>
    <s v="20% to 30%"/>
    <s v="No"/>
  </r>
  <r>
    <n v="17715"/>
    <n v="1072"/>
    <n v="1"/>
    <n v="-0.10419478301465311"/>
    <n v="2017"/>
    <s v="Q2"/>
    <x v="0"/>
    <s v="&lt; 0%"/>
    <s v="No"/>
  </r>
  <r>
    <n v="17716"/>
    <n v="508"/>
    <n v="360"/>
    <n v="4.953521961262583E-2"/>
    <n v="2018"/>
    <s v="Q4"/>
    <x v="1"/>
    <s v="0% to 10%"/>
    <s v="No"/>
  </r>
  <r>
    <n v="17718"/>
    <n v="583"/>
    <n v="9"/>
    <n v="2.6919957598234612E-2"/>
    <n v="2018"/>
    <s v="Q3"/>
    <x v="0"/>
    <s v="0% to 10%"/>
    <s v="No"/>
  </r>
  <r>
    <n v="17719"/>
    <n v="520"/>
    <n v="249"/>
    <n v="8.0184405334899039E-2"/>
    <n v="2018"/>
    <s v="Q4"/>
    <x v="1"/>
    <s v="0% to 10%"/>
    <s v="No"/>
  </r>
  <r>
    <n v="17720"/>
    <n v="510"/>
    <n v="61"/>
    <n v="7.5397446800750209E-2"/>
    <n v="2018"/>
    <s v="Q4"/>
    <x v="0"/>
    <s v="0% to 10%"/>
    <s v="No"/>
  </r>
  <r>
    <n v="17722"/>
    <n v="503"/>
    <n v="73"/>
    <n v="0.1518108428301459"/>
    <n v="2018"/>
    <s v="Q4"/>
    <x v="0"/>
    <s v="10% to 20%"/>
    <s v="No"/>
  </r>
  <r>
    <n v="17723"/>
    <n v="565"/>
    <n v="11"/>
    <n v="0.16294896584972657"/>
    <n v="2018"/>
    <s v="Q4"/>
    <x v="0"/>
    <s v="10% to 20%"/>
    <s v="No"/>
  </r>
  <r>
    <n v="17724"/>
    <n v="929"/>
    <n v="32"/>
    <n v="0.22134255131023642"/>
    <n v="2017"/>
    <s v="Q4"/>
    <x v="0"/>
    <s v="20% to 30%"/>
    <s v="No"/>
  </r>
  <r>
    <n v="17725"/>
    <n v="507"/>
    <n v="227"/>
    <n v="3.8861120088057172E-2"/>
    <n v="2018"/>
    <s v="Q4"/>
    <x v="1"/>
    <s v="0% to 10%"/>
    <s v="No"/>
  </r>
  <r>
    <n v="17727"/>
    <n v="881"/>
    <n v="64"/>
    <n v="7.1656666148195269E-2"/>
    <n v="2017"/>
    <s v="Q4"/>
    <x v="0"/>
    <s v="0% to 10%"/>
    <s v="No"/>
  </r>
  <r>
    <n v="17728"/>
    <n v="875"/>
    <n v="53"/>
    <n v="0.10536553406446394"/>
    <n v="2017"/>
    <s v="Q4"/>
    <x v="0"/>
    <s v="10% to 20%"/>
    <s v="No"/>
  </r>
  <r>
    <n v="17730"/>
    <n v="520"/>
    <n v="229"/>
    <n v="6.0519707231342035E-2"/>
    <n v="2018"/>
    <s v="Q4"/>
    <x v="1"/>
    <s v="0% to 10%"/>
    <s v="No"/>
  </r>
  <r>
    <n v="17731"/>
    <n v="514"/>
    <n v="97"/>
    <n v="6.7359087948236224E-2"/>
    <n v="2018"/>
    <s v="Q4"/>
    <x v="0"/>
    <s v="0% to 10%"/>
    <s v="No"/>
  </r>
  <r>
    <n v="17732"/>
    <n v="504"/>
    <n v="1500"/>
    <n v="0.199189590166403"/>
    <n v="2018"/>
    <s v="Q4"/>
    <x v="2"/>
    <s v="10% to 20%"/>
    <s v="No"/>
  </r>
  <r>
    <n v="17733"/>
    <n v="644"/>
    <n v="33"/>
    <n v="0.14416131939233168"/>
    <n v="2018"/>
    <s v="Q3"/>
    <x v="0"/>
    <s v="10% to 20%"/>
    <s v="No"/>
  </r>
  <r>
    <n v="17734"/>
    <n v="591"/>
    <n v="40"/>
    <n v="0.17164447661823118"/>
    <n v="2018"/>
    <s v="Q3"/>
    <x v="0"/>
    <s v="10% to 20%"/>
    <s v="No"/>
  </r>
  <r>
    <n v="17735"/>
    <n v="498"/>
    <n v="771"/>
    <n v="5.4692265787615879E-2"/>
    <n v="2018"/>
    <s v="Q4"/>
    <x v="2"/>
    <s v="0% to 10%"/>
    <s v="No"/>
  </r>
  <r>
    <n v="17736"/>
    <n v="881"/>
    <n v="24"/>
    <n v="-0.11600208983503449"/>
    <n v="2017"/>
    <s v="Q4"/>
    <x v="0"/>
    <s v="&lt; 0%"/>
    <s v="No"/>
  </r>
  <r>
    <n v="17737"/>
    <n v="881"/>
    <n v="10"/>
    <n v="0.18079532728441552"/>
    <n v="2017"/>
    <s v="Q4"/>
    <x v="0"/>
    <s v="10% to 20%"/>
    <s v="No"/>
  </r>
  <r>
    <n v="17738"/>
    <n v="1015"/>
    <n v="35"/>
    <n v="8.8934819123149891E-2"/>
    <n v="2017"/>
    <s v="Q3"/>
    <x v="0"/>
    <s v="0% to 10%"/>
    <s v="No"/>
  </r>
  <r>
    <n v="17739"/>
    <n v="503"/>
    <n v="41"/>
    <n v="0.18807357775276773"/>
    <n v="2018"/>
    <s v="Q4"/>
    <x v="0"/>
    <s v="10% to 20%"/>
    <s v="No"/>
  </r>
  <r>
    <n v="17742"/>
    <n v="700"/>
    <n v="22"/>
    <n v="0.18736956330566751"/>
    <n v="2018"/>
    <s v="Q2"/>
    <x v="0"/>
    <s v="10% to 20%"/>
    <s v="No"/>
  </r>
  <r>
    <n v="17744"/>
    <n v="501"/>
    <n v="173"/>
    <n v="0.11532433296872151"/>
    <n v="2018"/>
    <s v="Q4"/>
    <x v="1"/>
    <s v="10% to 20%"/>
    <s v="No"/>
  </r>
  <r>
    <n v="17746"/>
    <n v="636"/>
    <n v="12"/>
    <n v="7.0293294009271257E-2"/>
    <n v="2018"/>
    <s v="Q3"/>
    <x v="0"/>
    <s v="0% to 10%"/>
    <s v="No"/>
  </r>
  <r>
    <n v="17747"/>
    <n v="984"/>
    <n v="1"/>
    <n v="0.58039969052153539"/>
    <n v="2017"/>
    <s v="Q3"/>
    <x v="0"/>
    <s v="30% +"/>
    <s v="No"/>
  </r>
  <r>
    <n v="17749"/>
    <n v="512"/>
    <n v="62"/>
    <n v="0.20219624990788873"/>
    <n v="2018"/>
    <s v="Q4"/>
    <x v="0"/>
    <s v="20% to 30%"/>
    <s v="No"/>
  </r>
  <r>
    <n v="17750"/>
    <n v="494"/>
    <n v="201"/>
    <n v="0.14220455859936762"/>
    <n v="2018"/>
    <s v="Q4"/>
    <x v="1"/>
    <s v="10% to 20%"/>
    <s v="No"/>
  </r>
  <r>
    <n v="17752"/>
    <n v="502"/>
    <n v="1"/>
    <n v="-0.10141542833041052"/>
    <n v="2018"/>
    <s v="Q4"/>
    <x v="0"/>
    <s v="&lt; 0%"/>
    <s v="No"/>
  </r>
  <r>
    <n v="17754"/>
    <n v="592"/>
    <n v="89"/>
    <n v="0.12780735110594985"/>
    <n v="2018"/>
    <s v="Q3"/>
    <x v="0"/>
    <s v="10% to 20%"/>
    <s v="No"/>
  </r>
  <r>
    <n v="17757"/>
    <n v="489"/>
    <n v="1736"/>
    <n v="0.15281980492872807"/>
    <n v="2018"/>
    <s v="Q4"/>
    <x v="2"/>
    <s v="10% to 20%"/>
    <s v="No"/>
  </r>
  <r>
    <n v="17758"/>
    <n v="535"/>
    <n v="366"/>
    <n v="0.14102142355876771"/>
    <n v="2018"/>
    <s v="Q4"/>
    <x v="1"/>
    <s v="10% to 20%"/>
    <s v="No"/>
  </r>
  <r>
    <n v="17759"/>
    <n v="497"/>
    <n v="95"/>
    <n v="0.21022448946955793"/>
    <n v="2018"/>
    <s v="Q4"/>
    <x v="0"/>
    <s v="20% to 30%"/>
    <s v="No"/>
  </r>
  <r>
    <n v="17760"/>
    <n v="508"/>
    <n v="838"/>
    <n v="0.14908243940511418"/>
    <n v="2018"/>
    <s v="Q4"/>
    <x v="2"/>
    <s v="10% to 20%"/>
    <s v="No"/>
  </r>
  <r>
    <n v="17761"/>
    <n v="904"/>
    <n v="16"/>
    <n v="3.2538701445342724E-2"/>
    <n v="2017"/>
    <s v="Q4"/>
    <x v="0"/>
    <s v="0% to 10%"/>
    <s v="No"/>
  </r>
  <r>
    <n v="17763"/>
    <n v="760"/>
    <n v="2"/>
    <n v="8.5883997530231751E-3"/>
    <n v="2018"/>
    <s v="Q1"/>
    <x v="0"/>
    <s v="0% to 10%"/>
    <s v="No"/>
  </r>
  <r>
    <n v="17764"/>
    <n v="541"/>
    <n v="84"/>
    <n v="0.17419760589334846"/>
    <n v="2018"/>
    <s v="Q4"/>
    <x v="0"/>
    <s v="10% to 20%"/>
    <s v="No"/>
  </r>
  <r>
    <n v="17765"/>
    <n v="538"/>
    <n v="87"/>
    <n v="0.13292203554024776"/>
    <n v="2018"/>
    <s v="Q4"/>
    <x v="0"/>
    <s v="10% to 20%"/>
    <s v="No"/>
  </r>
  <r>
    <n v="17768"/>
    <n v="504"/>
    <n v="113"/>
    <n v="0.28972175052458204"/>
    <n v="2018"/>
    <s v="Q4"/>
    <x v="1"/>
    <s v="20% to 30%"/>
    <s v="No"/>
  </r>
  <r>
    <n v="17769"/>
    <n v="504"/>
    <n v="367"/>
    <n v="8.4415037036299989E-2"/>
    <n v="2018"/>
    <s v="Q4"/>
    <x v="1"/>
    <s v="0% to 10%"/>
    <s v="No"/>
  </r>
  <r>
    <n v="17770"/>
    <n v="635"/>
    <n v="25"/>
    <n v="0.24476008906760544"/>
    <n v="2018"/>
    <s v="Q3"/>
    <x v="0"/>
    <s v="20% to 30%"/>
    <s v="No"/>
  </r>
  <r>
    <n v="17771"/>
    <n v="654"/>
    <n v="73"/>
    <n v="0.22310068549131237"/>
    <n v="2018"/>
    <s v="Q3"/>
    <x v="0"/>
    <s v="20% to 30%"/>
    <s v="No"/>
  </r>
  <r>
    <n v="17772"/>
    <n v="882"/>
    <n v="46"/>
    <n v="7.3571008378301869E-2"/>
    <n v="2017"/>
    <s v="Q4"/>
    <x v="0"/>
    <s v="0% to 10%"/>
    <s v="No"/>
  </r>
  <r>
    <n v="17774"/>
    <n v="581"/>
    <n v="177"/>
    <n v="0.14455968248989523"/>
    <n v="2018"/>
    <s v="Q3"/>
    <x v="1"/>
    <s v="10% to 20%"/>
    <s v="No"/>
  </r>
  <r>
    <n v="17775"/>
    <n v="593"/>
    <n v="6"/>
    <n v="1.6444140641748313E-3"/>
    <n v="2018"/>
    <s v="Q3"/>
    <x v="0"/>
    <s v="0% to 10%"/>
    <s v="No"/>
  </r>
  <r>
    <n v="17777"/>
    <n v="972"/>
    <n v="61"/>
    <n v="-3.9804412598816362E-2"/>
    <n v="2017"/>
    <s v="Q3"/>
    <x v="0"/>
    <s v="&lt; 0%"/>
    <s v="No"/>
  </r>
  <r>
    <n v="17779"/>
    <n v="893"/>
    <n v="17"/>
    <n v="0.12234704990983128"/>
    <n v="2017"/>
    <s v="Q4"/>
    <x v="0"/>
    <s v="10% to 20%"/>
    <s v="No"/>
  </r>
  <r>
    <n v="17781"/>
    <n v="638"/>
    <n v="10"/>
    <n v="0.36906318569226398"/>
    <n v="2018"/>
    <s v="Q3"/>
    <x v="0"/>
    <s v="30% +"/>
    <s v="No"/>
  </r>
  <r>
    <n v="17783"/>
    <n v="578"/>
    <n v="94"/>
    <n v="7.3723927643009307E-2"/>
    <n v="2018"/>
    <s v="Q3"/>
    <x v="0"/>
    <s v="0% to 10%"/>
    <s v="No"/>
  </r>
  <r>
    <n v="17786"/>
    <n v="643"/>
    <n v="81"/>
    <n v="7.899919552705062E-2"/>
    <n v="2018"/>
    <s v="Q3"/>
    <x v="0"/>
    <s v="0% to 10%"/>
    <s v="No"/>
  </r>
  <r>
    <n v="17787"/>
    <n v="647"/>
    <n v="112"/>
    <n v="0.18999893455564265"/>
    <n v="2018"/>
    <s v="Q3"/>
    <x v="1"/>
    <s v="10% to 20%"/>
    <s v="No"/>
  </r>
  <r>
    <n v="17788"/>
    <n v="945"/>
    <n v="3"/>
    <n v="-0.19591169767590236"/>
    <n v="2017"/>
    <s v="Q3"/>
    <x v="0"/>
    <s v="&lt; 0%"/>
    <s v="No"/>
  </r>
  <r>
    <n v="17790"/>
    <n v="500"/>
    <n v="209"/>
    <n v="0.20371477536434257"/>
    <n v="2018"/>
    <s v="Q4"/>
    <x v="1"/>
    <s v="20% to 30%"/>
    <s v="No"/>
  </r>
  <r>
    <n v="17793"/>
    <n v="897"/>
    <n v="47"/>
    <n v="0.4003202732199172"/>
    <n v="2017"/>
    <s v="Q4"/>
    <x v="0"/>
    <s v="30% +"/>
    <s v="No"/>
  </r>
  <r>
    <n v="17795"/>
    <n v="510"/>
    <n v="56"/>
    <n v="8.8991658796269205E-3"/>
    <n v="2018"/>
    <s v="Q4"/>
    <x v="0"/>
    <s v="0% to 10%"/>
    <s v="No"/>
  </r>
  <r>
    <n v="17796"/>
    <n v="649"/>
    <n v="76"/>
    <n v="0.17646387582767814"/>
    <n v="2018"/>
    <s v="Q3"/>
    <x v="0"/>
    <s v="10% to 20%"/>
    <s v="No"/>
  </r>
  <r>
    <n v="17797"/>
    <n v="510"/>
    <n v="149"/>
    <n v="5.741318123923296E-2"/>
    <n v="2018"/>
    <s v="Q4"/>
    <x v="1"/>
    <s v="0% to 10%"/>
    <s v="No"/>
  </r>
  <r>
    <n v="17799"/>
    <n v="497"/>
    <n v="557"/>
    <n v="9.6114700126657793E-2"/>
    <n v="2018"/>
    <s v="Q4"/>
    <x v="2"/>
    <s v="0% to 10%"/>
    <s v="No"/>
  </r>
  <r>
    <n v="17800"/>
    <n v="569"/>
    <n v="113"/>
    <n v="9.3742913652828719E-2"/>
    <n v="2018"/>
    <s v="Q4"/>
    <x v="1"/>
    <s v="0% to 10%"/>
    <s v="No"/>
  </r>
  <r>
    <n v="17802"/>
    <n v="500"/>
    <n v="1123"/>
    <n v="0.25092934810770712"/>
    <n v="2018"/>
    <s v="Q4"/>
    <x v="2"/>
    <s v="20% to 30%"/>
    <s v="No"/>
  </r>
  <r>
    <n v="17806"/>
    <n v="883"/>
    <n v="42"/>
    <n v="-9.7536774614393855E-3"/>
    <n v="2017"/>
    <s v="Q4"/>
    <x v="0"/>
    <s v="&lt; 0%"/>
    <s v="No"/>
  </r>
  <r>
    <n v="17809"/>
    <n v="545"/>
    <n v="1226"/>
    <n v="0.10861534445508617"/>
    <n v="2018"/>
    <s v="Q4"/>
    <x v="2"/>
    <s v="10% to 20%"/>
    <s v="No"/>
  </r>
  <r>
    <n v="17811"/>
    <n v="524"/>
    <n v="787"/>
    <n v="0.1515031211723942"/>
    <n v="2018"/>
    <s v="Q4"/>
    <x v="2"/>
    <s v="10% to 20%"/>
    <s v="No"/>
  </r>
  <r>
    <n v="17812"/>
    <n v="884"/>
    <n v="58"/>
    <n v="1.3491295525439246E-2"/>
    <n v="2017"/>
    <s v="Q4"/>
    <x v="0"/>
    <s v="0% to 10%"/>
    <s v="No"/>
  </r>
  <r>
    <n v="17813"/>
    <n v="886"/>
    <n v="326"/>
    <n v="-7.7275768947070028E-2"/>
    <n v="2017"/>
    <s v="Q4"/>
    <x v="1"/>
    <s v="&lt; 0%"/>
    <s v="No"/>
  </r>
  <r>
    <n v="17816"/>
    <n v="508"/>
    <n v="17"/>
    <n v="-4.3227849098057686E-2"/>
    <n v="2018"/>
    <s v="Q4"/>
    <x v="0"/>
    <s v="&lt; 0%"/>
    <s v="No"/>
  </r>
  <r>
    <n v="17817"/>
    <n v="876"/>
    <n v="31"/>
    <n v="0.27239327874272368"/>
    <n v="2017"/>
    <s v="Q4"/>
    <x v="0"/>
    <s v="20% to 30%"/>
    <s v="No"/>
  </r>
  <r>
    <n v="17819"/>
    <n v="491"/>
    <n v="2320"/>
    <n v="0.13854652826849168"/>
    <n v="2018"/>
    <s v="Q4"/>
    <x v="2"/>
    <s v="10% to 20%"/>
    <s v="No"/>
  </r>
  <r>
    <n v="17820"/>
    <n v="502"/>
    <n v="1"/>
    <n v="9.0940040846621814E-2"/>
    <n v="2018"/>
    <s v="Q4"/>
    <x v="0"/>
    <s v="0% to 10%"/>
    <s v="No"/>
  </r>
  <r>
    <n v="17824"/>
    <n v="923"/>
    <n v="13"/>
    <n v="1.2841986007938235E-2"/>
    <n v="2017"/>
    <s v="Q4"/>
    <x v="0"/>
    <s v="0% to 10%"/>
    <s v="No"/>
  </r>
  <r>
    <n v="17827"/>
    <n v="507"/>
    <n v="184"/>
    <n v="4.6310102996279717E-2"/>
    <n v="2018"/>
    <s v="Q4"/>
    <x v="1"/>
    <s v="0% to 10%"/>
    <s v="No"/>
  </r>
  <r>
    <n v="17828"/>
    <n v="507"/>
    <n v="71"/>
    <n v="1.0753325251326849E-2"/>
    <n v="2018"/>
    <s v="Q4"/>
    <x v="0"/>
    <s v="0% to 10%"/>
    <s v="No"/>
  </r>
  <r>
    <n v="17829"/>
    <n v="627"/>
    <n v="55"/>
    <n v="7.5424639183451991E-2"/>
    <n v="2018"/>
    <s v="Q3"/>
    <x v="0"/>
    <s v="0% to 10%"/>
    <s v="No"/>
  </r>
  <r>
    <n v="17830"/>
    <n v="597"/>
    <n v="23"/>
    <n v="0.30661212439668772"/>
    <n v="2018"/>
    <s v="Q3"/>
    <x v="0"/>
    <s v="30% +"/>
    <s v="No"/>
  </r>
  <r>
    <n v="17831"/>
    <n v="905"/>
    <n v="2"/>
    <n v="0.23994486280119229"/>
    <n v="2017"/>
    <s v="Q4"/>
    <x v="0"/>
    <s v="20% to 30%"/>
    <s v="No"/>
  </r>
  <r>
    <n v="17832"/>
    <n v="921"/>
    <n v="59"/>
    <n v="6.0950027433669139E-2"/>
    <n v="2017"/>
    <s v="Q4"/>
    <x v="0"/>
    <s v="0% to 10%"/>
    <s v="No"/>
  </r>
  <r>
    <n v="17835"/>
    <n v="874"/>
    <n v="36"/>
    <n v="-0.17375212115796873"/>
    <n v="2017"/>
    <s v="Q4"/>
    <x v="0"/>
    <s v="&lt; 0%"/>
    <s v="No"/>
  </r>
  <r>
    <n v="17836"/>
    <n v="919"/>
    <n v="22"/>
    <n v="4.1645939608595597E-2"/>
    <n v="2017"/>
    <s v="Q4"/>
    <x v="0"/>
    <s v="0% to 10%"/>
    <s v="No"/>
  </r>
  <r>
    <n v="17837"/>
    <n v="914"/>
    <n v="145"/>
    <n v="0.12486930288577804"/>
    <n v="2017"/>
    <s v="Q4"/>
    <x v="1"/>
    <s v="10% to 20%"/>
    <s v="No"/>
  </r>
  <r>
    <n v="17838"/>
    <n v="508"/>
    <n v="50"/>
    <n v="0.22237349277991939"/>
    <n v="2018"/>
    <s v="Q4"/>
    <x v="0"/>
    <s v="20% to 30%"/>
    <s v="No"/>
  </r>
  <r>
    <n v="17839"/>
    <n v="914"/>
    <n v="49"/>
    <n v="-3.5893529236169702E-2"/>
    <n v="2017"/>
    <s v="Q4"/>
    <x v="0"/>
    <s v="&lt; 0%"/>
    <s v="No"/>
  </r>
  <r>
    <n v="17841"/>
    <n v="491"/>
    <n v="8283"/>
    <n v="0.11963293645037097"/>
    <n v="2018"/>
    <s v="Q4"/>
    <x v="2"/>
    <s v="10% to 20%"/>
    <s v="No"/>
  </r>
  <r>
    <n v="17843"/>
    <n v="630"/>
    <n v="33"/>
    <n v="0.25247547290372818"/>
    <n v="2018"/>
    <s v="Q3"/>
    <x v="0"/>
    <s v="20% to 30%"/>
    <s v="No"/>
  </r>
  <r>
    <n v="17848"/>
    <n v="501"/>
    <n v="86"/>
    <n v="0.15825288995879203"/>
    <n v="2018"/>
    <s v="Q4"/>
    <x v="0"/>
    <s v="10% to 20%"/>
    <s v="No"/>
  </r>
  <r>
    <n v="17849"/>
    <n v="618"/>
    <n v="44"/>
    <n v="7.2091312693773252E-2"/>
    <n v="2018"/>
    <s v="Q3"/>
    <x v="0"/>
    <s v="0% to 10%"/>
    <s v="No"/>
  </r>
  <r>
    <n v="17850"/>
    <n v="496"/>
    <n v="1198"/>
    <n v="0.15498174212837454"/>
    <n v="2018"/>
    <s v="Q4"/>
    <x v="2"/>
    <s v="10% to 20%"/>
    <s v="No"/>
  </r>
  <r>
    <n v="17852"/>
    <n v="883"/>
    <n v="23"/>
    <n v="0.15853759466477085"/>
    <n v="2017"/>
    <s v="Q4"/>
    <x v="0"/>
    <s v="10% to 20%"/>
    <s v="No"/>
  </r>
  <r>
    <n v="17854"/>
    <n v="568"/>
    <n v="25"/>
    <n v="9.1319483198655876E-2"/>
    <n v="2018"/>
    <s v="Q4"/>
    <x v="0"/>
    <s v="0% to 10%"/>
    <s v="No"/>
  </r>
  <r>
    <n v="17856"/>
    <n v="674"/>
    <n v="16"/>
    <n v="-1.8214904673555216E-2"/>
    <n v="2018"/>
    <s v="Q2"/>
    <x v="0"/>
    <s v="&lt; 0%"/>
    <s v="No"/>
  </r>
  <r>
    <n v="17857"/>
    <n v="501"/>
    <n v="56"/>
    <n v="6.9168375706203669E-2"/>
    <n v="2018"/>
    <s v="Q4"/>
    <x v="0"/>
    <s v="0% to 10%"/>
    <s v="No"/>
  </r>
  <r>
    <n v="17858"/>
    <n v="502"/>
    <n v="129"/>
    <n v="0.14154600735264661"/>
    <n v="2018"/>
    <s v="Q4"/>
    <x v="1"/>
    <s v="10% to 20%"/>
    <s v="No"/>
  </r>
  <r>
    <n v="17859"/>
    <n v="639"/>
    <n v="40"/>
    <n v="8.8732170056792695E-2"/>
    <n v="2018"/>
    <s v="Q3"/>
    <x v="0"/>
    <s v="0% to 10%"/>
    <s v="No"/>
  </r>
  <r>
    <n v="17861"/>
    <n v="580"/>
    <n v="205"/>
    <n v="-1.3414163535676595E-3"/>
    <n v="2018"/>
    <s v="Q3"/>
    <x v="1"/>
    <s v="&lt; 0%"/>
    <s v="No"/>
  </r>
  <r>
    <n v="17862"/>
    <n v="651"/>
    <n v="18"/>
    <n v="0.27336366755077213"/>
    <n v="2018"/>
    <s v="Q3"/>
    <x v="0"/>
    <s v="20% to 30%"/>
    <s v="No"/>
  </r>
  <r>
    <n v="17863"/>
    <n v="588"/>
    <n v="167"/>
    <n v="-3.2074821788368603E-2"/>
    <n v="2018"/>
    <s v="Q3"/>
    <x v="1"/>
    <s v="&lt; 0%"/>
    <s v="No"/>
  </r>
  <r>
    <n v="17864"/>
    <n v="601"/>
    <n v="105"/>
    <n v="1.6835245254232949E-2"/>
    <n v="2018"/>
    <s v="Q3"/>
    <x v="1"/>
    <s v="0% to 10%"/>
    <s v="No"/>
  </r>
  <r>
    <n v="17865"/>
    <n v="500"/>
    <n v="373"/>
    <n v="2.7760802310258532E-2"/>
    <n v="2018"/>
    <s v="Q4"/>
    <x v="1"/>
    <s v="0% to 10%"/>
    <s v="No"/>
  </r>
  <r>
    <n v="17866"/>
    <n v="1014"/>
    <n v="9"/>
    <n v="-7.673318316930082E-2"/>
    <n v="2017"/>
    <s v="Q3"/>
    <x v="0"/>
    <s v="&lt; 0%"/>
    <s v="No"/>
  </r>
  <r>
    <n v="17867"/>
    <n v="902"/>
    <n v="59"/>
    <n v="0.16151275489844505"/>
    <n v="2017"/>
    <s v="Q4"/>
    <x v="0"/>
    <s v="10% to 20%"/>
    <s v="No"/>
  </r>
  <r>
    <n v="17869"/>
    <n v="577"/>
    <n v="33"/>
    <n v="8.8538161509891536E-2"/>
    <n v="2018"/>
    <s v="Q3"/>
    <x v="0"/>
    <s v="0% to 10%"/>
    <s v="No"/>
  </r>
  <r>
    <n v="17870"/>
    <n v="509"/>
    <n v="176"/>
    <n v="0.13893252429922728"/>
    <n v="2018"/>
    <s v="Q4"/>
    <x v="1"/>
    <s v="10% to 20%"/>
    <s v="No"/>
  </r>
  <r>
    <n v="17871"/>
    <n v="531"/>
    <n v="20"/>
    <n v="0.19392703672081493"/>
    <n v="2018"/>
    <s v="Q4"/>
    <x v="0"/>
    <s v="10% to 20%"/>
    <s v="No"/>
  </r>
  <r>
    <n v="17873"/>
    <n v="542"/>
    <n v="1268"/>
    <n v="0.1250187631841792"/>
    <n v="2018"/>
    <s v="Q4"/>
    <x v="2"/>
    <s v="10% to 20%"/>
    <s v="No"/>
  </r>
  <r>
    <n v="17874"/>
    <n v="553"/>
    <n v="75"/>
    <n v="0.12690184643317959"/>
    <n v="2018"/>
    <s v="Q4"/>
    <x v="0"/>
    <s v="10% to 20%"/>
    <s v="No"/>
  </r>
  <r>
    <n v="17877"/>
    <n v="505"/>
    <n v="24"/>
    <n v="0.17543731015970651"/>
    <n v="2018"/>
    <s v="Q4"/>
    <x v="0"/>
    <s v="10% to 20%"/>
    <s v="No"/>
  </r>
  <r>
    <n v="17878"/>
    <n v="915"/>
    <n v="25"/>
    <n v="6.5646609394275093E-2"/>
    <n v="2017"/>
    <s v="Q4"/>
    <x v="0"/>
    <s v="0% to 10%"/>
    <s v="No"/>
  </r>
  <r>
    <n v="17879"/>
    <n v="546"/>
    <n v="11"/>
    <n v="0.19960549962436872"/>
    <n v="2018"/>
    <s v="Q4"/>
    <x v="0"/>
    <s v="10% to 20%"/>
    <s v="No"/>
  </r>
  <r>
    <n v="17880"/>
    <n v="507"/>
    <n v="23"/>
    <n v="4.2255480041549741E-3"/>
    <n v="2018"/>
    <s v="Q4"/>
    <x v="0"/>
    <s v="0% to 10%"/>
    <s v="No"/>
  </r>
  <r>
    <n v="17881"/>
    <n v="688"/>
    <n v="8"/>
    <n v="0.11030973095303426"/>
    <n v="2018"/>
    <s v="Q2"/>
    <x v="0"/>
    <s v="10% to 20%"/>
    <s v="No"/>
  </r>
  <r>
    <n v="17883"/>
    <n v="578"/>
    <n v="149"/>
    <n v="9.0347838102312977E-2"/>
    <n v="2018"/>
    <s v="Q3"/>
    <x v="1"/>
    <s v="0% to 10%"/>
    <s v="No"/>
  </r>
  <r>
    <n v="17884"/>
    <n v="637"/>
    <n v="74"/>
    <n v="3.6461965104153081E-2"/>
    <n v="2018"/>
    <s v="Q3"/>
    <x v="0"/>
    <s v="0% to 10%"/>
    <s v="No"/>
  </r>
  <r>
    <n v="17885"/>
    <n v="884"/>
    <n v="47"/>
    <n v="7.5143187513467227E-2"/>
    <n v="2017"/>
    <s v="Q4"/>
    <x v="0"/>
    <s v="0% to 10%"/>
    <s v="No"/>
  </r>
  <r>
    <n v="17886"/>
    <n v="536"/>
    <n v="142"/>
    <n v="6.1401985996288738E-3"/>
    <n v="2018"/>
    <s v="Q4"/>
    <x v="1"/>
    <s v="0% to 10%"/>
    <s v="No"/>
  </r>
  <r>
    <n v="17887"/>
    <n v="1001"/>
    <n v="10"/>
    <n v="9.5594151852941137E-2"/>
    <n v="2017"/>
    <s v="Q3"/>
    <x v="0"/>
    <s v="0% to 10%"/>
    <s v="No"/>
  </r>
  <r>
    <n v="17888"/>
    <n v="500"/>
    <n v="86"/>
    <n v="6.7741293332162306E-2"/>
    <n v="2018"/>
    <s v="Q4"/>
    <x v="0"/>
    <s v="0% to 10%"/>
    <s v="No"/>
  </r>
  <r>
    <n v="17889"/>
    <n v="541"/>
    <n v="35"/>
    <n v="0.1662963052235974"/>
    <n v="2018"/>
    <s v="Q4"/>
    <x v="0"/>
    <s v="10% to 20%"/>
    <s v="No"/>
  </r>
  <r>
    <n v="17890"/>
    <n v="504"/>
    <n v="115"/>
    <n v="7.291485656368582E-2"/>
    <n v="2018"/>
    <s v="Q4"/>
    <x v="1"/>
    <s v="0% to 10%"/>
    <s v="No"/>
  </r>
  <r>
    <n v="17891"/>
    <n v="1034"/>
    <n v="33"/>
    <n v="-8.0580880471144076E-2"/>
    <n v="2017"/>
    <s v="Q2"/>
    <x v="0"/>
    <s v="&lt; 0%"/>
    <s v="No"/>
  </r>
  <r>
    <n v="17892"/>
    <n v="928"/>
    <n v="23"/>
    <n v="-5.1799080240646535E-3"/>
    <n v="2017"/>
    <s v="Q4"/>
    <x v="0"/>
    <s v="&lt; 0%"/>
    <s v="No"/>
  </r>
  <r>
    <n v="17893"/>
    <n v="560"/>
    <n v="15"/>
    <n v="7.6981573351873944E-2"/>
    <n v="2018"/>
    <s v="Q4"/>
    <x v="0"/>
    <s v="0% to 10%"/>
    <s v="No"/>
  </r>
  <r>
    <n v="17894"/>
    <n v="495"/>
    <n v="195"/>
    <n v="0.12210302281565362"/>
    <n v="2018"/>
    <s v="Q4"/>
    <x v="1"/>
    <s v="10% to 20%"/>
    <s v="No"/>
  </r>
  <r>
    <n v="17895"/>
    <n v="916"/>
    <n v="15"/>
    <n v="1.138840203908577E-2"/>
    <n v="2017"/>
    <s v="Q4"/>
    <x v="0"/>
    <s v="0% to 10%"/>
    <s v="No"/>
  </r>
  <r>
    <n v="17896"/>
    <n v="895"/>
    <n v="2"/>
    <n v="-0.1117440228829062"/>
    <n v="2017"/>
    <s v="Q4"/>
    <x v="0"/>
    <s v="&lt; 0%"/>
    <s v="No"/>
  </r>
  <r>
    <n v="17897"/>
    <n v="504"/>
    <n v="2184"/>
    <n v="0.16955817952231983"/>
    <n v="2018"/>
    <s v="Q4"/>
    <x v="2"/>
    <s v="10% to 20%"/>
    <s v="No"/>
  </r>
  <r>
    <n v="17898"/>
    <n v="549"/>
    <n v="26"/>
    <n v="-8.7859061598591342E-3"/>
    <n v="2018"/>
    <s v="Q4"/>
    <x v="0"/>
    <s v="&lt; 0%"/>
    <s v="No"/>
  </r>
  <r>
    <n v="17899"/>
    <n v="1031"/>
    <n v="28"/>
    <n v="0.1680630251392902"/>
    <n v="2017"/>
    <s v="Q3"/>
    <x v="0"/>
    <s v="10% to 20%"/>
    <s v="No"/>
  </r>
  <r>
    <n v="17900"/>
    <n v="1036"/>
    <n v="11"/>
    <n v="0.40309216237657247"/>
    <n v="2017"/>
    <s v="Q2"/>
    <x v="0"/>
    <s v="30% +"/>
    <s v="No"/>
  </r>
  <r>
    <n v="17901"/>
    <n v="901"/>
    <n v="18"/>
    <n v="-1.6399536509837095E-2"/>
    <n v="2017"/>
    <s v="Q4"/>
    <x v="0"/>
    <s v="&lt; 0%"/>
    <s v="No"/>
  </r>
  <r>
    <n v="17904"/>
    <n v="893"/>
    <n v="32"/>
    <n v="0.1476808365909375"/>
    <n v="2017"/>
    <s v="Q4"/>
    <x v="0"/>
    <s v="10% to 20%"/>
    <s v="No"/>
  </r>
  <r>
    <n v="17905"/>
    <n v="495"/>
    <n v="11"/>
    <n v="0.217315089456873"/>
    <n v="2018"/>
    <s v="Q4"/>
    <x v="0"/>
    <s v="20% to 30%"/>
    <s v="No"/>
  </r>
  <r>
    <n v="17906"/>
    <n v="580"/>
    <n v="23"/>
    <n v="7.1858931789741162E-2"/>
    <n v="2018"/>
    <s v="Q3"/>
    <x v="0"/>
    <s v="0% to 10%"/>
    <s v="No"/>
  </r>
  <r>
    <n v="17911"/>
    <n v="881"/>
    <n v="38"/>
    <n v="1.1045621125954308E-2"/>
    <n v="2017"/>
    <s v="Q4"/>
    <x v="0"/>
    <s v="0% to 10%"/>
    <s v="No"/>
  </r>
  <r>
    <n v="17912"/>
    <n v="502"/>
    <n v="35"/>
    <n v="0.37009429704220748"/>
    <n v="2018"/>
    <s v="Q4"/>
    <x v="0"/>
    <s v="30% +"/>
    <s v="No"/>
  </r>
  <r>
    <n v="17913"/>
    <n v="498"/>
    <n v="54"/>
    <n v="5.7290733748073072E-2"/>
    <n v="2018"/>
    <s v="Q4"/>
    <x v="0"/>
    <s v="0% to 10%"/>
    <s v="No"/>
  </r>
  <r>
    <n v="17914"/>
    <n v="875"/>
    <n v="69"/>
    <n v="1.8183402786107149E-3"/>
    <n v="2017"/>
    <s v="Q4"/>
    <x v="0"/>
    <s v="0% to 10%"/>
    <s v="No"/>
  </r>
  <r>
    <n v="17917"/>
    <n v="505"/>
    <n v="117"/>
    <n v="2.8651009241484737E-2"/>
    <n v="2018"/>
    <s v="Q4"/>
    <x v="1"/>
    <s v="0% to 10%"/>
    <s v="No"/>
  </r>
  <r>
    <n v="17920"/>
    <n v="571"/>
    <n v="567"/>
    <n v="0.13985458948502552"/>
    <n v="2018"/>
    <s v="Q4"/>
    <x v="2"/>
    <s v="10% to 20%"/>
    <s v="No"/>
  </r>
  <r>
    <n v="17921"/>
    <n v="607"/>
    <n v="174"/>
    <n v="0.13234613649507773"/>
    <n v="2018"/>
    <s v="Q3"/>
    <x v="1"/>
    <s v="10% to 20%"/>
    <s v="No"/>
  </r>
  <r>
    <n v="17924"/>
    <n v="500"/>
    <n v="2016"/>
    <n v="0.20487131993514651"/>
    <n v="2018"/>
    <s v="Q4"/>
    <x v="2"/>
    <s v="20% to 30%"/>
    <s v="No"/>
  </r>
  <r>
    <n v="17926"/>
    <n v="541"/>
    <n v="30"/>
    <n v="0.16906746578716597"/>
    <n v="2018"/>
    <s v="Q4"/>
    <x v="0"/>
    <s v="10% to 20%"/>
    <s v="No"/>
  </r>
  <r>
    <n v="17928"/>
    <n v="576"/>
    <n v="40"/>
    <n v="0.16200745855086648"/>
    <n v="2018"/>
    <s v="Q4"/>
    <x v="0"/>
    <s v="10% to 20%"/>
    <s v="No"/>
  </r>
  <r>
    <n v="17929"/>
    <n v="656"/>
    <n v="7"/>
    <n v="0.10521522528832197"/>
    <n v="2018"/>
    <s v="Q3"/>
    <x v="0"/>
    <s v="10% to 20%"/>
    <s v="No"/>
  </r>
  <r>
    <n v="17930"/>
    <n v="613"/>
    <n v="44"/>
    <n v="5.8250574403774999E-2"/>
    <n v="2018"/>
    <s v="Q3"/>
    <x v="0"/>
    <s v="0% to 10%"/>
    <s v="No"/>
  </r>
  <r>
    <n v="17931"/>
    <n v="585"/>
    <n v="105"/>
    <n v="0.20419583034627109"/>
    <n v="2018"/>
    <s v="Q3"/>
    <x v="1"/>
    <s v="20% to 30%"/>
    <s v="No"/>
  </r>
  <r>
    <n v="17932"/>
    <n v="499"/>
    <n v="144"/>
    <n v="8.9251866966890955E-2"/>
    <n v="2018"/>
    <s v="Q4"/>
    <x v="1"/>
    <s v="0% to 10%"/>
    <s v="No"/>
  </r>
  <r>
    <n v="17934"/>
    <n v="923"/>
    <n v="20"/>
    <n v="0.13614965101479695"/>
    <n v="2017"/>
    <s v="Q4"/>
    <x v="0"/>
    <s v="10% to 20%"/>
    <s v="No"/>
  </r>
  <r>
    <n v="17935"/>
    <n v="1010"/>
    <n v="27"/>
    <n v="3.6909597965892979E-2"/>
    <n v="2017"/>
    <s v="Q3"/>
    <x v="0"/>
    <s v="0% to 10%"/>
    <s v="No"/>
  </r>
  <r>
    <n v="17937"/>
    <n v="504"/>
    <n v="39"/>
    <n v="5.9736434155238799E-2"/>
    <n v="2018"/>
    <s v="Q4"/>
    <x v="0"/>
    <s v="0% to 10%"/>
    <s v="No"/>
  </r>
  <r>
    <n v="17939"/>
    <n v="1031"/>
    <n v="12"/>
    <n v="6.0781728306310949E-2"/>
    <n v="2017"/>
    <s v="Q3"/>
    <x v="0"/>
    <s v="0% to 10%"/>
    <s v="No"/>
  </r>
  <r>
    <n v="17940"/>
    <n v="546"/>
    <n v="22"/>
    <n v="-2.1392170612637484E-2"/>
    <n v="2018"/>
    <s v="Q4"/>
    <x v="0"/>
    <s v="&lt; 0%"/>
    <s v="No"/>
  </r>
  <r>
    <n v="17941"/>
    <n v="1002"/>
    <n v="2"/>
    <n v="0.11362102982574433"/>
    <n v="2017"/>
    <s v="Q3"/>
    <x v="0"/>
    <s v="10% to 20%"/>
    <s v="No"/>
  </r>
  <r>
    <n v="17942"/>
    <n v="879"/>
    <n v="2"/>
    <n v="3.1759407858871221E-2"/>
    <n v="2017"/>
    <s v="Q4"/>
    <x v="0"/>
    <s v="0% to 10%"/>
    <s v="No"/>
  </r>
  <r>
    <n v="17946"/>
    <n v="569"/>
    <n v="36"/>
    <n v="0.21140344604116873"/>
    <n v="2018"/>
    <s v="Q4"/>
    <x v="0"/>
    <s v="20% to 30%"/>
    <s v="No"/>
  </r>
  <r>
    <n v="17947"/>
    <n v="909"/>
    <n v="9"/>
    <n v="3.3909698522068953E-2"/>
    <n v="2017"/>
    <s v="Q4"/>
    <x v="0"/>
    <s v="0% to 10%"/>
    <s v="No"/>
  </r>
  <r>
    <n v="17948"/>
    <n v="1019"/>
    <n v="1"/>
    <n v="0.36390992480754225"/>
    <n v="2017"/>
    <s v="Q3"/>
    <x v="0"/>
    <s v="30% +"/>
    <s v="No"/>
  </r>
  <r>
    <n v="17949"/>
    <n v="542"/>
    <n v="52"/>
    <n v="5.0792609938914192E-2"/>
    <n v="2018"/>
    <s v="Q4"/>
    <x v="0"/>
    <s v="0% to 10%"/>
    <s v="No"/>
  </r>
  <r>
    <n v="17950"/>
    <n v="508"/>
    <n v="66"/>
    <n v="8.2341109388122086E-2"/>
    <n v="2018"/>
    <s v="Q4"/>
    <x v="0"/>
    <s v="0% to 10%"/>
    <s v="No"/>
  </r>
  <r>
    <n v="17951"/>
    <n v="494"/>
    <n v="1615"/>
    <n v="0.18435172322005308"/>
    <n v="2018"/>
    <s v="Q4"/>
    <x v="2"/>
    <s v="10% to 20%"/>
    <s v="No"/>
  </r>
  <r>
    <n v="17954"/>
    <n v="510"/>
    <n v="530"/>
    <n v="5.7786147485218577E-2"/>
    <n v="2018"/>
    <s v="Q4"/>
    <x v="2"/>
    <s v="0% to 10%"/>
    <s v="No"/>
  </r>
  <r>
    <n v="17955"/>
    <n v="554"/>
    <n v="33"/>
    <n v="0.16174515966583741"/>
    <n v="2018"/>
    <s v="Q4"/>
    <x v="0"/>
    <s v="10% to 20%"/>
    <s v="No"/>
  </r>
  <r>
    <n v="17956"/>
    <n v="618"/>
    <n v="2"/>
    <n v="0.2072351873100384"/>
    <n v="2018"/>
    <s v="Q3"/>
    <x v="0"/>
    <s v="20% to 30%"/>
    <s v="No"/>
  </r>
  <r>
    <n v="17958"/>
    <n v="988"/>
    <n v="6"/>
    <n v="7.8022862628361195E-2"/>
    <n v="2017"/>
    <s v="Q3"/>
    <x v="0"/>
    <s v="0% to 10%"/>
    <s v="No"/>
  </r>
  <r>
    <n v="17960"/>
    <n v="498"/>
    <n v="52"/>
    <n v="-2.1863940861684861E-2"/>
    <n v="2018"/>
    <s v="Q4"/>
    <x v="0"/>
    <s v="&lt; 0%"/>
    <s v="No"/>
  </r>
  <r>
    <n v="17961"/>
    <n v="496"/>
    <n v="270"/>
    <n v="6.2847064645159711E-2"/>
    <n v="2018"/>
    <s v="Q4"/>
    <x v="1"/>
    <s v="0% to 10%"/>
    <s v="No"/>
  </r>
  <r>
    <n v="17962"/>
    <n v="1014"/>
    <n v="33"/>
    <n v="0.13755860038533929"/>
    <n v="2017"/>
    <s v="Q3"/>
    <x v="0"/>
    <s v="10% to 20%"/>
    <s v="No"/>
  </r>
  <r>
    <n v="17964"/>
    <n v="552"/>
    <n v="1031"/>
    <n v="0.11800047489622921"/>
    <n v="2018"/>
    <s v="Q4"/>
    <x v="2"/>
    <s v="10% to 20%"/>
    <s v="No"/>
  </r>
  <r>
    <n v="17965"/>
    <n v="504"/>
    <n v="339"/>
    <n v="0.14441924235810713"/>
    <n v="2018"/>
    <s v="Q4"/>
    <x v="1"/>
    <s v="10% to 20%"/>
    <s v="No"/>
  </r>
  <r>
    <n v="17966"/>
    <n v="587"/>
    <n v="65"/>
    <n v="-2.7700068310494369E-3"/>
    <n v="2018"/>
    <s v="Q3"/>
    <x v="0"/>
    <s v="&lt; 0%"/>
    <s v="No"/>
  </r>
  <r>
    <n v="17968"/>
    <n v="494"/>
    <n v="1675"/>
    <n v="0.19441326588630028"/>
    <n v="2018"/>
    <s v="Q4"/>
    <x v="2"/>
    <s v="10% to 20%"/>
    <s v="No"/>
  </r>
  <r>
    <n v="17969"/>
    <n v="504"/>
    <n v="20"/>
    <n v="-7.494912958012219E-2"/>
    <n v="2018"/>
    <s v="Q4"/>
    <x v="0"/>
    <s v="&lt; 0%"/>
    <s v="No"/>
  </r>
  <r>
    <n v="17970"/>
    <n v="537"/>
    <n v="51"/>
    <n v="8.7396950372629206E-4"/>
    <n v="2018"/>
    <s v="Q4"/>
    <x v="0"/>
    <s v="0% to 10%"/>
    <s v="No"/>
  </r>
  <r>
    <n v="17972"/>
    <n v="568"/>
    <n v="54"/>
    <n v="0.24490883772923452"/>
    <n v="2018"/>
    <s v="Q4"/>
    <x v="0"/>
    <s v="20% to 30%"/>
    <s v="No"/>
  </r>
  <r>
    <n v="17973"/>
    <n v="923"/>
    <n v="15"/>
    <n v="0.1404875902982044"/>
    <n v="2017"/>
    <s v="Q4"/>
    <x v="0"/>
    <s v="10% to 20%"/>
    <s v="No"/>
  </r>
  <r>
    <n v="17974"/>
    <n v="545"/>
    <n v="66"/>
    <n v="0.13008409333439402"/>
    <n v="2018"/>
    <s v="Q4"/>
    <x v="0"/>
    <s v="10% to 20%"/>
    <s v="No"/>
  </r>
  <r>
    <n v="17975"/>
    <n v="503"/>
    <n v="281"/>
    <n v="0.14099280947889431"/>
    <n v="2018"/>
    <s v="Q4"/>
    <x v="1"/>
    <s v="10% to 20%"/>
    <s v="No"/>
  </r>
  <r>
    <n v="17977"/>
    <n v="901"/>
    <n v="19"/>
    <n v="0.27872319473424151"/>
    <n v="2017"/>
    <s v="Q4"/>
    <x v="0"/>
    <s v="20% to 30%"/>
    <s v="No"/>
  </r>
  <r>
    <n v="17978"/>
    <n v="508"/>
    <n v="11"/>
    <n v="-1.5169856771672477E-2"/>
    <n v="2018"/>
    <s v="Q4"/>
    <x v="0"/>
    <s v="&lt; 0%"/>
    <s v="No"/>
  </r>
  <r>
    <n v="17979"/>
    <n v="502"/>
    <n v="168"/>
    <n v="9.622695322850415E-2"/>
    <n v="2018"/>
    <s v="Q4"/>
    <x v="1"/>
    <s v="0% to 10%"/>
    <s v="No"/>
  </r>
  <r>
    <n v="17980"/>
    <n v="502"/>
    <n v="44"/>
    <n v="2.9856613663599658E-2"/>
    <n v="2018"/>
    <s v="Q4"/>
    <x v="0"/>
    <s v="0% to 10%"/>
    <s v="No"/>
  </r>
  <r>
    <n v="17984"/>
    <n v="1017"/>
    <n v="45"/>
    <n v="5.1374181202073592E-2"/>
    <n v="2017"/>
    <s v="Q3"/>
    <x v="0"/>
    <s v="0% to 10%"/>
    <s v="No"/>
  </r>
  <r>
    <n v="17985"/>
    <n v="894"/>
    <n v="19"/>
    <n v="0.30580537948820757"/>
    <n v="2017"/>
    <s v="Q4"/>
    <x v="0"/>
    <s v="30% +"/>
    <s v="No"/>
  </r>
  <r>
    <n v="17986"/>
    <n v="928"/>
    <n v="1"/>
    <n v="0.42519662702769656"/>
    <n v="2017"/>
    <s v="Q4"/>
    <x v="0"/>
    <s v="30% +"/>
    <s v="No"/>
  </r>
  <r>
    <n v="17987"/>
    <n v="1057"/>
    <n v="13"/>
    <n v="2.8726901088190138E-2"/>
    <n v="2017"/>
    <s v="Q2"/>
    <x v="0"/>
    <s v="0% to 10%"/>
    <s v="No"/>
  </r>
  <r>
    <n v="17988"/>
    <n v="655"/>
    <n v="44"/>
    <n v="2.4760218538550028E-2"/>
    <n v="2018"/>
    <s v="Q3"/>
    <x v="0"/>
    <s v="0% to 10%"/>
    <s v="No"/>
  </r>
  <r>
    <n v="17990"/>
    <n v="496"/>
    <n v="43"/>
    <n v="-1.8662760189731925E-2"/>
    <n v="2018"/>
    <s v="Q4"/>
    <x v="0"/>
    <s v="&lt; 0%"/>
    <s v="No"/>
  </r>
  <r>
    <n v="17991"/>
    <n v="554"/>
    <n v="6"/>
    <n v="0.37362958011949016"/>
    <n v="2018"/>
    <s v="Q4"/>
    <x v="0"/>
    <s v="30% +"/>
    <s v="No"/>
  </r>
  <r>
    <n v="17994"/>
    <n v="652"/>
    <n v="53"/>
    <n v="5.1238758761997953E-2"/>
    <n v="2018"/>
    <s v="Q3"/>
    <x v="0"/>
    <s v="0% to 10%"/>
    <s v="No"/>
  </r>
  <r>
    <n v="17997"/>
    <n v="499"/>
    <n v="150"/>
    <n v="-4.9386020316832105E-2"/>
    <n v="2018"/>
    <s v="Q4"/>
    <x v="1"/>
    <s v="&lt; 0%"/>
    <s v="No"/>
  </r>
  <r>
    <n v="17999"/>
    <n v="509"/>
    <n v="84"/>
    <n v="0.21933211088106233"/>
    <n v="2018"/>
    <s v="Q4"/>
    <x v="0"/>
    <s v="20% to 30%"/>
    <s v="No"/>
  </r>
  <r>
    <n v="18001"/>
    <n v="884"/>
    <n v="53"/>
    <n v="0.33846632284409273"/>
    <n v="2017"/>
    <s v="Q4"/>
    <x v="0"/>
    <s v="30% +"/>
    <s v="No"/>
  </r>
  <r>
    <n v="18004"/>
    <n v="505"/>
    <n v="30"/>
    <n v="-2.5253068167356629E-2"/>
    <n v="2018"/>
    <s v="Q4"/>
    <x v="0"/>
    <s v="&lt; 0%"/>
    <s v="No"/>
  </r>
  <r>
    <n v="18005"/>
    <n v="875"/>
    <n v="50"/>
    <n v="7.5886905535456184E-2"/>
    <n v="2017"/>
    <s v="Q4"/>
    <x v="0"/>
    <s v="0% to 10%"/>
    <s v="No"/>
  </r>
  <r>
    <n v="18006"/>
    <n v="895"/>
    <n v="21"/>
    <n v="0.12858163407225462"/>
    <n v="2017"/>
    <s v="Q4"/>
    <x v="0"/>
    <s v="10% to 20%"/>
    <s v="No"/>
  </r>
  <r>
    <n v="18008"/>
    <n v="612"/>
    <n v="42"/>
    <n v="-2.0897230259124992E-2"/>
    <n v="2018"/>
    <s v="Q3"/>
    <x v="0"/>
    <s v="&lt; 0%"/>
    <s v="No"/>
  </r>
  <r>
    <n v="18009"/>
    <n v="569"/>
    <n v="30"/>
    <n v="0.15744402190797663"/>
    <n v="2018"/>
    <s v="Q4"/>
    <x v="0"/>
    <s v="10% to 20%"/>
    <s v="No"/>
  </r>
  <r>
    <n v="18010"/>
    <n v="582"/>
    <n v="28"/>
    <n v="0.1310709507328725"/>
    <n v="2018"/>
    <s v="Q3"/>
    <x v="0"/>
    <s v="10% to 20%"/>
    <s v="No"/>
  </r>
  <r>
    <n v="18013"/>
    <n v="1027"/>
    <n v="29"/>
    <n v="3.4492367028874735E-3"/>
    <n v="2017"/>
    <s v="Q3"/>
    <x v="0"/>
    <s v="0% to 10%"/>
    <s v="No"/>
  </r>
  <r>
    <n v="18014"/>
    <n v="900"/>
    <n v="27"/>
    <n v="9.8122541782046116E-2"/>
    <n v="2017"/>
    <s v="Q4"/>
    <x v="0"/>
    <s v="0% to 10%"/>
    <s v="No"/>
  </r>
  <r>
    <n v="18015"/>
    <n v="876"/>
    <n v="43"/>
    <n v="9.7519507779628242E-2"/>
    <n v="2017"/>
    <s v="Q4"/>
    <x v="0"/>
    <s v="0% to 10%"/>
    <s v="No"/>
  </r>
  <r>
    <n v="18016"/>
    <n v="507"/>
    <n v="117"/>
    <n v="0.1391429389499278"/>
    <n v="2018"/>
    <s v="Q4"/>
    <x v="1"/>
    <s v="10% to 20%"/>
    <s v="No"/>
  </r>
  <r>
    <n v="18017"/>
    <n v="536"/>
    <n v="5"/>
    <n v="0.48696297513470926"/>
    <n v="2018"/>
    <s v="Q4"/>
    <x v="0"/>
    <s v="30% +"/>
    <s v="No"/>
  </r>
  <r>
    <n v="18018"/>
    <n v="980"/>
    <n v="26"/>
    <n v="9.1841549058877814E-2"/>
    <n v="2017"/>
    <s v="Q3"/>
    <x v="0"/>
    <s v="0% to 10%"/>
    <s v="No"/>
  </r>
  <r>
    <n v="18019"/>
    <n v="923"/>
    <n v="4"/>
    <n v="0.23573732361325542"/>
    <n v="2017"/>
    <s v="Q4"/>
    <x v="0"/>
    <s v="20% to 30%"/>
    <s v="No"/>
  </r>
  <r>
    <n v="18024"/>
    <n v="1024"/>
    <n v="1"/>
    <n v="0.23878691025682408"/>
    <n v="2017"/>
    <s v="Q3"/>
    <x v="0"/>
    <s v="20% to 30%"/>
    <s v="No"/>
  </r>
  <r>
    <n v="18027"/>
    <n v="970"/>
    <n v="19"/>
    <n v="0.17128159057015721"/>
    <n v="2017"/>
    <s v="Q3"/>
    <x v="0"/>
    <s v="10% to 20%"/>
    <s v="No"/>
  </r>
  <r>
    <n v="18030"/>
    <n v="876"/>
    <n v="8"/>
    <n v="9.403364904390836E-2"/>
    <n v="2017"/>
    <s v="Q4"/>
    <x v="0"/>
    <s v="0% to 10%"/>
    <s v="No"/>
  </r>
  <r>
    <n v="18032"/>
    <n v="669"/>
    <n v="5"/>
    <n v="-0.11242554235055327"/>
    <n v="2018"/>
    <s v="Q2"/>
    <x v="0"/>
    <s v="&lt; 0%"/>
    <s v="No"/>
  </r>
  <r>
    <n v="18033"/>
    <n v="937"/>
    <n v="31"/>
    <n v="2.1882760267823941E-2"/>
    <n v="2017"/>
    <s v="Q4"/>
    <x v="0"/>
    <s v="0% to 10%"/>
    <s v="No"/>
  </r>
  <r>
    <n v="18034"/>
    <n v="893"/>
    <n v="106"/>
    <n v="8.7726262967147348E-2"/>
    <n v="2017"/>
    <s v="Q4"/>
    <x v="1"/>
    <s v="0% to 10%"/>
    <s v="No"/>
  </r>
  <r>
    <n v="18035"/>
    <n v="915"/>
    <n v="23"/>
    <n v="6.1784743143994056E-2"/>
    <n v="2017"/>
    <s v="Q4"/>
    <x v="0"/>
    <s v="0% to 10%"/>
    <s v="No"/>
  </r>
  <r>
    <n v="18036"/>
    <n v="572"/>
    <n v="128"/>
    <n v="0.11068225661960064"/>
    <n v="2018"/>
    <s v="Q4"/>
    <x v="1"/>
    <s v="10% to 20%"/>
    <s v="No"/>
  </r>
  <r>
    <n v="18037"/>
    <n v="505"/>
    <n v="19"/>
    <n v="7.1384507446091025E-2"/>
    <n v="2018"/>
    <s v="Q4"/>
    <x v="0"/>
    <s v="0% to 10%"/>
    <s v="No"/>
  </r>
  <r>
    <n v="18040"/>
    <n v="591"/>
    <n v="24"/>
    <n v="0.20091065561644114"/>
    <n v="2018"/>
    <s v="Q3"/>
    <x v="0"/>
    <s v="20% to 30%"/>
    <s v="No"/>
  </r>
  <r>
    <n v="18041"/>
    <n v="508"/>
    <n v="418"/>
    <n v="3.4724486019559832E-2"/>
    <n v="2018"/>
    <s v="Q4"/>
    <x v="1"/>
    <s v="0% to 10%"/>
    <s v="No"/>
  </r>
  <r>
    <n v="18042"/>
    <n v="925"/>
    <n v="7"/>
    <n v="0.34289754904425923"/>
    <n v="2017"/>
    <s v="Q4"/>
    <x v="0"/>
    <s v="30% +"/>
    <s v="No"/>
  </r>
  <r>
    <n v="18043"/>
    <n v="509"/>
    <n v="81"/>
    <n v="0.22716452112962873"/>
    <n v="2018"/>
    <s v="Q4"/>
    <x v="0"/>
    <s v="20% to 30%"/>
    <s v="No"/>
  </r>
  <r>
    <n v="18044"/>
    <n v="503"/>
    <n v="130"/>
    <n v="0.11911084165770279"/>
    <n v="2018"/>
    <s v="Q4"/>
    <x v="1"/>
    <s v="10% to 20%"/>
    <s v="No"/>
  </r>
  <r>
    <n v="18045"/>
    <n v="917"/>
    <n v="43"/>
    <n v="6.7259004462956573E-2"/>
    <n v="2017"/>
    <s v="Q4"/>
    <x v="0"/>
    <s v="0% to 10%"/>
    <s v="No"/>
  </r>
  <r>
    <n v="18048"/>
    <n v="1075"/>
    <n v="7"/>
    <n v="-0.1641199292640525"/>
    <n v="2017"/>
    <s v="Q2"/>
    <x v="0"/>
    <s v="&lt; 0%"/>
    <s v="No"/>
  </r>
  <r>
    <n v="18050"/>
    <n v="502"/>
    <n v="5"/>
    <n v="0.14185778649889261"/>
    <n v="2018"/>
    <s v="Q4"/>
    <x v="0"/>
    <s v="10% to 20%"/>
    <s v="No"/>
  </r>
  <r>
    <n v="18053"/>
    <n v="942"/>
    <n v="20"/>
    <n v="-3.792904190337653E-2"/>
    <n v="2017"/>
    <s v="Q3"/>
    <x v="0"/>
    <s v="&lt; 0%"/>
    <s v="No"/>
  </r>
  <r>
    <n v="18055"/>
    <n v="501"/>
    <n v="281"/>
    <n v="9.3687965938730536E-2"/>
    <n v="2018"/>
    <s v="Q4"/>
    <x v="1"/>
    <s v="0% to 10%"/>
    <s v="No"/>
  </r>
  <r>
    <n v="18056"/>
    <n v="1160"/>
    <n v="19"/>
    <n v="0.127625292433731"/>
    <n v="2017"/>
    <s v="Q1"/>
    <x v="0"/>
    <s v="10% to 20%"/>
    <s v="No"/>
  </r>
  <r>
    <n v="18059"/>
    <n v="895"/>
    <n v="18"/>
    <n v="2.3466915947413648E-3"/>
    <n v="2017"/>
    <s v="Q4"/>
    <x v="0"/>
    <s v="0% to 10%"/>
    <s v="No"/>
  </r>
  <r>
    <n v="18061"/>
    <n v="509"/>
    <n v="52"/>
    <n v="0.17960526040909056"/>
    <n v="2018"/>
    <s v="Q4"/>
    <x v="0"/>
    <s v="10% to 20%"/>
    <s v="No"/>
  </r>
  <r>
    <n v="18062"/>
    <n v="506"/>
    <n v="38"/>
    <n v="7.8890873444613055E-2"/>
    <n v="2018"/>
    <s v="Q4"/>
    <x v="0"/>
    <s v="0% to 10%"/>
    <s v="No"/>
  </r>
  <r>
    <n v="18064"/>
    <n v="593"/>
    <n v="6"/>
    <n v="0.23183451947984948"/>
    <n v="2018"/>
    <s v="Q3"/>
    <x v="0"/>
    <s v="20% to 30%"/>
    <s v="No"/>
  </r>
  <r>
    <n v="18065"/>
    <n v="507"/>
    <n v="164"/>
    <n v="5.9144642876976183E-2"/>
    <n v="2018"/>
    <s v="Q4"/>
    <x v="1"/>
    <s v="0% to 10%"/>
    <s v="No"/>
  </r>
  <r>
    <n v="18066"/>
    <n v="947"/>
    <n v="6"/>
    <n v="-8.5793029154438982E-3"/>
    <n v="2017"/>
    <s v="Q3"/>
    <x v="0"/>
    <s v="&lt; 0%"/>
    <s v="No"/>
  </r>
  <r>
    <n v="18068"/>
    <n v="1161"/>
    <n v="1"/>
    <n v="0.17697959994081092"/>
    <n v="2017"/>
    <s v="Q1"/>
    <x v="0"/>
    <s v="10% to 20%"/>
    <s v="No"/>
  </r>
  <r>
    <n v="18069"/>
    <n v="509"/>
    <n v="352"/>
    <n v="7.3220627937919378E-2"/>
    <n v="2018"/>
    <s v="Q4"/>
    <x v="1"/>
    <s v="0% to 10%"/>
    <s v="No"/>
  </r>
  <r>
    <n v="18071"/>
    <n v="508"/>
    <n v="35"/>
    <n v="7.5195062349365765E-2"/>
    <n v="2018"/>
    <s v="Q4"/>
    <x v="0"/>
    <s v="0% to 10%"/>
    <s v="No"/>
  </r>
  <r>
    <n v="18072"/>
    <n v="1027"/>
    <n v="30"/>
    <n v="-4.2677580166440729E-2"/>
    <n v="2017"/>
    <s v="Q3"/>
    <x v="0"/>
    <s v="&lt; 0%"/>
    <s v="No"/>
  </r>
  <r>
    <n v="18073"/>
    <n v="506"/>
    <n v="86"/>
    <n v="7.8003212561162202E-2"/>
    <n v="2018"/>
    <s v="Q4"/>
    <x v="0"/>
    <s v="0% to 10%"/>
    <s v="No"/>
  </r>
  <r>
    <n v="18074"/>
    <n v="502"/>
    <n v="1866"/>
    <n v="0.1480221285165737"/>
    <n v="2018"/>
    <s v="Q4"/>
    <x v="2"/>
    <s v="10% to 20%"/>
    <s v="No"/>
  </r>
  <r>
    <n v="18075"/>
    <n v="501"/>
    <n v="141"/>
    <n v="0.17354263223172353"/>
    <n v="2018"/>
    <s v="Q4"/>
    <x v="1"/>
    <s v="10% to 20%"/>
    <s v="No"/>
  </r>
  <r>
    <n v="18077"/>
    <n v="498"/>
    <n v="252"/>
    <n v="4.0141362981406428E-2"/>
    <n v="2018"/>
    <s v="Q4"/>
    <x v="1"/>
    <s v="0% to 10%"/>
    <s v="No"/>
  </r>
  <r>
    <n v="18078"/>
    <n v="568"/>
    <n v="55"/>
    <n v="8.6150637968185353E-2"/>
    <n v="2018"/>
    <s v="Q4"/>
    <x v="0"/>
    <s v="0% to 10%"/>
    <s v="No"/>
  </r>
  <r>
    <n v="18079"/>
    <n v="571"/>
    <n v="102"/>
    <n v="3.7969856299854096E-2"/>
    <n v="2018"/>
    <s v="Q4"/>
    <x v="1"/>
    <s v="0% to 10%"/>
    <s v="No"/>
  </r>
  <r>
    <n v="18080"/>
    <n v="741"/>
    <n v="1"/>
    <n v="0.45053253626022555"/>
    <n v="2018"/>
    <s v="Q2"/>
    <x v="0"/>
    <s v="30% +"/>
    <s v="No"/>
  </r>
  <r>
    <n v="18081"/>
    <n v="908"/>
    <n v="17"/>
    <n v="0.13838769805013615"/>
    <n v="2017"/>
    <s v="Q4"/>
    <x v="0"/>
    <s v="10% to 20%"/>
    <s v="No"/>
  </r>
  <r>
    <n v="18082"/>
    <n v="897"/>
    <n v="60"/>
    <n v="7.2782638599455982E-2"/>
    <n v="2017"/>
    <s v="Q4"/>
    <x v="0"/>
    <s v="0% to 10%"/>
    <s v="No"/>
  </r>
  <r>
    <n v="18084"/>
    <n v="888"/>
    <n v="1"/>
    <n v="-1.8185644933008494E-2"/>
    <n v="2017"/>
    <s v="Q4"/>
    <x v="0"/>
    <s v="&lt; 0%"/>
    <s v="No"/>
  </r>
  <r>
    <n v="18085"/>
    <n v="498"/>
    <n v="790"/>
    <n v="0.20632187669626345"/>
    <n v="2018"/>
    <s v="Q4"/>
    <x v="2"/>
    <s v="20% to 30%"/>
    <s v="No"/>
  </r>
  <r>
    <n v="18086"/>
    <n v="627"/>
    <n v="14"/>
    <n v="-3.379912663868645E-2"/>
    <n v="2018"/>
    <s v="Q3"/>
    <x v="0"/>
    <s v="&lt; 0%"/>
    <s v="No"/>
  </r>
  <r>
    <n v="18088"/>
    <n v="933"/>
    <n v="33"/>
    <n v="0.15645447715833327"/>
    <n v="2017"/>
    <s v="Q4"/>
    <x v="0"/>
    <s v="10% to 20%"/>
    <s v="No"/>
  </r>
  <r>
    <n v="18092"/>
    <n v="495"/>
    <n v="92"/>
    <n v="9.9592301227847541E-2"/>
    <n v="2018"/>
    <s v="Q4"/>
    <x v="0"/>
    <s v="0% to 10%"/>
    <s v="No"/>
  </r>
  <r>
    <n v="18093"/>
    <n v="646"/>
    <n v="40"/>
    <n v="-0.12371371607172996"/>
    <n v="2018"/>
    <s v="Q3"/>
    <x v="0"/>
    <s v="&lt; 0%"/>
    <s v="No"/>
  </r>
  <r>
    <n v="18094"/>
    <n v="573"/>
    <n v="75"/>
    <n v="0.18738045793525307"/>
    <n v="2018"/>
    <s v="Q4"/>
    <x v="0"/>
    <s v="10% to 20%"/>
    <s v="No"/>
  </r>
  <r>
    <n v="18095"/>
    <n v="649"/>
    <n v="36"/>
    <n v="2.5162131844180431E-3"/>
    <n v="2018"/>
    <s v="Q3"/>
    <x v="0"/>
    <s v="0% to 10%"/>
    <s v="No"/>
  </r>
  <r>
    <n v="18096"/>
    <n v="883"/>
    <n v="170"/>
    <n v="0.22248336178090319"/>
    <n v="2017"/>
    <s v="Q4"/>
    <x v="1"/>
    <s v="20% to 30%"/>
    <s v="No"/>
  </r>
  <r>
    <n v="18097"/>
    <n v="497"/>
    <n v="124"/>
    <n v="-2.0026426303085109E-2"/>
    <n v="2018"/>
    <s v="Q4"/>
    <x v="1"/>
    <s v="&lt; 0%"/>
    <s v="No"/>
  </r>
  <r>
    <n v="18099"/>
    <n v="999"/>
    <n v="19"/>
    <n v="2.6982481296568241E-2"/>
    <n v="2017"/>
    <s v="Q3"/>
    <x v="0"/>
    <s v="0% to 10%"/>
    <s v="No"/>
  </r>
  <r>
    <n v="18101"/>
    <n v="883"/>
    <n v="21"/>
    <n v="-5.5631782440385538E-2"/>
    <n v="2017"/>
    <s v="Q4"/>
    <x v="0"/>
    <s v="&lt; 0%"/>
    <s v="No"/>
  </r>
  <r>
    <n v="18102"/>
    <n v="508"/>
    <n v="437"/>
    <n v="0.14258190310068092"/>
    <n v="2018"/>
    <s v="Q4"/>
    <x v="1"/>
    <s v="10% to 20%"/>
    <s v="No"/>
  </r>
  <r>
    <n v="18104"/>
    <n v="909"/>
    <n v="36"/>
    <n v="0.17711032615676933"/>
    <n v="2017"/>
    <s v="Q4"/>
    <x v="0"/>
    <s v="10% to 20%"/>
    <s v="No"/>
  </r>
  <r>
    <n v="18105"/>
    <n v="909"/>
    <n v="18"/>
    <n v="8.6267283978962175E-2"/>
    <n v="2017"/>
    <s v="Q4"/>
    <x v="0"/>
    <s v="0% to 10%"/>
    <s v="No"/>
  </r>
  <r>
    <n v="18106"/>
    <n v="666"/>
    <n v="50"/>
    <n v="9.0457346855025322E-2"/>
    <n v="2018"/>
    <s v="Q3"/>
    <x v="0"/>
    <s v="0% to 10%"/>
    <s v="No"/>
  </r>
  <r>
    <n v="18108"/>
    <n v="584"/>
    <n v="36"/>
    <n v="6.3477276512531863E-2"/>
    <n v="2018"/>
    <s v="Q3"/>
    <x v="0"/>
    <s v="0% to 10%"/>
    <s v="No"/>
  </r>
  <r>
    <n v="18109"/>
    <n v="505"/>
    <n v="522"/>
    <n v="0.20554152677039211"/>
    <n v="2018"/>
    <s v="Q4"/>
    <x v="2"/>
    <s v="20% to 30%"/>
    <s v="No"/>
  </r>
  <r>
    <n v="18112"/>
    <n v="525"/>
    <n v="37"/>
    <n v="0.13717071269967546"/>
    <n v="2018"/>
    <s v="Q4"/>
    <x v="0"/>
    <s v="10% to 20%"/>
    <s v="No"/>
  </r>
  <r>
    <n v="18114"/>
    <n v="1162"/>
    <n v="28"/>
    <n v="0.10427479668049131"/>
    <n v="2017"/>
    <s v="Q1"/>
    <x v="0"/>
    <s v="10% to 20%"/>
    <s v="No"/>
  </r>
  <r>
    <n v="18116"/>
    <n v="494"/>
    <n v="447"/>
    <n v="0.12709605302489391"/>
    <n v="2018"/>
    <s v="Q4"/>
    <x v="1"/>
    <s v="10% to 20%"/>
    <s v="No"/>
  </r>
  <r>
    <n v="18117"/>
    <n v="897"/>
    <n v="67"/>
    <n v="4.9848322217694738E-2"/>
    <n v="2017"/>
    <s v="Q4"/>
    <x v="0"/>
    <s v="0% to 10%"/>
    <s v="No"/>
  </r>
  <r>
    <n v="18118"/>
    <n v="494"/>
    <n v="1354"/>
    <n v="0.13906862634930195"/>
    <n v="2018"/>
    <s v="Q4"/>
    <x v="2"/>
    <s v="10% to 20%"/>
    <s v="No"/>
  </r>
  <r>
    <n v="18119"/>
    <n v="510"/>
    <n v="24"/>
    <n v="0.24185779304384122"/>
    <n v="2018"/>
    <s v="Q4"/>
    <x v="0"/>
    <s v="20% to 30%"/>
    <s v="No"/>
  </r>
  <r>
    <n v="18120"/>
    <n v="560"/>
    <n v="17"/>
    <n v="0.10418754809662086"/>
    <n v="2018"/>
    <s v="Q4"/>
    <x v="0"/>
    <s v="10% to 20%"/>
    <s v="No"/>
  </r>
  <r>
    <n v="18121"/>
    <n v="1021"/>
    <n v="2"/>
    <n v="0.11086516340807223"/>
    <n v="2017"/>
    <s v="Q3"/>
    <x v="0"/>
    <s v="10% to 20%"/>
    <s v="No"/>
  </r>
  <r>
    <n v="18122"/>
    <n v="880"/>
    <n v="288"/>
    <n v="8.4803827210050919E-2"/>
    <n v="2017"/>
    <s v="Q4"/>
    <x v="1"/>
    <s v="0% to 10%"/>
    <s v="No"/>
  </r>
  <r>
    <n v="18123"/>
    <n v="903"/>
    <n v="13"/>
    <n v="-9.0306199111939198E-2"/>
    <n v="2017"/>
    <s v="Q4"/>
    <x v="0"/>
    <s v="&lt; 0%"/>
    <s v="No"/>
  </r>
  <r>
    <n v="18125"/>
    <n v="642"/>
    <n v="250"/>
    <n v="8.249100184058164E-2"/>
    <n v="2018"/>
    <s v="Q3"/>
    <x v="1"/>
    <s v="0% to 10%"/>
    <s v="No"/>
  </r>
  <r>
    <n v="18126"/>
    <n v="932"/>
    <n v="51"/>
    <n v="0.14802852204089462"/>
    <n v="2017"/>
    <s v="Q4"/>
    <x v="0"/>
    <s v="10% to 20%"/>
    <s v="No"/>
  </r>
  <r>
    <n v="18127"/>
    <n v="1005"/>
    <n v="6"/>
    <n v="0.22886379752970901"/>
    <n v="2017"/>
    <s v="Q3"/>
    <x v="0"/>
    <s v="20% to 30%"/>
    <s v="No"/>
  </r>
  <r>
    <n v="18129"/>
    <n v="570"/>
    <n v="13"/>
    <n v="2.7854694744826627E-2"/>
    <n v="2018"/>
    <s v="Q4"/>
    <x v="0"/>
    <s v="0% to 10%"/>
    <s v="No"/>
  </r>
  <r>
    <n v="18130"/>
    <n v="900"/>
    <n v="51"/>
    <n v="9.4603580030289791E-2"/>
    <n v="2017"/>
    <s v="Q4"/>
    <x v="0"/>
    <s v="0% to 10%"/>
    <s v="No"/>
  </r>
  <r>
    <n v="18133"/>
    <n v="696"/>
    <n v="2"/>
    <n v="4.1313132500325596E-2"/>
    <n v="2018"/>
    <s v="Q2"/>
    <x v="0"/>
    <s v="0% to 10%"/>
    <s v="No"/>
  </r>
  <r>
    <n v="18135"/>
    <n v="901"/>
    <n v="14"/>
    <n v="0.26013475211293513"/>
    <n v="2017"/>
    <s v="Q4"/>
    <x v="0"/>
    <s v="20% to 30%"/>
    <s v="No"/>
  </r>
  <r>
    <n v="18136"/>
    <n v="550"/>
    <n v="69"/>
    <n v="6.3504368132488248E-2"/>
    <n v="2018"/>
    <s v="Q4"/>
    <x v="0"/>
    <s v="0% to 10%"/>
    <s v="No"/>
  </r>
  <r>
    <n v="18138"/>
    <n v="1167"/>
    <n v="7"/>
    <n v="-0.44719114165910212"/>
    <n v="2017"/>
    <s v="Q1"/>
    <x v="0"/>
    <s v="&lt; 0%"/>
    <s v="Yes"/>
  </r>
  <r>
    <n v="18139"/>
    <n v="889"/>
    <n v="155"/>
    <n v="6.9736868129529946E-3"/>
    <n v="2017"/>
    <s v="Q4"/>
    <x v="1"/>
    <s v="0% to 10%"/>
    <s v="No"/>
  </r>
  <r>
    <n v="18141"/>
    <n v="503"/>
    <n v="1"/>
    <n v="0.57124508372522587"/>
    <n v="2018"/>
    <s v="Q4"/>
    <x v="0"/>
    <s v="30% +"/>
    <s v="No"/>
  </r>
  <r>
    <n v="18142"/>
    <n v="564"/>
    <n v="27"/>
    <n v="0.12252397553515575"/>
    <n v="2018"/>
    <s v="Q4"/>
    <x v="0"/>
    <s v="10% to 20%"/>
    <s v="No"/>
  </r>
  <r>
    <n v="18143"/>
    <n v="988"/>
    <n v="58"/>
    <n v="7.5331168211813002E-2"/>
    <n v="2017"/>
    <s v="Q3"/>
    <x v="0"/>
    <s v="0% to 10%"/>
    <s v="No"/>
  </r>
  <r>
    <n v="18144"/>
    <n v="496"/>
    <n v="2228"/>
    <n v="0.18883032058696436"/>
    <n v="2018"/>
    <s v="Q4"/>
    <x v="2"/>
    <s v="10% to 20%"/>
    <s v="No"/>
  </r>
  <r>
    <n v="18145"/>
    <n v="543"/>
    <n v="206"/>
    <n v="7.3874034850227879E-2"/>
    <n v="2018"/>
    <s v="Q4"/>
    <x v="1"/>
    <s v="0% to 10%"/>
    <s v="No"/>
  </r>
  <r>
    <n v="18146"/>
    <n v="562"/>
    <n v="14"/>
    <n v="0.17225261400883979"/>
    <n v="2018"/>
    <s v="Q4"/>
    <x v="0"/>
    <s v="10% to 20%"/>
    <s v="No"/>
  </r>
  <r>
    <n v="18147"/>
    <n v="917"/>
    <n v="7"/>
    <n v="0.10158277819504742"/>
    <n v="2017"/>
    <s v="Q4"/>
    <x v="0"/>
    <s v="10% to 20%"/>
    <s v="No"/>
  </r>
  <r>
    <n v="18149"/>
    <n v="560"/>
    <n v="28"/>
    <n v="0.21680820028573991"/>
    <n v="2018"/>
    <s v="Q4"/>
    <x v="0"/>
    <s v="20% to 30%"/>
    <s v="No"/>
  </r>
  <r>
    <n v="18150"/>
    <n v="904"/>
    <n v="37"/>
    <n v="3.4506933957825371E-2"/>
    <n v="2017"/>
    <s v="Q4"/>
    <x v="0"/>
    <s v="0% to 10%"/>
    <s v="No"/>
  </r>
  <r>
    <n v="18151"/>
    <n v="1006"/>
    <n v="37"/>
    <n v="9.8389387072437079E-2"/>
    <n v="2017"/>
    <s v="Q3"/>
    <x v="0"/>
    <s v="0% to 10%"/>
    <s v="No"/>
  </r>
  <r>
    <n v="18154"/>
    <n v="875"/>
    <n v="20"/>
    <n v="5.5839487164894196E-2"/>
    <n v="2017"/>
    <s v="Q4"/>
    <x v="0"/>
    <s v="0% to 10%"/>
    <s v="No"/>
  </r>
  <r>
    <n v="18155"/>
    <n v="514"/>
    <n v="29"/>
    <n v="0.10972180928004234"/>
    <n v="2018"/>
    <s v="Q4"/>
    <x v="0"/>
    <s v="10% to 20%"/>
    <s v="No"/>
  </r>
  <r>
    <n v="18156"/>
    <n v="884"/>
    <n v="66"/>
    <n v="3.2060362613719355E-2"/>
    <n v="2017"/>
    <s v="Q4"/>
    <x v="0"/>
    <s v="0% to 10%"/>
    <s v="No"/>
  </r>
  <r>
    <n v="18158"/>
    <n v="881"/>
    <n v="34"/>
    <n v="6.3284751803443479E-2"/>
    <n v="2017"/>
    <s v="Q4"/>
    <x v="0"/>
    <s v="0% to 10%"/>
    <s v="No"/>
  </r>
  <r>
    <n v="18159"/>
    <n v="628"/>
    <n v="41"/>
    <n v="6.3938776987596091E-2"/>
    <n v="2018"/>
    <s v="Q3"/>
    <x v="0"/>
    <s v="0% to 10%"/>
    <s v="No"/>
  </r>
  <r>
    <n v="18160"/>
    <n v="929"/>
    <n v="38"/>
    <n v="6.0860047636221673E-2"/>
    <n v="2017"/>
    <s v="Q4"/>
    <x v="0"/>
    <s v="0% to 10%"/>
    <s v="No"/>
  </r>
  <r>
    <n v="18161"/>
    <n v="582"/>
    <n v="92"/>
    <n v="0.10665440985457215"/>
    <n v="2018"/>
    <s v="Q3"/>
    <x v="0"/>
    <s v="10% to 20%"/>
    <s v="No"/>
  </r>
  <r>
    <n v="18164"/>
    <n v="909"/>
    <n v="23"/>
    <n v="8.7939023456455157E-2"/>
    <n v="2017"/>
    <s v="Q4"/>
    <x v="0"/>
    <s v="0% to 10%"/>
    <s v="No"/>
  </r>
  <r>
    <n v="18165"/>
    <n v="519"/>
    <n v="20"/>
    <n v="3.023789807858647E-3"/>
    <n v="2018"/>
    <s v="Q4"/>
    <x v="0"/>
    <s v="0% to 10%"/>
    <s v="No"/>
  </r>
  <r>
    <n v="18167"/>
    <n v="895"/>
    <n v="28"/>
    <n v="0.14752604240505635"/>
    <n v="2017"/>
    <s v="Q4"/>
    <x v="0"/>
    <s v="10% to 20%"/>
    <s v="No"/>
  </r>
  <r>
    <n v="18168"/>
    <n v="502"/>
    <n v="187"/>
    <n v="6.5202955606062235E-2"/>
    <n v="2018"/>
    <s v="Q4"/>
    <x v="1"/>
    <s v="0% to 10%"/>
    <s v="No"/>
  </r>
  <r>
    <n v="18169"/>
    <n v="932"/>
    <n v="8"/>
    <n v="7.8193035399246755E-2"/>
    <n v="2017"/>
    <s v="Q4"/>
    <x v="0"/>
    <s v="0% to 10%"/>
    <s v="No"/>
  </r>
  <r>
    <n v="18170"/>
    <n v="600"/>
    <n v="45"/>
    <n v="0.29162032529074028"/>
    <n v="2018"/>
    <s v="Q3"/>
    <x v="0"/>
    <s v="20% to 30%"/>
    <s v="No"/>
  </r>
  <r>
    <n v="18171"/>
    <n v="565"/>
    <n v="50"/>
    <n v="0.20403762541539255"/>
    <n v="2018"/>
    <s v="Q4"/>
    <x v="0"/>
    <s v="20% to 30%"/>
    <s v="No"/>
  </r>
  <r>
    <n v="18172"/>
    <n v="542"/>
    <n v="184"/>
    <n v="0.10340805661979965"/>
    <n v="2018"/>
    <s v="Q4"/>
    <x v="1"/>
    <s v="10% to 20%"/>
    <s v="No"/>
  </r>
  <r>
    <n v="18173"/>
    <n v="564"/>
    <n v="42"/>
    <n v="4.9272528648118583E-2"/>
    <n v="2018"/>
    <s v="Q4"/>
    <x v="0"/>
    <s v="0% to 10%"/>
    <s v="No"/>
  </r>
  <r>
    <n v="18174"/>
    <n v="879"/>
    <n v="1"/>
    <n v="0.44975261763827618"/>
    <n v="2017"/>
    <s v="Q4"/>
    <x v="0"/>
    <s v="30% +"/>
    <s v="No"/>
  </r>
  <r>
    <n v="18176"/>
    <n v="496"/>
    <n v="31"/>
    <n v="8.2667573008753839E-2"/>
    <n v="2018"/>
    <s v="Q4"/>
    <x v="0"/>
    <s v="0% to 10%"/>
    <s v="No"/>
  </r>
  <r>
    <n v="18177"/>
    <n v="551"/>
    <n v="115"/>
    <n v="0.16249355495605419"/>
    <n v="2018"/>
    <s v="Q4"/>
    <x v="1"/>
    <s v="10% to 20%"/>
    <s v="No"/>
  </r>
  <r>
    <n v="18178"/>
    <n v="507"/>
    <n v="142"/>
    <n v="9.061541133446567E-2"/>
    <n v="2018"/>
    <s v="Q4"/>
    <x v="1"/>
    <s v="0% to 10%"/>
    <s v="No"/>
  </r>
  <r>
    <n v="18179"/>
    <n v="580"/>
    <n v="86"/>
    <n v="1.151096800044446E-2"/>
    <n v="2018"/>
    <s v="Q3"/>
    <x v="0"/>
    <s v="0% to 10%"/>
    <s v="No"/>
  </r>
  <r>
    <n v="18180"/>
    <n v="952"/>
    <n v="54"/>
    <n v="9.9086628243406347E-2"/>
    <n v="2017"/>
    <s v="Q3"/>
    <x v="0"/>
    <s v="0% to 10%"/>
    <s v="No"/>
  </r>
  <r>
    <n v="18181"/>
    <n v="896"/>
    <n v="37"/>
    <n v="0.13253831740620278"/>
    <n v="2017"/>
    <s v="Q4"/>
    <x v="0"/>
    <s v="10% to 20%"/>
    <s v="No"/>
  </r>
  <r>
    <n v="18183"/>
    <n v="562"/>
    <n v="72"/>
    <n v="0.1410929789231625"/>
    <n v="2018"/>
    <s v="Q4"/>
    <x v="0"/>
    <s v="10% to 20%"/>
    <s v="No"/>
  </r>
  <r>
    <n v="18184"/>
    <n v="887"/>
    <n v="1"/>
    <n v="-9.792843350020182E-2"/>
    <n v="2017"/>
    <s v="Q4"/>
    <x v="0"/>
    <s v="&lt; 0%"/>
    <s v="No"/>
  </r>
  <r>
    <n v="18185"/>
    <n v="589"/>
    <n v="28"/>
    <n v="0.11566815576603949"/>
    <n v="2018"/>
    <s v="Q3"/>
    <x v="0"/>
    <s v="10% to 20%"/>
    <s v="No"/>
  </r>
  <r>
    <n v="18188"/>
    <n v="887"/>
    <n v="68"/>
    <n v="0.14800054207826949"/>
    <n v="2017"/>
    <s v="Q4"/>
    <x v="0"/>
    <s v="10% to 20%"/>
    <s v="No"/>
  </r>
  <r>
    <n v="18189"/>
    <n v="613"/>
    <n v="100"/>
    <n v="9.4093101275822627E-2"/>
    <n v="2018"/>
    <s v="Q3"/>
    <x v="1"/>
    <s v="0% to 10%"/>
    <s v="No"/>
  </r>
  <r>
    <n v="18190"/>
    <n v="659"/>
    <n v="23"/>
    <n v="0.15152801624980003"/>
    <n v="2018"/>
    <s v="Q3"/>
    <x v="0"/>
    <s v="10% to 20%"/>
    <s v="No"/>
  </r>
  <r>
    <n v="18191"/>
    <n v="675"/>
    <n v="6"/>
    <n v="0.16248772518861573"/>
    <n v="2018"/>
    <s v="Q2"/>
    <x v="0"/>
    <s v="10% to 20%"/>
    <s v="No"/>
  </r>
  <r>
    <n v="18192"/>
    <n v="943"/>
    <n v="43"/>
    <n v="-0.10115369504742351"/>
    <n v="2017"/>
    <s v="Q3"/>
    <x v="0"/>
    <s v="&lt; 0%"/>
    <s v="No"/>
  </r>
  <r>
    <n v="18193"/>
    <n v="498"/>
    <n v="30"/>
    <n v="0.2323024689615627"/>
    <n v="2018"/>
    <s v="Q4"/>
    <x v="0"/>
    <s v="20% to 30%"/>
    <s v="No"/>
  </r>
  <r>
    <n v="18194"/>
    <n v="936"/>
    <n v="8"/>
    <n v="0.18086409379597085"/>
    <n v="2017"/>
    <s v="Q4"/>
    <x v="0"/>
    <s v="10% to 20%"/>
    <s v="No"/>
  </r>
  <r>
    <n v="18196"/>
    <n v="967"/>
    <n v="135"/>
    <n v="0.20372543938515814"/>
    <n v="2017"/>
    <s v="Q3"/>
    <x v="1"/>
    <s v="20% to 30%"/>
    <s v="No"/>
  </r>
  <r>
    <n v="18198"/>
    <n v="530"/>
    <n v="209"/>
    <n v="5.8190073941438374E-2"/>
    <n v="2018"/>
    <s v="Q4"/>
    <x v="1"/>
    <s v="0% to 10%"/>
    <s v="No"/>
  </r>
  <r>
    <n v="18202"/>
    <n v="641"/>
    <n v="43"/>
    <n v="0.16724526312043253"/>
    <n v="2018"/>
    <s v="Q3"/>
    <x v="0"/>
    <s v="10% to 20%"/>
    <s v="No"/>
  </r>
  <r>
    <n v="18203"/>
    <n v="1029"/>
    <n v="16"/>
    <n v="4.9796002066096433E-2"/>
    <n v="2017"/>
    <s v="Q3"/>
    <x v="0"/>
    <s v="0% to 10%"/>
    <s v="No"/>
  </r>
  <r>
    <n v="18204"/>
    <n v="943"/>
    <n v="178"/>
    <n v="5.5297800326986765E-2"/>
    <n v="2017"/>
    <s v="Q3"/>
    <x v="1"/>
    <s v="0% to 10%"/>
    <s v="No"/>
  </r>
  <r>
    <n v="18205"/>
    <n v="908"/>
    <n v="31"/>
    <n v="0.21087255959332443"/>
    <n v="2017"/>
    <s v="Q4"/>
    <x v="0"/>
    <s v="20% to 30%"/>
    <s v="No"/>
  </r>
  <r>
    <n v="18209"/>
    <n v="900"/>
    <n v="7"/>
    <n v="-3.1404506485620223E-2"/>
    <n v="2017"/>
    <s v="Q4"/>
    <x v="0"/>
    <s v="&lt; 0%"/>
    <s v="No"/>
  </r>
  <r>
    <n v="18210"/>
    <n v="669"/>
    <n v="97"/>
    <n v="7.9127657965505943E-2"/>
    <n v="2018"/>
    <s v="Q2"/>
    <x v="0"/>
    <s v="0% to 10%"/>
    <s v="No"/>
  </r>
  <r>
    <n v="18211"/>
    <n v="897"/>
    <n v="41"/>
    <n v="4.9400034496163342E-2"/>
    <n v="2017"/>
    <s v="Q4"/>
    <x v="0"/>
    <s v="0% to 10%"/>
    <s v="No"/>
  </r>
  <r>
    <n v="18212"/>
    <n v="656"/>
    <n v="28"/>
    <n v="3.5711145322768471E-2"/>
    <n v="2018"/>
    <s v="Q3"/>
    <x v="0"/>
    <s v="0% to 10%"/>
    <s v="No"/>
  </r>
  <r>
    <n v="18213"/>
    <n v="575"/>
    <n v="28"/>
    <n v="9.8868300321581351E-2"/>
    <n v="2018"/>
    <s v="Q4"/>
    <x v="0"/>
    <s v="0% to 10%"/>
    <s v="No"/>
  </r>
  <r>
    <n v="18215"/>
    <n v="961"/>
    <n v="13"/>
    <n v="-3.1088386663373224E-2"/>
    <n v="2017"/>
    <s v="Q3"/>
    <x v="0"/>
    <s v="&lt; 0%"/>
    <s v="No"/>
  </r>
  <r>
    <n v="18216"/>
    <n v="903"/>
    <n v="22"/>
    <n v="0.15610713935019521"/>
    <n v="2017"/>
    <s v="Q4"/>
    <x v="0"/>
    <s v="10% to 20%"/>
    <s v="No"/>
  </r>
  <r>
    <n v="18217"/>
    <n v="901"/>
    <n v="30"/>
    <n v="0.11268506988406066"/>
    <n v="2017"/>
    <s v="Q4"/>
    <x v="0"/>
    <s v="10% to 20%"/>
    <s v="No"/>
  </r>
  <r>
    <n v="18218"/>
    <n v="543"/>
    <n v="9"/>
    <n v="0.48845608628114828"/>
    <n v="2018"/>
    <s v="Q4"/>
    <x v="0"/>
    <s v="30% +"/>
    <s v="No"/>
  </r>
  <r>
    <n v="18219"/>
    <n v="503"/>
    <n v="122"/>
    <n v="0.16991074873191217"/>
    <n v="2018"/>
    <s v="Q4"/>
    <x v="1"/>
    <s v="10% to 20%"/>
    <s v="No"/>
  </r>
  <r>
    <n v="18220"/>
    <n v="606"/>
    <n v="6"/>
    <n v="-4.9616457604802044E-2"/>
    <n v="2018"/>
    <s v="Q3"/>
    <x v="0"/>
    <s v="&lt; 0%"/>
    <s v="No"/>
  </r>
  <r>
    <n v="18221"/>
    <n v="526"/>
    <n v="87"/>
    <n v="3.7863643042267768E-2"/>
    <n v="2018"/>
    <s v="Q4"/>
    <x v="0"/>
    <s v="0% to 10%"/>
    <s v="No"/>
  </r>
  <r>
    <n v="18222"/>
    <n v="964"/>
    <n v="17"/>
    <n v="2.4409912344598109E-2"/>
    <n v="2017"/>
    <s v="Q3"/>
    <x v="0"/>
    <s v="0% to 10%"/>
    <s v="No"/>
  </r>
  <r>
    <n v="18223"/>
    <n v="501"/>
    <n v="198"/>
    <n v="0.13989968815575241"/>
    <n v="2018"/>
    <s v="Q4"/>
    <x v="1"/>
    <s v="10% to 20%"/>
    <s v="No"/>
  </r>
  <r>
    <n v="18224"/>
    <n v="628"/>
    <n v="20"/>
    <n v="0.23191414714195668"/>
    <n v="2018"/>
    <s v="Q3"/>
    <x v="0"/>
    <s v="20% to 30%"/>
    <s v="No"/>
  </r>
  <r>
    <n v="18225"/>
    <n v="508"/>
    <n v="345"/>
    <n v="8.399525878565578E-2"/>
    <n v="2018"/>
    <s v="Q4"/>
    <x v="1"/>
    <s v="0% to 10%"/>
    <s v="No"/>
  </r>
  <r>
    <n v="18226"/>
    <n v="553"/>
    <n v="278"/>
    <n v="8.0643966986062673E-2"/>
    <n v="2018"/>
    <s v="Q4"/>
    <x v="1"/>
    <s v="0% to 10%"/>
    <s v="No"/>
  </r>
  <r>
    <n v="18227"/>
    <n v="563"/>
    <n v="10"/>
    <n v="0.19763493189421971"/>
    <n v="2018"/>
    <s v="Q4"/>
    <x v="0"/>
    <s v="10% to 20%"/>
    <s v="No"/>
  </r>
  <r>
    <n v="18228"/>
    <n v="922"/>
    <n v="12"/>
    <n v="0.26484610861778274"/>
    <n v="2017"/>
    <s v="Q4"/>
    <x v="0"/>
    <s v="20% to 30%"/>
    <s v="No"/>
  </r>
  <r>
    <n v="18229"/>
    <n v="509"/>
    <n v="182"/>
    <n v="0.13899077313545419"/>
    <n v="2018"/>
    <s v="Q4"/>
    <x v="1"/>
    <s v="10% to 20%"/>
    <s v="No"/>
  </r>
  <r>
    <n v="18230"/>
    <n v="534"/>
    <n v="116"/>
    <n v="5.8569738600775086E-2"/>
    <n v="2018"/>
    <s v="Q4"/>
    <x v="1"/>
    <s v="0% to 10%"/>
    <s v="No"/>
  </r>
  <r>
    <n v="18231"/>
    <n v="563"/>
    <n v="151"/>
    <n v="7.3275905731379917E-2"/>
    <n v="2018"/>
    <s v="Q4"/>
    <x v="1"/>
    <s v="0% to 10%"/>
    <s v="No"/>
  </r>
  <r>
    <n v="18232"/>
    <n v="953"/>
    <n v="33"/>
    <n v="0.12991111877877229"/>
    <n v="2017"/>
    <s v="Q3"/>
    <x v="0"/>
    <s v="10% to 20%"/>
    <s v="No"/>
  </r>
  <r>
    <n v="18233"/>
    <n v="807"/>
    <n v="1"/>
    <n v="0.23467155067155057"/>
    <n v="2018"/>
    <s v="Q1"/>
    <x v="0"/>
    <s v="20% to 30%"/>
    <s v="No"/>
  </r>
  <r>
    <n v="18235"/>
    <n v="544"/>
    <n v="124"/>
    <n v="0.10913719179902637"/>
    <n v="2018"/>
    <s v="Q4"/>
    <x v="1"/>
    <s v="10% to 20%"/>
    <s v="No"/>
  </r>
  <r>
    <n v="18236"/>
    <n v="574"/>
    <n v="42"/>
    <n v="0.12528612259867952"/>
    <n v="2018"/>
    <s v="Q4"/>
    <x v="0"/>
    <s v="10% to 20%"/>
    <s v="No"/>
  </r>
  <r>
    <n v="18237"/>
    <n v="874"/>
    <n v="59"/>
    <n v="-2.467549409947898E-3"/>
    <n v="2017"/>
    <s v="Q4"/>
    <x v="0"/>
    <s v="&lt; 0%"/>
    <s v="No"/>
  </r>
  <r>
    <n v="18239"/>
    <n v="545"/>
    <n v="102"/>
    <n v="9.3821936602564993E-2"/>
    <n v="2018"/>
    <s v="Q4"/>
    <x v="1"/>
    <s v="0% to 10%"/>
    <s v="No"/>
  </r>
  <r>
    <n v="18241"/>
    <n v="525"/>
    <n v="107"/>
    <n v="0.1694522583656064"/>
    <n v="2018"/>
    <s v="Q4"/>
    <x v="1"/>
    <s v="10% to 20%"/>
    <s v="No"/>
  </r>
  <r>
    <n v="18242"/>
    <n v="542"/>
    <n v="73"/>
    <n v="-2.9389217816566194E-3"/>
    <n v="2018"/>
    <s v="Q4"/>
    <x v="0"/>
    <s v="&lt; 0%"/>
    <s v="No"/>
  </r>
  <r>
    <n v="18245"/>
    <n v="498"/>
    <n v="232"/>
    <n v="8.8410508466353135E-2"/>
    <n v="2018"/>
    <s v="Q4"/>
    <x v="1"/>
    <s v="0% to 10%"/>
    <s v="No"/>
  </r>
  <r>
    <n v="18246"/>
    <n v="642"/>
    <n v="6"/>
    <n v="0.24355613397677137"/>
    <n v="2018"/>
    <s v="Q3"/>
    <x v="0"/>
    <s v="20% to 30%"/>
    <s v="No"/>
  </r>
  <r>
    <n v="18248"/>
    <n v="985"/>
    <n v="48"/>
    <n v="4.1702794783777031E-2"/>
    <n v="2017"/>
    <s v="Q3"/>
    <x v="0"/>
    <s v="0% to 10%"/>
    <s v="No"/>
  </r>
  <r>
    <n v="18249"/>
    <n v="889"/>
    <n v="8"/>
    <n v="-2.7112535387733703E-2"/>
    <n v="2017"/>
    <s v="Q4"/>
    <x v="0"/>
    <s v="&lt; 0%"/>
    <s v="No"/>
  </r>
  <r>
    <n v="18250"/>
    <n v="640"/>
    <n v="40"/>
    <n v="8.3773510218882435E-2"/>
    <n v="2018"/>
    <s v="Q3"/>
    <x v="0"/>
    <s v="0% to 10%"/>
    <s v="No"/>
  </r>
  <r>
    <n v="18252"/>
    <n v="602"/>
    <n v="91"/>
    <n v="9.3805471397072127E-2"/>
    <n v="2018"/>
    <s v="Q3"/>
    <x v="0"/>
    <s v="0% to 10%"/>
    <s v="No"/>
  </r>
  <r>
    <n v="18255"/>
    <n v="961"/>
    <n v="6"/>
    <n v="0.14222221957487696"/>
    <n v="2017"/>
    <s v="Q3"/>
    <x v="0"/>
    <s v="10% to 20%"/>
    <s v="No"/>
  </r>
  <r>
    <n v="18256"/>
    <n v="497"/>
    <n v="2"/>
    <n v="-1.0174359865445123E-2"/>
    <n v="2018"/>
    <s v="Q4"/>
    <x v="0"/>
    <s v="&lt; 0%"/>
    <s v="No"/>
  </r>
  <r>
    <n v="18257"/>
    <n v="496"/>
    <n v="76"/>
    <n v="0.10081877222163894"/>
    <n v="2018"/>
    <s v="Q4"/>
    <x v="0"/>
    <s v="10% to 20%"/>
    <s v="No"/>
  </r>
  <r>
    <n v="18259"/>
    <n v="509"/>
    <n v="25"/>
    <n v="-7.2474416508120504E-4"/>
    <n v="2018"/>
    <s v="Q4"/>
    <x v="0"/>
    <s v="&lt; 0%"/>
    <s v="No"/>
  </r>
  <r>
    <n v="18260"/>
    <n v="501"/>
    <n v="139"/>
    <n v="8.3756614118396785E-2"/>
    <n v="2018"/>
    <s v="Q4"/>
    <x v="1"/>
    <s v="0% to 10%"/>
    <s v="No"/>
  </r>
  <r>
    <n v="18261"/>
    <n v="915"/>
    <n v="6"/>
    <n v="0.16632199339370835"/>
    <n v="2017"/>
    <s v="Q4"/>
    <x v="0"/>
    <s v="10% to 20%"/>
    <s v="No"/>
  </r>
  <r>
    <n v="18262"/>
    <n v="1012"/>
    <n v="13"/>
    <n v="-1.5390051006534563E-2"/>
    <n v="2017"/>
    <s v="Q3"/>
    <x v="0"/>
    <s v="&lt; 0%"/>
    <s v="No"/>
  </r>
  <r>
    <n v="18263"/>
    <n v="585"/>
    <n v="75"/>
    <n v="-1.8543550780079881E-3"/>
    <n v="2018"/>
    <s v="Q3"/>
    <x v="0"/>
    <s v="&lt; 0%"/>
    <s v="No"/>
  </r>
  <r>
    <n v="18265"/>
    <n v="944"/>
    <n v="44"/>
    <n v="7.848508000292248E-2"/>
    <n v="2017"/>
    <s v="Q3"/>
    <x v="0"/>
    <s v="0% to 10%"/>
    <s v="No"/>
  </r>
  <r>
    <n v="18269"/>
    <n v="509"/>
    <n v="7"/>
    <n v="0.62483726049247756"/>
    <n v="2018"/>
    <s v="Q4"/>
    <x v="0"/>
    <s v="30% +"/>
    <s v="No"/>
  </r>
  <r>
    <n v="18270"/>
    <n v="593"/>
    <n v="15"/>
    <n v="0.16484101867764217"/>
    <n v="2018"/>
    <s v="Q3"/>
    <x v="0"/>
    <s v="10% to 20%"/>
    <s v="No"/>
  </r>
  <r>
    <n v="18272"/>
    <n v="552"/>
    <n v="194"/>
    <n v="4.8697396035080338E-2"/>
    <n v="2018"/>
    <s v="Q4"/>
    <x v="1"/>
    <s v="0% to 10%"/>
    <s v="No"/>
  </r>
  <r>
    <n v="18273"/>
    <n v="640"/>
    <n v="3"/>
    <n v="7.8442379873469789E-2"/>
    <n v="2018"/>
    <s v="Q3"/>
    <x v="0"/>
    <s v="0% to 10%"/>
    <s v="No"/>
  </r>
  <r>
    <n v="18274"/>
    <n v="889"/>
    <n v="5"/>
    <n v="7.012406725814388E-2"/>
    <n v="2017"/>
    <s v="Q4"/>
    <x v="0"/>
    <s v="0% to 10%"/>
    <s v="No"/>
  </r>
  <r>
    <n v="18276"/>
    <n v="893"/>
    <n v="15"/>
    <n v="7.3324779454346192E-2"/>
    <n v="2017"/>
    <s v="Q4"/>
    <x v="0"/>
    <s v="0% to 10%"/>
    <s v="No"/>
  </r>
  <r>
    <n v="18277"/>
    <n v="930"/>
    <n v="9"/>
    <n v="0.25981584688785719"/>
    <n v="2017"/>
    <s v="Q4"/>
    <x v="0"/>
    <s v="20% to 30%"/>
    <s v="No"/>
  </r>
  <r>
    <n v="18280"/>
    <n v="1149"/>
    <n v="8"/>
    <n v="0.1283896549913921"/>
    <n v="2017"/>
    <s v="Q1"/>
    <x v="0"/>
    <s v="10% to 20%"/>
    <s v="No"/>
  </r>
  <r>
    <n v="18281"/>
    <n v="534"/>
    <n v="6"/>
    <n v="8.5581077226991681E-2"/>
    <n v="2018"/>
    <s v="Q4"/>
    <x v="0"/>
    <s v="0% to 10%"/>
    <s v="No"/>
  </r>
  <r>
    <n v="18282"/>
    <n v="879"/>
    <n v="4"/>
    <n v="-0.13552529226237892"/>
    <n v="2017"/>
    <s v="Q4"/>
    <x v="0"/>
    <s v="&lt; 0%"/>
    <s v="No"/>
  </r>
  <r>
    <n v="18283"/>
    <n v="497"/>
    <n v="875"/>
    <n v="5.9734715707915824E-2"/>
    <n v="2018"/>
    <s v="Q4"/>
    <x v="2"/>
    <s v="0% to 10%"/>
    <s v="No"/>
  </r>
  <r>
    <n v="18287"/>
    <n v="914"/>
    <n v="67"/>
    <n v="0.13472722146131447"/>
    <n v="2017"/>
    <s v="Q4"/>
    <x v="0"/>
    <s v="10% to 20%"/>
    <s v="N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72">
  <r>
    <n v="18138"/>
    <x v="0"/>
    <x v="0"/>
    <x v="0"/>
  </r>
  <r>
    <n v="14371"/>
    <x v="0"/>
    <x v="0"/>
    <x v="0"/>
  </r>
  <r>
    <n v="12604"/>
    <x v="0"/>
    <x v="0"/>
    <x v="0"/>
  </r>
  <r>
    <n v="14448"/>
    <x v="1"/>
    <x v="1"/>
    <x v="0"/>
  </r>
  <r>
    <n v="17536"/>
    <x v="2"/>
    <x v="2"/>
    <x v="0"/>
  </r>
  <r>
    <n v="12560"/>
    <x v="2"/>
    <x v="2"/>
    <x v="0"/>
  </r>
  <r>
    <n v="12940"/>
    <x v="2"/>
    <x v="2"/>
    <x v="0"/>
  </r>
  <r>
    <n v="16505"/>
    <x v="3"/>
    <x v="3"/>
    <x v="0"/>
  </r>
  <r>
    <n v="17500"/>
    <x v="3"/>
    <x v="3"/>
    <x v="0"/>
  </r>
  <r>
    <n v="12855"/>
    <x v="1"/>
    <x v="4"/>
    <x v="1"/>
  </r>
  <r>
    <n v="17855"/>
    <x v="1"/>
    <x v="4"/>
    <x v="1"/>
  </r>
  <r>
    <n v="17925"/>
    <x v="1"/>
    <x v="4"/>
    <x v="1"/>
  </r>
  <r>
    <n v="13108"/>
    <x v="1"/>
    <x v="4"/>
    <x v="1"/>
  </r>
  <r>
    <n v="16752"/>
    <x v="1"/>
    <x v="4"/>
    <x v="1"/>
  </r>
  <r>
    <n v="16510"/>
    <x v="1"/>
    <x v="4"/>
    <x v="1"/>
  </r>
  <r>
    <n v="17976"/>
    <x v="1"/>
    <x v="4"/>
    <x v="1"/>
  </r>
  <r>
    <n v="17547"/>
    <x v="1"/>
    <x v="4"/>
    <x v="1"/>
  </r>
  <r>
    <n v="13958"/>
    <x v="1"/>
    <x v="4"/>
    <x v="1"/>
  </r>
  <r>
    <n v="13011"/>
    <x v="1"/>
    <x v="4"/>
    <x v="1"/>
  </r>
  <r>
    <n v="14576"/>
    <x v="1"/>
    <x v="4"/>
    <x v="1"/>
  </r>
  <r>
    <n v="12738"/>
    <x v="1"/>
    <x v="4"/>
    <x v="1"/>
  </r>
  <r>
    <n v="14213"/>
    <x v="1"/>
    <x v="4"/>
    <x v="1"/>
  </r>
  <r>
    <n v="12686"/>
    <x v="1"/>
    <x v="4"/>
    <x v="1"/>
  </r>
  <r>
    <n v="16883"/>
    <x v="1"/>
    <x v="4"/>
    <x v="1"/>
  </r>
  <r>
    <n v="17967"/>
    <x v="1"/>
    <x v="4"/>
    <x v="1"/>
  </r>
  <r>
    <n v="12725"/>
    <x v="1"/>
    <x v="4"/>
    <x v="1"/>
  </r>
  <r>
    <n v="14813"/>
    <x v="1"/>
    <x v="4"/>
    <x v="1"/>
  </r>
  <r>
    <n v="15880"/>
    <x v="1"/>
    <x v="4"/>
    <x v="1"/>
  </r>
  <r>
    <n v="16718"/>
    <x v="1"/>
    <x v="4"/>
    <x v="1"/>
  </r>
  <r>
    <n v="16411"/>
    <x v="1"/>
    <x v="4"/>
    <x v="1"/>
  </r>
  <r>
    <n v="15899"/>
    <x v="1"/>
    <x v="4"/>
    <x v="1"/>
  </r>
  <r>
    <n v="15919"/>
    <x v="1"/>
    <x v="4"/>
    <x v="1"/>
  </r>
  <r>
    <n v="18113"/>
    <x v="1"/>
    <x v="4"/>
    <x v="1"/>
  </r>
  <r>
    <n v="17860"/>
    <x v="1"/>
    <x v="4"/>
    <x v="1"/>
  </r>
  <r>
    <n v="16658"/>
    <x v="1"/>
    <x v="4"/>
    <x v="1"/>
  </r>
  <r>
    <n v="18087"/>
    <x v="0"/>
    <x v="0"/>
    <x v="2"/>
  </r>
  <r>
    <n v="12505"/>
    <x v="0"/>
    <x v="0"/>
    <x v="2"/>
  </r>
  <r>
    <n v="12943"/>
    <x v="0"/>
    <x v="0"/>
    <x v="2"/>
  </r>
  <r>
    <n v="16765"/>
    <x v="0"/>
    <x v="0"/>
    <x v="2"/>
  </r>
  <r>
    <n v="12988"/>
    <x v="0"/>
    <x v="0"/>
    <x v="2"/>
  </r>
  <r>
    <n v="12707"/>
    <x v="0"/>
    <x v="0"/>
    <x v="2"/>
  </r>
  <r>
    <n v="12365"/>
    <x v="0"/>
    <x v="0"/>
    <x v="2"/>
  </r>
  <r>
    <n v="13044"/>
    <x v="0"/>
    <x v="0"/>
    <x v="2"/>
  </r>
  <r>
    <n v="15590"/>
    <x v="0"/>
    <x v="0"/>
    <x v="2"/>
  </r>
  <r>
    <n v="16792"/>
    <x v="0"/>
    <x v="0"/>
    <x v="2"/>
  </r>
  <r>
    <n v="12873"/>
    <x v="0"/>
    <x v="0"/>
    <x v="2"/>
  </r>
  <r>
    <n v="17923"/>
    <x v="0"/>
    <x v="0"/>
    <x v="2"/>
  </r>
  <r>
    <n v="15087"/>
    <x v="0"/>
    <x v="0"/>
    <x v="2"/>
  </r>
  <r>
    <n v="16159"/>
    <x v="0"/>
    <x v="0"/>
    <x v="2"/>
  </r>
  <r>
    <n v="17995"/>
    <x v="0"/>
    <x v="0"/>
    <x v="2"/>
  </r>
  <r>
    <n v="17789"/>
    <x v="0"/>
    <x v="0"/>
    <x v="2"/>
  </r>
  <r>
    <n v="12817"/>
    <x v="0"/>
    <x v="0"/>
    <x v="2"/>
  </r>
  <r>
    <n v="17508"/>
    <x v="0"/>
    <x v="0"/>
    <x v="2"/>
  </r>
  <r>
    <n v="13931"/>
    <x v="0"/>
    <x v="0"/>
    <x v="2"/>
  </r>
  <r>
    <n v="13382"/>
    <x v="0"/>
    <x v="0"/>
    <x v="2"/>
  </r>
  <r>
    <n v="14570"/>
    <x v="0"/>
    <x v="0"/>
    <x v="2"/>
  </r>
  <r>
    <n v="16061"/>
    <x v="0"/>
    <x v="0"/>
    <x v="2"/>
  </r>
  <r>
    <n v="16144"/>
    <x v="0"/>
    <x v="0"/>
    <x v="2"/>
  </r>
  <r>
    <n v="13747"/>
    <x v="1"/>
    <x v="4"/>
    <x v="2"/>
  </r>
  <r>
    <n v="12791"/>
    <x v="1"/>
    <x v="4"/>
    <x v="2"/>
  </r>
  <r>
    <n v="17908"/>
    <x v="1"/>
    <x v="4"/>
    <x v="2"/>
  </r>
  <r>
    <n v="16583"/>
    <x v="1"/>
    <x v="4"/>
    <x v="2"/>
  </r>
  <r>
    <n v="14729"/>
    <x v="1"/>
    <x v="4"/>
    <x v="2"/>
  </r>
  <r>
    <n v="15350"/>
    <x v="1"/>
    <x v="4"/>
    <x v="2"/>
  </r>
  <r>
    <n v="16048"/>
    <x v="1"/>
    <x v="4"/>
    <x v="2"/>
  </r>
  <r>
    <n v="16274"/>
    <x v="1"/>
    <x v="4"/>
    <x v="2"/>
  </r>
  <r>
    <n v="13065"/>
    <x v="1"/>
    <x v="4"/>
    <x v="2"/>
  </r>
  <r>
    <n v="18011"/>
    <x v="1"/>
    <x v="4"/>
    <x v="2"/>
  </r>
  <r>
    <n v="16138"/>
    <x v="1"/>
    <x v="4"/>
    <x v="2"/>
  </r>
  <r>
    <n v="12870"/>
    <x v="1"/>
    <x v="4"/>
    <x v="2"/>
  </r>
  <r>
    <n v="16579"/>
    <x v="1"/>
    <x v="1"/>
    <x v="2"/>
  </r>
  <r>
    <n v="13829"/>
    <x v="1"/>
    <x v="1"/>
    <x v="2"/>
  </r>
  <r>
    <n v="14777"/>
    <x v="1"/>
    <x v="1"/>
    <x v="2"/>
  </r>
  <r>
    <n v="14119"/>
    <x v="1"/>
    <x v="1"/>
    <x v="2"/>
  </r>
  <r>
    <n v="12503"/>
    <x v="3"/>
    <x v="3"/>
    <x v="2"/>
  </r>
  <r>
    <n v="15314"/>
    <x v="2"/>
    <x v="2"/>
    <x v="2"/>
  </r>
  <r>
    <n v="15042"/>
    <x v="2"/>
    <x v="2"/>
    <x v="2"/>
  </r>
  <r>
    <n v="17531"/>
    <x v="2"/>
    <x v="2"/>
    <x v="2"/>
  </r>
  <r>
    <n v="16117"/>
    <x v="2"/>
    <x v="2"/>
    <x v="2"/>
  </r>
  <r>
    <n v="13248"/>
    <x v="2"/>
    <x v="2"/>
    <x v="2"/>
  </r>
  <r>
    <n v="16967"/>
    <x v="2"/>
    <x v="2"/>
    <x v="2"/>
  </r>
  <r>
    <n v="15405"/>
    <x v="2"/>
    <x v="2"/>
    <x v="2"/>
  </r>
  <r>
    <n v="16659"/>
    <x v="2"/>
    <x v="2"/>
    <x v="2"/>
  </r>
  <r>
    <n v="16963"/>
    <x v="2"/>
    <x v="2"/>
    <x v="2"/>
  </r>
  <r>
    <n v="13682"/>
    <x v="2"/>
    <x v="2"/>
    <x v="2"/>
  </r>
  <r>
    <n v="16849"/>
    <x v="2"/>
    <x v="2"/>
    <x v="2"/>
  </r>
  <r>
    <n v="17408"/>
    <x v="2"/>
    <x v="2"/>
    <x v="2"/>
  </r>
  <r>
    <n v="12424"/>
    <x v="2"/>
    <x v="2"/>
    <x v="2"/>
  </r>
  <r>
    <n v="15578"/>
    <x v="2"/>
    <x v="2"/>
    <x v="2"/>
  </r>
  <r>
    <n v="13302"/>
    <x v="2"/>
    <x v="2"/>
    <x v="2"/>
  </r>
  <r>
    <n v="12648"/>
    <x v="2"/>
    <x v="2"/>
    <x v="2"/>
  </r>
  <r>
    <n v="14918"/>
    <x v="2"/>
    <x v="2"/>
    <x v="2"/>
  </r>
  <r>
    <n v="15920"/>
    <x v="2"/>
    <x v="2"/>
    <x v="2"/>
  </r>
  <r>
    <n v="16174"/>
    <x v="2"/>
    <x v="2"/>
    <x v="2"/>
  </r>
  <r>
    <n v="13678"/>
    <x v="2"/>
    <x v="2"/>
    <x v="2"/>
  </r>
  <r>
    <n v="17448"/>
    <x v="2"/>
    <x v="2"/>
    <x v="2"/>
  </r>
  <r>
    <n v="15369"/>
    <x v="2"/>
    <x v="2"/>
    <x v="2"/>
  </r>
  <r>
    <n v="13154"/>
    <x v="2"/>
    <x v="2"/>
    <x v="2"/>
  </r>
  <r>
    <n v="14117"/>
    <x v="2"/>
    <x v="2"/>
    <x v="2"/>
  </r>
  <r>
    <n v="17065"/>
    <x v="2"/>
    <x v="2"/>
    <x v="2"/>
  </r>
  <r>
    <n v="15802"/>
    <x v="2"/>
    <x v="2"/>
    <x v="2"/>
  </r>
  <r>
    <n v="16447"/>
    <x v="2"/>
    <x v="2"/>
    <x v="2"/>
  </r>
  <r>
    <n v="14331"/>
    <x v="2"/>
    <x v="2"/>
    <x v="2"/>
  </r>
  <r>
    <n v="15261"/>
    <x v="2"/>
    <x v="2"/>
    <x v="2"/>
  </r>
  <r>
    <n v="18268"/>
    <x v="2"/>
    <x v="2"/>
    <x v="2"/>
  </r>
  <r>
    <n v="13218"/>
    <x v="2"/>
    <x v="2"/>
    <x v="2"/>
  </r>
  <r>
    <n v="17267"/>
    <x v="2"/>
    <x v="2"/>
    <x v="2"/>
  </r>
  <r>
    <n v="16302"/>
    <x v="2"/>
    <x v="2"/>
    <x v="2"/>
  </r>
  <r>
    <n v="13513"/>
    <x v="2"/>
    <x v="2"/>
    <x v="2"/>
  </r>
  <r>
    <n v="14079"/>
    <x v="2"/>
    <x v="2"/>
    <x v="2"/>
  </r>
  <r>
    <n v="17331"/>
    <x v="2"/>
    <x v="2"/>
    <x v="2"/>
  </r>
  <r>
    <n v="12641"/>
    <x v="2"/>
    <x v="2"/>
    <x v="2"/>
  </r>
  <r>
    <n v="15541"/>
    <x v="2"/>
    <x v="2"/>
    <x v="2"/>
  </r>
  <r>
    <n v="17070"/>
    <x v="2"/>
    <x v="2"/>
    <x v="2"/>
  </r>
  <r>
    <n v="16093"/>
    <x v="2"/>
    <x v="2"/>
    <x v="2"/>
  </r>
  <r>
    <n v="17844"/>
    <x v="2"/>
    <x v="2"/>
    <x v="2"/>
  </r>
  <r>
    <n v="14687"/>
    <x v="2"/>
    <x v="2"/>
    <x v="2"/>
  </r>
  <r>
    <n v="16429"/>
    <x v="2"/>
    <x v="2"/>
    <x v="2"/>
  </r>
  <r>
    <n v="14055"/>
    <x v="2"/>
    <x v="2"/>
    <x v="2"/>
  </r>
  <r>
    <n v="12715"/>
    <x v="2"/>
    <x v="2"/>
    <x v="2"/>
  </r>
  <r>
    <n v="15663"/>
    <x v="2"/>
    <x v="2"/>
    <x v="2"/>
  </r>
  <r>
    <n v="18200"/>
    <x v="2"/>
    <x v="2"/>
    <x v="2"/>
  </r>
  <r>
    <n v="16761"/>
    <x v="2"/>
    <x v="2"/>
    <x v="2"/>
  </r>
  <r>
    <n v="12851"/>
    <x v="2"/>
    <x v="2"/>
    <x v="2"/>
  </r>
  <r>
    <n v="14965"/>
    <x v="2"/>
    <x v="2"/>
    <x v="2"/>
  </r>
  <r>
    <n v="16629"/>
    <x v="2"/>
    <x v="2"/>
    <x v="2"/>
  </r>
  <r>
    <n v="15307"/>
    <x v="2"/>
    <x v="2"/>
    <x v="2"/>
  </r>
  <r>
    <n v="16820"/>
    <x v="2"/>
    <x v="2"/>
    <x v="2"/>
  </r>
  <r>
    <n v="17919"/>
    <x v="2"/>
    <x v="2"/>
    <x v="2"/>
  </r>
  <r>
    <n v="17433"/>
    <x v="2"/>
    <x v="2"/>
    <x v="2"/>
  </r>
  <r>
    <n v="16451"/>
    <x v="2"/>
    <x v="2"/>
    <x v="2"/>
  </r>
  <r>
    <n v="15216"/>
    <x v="2"/>
    <x v="2"/>
    <x v="2"/>
  </r>
  <r>
    <n v="17037"/>
    <x v="2"/>
    <x v="2"/>
    <x v="2"/>
  </r>
  <r>
    <n v="15343"/>
    <x v="2"/>
    <x v="2"/>
    <x v="2"/>
  </r>
  <r>
    <n v="14753"/>
    <x v="2"/>
    <x v="2"/>
    <x v="2"/>
  </r>
  <r>
    <n v="16959"/>
    <x v="2"/>
    <x v="2"/>
    <x v="2"/>
  </r>
  <r>
    <n v="18251"/>
    <x v="2"/>
    <x v="2"/>
    <x v="2"/>
  </r>
  <r>
    <n v="17846"/>
    <x v="2"/>
    <x v="2"/>
    <x v="2"/>
  </r>
  <r>
    <n v="16428"/>
    <x v="2"/>
    <x v="2"/>
    <x v="2"/>
  </r>
  <r>
    <n v="13356"/>
    <x v="2"/>
    <x v="2"/>
    <x v="2"/>
  </r>
  <r>
    <n v="12390"/>
    <x v="2"/>
    <x v="2"/>
    <x v="2"/>
  </r>
  <r>
    <n v="17805"/>
    <x v="2"/>
    <x v="2"/>
    <x v="2"/>
  </r>
  <r>
    <n v="18278"/>
    <x v="2"/>
    <x v="2"/>
    <x v="2"/>
  </r>
  <r>
    <n v="13979"/>
    <x v="2"/>
    <x v="2"/>
    <x v="2"/>
  </r>
  <r>
    <n v="16181"/>
    <x v="2"/>
    <x v="2"/>
    <x v="2"/>
  </r>
  <r>
    <n v="13801"/>
    <x v="2"/>
    <x v="2"/>
    <x v="2"/>
  </r>
  <r>
    <n v="16881"/>
    <x v="2"/>
    <x v="2"/>
    <x v="2"/>
  </r>
  <r>
    <n v="15255"/>
    <x v="2"/>
    <x v="2"/>
    <x v="2"/>
  </r>
  <r>
    <n v="14184"/>
    <x v="2"/>
    <x v="2"/>
    <x v="2"/>
  </r>
  <r>
    <n v="13351"/>
    <x v="2"/>
    <x v="2"/>
    <x v="2"/>
  </r>
  <r>
    <n v="15739"/>
    <x v="2"/>
    <x v="2"/>
    <x v="2"/>
  </r>
  <r>
    <n v="12512"/>
    <x v="2"/>
    <x v="2"/>
    <x v="2"/>
  </r>
  <r>
    <n v="17957"/>
    <x v="2"/>
    <x v="2"/>
    <x v="2"/>
  </r>
  <r>
    <n v="15276"/>
    <x v="2"/>
    <x v="2"/>
    <x v="2"/>
  </r>
  <r>
    <n v="15127"/>
    <x v="2"/>
    <x v="2"/>
    <x v="2"/>
  </r>
  <r>
    <n v="16106"/>
    <x v="2"/>
    <x v="2"/>
    <x v="2"/>
  </r>
  <r>
    <n v="16776"/>
    <x v="2"/>
    <x v="2"/>
    <x v="2"/>
  </r>
  <r>
    <n v="13980"/>
    <x v="2"/>
    <x v="2"/>
    <x v="2"/>
  </r>
  <r>
    <n v="15553"/>
    <x v="2"/>
    <x v="2"/>
    <x v="2"/>
  </r>
  <r>
    <n v="15886"/>
    <x v="2"/>
    <x v="2"/>
    <x v="2"/>
  </r>
  <r>
    <n v="12772"/>
    <x v="2"/>
    <x v="2"/>
    <x v="2"/>
  </r>
  <r>
    <n v="16561"/>
    <x v="2"/>
    <x v="2"/>
    <x v="2"/>
  </r>
  <r>
    <n v="12371"/>
    <x v="2"/>
    <x v="2"/>
    <x v="2"/>
  </r>
  <r>
    <n v="17520"/>
    <x v="3"/>
    <x v="3"/>
    <x v="2"/>
  </r>
  <r>
    <n v="13923"/>
    <x v="3"/>
    <x v="3"/>
    <x v="2"/>
  </r>
  <r>
    <n v="16412"/>
    <x v="3"/>
    <x v="3"/>
    <x v="2"/>
  </r>
  <r>
    <n v="17205"/>
    <x v="3"/>
    <x v="3"/>
    <x v="2"/>
  </r>
  <r>
    <n v="17534"/>
    <x v="3"/>
    <x v="3"/>
    <x v="2"/>
  </r>
  <r>
    <n v="15335"/>
    <x v="3"/>
    <x v="3"/>
    <x v="2"/>
  </r>
  <r>
    <n v="16737"/>
    <x v="3"/>
    <x v="3"/>
    <x v="2"/>
  </r>
  <r>
    <n v="15066"/>
    <x v="3"/>
    <x v="3"/>
    <x v="2"/>
  </r>
  <r>
    <n v="17206"/>
    <x v="3"/>
    <x v="3"/>
    <x v="2"/>
  </r>
  <r>
    <n v="17785"/>
    <x v="3"/>
    <x v="3"/>
    <x v="2"/>
  </r>
  <r>
    <n v="16932"/>
    <x v="3"/>
    <x v="3"/>
    <x v="2"/>
  </r>
  <r>
    <n v="16363"/>
    <x v="3"/>
    <x v="3"/>
    <x v="2"/>
  </r>
  <r>
    <n v="14830"/>
    <x v="3"/>
    <x v="3"/>
    <x v="2"/>
  </r>
  <r>
    <n v="17244"/>
    <x v="3"/>
    <x v="3"/>
    <x v="2"/>
  </r>
  <r>
    <n v="15637"/>
    <x v="3"/>
    <x v="3"/>
    <x v="2"/>
  </r>
  <r>
    <n v="16848"/>
    <x v="3"/>
    <x v="3"/>
    <x v="2"/>
  </r>
  <r>
    <n v="15678"/>
    <x v="3"/>
    <x v="3"/>
    <x v="2"/>
  </r>
  <r>
    <n v="14015"/>
    <x v="3"/>
    <x v="3"/>
    <x v="2"/>
  </r>
  <r>
    <n v="13594"/>
    <x v="3"/>
    <x v="3"/>
    <x v="2"/>
  </r>
  <r>
    <n v="16742"/>
    <x v="3"/>
    <x v="3"/>
    <x v="2"/>
  </r>
  <r>
    <n v="15142"/>
    <x v="3"/>
    <x v="3"/>
    <x v="2"/>
  </r>
  <r>
    <n v="17344"/>
    <x v="3"/>
    <x v="3"/>
    <x v="2"/>
  </r>
  <r>
    <n v="18240"/>
    <x v="3"/>
    <x v="3"/>
    <x v="2"/>
  </r>
  <r>
    <n v="14139"/>
    <x v="3"/>
    <x v="3"/>
    <x v="2"/>
  </r>
  <r>
    <n v="15844"/>
    <x v="3"/>
    <x v="3"/>
    <x v="2"/>
  </r>
  <r>
    <n v="13176"/>
    <x v="3"/>
    <x v="3"/>
    <x v="2"/>
  </r>
  <r>
    <n v="12398"/>
    <x v="3"/>
    <x v="3"/>
    <x v="2"/>
  </r>
  <r>
    <n v="16506"/>
    <x v="3"/>
    <x v="3"/>
    <x v="2"/>
  </r>
  <r>
    <n v="13822"/>
    <x v="3"/>
    <x v="3"/>
    <x v="2"/>
  </r>
  <r>
    <n v="18067"/>
    <x v="3"/>
    <x v="3"/>
    <x v="2"/>
  </r>
  <r>
    <n v="16190"/>
    <x v="3"/>
    <x v="3"/>
    <x v="2"/>
  </r>
  <r>
    <n v="13607"/>
    <x v="3"/>
    <x v="3"/>
    <x v="2"/>
  </r>
  <r>
    <n v="12581"/>
    <x v="3"/>
    <x v="3"/>
    <x v="2"/>
  </r>
  <r>
    <n v="15360"/>
    <x v="3"/>
    <x v="3"/>
    <x v="2"/>
  </r>
  <r>
    <n v="13103"/>
    <x v="3"/>
    <x v="3"/>
    <x v="2"/>
  </r>
  <r>
    <n v="15667"/>
    <x v="3"/>
    <x v="3"/>
    <x v="2"/>
  </r>
  <r>
    <n v="13651"/>
    <x v="3"/>
    <x v="3"/>
    <x v="2"/>
  </r>
  <r>
    <n v="12552"/>
    <x v="3"/>
    <x v="3"/>
    <x v="2"/>
  </r>
  <r>
    <n v="16127"/>
    <x v="3"/>
    <x v="3"/>
    <x v="2"/>
  </r>
  <r>
    <n v="12588"/>
    <x v="3"/>
    <x v="3"/>
    <x v="2"/>
  </r>
  <r>
    <n v="15010"/>
    <x v="3"/>
    <x v="3"/>
    <x v="2"/>
  </r>
  <r>
    <n v="18022"/>
    <x v="3"/>
    <x v="3"/>
    <x v="2"/>
  </r>
  <r>
    <n v="16318"/>
    <x v="3"/>
    <x v="3"/>
    <x v="2"/>
  </r>
  <r>
    <n v="17274"/>
    <x v="3"/>
    <x v="3"/>
    <x v="2"/>
  </r>
  <r>
    <n v="15597"/>
    <x v="3"/>
    <x v="3"/>
    <x v="2"/>
  </r>
  <r>
    <n v="17233"/>
    <x v="3"/>
    <x v="3"/>
    <x v="2"/>
  </r>
  <r>
    <n v="16887"/>
    <x v="3"/>
    <x v="3"/>
    <x v="2"/>
  </r>
  <r>
    <n v="13938"/>
    <x v="3"/>
    <x v="3"/>
    <x v="2"/>
  </r>
  <r>
    <n v="17084"/>
    <x v="3"/>
    <x v="3"/>
    <x v="2"/>
  </r>
  <r>
    <n v="15017"/>
    <x v="3"/>
    <x v="3"/>
    <x v="2"/>
  </r>
  <r>
    <n v="16986"/>
    <x v="3"/>
    <x v="3"/>
    <x v="2"/>
  </r>
  <r>
    <n v="16953"/>
    <x v="3"/>
    <x v="3"/>
    <x v="2"/>
  </r>
  <r>
    <n v="15450"/>
    <x v="3"/>
    <x v="3"/>
    <x v="2"/>
  </r>
  <r>
    <n v="17197"/>
    <x v="3"/>
    <x v="3"/>
    <x v="2"/>
  </r>
  <r>
    <n v="16025"/>
    <x v="3"/>
    <x v="3"/>
    <x v="2"/>
  </r>
  <r>
    <n v="12659"/>
    <x v="3"/>
    <x v="3"/>
    <x v="2"/>
  </r>
  <r>
    <n v="17791"/>
    <x v="3"/>
    <x v="3"/>
    <x v="2"/>
  </r>
  <r>
    <n v="15524"/>
    <x v="3"/>
    <x v="3"/>
    <x v="2"/>
  </r>
  <r>
    <n v="14725"/>
    <x v="3"/>
    <x v="3"/>
    <x v="2"/>
  </r>
  <r>
    <n v="14666"/>
    <x v="3"/>
    <x v="3"/>
    <x v="2"/>
  </r>
  <r>
    <n v="14714"/>
    <x v="3"/>
    <x v="3"/>
    <x v="2"/>
  </r>
  <r>
    <n v="17153"/>
    <x v="3"/>
    <x v="3"/>
    <x v="2"/>
  </r>
  <r>
    <n v="15720"/>
    <x v="3"/>
    <x v="3"/>
    <x v="2"/>
  </r>
  <r>
    <n v="12702"/>
    <x v="3"/>
    <x v="3"/>
    <x v="2"/>
  </r>
  <r>
    <n v="14881"/>
    <x v="3"/>
    <x v="3"/>
    <x v="2"/>
  </r>
  <r>
    <n v="16784"/>
    <x v="3"/>
    <x v="3"/>
    <x v="2"/>
  </r>
  <r>
    <n v="14052"/>
    <x v="3"/>
    <x v="3"/>
    <x v="2"/>
  </r>
  <r>
    <n v="18110"/>
    <x v="3"/>
    <x v="3"/>
    <x v="2"/>
  </r>
  <r>
    <n v="17561"/>
    <x v="3"/>
    <x v="3"/>
    <x v="2"/>
  </r>
  <r>
    <n v="15988"/>
    <x v="3"/>
    <x v="3"/>
    <x v="2"/>
  </r>
  <r>
    <n v="14950"/>
    <x v="3"/>
    <x v="3"/>
    <x v="2"/>
  </r>
  <r>
    <n v="16666"/>
    <x v="3"/>
    <x v="3"/>
    <x v="2"/>
  </r>
  <r>
    <n v="14860"/>
    <x v="3"/>
    <x v="3"/>
    <x v="2"/>
  </r>
  <r>
    <n v="13142"/>
    <x v="3"/>
    <x v="3"/>
    <x v="2"/>
  </r>
  <r>
    <n v="16366"/>
    <x v="3"/>
    <x v="3"/>
    <x v="2"/>
  </r>
  <r>
    <n v="16482"/>
    <x v="3"/>
    <x v="3"/>
    <x v="2"/>
  </r>
  <r>
    <n v="12784"/>
    <x v="3"/>
    <x v="3"/>
    <x v="2"/>
  </r>
  <r>
    <n v="17458"/>
    <x v="3"/>
    <x v="3"/>
    <x v="2"/>
  </r>
  <r>
    <n v="14785"/>
    <x v="3"/>
    <x v="3"/>
    <x v="2"/>
  </r>
  <r>
    <n v="17767"/>
    <x v="3"/>
    <x v="3"/>
    <x v="2"/>
  </r>
  <r>
    <n v="15725"/>
    <x v="3"/>
    <x v="3"/>
    <x v="2"/>
  </r>
  <r>
    <n v="13256"/>
    <x v="3"/>
    <x v="3"/>
    <x v="2"/>
  </r>
  <r>
    <n v="16479"/>
    <x v="3"/>
    <x v="3"/>
    <x v="2"/>
  </r>
  <r>
    <n v="13428"/>
    <x v="3"/>
    <x v="3"/>
    <x v="2"/>
  </r>
  <r>
    <n v="15790"/>
    <x v="3"/>
    <x v="3"/>
    <x v="2"/>
  </r>
  <r>
    <n v="13521"/>
    <x v="3"/>
    <x v="3"/>
    <x v="2"/>
  </r>
  <r>
    <n v="14349"/>
    <x v="3"/>
    <x v="3"/>
    <x v="2"/>
  </r>
  <r>
    <n v="18058"/>
    <x v="3"/>
    <x v="3"/>
    <x v="2"/>
  </r>
  <r>
    <n v="12953"/>
    <x v="3"/>
    <x v="3"/>
    <x v="2"/>
  </r>
  <r>
    <n v="13017"/>
    <x v="3"/>
    <x v="3"/>
    <x v="2"/>
  </r>
  <r>
    <n v="13153"/>
    <x v="3"/>
    <x v="3"/>
    <x v="2"/>
  </r>
  <r>
    <n v="15773"/>
    <x v="3"/>
    <x v="3"/>
    <x v="2"/>
  </r>
  <r>
    <n v="17936"/>
    <x v="3"/>
    <x v="3"/>
    <x v="2"/>
  </r>
  <r>
    <n v="16535"/>
    <x v="3"/>
    <x v="3"/>
    <x v="2"/>
  </r>
  <r>
    <n v="16988"/>
    <x v="3"/>
    <x v="3"/>
    <x v="2"/>
  </r>
  <r>
    <n v="15195"/>
    <x v="3"/>
    <x v="3"/>
    <x v="2"/>
  </r>
  <r>
    <n v="14569"/>
    <x v="3"/>
    <x v="3"/>
    <x v="2"/>
  </r>
  <r>
    <n v="12713"/>
    <x v="3"/>
    <x v="3"/>
    <x v="2"/>
  </r>
  <r>
    <n v="17314"/>
    <x v="0"/>
    <x v="0"/>
    <x v="3"/>
  </r>
  <r>
    <n v="18145"/>
    <x v="0"/>
    <x v="0"/>
    <x v="3"/>
  </r>
  <r>
    <n v="15144"/>
    <x v="0"/>
    <x v="0"/>
    <x v="3"/>
  </r>
  <r>
    <n v="14776"/>
    <x v="0"/>
    <x v="0"/>
    <x v="3"/>
  </r>
  <r>
    <n v="16407"/>
    <x v="0"/>
    <x v="0"/>
    <x v="4"/>
  </r>
  <r>
    <n v="17619"/>
    <x v="0"/>
    <x v="0"/>
    <x v="4"/>
  </r>
  <r>
    <n v="12778"/>
    <x v="0"/>
    <x v="0"/>
    <x v="4"/>
  </r>
  <r>
    <n v="17604"/>
    <x v="0"/>
    <x v="0"/>
    <x v="4"/>
  </r>
  <r>
    <n v="15058"/>
    <x v="0"/>
    <x v="0"/>
    <x v="3"/>
  </r>
  <r>
    <n v="17147"/>
    <x v="0"/>
    <x v="0"/>
    <x v="3"/>
  </r>
  <r>
    <n v="13881"/>
    <x v="0"/>
    <x v="0"/>
    <x v="3"/>
  </r>
  <r>
    <n v="12477"/>
    <x v="0"/>
    <x v="0"/>
    <x v="3"/>
  </r>
  <r>
    <n v="12836"/>
    <x v="0"/>
    <x v="0"/>
    <x v="3"/>
  </r>
  <r>
    <n v="16745"/>
    <x v="0"/>
    <x v="0"/>
    <x v="3"/>
  </r>
  <r>
    <n v="16419"/>
    <x v="0"/>
    <x v="0"/>
    <x v="3"/>
  </r>
  <r>
    <n v="16515"/>
    <x v="0"/>
    <x v="0"/>
    <x v="4"/>
  </r>
  <r>
    <n v="15981"/>
    <x v="0"/>
    <x v="0"/>
    <x v="3"/>
  </r>
  <r>
    <n v="16110"/>
    <x v="0"/>
    <x v="0"/>
    <x v="3"/>
  </r>
  <r>
    <n v="13110"/>
    <x v="0"/>
    <x v="0"/>
    <x v="4"/>
  </r>
  <r>
    <n v="14665"/>
    <x v="0"/>
    <x v="0"/>
    <x v="4"/>
  </r>
  <r>
    <n v="16156"/>
    <x v="0"/>
    <x v="0"/>
    <x v="3"/>
  </r>
  <r>
    <n v="14188"/>
    <x v="0"/>
    <x v="0"/>
    <x v="4"/>
  </r>
  <r>
    <n v="15421"/>
    <x v="0"/>
    <x v="0"/>
    <x v="3"/>
  </r>
  <r>
    <n v="17337"/>
    <x v="0"/>
    <x v="0"/>
    <x v="3"/>
  </r>
  <r>
    <n v="17071"/>
    <x v="0"/>
    <x v="0"/>
    <x v="4"/>
  </r>
  <r>
    <n v="13394"/>
    <x v="0"/>
    <x v="0"/>
    <x v="3"/>
  </r>
  <r>
    <n v="12502"/>
    <x v="0"/>
    <x v="0"/>
    <x v="4"/>
  </r>
  <r>
    <n v="14044"/>
    <x v="0"/>
    <x v="0"/>
    <x v="4"/>
  </r>
  <r>
    <n v="17672"/>
    <x v="0"/>
    <x v="0"/>
    <x v="4"/>
  </r>
  <r>
    <n v="17507"/>
    <x v="0"/>
    <x v="0"/>
    <x v="4"/>
  </r>
  <r>
    <n v="13208"/>
    <x v="0"/>
    <x v="0"/>
    <x v="3"/>
  </r>
  <r>
    <n v="13871"/>
    <x v="0"/>
    <x v="0"/>
    <x v="3"/>
  </r>
  <r>
    <n v="16938"/>
    <x v="0"/>
    <x v="0"/>
    <x v="3"/>
  </r>
  <r>
    <n v="12754"/>
    <x v="0"/>
    <x v="0"/>
    <x v="4"/>
  </r>
  <r>
    <n v="13137"/>
    <x v="0"/>
    <x v="0"/>
    <x v="3"/>
  </r>
  <r>
    <n v="13725"/>
    <x v="0"/>
    <x v="0"/>
    <x v="3"/>
  </r>
  <r>
    <n v="13309"/>
    <x v="0"/>
    <x v="0"/>
    <x v="4"/>
  </r>
  <r>
    <n v="13911"/>
    <x v="0"/>
    <x v="0"/>
    <x v="3"/>
  </r>
  <r>
    <n v="14194"/>
    <x v="0"/>
    <x v="0"/>
    <x v="3"/>
  </r>
  <r>
    <n v="14410"/>
    <x v="0"/>
    <x v="0"/>
    <x v="3"/>
  </r>
  <r>
    <n v="17302"/>
    <x v="0"/>
    <x v="0"/>
    <x v="3"/>
  </r>
  <r>
    <n v="17613"/>
    <x v="0"/>
    <x v="0"/>
    <x v="3"/>
  </r>
  <r>
    <n v="13334"/>
    <x v="0"/>
    <x v="0"/>
    <x v="4"/>
  </r>
  <r>
    <n v="17162"/>
    <x v="0"/>
    <x v="0"/>
    <x v="4"/>
  </r>
  <r>
    <n v="17774"/>
    <x v="0"/>
    <x v="0"/>
    <x v="4"/>
  </r>
  <r>
    <n v="15407"/>
    <x v="0"/>
    <x v="0"/>
    <x v="3"/>
  </r>
  <r>
    <n v="16332"/>
    <x v="0"/>
    <x v="0"/>
    <x v="4"/>
  </r>
  <r>
    <n v="14048"/>
    <x v="0"/>
    <x v="0"/>
    <x v="4"/>
  </r>
  <r>
    <n v="12576"/>
    <x v="0"/>
    <x v="0"/>
    <x v="4"/>
  </r>
  <r>
    <n v="12599"/>
    <x v="0"/>
    <x v="0"/>
    <x v="3"/>
  </r>
  <r>
    <n v="14562"/>
    <x v="0"/>
    <x v="0"/>
    <x v="3"/>
  </r>
  <r>
    <n v="13590"/>
    <x v="0"/>
    <x v="0"/>
    <x v="4"/>
  </r>
  <r>
    <n v="17686"/>
    <x v="0"/>
    <x v="0"/>
    <x v="4"/>
  </r>
  <r>
    <n v="14465"/>
    <x v="0"/>
    <x v="0"/>
    <x v="3"/>
  </r>
  <r>
    <n v="15796"/>
    <x v="0"/>
    <x v="0"/>
    <x v="3"/>
  </r>
  <r>
    <n v="15114"/>
    <x v="0"/>
    <x v="0"/>
    <x v="3"/>
  </r>
  <r>
    <n v="17705"/>
    <x v="0"/>
    <x v="0"/>
    <x v="4"/>
  </r>
  <r>
    <n v="17512"/>
    <x v="0"/>
    <x v="0"/>
    <x v="4"/>
  </r>
  <r>
    <n v="15550"/>
    <x v="0"/>
    <x v="0"/>
    <x v="3"/>
  </r>
  <r>
    <n v="13875"/>
    <x v="0"/>
    <x v="0"/>
    <x v="3"/>
  </r>
  <r>
    <n v="17282"/>
    <x v="0"/>
    <x v="0"/>
    <x v="3"/>
  </r>
  <r>
    <n v="17050"/>
    <x v="0"/>
    <x v="0"/>
    <x v="3"/>
  </r>
  <r>
    <n v="17472"/>
    <x v="0"/>
    <x v="0"/>
    <x v="4"/>
  </r>
  <r>
    <n v="17667"/>
    <x v="0"/>
    <x v="0"/>
    <x v="3"/>
  </r>
  <r>
    <n v="13381"/>
    <x v="0"/>
    <x v="0"/>
    <x v="3"/>
  </r>
  <r>
    <n v="13475"/>
    <x v="0"/>
    <x v="0"/>
    <x v="3"/>
  </r>
  <r>
    <n v="13717"/>
    <x v="0"/>
    <x v="0"/>
    <x v="3"/>
  </r>
  <r>
    <n v="13157"/>
    <x v="0"/>
    <x v="0"/>
    <x v="4"/>
  </r>
  <r>
    <n v="17571"/>
    <x v="0"/>
    <x v="0"/>
    <x v="4"/>
  </r>
  <r>
    <n v="15122"/>
    <x v="0"/>
    <x v="0"/>
    <x v="3"/>
  </r>
  <r>
    <n v="17612"/>
    <x v="0"/>
    <x v="0"/>
    <x v="3"/>
  </r>
  <r>
    <n v="17348"/>
    <x v="0"/>
    <x v="0"/>
    <x v="4"/>
  </r>
  <r>
    <n v="13623"/>
    <x v="0"/>
    <x v="0"/>
    <x v="3"/>
  </r>
  <r>
    <n v="16431"/>
    <x v="0"/>
    <x v="0"/>
    <x v="4"/>
  </r>
  <r>
    <n v="15810"/>
    <x v="0"/>
    <x v="0"/>
    <x v="3"/>
  </r>
  <r>
    <n v="14530"/>
    <x v="0"/>
    <x v="0"/>
    <x v="4"/>
  </r>
  <r>
    <n v="16126"/>
    <x v="0"/>
    <x v="0"/>
    <x v="3"/>
  </r>
  <r>
    <n v="14959"/>
    <x v="0"/>
    <x v="0"/>
    <x v="4"/>
  </r>
  <r>
    <n v="17422"/>
    <x v="0"/>
    <x v="0"/>
    <x v="3"/>
  </r>
  <r>
    <n v="17175"/>
    <x v="0"/>
    <x v="0"/>
    <x v="3"/>
  </r>
  <r>
    <n v="18257"/>
    <x v="0"/>
    <x v="0"/>
    <x v="3"/>
  </r>
  <r>
    <n v="12362"/>
    <x v="0"/>
    <x v="0"/>
    <x v="3"/>
  </r>
  <r>
    <n v="13018"/>
    <x v="0"/>
    <x v="0"/>
    <x v="3"/>
  </r>
  <r>
    <n v="15382"/>
    <x v="0"/>
    <x v="0"/>
    <x v="3"/>
  </r>
  <r>
    <n v="14211"/>
    <x v="0"/>
    <x v="0"/>
    <x v="3"/>
  </r>
  <r>
    <n v="13425"/>
    <x v="0"/>
    <x v="0"/>
    <x v="3"/>
  </r>
  <r>
    <n v="15228"/>
    <x v="0"/>
    <x v="0"/>
    <x v="3"/>
  </r>
  <r>
    <n v="13012"/>
    <x v="0"/>
    <x v="0"/>
    <x v="4"/>
  </r>
  <r>
    <n v="12714"/>
    <x v="0"/>
    <x v="0"/>
    <x v="3"/>
  </r>
  <r>
    <n v="15755"/>
    <x v="0"/>
    <x v="0"/>
    <x v="4"/>
  </r>
  <r>
    <n v="13951"/>
    <x v="0"/>
    <x v="0"/>
    <x v="3"/>
  </r>
  <r>
    <n v="18172"/>
    <x v="0"/>
    <x v="0"/>
    <x v="3"/>
  </r>
  <r>
    <n v="16466"/>
    <x v="0"/>
    <x v="0"/>
    <x v="3"/>
  </r>
  <r>
    <n v="16115"/>
    <x v="0"/>
    <x v="0"/>
    <x v="3"/>
  </r>
  <r>
    <n v="17323"/>
    <x v="0"/>
    <x v="0"/>
    <x v="3"/>
  </r>
  <r>
    <n v="15129"/>
    <x v="0"/>
    <x v="0"/>
    <x v="3"/>
  </r>
  <r>
    <n v="13477"/>
    <x v="0"/>
    <x v="0"/>
    <x v="3"/>
  </r>
  <r>
    <n v="15065"/>
    <x v="0"/>
    <x v="0"/>
    <x v="3"/>
  </r>
  <r>
    <n v="15146"/>
    <x v="0"/>
    <x v="0"/>
    <x v="3"/>
  </r>
  <r>
    <n v="16045"/>
    <x v="0"/>
    <x v="0"/>
    <x v="4"/>
  </r>
  <r>
    <n v="13285"/>
    <x v="0"/>
    <x v="0"/>
    <x v="4"/>
  </r>
  <r>
    <n v="13184"/>
    <x v="0"/>
    <x v="0"/>
    <x v="3"/>
  </r>
  <r>
    <n v="14276"/>
    <x v="0"/>
    <x v="0"/>
    <x v="4"/>
  </r>
  <r>
    <n v="16394"/>
    <x v="0"/>
    <x v="0"/>
    <x v="3"/>
  </r>
  <r>
    <n v="16940"/>
    <x v="0"/>
    <x v="0"/>
    <x v="3"/>
  </r>
  <r>
    <n v="17063"/>
    <x v="0"/>
    <x v="0"/>
    <x v="3"/>
  </r>
  <r>
    <n v="15932"/>
    <x v="0"/>
    <x v="0"/>
    <x v="3"/>
  </r>
  <r>
    <n v="18231"/>
    <x v="0"/>
    <x v="0"/>
    <x v="4"/>
  </r>
  <r>
    <n v="14004"/>
    <x v="0"/>
    <x v="0"/>
    <x v="3"/>
  </r>
  <r>
    <n v="17139"/>
    <x v="0"/>
    <x v="0"/>
    <x v="3"/>
  </r>
  <r>
    <n v="15974"/>
    <x v="0"/>
    <x v="0"/>
    <x v="3"/>
  </r>
  <r>
    <n v="14231"/>
    <x v="0"/>
    <x v="0"/>
    <x v="4"/>
  </r>
  <r>
    <n v="13870"/>
    <x v="0"/>
    <x v="0"/>
    <x v="3"/>
  </r>
  <r>
    <n v="16592"/>
    <x v="0"/>
    <x v="0"/>
    <x v="3"/>
  </r>
  <r>
    <n v="13362"/>
    <x v="0"/>
    <x v="0"/>
    <x v="4"/>
  </r>
  <r>
    <n v="16841"/>
    <x v="0"/>
    <x v="0"/>
    <x v="3"/>
  </r>
  <r>
    <n v="14481"/>
    <x v="0"/>
    <x v="0"/>
    <x v="3"/>
  </r>
  <r>
    <n v="13971"/>
    <x v="0"/>
    <x v="0"/>
    <x v="3"/>
  </r>
  <r>
    <n v="17516"/>
    <x v="0"/>
    <x v="0"/>
    <x v="4"/>
  </r>
  <r>
    <n v="13630"/>
    <x v="0"/>
    <x v="0"/>
    <x v="3"/>
  </r>
  <r>
    <n v="13610"/>
    <x v="0"/>
    <x v="0"/>
    <x v="4"/>
  </r>
  <r>
    <n v="16057"/>
    <x v="0"/>
    <x v="0"/>
    <x v="3"/>
  </r>
  <r>
    <n v="12598"/>
    <x v="0"/>
    <x v="0"/>
    <x v="4"/>
  </r>
  <r>
    <n v="14227"/>
    <x v="0"/>
    <x v="0"/>
    <x v="4"/>
  </r>
  <r>
    <n v="15874"/>
    <x v="0"/>
    <x v="0"/>
    <x v="3"/>
  </r>
  <r>
    <n v="16187"/>
    <x v="0"/>
    <x v="0"/>
    <x v="3"/>
  </r>
  <r>
    <n v="14056"/>
    <x v="0"/>
    <x v="0"/>
    <x v="5"/>
  </r>
  <r>
    <n v="15656"/>
    <x v="0"/>
    <x v="0"/>
    <x v="3"/>
  </r>
  <r>
    <n v="14740"/>
    <x v="0"/>
    <x v="0"/>
    <x v="4"/>
  </r>
  <r>
    <n v="12428"/>
    <x v="0"/>
    <x v="0"/>
    <x v="3"/>
  </r>
  <r>
    <n v="16915"/>
    <x v="0"/>
    <x v="0"/>
    <x v="3"/>
  </r>
  <r>
    <n v="15241"/>
    <x v="0"/>
    <x v="0"/>
    <x v="4"/>
  </r>
  <r>
    <n v="12933"/>
    <x v="0"/>
    <x v="0"/>
    <x v="3"/>
  </r>
  <r>
    <n v="14656"/>
    <x v="0"/>
    <x v="0"/>
    <x v="3"/>
  </r>
  <r>
    <n v="15416"/>
    <x v="0"/>
    <x v="0"/>
    <x v="4"/>
  </r>
  <r>
    <n v="16678"/>
    <x v="0"/>
    <x v="0"/>
    <x v="4"/>
  </r>
  <r>
    <n v="15622"/>
    <x v="0"/>
    <x v="0"/>
    <x v="3"/>
  </r>
  <r>
    <n v="17426"/>
    <x v="0"/>
    <x v="0"/>
    <x v="3"/>
  </r>
  <r>
    <n v="16571"/>
    <x v="0"/>
    <x v="0"/>
    <x v="3"/>
  </r>
  <r>
    <n v="17416"/>
    <x v="0"/>
    <x v="0"/>
    <x v="3"/>
  </r>
  <r>
    <n v="17652"/>
    <x v="0"/>
    <x v="0"/>
    <x v="3"/>
  </r>
  <r>
    <n v="13476"/>
    <x v="0"/>
    <x v="0"/>
    <x v="4"/>
  </r>
  <r>
    <n v="13014"/>
    <x v="0"/>
    <x v="0"/>
    <x v="3"/>
  </r>
  <r>
    <n v="15220"/>
    <x v="0"/>
    <x v="0"/>
    <x v="3"/>
  </r>
  <r>
    <n v="15681"/>
    <x v="0"/>
    <x v="0"/>
    <x v="3"/>
  </r>
  <r>
    <n v="14903"/>
    <x v="0"/>
    <x v="0"/>
    <x v="3"/>
  </r>
  <r>
    <n v="14504"/>
    <x v="0"/>
    <x v="0"/>
    <x v="4"/>
  </r>
  <r>
    <n v="15572"/>
    <x v="0"/>
    <x v="0"/>
    <x v="3"/>
  </r>
  <r>
    <n v="17107"/>
    <x v="0"/>
    <x v="0"/>
    <x v="3"/>
  </r>
  <r>
    <n v="16225"/>
    <x v="0"/>
    <x v="0"/>
    <x v="3"/>
  </r>
  <r>
    <n v="14214"/>
    <x v="0"/>
    <x v="0"/>
    <x v="3"/>
  </r>
  <r>
    <n v="16242"/>
    <x v="0"/>
    <x v="0"/>
    <x v="3"/>
  </r>
  <r>
    <n v="15764"/>
    <x v="0"/>
    <x v="0"/>
    <x v="3"/>
  </r>
  <r>
    <n v="14407"/>
    <x v="0"/>
    <x v="0"/>
    <x v="3"/>
  </r>
  <r>
    <n v="13908"/>
    <x v="0"/>
    <x v="0"/>
    <x v="4"/>
  </r>
  <r>
    <n v="13975"/>
    <x v="0"/>
    <x v="0"/>
    <x v="3"/>
  </r>
  <r>
    <n v="14730"/>
    <x v="0"/>
    <x v="0"/>
    <x v="3"/>
  </r>
  <r>
    <n v="14367"/>
    <x v="0"/>
    <x v="0"/>
    <x v="3"/>
  </r>
  <r>
    <n v="16712"/>
    <x v="0"/>
    <x v="0"/>
    <x v="3"/>
  </r>
  <r>
    <n v="16426"/>
    <x v="0"/>
    <x v="0"/>
    <x v="4"/>
  </r>
  <r>
    <n v="16495"/>
    <x v="0"/>
    <x v="0"/>
    <x v="4"/>
  </r>
  <r>
    <n v="14336"/>
    <x v="0"/>
    <x v="0"/>
    <x v="4"/>
  </r>
  <r>
    <n v="14507"/>
    <x v="0"/>
    <x v="0"/>
    <x v="3"/>
  </r>
  <r>
    <n v="12759"/>
    <x v="0"/>
    <x v="0"/>
    <x v="3"/>
  </r>
  <r>
    <n v="17049"/>
    <x v="0"/>
    <x v="0"/>
    <x v="3"/>
  </r>
  <r>
    <n v="14112"/>
    <x v="0"/>
    <x v="0"/>
    <x v="3"/>
  </r>
  <r>
    <n v="17864"/>
    <x v="0"/>
    <x v="0"/>
    <x v="4"/>
  </r>
  <r>
    <n v="14936"/>
    <x v="0"/>
    <x v="0"/>
    <x v="3"/>
  </r>
  <r>
    <n v="15367"/>
    <x v="0"/>
    <x v="0"/>
    <x v="4"/>
  </r>
  <r>
    <n v="14291"/>
    <x v="0"/>
    <x v="0"/>
    <x v="3"/>
  </r>
  <r>
    <n v="15632"/>
    <x v="0"/>
    <x v="0"/>
    <x v="3"/>
  </r>
  <r>
    <n v="14854"/>
    <x v="0"/>
    <x v="0"/>
    <x v="3"/>
  </r>
  <r>
    <n v="14064"/>
    <x v="0"/>
    <x v="0"/>
    <x v="4"/>
  </r>
  <r>
    <n v="14930"/>
    <x v="0"/>
    <x v="0"/>
    <x v="4"/>
  </r>
  <r>
    <n v="14077"/>
    <x v="0"/>
    <x v="0"/>
    <x v="3"/>
  </r>
  <r>
    <n v="13265"/>
    <x v="0"/>
    <x v="0"/>
    <x v="3"/>
  </r>
  <r>
    <n v="12520"/>
    <x v="0"/>
    <x v="0"/>
    <x v="3"/>
  </r>
  <r>
    <n v="13654"/>
    <x v="0"/>
    <x v="0"/>
    <x v="4"/>
  </r>
  <r>
    <n v="16652"/>
    <x v="0"/>
    <x v="0"/>
    <x v="3"/>
  </r>
  <r>
    <n v="16801"/>
    <x v="0"/>
    <x v="0"/>
    <x v="3"/>
  </r>
  <r>
    <n v="17164"/>
    <x v="0"/>
    <x v="0"/>
    <x v="3"/>
  </r>
  <r>
    <n v="13956"/>
    <x v="0"/>
    <x v="0"/>
    <x v="4"/>
  </r>
  <r>
    <n v="15671"/>
    <x v="0"/>
    <x v="0"/>
    <x v="4"/>
  </r>
  <r>
    <n v="16807"/>
    <x v="0"/>
    <x v="0"/>
    <x v="4"/>
  </r>
  <r>
    <n v="15125"/>
    <x v="0"/>
    <x v="0"/>
    <x v="3"/>
  </r>
  <r>
    <n v="16871"/>
    <x v="0"/>
    <x v="0"/>
    <x v="3"/>
  </r>
  <r>
    <n v="12901"/>
    <x v="0"/>
    <x v="0"/>
    <x v="3"/>
  </r>
  <r>
    <n v="15493"/>
    <x v="0"/>
    <x v="0"/>
    <x v="3"/>
  </r>
  <r>
    <n v="16005"/>
    <x v="0"/>
    <x v="0"/>
    <x v="3"/>
  </r>
  <r>
    <n v="15106"/>
    <x v="0"/>
    <x v="0"/>
    <x v="4"/>
  </r>
  <r>
    <n v="16214"/>
    <x v="0"/>
    <x v="0"/>
    <x v="3"/>
  </r>
  <r>
    <n v="15150"/>
    <x v="0"/>
    <x v="0"/>
    <x v="4"/>
  </r>
  <r>
    <n v="14226"/>
    <x v="0"/>
    <x v="0"/>
    <x v="4"/>
  </r>
  <r>
    <n v="16383"/>
    <x v="0"/>
    <x v="0"/>
    <x v="4"/>
  </r>
  <r>
    <n v="12597"/>
    <x v="0"/>
    <x v="0"/>
    <x v="3"/>
  </r>
  <r>
    <n v="12955"/>
    <x v="0"/>
    <x v="0"/>
    <x v="3"/>
  </r>
  <r>
    <n v="17716"/>
    <x v="0"/>
    <x v="0"/>
    <x v="3"/>
  </r>
  <r>
    <n v="13650"/>
    <x v="0"/>
    <x v="0"/>
    <x v="4"/>
  </r>
  <r>
    <n v="13533"/>
    <x v="0"/>
    <x v="0"/>
    <x v="3"/>
  </r>
  <r>
    <n v="13268"/>
    <x v="0"/>
    <x v="0"/>
    <x v="3"/>
  </r>
  <r>
    <n v="15433"/>
    <x v="0"/>
    <x v="0"/>
    <x v="4"/>
  </r>
  <r>
    <n v="14422"/>
    <x v="0"/>
    <x v="0"/>
    <x v="3"/>
  </r>
  <r>
    <n v="17725"/>
    <x v="0"/>
    <x v="0"/>
    <x v="3"/>
  </r>
  <r>
    <n v="15861"/>
    <x v="0"/>
    <x v="0"/>
    <x v="3"/>
  </r>
  <r>
    <n v="14110"/>
    <x v="0"/>
    <x v="0"/>
    <x v="3"/>
  </r>
  <r>
    <n v="16672"/>
    <x v="0"/>
    <x v="0"/>
    <x v="3"/>
  </r>
  <r>
    <n v="16511"/>
    <x v="0"/>
    <x v="0"/>
    <x v="4"/>
  </r>
  <r>
    <n v="13591"/>
    <x v="0"/>
    <x v="0"/>
    <x v="3"/>
  </r>
  <r>
    <n v="15483"/>
    <x v="0"/>
    <x v="0"/>
    <x v="4"/>
  </r>
  <r>
    <n v="16626"/>
    <x v="0"/>
    <x v="0"/>
    <x v="3"/>
  </r>
  <r>
    <n v="15019"/>
    <x v="0"/>
    <x v="0"/>
    <x v="4"/>
  </r>
  <r>
    <n v="14315"/>
    <x v="0"/>
    <x v="0"/>
    <x v="4"/>
  </r>
  <r>
    <n v="17921"/>
    <x v="0"/>
    <x v="0"/>
    <x v="4"/>
  </r>
  <r>
    <n v="12878"/>
    <x v="0"/>
    <x v="0"/>
    <x v="4"/>
  </r>
  <r>
    <n v="17043"/>
    <x v="0"/>
    <x v="0"/>
    <x v="4"/>
  </r>
  <r>
    <n v="12948"/>
    <x v="0"/>
    <x v="0"/>
    <x v="3"/>
  </r>
  <r>
    <n v="14071"/>
    <x v="0"/>
    <x v="0"/>
    <x v="4"/>
  </r>
  <r>
    <n v="17795"/>
    <x v="0"/>
    <x v="0"/>
    <x v="4"/>
  </r>
  <r>
    <n v="14232"/>
    <x v="0"/>
    <x v="0"/>
    <x v="4"/>
  </r>
  <r>
    <n v="12407"/>
    <x v="0"/>
    <x v="0"/>
    <x v="4"/>
  </r>
  <r>
    <n v="16728"/>
    <x v="0"/>
    <x v="0"/>
    <x v="3"/>
  </r>
  <r>
    <n v="13985"/>
    <x v="0"/>
    <x v="0"/>
    <x v="3"/>
  </r>
  <r>
    <n v="15140"/>
    <x v="0"/>
    <x v="0"/>
    <x v="4"/>
  </r>
  <r>
    <n v="12843"/>
    <x v="0"/>
    <x v="0"/>
    <x v="3"/>
  </r>
  <r>
    <n v="14408"/>
    <x v="0"/>
    <x v="0"/>
    <x v="4"/>
  </r>
  <r>
    <n v="14245"/>
    <x v="0"/>
    <x v="0"/>
    <x v="3"/>
  </r>
  <r>
    <n v="15855"/>
    <x v="0"/>
    <x v="0"/>
    <x v="3"/>
  </r>
  <r>
    <n v="16809"/>
    <x v="0"/>
    <x v="0"/>
    <x v="3"/>
  </r>
  <r>
    <n v="14711"/>
    <x v="0"/>
    <x v="0"/>
    <x v="3"/>
  </r>
  <r>
    <n v="13196"/>
    <x v="0"/>
    <x v="0"/>
    <x v="4"/>
  </r>
  <r>
    <n v="15457"/>
    <x v="0"/>
    <x v="0"/>
    <x v="4"/>
  </r>
  <r>
    <n v="12613"/>
    <x v="0"/>
    <x v="0"/>
    <x v="4"/>
  </r>
  <r>
    <n v="12399"/>
    <x v="0"/>
    <x v="0"/>
    <x v="3"/>
  </r>
  <r>
    <n v="15410"/>
    <x v="0"/>
    <x v="0"/>
    <x v="3"/>
  </r>
  <r>
    <n v="14461"/>
    <x v="0"/>
    <x v="0"/>
    <x v="3"/>
  </r>
  <r>
    <n v="15644"/>
    <x v="0"/>
    <x v="0"/>
    <x v="3"/>
  </r>
  <r>
    <n v="13736"/>
    <x v="0"/>
    <x v="0"/>
    <x v="4"/>
  </r>
  <r>
    <n v="16022"/>
    <x v="0"/>
    <x v="0"/>
    <x v="4"/>
  </r>
  <r>
    <n v="14235"/>
    <x v="0"/>
    <x v="0"/>
    <x v="4"/>
  </r>
  <r>
    <n v="12408"/>
    <x v="0"/>
    <x v="0"/>
    <x v="3"/>
  </r>
  <r>
    <n v="13695"/>
    <x v="0"/>
    <x v="0"/>
    <x v="4"/>
  </r>
  <r>
    <n v="17979"/>
    <x v="0"/>
    <x v="0"/>
    <x v="3"/>
  </r>
  <r>
    <n v="13139"/>
    <x v="0"/>
    <x v="0"/>
    <x v="3"/>
  </r>
  <r>
    <n v="14758"/>
    <x v="0"/>
    <x v="0"/>
    <x v="4"/>
  </r>
  <r>
    <n v="13662"/>
    <x v="0"/>
    <x v="0"/>
    <x v="4"/>
  </r>
  <r>
    <n v="17625"/>
    <x v="0"/>
    <x v="0"/>
    <x v="3"/>
  </r>
  <r>
    <n v="13357"/>
    <x v="0"/>
    <x v="0"/>
    <x v="4"/>
  </r>
  <r>
    <n v="16245"/>
    <x v="0"/>
    <x v="0"/>
    <x v="4"/>
  </r>
  <r>
    <n v="12669"/>
    <x v="0"/>
    <x v="0"/>
    <x v="4"/>
  </r>
  <r>
    <n v="17765"/>
    <x v="0"/>
    <x v="0"/>
    <x v="3"/>
  </r>
  <r>
    <n v="15249"/>
    <x v="0"/>
    <x v="0"/>
    <x v="3"/>
  </r>
  <r>
    <n v="17749"/>
    <x v="0"/>
    <x v="0"/>
    <x v="3"/>
  </r>
  <r>
    <n v="13037"/>
    <x v="0"/>
    <x v="0"/>
    <x v="3"/>
  </r>
  <r>
    <n v="18177"/>
    <x v="0"/>
    <x v="0"/>
    <x v="3"/>
  </r>
  <r>
    <n v="17874"/>
    <x v="0"/>
    <x v="0"/>
    <x v="4"/>
  </r>
  <r>
    <n v="17719"/>
    <x v="0"/>
    <x v="0"/>
    <x v="3"/>
  </r>
  <r>
    <n v="17931"/>
    <x v="0"/>
    <x v="0"/>
    <x v="4"/>
  </r>
  <r>
    <n v="15906"/>
    <x v="0"/>
    <x v="0"/>
    <x v="3"/>
  </r>
  <r>
    <n v="16253"/>
    <x v="0"/>
    <x v="0"/>
    <x v="4"/>
  </r>
  <r>
    <n v="13439"/>
    <x v="0"/>
    <x v="0"/>
    <x v="4"/>
  </r>
  <r>
    <n v="13588"/>
    <x v="0"/>
    <x v="0"/>
    <x v="4"/>
  </r>
  <r>
    <n v="12456"/>
    <x v="0"/>
    <x v="0"/>
    <x v="4"/>
  </r>
  <r>
    <n v="15521"/>
    <x v="0"/>
    <x v="0"/>
    <x v="3"/>
  </r>
  <r>
    <n v="15674"/>
    <x v="0"/>
    <x v="0"/>
    <x v="3"/>
  </r>
  <r>
    <n v="13988"/>
    <x v="0"/>
    <x v="0"/>
    <x v="4"/>
  </r>
  <r>
    <n v="16657"/>
    <x v="0"/>
    <x v="0"/>
    <x v="4"/>
  </r>
  <r>
    <n v="16788"/>
    <x v="0"/>
    <x v="0"/>
    <x v="4"/>
  </r>
  <r>
    <n v="15832"/>
    <x v="0"/>
    <x v="0"/>
    <x v="4"/>
  </r>
  <r>
    <n v="17088"/>
    <x v="0"/>
    <x v="0"/>
    <x v="3"/>
  </r>
  <r>
    <n v="13571"/>
    <x v="0"/>
    <x v="0"/>
    <x v="3"/>
  </r>
  <r>
    <n v="12619"/>
    <x v="0"/>
    <x v="0"/>
    <x v="4"/>
  </r>
  <r>
    <n v="16609"/>
    <x v="0"/>
    <x v="0"/>
    <x v="3"/>
  </r>
  <r>
    <n v="16180"/>
    <x v="0"/>
    <x v="0"/>
    <x v="3"/>
  </r>
  <r>
    <n v="16960"/>
    <x v="0"/>
    <x v="0"/>
    <x v="4"/>
  </r>
  <r>
    <n v="12949"/>
    <x v="0"/>
    <x v="0"/>
    <x v="3"/>
  </r>
  <r>
    <n v="14852"/>
    <x v="0"/>
    <x v="0"/>
    <x v="3"/>
  </r>
  <r>
    <n v="12569"/>
    <x v="0"/>
    <x v="0"/>
    <x v="3"/>
  </r>
  <r>
    <n v="17758"/>
    <x v="0"/>
    <x v="0"/>
    <x v="3"/>
  </r>
  <r>
    <n v="17669"/>
    <x v="0"/>
    <x v="0"/>
    <x v="3"/>
  </r>
  <r>
    <n v="17648"/>
    <x v="0"/>
    <x v="0"/>
    <x v="4"/>
  </r>
  <r>
    <n v="16224"/>
    <x v="0"/>
    <x v="0"/>
    <x v="4"/>
  </r>
  <r>
    <n v="17886"/>
    <x v="0"/>
    <x v="0"/>
    <x v="3"/>
  </r>
  <r>
    <n v="15756"/>
    <x v="0"/>
    <x v="0"/>
    <x v="3"/>
  </r>
  <r>
    <n v="14719"/>
    <x v="0"/>
    <x v="0"/>
    <x v="3"/>
  </r>
  <r>
    <n v="13015"/>
    <x v="0"/>
    <x v="0"/>
    <x v="3"/>
  </r>
  <r>
    <n v="14546"/>
    <x v="0"/>
    <x v="0"/>
    <x v="3"/>
  </r>
  <r>
    <n v="16906"/>
    <x v="0"/>
    <x v="0"/>
    <x v="3"/>
  </r>
  <r>
    <n v="14535"/>
    <x v="0"/>
    <x v="0"/>
    <x v="4"/>
  </r>
  <r>
    <n v="16170"/>
    <x v="0"/>
    <x v="0"/>
    <x v="3"/>
  </r>
  <r>
    <n v="15145"/>
    <x v="0"/>
    <x v="0"/>
    <x v="4"/>
  </r>
  <r>
    <n v="17783"/>
    <x v="0"/>
    <x v="0"/>
    <x v="4"/>
  </r>
  <r>
    <n v="15201"/>
    <x v="0"/>
    <x v="0"/>
    <x v="4"/>
  </r>
  <r>
    <n v="16031"/>
    <x v="0"/>
    <x v="0"/>
    <x v="4"/>
  </r>
  <r>
    <n v="17042"/>
    <x v="0"/>
    <x v="0"/>
    <x v="4"/>
  </r>
  <r>
    <n v="13771"/>
    <x v="0"/>
    <x v="0"/>
    <x v="4"/>
  </r>
  <r>
    <n v="18272"/>
    <x v="0"/>
    <x v="0"/>
    <x v="3"/>
  </r>
  <r>
    <n v="15530"/>
    <x v="0"/>
    <x v="0"/>
    <x v="3"/>
  </r>
  <r>
    <n v="13752"/>
    <x v="0"/>
    <x v="0"/>
    <x v="4"/>
  </r>
  <r>
    <n v="14446"/>
    <x v="0"/>
    <x v="0"/>
    <x v="4"/>
  </r>
  <r>
    <n v="15800"/>
    <x v="0"/>
    <x v="0"/>
    <x v="4"/>
  </r>
  <r>
    <n v="16469"/>
    <x v="0"/>
    <x v="0"/>
    <x v="3"/>
  </r>
  <r>
    <n v="13005"/>
    <x v="0"/>
    <x v="0"/>
    <x v="3"/>
  </r>
  <r>
    <n v="16261"/>
    <x v="0"/>
    <x v="0"/>
    <x v="4"/>
  </r>
  <r>
    <n v="17883"/>
    <x v="0"/>
    <x v="0"/>
    <x v="4"/>
  </r>
  <r>
    <n v="13995"/>
    <x v="0"/>
    <x v="0"/>
    <x v="4"/>
  </r>
  <r>
    <n v="14246"/>
    <x v="0"/>
    <x v="0"/>
    <x v="4"/>
  </r>
  <r>
    <n v="16837"/>
    <x v="0"/>
    <x v="0"/>
    <x v="3"/>
  </r>
  <r>
    <n v="18036"/>
    <x v="0"/>
    <x v="0"/>
    <x v="4"/>
  </r>
  <r>
    <n v="17054"/>
    <x v="0"/>
    <x v="0"/>
    <x v="3"/>
  </r>
  <r>
    <n v="13232"/>
    <x v="0"/>
    <x v="0"/>
    <x v="3"/>
  </r>
  <r>
    <n v="13632"/>
    <x v="0"/>
    <x v="0"/>
    <x v="3"/>
  </r>
  <r>
    <n v="15665"/>
    <x v="0"/>
    <x v="0"/>
    <x v="3"/>
  </r>
  <r>
    <n v="14286"/>
    <x v="0"/>
    <x v="0"/>
    <x v="4"/>
  </r>
  <r>
    <n v="16188"/>
    <x v="0"/>
    <x v="0"/>
    <x v="4"/>
  </r>
  <r>
    <n v="12656"/>
    <x v="0"/>
    <x v="0"/>
    <x v="3"/>
  </r>
  <r>
    <n v="15214"/>
    <x v="0"/>
    <x v="0"/>
    <x v="4"/>
  </r>
  <r>
    <n v="12910"/>
    <x v="0"/>
    <x v="0"/>
    <x v="4"/>
  </r>
  <r>
    <n v="13577"/>
    <x v="0"/>
    <x v="0"/>
    <x v="4"/>
  </r>
  <r>
    <n v="15251"/>
    <x v="0"/>
    <x v="0"/>
    <x v="3"/>
  </r>
  <r>
    <n v="17160"/>
    <x v="0"/>
    <x v="0"/>
    <x v="3"/>
  </r>
  <r>
    <n v="16172"/>
    <x v="0"/>
    <x v="0"/>
    <x v="3"/>
  </r>
  <r>
    <n v="12463"/>
    <x v="0"/>
    <x v="0"/>
    <x v="3"/>
  </r>
  <r>
    <n v="14844"/>
    <x v="0"/>
    <x v="0"/>
    <x v="3"/>
  </r>
  <r>
    <n v="16729"/>
    <x v="0"/>
    <x v="0"/>
    <x v="3"/>
  </r>
  <r>
    <n v="14998"/>
    <x v="0"/>
    <x v="0"/>
    <x v="3"/>
  </r>
  <r>
    <n v="15134"/>
    <x v="0"/>
    <x v="5"/>
    <x v="3"/>
  </r>
  <r>
    <n v="13544"/>
    <x v="0"/>
    <x v="5"/>
    <x v="4"/>
  </r>
  <r>
    <n v="14262"/>
    <x v="0"/>
    <x v="5"/>
    <x v="4"/>
  </r>
  <r>
    <n v="13134"/>
    <x v="0"/>
    <x v="5"/>
    <x v="3"/>
  </r>
  <r>
    <n v="17589"/>
    <x v="0"/>
    <x v="5"/>
    <x v="4"/>
  </r>
  <r>
    <n v="13122"/>
    <x v="0"/>
    <x v="5"/>
    <x v="4"/>
  </r>
  <r>
    <n v="16175"/>
    <x v="0"/>
    <x v="5"/>
    <x v="3"/>
  </r>
  <r>
    <n v="16348"/>
    <x v="0"/>
    <x v="5"/>
    <x v="4"/>
  </r>
  <r>
    <n v="16131"/>
    <x v="0"/>
    <x v="5"/>
    <x v="4"/>
  </r>
  <r>
    <n v="15813"/>
    <x v="0"/>
    <x v="5"/>
    <x v="4"/>
  </r>
  <r>
    <n v="17704"/>
    <x v="0"/>
    <x v="5"/>
    <x v="3"/>
  </r>
  <r>
    <n v="13772"/>
    <x v="0"/>
    <x v="5"/>
    <x v="4"/>
  </r>
  <r>
    <n v="14154"/>
    <x v="0"/>
    <x v="5"/>
    <x v="3"/>
  </r>
  <r>
    <n v="14482"/>
    <x v="0"/>
    <x v="5"/>
    <x v="3"/>
  </r>
  <r>
    <n v="14105"/>
    <x v="0"/>
    <x v="5"/>
    <x v="4"/>
  </r>
  <r>
    <n v="12457"/>
    <x v="0"/>
    <x v="5"/>
    <x v="4"/>
  </r>
  <r>
    <n v="16806"/>
    <x v="0"/>
    <x v="5"/>
    <x v="3"/>
  </r>
  <r>
    <n v="13952"/>
    <x v="0"/>
    <x v="5"/>
    <x v="3"/>
  </r>
  <r>
    <n v="18079"/>
    <x v="0"/>
    <x v="5"/>
    <x v="4"/>
  </r>
  <r>
    <n v="14700"/>
    <x v="0"/>
    <x v="5"/>
    <x v="4"/>
  </r>
  <r>
    <n v="15027"/>
    <x v="0"/>
    <x v="5"/>
    <x v="3"/>
  </r>
  <r>
    <n v="15172"/>
    <x v="0"/>
    <x v="5"/>
    <x v="4"/>
  </r>
  <r>
    <n v="13474"/>
    <x v="0"/>
    <x v="5"/>
    <x v="4"/>
  </r>
  <r>
    <n v="15491"/>
    <x v="0"/>
    <x v="5"/>
    <x v="3"/>
  </r>
  <r>
    <n v="14623"/>
    <x v="0"/>
    <x v="5"/>
    <x v="4"/>
  </r>
  <r>
    <n v="15625"/>
    <x v="0"/>
    <x v="5"/>
    <x v="4"/>
  </r>
  <r>
    <n v="16628"/>
    <x v="0"/>
    <x v="5"/>
    <x v="4"/>
  </r>
  <r>
    <n v="13647"/>
    <x v="0"/>
    <x v="5"/>
    <x v="3"/>
  </r>
  <r>
    <n v="15594"/>
    <x v="0"/>
    <x v="5"/>
    <x v="4"/>
  </r>
  <r>
    <n v="13735"/>
    <x v="0"/>
    <x v="5"/>
    <x v="3"/>
  </r>
  <r>
    <n v="13376"/>
    <x v="0"/>
    <x v="5"/>
    <x v="4"/>
  </r>
  <r>
    <n v="13719"/>
    <x v="0"/>
    <x v="5"/>
    <x v="3"/>
  </r>
  <r>
    <n v="16633"/>
    <x v="0"/>
    <x v="5"/>
    <x v="3"/>
  </r>
  <r>
    <n v="15436"/>
    <x v="0"/>
    <x v="5"/>
    <x v="3"/>
  </r>
  <r>
    <n v="14626"/>
    <x v="0"/>
    <x v="5"/>
    <x v="4"/>
  </r>
  <r>
    <n v="14868"/>
    <x v="0"/>
    <x v="5"/>
    <x v="4"/>
  </r>
  <r>
    <n v="17115"/>
    <x v="0"/>
    <x v="5"/>
    <x v="3"/>
  </r>
  <r>
    <n v="12670"/>
    <x v="0"/>
    <x v="5"/>
    <x v="4"/>
  </r>
  <r>
    <n v="14759"/>
    <x v="0"/>
    <x v="5"/>
    <x v="3"/>
  </r>
  <r>
    <n v="13505"/>
    <x v="0"/>
    <x v="5"/>
    <x v="3"/>
  </r>
  <r>
    <n v="12354"/>
    <x v="0"/>
    <x v="5"/>
    <x v="3"/>
  </r>
  <r>
    <n v="17061"/>
    <x v="0"/>
    <x v="5"/>
    <x v="3"/>
  </r>
  <r>
    <n v="17109"/>
    <x v="0"/>
    <x v="5"/>
    <x v="3"/>
  </r>
  <r>
    <n v="16942"/>
    <x v="0"/>
    <x v="5"/>
    <x v="3"/>
  </r>
  <r>
    <n v="14640"/>
    <x v="0"/>
    <x v="5"/>
    <x v="3"/>
  </r>
  <r>
    <n v="15237"/>
    <x v="0"/>
    <x v="5"/>
    <x v="4"/>
  </r>
  <r>
    <n v="12840"/>
    <x v="0"/>
    <x v="5"/>
    <x v="3"/>
  </r>
  <r>
    <n v="15891"/>
    <x v="0"/>
    <x v="5"/>
    <x v="4"/>
  </r>
  <r>
    <n v="13637"/>
    <x v="0"/>
    <x v="5"/>
    <x v="3"/>
  </r>
  <r>
    <n v="16418"/>
    <x v="0"/>
    <x v="5"/>
    <x v="4"/>
  </r>
  <r>
    <n v="16637"/>
    <x v="0"/>
    <x v="5"/>
    <x v="4"/>
  </r>
  <r>
    <n v="15952"/>
    <x v="0"/>
    <x v="5"/>
    <x v="4"/>
  </r>
  <r>
    <n v="16370"/>
    <x v="0"/>
    <x v="5"/>
    <x v="3"/>
  </r>
  <r>
    <n v="15376"/>
    <x v="0"/>
    <x v="5"/>
    <x v="4"/>
  </r>
  <r>
    <n v="14191"/>
    <x v="0"/>
    <x v="5"/>
    <x v="3"/>
  </r>
  <r>
    <n v="15976"/>
    <x v="0"/>
    <x v="5"/>
    <x v="3"/>
  </r>
  <r>
    <n v="12886"/>
    <x v="0"/>
    <x v="5"/>
    <x v="4"/>
  </r>
  <r>
    <n v="15128"/>
    <x v="0"/>
    <x v="5"/>
    <x v="3"/>
  </r>
  <r>
    <n v="16258"/>
    <x v="0"/>
    <x v="5"/>
    <x v="3"/>
  </r>
  <r>
    <n v="14948"/>
    <x v="0"/>
    <x v="5"/>
    <x v="4"/>
  </r>
  <r>
    <n v="14515"/>
    <x v="0"/>
    <x v="5"/>
    <x v="4"/>
  </r>
  <r>
    <n v="17522"/>
    <x v="0"/>
    <x v="5"/>
    <x v="3"/>
  </r>
  <r>
    <n v="17624"/>
    <x v="0"/>
    <x v="5"/>
    <x v="4"/>
  </r>
  <r>
    <n v="13450"/>
    <x v="0"/>
    <x v="5"/>
    <x v="4"/>
  </r>
  <r>
    <n v="18241"/>
    <x v="0"/>
    <x v="5"/>
    <x v="3"/>
  </r>
  <r>
    <n v="13365"/>
    <x v="0"/>
    <x v="5"/>
    <x v="4"/>
  </r>
  <r>
    <n v="18235"/>
    <x v="0"/>
    <x v="5"/>
    <x v="3"/>
  </r>
  <r>
    <n v="15258"/>
    <x v="0"/>
    <x v="5"/>
    <x v="3"/>
  </r>
  <r>
    <n v="14005"/>
    <x v="0"/>
    <x v="5"/>
    <x v="3"/>
  </r>
  <r>
    <n v="16121"/>
    <x v="0"/>
    <x v="5"/>
    <x v="3"/>
  </r>
  <r>
    <n v="13642"/>
    <x v="0"/>
    <x v="5"/>
    <x v="3"/>
  </r>
  <r>
    <n v="15117"/>
    <x v="0"/>
    <x v="5"/>
    <x v="4"/>
  </r>
  <r>
    <n v="15704"/>
    <x v="0"/>
    <x v="5"/>
    <x v="3"/>
  </r>
  <r>
    <n v="16007"/>
    <x v="0"/>
    <x v="5"/>
    <x v="3"/>
  </r>
  <r>
    <n v="12700"/>
    <x v="0"/>
    <x v="5"/>
    <x v="3"/>
  </r>
  <r>
    <n v="16440"/>
    <x v="0"/>
    <x v="5"/>
    <x v="3"/>
  </r>
  <r>
    <n v="13055"/>
    <x v="0"/>
    <x v="5"/>
    <x v="3"/>
  </r>
  <r>
    <n v="13320"/>
    <x v="0"/>
    <x v="5"/>
    <x v="4"/>
  </r>
  <r>
    <n v="18242"/>
    <x v="0"/>
    <x v="5"/>
    <x v="4"/>
  </r>
  <r>
    <n v="14397"/>
    <x v="0"/>
    <x v="5"/>
    <x v="3"/>
  </r>
  <r>
    <n v="12684"/>
    <x v="0"/>
    <x v="5"/>
    <x v="3"/>
  </r>
  <r>
    <n v="12749"/>
    <x v="0"/>
    <x v="5"/>
    <x v="3"/>
  </r>
  <r>
    <n v="16320"/>
    <x v="0"/>
    <x v="5"/>
    <x v="4"/>
  </r>
  <r>
    <n v="14920"/>
    <x v="0"/>
    <x v="5"/>
    <x v="3"/>
  </r>
  <r>
    <n v="16644"/>
    <x v="0"/>
    <x v="5"/>
    <x v="3"/>
  </r>
  <r>
    <n v="14731"/>
    <x v="0"/>
    <x v="5"/>
    <x v="4"/>
  </r>
  <r>
    <n v="14277"/>
    <x v="0"/>
    <x v="5"/>
    <x v="3"/>
  </r>
  <r>
    <n v="15187"/>
    <x v="0"/>
    <x v="5"/>
    <x v="3"/>
  </r>
  <r>
    <n v="17664"/>
    <x v="0"/>
    <x v="5"/>
    <x v="4"/>
  </r>
  <r>
    <n v="14649"/>
    <x v="0"/>
    <x v="5"/>
    <x v="3"/>
  </r>
  <r>
    <n v="13235"/>
    <x v="0"/>
    <x v="5"/>
    <x v="3"/>
  </r>
  <r>
    <n v="16116"/>
    <x v="0"/>
    <x v="5"/>
    <x v="4"/>
  </r>
  <r>
    <n v="14988"/>
    <x v="0"/>
    <x v="5"/>
    <x v="3"/>
  </r>
  <r>
    <n v="15489"/>
    <x v="0"/>
    <x v="5"/>
    <x v="4"/>
  </r>
  <r>
    <n v="14364"/>
    <x v="0"/>
    <x v="5"/>
    <x v="3"/>
  </r>
  <r>
    <n v="17932"/>
    <x v="0"/>
    <x v="5"/>
    <x v="3"/>
  </r>
  <r>
    <n v="18221"/>
    <x v="0"/>
    <x v="5"/>
    <x v="4"/>
  </r>
  <r>
    <n v="12590"/>
    <x v="0"/>
    <x v="5"/>
    <x v="3"/>
  </r>
  <r>
    <n v="17764"/>
    <x v="0"/>
    <x v="5"/>
    <x v="3"/>
  </r>
  <r>
    <n v="14651"/>
    <x v="0"/>
    <x v="5"/>
    <x v="3"/>
  </r>
  <r>
    <n v="13601"/>
    <x v="0"/>
    <x v="5"/>
    <x v="3"/>
  </r>
  <r>
    <n v="12757"/>
    <x v="0"/>
    <x v="5"/>
    <x v="3"/>
  </r>
  <r>
    <n v="15826"/>
    <x v="0"/>
    <x v="5"/>
    <x v="4"/>
  </r>
  <r>
    <n v="15907"/>
    <x v="0"/>
    <x v="5"/>
    <x v="3"/>
  </r>
  <r>
    <n v="15440"/>
    <x v="0"/>
    <x v="5"/>
    <x v="4"/>
  </r>
  <r>
    <n v="16076"/>
    <x v="0"/>
    <x v="5"/>
    <x v="3"/>
  </r>
  <r>
    <n v="16283"/>
    <x v="0"/>
    <x v="5"/>
    <x v="3"/>
  </r>
  <r>
    <n v="16877"/>
    <x v="0"/>
    <x v="5"/>
    <x v="4"/>
  </r>
  <r>
    <n v="12674"/>
    <x v="0"/>
    <x v="5"/>
    <x v="3"/>
  </r>
  <r>
    <n v="14038"/>
    <x v="0"/>
    <x v="5"/>
    <x v="4"/>
  </r>
  <r>
    <n v="13456"/>
    <x v="0"/>
    <x v="5"/>
    <x v="3"/>
  </r>
  <r>
    <n v="15730"/>
    <x v="0"/>
    <x v="5"/>
    <x v="4"/>
  </r>
  <r>
    <n v="15123"/>
    <x v="0"/>
    <x v="5"/>
    <x v="3"/>
  </r>
  <r>
    <n v="14583"/>
    <x v="0"/>
    <x v="5"/>
    <x v="3"/>
  </r>
  <r>
    <n v="16818"/>
    <x v="0"/>
    <x v="5"/>
    <x v="3"/>
  </r>
  <r>
    <n v="14009"/>
    <x v="0"/>
    <x v="5"/>
    <x v="4"/>
  </r>
  <r>
    <n v="16987"/>
    <x v="0"/>
    <x v="5"/>
    <x v="3"/>
  </r>
  <r>
    <n v="17047"/>
    <x v="0"/>
    <x v="5"/>
    <x v="3"/>
  </r>
  <r>
    <n v="17469"/>
    <x v="0"/>
    <x v="5"/>
    <x v="4"/>
  </r>
  <r>
    <n v="15630"/>
    <x v="0"/>
    <x v="5"/>
    <x v="4"/>
  </r>
  <r>
    <n v="12620"/>
    <x v="0"/>
    <x v="5"/>
    <x v="3"/>
  </r>
  <r>
    <n v="15599"/>
    <x v="0"/>
    <x v="5"/>
    <x v="4"/>
  </r>
  <r>
    <n v="16813"/>
    <x v="0"/>
    <x v="5"/>
    <x v="3"/>
  </r>
  <r>
    <n v="16463"/>
    <x v="0"/>
    <x v="5"/>
    <x v="3"/>
  </r>
  <r>
    <n v="15791"/>
    <x v="0"/>
    <x v="5"/>
    <x v="3"/>
  </r>
  <r>
    <n v="13658"/>
    <x v="0"/>
    <x v="5"/>
    <x v="3"/>
  </r>
  <r>
    <n v="17850"/>
    <x v="0"/>
    <x v="5"/>
    <x v="5"/>
  </r>
  <r>
    <n v="13047"/>
    <x v="1"/>
    <x v="4"/>
    <x v="5"/>
  </r>
  <r>
    <n v="12583"/>
    <x v="1"/>
    <x v="4"/>
    <x v="5"/>
  </r>
  <r>
    <n v="13748"/>
    <x v="1"/>
    <x v="4"/>
    <x v="5"/>
  </r>
  <r>
    <n v="15100"/>
    <x v="1"/>
    <x v="4"/>
    <x v="5"/>
  </r>
  <r>
    <n v="15291"/>
    <x v="1"/>
    <x v="4"/>
    <x v="5"/>
  </r>
  <r>
    <n v="14688"/>
    <x v="1"/>
    <x v="4"/>
    <x v="5"/>
  </r>
  <r>
    <n v="17809"/>
    <x v="1"/>
    <x v="4"/>
    <x v="3"/>
  </r>
  <r>
    <n v="15311"/>
    <x v="1"/>
    <x v="4"/>
    <x v="5"/>
  </r>
  <r>
    <n v="14527"/>
    <x v="1"/>
    <x v="4"/>
    <x v="5"/>
  </r>
  <r>
    <n v="16098"/>
    <x v="1"/>
    <x v="4"/>
    <x v="3"/>
  </r>
  <r>
    <n v="18074"/>
    <x v="1"/>
    <x v="4"/>
    <x v="5"/>
  </r>
  <r>
    <n v="17420"/>
    <x v="1"/>
    <x v="4"/>
    <x v="5"/>
  </r>
  <r>
    <n v="16029"/>
    <x v="2"/>
    <x v="2"/>
    <x v="5"/>
  </r>
  <r>
    <n v="12431"/>
    <x v="1"/>
    <x v="4"/>
    <x v="5"/>
  </r>
  <r>
    <n v="17511"/>
    <x v="2"/>
    <x v="2"/>
    <x v="5"/>
  </r>
  <r>
    <n v="13705"/>
    <x v="1"/>
    <x v="4"/>
    <x v="3"/>
  </r>
  <r>
    <n v="13408"/>
    <x v="1"/>
    <x v="4"/>
    <x v="5"/>
  </r>
  <r>
    <n v="13767"/>
    <x v="1"/>
    <x v="4"/>
    <x v="5"/>
  </r>
  <r>
    <n v="17924"/>
    <x v="1"/>
    <x v="4"/>
    <x v="5"/>
  </r>
  <r>
    <n v="13448"/>
    <x v="1"/>
    <x v="4"/>
    <x v="3"/>
  </r>
  <r>
    <n v="15862"/>
    <x v="1"/>
    <x v="4"/>
    <x v="3"/>
  </r>
  <r>
    <n v="15513"/>
    <x v="1"/>
    <x v="4"/>
    <x v="5"/>
  </r>
  <r>
    <n v="16218"/>
    <x v="1"/>
    <x v="4"/>
    <x v="5"/>
  </r>
  <r>
    <n v="14045"/>
    <x v="1"/>
    <x v="4"/>
    <x v="5"/>
  </r>
  <r>
    <n v="14307"/>
    <x v="1"/>
    <x v="4"/>
    <x v="3"/>
  </r>
  <r>
    <n v="17920"/>
    <x v="1"/>
    <x v="4"/>
    <x v="3"/>
  </r>
  <r>
    <n v="12838"/>
    <x v="1"/>
    <x v="4"/>
    <x v="5"/>
  </r>
  <r>
    <n v="13255"/>
    <x v="1"/>
    <x v="4"/>
    <x v="5"/>
  </r>
  <r>
    <n v="18085"/>
    <x v="1"/>
    <x v="4"/>
    <x v="5"/>
  </r>
  <r>
    <n v="13758"/>
    <x v="1"/>
    <x v="4"/>
    <x v="5"/>
  </r>
  <r>
    <n v="13694"/>
    <x v="1"/>
    <x v="4"/>
    <x v="5"/>
  </r>
  <r>
    <n v="15983"/>
    <x v="1"/>
    <x v="4"/>
    <x v="3"/>
  </r>
  <r>
    <n v="14849"/>
    <x v="2"/>
    <x v="2"/>
    <x v="5"/>
  </r>
  <r>
    <n v="17968"/>
    <x v="1"/>
    <x v="4"/>
    <x v="5"/>
  </r>
  <r>
    <n v="16210"/>
    <x v="1"/>
    <x v="4"/>
    <x v="5"/>
  </r>
  <r>
    <n v="17897"/>
    <x v="1"/>
    <x v="4"/>
    <x v="5"/>
  </r>
  <r>
    <n v="17377"/>
    <x v="3"/>
    <x v="3"/>
    <x v="5"/>
  </r>
  <r>
    <n v="16552"/>
    <x v="1"/>
    <x v="4"/>
    <x v="5"/>
  </r>
  <r>
    <n v="17181"/>
    <x v="1"/>
    <x v="4"/>
    <x v="5"/>
  </r>
  <r>
    <n v="17951"/>
    <x v="1"/>
    <x v="4"/>
    <x v="5"/>
  </r>
  <r>
    <n v="12748"/>
    <x v="1"/>
    <x v="4"/>
    <x v="5"/>
  </r>
  <r>
    <n v="15012"/>
    <x v="1"/>
    <x v="4"/>
    <x v="5"/>
  </r>
  <r>
    <n v="12868"/>
    <x v="1"/>
    <x v="4"/>
    <x v="3"/>
  </r>
  <r>
    <n v="17572"/>
    <x v="1"/>
    <x v="4"/>
    <x v="3"/>
  </r>
  <r>
    <n v="14078"/>
    <x v="1"/>
    <x v="4"/>
    <x v="5"/>
  </r>
  <r>
    <n v="14001"/>
    <x v="1"/>
    <x v="4"/>
    <x v="3"/>
  </r>
  <r>
    <n v="12662"/>
    <x v="1"/>
    <x v="4"/>
    <x v="4"/>
  </r>
  <r>
    <n v="15525"/>
    <x v="1"/>
    <x v="4"/>
    <x v="5"/>
  </r>
  <r>
    <n v="14237"/>
    <x v="2"/>
    <x v="2"/>
    <x v="5"/>
  </r>
  <r>
    <n v="12433"/>
    <x v="1"/>
    <x v="4"/>
    <x v="5"/>
  </r>
  <r>
    <n v="18144"/>
    <x v="1"/>
    <x v="4"/>
    <x v="5"/>
  </r>
  <r>
    <n v="15922"/>
    <x v="1"/>
    <x v="4"/>
    <x v="3"/>
  </r>
  <r>
    <n v="15165"/>
    <x v="1"/>
    <x v="4"/>
    <x v="5"/>
  </r>
  <r>
    <n v="14911"/>
    <x v="1"/>
    <x v="4"/>
    <x v="5"/>
  </r>
  <r>
    <n v="16456"/>
    <x v="1"/>
    <x v="4"/>
    <x v="5"/>
  </r>
  <r>
    <n v="17841"/>
    <x v="1"/>
    <x v="4"/>
    <x v="5"/>
  </r>
  <r>
    <n v="12472"/>
    <x v="1"/>
    <x v="4"/>
    <x v="3"/>
  </r>
  <r>
    <n v="17346"/>
    <x v="1"/>
    <x v="4"/>
    <x v="5"/>
  </r>
  <r>
    <n v="17643"/>
    <x v="1"/>
    <x v="4"/>
    <x v="5"/>
  </r>
  <r>
    <n v="17873"/>
    <x v="1"/>
    <x v="4"/>
    <x v="3"/>
  </r>
  <r>
    <n v="13093"/>
    <x v="1"/>
    <x v="4"/>
    <x v="5"/>
  </r>
  <r>
    <n v="12921"/>
    <x v="1"/>
    <x v="4"/>
    <x v="5"/>
  </r>
  <r>
    <n v="13468"/>
    <x v="1"/>
    <x v="4"/>
    <x v="3"/>
  </r>
  <r>
    <n v="17760"/>
    <x v="1"/>
    <x v="4"/>
    <x v="5"/>
  </r>
  <r>
    <n v="16928"/>
    <x v="1"/>
    <x v="4"/>
    <x v="3"/>
  </r>
  <r>
    <n v="14496"/>
    <x v="1"/>
    <x v="4"/>
    <x v="5"/>
  </r>
  <r>
    <n v="14696"/>
    <x v="1"/>
    <x v="4"/>
    <x v="4"/>
  </r>
  <r>
    <n v="16539"/>
    <x v="1"/>
    <x v="4"/>
    <x v="5"/>
  </r>
  <r>
    <n v="13777"/>
    <x v="1"/>
    <x v="4"/>
    <x v="3"/>
  </r>
  <r>
    <n v="17690"/>
    <x v="1"/>
    <x v="4"/>
    <x v="5"/>
  </r>
  <r>
    <n v="12947"/>
    <x v="1"/>
    <x v="4"/>
    <x v="3"/>
  </r>
  <r>
    <n v="18229"/>
    <x v="1"/>
    <x v="4"/>
    <x v="3"/>
  </r>
  <r>
    <n v="14142"/>
    <x v="1"/>
    <x v="4"/>
    <x v="5"/>
  </r>
  <r>
    <n v="17069"/>
    <x v="1"/>
    <x v="4"/>
    <x v="5"/>
  </r>
  <r>
    <n v="14606"/>
    <x v="1"/>
    <x v="4"/>
    <x v="5"/>
  </r>
  <r>
    <n v="16835"/>
    <x v="1"/>
    <x v="4"/>
    <x v="5"/>
  </r>
  <r>
    <n v="15235"/>
    <x v="1"/>
    <x v="4"/>
    <x v="3"/>
  </r>
  <r>
    <n v="13576"/>
    <x v="1"/>
    <x v="4"/>
    <x v="5"/>
  </r>
  <r>
    <n v="13090"/>
    <x v="1"/>
    <x v="4"/>
    <x v="3"/>
  </r>
  <r>
    <n v="15694"/>
    <x v="1"/>
    <x v="4"/>
    <x v="3"/>
  </r>
  <r>
    <n v="14741"/>
    <x v="1"/>
    <x v="4"/>
    <x v="3"/>
  </r>
  <r>
    <n v="13715"/>
    <x v="1"/>
    <x v="4"/>
    <x v="5"/>
  </r>
  <r>
    <n v="14092"/>
    <x v="1"/>
    <x v="4"/>
    <x v="5"/>
  </r>
  <r>
    <n v="17732"/>
    <x v="3"/>
    <x v="3"/>
    <x v="5"/>
  </r>
  <r>
    <n v="15752"/>
    <x v="1"/>
    <x v="4"/>
    <x v="3"/>
  </r>
  <r>
    <n v="17017"/>
    <x v="1"/>
    <x v="4"/>
    <x v="5"/>
  </r>
  <r>
    <n v="14135"/>
    <x v="1"/>
    <x v="4"/>
    <x v="3"/>
  </r>
  <r>
    <n v="12471"/>
    <x v="2"/>
    <x v="2"/>
    <x v="5"/>
  </r>
  <r>
    <n v="15601"/>
    <x v="1"/>
    <x v="4"/>
    <x v="3"/>
  </r>
  <r>
    <n v="13418"/>
    <x v="1"/>
    <x v="4"/>
    <x v="3"/>
  </r>
  <r>
    <n v="14766"/>
    <x v="2"/>
    <x v="2"/>
    <x v="5"/>
  </r>
  <r>
    <n v="14388"/>
    <x v="1"/>
    <x v="4"/>
    <x v="3"/>
  </r>
  <r>
    <n v="14901"/>
    <x v="1"/>
    <x v="4"/>
    <x v="3"/>
  </r>
  <r>
    <n v="18041"/>
    <x v="1"/>
    <x v="4"/>
    <x v="3"/>
  </r>
  <r>
    <n v="15955"/>
    <x v="1"/>
    <x v="4"/>
    <x v="3"/>
  </r>
  <r>
    <n v="15070"/>
    <x v="1"/>
    <x v="4"/>
    <x v="5"/>
  </r>
  <r>
    <n v="14390"/>
    <x v="1"/>
    <x v="4"/>
    <x v="3"/>
  </r>
  <r>
    <n v="14060"/>
    <x v="1"/>
    <x v="4"/>
    <x v="3"/>
  </r>
  <r>
    <n v="15923"/>
    <x v="1"/>
    <x v="4"/>
    <x v="5"/>
  </r>
  <r>
    <n v="17287"/>
    <x v="1"/>
    <x v="4"/>
    <x v="5"/>
  </r>
  <r>
    <n v="15363"/>
    <x v="1"/>
    <x v="4"/>
    <x v="3"/>
  </r>
  <r>
    <n v="15544"/>
    <x v="1"/>
    <x v="4"/>
    <x v="3"/>
  </r>
  <r>
    <n v="15738"/>
    <x v="1"/>
    <x v="4"/>
    <x v="3"/>
  </r>
  <r>
    <n v="16042"/>
    <x v="1"/>
    <x v="4"/>
    <x v="3"/>
  </r>
  <r>
    <n v="17381"/>
    <x v="1"/>
    <x v="4"/>
    <x v="3"/>
  </r>
  <r>
    <n v="15827"/>
    <x v="1"/>
    <x v="4"/>
    <x v="3"/>
  </r>
  <r>
    <n v="14180"/>
    <x v="1"/>
    <x v="4"/>
    <x v="5"/>
  </r>
  <r>
    <n v="13117"/>
    <x v="1"/>
    <x v="4"/>
    <x v="3"/>
  </r>
  <r>
    <n v="16916"/>
    <x v="1"/>
    <x v="4"/>
    <x v="5"/>
  </r>
  <r>
    <n v="17964"/>
    <x v="1"/>
    <x v="4"/>
    <x v="3"/>
  </r>
  <r>
    <n v="17802"/>
    <x v="1"/>
    <x v="4"/>
    <x v="5"/>
  </r>
  <r>
    <n v="14449"/>
    <x v="1"/>
    <x v="4"/>
    <x v="4"/>
  </r>
  <r>
    <n v="15838"/>
    <x v="1"/>
    <x v="4"/>
    <x v="3"/>
  </r>
  <r>
    <n v="13491"/>
    <x v="1"/>
    <x v="4"/>
    <x v="3"/>
  </r>
  <r>
    <n v="16186"/>
    <x v="1"/>
    <x v="4"/>
    <x v="5"/>
  </r>
  <r>
    <n v="17685"/>
    <x v="1"/>
    <x v="4"/>
    <x v="3"/>
  </r>
  <r>
    <n v="17581"/>
    <x v="1"/>
    <x v="4"/>
    <x v="5"/>
  </r>
  <r>
    <n v="17567"/>
    <x v="1"/>
    <x v="4"/>
    <x v="4"/>
  </r>
  <r>
    <n v="15061"/>
    <x v="2"/>
    <x v="2"/>
    <x v="3"/>
  </r>
  <r>
    <n v="16203"/>
    <x v="1"/>
    <x v="4"/>
    <x v="5"/>
  </r>
  <r>
    <n v="15640"/>
    <x v="3"/>
    <x v="3"/>
    <x v="5"/>
  </r>
  <r>
    <n v="15574"/>
    <x v="1"/>
    <x v="4"/>
    <x v="3"/>
  </r>
  <r>
    <n v="16770"/>
    <x v="1"/>
    <x v="4"/>
    <x v="3"/>
  </r>
  <r>
    <n v="17838"/>
    <x v="1"/>
    <x v="4"/>
    <x v="3"/>
  </r>
  <r>
    <n v="17228"/>
    <x v="1"/>
    <x v="4"/>
    <x v="3"/>
  </r>
  <r>
    <n v="17412"/>
    <x v="1"/>
    <x v="4"/>
    <x v="3"/>
  </r>
  <r>
    <n v="14031"/>
    <x v="1"/>
    <x v="4"/>
    <x v="3"/>
  </r>
  <r>
    <n v="14775"/>
    <x v="1"/>
    <x v="4"/>
    <x v="5"/>
  </r>
  <r>
    <n v="12971"/>
    <x v="1"/>
    <x v="4"/>
    <x v="3"/>
  </r>
  <r>
    <n v="15834"/>
    <x v="2"/>
    <x v="2"/>
    <x v="5"/>
  </r>
  <r>
    <n v="17659"/>
    <x v="1"/>
    <x v="4"/>
    <x v="5"/>
  </r>
  <r>
    <n v="15299"/>
    <x v="1"/>
    <x v="4"/>
    <x v="3"/>
  </r>
  <r>
    <n v="14156"/>
    <x v="1"/>
    <x v="4"/>
    <x v="5"/>
  </r>
  <r>
    <n v="16995"/>
    <x v="1"/>
    <x v="4"/>
    <x v="5"/>
  </r>
  <r>
    <n v="18168"/>
    <x v="1"/>
    <x v="4"/>
    <x v="3"/>
  </r>
  <r>
    <n v="17757"/>
    <x v="1"/>
    <x v="4"/>
    <x v="5"/>
  </r>
  <r>
    <n v="14625"/>
    <x v="1"/>
    <x v="4"/>
    <x v="3"/>
  </r>
  <r>
    <n v="13798"/>
    <x v="1"/>
    <x v="4"/>
    <x v="5"/>
  </r>
  <r>
    <n v="15384"/>
    <x v="1"/>
    <x v="4"/>
    <x v="5"/>
  </r>
  <r>
    <n v="16754"/>
    <x v="1"/>
    <x v="4"/>
    <x v="5"/>
  </r>
  <r>
    <n v="18239"/>
    <x v="1"/>
    <x v="4"/>
    <x v="4"/>
  </r>
  <r>
    <n v="14395"/>
    <x v="1"/>
    <x v="4"/>
    <x v="3"/>
  </r>
  <r>
    <n v="15093"/>
    <x v="1"/>
    <x v="4"/>
    <x v="3"/>
  </r>
  <r>
    <n v="14236"/>
    <x v="1"/>
    <x v="4"/>
    <x v="5"/>
  </r>
  <r>
    <n v="17961"/>
    <x v="1"/>
    <x v="4"/>
    <x v="3"/>
  </r>
  <r>
    <n v="14573"/>
    <x v="1"/>
    <x v="4"/>
    <x v="3"/>
  </r>
  <r>
    <n v="14679"/>
    <x v="1"/>
    <x v="4"/>
    <x v="3"/>
  </r>
  <r>
    <n v="15240"/>
    <x v="1"/>
    <x v="4"/>
    <x v="4"/>
  </r>
  <r>
    <n v="18225"/>
    <x v="1"/>
    <x v="4"/>
    <x v="3"/>
  </r>
  <r>
    <n v="13520"/>
    <x v="1"/>
    <x v="4"/>
    <x v="4"/>
  </r>
  <r>
    <n v="12841"/>
    <x v="1"/>
    <x v="4"/>
    <x v="3"/>
  </r>
  <r>
    <n v="16905"/>
    <x v="1"/>
    <x v="4"/>
    <x v="4"/>
  </r>
  <r>
    <n v="14589"/>
    <x v="1"/>
    <x v="4"/>
    <x v="5"/>
  </r>
  <r>
    <n v="14680"/>
    <x v="1"/>
    <x v="4"/>
    <x v="3"/>
  </r>
  <r>
    <n v="14083"/>
    <x v="1"/>
    <x v="4"/>
    <x v="3"/>
  </r>
  <r>
    <n v="13013"/>
    <x v="1"/>
    <x v="4"/>
    <x v="3"/>
  </r>
  <r>
    <n v="14210"/>
    <x v="1"/>
    <x v="4"/>
    <x v="4"/>
  </r>
  <r>
    <n v="16477"/>
    <x v="1"/>
    <x v="4"/>
    <x v="3"/>
  </r>
  <r>
    <n v="12600"/>
    <x v="1"/>
    <x v="4"/>
    <x v="3"/>
  </r>
  <r>
    <n v="16013"/>
    <x v="1"/>
    <x v="4"/>
    <x v="3"/>
  </r>
  <r>
    <n v="12779"/>
    <x v="1"/>
    <x v="4"/>
    <x v="4"/>
  </r>
  <r>
    <n v="16926"/>
    <x v="1"/>
    <x v="4"/>
    <x v="5"/>
  </r>
  <r>
    <n v="12682"/>
    <x v="1"/>
    <x v="4"/>
    <x v="5"/>
  </r>
  <r>
    <n v="14723"/>
    <x v="1"/>
    <x v="4"/>
    <x v="3"/>
  </r>
  <r>
    <n v="17954"/>
    <x v="1"/>
    <x v="4"/>
    <x v="3"/>
  </r>
  <r>
    <n v="17819"/>
    <x v="1"/>
    <x v="4"/>
    <x v="5"/>
  </r>
  <r>
    <n v="12712"/>
    <x v="1"/>
    <x v="4"/>
    <x v="3"/>
  </r>
  <r>
    <n v="15373"/>
    <x v="1"/>
    <x v="4"/>
    <x v="3"/>
  </r>
  <r>
    <n v="17238"/>
    <x v="1"/>
    <x v="4"/>
    <x v="3"/>
  </r>
  <r>
    <n v="15769"/>
    <x v="1"/>
    <x v="4"/>
    <x v="3"/>
  </r>
  <r>
    <n v="14898"/>
    <x v="1"/>
    <x v="4"/>
    <x v="3"/>
  </r>
  <r>
    <n v="16725"/>
    <x v="1"/>
    <x v="4"/>
    <x v="3"/>
  </r>
  <r>
    <n v="12395"/>
    <x v="1"/>
    <x v="4"/>
    <x v="3"/>
  </r>
  <r>
    <n v="16455"/>
    <x v="1"/>
    <x v="4"/>
    <x v="3"/>
  </r>
  <r>
    <n v="13081"/>
    <x v="1"/>
    <x v="4"/>
    <x v="3"/>
  </r>
  <r>
    <n v="17243"/>
    <x v="1"/>
    <x v="4"/>
    <x v="3"/>
  </r>
  <r>
    <n v="15465"/>
    <x v="1"/>
    <x v="4"/>
    <x v="3"/>
  </r>
  <r>
    <n v="15708"/>
    <x v="1"/>
    <x v="4"/>
    <x v="3"/>
  </r>
  <r>
    <n v="13089"/>
    <x v="1"/>
    <x v="4"/>
    <x v="5"/>
  </r>
  <r>
    <n v="16033"/>
    <x v="1"/>
    <x v="4"/>
    <x v="5"/>
  </r>
  <r>
    <n v="18055"/>
    <x v="1"/>
    <x v="4"/>
    <x v="3"/>
  </r>
  <r>
    <n v="15038"/>
    <x v="1"/>
    <x v="4"/>
    <x v="3"/>
  </r>
  <r>
    <n v="18109"/>
    <x v="1"/>
    <x v="4"/>
    <x v="5"/>
  </r>
  <r>
    <n v="13069"/>
    <x v="1"/>
    <x v="4"/>
    <x v="3"/>
  </r>
  <r>
    <n v="16241"/>
    <x v="1"/>
    <x v="4"/>
    <x v="3"/>
  </r>
  <r>
    <n v="14800"/>
    <x v="1"/>
    <x v="4"/>
    <x v="3"/>
  </r>
  <r>
    <n v="16839"/>
    <x v="1"/>
    <x v="4"/>
    <x v="3"/>
  </r>
  <r>
    <n v="16168"/>
    <x v="1"/>
    <x v="4"/>
    <x v="3"/>
  </r>
  <r>
    <n v="16931"/>
    <x v="1"/>
    <x v="4"/>
    <x v="5"/>
  </r>
  <r>
    <n v="16814"/>
    <x v="1"/>
    <x v="4"/>
    <x v="5"/>
  </r>
  <r>
    <n v="13269"/>
    <x v="1"/>
    <x v="4"/>
    <x v="3"/>
  </r>
  <r>
    <n v="12567"/>
    <x v="1"/>
    <x v="4"/>
    <x v="3"/>
  </r>
  <r>
    <n v="14810"/>
    <x v="1"/>
    <x v="4"/>
    <x v="4"/>
  </r>
  <r>
    <n v="16353"/>
    <x v="2"/>
    <x v="2"/>
    <x v="5"/>
  </r>
  <r>
    <n v="18118"/>
    <x v="1"/>
    <x v="4"/>
    <x v="5"/>
  </r>
  <r>
    <n v="16983"/>
    <x v="1"/>
    <x v="4"/>
    <x v="3"/>
  </r>
  <r>
    <n v="17059"/>
    <x v="1"/>
    <x v="4"/>
    <x v="3"/>
  </r>
  <r>
    <n v="16327"/>
    <x v="1"/>
    <x v="4"/>
    <x v="4"/>
  </r>
  <r>
    <n v="17211"/>
    <x v="1"/>
    <x v="4"/>
    <x v="3"/>
  </r>
  <r>
    <n v="15570"/>
    <x v="1"/>
    <x v="4"/>
    <x v="3"/>
  </r>
  <r>
    <n v="15808"/>
    <x v="1"/>
    <x v="4"/>
    <x v="3"/>
  </r>
  <r>
    <n v="17858"/>
    <x v="1"/>
    <x v="4"/>
    <x v="3"/>
  </r>
  <r>
    <n v="16393"/>
    <x v="1"/>
    <x v="4"/>
    <x v="3"/>
  </r>
  <r>
    <n v="14161"/>
    <x v="1"/>
    <x v="4"/>
    <x v="3"/>
  </r>
  <r>
    <n v="17863"/>
    <x v="1"/>
    <x v="4"/>
    <x v="4"/>
  </r>
  <r>
    <n v="15023"/>
    <x v="1"/>
    <x v="4"/>
    <x v="5"/>
  </r>
  <r>
    <n v="15426"/>
    <x v="1"/>
    <x v="4"/>
    <x v="4"/>
  </r>
  <r>
    <n v="12647"/>
    <x v="1"/>
    <x v="4"/>
    <x v="3"/>
  </r>
  <r>
    <n v="15867"/>
    <x v="1"/>
    <x v="4"/>
    <x v="3"/>
  </r>
  <r>
    <n v="15555"/>
    <x v="1"/>
    <x v="4"/>
    <x v="5"/>
  </r>
  <r>
    <n v="16143"/>
    <x v="1"/>
    <x v="4"/>
    <x v="3"/>
  </r>
  <r>
    <n v="12720"/>
    <x v="1"/>
    <x v="4"/>
    <x v="3"/>
  </r>
  <r>
    <n v="16422"/>
    <x v="1"/>
    <x v="4"/>
    <x v="3"/>
  </r>
  <r>
    <n v="12747"/>
    <x v="1"/>
    <x v="4"/>
    <x v="3"/>
  </r>
  <r>
    <n v="15502"/>
    <x v="1"/>
    <x v="4"/>
    <x v="4"/>
  </r>
  <r>
    <n v="14081"/>
    <x v="1"/>
    <x v="4"/>
    <x v="4"/>
  </r>
  <r>
    <n v="17965"/>
    <x v="1"/>
    <x v="4"/>
    <x v="3"/>
  </r>
  <r>
    <n v="14404"/>
    <x v="1"/>
    <x v="4"/>
    <x v="5"/>
  </r>
  <r>
    <n v="13174"/>
    <x v="1"/>
    <x v="4"/>
    <x v="4"/>
  </r>
  <r>
    <n v="17677"/>
    <x v="1"/>
    <x v="4"/>
    <x v="3"/>
  </r>
  <r>
    <n v="17428"/>
    <x v="1"/>
    <x v="4"/>
    <x v="3"/>
  </r>
  <r>
    <n v="16161"/>
    <x v="1"/>
    <x v="4"/>
    <x v="3"/>
  </r>
  <r>
    <n v="18219"/>
    <x v="1"/>
    <x v="4"/>
    <x v="3"/>
  </r>
  <r>
    <n v="14748"/>
    <x v="1"/>
    <x v="4"/>
    <x v="4"/>
  </r>
  <r>
    <n v="16638"/>
    <x v="1"/>
    <x v="4"/>
    <x v="3"/>
  </r>
  <r>
    <n v="12708"/>
    <x v="1"/>
    <x v="4"/>
    <x v="3"/>
  </r>
  <r>
    <n v="15039"/>
    <x v="1"/>
    <x v="4"/>
    <x v="5"/>
  </r>
  <r>
    <n v="15860"/>
    <x v="1"/>
    <x v="4"/>
    <x v="4"/>
  </r>
  <r>
    <n v="14189"/>
    <x v="1"/>
    <x v="4"/>
    <x v="4"/>
  </r>
  <r>
    <n v="14344"/>
    <x v="1"/>
    <x v="4"/>
    <x v="3"/>
  </r>
  <r>
    <n v="12474"/>
    <x v="1"/>
    <x v="4"/>
    <x v="3"/>
  </r>
  <r>
    <n v="16719"/>
    <x v="1"/>
    <x v="4"/>
    <x v="3"/>
  </r>
  <r>
    <n v="15048"/>
    <x v="1"/>
    <x v="4"/>
    <x v="4"/>
  </r>
  <r>
    <n v="15301"/>
    <x v="1"/>
    <x v="4"/>
    <x v="3"/>
  </r>
  <r>
    <n v="16898"/>
    <x v="1"/>
    <x v="4"/>
    <x v="3"/>
  </r>
  <r>
    <n v="14825"/>
    <x v="1"/>
    <x v="4"/>
    <x v="3"/>
  </r>
  <r>
    <n v="17596"/>
    <x v="1"/>
    <x v="4"/>
    <x v="4"/>
  </r>
  <r>
    <n v="15078"/>
    <x v="1"/>
    <x v="4"/>
    <x v="3"/>
  </r>
  <r>
    <n v="14085"/>
    <x v="1"/>
    <x v="4"/>
    <x v="3"/>
  </r>
  <r>
    <n v="16919"/>
    <x v="1"/>
    <x v="4"/>
    <x v="3"/>
  </r>
  <r>
    <n v="17019"/>
    <x v="1"/>
    <x v="4"/>
    <x v="4"/>
  </r>
  <r>
    <n v="16722"/>
    <x v="1"/>
    <x v="4"/>
    <x v="3"/>
  </r>
  <r>
    <n v="14667"/>
    <x v="1"/>
    <x v="4"/>
    <x v="3"/>
  </r>
  <r>
    <n v="16710"/>
    <x v="1"/>
    <x v="4"/>
    <x v="3"/>
  </r>
  <r>
    <n v="16550"/>
    <x v="1"/>
    <x v="4"/>
    <x v="3"/>
  </r>
  <r>
    <n v="15984"/>
    <x v="1"/>
    <x v="4"/>
    <x v="4"/>
  </r>
  <r>
    <n v="17068"/>
    <x v="1"/>
    <x v="4"/>
    <x v="3"/>
  </r>
  <r>
    <n v="15356"/>
    <x v="1"/>
    <x v="4"/>
    <x v="3"/>
  </r>
  <r>
    <n v="16817"/>
    <x v="1"/>
    <x v="4"/>
    <x v="3"/>
  </r>
  <r>
    <n v="13030"/>
    <x v="1"/>
    <x v="4"/>
    <x v="5"/>
  </r>
  <r>
    <n v="15194"/>
    <x v="1"/>
    <x v="4"/>
    <x v="3"/>
  </r>
  <r>
    <n v="13481"/>
    <x v="1"/>
    <x v="4"/>
    <x v="4"/>
  </r>
  <r>
    <n v="17519"/>
    <x v="1"/>
    <x v="4"/>
    <x v="3"/>
  </r>
  <r>
    <n v="17218"/>
    <x v="1"/>
    <x v="4"/>
    <x v="3"/>
  </r>
  <r>
    <n v="15602"/>
    <x v="1"/>
    <x v="4"/>
    <x v="3"/>
  </r>
  <r>
    <n v="16782"/>
    <x v="1"/>
    <x v="4"/>
    <x v="3"/>
  </r>
  <r>
    <n v="15021"/>
    <x v="1"/>
    <x v="4"/>
    <x v="3"/>
  </r>
  <r>
    <n v="13963"/>
    <x v="1"/>
    <x v="4"/>
    <x v="3"/>
  </r>
  <r>
    <n v="17450"/>
    <x v="2"/>
    <x v="2"/>
    <x v="3"/>
  </r>
  <r>
    <n v="17091"/>
    <x v="1"/>
    <x v="4"/>
    <x v="3"/>
  </r>
  <r>
    <n v="17470"/>
    <x v="1"/>
    <x v="4"/>
    <x v="3"/>
  </r>
  <r>
    <n v="12681"/>
    <x v="1"/>
    <x v="4"/>
    <x v="3"/>
  </r>
  <r>
    <n v="14907"/>
    <x v="1"/>
    <x v="4"/>
    <x v="3"/>
  </r>
  <r>
    <n v="17735"/>
    <x v="1"/>
    <x v="4"/>
    <x v="3"/>
  </r>
  <r>
    <n v="16059"/>
    <x v="1"/>
    <x v="4"/>
    <x v="3"/>
  </r>
  <r>
    <n v="17720"/>
    <x v="1"/>
    <x v="4"/>
    <x v="3"/>
  </r>
  <r>
    <n v="14733"/>
    <x v="1"/>
    <x v="4"/>
    <x v="3"/>
  </r>
  <r>
    <n v="13756"/>
    <x v="1"/>
    <x v="4"/>
    <x v="3"/>
  </r>
  <r>
    <n v="13319"/>
    <x v="1"/>
    <x v="4"/>
    <x v="3"/>
  </r>
  <r>
    <n v="15353"/>
    <x v="1"/>
    <x v="4"/>
    <x v="3"/>
  </r>
  <r>
    <n v="17491"/>
    <x v="1"/>
    <x v="4"/>
    <x v="3"/>
  </r>
  <r>
    <n v="14282"/>
    <x v="1"/>
    <x v="4"/>
    <x v="3"/>
  </r>
  <r>
    <n v="13569"/>
    <x v="1"/>
    <x v="4"/>
    <x v="3"/>
  </r>
  <r>
    <n v="15498"/>
    <x v="1"/>
    <x v="4"/>
    <x v="3"/>
  </r>
  <r>
    <n v="14673"/>
    <x v="1"/>
    <x v="4"/>
    <x v="3"/>
  </r>
  <r>
    <n v="13488"/>
    <x v="1"/>
    <x v="4"/>
    <x v="3"/>
  </r>
  <r>
    <n v="16221"/>
    <x v="1"/>
    <x v="4"/>
    <x v="3"/>
  </r>
  <r>
    <n v="15002"/>
    <x v="1"/>
    <x v="4"/>
    <x v="3"/>
  </r>
  <r>
    <n v="15965"/>
    <x v="1"/>
    <x v="4"/>
    <x v="3"/>
  </r>
  <r>
    <n v="15024"/>
    <x v="1"/>
    <x v="4"/>
    <x v="3"/>
  </r>
  <r>
    <n v="17675"/>
    <x v="1"/>
    <x v="4"/>
    <x v="3"/>
  </r>
  <r>
    <n v="13769"/>
    <x v="1"/>
    <x v="4"/>
    <x v="3"/>
  </r>
  <r>
    <n v="16904"/>
    <x v="1"/>
    <x v="4"/>
    <x v="5"/>
  </r>
  <r>
    <n v="13880"/>
    <x v="1"/>
    <x v="4"/>
    <x v="3"/>
  </r>
  <r>
    <n v="15858"/>
    <x v="1"/>
    <x v="4"/>
    <x v="3"/>
  </r>
  <r>
    <n v="12347"/>
    <x v="1"/>
    <x v="4"/>
    <x v="3"/>
  </r>
  <r>
    <n v="14739"/>
    <x v="1"/>
    <x v="4"/>
    <x v="3"/>
  </r>
  <r>
    <n v="16293"/>
    <x v="1"/>
    <x v="4"/>
    <x v="3"/>
  </r>
  <r>
    <n v="17419"/>
    <x v="1"/>
    <x v="4"/>
    <x v="3"/>
  </r>
  <r>
    <n v="16775"/>
    <x v="1"/>
    <x v="4"/>
    <x v="3"/>
  </r>
  <r>
    <n v="16306"/>
    <x v="1"/>
    <x v="4"/>
    <x v="3"/>
  </r>
  <r>
    <n v="17591"/>
    <x v="1"/>
    <x v="4"/>
    <x v="3"/>
  </r>
  <r>
    <n v="12839"/>
    <x v="1"/>
    <x v="4"/>
    <x v="3"/>
  </r>
  <r>
    <n v="18102"/>
    <x v="1"/>
    <x v="4"/>
    <x v="3"/>
  </r>
  <r>
    <n v="16365"/>
    <x v="1"/>
    <x v="4"/>
    <x v="3"/>
  </r>
  <r>
    <n v="17870"/>
    <x v="1"/>
    <x v="4"/>
    <x v="3"/>
  </r>
  <r>
    <n v="13078"/>
    <x v="1"/>
    <x v="4"/>
    <x v="3"/>
  </r>
  <r>
    <n v="13267"/>
    <x v="1"/>
    <x v="4"/>
    <x v="3"/>
  </r>
  <r>
    <n v="13050"/>
    <x v="1"/>
    <x v="4"/>
    <x v="3"/>
  </r>
  <r>
    <n v="12709"/>
    <x v="1"/>
    <x v="4"/>
    <x v="3"/>
  </r>
  <r>
    <n v="15628"/>
    <x v="1"/>
    <x v="4"/>
    <x v="3"/>
  </r>
  <r>
    <n v="14796"/>
    <x v="1"/>
    <x v="4"/>
    <x v="5"/>
  </r>
  <r>
    <n v="16779"/>
    <x v="1"/>
    <x v="4"/>
    <x v="3"/>
  </r>
  <r>
    <n v="13599"/>
    <x v="1"/>
    <x v="4"/>
    <x v="3"/>
  </r>
  <r>
    <n v="18077"/>
    <x v="1"/>
    <x v="4"/>
    <x v="3"/>
  </r>
  <r>
    <n v="17406"/>
    <x v="1"/>
    <x v="4"/>
    <x v="3"/>
  </r>
  <r>
    <n v="15750"/>
    <x v="1"/>
    <x v="4"/>
    <x v="3"/>
  </r>
  <r>
    <n v="13983"/>
    <x v="1"/>
    <x v="4"/>
    <x v="3"/>
  </r>
  <r>
    <n v="13842"/>
    <x v="1"/>
    <x v="4"/>
    <x v="3"/>
  </r>
  <r>
    <n v="13199"/>
    <x v="1"/>
    <x v="4"/>
    <x v="3"/>
  </r>
  <r>
    <n v="14032"/>
    <x v="1"/>
    <x v="4"/>
    <x v="3"/>
  </r>
  <r>
    <n v="17706"/>
    <x v="1"/>
    <x v="4"/>
    <x v="3"/>
  </r>
  <r>
    <n v="16081"/>
    <x v="1"/>
    <x v="4"/>
    <x v="3"/>
  </r>
  <r>
    <n v="16525"/>
    <x v="1"/>
    <x v="4"/>
    <x v="3"/>
  </r>
  <r>
    <n v="14952"/>
    <x v="1"/>
    <x v="4"/>
    <x v="3"/>
  </r>
  <r>
    <n v="17975"/>
    <x v="1"/>
    <x v="4"/>
    <x v="3"/>
  </r>
  <r>
    <n v="13126"/>
    <x v="1"/>
    <x v="4"/>
    <x v="3"/>
  </r>
  <r>
    <n v="16558"/>
    <x v="1"/>
    <x v="4"/>
    <x v="3"/>
  </r>
  <r>
    <n v="16713"/>
    <x v="1"/>
    <x v="4"/>
    <x v="3"/>
  </r>
  <r>
    <n v="15529"/>
    <x v="1"/>
    <x v="4"/>
    <x v="3"/>
  </r>
  <r>
    <n v="18043"/>
    <x v="1"/>
    <x v="4"/>
    <x v="3"/>
  </r>
  <r>
    <n v="16016"/>
    <x v="1"/>
    <x v="4"/>
    <x v="3"/>
  </r>
  <r>
    <n v="17722"/>
    <x v="1"/>
    <x v="4"/>
    <x v="3"/>
  </r>
  <r>
    <n v="17324"/>
    <x v="1"/>
    <x v="4"/>
    <x v="3"/>
  </r>
  <r>
    <n v="17341"/>
    <x v="1"/>
    <x v="4"/>
    <x v="3"/>
  </r>
  <r>
    <n v="14051"/>
    <x v="1"/>
    <x v="4"/>
    <x v="3"/>
  </r>
  <r>
    <n v="15916"/>
    <x v="1"/>
    <x v="4"/>
    <x v="3"/>
  </r>
  <r>
    <n v="15032"/>
    <x v="1"/>
    <x v="4"/>
    <x v="3"/>
  </r>
  <r>
    <n v="17213"/>
    <x v="1"/>
    <x v="4"/>
    <x v="3"/>
  </r>
  <r>
    <n v="18061"/>
    <x v="1"/>
    <x v="4"/>
    <x v="3"/>
  </r>
  <r>
    <n v="13113"/>
    <x v="1"/>
    <x v="4"/>
    <x v="3"/>
  </r>
  <r>
    <n v="16553"/>
    <x v="1"/>
    <x v="4"/>
    <x v="3"/>
  </r>
  <r>
    <n v="14217"/>
    <x v="1"/>
    <x v="4"/>
    <x v="3"/>
  </r>
  <r>
    <n v="14299"/>
    <x v="1"/>
    <x v="4"/>
    <x v="3"/>
  </r>
  <r>
    <n v="17676"/>
    <x v="1"/>
    <x v="4"/>
    <x v="3"/>
  </r>
  <r>
    <n v="12766"/>
    <x v="1"/>
    <x v="4"/>
    <x v="3"/>
  </r>
  <r>
    <n v="15298"/>
    <x v="1"/>
    <x v="4"/>
    <x v="3"/>
  </r>
  <r>
    <n v="13523"/>
    <x v="1"/>
    <x v="4"/>
    <x v="3"/>
  </r>
  <r>
    <n v="15005"/>
    <x v="1"/>
    <x v="4"/>
    <x v="5"/>
  </r>
  <r>
    <n v="15581"/>
    <x v="1"/>
    <x v="4"/>
    <x v="3"/>
  </r>
  <r>
    <n v="15680"/>
    <x v="1"/>
    <x v="4"/>
    <x v="3"/>
  </r>
  <r>
    <n v="17894"/>
    <x v="1"/>
    <x v="4"/>
    <x v="3"/>
  </r>
  <r>
    <n v="14866"/>
    <x v="1"/>
    <x v="4"/>
    <x v="3"/>
  </r>
  <r>
    <n v="13077"/>
    <x v="1"/>
    <x v="4"/>
    <x v="4"/>
  </r>
  <r>
    <n v="13115"/>
    <x v="1"/>
    <x v="4"/>
    <x v="3"/>
  </r>
  <r>
    <n v="17999"/>
    <x v="1"/>
    <x v="4"/>
    <x v="3"/>
  </r>
  <r>
    <n v="17340"/>
    <x v="1"/>
    <x v="4"/>
    <x v="3"/>
  </r>
  <r>
    <n v="15996"/>
    <x v="1"/>
    <x v="4"/>
    <x v="3"/>
  </r>
  <r>
    <n v="14030"/>
    <x v="1"/>
    <x v="4"/>
    <x v="3"/>
  </r>
  <r>
    <n v="16700"/>
    <x v="1"/>
    <x v="4"/>
    <x v="3"/>
  </r>
  <r>
    <n v="16011"/>
    <x v="1"/>
    <x v="4"/>
    <x v="3"/>
  </r>
  <r>
    <n v="17655"/>
    <x v="1"/>
    <x v="4"/>
    <x v="3"/>
  </r>
  <r>
    <n v="16717"/>
    <x v="1"/>
    <x v="4"/>
    <x v="3"/>
  </r>
  <r>
    <n v="14243"/>
    <x v="1"/>
    <x v="4"/>
    <x v="3"/>
  </r>
  <r>
    <n v="12963"/>
    <x v="1"/>
    <x v="4"/>
    <x v="3"/>
  </r>
  <r>
    <n v="15079"/>
    <x v="1"/>
    <x v="4"/>
    <x v="3"/>
  </r>
  <r>
    <n v="12942"/>
    <x v="1"/>
    <x v="4"/>
    <x v="3"/>
  </r>
  <r>
    <n v="15660"/>
    <x v="1"/>
    <x v="4"/>
    <x v="3"/>
  </r>
  <r>
    <n v="18092"/>
    <x v="1"/>
    <x v="4"/>
    <x v="3"/>
  </r>
  <r>
    <n v="15358"/>
    <x v="1"/>
    <x v="4"/>
    <x v="3"/>
  </r>
  <r>
    <n v="12481"/>
    <x v="1"/>
    <x v="4"/>
    <x v="3"/>
  </r>
  <r>
    <n v="12721"/>
    <x v="1"/>
    <x v="4"/>
    <x v="3"/>
  </r>
  <r>
    <n v="12621"/>
    <x v="1"/>
    <x v="4"/>
    <x v="3"/>
  </r>
  <r>
    <n v="12683"/>
    <x v="1"/>
    <x v="4"/>
    <x v="3"/>
  </r>
  <r>
    <n v="13854"/>
    <x v="1"/>
    <x v="1"/>
    <x v="3"/>
  </r>
  <r>
    <n v="12494"/>
    <x v="1"/>
    <x v="1"/>
    <x v="3"/>
  </r>
  <r>
    <n v="17857"/>
    <x v="1"/>
    <x v="1"/>
    <x v="3"/>
  </r>
  <r>
    <n v="12429"/>
    <x v="1"/>
    <x v="1"/>
    <x v="3"/>
  </r>
  <r>
    <n v="14896"/>
    <x v="1"/>
    <x v="1"/>
    <x v="4"/>
  </r>
  <r>
    <n v="14440"/>
    <x v="1"/>
    <x v="1"/>
    <x v="3"/>
  </r>
  <r>
    <n v="13240"/>
    <x v="1"/>
    <x v="1"/>
    <x v="3"/>
  </r>
  <r>
    <n v="16065"/>
    <x v="1"/>
    <x v="1"/>
    <x v="3"/>
  </r>
  <r>
    <n v="16520"/>
    <x v="1"/>
    <x v="1"/>
    <x v="3"/>
  </r>
  <r>
    <n v="15856"/>
    <x v="1"/>
    <x v="1"/>
    <x v="3"/>
  </r>
  <r>
    <n v="13102"/>
    <x v="1"/>
    <x v="1"/>
    <x v="3"/>
  </r>
  <r>
    <n v="17702"/>
    <x v="1"/>
    <x v="1"/>
    <x v="3"/>
  </r>
  <r>
    <n v="15271"/>
    <x v="1"/>
    <x v="1"/>
    <x v="3"/>
  </r>
  <r>
    <n v="13982"/>
    <x v="1"/>
    <x v="1"/>
    <x v="3"/>
  </r>
  <r>
    <n v="15288"/>
    <x v="1"/>
    <x v="1"/>
    <x v="3"/>
  </r>
  <r>
    <n v="16795"/>
    <x v="1"/>
    <x v="1"/>
    <x v="3"/>
  </r>
  <r>
    <n v="13021"/>
    <x v="1"/>
    <x v="1"/>
    <x v="3"/>
  </r>
  <r>
    <n v="16255"/>
    <x v="1"/>
    <x v="1"/>
    <x v="3"/>
  </r>
  <r>
    <n v="17671"/>
    <x v="1"/>
    <x v="1"/>
    <x v="3"/>
  </r>
  <r>
    <n v="17646"/>
    <x v="1"/>
    <x v="1"/>
    <x v="3"/>
  </r>
  <r>
    <n v="16350"/>
    <x v="1"/>
    <x v="1"/>
    <x v="3"/>
  </r>
  <r>
    <n v="12872"/>
    <x v="1"/>
    <x v="1"/>
    <x v="3"/>
  </r>
  <r>
    <n v="18230"/>
    <x v="1"/>
    <x v="1"/>
    <x v="3"/>
  </r>
  <r>
    <n v="17097"/>
    <x v="1"/>
    <x v="1"/>
    <x v="3"/>
  </r>
  <r>
    <n v="15192"/>
    <x v="1"/>
    <x v="1"/>
    <x v="3"/>
  </r>
  <r>
    <n v="17442"/>
    <x v="1"/>
    <x v="1"/>
    <x v="3"/>
  </r>
  <r>
    <n v="17950"/>
    <x v="1"/>
    <x v="1"/>
    <x v="3"/>
  </r>
  <r>
    <n v="12826"/>
    <x v="1"/>
    <x v="1"/>
    <x v="3"/>
  </r>
  <r>
    <n v="15811"/>
    <x v="1"/>
    <x v="1"/>
    <x v="3"/>
  </r>
  <r>
    <n v="13327"/>
    <x v="1"/>
    <x v="1"/>
    <x v="3"/>
  </r>
  <r>
    <n v="17700"/>
    <x v="1"/>
    <x v="1"/>
    <x v="3"/>
  </r>
  <r>
    <n v="13136"/>
    <x v="1"/>
    <x v="1"/>
    <x v="4"/>
  </r>
  <r>
    <n v="15535"/>
    <x v="1"/>
    <x v="1"/>
    <x v="3"/>
  </r>
  <r>
    <n v="15329"/>
    <x v="1"/>
    <x v="1"/>
    <x v="3"/>
  </r>
  <r>
    <n v="15596"/>
    <x v="1"/>
    <x v="1"/>
    <x v="3"/>
  </r>
  <r>
    <n v="16907"/>
    <x v="1"/>
    <x v="1"/>
    <x v="3"/>
  </r>
  <r>
    <n v="17576"/>
    <x v="1"/>
    <x v="1"/>
    <x v="3"/>
  </r>
  <r>
    <n v="14713"/>
    <x v="1"/>
    <x v="1"/>
    <x v="3"/>
  </r>
  <r>
    <n v="14702"/>
    <x v="1"/>
    <x v="1"/>
    <x v="3"/>
  </r>
  <r>
    <n v="13230"/>
    <x v="1"/>
    <x v="1"/>
    <x v="3"/>
  </r>
  <r>
    <n v="13969"/>
    <x v="1"/>
    <x v="1"/>
    <x v="5"/>
  </r>
  <r>
    <n v="17530"/>
    <x v="1"/>
    <x v="1"/>
    <x v="3"/>
  </r>
  <r>
    <n v="15805"/>
    <x v="1"/>
    <x v="1"/>
    <x v="3"/>
  </r>
  <r>
    <n v="17696"/>
    <x v="1"/>
    <x v="1"/>
    <x v="3"/>
  </r>
  <r>
    <n v="17827"/>
    <x v="1"/>
    <x v="1"/>
    <x v="3"/>
  </r>
  <r>
    <n v="16265"/>
    <x v="1"/>
    <x v="1"/>
    <x v="3"/>
  </r>
  <r>
    <n v="17790"/>
    <x v="1"/>
    <x v="1"/>
    <x v="3"/>
  </r>
  <r>
    <n v="12731"/>
    <x v="1"/>
    <x v="1"/>
    <x v="3"/>
  </r>
  <r>
    <n v="14419"/>
    <x v="1"/>
    <x v="1"/>
    <x v="3"/>
  </r>
  <r>
    <n v="16656"/>
    <x v="1"/>
    <x v="1"/>
    <x v="3"/>
  </r>
  <r>
    <n v="14256"/>
    <x v="1"/>
    <x v="1"/>
    <x v="3"/>
  </r>
  <r>
    <n v="14543"/>
    <x v="1"/>
    <x v="1"/>
    <x v="3"/>
  </r>
  <r>
    <n v="16062"/>
    <x v="1"/>
    <x v="1"/>
    <x v="3"/>
  </r>
  <r>
    <n v="18116"/>
    <x v="1"/>
    <x v="1"/>
    <x v="3"/>
  </r>
  <r>
    <n v="16019"/>
    <x v="1"/>
    <x v="1"/>
    <x v="3"/>
  </r>
  <r>
    <n v="18178"/>
    <x v="1"/>
    <x v="1"/>
    <x v="3"/>
  </r>
  <r>
    <n v="18065"/>
    <x v="1"/>
    <x v="1"/>
    <x v="3"/>
  </r>
  <r>
    <n v="13148"/>
    <x v="1"/>
    <x v="1"/>
    <x v="3"/>
  </r>
  <r>
    <n v="12989"/>
    <x v="1"/>
    <x v="1"/>
    <x v="3"/>
  </r>
  <r>
    <n v="14107"/>
    <x v="1"/>
    <x v="1"/>
    <x v="3"/>
  </r>
  <r>
    <n v="15881"/>
    <x v="1"/>
    <x v="1"/>
    <x v="3"/>
  </r>
  <r>
    <n v="15514"/>
    <x v="1"/>
    <x v="1"/>
    <x v="3"/>
  </r>
  <r>
    <n v="17865"/>
    <x v="1"/>
    <x v="1"/>
    <x v="3"/>
  </r>
  <r>
    <n v="17220"/>
    <x v="1"/>
    <x v="1"/>
    <x v="3"/>
  </r>
  <r>
    <n v="16873"/>
    <x v="1"/>
    <x v="1"/>
    <x v="3"/>
  </r>
  <r>
    <n v="14062"/>
    <x v="1"/>
    <x v="1"/>
    <x v="3"/>
  </r>
  <r>
    <n v="18016"/>
    <x v="1"/>
    <x v="1"/>
    <x v="3"/>
  </r>
  <r>
    <n v="15503"/>
    <x v="1"/>
    <x v="1"/>
    <x v="3"/>
  </r>
  <r>
    <n v="16923"/>
    <x v="1"/>
    <x v="1"/>
    <x v="5"/>
  </r>
  <r>
    <n v="14159"/>
    <x v="1"/>
    <x v="1"/>
    <x v="5"/>
  </r>
  <r>
    <n v="17126"/>
    <x v="1"/>
    <x v="1"/>
    <x v="3"/>
  </r>
  <r>
    <n v="14577"/>
    <x v="1"/>
    <x v="1"/>
    <x v="3"/>
  </r>
  <r>
    <n v="12753"/>
    <x v="1"/>
    <x v="1"/>
    <x v="3"/>
  </r>
  <r>
    <n v="17236"/>
    <x v="1"/>
    <x v="1"/>
    <x v="3"/>
  </r>
  <r>
    <n v="17372"/>
    <x v="1"/>
    <x v="1"/>
    <x v="3"/>
  </r>
  <r>
    <n v="16367"/>
    <x v="1"/>
    <x v="1"/>
    <x v="3"/>
  </r>
  <r>
    <n v="17917"/>
    <x v="1"/>
    <x v="1"/>
    <x v="3"/>
  </r>
  <r>
    <n v="16010"/>
    <x v="1"/>
    <x v="1"/>
    <x v="3"/>
  </r>
  <r>
    <n v="17085"/>
    <x v="1"/>
    <x v="1"/>
    <x v="3"/>
  </r>
  <r>
    <n v="13668"/>
    <x v="1"/>
    <x v="1"/>
    <x v="3"/>
  </r>
  <r>
    <n v="14684"/>
    <x v="1"/>
    <x v="1"/>
    <x v="3"/>
  </r>
  <r>
    <n v="17188"/>
    <x v="1"/>
    <x v="1"/>
    <x v="3"/>
  </r>
  <r>
    <n v="15547"/>
    <x v="1"/>
    <x v="1"/>
    <x v="3"/>
  </r>
  <r>
    <n v="15998"/>
    <x v="1"/>
    <x v="1"/>
    <x v="3"/>
  </r>
  <r>
    <n v="13959"/>
    <x v="1"/>
    <x v="1"/>
    <x v="3"/>
  </r>
  <r>
    <n v="15044"/>
    <x v="1"/>
    <x v="1"/>
    <x v="5"/>
  </r>
  <r>
    <n v="17618"/>
    <x v="1"/>
    <x v="1"/>
    <x v="3"/>
  </r>
  <r>
    <n v="14505"/>
    <x v="1"/>
    <x v="1"/>
    <x v="5"/>
  </r>
  <r>
    <n v="13198"/>
    <x v="1"/>
    <x v="1"/>
    <x v="3"/>
  </r>
  <r>
    <n v="12540"/>
    <x v="1"/>
    <x v="1"/>
    <x v="3"/>
  </r>
  <r>
    <n v="14290"/>
    <x v="1"/>
    <x v="1"/>
    <x v="3"/>
  </r>
  <r>
    <n v="13209"/>
    <x v="1"/>
    <x v="1"/>
    <x v="3"/>
  </r>
  <r>
    <n v="13999"/>
    <x v="1"/>
    <x v="1"/>
    <x v="3"/>
  </r>
  <r>
    <n v="14498"/>
    <x v="1"/>
    <x v="1"/>
    <x v="3"/>
  </r>
  <r>
    <n v="15854"/>
    <x v="1"/>
    <x v="1"/>
    <x v="3"/>
  </r>
  <r>
    <n v="16701"/>
    <x v="1"/>
    <x v="1"/>
    <x v="3"/>
  </r>
  <r>
    <n v="17990"/>
    <x v="1"/>
    <x v="1"/>
    <x v="4"/>
  </r>
  <r>
    <n v="14544"/>
    <x v="1"/>
    <x v="1"/>
    <x v="4"/>
  </r>
  <r>
    <n v="17338"/>
    <x v="1"/>
    <x v="1"/>
    <x v="5"/>
  </r>
  <r>
    <n v="17231"/>
    <x v="1"/>
    <x v="1"/>
    <x v="3"/>
  </r>
  <r>
    <n v="17799"/>
    <x v="1"/>
    <x v="1"/>
    <x v="3"/>
  </r>
  <r>
    <n v="14565"/>
    <x v="1"/>
    <x v="1"/>
    <x v="3"/>
  </r>
  <r>
    <n v="16726"/>
    <x v="1"/>
    <x v="1"/>
    <x v="3"/>
  </r>
  <r>
    <n v="17303"/>
    <x v="1"/>
    <x v="1"/>
    <x v="3"/>
  </r>
  <r>
    <n v="14639"/>
    <x v="1"/>
    <x v="1"/>
    <x v="3"/>
  </r>
  <r>
    <n v="17611"/>
    <x v="1"/>
    <x v="1"/>
    <x v="5"/>
  </r>
  <r>
    <n v="17179"/>
    <x v="1"/>
    <x v="1"/>
    <x v="3"/>
  </r>
  <r>
    <n v="12476"/>
    <x v="1"/>
    <x v="1"/>
    <x v="3"/>
  </r>
  <r>
    <n v="17293"/>
    <x v="1"/>
    <x v="1"/>
    <x v="3"/>
  </r>
  <r>
    <n v="17890"/>
    <x v="1"/>
    <x v="1"/>
    <x v="3"/>
  </r>
  <r>
    <n v="17375"/>
    <x v="1"/>
    <x v="1"/>
    <x v="3"/>
  </r>
  <r>
    <n v="17371"/>
    <x v="1"/>
    <x v="1"/>
    <x v="3"/>
  </r>
  <r>
    <n v="15159"/>
    <x v="1"/>
    <x v="1"/>
    <x v="5"/>
  </r>
  <r>
    <n v="14525"/>
    <x v="1"/>
    <x v="1"/>
    <x v="3"/>
  </r>
  <r>
    <n v="13324"/>
    <x v="1"/>
    <x v="1"/>
    <x v="3"/>
  </r>
  <r>
    <n v="13802"/>
    <x v="1"/>
    <x v="1"/>
    <x v="3"/>
  </r>
  <r>
    <n v="16442"/>
    <x v="1"/>
    <x v="1"/>
    <x v="3"/>
  </r>
  <r>
    <n v="18075"/>
    <x v="1"/>
    <x v="1"/>
    <x v="3"/>
  </r>
  <r>
    <n v="16570"/>
    <x v="1"/>
    <x v="1"/>
    <x v="3"/>
  </r>
  <r>
    <n v="14524"/>
    <x v="1"/>
    <x v="1"/>
    <x v="3"/>
  </r>
  <r>
    <n v="12434"/>
    <x v="1"/>
    <x v="1"/>
    <x v="3"/>
  </r>
  <r>
    <n v="14961"/>
    <x v="1"/>
    <x v="1"/>
    <x v="3"/>
  </r>
  <r>
    <n v="17041"/>
    <x v="1"/>
    <x v="1"/>
    <x v="3"/>
  </r>
  <r>
    <n v="16458"/>
    <x v="1"/>
    <x v="1"/>
    <x v="3"/>
  </r>
  <r>
    <n v="14057"/>
    <x v="1"/>
    <x v="1"/>
    <x v="3"/>
  </r>
  <r>
    <n v="14871"/>
    <x v="1"/>
    <x v="1"/>
    <x v="3"/>
  </r>
  <r>
    <n v="13178"/>
    <x v="1"/>
    <x v="1"/>
    <x v="3"/>
  </r>
  <r>
    <n v="18044"/>
    <x v="1"/>
    <x v="1"/>
    <x v="3"/>
  </r>
  <r>
    <n v="16191"/>
    <x v="1"/>
    <x v="1"/>
    <x v="3"/>
  </r>
  <r>
    <n v="12370"/>
    <x v="1"/>
    <x v="1"/>
    <x v="3"/>
  </r>
  <r>
    <n v="14298"/>
    <x v="1"/>
    <x v="1"/>
    <x v="5"/>
  </r>
  <r>
    <n v="17158"/>
    <x v="1"/>
    <x v="1"/>
    <x v="3"/>
  </r>
  <r>
    <n v="14415"/>
    <x v="1"/>
    <x v="1"/>
    <x v="5"/>
  </r>
  <r>
    <n v="16899"/>
    <x v="1"/>
    <x v="1"/>
    <x v="3"/>
  </r>
  <r>
    <n v="16531"/>
    <x v="1"/>
    <x v="1"/>
    <x v="3"/>
  </r>
  <r>
    <n v="17404"/>
    <x v="1"/>
    <x v="1"/>
    <x v="3"/>
  </r>
  <r>
    <n v="16556"/>
    <x v="1"/>
    <x v="1"/>
    <x v="3"/>
  </r>
  <r>
    <n v="16805"/>
    <x v="1"/>
    <x v="1"/>
    <x v="3"/>
  </r>
  <r>
    <n v="16503"/>
    <x v="1"/>
    <x v="1"/>
    <x v="3"/>
  </r>
  <r>
    <n v="13097"/>
    <x v="1"/>
    <x v="1"/>
    <x v="5"/>
  </r>
  <r>
    <n v="12867"/>
    <x v="1"/>
    <x v="1"/>
    <x v="5"/>
  </r>
  <r>
    <n v="15392"/>
    <x v="1"/>
    <x v="1"/>
    <x v="3"/>
  </r>
  <r>
    <n v="13846"/>
    <x v="1"/>
    <x v="1"/>
    <x v="3"/>
  </r>
  <r>
    <n v="14401"/>
    <x v="1"/>
    <x v="1"/>
    <x v="3"/>
  </r>
  <r>
    <n v="16145"/>
    <x v="1"/>
    <x v="1"/>
    <x v="3"/>
  </r>
  <r>
    <n v="17629"/>
    <x v="1"/>
    <x v="1"/>
    <x v="3"/>
  </r>
  <r>
    <n v="13611"/>
    <x v="1"/>
    <x v="1"/>
    <x v="3"/>
  </r>
  <r>
    <n v="17454"/>
    <x v="1"/>
    <x v="1"/>
    <x v="3"/>
  </r>
  <r>
    <n v="17449"/>
    <x v="1"/>
    <x v="1"/>
    <x v="3"/>
  </r>
  <r>
    <n v="17230"/>
    <x v="1"/>
    <x v="1"/>
    <x v="3"/>
  </r>
  <r>
    <n v="12865"/>
    <x v="1"/>
    <x v="1"/>
    <x v="3"/>
  </r>
  <r>
    <n v="15950"/>
    <x v="1"/>
    <x v="1"/>
    <x v="3"/>
  </r>
  <r>
    <n v="13458"/>
    <x v="1"/>
    <x v="1"/>
    <x v="3"/>
  </r>
  <r>
    <n v="14426"/>
    <x v="1"/>
    <x v="1"/>
    <x v="3"/>
  </r>
  <r>
    <n v="16003"/>
    <x v="1"/>
    <x v="1"/>
    <x v="4"/>
  </r>
  <r>
    <n v="13426"/>
    <x v="1"/>
    <x v="1"/>
    <x v="3"/>
  </r>
  <r>
    <n v="13221"/>
    <x v="1"/>
    <x v="1"/>
    <x v="3"/>
  </r>
  <r>
    <n v="17692"/>
    <x v="1"/>
    <x v="1"/>
    <x v="3"/>
  </r>
  <r>
    <n v="14913"/>
    <x v="1"/>
    <x v="1"/>
    <x v="3"/>
  </r>
  <r>
    <n v="15641"/>
    <x v="1"/>
    <x v="1"/>
    <x v="3"/>
  </r>
  <r>
    <n v="13124"/>
    <x v="1"/>
    <x v="1"/>
    <x v="3"/>
  </r>
  <r>
    <n v="17214"/>
    <x v="1"/>
    <x v="1"/>
    <x v="3"/>
  </r>
  <r>
    <n v="15456"/>
    <x v="1"/>
    <x v="1"/>
    <x v="3"/>
  </r>
  <r>
    <n v="15062"/>
    <x v="1"/>
    <x v="1"/>
    <x v="3"/>
  </r>
  <r>
    <n v="12928"/>
    <x v="1"/>
    <x v="1"/>
    <x v="3"/>
  </r>
  <r>
    <n v="15727"/>
    <x v="1"/>
    <x v="1"/>
    <x v="3"/>
  </r>
  <r>
    <n v="15290"/>
    <x v="1"/>
    <x v="1"/>
    <x v="3"/>
  </r>
  <r>
    <n v="15615"/>
    <x v="1"/>
    <x v="1"/>
    <x v="3"/>
  </r>
  <r>
    <n v="12577"/>
    <x v="1"/>
    <x v="1"/>
    <x v="3"/>
  </r>
  <r>
    <n v="17633"/>
    <x v="1"/>
    <x v="1"/>
    <x v="3"/>
  </r>
  <r>
    <n v="13266"/>
    <x v="1"/>
    <x v="1"/>
    <x v="3"/>
  </r>
  <r>
    <n v="16607"/>
    <x v="1"/>
    <x v="1"/>
    <x v="3"/>
  </r>
  <r>
    <n v="13317"/>
    <x v="1"/>
    <x v="1"/>
    <x v="3"/>
  </r>
  <r>
    <n v="13890"/>
    <x v="1"/>
    <x v="1"/>
    <x v="3"/>
  </r>
  <r>
    <n v="17001"/>
    <x v="1"/>
    <x v="1"/>
    <x v="3"/>
  </r>
  <r>
    <n v="15246"/>
    <x v="1"/>
    <x v="1"/>
    <x v="4"/>
  </r>
  <r>
    <n v="15482"/>
    <x v="1"/>
    <x v="1"/>
    <x v="3"/>
  </r>
  <r>
    <n v="14841"/>
    <x v="1"/>
    <x v="1"/>
    <x v="3"/>
  </r>
  <r>
    <n v="16670"/>
    <x v="1"/>
    <x v="1"/>
    <x v="3"/>
  </r>
  <r>
    <n v="16985"/>
    <x v="1"/>
    <x v="1"/>
    <x v="3"/>
  </r>
  <r>
    <n v="16705"/>
    <x v="1"/>
    <x v="1"/>
    <x v="3"/>
  </r>
  <r>
    <n v="16470"/>
    <x v="1"/>
    <x v="1"/>
    <x v="3"/>
  </r>
  <r>
    <n v="14414"/>
    <x v="1"/>
    <x v="1"/>
    <x v="3"/>
  </r>
  <r>
    <n v="15563"/>
    <x v="1"/>
    <x v="1"/>
    <x v="3"/>
  </r>
  <r>
    <n v="16746"/>
    <x v="1"/>
    <x v="1"/>
    <x v="3"/>
  </r>
  <r>
    <n v="14878"/>
    <x v="1"/>
    <x v="1"/>
    <x v="3"/>
  </r>
  <r>
    <n v="16743"/>
    <x v="1"/>
    <x v="1"/>
    <x v="3"/>
  </r>
  <r>
    <n v="17146"/>
    <x v="1"/>
    <x v="1"/>
    <x v="3"/>
  </r>
  <r>
    <n v="12877"/>
    <x v="1"/>
    <x v="1"/>
    <x v="3"/>
  </r>
  <r>
    <n v="15394"/>
    <x v="1"/>
    <x v="1"/>
    <x v="3"/>
  </r>
  <r>
    <n v="14621"/>
    <x v="1"/>
    <x v="1"/>
    <x v="3"/>
  </r>
  <r>
    <n v="15379"/>
    <x v="1"/>
    <x v="1"/>
    <x v="3"/>
  </r>
  <r>
    <n v="14309"/>
    <x v="1"/>
    <x v="1"/>
    <x v="3"/>
  </r>
  <r>
    <n v="17288"/>
    <x v="1"/>
    <x v="1"/>
    <x v="3"/>
  </r>
  <r>
    <n v="14709"/>
    <x v="1"/>
    <x v="1"/>
    <x v="3"/>
  </r>
  <r>
    <n v="15157"/>
    <x v="1"/>
    <x v="1"/>
    <x v="3"/>
  </r>
  <r>
    <n v="17744"/>
    <x v="1"/>
    <x v="1"/>
    <x v="3"/>
  </r>
  <r>
    <n v="16316"/>
    <x v="1"/>
    <x v="1"/>
    <x v="3"/>
  </r>
  <r>
    <n v="15620"/>
    <x v="1"/>
    <x v="1"/>
    <x v="3"/>
  </r>
  <r>
    <n v="16560"/>
    <x v="1"/>
    <x v="1"/>
    <x v="3"/>
  </r>
  <r>
    <n v="13534"/>
    <x v="1"/>
    <x v="1"/>
    <x v="3"/>
  </r>
  <r>
    <n v="17580"/>
    <x v="1"/>
    <x v="1"/>
    <x v="3"/>
  </r>
  <r>
    <n v="14735"/>
    <x v="1"/>
    <x v="1"/>
    <x v="3"/>
  </r>
  <r>
    <n v="16271"/>
    <x v="1"/>
    <x v="1"/>
    <x v="3"/>
  </r>
  <r>
    <n v="18223"/>
    <x v="1"/>
    <x v="1"/>
    <x v="3"/>
  </r>
  <r>
    <n v="15532"/>
    <x v="1"/>
    <x v="1"/>
    <x v="3"/>
  </r>
  <r>
    <n v="16684"/>
    <x v="1"/>
    <x v="1"/>
    <x v="3"/>
  </r>
  <r>
    <n v="14334"/>
    <x v="1"/>
    <x v="1"/>
    <x v="3"/>
  </r>
  <r>
    <n v="16945"/>
    <x v="1"/>
    <x v="1"/>
    <x v="3"/>
  </r>
  <r>
    <n v="18260"/>
    <x v="1"/>
    <x v="1"/>
    <x v="3"/>
  </r>
  <r>
    <n v="17848"/>
    <x v="1"/>
    <x v="1"/>
    <x v="3"/>
  </r>
  <r>
    <n v="17392"/>
    <x v="1"/>
    <x v="1"/>
    <x v="3"/>
  </r>
  <r>
    <n v="14985"/>
    <x v="1"/>
    <x v="1"/>
    <x v="3"/>
  </r>
  <r>
    <n v="13004"/>
    <x v="1"/>
    <x v="1"/>
    <x v="3"/>
  </r>
  <r>
    <n v="14560"/>
    <x v="1"/>
    <x v="1"/>
    <x v="3"/>
  </r>
  <r>
    <n v="12931"/>
    <x v="1"/>
    <x v="1"/>
    <x v="4"/>
  </r>
  <r>
    <n v="13627"/>
    <x v="1"/>
    <x v="1"/>
    <x v="3"/>
  </r>
  <r>
    <n v="12782"/>
    <x v="1"/>
    <x v="1"/>
    <x v="3"/>
  </r>
  <r>
    <n v="14769"/>
    <x v="1"/>
    <x v="1"/>
    <x v="5"/>
  </r>
  <r>
    <n v="12417"/>
    <x v="1"/>
    <x v="1"/>
    <x v="3"/>
  </r>
  <r>
    <n v="17315"/>
    <x v="1"/>
    <x v="1"/>
    <x v="3"/>
  </r>
  <r>
    <n v="12726"/>
    <x v="1"/>
    <x v="1"/>
    <x v="3"/>
  </r>
  <r>
    <n v="17888"/>
    <x v="1"/>
    <x v="1"/>
    <x v="3"/>
  </r>
  <r>
    <n v="17007"/>
    <x v="1"/>
    <x v="1"/>
    <x v="3"/>
  </r>
  <r>
    <n v="14016"/>
    <x v="1"/>
    <x v="1"/>
    <x v="3"/>
  </r>
  <r>
    <n v="13869"/>
    <x v="1"/>
    <x v="1"/>
    <x v="3"/>
  </r>
  <r>
    <n v="14146"/>
    <x v="1"/>
    <x v="1"/>
    <x v="3"/>
  </r>
  <r>
    <n v="12705"/>
    <x v="1"/>
    <x v="1"/>
    <x v="3"/>
  </r>
  <r>
    <n v="16885"/>
    <x v="1"/>
    <x v="1"/>
    <x v="3"/>
  </r>
  <r>
    <n v="17913"/>
    <x v="1"/>
    <x v="1"/>
    <x v="3"/>
  </r>
  <r>
    <n v="12668"/>
    <x v="1"/>
    <x v="1"/>
    <x v="3"/>
  </r>
  <r>
    <n v="14472"/>
    <x v="1"/>
    <x v="1"/>
    <x v="3"/>
  </r>
  <r>
    <n v="17358"/>
    <x v="1"/>
    <x v="1"/>
    <x v="3"/>
  </r>
  <r>
    <n v="16686"/>
    <x v="1"/>
    <x v="1"/>
    <x v="3"/>
  </r>
  <r>
    <n v="18245"/>
    <x v="1"/>
    <x v="1"/>
    <x v="3"/>
  </r>
  <r>
    <n v="16153"/>
    <x v="1"/>
    <x v="1"/>
    <x v="3"/>
  </r>
  <r>
    <n v="12377"/>
    <x v="1"/>
    <x v="1"/>
    <x v="3"/>
  </r>
  <r>
    <n v="14646"/>
    <x v="3"/>
    <x v="3"/>
    <x v="5"/>
  </r>
  <r>
    <n v="15312"/>
    <x v="1"/>
    <x v="1"/>
    <x v="3"/>
  </r>
  <r>
    <n v="14099"/>
    <x v="1"/>
    <x v="1"/>
    <x v="3"/>
  </r>
  <r>
    <n v="17204"/>
    <x v="1"/>
    <x v="1"/>
    <x v="3"/>
  </r>
  <r>
    <n v="15527"/>
    <x v="1"/>
    <x v="1"/>
    <x v="3"/>
  </r>
  <r>
    <n v="18097"/>
    <x v="1"/>
    <x v="1"/>
    <x v="3"/>
  </r>
  <r>
    <n v="15460"/>
    <x v="1"/>
    <x v="1"/>
    <x v="3"/>
  </r>
  <r>
    <n v="15034"/>
    <x v="1"/>
    <x v="1"/>
    <x v="5"/>
  </r>
  <r>
    <n v="12423"/>
    <x v="1"/>
    <x v="1"/>
    <x v="3"/>
  </r>
  <r>
    <n v="12678"/>
    <x v="1"/>
    <x v="1"/>
    <x v="3"/>
  </r>
  <r>
    <n v="17306"/>
    <x v="1"/>
    <x v="1"/>
    <x v="4"/>
  </r>
  <r>
    <n v="16270"/>
    <x v="1"/>
    <x v="1"/>
    <x v="3"/>
  </r>
  <r>
    <n v="13487"/>
    <x v="1"/>
    <x v="1"/>
    <x v="3"/>
  </r>
  <r>
    <n v="17400"/>
    <x v="1"/>
    <x v="1"/>
    <x v="3"/>
  </r>
  <r>
    <n v="17593"/>
    <x v="1"/>
    <x v="1"/>
    <x v="3"/>
  </r>
  <r>
    <n v="14533"/>
    <x v="1"/>
    <x v="1"/>
    <x v="3"/>
  </r>
  <r>
    <n v="14944"/>
    <x v="3"/>
    <x v="3"/>
    <x v="3"/>
  </r>
  <r>
    <n v="14532"/>
    <x v="3"/>
    <x v="3"/>
    <x v="3"/>
  </r>
  <r>
    <n v="12383"/>
    <x v="3"/>
    <x v="3"/>
    <x v="3"/>
  </r>
  <r>
    <n v="12585"/>
    <x v="3"/>
    <x v="3"/>
    <x v="3"/>
  </r>
  <r>
    <n v="13313"/>
    <x v="3"/>
    <x v="3"/>
    <x v="4"/>
  </r>
  <r>
    <n v="12957"/>
    <x v="3"/>
    <x v="3"/>
    <x v="3"/>
  </r>
  <r>
    <n v="14462"/>
    <x v="3"/>
    <x v="3"/>
    <x v="3"/>
  </r>
  <r>
    <n v="12483"/>
    <x v="3"/>
    <x v="3"/>
    <x v="3"/>
  </r>
  <r>
    <n v="15164"/>
    <x v="3"/>
    <x v="3"/>
    <x v="3"/>
  </r>
  <r>
    <n v="14732"/>
    <x v="3"/>
    <x v="3"/>
    <x v="3"/>
  </r>
  <r>
    <n v="14221"/>
    <x v="3"/>
    <x v="3"/>
    <x v="4"/>
  </r>
  <r>
    <n v="14553"/>
    <x v="3"/>
    <x v="3"/>
    <x v="3"/>
  </r>
  <r>
    <n v="17389"/>
    <x v="3"/>
    <x v="3"/>
    <x v="5"/>
  </r>
  <r>
    <n v="12578"/>
    <x v="3"/>
    <x v="3"/>
    <x v="4"/>
  </r>
  <r>
    <n v="14653"/>
    <x v="3"/>
    <x v="3"/>
    <x v="4"/>
  </r>
  <r>
    <n v="16771"/>
    <x v="3"/>
    <x v="3"/>
    <x v="4"/>
  </r>
  <r>
    <n v="17585"/>
    <x v="3"/>
    <x v="3"/>
    <x v="3"/>
  </r>
  <r>
    <n v="15046"/>
    <x v="3"/>
    <x v="3"/>
    <x v="3"/>
  </r>
  <r>
    <n v="13082"/>
    <x v="3"/>
    <x v="3"/>
    <x v="3"/>
  </r>
  <r>
    <n v="15464"/>
    <x v="3"/>
    <x v="3"/>
    <x v="4"/>
  </r>
  <r>
    <n v="18226"/>
    <x v="3"/>
    <x v="3"/>
    <x v="3"/>
  </r>
  <r>
    <n v="12415"/>
    <x v="3"/>
    <x v="3"/>
    <x v="3"/>
  </r>
  <r>
    <n v="17368"/>
    <x v="3"/>
    <x v="3"/>
    <x v="3"/>
  </r>
  <r>
    <n v="14258"/>
    <x v="3"/>
    <x v="3"/>
    <x v="4"/>
  </r>
  <r>
    <n v="15719"/>
    <x v="3"/>
    <x v="3"/>
    <x v="5"/>
  </r>
  <r>
    <n v="17634"/>
    <x v="3"/>
    <x v="3"/>
    <x v="3"/>
  </r>
  <r>
    <n v="16676"/>
    <x v="3"/>
    <x v="3"/>
    <x v="3"/>
  </r>
  <r>
    <n v="18283"/>
    <x v="3"/>
    <x v="3"/>
    <x v="5"/>
  </r>
  <r>
    <n v="13764"/>
    <x v="3"/>
    <x v="3"/>
    <x v="4"/>
  </r>
  <r>
    <n v="13656"/>
    <x v="3"/>
    <x v="3"/>
    <x v="3"/>
  </r>
  <r>
    <n v="15845"/>
    <x v="3"/>
    <x v="3"/>
    <x v="3"/>
  </r>
  <r>
    <n v="16094"/>
    <x v="3"/>
    <x v="3"/>
    <x v="4"/>
  </r>
  <r>
    <n v="16889"/>
    <x v="3"/>
    <x v="3"/>
    <x v="4"/>
  </r>
  <r>
    <n v="18198"/>
    <x v="3"/>
    <x v="3"/>
    <x v="3"/>
  </r>
  <r>
    <n v="12484"/>
    <x v="3"/>
    <x v="3"/>
    <x v="3"/>
  </r>
  <r>
    <n v="18179"/>
    <x v="3"/>
    <x v="3"/>
    <x v="4"/>
  </r>
  <r>
    <n v="17284"/>
    <x v="3"/>
    <x v="3"/>
    <x v="3"/>
  </r>
  <r>
    <n v="12480"/>
    <x v="3"/>
    <x v="3"/>
    <x v="4"/>
  </r>
  <r>
    <n v="13593"/>
    <x v="3"/>
    <x v="3"/>
    <x v="4"/>
  </r>
  <r>
    <n v="13162"/>
    <x v="3"/>
    <x v="3"/>
    <x v="4"/>
  </r>
  <r>
    <n v="13183"/>
    <x v="3"/>
    <x v="3"/>
    <x v="4"/>
  </r>
  <r>
    <n v="17114"/>
    <x v="3"/>
    <x v="3"/>
    <x v="3"/>
  </r>
  <r>
    <n v="15059"/>
    <x v="3"/>
    <x v="3"/>
    <x v="3"/>
  </r>
  <r>
    <n v="16326"/>
    <x v="3"/>
    <x v="3"/>
    <x v="3"/>
  </r>
  <r>
    <n v="16735"/>
    <x v="3"/>
    <x v="3"/>
    <x v="4"/>
  </r>
  <r>
    <n v="17800"/>
    <x v="3"/>
    <x v="3"/>
    <x v="4"/>
  </r>
  <r>
    <n v="16748"/>
    <x v="3"/>
    <x v="3"/>
    <x v="3"/>
  </r>
  <r>
    <n v="14755"/>
    <x v="3"/>
    <x v="3"/>
    <x v="3"/>
  </r>
  <r>
    <n v="16549"/>
    <x v="3"/>
    <x v="3"/>
    <x v="4"/>
  </r>
  <r>
    <n v="13451"/>
    <x v="3"/>
    <x v="3"/>
    <x v="3"/>
  </r>
  <r>
    <n v="12539"/>
    <x v="3"/>
    <x v="3"/>
    <x v="3"/>
  </r>
  <r>
    <n v="12500"/>
    <x v="3"/>
    <x v="3"/>
    <x v="4"/>
  </r>
  <r>
    <n v="16279"/>
    <x v="3"/>
    <x v="3"/>
    <x v="3"/>
  </r>
  <r>
    <n v="12524"/>
    <x v="3"/>
    <x v="3"/>
    <x v="4"/>
  </r>
  <r>
    <n v="17811"/>
    <x v="3"/>
    <x v="3"/>
    <x v="3"/>
  </r>
  <r>
    <n v="14321"/>
    <x v="3"/>
    <x v="3"/>
    <x v="3"/>
  </r>
  <r>
    <n v="13107"/>
    <x v="3"/>
    <x v="3"/>
    <x v="4"/>
  </r>
  <r>
    <n v="16497"/>
    <x v="3"/>
    <x v="3"/>
    <x v="4"/>
  </r>
  <r>
    <n v="15281"/>
    <x v="3"/>
    <x v="3"/>
    <x v="3"/>
  </r>
  <r>
    <n v="12393"/>
    <x v="3"/>
    <x v="3"/>
    <x v="4"/>
  </r>
  <r>
    <n v="15370"/>
    <x v="3"/>
    <x v="3"/>
    <x v="4"/>
  </r>
  <r>
    <n v="17365"/>
    <x v="3"/>
    <x v="3"/>
    <x v="3"/>
  </r>
  <r>
    <n v="15189"/>
    <x v="3"/>
    <x v="3"/>
    <x v="3"/>
  </r>
  <r>
    <n v="14669"/>
    <x v="3"/>
    <x v="3"/>
    <x v="3"/>
  </r>
  <r>
    <n v="15518"/>
    <x v="3"/>
    <x v="3"/>
    <x v="3"/>
  </r>
  <r>
    <n v="14209"/>
    <x v="3"/>
    <x v="3"/>
    <x v="3"/>
  </r>
  <r>
    <n v="13862"/>
    <x v="3"/>
    <x v="3"/>
    <x v="4"/>
  </r>
  <r>
    <n v="16791"/>
    <x v="3"/>
    <x v="3"/>
    <x v="3"/>
  </r>
  <r>
    <n v="16655"/>
    <x v="3"/>
    <x v="3"/>
    <x v="4"/>
  </r>
  <r>
    <n v="16359"/>
    <x v="3"/>
    <x v="3"/>
    <x v="3"/>
  </r>
  <r>
    <n v="12359"/>
    <x v="3"/>
    <x v="3"/>
    <x v="4"/>
  </r>
  <r>
    <n v="15939"/>
    <x v="3"/>
    <x v="3"/>
    <x v="3"/>
  </r>
  <r>
    <n v="14587"/>
    <x v="3"/>
    <x v="3"/>
    <x v="3"/>
  </r>
  <r>
    <n v="12437"/>
    <x v="3"/>
    <x v="3"/>
    <x v="3"/>
  </r>
  <r>
    <n v="14040"/>
    <x v="3"/>
    <x v="3"/>
    <x v="3"/>
  </r>
  <r>
    <n v="14167"/>
    <x v="3"/>
    <x v="3"/>
    <x v="3"/>
  </r>
  <r>
    <n v="17364"/>
    <x v="3"/>
    <x v="3"/>
    <x v="3"/>
  </r>
  <r>
    <n v="12951"/>
    <x v="3"/>
    <x v="3"/>
    <x v="3"/>
  </r>
  <r>
    <n v="13993"/>
    <x v="3"/>
    <x v="3"/>
    <x v="3"/>
  </r>
  <r>
    <n v="14978"/>
    <x v="3"/>
    <x v="3"/>
    <x v="3"/>
  </r>
  <r>
    <n v="16395"/>
    <x v="3"/>
    <x v="3"/>
    <x v="3"/>
  </r>
  <r>
    <n v="13614"/>
    <x v="3"/>
    <x v="3"/>
    <x v="3"/>
  </r>
  <r>
    <n v="13246"/>
    <x v="3"/>
    <x v="3"/>
    <x v="3"/>
  </r>
  <r>
    <n v="15687"/>
    <x v="3"/>
    <x v="3"/>
    <x v="4"/>
  </r>
  <r>
    <n v="16493"/>
    <x v="3"/>
    <x v="3"/>
    <x v="3"/>
  </r>
  <r>
    <n v="12490"/>
    <x v="3"/>
    <x v="3"/>
    <x v="3"/>
  </r>
  <r>
    <n v="12553"/>
    <x v="3"/>
    <x v="3"/>
    <x v="3"/>
  </r>
  <r>
    <n v="14175"/>
    <x v="3"/>
    <x v="3"/>
    <x v="3"/>
  </r>
  <r>
    <n v="15033"/>
    <x v="3"/>
    <x v="3"/>
    <x v="3"/>
  </r>
  <r>
    <n v="14329"/>
    <x v="3"/>
    <x v="3"/>
    <x v="3"/>
  </r>
  <r>
    <n v="16401"/>
    <x v="3"/>
    <x v="3"/>
    <x v="4"/>
  </r>
  <r>
    <n v="16206"/>
    <x v="3"/>
    <x v="3"/>
    <x v="4"/>
  </r>
  <r>
    <n v="13782"/>
    <x v="3"/>
    <x v="3"/>
    <x v="3"/>
  </r>
  <r>
    <n v="13700"/>
    <x v="3"/>
    <x v="3"/>
    <x v="3"/>
  </r>
  <r>
    <n v="13048"/>
    <x v="3"/>
    <x v="3"/>
    <x v="4"/>
  </r>
  <r>
    <n v="18069"/>
    <x v="3"/>
    <x v="3"/>
    <x v="3"/>
  </r>
  <r>
    <n v="13634"/>
    <x v="3"/>
    <x v="3"/>
    <x v="4"/>
  </r>
  <r>
    <n v="16843"/>
    <x v="3"/>
    <x v="3"/>
    <x v="3"/>
  </r>
  <r>
    <n v="17064"/>
    <x v="3"/>
    <x v="3"/>
    <x v="3"/>
  </r>
  <r>
    <n v="17609"/>
    <x v="3"/>
    <x v="3"/>
    <x v="4"/>
  </r>
  <r>
    <n v="15673"/>
    <x v="3"/>
    <x v="3"/>
    <x v="3"/>
  </r>
  <r>
    <n v="12626"/>
    <x v="3"/>
    <x v="3"/>
    <x v="4"/>
  </r>
  <r>
    <n v="12388"/>
    <x v="3"/>
    <x v="3"/>
    <x v="4"/>
  </r>
  <r>
    <n v="15696"/>
    <x v="3"/>
    <x v="3"/>
    <x v="3"/>
  </r>
  <r>
    <n v="15296"/>
    <x v="3"/>
    <x v="3"/>
    <x v="3"/>
  </r>
  <r>
    <n v="13001"/>
    <x v="3"/>
    <x v="3"/>
    <x v="3"/>
  </r>
  <r>
    <n v="17730"/>
    <x v="3"/>
    <x v="3"/>
    <x v="3"/>
  </r>
  <r>
    <n v="14292"/>
    <x v="3"/>
    <x v="3"/>
    <x v="4"/>
  </r>
  <r>
    <n v="13883"/>
    <x v="3"/>
    <x v="3"/>
    <x v="3"/>
  </r>
  <r>
    <n v="13263"/>
    <x v="3"/>
    <x v="3"/>
    <x v="5"/>
  </r>
  <r>
    <n v="14428"/>
    <x v="3"/>
    <x v="3"/>
    <x v="4"/>
  </r>
  <r>
    <n v="12451"/>
    <x v="3"/>
    <x v="3"/>
    <x v="3"/>
  </r>
  <r>
    <n v="15606"/>
    <x v="3"/>
    <x v="3"/>
    <x v="3"/>
  </r>
  <r>
    <n v="13310"/>
    <x v="3"/>
    <x v="3"/>
    <x v="3"/>
  </r>
  <r>
    <n v="17602"/>
    <x v="3"/>
    <x v="3"/>
    <x v="4"/>
  </r>
  <r>
    <n v="14572"/>
    <x v="3"/>
    <x v="3"/>
    <x v="3"/>
  </r>
  <r>
    <n v="12637"/>
    <x v="3"/>
    <x v="3"/>
    <x v="3"/>
  </r>
  <r>
    <n v="16892"/>
    <x v="3"/>
    <x v="3"/>
    <x v="3"/>
  </r>
  <r>
    <n v="14770"/>
    <x v="3"/>
    <x v="3"/>
    <x v="4"/>
  </r>
  <r>
    <n v="16912"/>
    <x v="3"/>
    <x v="3"/>
    <x v="4"/>
  </r>
  <r>
    <n v="14895"/>
    <x v="3"/>
    <x v="3"/>
    <x v="3"/>
  </r>
  <r>
    <n v="12594"/>
    <x v="3"/>
    <x v="3"/>
    <x v="4"/>
  </r>
  <r>
    <n v="17504"/>
    <x v="3"/>
    <x v="3"/>
    <x v="3"/>
  </r>
  <r>
    <n v="16618"/>
    <x v="3"/>
    <x v="3"/>
    <x v="3"/>
  </r>
  <r>
    <n v="17277"/>
    <x v="3"/>
    <x v="3"/>
    <x v="4"/>
  </r>
  <r>
    <n v="14088"/>
    <x v="3"/>
    <x v="3"/>
    <x v="3"/>
  </r>
  <r>
    <n v="14692"/>
    <x v="3"/>
    <x v="3"/>
    <x v="4"/>
  </r>
  <r>
    <n v="17644"/>
    <x v="3"/>
    <x v="3"/>
    <x v="3"/>
  </r>
  <r>
    <n v="12916"/>
    <x v="3"/>
    <x v="3"/>
    <x v="4"/>
  </r>
  <r>
    <n v="17769"/>
    <x v="3"/>
    <x v="3"/>
    <x v="3"/>
  </r>
  <r>
    <n v="16085"/>
    <x v="3"/>
    <x v="3"/>
    <x v="4"/>
  </r>
  <r>
    <n v="13659"/>
    <x v="3"/>
    <x v="3"/>
    <x v="3"/>
  </r>
  <r>
    <n v="15443"/>
    <x v="3"/>
    <x v="3"/>
    <x v="4"/>
  </r>
  <r>
    <n v="14224"/>
    <x v="3"/>
    <x v="3"/>
    <x v="3"/>
  </r>
  <r>
    <n v="13742"/>
    <x v="3"/>
    <x v="3"/>
    <x v="3"/>
  </r>
  <r>
    <n v="17673"/>
    <x v="3"/>
    <x v="3"/>
    <x v="4"/>
  </r>
  <r>
    <n v="17861"/>
    <x v="3"/>
    <x v="3"/>
    <x v="4"/>
  </r>
  <r>
    <n v="18161"/>
    <x v="3"/>
    <x v="3"/>
    <x v="4"/>
  </r>
  <r>
    <n v="18136"/>
    <x v="3"/>
    <x v="3"/>
    <x v="4"/>
  </r>
  <r>
    <n v="12625"/>
    <x v="3"/>
    <x v="3"/>
    <x v="3"/>
  </r>
  <r>
    <n v="12935"/>
    <x v="3"/>
    <x v="3"/>
    <x v="4"/>
  </r>
  <r>
    <n v="16730"/>
    <x v="3"/>
    <x v="3"/>
    <x v="4"/>
  </r>
  <r>
    <n v="14541"/>
    <x v="3"/>
    <x v="3"/>
    <x v="3"/>
  </r>
  <r>
    <n v="12421"/>
    <x v="3"/>
    <x v="3"/>
    <x v="3"/>
  </r>
  <r>
    <n v="13901"/>
    <x v="3"/>
    <x v="3"/>
    <x v="4"/>
  </r>
  <r>
    <n v="14257"/>
    <x v="3"/>
    <x v="3"/>
    <x v="4"/>
  </r>
  <r>
    <n v="15218"/>
    <x v="3"/>
    <x v="3"/>
    <x v="3"/>
  </r>
  <r>
    <n v="14534"/>
    <x v="3"/>
    <x v="3"/>
    <x v="5"/>
  </r>
  <r>
    <n v="12854"/>
    <x v="3"/>
    <x v="3"/>
    <x v="4"/>
  </r>
  <r>
    <n v="13815"/>
    <x v="3"/>
    <x v="3"/>
    <x v="3"/>
  </r>
  <r>
    <n v="12744"/>
    <x v="3"/>
    <x v="3"/>
    <x v="4"/>
  </r>
  <r>
    <n v="16222"/>
    <x v="3"/>
    <x v="3"/>
    <x v="4"/>
  </r>
  <r>
    <n v="14341"/>
    <x v="3"/>
    <x v="3"/>
    <x v="3"/>
  </r>
  <r>
    <n v="13168"/>
    <x v="3"/>
    <x v="3"/>
    <x v="4"/>
  </r>
  <r>
    <n v="17515"/>
    <x v="3"/>
    <x v="3"/>
    <x v="4"/>
  </r>
  <r>
    <n v="16133"/>
    <x v="3"/>
    <x v="3"/>
    <x v="3"/>
  </r>
  <r>
    <n v="14049"/>
    <x v="3"/>
    <x v="3"/>
    <x v="4"/>
  </r>
  <r>
    <n v="17075"/>
    <x v="3"/>
    <x v="3"/>
    <x v="4"/>
  </r>
  <r>
    <n v="16714"/>
    <x v="3"/>
    <x v="3"/>
    <x v="4"/>
  </r>
  <r>
    <n v="13098"/>
    <x v="3"/>
    <x v="3"/>
    <x v="5"/>
  </r>
  <r>
    <n v="17027"/>
    <x v="3"/>
    <x v="3"/>
    <x v="3"/>
  </r>
  <r>
    <n v="16409"/>
    <x v="3"/>
    <x v="3"/>
    <x v="3"/>
  </r>
  <r>
    <n v="15227"/>
    <x v="3"/>
    <x v="3"/>
    <x v="4"/>
  </r>
  <r>
    <n v="12997"/>
    <x v="3"/>
    <x v="3"/>
    <x v="4"/>
  </r>
  <r>
    <n v="14442"/>
    <x v="3"/>
    <x v="3"/>
    <x v="3"/>
  </r>
  <r>
    <n v="16496"/>
    <x v="3"/>
    <x v="3"/>
    <x v="3"/>
  </r>
  <r>
    <n v="15910"/>
    <x v="3"/>
    <x v="3"/>
    <x v="3"/>
  </r>
  <r>
    <n v="14701"/>
    <x v="3"/>
    <x v="3"/>
    <x v="3"/>
  </r>
  <r>
    <n v="12645"/>
    <x v="3"/>
    <x v="3"/>
    <x v="4"/>
  </r>
  <r>
    <n v="16767"/>
    <x v="3"/>
    <x v="3"/>
    <x v="3"/>
  </r>
  <r>
    <n v="14738"/>
    <x v="3"/>
    <x v="3"/>
    <x v="4"/>
  </r>
  <r>
    <n v="14239"/>
    <x v="3"/>
    <x v="3"/>
    <x v="3"/>
  </r>
  <r>
    <n v="18125"/>
    <x v="3"/>
    <x v="3"/>
    <x v="4"/>
  </r>
  <r>
    <n v="15549"/>
    <x v="3"/>
    <x v="3"/>
    <x v="4"/>
  </r>
  <r>
    <n v="14662"/>
    <x v="3"/>
    <x v="3"/>
    <x v="4"/>
  </r>
  <r>
    <n v="17180"/>
    <x v="3"/>
    <x v="3"/>
    <x v="4"/>
  </r>
  <r>
    <n v="13552"/>
    <x v="3"/>
    <x v="3"/>
    <x v="3"/>
  </r>
  <r>
    <n v="16755"/>
    <x v="3"/>
    <x v="3"/>
    <x v="3"/>
  </r>
  <r>
    <n v="16523"/>
    <x v="3"/>
    <x v="3"/>
    <x v="3"/>
  </r>
  <r>
    <n v="14659"/>
    <x v="3"/>
    <x v="3"/>
    <x v="3"/>
  </r>
  <r>
    <n v="13141"/>
    <x v="3"/>
    <x v="3"/>
    <x v="3"/>
  </r>
  <r>
    <n v="13709"/>
    <x v="3"/>
    <x v="3"/>
    <x v="3"/>
  </r>
  <r>
    <n v="17463"/>
    <x v="3"/>
    <x v="3"/>
    <x v="3"/>
  </r>
  <r>
    <n v="14502"/>
    <x v="3"/>
    <x v="3"/>
    <x v="3"/>
  </r>
  <r>
    <n v="14837"/>
    <x v="2"/>
    <x v="2"/>
    <x v="3"/>
  </r>
  <r>
    <n v="13213"/>
    <x v="2"/>
    <x v="2"/>
    <x v="3"/>
  </r>
  <r>
    <n v="15804"/>
    <x v="2"/>
    <x v="2"/>
    <x v="3"/>
  </r>
  <r>
    <n v="12562"/>
    <x v="2"/>
    <x v="2"/>
    <x v="3"/>
  </r>
  <r>
    <n v="14584"/>
    <x v="2"/>
    <x v="2"/>
    <x v="3"/>
  </r>
  <r>
    <n v="18073"/>
    <x v="2"/>
    <x v="2"/>
    <x v="3"/>
  </r>
  <r>
    <n v="14823"/>
    <x v="2"/>
    <x v="2"/>
    <x v="3"/>
  </r>
  <r>
    <n v="13437"/>
    <x v="2"/>
    <x v="2"/>
    <x v="3"/>
  </r>
  <r>
    <n v="16880"/>
    <x v="2"/>
    <x v="2"/>
    <x v="3"/>
  </r>
  <r>
    <n v="15453"/>
    <x v="2"/>
    <x v="2"/>
    <x v="3"/>
  </r>
  <r>
    <n v="17828"/>
    <x v="2"/>
    <x v="2"/>
    <x v="3"/>
  </r>
  <r>
    <n v="14561"/>
    <x v="2"/>
    <x v="2"/>
    <x v="4"/>
  </r>
  <r>
    <n v="16358"/>
    <x v="2"/>
    <x v="2"/>
    <x v="3"/>
  </r>
  <r>
    <n v="15238"/>
    <x v="2"/>
    <x v="2"/>
    <x v="3"/>
  </r>
  <r>
    <n v="17360"/>
    <x v="2"/>
    <x v="2"/>
    <x v="3"/>
  </r>
  <r>
    <n v="13510"/>
    <x v="2"/>
    <x v="2"/>
    <x v="3"/>
  </r>
  <r>
    <n v="12406"/>
    <x v="2"/>
    <x v="2"/>
    <x v="3"/>
  </r>
  <r>
    <n v="14132"/>
    <x v="2"/>
    <x v="2"/>
    <x v="3"/>
  </r>
  <r>
    <n v="14963"/>
    <x v="2"/>
    <x v="2"/>
    <x v="3"/>
  </r>
  <r>
    <n v="17169"/>
    <x v="2"/>
    <x v="2"/>
    <x v="3"/>
  </r>
  <r>
    <n v="15252"/>
    <x v="2"/>
    <x v="2"/>
    <x v="3"/>
  </r>
  <r>
    <n v="17731"/>
    <x v="2"/>
    <x v="2"/>
    <x v="3"/>
  </r>
  <r>
    <n v="16113"/>
    <x v="2"/>
    <x v="2"/>
    <x v="3"/>
  </r>
  <r>
    <n v="17797"/>
    <x v="2"/>
    <x v="2"/>
    <x v="3"/>
  </r>
  <r>
    <n v="16614"/>
    <x v="2"/>
    <x v="2"/>
    <x v="3"/>
  </r>
  <r>
    <n v="12409"/>
    <x v="2"/>
    <x v="2"/>
    <x v="3"/>
  </r>
  <r>
    <n v="15411"/>
    <x v="2"/>
    <x v="2"/>
    <x v="3"/>
  </r>
  <r>
    <n v="14178"/>
    <x v="2"/>
    <x v="2"/>
    <x v="3"/>
  </r>
  <r>
    <n v="17265"/>
    <x v="2"/>
    <x v="2"/>
    <x v="3"/>
  </r>
  <r>
    <n v="17289"/>
    <x v="2"/>
    <x v="2"/>
    <x v="3"/>
  </r>
  <r>
    <n v="14704"/>
    <x v="2"/>
    <x v="2"/>
    <x v="3"/>
  </r>
  <r>
    <n v="16794"/>
    <x v="2"/>
    <x v="2"/>
    <x v="3"/>
  </r>
  <r>
    <n v="13761"/>
    <x v="2"/>
    <x v="2"/>
    <x v="4"/>
  </r>
  <r>
    <n v="13517"/>
    <x v="2"/>
    <x v="2"/>
    <x v="3"/>
  </r>
  <r>
    <n v="16205"/>
    <x v="2"/>
    <x v="2"/>
    <x v="3"/>
  </r>
  <r>
    <n v="15036"/>
    <x v="2"/>
    <x v="2"/>
    <x v="3"/>
  </r>
  <r>
    <n v="15069"/>
    <x v="2"/>
    <x v="2"/>
    <x v="3"/>
  </r>
  <r>
    <n v="14503"/>
    <x v="2"/>
    <x v="2"/>
    <x v="3"/>
  </r>
  <r>
    <n v="16774"/>
    <x v="2"/>
    <x v="2"/>
    <x v="3"/>
  </r>
  <r>
    <n v="13384"/>
    <x v="2"/>
    <x v="2"/>
    <x v="3"/>
  </r>
  <r>
    <n v="16461"/>
    <x v="2"/>
    <x v="2"/>
    <x v="3"/>
  </r>
  <r>
    <n v="16324"/>
    <x v="2"/>
    <x v="2"/>
    <x v="3"/>
  </r>
  <r>
    <n v="17651"/>
    <x v="2"/>
    <x v="2"/>
    <x v="3"/>
  </r>
  <r>
    <n v="14222"/>
    <x v="2"/>
    <x v="2"/>
    <x v="3"/>
  </r>
  <r>
    <n v="15585"/>
    <x v="2"/>
    <x v="2"/>
    <x v="3"/>
  </r>
  <r>
    <n v="17490"/>
    <x v="2"/>
    <x v="2"/>
    <x v="3"/>
  </r>
  <r>
    <n v="17642"/>
    <x v="2"/>
    <x v="2"/>
    <x v="3"/>
  </r>
  <r>
    <n v="16869"/>
    <x v="2"/>
    <x v="2"/>
    <x v="3"/>
  </r>
  <r>
    <n v="17562"/>
    <x v="2"/>
    <x v="2"/>
    <x v="3"/>
  </r>
  <r>
    <n v="15334"/>
    <x v="2"/>
    <x v="2"/>
    <x v="3"/>
  </r>
  <r>
    <n v="13568"/>
    <x v="2"/>
    <x v="2"/>
    <x v="3"/>
  </r>
  <r>
    <n v="16744"/>
    <x v="2"/>
    <x v="2"/>
    <x v="3"/>
  </r>
  <r>
    <n v="15700"/>
    <x v="2"/>
    <x v="2"/>
    <x v="3"/>
  </r>
  <r>
    <n v="17299"/>
    <x v="2"/>
    <x v="2"/>
    <x v="3"/>
  </r>
  <r>
    <n v="15076"/>
    <x v="2"/>
    <x v="2"/>
    <x v="3"/>
  </r>
  <r>
    <n v="17444"/>
    <x v="2"/>
    <x v="2"/>
    <x v="3"/>
  </r>
  <r>
    <n v="15921"/>
    <x v="2"/>
    <x v="2"/>
    <x v="3"/>
  </r>
  <r>
    <n v="15747"/>
    <x v="2"/>
    <x v="2"/>
    <x v="3"/>
  </r>
  <r>
    <n v="14808"/>
    <x v="2"/>
    <x v="2"/>
    <x v="3"/>
  </r>
  <r>
    <n v="12904"/>
    <x v="2"/>
    <x v="2"/>
    <x v="3"/>
  </r>
  <r>
    <n v="12432"/>
    <x v="2"/>
    <x v="2"/>
    <x v="3"/>
  </r>
  <r>
    <n v="17159"/>
    <x v="2"/>
    <x v="2"/>
    <x v="3"/>
  </r>
  <r>
    <n v="17695"/>
    <x v="2"/>
    <x v="2"/>
    <x v="3"/>
  </r>
  <r>
    <n v="12444"/>
    <x v="2"/>
    <x v="2"/>
    <x v="3"/>
  </r>
  <r>
    <n v="17960"/>
    <x v="2"/>
    <x v="2"/>
    <x v="4"/>
  </r>
  <r>
    <n v="13849"/>
    <x v="2"/>
    <x v="2"/>
    <x v="3"/>
  </r>
  <r>
    <n v="13780"/>
    <x v="2"/>
    <x v="2"/>
    <x v="3"/>
  </r>
  <r>
    <n v="15041"/>
    <x v="2"/>
    <x v="2"/>
    <x v="3"/>
  </r>
  <r>
    <n v="12379"/>
    <x v="2"/>
    <x v="2"/>
    <x v="3"/>
  </r>
  <r>
    <n v="12919"/>
    <x v="2"/>
    <x v="2"/>
    <x v="3"/>
  </r>
  <r>
    <n v="12704"/>
    <x v="2"/>
    <x v="2"/>
    <x v="3"/>
  </r>
  <r>
    <n v="15253"/>
    <x v="2"/>
    <x v="2"/>
    <x v="3"/>
  </r>
  <r>
    <n v="17759"/>
    <x v="2"/>
    <x v="2"/>
    <x v="3"/>
  </r>
  <r>
    <n v="12465"/>
    <x v="2"/>
    <x v="2"/>
    <x v="4"/>
  </r>
  <r>
    <n v="12412"/>
    <x v="2"/>
    <x v="2"/>
    <x v="3"/>
  </r>
  <r>
    <n v="12697"/>
    <x v="2"/>
    <x v="2"/>
    <x v="3"/>
  </r>
  <r>
    <n v="12615"/>
    <x v="2"/>
    <x v="2"/>
    <x v="3"/>
  </r>
  <r>
    <n v="15850"/>
    <x v="2"/>
    <x v="2"/>
    <x v="3"/>
  </r>
  <r>
    <n v="17768"/>
    <x v="2"/>
    <x v="2"/>
    <x v="3"/>
  </r>
  <r>
    <n v="13895"/>
    <x v="2"/>
    <x v="2"/>
    <x v="3"/>
  </r>
  <r>
    <n v="17750"/>
    <x v="2"/>
    <x v="2"/>
    <x v="3"/>
  </r>
  <r>
    <n v="16200"/>
    <x v="2"/>
    <x v="2"/>
    <x v="3"/>
  </r>
  <r>
    <n v="17997"/>
    <x v="2"/>
    <x v="2"/>
    <x v="3"/>
  </r>
  <r>
    <n v="14383"/>
    <x v="2"/>
    <x v="2"/>
    <x v="3"/>
  </r>
  <r>
    <n v="17373"/>
    <x v="0"/>
    <x v="0"/>
    <x v="4"/>
  </r>
  <r>
    <n v="14467"/>
    <x v="0"/>
    <x v="0"/>
    <x v="4"/>
  </r>
  <r>
    <n v="12908"/>
    <x v="0"/>
    <x v="0"/>
    <x v="6"/>
  </r>
  <r>
    <n v="16403"/>
    <x v="0"/>
    <x v="0"/>
    <x v="4"/>
  </r>
  <r>
    <n v="17256"/>
    <x v="0"/>
    <x v="0"/>
    <x v="4"/>
  </r>
  <r>
    <n v="14006"/>
    <x v="0"/>
    <x v="0"/>
    <x v="4"/>
  </r>
  <r>
    <n v="13600"/>
    <x v="0"/>
    <x v="0"/>
    <x v="4"/>
  </r>
  <r>
    <n v="16612"/>
    <x v="0"/>
    <x v="0"/>
    <x v="4"/>
  </r>
  <r>
    <n v="17356"/>
    <x v="0"/>
    <x v="0"/>
    <x v="4"/>
  </r>
  <r>
    <n v="13939"/>
    <x v="0"/>
    <x v="0"/>
    <x v="4"/>
  </r>
  <r>
    <n v="13606"/>
    <x v="0"/>
    <x v="0"/>
    <x v="4"/>
  </r>
  <r>
    <n v="13494"/>
    <x v="0"/>
    <x v="0"/>
    <x v="4"/>
  </r>
  <r>
    <n v="12929"/>
    <x v="0"/>
    <x v="0"/>
    <x v="4"/>
  </r>
  <r>
    <n v="17035"/>
    <x v="0"/>
    <x v="0"/>
    <x v="4"/>
  </r>
  <r>
    <n v="15203"/>
    <x v="0"/>
    <x v="0"/>
    <x v="4"/>
  </r>
  <r>
    <n v="12373"/>
    <x v="0"/>
    <x v="0"/>
    <x v="4"/>
  </r>
  <r>
    <n v="18202"/>
    <x v="0"/>
    <x v="0"/>
    <x v="4"/>
  </r>
  <r>
    <n v="12775"/>
    <x v="0"/>
    <x v="0"/>
    <x v="4"/>
  </r>
  <r>
    <n v="14549"/>
    <x v="0"/>
    <x v="0"/>
    <x v="4"/>
  </r>
  <r>
    <n v="17376"/>
    <x v="0"/>
    <x v="0"/>
    <x v="4"/>
  </r>
  <r>
    <n v="12676"/>
    <x v="0"/>
    <x v="0"/>
    <x v="4"/>
  </r>
  <r>
    <n v="15940"/>
    <x v="0"/>
    <x v="0"/>
    <x v="4"/>
  </r>
  <r>
    <n v="15971"/>
    <x v="0"/>
    <x v="0"/>
    <x v="4"/>
  </r>
  <r>
    <n v="14457"/>
    <x v="0"/>
    <x v="0"/>
    <x v="6"/>
  </r>
  <r>
    <n v="15589"/>
    <x v="0"/>
    <x v="0"/>
    <x v="4"/>
  </r>
  <r>
    <n v="14411"/>
    <x v="0"/>
    <x v="0"/>
    <x v="4"/>
  </r>
  <r>
    <n v="17560"/>
    <x v="0"/>
    <x v="0"/>
    <x v="4"/>
  </r>
  <r>
    <n v="15226"/>
    <x v="0"/>
    <x v="0"/>
    <x v="4"/>
  </r>
  <r>
    <n v="14460"/>
    <x v="0"/>
    <x v="0"/>
    <x v="3"/>
  </r>
  <r>
    <n v="13728"/>
    <x v="0"/>
    <x v="0"/>
    <x v="4"/>
  </r>
  <r>
    <n v="14127"/>
    <x v="0"/>
    <x v="0"/>
    <x v="4"/>
  </r>
  <r>
    <n v="16378"/>
    <x v="0"/>
    <x v="0"/>
    <x v="4"/>
  </r>
  <r>
    <n v="13894"/>
    <x v="0"/>
    <x v="0"/>
    <x v="4"/>
  </r>
  <r>
    <n v="13824"/>
    <x v="0"/>
    <x v="0"/>
    <x v="4"/>
  </r>
  <r>
    <n v="18250"/>
    <x v="0"/>
    <x v="0"/>
    <x v="4"/>
  </r>
  <r>
    <n v="15270"/>
    <x v="0"/>
    <x v="0"/>
    <x v="4"/>
  </r>
  <r>
    <n v="18017"/>
    <x v="0"/>
    <x v="0"/>
    <x v="4"/>
  </r>
  <r>
    <n v="17446"/>
    <x v="0"/>
    <x v="0"/>
    <x v="4"/>
  </r>
  <r>
    <n v="12414"/>
    <x v="0"/>
    <x v="0"/>
    <x v="4"/>
  </r>
  <r>
    <n v="14798"/>
    <x v="0"/>
    <x v="0"/>
    <x v="4"/>
  </r>
  <r>
    <n v="12990"/>
    <x v="0"/>
    <x v="0"/>
    <x v="4"/>
  </r>
  <r>
    <n v="12350"/>
    <x v="0"/>
    <x v="0"/>
    <x v="4"/>
  </r>
  <r>
    <n v="16405"/>
    <x v="0"/>
    <x v="0"/>
    <x v="4"/>
  </r>
  <r>
    <n v="13873"/>
    <x v="0"/>
    <x v="0"/>
    <x v="4"/>
  </r>
  <r>
    <n v="17362"/>
    <x v="0"/>
    <x v="0"/>
    <x v="4"/>
  </r>
  <r>
    <n v="16333"/>
    <x v="0"/>
    <x v="0"/>
    <x v="4"/>
  </r>
  <r>
    <n v="16030"/>
    <x v="0"/>
    <x v="0"/>
    <x v="4"/>
  </r>
  <r>
    <n v="13800"/>
    <x v="0"/>
    <x v="0"/>
    <x v="4"/>
  </r>
  <r>
    <n v="12464"/>
    <x v="0"/>
    <x v="0"/>
    <x v="4"/>
  </r>
  <r>
    <n v="13581"/>
    <x v="0"/>
    <x v="0"/>
    <x v="4"/>
  </r>
  <r>
    <n v="14540"/>
    <x v="0"/>
    <x v="0"/>
    <x v="4"/>
  </r>
  <r>
    <n v="13539"/>
    <x v="0"/>
    <x v="0"/>
    <x v="4"/>
  </r>
  <r>
    <n v="14497"/>
    <x v="0"/>
    <x v="0"/>
    <x v="4"/>
  </r>
  <r>
    <n v="17334"/>
    <x v="0"/>
    <x v="0"/>
    <x v="4"/>
  </r>
  <r>
    <n v="12410"/>
    <x v="0"/>
    <x v="0"/>
    <x v="4"/>
  </r>
  <r>
    <n v="17929"/>
    <x v="0"/>
    <x v="0"/>
    <x v="4"/>
  </r>
  <r>
    <n v="14778"/>
    <x v="0"/>
    <x v="0"/>
    <x v="4"/>
  </r>
  <r>
    <n v="17517"/>
    <x v="0"/>
    <x v="0"/>
    <x v="4"/>
  </r>
  <r>
    <n v="17226"/>
    <x v="0"/>
    <x v="0"/>
    <x v="4"/>
  </r>
  <r>
    <n v="12842"/>
    <x v="0"/>
    <x v="0"/>
    <x v="4"/>
  </r>
  <r>
    <n v="16109"/>
    <x v="0"/>
    <x v="0"/>
    <x v="4"/>
  </r>
  <r>
    <n v="17291"/>
    <x v="0"/>
    <x v="0"/>
    <x v="6"/>
  </r>
  <r>
    <n v="15090"/>
    <x v="0"/>
    <x v="0"/>
    <x v="4"/>
  </r>
  <r>
    <n v="15199"/>
    <x v="0"/>
    <x v="0"/>
    <x v="4"/>
  </r>
  <r>
    <n v="14842"/>
    <x v="0"/>
    <x v="0"/>
    <x v="4"/>
  </r>
  <r>
    <n v="13584"/>
    <x v="0"/>
    <x v="0"/>
    <x v="4"/>
  </r>
  <r>
    <n v="17105"/>
    <x v="0"/>
    <x v="0"/>
    <x v="4"/>
  </r>
  <r>
    <n v="14438"/>
    <x v="0"/>
    <x v="0"/>
    <x v="4"/>
  </r>
  <r>
    <n v="12956"/>
    <x v="0"/>
    <x v="0"/>
    <x v="4"/>
  </r>
  <r>
    <n v="15781"/>
    <x v="0"/>
    <x v="0"/>
    <x v="4"/>
  </r>
  <r>
    <n v="14600"/>
    <x v="0"/>
    <x v="0"/>
    <x v="4"/>
  </r>
  <r>
    <n v="13955"/>
    <x v="0"/>
    <x v="0"/>
    <x v="4"/>
  </r>
  <r>
    <n v="13809"/>
    <x v="0"/>
    <x v="0"/>
    <x v="4"/>
  </r>
  <r>
    <n v="15577"/>
    <x v="0"/>
    <x v="0"/>
    <x v="4"/>
  </r>
  <r>
    <n v="14475"/>
    <x v="0"/>
    <x v="0"/>
    <x v="4"/>
  </r>
  <r>
    <n v="17859"/>
    <x v="0"/>
    <x v="0"/>
    <x v="4"/>
  </r>
  <r>
    <n v="15753"/>
    <x v="0"/>
    <x v="0"/>
    <x v="6"/>
  </r>
  <r>
    <n v="16951"/>
    <x v="0"/>
    <x v="0"/>
    <x v="4"/>
  </r>
  <r>
    <n v="16998"/>
    <x v="0"/>
    <x v="0"/>
    <x v="4"/>
  </r>
  <r>
    <n v="13133"/>
    <x v="0"/>
    <x v="0"/>
    <x v="4"/>
  </r>
  <r>
    <n v="17881"/>
    <x v="0"/>
    <x v="0"/>
    <x v="4"/>
  </r>
  <r>
    <n v="15843"/>
    <x v="0"/>
    <x v="0"/>
    <x v="6"/>
  </r>
  <r>
    <n v="17083"/>
    <x v="0"/>
    <x v="0"/>
    <x v="4"/>
  </r>
  <r>
    <n v="15970"/>
    <x v="0"/>
    <x v="0"/>
    <x v="4"/>
  </r>
  <r>
    <n v="17537"/>
    <x v="0"/>
    <x v="0"/>
    <x v="4"/>
  </r>
  <r>
    <n v="12401"/>
    <x v="0"/>
    <x v="0"/>
    <x v="4"/>
  </r>
  <r>
    <n v="12462"/>
    <x v="0"/>
    <x v="0"/>
    <x v="4"/>
  </r>
  <r>
    <n v="17843"/>
    <x v="0"/>
    <x v="0"/>
    <x v="4"/>
  </r>
  <r>
    <n v="13706"/>
    <x v="0"/>
    <x v="0"/>
    <x v="4"/>
  </r>
  <r>
    <n v="17940"/>
    <x v="0"/>
    <x v="0"/>
    <x v="4"/>
  </r>
  <r>
    <n v="14431"/>
    <x v="0"/>
    <x v="0"/>
    <x v="4"/>
  </r>
  <r>
    <n v="15809"/>
    <x v="0"/>
    <x v="0"/>
    <x v="4"/>
  </r>
  <r>
    <n v="12561"/>
    <x v="0"/>
    <x v="0"/>
    <x v="4"/>
  </r>
  <r>
    <n v="18093"/>
    <x v="0"/>
    <x v="0"/>
    <x v="4"/>
  </r>
  <r>
    <n v="16027"/>
    <x v="0"/>
    <x v="0"/>
    <x v="4"/>
  </r>
  <r>
    <n v="12857"/>
    <x v="0"/>
    <x v="0"/>
    <x v="4"/>
  </r>
  <r>
    <n v="16425"/>
    <x v="0"/>
    <x v="0"/>
    <x v="4"/>
  </r>
  <r>
    <n v="16842"/>
    <x v="0"/>
    <x v="0"/>
    <x v="4"/>
  </r>
  <r>
    <n v="14555"/>
    <x v="0"/>
    <x v="0"/>
    <x v="4"/>
  </r>
  <r>
    <n v="15133"/>
    <x v="0"/>
    <x v="0"/>
    <x v="4"/>
  </r>
  <r>
    <n v="12897"/>
    <x v="0"/>
    <x v="0"/>
    <x v="4"/>
  </r>
  <r>
    <n v="14676"/>
    <x v="0"/>
    <x v="0"/>
    <x v="4"/>
  </r>
  <r>
    <n v="18159"/>
    <x v="0"/>
    <x v="0"/>
    <x v="4"/>
  </r>
  <r>
    <n v="14304"/>
    <x v="0"/>
    <x v="0"/>
    <x v="4"/>
  </r>
  <r>
    <n v="15406"/>
    <x v="0"/>
    <x v="0"/>
    <x v="4"/>
  </r>
  <r>
    <n v="16434"/>
    <x v="0"/>
    <x v="0"/>
    <x v="4"/>
  </r>
  <r>
    <n v="13171"/>
    <x v="0"/>
    <x v="0"/>
    <x v="4"/>
  </r>
  <r>
    <n v="17255"/>
    <x v="0"/>
    <x v="0"/>
    <x v="4"/>
  </r>
  <r>
    <n v="16084"/>
    <x v="0"/>
    <x v="0"/>
    <x v="4"/>
  </r>
  <r>
    <n v="12507"/>
    <x v="0"/>
    <x v="0"/>
    <x v="4"/>
  </r>
  <r>
    <n v="14631"/>
    <x v="0"/>
    <x v="0"/>
    <x v="4"/>
  </r>
  <r>
    <n v="15236"/>
    <x v="0"/>
    <x v="0"/>
    <x v="4"/>
  </r>
  <r>
    <n v="17829"/>
    <x v="0"/>
    <x v="0"/>
    <x v="4"/>
  </r>
  <r>
    <n v="14644"/>
    <x v="0"/>
    <x v="0"/>
    <x v="4"/>
  </r>
  <r>
    <n v="12993"/>
    <x v="0"/>
    <x v="0"/>
    <x v="4"/>
  </r>
  <r>
    <n v="16979"/>
    <x v="0"/>
    <x v="0"/>
    <x v="4"/>
  </r>
  <r>
    <n v="14035"/>
    <x v="0"/>
    <x v="0"/>
    <x v="4"/>
  </r>
  <r>
    <n v="14477"/>
    <x v="0"/>
    <x v="0"/>
    <x v="4"/>
  </r>
  <r>
    <n v="14609"/>
    <x v="0"/>
    <x v="0"/>
    <x v="4"/>
  </r>
  <r>
    <n v="12823"/>
    <x v="0"/>
    <x v="0"/>
    <x v="4"/>
  </r>
  <r>
    <n v="12352"/>
    <x v="0"/>
    <x v="0"/>
    <x v="4"/>
  </r>
  <r>
    <n v="12372"/>
    <x v="0"/>
    <x v="0"/>
    <x v="4"/>
  </r>
  <r>
    <n v="13718"/>
    <x v="0"/>
    <x v="0"/>
    <x v="4"/>
  </r>
  <r>
    <n v="15903"/>
    <x v="0"/>
    <x v="0"/>
    <x v="4"/>
  </r>
  <r>
    <n v="16182"/>
    <x v="0"/>
    <x v="0"/>
    <x v="3"/>
  </r>
  <r>
    <n v="16566"/>
    <x v="0"/>
    <x v="0"/>
    <x v="4"/>
  </r>
  <r>
    <n v="12891"/>
    <x v="0"/>
    <x v="0"/>
    <x v="6"/>
  </r>
  <r>
    <n v="14162"/>
    <x v="0"/>
    <x v="0"/>
    <x v="4"/>
  </r>
  <r>
    <n v="13301"/>
    <x v="0"/>
    <x v="0"/>
    <x v="4"/>
  </r>
  <r>
    <n v="14803"/>
    <x v="0"/>
    <x v="0"/>
    <x v="4"/>
  </r>
  <r>
    <n v="18094"/>
    <x v="0"/>
    <x v="0"/>
    <x v="4"/>
  </r>
  <r>
    <n v="18155"/>
    <x v="0"/>
    <x v="0"/>
    <x v="4"/>
  </r>
  <r>
    <n v="16980"/>
    <x v="0"/>
    <x v="0"/>
    <x v="4"/>
  </r>
  <r>
    <n v="13410"/>
    <x v="0"/>
    <x v="0"/>
    <x v="4"/>
  </r>
  <r>
    <n v="17994"/>
    <x v="0"/>
    <x v="0"/>
    <x v="4"/>
  </r>
  <r>
    <n v="13038"/>
    <x v="0"/>
    <x v="0"/>
    <x v="4"/>
  </r>
  <r>
    <n v="17002"/>
    <x v="0"/>
    <x v="0"/>
    <x v="4"/>
  </r>
  <r>
    <n v="12845"/>
    <x v="0"/>
    <x v="0"/>
    <x v="4"/>
  </r>
  <r>
    <n v="13453"/>
    <x v="0"/>
    <x v="0"/>
    <x v="3"/>
  </r>
  <r>
    <n v="14289"/>
    <x v="0"/>
    <x v="0"/>
    <x v="4"/>
  </r>
  <r>
    <n v="14513"/>
    <x v="0"/>
    <x v="0"/>
    <x v="4"/>
  </r>
  <r>
    <n v="13118"/>
    <x v="0"/>
    <x v="0"/>
    <x v="4"/>
  </r>
  <r>
    <n v="17830"/>
    <x v="0"/>
    <x v="0"/>
    <x v="4"/>
  </r>
  <r>
    <n v="12582"/>
    <x v="0"/>
    <x v="0"/>
    <x v="4"/>
  </r>
  <r>
    <n v="15712"/>
    <x v="0"/>
    <x v="0"/>
    <x v="4"/>
  </r>
  <r>
    <n v="17388"/>
    <x v="0"/>
    <x v="0"/>
    <x v="4"/>
  </r>
  <r>
    <n v="17663"/>
    <x v="0"/>
    <x v="0"/>
    <x v="4"/>
  </r>
  <r>
    <n v="13493"/>
    <x v="0"/>
    <x v="0"/>
    <x v="4"/>
  </r>
  <r>
    <n v="13261"/>
    <x v="0"/>
    <x v="0"/>
    <x v="4"/>
  </r>
  <r>
    <n v="13636"/>
    <x v="0"/>
    <x v="0"/>
    <x v="4"/>
  </r>
  <r>
    <n v="16668"/>
    <x v="0"/>
    <x v="0"/>
    <x v="4"/>
  </r>
  <r>
    <n v="13509"/>
    <x v="0"/>
    <x v="0"/>
    <x v="4"/>
  </r>
  <r>
    <n v="16427"/>
    <x v="0"/>
    <x v="0"/>
    <x v="4"/>
  </r>
  <r>
    <n v="12811"/>
    <x v="0"/>
    <x v="0"/>
    <x v="4"/>
  </r>
  <r>
    <n v="14620"/>
    <x v="0"/>
    <x v="0"/>
    <x v="4"/>
  </r>
  <r>
    <n v="15092"/>
    <x v="0"/>
    <x v="0"/>
    <x v="4"/>
  </r>
  <r>
    <n v="12679"/>
    <x v="0"/>
    <x v="0"/>
    <x v="4"/>
  </r>
  <r>
    <n v="16389"/>
    <x v="0"/>
    <x v="0"/>
    <x v="4"/>
  </r>
  <r>
    <n v="17770"/>
    <x v="0"/>
    <x v="0"/>
    <x v="4"/>
  </r>
  <r>
    <n v="16217"/>
    <x v="0"/>
    <x v="0"/>
    <x v="6"/>
  </r>
  <r>
    <n v="16957"/>
    <x v="0"/>
    <x v="0"/>
    <x v="4"/>
  </r>
  <r>
    <n v="16709"/>
    <x v="0"/>
    <x v="0"/>
    <x v="4"/>
  </r>
  <r>
    <n v="17856"/>
    <x v="0"/>
    <x v="0"/>
    <x v="4"/>
  </r>
  <r>
    <n v="18218"/>
    <x v="0"/>
    <x v="0"/>
    <x v="4"/>
  </r>
  <r>
    <n v="17374"/>
    <x v="0"/>
    <x v="0"/>
    <x v="4"/>
  </r>
  <r>
    <n v="12541"/>
    <x v="0"/>
    <x v="0"/>
    <x v="4"/>
  </r>
  <r>
    <n v="15400"/>
    <x v="0"/>
    <x v="0"/>
    <x v="4"/>
  </r>
  <r>
    <n v="16621"/>
    <x v="0"/>
    <x v="0"/>
    <x v="4"/>
  </r>
  <r>
    <n v="16356"/>
    <x v="0"/>
    <x v="0"/>
    <x v="4"/>
  </r>
  <r>
    <n v="15026"/>
    <x v="0"/>
    <x v="0"/>
    <x v="4"/>
  </r>
  <r>
    <n v="17639"/>
    <x v="0"/>
    <x v="0"/>
    <x v="4"/>
  </r>
  <r>
    <n v="14013"/>
    <x v="0"/>
    <x v="0"/>
    <x v="4"/>
  </r>
  <r>
    <n v="14645"/>
    <x v="0"/>
    <x v="0"/>
    <x v="4"/>
  </r>
  <r>
    <n v="15071"/>
    <x v="0"/>
    <x v="0"/>
    <x v="4"/>
  </r>
  <r>
    <n v="13026"/>
    <x v="0"/>
    <x v="0"/>
    <x v="4"/>
  </r>
  <r>
    <n v="12881"/>
    <x v="0"/>
    <x v="0"/>
    <x v="4"/>
  </r>
  <r>
    <n v="17138"/>
    <x v="0"/>
    <x v="0"/>
    <x v="4"/>
  </r>
  <r>
    <n v="16572"/>
    <x v="0"/>
    <x v="0"/>
    <x v="4"/>
  </r>
  <r>
    <n v="14165"/>
    <x v="0"/>
    <x v="0"/>
    <x v="4"/>
  </r>
  <r>
    <n v="14297"/>
    <x v="0"/>
    <x v="0"/>
    <x v="4"/>
  </r>
  <r>
    <n v="13899"/>
    <x v="0"/>
    <x v="0"/>
    <x v="4"/>
  </r>
  <r>
    <n v="16471"/>
    <x v="0"/>
    <x v="0"/>
    <x v="4"/>
  </r>
  <r>
    <n v="18183"/>
    <x v="0"/>
    <x v="0"/>
    <x v="4"/>
  </r>
  <r>
    <n v="14603"/>
    <x v="0"/>
    <x v="0"/>
    <x v="6"/>
  </r>
  <r>
    <n v="18173"/>
    <x v="0"/>
    <x v="0"/>
    <x v="4"/>
  </r>
  <r>
    <n v="16625"/>
    <x v="0"/>
    <x v="0"/>
    <x v="4"/>
  </r>
  <r>
    <n v="15308"/>
    <x v="0"/>
    <x v="0"/>
    <x v="4"/>
  </r>
  <r>
    <n v="18086"/>
    <x v="0"/>
    <x v="0"/>
    <x v="4"/>
  </r>
  <r>
    <n v="14350"/>
    <x v="0"/>
    <x v="0"/>
    <x v="4"/>
  </r>
  <r>
    <n v="16080"/>
    <x v="0"/>
    <x v="0"/>
    <x v="4"/>
  </r>
  <r>
    <n v="14727"/>
    <x v="0"/>
    <x v="0"/>
    <x v="4"/>
  </r>
  <r>
    <n v="16778"/>
    <x v="0"/>
    <x v="0"/>
    <x v="4"/>
  </r>
  <r>
    <n v="16808"/>
    <x v="0"/>
    <x v="0"/>
    <x v="4"/>
  </r>
  <r>
    <n v="16475"/>
    <x v="0"/>
    <x v="0"/>
    <x v="4"/>
  </r>
  <r>
    <n v="15049"/>
    <x v="0"/>
    <x v="0"/>
    <x v="4"/>
  </r>
  <r>
    <n v="18149"/>
    <x v="0"/>
    <x v="0"/>
    <x v="4"/>
  </r>
  <r>
    <n v="16766"/>
    <x v="0"/>
    <x v="0"/>
    <x v="4"/>
  </r>
  <r>
    <n v="13226"/>
    <x v="0"/>
    <x v="0"/>
    <x v="4"/>
  </r>
  <r>
    <n v="13043"/>
    <x v="0"/>
    <x v="0"/>
    <x v="4"/>
  </r>
  <r>
    <n v="14352"/>
    <x v="0"/>
    <x v="0"/>
    <x v="4"/>
  </r>
  <r>
    <n v="17351"/>
    <x v="0"/>
    <x v="0"/>
    <x v="3"/>
  </r>
  <r>
    <n v="16768"/>
    <x v="0"/>
    <x v="0"/>
    <x v="4"/>
  </r>
  <r>
    <n v="16693"/>
    <x v="0"/>
    <x v="0"/>
    <x v="4"/>
  </r>
  <r>
    <n v="13708"/>
    <x v="0"/>
    <x v="0"/>
    <x v="4"/>
  </r>
  <r>
    <n v="15918"/>
    <x v="0"/>
    <x v="0"/>
    <x v="4"/>
  </r>
  <r>
    <n v="14962"/>
    <x v="0"/>
    <x v="0"/>
    <x v="4"/>
  </r>
  <r>
    <n v="13452"/>
    <x v="0"/>
    <x v="0"/>
    <x v="4"/>
  </r>
  <r>
    <n v="15388"/>
    <x v="0"/>
    <x v="0"/>
    <x v="4"/>
  </r>
  <r>
    <n v="16804"/>
    <x v="0"/>
    <x v="0"/>
    <x v="4"/>
  </r>
  <r>
    <n v="13499"/>
    <x v="0"/>
    <x v="0"/>
    <x v="4"/>
  </r>
  <r>
    <n v="15047"/>
    <x v="0"/>
    <x v="0"/>
    <x v="4"/>
  </r>
  <r>
    <n v="14193"/>
    <x v="0"/>
    <x v="0"/>
    <x v="4"/>
  </r>
  <r>
    <n v="17542"/>
    <x v="0"/>
    <x v="0"/>
    <x v="4"/>
  </r>
  <r>
    <n v="17080"/>
    <x v="0"/>
    <x v="0"/>
    <x v="4"/>
  </r>
  <r>
    <n v="16392"/>
    <x v="0"/>
    <x v="0"/>
    <x v="4"/>
  </r>
  <r>
    <n v="13716"/>
    <x v="0"/>
    <x v="0"/>
    <x v="4"/>
  </r>
  <r>
    <n v="13121"/>
    <x v="0"/>
    <x v="0"/>
    <x v="4"/>
  </r>
  <r>
    <n v="16297"/>
    <x v="0"/>
    <x v="0"/>
    <x v="4"/>
  </r>
  <r>
    <n v="12994"/>
    <x v="0"/>
    <x v="0"/>
    <x v="4"/>
  </r>
  <r>
    <n v="16152"/>
    <x v="0"/>
    <x v="0"/>
    <x v="4"/>
  </r>
  <r>
    <n v="14636"/>
    <x v="0"/>
    <x v="0"/>
    <x v="4"/>
  </r>
  <r>
    <n v="16040"/>
    <x v="0"/>
    <x v="0"/>
    <x v="4"/>
  </r>
  <r>
    <n v="15793"/>
    <x v="0"/>
    <x v="0"/>
    <x v="4"/>
  </r>
  <r>
    <n v="13358"/>
    <x v="0"/>
    <x v="0"/>
    <x v="4"/>
  </r>
  <r>
    <n v="12849"/>
    <x v="0"/>
    <x v="0"/>
    <x v="4"/>
  </r>
  <r>
    <n v="15182"/>
    <x v="0"/>
    <x v="0"/>
    <x v="4"/>
  </r>
  <r>
    <n v="13299"/>
    <x v="0"/>
    <x v="0"/>
    <x v="4"/>
  </r>
  <r>
    <n v="15381"/>
    <x v="0"/>
    <x v="0"/>
    <x v="4"/>
  </r>
  <r>
    <n v="15030"/>
    <x v="0"/>
    <x v="0"/>
    <x v="6"/>
  </r>
  <r>
    <n v="12435"/>
    <x v="0"/>
    <x v="0"/>
    <x v="4"/>
  </r>
  <r>
    <n v="18189"/>
    <x v="0"/>
    <x v="0"/>
    <x v="4"/>
  </r>
  <r>
    <n v="13946"/>
    <x v="0"/>
    <x v="0"/>
    <x v="4"/>
  </r>
  <r>
    <n v="14840"/>
    <x v="0"/>
    <x v="0"/>
    <x v="4"/>
  </r>
  <r>
    <n v="13216"/>
    <x v="0"/>
    <x v="0"/>
    <x v="4"/>
  </r>
  <r>
    <n v="12937"/>
    <x v="0"/>
    <x v="0"/>
    <x v="4"/>
  </r>
  <r>
    <n v="16216"/>
    <x v="0"/>
    <x v="0"/>
    <x v="4"/>
  </r>
  <r>
    <n v="16377"/>
    <x v="0"/>
    <x v="0"/>
    <x v="4"/>
  </r>
  <r>
    <n v="16976"/>
    <x v="0"/>
    <x v="0"/>
    <x v="4"/>
  </r>
  <r>
    <n v="12514"/>
    <x v="0"/>
    <x v="0"/>
    <x v="4"/>
  </r>
  <r>
    <n v="18210"/>
    <x v="0"/>
    <x v="0"/>
    <x v="4"/>
  </r>
  <r>
    <n v="13631"/>
    <x v="0"/>
    <x v="0"/>
    <x v="4"/>
  </r>
  <r>
    <n v="15648"/>
    <x v="0"/>
    <x v="0"/>
    <x v="4"/>
  </r>
  <r>
    <n v="13072"/>
    <x v="0"/>
    <x v="0"/>
    <x v="4"/>
  </r>
  <r>
    <n v="15695"/>
    <x v="0"/>
    <x v="0"/>
    <x v="4"/>
  </r>
  <r>
    <n v="14059"/>
    <x v="0"/>
    <x v="0"/>
    <x v="4"/>
  </r>
  <r>
    <n v="16256"/>
    <x v="0"/>
    <x v="0"/>
    <x v="4"/>
  </r>
  <r>
    <n v="14066"/>
    <x v="0"/>
    <x v="0"/>
    <x v="4"/>
  </r>
  <r>
    <n v="18270"/>
    <x v="0"/>
    <x v="0"/>
    <x v="4"/>
  </r>
  <r>
    <n v="14041"/>
    <x v="0"/>
    <x v="0"/>
    <x v="4"/>
  </r>
  <r>
    <n v="17060"/>
    <x v="0"/>
    <x v="0"/>
    <x v="4"/>
  </r>
  <r>
    <n v="16023"/>
    <x v="0"/>
    <x v="0"/>
    <x v="4"/>
  </r>
  <r>
    <n v="17133"/>
    <x v="0"/>
    <x v="0"/>
    <x v="4"/>
  </r>
  <r>
    <n v="14155"/>
    <x v="0"/>
    <x v="0"/>
    <x v="4"/>
  </r>
  <r>
    <n v="13046"/>
    <x v="0"/>
    <x v="0"/>
    <x v="4"/>
  </r>
  <r>
    <n v="14633"/>
    <x v="0"/>
    <x v="0"/>
    <x v="4"/>
  </r>
  <r>
    <n v="15703"/>
    <x v="0"/>
    <x v="0"/>
    <x v="4"/>
  </r>
  <r>
    <n v="17134"/>
    <x v="0"/>
    <x v="0"/>
    <x v="4"/>
  </r>
  <r>
    <n v="12902"/>
    <x v="0"/>
    <x v="0"/>
    <x v="4"/>
  </r>
  <r>
    <n v="16444"/>
    <x v="0"/>
    <x v="0"/>
    <x v="4"/>
  </r>
  <r>
    <n v="14693"/>
    <x v="0"/>
    <x v="0"/>
    <x v="4"/>
  </r>
  <r>
    <n v="16096"/>
    <x v="0"/>
    <x v="0"/>
    <x v="4"/>
  </r>
  <r>
    <n v="13592"/>
    <x v="0"/>
    <x v="0"/>
    <x v="4"/>
  </r>
  <r>
    <n v="15408"/>
    <x v="0"/>
    <x v="0"/>
    <x v="4"/>
  </r>
  <r>
    <n v="15445"/>
    <x v="0"/>
    <x v="0"/>
    <x v="4"/>
  </r>
  <r>
    <n v="15452"/>
    <x v="0"/>
    <x v="0"/>
    <x v="4"/>
  </r>
  <r>
    <n v="14223"/>
    <x v="0"/>
    <x v="0"/>
    <x v="4"/>
  </r>
  <r>
    <n v="16619"/>
    <x v="0"/>
    <x v="0"/>
    <x v="4"/>
  </r>
  <r>
    <n v="14762"/>
    <x v="0"/>
    <x v="0"/>
    <x v="4"/>
  </r>
  <r>
    <n v="13934"/>
    <x v="0"/>
    <x v="0"/>
    <x v="4"/>
  </r>
  <r>
    <n v="15669"/>
    <x v="0"/>
    <x v="0"/>
    <x v="4"/>
  </r>
  <r>
    <n v="16384"/>
    <x v="0"/>
    <x v="0"/>
    <x v="4"/>
  </r>
  <r>
    <n v="18224"/>
    <x v="0"/>
    <x v="0"/>
    <x v="4"/>
  </r>
  <r>
    <n v="17678"/>
    <x v="0"/>
    <x v="0"/>
    <x v="4"/>
  </r>
  <r>
    <n v="16036"/>
    <x v="0"/>
    <x v="0"/>
    <x v="4"/>
  </r>
  <r>
    <n v="13262"/>
    <x v="0"/>
    <x v="0"/>
    <x v="4"/>
  </r>
  <r>
    <n v="17152"/>
    <x v="0"/>
    <x v="0"/>
    <x v="4"/>
  </r>
  <r>
    <n v="14632"/>
    <x v="0"/>
    <x v="0"/>
    <x v="4"/>
  </r>
  <r>
    <n v="13900"/>
    <x v="0"/>
    <x v="0"/>
    <x v="4"/>
  </r>
  <r>
    <n v="14875"/>
    <x v="0"/>
    <x v="0"/>
    <x v="4"/>
  </r>
  <r>
    <n v="15132"/>
    <x v="0"/>
    <x v="0"/>
    <x v="4"/>
  </r>
  <r>
    <n v="17272"/>
    <x v="0"/>
    <x v="0"/>
    <x v="4"/>
  </r>
  <r>
    <n v="16135"/>
    <x v="0"/>
    <x v="0"/>
    <x v="4"/>
  </r>
  <r>
    <n v="12831"/>
    <x v="0"/>
    <x v="0"/>
    <x v="4"/>
  </r>
  <r>
    <n v="15437"/>
    <x v="0"/>
    <x v="0"/>
    <x v="4"/>
  </r>
  <r>
    <n v="14377"/>
    <x v="0"/>
    <x v="0"/>
    <x v="4"/>
  </r>
  <r>
    <n v="16374"/>
    <x v="0"/>
    <x v="0"/>
    <x v="4"/>
  </r>
  <r>
    <n v="16721"/>
    <x v="0"/>
    <x v="0"/>
    <x v="4"/>
  </r>
  <r>
    <n v="17733"/>
    <x v="0"/>
    <x v="0"/>
    <x v="4"/>
  </r>
  <r>
    <n v="17102"/>
    <x v="0"/>
    <x v="0"/>
    <x v="6"/>
  </r>
  <r>
    <n v="13239"/>
    <x v="0"/>
    <x v="0"/>
    <x v="4"/>
  </r>
  <r>
    <n v="15449"/>
    <x v="0"/>
    <x v="0"/>
    <x v="4"/>
  </r>
  <r>
    <n v="14870"/>
    <x v="0"/>
    <x v="0"/>
    <x v="4"/>
  </r>
  <r>
    <n v="13821"/>
    <x v="0"/>
    <x v="0"/>
    <x v="4"/>
  </r>
  <r>
    <n v="17096"/>
    <x v="0"/>
    <x v="0"/>
    <x v="4"/>
  </r>
  <r>
    <n v="12818"/>
    <x v="0"/>
    <x v="0"/>
    <x v="4"/>
  </r>
  <r>
    <n v="18191"/>
    <x v="0"/>
    <x v="0"/>
    <x v="4"/>
  </r>
  <r>
    <n v="13132"/>
    <x v="0"/>
    <x v="0"/>
    <x v="4"/>
  </r>
  <r>
    <n v="16859"/>
    <x v="0"/>
    <x v="0"/>
    <x v="4"/>
  </r>
  <r>
    <n v="15245"/>
    <x v="0"/>
    <x v="0"/>
    <x v="4"/>
  </r>
  <r>
    <n v="17486"/>
    <x v="0"/>
    <x v="0"/>
    <x v="4"/>
  </r>
  <r>
    <n v="12564"/>
    <x v="0"/>
    <x v="0"/>
    <x v="4"/>
  </r>
  <r>
    <n v="14607"/>
    <x v="0"/>
    <x v="0"/>
    <x v="4"/>
  </r>
  <r>
    <n v="13249"/>
    <x v="0"/>
    <x v="0"/>
    <x v="4"/>
  </r>
  <r>
    <n v="14075"/>
    <x v="0"/>
    <x v="0"/>
    <x v="4"/>
  </r>
  <r>
    <n v="17250"/>
    <x v="0"/>
    <x v="0"/>
    <x v="4"/>
  </r>
  <r>
    <n v="17966"/>
    <x v="0"/>
    <x v="0"/>
    <x v="4"/>
  </r>
  <r>
    <n v="14129"/>
    <x v="0"/>
    <x v="0"/>
    <x v="4"/>
  </r>
  <r>
    <n v="15651"/>
    <x v="0"/>
    <x v="0"/>
    <x v="4"/>
  </r>
  <r>
    <n v="13035"/>
    <x v="0"/>
    <x v="0"/>
    <x v="4"/>
  </r>
  <r>
    <n v="13341"/>
    <x v="0"/>
    <x v="0"/>
    <x v="4"/>
  </r>
  <r>
    <n v="13512"/>
    <x v="0"/>
    <x v="0"/>
    <x v="4"/>
  </r>
  <r>
    <n v="16620"/>
    <x v="0"/>
    <x v="0"/>
    <x v="4"/>
  </r>
  <r>
    <n v="17698"/>
    <x v="0"/>
    <x v="0"/>
    <x v="4"/>
  </r>
  <r>
    <n v="14267"/>
    <x v="0"/>
    <x v="0"/>
    <x v="4"/>
  </r>
  <r>
    <n v="16769"/>
    <x v="0"/>
    <x v="0"/>
    <x v="4"/>
  </r>
  <r>
    <n v="17754"/>
    <x v="0"/>
    <x v="0"/>
    <x v="4"/>
  </r>
  <r>
    <n v="16063"/>
    <x v="0"/>
    <x v="0"/>
    <x v="4"/>
  </r>
  <r>
    <n v="15178"/>
    <x v="0"/>
    <x v="0"/>
    <x v="6"/>
  </r>
  <r>
    <n v="14348"/>
    <x v="0"/>
    <x v="0"/>
    <x v="4"/>
  </r>
  <r>
    <n v="15815"/>
    <x v="0"/>
    <x v="0"/>
    <x v="4"/>
  </r>
  <r>
    <n v="12545"/>
    <x v="0"/>
    <x v="0"/>
    <x v="4"/>
  </r>
  <r>
    <n v="14536"/>
    <x v="0"/>
    <x v="0"/>
    <x v="4"/>
  </r>
  <r>
    <n v="17946"/>
    <x v="0"/>
    <x v="0"/>
    <x v="4"/>
  </r>
  <r>
    <n v="13743"/>
    <x v="0"/>
    <x v="0"/>
    <x v="4"/>
  </r>
  <r>
    <n v="18078"/>
    <x v="0"/>
    <x v="0"/>
    <x v="4"/>
  </r>
  <r>
    <n v="16780"/>
    <x v="0"/>
    <x v="0"/>
    <x v="4"/>
  </r>
  <r>
    <n v="18273"/>
    <x v="0"/>
    <x v="0"/>
    <x v="4"/>
  </r>
  <r>
    <n v="15045"/>
    <x v="0"/>
    <x v="0"/>
    <x v="6"/>
  </r>
  <r>
    <n v="16777"/>
    <x v="0"/>
    <x v="0"/>
    <x v="4"/>
  </r>
  <r>
    <n v="14476"/>
    <x v="0"/>
    <x v="0"/>
    <x v="4"/>
  </r>
  <r>
    <n v="12792"/>
    <x v="0"/>
    <x v="0"/>
    <x v="4"/>
  </r>
  <r>
    <n v="15083"/>
    <x v="0"/>
    <x v="0"/>
    <x v="6"/>
  </r>
  <r>
    <n v="18010"/>
    <x v="0"/>
    <x v="0"/>
    <x v="4"/>
  </r>
  <r>
    <n v="13760"/>
    <x v="0"/>
    <x v="0"/>
    <x v="4"/>
  </r>
  <r>
    <n v="15624"/>
    <x v="0"/>
    <x v="0"/>
    <x v="4"/>
  </r>
  <r>
    <n v="15068"/>
    <x v="0"/>
    <x v="0"/>
    <x v="4"/>
  </r>
  <r>
    <n v="14538"/>
    <x v="0"/>
    <x v="0"/>
    <x v="4"/>
  </r>
  <r>
    <n v="14851"/>
    <x v="0"/>
    <x v="0"/>
    <x v="4"/>
  </r>
  <r>
    <n v="14021"/>
    <x v="0"/>
    <x v="0"/>
    <x v="4"/>
  </r>
  <r>
    <n v="14128"/>
    <x v="0"/>
    <x v="0"/>
    <x v="4"/>
  </r>
  <r>
    <n v="13803"/>
    <x v="0"/>
    <x v="0"/>
    <x v="4"/>
  </r>
  <r>
    <n v="17398"/>
    <x v="0"/>
    <x v="0"/>
    <x v="4"/>
  </r>
  <r>
    <n v="12888"/>
    <x v="0"/>
    <x v="0"/>
    <x v="4"/>
  </r>
  <r>
    <n v="13720"/>
    <x v="0"/>
    <x v="0"/>
    <x v="4"/>
  </r>
  <r>
    <n v="17594"/>
    <x v="0"/>
    <x v="0"/>
    <x v="4"/>
  </r>
  <r>
    <n v="17775"/>
    <x v="0"/>
    <x v="0"/>
    <x v="4"/>
  </r>
  <r>
    <n v="15424"/>
    <x v="0"/>
    <x v="0"/>
    <x v="4"/>
  </r>
  <r>
    <n v="13316"/>
    <x v="0"/>
    <x v="0"/>
    <x v="4"/>
  </r>
  <r>
    <n v="16584"/>
    <x v="0"/>
    <x v="0"/>
    <x v="4"/>
  </r>
  <r>
    <n v="15364"/>
    <x v="0"/>
    <x v="0"/>
    <x v="4"/>
  </r>
  <r>
    <n v="18108"/>
    <x v="0"/>
    <x v="0"/>
    <x v="4"/>
  </r>
  <r>
    <n v="14272"/>
    <x v="0"/>
    <x v="0"/>
    <x v="4"/>
  </r>
  <r>
    <n v="15980"/>
    <x v="0"/>
    <x v="0"/>
    <x v="4"/>
  </r>
  <r>
    <n v="16092"/>
    <x v="0"/>
    <x v="0"/>
    <x v="4"/>
  </r>
  <r>
    <n v="15528"/>
    <x v="0"/>
    <x v="0"/>
    <x v="4"/>
  </r>
  <r>
    <n v="16398"/>
    <x v="0"/>
    <x v="0"/>
    <x v="4"/>
  </r>
  <r>
    <n v="17438"/>
    <x v="0"/>
    <x v="0"/>
    <x v="4"/>
  </r>
  <r>
    <n v="13060"/>
    <x v="0"/>
    <x v="0"/>
    <x v="4"/>
  </r>
  <r>
    <n v="14790"/>
    <x v="0"/>
    <x v="0"/>
    <x v="4"/>
  </r>
  <r>
    <n v="14890"/>
    <x v="0"/>
    <x v="0"/>
    <x v="4"/>
  </r>
  <r>
    <n v="16386"/>
    <x v="0"/>
    <x v="0"/>
    <x v="4"/>
  </r>
  <r>
    <n v="14818"/>
    <x v="0"/>
    <x v="0"/>
    <x v="4"/>
  </r>
  <r>
    <n v="12909"/>
    <x v="0"/>
    <x v="0"/>
    <x v="4"/>
  </r>
  <r>
    <n v="16698"/>
    <x v="0"/>
    <x v="0"/>
    <x v="4"/>
  </r>
  <r>
    <n v="16681"/>
    <x v="0"/>
    <x v="0"/>
    <x v="4"/>
  </r>
  <r>
    <n v="13573"/>
    <x v="0"/>
    <x v="0"/>
    <x v="4"/>
  </r>
  <r>
    <n v="14957"/>
    <x v="0"/>
    <x v="0"/>
    <x v="4"/>
  </r>
  <r>
    <n v="13918"/>
    <x v="0"/>
    <x v="0"/>
    <x v="4"/>
  </r>
  <r>
    <n v="17212"/>
    <x v="0"/>
    <x v="0"/>
    <x v="4"/>
  </r>
  <r>
    <n v="17781"/>
    <x v="0"/>
    <x v="0"/>
    <x v="4"/>
  </r>
  <r>
    <n v="14886"/>
    <x v="0"/>
    <x v="0"/>
    <x v="4"/>
  </r>
  <r>
    <n v="13626"/>
    <x v="0"/>
    <x v="0"/>
    <x v="4"/>
  </r>
  <r>
    <n v="13462"/>
    <x v="0"/>
    <x v="0"/>
    <x v="4"/>
  </r>
  <r>
    <n v="18263"/>
    <x v="0"/>
    <x v="0"/>
    <x v="4"/>
  </r>
  <r>
    <n v="13841"/>
    <x v="0"/>
    <x v="0"/>
    <x v="4"/>
  </r>
  <r>
    <n v="17701"/>
    <x v="0"/>
    <x v="0"/>
    <x v="4"/>
  </r>
  <r>
    <n v="13169"/>
    <x v="0"/>
    <x v="0"/>
    <x v="4"/>
  </r>
  <r>
    <n v="16162"/>
    <x v="0"/>
    <x v="0"/>
    <x v="4"/>
  </r>
  <r>
    <n v="15691"/>
    <x v="0"/>
    <x v="0"/>
    <x v="6"/>
  </r>
  <r>
    <n v="14195"/>
    <x v="0"/>
    <x v="0"/>
    <x v="4"/>
  </r>
  <r>
    <n v="13781"/>
    <x v="0"/>
    <x v="0"/>
    <x v="4"/>
  </r>
  <r>
    <n v="14023"/>
    <x v="0"/>
    <x v="0"/>
    <x v="4"/>
  </r>
  <r>
    <n v="16142"/>
    <x v="0"/>
    <x v="0"/>
    <x v="4"/>
  </r>
  <r>
    <n v="13059"/>
    <x v="0"/>
    <x v="0"/>
    <x v="4"/>
  </r>
  <r>
    <n v="15223"/>
    <x v="0"/>
    <x v="0"/>
    <x v="4"/>
  </r>
  <r>
    <n v="13294"/>
    <x v="0"/>
    <x v="0"/>
    <x v="4"/>
  </r>
  <r>
    <n v="15289"/>
    <x v="0"/>
    <x v="0"/>
    <x v="4"/>
  </r>
  <r>
    <n v="18185"/>
    <x v="0"/>
    <x v="0"/>
    <x v="4"/>
  </r>
  <r>
    <n v="17956"/>
    <x v="0"/>
    <x v="0"/>
    <x v="4"/>
  </r>
  <r>
    <n v="14747"/>
    <x v="0"/>
    <x v="0"/>
    <x v="4"/>
  </r>
  <r>
    <n v="16586"/>
    <x v="0"/>
    <x v="0"/>
    <x v="4"/>
  </r>
  <r>
    <n v="16105"/>
    <x v="0"/>
    <x v="0"/>
    <x v="4"/>
  </r>
  <r>
    <n v="15442"/>
    <x v="0"/>
    <x v="0"/>
    <x v="4"/>
  </r>
  <r>
    <n v="15244"/>
    <x v="0"/>
    <x v="0"/>
    <x v="4"/>
  </r>
  <r>
    <n v="16696"/>
    <x v="0"/>
    <x v="0"/>
    <x v="4"/>
  </r>
  <r>
    <n v="17492"/>
    <x v="0"/>
    <x v="0"/>
    <x v="4"/>
  </r>
  <r>
    <n v="13525"/>
    <x v="0"/>
    <x v="0"/>
    <x v="4"/>
  </r>
  <r>
    <n v="17409"/>
    <x v="0"/>
    <x v="0"/>
    <x v="4"/>
  </r>
  <r>
    <n v="13863"/>
    <x v="0"/>
    <x v="0"/>
    <x v="4"/>
  </r>
  <r>
    <n v="13515"/>
    <x v="0"/>
    <x v="0"/>
    <x v="4"/>
  </r>
  <r>
    <n v="15917"/>
    <x v="0"/>
    <x v="0"/>
    <x v="4"/>
  </r>
  <r>
    <n v="17440"/>
    <x v="0"/>
    <x v="0"/>
    <x v="4"/>
  </r>
  <r>
    <n v="17045"/>
    <x v="0"/>
    <x v="0"/>
    <x v="4"/>
  </r>
  <r>
    <n v="17140"/>
    <x v="0"/>
    <x v="0"/>
    <x v="4"/>
  </r>
  <r>
    <n v="14964"/>
    <x v="0"/>
    <x v="0"/>
    <x v="4"/>
  </r>
  <r>
    <n v="14403"/>
    <x v="0"/>
    <x v="0"/>
    <x v="4"/>
  </r>
  <r>
    <n v="17906"/>
    <x v="0"/>
    <x v="0"/>
    <x v="4"/>
  </r>
  <r>
    <n v="13731"/>
    <x v="0"/>
    <x v="0"/>
    <x v="4"/>
  </r>
  <r>
    <n v="12580"/>
    <x v="0"/>
    <x v="0"/>
    <x v="4"/>
  </r>
  <r>
    <n v="14912"/>
    <x v="0"/>
    <x v="0"/>
    <x v="4"/>
  </r>
  <r>
    <n v="13950"/>
    <x v="0"/>
    <x v="0"/>
    <x v="4"/>
  </r>
  <r>
    <n v="13892"/>
    <x v="0"/>
    <x v="0"/>
    <x v="4"/>
  </r>
  <r>
    <n v="16209"/>
    <x v="0"/>
    <x v="0"/>
    <x v="4"/>
  </r>
  <r>
    <n v="15754"/>
    <x v="0"/>
    <x v="0"/>
    <x v="4"/>
  </r>
  <r>
    <n v="13712"/>
    <x v="0"/>
    <x v="0"/>
    <x v="4"/>
  </r>
  <r>
    <n v="14981"/>
    <x v="0"/>
    <x v="0"/>
    <x v="4"/>
  </r>
  <r>
    <n v="17928"/>
    <x v="0"/>
    <x v="0"/>
    <x v="4"/>
  </r>
  <r>
    <n v="14619"/>
    <x v="0"/>
    <x v="0"/>
    <x v="4"/>
  </r>
  <r>
    <n v="16643"/>
    <x v="0"/>
    <x v="0"/>
    <x v="4"/>
  </r>
  <r>
    <n v="18040"/>
    <x v="0"/>
    <x v="0"/>
    <x v="4"/>
  </r>
  <r>
    <n v="15119"/>
    <x v="0"/>
    <x v="0"/>
    <x v="4"/>
  </r>
  <r>
    <n v="16325"/>
    <x v="0"/>
    <x v="0"/>
    <x v="4"/>
  </r>
  <r>
    <n v="14924"/>
    <x v="0"/>
    <x v="0"/>
    <x v="4"/>
  </r>
  <r>
    <n v="15109"/>
    <x v="0"/>
    <x v="0"/>
    <x v="4"/>
  </r>
  <r>
    <n v="16623"/>
    <x v="0"/>
    <x v="0"/>
    <x v="4"/>
  </r>
  <r>
    <n v="12999"/>
    <x v="0"/>
    <x v="0"/>
    <x v="4"/>
  </r>
  <r>
    <n v="12717"/>
    <x v="0"/>
    <x v="0"/>
    <x v="4"/>
  </r>
  <r>
    <n v="13962"/>
    <x v="0"/>
    <x v="0"/>
    <x v="4"/>
  </r>
  <r>
    <n v="14958"/>
    <x v="0"/>
    <x v="0"/>
    <x v="4"/>
  </r>
  <r>
    <n v="13562"/>
    <x v="0"/>
    <x v="0"/>
    <x v="4"/>
  </r>
  <r>
    <n v="15775"/>
    <x v="0"/>
    <x v="0"/>
    <x v="4"/>
  </r>
  <r>
    <n v="17268"/>
    <x v="0"/>
    <x v="0"/>
    <x v="6"/>
  </r>
  <r>
    <n v="13548"/>
    <x v="0"/>
    <x v="0"/>
    <x v="4"/>
  </r>
  <r>
    <n v="13508"/>
    <x v="0"/>
    <x v="0"/>
    <x v="4"/>
  </r>
  <r>
    <n v="12447"/>
    <x v="0"/>
    <x v="0"/>
    <x v="4"/>
  </r>
  <r>
    <n v="13570"/>
    <x v="0"/>
    <x v="0"/>
    <x v="4"/>
  </r>
  <r>
    <n v="18129"/>
    <x v="0"/>
    <x v="0"/>
    <x v="4"/>
  </r>
  <r>
    <n v="17550"/>
    <x v="0"/>
    <x v="0"/>
    <x v="4"/>
  </r>
  <r>
    <n v="15655"/>
    <x v="0"/>
    <x v="0"/>
    <x v="4"/>
  </r>
  <r>
    <n v="17574"/>
    <x v="0"/>
    <x v="0"/>
    <x v="4"/>
  </r>
  <r>
    <n v="15737"/>
    <x v="0"/>
    <x v="0"/>
    <x v="4"/>
  </r>
  <r>
    <n v="14311"/>
    <x v="0"/>
    <x v="0"/>
    <x v="4"/>
  </r>
  <r>
    <n v="14339"/>
    <x v="0"/>
    <x v="0"/>
    <x v="4"/>
  </r>
  <r>
    <n v="12982"/>
    <x v="0"/>
    <x v="0"/>
    <x v="4"/>
  </r>
  <r>
    <n v="12701"/>
    <x v="0"/>
    <x v="0"/>
    <x v="4"/>
  </r>
  <r>
    <n v="12596"/>
    <x v="0"/>
    <x v="0"/>
    <x v="4"/>
  </r>
  <r>
    <n v="14273"/>
    <x v="0"/>
    <x v="0"/>
    <x v="4"/>
  </r>
  <r>
    <n v="12363"/>
    <x v="0"/>
    <x v="0"/>
    <x v="4"/>
  </r>
  <r>
    <n v="13549"/>
    <x v="0"/>
    <x v="0"/>
    <x v="4"/>
  </r>
  <r>
    <n v="15414"/>
    <x v="0"/>
    <x v="0"/>
    <x v="4"/>
  </r>
  <r>
    <n v="13203"/>
    <x v="0"/>
    <x v="0"/>
    <x v="4"/>
  </r>
  <r>
    <n v="14628"/>
    <x v="0"/>
    <x v="0"/>
    <x v="4"/>
  </r>
  <r>
    <n v="14326"/>
    <x v="0"/>
    <x v="0"/>
    <x v="4"/>
  </r>
  <r>
    <n v="15935"/>
    <x v="0"/>
    <x v="0"/>
    <x v="4"/>
  </r>
  <r>
    <n v="13655"/>
    <x v="0"/>
    <x v="0"/>
    <x v="4"/>
  </r>
  <r>
    <n v="14111"/>
    <x v="0"/>
    <x v="0"/>
    <x v="4"/>
  </r>
  <r>
    <n v="17972"/>
    <x v="0"/>
    <x v="0"/>
    <x v="4"/>
  </r>
  <r>
    <n v="17278"/>
    <x v="0"/>
    <x v="0"/>
    <x v="4"/>
  </r>
  <r>
    <n v="15212"/>
    <x v="0"/>
    <x v="0"/>
    <x v="4"/>
  </r>
  <r>
    <n v="13484"/>
    <x v="0"/>
    <x v="0"/>
    <x v="4"/>
  </r>
  <r>
    <n v="16697"/>
    <x v="0"/>
    <x v="5"/>
    <x v="4"/>
  </r>
  <r>
    <n v="14931"/>
    <x v="0"/>
    <x v="5"/>
    <x v="4"/>
  </r>
  <r>
    <n v="18236"/>
    <x v="0"/>
    <x v="5"/>
    <x v="4"/>
  </r>
  <r>
    <n v="13740"/>
    <x v="0"/>
    <x v="5"/>
    <x v="4"/>
  </r>
  <r>
    <n v="15230"/>
    <x v="0"/>
    <x v="5"/>
    <x v="4"/>
  </r>
  <r>
    <n v="16309"/>
    <x v="0"/>
    <x v="5"/>
    <x v="4"/>
  </r>
  <r>
    <n v="16097"/>
    <x v="0"/>
    <x v="5"/>
    <x v="4"/>
  </r>
  <r>
    <n v="16966"/>
    <x v="0"/>
    <x v="5"/>
    <x v="4"/>
  </r>
  <r>
    <n v="17746"/>
    <x v="0"/>
    <x v="5"/>
    <x v="4"/>
  </r>
  <r>
    <n v="14834"/>
    <x v="0"/>
    <x v="5"/>
    <x v="4"/>
  </r>
  <r>
    <n v="15147"/>
    <x v="0"/>
    <x v="5"/>
    <x v="4"/>
  </r>
  <r>
    <n v="17058"/>
    <x v="0"/>
    <x v="5"/>
    <x v="4"/>
  </r>
  <r>
    <n v="16933"/>
    <x v="0"/>
    <x v="5"/>
    <x v="4"/>
  </r>
  <r>
    <n v="16249"/>
    <x v="0"/>
    <x v="5"/>
    <x v="4"/>
  </r>
  <r>
    <n v="14198"/>
    <x v="0"/>
    <x v="5"/>
    <x v="4"/>
  </r>
  <r>
    <n v="13989"/>
    <x v="0"/>
    <x v="5"/>
    <x v="4"/>
  </r>
  <r>
    <n v="17930"/>
    <x v="0"/>
    <x v="5"/>
    <x v="4"/>
  </r>
  <r>
    <n v="14163"/>
    <x v="0"/>
    <x v="5"/>
    <x v="4"/>
  </r>
  <r>
    <n v="17601"/>
    <x v="0"/>
    <x v="5"/>
    <x v="4"/>
  </r>
  <r>
    <n v="17142"/>
    <x v="0"/>
    <x v="5"/>
    <x v="4"/>
  </r>
  <r>
    <n v="13811"/>
    <x v="0"/>
    <x v="5"/>
    <x v="4"/>
  </r>
  <r>
    <n v="15135"/>
    <x v="0"/>
    <x v="5"/>
    <x v="4"/>
  </r>
  <r>
    <n v="13120"/>
    <x v="0"/>
    <x v="5"/>
    <x v="4"/>
  </r>
  <r>
    <n v="12769"/>
    <x v="0"/>
    <x v="5"/>
    <x v="4"/>
  </r>
  <r>
    <n v="13516"/>
    <x v="0"/>
    <x v="5"/>
    <x v="4"/>
  </r>
  <r>
    <n v="14323"/>
    <x v="0"/>
    <x v="5"/>
    <x v="4"/>
  </r>
  <r>
    <n v="12639"/>
    <x v="0"/>
    <x v="5"/>
    <x v="4"/>
  </r>
  <r>
    <n v="17367"/>
    <x v="0"/>
    <x v="5"/>
    <x v="4"/>
  </r>
  <r>
    <n v="18213"/>
    <x v="0"/>
    <x v="5"/>
    <x v="4"/>
  </r>
  <r>
    <n v="17029"/>
    <x v="0"/>
    <x v="5"/>
    <x v="4"/>
  </r>
  <r>
    <n v="13220"/>
    <x v="0"/>
    <x v="5"/>
    <x v="4"/>
  </r>
  <r>
    <n v="15985"/>
    <x v="0"/>
    <x v="5"/>
    <x v="4"/>
  </r>
  <r>
    <n v="16193"/>
    <x v="0"/>
    <x v="5"/>
    <x v="4"/>
  </r>
  <r>
    <n v="13692"/>
    <x v="0"/>
    <x v="5"/>
    <x v="4"/>
  </r>
  <r>
    <n v="15745"/>
    <x v="0"/>
    <x v="5"/>
    <x v="4"/>
  </r>
  <r>
    <n v="17582"/>
    <x v="0"/>
    <x v="5"/>
    <x v="4"/>
  </r>
  <r>
    <n v="17697"/>
    <x v="0"/>
    <x v="5"/>
    <x v="4"/>
  </r>
  <r>
    <n v="16639"/>
    <x v="0"/>
    <x v="5"/>
    <x v="4"/>
  </r>
  <r>
    <n v="16947"/>
    <x v="0"/>
    <x v="5"/>
    <x v="4"/>
  </r>
  <r>
    <n v="16617"/>
    <x v="0"/>
    <x v="5"/>
    <x v="4"/>
  </r>
  <r>
    <n v="15265"/>
    <x v="0"/>
    <x v="5"/>
    <x v="4"/>
  </r>
  <r>
    <n v="16226"/>
    <x v="0"/>
    <x v="5"/>
    <x v="4"/>
  </r>
  <r>
    <n v="18009"/>
    <x v="0"/>
    <x v="5"/>
    <x v="4"/>
  </r>
  <r>
    <n v="16399"/>
    <x v="0"/>
    <x v="5"/>
    <x v="4"/>
  </r>
  <r>
    <n v="18064"/>
    <x v="0"/>
    <x v="5"/>
    <x v="4"/>
  </r>
  <r>
    <n v="15508"/>
    <x v="0"/>
    <x v="5"/>
    <x v="4"/>
  </r>
  <r>
    <n v="13479"/>
    <x v="0"/>
    <x v="5"/>
    <x v="4"/>
  </r>
  <r>
    <n v="15717"/>
    <x v="0"/>
    <x v="5"/>
    <x v="4"/>
  </r>
  <r>
    <n v="13101"/>
    <x v="0"/>
    <x v="5"/>
    <x v="4"/>
  </r>
  <r>
    <n v="15225"/>
    <x v="0"/>
    <x v="5"/>
    <x v="4"/>
  </r>
  <r>
    <n v="14152"/>
    <x v="0"/>
    <x v="5"/>
    <x v="4"/>
  </r>
  <r>
    <n v="12733"/>
    <x v="0"/>
    <x v="5"/>
    <x v="4"/>
  </r>
  <r>
    <n v="17217"/>
    <x v="0"/>
    <x v="5"/>
    <x v="4"/>
  </r>
  <r>
    <n v="17734"/>
    <x v="0"/>
    <x v="5"/>
    <x v="4"/>
  </r>
  <r>
    <n v="14905"/>
    <x v="0"/>
    <x v="5"/>
    <x v="4"/>
  </r>
  <r>
    <n v="14148"/>
    <x v="0"/>
    <x v="5"/>
    <x v="4"/>
  </r>
  <r>
    <n v="16103"/>
    <x v="0"/>
    <x v="5"/>
    <x v="4"/>
  </r>
  <r>
    <n v="18246"/>
    <x v="0"/>
    <x v="5"/>
    <x v="4"/>
  </r>
  <r>
    <n v="13485"/>
    <x v="0"/>
    <x v="5"/>
    <x v="4"/>
  </r>
  <r>
    <n v="15517"/>
    <x v="0"/>
    <x v="5"/>
    <x v="4"/>
  </r>
  <r>
    <n v="17120"/>
    <x v="0"/>
    <x v="5"/>
    <x v="4"/>
  </r>
  <r>
    <n v="15912"/>
    <x v="0"/>
    <x v="5"/>
    <x v="3"/>
  </r>
  <r>
    <n v="12506"/>
    <x v="0"/>
    <x v="5"/>
    <x v="4"/>
  </r>
  <r>
    <n v="17588"/>
    <x v="0"/>
    <x v="5"/>
    <x v="4"/>
  </r>
  <r>
    <n v="16185"/>
    <x v="0"/>
    <x v="5"/>
    <x v="4"/>
  </r>
  <r>
    <n v="13389"/>
    <x v="0"/>
    <x v="5"/>
    <x v="4"/>
  </r>
  <r>
    <n v="17631"/>
    <x v="0"/>
    <x v="5"/>
    <x v="4"/>
  </r>
  <r>
    <n v="17718"/>
    <x v="0"/>
    <x v="5"/>
    <x v="4"/>
  </r>
  <r>
    <n v="17630"/>
    <x v="0"/>
    <x v="5"/>
    <x v="3"/>
  </r>
  <r>
    <n v="13223"/>
    <x v="0"/>
    <x v="5"/>
    <x v="4"/>
  </r>
  <r>
    <n v="16146"/>
    <x v="0"/>
    <x v="5"/>
    <x v="4"/>
  </r>
  <r>
    <n v="16587"/>
    <x v="0"/>
    <x v="5"/>
    <x v="4"/>
  </r>
  <r>
    <n v="12622"/>
    <x v="0"/>
    <x v="5"/>
    <x v="4"/>
  </r>
  <r>
    <n v="16750"/>
    <x v="0"/>
    <x v="5"/>
    <x v="4"/>
  </r>
  <r>
    <n v="13482"/>
    <x v="0"/>
    <x v="5"/>
    <x v="4"/>
  </r>
  <r>
    <n v="14512"/>
    <x v="0"/>
    <x v="5"/>
    <x v="4"/>
  </r>
  <r>
    <n v="17670"/>
    <x v="0"/>
    <x v="5"/>
    <x v="4"/>
  </r>
  <r>
    <n v="16834"/>
    <x v="0"/>
    <x v="5"/>
    <x v="4"/>
  </r>
  <r>
    <n v="15108"/>
    <x v="0"/>
    <x v="5"/>
    <x v="4"/>
  </r>
  <r>
    <n v="16823"/>
    <x v="0"/>
    <x v="5"/>
    <x v="4"/>
  </r>
  <r>
    <n v="12573"/>
    <x v="0"/>
    <x v="5"/>
    <x v="4"/>
  </r>
  <r>
    <n v="17854"/>
    <x v="0"/>
    <x v="5"/>
    <x v="4"/>
  </r>
  <r>
    <n v="18220"/>
    <x v="0"/>
    <x v="5"/>
    <x v="4"/>
  </r>
  <r>
    <n v="17436"/>
    <x v="0"/>
    <x v="5"/>
    <x v="4"/>
  </r>
  <r>
    <n v="16965"/>
    <x v="0"/>
    <x v="5"/>
    <x v="3"/>
  </r>
  <r>
    <n v="17187"/>
    <x v="0"/>
    <x v="5"/>
    <x v="4"/>
  </r>
  <r>
    <n v="17991"/>
    <x v="0"/>
    <x v="5"/>
    <x v="4"/>
  </r>
  <r>
    <n v="16099"/>
    <x v="0"/>
    <x v="5"/>
    <x v="4"/>
  </r>
  <r>
    <n v="15768"/>
    <x v="0"/>
    <x v="5"/>
    <x v="4"/>
  </r>
  <r>
    <n v="14240"/>
    <x v="0"/>
    <x v="5"/>
    <x v="4"/>
  </r>
  <r>
    <n v="15143"/>
    <x v="0"/>
    <x v="5"/>
    <x v="4"/>
  </r>
  <r>
    <n v="13229"/>
    <x v="0"/>
    <x v="5"/>
    <x v="4"/>
  </r>
  <r>
    <n v="14973"/>
    <x v="0"/>
    <x v="5"/>
    <x v="4"/>
  </r>
  <r>
    <n v="14271"/>
    <x v="0"/>
    <x v="5"/>
    <x v="4"/>
  </r>
  <r>
    <n v="16227"/>
    <x v="0"/>
    <x v="5"/>
    <x v="4"/>
  </r>
  <r>
    <n v="17893"/>
    <x v="0"/>
    <x v="5"/>
    <x v="4"/>
  </r>
  <r>
    <n v="14022"/>
    <x v="0"/>
    <x v="5"/>
    <x v="4"/>
  </r>
  <r>
    <n v="15210"/>
    <x v="0"/>
    <x v="5"/>
    <x v="4"/>
  </r>
  <r>
    <n v="14655"/>
    <x v="0"/>
    <x v="5"/>
    <x v="4"/>
  </r>
  <r>
    <n v="17615"/>
    <x v="0"/>
    <x v="5"/>
    <x v="4"/>
  </r>
  <r>
    <n v="16055"/>
    <x v="0"/>
    <x v="5"/>
    <x v="4"/>
  </r>
  <r>
    <n v="14149"/>
    <x v="0"/>
    <x v="5"/>
    <x v="4"/>
  </r>
  <r>
    <n v="17501"/>
    <x v="0"/>
    <x v="5"/>
    <x v="4"/>
  </r>
  <r>
    <n v="13282"/>
    <x v="0"/>
    <x v="5"/>
    <x v="4"/>
  </r>
  <r>
    <n v="15582"/>
    <x v="0"/>
    <x v="5"/>
    <x v="4"/>
  </r>
  <r>
    <n v="16230"/>
    <x v="0"/>
    <x v="5"/>
    <x v="4"/>
  </r>
  <r>
    <n v="18146"/>
    <x v="0"/>
    <x v="5"/>
    <x v="4"/>
  </r>
  <r>
    <n v="17443"/>
    <x v="0"/>
    <x v="5"/>
    <x v="6"/>
  </r>
  <r>
    <n v="17974"/>
    <x v="0"/>
    <x v="5"/>
    <x v="4"/>
  </r>
  <r>
    <n v="13524"/>
    <x v="0"/>
    <x v="5"/>
    <x v="4"/>
  </r>
  <r>
    <n v="17955"/>
    <x v="0"/>
    <x v="5"/>
    <x v="4"/>
  </r>
  <r>
    <n v="16610"/>
    <x v="0"/>
    <x v="5"/>
    <x v="4"/>
  </r>
  <r>
    <n v="17394"/>
    <x v="0"/>
    <x v="5"/>
    <x v="4"/>
  </r>
  <r>
    <n v="14173"/>
    <x v="0"/>
    <x v="5"/>
    <x v="4"/>
  </r>
  <r>
    <n v="17384"/>
    <x v="0"/>
    <x v="5"/>
    <x v="4"/>
  </r>
  <r>
    <n v="16990"/>
    <x v="0"/>
    <x v="5"/>
    <x v="4"/>
  </r>
  <r>
    <n v="13762"/>
    <x v="0"/>
    <x v="5"/>
    <x v="4"/>
  </r>
  <r>
    <n v="12593"/>
    <x v="0"/>
    <x v="5"/>
    <x v="4"/>
  </r>
  <r>
    <n v="14340"/>
    <x v="0"/>
    <x v="5"/>
    <x v="4"/>
  </r>
  <r>
    <n v="17429"/>
    <x v="0"/>
    <x v="5"/>
    <x v="4"/>
  </r>
  <r>
    <n v="13711"/>
    <x v="0"/>
    <x v="5"/>
    <x v="4"/>
  </r>
  <r>
    <n v="16457"/>
    <x v="0"/>
    <x v="5"/>
    <x v="4"/>
  </r>
  <r>
    <n v="17527"/>
    <x v="0"/>
    <x v="5"/>
    <x v="4"/>
  </r>
  <r>
    <n v="14199"/>
    <x v="0"/>
    <x v="5"/>
    <x v="6"/>
  </r>
  <r>
    <n v="13888"/>
    <x v="0"/>
    <x v="5"/>
    <x v="4"/>
  </r>
  <r>
    <n v="14423"/>
    <x v="0"/>
    <x v="5"/>
    <x v="4"/>
  </r>
  <r>
    <n v="14697"/>
    <x v="0"/>
    <x v="5"/>
    <x v="4"/>
  </r>
  <r>
    <n v="13867"/>
    <x v="0"/>
    <x v="5"/>
    <x v="4"/>
  </r>
  <r>
    <n v="14393"/>
    <x v="0"/>
    <x v="5"/>
    <x v="4"/>
  </r>
  <r>
    <n v="17578"/>
    <x v="0"/>
    <x v="5"/>
    <x v="4"/>
  </r>
  <r>
    <n v="17423"/>
    <x v="0"/>
    <x v="5"/>
    <x v="4"/>
  </r>
  <r>
    <n v="15668"/>
    <x v="0"/>
    <x v="5"/>
    <x v="6"/>
  </r>
  <r>
    <n v="16319"/>
    <x v="0"/>
    <x v="5"/>
    <x v="6"/>
  </r>
  <r>
    <n v="15757"/>
    <x v="0"/>
    <x v="5"/>
    <x v="4"/>
  </r>
  <r>
    <n v="17174"/>
    <x v="0"/>
    <x v="5"/>
    <x v="4"/>
  </r>
  <r>
    <n v="18227"/>
    <x v="0"/>
    <x v="5"/>
    <x v="4"/>
  </r>
  <r>
    <n v="14145"/>
    <x v="0"/>
    <x v="5"/>
    <x v="4"/>
  </r>
  <r>
    <n v="13741"/>
    <x v="0"/>
    <x v="5"/>
    <x v="3"/>
  </r>
  <r>
    <n v="12394"/>
    <x v="0"/>
    <x v="5"/>
    <x v="4"/>
  </r>
  <r>
    <n v="16832"/>
    <x v="0"/>
    <x v="5"/>
    <x v="4"/>
  </r>
  <r>
    <n v="15552"/>
    <x v="0"/>
    <x v="5"/>
    <x v="4"/>
  </r>
  <r>
    <n v="18170"/>
    <x v="0"/>
    <x v="5"/>
    <x v="4"/>
  </r>
  <r>
    <n v="13723"/>
    <x v="0"/>
    <x v="5"/>
    <x v="4"/>
  </r>
  <r>
    <n v="15561"/>
    <x v="0"/>
    <x v="5"/>
    <x v="4"/>
  </r>
  <r>
    <n v="18142"/>
    <x v="0"/>
    <x v="5"/>
    <x v="4"/>
  </r>
  <r>
    <n v="13561"/>
    <x v="0"/>
    <x v="5"/>
    <x v="4"/>
  </r>
  <r>
    <n v="16232"/>
    <x v="0"/>
    <x v="5"/>
    <x v="4"/>
  </r>
  <r>
    <n v="17410"/>
    <x v="0"/>
    <x v="5"/>
    <x v="4"/>
  </r>
  <r>
    <n v="13835"/>
    <x v="0"/>
    <x v="5"/>
    <x v="4"/>
  </r>
  <r>
    <n v="13427"/>
    <x v="0"/>
    <x v="5"/>
    <x v="4"/>
  </r>
  <r>
    <n v="14353"/>
    <x v="0"/>
    <x v="5"/>
    <x v="4"/>
  </r>
  <r>
    <n v="13003"/>
    <x v="0"/>
    <x v="5"/>
    <x v="4"/>
  </r>
  <r>
    <n v="16756"/>
    <x v="0"/>
    <x v="5"/>
    <x v="4"/>
  </r>
  <r>
    <n v="13492"/>
    <x v="0"/>
    <x v="5"/>
    <x v="4"/>
  </r>
  <r>
    <n v="18120"/>
    <x v="0"/>
    <x v="5"/>
    <x v="4"/>
  </r>
  <r>
    <n v="12355"/>
    <x v="0"/>
    <x v="5"/>
    <x v="4"/>
  </r>
  <r>
    <n v="17723"/>
    <x v="0"/>
    <x v="5"/>
    <x v="4"/>
  </r>
  <r>
    <n v="14699"/>
    <x v="0"/>
    <x v="5"/>
    <x v="4"/>
  </r>
  <r>
    <n v="12821"/>
    <x v="0"/>
    <x v="5"/>
    <x v="4"/>
  </r>
  <r>
    <n v="16357"/>
    <x v="0"/>
    <x v="5"/>
    <x v="4"/>
  </r>
  <r>
    <n v="15865"/>
    <x v="0"/>
    <x v="5"/>
    <x v="4"/>
  </r>
  <r>
    <n v="17597"/>
    <x v="0"/>
    <x v="5"/>
    <x v="4"/>
  </r>
  <r>
    <n v="13242"/>
    <x v="0"/>
    <x v="5"/>
    <x v="4"/>
  </r>
  <r>
    <n v="14288"/>
    <x v="0"/>
    <x v="5"/>
    <x v="4"/>
  </r>
  <r>
    <n v="15063"/>
    <x v="0"/>
    <x v="5"/>
    <x v="4"/>
  </r>
  <r>
    <n v="12592"/>
    <x v="0"/>
    <x v="5"/>
    <x v="4"/>
  </r>
  <r>
    <n v="14591"/>
    <x v="0"/>
    <x v="5"/>
    <x v="4"/>
  </r>
  <r>
    <n v="13990"/>
    <x v="0"/>
    <x v="5"/>
    <x v="4"/>
  </r>
  <r>
    <n v="14691"/>
    <x v="0"/>
    <x v="5"/>
    <x v="4"/>
  </r>
  <r>
    <n v="16229"/>
    <x v="0"/>
    <x v="5"/>
    <x v="4"/>
  </r>
  <r>
    <n v="17489"/>
    <x v="0"/>
    <x v="5"/>
    <x v="4"/>
  </r>
  <r>
    <n v="13404"/>
    <x v="0"/>
    <x v="5"/>
    <x v="4"/>
  </r>
  <r>
    <n v="15729"/>
    <x v="0"/>
    <x v="5"/>
    <x v="4"/>
  </r>
  <r>
    <n v="13052"/>
    <x v="0"/>
    <x v="5"/>
    <x v="4"/>
  </r>
  <r>
    <n v="18133"/>
    <x v="0"/>
    <x v="5"/>
    <x v="6"/>
  </r>
  <r>
    <n v="14883"/>
    <x v="0"/>
    <x v="5"/>
    <x v="4"/>
  </r>
  <r>
    <n v="12976"/>
    <x v="0"/>
    <x v="5"/>
    <x v="4"/>
  </r>
  <r>
    <n v="14681"/>
    <x v="0"/>
    <x v="5"/>
    <x v="4"/>
  </r>
  <r>
    <n v="14421"/>
    <x v="0"/>
    <x v="5"/>
    <x v="4"/>
  </r>
  <r>
    <n v="16006"/>
    <x v="0"/>
    <x v="5"/>
    <x v="4"/>
  </r>
  <r>
    <n v="16184"/>
    <x v="0"/>
    <x v="5"/>
    <x v="4"/>
  </r>
  <r>
    <n v="14853"/>
    <x v="0"/>
    <x v="5"/>
    <x v="4"/>
  </r>
  <r>
    <n v="17658"/>
    <x v="0"/>
    <x v="5"/>
    <x v="4"/>
  </r>
  <r>
    <n v="14000"/>
    <x v="0"/>
    <x v="5"/>
    <x v="4"/>
  </r>
  <r>
    <n v="17970"/>
    <x v="0"/>
    <x v="5"/>
    <x v="4"/>
  </r>
  <r>
    <n v="12770"/>
    <x v="0"/>
    <x v="5"/>
    <x v="4"/>
  </r>
  <r>
    <n v="12695"/>
    <x v="0"/>
    <x v="5"/>
    <x v="4"/>
  </r>
  <r>
    <n v="14342"/>
    <x v="0"/>
    <x v="5"/>
    <x v="4"/>
  </r>
  <r>
    <n v="14873"/>
    <x v="0"/>
    <x v="5"/>
    <x v="4"/>
  </r>
  <r>
    <n v="14689"/>
    <x v="0"/>
    <x v="5"/>
    <x v="4"/>
  </r>
  <r>
    <n v="15333"/>
    <x v="0"/>
    <x v="5"/>
    <x v="4"/>
  </r>
  <r>
    <n v="17263"/>
    <x v="0"/>
    <x v="5"/>
    <x v="4"/>
  </r>
  <r>
    <n v="16642"/>
    <x v="0"/>
    <x v="5"/>
    <x v="4"/>
  </r>
  <r>
    <n v="12871"/>
    <x v="0"/>
    <x v="5"/>
    <x v="4"/>
  </r>
  <r>
    <n v="14489"/>
    <x v="0"/>
    <x v="5"/>
    <x v="4"/>
  </r>
  <r>
    <n v="14888"/>
    <x v="0"/>
    <x v="5"/>
    <x v="4"/>
  </r>
  <r>
    <n v="17190"/>
    <x v="0"/>
    <x v="5"/>
    <x v="4"/>
  </r>
  <r>
    <n v="17898"/>
    <x v="0"/>
    <x v="5"/>
    <x v="4"/>
  </r>
  <r>
    <n v="13976"/>
    <x v="0"/>
    <x v="5"/>
    <x v="4"/>
  </r>
  <r>
    <n v="16139"/>
    <x v="0"/>
    <x v="5"/>
    <x v="4"/>
  </r>
  <r>
    <n v="16266"/>
    <x v="0"/>
    <x v="5"/>
    <x v="3"/>
  </r>
  <r>
    <n v="17505"/>
    <x v="0"/>
    <x v="5"/>
    <x v="4"/>
  </r>
  <r>
    <n v="12690"/>
    <x v="0"/>
    <x v="5"/>
    <x v="4"/>
  </r>
  <r>
    <n v="16446"/>
    <x v="0"/>
    <x v="5"/>
    <x v="4"/>
  </r>
  <r>
    <n v="17556"/>
    <x v="0"/>
    <x v="5"/>
    <x v="4"/>
  </r>
  <r>
    <n v="13572"/>
    <x v="0"/>
    <x v="5"/>
    <x v="4"/>
  </r>
  <r>
    <n v="13258"/>
    <x v="0"/>
    <x v="5"/>
    <x v="4"/>
  </r>
  <r>
    <n v="14463"/>
    <x v="0"/>
    <x v="5"/>
    <x v="4"/>
  </r>
  <r>
    <n v="13192"/>
    <x v="0"/>
    <x v="5"/>
    <x v="4"/>
  </r>
  <r>
    <n v="13417"/>
    <x v="0"/>
    <x v="5"/>
    <x v="4"/>
  </r>
  <r>
    <n v="15116"/>
    <x v="0"/>
    <x v="5"/>
    <x v="4"/>
  </r>
  <r>
    <n v="16647"/>
    <x v="0"/>
    <x v="5"/>
    <x v="4"/>
  </r>
  <r>
    <n v="17245"/>
    <x v="0"/>
    <x v="5"/>
    <x v="4"/>
  </r>
  <r>
    <n v="16008"/>
    <x v="0"/>
    <x v="5"/>
    <x v="4"/>
  </r>
  <r>
    <n v="17871"/>
    <x v="0"/>
    <x v="5"/>
    <x v="4"/>
  </r>
  <r>
    <n v="13529"/>
    <x v="0"/>
    <x v="5"/>
    <x v="4"/>
  </r>
  <r>
    <n v="14859"/>
    <x v="0"/>
    <x v="5"/>
    <x v="4"/>
  </r>
  <r>
    <n v="13887"/>
    <x v="0"/>
    <x v="5"/>
    <x v="4"/>
  </r>
  <r>
    <n v="12353"/>
    <x v="0"/>
    <x v="5"/>
    <x v="4"/>
  </r>
  <r>
    <n v="14551"/>
    <x v="0"/>
    <x v="5"/>
    <x v="4"/>
  </r>
  <r>
    <n v="17166"/>
    <x v="0"/>
    <x v="5"/>
    <x v="4"/>
  </r>
  <r>
    <n v="17926"/>
    <x v="0"/>
    <x v="5"/>
    <x v="4"/>
  </r>
  <r>
    <n v="13391"/>
    <x v="0"/>
    <x v="5"/>
    <x v="6"/>
  </r>
  <r>
    <n v="13856"/>
    <x v="0"/>
    <x v="5"/>
    <x v="4"/>
  </r>
  <r>
    <n v="16250"/>
    <x v="1"/>
    <x v="4"/>
    <x v="4"/>
  </r>
  <r>
    <n v="17548"/>
    <x v="1"/>
    <x v="4"/>
    <x v="4"/>
  </r>
  <r>
    <n v="17905"/>
    <x v="1"/>
    <x v="4"/>
    <x v="4"/>
  </r>
  <r>
    <n v="15485"/>
    <x v="1"/>
    <x v="4"/>
    <x v="4"/>
  </r>
  <r>
    <n v="16955"/>
    <x v="1"/>
    <x v="4"/>
    <x v="4"/>
  </r>
  <r>
    <n v="15605"/>
    <x v="1"/>
    <x v="4"/>
    <x v="4"/>
  </r>
  <r>
    <n v="17460"/>
    <x v="1"/>
    <x v="4"/>
    <x v="4"/>
  </r>
  <r>
    <n v="14047"/>
    <x v="1"/>
    <x v="4"/>
    <x v="4"/>
  </r>
  <r>
    <n v="13941"/>
    <x v="1"/>
    <x v="4"/>
    <x v="4"/>
  </r>
  <r>
    <n v="15658"/>
    <x v="1"/>
    <x v="4"/>
    <x v="4"/>
  </r>
  <r>
    <n v="16244"/>
    <x v="1"/>
    <x v="4"/>
    <x v="4"/>
  </r>
  <r>
    <n v="15260"/>
    <x v="1"/>
    <x v="4"/>
    <x v="4"/>
  </r>
  <r>
    <n v="13305"/>
    <x v="1"/>
    <x v="4"/>
    <x v="4"/>
  </r>
  <r>
    <n v="14491"/>
    <x v="1"/>
    <x v="4"/>
    <x v="4"/>
  </r>
  <r>
    <n v="14466"/>
    <x v="1"/>
    <x v="4"/>
    <x v="4"/>
  </r>
  <r>
    <n v="15107"/>
    <x v="1"/>
    <x v="4"/>
    <x v="4"/>
  </r>
  <r>
    <n v="16781"/>
    <x v="1"/>
    <x v="4"/>
    <x v="4"/>
  </r>
  <r>
    <n v="15732"/>
    <x v="1"/>
    <x v="4"/>
    <x v="4"/>
  </r>
  <r>
    <n v="13138"/>
    <x v="1"/>
    <x v="4"/>
    <x v="4"/>
  </r>
  <r>
    <n v="14829"/>
    <x v="1"/>
    <x v="4"/>
    <x v="4"/>
  </r>
  <r>
    <n v="15646"/>
    <x v="1"/>
    <x v="4"/>
    <x v="4"/>
  </r>
  <r>
    <n v="14443"/>
    <x v="1"/>
    <x v="4"/>
    <x v="4"/>
  </r>
  <r>
    <n v="14264"/>
    <x v="1"/>
    <x v="4"/>
    <x v="4"/>
  </r>
  <r>
    <n v="13295"/>
    <x v="1"/>
    <x v="4"/>
    <x v="4"/>
  </r>
  <r>
    <n v="16634"/>
    <x v="1"/>
    <x v="4"/>
    <x v="4"/>
  </r>
  <r>
    <n v="16150"/>
    <x v="1"/>
    <x v="4"/>
    <x v="4"/>
  </r>
  <r>
    <n v="12967"/>
    <x v="1"/>
    <x v="4"/>
    <x v="4"/>
  </r>
  <r>
    <n v="13370"/>
    <x v="1"/>
    <x v="4"/>
    <x v="4"/>
  </r>
  <r>
    <n v="17884"/>
    <x v="1"/>
    <x v="4"/>
    <x v="4"/>
  </r>
  <r>
    <n v="12557"/>
    <x v="1"/>
    <x v="4"/>
    <x v="4"/>
  </r>
  <r>
    <n v="17949"/>
    <x v="1"/>
    <x v="4"/>
    <x v="4"/>
  </r>
  <r>
    <n v="17787"/>
    <x v="1"/>
    <x v="4"/>
    <x v="4"/>
  </r>
  <r>
    <n v="17198"/>
    <x v="1"/>
    <x v="4"/>
    <x v="4"/>
  </r>
  <r>
    <n v="12793"/>
    <x v="1"/>
    <x v="4"/>
    <x v="4"/>
  </r>
  <r>
    <n v="17062"/>
    <x v="1"/>
    <x v="4"/>
    <x v="3"/>
  </r>
  <r>
    <n v="15332"/>
    <x v="1"/>
    <x v="4"/>
    <x v="4"/>
  </r>
  <r>
    <n v="13831"/>
    <x v="1"/>
    <x v="4"/>
    <x v="4"/>
  </r>
  <r>
    <n v="13506"/>
    <x v="1"/>
    <x v="4"/>
    <x v="4"/>
  </r>
  <r>
    <n v="17796"/>
    <x v="1"/>
    <x v="4"/>
    <x v="4"/>
  </r>
  <r>
    <n v="15716"/>
    <x v="1"/>
    <x v="4"/>
    <x v="4"/>
  </r>
  <r>
    <n v="15221"/>
    <x v="1"/>
    <x v="4"/>
    <x v="4"/>
  </r>
  <r>
    <n v="16402"/>
    <x v="1"/>
    <x v="4"/>
    <x v="4"/>
  </r>
  <r>
    <n v="17402"/>
    <x v="1"/>
    <x v="4"/>
    <x v="3"/>
  </r>
  <r>
    <n v="15894"/>
    <x v="1"/>
    <x v="4"/>
    <x v="4"/>
  </r>
  <r>
    <n v="15953"/>
    <x v="1"/>
    <x v="4"/>
    <x v="4"/>
  </r>
  <r>
    <n v="15987"/>
    <x v="1"/>
    <x v="4"/>
    <x v="4"/>
  </r>
  <r>
    <n v="13652"/>
    <x v="1"/>
    <x v="4"/>
    <x v="4"/>
  </r>
  <r>
    <n v="16858"/>
    <x v="1"/>
    <x v="4"/>
    <x v="4"/>
  </r>
  <r>
    <n v="14293"/>
    <x v="1"/>
    <x v="4"/>
    <x v="4"/>
  </r>
  <r>
    <n v="12808"/>
    <x v="1"/>
    <x v="4"/>
    <x v="4"/>
  </r>
  <r>
    <n v="13094"/>
    <x v="1"/>
    <x v="4"/>
    <x v="4"/>
  </r>
  <r>
    <n v="15898"/>
    <x v="1"/>
    <x v="4"/>
    <x v="4"/>
  </r>
  <r>
    <n v="17691"/>
    <x v="1"/>
    <x v="4"/>
    <x v="4"/>
  </r>
  <r>
    <n v="17227"/>
    <x v="1"/>
    <x v="4"/>
    <x v="4"/>
  </r>
  <r>
    <n v="15304"/>
    <x v="1"/>
    <x v="4"/>
    <x v="4"/>
  </r>
  <r>
    <n v="14867"/>
    <x v="1"/>
    <x v="4"/>
    <x v="4"/>
  </r>
  <r>
    <n v="13155"/>
    <x v="1"/>
    <x v="4"/>
    <x v="4"/>
  </r>
  <r>
    <n v="17682"/>
    <x v="1"/>
    <x v="4"/>
    <x v="4"/>
  </r>
  <r>
    <n v="17223"/>
    <x v="1"/>
    <x v="4"/>
    <x v="4"/>
  </r>
  <r>
    <n v="14409"/>
    <x v="1"/>
    <x v="4"/>
    <x v="4"/>
  </r>
  <r>
    <n v="16654"/>
    <x v="1"/>
    <x v="4"/>
    <x v="4"/>
  </r>
  <r>
    <n v="13495"/>
    <x v="1"/>
    <x v="4"/>
    <x v="3"/>
  </r>
  <r>
    <n v="14215"/>
    <x v="1"/>
    <x v="4"/>
    <x v="4"/>
  </r>
  <r>
    <n v="17320"/>
    <x v="1"/>
    <x v="4"/>
    <x v="4"/>
  </r>
  <r>
    <n v="12913"/>
    <x v="1"/>
    <x v="4"/>
    <x v="4"/>
  </r>
  <r>
    <n v="17869"/>
    <x v="1"/>
    <x v="4"/>
    <x v="4"/>
  </r>
  <r>
    <n v="13564"/>
    <x v="1"/>
    <x v="4"/>
    <x v="4"/>
  </r>
  <r>
    <n v="14850"/>
    <x v="1"/>
    <x v="4"/>
    <x v="4"/>
  </r>
  <r>
    <n v="17616"/>
    <x v="1"/>
    <x v="4"/>
    <x v="4"/>
  </r>
  <r>
    <n v="15649"/>
    <x v="1"/>
    <x v="4"/>
    <x v="4"/>
  </r>
  <r>
    <n v="15018"/>
    <x v="1"/>
    <x v="4"/>
    <x v="4"/>
  </r>
  <r>
    <n v="14176"/>
    <x v="1"/>
    <x v="4"/>
    <x v="4"/>
  </r>
  <r>
    <n v="18119"/>
    <x v="1"/>
    <x v="4"/>
    <x v="3"/>
  </r>
  <r>
    <n v="16086"/>
    <x v="1"/>
    <x v="4"/>
    <x v="3"/>
  </r>
  <r>
    <n v="13786"/>
    <x v="1"/>
    <x v="4"/>
    <x v="4"/>
  </r>
  <r>
    <n v="13173"/>
    <x v="1"/>
    <x v="4"/>
    <x v="4"/>
  </r>
  <r>
    <n v="15180"/>
    <x v="1"/>
    <x v="4"/>
    <x v="4"/>
  </r>
  <r>
    <n v="16950"/>
    <x v="1"/>
    <x v="4"/>
    <x v="4"/>
  </r>
  <r>
    <n v="13807"/>
    <x v="1"/>
    <x v="4"/>
    <x v="4"/>
  </r>
  <r>
    <n v="16125"/>
    <x v="1"/>
    <x v="4"/>
    <x v="4"/>
  </r>
  <r>
    <n v="15081"/>
    <x v="1"/>
    <x v="4"/>
    <x v="3"/>
  </r>
  <r>
    <n v="14821"/>
    <x v="1"/>
    <x v="4"/>
    <x v="4"/>
  </r>
  <r>
    <n v="16863"/>
    <x v="1"/>
    <x v="4"/>
    <x v="4"/>
  </r>
  <r>
    <n v="12386"/>
    <x v="1"/>
    <x v="4"/>
    <x v="4"/>
  </r>
  <r>
    <n v="13329"/>
    <x v="1"/>
    <x v="4"/>
    <x v="4"/>
  </r>
  <r>
    <n v="14744"/>
    <x v="1"/>
    <x v="4"/>
    <x v="4"/>
  </r>
  <r>
    <n v="12441"/>
    <x v="1"/>
    <x v="4"/>
    <x v="4"/>
  </r>
  <r>
    <n v="16122"/>
    <x v="1"/>
    <x v="4"/>
    <x v="4"/>
  </r>
  <r>
    <n v="15973"/>
    <x v="1"/>
    <x v="4"/>
    <x v="4"/>
  </r>
  <r>
    <n v="16893"/>
    <x v="1"/>
    <x v="4"/>
    <x v="3"/>
  </r>
  <r>
    <n v="16233"/>
    <x v="1"/>
    <x v="4"/>
    <x v="3"/>
  </r>
  <r>
    <n v="16385"/>
    <x v="1"/>
    <x v="4"/>
    <x v="4"/>
  </r>
  <r>
    <n v="13455"/>
    <x v="1"/>
    <x v="4"/>
    <x v="3"/>
  </r>
  <r>
    <n v="17262"/>
    <x v="1"/>
    <x v="4"/>
    <x v="4"/>
  </r>
  <r>
    <n v="18259"/>
    <x v="1"/>
    <x v="4"/>
    <x v="4"/>
  </r>
  <r>
    <n v="16679"/>
    <x v="1"/>
    <x v="4"/>
    <x v="4"/>
  </r>
  <r>
    <n v="18269"/>
    <x v="1"/>
    <x v="4"/>
    <x v="3"/>
  </r>
  <r>
    <n v="18193"/>
    <x v="1"/>
    <x v="4"/>
    <x v="3"/>
  </r>
  <r>
    <n v="13649"/>
    <x v="1"/>
    <x v="4"/>
    <x v="3"/>
  </r>
  <r>
    <n v="13270"/>
    <x v="1"/>
    <x v="4"/>
    <x v="4"/>
  </r>
  <r>
    <n v="14618"/>
    <x v="1"/>
    <x v="4"/>
    <x v="4"/>
  </r>
  <r>
    <n v="13531"/>
    <x v="1"/>
    <x v="4"/>
    <x v="3"/>
  </r>
  <r>
    <n v="13848"/>
    <x v="1"/>
    <x v="4"/>
    <x v="4"/>
  </r>
  <r>
    <n v="13140"/>
    <x v="1"/>
    <x v="4"/>
    <x v="4"/>
  </r>
  <r>
    <n v="15713"/>
    <x v="1"/>
    <x v="4"/>
    <x v="4"/>
  </r>
  <r>
    <n v="15347"/>
    <x v="1"/>
    <x v="4"/>
    <x v="4"/>
  </r>
  <r>
    <n v="13984"/>
    <x v="1"/>
    <x v="4"/>
    <x v="4"/>
  </r>
  <r>
    <n v="16252"/>
    <x v="1"/>
    <x v="4"/>
    <x v="4"/>
  </r>
  <r>
    <n v="16596"/>
    <x v="1"/>
    <x v="4"/>
    <x v="4"/>
  </r>
  <r>
    <n v="14437"/>
    <x v="1"/>
    <x v="4"/>
    <x v="4"/>
  </r>
  <r>
    <n v="18071"/>
    <x v="1"/>
    <x v="4"/>
    <x v="4"/>
  </r>
  <r>
    <n v="12755"/>
    <x v="1"/>
    <x v="4"/>
    <x v="4"/>
  </r>
  <r>
    <n v="12797"/>
    <x v="1"/>
    <x v="1"/>
    <x v="4"/>
  </r>
  <r>
    <n v="13369"/>
    <x v="1"/>
    <x v="1"/>
    <x v="4"/>
  </r>
  <r>
    <n v="17411"/>
    <x v="1"/>
    <x v="1"/>
    <x v="4"/>
  </r>
  <r>
    <n v="14932"/>
    <x v="1"/>
    <x v="1"/>
    <x v="4"/>
  </r>
  <r>
    <n v="14987"/>
    <x v="1"/>
    <x v="1"/>
    <x v="4"/>
  </r>
  <r>
    <n v="14355"/>
    <x v="1"/>
    <x v="1"/>
    <x v="4"/>
  </r>
  <r>
    <n v="17526"/>
    <x v="1"/>
    <x v="1"/>
    <x v="4"/>
  </r>
  <r>
    <n v="14479"/>
    <x v="1"/>
    <x v="1"/>
    <x v="4"/>
  </r>
  <r>
    <n v="17430"/>
    <x v="1"/>
    <x v="1"/>
    <x v="4"/>
  </r>
  <r>
    <n v="15945"/>
    <x v="1"/>
    <x v="1"/>
    <x v="4"/>
  </r>
  <r>
    <n v="15181"/>
    <x v="1"/>
    <x v="1"/>
    <x v="4"/>
  </r>
  <r>
    <n v="14205"/>
    <x v="1"/>
    <x v="1"/>
    <x v="3"/>
  </r>
  <r>
    <n v="17978"/>
    <x v="1"/>
    <x v="1"/>
    <x v="4"/>
  </r>
  <r>
    <n v="16519"/>
    <x v="1"/>
    <x v="1"/>
    <x v="4"/>
  </r>
  <r>
    <n v="17816"/>
    <x v="1"/>
    <x v="1"/>
    <x v="4"/>
  </r>
  <r>
    <n v="12649"/>
    <x v="1"/>
    <x v="1"/>
    <x v="4"/>
  </r>
  <r>
    <n v="17339"/>
    <x v="1"/>
    <x v="1"/>
    <x v="4"/>
  </r>
  <r>
    <n v="16499"/>
    <x v="1"/>
    <x v="1"/>
    <x v="4"/>
  </r>
  <r>
    <n v="14441"/>
    <x v="1"/>
    <x v="1"/>
    <x v="4"/>
  </r>
  <r>
    <n v="15279"/>
    <x v="1"/>
    <x v="1"/>
    <x v="3"/>
  </r>
  <r>
    <n v="15380"/>
    <x v="1"/>
    <x v="1"/>
    <x v="4"/>
  </r>
  <r>
    <n v="17456"/>
    <x v="1"/>
    <x v="1"/>
    <x v="4"/>
  </r>
  <r>
    <n v="17307"/>
    <x v="1"/>
    <x v="1"/>
    <x v="4"/>
  </r>
  <r>
    <n v="12605"/>
    <x v="1"/>
    <x v="1"/>
    <x v="4"/>
  </r>
  <r>
    <n v="15211"/>
    <x v="1"/>
    <x v="1"/>
    <x v="4"/>
  </r>
  <r>
    <n v="16163"/>
    <x v="1"/>
    <x v="1"/>
    <x v="4"/>
  </r>
  <r>
    <n v="17076"/>
    <x v="1"/>
    <x v="1"/>
    <x v="4"/>
  </r>
  <r>
    <n v="17880"/>
    <x v="1"/>
    <x v="1"/>
    <x v="4"/>
  </r>
  <r>
    <n v="13000"/>
    <x v="1"/>
    <x v="1"/>
    <x v="3"/>
  </r>
  <r>
    <n v="14082"/>
    <x v="1"/>
    <x v="1"/>
    <x v="4"/>
  </r>
  <r>
    <n v="17912"/>
    <x v="1"/>
    <x v="1"/>
    <x v="3"/>
  </r>
  <r>
    <n v="15723"/>
    <x v="1"/>
    <x v="1"/>
    <x v="3"/>
  </r>
  <r>
    <n v="14037"/>
    <x v="1"/>
    <x v="1"/>
    <x v="3"/>
  </r>
  <r>
    <n v="12785"/>
    <x v="1"/>
    <x v="1"/>
    <x v="4"/>
  </r>
  <r>
    <n v="16727"/>
    <x v="1"/>
    <x v="1"/>
    <x v="4"/>
  </r>
  <r>
    <n v="13787"/>
    <x v="1"/>
    <x v="1"/>
    <x v="4"/>
  </r>
  <r>
    <n v="16565"/>
    <x v="1"/>
    <x v="1"/>
    <x v="4"/>
  </r>
  <r>
    <n v="15179"/>
    <x v="1"/>
    <x v="1"/>
    <x v="4"/>
  </r>
  <r>
    <n v="17251"/>
    <x v="1"/>
    <x v="1"/>
    <x v="3"/>
  </r>
  <r>
    <n v="15224"/>
    <x v="1"/>
    <x v="1"/>
    <x v="3"/>
  </r>
  <r>
    <n v="12875"/>
    <x v="1"/>
    <x v="1"/>
    <x v="4"/>
  </r>
  <r>
    <n v="14413"/>
    <x v="1"/>
    <x v="1"/>
    <x v="4"/>
  </r>
  <r>
    <n v="18004"/>
    <x v="1"/>
    <x v="1"/>
    <x v="4"/>
  </r>
  <r>
    <n v="16665"/>
    <x v="1"/>
    <x v="1"/>
    <x v="4"/>
  </r>
  <r>
    <n v="15454"/>
    <x v="1"/>
    <x v="1"/>
    <x v="4"/>
  </r>
  <r>
    <n v="17937"/>
    <x v="1"/>
    <x v="1"/>
    <x v="4"/>
  </r>
  <r>
    <n v="14608"/>
    <x v="1"/>
    <x v="1"/>
    <x v="3"/>
  </r>
  <r>
    <n v="18037"/>
    <x v="1"/>
    <x v="1"/>
    <x v="4"/>
  </r>
  <r>
    <n v="13225"/>
    <x v="1"/>
    <x v="1"/>
    <x v="3"/>
  </r>
  <r>
    <n v="15361"/>
    <x v="1"/>
    <x v="1"/>
    <x v="4"/>
  </r>
  <r>
    <n v="15689"/>
    <x v="1"/>
    <x v="1"/>
    <x v="4"/>
  </r>
  <r>
    <n v="16927"/>
    <x v="1"/>
    <x v="1"/>
    <x v="4"/>
  </r>
  <r>
    <n v="17524"/>
    <x v="1"/>
    <x v="1"/>
    <x v="4"/>
  </r>
  <r>
    <n v="17969"/>
    <x v="1"/>
    <x v="1"/>
    <x v="4"/>
  </r>
  <r>
    <n v="13211"/>
    <x v="1"/>
    <x v="1"/>
    <x v="3"/>
  </r>
  <r>
    <n v="15777"/>
    <x v="1"/>
    <x v="1"/>
    <x v="3"/>
  </r>
  <r>
    <n v="13948"/>
    <x v="1"/>
    <x v="1"/>
    <x v="4"/>
  </r>
  <r>
    <n v="13008"/>
    <x v="1"/>
    <x v="1"/>
    <x v="4"/>
  </r>
  <r>
    <n v="14206"/>
    <x v="1"/>
    <x v="1"/>
    <x v="4"/>
  </r>
  <r>
    <n v="16202"/>
    <x v="1"/>
    <x v="1"/>
    <x v="4"/>
  </r>
  <r>
    <n v="15468"/>
    <x v="1"/>
    <x v="1"/>
    <x v="4"/>
  </r>
  <r>
    <n v="18141"/>
    <x v="1"/>
    <x v="1"/>
    <x v="4"/>
  </r>
  <r>
    <n v="16810"/>
    <x v="1"/>
    <x v="1"/>
    <x v="4"/>
  </r>
  <r>
    <n v="16083"/>
    <x v="1"/>
    <x v="1"/>
    <x v="4"/>
  </r>
  <r>
    <n v="16262"/>
    <x v="1"/>
    <x v="1"/>
    <x v="4"/>
  </r>
  <r>
    <n v="17194"/>
    <x v="1"/>
    <x v="1"/>
    <x v="4"/>
  </r>
  <r>
    <n v="16812"/>
    <x v="1"/>
    <x v="1"/>
    <x v="3"/>
  </r>
  <r>
    <n v="17739"/>
    <x v="1"/>
    <x v="1"/>
    <x v="3"/>
  </r>
  <r>
    <n v="13238"/>
    <x v="1"/>
    <x v="1"/>
    <x v="4"/>
  </r>
  <r>
    <n v="12829"/>
    <x v="1"/>
    <x v="1"/>
    <x v="4"/>
  </r>
  <r>
    <n v="14150"/>
    <x v="1"/>
    <x v="1"/>
    <x v="4"/>
  </r>
  <r>
    <n v="13496"/>
    <x v="1"/>
    <x v="1"/>
    <x v="4"/>
  </r>
  <r>
    <n v="16954"/>
    <x v="1"/>
    <x v="1"/>
    <x v="3"/>
  </r>
  <r>
    <n v="15512"/>
    <x v="1"/>
    <x v="1"/>
    <x v="4"/>
  </r>
  <r>
    <n v="17525"/>
    <x v="1"/>
    <x v="1"/>
    <x v="4"/>
  </r>
  <r>
    <n v="13092"/>
    <x v="1"/>
    <x v="1"/>
    <x v="3"/>
  </r>
  <r>
    <n v="15101"/>
    <x v="1"/>
    <x v="1"/>
    <x v="4"/>
  </r>
  <r>
    <n v="17033"/>
    <x v="1"/>
    <x v="1"/>
    <x v="4"/>
  </r>
  <r>
    <n v="14201"/>
    <x v="1"/>
    <x v="1"/>
    <x v="3"/>
  </r>
  <r>
    <n v="15822"/>
    <x v="1"/>
    <x v="1"/>
    <x v="4"/>
  </r>
  <r>
    <n v="16134"/>
    <x v="1"/>
    <x v="1"/>
    <x v="3"/>
  </r>
  <r>
    <n v="17551"/>
    <x v="1"/>
    <x v="1"/>
    <x v="3"/>
  </r>
  <r>
    <n v="18050"/>
    <x v="1"/>
    <x v="1"/>
    <x v="4"/>
  </r>
  <r>
    <n v="12666"/>
    <x v="1"/>
    <x v="1"/>
    <x v="4"/>
  </r>
  <r>
    <n v="17980"/>
    <x v="1"/>
    <x v="1"/>
    <x v="4"/>
  </r>
  <r>
    <n v="17752"/>
    <x v="1"/>
    <x v="1"/>
    <x v="4"/>
  </r>
  <r>
    <n v="17044"/>
    <x v="1"/>
    <x v="1"/>
    <x v="4"/>
  </r>
  <r>
    <n v="17820"/>
    <x v="1"/>
    <x v="1"/>
    <x v="4"/>
  </r>
  <r>
    <n v="15664"/>
    <x v="1"/>
    <x v="1"/>
    <x v="4"/>
  </r>
  <r>
    <n v="17189"/>
    <x v="1"/>
    <x v="1"/>
    <x v="3"/>
  </r>
  <r>
    <n v="17496"/>
    <x v="1"/>
    <x v="1"/>
    <x v="4"/>
  </r>
  <r>
    <n v="16996"/>
    <x v="1"/>
    <x v="1"/>
    <x v="3"/>
  </r>
  <r>
    <n v="16037"/>
    <x v="1"/>
    <x v="1"/>
    <x v="3"/>
  </r>
  <r>
    <n v="12980"/>
    <x v="1"/>
    <x v="1"/>
    <x v="3"/>
  </r>
  <r>
    <n v="15789"/>
    <x v="1"/>
    <x v="1"/>
    <x v="4"/>
  </r>
  <r>
    <n v="15759"/>
    <x v="1"/>
    <x v="1"/>
    <x v="4"/>
  </r>
  <r>
    <n v="14373"/>
    <x v="1"/>
    <x v="1"/>
    <x v="4"/>
  </r>
  <r>
    <n v="18176"/>
    <x v="1"/>
    <x v="1"/>
    <x v="3"/>
  </r>
  <r>
    <n v="15366"/>
    <x v="1"/>
    <x v="1"/>
    <x v="3"/>
  </r>
  <r>
    <n v="16816"/>
    <x v="1"/>
    <x v="1"/>
    <x v="3"/>
  </r>
  <r>
    <n v="14643"/>
    <x v="1"/>
    <x v="1"/>
    <x v="4"/>
  </r>
  <r>
    <n v="15197"/>
    <x v="1"/>
    <x v="1"/>
    <x v="3"/>
  </r>
  <r>
    <n v="14220"/>
    <x v="1"/>
    <x v="1"/>
    <x v="3"/>
  </r>
  <r>
    <n v="13874"/>
    <x v="1"/>
    <x v="1"/>
    <x v="4"/>
  </r>
  <r>
    <n v="12348"/>
    <x v="1"/>
    <x v="1"/>
    <x v="4"/>
  </r>
  <r>
    <n v="12551"/>
    <x v="1"/>
    <x v="1"/>
    <x v="4"/>
  </r>
  <r>
    <n v="15780"/>
    <x v="1"/>
    <x v="1"/>
    <x v="3"/>
  </r>
  <r>
    <n v="16711"/>
    <x v="1"/>
    <x v="1"/>
    <x v="4"/>
  </r>
  <r>
    <n v="15204"/>
    <x v="1"/>
    <x v="1"/>
    <x v="4"/>
  </r>
  <r>
    <n v="15160"/>
    <x v="1"/>
    <x v="1"/>
    <x v="4"/>
  </r>
  <r>
    <n v="13033"/>
    <x v="1"/>
    <x v="1"/>
    <x v="4"/>
  </r>
  <r>
    <n v="12691"/>
    <x v="1"/>
    <x v="1"/>
    <x v="4"/>
  </r>
  <r>
    <n v="17343"/>
    <x v="1"/>
    <x v="1"/>
    <x v="4"/>
  </r>
  <r>
    <n v="18256"/>
    <x v="1"/>
    <x v="1"/>
    <x v="4"/>
  </r>
  <r>
    <n v="12944"/>
    <x v="1"/>
    <x v="1"/>
    <x v="4"/>
  </r>
  <r>
    <n v="14113"/>
    <x v="1"/>
    <x v="1"/>
    <x v="4"/>
  </r>
  <r>
    <n v="13104"/>
    <x v="1"/>
    <x v="1"/>
    <x v="4"/>
  </r>
  <r>
    <n v="13027"/>
    <x v="1"/>
    <x v="1"/>
    <x v="4"/>
  </r>
  <r>
    <n v="17621"/>
    <x v="1"/>
    <x v="1"/>
    <x v="3"/>
  </r>
  <r>
    <n v="17090"/>
    <x v="1"/>
    <x v="1"/>
    <x v="3"/>
  </r>
  <r>
    <n v="15208"/>
    <x v="1"/>
    <x v="1"/>
    <x v="4"/>
  </r>
  <r>
    <n v="14737"/>
    <x v="1"/>
    <x v="1"/>
    <x v="4"/>
  </r>
  <r>
    <n v="12515"/>
    <x v="1"/>
    <x v="1"/>
    <x v="4"/>
  </r>
  <r>
    <n v="13953"/>
    <x v="1"/>
    <x v="1"/>
    <x v="4"/>
  </r>
  <r>
    <n v="12734"/>
    <x v="1"/>
    <x v="1"/>
    <x v="4"/>
  </r>
  <r>
    <n v="17239"/>
    <x v="3"/>
    <x v="3"/>
    <x v="4"/>
  </r>
  <r>
    <n v="15562"/>
    <x v="3"/>
    <x v="3"/>
    <x v="4"/>
  </r>
  <r>
    <n v="15587"/>
    <x v="3"/>
    <x v="3"/>
    <x v="4"/>
  </r>
  <r>
    <n v="13922"/>
    <x v="3"/>
    <x v="3"/>
    <x v="4"/>
  </r>
  <r>
    <n v="13817"/>
    <x v="3"/>
    <x v="3"/>
    <x v="3"/>
  </r>
  <r>
    <n v="13165"/>
    <x v="3"/>
    <x v="3"/>
    <x v="3"/>
  </r>
  <r>
    <n v="13304"/>
    <x v="3"/>
    <x v="3"/>
    <x v="3"/>
  </r>
  <r>
    <n v="16875"/>
    <x v="3"/>
    <x v="3"/>
    <x v="4"/>
  </r>
  <r>
    <n v="16282"/>
    <x v="3"/>
    <x v="3"/>
    <x v="4"/>
  </r>
  <r>
    <n v="13397"/>
    <x v="3"/>
    <x v="3"/>
    <x v="3"/>
  </r>
  <r>
    <n v="13680"/>
    <x v="3"/>
    <x v="3"/>
    <x v="4"/>
  </r>
  <r>
    <n v="17457"/>
    <x v="3"/>
    <x v="3"/>
    <x v="4"/>
  </r>
  <r>
    <n v="13253"/>
    <x v="3"/>
    <x v="3"/>
    <x v="4"/>
  </r>
  <r>
    <n v="15841"/>
    <x v="3"/>
    <x v="3"/>
    <x v="4"/>
  </r>
  <r>
    <n v="16112"/>
    <x v="3"/>
    <x v="3"/>
    <x v="4"/>
  </r>
  <r>
    <n v="13629"/>
    <x v="3"/>
    <x v="3"/>
    <x v="4"/>
  </r>
  <r>
    <n v="16600"/>
    <x v="3"/>
    <x v="3"/>
    <x v="4"/>
  </r>
  <r>
    <n v="15661"/>
    <x v="3"/>
    <x v="3"/>
    <x v="4"/>
  </r>
  <r>
    <n v="15266"/>
    <x v="3"/>
    <x v="3"/>
    <x v="4"/>
  </r>
  <r>
    <n v="18062"/>
    <x v="3"/>
    <x v="3"/>
    <x v="4"/>
  </r>
  <r>
    <n v="13368"/>
    <x v="3"/>
    <x v="3"/>
    <x v="4"/>
  </r>
  <r>
    <n v="12735"/>
    <x v="3"/>
    <x v="3"/>
    <x v="4"/>
  </r>
  <r>
    <n v="12413"/>
    <x v="3"/>
    <x v="3"/>
    <x v="4"/>
  </r>
  <r>
    <n v="14312"/>
    <x v="3"/>
    <x v="3"/>
    <x v="4"/>
  </r>
  <r>
    <n v="13280"/>
    <x v="3"/>
    <x v="3"/>
    <x v="4"/>
  </r>
  <r>
    <n v="13187"/>
    <x v="3"/>
    <x v="3"/>
    <x v="4"/>
  </r>
  <r>
    <n v="16567"/>
    <x v="3"/>
    <x v="3"/>
    <x v="4"/>
  </r>
  <r>
    <n v="14828"/>
    <x v="3"/>
    <x v="3"/>
    <x v="4"/>
  </r>
  <r>
    <n v="12530"/>
    <x v="3"/>
    <x v="3"/>
    <x v="4"/>
  </r>
  <r>
    <n v="16551"/>
    <x v="3"/>
    <x v="3"/>
    <x v="4"/>
  </r>
  <r>
    <n v="16473"/>
    <x v="3"/>
    <x v="3"/>
    <x v="4"/>
  </r>
  <r>
    <n v="13750"/>
    <x v="3"/>
    <x v="3"/>
    <x v="4"/>
  </r>
  <r>
    <n v="12501"/>
    <x v="3"/>
    <x v="3"/>
    <x v="4"/>
  </r>
  <r>
    <n v="15607"/>
    <x v="3"/>
    <x v="3"/>
    <x v="4"/>
  </r>
  <r>
    <n v="15139"/>
    <x v="3"/>
    <x v="3"/>
    <x v="4"/>
  </r>
  <r>
    <n v="12489"/>
    <x v="3"/>
    <x v="3"/>
    <x v="4"/>
  </r>
  <r>
    <n v="13233"/>
    <x v="3"/>
    <x v="3"/>
    <x v="4"/>
  </r>
  <r>
    <n v="14889"/>
    <x v="3"/>
    <x v="3"/>
    <x v="4"/>
  </r>
  <r>
    <n v="14672"/>
    <x v="3"/>
    <x v="3"/>
    <x v="4"/>
  </r>
  <r>
    <n v="17095"/>
    <x v="3"/>
    <x v="3"/>
    <x v="4"/>
  </r>
  <r>
    <n v="12939"/>
    <x v="3"/>
    <x v="3"/>
    <x v="4"/>
  </r>
  <r>
    <n v="15611"/>
    <x v="3"/>
    <x v="3"/>
    <x v="4"/>
  </r>
  <r>
    <n v="17128"/>
    <x v="3"/>
    <x v="3"/>
    <x v="4"/>
  </r>
  <r>
    <n v="14761"/>
    <x v="3"/>
    <x v="3"/>
    <x v="6"/>
  </r>
  <r>
    <n v="17555"/>
    <x v="3"/>
    <x v="3"/>
    <x v="4"/>
  </r>
  <r>
    <n v="12651"/>
    <x v="3"/>
    <x v="3"/>
    <x v="4"/>
  </r>
  <r>
    <n v="16833"/>
    <x v="3"/>
    <x v="3"/>
    <x v="4"/>
  </r>
  <r>
    <n v="13565"/>
    <x v="3"/>
    <x v="3"/>
    <x v="6"/>
  </r>
  <r>
    <n v="15799"/>
    <x v="3"/>
    <x v="3"/>
    <x v="4"/>
  </r>
  <r>
    <n v="18032"/>
    <x v="3"/>
    <x v="3"/>
    <x v="6"/>
  </r>
  <r>
    <n v="14794"/>
    <x v="3"/>
    <x v="3"/>
    <x v="4"/>
  </r>
  <r>
    <n v="18171"/>
    <x v="3"/>
    <x v="3"/>
    <x v="4"/>
  </r>
  <r>
    <n v="16850"/>
    <x v="3"/>
    <x v="3"/>
    <x v="4"/>
  </r>
  <r>
    <n v="15326"/>
    <x v="3"/>
    <x v="3"/>
    <x v="4"/>
  </r>
  <r>
    <n v="17849"/>
    <x v="3"/>
    <x v="3"/>
    <x v="4"/>
  </r>
  <r>
    <n v="13672"/>
    <x v="3"/>
    <x v="3"/>
    <x v="4"/>
  </r>
  <r>
    <n v="14229"/>
    <x v="3"/>
    <x v="3"/>
    <x v="4"/>
  </r>
  <r>
    <n v="16303"/>
    <x v="3"/>
    <x v="3"/>
    <x v="4"/>
  </r>
  <r>
    <n v="12736"/>
    <x v="3"/>
    <x v="3"/>
    <x v="6"/>
  </r>
  <r>
    <n v="13473"/>
    <x v="3"/>
    <x v="3"/>
    <x v="4"/>
  </r>
  <r>
    <n v="14320"/>
    <x v="3"/>
    <x v="3"/>
    <x v="4"/>
  </r>
  <r>
    <n v="17742"/>
    <x v="3"/>
    <x v="3"/>
    <x v="4"/>
  </r>
  <r>
    <n v="16351"/>
    <x v="3"/>
    <x v="3"/>
    <x v="6"/>
  </r>
  <r>
    <n v="12601"/>
    <x v="3"/>
    <x v="3"/>
    <x v="4"/>
  </r>
  <r>
    <n v="13144"/>
    <x v="3"/>
    <x v="3"/>
    <x v="4"/>
  </r>
  <r>
    <n v="15346"/>
    <x v="3"/>
    <x v="3"/>
    <x v="4"/>
  </r>
  <r>
    <n v="12643"/>
    <x v="3"/>
    <x v="3"/>
    <x v="4"/>
  </r>
  <r>
    <n v="16034"/>
    <x v="3"/>
    <x v="3"/>
    <x v="4"/>
  </r>
  <r>
    <n v="18095"/>
    <x v="3"/>
    <x v="3"/>
    <x v="4"/>
  </r>
  <r>
    <n v="15749"/>
    <x v="3"/>
    <x v="3"/>
    <x v="4"/>
  </r>
  <r>
    <n v="15569"/>
    <x v="3"/>
    <x v="3"/>
    <x v="4"/>
  </r>
  <r>
    <n v="12728"/>
    <x v="3"/>
    <x v="3"/>
    <x v="4"/>
  </r>
  <r>
    <n v="17569"/>
    <x v="3"/>
    <x v="3"/>
    <x v="4"/>
  </r>
  <r>
    <n v="13784"/>
    <x v="3"/>
    <x v="3"/>
    <x v="4"/>
  </r>
  <r>
    <n v="12724"/>
    <x v="3"/>
    <x v="3"/>
    <x v="4"/>
  </r>
  <r>
    <n v="16235"/>
    <x v="3"/>
    <x v="3"/>
    <x v="4"/>
  </r>
  <r>
    <n v="14270"/>
    <x v="3"/>
    <x v="3"/>
    <x v="4"/>
  </r>
  <r>
    <n v="12665"/>
    <x v="3"/>
    <x v="3"/>
    <x v="6"/>
  </r>
  <r>
    <n v="12523"/>
    <x v="3"/>
    <x v="3"/>
    <x v="4"/>
  </r>
  <r>
    <n v="16554"/>
    <x v="3"/>
    <x v="3"/>
    <x v="4"/>
  </r>
  <r>
    <n v="14715"/>
    <x v="3"/>
    <x v="3"/>
    <x v="4"/>
  </r>
  <r>
    <n v="12652"/>
    <x v="3"/>
    <x v="3"/>
    <x v="4"/>
  </r>
  <r>
    <n v="14514"/>
    <x v="3"/>
    <x v="3"/>
    <x v="4"/>
  </r>
  <r>
    <n v="17048"/>
    <x v="3"/>
    <x v="3"/>
    <x v="4"/>
  </r>
  <r>
    <n v="13284"/>
    <x v="3"/>
    <x v="3"/>
    <x v="4"/>
  </r>
  <r>
    <n v="15835"/>
    <x v="3"/>
    <x v="3"/>
    <x v="4"/>
  </r>
  <r>
    <n v="18190"/>
    <x v="3"/>
    <x v="3"/>
    <x v="4"/>
  </r>
  <r>
    <n v="14114"/>
    <x v="3"/>
    <x v="3"/>
    <x v="4"/>
  </r>
  <r>
    <n v="15447"/>
    <x v="3"/>
    <x v="3"/>
    <x v="4"/>
  </r>
  <r>
    <n v="16315"/>
    <x v="3"/>
    <x v="3"/>
    <x v="4"/>
  </r>
  <r>
    <n v="12672"/>
    <x v="3"/>
    <x v="3"/>
    <x v="4"/>
  </r>
  <r>
    <n v="13385"/>
    <x v="3"/>
    <x v="3"/>
    <x v="4"/>
  </r>
  <r>
    <n v="15626"/>
    <x v="3"/>
    <x v="3"/>
    <x v="4"/>
  </r>
  <r>
    <n v="15213"/>
    <x v="3"/>
    <x v="3"/>
    <x v="4"/>
  </r>
  <r>
    <n v="18106"/>
    <x v="3"/>
    <x v="3"/>
    <x v="4"/>
  </r>
  <r>
    <n v="12924"/>
    <x v="3"/>
    <x v="3"/>
    <x v="4"/>
  </r>
  <r>
    <n v="13064"/>
    <x v="3"/>
    <x v="3"/>
    <x v="4"/>
  </r>
  <r>
    <n v="14976"/>
    <x v="3"/>
    <x v="3"/>
    <x v="4"/>
  </r>
  <r>
    <n v="15316"/>
    <x v="3"/>
    <x v="3"/>
    <x v="6"/>
  </r>
  <r>
    <n v="12673"/>
    <x v="3"/>
    <x v="3"/>
    <x v="4"/>
  </r>
  <r>
    <n v="17988"/>
    <x v="3"/>
    <x v="3"/>
    <x v="4"/>
  </r>
  <r>
    <n v="12820"/>
    <x v="3"/>
    <x v="3"/>
    <x v="4"/>
  </r>
  <r>
    <n v="14101"/>
    <x v="3"/>
    <x v="3"/>
    <x v="4"/>
  </r>
  <r>
    <n v="14238"/>
    <x v="3"/>
    <x v="3"/>
    <x v="4"/>
  </r>
  <r>
    <n v="13929"/>
    <x v="3"/>
    <x v="3"/>
    <x v="4"/>
  </r>
  <r>
    <n v="14657"/>
    <x v="3"/>
    <x v="3"/>
    <x v="4"/>
  </r>
  <r>
    <n v="13859"/>
    <x v="3"/>
    <x v="3"/>
    <x v="4"/>
  </r>
  <r>
    <n v="18212"/>
    <x v="3"/>
    <x v="3"/>
    <x v="4"/>
  </r>
  <r>
    <n v="17018"/>
    <x v="3"/>
    <x v="3"/>
    <x v="4"/>
  </r>
  <r>
    <n v="14242"/>
    <x v="3"/>
    <x v="3"/>
    <x v="4"/>
  </r>
  <r>
    <n v="12356"/>
    <x v="3"/>
    <x v="3"/>
    <x v="4"/>
  </r>
  <r>
    <n v="12346"/>
    <x v="3"/>
    <x v="3"/>
    <x v="6"/>
  </r>
  <r>
    <n v="13898"/>
    <x v="3"/>
    <x v="3"/>
    <x v="4"/>
  </r>
  <r>
    <n v="16948"/>
    <x v="3"/>
    <x v="3"/>
    <x v="4"/>
  </r>
  <r>
    <n v="16997"/>
    <x v="3"/>
    <x v="3"/>
    <x v="4"/>
  </r>
  <r>
    <n v="12527"/>
    <x v="3"/>
    <x v="3"/>
    <x v="6"/>
  </r>
  <r>
    <n v="15395"/>
    <x v="3"/>
    <x v="3"/>
    <x v="6"/>
  </r>
  <r>
    <n v="12510"/>
    <x v="3"/>
    <x v="3"/>
    <x v="4"/>
  </r>
  <r>
    <n v="12422"/>
    <x v="3"/>
    <x v="3"/>
    <x v="4"/>
  </r>
  <r>
    <n v="17708"/>
    <x v="3"/>
    <x v="3"/>
    <x v="4"/>
  </r>
  <r>
    <n v="15831"/>
    <x v="3"/>
    <x v="3"/>
    <x v="4"/>
  </r>
  <r>
    <n v="14916"/>
    <x v="3"/>
    <x v="3"/>
    <x v="4"/>
  </r>
  <r>
    <n v="13502"/>
    <x v="3"/>
    <x v="3"/>
    <x v="4"/>
  </r>
  <r>
    <n v="14784"/>
    <x v="3"/>
    <x v="3"/>
    <x v="4"/>
  </r>
  <r>
    <n v="15938"/>
    <x v="3"/>
    <x v="3"/>
    <x v="4"/>
  </r>
  <r>
    <n v="17418"/>
    <x v="3"/>
    <x v="3"/>
    <x v="4"/>
  </r>
  <r>
    <n v="14779"/>
    <x v="3"/>
    <x v="3"/>
    <x v="4"/>
  </r>
  <r>
    <n v="16321"/>
    <x v="3"/>
    <x v="3"/>
    <x v="4"/>
  </r>
  <r>
    <n v="15262"/>
    <x v="3"/>
    <x v="3"/>
    <x v="4"/>
  </r>
  <r>
    <n v="17862"/>
    <x v="3"/>
    <x v="3"/>
    <x v="4"/>
  </r>
  <r>
    <n v="12402"/>
    <x v="3"/>
    <x v="3"/>
    <x v="4"/>
  </r>
  <r>
    <n v="17771"/>
    <x v="3"/>
    <x v="3"/>
    <x v="4"/>
  </r>
  <r>
    <n v="15422"/>
    <x v="3"/>
    <x v="3"/>
    <x v="4"/>
  </r>
  <r>
    <n v="15174"/>
    <x v="3"/>
    <x v="3"/>
    <x v="4"/>
  </r>
  <r>
    <n v="16387"/>
    <x v="3"/>
    <x v="3"/>
    <x v="4"/>
  </r>
  <r>
    <n v="12664"/>
    <x v="3"/>
    <x v="3"/>
    <x v="4"/>
  </r>
  <r>
    <n v="17094"/>
    <x v="3"/>
    <x v="3"/>
    <x v="4"/>
  </r>
  <r>
    <n v="12970"/>
    <x v="3"/>
    <x v="3"/>
    <x v="4"/>
  </r>
  <r>
    <n v="17889"/>
    <x v="3"/>
    <x v="3"/>
    <x v="4"/>
  </r>
  <r>
    <n v="17714"/>
    <x v="3"/>
    <x v="3"/>
    <x v="4"/>
  </r>
  <r>
    <n v="14450"/>
    <x v="3"/>
    <x v="3"/>
    <x v="4"/>
  </r>
  <r>
    <n v="15167"/>
    <x v="3"/>
    <x v="3"/>
    <x v="4"/>
  </r>
  <r>
    <n v="12727"/>
    <x v="3"/>
    <x v="3"/>
    <x v="4"/>
  </r>
  <r>
    <n v="14068"/>
    <x v="3"/>
    <x v="3"/>
    <x v="4"/>
  </r>
  <r>
    <n v="13068"/>
    <x v="3"/>
    <x v="3"/>
    <x v="4"/>
  </r>
  <r>
    <n v="14368"/>
    <x v="3"/>
    <x v="3"/>
    <x v="4"/>
  </r>
  <r>
    <n v="15497"/>
    <x v="3"/>
    <x v="3"/>
    <x v="4"/>
  </r>
  <r>
    <n v="12559"/>
    <x v="3"/>
    <x v="3"/>
    <x v="4"/>
  </r>
  <r>
    <n v="13819"/>
    <x v="3"/>
    <x v="3"/>
    <x v="4"/>
  </r>
  <r>
    <n v="14501"/>
    <x v="3"/>
    <x v="3"/>
    <x v="4"/>
  </r>
  <r>
    <n v="14782"/>
    <x v="3"/>
    <x v="3"/>
    <x v="4"/>
  </r>
  <r>
    <n v="14439"/>
    <x v="3"/>
    <x v="3"/>
    <x v="4"/>
  </r>
  <r>
    <n v="15820"/>
    <x v="3"/>
    <x v="3"/>
    <x v="4"/>
  </r>
  <r>
    <n v="16660"/>
    <x v="3"/>
    <x v="3"/>
    <x v="4"/>
  </r>
  <r>
    <n v="12693"/>
    <x v="3"/>
    <x v="3"/>
    <x v="3"/>
  </r>
  <r>
    <n v="13396"/>
    <x v="3"/>
    <x v="3"/>
    <x v="4"/>
  </r>
  <r>
    <n v="13551"/>
    <x v="3"/>
    <x v="3"/>
    <x v="4"/>
  </r>
  <r>
    <n v="15797"/>
    <x v="3"/>
    <x v="3"/>
    <x v="4"/>
  </r>
  <r>
    <n v="15052"/>
    <x v="3"/>
    <x v="3"/>
    <x v="4"/>
  </r>
  <r>
    <n v="14130"/>
    <x v="3"/>
    <x v="3"/>
    <x v="4"/>
  </r>
  <r>
    <n v="15222"/>
    <x v="3"/>
    <x v="3"/>
    <x v="4"/>
  </r>
  <r>
    <n v="13615"/>
    <x v="3"/>
    <x v="3"/>
    <x v="4"/>
  </r>
  <r>
    <n v="13158"/>
    <x v="3"/>
    <x v="3"/>
    <x v="4"/>
  </r>
  <r>
    <n v="15110"/>
    <x v="3"/>
    <x v="3"/>
    <x v="4"/>
  </r>
  <r>
    <n v="15967"/>
    <x v="3"/>
    <x v="3"/>
    <x v="4"/>
  </r>
  <r>
    <n v="16757"/>
    <x v="3"/>
    <x v="3"/>
    <x v="6"/>
  </r>
  <r>
    <n v="18008"/>
    <x v="3"/>
    <x v="3"/>
    <x v="4"/>
  </r>
  <r>
    <n v="13703"/>
    <x v="3"/>
    <x v="3"/>
    <x v="6"/>
  </r>
  <r>
    <n v="15339"/>
    <x v="3"/>
    <x v="3"/>
    <x v="4"/>
  </r>
  <r>
    <n v="16943"/>
    <x v="3"/>
    <x v="3"/>
    <x v="4"/>
  </r>
  <r>
    <n v="17082"/>
    <x v="3"/>
    <x v="3"/>
    <x v="4"/>
  </r>
  <r>
    <n v="14248"/>
    <x v="3"/>
    <x v="3"/>
    <x v="4"/>
  </r>
  <r>
    <n v="12609"/>
    <x v="3"/>
    <x v="3"/>
    <x v="4"/>
  </r>
  <r>
    <n v="13002"/>
    <x v="3"/>
    <x v="3"/>
    <x v="4"/>
  </r>
  <r>
    <n v="13049"/>
    <x v="3"/>
    <x v="3"/>
    <x v="4"/>
  </r>
  <r>
    <n v="14548"/>
    <x v="3"/>
    <x v="3"/>
    <x v="4"/>
  </r>
  <r>
    <n v="13405"/>
    <x v="3"/>
    <x v="3"/>
    <x v="4"/>
  </r>
  <r>
    <n v="16043"/>
    <x v="3"/>
    <x v="3"/>
    <x v="4"/>
  </r>
  <r>
    <n v="15812"/>
    <x v="3"/>
    <x v="3"/>
    <x v="4"/>
  </r>
  <r>
    <n v="13837"/>
    <x v="3"/>
    <x v="3"/>
    <x v="4"/>
  </r>
  <r>
    <n v="17118"/>
    <x v="3"/>
    <x v="3"/>
    <x v="4"/>
  </r>
  <r>
    <n v="14616"/>
    <x v="3"/>
    <x v="3"/>
    <x v="6"/>
  </r>
  <r>
    <n v="14233"/>
    <x v="3"/>
    <x v="3"/>
    <x v="4"/>
  </r>
  <r>
    <n v="12591"/>
    <x v="3"/>
    <x v="3"/>
    <x v="4"/>
  </r>
  <r>
    <n v="17786"/>
    <x v="3"/>
    <x v="3"/>
    <x v="4"/>
  </r>
  <r>
    <n v="16124"/>
    <x v="3"/>
    <x v="3"/>
    <x v="4"/>
  </r>
  <r>
    <n v="13754"/>
    <x v="3"/>
    <x v="3"/>
    <x v="4"/>
  </r>
  <r>
    <n v="16918"/>
    <x v="3"/>
    <x v="3"/>
    <x v="4"/>
  </r>
  <r>
    <n v="16882"/>
    <x v="3"/>
    <x v="3"/>
    <x v="4"/>
  </r>
  <r>
    <n v="12764"/>
    <x v="3"/>
    <x v="3"/>
    <x v="4"/>
  </r>
  <r>
    <n v="17311"/>
    <x v="3"/>
    <x v="3"/>
    <x v="4"/>
  </r>
  <r>
    <n v="16949"/>
    <x v="3"/>
    <x v="3"/>
    <x v="4"/>
  </r>
  <r>
    <n v="14970"/>
    <x v="3"/>
    <x v="3"/>
    <x v="4"/>
  </r>
  <r>
    <n v="12468"/>
    <x v="3"/>
    <x v="3"/>
    <x v="4"/>
  </r>
  <r>
    <n v="17540"/>
    <x v="3"/>
    <x v="3"/>
    <x v="4"/>
  </r>
  <r>
    <n v="13328"/>
    <x v="3"/>
    <x v="3"/>
    <x v="4"/>
  </r>
  <r>
    <n v="15864"/>
    <x v="3"/>
    <x v="3"/>
    <x v="4"/>
  </r>
  <r>
    <n v="15057"/>
    <x v="3"/>
    <x v="3"/>
    <x v="4"/>
  </r>
  <r>
    <n v="12574"/>
    <x v="3"/>
    <x v="3"/>
    <x v="4"/>
  </r>
  <r>
    <n v="13330"/>
    <x v="3"/>
    <x v="3"/>
    <x v="4"/>
  </r>
  <r>
    <n v="12853"/>
    <x v="3"/>
    <x v="3"/>
    <x v="4"/>
  </r>
  <r>
    <n v="13538"/>
    <x v="3"/>
    <x v="3"/>
    <x v="4"/>
  </r>
  <r>
    <n v="14133"/>
    <x v="3"/>
    <x v="3"/>
    <x v="4"/>
  </r>
  <r>
    <n v="15365"/>
    <x v="3"/>
    <x v="3"/>
    <x v="4"/>
  </r>
  <r>
    <n v="13707"/>
    <x v="3"/>
    <x v="3"/>
    <x v="4"/>
  </r>
  <r>
    <n v="17329"/>
    <x v="3"/>
    <x v="3"/>
    <x v="4"/>
  </r>
  <r>
    <n v="14805"/>
    <x v="3"/>
    <x v="3"/>
    <x v="4"/>
  </r>
  <r>
    <n v="16897"/>
    <x v="3"/>
    <x v="3"/>
    <x v="4"/>
  </r>
  <r>
    <n v="15579"/>
    <x v="3"/>
    <x v="3"/>
    <x v="4"/>
  </r>
  <r>
    <n v="14595"/>
    <x v="3"/>
    <x v="3"/>
    <x v="4"/>
  </r>
  <r>
    <n v="13161"/>
    <x v="3"/>
    <x v="3"/>
    <x v="4"/>
  </r>
  <r>
    <n v="15415"/>
    <x v="3"/>
    <x v="3"/>
    <x v="4"/>
  </r>
  <r>
    <n v="17431"/>
    <x v="3"/>
    <x v="3"/>
    <x v="4"/>
  </r>
  <r>
    <n v="12528"/>
    <x v="3"/>
    <x v="3"/>
    <x v="4"/>
  </r>
  <r>
    <n v="15448"/>
    <x v="3"/>
    <x v="3"/>
    <x v="4"/>
  </r>
  <r>
    <n v="16038"/>
    <x v="2"/>
    <x v="2"/>
    <x v="4"/>
  </r>
  <r>
    <n v="12493"/>
    <x v="2"/>
    <x v="2"/>
    <x v="3"/>
  </r>
  <r>
    <n v="16484"/>
    <x v="2"/>
    <x v="2"/>
    <x v="3"/>
  </r>
  <r>
    <n v="17414"/>
    <x v="2"/>
    <x v="2"/>
    <x v="4"/>
  </r>
  <r>
    <n v="14622"/>
    <x v="2"/>
    <x v="2"/>
    <x v="3"/>
  </r>
  <r>
    <n v="15609"/>
    <x v="2"/>
    <x v="2"/>
    <x v="4"/>
  </r>
  <r>
    <n v="16872"/>
    <x v="2"/>
    <x v="2"/>
    <x v="4"/>
  </r>
  <r>
    <n v="13466"/>
    <x v="2"/>
    <x v="2"/>
    <x v="4"/>
  </r>
  <r>
    <n v="14241"/>
    <x v="2"/>
    <x v="2"/>
    <x v="4"/>
  </r>
  <r>
    <n v="12694"/>
    <x v="2"/>
    <x v="2"/>
    <x v="4"/>
  </r>
  <r>
    <n v="16107"/>
    <x v="2"/>
    <x v="2"/>
    <x v="4"/>
  </r>
  <r>
    <n v="17483"/>
    <x v="2"/>
    <x v="2"/>
    <x v="4"/>
  </r>
  <r>
    <n v="15679"/>
    <x v="2"/>
    <x v="2"/>
    <x v="4"/>
  </r>
  <r>
    <n v="13686"/>
    <x v="2"/>
    <x v="2"/>
    <x v="4"/>
  </r>
  <r>
    <n v="16581"/>
    <x v="2"/>
    <x v="2"/>
    <x v="4"/>
  </r>
  <r>
    <n v="15267"/>
    <x v="2"/>
    <x v="2"/>
    <x v="4"/>
  </r>
  <r>
    <n v="17234"/>
    <x v="2"/>
    <x v="2"/>
    <x v="3"/>
  </r>
  <r>
    <n v="15098"/>
    <x v="2"/>
    <x v="2"/>
    <x v="4"/>
  </r>
  <r>
    <n v="18281"/>
    <x v="2"/>
    <x v="2"/>
    <x v="4"/>
  </r>
  <r>
    <n v="14984"/>
    <x v="2"/>
    <x v="2"/>
    <x v="4"/>
  </r>
  <r>
    <n v="12516"/>
    <x v="2"/>
    <x v="2"/>
    <x v="4"/>
  </r>
  <r>
    <n v="13617"/>
    <x v="2"/>
    <x v="2"/>
    <x v="4"/>
  </r>
  <r>
    <n v="17242"/>
    <x v="2"/>
    <x v="2"/>
    <x v="4"/>
  </r>
  <r>
    <n v="16018"/>
    <x v="2"/>
    <x v="2"/>
    <x v="4"/>
  </r>
  <r>
    <n v="13936"/>
    <x v="2"/>
    <x v="2"/>
    <x v="3"/>
  </r>
  <r>
    <n v="16342"/>
    <x v="2"/>
    <x v="2"/>
    <x v="4"/>
  </r>
  <r>
    <n v="14177"/>
    <x v="2"/>
    <x v="2"/>
    <x v="4"/>
  </r>
  <r>
    <n v="12732"/>
    <x v="2"/>
    <x v="2"/>
    <x v="4"/>
  </r>
  <r>
    <n v="13589"/>
    <x v="2"/>
    <x v="2"/>
    <x v="4"/>
  </r>
  <r>
    <n v="17579"/>
    <x v="2"/>
    <x v="2"/>
    <x v="3"/>
  </r>
  <r>
    <n v="17349"/>
    <x v="2"/>
    <x v="2"/>
    <x v="4"/>
  </r>
  <r>
    <n v="13080"/>
    <x v="2"/>
    <x v="2"/>
    <x v="4"/>
  </r>
  <r>
    <n v="13663"/>
    <x v="2"/>
    <x v="2"/>
    <x v="4"/>
  </r>
  <r>
    <n v="17101"/>
    <x v="2"/>
    <x v="2"/>
    <x v="4"/>
  </r>
  <r>
    <n v="14997"/>
    <x v="2"/>
    <x v="2"/>
    <x v="4"/>
  </r>
  <r>
    <n v="17155"/>
    <x v="2"/>
    <x v="2"/>
    <x v="4"/>
  </r>
  <r>
    <n v="12809"/>
    <x v="2"/>
    <x v="2"/>
    <x v="3"/>
  </r>
  <r>
    <n v="13343"/>
    <x v="2"/>
    <x v="2"/>
    <x v="4"/>
  </r>
  <r>
    <n v="12624"/>
    <x v="2"/>
    <x v="2"/>
    <x v="4"/>
  </r>
  <r>
    <n v="18165"/>
    <x v="2"/>
    <x v="2"/>
    <x v="4"/>
  </r>
  <r>
    <n v="16739"/>
    <x v="2"/>
    <x v="2"/>
    <x v="4"/>
  </r>
  <r>
    <n v="16276"/>
    <x v="2"/>
    <x v="2"/>
    <x v="4"/>
  </r>
  <r>
    <n v="17193"/>
    <x v="2"/>
    <x v="2"/>
    <x v="3"/>
  </r>
  <r>
    <n v="16257"/>
    <x v="2"/>
    <x v="2"/>
    <x v="4"/>
  </r>
  <r>
    <n v="14285"/>
    <x v="2"/>
    <x v="2"/>
    <x v="4"/>
  </r>
  <r>
    <n v="12816"/>
    <x v="2"/>
    <x v="2"/>
    <x v="4"/>
  </r>
  <r>
    <n v="13826"/>
    <x v="2"/>
    <x v="2"/>
    <x v="4"/>
  </r>
  <r>
    <n v="13575"/>
    <x v="2"/>
    <x v="2"/>
    <x v="4"/>
  </r>
  <r>
    <n v="17157"/>
    <x v="2"/>
    <x v="2"/>
    <x v="4"/>
  </r>
  <r>
    <n v="16852"/>
    <x v="2"/>
    <x v="2"/>
    <x v="4"/>
  </r>
  <r>
    <n v="15219"/>
    <x v="2"/>
    <x v="2"/>
    <x v="4"/>
  </r>
  <r>
    <n v="15014"/>
    <x v="2"/>
    <x v="2"/>
    <x v="4"/>
  </r>
  <r>
    <n v="14765"/>
    <x v="2"/>
    <x v="2"/>
    <x v="4"/>
  </r>
  <r>
    <n v="15909"/>
    <x v="2"/>
    <x v="2"/>
    <x v="4"/>
  </r>
  <r>
    <n v="13618"/>
    <x v="2"/>
    <x v="2"/>
    <x v="4"/>
  </r>
  <r>
    <n v="16050"/>
    <x v="2"/>
    <x v="2"/>
    <x v="4"/>
  </r>
  <r>
    <n v="17879"/>
    <x v="2"/>
    <x v="2"/>
    <x v="4"/>
  </r>
  <r>
    <n v="12450"/>
    <x v="2"/>
    <x v="2"/>
    <x v="4"/>
  </r>
  <r>
    <n v="14820"/>
    <x v="2"/>
    <x v="2"/>
    <x v="4"/>
  </r>
  <r>
    <n v="12837"/>
    <x v="2"/>
    <x v="2"/>
    <x v="3"/>
  </r>
  <r>
    <n v="15840"/>
    <x v="2"/>
    <x v="2"/>
    <x v="4"/>
  </r>
  <r>
    <n v="15016"/>
    <x v="2"/>
    <x v="2"/>
    <x v="3"/>
  </r>
  <r>
    <n v="15825"/>
    <x v="2"/>
    <x v="2"/>
    <x v="4"/>
  </r>
  <r>
    <n v="15389"/>
    <x v="2"/>
    <x v="2"/>
    <x v="6"/>
  </r>
  <r>
    <n v="15280"/>
    <x v="2"/>
    <x v="2"/>
    <x v="4"/>
  </r>
  <r>
    <n v="12830"/>
    <x v="2"/>
    <x v="2"/>
    <x v="4"/>
  </r>
  <r>
    <n v="15507"/>
    <x v="2"/>
    <x v="2"/>
    <x v="3"/>
  </r>
  <r>
    <n v="18252"/>
    <x v="2"/>
    <x v="2"/>
    <x v="4"/>
  </r>
  <r>
    <n v="16526"/>
    <x v="2"/>
    <x v="2"/>
    <x v="3"/>
  </r>
  <r>
    <n v="12930"/>
    <x v="2"/>
    <x v="2"/>
    <x v="3"/>
  </r>
  <r>
    <n v="14960"/>
    <x v="2"/>
    <x v="2"/>
    <x v="4"/>
  </r>
  <r>
    <n v="15412"/>
    <x v="2"/>
    <x v="2"/>
    <x v="4"/>
  </r>
  <r>
    <n v="12798"/>
    <x v="2"/>
    <x v="2"/>
    <x v="4"/>
  </r>
  <r>
    <n v="16114"/>
    <x v="2"/>
    <x v="2"/>
    <x v="4"/>
  </r>
  <r>
    <n v="13420"/>
    <x v="2"/>
    <x v="2"/>
    <x v="4"/>
  </r>
  <r>
    <n v="17877"/>
    <x v="2"/>
    <x v="2"/>
    <x v="3"/>
  </r>
  <r>
    <n v="16247"/>
    <x v="2"/>
    <x v="2"/>
    <x v="3"/>
  </r>
  <r>
    <n v="16287"/>
    <x v="2"/>
    <x v="2"/>
    <x v="4"/>
  </r>
  <r>
    <n v="15130"/>
    <x v="2"/>
    <x v="2"/>
    <x v="3"/>
  </r>
  <r>
    <n v="17370"/>
    <x v="2"/>
    <x v="2"/>
    <x v="4"/>
  </r>
  <r>
    <n v="17709"/>
    <x v="2"/>
    <x v="2"/>
    <x v="3"/>
  </r>
  <r>
    <n v="13300"/>
    <x v="2"/>
    <x v="2"/>
    <x v="3"/>
  </r>
  <r>
    <n v="13937"/>
    <x v="2"/>
    <x v="2"/>
    <x v="4"/>
  </r>
  <r>
    <n v="15186"/>
    <x v="2"/>
    <x v="2"/>
    <x v="3"/>
  </r>
  <r>
    <n v="13791"/>
    <x v="2"/>
    <x v="2"/>
    <x v="4"/>
  </r>
  <r>
    <n v="14795"/>
    <x v="2"/>
    <x v="2"/>
    <x v="4"/>
  </r>
  <r>
    <n v="18112"/>
    <x v="2"/>
    <x v="2"/>
    <x v="4"/>
  </r>
  <r>
    <n v="12548"/>
    <x v="2"/>
    <x v="2"/>
    <x v="4"/>
  </r>
  <r>
    <n v="17386"/>
    <x v="2"/>
    <x v="2"/>
    <x v="4"/>
  </r>
  <r>
    <n v="14104"/>
    <x v="2"/>
    <x v="2"/>
    <x v="3"/>
  </r>
  <r>
    <n v="17110"/>
    <x v="2"/>
    <x v="2"/>
    <x v="4"/>
  </r>
  <r>
    <n v="16545"/>
    <x v="2"/>
    <x v="2"/>
    <x v="4"/>
  </r>
  <r>
    <n v="16671"/>
    <x v="2"/>
    <x v="2"/>
    <x v="4"/>
  </r>
  <r>
    <n v="14351"/>
    <x v="2"/>
    <x v="2"/>
    <x v="4"/>
  </r>
  <r>
    <n v="17391"/>
    <x v="2"/>
    <x v="2"/>
    <x v="4"/>
  </r>
  <r>
    <n v="16824"/>
    <x v="2"/>
    <x v="2"/>
    <x v="4"/>
  </r>
  <r>
    <n v="13461"/>
    <x v="2"/>
    <x v="2"/>
    <x v="3"/>
  </r>
  <r>
    <n v="15537"/>
    <x v="2"/>
    <x v="2"/>
    <x v="3"/>
  </r>
  <r>
    <n v="14327"/>
    <x v="2"/>
    <x v="2"/>
    <x v="4"/>
  </r>
  <r>
    <n v="14627"/>
    <x v="0"/>
    <x v="0"/>
    <x v="6"/>
  </r>
  <r>
    <n v="16716"/>
    <x v="0"/>
    <x v="0"/>
    <x v="6"/>
  </r>
  <r>
    <n v="16992"/>
    <x v="0"/>
    <x v="0"/>
    <x v="6"/>
  </r>
  <r>
    <n v="15885"/>
    <x v="0"/>
    <x v="0"/>
    <x v="6"/>
  </r>
  <r>
    <n v="15638"/>
    <x v="0"/>
    <x v="0"/>
    <x v="6"/>
  </r>
  <r>
    <n v="18084"/>
    <x v="0"/>
    <x v="0"/>
    <x v="6"/>
  </r>
  <r>
    <n v="16738"/>
    <x v="0"/>
    <x v="0"/>
    <x v="6"/>
  </r>
  <r>
    <n v="13893"/>
    <x v="0"/>
    <x v="0"/>
    <x v="6"/>
  </r>
  <r>
    <n v="14346"/>
    <x v="0"/>
    <x v="0"/>
    <x v="6"/>
  </r>
  <r>
    <n v="12616"/>
    <x v="0"/>
    <x v="0"/>
    <x v="6"/>
  </r>
  <r>
    <n v="16317"/>
    <x v="0"/>
    <x v="0"/>
    <x v="6"/>
  </r>
  <r>
    <n v="14935"/>
    <x v="0"/>
    <x v="0"/>
    <x v="6"/>
  </r>
  <r>
    <n v="16073"/>
    <x v="0"/>
    <x v="0"/>
    <x v="6"/>
  </r>
  <r>
    <n v="14760"/>
    <x v="0"/>
    <x v="0"/>
    <x v="6"/>
  </r>
  <r>
    <n v="14897"/>
    <x v="0"/>
    <x v="0"/>
    <x v="6"/>
  </r>
  <r>
    <n v="16509"/>
    <x v="0"/>
    <x v="0"/>
    <x v="6"/>
  </r>
  <r>
    <n v="14386"/>
    <x v="0"/>
    <x v="0"/>
    <x v="6"/>
  </r>
  <r>
    <n v="12455"/>
    <x v="0"/>
    <x v="0"/>
    <x v="6"/>
  </r>
  <r>
    <n v="15670"/>
    <x v="0"/>
    <x v="0"/>
    <x v="6"/>
  </r>
  <r>
    <n v="12653"/>
    <x v="0"/>
    <x v="0"/>
    <x v="6"/>
  </r>
  <r>
    <n v="13414"/>
    <x v="0"/>
    <x v="0"/>
    <x v="6"/>
  </r>
  <r>
    <n v="16494"/>
    <x v="0"/>
    <x v="0"/>
    <x v="6"/>
  </r>
  <r>
    <n v="16148"/>
    <x v="0"/>
    <x v="0"/>
    <x v="6"/>
  </r>
  <r>
    <n v="14754"/>
    <x v="0"/>
    <x v="0"/>
    <x v="6"/>
  </r>
  <r>
    <n v="13151"/>
    <x v="0"/>
    <x v="0"/>
    <x v="6"/>
  </r>
  <r>
    <n v="12654"/>
    <x v="0"/>
    <x v="0"/>
    <x v="6"/>
  </r>
  <r>
    <n v="13085"/>
    <x v="0"/>
    <x v="0"/>
    <x v="6"/>
  </r>
  <r>
    <n v="15785"/>
    <x v="0"/>
    <x v="0"/>
    <x v="6"/>
  </r>
  <r>
    <n v="14379"/>
    <x v="0"/>
    <x v="0"/>
    <x v="6"/>
  </r>
  <r>
    <n v="12852"/>
    <x v="0"/>
    <x v="0"/>
    <x v="6"/>
  </r>
  <r>
    <n v="13489"/>
    <x v="0"/>
    <x v="0"/>
    <x v="6"/>
  </r>
  <r>
    <n v="13904"/>
    <x v="0"/>
    <x v="0"/>
    <x v="6"/>
  </r>
  <r>
    <n v="13932"/>
    <x v="0"/>
    <x v="0"/>
    <x v="6"/>
  </r>
  <r>
    <n v="13799"/>
    <x v="0"/>
    <x v="0"/>
    <x v="6"/>
  </r>
  <r>
    <n v="13744"/>
    <x v="0"/>
    <x v="0"/>
    <x v="6"/>
  </r>
  <r>
    <n v="17361"/>
    <x v="0"/>
    <x v="0"/>
    <x v="6"/>
  </r>
  <r>
    <n v="15321"/>
    <x v="0"/>
    <x v="0"/>
    <x v="6"/>
  </r>
  <r>
    <n v="16441"/>
    <x v="0"/>
    <x v="0"/>
    <x v="6"/>
  </r>
  <r>
    <n v="16014"/>
    <x v="0"/>
    <x v="0"/>
    <x v="6"/>
  </r>
  <r>
    <n v="14520"/>
    <x v="0"/>
    <x v="0"/>
    <x v="6"/>
  </r>
  <r>
    <n v="15722"/>
    <x v="0"/>
    <x v="0"/>
    <x v="6"/>
  </r>
  <r>
    <n v="16349"/>
    <x v="0"/>
    <x v="0"/>
    <x v="6"/>
  </r>
  <r>
    <n v="16913"/>
    <x v="0"/>
    <x v="0"/>
    <x v="6"/>
  </r>
  <r>
    <n v="18114"/>
    <x v="0"/>
    <x v="0"/>
    <x v="6"/>
  </r>
  <r>
    <n v="15303"/>
    <x v="0"/>
    <x v="0"/>
    <x v="6"/>
  </r>
  <r>
    <n v="18188"/>
    <x v="0"/>
    <x v="0"/>
    <x v="6"/>
  </r>
  <r>
    <n v="16573"/>
    <x v="0"/>
    <x v="0"/>
    <x v="6"/>
  </r>
  <r>
    <n v="13421"/>
    <x v="0"/>
    <x v="0"/>
    <x v="6"/>
  </r>
  <r>
    <n v="18196"/>
    <x v="0"/>
    <x v="0"/>
    <x v="6"/>
  </r>
  <r>
    <n v="18151"/>
    <x v="0"/>
    <x v="0"/>
    <x v="6"/>
  </r>
  <r>
    <n v="13804"/>
    <x v="0"/>
    <x v="0"/>
    <x v="6"/>
  </r>
  <r>
    <n v="17499"/>
    <x v="0"/>
    <x v="0"/>
    <x v="6"/>
  </r>
  <r>
    <n v="15397"/>
    <x v="0"/>
    <x v="0"/>
    <x v="6"/>
  </r>
  <r>
    <n v="17711"/>
    <x v="0"/>
    <x v="0"/>
    <x v="6"/>
  </r>
  <r>
    <n v="13865"/>
    <x v="0"/>
    <x v="0"/>
    <x v="6"/>
  </r>
  <r>
    <n v="16208"/>
    <x v="0"/>
    <x v="0"/>
    <x v="6"/>
  </r>
  <r>
    <n v="13149"/>
    <x v="0"/>
    <x v="0"/>
    <x v="6"/>
  </r>
  <r>
    <n v="18068"/>
    <x v="0"/>
    <x v="0"/>
    <x v="6"/>
  </r>
  <r>
    <n v="16692"/>
    <x v="0"/>
    <x v="0"/>
    <x v="6"/>
  </r>
  <r>
    <n v="17171"/>
    <x v="0"/>
    <x v="0"/>
    <x v="6"/>
  </r>
  <r>
    <n v="12565"/>
    <x v="0"/>
    <x v="0"/>
    <x v="6"/>
  </r>
  <r>
    <n v="17867"/>
    <x v="0"/>
    <x v="0"/>
    <x v="6"/>
  </r>
  <r>
    <n v="14880"/>
    <x v="0"/>
    <x v="0"/>
    <x v="6"/>
  </r>
  <r>
    <n v="15121"/>
    <x v="0"/>
    <x v="0"/>
    <x v="6"/>
  </r>
  <r>
    <n v="17117"/>
    <x v="0"/>
    <x v="0"/>
    <x v="6"/>
  </r>
  <r>
    <n v="12945"/>
    <x v="0"/>
    <x v="0"/>
    <x v="6"/>
  </r>
  <r>
    <n v="18056"/>
    <x v="0"/>
    <x v="0"/>
    <x v="6"/>
  </r>
  <r>
    <n v="16072"/>
    <x v="0"/>
    <x v="0"/>
    <x v="6"/>
  </r>
  <r>
    <n v="16838"/>
    <x v="0"/>
    <x v="0"/>
    <x v="6"/>
  </r>
  <r>
    <n v="15543"/>
    <x v="0"/>
    <x v="0"/>
    <x v="6"/>
  </r>
  <r>
    <n v="13751"/>
    <x v="0"/>
    <x v="0"/>
    <x v="6"/>
  </r>
  <r>
    <n v="15847"/>
    <x v="0"/>
    <x v="0"/>
    <x v="6"/>
  </r>
  <r>
    <n v="13851"/>
    <x v="0"/>
    <x v="0"/>
    <x v="6"/>
  </r>
  <r>
    <n v="13501"/>
    <x v="0"/>
    <x v="0"/>
    <x v="6"/>
  </r>
  <r>
    <n v="12633"/>
    <x v="0"/>
    <x v="0"/>
    <x v="6"/>
  </r>
  <r>
    <n v="13345"/>
    <x v="0"/>
    <x v="0"/>
    <x v="6"/>
  </r>
  <r>
    <n v="17034"/>
    <x v="0"/>
    <x v="0"/>
    <x v="6"/>
  </r>
  <r>
    <n v="14470"/>
    <x v="0"/>
    <x v="0"/>
    <x v="6"/>
  </r>
  <r>
    <n v="13753"/>
    <x v="0"/>
    <x v="0"/>
    <x v="6"/>
  </r>
  <r>
    <n v="13666"/>
    <x v="0"/>
    <x v="0"/>
    <x v="6"/>
  </r>
  <r>
    <n v="12361"/>
    <x v="0"/>
    <x v="0"/>
    <x v="6"/>
  </r>
  <r>
    <n v="13792"/>
    <x v="0"/>
    <x v="0"/>
    <x v="6"/>
  </r>
  <r>
    <n v="13973"/>
    <x v="0"/>
    <x v="0"/>
    <x v="6"/>
  </r>
  <r>
    <n v="15990"/>
    <x v="0"/>
    <x v="0"/>
    <x v="6"/>
  </r>
  <r>
    <n v="13684"/>
    <x v="0"/>
    <x v="0"/>
    <x v="6"/>
  </r>
  <r>
    <n v="16598"/>
    <x v="0"/>
    <x v="0"/>
    <x v="6"/>
  </r>
  <r>
    <n v="14147"/>
    <x v="0"/>
    <x v="0"/>
    <x v="6"/>
  </r>
  <r>
    <n v="15951"/>
    <x v="0"/>
    <x v="0"/>
    <x v="6"/>
  </r>
  <r>
    <n v="14157"/>
    <x v="0"/>
    <x v="0"/>
    <x v="6"/>
  </r>
  <r>
    <n v="14745"/>
    <x v="0"/>
    <x v="0"/>
    <x v="6"/>
  </r>
  <r>
    <n v="12781"/>
    <x v="0"/>
    <x v="0"/>
    <x v="6"/>
  </r>
  <r>
    <n v="14036"/>
    <x v="0"/>
    <x v="0"/>
    <x v="6"/>
  </r>
  <r>
    <n v="15724"/>
    <x v="0"/>
    <x v="0"/>
    <x v="6"/>
  </r>
  <r>
    <n v="12458"/>
    <x v="0"/>
    <x v="0"/>
    <x v="6"/>
  </r>
  <r>
    <n v="13675"/>
    <x v="0"/>
    <x v="0"/>
    <x v="6"/>
  </r>
  <r>
    <n v="16667"/>
    <x v="0"/>
    <x v="0"/>
    <x v="6"/>
  </r>
  <r>
    <n v="16339"/>
    <x v="0"/>
    <x v="0"/>
    <x v="6"/>
  </r>
  <r>
    <n v="12509"/>
    <x v="0"/>
    <x v="0"/>
    <x v="6"/>
  </r>
  <r>
    <n v="14046"/>
    <x v="0"/>
    <x v="0"/>
    <x v="6"/>
  </r>
  <r>
    <n v="13292"/>
    <x v="0"/>
    <x v="0"/>
    <x v="6"/>
  </r>
  <r>
    <n v="16518"/>
    <x v="0"/>
    <x v="0"/>
    <x v="6"/>
  </r>
  <r>
    <n v="17165"/>
    <x v="0"/>
    <x v="0"/>
    <x v="6"/>
  </r>
  <r>
    <n v="17462"/>
    <x v="0"/>
    <x v="0"/>
    <x v="6"/>
  </r>
  <r>
    <n v="16462"/>
    <x v="0"/>
    <x v="0"/>
    <x v="6"/>
  </r>
  <r>
    <n v="16078"/>
    <x v="0"/>
    <x v="0"/>
    <x v="6"/>
  </r>
  <r>
    <n v="15676"/>
    <x v="0"/>
    <x v="0"/>
    <x v="6"/>
  </r>
  <r>
    <n v="15709"/>
    <x v="0"/>
    <x v="0"/>
    <x v="6"/>
  </r>
  <r>
    <n v="15319"/>
    <x v="0"/>
    <x v="0"/>
    <x v="6"/>
  </r>
  <r>
    <n v="16212"/>
    <x v="0"/>
    <x v="0"/>
    <x v="6"/>
  </r>
  <r>
    <n v="15257"/>
    <x v="0"/>
    <x v="0"/>
    <x v="6"/>
  </r>
  <r>
    <n v="13884"/>
    <x v="0"/>
    <x v="0"/>
    <x v="6"/>
  </r>
  <r>
    <n v="12866"/>
    <x v="0"/>
    <x v="0"/>
    <x v="6"/>
  </r>
  <r>
    <n v="13166"/>
    <x v="0"/>
    <x v="0"/>
    <x v="6"/>
  </r>
  <r>
    <n v="15733"/>
    <x v="0"/>
    <x v="0"/>
    <x v="6"/>
  </r>
  <r>
    <n v="12834"/>
    <x v="0"/>
    <x v="0"/>
    <x v="6"/>
  </r>
  <r>
    <n v="13722"/>
    <x v="0"/>
    <x v="0"/>
    <x v="6"/>
  </r>
  <r>
    <n v="14934"/>
    <x v="0"/>
    <x v="0"/>
    <x v="6"/>
  </r>
  <r>
    <n v="15067"/>
    <x v="0"/>
    <x v="0"/>
    <x v="6"/>
  </r>
  <r>
    <n v="16128"/>
    <x v="0"/>
    <x v="0"/>
    <x v="6"/>
  </r>
  <r>
    <n v="14473"/>
    <x v="0"/>
    <x v="0"/>
    <x v="6"/>
  </r>
  <r>
    <n v="15104"/>
    <x v="0"/>
    <x v="0"/>
    <x v="6"/>
  </r>
  <r>
    <n v="15643"/>
    <x v="0"/>
    <x v="0"/>
    <x v="6"/>
  </r>
  <r>
    <n v="15031"/>
    <x v="0"/>
    <x v="0"/>
    <x v="6"/>
  </r>
  <r>
    <n v="15636"/>
    <x v="0"/>
    <x v="0"/>
    <x v="6"/>
  </r>
  <r>
    <n v="17738"/>
    <x v="0"/>
    <x v="0"/>
    <x v="6"/>
  </r>
  <r>
    <n v="14483"/>
    <x v="0"/>
    <x v="0"/>
    <x v="6"/>
  </r>
  <r>
    <n v="15053"/>
    <x v="0"/>
    <x v="0"/>
    <x v="6"/>
  </r>
  <r>
    <n v="15393"/>
    <x v="0"/>
    <x v="0"/>
    <x v="6"/>
  </r>
  <r>
    <n v="14447"/>
    <x v="0"/>
    <x v="0"/>
    <x v="6"/>
  </r>
  <r>
    <n v="13557"/>
    <x v="0"/>
    <x v="0"/>
    <x v="6"/>
  </r>
  <r>
    <n v="16449"/>
    <x v="0"/>
    <x v="0"/>
    <x v="6"/>
  </r>
  <r>
    <n v="12547"/>
    <x v="0"/>
    <x v="0"/>
    <x v="6"/>
  </r>
  <r>
    <n v="17325"/>
    <x v="0"/>
    <x v="0"/>
    <x v="6"/>
  </r>
  <r>
    <n v="14995"/>
    <x v="0"/>
    <x v="0"/>
    <x v="6"/>
  </r>
  <r>
    <n v="16414"/>
    <x v="0"/>
    <x v="0"/>
    <x v="6"/>
  </r>
  <r>
    <n v="14670"/>
    <x v="0"/>
    <x v="0"/>
    <x v="6"/>
  </r>
  <r>
    <n v="15675"/>
    <x v="0"/>
    <x v="0"/>
    <x v="6"/>
  </r>
  <r>
    <n v="12584"/>
    <x v="0"/>
    <x v="0"/>
    <x v="6"/>
  </r>
  <r>
    <n v="17535"/>
    <x v="0"/>
    <x v="0"/>
    <x v="6"/>
  </r>
  <r>
    <n v="14499"/>
    <x v="0"/>
    <x v="0"/>
    <x v="6"/>
  </r>
  <r>
    <n v="18211"/>
    <x v="0"/>
    <x v="0"/>
    <x v="6"/>
  </r>
  <r>
    <n v="14247"/>
    <x v="0"/>
    <x v="0"/>
    <x v="6"/>
  </r>
  <r>
    <n v="15554"/>
    <x v="0"/>
    <x v="0"/>
    <x v="6"/>
  </r>
  <r>
    <n v="14915"/>
    <x v="0"/>
    <x v="0"/>
    <x v="6"/>
  </r>
  <r>
    <n v="16136"/>
    <x v="0"/>
    <x v="0"/>
    <x v="6"/>
  </r>
  <r>
    <n v="18280"/>
    <x v="0"/>
    <x v="0"/>
    <x v="6"/>
  </r>
  <r>
    <n v="12614"/>
    <x v="0"/>
    <x v="0"/>
    <x v="6"/>
  </r>
  <r>
    <n v="13344"/>
    <x v="0"/>
    <x v="0"/>
    <x v="6"/>
  </r>
  <r>
    <n v="14012"/>
    <x v="0"/>
    <x v="0"/>
    <x v="6"/>
  </r>
  <r>
    <n v="17654"/>
    <x v="0"/>
    <x v="0"/>
    <x v="6"/>
  </r>
  <r>
    <n v="16517"/>
    <x v="0"/>
    <x v="0"/>
    <x v="6"/>
  </r>
  <r>
    <n v="14817"/>
    <x v="0"/>
    <x v="0"/>
    <x v="6"/>
  </r>
  <r>
    <n v="17092"/>
    <x v="0"/>
    <x v="0"/>
    <x v="6"/>
  </r>
  <r>
    <n v="15869"/>
    <x v="0"/>
    <x v="0"/>
    <x v="6"/>
  </r>
  <r>
    <n v="17817"/>
    <x v="0"/>
    <x v="0"/>
    <x v="6"/>
  </r>
  <r>
    <n v="15234"/>
    <x v="0"/>
    <x v="0"/>
    <x v="6"/>
  </r>
  <r>
    <n v="15806"/>
    <x v="0"/>
    <x v="0"/>
    <x v="6"/>
  </r>
  <r>
    <n v="15819"/>
    <x v="0"/>
    <x v="0"/>
    <x v="6"/>
  </r>
  <r>
    <n v="14586"/>
    <x v="0"/>
    <x v="0"/>
    <x v="6"/>
  </r>
  <r>
    <n v="15944"/>
    <x v="0"/>
    <x v="0"/>
    <x v="6"/>
  </r>
  <r>
    <n v="13340"/>
    <x v="0"/>
    <x v="0"/>
    <x v="6"/>
  </r>
  <r>
    <n v="16917"/>
    <x v="0"/>
    <x v="0"/>
    <x v="6"/>
  </r>
  <r>
    <n v="12758"/>
    <x v="0"/>
    <x v="0"/>
    <x v="6"/>
  </r>
  <r>
    <n v="12623"/>
    <x v="0"/>
    <x v="0"/>
    <x v="6"/>
  </r>
  <r>
    <n v="13373"/>
    <x v="0"/>
    <x v="0"/>
    <x v="6"/>
  </r>
  <r>
    <n v="15206"/>
    <x v="0"/>
    <x v="0"/>
    <x v="6"/>
  </r>
  <r>
    <n v="13185"/>
    <x v="0"/>
    <x v="0"/>
    <x v="6"/>
  </r>
  <r>
    <n v="17603"/>
    <x v="0"/>
    <x v="0"/>
    <x v="6"/>
  </r>
  <r>
    <n v="17763"/>
    <x v="0"/>
    <x v="0"/>
    <x v="6"/>
  </r>
  <r>
    <n v="16308"/>
    <x v="0"/>
    <x v="0"/>
    <x v="6"/>
  </r>
  <r>
    <n v="18080"/>
    <x v="0"/>
    <x v="0"/>
    <x v="6"/>
  </r>
  <r>
    <n v="16454"/>
    <x v="0"/>
    <x v="5"/>
    <x v="6"/>
  </r>
  <r>
    <n v="16611"/>
    <x v="0"/>
    <x v="5"/>
    <x v="6"/>
  </r>
  <r>
    <n v="17455"/>
    <x v="0"/>
    <x v="5"/>
    <x v="6"/>
  </r>
  <r>
    <n v="13308"/>
    <x v="0"/>
    <x v="5"/>
    <x v="6"/>
  </r>
  <r>
    <n v="13243"/>
    <x v="0"/>
    <x v="5"/>
    <x v="6"/>
  </r>
  <r>
    <n v="14594"/>
    <x v="1"/>
    <x v="4"/>
    <x v="6"/>
  </r>
  <r>
    <n v="17025"/>
    <x v="1"/>
    <x v="4"/>
    <x v="6"/>
  </r>
  <r>
    <n v="15111"/>
    <x v="1"/>
    <x v="4"/>
    <x v="6"/>
  </r>
  <r>
    <n v="16546"/>
    <x v="1"/>
    <x v="4"/>
    <x v="6"/>
  </r>
  <r>
    <n v="12915"/>
    <x v="1"/>
    <x v="4"/>
    <x v="6"/>
  </r>
  <r>
    <n v="17235"/>
    <x v="1"/>
    <x v="4"/>
    <x v="6"/>
  </r>
  <r>
    <n v="15823"/>
    <x v="1"/>
    <x v="4"/>
    <x v="6"/>
  </r>
  <r>
    <n v="13402"/>
    <x v="1"/>
    <x v="4"/>
    <x v="6"/>
  </r>
  <r>
    <n v="13145"/>
    <x v="1"/>
    <x v="4"/>
    <x v="6"/>
  </r>
  <r>
    <n v="14865"/>
    <x v="1"/>
    <x v="4"/>
    <x v="6"/>
  </r>
  <r>
    <n v="17552"/>
    <x v="1"/>
    <x v="4"/>
    <x v="6"/>
  </r>
  <r>
    <n v="17135"/>
    <x v="1"/>
    <x v="4"/>
    <x v="6"/>
  </r>
  <r>
    <n v="17396"/>
    <x v="1"/>
    <x v="4"/>
    <x v="6"/>
  </r>
  <r>
    <n v="12427"/>
    <x v="1"/>
    <x v="4"/>
    <x v="6"/>
  </r>
  <r>
    <n v="16891"/>
    <x v="1"/>
    <x v="4"/>
    <x v="6"/>
  </r>
  <r>
    <n v="16140"/>
    <x v="1"/>
    <x v="4"/>
    <x v="6"/>
  </r>
  <r>
    <n v="14396"/>
    <x v="1"/>
    <x v="4"/>
    <x v="6"/>
  </r>
  <r>
    <n v="15545"/>
    <x v="1"/>
    <x v="4"/>
    <x v="6"/>
  </r>
  <r>
    <n v="13838"/>
    <x v="1"/>
    <x v="4"/>
    <x v="6"/>
  </r>
  <r>
    <n v="15351"/>
    <x v="1"/>
    <x v="4"/>
    <x v="6"/>
  </r>
  <r>
    <n v="18156"/>
    <x v="1"/>
    <x v="4"/>
    <x v="6"/>
  </r>
  <r>
    <n v="17026"/>
    <x v="1"/>
    <x v="4"/>
    <x v="6"/>
  </r>
  <r>
    <n v="14506"/>
    <x v="1"/>
    <x v="4"/>
    <x v="6"/>
  </r>
  <r>
    <n v="13034"/>
    <x v="1"/>
    <x v="4"/>
    <x v="6"/>
  </r>
  <r>
    <n v="15889"/>
    <x v="1"/>
    <x v="4"/>
    <x v="6"/>
  </r>
  <r>
    <n v="12763"/>
    <x v="1"/>
    <x v="4"/>
    <x v="6"/>
  </r>
  <r>
    <n v="13579"/>
    <x v="1"/>
    <x v="4"/>
    <x v="6"/>
  </r>
  <r>
    <n v="12586"/>
    <x v="1"/>
    <x v="4"/>
    <x v="6"/>
  </r>
  <r>
    <n v="17674"/>
    <x v="1"/>
    <x v="4"/>
    <x v="6"/>
  </r>
  <r>
    <n v="13497"/>
    <x v="1"/>
    <x v="4"/>
    <x v="6"/>
  </r>
  <r>
    <n v="14708"/>
    <x v="1"/>
    <x v="4"/>
    <x v="6"/>
  </r>
  <r>
    <n v="15028"/>
    <x v="1"/>
    <x v="4"/>
    <x v="6"/>
  </r>
  <r>
    <n v="17259"/>
    <x v="1"/>
    <x v="4"/>
    <x v="6"/>
  </r>
  <r>
    <n v="14487"/>
    <x v="1"/>
    <x v="4"/>
    <x v="6"/>
  </r>
  <r>
    <n v="15882"/>
    <x v="1"/>
    <x v="4"/>
    <x v="6"/>
  </r>
  <r>
    <n v="17191"/>
    <x v="1"/>
    <x v="4"/>
    <x v="6"/>
  </r>
  <r>
    <n v="16861"/>
    <x v="1"/>
    <x v="4"/>
    <x v="6"/>
  </r>
  <r>
    <n v="17812"/>
    <x v="1"/>
    <x v="4"/>
    <x v="6"/>
  </r>
  <r>
    <n v="13029"/>
    <x v="1"/>
    <x v="1"/>
    <x v="6"/>
  </r>
  <r>
    <n v="16532"/>
    <x v="3"/>
    <x v="3"/>
    <x v="6"/>
  </r>
  <r>
    <n v="16424"/>
    <x v="3"/>
    <x v="3"/>
    <x v="6"/>
  </r>
  <r>
    <n v="17707"/>
    <x v="3"/>
    <x v="3"/>
    <x v="6"/>
  </r>
  <r>
    <n v="14295"/>
    <x v="3"/>
    <x v="3"/>
    <x v="6"/>
  </r>
  <r>
    <n v="14185"/>
    <x v="3"/>
    <x v="3"/>
    <x v="6"/>
  </r>
  <r>
    <n v="15171"/>
    <x v="3"/>
    <x v="3"/>
    <x v="6"/>
  </r>
  <r>
    <n v="16500"/>
    <x v="3"/>
    <x v="3"/>
    <x v="6"/>
  </r>
  <r>
    <n v="15510"/>
    <x v="3"/>
    <x v="3"/>
    <x v="6"/>
  </r>
  <r>
    <n v="16593"/>
    <x v="3"/>
    <x v="3"/>
    <x v="6"/>
  </r>
  <r>
    <n v="13527"/>
    <x v="3"/>
    <x v="3"/>
    <x v="4"/>
  </r>
  <r>
    <n v="18233"/>
    <x v="3"/>
    <x v="3"/>
    <x v="6"/>
  </r>
  <r>
    <n v="13693"/>
    <x v="3"/>
    <x v="3"/>
    <x v="6"/>
  </r>
  <r>
    <n v="14090"/>
    <x v="3"/>
    <x v="3"/>
    <x v="6"/>
  </r>
  <r>
    <n v="18277"/>
    <x v="3"/>
    <x v="3"/>
    <x v="6"/>
  </r>
  <r>
    <n v="14389"/>
    <x v="3"/>
    <x v="3"/>
    <x v="6"/>
  </r>
  <r>
    <n v="15215"/>
    <x v="3"/>
    <x v="3"/>
    <x v="6"/>
  </r>
  <r>
    <n v="15095"/>
    <x v="2"/>
    <x v="2"/>
    <x v="6"/>
  </r>
  <r>
    <n v="18048"/>
    <x v="2"/>
    <x v="2"/>
    <x v="6"/>
  </r>
  <r>
    <n v="18287"/>
    <x v="2"/>
    <x v="2"/>
    <x v="6"/>
  </r>
  <r>
    <n v="18150"/>
    <x v="2"/>
    <x v="2"/>
    <x v="6"/>
  </r>
  <r>
    <n v="16690"/>
    <x v="2"/>
    <x v="2"/>
    <x v="6"/>
  </r>
  <r>
    <n v="13555"/>
    <x v="2"/>
    <x v="2"/>
    <x v="6"/>
  </r>
  <r>
    <n v="13972"/>
    <x v="2"/>
    <x v="2"/>
    <x v="6"/>
  </r>
  <r>
    <n v="13227"/>
    <x v="2"/>
    <x v="2"/>
    <x v="6"/>
  </r>
  <r>
    <n v="13657"/>
    <x v="2"/>
    <x v="2"/>
    <x v="6"/>
  </r>
  <r>
    <n v="17176"/>
    <x v="2"/>
    <x v="2"/>
    <x v="6"/>
  </r>
  <r>
    <n v="14682"/>
    <x v="2"/>
    <x v="2"/>
    <x v="6"/>
  </r>
  <r>
    <n v="14921"/>
    <x v="2"/>
    <x v="2"/>
    <x v="6"/>
  </r>
  <r>
    <n v="16341"/>
    <x v="2"/>
    <x v="2"/>
    <x v="6"/>
  </r>
  <r>
    <n v="14647"/>
    <x v="2"/>
    <x v="2"/>
    <x v="6"/>
  </r>
  <r>
    <n v="12710"/>
    <x v="2"/>
    <x v="2"/>
    <x v="6"/>
  </r>
  <r>
    <n v="15292"/>
    <x v="2"/>
    <x v="2"/>
    <x v="6"/>
  </r>
  <r>
    <n v="15705"/>
    <x v="2"/>
    <x v="2"/>
    <x v="6"/>
  </r>
  <r>
    <n v="13339"/>
    <x v="2"/>
    <x v="2"/>
    <x v="6"/>
  </r>
  <r>
    <n v="13885"/>
    <x v="2"/>
    <x v="2"/>
    <x v="6"/>
  </r>
  <r>
    <n v="12360"/>
    <x v="2"/>
    <x v="2"/>
    <x v="6"/>
  </r>
  <r>
    <n v="13546"/>
    <x v="2"/>
    <x v="2"/>
    <x v="6"/>
  </r>
  <r>
    <n v="17715"/>
    <x v="2"/>
    <x v="2"/>
    <x v="6"/>
  </r>
  <r>
    <n v="18160"/>
    <x v="2"/>
    <x v="2"/>
    <x v="6"/>
  </r>
  <r>
    <n v="15434"/>
    <x v="2"/>
    <x v="2"/>
    <x v="6"/>
  </r>
  <r>
    <n v="15734"/>
    <x v="2"/>
    <x v="2"/>
    <x v="6"/>
  </r>
  <r>
    <n v="13737"/>
    <x v="2"/>
    <x v="2"/>
    <x v="6"/>
  </r>
  <r>
    <n v="18018"/>
    <x v="2"/>
    <x v="2"/>
    <x v="6"/>
  </r>
  <r>
    <n v="17521"/>
    <x v="2"/>
    <x v="2"/>
    <x v="6"/>
  </r>
  <r>
    <n v="12863"/>
    <x v="2"/>
    <x v="2"/>
    <x v="6"/>
  </r>
  <r>
    <n v="16091"/>
    <x v="2"/>
    <x v="2"/>
    <x v="6"/>
  </r>
  <r>
    <n v="14593"/>
    <x v="2"/>
    <x v="2"/>
    <x v="6"/>
  </r>
  <r>
    <n v="14287"/>
    <x v="2"/>
    <x v="2"/>
    <x v="6"/>
  </r>
  <r>
    <n v="16763"/>
    <x v="2"/>
    <x v="2"/>
    <x v="6"/>
  </r>
  <r>
    <n v="14705"/>
    <x v="2"/>
    <x v="2"/>
    <x v="6"/>
  </r>
  <r>
    <n v="12815"/>
    <x v="2"/>
    <x v="2"/>
    <x v="6"/>
  </r>
  <r>
    <n v="14522"/>
    <x v="2"/>
    <x v="2"/>
    <x v="6"/>
  </r>
  <r>
    <n v="16448"/>
    <x v="2"/>
    <x v="2"/>
    <x v="6"/>
  </r>
  <r>
    <n v="12974"/>
    <x v="2"/>
    <x v="2"/>
    <x v="6"/>
  </r>
  <r>
    <n v="12987"/>
    <x v="2"/>
    <x v="2"/>
    <x v="6"/>
  </r>
  <r>
    <n v="14816"/>
    <x v="2"/>
    <x v="2"/>
    <x v="6"/>
  </r>
  <r>
    <n v="15852"/>
    <x v="2"/>
    <x v="2"/>
    <x v="6"/>
  </r>
  <r>
    <n v="16624"/>
    <x v="2"/>
    <x v="2"/>
    <x v="6"/>
  </r>
  <r>
    <n v="18232"/>
    <x v="2"/>
    <x v="2"/>
    <x v="6"/>
  </r>
  <r>
    <n v="16369"/>
    <x v="2"/>
    <x v="2"/>
    <x v="6"/>
  </r>
  <r>
    <n v="14280"/>
    <x v="2"/>
    <x v="2"/>
    <x v="6"/>
  </r>
  <r>
    <n v="13135"/>
    <x v="2"/>
    <x v="2"/>
    <x v="6"/>
  </r>
  <r>
    <n v="17345"/>
    <x v="2"/>
    <x v="2"/>
    <x v="6"/>
  </r>
  <r>
    <n v="16275"/>
    <x v="2"/>
    <x v="2"/>
    <x v="6"/>
  </r>
  <r>
    <n v="14338"/>
    <x v="2"/>
    <x v="2"/>
    <x v="6"/>
  </r>
  <r>
    <n v="15402"/>
    <x v="2"/>
    <x v="2"/>
    <x v="6"/>
  </r>
  <r>
    <n v="12876"/>
    <x v="2"/>
    <x v="2"/>
    <x v="6"/>
  </r>
  <r>
    <n v="16323"/>
    <x v="2"/>
    <x v="2"/>
    <x v="6"/>
  </r>
  <r>
    <n v="12426"/>
    <x v="2"/>
    <x v="2"/>
    <x v="6"/>
  </r>
  <r>
    <n v="14451"/>
    <x v="2"/>
    <x v="2"/>
    <x v="6"/>
  </r>
  <r>
    <n v="15897"/>
    <x v="2"/>
    <x v="2"/>
    <x v="6"/>
  </r>
  <r>
    <n v="17051"/>
    <x v="2"/>
    <x v="2"/>
    <x v="6"/>
  </r>
  <r>
    <n v="15925"/>
    <x v="2"/>
    <x v="2"/>
    <x v="6"/>
  </r>
  <r>
    <n v="12787"/>
    <x v="2"/>
    <x v="2"/>
    <x v="6"/>
  </r>
  <r>
    <n v="15863"/>
    <x v="2"/>
    <x v="2"/>
    <x v="6"/>
  </r>
  <r>
    <n v="16483"/>
    <x v="2"/>
    <x v="2"/>
    <x v="6"/>
  </r>
  <r>
    <n v="13398"/>
    <x v="2"/>
    <x v="2"/>
    <x v="6"/>
  </r>
  <r>
    <n v="13070"/>
    <x v="2"/>
    <x v="2"/>
    <x v="6"/>
  </r>
  <r>
    <n v="14819"/>
    <x v="2"/>
    <x v="2"/>
    <x v="6"/>
  </r>
  <r>
    <n v="12790"/>
    <x v="2"/>
    <x v="2"/>
    <x v="6"/>
  </r>
  <r>
    <n v="15163"/>
    <x v="2"/>
    <x v="2"/>
    <x v="6"/>
  </r>
  <r>
    <n v="18204"/>
    <x v="2"/>
    <x v="2"/>
    <x v="6"/>
  </r>
  <r>
    <n v="15124"/>
    <x v="2"/>
    <x v="2"/>
    <x v="6"/>
  </r>
  <r>
    <n v="12473"/>
    <x v="2"/>
    <x v="2"/>
    <x v="6"/>
  </r>
  <r>
    <n v="16969"/>
    <x v="2"/>
    <x v="2"/>
    <x v="6"/>
  </r>
  <r>
    <n v="14597"/>
    <x v="2"/>
    <x v="2"/>
    <x v="6"/>
  </r>
  <r>
    <n v="13917"/>
    <x v="2"/>
    <x v="2"/>
    <x v="6"/>
  </r>
  <r>
    <n v="13062"/>
    <x v="2"/>
    <x v="2"/>
    <x v="6"/>
  </r>
  <r>
    <n v="15184"/>
    <x v="2"/>
    <x v="2"/>
    <x v="6"/>
  </r>
  <r>
    <n v="18135"/>
    <x v="2"/>
    <x v="2"/>
    <x v="6"/>
  </r>
  <r>
    <n v="14453"/>
    <x v="2"/>
    <x v="2"/>
    <x v="6"/>
  </r>
  <r>
    <n v="17900"/>
    <x v="2"/>
    <x v="2"/>
    <x v="6"/>
  </r>
  <r>
    <n v="12517"/>
    <x v="2"/>
    <x v="2"/>
    <x v="6"/>
  </r>
  <r>
    <n v="16529"/>
    <x v="2"/>
    <x v="2"/>
    <x v="6"/>
  </r>
  <r>
    <n v="16239"/>
    <x v="2"/>
    <x v="2"/>
    <x v="6"/>
  </r>
  <r>
    <n v="14500"/>
    <x v="2"/>
    <x v="2"/>
    <x v="6"/>
  </r>
  <r>
    <n v="13435"/>
    <x v="2"/>
    <x v="2"/>
    <x v="6"/>
  </r>
  <r>
    <n v="13131"/>
    <x v="2"/>
    <x v="2"/>
    <x v="6"/>
  </r>
  <r>
    <n v="14891"/>
    <x v="2"/>
    <x v="2"/>
    <x v="6"/>
  </r>
  <r>
    <n v="16682"/>
    <x v="2"/>
    <x v="2"/>
    <x v="6"/>
  </r>
  <r>
    <n v="15152"/>
    <x v="2"/>
    <x v="2"/>
    <x v="6"/>
  </r>
  <r>
    <n v="15462"/>
    <x v="2"/>
    <x v="2"/>
    <x v="6"/>
  </r>
  <r>
    <n v="12449"/>
    <x v="2"/>
    <x v="2"/>
    <x v="6"/>
  </r>
  <r>
    <n v="15349"/>
    <x v="2"/>
    <x v="2"/>
    <x v="6"/>
  </r>
  <r>
    <n v="12802"/>
    <x v="2"/>
    <x v="2"/>
    <x v="6"/>
  </r>
  <r>
    <n v="15073"/>
    <x v="2"/>
    <x v="2"/>
    <x v="6"/>
  </r>
  <r>
    <n v="16298"/>
    <x v="2"/>
    <x v="2"/>
    <x v="6"/>
  </r>
  <r>
    <n v="12535"/>
    <x v="2"/>
    <x v="2"/>
    <x v="6"/>
  </r>
  <r>
    <n v="18248"/>
    <x v="2"/>
    <x v="2"/>
    <x v="6"/>
  </r>
  <r>
    <n v="15386"/>
    <x v="2"/>
    <x v="2"/>
    <x v="6"/>
  </r>
  <r>
    <n v="17252"/>
    <x v="2"/>
    <x v="2"/>
    <x v="6"/>
  </r>
  <r>
    <n v="14542"/>
    <x v="2"/>
    <x v="2"/>
    <x v="6"/>
  </r>
  <r>
    <n v="16825"/>
    <x v="2"/>
    <x v="2"/>
    <x v="6"/>
  </r>
  <r>
    <n v="12380"/>
    <x v="2"/>
    <x v="2"/>
    <x v="6"/>
  </r>
  <r>
    <n v="18072"/>
    <x v="2"/>
    <x v="2"/>
    <x v="6"/>
  </r>
  <r>
    <n v="13643"/>
    <x v="2"/>
    <x v="2"/>
    <x v="6"/>
  </r>
  <r>
    <n v="15969"/>
    <x v="2"/>
    <x v="2"/>
    <x v="6"/>
  </r>
  <r>
    <n v="13283"/>
    <x v="2"/>
    <x v="2"/>
    <x v="6"/>
  </r>
  <r>
    <n v="17015"/>
    <x v="2"/>
    <x v="2"/>
    <x v="6"/>
  </r>
  <r>
    <n v="14375"/>
    <x v="2"/>
    <x v="2"/>
    <x v="6"/>
  </r>
  <r>
    <n v="17124"/>
    <x v="2"/>
    <x v="2"/>
    <x v="6"/>
  </r>
  <r>
    <n v="17987"/>
    <x v="2"/>
    <x v="2"/>
    <x v="6"/>
  </r>
  <r>
    <n v="13395"/>
    <x v="2"/>
    <x v="2"/>
    <x v="6"/>
  </r>
  <r>
    <n v="15743"/>
    <x v="2"/>
    <x v="2"/>
    <x v="6"/>
  </r>
  <r>
    <n v="13763"/>
    <x v="2"/>
    <x v="2"/>
    <x v="6"/>
  </r>
  <r>
    <n v="17837"/>
    <x v="2"/>
    <x v="2"/>
    <x v="6"/>
  </r>
  <r>
    <n v="15584"/>
    <x v="2"/>
    <x v="2"/>
    <x v="6"/>
  </r>
  <r>
    <n v="13745"/>
    <x v="2"/>
    <x v="2"/>
    <x v="6"/>
  </r>
  <r>
    <n v="16498"/>
    <x v="2"/>
    <x v="2"/>
    <x v="6"/>
  </r>
  <r>
    <n v="17891"/>
    <x v="2"/>
    <x v="2"/>
    <x v="6"/>
  </r>
  <r>
    <n v="17123"/>
    <x v="2"/>
    <x v="2"/>
    <x v="6"/>
  </r>
  <r>
    <n v="16866"/>
    <x v="2"/>
    <x v="2"/>
    <x v="6"/>
  </r>
  <r>
    <n v="13730"/>
    <x v="2"/>
    <x v="2"/>
    <x v="6"/>
  </r>
  <r>
    <n v="16589"/>
    <x v="2"/>
    <x v="2"/>
    <x v="6"/>
  </r>
  <r>
    <n v="12922"/>
    <x v="2"/>
    <x v="2"/>
    <x v="6"/>
  </r>
  <r>
    <n v="16009"/>
    <x v="2"/>
    <x v="2"/>
    <x v="6"/>
  </r>
  <r>
    <n v="14053"/>
    <x v="2"/>
    <x v="2"/>
    <x v="6"/>
  </r>
  <r>
    <n v="17939"/>
    <x v="2"/>
    <x v="2"/>
    <x v="6"/>
  </r>
  <r>
    <n v="17312"/>
    <x v="2"/>
    <x v="2"/>
    <x v="6"/>
  </r>
  <r>
    <n v="13833"/>
    <x v="2"/>
    <x v="2"/>
    <x v="6"/>
  </r>
  <r>
    <n v="17899"/>
    <x v="2"/>
    <x v="2"/>
    <x v="6"/>
  </r>
  <r>
    <n v="15007"/>
    <x v="2"/>
    <x v="2"/>
    <x v="6"/>
  </r>
  <r>
    <n v="17464"/>
    <x v="2"/>
    <x v="2"/>
    <x v="6"/>
  </r>
  <r>
    <n v="18265"/>
    <x v="2"/>
    <x v="2"/>
    <x v="6"/>
  </r>
  <r>
    <n v="16344"/>
    <x v="2"/>
    <x v="2"/>
    <x v="6"/>
  </r>
  <r>
    <n v="13338"/>
    <x v="2"/>
    <x v="2"/>
    <x v="6"/>
  </r>
  <r>
    <n v="17024"/>
    <x v="2"/>
    <x v="2"/>
    <x v="6"/>
  </r>
  <r>
    <n v="14034"/>
    <x v="2"/>
    <x v="2"/>
    <x v="6"/>
  </r>
  <r>
    <n v="18203"/>
    <x v="2"/>
    <x v="2"/>
    <x v="6"/>
  </r>
  <r>
    <n v="16616"/>
    <x v="2"/>
    <x v="2"/>
    <x v="6"/>
  </r>
  <r>
    <n v="16338"/>
    <x v="2"/>
    <x v="2"/>
    <x v="6"/>
  </r>
  <r>
    <n v="17046"/>
    <x v="2"/>
    <x v="2"/>
    <x v="6"/>
  </r>
  <r>
    <n v="13109"/>
    <x v="2"/>
    <x v="2"/>
    <x v="6"/>
  </r>
  <r>
    <n v="16829"/>
    <x v="2"/>
    <x v="2"/>
    <x v="6"/>
  </r>
  <r>
    <n v="13217"/>
    <x v="2"/>
    <x v="2"/>
    <x v="6"/>
  </r>
  <r>
    <n v="14002"/>
    <x v="2"/>
    <x v="2"/>
    <x v="6"/>
  </r>
  <r>
    <n v="12977"/>
    <x v="2"/>
    <x v="2"/>
    <x v="6"/>
  </r>
  <r>
    <n v="13291"/>
    <x v="2"/>
    <x v="2"/>
    <x v="6"/>
  </r>
  <r>
    <n v="13583"/>
    <x v="2"/>
    <x v="2"/>
    <x v="6"/>
  </r>
  <r>
    <n v="16929"/>
    <x v="2"/>
    <x v="2"/>
    <x v="6"/>
  </r>
  <r>
    <n v="17892"/>
    <x v="2"/>
    <x v="2"/>
    <x v="6"/>
  </r>
  <r>
    <n v="15505"/>
    <x v="2"/>
    <x v="2"/>
    <x v="6"/>
  </r>
  <r>
    <n v="14459"/>
    <x v="2"/>
    <x v="2"/>
    <x v="6"/>
  </r>
  <r>
    <n v="18013"/>
    <x v="2"/>
    <x v="2"/>
    <x v="6"/>
  </r>
  <r>
    <n v="13681"/>
    <x v="2"/>
    <x v="2"/>
    <x v="6"/>
  </r>
  <r>
    <n v="13699"/>
    <x v="2"/>
    <x v="2"/>
    <x v="6"/>
  </r>
  <r>
    <n v="14493"/>
    <x v="2"/>
    <x v="2"/>
    <x v="6"/>
  </r>
  <r>
    <n v="13486"/>
    <x v="2"/>
    <x v="2"/>
    <x v="6"/>
  </r>
  <r>
    <n v="16012"/>
    <x v="2"/>
    <x v="2"/>
    <x v="6"/>
  </r>
  <r>
    <n v="12635"/>
    <x v="2"/>
    <x v="2"/>
    <x v="6"/>
  </r>
  <r>
    <n v="17031"/>
    <x v="2"/>
    <x v="2"/>
    <x v="6"/>
  </r>
  <r>
    <n v="12461"/>
    <x v="2"/>
    <x v="2"/>
    <x v="6"/>
  </r>
  <r>
    <n v="18121"/>
    <x v="2"/>
    <x v="2"/>
    <x v="6"/>
  </r>
  <r>
    <n v="15901"/>
    <x v="2"/>
    <x v="2"/>
    <x v="6"/>
  </r>
  <r>
    <n v="17353"/>
    <x v="2"/>
    <x v="2"/>
    <x v="6"/>
  </r>
  <r>
    <n v="18024"/>
    <x v="2"/>
    <x v="2"/>
    <x v="6"/>
  </r>
  <r>
    <n v="15467"/>
    <x v="2"/>
    <x v="2"/>
    <x v="6"/>
  </r>
  <r>
    <n v="14690"/>
    <x v="2"/>
    <x v="2"/>
    <x v="6"/>
  </r>
  <r>
    <n v="13058"/>
    <x v="2"/>
    <x v="2"/>
    <x v="6"/>
  </r>
  <r>
    <n v="14552"/>
    <x v="2"/>
    <x v="2"/>
    <x v="6"/>
  </r>
  <r>
    <n v="12556"/>
    <x v="2"/>
    <x v="2"/>
    <x v="6"/>
  </r>
  <r>
    <n v="13224"/>
    <x v="2"/>
    <x v="2"/>
    <x v="6"/>
  </r>
  <r>
    <n v="16989"/>
    <x v="2"/>
    <x v="2"/>
    <x v="6"/>
  </r>
  <r>
    <n v="12358"/>
    <x v="2"/>
    <x v="2"/>
    <x v="6"/>
  </r>
  <r>
    <n v="13207"/>
    <x v="2"/>
    <x v="2"/>
    <x v="6"/>
  </r>
  <r>
    <n v="18122"/>
    <x v="2"/>
    <x v="2"/>
    <x v="6"/>
  </r>
  <r>
    <n v="12722"/>
    <x v="2"/>
    <x v="2"/>
    <x v="6"/>
  </r>
  <r>
    <n v="17405"/>
    <x v="2"/>
    <x v="2"/>
    <x v="6"/>
  </r>
  <r>
    <n v="13311"/>
    <x v="2"/>
    <x v="2"/>
    <x v="6"/>
  </r>
  <r>
    <n v="15051"/>
    <x v="2"/>
    <x v="2"/>
    <x v="6"/>
  </r>
  <r>
    <n v="15895"/>
    <x v="2"/>
    <x v="2"/>
    <x v="6"/>
  </r>
  <r>
    <n v="15795"/>
    <x v="2"/>
    <x v="2"/>
    <x v="6"/>
  </r>
  <r>
    <n v="13669"/>
    <x v="2"/>
    <x v="2"/>
    <x v="6"/>
  </r>
  <r>
    <n v="16450"/>
    <x v="2"/>
    <x v="2"/>
    <x v="6"/>
  </r>
  <r>
    <n v="13667"/>
    <x v="2"/>
    <x v="2"/>
    <x v="6"/>
  </r>
  <r>
    <n v="14400"/>
    <x v="2"/>
    <x v="2"/>
    <x v="6"/>
  </r>
  <r>
    <n v="12405"/>
    <x v="2"/>
    <x v="2"/>
    <x v="6"/>
  </r>
  <r>
    <n v="14265"/>
    <x v="2"/>
    <x v="2"/>
    <x v="6"/>
  </r>
  <r>
    <n v="14847"/>
    <x v="2"/>
    <x v="2"/>
    <x v="6"/>
  </r>
  <r>
    <n v="14862"/>
    <x v="2"/>
    <x v="2"/>
    <x v="6"/>
  </r>
  <r>
    <n v="16488"/>
    <x v="2"/>
    <x v="2"/>
    <x v="6"/>
  </r>
  <r>
    <n v="15256"/>
    <x v="2"/>
    <x v="2"/>
    <x v="6"/>
  </r>
  <r>
    <n v="14716"/>
    <x v="2"/>
    <x v="2"/>
    <x v="6"/>
  </r>
  <r>
    <n v="13933"/>
    <x v="2"/>
    <x v="2"/>
    <x v="6"/>
  </r>
  <r>
    <n v="14857"/>
    <x v="2"/>
    <x v="2"/>
    <x v="6"/>
  </r>
  <r>
    <n v="15306"/>
    <x v="2"/>
    <x v="2"/>
    <x v="6"/>
  </r>
  <r>
    <n v="15839"/>
    <x v="2"/>
    <x v="2"/>
    <x v="6"/>
  </r>
  <r>
    <n v="13994"/>
    <x v="2"/>
    <x v="2"/>
    <x v="6"/>
  </r>
  <r>
    <n v="17554"/>
    <x v="2"/>
    <x v="2"/>
    <x v="6"/>
  </r>
  <r>
    <n v="14332"/>
    <x v="2"/>
    <x v="2"/>
    <x v="6"/>
  </r>
  <r>
    <n v="17266"/>
    <x v="2"/>
    <x v="2"/>
    <x v="6"/>
  </r>
  <r>
    <n v="17948"/>
    <x v="2"/>
    <x v="2"/>
    <x v="6"/>
  </r>
  <r>
    <n v="15004"/>
    <x v="2"/>
    <x v="2"/>
    <x v="6"/>
  </r>
  <r>
    <n v="14722"/>
    <x v="2"/>
    <x v="2"/>
    <x v="6"/>
  </r>
  <r>
    <n v="13507"/>
    <x v="2"/>
    <x v="2"/>
    <x v="6"/>
  </r>
  <r>
    <n v="13967"/>
    <x v="2"/>
    <x v="2"/>
    <x v="6"/>
  </r>
  <r>
    <n v="16054"/>
    <x v="2"/>
    <x v="2"/>
    <x v="6"/>
  </r>
  <r>
    <n v="12833"/>
    <x v="2"/>
    <x v="2"/>
    <x v="6"/>
  </r>
  <r>
    <n v="16474"/>
    <x v="2"/>
    <x v="2"/>
    <x v="6"/>
  </r>
  <r>
    <n v="17984"/>
    <x v="2"/>
    <x v="2"/>
    <x v="6"/>
  </r>
  <r>
    <n v="12589"/>
    <x v="2"/>
    <x v="2"/>
    <x v="6"/>
  </r>
  <r>
    <n v="16762"/>
    <x v="2"/>
    <x v="2"/>
    <x v="6"/>
  </r>
  <r>
    <n v="13940"/>
    <x v="2"/>
    <x v="2"/>
    <x v="6"/>
  </r>
  <r>
    <n v="14029"/>
    <x v="2"/>
    <x v="2"/>
    <x v="6"/>
  </r>
  <r>
    <n v="13167"/>
    <x v="2"/>
    <x v="2"/>
    <x v="6"/>
  </r>
  <r>
    <n v="17779"/>
    <x v="2"/>
    <x v="2"/>
    <x v="6"/>
  </r>
  <r>
    <n v="13991"/>
    <x v="2"/>
    <x v="2"/>
    <x v="6"/>
  </r>
  <r>
    <n v="18101"/>
    <x v="2"/>
    <x v="2"/>
    <x v="6"/>
  </r>
  <r>
    <n v="13827"/>
    <x v="2"/>
    <x v="2"/>
    <x v="6"/>
  </r>
  <r>
    <n v="16764"/>
    <x v="2"/>
    <x v="2"/>
    <x v="4"/>
  </r>
  <r>
    <n v="18180"/>
    <x v="2"/>
    <x v="2"/>
    <x v="6"/>
  </r>
  <r>
    <n v="12521"/>
    <x v="2"/>
    <x v="2"/>
    <x v="6"/>
  </r>
  <r>
    <n v="17866"/>
    <x v="2"/>
    <x v="2"/>
    <x v="6"/>
  </r>
  <r>
    <n v="17229"/>
    <x v="2"/>
    <x v="2"/>
    <x v="6"/>
  </r>
  <r>
    <n v="14456"/>
    <x v="2"/>
    <x v="2"/>
    <x v="6"/>
  </r>
  <r>
    <n v="16464"/>
    <x v="2"/>
    <x v="2"/>
    <x v="6"/>
  </r>
  <r>
    <n v="17962"/>
    <x v="2"/>
    <x v="2"/>
    <x v="6"/>
  </r>
  <r>
    <n v="16149"/>
    <x v="2"/>
    <x v="2"/>
    <x v="6"/>
  </r>
  <r>
    <n v="14259"/>
    <x v="2"/>
    <x v="2"/>
    <x v="6"/>
  </r>
  <r>
    <n v="18143"/>
    <x v="2"/>
    <x v="2"/>
    <x v="6"/>
  </r>
  <r>
    <n v="17935"/>
    <x v="2"/>
    <x v="2"/>
    <x v="6"/>
  </r>
  <r>
    <n v="14517"/>
    <x v="2"/>
    <x v="2"/>
    <x v="6"/>
  </r>
  <r>
    <n v="17694"/>
    <x v="2"/>
    <x v="2"/>
    <x v="6"/>
  </r>
  <r>
    <n v="17660"/>
    <x v="2"/>
    <x v="2"/>
    <x v="6"/>
  </r>
  <r>
    <n v="16041"/>
    <x v="2"/>
    <x v="2"/>
    <x v="6"/>
  </r>
  <r>
    <n v="15623"/>
    <x v="2"/>
    <x v="2"/>
    <x v="6"/>
  </r>
  <r>
    <n v="15829"/>
    <x v="2"/>
    <x v="2"/>
    <x v="6"/>
  </r>
  <r>
    <n v="15232"/>
    <x v="2"/>
    <x v="2"/>
    <x v="6"/>
  </r>
  <r>
    <n v="12438"/>
    <x v="2"/>
    <x v="2"/>
    <x v="6"/>
  </r>
  <r>
    <n v="12627"/>
    <x v="2"/>
    <x v="2"/>
    <x v="6"/>
  </r>
  <r>
    <n v="13079"/>
    <x v="2"/>
    <x v="2"/>
    <x v="6"/>
  </r>
  <r>
    <n v="18262"/>
    <x v="2"/>
    <x v="2"/>
    <x v="6"/>
  </r>
  <r>
    <n v="13563"/>
    <x v="2"/>
    <x v="2"/>
    <x v="6"/>
  </r>
  <r>
    <n v="15506"/>
    <x v="2"/>
    <x v="2"/>
    <x v="6"/>
  </r>
  <r>
    <n v="16305"/>
    <x v="2"/>
    <x v="2"/>
    <x v="6"/>
  </r>
  <r>
    <n v="12864"/>
    <x v="2"/>
    <x v="2"/>
    <x v="6"/>
  </r>
  <r>
    <n v="17724"/>
    <x v="2"/>
    <x v="2"/>
    <x v="6"/>
  </r>
  <r>
    <n v="17703"/>
    <x v="2"/>
    <x v="2"/>
    <x v="6"/>
  </r>
  <r>
    <n v="13116"/>
    <x v="2"/>
    <x v="2"/>
    <x v="6"/>
  </r>
  <r>
    <n v="14019"/>
    <x v="2"/>
    <x v="2"/>
    <x v="6"/>
  </r>
  <r>
    <n v="17649"/>
    <x v="2"/>
    <x v="2"/>
    <x v="6"/>
  </r>
  <r>
    <n v="16178"/>
    <x v="2"/>
    <x v="2"/>
    <x v="6"/>
  </r>
  <r>
    <n v="17040"/>
    <x v="2"/>
    <x v="2"/>
    <x v="6"/>
  </r>
  <r>
    <n v="14100"/>
    <x v="2"/>
    <x v="2"/>
    <x v="6"/>
  </r>
  <r>
    <n v="16557"/>
    <x v="2"/>
    <x v="2"/>
    <x v="6"/>
  </r>
  <r>
    <n v="13296"/>
    <x v="2"/>
    <x v="2"/>
    <x v="6"/>
  </r>
  <r>
    <n v="13814"/>
    <x v="2"/>
    <x v="2"/>
    <x v="6"/>
  </r>
  <r>
    <n v="16364"/>
    <x v="2"/>
    <x v="2"/>
    <x v="6"/>
  </r>
  <r>
    <n v="17693"/>
    <x v="2"/>
    <x v="2"/>
    <x v="6"/>
  </r>
  <r>
    <n v="15372"/>
    <x v="2"/>
    <x v="2"/>
    <x v="6"/>
  </r>
  <r>
    <n v="15618"/>
    <x v="2"/>
    <x v="2"/>
    <x v="6"/>
  </r>
  <r>
    <n v="13930"/>
    <x v="2"/>
    <x v="2"/>
    <x v="6"/>
  </r>
  <r>
    <n v="13379"/>
    <x v="2"/>
    <x v="2"/>
    <x v="6"/>
  </r>
  <r>
    <n v="13194"/>
    <x v="2"/>
    <x v="2"/>
    <x v="6"/>
  </r>
  <r>
    <n v="14305"/>
    <x v="2"/>
    <x v="2"/>
    <x v="6"/>
  </r>
  <r>
    <n v="12397"/>
    <x v="2"/>
    <x v="2"/>
    <x v="6"/>
  </r>
  <r>
    <n v="15105"/>
    <x v="2"/>
    <x v="2"/>
    <x v="6"/>
  </r>
  <r>
    <n v="13813"/>
    <x v="2"/>
    <x v="2"/>
    <x v="6"/>
  </r>
  <r>
    <n v="14855"/>
    <x v="2"/>
    <x v="2"/>
    <x v="6"/>
  </r>
  <r>
    <n v="13925"/>
    <x v="2"/>
    <x v="2"/>
    <x v="6"/>
  </r>
  <r>
    <n v="18237"/>
    <x v="2"/>
    <x v="2"/>
    <x v="6"/>
  </r>
  <r>
    <n v="12453"/>
    <x v="2"/>
    <x v="2"/>
    <x v="6"/>
  </r>
  <r>
    <n v="15639"/>
    <x v="2"/>
    <x v="2"/>
    <x v="6"/>
  </r>
  <r>
    <n v="15118"/>
    <x v="2"/>
    <x v="2"/>
    <x v="6"/>
  </r>
  <r>
    <n v="15746"/>
    <x v="2"/>
    <x v="2"/>
    <x v="6"/>
  </r>
  <r>
    <n v="12743"/>
    <x v="2"/>
    <x v="2"/>
    <x v="6"/>
  </r>
  <r>
    <n v="15942"/>
    <x v="2"/>
    <x v="2"/>
    <x v="6"/>
  </r>
  <r>
    <n v="14143"/>
    <x v="2"/>
    <x v="2"/>
    <x v="6"/>
  </r>
  <r>
    <n v="15120"/>
    <x v="2"/>
    <x v="2"/>
    <x v="6"/>
  </r>
  <r>
    <n v="16147"/>
    <x v="2"/>
    <x v="2"/>
    <x v="6"/>
  </r>
  <r>
    <n v="13277"/>
    <x v="2"/>
    <x v="2"/>
    <x v="6"/>
  </r>
  <r>
    <n v="18127"/>
    <x v="2"/>
    <x v="2"/>
    <x v="6"/>
  </r>
  <r>
    <n v="15149"/>
    <x v="2"/>
    <x v="2"/>
    <x v="6"/>
  </r>
  <r>
    <n v="18081"/>
    <x v="2"/>
    <x v="2"/>
    <x v="6"/>
  </r>
  <r>
    <n v="14511"/>
    <x v="2"/>
    <x v="2"/>
    <x v="6"/>
  </r>
  <r>
    <n v="12716"/>
    <x v="2"/>
    <x v="2"/>
    <x v="6"/>
  </r>
  <r>
    <n v="15776"/>
    <x v="2"/>
    <x v="2"/>
    <x v="6"/>
  </r>
  <r>
    <n v="12981"/>
    <x v="2"/>
    <x v="2"/>
    <x v="6"/>
  </r>
  <r>
    <n v="13106"/>
    <x v="2"/>
    <x v="2"/>
    <x v="6"/>
  </r>
  <r>
    <n v="13928"/>
    <x v="2"/>
    <x v="2"/>
    <x v="6"/>
  </r>
  <r>
    <n v="14885"/>
    <x v="2"/>
    <x v="2"/>
    <x v="6"/>
  </r>
  <r>
    <n v="13388"/>
    <x v="2"/>
    <x v="2"/>
    <x v="6"/>
  </r>
  <r>
    <n v="15438"/>
    <x v="2"/>
    <x v="2"/>
    <x v="6"/>
  </r>
  <r>
    <n v="17173"/>
    <x v="2"/>
    <x v="2"/>
    <x v="6"/>
  </r>
  <r>
    <n v="17941"/>
    <x v="2"/>
    <x v="2"/>
    <x v="6"/>
  </r>
  <r>
    <n v="14947"/>
    <x v="2"/>
    <x v="2"/>
    <x v="6"/>
  </r>
  <r>
    <n v="17053"/>
    <x v="2"/>
    <x v="2"/>
    <x v="6"/>
  </r>
  <r>
    <n v="12534"/>
    <x v="2"/>
    <x v="2"/>
    <x v="6"/>
  </r>
  <r>
    <n v="12844"/>
    <x v="2"/>
    <x v="2"/>
    <x v="6"/>
  </r>
  <r>
    <n v="14567"/>
    <x v="2"/>
    <x v="2"/>
    <x v="6"/>
  </r>
  <r>
    <n v="14937"/>
    <x v="2"/>
    <x v="2"/>
    <x v="6"/>
  </r>
  <r>
    <n v="12828"/>
    <x v="2"/>
    <x v="2"/>
    <x v="6"/>
  </r>
  <r>
    <n v="16984"/>
    <x v="2"/>
    <x v="2"/>
    <x v="6"/>
  </r>
  <r>
    <n v="13023"/>
    <x v="2"/>
    <x v="2"/>
    <x v="6"/>
  </r>
  <r>
    <n v="17553"/>
    <x v="2"/>
    <x v="2"/>
    <x v="6"/>
  </r>
  <r>
    <n v="13075"/>
    <x v="2"/>
    <x v="2"/>
    <x v="6"/>
  </r>
  <r>
    <n v="15342"/>
    <x v="2"/>
    <x v="2"/>
    <x v="6"/>
  </r>
  <r>
    <n v="12644"/>
    <x v="2"/>
    <x v="2"/>
    <x v="6"/>
  </r>
  <r>
    <n v="12378"/>
    <x v="2"/>
    <x v="2"/>
    <x v="6"/>
  </r>
  <r>
    <n v="17788"/>
    <x v="2"/>
    <x v="2"/>
    <x v="6"/>
  </r>
  <r>
    <n v="13850"/>
    <x v="2"/>
    <x v="2"/>
    <x v="6"/>
  </r>
  <r>
    <n v="14076"/>
    <x v="2"/>
    <x v="2"/>
    <x v="6"/>
  </r>
  <r>
    <n v="13805"/>
    <x v="2"/>
    <x v="2"/>
    <x v="6"/>
  </r>
  <r>
    <n v="17887"/>
    <x v="2"/>
    <x v="2"/>
    <x v="6"/>
  </r>
  <r>
    <n v="13186"/>
    <x v="2"/>
    <x v="2"/>
    <x v="6"/>
  </r>
  <r>
    <n v="12750"/>
    <x v="2"/>
    <x v="2"/>
    <x v="6"/>
  </r>
  <r>
    <n v="15374"/>
    <x v="2"/>
    <x v="2"/>
    <x v="6"/>
  </r>
  <r>
    <n v="17656"/>
    <x v="2"/>
    <x v="2"/>
    <x v="6"/>
  </r>
  <r>
    <n v="16102"/>
    <x v="2"/>
    <x v="2"/>
    <x v="6"/>
  </r>
  <r>
    <n v="15089"/>
    <x v="2"/>
    <x v="2"/>
    <x v="6"/>
  </r>
  <r>
    <n v="14972"/>
    <x v="2"/>
    <x v="2"/>
    <x v="6"/>
  </r>
  <r>
    <n v="17514"/>
    <x v="2"/>
    <x v="2"/>
    <x v="6"/>
  </r>
  <r>
    <n v="12917"/>
    <x v="2"/>
    <x v="2"/>
    <x v="6"/>
  </r>
  <r>
    <n v="12689"/>
    <x v="2"/>
    <x v="2"/>
    <x v="6"/>
  </r>
  <r>
    <n v="14768"/>
    <x v="2"/>
    <x v="2"/>
    <x v="6"/>
  </r>
  <r>
    <n v="17584"/>
    <x v="2"/>
    <x v="2"/>
    <x v="6"/>
  </r>
  <r>
    <n v="15254"/>
    <x v="2"/>
    <x v="2"/>
    <x v="6"/>
  </r>
  <r>
    <n v="18099"/>
    <x v="2"/>
    <x v="2"/>
    <x v="6"/>
  </r>
  <r>
    <n v="15205"/>
    <x v="2"/>
    <x v="2"/>
    <x v="6"/>
  </r>
  <r>
    <n v="14720"/>
    <x v="2"/>
    <x v="2"/>
    <x v="6"/>
  </r>
  <r>
    <n v="18282"/>
    <x v="2"/>
    <x v="2"/>
    <x v="6"/>
  </r>
  <r>
    <n v="12610"/>
    <x v="2"/>
    <x v="2"/>
    <x v="6"/>
  </r>
  <r>
    <n v="13200"/>
    <x v="2"/>
    <x v="2"/>
    <x v="6"/>
  </r>
  <r>
    <n v="17298"/>
    <x v="2"/>
    <x v="2"/>
    <x v="6"/>
  </r>
  <r>
    <n v="14024"/>
    <x v="2"/>
    <x v="2"/>
    <x v="6"/>
  </r>
  <r>
    <n v="16066"/>
    <x v="2"/>
    <x v="2"/>
    <x v="6"/>
  </r>
  <r>
    <n v="15198"/>
    <x v="2"/>
    <x v="2"/>
    <x v="6"/>
  </r>
  <r>
    <n v="12885"/>
    <x v="2"/>
    <x v="2"/>
    <x v="6"/>
  </r>
  <r>
    <n v="13016"/>
    <x v="2"/>
    <x v="2"/>
    <x v="6"/>
  </r>
  <r>
    <n v="13500"/>
    <x v="2"/>
    <x v="2"/>
    <x v="6"/>
  </r>
  <r>
    <n v="15247"/>
    <x v="2"/>
    <x v="2"/>
    <x v="6"/>
  </r>
  <r>
    <n v="13355"/>
    <x v="2"/>
    <x v="2"/>
    <x v="6"/>
  </r>
  <r>
    <n v="16053"/>
    <x v="2"/>
    <x v="2"/>
    <x v="6"/>
  </r>
  <r>
    <n v="13919"/>
    <x v="2"/>
    <x v="2"/>
    <x v="6"/>
  </r>
  <r>
    <n v="12384"/>
    <x v="2"/>
    <x v="2"/>
    <x v="6"/>
  </r>
  <r>
    <n v="16292"/>
    <x v="2"/>
    <x v="2"/>
    <x v="6"/>
  </r>
  <r>
    <n v="12571"/>
    <x v="2"/>
    <x v="2"/>
    <x v="6"/>
  </r>
  <r>
    <n v="14116"/>
    <x v="2"/>
    <x v="2"/>
    <x v="6"/>
  </r>
  <r>
    <n v="14495"/>
    <x v="2"/>
    <x v="2"/>
    <x v="6"/>
  </r>
  <r>
    <n v="15494"/>
    <x v="2"/>
    <x v="2"/>
    <x v="6"/>
  </r>
  <r>
    <n v="15608"/>
    <x v="2"/>
    <x v="2"/>
    <x v="6"/>
  </r>
  <r>
    <n v="17248"/>
    <x v="2"/>
    <x v="2"/>
    <x v="6"/>
  </r>
  <r>
    <n v="17653"/>
    <x v="2"/>
    <x v="2"/>
    <x v="6"/>
  </r>
  <r>
    <n v="13645"/>
    <x v="2"/>
    <x v="2"/>
    <x v="6"/>
  </r>
  <r>
    <n v="15469"/>
    <x v="2"/>
    <x v="2"/>
    <x v="6"/>
  </r>
  <r>
    <n v="13307"/>
    <x v="2"/>
    <x v="2"/>
    <x v="6"/>
  </r>
  <r>
    <n v="12381"/>
    <x v="2"/>
    <x v="2"/>
    <x v="6"/>
  </r>
  <r>
    <n v="17122"/>
    <x v="2"/>
    <x v="2"/>
    <x v="6"/>
  </r>
  <r>
    <n v="14406"/>
    <x v="2"/>
    <x v="2"/>
    <x v="6"/>
  </r>
  <r>
    <n v="15683"/>
    <x v="2"/>
    <x v="2"/>
    <x v="6"/>
  </r>
  <r>
    <n v="14301"/>
    <x v="2"/>
    <x v="2"/>
    <x v="6"/>
  </r>
  <r>
    <n v="14658"/>
    <x v="2"/>
    <x v="2"/>
    <x v="6"/>
  </r>
  <r>
    <n v="13621"/>
    <x v="2"/>
    <x v="2"/>
    <x v="6"/>
  </r>
  <r>
    <n v="16272"/>
    <x v="2"/>
    <x v="2"/>
    <x v="6"/>
  </r>
  <r>
    <n v="17958"/>
    <x v="2"/>
    <x v="2"/>
    <x v="6"/>
  </r>
  <r>
    <n v="16836"/>
    <x v="2"/>
    <x v="2"/>
    <x v="6"/>
  </r>
  <r>
    <n v="16961"/>
    <x v="2"/>
    <x v="2"/>
    <x v="6"/>
  </r>
  <r>
    <n v="16902"/>
    <x v="2"/>
    <x v="2"/>
    <x v="6"/>
  </r>
  <r>
    <n v="15706"/>
    <x v="2"/>
    <x v="2"/>
    <x v="6"/>
  </r>
  <r>
    <n v="15480"/>
    <x v="2"/>
    <x v="2"/>
    <x v="6"/>
  </r>
  <r>
    <n v="15315"/>
    <x v="2"/>
    <x v="2"/>
    <x v="6"/>
  </r>
  <r>
    <n v="15653"/>
    <x v="2"/>
    <x v="2"/>
    <x v="6"/>
  </r>
  <r>
    <n v="13159"/>
    <x v="2"/>
    <x v="2"/>
    <x v="6"/>
  </r>
  <r>
    <n v="13189"/>
    <x v="2"/>
    <x v="2"/>
    <x v="6"/>
  </r>
  <r>
    <n v="17637"/>
    <x v="2"/>
    <x v="2"/>
    <x v="6"/>
  </r>
  <r>
    <n v="13470"/>
    <x v="2"/>
    <x v="2"/>
    <x v="6"/>
  </r>
  <r>
    <n v="15786"/>
    <x v="2"/>
    <x v="2"/>
    <x v="6"/>
  </r>
  <r>
    <n v="16734"/>
    <x v="2"/>
    <x v="2"/>
    <x v="6"/>
  </r>
  <r>
    <n v="16706"/>
    <x v="2"/>
    <x v="2"/>
    <x v="6"/>
  </r>
  <r>
    <n v="12688"/>
    <x v="2"/>
    <x v="2"/>
    <x v="6"/>
  </r>
  <r>
    <n v="12729"/>
    <x v="2"/>
    <x v="2"/>
    <x v="6"/>
  </r>
  <r>
    <n v="12962"/>
    <x v="2"/>
    <x v="2"/>
    <x v="6"/>
  </r>
  <r>
    <n v="13273"/>
    <x v="2"/>
    <x v="2"/>
    <x v="6"/>
  </r>
  <r>
    <n v="17736"/>
    <x v="2"/>
    <x v="2"/>
    <x v="6"/>
  </r>
  <r>
    <n v="15472"/>
    <x v="2"/>
    <x v="2"/>
    <x v="6"/>
  </r>
  <r>
    <n v="12680"/>
    <x v="2"/>
    <x v="2"/>
    <x v="6"/>
  </r>
  <r>
    <n v="16582"/>
    <x v="2"/>
    <x v="2"/>
    <x v="6"/>
  </r>
  <r>
    <n v="17747"/>
    <x v="2"/>
    <x v="2"/>
    <x v="6"/>
  </r>
  <r>
    <n v="12513"/>
    <x v="2"/>
    <x v="2"/>
    <x v="6"/>
  </r>
  <r>
    <n v="15396"/>
    <x v="2"/>
    <x v="2"/>
    <x v="6"/>
  </r>
  <r>
    <n v="12418"/>
    <x v="2"/>
    <x v="2"/>
    <x v="6"/>
  </r>
  <r>
    <n v="16828"/>
    <x v="2"/>
    <x v="2"/>
    <x v="6"/>
  </r>
  <r>
    <n v="14712"/>
    <x v="2"/>
    <x v="2"/>
    <x v="6"/>
  </r>
  <r>
    <n v="12991"/>
    <x v="2"/>
    <x v="2"/>
    <x v="6"/>
  </r>
  <r>
    <n v="14772"/>
    <x v="2"/>
    <x v="2"/>
    <x v="6"/>
  </r>
  <r>
    <n v="12364"/>
    <x v="2"/>
    <x v="2"/>
    <x v="6"/>
  </r>
  <r>
    <n v="12968"/>
    <x v="2"/>
    <x v="2"/>
    <x v="6"/>
  </r>
  <r>
    <n v="16330"/>
    <x v="2"/>
    <x v="2"/>
    <x v="6"/>
  </r>
  <r>
    <n v="14566"/>
    <x v="2"/>
    <x v="2"/>
    <x v="6"/>
  </r>
  <r>
    <n v="15701"/>
    <x v="2"/>
    <x v="2"/>
    <x v="6"/>
  </r>
  <r>
    <n v="12518"/>
    <x v="2"/>
    <x v="2"/>
    <x v="6"/>
  </r>
  <r>
    <n v="14529"/>
    <x v="2"/>
    <x v="2"/>
    <x v="6"/>
  </r>
  <r>
    <n v="16536"/>
    <x v="2"/>
    <x v="2"/>
    <x v="6"/>
  </r>
  <r>
    <n v="15313"/>
    <x v="2"/>
    <x v="2"/>
    <x v="6"/>
  </r>
  <r>
    <n v="15801"/>
    <x v="2"/>
    <x v="2"/>
    <x v="6"/>
  </r>
  <r>
    <n v="16201"/>
    <x v="2"/>
    <x v="2"/>
    <x v="6"/>
  </r>
  <r>
    <n v="16555"/>
    <x v="2"/>
    <x v="2"/>
    <x v="6"/>
  </r>
  <r>
    <n v="16952"/>
    <x v="2"/>
    <x v="2"/>
    <x v="6"/>
  </r>
  <r>
    <n v="14387"/>
    <x v="2"/>
    <x v="2"/>
    <x v="6"/>
  </r>
  <r>
    <n v="17073"/>
    <x v="2"/>
    <x v="2"/>
    <x v="6"/>
  </r>
  <r>
    <n v="18147"/>
    <x v="2"/>
    <x v="2"/>
    <x v="6"/>
  </r>
  <r>
    <n v="14523"/>
    <x v="2"/>
    <x v="2"/>
    <x v="6"/>
  </r>
  <r>
    <n v="14418"/>
    <x v="2"/>
    <x v="2"/>
    <x v="6"/>
  </r>
  <r>
    <n v="12642"/>
    <x v="2"/>
    <x v="2"/>
    <x v="6"/>
  </r>
  <r>
    <n v="16968"/>
    <x v="2"/>
    <x v="2"/>
    <x v="6"/>
  </r>
  <r>
    <n v="16723"/>
    <x v="2"/>
    <x v="2"/>
    <x v="6"/>
  </r>
  <r>
    <n v="13411"/>
    <x v="2"/>
    <x v="2"/>
    <x v="6"/>
  </r>
  <r>
    <n v="16340"/>
    <x v="2"/>
    <x v="2"/>
    <x v="6"/>
  </r>
  <r>
    <n v="13236"/>
    <x v="2"/>
    <x v="2"/>
    <x v="6"/>
  </r>
  <r>
    <n v="14196"/>
    <x v="2"/>
    <x v="2"/>
    <x v="6"/>
  </r>
  <r>
    <n v="15263"/>
    <x v="2"/>
    <x v="2"/>
    <x v="6"/>
  </r>
  <r>
    <n v="14314"/>
    <x v="2"/>
    <x v="2"/>
    <x v="6"/>
  </r>
  <r>
    <n v="14050"/>
    <x v="2"/>
    <x v="2"/>
    <x v="6"/>
  </r>
  <r>
    <n v="18167"/>
    <x v="2"/>
    <x v="2"/>
    <x v="6"/>
  </r>
  <r>
    <n v="13644"/>
    <x v="2"/>
    <x v="2"/>
    <x v="6"/>
  </r>
  <r>
    <n v="17451"/>
    <x v="2"/>
    <x v="2"/>
    <x v="6"/>
  </r>
  <r>
    <n v="16641"/>
    <x v="2"/>
    <x v="2"/>
    <x v="6"/>
  </r>
  <r>
    <n v="13812"/>
    <x v="2"/>
    <x v="2"/>
    <x v="6"/>
  </r>
  <r>
    <n v="14141"/>
    <x v="2"/>
    <x v="2"/>
    <x v="6"/>
  </r>
  <r>
    <n v="15074"/>
    <x v="2"/>
    <x v="2"/>
    <x v="6"/>
  </r>
  <r>
    <n v="12492"/>
    <x v="2"/>
    <x v="2"/>
    <x v="6"/>
  </r>
  <r>
    <n v="17183"/>
    <x v="2"/>
    <x v="2"/>
    <x v="6"/>
  </r>
  <r>
    <n v="15325"/>
    <x v="2"/>
    <x v="2"/>
    <x v="6"/>
  </r>
  <r>
    <n v="13778"/>
    <x v="2"/>
    <x v="2"/>
    <x v="6"/>
  </r>
  <r>
    <n v="14869"/>
    <x v="2"/>
    <x v="2"/>
    <x v="6"/>
  </r>
  <r>
    <n v="14096"/>
    <x v="2"/>
    <x v="2"/>
    <x v="4"/>
  </r>
  <r>
    <n v="14108"/>
    <x v="2"/>
    <x v="2"/>
    <x v="6"/>
  </r>
  <r>
    <n v="12814"/>
    <x v="2"/>
    <x v="2"/>
    <x v="6"/>
  </r>
  <r>
    <n v="15866"/>
    <x v="2"/>
    <x v="2"/>
    <x v="6"/>
  </r>
  <r>
    <n v="14660"/>
    <x v="2"/>
    <x v="2"/>
    <x v="6"/>
  </r>
  <r>
    <n v="13726"/>
    <x v="2"/>
    <x v="2"/>
    <x v="6"/>
  </r>
  <r>
    <n v="15690"/>
    <x v="2"/>
    <x v="2"/>
    <x v="6"/>
  </r>
  <r>
    <n v="17777"/>
    <x v="2"/>
    <x v="2"/>
    <x v="6"/>
  </r>
  <r>
    <n v="16278"/>
    <x v="2"/>
    <x v="2"/>
    <x v="6"/>
  </r>
  <r>
    <n v="13276"/>
    <x v="2"/>
    <x v="2"/>
    <x v="6"/>
  </r>
  <r>
    <n v="12436"/>
    <x v="2"/>
    <x v="2"/>
    <x v="6"/>
  </r>
  <r>
    <n v="13147"/>
    <x v="2"/>
    <x v="2"/>
    <x v="6"/>
  </r>
  <r>
    <n v="13045"/>
    <x v="2"/>
    <x v="2"/>
    <x v="6"/>
  </r>
  <r>
    <n v="13099"/>
    <x v="2"/>
    <x v="2"/>
    <x v="6"/>
  </r>
  <r>
    <n v="12739"/>
    <x v="2"/>
    <x v="2"/>
    <x v="6"/>
  </r>
  <r>
    <n v="14420"/>
    <x v="2"/>
    <x v="2"/>
    <x v="6"/>
  </r>
  <r>
    <n v="14436"/>
    <x v="2"/>
    <x v="2"/>
    <x v="6"/>
  </r>
  <r>
    <n v="18027"/>
    <x v="2"/>
    <x v="2"/>
    <x v="6"/>
  </r>
  <r>
    <n v="12794"/>
    <x v="2"/>
    <x v="2"/>
    <x v="6"/>
  </r>
  <r>
    <n v="12832"/>
    <x v="2"/>
    <x v="2"/>
    <x v="6"/>
  </r>
  <r>
    <n v="16674"/>
    <x v="2"/>
    <x v="2"/>
    <x v="6"/>
  </r>
  <r>
    <n v="12375"/>
    <x v="2"/>
    <x v="2"/>
    <x v="6"/>
  </r>
  <r>
    <n v="16173"/>
    <x v="2"/>
    <x v="2"/>
    <x v="6"/>
  </r>
  <r>
    <n v="14171"/>
    <x v="2"/>
    <x v="2"/>
    <x v="6"/>
  </r>
  <r>
    <n v="13434"/>
    <x v="2"/>
    <x v="2"/>
    <x v="6"/>
  </r>
  <r>
    <n v="14067"/>
    <x v="2"/>
    <x v="2"/>
    <x v="6"/>
  </r>
  <r>
    <n v="13808"/>
    <x v="2"/>
    <x v="2"/>
    <x v="6"/>
  </r>
  <r>
    <n v="14335"/>
    <x v="2"/>
    <x v="2"/>
    <x v="6"/>
  </r>
  <r>
    <n v="15136"/>
    <x v="2"/>
    <x v="2"/>
    <x v="6"/>
  </r>
  <r>
    <n v="18261"/>
    <x v="2"/>
    <x v="2"/>
    <x v="6"/>
  </r>
  <r>
    <n v="17309"/>
    <x v="2"/>
    <x v="2"/>
    <x v="6"/>
  </r>
  <r>
    <n v="13949"/>
    <x v="2"/>
    <x v="2"/>
    <x v="6"/>
  </r>
  <r>
    <n v="14360"/>
    <x v="2"/>
    <x v="2"/>
    <x v="6"/>
  </r>
  <r>
    <n v="16400"/>
    <x v="2"/>
    <x v="2"/>
    <x v="6"/>
  </r>
  <r>
    <n v="14208"/>
    <x v="2"/>
    <x v="2"/>
    <x v="6"/>
  </r>
  <r>
    <n v="12526"/>
    <x v="2"/>
    <x v="2"/>
    <x v="6"/>
  </r>
  <r>
    <n v="13130"/>
    <x v="2"/>
    <x v="2"/>
    <x v="6"/>
  </r>
  <r>
    <n v="13210"/>
    <x v="2"/>
    <x v="2"/>
    <x v="6"/>
  </r>
  <r>
    <n v="17481"/>
    <x v="2"/>
    <x v="2"/>
    <x v="6"/>
  </r>
  <r>
    <n v="12685"/>
    <x v="2"/>
    <x v="2"/>
    <x v="6"/>
  </r>
  <r>
    <n v="17573"/>
    <x v="2"/>
    <x v="2"/>
    <x v="6"/>
  </r>
  <r>
    <n v="14452"/>
    <x v="2"/>
    <x v="2"/>
    <x v="6"/>
  </r>
  <r>
    <n v="13889"/>
    <x v="2"/>
    <x v="2"/>
    <x v="6"/>
  </r>
  <r>
    <n v="15488"/>
    <x v="2"/>
    <x v="2"/>
    <x v="6"/>
  </r>
  <r>
    <n v="18222"/>
    <x v="2"/>
    <x v="2"/>
    <x v="6"/>
  </r>
  <r>
    <n v="13244"/>
    <x v="2"/>
    <x v="2"/>
    <x v="6"/>
  </r>
  <r>
    <n v="17004"/>
    <x v="2"/>
    <x v="2"/>
    <x v="6"/>
  </r>
  <r>
    <n v="13441"/>
    <x v="2"/>
    <x v="2"/>
    <x v="6"/>
  </r>
  <r>
    <n v="13823"/>
    <x v="2"/>
    <x v="2"/>
    <x v="6"/>
  </r>
  <r>
    <n v="12879"/>
    <x v="2"/>
    <x v="2"/>
    <x v="6"/>
  </r>
  <r>
    <n v="16603"/>
    <x v="2"/>
    <x v="2"/>
    <x v="6"/>
  </r>
  <r>
    <n v="14824"/>
    <x v="2"/>
    <x v="2"/>
    <x v="6"/>
  </r>
  <r>
    <n v="16910"/>
    <x v="2"/>
    <x v="2"/>
    <x v="4"/>
  </r>
  <r>
    <n v="15652"/>
    <x v="2"/>
    <x v="2"/>
    <x v="6"/>
  </r>
  <r>
    <n v="16362"/>
    <x v="2"/>
    <x v="2"/>
    <x v="6"/>
  </r>
  <r>
    <n v="15035"/>
    <x v="2"/>
    <x v="2"/>
    <x v="6"/>
  </r>
  <r>
    <n v="14508"/>
    <x v="2"/>
    <x v="2"/>
    <x v="6"/>
  </r>
  <r>
    <n v="13272"/>
    <x v="2"/>
    <x v="2"/>
    <x v="6"/>
  </r>
  <r>
    <n v="17317"/>
    <x v="2"/>
    <x v="2"/>
    <x v="6"/>
  </r>
  <r>
    <n v="14212"/>
    <x v="2"/>
    <x v="2"/>
    <x v="6"/>
  </r>
  <r>
    <n v="13372"/>
    <x v="2"/>
    <x v="2"/>
    <x v="6"/>
  </r>
  <r>
    <n v="18255"/>
    <x v="2"/>
    <x v="2"/>
    <x v="6"/>
  </r>
  <r>
    <n v="14250"/>
    <x v="2"/>
    <x v="2"/>
    <x v="6"/>
  </r>
  <r>
    <n v="16796"/>
    <x v="2"/>
    <x v="2"/>
    <x v="6"/>
  </r>
  <r>
    <n v="14432"/>
    <x v="2"/>
    <x v="2"/>
    <x v="6"/>
  </r>
  <r>
    <n v="15782"/>
    <x v="2"/>
    <x v="2"/>
    <x v="6"/>
  </r>
  <r>
    <n v="12883"/>
    <x v="2"/>
    <x v="2"/>
    <x v="6"/>
  </r>
  <r>
    <n v="12965"/>
    <x v="2"/>
    <x v="2"/>
    <x v="6"/>
  </r>
  <r>
    <n v="15533"/>
    <x v="2"/>
    <x v="2"/>
    <x v="6"/>
  </r>
  <r>
    <n v="18215"/>
    <x v="2"/>
    <x v="2"/>
    <x v="6"/>
  </r>
  <r>
    <n v="18158"/>
    <x v="2"/>
    <x v="2"/>
    <x v="6"/>
  </r>
  <r>
    <n v="13375"/>
    <x v="2"/>
    <x v="2"/>
    <x v="6"/>
  </r>
  <r>
    <n v="13431"/>
    <x v="2"/>
    <x v="2"/>
    <x v="6"/>
  </r>
  <r>
    <n v="16211"/>
    <x v="2"/>
    <x v="2"/>
    <x v="6"/>
  </r>
  <r>
    <n v="12884"/>
    <x v="2"/>
    <x v="2"/>
    <x v="6"/>
  </r>
  <r>
    <n v="16141"/>
    <x v="2"/>
    <x v="2"/>
    <x v="6"/>
  </r>
  <r>
    <n v="16360"/>
    <x v="2"/>
    <x v="2"/>
    <x v="6"/>
  </r>
  <r>
    <n v="13704"/>
    <x v="2"/>
    <x v="2"/>
    <x v="6"/>
  </r>
  <r>
    <n v="14020"/>
    <x v="2"/>
    <x v="2"/>
    <x v="6"/>
  </r>
  <r>
    <n v="14359"/>
    <x v="2"/>
    <x v="2"/>
    <x v="6"/>
  </r>
  <r>
    <n v="15522"/>
    <x v="2"/>
    <x v="2"/>
    <x v="6"/>
  </r>
  <r>
    <n v="12822"/>
    <x v="2"/>
    <x v="2"/>
    <x v="6"/>
  </r>
  <r>
    <n v="13032"/>
    <x v="2"/>
    <x v="2"/>
    <x v="6"/>
  </r>
  <r>
    <n v="12895"/>
    <x v="2"/>
    <x v="2"/>
    <x v="6"/>
  </r>
  <r>
    <n v="17640"/>
    <x v="2"/>
    <x v="2"/>
    <x v="6"/>
  </r>
  <r>
    <n v="13860"/>
    <x v="2"/>
    <x v="2"/>
    <x v="6"/>
  </r>
  <r>
    <n v="12756"/>
    <x v="2"/>
    <x v="2"/>
    <x v="6"/>
  </r>
  <r>
    <n v="18001"/>
    <x v="2"/>
    <x v="2"/>
    <x v="6"/>
  </r>
  <r>
    <n v="17728"/>
    <x v="2"/>
    <x v="2"/>
    <x v="6"/>
  </r>
  <r>
    <n v="15933"/>
    <x v="2"/>
    <x v="2"/>
    <x v="6"/>
  </r>
  <r>
    <n v="14284"/>
    <x v="2"/>
    <x v="2"/>
    <x v="6"/>
  </r>
  <r>
    <n v="17347"/>
    <x v="2"/>
    <x v="2"/>
    <x v="6"/>
  </r>
  <r>
    <n v="15103"/>
    <x v="2"/>
    <x v="2"/>
    <x v="6"/>
  </r>
  <r>
    <n v="15707"/>
    <x v="2"/>
    <x v="2"/>
    <x v="6"/>
  </r>
  <r>
    <n v="13430"/>
    <x v="2"/>
    <x v="2"/>
    <x v="6"/>
  </r>
  <r>
    <n v="12566"/>
    <x v="2"/>
    <x v="2"/>
    <x v="6"/>
  </r>
  <r>
    <n v="13321"/>
    <x v="2"/>
    <x v="2"/>
    <x v="6"/>
  </r>
  <r>
    <n v="13877"/>
    <x v="2"/>
    <x v="2"/>
    <x v="6"/>
  </r>
  <r>
    <n v="15272"/>
    <x v="2"/>
    <x v="2"/>
    <x v="6"/>
  </r>
  <r>
    <n v="15322"/>
    <x v="2"/>
    <x v="2"/>
    <x v="6"/>
  </r>
  <r>
    <n v="17333"/>
    <x v="2"/>
    <x v="2"/>
    <x v="6"/>
  </r>
  <r>
    <n v="13518"/>
    <x v="2"/>
    <x v="2"/>
    <x v="6"/>
  </r>
  <r>
    <n v="14306"/>
    <x v="2"/>
    <x v="2"/>
    <x v="6"/>
  </r>
  <r>
    <n v="17679"/>
    <x v="2"/>
    <x v="2"/>
    <x v="6"/>
  </r>
  <r>
    <n v="16160"/>
    <x v="2"/>
    <x v="2"/>
    <x v="6"/>
  </r>
  <r>
    <n v="15573"/>
    <x v="2"/>
    <x v="2"/>
    <x v="6"/>
  </r>
  <r>
    <n v="14894"/>
    <x v="2"/>
    <x v="2"/>
    <x v="6"/>
  </r>
  <r>
    <n v="17434"/>
    <x v="2"/>
    <x v="2"/>
    <x v="6"/>
  </r>
  <r>
    <n v="15466"/>
    <x v="2"/>
    <x v="2"/>
    <x v="6"/>
  </r>
  <r>
    <n v="15511"/>
    <x v="2"/>
    <x v="2"/>
    <x v="6"/>
  </r>
  <r>
    <n v="16189"/>
    <x v="2"/>
    <x v="2"/>
    <x v="6"/>
  </r>
  <r>
    <n v="15417"/>
    <x v="2"/>
    <x v="2"/>
    <x v="6"/>
  </r>
  <r>
    <n v="12995"/>
    <x v="2"/>
    <x v="2"/>
    <x v="6"/>
  </r>
  <r>
    <n v="14557"/>
    <x v="2"/>
    <x v="2"/>
    <x v="6"/>
  </r>
  <r>
    <n v="16108"/>
    <x v="2"/>
    <x v="2"/>
    <x v="6"/>
  </r>
  <r>
    <n v="17144"/>
    <x v="2"/>
    <x v="2"/>
    <x v="6"/>
  </r>
  <r>
    <n v="16924"/>
    <x v="2"/>
    <x v="2"/>
    <x v="6"/>
  </r>
  <r>
    <n v="15099"/>
    <x v="2"/>
    <x v="2"/>
    <x v="6"/>
  </r>
  <r>
    <n v="13323"/>
    <x v="2"/>
    <x v="2"/>
    <x v="6"/>
  </r>
  <r>
    <n v="14124"/>
    <x v="2"/>
    <x v="2"/>
    <x v="6"/>
  </r>
  <r>
    <n v="15975"/>
    <x v="2"/>
    <x v="2"/>
    <x v="6"/>
  </r>
  <r>
    <n v="15523"/>
    <x v="2"/>
    <x v="2"/>
    <x v="6"/>
  </r>
  <r>
    <n v="16878"/>
    <x v="2"/>
    <x v="2"/>
    <x v="6"/>
  </r>
  <r>
    <n v="15947"/>
    <x v="2"/>
    <x v="2"/>
    <x v="6"/>
  </r>
  <r>
    <n v="13247"/>
    <x v="2"/>
    <x v="2"/>
    <x v="6"/>
  </r>
  <r>
    <n v="13566"/>
    <x v="2"/>
    <x v="2"/>
    <x v="6"/>
  </r>
  <r>
    <n v="18194"/>
    <x v="2"/>
    <x v="2"/>
    <x v="6"/>
  </r>
  <r>
    <n v="16689"/>
    <x v="2"/>
    <x v="2"/>
    <x v="6"/>
  </r>
  <r>
    <n v="16438"/>
    <x v="2"/>
    <x v="2"/>
    <x v="6"/>
  </r>
  <r>
    <n v="13067"/>
    <x v="2"/>
    <x v="2"/>
    <x v="6"/>
  </r>
  <r>
    <n v="16460"/>
    <x v="2"/>
    <x v="2"/>
    <x v="6"/>
  </r>
  <r>
    <n v="13325"/>
    <x v="2"/>
    <x v="2"/>
    <x v="6"/>
  </r>
  <r>
    <n v="12640"/>
    <x v="2"/>
    <x v="2"/>
    <x v="6"/>
  </r>
  <r>
    <n v="13774"/>
    <x v="2"/>
    <x v="2"/>
    <x v="6"/>
  </r>
  <r>
    <n v="12497"/>
    <x v="2"/>
    <x v="2"/>
    <x v="6"/>
  </r>
  <r>
    <n v="12752"/>
    <x v="2"/>
    <x v="2"/>
    <x v="6"/>
  </r>
  <r>
    <n v="15504"/>
    <x v="2"/>
    <x v="2"/>
    <x v="6"/>
  </r>
  <r>
    <n v="15500"/>
    <x v="2"/>
    <x v="2"/>
    <x v="6"/>
  </r>
  <r>
    <n v="17557"/>
    <x v="2"/>
    <x v="2"/>
    <x v="6"/>
  </r>
  <r>
    <n v="13228"/>
    <x v="2"/>
    <x v="2"/>
    <x v="6"/>
  </r>
  <r>
    <n v="14356"/>
    <x v="2"/>
    <x v="2"/>
    <x v="6"/>
  </r>
  <r>
    <n v="13416"/>
    <x v="2"/>
    <x v="2"/>
    <x v="6"/>
  </r>
  <r>
    <n v="17628"/>
    <x v="2"/>
    <x v="2"/>
    <x v="6"/>
  </r>
  <r>
    <n v="16527"/>
    <x v="2"/>
    <x v="2"/>
    <x v="6"/>
  </r>
  <r>
    <n v="15341"/>
    <x v="2"/>
    <x v="2"/>
    <x v="6"/>
  </r>
  <r>
    <n v="16215"/>
    <x v="2"/>
    <x v="2"/>
    <x v="6"/>
  </r>
  <r>
    <n v="14164"/>
    <x v="2"/>
    <x v="2"/>
    <x v="6"/>
  </r>
  <r>
    <n v="15888"/>
    <x v="2"/>
    <x v="2"/>
    <x v="6"/>
  </r>
  <r>
    <n v="17564"/>
    <x v="2"/>
    <x v="2"/>
    <x v="6"/>
  </r>
  <r>
    <n v="18228"/>
    <x v="2"/>
    <x v="2"/>
    <x v="6"/>
  </r>
  <r>
    <n v="17415"/>
    <x v="2"/>
    <x v="2"/>
    <x v="6"/>
  </r>
  <r>
    <n v="13350"/>
    <x v="2"/>
    <x v="2"/>
    <x v="6"/>
  </r>
  <r>
    <n v="12550"/>
    <x v="2"/>
    <x v="2"/>
    <x v="6"/>
  </r>
  <r>
    <n v="16627"/>
    <x v="2"/>
    <x v="2"/>
    <x v="6"/>
  </r>
  <r>
    <n v="17475"/>
    <x v="2"/>
    <x v="2"/>
    <x v="6"/>
  </r>
  <r>
    <n v="14951"/>
    <x v="2"/>
    <x v="2"/>
    <x v="6"/>
  </r>
  <r>
    <n v="14780"/>
    <x v="2"/>
    <x v="2"/>
    <x v="6"/>
  </r>
  <r>
    <n v="14887"/>
    <x v="2"/>
    <x v="2"/>
    <x v="6"/>
  </r>
  <r>
    <n v="15399"/>
    <x v="2"/>
    <x v="2"/>
    <x v="6"/>
  </r>
  <r>
    <n v="17466"/>
    <x v="2"/>
    <x v="2"/>
    <x v="6"/>
  </r>
  <r>
    <n v="16379"/>
    <x v="2"/>
    <x v="2"/>
    <x v="6"/>
  </r>
  <r>
    <n v="17172"/>
    <x v="2"/>
    <x v="2"/>
    <x v="6"/>
  </r>
  <r>
    <n v="15239"/>
    <x v="2"/>
    <x v="2"/>
    <x v="6"/>
  </r>
  <r>
    <n v="16213"/>
    <x v="2"/>
    <x v="2"/>
    <x v="6"/>
  </r>
  <r>
    <n v="15603"/>
    <x v="2"/>
    <x v="2"/>
    <x v="6"/>
  </r>
  <r>
    <n v="14261"/>
    <x v="2"/>
    <x v="2"/>
    <x v="6"/>
  </r>
  <r>
    <n v="12657"/>
    <x v="2"/>
    <x v="2"/>
    <x v="6"/>
  </r>
  <r>
    <n v="15571"/>
    <x v="2"/>
    <x v="2"/>
    <x v="6"/>
  </r>
  <r>
    <n v="15484"/>
    <x v="2"/>
    <x v="2"/>
    <x v="6"/>
  </r>
  <r>
    <n v="12936"/>
    <x v="2"/>
    <x v="2"/>
    <x v="6"/>
  </r>
  <r>
    <n v="16236"/>
    <x v="2"/>
    <x v="2"/>
    <x v="6"/>
  </r>
  <r>
    <n v="16669"/>
    <x v="2"/>
    <x v="2"/>
    <x v="6"/>
  </r>
  <r>
    <n v="15398"/>
    <x v="2"/>
    <x v="2"/>
    <x v="6"/>
  </r>
  <r>
    <n v="12906"/>
    <x v="2"/>
    <x v="2"/>
    <x v="6"/>
  </r>
  <r>
    <n v="17079"/>
    <x v="2"/>
    <x v="2"/>
    <x v="6"/>
  </r>
  <r>
    <n v="14125"/>
    <x v="2"/>
    <x v="2"/>
    <x v="6"/>
  </r>
  <r>
    <n v="17163"/>
    <x v="2"/>
    <x v="2"/>
    <x v="6"/>
  </r>
  <r>
    <n v="12952"/>
    <x v="2"/>
    <x v="2"/>
    <x v="6"/>
  </r>
  <r>
    <n v="12579"/>
    <x v="2"/>
    <x v="2"/>
    <x v="6"/>
  </r>
  <r>
    <n v="13279"/>
    <x v="2"/>
    <x v="2"/>
    <x v="6"/>
  </r>
  <r>
    <n v="12425"/>
    <x v="2"/>
    <x v="2"/>
    <x v="6"/>
  </r>
  <r>
    <n v="16715"/>
    <x v="2"/>
    <x v="2"/>
    <x v="6"/>
  </r>
  <r>
    <n v="13519"/>
    <x v="2"/>
    <x v="2"/>
    <x v="6"/>
  </r>
  <r>
    <n v="12546"/>
    <x v="2"/>
    <x v="2"/>
    <x v="6"/>
  </r>
  <r>
    <n v="15744"/>
    <x v="2"/>
    <x v="2"/>
    <x v="6"/>
  </r>
  <r>
    <n v="13127"/>
    <x v="2"/>
    <x v="2"/>
    <x v="6"/>
  </r>
  <r>
    <n v="15714"/>
    <x v="2"/>
    <x v="2"/>
    <x v="6"/>
  </r>
  <r>
    <n v="17480"/>
    <x v="2"/>
    <x v="2"/>
    <x v="6"/>
  </r>
  <r>
    <n v="15763"/>
    <x v="2"/>
    <x v="2"/>
    <x v="6"/>
  </r>
  <r>
    <n v="15075"/>
    <x v="2"/>
    <x v="2"/>
    <x v="6"/>
  </r>
  <r>
    <n v="16978"/>
    <x v="2"/>
    <x v="2"/>
    <x v="6"/>
  </r>
  <r>
    <n v="14014"/>
    <x v="2"/>
    <x v="2"/>
    <x v="6"/>
  </r>
  <r>
    <n v="16240"/>
    <x v="2"/>
    <x v="2"/>
    <x v="6"/>
  </r>
  <r>
    <n v="13336"/>
    <x v="2"/>
    <x v="2"/>
    <x v="6"/>
  </r>
  <r>
    <n v="14652"/>
    <x v="2"/>
    <x v="2"/>
    <x v="6"/>
  </r>
  <r>
    <n v="15807"/>
    <x v="2"/>
    <x v="2"/>
    <x v="6"/>
  </r>
  <r>
    <n v="15762"/>
    <x v="2"/>
    <x v="2"/>
    <x v="6"/>
  </r>
  <r>
    <n v="15475"/>
    <x v="2"/>
    <x v="2"/>
    <x v="6"/>
  </r>
  <r>
    <n v="15978"/>
    <x v="2"/>
    <x v="2"/>
    <x v="6"/>
  </r>
  <r>
    <n v="16485"/>
    <x v="2"/>
    <x v="2"/>
    <x v="6"/>
  </r>
  <r>
    <n v="12488"/>
    <x v="2"/>
    <x v="2"/>
    <x v="6"/>
  </r>
  <r>
    <n v="13083"/>
    <x v="2"/>
    <x v="2"/>
    <x v="6"/>
  </r>
  <r>
    <n v="16169"/>
    <x v="2"/>
    <x v="2"/>
    <x v="6"/>
  </r>
  <r>
    <n v="17506"/>
    <x v="2"/>
    <x v="2"/>
    <x v="6"/>
  </r>
  <r>
    <n v="16480"/>
    <x v="2"/>
    <x v="2"/>
    <x v="6"/>
  </r>
  <r>
    <n v="17006"/>
    <x v="2"/>
    <x v="2"/>
    <x v="6"/>
  </r>
  <r>
    <n v="17498"/>
    <x v="2"/>
    <x v="2"/>
    <x v="6"/>
  </r>
  <r>
    <n v="17131"/>
    <x v="2"/>
    <x v="2"/>
    <x v="6"/>
  </r>
  <r>
    <n v="13536"/>
    <x v="2"/>
    <x v="2"/>
    <x v="6"/>
  </r>
  <r>
    <n v="15429"/>
    <x v="2"/>
    <x v="2"/>
    <x v="6"/>
  </r>
  <r>
    <n v="17154"/>
    <x v="2"/>
    <x v="2"/>
    <x v="6"/>
  </r>
  <r>
    <n v="16594"/>
    <x v="2"/>
    <x v="2"/>
    <x v="6"/>
  </r>
  <r>
    <n v="16049"/>
    <x v="2"/>
    <x v="2"/>
    <x v="6"/>
  </r>
  <r>
    <n v="14757"/>
    <x v="2"/>
    <x v="2"/>
    <x v="6"/>
  </r>
  <r>
    <n v="16198"/>
    <x v="2"/>
    <x v="2"/>
    <x v="6"/>
  </r>
  <r>
    <n v="13670"/>
    <x v="2"/>
    <x v="2"/>
    <x v="6"/>
  </r>
  <r>
    <n v="18066"/>
    <x v="2"/>
    <x v="2"/>
    <x v="6"/>
  </r>
  <r>
    <n v="14806"/>
    <x v="2"/>
    <x v="2"/>
    <x v="6"/>
  </r>
  <r>
    <n v="12783"/>
    <x v="2"/>
    <x v="2"/>
    <x v="6"/>
  </r>
  <r>
    <n v="13429"/>
    <x v="2"/>
    <x v="2"/>
    <x v="6"/>
  </r>
  <r>
    <n v="15154"/>
    <x v="2"/>
    <x v="2"/>
    <x v="6"/>
  </r>
  <r>
    <n v="13390"/>
    <x v="2"/>
    <x v="2"/>
    <x v="6"/>
  </r>
  <r>
    <n v="12925"/>
    <x v="2"/>
    <x v="2"/>
    <x v="6"/>
  </r>
  <r>
    <n v="13927"/>
    <x v="2"/>
    <x v="2"/>
    <x v="6"/>
  </r>
  <r>
    <n v="18205"/>
    <x v="2"/>
    <x v="2"/>
    <x v="6"/>
  </r>
  <r>
    <n v="14908"/>
    <x v="2"/>
    <x v="2"/>
    <x v="6"/>
  </r>
  <r>
    <n v="13639"/>
    <x v="2"/>
    <x v="2"/>
    <x v="6"/>
  </r>
  <r>
    <n v="15958"/>
    <x v="2"/>
    <x v="2"/>
    <x v="6"/>
  </r>
  <r>
    <n v="15492"/>
    <x v="2"/>
    <x v="2"/>
    <x v="6"/>
  </r>
  <r>
    <n v="15243"/>
    <x v="2"/>
    <x v="2"/>
    <x v="6"/>
  </r>
  <r>
    <n v="16468"/>
    <x v="2"/>
    <x v="2"/>
    <x v="6"/>
  </r>
  <r>
    <n v="15344"/>
    <x v="2"/>
    <x v="2"/>
    <x v="6"/>
  </r>
  <r>
    <n v="13866"/>
    <x v="2"/>
    <x v="2"/>
    <x v="6"/>
  </r>
  <r>
    <n v="12612"/>
    <x v="2"/>
    <x v="2"/>
    <x v="6"/>
  </r>
  <r>
    <n v="16999"/>
    <x v="2"/>
    <x v="2"/>
    <x v="6"/>
  </r>
  <r>
    <n v="13514"/>
    <x v="2"/>
    <x v="2"/>
    <x v="6"/>
  </r>
  <r>
    <n v="13314"/>
    <x v="2"/>
    <x v="2"/>
    <x v="6"/>
  </r>
  <r>
    <n v="15568"/>
    <x v="2"/>
    <x v="2"/>
    <x v="6"/>
  </r>
  <r>
    <n v="16354"/>
    <x v="2"/>
    <x v="2"/>
    <x v="6"/>
  </r>
  <r>
    <n v="14412"/>
    <x v="2"/>
    <x v="2"/>
    <x v="6"/>
  </r>
  <r>
    <n v="16119"/>
    <x v="2"/>
    <x v="2"/>
    <x v="6"/>
  </r>
  <r>
    <n v="14109"/>
    <x v="2"/>
    <x v="2"/>
    <x v="6"/>
  </r>
  <r>
    <n v="16157"/>
    <x v="2"/>
    <x v="2"/>
    <x v="6"/>
  </r>
  <r>
    <n v="15348"/>
    <x v="2"/>
    <x v="2"/>
    <x v="6"/>
  </r>
  <r>
    <n v="16281"/>
    <x v="2"/>
    <x v="2"/>
    <x v="6"/>
  </r>
  <r>
    <n v="13924"/>
    <x v="2"/>
    <x v="2"/>
    <x v="6"/>
  </r>
  <r>
    <n v="14434"/>
    <x v="2"/>
    <x v="2"/>
    <x v="6"/>
  </r>
  <r>
    <n v="13061"/>
    <x v="2"/>
    <x v="2"/>
    <x v="6"/>
  </r>
  <r>
    <n v="17513"/>
    <x v="2"/>
    <x v="2"/>
    <x v="6"/>
  </r>
  <r>
    <n v="16909"/>
    <x v="2"/>
    <x v="2"/>
    <x v="6"/>
  </r>
  <r>
    <n v="16650"/>
    <x v="2"/>
    <x v="2"/>
    <x v="6"/>
  </r>
  <r>
    <n v="18192"/>
    <x v="2"/>
    <x v="2"/>
    <x v="6"/>
  </r>
  <r>
    <n v="17447"/>
    <x v="2"/>
    <x v="2"/>
    <x v="6"/>
  </r>
  <r>
    <n v="17427"/>
    <x v="2"/>
    <x v="2"/>
    <x v="6"/>
  </r>
  <r>
    <n v="15175"/>
    <x v="2"/>
    <x v="2"/>
    <x v="6"/>
  </r>
  <r>
    <n v="13960"/>
    <x v="2"/>
    <x v="2"/>
    <x v="6"/>
  </r>
  <r>
    <n v="17528"/>
    <x v="2"/>
    <x v="2"/>
    <x v="6"/>
  </r>
  <r>
    <n v="16361"/>
    <x v="2"/>
    <x v="2"/>
    <x v="6"/>
  </r>
  <r>
    <n v="13886"/>
    <x v="2"/>
    <x v="2"/>
    <x v="6"/>
  </r>
  <r>
    <n v="13354"/>
    <x v="2"/>
    <x v="2"/>
    <x v="6"/>
  </r>
  <r>
    <n v="15050"/>
    <x v="2"/>
    <x v="2"/>
    <x v="6"/>
  </r>
  <r>
    <n v="13503"/>
    <x v="2"/>
    <x v="2"/>
    <x v="6"/>
  </r>
  <r>
    <n v="16653"/>
    <x v="2"/>
    <x v="2"/>
    <x v="6"/>
  </r>
  <r>
    <n v="16574"/>
    <x v="2"/>
    <x v="2"/>
    <x v="6"/>
  </r>
  <r>
    <n v="13759"/>
    <x v="2"/>
    <x v="2"/>
    <x v="6"/>
  </r>
  <r>
    <n v="17813"/>
    <x v="2"/>
    <x v="2"/>
    <x v="6"/>
  </r>
  <r>
    <n v="12718"/>
    <x v="2"/>
    <x v="2"/>
    <x v="6"/>
  </r>
  <r>
    <n v="15949"/>
    <x v="2"/>
    <x v="2"/>
    <x v="6"/>
  </r>
  <r>
    <n v="12703"/>
    <x v="2"/>
    <x v="2"/>
    <x v="6"/>
  </r>
  <r>
    <n v="13364"/>
    <x v="2"/>
    <x v="2"/>
    <x v="6"/>
  </r>
  <r>
    <n v="16268"/>
    <x v="2"/>
    <x v="2"/>
    <x v="6"/>
  </r>
  <r>
    <n v="18053"/>
    <x v="2"/>
    <x v="2"/>
    <x v="6"/>
  </r>
  <r>
    <n v="16101"/>
    <x v="2"/>
    <x v="2"/>
    <x v="6"/>
  </r>
  <r>
    <n v="15565"/>
    <x v="2"/>
    <x v="2"/>
    <x v="6"/>
  </r>
  <r>
    <n v="18217"/>
    <x v="2"/>
    <x v="2"/>
    <x v="6"/>
  </r>
  <r>
    <n v="13954"/>
    <x v="2"/>
    <x v="2"/>
    <x v="6"/>
  </r>
  <r>
    <n v="15593"/>
    <x v="2"/>
    <x v="2"/>
    <x v="6"/>
  </r>
  <r>
    <n v="13095"/>
    <x v="2"/>
    <x v="2"/>
    <x v="6"/>
  </r>
  <r>
    <n v="15287"/>
    <x v="2"/>
    <x v="2"/>
    <x v="6"/>
  </r>
  <r>
    <n v="13347"/>
    <x v="2"/>
    <x v="2"/>
    <x v="6"/>
  </r>
  <r>
    <n v="15185"/>
    <x v="2"/>
    <x v="2"/>
    <x v="6"/>
  </r>
  <r>
    <n v="16404"/>
    <x v="2"/>
    <x v="2"/>
    <x v="6"/>
  </r>
  <r>
    <n v="16613"/>
    <x v="2"/>
    <x v="2"/>
    <x v="6"/>
  </r>
  <r>
    <n v="16591"/>
    <x v="2"/>
    <x v="2"/>
    <x v="6"/>
  </r>
  <r>
    <n v="15774"/>
    <x v="2"/>
    <x v="2"/>
    <x v="6"/>
  </r>
  <r>
    <n v="13558"/>
    <x v="2"/>
    <x v="2"/>
    <x v="6"/>
  </r>
  <r>
    <n v="16930"/>
    <x v="2"/>
    <x v="2"/>
    <x v="6"/>
  </r>
  <r>
    <n v="16533"/>
    <x v="2"/>
    <x v="2"/>
    <x v="6"/>
  </r>
  <r>
    <n v="18059"/>
    <x v="2"/>
    <x v="2"/>
    <x v="6"/>
  </r>
  <r>
    <n v="14488"/>
    <x v="2"/>
    <x v="2"/>
    <x v="6"/>
  </r>
  <r>
    <n v="16747"/>
    <x v="2"/>
    <x v="2"/>
    <x v="6"/>
  </r>
  <r>
    <n v="14333"/>
    <x v="2"/>
    <x v="2"/>
    <x v="6"/>
  </r>
  <r>
    <n v="13635"/>
    <x v="2"/>
    <x v="2"/>
    <x v="6"/>
  </r>
  <r>
    <n v="17330"/>
    <x v="2"/>
    <x v="2"/>
    <x v="6"/>
  </r>
  <r>
    <n v="17321"/>
    <x v="2"/>
    <x v="2"/>
    <x v="6"/>
  </r>
  <r>
    <n v="14815"/>
    <x v="2"/>
    <x v="2"/>
    <x v="6"/>
  </r>
  <r>
    <n v="15091"/>
    <x v="2"/>
    <x v="2"/>
    <x v="6"/>
  </r>
  <r>
    <n v="15088"/>
    <x v="2"/>
    <x v="2"/>
    <x v="6"/>
  </r>
  <r>
    <n v="15930"/>
    <x v="2"/>
    <x v="2"/>
    <x v="6"/>
  </r>
  <r>
    <n v="16183"/>
    <x v="2"/>
    <x v="2"/>
    <x v="6"/>
  </r>
  <r>
    <n v="13297"/>
    <x v="2"/>
    <x v="2"/>
    <x v="6"/>
  </r>
  <r>
    <n v="17014"/>
    <x v="2"/>
    <x v="2"/>
    <x v="6"/>
  </r>
  <r>
    <n v="17666"/>
    <x v="2"/>
    <x v="2"/>
    <x v="6"/>
  </r>
  <r>
    <n v="13483"/>
    <x v="2"/>
    <x v="2"/>
    <x v="6"/>
  </r>
  <r>
    <n v="16478"/>
    <x v="2"/>
    <x v="2"/>
    <x v="6"/>
  </r>
  <r>
    <n v="17382"/>
    <x v="2"/>
    <x v="2"/>
    <x v="6"/>
  </r>
  <r>
    <n v="12789"/>
    <x v="2"/>
    <x v="2"/>
    <x v="6"/>
  </r>
  <r>
    <n v="16020"/>
    <x v="2"/>
    <x v="2"/>
    <x v="6"/>
  </r>
  <r>
    <n v="17222"/>
    <x v="2"/>
    <x v="2"/>
    <x v="6"/>
  </r>
  <r>
    <n v="16803"/>
    <x v="2"/>
    <x v="2"/>
    <x v="6"/>
  </r>
  <r>
    <n v="13947"/>
    <x v="2"/>
    <x v="2"/>
    <x v="6"/>
  </r>
  <r>
    <n v="16758"/>
    <x v="2"/>
    <x v="2"/>
    <x v="6"/>
  </r>
  <r>
    <n v="12719"/>
    <x v="2"/>
    <x v="2"/>
    <x v="6"/>
  </r>
  <r>
    <n v="17647"/>
    <x v="2"/>
    <x v="2"/>
    <x v="6"/>
  </r>
  <r>
    <n v="14054"/>
    <x v="2"/>
    <x v="2"/>
    <x v="6"/>
  </r>
  <r>
    <n v="12723"/>
    <x v="2"/>
    <x v="2"/>
    <x v="6"/>
  </r>
  <r>
    <n v="18033"/>
    <x v="2"/>
    <x v="2"/>
    <x v="6"/>
  </r>
  <r>
    <n v="13845"/>
    <x v="2"/>
    <x v="2"/>
    <x v="6"/>
  </r>
  <r>
    <n v="15837"/>
    <x v="2"/>
    <x v="2"/>
    <x v="6"/>
  </r>
  <r>
    <n v="12628"/>
    <x v="2"/>
    <x v="2"/>
    <x v="6"/>
  </r>
  <r>
    <n v="13177"/>
    <x v="2"/>
    <x v="2"/>
    <x v="6"/>
  </r>
  <r>
    <n v="14317"/>
    <x v="2"/>
    <x v="2"/>
    <x v="6"/>
  </r>
  <r>
    <n v="16295"/>
    <x v="2"/>
    <x v="2"/>
    <x v="6"/>
  </r>
  <r>
    <n v="13602"/>
    <x v="2"/>
    <x v="2"/>
    <x v="6"/>
  </r>
  <r>
    <n v="16895"/>
    <x v="2"/>
    <x v="2"/>
    <x v="6"/>
  </r>
  <r>
    <n v="17295"/>
    <x v="2"/>
    <x v="2"/>
    <x v="6"/>
  </r>
  <r>
    <n v="13504"/>
    <x v="2"/>
    <x v="2"/>
    <x v="6"/>
  </r>
  <r>
    <n v="13422"/>
    <x v="2"/>
    <x v="2"/>
    <x v="6"/>
  </r>
  <r>
    <n v="15264"/>
    <x v="2"/>
    <x v="2"/>
    <x v="6"/>
  </r>
  <r>
    <n v="16432"/>
    <x v="2"/>
    <x v="2"/>
    <x v="6"/>
  </r>
  <r>
    <n v="13816"/>
    <x v="2"/>
    <x v="2"/>
    <x v="6"/>
  </r>
  <r>
    <n v="14518"/>
    <x v="2"/>
    <x v="2"/>
    <x v="6"/>
  </r>
  <r>
    <n v="13882"/>
    <x v="2"/>
    <x v="2"/>
    <x v="6"/>
  </r>
  <r>
    <n v="15937"/>
    <x v="2"/>
    <x v="2"/>
    <x v="6"/>
  </r>
  <r>
    <n v="12923"/>
    <x v="2"/>
    <x v="2"/>
    <x v="6"/>
  </r>
  <r>
    <n v="17453"/>
    <x v="2"/>
    <x v="2"/>
    <x v="6"/>
  </r>
  <r>
    <n v="15766"/>
    <x v="2"/>
    <x v="2"/>
    <x v="6"/>
  </r>
  <r>
    <n v="15300"/>
    <x v="2"/>
    <x v="2"/>
    <x v="6"/>
  </r>
  <r>
    <n v="13348"/>
    <x v="2"/>
    <x v="2"/>
    <x v="6"/>
  </r>
  <r>
    <n v="14592"/>
    <x v="2"/>
    <x v="2"/>
    <x v="6"/>
  </r>
  <r>
    <n v="14792"/>
    <x v="2"/>
    <x v="2"/>
    <x v="6"/>
  </r>
  <r>
    <n v="17030"/>
    <x v="2"/>
    <x v="2"/>
    <x v="6"/>
  </r>
  <r>
    <n v="12420"/>
    <x v="2"/>
    <x v="2"/>
    <x v="6"/>
  </r>
  <r>
    <n v="14427"/>
    <x v="2"/>
    <x v="2"/>
    <x v="6"/>
  </r>
  <r>
    <n v="12519"/>
    <x v="2"/>
    <x v="2"/>
    <x v="6"/>
  </r>
  <r>
    <n v="13359"/>
    <x v="2"/>
    <x v="2"/>
    <x v="6"/>
  </r>
  <r>
    <n v="14138"/>
    <x v="2"/>
    <x v="2"/>
    <x v="6"/>
  </r>
  <r>
    <n v="15297"/>
    <x v="2"/>
    <x v="2"/>
    <x v="6"/>
  </r>
  <r>
    <n v="13876"/>
    <x v="2"/>
    <x v="2"/>
    <x v="6"/>
  </r>
  <r>
    <n v="12740"/>
    <x v="2"/>
    <x v="2"/>
    <x v="6"/>
  </r>
  <r>
    <n v="17086"/>
    <x v="2"/>
    <x v="2"/>
    <x v="6"/>
  </r>
  <r>
    <n v="13806"/>
    <x v="2"/>
    <x v="2"/>
    <x v="6"/>
  </r>
  <r>
    <n v="18096"/>
    <x v="2"/>
    <x v="2"/>
    <x v="6"/>
  </r>
  <r>
    <n v="13587"/>
    <x v="2"/>
    <x v="2"/>
    <x v="6"/>
  </r>
  <r>
    <n v="12856"/>
    <x v="2"/>
    <x v="2"/>
    <x v="6"/>
  </r>
  <r>
    <n v="13419"/>
    <x v="2"/>
    <x v="2"/>
    <x v="6"/>
  </r>
  <r>
    <n v="17509"/>
    <x v="2"/>
    <x v="2"/>
    <x v="6"/>
  </r>
  <r>
    <n v="16900"/>
    <x v="2"/>
    <x v="2"/>
    <x v="6"/>
  </r>
  <r>
    <n v="13689"/>
    <x v="2"/>
    <x v="2"/>
    <x v="6"/>
  </r>
  <r>
    <n v="13755"/>
    <x v="2"/>
    <x v="2"/>
    <x v="6"/>
  </r>
  <r>
    <n v="16104"/>
    <x v="2"/>
    <x v="2"/>
    <x v="6"/>
  </r>
  <r>
    <n v="13259"/>
    <x v="2"/>
    <x v="2"/>
    <x v="6"/>
  </r>
  <r>
    <n v="16248"/>
    <x v="2"/>
    <x v="2"/>
    <x v="6"/>
  </r>
  <r>
    <n v="15612"/>
    <x v="2"/>
    <x v="2"/>
    <x v="6"/>
  </r>
  <r>
    <n v="15787"/>
    <x v="2"/>
    <x v="2"/>
    <x v="6"/>
  </r>
  <r>
    <n v="16595"/>
    <x v="2"/>
    <x v="2"/>
    <x v="6"/>
  </r>
  <r>
    <n v="13260"/>
    <x v="2"/>
    <x v="2"/>
    <x v="6"/>
  </r>
  <r>
    <n v="15821"/>
    <x v="2"/>
    <x v="2"/>
    <x v="6"/>
  </r>
  <r>
    <n v="18088"/>
    <x v="2"/>
    <x v="2"/>
    <x v="6"/>
  </r>
  <r>
    <n v="16685"/>
    <x v="2"/>
    <x v="2"/>
    <x v="6"/>
  </r>
  <r>
    <n v="13193"/>
    <x v="2"/>
    <x v="2"/>
    <x v="6"/>
  </r>
  <r>
    <n v="13212"/>
    <x v="2"/>
    <x v="2"/>
    <x v="6"/>
  </r>
  <r>
    <n v="14801"/>
    <x v="2"/>
    <x v="2"/>
    <x v="6"/>
  </r>
  <r>
    <n v="16380"/>
    <x v="2"/>
    <x v="2"/>
    <x v="6"/>
  </r>
  <r>
    <n v="16921"/>
    <x v="2"/>
    <x v="2"/>
    <x v="6"/>
  </r>
  <r>
    <n v="15193"/>
    <x v="2"/>
    <x v="2"/>
    <x v="6"/>
  </r>
  <r>
    <n v="14027"/>
    <x v="2"/>
    <x v="2"/>
    <x v="6"/>
  </r>
  <r>
    <n v="16179"/>
    <x v="2"/>
    <x v="2"/>
    <x v="6"/>
  </r>
  <r>
    <n v="15473"/>
    <x v="2"/>
    <x v="2"/>
    <x v="6"/>
  </r>
  <r>
    <n v="17425"/>
    <x v="2"/>
    <x v="2"/>
    <x v="6"/>
  </r>
  <r>
    <n v="18169"/>
    <x v="2"/>
    <x v="2"/>
    <x v="6"/>
  </r>
  <r>
    <n v="18126"/>
    <x v="2"/>
    <x v="2"/>
    <x v="6"/>
  </r>
  <r>
    <n v="16688"/>
    <x v="2"/>
    <x v="2"/>
    <x v="6"/>
  </r>
  <r>
    <n v="16982"/>
    <x v="2"/>
    <x v="2"/>
    <x v="6"/>
  </r>
  <r>
    <n v="15330"/>
    <x v="2"/>
    <x v="2"/>
    <x v="6"/>
  </r>
  <r>
    <n v="17186"/>
    <x v="2"/>
    <x v="2"/>
    <x v="6"/>
  </r>
  <r>
    <n v="13685"/>
    <x v="2"/>
    <x v="2"/>
    <x v="6"/>
  </r>
  <r>
    <n v="13352"/>
    <x v="2"/>
    <x v="2"/>
    <x v="6"/>
  </r>
  <r>
    <n v="17203"/>
    <x v="2"/>
    <x v="2"/>
    <x v="6"/>
  </r>
  <r>
    <n v="12607"/>
    <x v="2"/>
    <x v="2"/>
    <x v="6"/>
  </r>
  <r>
    <n v="17459"/>
    <x v="2"/>
    <x v="2"/>
    <x v="6"/>
  </r>
  <r>
    <n v="14121"/>
    <x v="2"/>
    <x v="2"/>
    <x v="6"/>
  </r>
  <r>
    <n v="17119"/>
    <x v="2"/>
    <x v="2"/>
    <x v="6"/>
  </r>
  <r>
    <n v="17620"/>
    <x v="2"/>
    <x v="2"/>
    <x v="6"/>
  </r>
  <r>
    <n v="12824"/>
    <x v="2"/>
    <x v="2"/>
    <x v="6"/>
  </r>
  <r>
    <n v="14710"/>
    <x v="2"/>
    <x v="2"/>
    <x v="6"/>
  </r>
  <r>
    <n v="16120"/>
    <x v="2"/>
    <x v="2"/>
    <x v="6"/>
  </r>
  <r>
    <n v="14624"/>
    <x v="2"/>
    <x v="2"/>
    <x v="6"/>
  </r>
  <r>
    <n v="16171"/>
    <x v="2"/>
    <x v="2"/>
    <x v="6"/>
  </r>
  <r>
    <n v="12536"/>
    <x v="2"/>
    <x v="2"/>
    <x v="6"/>
  </r>
  <r>
    <n v="13690"/>
    <x v="2"/>
    <x v="2"/>
    <x v="6"/>
  </r>
  <r>
    <n v="17934"/>
    <x v="2"/>
    <x v="2"/>
    <x v="6"/>
  </r>
  <r>
    <n v="14642"/>
    <x v="2"/>
    <x v="2"/>
    <x v="6"/>
  </r>
  <r>
    <n v="12602"/>
    <x v="2"/>
    <x v="2"/>
    <x v="6"/>
  </r>
  <r>
    <n v="16753"/>
    <x v="2"/>
    <x v="2"/>
    <x v="6"/>
  </r>
  <r>
    <n v="17737"/>
    <x v="2"/>
    <x v="2"/>
    <x v="6"/>
  </r>
  <r>
    <n v="13464"/>
    <x v="2"/>
    <x v="2"/>
    <x v="6"/>
  </r>
  <r>
    <n v="12667"/>
    <x v="2"/>
    <x v="2"/>
    <x v="6"/>
  </r>
  <r>
    <n v="12498"/>
    <x v="2"/>
    <x v="2"/>
    <x v="6"/>
  </r>
  <r>
    <n v="14537"/>
    <x v="2"/>
    <x v="2"/>
    <x v="6"/>
  </r>
  <r>
    <n v="17279"/>
    <x v="2"/>
    <x v="2"/>
    <x v="6"/>
  </r>
  <r>
    <n v="14251"/>
    <x v="2"/>
    <x v="2"/>
    <x v="6"/>
  </r>
  <r>
    <n v="12446"/>
    <x v="2"/>
    <x v="2"/>
    <x v="6"/>
  </r>
  <r>
    <n v="12631"/>
    <x v="2"/>
    <x v="2"/>
    <x v="6"/>
  </r>
  <r>
    <n v="14234"/>
    <x v="2"/>
    <x v="2"/>
    <x v="6"/>
  </r>
  <r>
    <n v="14975"/>
    <x v="2"/>
    <x v="2"/>
    <x v="6"/>
  </r>
  <r>
    <n v="13853"/>
    <x v="2"/>
    <x v="2"/>
    <x v="6"/>
  </r>
  <r>
    <n v="16773"/>
    <x v="2"/>
    <x v="2"/>
    <x v="6"/>
  </r>
  <r>
    <n v="16430"/>
    <x v="2"/>
    <x v="2"/>
    <x v="6"/>
  </r>
  <r>
    <n v="16793"/>
    <x v="2"/>
    <x v="2"/>
    <x v="6"/>
  </r>
  <r>
    <n v="18130"/>
    <x v="2"/>
    <x v="2"/>
    <x v="6"/>
  </r>
  <r>
    <n v="17614"/>
    <x v="2"/>
    <x v="2"/>
    <x v="6"/>
  </r>
  <r>
    <n v="13858"/>
    <x v="2"/>
    <x v="2"/>
    <x v="6"/>
  </r>
  <r>
    <n v="14856"/>
    <x v="2"/>
    <x v="2"/>
    <x v="6"/>
  </r>
  <r>
    <n v="14089"/>
    <x v="2"/>
    <x v="2"/>
    <x v="6"/>
  </r>
  <r>
    <n v="15478"/>
    <x v="2"/>
    <x v="2"/>
    <x v="6"/>
  </r>
  <r>
    <n v="16413"/>
    <x v="2"/>
    <x v="2"/>
    <x v="6"/>
  </r>
  <r>
    <n v="13810"/>
    <x v="2"/>
    <x v="2"/>
    <x v="6"/>
  </r>
  <r>
    <n v="16416"/>
    <x v="2"/>
    <x v="2"/>
    <x v="6"/>
  </r>
  <r>
    <n v="13006"/>
    <x v="2"/>
    <x v="2"/>
    <x v="6"/>
  </r>
  <r>
    <n v="17986"/>
    <x v="2"/>
    <x v="2"/>
    <x v="6"/>
  </r>
  <r>
    <n v="12454"/>
    <x v="2"/>
    <x v="2"/>
    <x v="6"/>
  </r>
  <r>
    <n v="14910"/>
    <x v="2"/>
    <x v="2"/>
    <x v="6"/>
  </r>
  <r>
    <n v="16243"/>
    <x v="2"/>
    <x v="2"/>
    <x v="6"/>
  </r>
  <r>
    <n v="13878"/>
    <x v="2"/>
    <x v="2"/>
    <x v="6"/>
  </r>
  <r>
    <n v="16934"/>
    <x v="2"/>
    <x v="2"/>
    <x v="6"/>
  </r>
  <r>
    <n v="15994"/>
    <x v="2"/>
    <x v="2"/>
    <x v="6"/>
  </r>
  <r>
    <n v="14547"/>
    <x v="2"/>
    <x v="2"/>
    <x v="4"/>
  </r>
  <r>
    <n v="16052"/>
    <x v="2"/>
    <x v="2"/>
    <x v="6"/>
  </r>
  <r>
    <n v="15113"/>
    <x v="3"/>
    <x v="3"/>
    <x v="6"/>
  </r>
  <r>
    <n v="12475"/>
    <x v="3"/>
    <x v="3"/>
    <x v="6"/>
  </r>
  <r>
    <n v="16542"/>
    <x v="3"/>
    <x v="3"/>
    <x v="6"/>
  </r>
  <r>
    <n v="18042"/>
    <x v="3"/>
    <x v="3"/>
    <x v="6"/>
  </r>
  <r>
    <n v="16563"/>
    <x v="3"/>
    <x v="3"/>
    <x v="6"/>
  </r>
  <r>
    <n v="17201"/>
    <x v="3"/>
    <x v="3"/>
    <x v="6"/>
  </r>
  <r>
    <n v="15355"/>
    <x v="3"/>
    <x v="3"/>
    <x v="6"/>
  </r>
  <r>
    <n v="15598"/>
    <x v="3"/>
    <x v="3"/>
    <x v="6"/>
  </r>
  <r>
    <n v="15327"/>
    <x v="3"/>
    <x v="3"/>
    <x v="6"/>
  </r>
  <r>
    <n v="14861"/>
    <x v="3"/>
    <x v="3"/>
    <x v="6"/>
  </r>
  <r>
    <n v="14554"/>
    <x v="3"/>
    <x v="3"/>
    <x v="6"/>
  </r>
  <r>
    <n v="12611"/>
    <x v="3"/>
    <x v="3"/>
    <x v="6"/>
  </r>
  <r>
    <n v="14179"/>
    <x v="3"/>
    <x v="3"/>
    <x v="6"/>
  </r>
  <r>
    <n v="15604"/>
    <x v="3"/>
    <x v="3"/>
    <x v="6"/>
  </r>
  <r>
    <n v="14381"/>
    <x v="3"/>
    <x v="3"/>
    <x v="6"/>
  </r>
  <r>
    <n v="12572"/>
    <x v="3"/>
    <x v="3"/>
    <x v="6"/>
  </r>
  <r>
    <n v="16123"/>
    <x v="3"/>
    <x v="3"/>
    <x v="6"/>
  </r>
  <r>
    <n v="16851"/>
    <x v="3"/>
    <x v="3"/>
    <x v="6"/>
  </r>
  <r>
    <n v="17148"/>
    <x v="3"/>
    <x v="3"/>
    <x v="6"/>
  </r>
  <r>
    <n v="17549"/>
    <x v="3"/>
    <x v="3"/>
    <x v="6"/>
  </r>
  <r>
    <n v="17973"/>
    <x v="3"/>
    <x v="3"/>
    <x v="6"/>
  </r>
  <r>
    <n v="15610"/>
    <x v="3"/>
    <x v="3"/>
    <x v="6"/>
  </r>
  <r>
    <n v="15853"/>
    <x v="3"/>
    <x v="3"/>
    <x v="6"/>
  </r>
  <r>
    <n v="18019"/>
    <x v="3"/>
    <x v="3"/>
    <x v="6"/>
  </r>
  <r>
    <n v="14698"/>
    <x v="3"/>
    <x v="3"/>
    <x v="6"/>
  </r>
  <r>
    <n v="16826"/>
    <x v="3"/>
    <x v="3"/>
    <x v="6"/>
  </r>
  <r>
    <n v="17824"/>
    <x v="3"/>
    <x v="3"/>
    <x v="6"/>
  </r>
  <r>
    <n v="12522"/>
    <x v="3"/>
    <x v="3"/>
    <x v="6"/>
  </r>
  <r>
    <n v="15803"/>
    <x v="3"/>
    <x v="3"/>
    <x v="6"/>
  </r>
  <r>
    <n v="15006"/>
    <x v="3"/>
    <x v="3"/>
    <x v="6"/>
  </r>
  <r>
    <n v="17350"/>
    <x v="3"/>
    <x v="3"/>
    <x v="6"/>
  </r>
  <r>
    <n v="14799"/>
    <x v="3"/>
    <x v="3"/>
    <x v="6"/>
  </r>
  <r>
    <n v="15814"/>
    <x v="3"/>
    <x v="3"/>
    <x v="6"/>
  </r>
  <r>
    <n v="16260"/>
    <x v="3"/>
    <x v="3"/>
    <x v="6"/>
  </r>
  <r>
    <n v="14638"/>
    <x v="3"/>
    <x v="3"/>
    <x v="6"/>
  </r>
  <r>
    <n v="17354"/>
    <x v="3"/>
    <x v="3"/>
    <x v="6"/>
  </r>
  <r>
    <n v="13245"/>
    <x v="3"/>
    <x v="3"/>
    <x v="6"/>
  </r>
  <r>
    <n v="14923"/>
    <x v="3"/>
    <x v="3"/>
    <x v="6"/>
  </r>
  <r>
    <n v="16177"/>
    <x v="3"/>
    <x v="3"/>
    <x v="6"/>
  </r>
  <r>
    <n v="13366"/>
    <x v="3"/>
    <x v="3"/>
    <x v="6"/>
  </r>
  <r>
    <n v="16284"/>
    <x v="3"/>
    <x v="3"/>
    <x v="6"/>
  </r>
  <r>
    <n v="16846"/>
    <x v="3"/>
    <x v="3"/>
    <x v="6"/>
  </r>
  <r>
    <n v="14484"/>
    <x v="3"/>
    <x v="3"/>
    <x v="6"/>
  </r>
  <r>
    <n v="13897"/>
    <x v="3"/>
    <x v="3"/>
    <x v="6"/>
  </r>
  <r>
    <n v="14585"/>
    <x v="3"/>
    <x v="3"/>
    <x v="6"/>
  </r>
  <r>
    <n v="17125"/>
    <x v="3"/>
    <x v="3"/>
    <x v="6"/>
  </r>
  <r>
    <n v="15836"/>
    <x v="3"/>
    <x v="3"/>
    <x v="6"/>
  </r>
  <r>
    <n v="16313"/>
    <x v="3"/>
    <x v="3"/>
    <x v="6"/>
  </r>
  <r>
    <n v="13460"/>
    <x v="3"/>
    <x v="3"/>
    <x v="6"/>
  </r>
  <r>
    <n v="12403"/>
    <x v="3"/>
    <x v="3"/>
    <x v="6"/>
  </r>
  <r>
    <n v="14967"/>
    <x v="3"/>
    <x v="3"/>
    <x v="6"/>
  </r>
  <r>
    <n v="15286"/>
    <x v="3"/>
    <x v="3"/>
    <x v="6"/>
  </r>
  <r>
    <n v="17832"/>
    <x v="3"/>
    <x v="3"/>
    <x v="6"/>
  </r>
  <r>
    <n v="12646"/>
    <x v="3"/>
    <x v="3"/>
    <x v="6"/>
  </r>
  <r>
    <n v="16015"/>
    <x v="3"/>
    <x v="3"/>
    <x v="6"/>
  </r>
  <r>
    <n v="16311"/>
    <x v="3"/>
    <x v="3"/>
    <x v="6"/>
  </r>
  <r>
    <n v="15728"/>
    <x v="3"/>
    <x v="3"/>
    <x v="6"/>
  </r>
  <r>
    <n v="15740"/>
    <x v="3"/>
    <x v="3"/>
    <x v="6"/>
  </r>
  <r>
    <n v="13974"/>
    <x v="3"/>
    <x v="3"/>
    <x v="6"/>
  </r>
  <r>
    <n v="15677"/>
    <x v="3"/>
    <x v="3"/>
    <x v="6"/>
  </r>
  <r>
    <n v="15000"/>
    <x v="3"/>
    <x v="3"/>
    <x v="6"/>
  </r>
  <r>
    <n v="16017"/>
    <x v="3"/>
    <x v="3"/>
    <x v="6"/>
  </r>
  <r>
    <n v="13471"/>
    <x v="3"/>
    <x v="3"/>
    <x v="6"/>
  </r>
  <r>
    <n v="13598"/>
    <x v="3"/>
    <x v="3"/>
    <x v="6"/>
  </r>
  <r>
    <n v="18005"/>
    <x v="3"/>
    <x v="3"/>
    <x v="6"/>
  </r>
  <r>
    <n v="15427"/>
    <x v="3"/>
    <x v="3"/>
    <x v="6"/>
  </r>
  <r>
    <n v="15022"/>
    <x v="3"/>
    <x v="3"/>
    <x v="6"/>
  </r>
  <r>
    <n v="17111"/>
    <x v="3"/>
    <x v="3"/>
    <x v="6"/>
  </r>
  <r>
    <n v="17836"/>
    <x v="3"/>
    <x v="3"/>
    <x v="6"/>
  </r>
  <r>
    <n v="14629"/>
    <x v="3"/>
    <x v="3"/>
    <x v="6"/>
  </r>
  <r>
    <n v="15592"/>
    <x v="3"/>
    <x v="3"/>
    <x v="6"/>
  </r>
  <r>
    <n v="15277"/>
    <x v="3"/>
    <x v="3"/>
    <x v="6"/>
  </r>
  <r>
    <n v="16491"/>
    <x v="3"/>
    <x v="3"/>
    <x v="6"/>
  </r>
  <r>
    <n v="15516"/>
    <x v="3"/>
    <x v="3"/>
    <x v="6"/>
  </r>
  <r>
    <n v="14764"/>
    <x v="3"/>
    <x v="3"/>
    <x v="6"/>
  </r>
  <r>
    <n v="17081"/>
    <x v="3"/>
    <x v="3"/>
    <x v="6"/>
  </r>
  <r>
    <n v="14474"/>
    <x v="3"/>
    <x v="3"/>
    <x v="6"/>
  </r>
  <r>
    <n v="15345"/>
    <x v="3"/>
    <x v="3"/>
    <x v="6"/>
  </r>
  <r>
    <n v="16708"/>
    <x v="3"/>
    <x v="3"/>
    <x v="6"/>
  </r>
  <r>
    <n v="15963"/>
    <x v="3"/>
    <x v="3"/>
    <x v="6"/>
  </r>
  <r>
    <n v="18045"/>
    <x v="3"/>
    <x v="3"/>
    <x v="6"/>
  </r>
  <r>
    <n v="13182"/>
    <x v="3"/>
    <x v="3"/>
    <x v="6"/>
  </r>
  <r>
    <n v="15158"/>
    <x v="3"/>
    <x v="3"/>
    <x v="6"/>
  </r>
  <r>
    <n v="13028"/>
    <x v="3"/>
    <x v="3"/>
    <x v="6"/>
  </r>
  <r>
    <n v="13978"/>
    <x v="3"/>
    <x v="3"/>
    <x v="6"/>
  </r>
  <r>
    <n v="16056"/>
    <x v="3"/>
    <x v="3"/>
    <x v="6"/>
  </r>
  <r>
    <n v="12812"/>
    <x v="3"/>
    <x v="3"/>
    <x v="6"/>
  </r>
  <r>
    <n v="16071"/>
    <x v="3"/>
    <x v="3"/>
    <x v="6"/>
  </r>
  <r>
    <n v="14539"/>
    <x v="3"/>
    <x v="3"/>
    <x v="6"/>
  </r>
  <r>
    <n v="14550"/>
    <x v="3"/>
    <x v="3"/>
    <x v="6"/>
  </r>
  <r>
    <n v="17712"/>
    <x v="3"/>
    <x v="3"/>
    <x v="6"/>
  </r>
  <r>
    <n v="14102"/>
    <x v="3"/>
    <x v="3"/>
    <x v="6"/>
  </r>
  <r>
    <n v="14598"/>
    <x v="3"/>
    <x v="3"/>
    <x v="6"/>
  </r>
  <r>
    <n v="15320"/>
    <x v="3"/>
    <x v="3"/>
    <x v="6"/>
  </r>
  <r>
    <n v="16415"/>
    <x v="3"/>
    <x v="3"/>
    <x v="6"/>
  </r>
  <r>
    <n v="12448"/>
    <x v="3"/>
    <x v="3"/>
    <x v="6"/>
  </r>
  <r>
    <n v="12827"/>
    <x v="3"/>
    <x v="3"/>
    <x v="6"/>
  </r>
  <r>
    <n v="16345"/>
    <x v="3"/>
    <x v="3"/>
    <x v="6"/>
  </r>
  <r>
    <n v="15993"/>
    <x v="3"/>
    <x v="3"/>
    <x v="4"/>
  </r>
  <r>
    <n v="17895"/>
    <x v="3"/>
    <x v="3"/>
    <x v="6"/>
  </r>
  <r>
    <n v="15948"/>
    <x v="3"/>
    <x v="3"/>
    <x v="6"/>
  </r>
  <r>
    <n v="15659"/>
    <x v="3"/>
    <x v="3"/>
    <x v="6"/>
  </r>
  <r>
    <n v="18154"/>
    <x v="3"/>
    <x v="3"/>
    <x v="6"/>
  </r>
  <r>
    <n v="12630"/>
    <x v="3"/>
    <x v="3"/>
    <x v="6"/>
  </r>
  <r>
    <n v="13363"/>
    <x v="3"/>
    <x v="3"/>
    <x v="6"/>
  </r>
  <r>
    <n v="18276"/>
    <x v="3"/>
    <x v="3"/>
    <x v="6"/>
  </r>
  <r>
    <n v="17684"/>
    <x v="3"/>
    <x v="3"/>
    <x v="6"/>
  </r>
  <r>
    <n v="17878"/>
    <x v="3"/>
    <x v="3"/>
    <x v="6"/>
  </r>
  <r>
    <n v="14752"/>
    <x v="3"/>
    <x v="3"/>
    <x v="6"/>
  </r>
  <r>
    <n v="16847"/>
    <x v="3"/>
    <x v="3"/>
    <x v="6"/>
  </r>
  <r>
    <n v="14971"/>
    <x v="3"/>
    <x v="3"/>
    <x v="6"/>
  </r>
  <r>
    <n v="17545"/>
    <x v="3"/>
    <x v="3"/>
    <x v="6"/>
  </r>
  <r>
    <n v="16026"/>
    <x v="3"/>
    <x v="3"/>
    <x v="6"/>
  </r>
  <r>
    <n v="16513"/>
    <x v="3"/>
    <x v="3"/>
    <x v="6"/>
  </r>
  <r>
    <n v="12430"/>
    <x v="3"/>
    <x v="3"/>
    <x v="6"/>
  </r>
  <r>
    <n v="14357"/>
    <x v="3"/>
    <x v="3"/>
    <x v="6"/>
  </r>
  <r>
    <n v="16855"/>
    <x v="3"/>
    <x v="3"/>
    <x v="6"/>
  </r>
  <r>
    <n v="16680"/>
    <x v="3"/>
    <x v="3"/>
    <x v="6"/>
  </r>
  <r>
    <n v="18035"/>
    <x v="3"/>
    <x v="3"/>
    <x v="6"/>
  </r>
  <r>
    <n v="16648"/>
    <x v="3"/>
    <x v="3"/>
    <x v="6"/>
  </r>
  <r>
    <n v="16164"/>
    <x v="3"/>
    <x v="3"/>
    <x v="6"/>
  </r>
  <r>
    <n v="14218"/>
    <x v="3"/>
    <x v="3"/>
    <x v="6"/>
  </r>
  <r>
    <n v="15096"/>
    <x v="3"/>
    <x v="3"/>
    <x v="6"/>
  </r>
  <r>
    <n v="18030"/>
    <x v="3"/>
    <x v="3"/>
    <x v="6"/>
  </r>
  <r>
    <n v="14416"/>
    <x v="3"/>
    <x v="3"/>
    <x v="6"/>
  </r>
  <r>
    <n v="17839"/>
    <x v="3"/>
    <x v="3"/>
    <x v="6"/>
  </r>
  <r>
    <n v="16601"/>
    <x v="3"/>
    <x v="3"/>
    <x v="6"/>
  </r>
  <r>
    <n v="12912"/>
    <x v="3"/>
    <x v="3"/>
    <x v="6"/>
  </r>
  <r>
    <n v="13278"/>
    <x v="3"/>
    <x v="3"/>
    <x v="6"/>
  </r>
  <r>
    <n v="14582"/>
    <x v="3"/>
    <x v="3"/>
    <x v="6"/>
  </r>
  <r>
    <n v="15748"/>
    <x v="3"/>
    <x v="3"/>
    <x v="6"/>
  </r>
  <r>
    <n v="16079"/>
    <x v="3"/>
    <x v="3"/>
    <x v="6"/>
  </r>
  <r>
    <n v="17590"/>
    <x v="3"/>
    <x v="3"/>
    <x v="6"/>
  </r>
  <r>
    <n v="15054"/>
    <x v="3"/>
    <x v="3"/>
    <x v="6"/>
  </r>
  <r>
    <n v="14158"/>
    <x v="3"/>
    <x v="3"/>
    <x v="6"/>
  </r>
  <r>
    <n v="15385"/>
    <x v="3"/>
    <x v="3"/>
    <x v="6"/>
  </r>
  <r>
    <n v="15444"/>
    <x v="3"/>
    <x v="3"/>
    <x v="6"/>
  </r>
  <r>
    <n v="15977"/>
    <x v="3"/>
    <x v="3"/>
    <x v="6"/>
  </r>
  <r>
    <n v="13697"/>
    <x v="3"/>
    <x v="3"/>
    <x v="6"/>
  </r>
  <r>
    <n v="14345"/>
    <x v="3"/>
    <x v="3"/>
    <x v="6"/>
  </r>
  <r>
    <n v="17503"/>
    <x v="3"/>
    <x v="3"/>
    <x v="6"/>
  </r>
  <r>
    <n v="16830"/>
    <x v="3"/>
    <x v="3"/>
    <x v="6"/>
  </r>
  <r>
    <n v="17495"/>
    <x v="3"/>
    <x v="3"/>
    <x v="6"/>
  </r>
  <r>
    <n v="12491"/>
    <x v="3"/>
    <x v="3"/>
    <x v="6"/>
  </r>
  <r>
    <n v="14485"/>
    <x v="3"/>
    <x v="3"/>
    <x v="6"/>
  </r>
  <r>
    <n v="13868"/>
    <x v="3"/>
    <x v="3"/>
    <x v="6"/>
  </r>
  <r>
    <n v="15423"/>
    <x v="3"/>
    <x v="3"/>
    <x v="6"/>
  </r>
  <r>
    <n v="17668"/>
    <x v="3"/>
    <x v="3"/>
    <x v="6"/>
  </r>
  <r>
    <n v="16971"/>
    <x v="3"/>
    <x v="3"/>
    <x v="6"/>
  </r>
  <r>
    <n v="16352"/>
    <x v="3"/>
    <x v="3"/>
    <x v="6"/>
  </r>
  <r>
    <n v="16884"/>
    <x v="3"/>
    <x v="3"/>
    <x v="6"/>
  </r>
  <r>
    <n v="15830"/>
    <x v="3"/>
    <x v="3"/>
    <x v="6"/>
  </r>
  <r>
    <n v="14216"/>
    <x v="3"/>
    <x v="3"/>
    <x v="6"/>
  </r>
  <r>
    <n v="15275"/>
    <x v="3"/>
    <x v="3"/>
    <x v="6"/>
  </r>
  <r>
    <n v="16790"/>
    <x v="3"/>
    <x v="3"/>
    <x v="6"/>
  </r>
  <r>
    <n v="15576"/>
    <x v="3"/>
    <x v="3"/>
    <x v="6"/>
  </r>
  <r>
    <n v="18105"/>
    <x v="3"/>
    <x v="3"/>
    <x v="6"/>
  </r>
  <r>
    <n v="18164"/>
    <x v="3"/>
    <x v="3"/>
    <x v="6"/>
  </r>
  <r>
    <n v="14974"/>
    <x v="3"/>
    <x v="3"/>
    <x v="6"/>
  </r>
  <r>
    <n v="17947"/>
    <x v="3"/>
    <x v="3"/>
    <x v="6"/>
  </r>
  <r>
    <n v="13318"/>
    <x v="3"/>
    <x v="3"/>
    <x v="6"/>
  </r>
  <r>
    <n v="18104"/>
    <x v="3"/>
    <x v="3"/>
    <x v="6"/>
  </r>
  <r>
    <n v="13271"/>
    <x v="3"/>
    <x v="3"/>
    <x v="6"/>
  </r>
  <r>
    <n v="17595"/>
    <x v="3"/>
    <x v="3"/>
    <x v="6"/>
  </r>
  <r>
    <n v="14528"/>
    <x v="3"/>
    <x v="3"/>
    <x v="6"/>
  </r>
  <r>
    <n v="17432"/>
    <x v="3"/>
    <x v="3"/>
    <x v="6"/>
  </r>
  <r>
    <n v="16337"/>
    <x v="3"/>
    <x v="3"/>
    <x v="6"/>
  </r>
  <r>
    <n v="14098"/>
    <x v="3"/>
    <x v="3"/>
    <x v="6"/>
  </r>
  <r>
    <n v="15551"/>
    <x v="3"/>
    <x v="3"/>
    <x v="6"/>
  </r>
  <r>
    <n v="16347"/>
    <x v="3"/>
    <x v="3"/>
    <x v="6"/>
  </r>
  <r>
    <n v="13721"/>
    <x v="3"/>
    <x v="3"/>
    <x v="6"/>
  </r>
  <r>
    <n v="16322"/>
    <x v="3"/>
    <x v="3"/>
    <x v="6"/>
  </r>
  <r>
    <n v="17403"/>
    <x v="3"/>
    <x v="3"/>
    <x v="6"/>
  </r>
  <r>
    <n v="16914"/>
    <x v="3"/>
    <x v="3"/>
    <x v="6"/>
  </r>
  <r>
    <n v="16602"/>
    <x v="3"/>
    <x v="3"/>
    <x v="6"/>
  </r>
  <r>
    <n v="12544"/>
    <x v="3"/>
    <x v="3"/>
    <x v="6"/>
  </r>
  <r>
    <n v="13914"/>
    <x v="3"/>
    <x v="3"/>
    <x v="6"/>
  </r>
  <r>
    <n v="13467"/>
    <x v="3"/>
    <x v="3"/>
    <x v="6"/>
  </r>
  <r>
    <n v="17221"/>
    <x v="3"/>
    <x v="3"/>
    <x v="6"/>
  </r>
  <r>
    <n v="17078"/>
    <x v="3"/>
    <x v="3"/>
    <x v="6"/>
  </r>
  <r>
    <n v="13447"/>
    <x v="3"/>
    <x v="3"/>
    <x v="6"/>
  </r>
  <r>
    <n v="14882"/>
    <x v="3"/>
    <x v="3"/>
    <x v="6"/>
  </r>
  <r>
    <n v="12882"/>
    <x v="3"/>
    <x v="3"/>
    <x v="6"/>
  </r>
  <r>
    <n v="17387"/>
    <x v="3"/>
    <x v="3"/>
    <x v="6"/>
  </r>
  <r>
    <n v="13727"/>
    <x v="3"/>
    <x v="3"/>
    <x v="6"/>
  </r>
  <r>
    <n v="13532"/>
    <x v="3"/>
    <x v="3"/>
    <x v="6"/>
  </r>
  <r>
    <n v="16445"/>
    <x v="3"/>
    <x v="3"/>
    <x v="6"/>
  </r>
  <r>
    <n v="15156"/>
    <x v="3"/>
    <x v="3"/>
    <x v="6"/>
  </r>
  <r>
    <n v="16372"/>
    <x v="3"/>
    <x v="3"/>
    <x v="6"/>
  </r>
  <r>
    <n v="17608"/>
    <x v="3"/>
    <x v="3"/>
    <x v="6"/>
  </r>
  <r>
    <n v="12638"/>
    <x v="3"/>
    <x v="3"/>
    <x v="6"/>
  </r>
  <r>
    <n v="14174"/>
    <x v="3"/>
    <x v="3"/>
    <x v="6"/>
  </r>
  <r>
    <n v="14039"/>
    <x v="3"/>
    <x v="3"/>
    <x v="6"/>
  </r>
  <r>
    <n v="13040"/>
    <x v="3"/>
    <x v="3"/>
    <x v="6"/>
  </r>
  <r>
    <n v="15883"/>
    <x v="3"/>
    <x v="3"/>
    <x v="6"/>
  </r>
  <r>
    <n v="14664"/>
    <x v="3"/>
    <x v="3"/>
    <x v="6"/>
  </r>
  <r>
    <n v="15526"/>
    <x v="3"/>
    <x v="3"/>
    <x v="6"/>
  </r>
  <r>
    <n v="17831"/>
    <x v="3"/>
    <x v="3"/>
    <x v="6"/>
  </r>
  <r>
    <n v="15025"/>
    <x v="3"/>
    <x v="3"/>
    <x v="6"/>
  </r>
  <r>
    <n v="12357"/>
    <x v="3"/>
    <x v="3"/>
    <x v="6"/>
  </r>
  <r>
    <n v="17761"/>
    <x v="3"/>
    <x v="3"/>
    <x v="6"/>
  </r>
  <r>
    <n v="15870"/>
    <x v="3"/>
    <x v="3"/>
    <x v="6"/>
  </r>
  <r>
    <n v="14080"/>
    <x v="3"/>
    <x v="3"/>
    <x v="6"/>
  </r>
  <r>
    <n v="17623"/>
    <x v="3"/>
    <x v="3"/>
    <x v="6"/>
  </r>
  <r>
    <n v="13673"/>
    <x v="3"/>
    <x v="3"/>
    <x v="6"/>
  </r>
  <r>
    <n v="14073"/>
    <x v="3"/>
    <x v="3"/>
    <x v="6"/>
  </r>
  <r>
    <n v="16070"/>
    <x v="3"/>
    <x v="3"/>
    <x v="6"/>
  </r>
  <r>
    <n v="13066"/>
    <x v="3"/>
    <x v="3"/>
    <x v="6"/>
  </r>
  <r>
    <n v="14929"/>
    <x v="3"/>
    <x v="3"/>
    <x v="6"/>
  </r>
  <r>
    <n v="13710"/>
    <x v="3"/>
    <x v="3"/>
    <x v="6"/>
  </r>
  <r>
    <n v="16732"/>
    <x v="3"/>
    <x v="3"/>
    <x v="6"/>
  </r>
  <r>
    <n v="14140"/>
    <x v="3"/>
    <x v="3"/>
    <x v="6"/>
  </r>
  <r>
    <n v="17219"/>
    <x v="3"/>
    <x v="3"/>
    <x v="6"/>
  </r>
  <r>
    <n v="15957"/>
    <x v="3"/>
    <x v="3"/>
    <x v="6"/>
  </r>
  <r>
    <n v="18123"/>
    <x v="3"/>
    <x v="3"/>
    <x v="6"/>
  </r>
  <r>
    <n v="15043"/>
    <x v="3"/>
    <x v="3"/>
    <x v="6"/>
  </r>
  <r>
    <n v="17313"/>
    <x v="3"/>
    <x v="3"/>
    <x v="6"/>
  </r>
  <r>
    <n v="18216"/>
    <x v="3"/>
    <x v="3"/>
    <x v="6"/>
  </r>
  <r>
    <n v="17022"/>
    <x v="3"/>
    <x v="3"/>
    <x v="6"/>
  </r>
  <r>
    <n v="15153"/>
    <x v="3"/>
    <x v="3"/>
    <x v="6"/>
  </r>
  <r>
    <n v="16759"/>
    <x v="3"/>
    <x v="3"/>
    <x v="6"/>
  </r>
  <r>
    <n v="16751"/>
    <x v="3"/>
    <x v="3"/>
    <x v="6"/>
  </r>
  <r>
    <n v="12893"/>
    <x v="3"/>
    <x v="3"/>
    <x v="6"/>
  </r>
  <r>
    <n v="14836"/>
    <x v="3"/>
    <x v="3"/>
    <x v="6"/>
  </r>
  <r>
    <n v="17011"/>
    <x v="3"/>
    <x v="3"/>
    <x v="6"/>
  </r>
  <r>
    <n v="12532"/>
    <x v="3"/>
    <x v="3"/>
    <x v="6"/>
  </r>
  <r>
    <n v="17038"/>
    <x v="3"/>
    <x v="3"/>
    <x v="6"/>
  </r>
  <r>
    <n v="14968"/>
    <x v="3"/>
    <x v="3"/>
    <x v="6"/>
  </r>
  <r>
    <n v="12504"/>
    <x v="3"/>
    <x v="3"/>
    <x v="6"/>
  </r>
  <r>
    <n v="16516"/>
    <x v="3"/>
    <x v="3"/>
    <x v="6"/>
  </r>
  <r>
    <n v="13522"/>
    <x v="3"/>
    <x v="3"/>
    <x v="6"/>
  </r>
  <r>
    <n v="15986"/>
    <x v="3"/>
    <x v="3"/>
    <x v="6"/>
  </r>
  <r>
    <n v="13992"/>
    <x v="3"/>
    <x v="3"/>
    <x v="6"/>
  </r>
  <r>
    <n v="14354"/>
    <x v="3"/>
    <x v="3"/>
    <x v="6"/>
  </r>
  <r>
    <n v="18274"/>
    <x v="3"/>
    <x v="3"/>
    <x v="6"/>
  </r>
  <r>
    <n v="15531"/>
    <x v="3"/>
    <x v="3"/>
    <x v="6"/>
  </r>
  <r>
    <n v="17461"/>
    <x v="3"/>
    <x v="3"/>
    <x v="6"/>
  </r>
  <r>
    <n v="15463"/>
    <x v="3"/>
    <x v="3"/>
    <x v="6"/>
  </r>
  <r>
    <n v="17977"/>
    <x v="3"/>
    <x v="3"/>
    <x v="6"/>
  </r>
  <r>
    <n v="12617"/>
    <x v="3"/>
    <x v="3"/>
    <x v="6"/>
  </r>
  <r>
    <n v="14863"/>
    <x v="3"/>
    <x v="3"/>
    <x v="6"/>
  </r>
  <r>
    <n v="16903"/>
    <x v="3"/>
    <x v="3"/>
    <x v="6"/>
  </r>
  <r>
    <n v="12508"/>
    <x v="3"/>
    <x v="3"/>
    <x v="6"/>
  </r>
  <r>
    <n v="17502"/>
    <x v="3"/>
    <x v="3"/>
    <x v="6"/>
  </r>
  <r>
    <n v="12538"/>
    <x v="3"/>
    <x v="3"/>
    <x v="6"/>
  </r>
  <r>
    <n v="17901"/>
    <x v="3"/>
    <x v="3"/>
    <x v="6"/>
  </r>
  <r>
    <n v="14789"/>
    <x v="3"/>
    <x v="3"/>
    <x v="6"/>
  </r>
  <r>
    <n v="18209"/>
    <x v="3"/>
    <x v="3"/>
    <x v="6"/>
  </r>
  <r>
    <n v="12985"/>
    <x v="3"/>
    <x v="3"/>
    <x v="6"/>
  </r>
  <r>
    <n v="15557"/>
    <x v="3"/>
    <x v="3"/>
    <x v="6"/>
  </r>
  <r>
    <n v="16433"/>
    <x v="3"/>
    <x v="3"/>
    <x v="6"/>
  </r>
  <r>
    <n v="15692"/>
    <x v="3"/>
    <x v="3"/>
    <x v="6"/>
  </r>
  <r>
    <n v="17052"/>
    <x v="3"/>
    <x v="3"/>
    <x v="6"/>
  </r>
  <r>
    <n v="16368"/>
    <x v="3"/>
    <x v="3"/>
    <x v="6"/>
  </r>
  <r>
    <n v="18014"/>
    <x v="3"/>
    <x v="3"/>
    <x v="6"/>
  </r>
  <r>
    <n v="13732"/>
    <x v="3"/>
    <x v="3"/>
    <x v="6"/>
  </r>
  <r>
    <n v="13091"/>
    <x v="3"/>
    <x v="3"/>
    <x v="6"/>
  </r>
  <r>
    <n v="14661"/>
    <x v="3"/>
    <x v="3"/>
    <x v="6"/>
  </r>
  <r>
    <n v="13170"/>
    <x v="3"/>
    <x v="3"/>
    <x v="6"/>
  </r>
  <r>
    <n v="15654"/>
    <x v="3"/>
    <x v="3"/>
    <x v="6"/>
  </r>
  <r>
    <n v="13146"/>
    <x v="3"/>
    <x v="3"/>
    <x v="6"/>
  </r>
  <r>
    <n v="14788"/>
    <x v="3"/>
    <x v="3"/>
    <x v="6"/>
  </r>
  <r>
    <n v="13603"/>
    <x v="3"/>
    <x v="3"/>
    <x v="6"/>
  </r>
  <r>
    <n v="14382"/>
    <x v="3"/>
    <x v="3"/>
    <x v="6"/>
  </r>
  <r>
    <n v="16720"/>
    <x v="3"/>
    <x v="3"/>
    <x v="6"/>
  </r>
  <r>
    <n v="14904"/>
    <x v="3"/>
    <x v="3"/>
    <x v="6"/>
  </r>
  <r>
    <n v="14494"/>
    <x v="3"/>
    <x v="3"/>
    <x v="6"/>
  </r>
  <r>
    <n v="14902"/>
    <x v="3"/>
    <x v="3"/>
    <x v="6"/>
  </r>
  <r>
    <n v="16936"/>
    <x v="3"/>
    <x v="3"/>
    <x v="6"/>
  </r>
  <r>
    <n v="12938"/>
    <x v="3"/>
    <x v="3"/>
    <x v="6"/>
  </r>
  <r>
    <n v="15168"/>
    <x v="3"/>
    <x v="3"/>
    <x v="6"/>
  </r>
  <r>
    <n v="17538"/>
    <x v="3"/>
    <x v="3"/>
    <x v="6"/>
  </r>
  <r>
    <n v="18082"/>
    <x v="3"/>
    <x v="3"/>
    <x v="6"/>
  </r>
  <r>
    <n v="18117"/>
    <x v="3"/>
    <x v="3"/>
    <x v="6"/>
  </r>
  <r>
    <n v="15458"/>
    <x v="3"/>
    <x v="3"/>
    <x v="6"/>
  </r>
  <r>
    <n v="17566"/>
    <x v="3"/>
    <x v="3"/>
    <x v="6"/>
  </r>
  <r>
    <n v="16207"/>
    <x v="3"/>
    <x v="3"/>
    <x v="6"/>
  </r>
  <r>
    <n v="12762"/>
    <x v="3"/>
    <x v="3"/>
    <x v="6"/>
  </r>
  <r>
    <n v="17793"/>
    <x v="3"/>
    <x v="3"/>
    <x v="6"/>
  </r>
  <r>
    <n v="14953"/>
    <x v="3"/>
    <x v="3"/>
    <x v="6"/>
  </r>
  <r>
    <n v="16504"/>
    <x v="3"/>
    <x v="3"/>
    <x v="6"/>
  </r>
  <r>
    <n v="12374"/>
    <x v="3"/>
    <x v="3"/>
    <x v="6"/>
  </r>
  <r>
    <n v="15009"/>
    <x v="3"/>
    <x v="3"/>
    <x v="6"/>
  </r>
  <r>
    <n v="16423"/>
    <x v="3"/>
    <x v="3"/>
    <x v="6"/>
  </r>
  <r>
    <n v="15419"/>
    <x v="3"/>
    <x v="3"/>
    <x v="6"/>
  </r>
  <r>
    <n v="17510"/>
    <x v="3"/>
    <x v="3"/>
    <x v="6"/>
  </r>
  <r>
    <n v="15758"/>
    <x v="3"/>
    <x v="3"/>
    <x v="6"/>
  </r>
  <r>
    <n v="12950"/>
    <x v="3"/>
    <x v="3"/>
    <x v="6"/>
  </r>
  <r>
    <n v="18181"/>
    <x v="3"/>
    <x v="3"/>
    <x v="6"/>
  </r>
  <r>
    <n v="15556"/>
    <x v="3"/>
    <x v="3"/>
    <x v="6"/>
  </r>
  <r>
    <n v="17357"/>
    <x v="3"/>
    <x v="3"/>
    <x v="6"/>
  </r>
  <r>
    <n v="12890"/>
    <x v="3"/>
    <x v="3"/>
    <x v="6"/>
  </r>
  <r>
    <n v="13449"/>
    <x v="3"/>
    <x v="3"/>
    <x v="6"/>
  </r>
  <r>
    <n v="15269"/>
    <x v="3"/>
    <x v="3"/>
    <x v="6"/>
  </r>
  <r>
    <n v="14385"/>
    <x v="3"/>
    <x v="3"/>
    <x v="6"/>
  </r>
  <r>
    <n v="15900"/>
    <x v="3"/>
    <x v="3"/>
    <x v="6"/>
  </r>
  <r>
    <n v="17680"/>
    <x v="3"/>
    <x v="3"/>
    <x v="6"/>
  </r>
  <r>
    <n v="13926"/>
    <x v="3"/>
    <x v="3"/>
    <x v="6"/>
  </r>
  <r>
    <n v="16204"/>
    <x v="3"/>
    <x v="3"/>
    <x v="6"/>
  </r>
  <r>
    <n v="17896"/>
    <x v="3"/>
    <x v="3"/>
    <x v="6"/>
  </r>
  <r>
    <n v="17835"/>
    <x v="3"/>
    <x v="3"/>
    <x v="6"/>
  </r>
  <r>
    <n v="15432"/>
    <x v="3"/>
    <x v="3"/>
    <x v="6"/>
  </r>
  <r>
    <n v="18006"/>
    <x v="3"/>
    <x v="3"/>
    <x v="6"/>
  </r>
  <r>
    <n v="15657"/>
    <x v="3"/>
    <x v="3"/>
    <x v="6"/>
  </r>
  <r>
    <n v="17237"/>
    <x v="3"/>
    <x v="3"/>
    <x v="6"/>
  </r>
  <r>
    <n v="13160"/>
    <x v="3"/>
    <x v="3"/>
    <x v="6"/>
  </r>
  <r>
    <n v="12847"/>
    <x v="3"/>
    <x v="3"/>
    <x v="6"/>
  </r>
  <r>
    <n v="17397"/>
    <x v="3"/>
    <x v="3"/>
    <x v="6"/>
  </r>
  <r>
    <n v="17985"/>
    <x v="3"/>
    <x v="3"/>
    <x v="6"/>
  </r>
  <r>
    <n v="14362"/>
    <x v="3"/>
    <x v="3"/>
    <x v="6"/>
  </r>
  <r>
    <n v="13828"/>
    <x v="3"/>
    <x v="3"/>
    <x v="6"/>
  </r>
  <r>
    <n v="15435"/>
    <x v="3"/>
    <x v="3"/>
    <x v="6"/>
  </r>
  <r>
    <n v="12445"/>
    <x v="3"/>
    <x v="3"/>
    <x v="6"/>
  </r>
  <r>
    <n v="12603"/>
    <x v="3"/>
    <x v="3"/>
    <x v="6"/>
  </r>
  <r>
    <n v="14641"/>
    <x v="3"/>
    <x v="3"/>
    <x v="6"/>
  </r>
  <r>
    <n v="12618"/>
    <x v="3"/>
    <x v="3"/>
    <x v="6"/>
  </r>
  <r>
    <n v="15621"/>
    <x v="3"/>
    <x v="3"/>
    <x v="6"/>
  </r>
  <r>
    <n v="12391"/>
    <x v="3"/>
    <x v="3"/>
    <x v="6"/>
  </r>
  <r>
    <n v="18034"/>
    <x v="3"/>
    <x v="3"/>
    <x v="6"/>
  </r>
  <r>
    <n v="17286"/>
    <x v="3"/>
    <x v="3"/>
    <x v="6"/>
  </r>
  <r>
    <n v="17904"/>
    <x v="3"/>
    <x v="3"/>
    <x v="6"/>
  </r>
  <r>
    <n v="17301"/>
    <x v="3"/>
    <x v="3"/>
    <x v="6"/>
  </r>
  <r>
    <n v="15368"/>
    <x v="3"/>
    <x v="3"/>
    <x v="6"/>
  </r>
  <r>
    <n v="14793"/>
    <x v="3"/>
    <x v="3"/>
    <x v="6"/>
  </r>
  <r>
    <n v="17650"/>
    <x v="3"/>
    <x v="3"/>
    <x v="6"/>
  </r>
  <r>
    <n v="17523"/>
    <x v="3"/>
    <x v="3"/>
    <x v="6"/>
  </r>
  <r>
    <n v="17636"/>
    <x v="3"/>
    <x v="3"/>
    <x v="6"/>
  </r>
  <r>
    <n v="13832"/>
    <x v="3"/>
    <x v="3"/>
    <x v="6"/>
  </r>
  <r>
    <n v="14300"/>
    <x v="3"/>
    <x v="3"/>
    <x v="6"/>
  </r>
  <r>
    <n v="12349"/>
    <x v="3"/>
    <x v="3"/>
    <x v="6"/>
  </r>
  <r>
    <n v="12658"/>
    <x v="3"/>
    <x v="3"/>
    <x v="6"/>
  </r>
  <r>
    <n v="12795"/>
    <x v="3"/>
    <x v="3"/>
    <x v="6"/>
  </r>
  <r>
    <n v="15567"/>
    <x v="3"/>
    <x v="3"/>
    <x v="6"/>
  </r>
  <r>
    <n v="15645"/>
    <x v="3"/>
    <x v="3"/>
    <x v="6"/>
  </r>
  <r>
    <n v="16406"/>
    <x v="3"/>
    <x v="3"/>
    <x v="6"/>
  </r>
  <r>
    <n v="15857"/>
    <x v="3"/>
    <x v="3"/>
    <x v="6"/>
  </r>
  <r>
    <n v="12984"/>
    <x v="3"/>
    <x v="3"/>
    <x v="6"/>
  </r>
  <r>
    <n v="17253"/>
    <x v="3"/>
    <x v="3"/>
    <x v="6"/>
  </r>
  <r>
    <n v="13739"/>
    <x v="3"/>
    <x v="3"/>
    <x v="6"/>
  </r>
  <r>
    <n v="18139"/>
    <x v="3"/>
    <x v="3"/>
    <x v="6"/>
  </r>
  <r>
    <n v="15274"/>
    <x v="3"/>
    <x v="3"/>
    <x v="6"/>
  </r>
  <r>
    <n v="17010"/>
    <x v="3"/>
    <x v="3"/>
    <x v="6"/>
  </r>
  <r>
    <n v="15115"/>
    <x v="3"/>
    <x v="3"/>
    <x v="6"/>
  </r>
  <r>
    <n v="17100"/>
    <x v="3"/>
    <x v="3"/>
    <x v="6"/>
  </r>
  <r>
    <n v="15699"/>
    <x v="3"/>
    <x v="3"/>
    <x v="6"/>
  </r>
  <r>
    <n v="13403"/>
    <x v="3"/>
    <x v="3"/>
    <x v="6"/>
  </r>
  <r>
    <n v="16956"/>
    <x v="3"/>
    <x v="3"/>
    <x v="6"/>
  </r>
  <r>
    <n v="17600"/>
    <x v="3"/>
    <x v="3"/>
    <x v="6"/>
  </r>
  <r>
    <n v="15877"/>
    <x v="3"/>
    <x v="3"/>
    <x v="6"/>
  </r>
  <r>
    <n v="14424"/>
    <x v="3"/>
    <x v="3"/>
    <x v="6"/>
  </r>
  <r>
    <n v="13322"/>
    <x v="3"/>
    <x v="3"/>
    <x v="6"/>
  </r>
  <r>
    <n v="17297"/>
    <x v="3"/>
    <x v="3"/>
    <x v="6"/>
  </r>
  <r>
    <n v="13986"/>
    <x v="3"/>
    <x v="3"/>
    <x v="6"/>
  </r>
  <r>
    <n v="12920"/>
    <x v="3"/>
    <x v="3"/>
    <x v="6"/>
  </r>
  <r>
    <n v="18249"/>
    <x v="3"/>
    <x v="3"/>
    <x v="6"/>
  </r>
  <r>
    <n v="15634"/>
    <x v="3"/>
    <x v="3"/>
    <x v="6"/>
  </r>
  <r>
    <n v="16376"/>
    <x v="3"/>
    <x v="3"/>
    <x v="6"/>
  </r>
  <r>
    <n v="16811"/>
    <x v="3"/>
    <x v="3"/>
    <x v="6"/>
  </r>
  <r>
    <n v="12452"/>
    <x v="3"/>
    <x v="3"/>
    <x v="6"/>
  </r>
  <r>
    <n v="14581"/>
    <x v="3"/>
    <x v="3"/>
    <x v="6"/>
  </r>
  <r>
    <n v="14675"/>
    <x v="3"/>
    <x v="3"/>
    <x v="6"/>
  </r>
  <r>
    <n v="17290"/>
    <x v="3"/>
    <x v="3"/>
    <x v="6"/>
  </r>
  <r>
    <n v="16343"/>
    <x v="3"/>
    <x v="3"/>
    <x v="6"/>
  </r>
  <r>
    <n v="13638"/>
    <x v="3"/>
    <x v="3"/>
    <x v="6"/>
  </r>
  <r>
    <n v="17254"/>
    <x v="3"/>
    <x v="3"/>
    <x v="6"/>
  </r>
  <r>
    <n v="17247"/>
    <x v="3"/>
    <x v="3"/>
    <x v="6"/>
  </r>
  <r>
    <n v="18184"/>
    <x v="3"/>
    <x v="3"/>
    <x v="6"/>
  </r>
  <r>
    <n v="15428"/>
    <x v="3"/>
    <x v="3"/>
    <x v="6"/>
  </r>
  <r>
    <n v="17727"/>
    <x v="3"/>
    <x v="3"/>
    <x v="6"/>
  </r>
  <r>
    <n v="14756"/>
    <x v="3"/>
    <x v="3"/>
    <x v="6"/>
  </r>
  <r>
    <n v="16856"/>
    <x v="3"/>
    <x v="3"/>
    <x v="6"/>
  </r>
  <r>
    <n v="14703"/>
    <x v="3"/>
    <x v="3"/>
    <x v="6"/>
  </r>
  <r>
    <n v="17385"/>
    <x v="3"/>
    <x v="3"/>
    <x v="6"/>
  </r>
  <r>
    <n v="12531"/>
    <x v="3"/>
    <x v="3"/>
    <x v="6"/>
  </r>
  <r>
    <n v="15872"/>
    <x v="3"/>
    <x v="3"/>
    <x v="6"/>
  </r>
  <r>
    <n v="14966"/>
    <x v="3"/>
    <x v="3"/>
    <x v="6"/>
  </r>
  <r>
    <n v="17232"/>
    <x v="3"/>
    <x v="3"/>
    <x v="6"/>
  </r>
  <r>
    <n v="17468"/>
    <x v="3"/>
    <x v="3"/>
    <x v="6"/>
  </r>
  <r>
    <n v="13332"/>
    <x v="3"/>
    <x v="3"/>
    <x v="6"/>
  </r>
  <r>
    <n v="14946"/>
    <x v="3"/>
    <x v="3"/>
    <x v="6"/>
  </r>
  <r>
    <n v="13596"/>
    <x v="3"/>
    <x v="3"/>
    <x v="6"/>
  </r>
  <r>
    <n v="16024"/>
    <x v="3"/>
    <x v="3"/>
    <x v="6"/>
  </r>
  <r>
    <n v="14954"/>
    <x v="3"/>
    <x v="3"/>
    <x v="6"/>
  </r>
  <r>
    <n v="17885"/>
    <x v="3"/>
    <x v="3"/>
    <x v="6"/>
  </r>
  <r>
    <n v="14093"/>
    <x v="3"/>
    <x v="3"/>
    <x v="6"/>
  </r>
  <r>
    <n v="14893"/>
    <x v="3"/>
    <x v="3"/>
    <x v="6"/>
  </r>
  <r>
    <n v="15721"/>
    <x v="3"/>
    <x v="3"/>
    <x v="6"/>
  </r>
  <r>
    <n v="17852"/>
    <x v="3"/>
    <x v="3"/>
    <x v="6"/>
  </r>
  <r>
    <n v="13844"/>
    <x v="3"/>
    <x v="3"/>
    <x v="6"/>
  </r>
  <r>
    <n v="12479"/>
    <x v="3"/>
    <x v="3"/>
    <x v="6"/>
  </r>
  <r>
    <n v="12660"/>
    <x v="3"/>
    <x v="3"/>
    <x v="6"/>
  </r>
  <r>
    <n v="15540"/>
    <x v="3"/>
    <x v="3"/>
    <x v="6"/>
  </r>
  <r>
    <n v="17379"/>
    <x v="3"/>
    <x v="3"/>
    <x v="6"/>
  </r>
  <r>
    <n v="16800"/>
    <x v="3"/>
    <x v="3"/>
    <x v="6"/>
  </r>
  <r>
    <n v="17806"/>
    <x v="3"/>
    <x v="3"/>
    <x v="6"/>
  </r>
  <r>
    <n v="17359"/>
    <x v="3"/>
    <x v="3"/>
    <x v="6"/>
  </r>
  <r>
    <n v="13188"/>
    <x v="3"/>
    <x v="3"/>
    <x v="6"/>
  </r>
  <r>
    <n v="14480"/>
    <x v="3"/>
    <x v="3"/>
    <x v="6"/>
  </r>
  <r>
    <n v="13349"/>
    <x v="3"/>
    <x v="3"/>
    <x v="6"/>
  </r>
  <r>
    <n v="15619"/>
    <x v="3"/>
    <x v="3"/>
    <x v="6"/>
  </r>
  <r>
    <n v="15148"/>
    <x v="3"/>
    <x v="3"/>
    <x v="6"/>
  </r>
  <r>
    <n v="14601"/>
    <x v="3"/>
    <x v="3"/>
    <x v="6"/>
  </r>
  <r>
    <n v="15783"/>
    <x v="3"/>
    <x v="3"/>
    <x v="6"/>
  </r>
  <r>
    <n v="17772"/>
    <x v="3"/>
    <x v="3"/>
    <x v="6"/>
  </r>
  <r>
    <n v="14126"/>
    <x v="3"/>
    <x v="3"/>
    <x v="6"/>
  </r>
  <r>
    <n v="12966"/>
    <x v="3"/>
    <x v="3"/>
    <x v="6"/>
  </r>
  <r>
    <n v="15060"/>
    <x v="3"/>
    <x v="3"/>
    <x v="6"/>
  </r>
  <r>
    <n v="17911"/>
    <x v="3"/>
    <x v="3"/>
    <x v="6"/>
  </r>
  <r>
    <n v="14804"/>
    <x v="3"/>
    <x v="3"/>
    <x v="6"/>
  </r>
  <r>
    <n v="15904"/>
    <x v="3"/>
    <x v="3"/>
    <x v="6"/>
  </r>
  <r>
    <n v="16789"/>
    <x v="3"/>
    <x v="3"/>
    <x v="6"/>
  </r>
  <r>
    <n v="12558"/>
    <x v="3"/>
    <x v="3"/>
    <x v="6"/>
  </r>
  <r>
    <n v="17942"/>
    <x v="3"/>
    <x v="3"/>
    <x v="6"/>
  </r>
  <r>
    <n v="12587"/>
    <x v="3"/>
    <x v="3"/>
    <x v="6"/>
  </r>
  <r>
    <n v="13560"/>
    <x v="3"/>
    <x v="3"/>
    <x v="6"/>
  </r>
  <r>
    <n v="15539"/>
    <x v="3"/>
    <x v="3"/>
    <x v="6"/>
  </r>
  <r>
    <n v="18174"/>
    <x v="3"/>
    <x v="3"/>
    <x v="6"/>
  </r>
  <r>
    <n v="15097"/>
    <x v="3"/>
    <x v="3"/>
    <x v="6"/>
  </r>
  <r>
    <n v="18015"/>
    <x v="3"/>
    <x v="3"/>
    <x v="6"/>
  </r>
  <r>
    <n v="16597"/>
    <x v="3"/>
    <x v="3"/>
    <x v="6"/>
  </r>
  <r>
    <n v="13790"/>
    <x v="3"/>
    <x v="3"/>
    <x v="6"/>
  </r>
  <r>
    <n v="14219"/>
    <x v="3"/>
    <x v="3"/>
    <x v="6"/>
  </r>
  <r>
    <n v="12367"/>
    <x v="3"/>
    <x v="3"/>
    <x v="6"/>
  </r>
  <r>
    <n v="17383"/>
    <x v="3"/>
    <x v="3"/>
    <x v="6"/>
  </r>
  <r>
    <n v="12478"/>
    <x v="3"/>
    <x v="3"/>
    <x v="6"/>
  </r>
  <r>
    <n v="15992"/>
    <x v="3"/>
    <x v="3"/>
    <x v="6"/>
  </r>
  <r>
    <n v="15318"/>
    <x v="3"/>
    <x v="3"/>
    <x v="6"/>
  </r>
  <r>
    <n v="17914"/>
    <x v="3"/>
    <x v="3"/>
    <x v="6"/>
  </r>
  <r>
    <n v="16528"/>
    <x v="3"/>
    <x v="3"/>
    <x v="6"/>
  </r>
  <r>
    <n v="12442"/>
    <x v="3"/>
    <x v="3"/>
    <x v="6"/>
  </r>
  <r>
    <n v="16569"/>
    <x v="3"/>
    <x v="3"/>
    <x v="6"/>
  </r>
  <r>
    <n v="12650"/>
    <x v="3"/>
    <x v="3"/>
    <x v="6"/>
  </r>
  <r>
    <n v="14578"/>
    <x v="3"/>
    <x v="3"/>
    <x v="6"/>
  </r>
  <r>
    <n v="16000"/>
    <x v="3"/>
    <x v="3"/>
    <x v="6"/>
  </r>
  <r>
    <n v="14087"/>
    <x v="3"/>
    <x v="3"/>
    <x v="6"/>
  </r>
  <r>
    <n v="14204"/>
    <x v="3"/>
    <x v="3"/>
    <x v="6"/>
  </r>
  <r>
    <n v="15471"/>
    <x v="3"/>
    <x v="3"/>
    <x v="6"/>
  </r>
  <r>
    <n v="13436"/>
    <x v="3"/>
    <x v="3"/>
    <x v="6"/>
  </r>
  <r>
    <n v="15520"/>
    <x v="3"/>
    <x v="3"/>
    <x v="6"/>
  </r>
  <r>
    <n v="13298"/>
    <x v="3"/>
    <x v="3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1">
  <r>
    <n v="12346"/>
    <n v="721"/>
    <n v="2"/>
    <n v="-0.15716796726005378"/>
    <n v="4.0057605905000004"/>
    <s v="4 to 5"/>
    <n v="401"/>
    <x v="0"/>
    <x v="0"/>
    <x v="0"/>
  </r>
  <r>
    <n v="12347"/>
    <n v="510"/>
    <n v="193"/>
    <n v="7.2591246931448541E-2"/>
    <n v="7.4632032590999993"/>
    <s v="7 to 8"/>
    <n v="746"/>
    <x v="1"/>
    <x v="1"/>
    <x v="1"/>
  </r>
  <r>
    <n v="12348"/>
    <n v="501"/>
    <n v="31"/>
    <n v="-3.1684691841551743E-3"/>
    <n v="6.8368813403999997"/>
    <s v="6 to 7"/>
    <n v="684"/>
    <x v="2"/>
    <x v="0"/>
    <x v="2"/>
  </r>
  <r>
    <n v="12349"/>
    <n v="890"/>
    <n v="69"/>
    <n v="0.14068655475999742"/>
    <n v="4.4748344305999996"/>
    <s v="4 to 5"/>
    <n v="447"/>
    <x v="0"/>
    <x v="2"/>
    <x v="0"/>
  </r>
  <r>
    <n v="12350"/>
    <n v="637"/>
    <n v="33"/>
    <n v="-3.4184264681836878E-2"/>
    <n v="5.6088187569999999"/>
    <s v="5 to 6"/>
    <n v="561"/>
    <x v="2"/>
    <x v="0"/>
    <x v="2"/>
  </r>
  <r>
    <n v="12352"/>
    <n v="589"/>
    <n v="72"/>
    <n v="8.8248662309332856E-2"/>
    <n v="6.4565894460000006"/>
    <s v="6 to 7"/>
    <n v="646"/>
    <x v="2"/>
    <x v="0"/>
    <x v="2"/>
  </r>
  <r>
    <n v="12353"/>
    <n v="571"/>
    <n v="8"/>
    <n v="0.19875789225975016"/>
    <n v="6.1046982758000006"/>
    <s v="6 to 7"/>
    <n v="610"/>
    <x v="2"/>
    <x v="0"/>
    <x v="2"/>
  </r>
  <r>
    <n v="12354"/>
    <n v="558"/>
    <n v="105"/>
    <n v="0.28293843352280124"/>
    <n v="7.1396186355000006"/>
    <s v="7 to 8"/>
    <n v="714"/>
    <x v="1"/>
    <x v="1"/>
    <x v="1"/>
  </r>
  <r>
    <n v="12355"/>
    <n v="540"/>
    <n v="12"/>
    <n v="0.1741546769464434"/>
    <n v="6.4643056456999979"/>
    <s v="6 to 7"/>
    <n v="646"/>
    <x v="2"/>
    <x v="0"/>
    <x v="2"/>
  </r>
  <r>
    <n v="12356"/>
    <n v="581"/>
    <n v="50"/>
    <n v="0.13486959696317172"/>
    <n v="6.4830816369999997"/>
    <s v="6 to 7"/>
    <n v="648"/>
    <x v="2"/>
    <x v="0"/>
    <x v="2"/>
  </r>
  <r>
    <n v="12357"/>
    <n v="905"/>
    <n v="126"/>
    <n v="6.9232925104188991E-2"/>
    <n v="4.4694974467000002"/>
    <s v="4 to 5"/>
    <n v="447"/>
    <x v="0"/>
    <x v="2"/>
    <x v="0"/>
  </r>
  <r>
    <n v="12358"/>
    <n v="873"/>
    <n v="17"/>
    <n v="8.1012083589643111E-2"/>
    <n v="4.0346660199999969"/>
    <s v="4 to 5"/>
    <n v="403"/>
    <x v="0"/>
    <x v="2"/>
    <x v="0"/>
  </r>
  <r>
    <n v="12359"/>
    <n v="632"/>
    <n v="270"/>
    <n v="0.34160453483458392"/>
    <n v="6.9047571589999999"/>
    <s v="6 to 7"/>
    <n v="690"/>
    <x v="2"/>
    <x v="1"/>
    <x v="2"/>
  </r>
  <r>
    <n v="12360"/>
    <n v="924"/>
    <n v="123"/>
    <n v="8.2587942995495975E-2"/>
    <n v="4.3805628812999995"/>
    <s v="4 to 5"/>
    <n v="438"/>
    <x v="0"/>
    <x v="2"/>
    <x v="0"/>
  </r>
  <r>
    <n v="12361"/>
    <n v="1159"/>
    <n v="10"/>
    <n v="-4.9500416661569832E-2"/>
    <n v="2.2407351280999968"/>
    <s v="2 to 3"/>
    <n v="224"/>
    <x v="0"/>
    <x v="2"/>
    <x v="0"/>
  </r>
  <r>
    <n v="12362"/>
    <n v="567"/>
    <n v="281"/>
    <n v="0.15322840233577997"/>
    <n v="7.1872627171999994"/>
    <s v="7 to 8"/>
    <n v="719"/>
    <x v="1"/>
    <x v="1"/>
    <x v="1"/>
  </r>
  <r>
    <n v="12363"/>
    <n v="572"/>
    <n v="38"/>
    <n v="8.6984215283976402E-2"/>
    <n v="6.3968365323"/>
    <s v="6 to 7"/>
    <n v="640"/>
    <x v="2"/>
    <x v="0"/>
    <x v="2"/>
  </r>
  <r>
    <n v="12364"/>
    <n v="879"/>
    <n v="61"/>
    <n v="2.5178499514201275E-2"/>
    <n v="4.3069811035999983"/>
    <s v="4 to 5"/>
    <n v="431"/>
    <x v="0"/>
    <x v="2"/>
    <x v="0"/>
  </r>
  <r>
    <n v="12367"/>
    <n v="876"/>
    <n v="10"/>
    <n v="-1.2322475524429083E-2"/>
    <n v="3.6972399590999969"/>
    <s v="3 to 4"/>
    <n v="370"/>
    <x v="0"/>
    <x v="2"/>
    <x v="0"/>
  </r>
  <r>
    <n v="12370"/>
    <n v="500"/>
    <n v="202"/>
    <n v="0.17673969855795191"/>
    <n v="7.7415111573999944"/>
    <s v="7 to 8"/>
    <n v="774"/>
    <x v="1"/>
    <x v="1"/>
    <x v="1"/>
  </r>
  <r>
    <n v="12372"/>
    <n v="553"/>
    <n v="61"/>
    <n v="4.1464964595063387E-2"/>
    <n v="6.6387067786000005"/>
    <s v="6 to 7"/>
    <n v="664"/>
    <x v="2"/>
    <x v="0"/>
    <x v="2"/>
  </r>
  <r>
    <n v="12373"/>
    <n v="643"/>
    <n v="25"/>
    <n v="-4.2129535184209227E-4"/>
    <n v="5.5344370716000002"/>
    <s v="5 to 6"/>
    <n v="553"/>
    <x v="2"/>
    <x v="0"/>
    <x v="2"/>
  </r>
  <r>
    <n v="12374"/>
    <n v="897"/>
    <n v="29"/>
    <n v="-9.1704948315348103E-2"/>
    <n v="3.7700866101999981"/>
    <s v="3 to 4"/>
    <n v="377"/>
    <x v="0"/>
    <x v="2"/>
    <x v="0"/>
  </r>
  <r>
    <n v="12375"/>
    <n v="882"/>
    <n v="14"/>
    <n v="0.18636877624895992"/>
    <n v="4.0903745668999969"/>
    <s v="4 to 5"/>
    <n v="409"/>
    <x v="0"/>
    <x v="2"/>
    <x v="0"/>
  </r>
  <r>
    <n v="12377"/>
    <n v="497"/>
    <n v="73"/>
    <n v="0.11918713352191096"/>
    <n v="7.3548702724000004"/>
    <s v="7 to 8"/>
    <n v="735"/>
    <x v="1"/>
    <x v="1"/>
    <x v="1"/>
  </r>
  <r>
    <n v="12378"/>
    <n v="1001"/>
    <n v="215"/>
    <n v="7.3810727366767526E-2"/>
    <n v="4.1479208305999951"/>
    <s v="4 to 5"/>
    <n v="415"/>
    <x v="0"/>
    <x v="2"/>
    <x v="0"/>
  </r>
  <r>
    <n v="12379"/>
    <n v="503"/>
    <n v="57"/>
    <n v="1.9977760236115784E-2"/>
    <n v="7.0507827269999943"/>
    <s v="7 to 8"/>
    <n v="705"/>
    <x v="1"/>
    <x v="1"/>
    <x v="1"/>
  </r>
  <r>
    <n v="12380"/>
    <n v="893"/>
    <n v="99"/>
    <n v="0.31522357267586987"/>
    <n v="4.8275715592999999"/>
    <s v="4 to 5"/>
    <n v="483"/>
    <x v="0"/>
    <x v="2"/>
    <x v="0"/>
  </r>
  <r>
    <n v="12381"/>
    <n v="876"/>
    <n v="78"/>
    <n v="8.5569369400336798E-2"/>
    <n v="4.504582542399997"/>
    <s v="4 to 5"/>
    <n v="450"/>
    <x v="0"/>
    <x v="2"/>
    <x v="0"/>
  </r>
  <r>
    <n v="12383"/>
    <n v="495"/>
    <n v="130"/>
    <n v="7.0958079536969712E-2"/>
    <n v="7.4815111805000001"/>
    <s v="7 to 8"/>
    <n v="748"/>
    <x v="1"/>
    <x v="1"/>
    <x v="1"/>
  </r>
  <r>
    <n v="12384"/>
    <n v="900"/>
    <n v="25"/>
    <n v="0.11982153993484281"/>
    <n v="4.0653021444000004"/>
    <s v="4 to 5"/>
    <n v="407"/>
    <x v="0"/>
    <x v="2"/>
    <x v="0"/>
  </r>
  <r>
    <n v="12386"/>
    <n v="509"/>
    <n v="8"/>
    <n v="-5.6835173268776837E-3"/>
    <n v="6.3424963715000002"/>
    <s v="6 to 7"/>
    <n v="634"/>
    <x v="2"/>
    <x v="0"/>
    <x v="2"/>
  </r>
  <r>
    <n v="12388"/>
    <n v="609"/>
    <n v="119"/>
    <n v="0.13894477230174981"/>
    <n v="6.5329440081999977"/>
    <s v="6 to 7"/>
    <n v="653"/>
    <x v="2"/>
    <x v="1"/>
    <x v="2"/>
  </r>
  <r>
    <n v="12391"/>
    <n v="893"/>
    <n v="91"/>
    <n v="-0.14007417279266338"/>
    <n v="4.0782787921999999"/>
    <s v="4 to 5"/>
    <n v="408"/>
    <x v="0"/>
    <x v="2"/>
    <x v="0"/>
  </r>
  <r>
    <n v="12393"/>
    <n v="577"/>
    <n v="85"/>
    <n v="0.14992925959073108"/>
    <n v="6.7103032435000003"/>
    <s v="6 to 7"/>
    <n v="671"/>
    <x v="2"/>
    <x v="1"/>
    <x v="2"/>
  </r>
  <r>
    <n v="12394"/>
    <n v="560"/>
    <n v="46"/>
    <n v="5.2850775149895111E-3"/>
    <n v="6.4233711017999973"/>
    <s v="6 to 7"/>
    <n v="642"/>
    <x v="2"/>
    <x v="0"/>
    <x v="2"/>
  </r>
  <r>
    <n v="12395"/>
    <n v="500"/>
    <n v="142"/>
    <n v="7.661429303710568E-2"/>
    <n v="7.4693849517999951"/>
    <s v="7 to 8"/>
    <n v="747"/>
    <x v="1"/>
    <x v="1"/>
    <x v="1"/>
  </r>
  <r>
    <n v="12397"/>
    <n v="907"/>
    <n v="54"/>
    <n v="8.1793717762897025E-2"/>
    <n v="4.2080594340999999"/>
    <s v="4 to 5"/>
    <n v="421"/>
    <x v="0"/>
    <x v="2"/>
    <x v="0"/>
  </r>
  <r>
    <n v="12399"/>
    <n v="509"/>
    <n v="62"/>
    <n v="2.9953301689235698E-2"/>
    <n v="7.0360291573999998"/>
    <s v="7 to 8"/>
    <n v="704"/>
    <x v="1"/>
    <x v="1"/>
    <x v="1"/>
  </r>
  <r>
    <n v="12401"/>
    <n v="652"/>
    <n v="3"/>
    <n v="0.24806125216763775"/>
    <n v="5.2543972994999955"/>
    <s v="5 to 6"/>
    <n v="525"/>
    <x v="2"/>
    <x v="0"/>
    <x v="2"/>
  </r>
  <r>
    <n v="12402"/>
    <n v="693"/>
    <n v="21"/>
    <n v="0.16496556306909727"/>
    <n v="5.3810473140999955"/>
    <s v="5 to 6"/>
    <n v="538"/>
    <x v="2"/>
    <x v="0"/>
    <x v="2"/>
  </r>
  <r>
    <n v="12403"/>
    <n v="921"/>
    <n v="4"/>
    <n v="0.48922297222611522"/>
    <n v="3.9244461529999981"/>
    <s v="3 to 4"/>
    <n v="392"/>
    <x v="0"/>
    <x v="2"/>
    <x v="0"/>
  </r>
  <r>
    <n v="12405"/>
    <n v="1020"/>
    <n v="51"/>
    <n v="4.935440125159201E-2"/>
    <n v="3.5517035699999999"/>
    <s v="3 to 4"/>
    <n v="355"/>
    <x v="0"/>
    <x v="2"/>
    <x v="0"/>
  </r>
  <r>
    <n v="12406"/>
    <n v="509"/>
    <n v="151"/>
    <n v="3.2225140828873948E-2"/>
    <n v="7.325469910399999"/>
    <s v="7 to 8"/>
    <n v="733"/>
    <x v="1"/>
    <x v="1"/>
    <x v="1"/>
  </r>
  <r>
    <n v="12407"/>
    <n v="565"/>
    <n v="88"/>
    <n v="-4.5140572845835038E-2"/>
    <n v="6.4980630165999997"/>
    <s v="6 to 7"/>
    <n v="650"/>
    <x v="2"/>
    <x v="1"/>
    <x v="2"/>
  </r>
  <r>
    <n v="12408"/>
    <n v="507"/>
    <n v="163"/>
    <n v="5.6554046854528084E-2"/>
    <n v="7.4111973098999995"/>
    <s v="7 to 8"/>
    <n v="741"/>
    <x v="1"/>
    <x v="1"/>
    <x v="1"/>
  </r>
  <r>
    <n v="12409"/>
    <n v="510"/>
    <n v="106"/>
    <n v="0.10406102185178079"/>
    <n v="7.3218701441999992"/>
    <s v="7 to 8"/>
    <n v="732"/>
    <x v="1"/>
    <x v="1"/>
    <x v="1"/>
  </r>
  <r>
    <n v="12410"/>
    <n v="634"/>
    <n v="44"/>
    <n v="-9.6664927598739681E-3"/>
    <n v="5.7659250103000002"/>
    <s v="5 to 6"/>
    <n v="577"/>
    <x v="2"/>
    <x v="0"/>
    <x v="2"/>
  </r>
  <r>
    <n v="12412"/>
    <n v="502"/>
    <n v="86"/>
    <n v="4.6263718077809338E-2"/>
    <n v="7.2374755519999958"/>
    <s v="7 to 8"/>
    <n v="724"/>
    <x v="1"/>
    <x v="1"/>
    <x v="1"/>
  </r>
  <r>
    <n v="12413"/>
    <n v="611"/>
    <n v="51"/>
    <n v="8.2821240471693675E-2"/>
    <n v="6.1554664965999946"/>
    <s v="6 to 7"/>
    <n v="616"/>
    <x v="2"/>
    <x v="0"/>
    <x v="2"/>
  </r>
  <r>
    <n v="12414"/>
    <n v="559"/>
    <n v="31"/>
    <n v="0.12907468924037221"/>
    <n v="6.5146835676999997"/>
    <s v="6 to 7"/>
    <n v="651"/>
    <x v="2"/>
    <x v="0"/>
    <x v="2"/>
  </r>
  <r>
    <n v="12415"/>
    <n v="503"/>
    <n v="829"/>
    <n v="4.9188362082852335E-2"/>
    <n v="7.9637392674999949"/>
    <s v="7 to 8"/>
    <n v="796"/>
    <x v="1"/>
    <x v="1"/>
    <x v="1"/>
  </r>
  <r>
    <n v="12417"/>
    <n v="500"/>
    <n v="155"/>
    <n v="8.6054361702316229E-2"/>
    <n v="7.5131565943999945"/>
    <s v="7 to 8"/>
    <n v="751"/>
    <x v="1"/>
    <x v="1"/>
    <x v="1"/>
  </r>
  <r>
    <n v="12418"/>
    <n v="984"/>
    <n v="33"/>
    <n v="3.8509210049199723E-2"/>
    <n v="3.5741387019999946"/>
    <s v="3 to 4"/>
    <n v="357"/>
    <x v="0"/>
    <x v="2"/>
    <x v="0"/>
  </r>
  <r>
    <n v="12420"/>
    <n v="935"/>
    <n v="25"/>
    <n v="0.26638348764169023"/>
    <n v="4.0948803270000003"/>
    <s v="4 to 5"/>
    <n v="409"/>
    <x v="0"/>
    <x v="2"/>
    <x v="0"/>
  </r>
  <r>
    <n v="12421"/>
    <n v="500"/>
    <n v="54"/>
    <n v="8.8241485502443442E-2"/>
    <n v="7.1787876771999946"/>
    <s v="7 to 8"/>
    <n v="718"/>
    <x v="1"/>
    <x v="1"/>
    <x v="1"/>
  </r>
  <r>
    <n v="12422"/>
    <n v="527"/>
    <n v="44"/>
    <n v="-4.8248511293238081E-2"/>
    <n v="6.6176555444999998"/>
    <s v="6 to 7"/>
    <n v="662"/>
    <x v="2"/>
    <x v="0"/>
    <x v="2"/>
  </r>
  <r>
    <n v="12423"/>
    <n v="496"/>
    <n v="122"/>
    <n v="-9.4859491039111215E-3"/>
    <n v="7.311998899599998"/>
    <s v="7 to 8"/>
    <n v="731"/>
    <x v="1"/>
    <x v="1"/>
    <x v="1"/>
  </r>
  <r>
    <n v="12425"/>
    <n v="950"/>
    <n v="34"/>
    <n v="5.1611510333522412E-3"/>
    <n v="3.7002103790999969"/>
    <s v="3 to 4"/>
    <n v="370"/>
    <x v="0"/>
    <x v="2"/>
    <x v="0"/>
  </r>
  <r>
    <n v="12426"/>
    <n v="1066"/>
    <n v="24"/>
    <n v="0.12584744530656078"/>
    <n v="3.2203648490999948"/>
    <s v="3 to 4"/>
    <n v="322"/>
    <x v="0"/>
    <x v="2"/>
    <x v="0"/>
  </r>
  <r>
    <n v="12427"/>
    <n v="883"/>
    <n v="6"/>
    <n v="-5.2325840654023513E-3"/>
    <n v="3.5236744675999976"/>
    <s v="3 to 4"/>
    <n v="352"/>
    <x v="0"/>
    <x v="2"/>
    <x v="0"/>
  </r>
  <r>
    <n v="12428"/>
    <n v="569"/>
    <n v="294"/>
    <n v="6.3611792912164955E-2"/>
    <n v="7.0401455961999995"/>
    <s v="7 to 8"/>
    <n v="704"/>
    <x v="1"/>
    <x v="1"/>
    <x v="1"/>
  </r>
  <r>
    <n v="12429"/>
    <n v="508"/>
    <n v="105"/>
    <n v="7.7129782388986198E-2"/>
    <n v="7.2943181020999992"/>
    <s v="7 to 8"/>
    <n v="729"/>
    <x v="1"/>
    <x v="1"/>
    <x v="1"/>
  </r>
  <r>
    <n v="12430"/>
    <n v="915"/>
    <n v="10"/>
    <n v="3.5575204079638455E-2"/>
    <n v="3.564810103299997"/>
    <s v="3 to 4"/>
    <n v="356"/>
    <x v="0"/>
    <x v="2"/>
    <x v="0"/>
  </r>
  <r>
    <n v="12431"/>
    <n v="497"/>
    <n v="981"/>
    <n v="0.26943925767401677"/>
    <n v="8.4176229677999981"/>
    <s v="8 to 9"/>
    <n v="842"/>
    <x v="3"/>
    <x v="1"/>
    <x v="3"/>
  </r>
  <r>
    <n v="12432"/>
    <n v="500"/>
    <n v="102"/>
    <n v="0.27276546063077739"/>
    <n v="7.6614289988999946"/>
    <s v="7 to 8"/>
    <n v="766"/>
    <x v="1"/>
    <x v="1"/>
    <x v="1"/>
  </r>
  <r>
    <n v="12433"/>
    <n v="496"/>
    <n v="1404"/>
    <n v="0.17407215759493805"/>
    <n v="8.4045063483"/>
    <s v="8 to 9"/>
    <n v="840"/>
    <x v="3"/>
    <x v="1"/>
    <x v="3"/>
  </r>
  <r>
    <n v="12434"/>
    <n v="503"/>
    <n v="67"/>
    <n v="0.20741272483298831"/>
    <n v="7.4031245594999957"/>
    <s v="7 to 8"/>
    <n v="740"/>
    <x v="1"/>
    <x v="1"/>
    <x v="1"/>
  </r>
  <r>
    <n v="12435"/>
    <n v="597"/>
    <n v="36"/>
    <n v="0.11710021666094172"/>
    <n v="6.2159093918000003"/>
    <s v="6 to 7"/>
    <n v="622"/>
    <x v="2"/>
    <x v="0"/>
    <x v="2"/>
  </r>
  <r>
    <n v="12436"/>
    <n v="971"/>
    <n v="15"/>
    <n v="0.13030068886577284"/>
    <n v="3.5469342777000001"/>
    <s v="3 to 4"/>
    <n v="355"/>
    <x v="0"/>
    <x v="2"/>
    <x v="0"/>
  </r>
  <r>
    <n v="12437"/>
    <n v="532"/>
    <n v="201"/>
    <n v="-1.1618829286809823E-2"/>
    <n v="7.1209304491999994"/>
    <s v="7 to 8"/>
    <n v="712"/>
    <x v="1"/>
    <x v="1"/>
    <x v="1"/>
  </r>
  <r>
    <n v="12438"/>
    <n v="886"/>
    <n v="91"/>
    <n v="0.1212776612423026"/>
    <n v="4.5552289611000001"/>
    <s v="4 to 5"/>
    <n v="456"/>
    <x v="0"/>
    <x v="2"/>
    <x v="0"/>
  </r>
  <r>
    <n v="12441"/>
    <n v="509"/>
    <n v="11"/>
    <n v="-3.7649381772462291E-2"/>
    <n v="6.3799659523999992"/>
    <s v="6 to 7"/>
    <n v="638"/>
    <x v="2"/>
    <x v="0"/>
    <x v="2"/>
  </r>
  <r>
    <n v="12442"/>
    <n v="875"/>
    <n v="11"/>
    <n v="3.7806735958020116E-2"/>
    <n v="3.8191253674000003"/>
    <s v="3 to 4"/>
    <n v="382"/>
    <x v="0"/>
    <x v="2"/>
    <x v="0"/>
  </r>
  <r>
    <n v="12444"/>
    <n v="497"/>
    <n v="238"/>
    <n v="0.19207491176877997"/>
    <n v="7.8474176700000005"/>
    <s v="7 to 8"/>
    <n v="785"/>
    <x v="1"/>
    <x v="1"/>
    <x v="1"/>
  </r>
  <r>
    <n v="12445"/>
    <n v="894"/>
    <n v="3"/>
    <n v="0.32812844188405665"/>
    <n v="3.7959484149000002"/>
    <s v="3 to 4"/>
    <n v="380"/>
    <x v="0"/>
    <x v="2"/>
    <x v="0"/>
  </r>
  <r>
    <n v="12446"/>
    <n v="929"/>
    <n v="56"/>
    <n v="0.16273694073264236"/>
    <n v="4.2291118814999997"/>
    <s v="4 to 5"/>
    <n v="423"/>
    <x v="0"/>
    <x v="2"/>
    <x v="0"/>
  </r>
  <r>
    <n v="12447"/>
    <n v="569"/>
    <n v="22"/>
    <n v="-0.12727840268319421"/>
    <n v="5.8894697310999993"/>
    <s v="5 to 6"/>
    <n v="589"/>
    <x v="2"/>
    <x v="0"/>
    <x v="2"/>
  </r>
  <r>
    <n v="12448"/>
    <n v="916"/>
    <n v="19"/>
    <n v="6.0609995189033705E-2"/>
    <n v="3.7957690808999969"/>
    <s v="3 to 4"/>
    <n v="380"/>
    <x v="0"/>
    <x v="2"/>
    <x v="0"/>
  </r>
  <r>
    <n v="12449"/>
    <n v="894"/>
    <n v="130"/>
    <n v="6.2729206218068267E-2"/>
    <n v="4.5294818145000004"/>
    <s v="4 to 5"/>
    <n v="453"/>
    <x v="0"/>
    <x v="2"/>
    <x v="0"/>
  </r>
  <r>
    <n v="12450"/>
    <n v="520"/>
    <n v="14"/>
    <n v="-7.5602769944636619E-2"/>
    <n v="6.2820261808999973"/>
    <s v="6 to 7"/>
    <n v="628"/>
    <x v="2"/>
    <x v="0"/>
    <x v="2"/>
  </r>
  <r>
    <n v="12451"/>
    <n v="546"/>
    <n v="436"/>
    <n v="5.8512748315598807E-2"/>
    <n v="7.3639964489999965"/>
    <s v="7 to 8"/>
    <n v="736"/>
    <x v="1"/>
    <x v="1"/>
    <x v="1"/>
  </r>
  <r>
    <n v="12452"/>
    <n v="888"/>
    <n v="21"/>
    <n v="9.3321644453496652E-2"/>
    <n v="4.0351946284999949"/>
    <s v="4 to 5"/>
    <n v="404"/>
    <x v="0"/>
    <x v="2"/>
    <x v="0"/>
  </r>
  <r>
    <n v="12453"/>
    <n v="1006"/>
    <n v="41"/>
    <n v="3.4675159720502384E-2"/>
    <n v="3.5260833107000003"/>
    <s v="3 to 4"/>
    <n v="353"/>
    <x v="0"/>
    <x v="2"/>
    <x v="0"/>
  </r>
  <r>
    <n v="12454"/>
    <n v="925"/>
    <n v="19"/>
    <n v="0.38666206618138982"/>
    <n v="4.2250721370999971"/>
    <s v="4 to 5"/>
    <n v="423"/>
    <x v="0"/>
    <x v="2"/>
    <x v="0"/>
  </r>
  <r>
    <n v="12455"/>
    <n v="999"/>
    <n v="55"/>
    <n v="2.3947507950382176E-2"/>
    <n v="3.6354843140999997"/>
    <s v="3 to 4"/>
    <n v="364"/>
    <x v="0"/>
    <x v="2"/>
    <x v="0"/>
  </r>
  <r>
    <n v="12456"/>
    <n v="582"/>
    <n v="155"/>
    <n v="8.8657128385400297E-2"/>
    <n v="6.7628476265999948"/>
    <s v="6 to 7"/>
    <n v="676"/>
    <x v="2"/>
    <x v="1"/>
    <x v="2"/>
  </r>
  <r>
    <n v="12457"/>
    <n v="560"/>
    <n v="80"/>
    <n v="0.23741615019108364"/>
    <n v="6.9702282558999995"/>
    <s v="6 to 7"/>
    <n v="697"/>
    <x v="2"/>
    <x v="1"/>
    <x v="2"/>
  </r>
  <r>
    <n v="12458"/>
    <n v="943"/>
    <n v="38"/>
    <n v="0.12598350863684088"/>
    <n v="3.9744453738000001"/>
    <s v="3 to 4"/>
    <n v="397"/>
    <x v="0"/>
    <x v="2"/>
    <x v="0"/>
  </r>
  <r>
    <n v="12461"/>
    <n v="1026"/>
    <n v="33"/>
    <n v="0.17841731169461461"/>
    <n v="3.5916146355999983"/>
    <s v="3 to 4"/>
    <n v="359"/>
    <x v="0"/>
    <x v="2"/>
    <x v="0"/>
  </r>
  <r>
    <n v="12462"/>
    <n v="635"/>
    <n v="59"/>
    <n v="0.16111467531662985"/>
    <n v="6.1348359898"/>
    <s v="6 to 7"/>
    <n v="613"/>
    <x v="2"/>
    <x v="0"/>
    <x v="2"/>
  </r>
  <r>
    <n v="12463"/>
    <n v="512"/>
    <n v="98"/>
    <n v="0.20315347723749971"/>
    <n v="7.4304774398000006"/>
    <s v="7 to 8"/>
    <n v="743"/>
    <x v="1"/>
    <x v="1"/>
    <x v="1"/>
  </r>
  <r>
    <n v="12464"/>
    <n v="653"/>
    <n v="22"/>
    <n v="0.13990356167748719"/>
    <n v="5.6522018809999945"/>
    <s v="5 to 6"/>
    <n v="565"/>
    <x v="2"/>
    <x v="0"/>
    <x v="2"/>
  </r>
  <r>
    <n v="12465"/>
    <n v="521"/>
    <n v="72"/>
    <n v="1.5641869710503405E-2"/>
    <n v="6.9430661150999997"/>
    <s v="6 to 7"/>
    <n v="694"/>
    <x v="2"/>
    <x v="1"/>
    <x v="2"/>
  </r>
  <r>
    <n v="12468"/>
    <n v="646"/>
    <n v="24"/>
    <n v="4.4555974143763624E-2"/>
    <n v="5.577059112599998"/>
    <s v="5 to 6"/>
    <n v="558"/>
    <x v="2"/>
    <x v="0"/>
    <x v="2"/>
  </r>
  <r>
    <n v="12471"/>
    <n v="497"/>
    <n v="2783"/>
    <n v="0.18070348001269937"/>
    <n v="8.6262270065000006"/>
    <s v="8 to 9"/>
    <n v="863"/>
    <x v="3"/>
    <x v="1"/>
    <x v="3"/>
  </r>
  <r>
    <n v="12472"/>
    <n v="505"/>
    <n v="343"/>
    <n v="0.12043487871918043"/>
    <n v="7.7756376659999953"/>
    <s v="7 to 8"/>
    <n v="778"/>
    <x v="1"/>
    <x v="1"/>
    <x v="1"/>
  </r>
  <r>
    <n v="12473"/>
    <n v="925"/>
    <n v="131"/>
    <n v="2.8754141754205233E-3"/>
    <n v="4.2590877425000002"/>
    <s v="4 to 5"/>
    <n v="426"/>
    <x v="0"/>
    <x v="2"/>
    <x v="0"/>
  </r>
  <r>
    <n v="12474"/>
    <n v="503"/>
    <n v="490"/>
    <n v="4.6924816452446991E-2"/>
    <n v="7.7897047124999945"/>
    <s v="7 to 8"/>
    <n v="779"/>
    <x v="1"/>
    <x v="1"/>
    <x v="1"/>
  </r>
  <r>
    <n v="12475"/>
    <n v="925"/>
    <n v="32"/>
    <n v="2.6634596914658769E-2"/>
    <n v="3.8514379254"/>
    <s v="3 to 4"/>
    <n v="385"/>
    <x v="0"/>
    <x v="2"/>
    <x v="0"/>
  </r>
  <r>
    <n v="12476"/>
    <n v="504"/>
    <n v="167"/>
    <n v="0.14947086221827841"/>
    <n v="7.5987750231999964"/>
    <s v="7 to 8"/>
    <n v="760"/>
    <x v="1"/>
    <x v="1"/>
    <x v="1"/>
  </r>
  <r>
    <n v="12477"/>
    <n v="566"/>
    <n v="376"/>
    <n v="0.17258998227425149"/>
    <n v="7.3198389022999999"/>
    <s v="7 to 8"/>
    <n v="732"/>
    <x v="1"/>
    <x v="1"/>
    <x v="1"/>
  </r>
  <r>
    <n v="12478"/>
    <n v="875"/>
    <n v="29"/>
    <n v="0.11124927538416574"/>
    <n v="4.2380683567999977"/>
    <s v="4 to 5"/>
    <n v="424"/>
    <x v="0"/>
    <x v="2"/>
    <x v="0"/>
  </r>
  <r>
    <n v="12479"/>
    <n v="875"/>
    <n v="30"/>
    <n v="-2.1228823559842149E-2"/>
    <n v="4.0231730512999997"/>
    <s v="4 to 5"/>
    <n v="402"/>
    <x v="0"/>
    <x v="2"/>
    <x v="0"/>
  </r>
  <r>
    <n v="12480"/>
    <n v="599"/>
    <n v="145"/>
    <n v="7.4091950524034916E-2"/>
    <n v="6.5742755136999982"/>
    <s v="6 to 7"/>
    <n v="657"/>
    <x v="2"/>
    <x v="1"/>
    <x v="2"/>
  </r>
  <r>
    <n v="12481"/>
    <n v="497"/>
    <n v="231"/>
    <n v="7.4822967846147392E-2"/>
    <n v="7.6531782473999996"/>
    <s v="7 to 8"/>
    <n v="765"/>
    <x v="1"/>
    <x v="1"/>
    <x v="1"/>
  </r>
  <r>
    <n v="12483"/>
    <n v="525"/>
    <n v="103"/>
    <n v="0.19546705950122312"/>
    <n v="7.3104455505999972"/>
    <s v="7 to 8"/>
    <n v="731"/>
    <x v="1"/>
    <x v="1"/>
    <x v="1"/>
  </r>
  <r>
    <n v="12484"/>
    <n v="502"/>
    <n v="317"/>
    <n v="1.8323038155719663E-2"/>
    <n v="7.6093871099000001"/>
    <s v="7 to 8"/>
    <n v="761"/>
    <x v="1"/>
    <x v="1"/>
    <x v="1"/>
  </r>
  <r>
    <n v="12488"/>
    <n v="947"/>
    <n v="20"/>
    <n v="0.40816876176492423"/>
    <n v="4.1514431481999976"/>
    <s v="4 to 5"/>
    <n v="415"/>
    <x v="0"/>
    <x v="2"/>
    <x v="0"/>
  </r>
  <r>
    <n v="12489"/>
    <n v="664"/>
    <n v="15"/>
    <n v="0.27840335247230963"/>
    <n v="5.6559711208000003"/>
    <s v="5 to 6"/>
    <n v="566"/>
    <x v="2"/>
    <x v="0"/>
    <x v="2"/>
  </r>
  <r>
    <n v="12490"/>
    <n v="515"/>
    <n v="253"/>
    <n v="7.269580039304406E-2"/>
    <n v="7.5022613736999997"/>
    <s v="7 to 8"/>
    <n v="750"/>
    <x v="1"/>
    <x v="1"/>
    <x v="1"/>
  </r>
  <r>
    <n v="12491"/>
    <n v="910"/>
    <n v="22"/>
    <n v="1.087224165381289E-2"/>
    <n v="3.7881195506000003"/>
    <s v="3 to 4"/>
    <n v="379"/>
    <x v="0"/>
    <x v="2"/>
    <x v="0"/>
  </r>
  <r>
    <n v="12492"/>
    <n v="935"/>
    <n v="19"/>
    <n v="0.11530417271378902"/>
    <n v="3.7833301546999971"/>
    <s v="3 to 4"/>
    <n v="378"/>
    <x v="0"/>
    <x v="2"/>
    <x v="0"/>
  </r>
  <r>
    <n v="12493"/>
    <n v="503"/>
    <n v="31"/>
    <n v="0.15180526756841947"/>
    <n v="7.0747098084999953"/>
    <s v="7 to 8"/>
    <n v="707"/>
    <x v="1"/>
    <x v="0"/>
    <x v="1"/>
  </r>
  <r>
    <n v="12494"/>
    <n v="501"/>
    <n v="52"/>
    <n v="9.3540469033225035E-2"/>
    <n v="7.1655142046"/>
    <s v="7 to 8"/>
    <n v="717"/>
    <x v="1"/>
    <x v="1"/>
    <x v="1"/>
  </r>
  <r>
    <n v="12497"/>
    <n v="953"/>
    <n v="13"/>
    <n v="2.0917353930577847E-2"/>
    <n v="3.4152275934999978"/>
    <s v="3 to 4"/>
    <n v="342"/>
    <x v="0"/>
    <x v="2"/>
    <x v="0"/>
  </r>
  <r>
    <n v="12498"/>
    <n v="893"/>
    <n v="19"/>
    <n v="0.25986577792295629"/>
    <n v="4.2291698386999972"/>
    <s v="4 to 5"/>
    <n v="423"/>
    <x v="0"/>
    <x v="2"/>
    <x v="0"/>
  </r>
  <r>
    <n v="12500"/>
    <n v="510"/>
    <n v="59"/>
    <n v="-1.6771759421155155E-3"/>
    <n v="6.9548534269999998"/>
    <s v="6 to 7"/>
    <n v="695"/>
    <x v="2"/>
    <x v="1"/>
    <x v="2"/>
  </r>
  <r>
    <n v="12501"/>
    <n v="663"/>
    <n v="151"/>
    <n v="0.11815507199610856"/>
    <n v="6.1544759210999951"/>
    <s v="6 to 7"/>
    <n v="615"/>
    <x v="2"/>
    <x v="0"/>
    <x v="2"/>
  </r>
  <r>
    <n v="12502"/>
    <n v="586"/>
    <n v="162"/>
    <n v="0.13871488288326003"/>
    <n v="6.8231909212999931"/>
    <s v="6 to 7"/>
    <n v="682"/>
    <x v="2"/>
    <x v="1"/>
    <x v="2"/>
  </r>
  <r>
    <n v="12504"/>
    <n v="890"/>
    <n v="7"/>
    <n v="-5.1167021919232225E-2"/>
    <n v="3.4480331266999977"/>
    <s v="3 to 4"/>
    <n v="345"/>
    <x v="0"/>
    <x v="2"/>
    <x v="0"/>
  </r>
  <r>
    <n v="12506"/>
    <n v="579"/>
    <n v="46"/>
    <n v="0.17350108647489573"/>
    <n v="6.5334215717999973"/>
    <s v="6 to 7"/>
    <n v="653"/>
    <x v="2"/>
    <x v="0"/>
    <x v="2"/>
  </r>
  <r>
    <n v="12507"/>
    <n v="625"/>
    <n v="29"/>
    <n v="7.7968409601558875E-2"/>
    <n v="5.8565551906"/>
    <s v="5 to 6"/>
    <n v="586"/>
    <x v="2"/>
    <x v="0"/>
    <x v="2"/>
  </r>
  <r>
    <n v="12508"/>
    <n v="898"/>
    <n v="62"/>
    <n v="0.12142109244587367"/>
    <n v="4.3658132058000003"/>
    <s v="4 to 5"/>
    <n v="437"/>
    <x v="0"/>
    <x v="2"/>
    <x v="0"/>
  </r>
  <r>
    <n v="12509"/>
    <n v="1156"/>
    <n v="6"/>
    <n v="0.14004229000430168"/>
    <n v="2.4269258948000001"/>
    <s v="2 to 3"/>
    <n v="243"/>
    <x v="0"/>
    <x v="2"/>
    <x v="0"/>
  </r>
  <r>
    <n v="12510"/>
    <n v="656"/>
    <n v="30"/>
    <n v="3.8197956971713375E-2"/>
    <n v="5.5595547159999992"/>
    <s v="5 to 6"/>
    <n v="556"/>
    <x v="2"/>
    <x v="0"/>
    <x v="2"/>
  </r>
  <r>
    <n v="12513"/>
    <n v="984"/>
    <n v="34"/>
    <n v="-1.3647143671622376E-2"/>
    <n v="3.4919983127999918"/>
    <s v="3 to 4"/>
    <n v="349"/>
    <x v="0"/>
    <x v="2"/>
    <x v="0"/>
  </r>
  <r>
    <n v="12514"/>
    <n v="594"/>
    <n v="89"/>
    <n v="-5.0637973409419761E-3"/>
    <n v="6.3226587612999996"/>
    <s v="6 to 7"/>
    <n v="632"/>
    <x v="2"/>
    <x v="0"/>
    <x v="2"/>
  </r>
  <r>
    <n v="12515"/>
    <n v="496"/>
    <n v="13"/>
    <n v="0.17796622125103226"/>
    <n v="6.9163910816999996"/>
    <s v="6 to 7"/>
    <n v="692"/>
    <x v="2"/>
    <x v="0"/>
    <x v="2"/>
  </r>
  <r>
    <n v="12516"/>
    <n v="516"/>
    <n v="24"/>
    <n v="-2.2848896986999295E-2"/>
    <n v="6.5756500018000006"/>
    <s v="6 to 7"/>
    <n v="658"/>
    <x v="2"/>
    <x v="0"/>
    <x v="2"/>
  </r>
  <r>
    <n v="12517"/>
    <n v="900"/>
    <n v="191"/>
    <n v="2.9224103519508052E-2"/>
    <n v="4.5630346582000003"/>
    <s v="4 to 5"/>
    <n v="456"/>
    <x v="0"/>
    <x v="2"/>
    <x v="0"/>
  </r>
  <r>
    <n v="12518"/>
    <n v="900"/>
    <n v="98"/>
    <n v="8.3491582718564314E-2"/>
    <n v="4.4399246478999999"/>
    <s v="4 to 5"/>
    <n v="444"/>
    <x v="0"/>
    <x v="2"/>
    <x v="0"/>
  </r>
  <r>
    <n v="12519"/>
    <n v="935"/>
    <n v="16"/>
    <n v="0.26689741863404243"/>
    <n v="3.9578688698"/>
    <s v="3 to 4"/>
    <n v="396"/>
    <x v="0"/>
    <x v="2"/>
    <x v="0"/>
  </r>
  <r>
    <n v="12520"/>
    <n v="559"/>
    <n v="231"/>
    <n v="3.4931112598490133E-2"/>
    <n v="7.0016392541000005"/>
    <s v="7 to 8"/>
    <n v="700"/>
    <x v="1"/>
    <x v="1"/>
    <x v="1"/>
  </r>
  <r>
    <n v="12521"/>
    <n v="1014"/>
    <n v="35"/>
    <n v="2.726625199581019E-2"/>
    <n v="3.4239081233999968"/>
    <s v="3 to 4"/>
    <n v="342"/>
    <x v="0"/>
    <x v="2"/>
    <x v="0"/>
  </r>
  <r>
    <n v="12522"/>
    <n v="911"/>
    <n v="10"/>
    <n v="-0.10654933417355109"/>
    <n v="3.3437552787999971"/>
    <s v="3 to 4"/>
    <n v="334"/>
    <x v="0"/>
    <x v="2"/>
    <x v="0"/>
  </r>
  <r>
    <n v="12523"/>
    <n v="597"/>
    <n v="76"/>
    <n v="0.20347951225753713"/>
    <n v="6.5862838945000002"/>
    <s v="6 to 7"/>
    <n v="659"/>
    <x v="2"/>
    <x v="0"/>
    <x v="2"/>
  </r>
  <r>
    <n v="12524"/>
    <n v="539"/>
    <n v="116"/>
    <n v="4.2888305930923055E-2"/>
    <n v="6.9744189367999976"/>
    <s v="6 to 7"/>
    <n v="697"/>
    <x v="2"/>
    <x v="1"/>
    <x v="2"/>
  </r>
  <r>
    <n v="12526"/>
    <n v="925"/>
    <n v="54"/>
    <n v="1.3493011414366863E-2"/>
    <n v="3.9940629275999999"/>
    <s v="3 to 4"/>
    <n v="399"/>
    <x v="0"/>
    <x v="2"/>
    <x v="0"/>
  </r>
  <r>
    <n v="12527"/>
    <n v="696"/>
    <n v="15"/>
    <n v="1.9168599032482823E-3"/>
    <n v="4.9875181024999993"/>
    <s v="4 to 5"/>
    <n v="499"/>
    <x v="0"/>
    <x v="0"/>
    <x v="0"/>
  </r>
  <r>
    <n v="12528"/>
    <n v="643"/>
    <n v="105"/>
    <n v="0.14349221354405534"/>
    <n v="6.2298264574999997"/>
    <s v="6 to 7"/>
    <n v="623"/>
    <x v="2"/>
    <x v="0"/>
    <x v="2"/>
  </r>
  <r>
    <n v="12530"/>
    <n v="561"/>
    <n v="72"/>
    <n v="4.7769165573682375E-2"/>
    <n v="6.6310409534000003"/>
    <s v="6 to 7"/>
    <n v="663"/>
    <x v="2"/>
    <x v="0"/>
    <x v="2"/>
  </r>
  <r>
    <n v="12531"/>
    <n v="886"/>
    <n v="17"/>
    <n v="5.6092070189042463E-2"/>
    <n v="3.9195852241999973"/>
    <s v="3 to 4"/>
    <n v="392"/>
    <x v="0"/>
    <x v="2"/>
    <x v="0"/>
  </r>
  <r>
    <n v="12532"/>
    <n v="902"/>
    <n v="14"/>
    <n v="4.6629092763005607E-2"/>
    <n v="3.7554389010999971"/>
    <s v="3 to 4"/>
    <n v="376"/>
    <x v="0"/>
    <x v="2"/>
    <x v="0"/>
  </r>
  <r>
    <n v="12534"/>
    <n v="1002"/>
    <n v="61"/>
    <n v="7.3971705392931422E-2"/>
    <n v="3.7386102035999977"/>
    <s v="3 to 4"/>
    <n v="374"/>
    <x v="0"/>
    <x v="2"/>
    <x v="0"/>
  </r>
  <r>
    <n v="12535"/>
    <n v="963"/>
    <n v="32"/>
    <n v="0.28042410657406902"/>
    <n v="4.0450933237999998"/>
    <s v="4 to 5"/>
    <n v="405"/>
    <x v="0"/>
    <x v="2"/>
    <x v="0"/>
  </r>
  <r>
    <n v="12536"/>
    <n v="879"/>
    <n v="256"/>
    <n v="8.0697791537250929E-2"/>
    <n v="4.8619653595999965"/>
    <s v="4 to 5"/>
    <n v="486"/>
    <x v="0"/>
    <x v="2"/>
    <x v="0"/>
  </r>
  <r>
    <n v="12538"/>
    <n v="901"/>
    <n v="19"/>
    <n v="-2.5246104573114742E-2"/>
    <n v="3.7285037442999971"/>
    <s v="3 to 4"/>
    <n v="373"/>
    <x v="0"/>
    <x v="2"/>
    <x v="0"/>
  </r>
  <r>
    <n v="12539"/>
    <n v="596"/>
    <n v="387"/>
    <n v="0.16987363102625597"/>
    <n v="7.06837027"/>
    <s v="7 to 8"/>
    <n v="707"/>
    <x v="1"/>
    <x v="1"/>
    <x v="1"/>
  </r>
  <r>
    <n v="12540"/>
    <n v="504"/>
    <n v="522"/>
    <n v="8.7002555988685309E-2"/>
    <n v="7.8672835885999994"/>
    <s v="7 to 8"/>
    <n v="787"/>
    <x v="1"/>
    <x v="1"/>
    <x v="1"/>
  </r>
  <r>
    <n v="12541"/>
    <n v="506"/>
    <n v="20"/>
    <n v="-3.747745198668139E-3"/>
    <n v="6.6499700711000003"/>
    <s v="6 to 7"/>
    <n v="665"/>
    <x v="2"/>
    <x v="0"/>
    <x v="2"/>
  </r>
  <r>
    <n v="12544"/>
    <n v="908"/>
    <n v="17"/>
    <n v="7.5763764383857152E-2"/>
    <n v="3.8305274920999968"/>
    <s v="3 to 4"/>
    <n v="383"/>
    <x v="0"/>
    <x v="2"/>
    <x v="0"/>
  </r>
  <r>
    <n v="12545"/>
    <n v="591"/>
    <n v="76"/>
    <n v="0.12964172185287431"/>
    <n v="6.5235945992"/>
    <s v="6 to 7"/>
    <n v="652"/>
    <x v="2"/>
    <x v="0"/>
    <x v="2"/>
  </r>
  <r>
    <n v="12546"/>
    <n v="938"/>
    <n v="42"/>
    <n v="-3.0483642911525617E-2"/>
    <n v="3.7674393375999999"/>
    <s v="3 to 4"/>
    <n v="377"/>
    <x v="0"/>
    <x v="2"/>
    <x v="0"/>
  </r>
  <r>
    <n v="12547"/>
    <n v="1069"/>
    <n v="6"/>
    <n v="2.5465296762897639E-2"/>
    <n v="2.6272227930999996"/>
    <s v="2 to 3"/>
    <n v="263"/>
    <x v="0"/>
    <x v="2"/>
    <x v="0"/>
  </r>
  <r>
    <n v="12548"/>
    <n v="496"/>
    <n v="8"/>
    <n v="3.8840200716132693E-2"/>
    <n v="6.5490756153000005"/>
    <s v="6 to 7"/>
    <n v="655"/>
    <x v="2"/>
    <x v="0"/>
    <x v="2"/>
  </r>
  <r>
    <n v="12550"/>
    <n v="951"/>
    <n v="55"/>
    <n v="0.14466784068283903"/>
    <n v="4.0790609301999998"/>
    <s v="4 to 5"/>
    <n v="408"/>
    <x v="0"/>
    <x v="2"/>
    <x v="0"/>
  </r>
  <r>
    <n v="12551"/>
    <n v="500"/>
    <n v="10"/>
    <n v="0.11118129986636043"/>
    <n v="6.6942472563999926"/>
    <s v="6 to 7"/>
    <n v="669"/>
    <x v="2"/>
    <x v="0"/>
    <x v="2"/>
  </r>
  <r>
    <n v="12553"/>
    <n v="536"/>
    <n v="219"/>
    <n v="7.6891713707685244E-2"/>
    <n v="7.2640555862999951"/>
    <s v="7 to 8"/>
    <n v="726"/>
    <x v="1"/>
    <x v="1"/>
    <x v="1"/>
  </r>
  <r>
    <n v="12556"/>
    <n v="922"/>
    <n v="107"/>
    <n v="9.9731295382963311E-2"/>
    <n v="4.3745658547000001"/>
    <s v="4 to 5"/>
    <n v="437"/>
    <x v="0"/>
    <x v="2"/>
    <x v="0"/>
  </r>
  <r>
    <n v="12557"/>
    <n v="625"/>
    <n v="32"/>
    <n v="0.26981958360492936"/>
    <n v="6.1794891450999998"/>
    <s v="6 to 7"/>
    <n v="618"/>
    <x v="2"/>
    <x v="0"/>
    <x v="2"/>
  </r>
  <r>
    <n v="12558"/>
    <n v="873"/>
    <n v="18"/>
    <n v="2.8405859217845164E-2"/>
    <n v="3.9632468114999999"/>
    <s v="3 to 4"/>
    <n v="396"/>
    <x v="0"/>
    <x v="2"/>
    <x v="0"/>
  </r>
  <r>
    <n v="12559"/>
    <n v="658"/>
    <n v="39"/>
    <n v="3.7459448802742035E-4"/>
    <n v="5.5608847708999969"/>
    <s v="5 to 6"/>
    <n v="556"/>
    <x v="2"/>
    <x v="0"/>
    <x v="2"/>
  </r>
  <r>
    <n v="12561"/>
    <n v="657"/>
    <n v="15"/>
    <n v="-6.6577888622479889E-2"/>
    <n v="5.1558227460000001"/>
    <s v="5 to 6"/>
    <n v="516"/>
    <x v="2"/>
    <x v="0"/>
    <x v="2"/>
  </r>
  <r>
    <n v="12562"/>
    <n v="503"/>
    <n v="161"/>
    <n v="3.4935686019013798E-2"/>
    <n v="7.4097128305999913"/>
    <s v="7 to 8"/>
    <n v="741"/>
    <x v="1"/>
    <x v="1"/>
    <x v="1"/>
  </r>
  <r>
    <n v="12564"/>
    <n v="588"/>
    <n v="20"/>
    <n v="3.4264771158409917E-2"/>
    <n v="5.9704239552000002"/>
    <s v="5 to 6"/>
    <n v="597"/>
    <x v="2"/>
    <x v="0"/>
    <x v="2"/>
  </r>
  <r>
    <n v="12565"/>
    <n v="1160"/>
    <n v="9"/>
    <n v="-6.116967158701212E-3"/>
    <n v="2.2808165726"/>
    <s v="2 to 3"/>
    <n v="228"/>
    <x v="0"/>
    <x v="2"/>
    <x v="0"/>
  </r>
  <r>
    <n v="12566"/>
    <n v="958"/>
    <n v="19"/>
    <n v="-3.693371114179933E-2"/>
    <n v="3.403256586799992"/>
    <s v="3 to 4"/>
    <n v="340"/>
    <x v="0"/>
    <x v="2"/>
    <x v="0"/>
  </r>
  <r>
    <n v="12567"/>
    <n v="506"/>
    <n v="367"/>
    <n v="0.16271708286854647"/>
    <n v="7.8537161908000002"/>
    <s v="7 to 8"/>
    <n v="785"/>
    <x v="1"/>
    <x v="1"/>
    <x v="1"/>
  </r>
  <r>
    <n v="12569"/>
    <n v="512"/>
    <n v="184"/>
    <n v="0.14164103987324322"/>
    <n v="7.5395942962000007"/>
    <s v="7 to 8"/>
    <n v="754"/>
    <x v="1"/>
    <x v="1"/>
    <x v="1"/>
  </r>
  <r>
    <n v="12571"/>
    <n v="993"/>
    <n v="12"/>
    <n v="-8.5542537430389878E-2"/>
    <n v="3.0034865597999918"/>
    <s v="3 to 4"/>
    <n v="300"/>
    <x v="0"/>
    <x v="2"/>
    <x v="0"/>
  </r>
  <r>
    <n v="12572"/>
    <n v="880"/>
    <n v="58"/>
    <n v="0.12116872979625781"/>
    <n v="4.4448300801999974"/>
    <s v="4 to 5"/>
    <n v="444"/>
    <x v="0"/>
    <x v="2"/>
    <x v="0"/>
  </r>
  <r>
    <n v="12573"/>
    <n v="556"/>
    <n v="51"/>
    <n v="7.5735159619733261E-2"/>
    <n v="6.6125278288999993"/>
    <s v="6 to 7"/>
    <n v="661"/>
    <x v="2"/>
    <x v="0"/>
    <x v="2"/>
  </r>
  <r>
    <n v="12574"/>
    <n v="645"/>
    <n v="9"/>
    <n v="9.2325192517765761E-2"/>
    <n v="5.3674506775999999"/>
    <s v="5 to 6"/>
    <n v="537"/>
    <x v="2"/>
    <x v="0"/>
    <x v="2"/>
  </r>
  <r>
    <n v="12576"/>
    <n v="557"/>
    <n v="81"/>
    <n v="-1.4761850687023503E-3"/>
    <n v="6.6184594616000005"/>
    <s v="6 to 7"/>
    <n v="662"/>
    <x v="2"/>
    <x v="1"/>
    <x v="2"/>
  </r>
  <r>
    <n v="12577"/>
    <n v="502"/>
    <n v="66"/>
    <n v="-3.4372192010455299E-2"/>
    <n v="7.0119100904999998"/>
    <s v="7 to 8"/>
    <n v="701"/>
    <x v="1"/>
    <x v="1"/>
    <x v="1"/>
  </r>
  <r>
    <n v="12578"/>
    <n v="657"/>
    <n v="175"/>
    <n v="6.9850729926732233E-2"/>
    <n v="6.1684516587999978"/>
    <s v="6 to 7"/>
    <n v="617"/>
    <x v="2"/>
    <x v="1"/>
    <x v="2"/>
  </r>
  <r>
    <n v="12579"/>
    <n v="945"/>
    <n v="29"/>
    <n v="3.832350638993999E-2"/>
    <n v="3.7343537717999999"/>
    <s v="3 to 4"/>
    <n v="373"/>
    <x v="0"/>
    <x v="2"/>
    <x v="0"/>
  </r>
  <r>
    <n v="12580"/>
    <n v="577"/>
    <n v="46"/>
    <n v="0.19429565015340997"/>
    <n v="6.581933851199997"/>
    <s v="6 to 7"/>
    <n v="658"/>
    <x v="2"/>
    <x v="0"/>
    <x v="2"/>
  </r>
  <r>
    <n v="12582"/>
    <n v="564"/>
    <n v="30"/>
    <n v="8.5284762993406947E-3"/>
    <n v="6.2588388830999984"/>
    <s v="6 to 7"/>
    <n v="626"/>
    <x v="2"/>
    <x v="0"/>
    <x v="2"/>
  </r>
  <r>
    <n v="12583"/>
    <n v="503"/>
    <n v="1055"/>
    <n v="0.11571816798669285"/>
    <n v="8.1514221843999906"/>
    <s v="8 to 9"/>
    <n v="815"/>
    <x v="3"/>
    <x v="1"/>
    <x v="3"/>
  </r>
  <r>
    <n v="12584"/>
    <n v="875"/>
    <n v="78"/>
    <n v="0.2554927200594117"/>
    <n v="4.7695411493999966"/>
    <s v="4 to 5"/>
    <n v="477"/>
    <x v="0"/>
    <x v="2"/>
    <x v="0"/>
  </r>
  <r>
    <n v="12585"/>
    <n v="494"/>
    <n v="103"/>
    <n v="0.10982316499144373"/>
    <n v="7.4802929009000003"/>
    <s v="7 to 8"/>
    <n v="748"/>
    <x v="1"/>
    <x v="1"/>
    <x v="1"/>
  </r>
  <r>
    <n v="12586"/>
    <n v="889"/>
    <n v="10"/>
    <n v="0.22491888737187429"/>
    <n v="4.0075367464999969"/>
    <s v="4 to 5"/>
    <n v="401"/>
    <x v="0"/>
    <x v="2"/>
    <x v="0"/>
  </r>
  <r>
    <n v="12587"/>
    <n v="879"/>
    <n v="3"/>
    <n v="8.0116248587888007E-3"/>
    <n v="3.3883715570000001"/>
    <s v="3 to 4"/>
    <n v="339"/>
    <x v="0"/>
    <x v="2"/>
    <x v="0"/>
  </r>
  <r>
    <n v="12589"/>
    <n v="900"/>
    <n v="31"/>
    <n v="7.7637092793071405E-2"/>
    <n v="4.0641510738999997"/>
    <s v="4 to 5"/>
    <n v="406"/>
    <x v="0"/>
    <x v="2"/>
    <x v="0"/>
  </r>
  <r>
    <n v="12590"/>
    <n v="539"/>
    <n v="128"/>
    <n v="7.4376324485228129E-2"/>
    <n v="7.0591058374999998"/>
    <s v="7 to 8"/>
    <n v="706"/>
    <x v="1"/>
    <x v="1"/>
    <x v="1"/>
  </r>
  <r>
    <n v="12591"/>
    <n v="649"/>
    <n v="48"/>
    <n v="0.10430467395129492"/>
    <n v="5.8713529329000007"/>
    <s v="5 to 6"/>
    <n v="587"/>
    <x v="2"/>
    <x v="0"/>
    <x v="2"/>
  </r>
  <r>
    <n v="12592"/>
    <n v="547"/>
    <n v="26"/>
    <n v="-6.0927650109367501E-2"/>
    <n v="6.2455459889"/>
    <s v="6 to 7"/>
    <n v="625"/>
    <x v="2"/>
    <x v="0"/>
    <x v="2"/>
  </r>
  <r>
    <n v="12593"/>
    <n v="547"/>
    <n v="30"/>
    <n v="-7.4146405392215703E-2"/>
    <n v="6.2682530280000002"/>
    <s v="6 to 7"/>
    <n v="627"/>
    <x v="2"/>
    <x v="0"/>
    <x v="2"/>
  </r>
  <r>
    <n v="12594"/>
    <n v="560"/>
    <n v="120"/>
    <n v="4.1344432303178559E-2"/>
    <n v="6.7927540902000008"/>
    <s v="6 to 7"/>
    <n v="679"/>
    <x v="2"/>
    <x v="1"/>
    <x v="2"/>
  </r>
  <r>
    <n v="12596"/>
    <n v="569"/>
    <n v="34"/>
    <n v="5.6629108507418813E-2"/>
    <n v="6.337389941599997"/>
    <s v="6 to 7"/>
    <n v="634"/>
    <x v="2"/>
    <x v="0"/>
    <x v="2"/>
  </r>
  <r>
    <n v="12597"/>
    <n v="511"/>
    <n v="252"/>
    <n v="0.13542035654095949"/>
    <n v="7.6410424889999948"/>
    <s v="7 to 8"/>
    <n v="764"/>
    <x v="1"/>
    <x v="1"/>
    <x v="1"/>
  </r>
  <r>
    <n v="12598"/>
    <n v="555"/>
    <n v="103"/>
    <n v="9.2522354318766833E-2"/>
    <n v="6.8737796606999995"/>
    <s v="6 to 7"/>
    <n v="687"/>
    <x v="2"/>
    <x v="1"/>
    <x v="2"/>
  </r>
  <r>
    <n v="12599"/>
    <n v="503"/>
    <n v="70"/>
    <n v="2.5063503012847835E-2"/>
    <n v="7.1252098889999953"/>
    <s v="7 to 8"/>
    <n v="713"/>
    <x v="1"/>
    <x v="1"/>
    <x v="1"/>
  </r>
  <r>
    <n v="12600"/>
    <n v="500"/>
    <n v="63"/>
    <n v="8.0059942046049229E-2"/>
    <n v="7.2144608731999949"/>
    <s v="7 to 8"/>
    <n v="721"/>
    <x v="1"/>
    <x v="1"/>
    <x v="1"/>
  </r>
  <r>
    <n v="12601"/>
    <n v="576"/>
    <n v="31"/>
    <n v="7.6544147530844637E-3"/>
    <n v="6.1629638645"/>
    <s v="6 to 7"/>
    <n v="616"/>
    <x v="2"/>
    <x v="0"/>
    <x v="2"/>
  </r>
  <r>
    <n v="12602"/>
    <n v="930"/>
    <n v="12"/>
    <n v="2.2921330891694323E-2"/>
    <n v="3.5161862817999969"/>
    <s v="3 to 4"/>
    <n v="352"/>
    <x v="0"/>
    <x v="2"/>
    <x v="0"/>
  </r>
  <r>
    <n v="12603"/>
    <n v="893"/>
    <n v="1"/>
    <n v="0.41643420679240173"/>
    <n v="3.691585404"/>
    <s v="3 to 4"/>
    <n v="369"/>
    <x v="0"/>
    <x v="2"/>
    <x v="0"/>
  </r>
  <r>
    <n v="12605"/>
    <n v="508"/>
    <n v="2"/>
    <n v="0.21401117656722823"/>
    <n v="6.3519954627999997"/>
    <s v="6 to 7"/>
    <n v="635"/>
    <x v="2"/>
    <x v="0"/>
    <x v="2"/>
  </r>
  <r>
    <n v="12607"/>
    <n v="930"/>
    <n v="63"/>
    <n v="6.6662429099112075E-2"/>
    <n v="4.1075481544999981"/>
    <s v="4 to 5"/>
    <n v="411"/>
    <x v="0"/>
    <x v="2"/>
    <x v="0"/>
  </r>
  <r>
    <n v="12609"/>
    <n v="644"/>
    <n v="70"/>
    <n v="9.9384184700592126E-2"/>
    <n v="6.0220535648999949"/>
    <s v="6 to 7"/>
    <n v="602"/>
    <x v="2"/>
    <x v="0"/>
    <x v="2"/>
  </r>
  <r>
    <n v="12610"/>
    <n v="894"/>
    <n v="33"/>
    <n v="-2.0867330186207102E-2"/>
    <n v="3.9469321186999995"/>
    <s v="3 to 4"/>
    <n v="395"/>
    <x v="0"/>
    <x v="2"/>
    <x v="0"/>
  </r>
  <r>
    <n v="12611"/>
    <n v="924"/>
    <n v="63"/>
    <n v="0.10122669290446513"/>
    <n v="4.1965916751999996"/>
    <s v="4 to 5"/>
    <n v="420"/>
    <x v="0"/>
    <x v="2"/>
    <x v="0"/>
  </r>
  <r>
    <n v="12612"/>
    <n v="946"/>
    <n v="17"/>
    <n v="0.19972275471419601"/>
    <n v="3.821101931999995"/>
    <s v="3 to 4"/>
    <n v="382"/>
    <x v="0"/>
    <x v="2"/>
    <x v="0"/>
  </r>
  <r>
    <n v="12613"/>
    <n v="589"/>
    <n v="188"/>
    <n v="0.18628093622686995"/>
    <n v="6.9187528893000003"/>
    <s v="6 to 7"/>
    <n v="692"/>
    <x v="2"/>
    <x v="1"/>
    <x v="2"/>
  </r>
  <r>
    <n v="12614"/>
    <n v="1149"/>
    <n v="19"/>
    <n v="0.13553350201754966"/>
    <n v="2.790391864199997"/>
    <s v="2 to 3"/>
    <n v="279"/>
    <x v="0"/>
    <x v="2"/>
    <x v="0"/>
  </r>
  <r>
    <n v="12615"/>
    <n v="500"/>
    <n v="130"/>
    <n v="5.4768682769593326E-2"/>
    <n v="7.4044227669999954"/>
    <s v="7 to 8"/>
    <n v="740"/>
    <x v="1"/>
    <x v="1"/>
    <x v="1"/>
  </r>
  <r>
    <n v="12616"/>
    <n v="967"/>
    <n v="33"/>
    <n v="0.22312528036867776"/>
    <n v="3.9525317733000005"/>
    <s v="3 to 4"/>
    <n v="395"/>
    <x v="0"/>
    <x v="2"/>
    <x v="0"/>
  </r>
  <r>
    <n v="12617"/>
    <n v="901"/>
    <n v="38"/>
    <n v="1.3561824536103719E-2"/>
    <n v="4.0134650769999993"/>
    <s v="4 to 5"/>
    <n v="401"/>
    <x v="0"/>
    <x v="2"/>
    <x v="0"/>
  </r>
  <r>
    <n v="12618"/>
    <n v="893"/>
    <n v="8"/>
    <n v="0.13618413262150175"/>
    <n v="3.7860874315999999"/>
    <s v="3 to 4"/>
    <n v="379"/>
    <x v="0"/>
    <x v="2"/>
    <x v="0"/>
  </r>
  <r>
    <n v="12619"/>
    <n v="569"/>
    <n v="85"/>
    <n v="-1.95860582261385E-2"/>
    <n v="6.4960264531000007"/>
    <s v="6 to 7"/>
    <n v="650"/>
    <x v="2"/>
    <x v="1"/>
    <x v="2"/>
  </r>
  <r>
    <n v="12620"/>
    <n v="535"/>
    <n v="122"/>
    <n v="3.3421685143771043E-2"/>
    <n v="7.0113844272999994"/>
    <s v="7 to 8"/>
    <n v="701"/>
    <x v="1"/>
    <x v="1"/>
    <x v="1"/>
  </r>
  <r>
    <n v="12621"/>
    <n v="500"/>
    <n v="573"/>
    <n v="5.5725711833859985E-2"/>
    <n v="7.8849805762999949"/>
    <s v="7 to 8"/>
    <n v="788"/>
    <x v="1"/>
    <x v="1"/>
    <x v="1"/>
  </r>
  <r>
    <n v="12622"/>
    <n v="571"/>
    <n v="19"/>
    <n v="7.6896354043154286E-2"/>
    <n v="6.1724169302999972"/>
    <s v="6 to 7"/>
    <n v="617"/>
    <x v="2"/>
    <x v="0"/>
    <x v="2"/>
  </r>
  <r>
    <n v="12623"/>
    <n v="1148"/>
    <n v="15"/>
    <n v="1.8452086365953142E-2"/>
    <n v="2.5283702576999953"/>
    <s v="2 to 3"/>
    <n v="253"/>
    <x v="0"/>
    <x v="2"/>
    <x v="0"/>
  </r>
  <r>
    <n v="12624"/>
    <n v="521"/>
    <n v="34"/>
    <n v="1.7351088148971513E-2"/>
    <n v="6.7077621780999968"/>
    <s v="6 to 7"/>
    <n v="671"/>
    <x v="2"/>
    <x v="0"/>
    <x v="2"/>
  </r>
  <r>
    <n v="12625"/>
    <n v="537"/>
    <n v="161"/>
    <n v="6.760435456197543E-2"/>
    <n v="7.1401445908999968"/>
    <s v="7 to 8"/>
    <n v="714"/>
    <x v="1"/>
    <x v="1"/>
    <x v="1"/>
  </r>
  <r>
    <n v="12626"/>
    <n v="652"/>
    <n v="331"/>
    <n v="9.6520987563189928E-2"/>
    <n v="6.4560601737999956"/>
    <s v="6 to 7"/>
    <n v="646"/>
    <x v="2"/>
    <x v="1"/>
    <x v="2"/>
  </r>
  <r>
    <n v="12627"/>
    <n v="882"/>
    <n v="182"/>
    <n v="4.4692045353575016E-2"/>
    <n v="4.6745243463999966"/>
    <s v="4 to 5"/>
    <n v="467"/>
    <x v="0"/>
    <x v="2"/>
    <x v="0"/>
  </r>
  <r>
    <n v="12628"/>
    <n v="876"/>
    <n v="40"/>
    <n v="4.1763905510800801E-2"/>
    <n v="4.2185291625000003"/>
    <s v="4 to 5"/>
    <n v="422"/>
    <x v="0"/>
    <x v="2"/>
    <x v="0"/>
  </r>
  <r>
    <n v="12630"/>
    <n v="915"/>
    <n v="33"/>
    <n v="0.1132772061203059"/>
    <n v="4.0596225022999999"/>
    <s v="4 to 5"/>
    <n v="406"/>
    <x v="0"/>
    <x v="2"/>
    <x v="0"/>
  </r>
  <r>
    <n v="12631"/>
    <n v="929"/>
    <n v="30"/>
    <n v="0.21122185460415341"/>
    <n v="4.1045087043999997"/>
    <s v="4 to 5"/>
    <n v="410"/>
    <x v="0"/>
    <x v="2"/>
    <x v="0"/>
  </r>
  <r>
    <n v="12633"/>
    <n v="930"/>
    <n v="94"/>
    <n v="0.1381973153329496"/>
    <n v="4.351325467999998"/>
    <s v="4 to 5"/>
    <n v="435"/>
    <x v="0"/>
    <x v="2"/>
    <x v="0"/>
  </r>
  <r>
    <n v="12635"/>
    <n v="961"/>
    <n v="95"/>
    <n v="1.6763343550288873E-2"/>
    <n v="3.9905114627999998"/>
    <s v="3 to 4"/>
    <n v="399"/>
    <x v="0"/>
    <x v="2"/>
    <x v="0"/>
  </r>
  <r>
    <n v="12637"/>
    <n v="571"/>
    <n v="499"/>
    <n v="0.108077897236664"/>
    <n v="7.2667748898999989"/>
    <s v="7 to 8"/>
    <n v="727"/>
    <x v="1"/>
    <x v="1"/>
    <x v="1"/>
  </r>
  <r>
    <n v="12638"/>
    <n v="905"/>
    <n v="37"/>
    <n v="2.9115470680295619E-2"/>
    <n v="4.0101699416000001"/>
    <s v="4 to 5"/>
    <n v="401"/>
    <x v="0"/>
    <x v="2"/>
    <x v="0"/>
  </r>
  <r>
    <n v="12639"/>
    <n v="565"/>
    <n v="40"/>
    <n v="9.4878752729142701E-2"/>
    <n v="6.4871389458000008"/>
    <s v="6 to 7"/>
    <n v="649"/>
    <x v="2"/>
    <x v="0"/>
    <x v="2"/>
  </r>
  <r>
    <n v="12640"/>
    <n v="895"/>
    <n v="44"/>
    <n v="2.6684172738293776E-2"/>
    <n v="4.1160131748"/>
    <s v="4 to 5"/>
    <n v="412"/>
    <x v="0"/>
    <x v="2"/>
    <x v="0"/>
  </r>
  <r>
    <n v="12642"/>
    <n v="897"/>
    <n v="43"/>
    <n v="-2.0974101096333759E-2"/>
    <n v="4.0136681462000006"/>
    <s v="4 to 5"/>
    <n v="401"/>
    <x v="0"/>
    <x v="2"/>
    <x v="0"/>
  </r>
  <r>
    <n v="12643"/>
    <n v="531"/>
    <n v="31"/>
    <n v="0.12058574790444694"/>
    <n v="6.7565680793"/>
    <s v="6 to 7"/>
    <n v="676"/>
    <x v="2"/>
    <x v="0"/>
    <x v="2"/>
  </r>
  <r>
    <n v="12644"/>
    <n v="1001"/>
    <n v="30"/>
    <n v="1.8762608930354627E-2"/>
    <n v="3.4247838601999949"/>
    <s v="3 to 4"/>
    <n v="342"/>
    <x v="0"/>
    <x v="2"/>
    <x v="0"/>
  </r>
  <r>
    <n v="12645"/>
    <n v="554"/>
    <n v="106"/>
    <n v="-9.2782999302326152E-4"/>
    <n v="6.7325368700999997"/>
    <s v="6 to 7"/>
    <n v="673"/>
    <x v="2"/>
    <x v="1"/>
    <x v="2"/>
  </r>
  <r>
    <n v="12646"/>
    <n v="921"/>
    <n v="23"/>
    <n v="0.11310843490766032"/>
    <n v="3.9139402960999998"/>
    <s v="3 to 4"/>
    <n v="391"/>
    <x v="0"/>
    <x v="2"/>
    <x v="0"/>
  </r>
  <r>
    <n v="12647"/>
    <n v="500"/>
    <n v="97"/>
    <n v="0.16929979998708708"/>
    <n v="7.4941289855999944"/>
    <s v="7 to 8"/>
    <n v="749"/>
    <x v="1"/>
    <x v="1"/>
    <x v="1"/>
  </r>
  <r>
    <n v="12649"/>
    <n v="541"/>
    <n v="46"/>
    <n v="4.5681370776378641E-2"/>
    <n v="6.6651318485999971"/>
    <s v="6 to 7"/>
    <n v="667"/>
    <x v="2"/>
    <x v="0"/>
    <x v="2"/>
  </r>
  <r>
    <n v="12650"/>
    <n v="875"/>
    <n v="19"/>
    <n v="1.5720760499244556E-3"/>
    <n v="3.9213573911999973"/>
    <s v="3 to 4"/>
    <n v="392"/>
    <x v="0"/>
    <x v="2"/>
    <x v="0"/>
  </r>
  <r>
    <n v="12651"/>
    <n v="660"/>
    <n v="9"/>
    <n v="9.3197930460898453E-3"/>
    <n v="5.1122749623999999"/>
    <s v="5 to 6"/>
    <n v="511"/>
    <x v="2"/>
    <x v="0"/>
    <x v="2"/>
  </r>
  <r>
    <n v="12652"/>
    <n v="659"/>
    <n v="86"/>
    <n v="0.1246783612479521"/>
    <n v="6.0140475732999974"/>
    <s v="6 to 7"/>
    <n v="601"/>
    <x v="2"/>
    <x v="0"/>
    <x v="2"/>
  </r>
  <r>
    <n v="12653"/>
    <n v="1020"/>
    <n v="42"/>
    <n v="-1.9599944659029769E-2"/>
    <n v="3.3695971242999998"/>
    <s v="3 to 4"/>
    <n v="337"/>
    <x v="0"/>
    <x v="2"/>
    <x v="0"/>
  </r>
  <r>
    <n v="12654"/>
    <n v="882"/>
    <n v="33"/>
    <n v="0.15734111738156639"/>
    <n v="4.3114806100999976"/>
    <s v="4 to 5"/>
    <n v="431"/>
    <x v="0"/>
    <x v="2"/>
    <x v="0"/>
  </r>
  <r>
    <n v="12656"/>
    <n v="539"/>
    <n v="142"/>
    <n v="5.0054102444106775E-2"/>
    <n v="7.0516793546000001"/>
    <s v="7 to 8"/>
    <n v="705"/>
    <x v="1"/>
    <x v="1"/>
    <x v="1"/>
  </r>
  <r>
    <n v="12657"/>
    <n v="883"/>
    <n v="45"/>
    <n v="8.5474433256804302E-2"/>
    <n v="4.2895370035999978"/>
    <s v="4 to 5"/>
    <n v="429"/>
    <x v="0"/>
    <x v="2"/>
    <x v="0"/>
  </r>
  <r>
    <n v="12658"/>
    <n v="890"/>
    <n v="32"/>
    <n v="0.18789213406372302"/>
    <n v="4.3033595101999973"/>
    <s v="4 to 5"/>
    <n v="430"/>
    <x v="0"/>
    <x v="2"/>
    <x v="0"/>
  </r>
  <r>
    <n v="12660"/>
    <n v="883"/>
    <n v="13"/>
    <n v="-1.8309408522287664E-2"/>
    <n v="3.7253287069999996"/>
    <s v="3 to 4"/>
    <n v="373"/>
    <x v="0"/>
    <x v="2"/>
    <x v="0"/>
  </r>
  <r>
    <n v="12662"/>
    <n v="577"/>
    <n v="140"/>
    <n v="7.2010609191816413E-2"/>
    <n v="6.7454795595999979"/>
    <s v="6 to 7"/>
    <n v="675"/>
    <x v="2"/>
    <x v="1"/>
    <x v="2"/>
  </r>
  <r>
    <n v="12664"/>
    <n v="606"/>
    <n v="25"/>
    <n v="0.4149965653580015"/>
    <n v="6.4486399017999947"/>
    <s v="6 to 7"/>
    <n v="645"/>
    <x v="2"/>
    <x v="0"/>
    <x v="2"/>
  </r>
  <r>
    <n v="12665"/>
    <n v="653"/>
    <n v="2"/>
    <n v="6.1651945629848146E-2"/>
    <n v="4.8651063424999954"/>
    <s v="4 to 5"/>
    <n v="487"/>
    <x v="0"/>
    <x v="0"/>
    <x v="0"/>
  </r>
  <r>
    <n v="12666"/>
    <n v="502"/>
    <n v="2"/>
    <n v="0.33023864671926645"/>
    <n v="6.5740343734"/>
    <s v="6 to 7"/>
    <n v="657"/>
    <x v="2"/>
    <x v="0"/>
    <x v="2"/>
  </r>
  <r>
    <n v="12667"/>
    <n v="930"/>
    <n v="30"/>
    <n v="-3.9968690870574454E-2"/>
    <n v="3.6876236731000001"/>
    <s v="3 to 4"/>
    <n v="369"/>
    <x v="0"/>
    <x v="2"/>
    <x v="0"/>
  </r>
  <r>
    <n v="12668"/>
    <n v="498"/>
    <n v="245"/>
    <n v="0.16276304623344351"/>
    <n v="7.8024015581999988"/>
    <s v="7 to 8"/>
    <n v="780"/>
    <x v="1"/>
    <x v="1"/>
    <x v="1"/>
  </r>
  <r>
    <n v="12669"/>
    <n v="582"/>
    <n v="160"/>
    <n v="-6.1456230279310553E-3"/>
    <n v="6.6107005862999957"/>
    <s v="6 to 7"/>
    <n v="661"/>
    <x v="2"/>
    <x v="1"/>
    <x v="2"/>
  </r>
  <r>
    <n v="12670"/>
    <n v="559"/>
    <n v="93"/>
    <n v="5.1802484687636284E-2"/>
    <n v="6.7375999919999972"/>
    <s v="6 to 7"/>
    <n v="674"/>
    <x v="2"/>
    <x v="1"/>
    <x v="2"/>
  </r>
  <r>
    <n v="12672"/>
    <n v="669"/>
    <n v="17"/>
    <n v="0.15887235762348048"/>
    <n v="5.481844203599997"/>
    <s v="5 to 6"/>
    <n v="548"/>
    <x v="2"/>
    <x v="0"/>
    <x v="2"/>
  </r>
  <r>
    <n v="12673"/>
    <n v="661"/>
    <n v="39"/>
    <n v="-9.3917456256261925E-2"/>
    <n v="5.3775619606999969"/>
    <s v="5 to 6"/>
    <n v="538"/>
    <x v="2"/>
    <x v="0"/>
    <x v="2"/>
  </r>
  <r>
    <n v="12674"/>
    <n v="506"/>
    <n v="117"/>
    <n v="6.6452092982607139E-2"/>
    <n v="7.3309201251000005"/>
    <s v="7 to 8"/>
    <n v="733"/>
    <x v="1"/>
    <x v="1"/>
    <x v="1"/>
  </r>
  <r>
    <n v="12676"/>
    <n v="641"/>
    <n v="44"/>
    <n v="8.2334113680503224E-2"/>
    <n v="5.8695659890999998"/>
    <s v="5 to 6"/>
    <n v="587"/>
    <x v="2"/>
    <x v="0"/>
    <x v="2"/>
  </r>
  <r>
    <n v="12678"/>
    <n v="496"/>
    <n v="135"/>
    <n v="-1.7348371462121109E-3"/>
    <n v="7.3583111626000006"/>
    <s v="7 to 8"/>
    <n v="736"/>
    <x v="1"/>
    <x v="1"/>
    <x v="1"/>
  </r>
  <r>
    <n v="12679"/>
    <n v="615"/>
    <n v="48"/>
    <n v="3.9773929007485755E-2"/>
    <n v="6.031445629499995"/>
    <s v="6 to 7"/>
    <n v="603"/>
    <x v="2"/>
    <x v="0"/>
    <x v="2"/>
  </r>
  <r>
    <n v="12680"/>
    <n v="961"/>
    <n v="26"/>
    <n v="-4.5087959716262262E-2"/>
    <n v="3.4710278031000001"/>
    <s v="3 to 4"/>
    <n v="347"/>
    <x v="0"/>
    <x v="2"/>
    <x v="0"/>
  </r>
  <r>
    <n v="12681"/>
    <n v="497"/>
    <n v="713"/>
    <n v="6.2721364726098336E-2"/>
    <n v="7.997405698799998"/>
    <s v="7 to 8"/>
    <n v="800"/>
    <x v="1"/>
    <x v="1"/>
    <x v="1"/>
  </r>
  <r>
    <n v="12682"/>
    <n v="498"/>
    <n v="1200"/>
    <n v="8.6595018473993715E-2"/>
    <n v="8.1956068624999983"/>
    <s v="8 to 9"/>
    <n v="820"/>
    <x v="3"/>
    <x v="1"/>
    <x v="3"/>
  </r>
  <r>
    <n v="12683"/>
    <n v="508"/>
    <n v="339"/>
    <n v="1.0210808407166953E-2"/>
    <n v="7.5577833316999996"/>
    <s v="7 to 8"/>
    <n v="756"/>
    <x v="1"/>
    <x v="1"/>
    <x v="1"/>
  </r>
  <r>
    <n v="12684"/>
    <n v="497"/>
    <n v="140"/>
    <n v="2.7204015205428662E-2"/>
    <n v="7.4109543606999972"/>
    <s v="7 to 8"/>
    <n v="741"/>
    <x v="1"/>
    <x v="1"/>
    <x v="1"/>
  </r>
  <r>
    <n v="12685"/>
    <n v="900"/>
    <n v="149"/>
    <n v="6.2339639046818607E-2"/>
    <n v="4.5394722348999998"/>
    <s v="4 to 5"/>
    <n v="454"/>
    <x v="0"/>
    <x v="2"/>
    <x v="0"/>
  </r>
  <r>
    <n v="12688"/>
    <n v="985"/>
    <n v="163"/>
    <n v="0.20286788934435346"/>
    <n v="4.3411241798999995"/>
    <s v="4 to 5"/>
    <n v="434"/>
    <x v="0"/>
    <x v="2"/>
    <x v="0"/>
  </r>
  <r>
    <n v="12689"/>
    <n v="897"/>
    <n v="68"/>
    <n v="3.4572390547560145E-2"/>
    <n v="4.2571250816999981"/>
    <s v="4 to 5"/>
    <n v="426"/>
    <x v="0"/>
    <x v="2"/>
    <x v="0"/>
  </r>
  <r>
    <n v="12690"/>
    <n v="533"/>
    <n v="16"/>
    <n v="0.22702855964323554"/>
    <n v="6.6946327413999978"/>
    <s v="6 to 7"/>
    <n v="669"/>
    <x v="2"/>
    <x v="0"/>
    <x v="2"/>
  </r>
  <r>
    <n v="12691"/>
    <n v="500"/>
    <n v="36"/>
    <n v="-1.4159827991532897E-2"/>
    <n v="6.8744428332999954"/>
    <s v="6 to 7"/>
    <n v="687"/>
    <x v="2"/>
    <x v="0"/>
    <x v="2"/>
  </r>
  <r>
    <n v="12693"/>
    <n v="537"/>
    <n v="59"/>
    <n v="0.18624591605607313"/>
    <n v="7.0060392609999997"/>
    <s v="7 to 8"/>
    <n v="701"/>
    <x v="1"/>
    <x v="0"/>
    <x v="1"/>
  </r>
  <r>
    <n v="12694"/>
    <n v="514"/>
    <n v="49"/>
    <n v="7.8441091773316859E-2"/>
    <n v="6.9945628545999998"/>
    <s v="6 to 7"/>
    <n v="699"/>
    <x v="2"/>
    <x v="0"/>
    <x v="2"/>
  </r>
  <r>
    <n v="12695"/>
    <n v="557"/>
    <n v="26"/>
    <n v="0.20372988314147777"/>
    <n v="6.5915722421999998"/>
    <s v="6 to 7"/>
    <n v="659"/>
    <x v="2"/>
    <x v="0"/>
    <x v="2"/>
  </r>
  <r>
    <n v="12697"/>
    <n v="497"/>
    <n v="58"/>
    <n v="6.9690478579917101E-2"/>
    <n v="7.2007889466999977"/>
    <s v="7 to 8"/>
    <n v="720"/>
    <x v="1"/>
    <x v="1"/>
    <x v="1"/>
  </r>
  <r>
    <n v="12700"/>
    <n v="544"/>
    <n v="238"/>
    <n v="3.7204383153256949E-2"/>
    <n v="7.1503463078999996"/>
    <s v="7 to 8"/>
    <n v="715"/>
    <x v="1"/>
    <x v="1"/>
    <x v="1"/>
  </r>
  <r>
    <n v="12701"/>
    <n v="571"/>
    <n v="37"/>
    <n v="8.0082372395931509E-2"/>
    <n v="6.3857544627000005"/>
    <s v="6 to 7"/>
    <n v="639"/>
    <x v="2"/>
    <x v="0"/>
    <x v="2"/>
  </r>
  <r>
    <n v="12703"/>
    <n v="936"/>
    <n v="21"/>
    <n v="0.1518551574992858"/>
    <n v="3.8664047466000007"/>
    <s v="3 to 4"/>
    <n v="387"/>
    <x v="0"/>
    <x v="2"/>
    <x v="0"/>
  </r>
  <r>
    <n v="12704"/>
    <n v="497"/>
    <n v="67"/>
    <n v="0.11864527622138926"/>
    <n v="7.3265957913999991"/>
    <s v="7 to 8"/>
    <n v="733"/>
    <x v="1"/>
    <x v="1"/>
    <x v="1"/>
  </r>
  <r>
    <n v="12705"/>
    <n v="500"/>
    <n v="375"/>
    <n v="7.2894555787670526E-2"/>
    <n v="7.7766048882999952"/>
    <s v="7 to 8"/>
    <n v="778"/>
    <x v="1"/>
    <x v="1"/>
    <x v="1"/>
  </r>
  <r>
    <n v="12708"/>
    <n v="508"/>
    <n v="157"/>
    <n v="4.8027421104852849E-2"/>
    <n v="7.3748783668999964"/>
    <s v="7 to 8"/>
    <n v="737"/>
    <x v="1"/>
    <x v="1"/>
    <x v="1"/>
  </r>
  <r>
    <n v="12709"/>
    <n v="500"/>
    <n v="213"/>
    <n v="4.3915897752207778E-2"/>
    <n v="7.545079051299993"/>
    <s v="7 to 8"/>
    <n v="755"/>
    <x v="1"/>
    <x v="1"/>
    <x v="1"/>
  </r>
  <r>
    <n v="12710"/>
    <n v="1033"/>
    <n v="46"/>
    <n v="2.4334884732788168E-2"/>
    <n v="3.4129229384999968"/>
    <s v="3 to 4"/>
    <n v="341"/>
    <x v="0"/>
    <x v="2"/>
    <x v="0"/>
  </r>
  <r>
    <n v="12712"/>
    <n v="508"/>
    <n v="154"/>
    <n v="0.26010619204956681"/>
    <n v="7.6972325667999995"/>
    <s v="7 to 8"/>
    <n v="770"/>
    <x v="1"/>
    <x v="1"/>
    <x v="1"/>
  </r>
  <r>
    <n v="12714"/>
    <n v="505"/>
    <n v="246"/>
    <n v="9.0550339412757364E-2"/>
    <n v="7.6200545481999944"/>
    <s v="7 to 8"/>
    <n v="762"/>
    <x v="1"/>
    <x v="1"/>
    <x v="1"/>
  </r>
  <r>
    <n v="12716"/>
    <n v="875"/>
    <n v="66"/>
    <n v="5.3712056558662936E-2"/>
    <n v="4.4037479880000001"/>
    <s v="4 to 5"/>
    <n v="440"/>
    <x v="0"/>
    <x v="2"/>
    <x v="0"/>
  </r>
  <r>
    <n v="12717"/>
    <n v="581"/>
    <n v="82"/>
    <n v="1.7910560022425675E-2"/>
    <n v="6.4470367684999994"/>
    <s v="6 to 7"/>
    <n v="645"/>
    <x v="2"/>
    <x v="0"/>
    <x v="2"/>
  </r>
  <r>
    <n v="12718"/>
    <n v="943"/>
    <n v="19"/>
    <n v="5.5053058790151517E-3"/>
    <n v="3.556186684899997"/>
    <s v="3 to 4"/>
    <n v="356"/>
    <x v="0"/>
    <x v="2"/>
    <x v="0"/>
  </r>
  <r>
    <n v="12719"/>
    <n v="931"/>
    <n v="17"/>
    <n v="7.9408205549978794E-2"/>
    <n v="3.712167554399997"/>
    <s v="3 to 4"/>
    <n v="371"/>
    <x v="0"/>
    <x v="2"/>
    <x v="0"/>
  </r>
  <r>
    <n v="12720"/>
    <n v="500"/>
    <n v="329"/>
    <n v="0.12616312721298997"/>
    <n v="7.8206954652999947"/>
    <s v="7 to 8"/>
    <n v="782"/>
    <x v="1"/>
    <x v="1"/>
    <x v="1"/>
  </r>
  <r>
    <n v="12721"/>
    <n v="497"/>
    <n v="209"/>
    <n v="1.4046173253729009E-2"/>
    <n v="7.5171014806000001"/>
    <s v="7 to 8"/>
    <n v="752"/>
    <x v="1"/>
    <x v="1"/>
    <x v="1"/>
  </r>
  <r>
    <n v="12722"/>
    <n v="957"/>
    <n v="24"/>
    <n v="0.16232776630382717"/>
    <n v="3.8136459058000005"/>
    <s v="3 to 4"/>
    <n v="381"/>
    <x v="0"/>
    <x v="2"/>
    <x v="0"/>
  </r>
  <r>
    <n v="12723"/>
    <n v="875"/>
    <n v="69"/>
    <n v="0.15931792890569976"/>
    <n v="4.5882393571"/>
    <s v="4 to 5"/>
    <n v="459"/>
    <x v="0"/>
    <x v="2"/>
    <x v="0"/>
  </r>
  <r>
    <n v="12724"/>
    <n v="540"/>
    <n v="57"/>
    <n v="0.10801390150344171"/>
    <n v="6.8457287301999994"/>
    <s v="6 to 7"/>
    <n v="685"/>
    <x v="2"/>
    <x v="0"/>
    <x v="2"/>
  </r>
  <r>
    <n v="12726"/>
    <n v="500"/>
    <n v="128"/>
    <n v="-2.5612580259078352E-2"/>
    <n v="7.2592769172999949"/>
    <s v="7 to 8"/>
    <n v="726"/>
    <x v="1"/>
    <x v="1"/>
    <x v="1"/>
  </r>
  <r>
    <n v="12727"/>
    <n v="658"/>
    <n v="86"/>
    <n v="6.0120785581223607E-2"/>
    <n v="5.9161995223999968"/>
    <s v="5 to 6"/>
    <n v="592"/>
    <x v="2"/>
    <x v="0"/>
    <x v="2"/>
  </r>
  <r>
    <n v="12728"/>
    <n v="585"/>
    <n v="52"/>
    <n v="3.0392231766109511E-2"/>
    <n v="6.2892632964999997"/>
    <s v="6 to 7"/>
    <n v="629"/>
    <x v="2"/>
    <x v="0"/>
    <x v="2"/>
  </r>
  <r>
    <n v="12729"/>
    <n v="985"/>
    <n v="23"/>
    <n v="-4.4342631692861866E-2"/>
    <n v="3.3114495472999979"/>
    <s v="3 to 4"/>
    <n v="331"/>
    <x v="0"/>
    <x v="2"/>
    <x v="0"/>
  </r>
  <r>
    <n v="12731"/>
    <n v="506"/>
    <n v="352"/>
    <n v="5.3001991708796589E-2"/>
    <n v="7.6635122206999977"/>
    <s v="7 to 8"/>
    <n v="766"/>
    <x v="1"/>
    <x v="1"/>
    <x v="1"/>
  </r>
  <r>
    <n v="12732"/>
    <n v="515"/>
    <n v="11"/>
    <n v="8.4902395480752124E-2"/>
    <n v="6.5329264319"/>
    <s v="6 to 7"/>
    <n v="653"/>
    <x v="2"/>
    <x v="0"/>
    <x v="2"/>
  </r>
  <r>
    <n v="12733"/>
    <n v="584"/>
    <n v="44"/>
    <n v="0.16057788932790726"/>
    <n v="6.4568513366999998"/>
    <s v="6 to 7"/>
    <n v="646"/>
    <x v="2"/>
    <x v="0"/>
    <x v="2"/>
  </r>
  <r>
    <n v="12734"/>
    <n v="495"/>
    <n v="4"/>
    <n v="7.8264913934363523E-2"/>
    <n v="6.4349693130999999"/>
    <s v="6 to 7"/>
    <n v="643"/>
    <x v="2"/>
    <x v="0"/>
    <x v="2"/>
  </r>
  <r>
    <n v="12735"/>
    <n v="645"/>
    <n v="60"/>
    <n v="5.4173817832034517E-2"/>
    <n v="5.8902604402000005"/>
    <s v="5 to 6"/>
    <n v="589"/>
    <x v="2"/>
    <x v="0"/>
    <x v="2"/>
  </r>
  <r>
    <n v="12736"/>
    <n v="731"/>
    <n v="6"/>
    <n v="0.27813697873586024"/>
    <n v="4.9097549084000001"/>
    <s v="4 to 5"/>
    <n v="491"/>
    <x v="0"/>
    <x v="0"/>
    <x v="0"/>
  </r>
  <r>
    <n v="12739"/>
    <n v="950"/>
    <n v="37"/>
    <n v="9.5203877010143212E-2"/>
    <n v="3.8798314597999997"/>
    <s v="3 to 4"/>
    <n v="388"/>
    <x v="0"/>
    <x v="2"/>
    <x v="0"/>
  </r>
  <r>
    <n v="12740"/>
    <n v="935"/>
    <n v="27"/>
    <n v="1.1817119775495384E-2"/>
    <n v="3.7187847189999967"/>
    <s v="3 to 4"/>
    <n v="372"/>
    <x v="0"/>
    <x v="2"/>
    <x v="0"/>
  </r>
  <r>
    <n v="12743"/>
    <n v="1006"/>
    <n v="126"/>
    <n v="6.567878259789113E-2"/>
    <n v="3.9374241723000001"/>
    <s v="3 to 4"/>
    <n v="394"/>
    <x v="0"/>
    <x v="2"/>
    <x v="0"/>
  </r>
  <r>
    <n v="12744"/>
    <n v="577"/>
    <n v="302"/>
    <n v="-9.2782240349840416E-3"/>
    <n v="6.8530181999000002"/>
    <s v="6 to 7"/>
    <n v="685"/>
    <x v="2"/>
    <x v="1"/>
    <x v="2"/>
  </r>
  <r>
    <n v="12747"/>
    <n v="502"/>
    <n v="91"/>
    <n v="0.23227674204021717"/>
    <n v="7.5473446698000002"/>
    <s v="7 to 8"/>
    <n v="755"/>
    <x v="1"/>
    <x v="1"/>
    <x v="1"/>
  </r>
  <r>
    <n v="12748"/>
    <n v="493"/>
    <n v="4114"/>
    <n v="0.12739367107789384"/>
    <n v="8.7106680063000006"/>
    <s v="8 to 9"/>
    <n v="871"/>
    <x v="3"/>
    <x v="1"/>
    <x v="3"/>
  </r>
  <r>
    <n v="12749"/>
    <n v="539"/>
    <n v="226"/>
    <n v="0.13375287028168859"/>
    <n v="7.3382158819999965"/>
    <s v="7 to 8"/>
    <n v="734"/>
    <x v="1"/>
    <x v="1"/>
    <x v="1"/>
  </r>
  <r>
    <n v="12750"/>
    <n v="1000"/>
    <n v="15"/>
    <n v="0.20647258808312982"/>
    <n v="3.5168623603999998"/>
    <s v="3 to 4"/>
    <n v="352"/>
    <x v="0"/>
    <x v="2"/>
    <x v="0"/>
  </r>
  <r>
    <n v="12752"/>
    <n v="953"/>
    <n v="52"/>
    <n v="0.2271498490327872"/>
    <n v="4.1748205731999981"/>
    <s v="4 to 5"/>
    <n v="417"/>
    <x v="0"/>
    <x v="2"/>
    <x v="0"/>
  </r>
  <r>
    <n v="12753"/>
    <n v="505"/>
    <n v="214"/>
    <n v="6.5346398589156904E-2"/>
    <n v="7.5333865260999957"/>
    <s v="7 to 8"/>
    <n v="753"/>
    <x v="1"/>
    <x v="1"/>
    <x v="1"/>
  </r>
  <r>
    <n v="12754"/>
    <n v="593"/>
    <n v="112"/>
    <n v="1.0329399851251867E-2"/>
    <n v="6.4321341860999999"/>
    <s v="6 to 7"/>
    <n v="643"/>
    <x v="2"/>
    <x v="1"/>
    <x v="2"/>
  </r>
  <r>
    <n v="12755"/>
    <n v="508"/>
    <n v="5"/>
    <n v="9.2024809615730355E-2"/>
    <n v="6.3878886181999999"/>
    <s v="6 to 7"/>
    <n v="639"/>
    <x v="2"/>
    <x v="0"/>
    <x v="2"/>
  </r>
  <r>
    <n v="12756"/>
    <n v="958"/>
    <n v="4"/>
    <n v="1.9498664123029801E-2"/>
    <n v="3.0529531598999951"/>
    <s v="3 to 4"/>
    <n v="305"/>
    <x v="0"/>
    <x v="2"/>
    <x v="0"/>
  </r>
  <r>
    <n v="12757"/>
    <n v="537"/>
    <n v="392"/>
    <n v="9.2956941784970895E-2"/>
    <n v="7.4692738819000004"/>
    <s v="7 to 8"/>
    <n v="747"/>
    <x v="1"/>
    <x v="1"/>
    <x v="1"/>
  </r>
  <r>
    <n v="12758"/>
    <n v="988"/>
    <n v="97"/>
    <n v="2.0512175402626814E-2"/>
    <n v="3.8659656869999997"/>
    <s v="3 to 4"/>
    <n v="387"/>
    <x v="0"/>
    <x v="2"/>
    <x v="0"/>
  </r>
  <r>
    <n v="12759"/>
    <n v="500"/>
    <n v="117"/>
    <n v="8.7229482006210321E-2"/>
    <n v="7.4245853879999952"/>
    <s v="7 to 8"/>
    <n v="742"/>
    <x v="1"/>
    <x v="1"/>
    <x v="1"/>
  </r>
  <r>
    <n v="12762"/>
    <n v="879"/>
    <n v="66"/>
    <n v="-3.9669318234410444E-2"/>
    <n v="4.2184271186999975"/>
    <s v="4 to 5"/>
    <n v="422"/>
    <x v="0"/>
    <x v="2"/>
    <x v="0"/>
  </r>
  <r>
    <n v="12763"/>
    <n v="1010"/>
    <n v="2"/>
    <n v="-6.4708553766415336E-2"/>
    <n v="2.4782756781000002"/>
    <s v="2 to 3"/>
    <n v="248"/>
    <x v="0"/>
    <x v="2"/>
    <x v="0"/>
  </r>
  <r>
    <n v="12764"/>
    <n v="647"/>
    <n v="74"/>
    <n v="0.24550019859955313"/>
    <n v="6.2392067087999994"/>
    <s v="6 to 7"/>
    <n v="624"/>
    <x v="2"/>
    <x v="0"/>
    <x v="2"/>
  </r>
  <r>
    <n v="12766"/>
    <n v="509"/>
    <n v="304"/>
    <n v="6.8663396888669431E-2"/>
    <n v="7.6130858776999997"/>
    <s v="7 to 8"/>
    <n v="761"/>
    <x v="1"/>
    <x v="1"/>
    <x v="1"/>
  </r>
  <r>
    <n v="12769"/>
    <n v="566"/>
    <n v="59"/>
    <n v="0.17291556935389668"/>
    <n v="6.7245395581000009"/>
    <s v="6 to 7"/>
    <n v="672"/>
    <x v="2"/>
    <x v="0"/>
    <x v="2"/>
  </r>
  <r>
    <n v="12770"/>
    <n v="548"/>
    <n v="23"/>
    <n v="0.11507252735030456"/>
    <n v="6.4979323048999946"/>
    <s v="6 to 7"/>
    <n v="650"/>
    <x v="2"/>
    <x v="0"/>
    <x v="2"/>
  </r>
  <r>
    <n v="12775"/>
    <n v="592"/>
    <n v="68"/>
    <n v="0.109894398433727"/>
    <n v="6.4481885844000004"/>
    <s v="6 to 7"/>
    <n v="645"/>
    <x v="2"/>
    <x v="0"/>
    <x v="2"/>
  </r>
  <r>
    <n v="12778"/>
    <n v="533"/>
    <n v="59"/>
    <n v="2.6162904537650224E-3"/>
    <n v="6.7433353343000002"/>
    <s v="6 to 7"/>
    <n v="674"/>
    <x v="2"/>
    <x v="1"/>
    <x v="2"/>
  </r>
  <r>
    <n v="12779"/>
    <n v="574"/>
    <n v="192"/>
    <n v="0.13270882392786923"/>
    <n v="6.9713479241999998"/>
    <s v="6 to 7"/>
    <n v="697"/>
    <x v="2"/>
    <x v="1"/>
    <x v="2"/>
  </r>
  <r>
    <n v="12781"/>
    <n v="893"/>
    <n v="26"/>
    <n v="-0.13385007174178695"/>
    <n v="3.6906209709"/>
    <s v="3 to 4"/>
    <n v="369"/>
    <x v="0"/>
    <x v="2"/>
    <x v="0"/>
  </r>
  <r>
    <n v="12782"/>
    <n v="500"/>
    <n v="109"/>
    <n v="0.12042384667382378"/>
    <n v="7.4554474962999944"/>
    <s v="7 to 8"/>
    <n v="746"/>
    <x v="1"/>
    <x v="1"/>
    <x v="1"/>
  </r>
  <r>
    <n v="12783"/>
    <n v="874"/>
    <n v="72"/>
    <n v="4.0785421807132245E-2"/>
    <n v="4.4152293794999995"/>
    <s v="4 to 5"/>
    <n v="442"/>
    <x v="0"/>
    <x v="2"/>
    <x v="0"/>
  </r>
  <r>
    <n v="12785"/>
    <n v="507"/>
    <n v="11"/>
    <n v="0.15931142545879587"/>
    <n v="6.7289823596999998"/>
    <s v="6 to 7"/>
    <n v="673"/>
    <x v="2"/>
    <x v="0"/>
    <x v="2"/>
  </r>
  <r>
    <n v="12787"/>
    <n v="963"/>
    <n v="12"/>
    <n v="2.672389763067479E-2"/>
    <n v="3.3494065932999968"/>
    <s v="3 to 4"/>
    <n v="335"/>
    <x v="0"/>
    <x v="2"/>
    <x v="0"/>
  </r>
  <r>
    <n v="12789"/>
    <n v="937"/>
    <n v="4"/>
    <n v="-3.0919206515566833E-3"/>
    <n v="3.1232383479000001"/>
    <s v="3 to 4"/>
    <n v="312"/>
    <x v="0"/>
    <x v="2"/>
    <x v="0"/>
  </r>
  <r>
    <n v="12790"/>
    <n v="1064"/>
    <n v="21"/>
    <n v="0.17309877259942014"/>
    <n v="3.2615655421000005"/>
    <s v="3 to 4"/>
    <n v="326"/>
    <x v="0"/>
    <x v="2"/>
    <x v="0"/>
  </r>
  <r>
    <n v="12792"/>
    <n v="587"/>
    <n v="47"/>
    <n v="0.13802983817731324"/>
    <n v="6.4173295805999997"/>
    <s v="6 to 7"/>
    <n v="642"/>
    <x v="2"/>
    <x v="0"/>
    <x v="2"/>
  </r>
  <r>
    <n v="12793"/>
    <n v="662"/>
    <n v="16"/>
    <n v="6.2802597091722118E-2"/>
    <n v="5.3613072268000002"/>
    <s v="5 to 6"/>
    <n v="536"/>
    <x v="2"/>
    <x v="0"/>
    <x v="2"/>
  </r>
  <r>
    <n v="12794"/>
    <n v="970"/>
    <n v="20"/>
    <n v="5.1067300946259164E-2"/>
    <n v="3.5106327698999951"/>
    <s v="3 to 4"/>
    <n v="351"/>
    <x v="0"/>
    <x v="2"/>
    <x v="0"/>
  </r>
  <r>
    <n v="12795"/>
    <n v="890"/>
    <n v="12"/>
    <n v="8.4967528369483458E-2"/>
    <n v="3.8397881028999965"/>
    <s v="3 to 4"/>
    <n v="384"/>
    <x v="0"/>
    <x v="2"/>
    <x v="0"/>
  </r>
  <r>
    <n v="12797"/>
    <n v="503"/>
    <n v="16"/>
    <n v="7.3889062100145772E-2"/>
    <n v="6.7447813963999952"/>
    <s v="6 to 7"/>
    <n v="674"/>
    <x v="2"/>
    <x v="0"/>
    <x v="2"/>
  </r>
  <r>
    <n v="12798"/>
    <n v="548"/>
    <n v="13"/>
    <n v="-7.8651333700491016E-2"/>
    <n v="5.9940220911999944"/>
    <s v="5 to 6"/>
    <n v="599"/>
    <x v="2"/>
    <x v="0"/>
    <x v="2"/>
  </r>
  <r>
    <n v="12802"/>
    <n v="1055"/>
    <n v="1"/>
    <n v="3.952584842448624E-2"/>
    <n v="2.3109565847"/>
    <s v="2 to 3"/>
    <n v="231"/>
    <x v="0"/>
    <x v="2"/>
    <x v="0"/>
  </r>
  <r>
    <n v="12808"/>
    <n v="523"/>
    <n v="21"/>
    <n v="0.20516531420539738"/>
    <n v="6.8402644722999995"/>
    <s v="6 to 7"/>
    <n v="684"/>
    <x v="2"/>
    <x v="0"/>
    <x v="2"/>
  </r>
  <r>
    <n v="12809"/>
    <n v="506"/>
    <n v="46"/>
    <n v="0.11669752090291376"/>
    <n v="7.1145915124999979"/>
    <s v="7 to 8"/>
    <n v="711"/>
    <x v="1"/>
    <x v="0"/>
    <x v="1"/>
  </r>
  <r>
    <n v="12811"/>
    <n v="587"/>
    <n v="28"/>
    <n v="6.8914476661858251E-2"/>
    <n v="6.1422690336999999"/>
    <s v="6 to 7"/>
    <n v="614"/>
    <x v="2"/>
    <x v="0"/>
    <x v="2"/>
  </r>
  <r>
    <n v="12812"/>
    <n v="916"/>
    <n v="13"/>
    <n v="0.12344942941789377"/>
    <n v="3.7827697847999997"/>
    <s v="3 to 4"/>
    <n v="378"/>
    <x v="0"/>
    <x v="2"/>
    <x v="0"/>
  </r>
  <r>
    <n v="12814"/>
    <n v="973"/>
    <n v="1"/>
    <n v="-8.5017635739058531E-2"/>
    <n v="2.4987478032000001"/>
    <s v="2 to 3"/>
    <n v="250"/>
    <x v="0"/>
    <x v="2"/>
    <x v="0"/>
  </r>
  <r>
    <n v="12815"/>
    <n v="1019"/>
    <n v="43"/>
    <n v="9.5031467331340144E-2"/>
    <n v="3.5783943278000003"/>
    <s v="3 to 4"/>
    <n v="358"/>
    <x v="0"/>
    <x v="2"/>
    <x v="0"/>
  </r>
  <r>
    <n v="12816"/>
    <n v="513"/>
    <n v="25"/>
    <n v="0.12409878078309283"/>
    <n v="6.8661833612999947"/>
    <s v="6 to 7"/>
    <n v="687"/>
    <x v="2"/>
    <x v="0"/>
    <x v="2"/>
  </r>
  <r>
    <n v="12818"/>
    <n v="634"/>
    <n v="15"/>
    <n v="0.20836138915448554"/>
    <n v="5.7853056741"/>
    <s v="5 to 6"/>
    <n v="579"/>
    <x v="2"/>
    <x v="0"/>
    <x v="2"/>
  </r>
  <r>
    <n v="12820"/>
    <n v="663"/>
    <n v="66"/>
    <n v="9.1170978268615241E-2"/>
    <n v="5.8453643868999947"/>
    <s v="5 to 6"/>
    <n v="585"/>
    <x v="2"/>
    <x v="0"/>
    <x v="2"/>
  </r>
  <r>
    <n v="12821"/>
    <n v="544"/>
    <n v="6"/>
    <n v="0.11422401139522689"/>
    <n v="6.133552302"/>
    <s v="6 to 7"/>
    <n v="613"/>
    <x v="2"/>
    <x v="0"/>
    <x v="2"/>
  </r>
  <r>
    <n v="12822"/>
    <n v="942"/>
    <n v="8"/>
    <n v="1.6643704094863224E-2"/>
    <n v="3.3222512880999999"/>
    <s v="3 to 4"/>
    <n v="332"/>
    <x v="0"/>
    <x v="2"/>
    <x v="0"/>
  </r>
  <r>
    <n v="12823"/>
    <n v="659"/>
    <n v="4"/>
    <n v="0.18581860454376367"/>
    <n v="5.1824437387"/>
    <s v="5 to 6"/>
    <n v="518"/>
    <x v="2"/>
    <x v="0"/>
    <x v="2"/>
  </r>
  <r>
    <n v="12824"/>
    <n v="931"/>
    <n v="25"/>
    <n v="3.3020385549135771E-3"/>
    <n v="3.7010123819"/>
    <s v="3 to 4"/>
    <n v="370"/>
    <x v="0"/>
    <x v="2"/>
    <x v="0"/>
  </r>
  <r>
    <n v="12826"/>
    <n v="508"/>
    <n v="116"/>
    <n v="4.9177991789509809E-2"/>
    <n v="7.2794468183999967"/>
    <s v="7 to 8"/>
    <n v="728"/>
    <x v="1"/>
    <x v="1"/>
    <x v="1"/>
  </r>
  <r>
    <n v="12827"/>
    <n v="904"/>
    <n v="19"/>
    <n v="0.20532547537002421"/>
    <n v="4.0893882185999972"/>
    <s v="4 to 5"/>
    <n v="409"/>
    <x v="0"/>
    <x v="2"/>
    <x v="0"/>
  </r>
  <r>
    <n v="12828"/>
    <n v="874"/>
    <n v="40"/>
    <n v="-6.3003981944762519E-2"/>
    <n v="4.0480109273"/>
    <s v="4 to 5"/>
    <n v="405"/>
    <x v="0"/>
    <x v="2"/>
    <x v="0"/>
  </r>
  <r>
    <n v="12829"/>
    <n v="503"/>
    <n v="11"/>
    <n v="-3.3631583158567929E-2"/>
    <n v="6.4457952746999947"/>
    <s v="6 to 7"/>
    <n v="645"/>
    <x v="2"/>
    <x v="0"/>
    <x v="2"/>
  </r>
  <r>
    <n v="12830"/>
    <n v="500"/>
    <n v="35"/>
    <n v="-5.9424668976907971E-2"/>
    <n v="6.7877086030999898"/>
    <s v="6 to 7"/>
    <n v="679"/>
    <x v="2"/>
    <x v="0"/>
    <x v="2"/>
  </r>
  <r>
    <n v="12831"/>
    <n v="593"/>
    <n v="17"/>
    <n v="2.0252380802960452E-2"/>
    <n v="5.8540522224999947"/>
    <s v="5 to 6"/>
    <n v="585"/>
    <x v="2"/>
    <x v="0"/>
    <x v="2"/>
  </r>
  <r>
    <n v="12832"/>
    <n v="904"/>
    <n v="26"/>
    <n v="0.24705510345269072"/>
    <n v="4.2473557054000004"/>
    <s v="4 to 5"/>
    <n v="425"/>
    <x v="0"/>
    <x v="2"/>
    <x v="0"/>
  </r>
  <r>
    <n v="12833"/>
    <n v="1017"/>
    <n v="23"/>
    <n v="0.33590036549523616"/>
    <n v="3.7461584367"/>
    <s v="3 to 4"/>
    <n v="375"/>
    <x v="0"/>
    <x v="2"/>
    <x v="0"/>
  </r>
  <r>
    <n v="12834"/>
    <n v="1154"/>
    <n v="17"/>
    <n v="2.2704177236213149E-2"/>
    <n v="2.5480530770999898"/>
    <s v="2 to 3"/>
    <n v="255"/>
    <x v="0"/>
    <x v="2"/>
    <x v="0"/>
  </r>
  <r>
    <n v="12836"/>
    <n v="545"/>
    <n v="256"/>
    <n v="0.22554681130155518"/>
    <n v="7.462255040399997"/>
    <s v="7 to 8"/>
    <n v="746"/>
    <x v="1"/>
    <x v="1"/>
    <x v="1"/>
  </r>
  <r>
    <n v="12837"/>
    <n v="517"/>
    <n v="23"/>
    <n v="0.40472622862634094"/>
    <n v="7.1989902374000003"/>
    <s v="7 to 8"/>
    <n v="720"/>
    <x v="1"/>
    <x v="0"/>
    <x v="1"/>
  </r>
  <r>
    <n v="12838"/>
    <n v="495"/>
    <n v="2603"/>
    <n v="0.18119372650863899"/>
    <n v="8.6253319271999995"/>
    <s v="8 to 9"/>
    <n v="863"/>
    <x v="3"/>
    <x v="1"/>
    <x v="3"/>
  </r>
  <r>
    <n v="12839"/>
    <n v="500"/>
    <n v="319"/>
    <n v="6.0316913039585071E-2"/>
    <n v="7.7033015349999951"/>
    <s v="7 to 8"/>
    <n v="770"/>
    <x v="1"/>
    <x v="1"/>
    <x v="1"/>
  </r>
  <r>
    <n v="12840"/>
    <n v="515"/>
    <n v="147"/>
    <n v="8.9111334065095082E-2"/>
    <n v="7.3542469694000001"/>
    <s v="7 to 8"/>
    <n v="735"/>
    <x v="1"/>
    <x v="1"/>
    <x v="1"/>
  </r>
  <r>
    <n v="12841"/>
    <n v="508"/>
    <n v="445"/>
    <n v="3.2891336164711973E-2"/>
    <n v="7.6853409467000002"/>
    <s v="7 to 8"/>
    <n v="769"/>
    <x v="1"/>
    <x v="1"/>
    <x v="1"/>
  </r>
  <r>
    <n v="12842"/>
    <n v="638"/>
    <n v="45"/>
    <n v="0.138960966725619"/>
    <n v="5.9909302138000005"/>
    <s v="5 to 6"/>
    <n v="599"/>
    <x v="2"/>
    <x v="0"/>
    <x v="2"/>
  </r>
  <r>
    <n v="12843"/>
    <n v="540"/>
    <n v="131"/>
    <n v="9.4424794785427243E-2"/>
    <n v="7.0903120824999997"/>
    <s v="7 to 8"/>
    <n v="709"/>
    <x v="1"/>
    <x v="1"/>
    <x v="1"/>
  </r>
  <r>
    <n v="12844"/>
    <n v="901"/>
    <n v="47"/>
    <n v="0.14279426344809454"/>
    <n v="4.2947368879000001"/>
    <s v="4 to 5"/>
    <n v="429"/>
    <x v="0"/>
    <x v="2"/>
    <x v="0"/>
  </r>
  <r>
    <n v="12845"/>
    <n v="611"/>
    <n v="31"/>
    <n v="-4.8197452604056362E-2"/>
    <n v="5.7722859324999947"/>
    <s v="5 to 6"/>
    <n v="577"/>
    <x v="2"/>
    <x v="0"/>
    <x v="2"/>
  </r>
  <r>
    <n v="12847"/>
    <n v="894"/>
    <n v="72"/>
    <n v="1.3235332866624075E-2"/>
    <n v="4.2548957552999997"/>
    <s v="4 to 5"/>
    <n v="425"/>
    <x v="0"/>
    <x v="2"/>
    <x v="0"/>
  </r>
  <r>
    <n v="12849"/>
    <n v="598"/>
    <n v="77"/>
    <n v="0.23228599444164652"/>
    <n v="6.6243226210999975"/>
    <s v="6 to 7"/>
    <n v="662"/>
    <x v="2"/>
    <x v="0"/>
    <x v="2"/>
  </r>
  <r>
    <n v="12852"/>
    <n v="1166"/>
    <n v="15"/>
    <n v="0.29627610660835707"/>
    <n v="2.8810521965999953"/>
    <s v="2 to 3"/>
    <n v="288"/>
    <x v="0"/>
    <x v="2"/>
    <x v="0"/>
  </r>
  <r>
    <n v="12853"/>
    <n v="581"/>
    <n v="57"/>
    <n v="0.14604725913957645"/>
    <n v="6.5422503105999992"/>
    <s v="6 to 7"/>
    <n v="654"/>
    <x v="2"/>
    <x v="0"/>
    <x v="2"/>
  </r>
  <r>
    <n v="12854"/>
    <n v="572"/>
    <n v="174"/>
    <n v="7.7324031968621226E-2"/>
    <n v="6.8675741902999992"/>
    <s v="6 to 7"/>
    <n v="687"/>
    <x v="2"/>
    <x v="1"/>
    <x v="2"/>
  </r>
  <r>
    <n v="12856"/>
    <n v="879"/>
    <n v="252"/>
    <n v="0.12599737312388345"/>
    <n v="4.9300911447999995"/>
    <s v="4 to 5"/>
    <n v="493"/>
    <x v="0"/>
    <x v="2"/>
    <x v="0"/>
  </r>
  <r>
    <n v="12857"/>
    <n v="543"/>
    <n v="48"/>
    <n v="0.14235030067628426"/>
    <n v="6.8179502129999996"/>
    <s v="6 to 7"/>
    <n v="682"/>
    <x v="2"/>
    <x v="0"/>
    <x v="2"/>
  </r>
  <r>
    <n v="12863"/>
    <n v="924"/>
    <n v="4"/>
    <n v="0.38135885909264833"/>
    <n v="3.774222516"/>
    <s v="3 to 4"/>
    <n v="377"/>
    <x v="0"/>
    <x v="2"/>
    <x v="0"/>
  </r>
  <r>
    <n v="12864"/>
    <n v="1010"/>
    <n v="3"/>
    <n v="-4.5074535055579942E-2"/>
    <n v="2.604719295299998"/>
    <s v="2 to 3"/>
    <n v="260"/>
    <x v="0"/>
    <x v="2"/>
    <x v="0"/>
  </r>
  <r>
    <n v="12865"/>
    <n v="502"/>
    <n v="93"/>
    <n v="9.0135817713818289E-2"/>
    <n v="7.3357989901999971"/>
    <s v="7 to 8"/>
    <n v="734"/>
    <x v="1"/>
    <x v="1"/>
    <x v="1"/>
  </r>
  <r>
    <n v="12866"/>
    <n v="1155"/>
    <n v="23"/>
    <n v="4.6801964632351603E-2"/>
    <n v="2.6785265946000001"/>
    <s v="2 to 3"/>
    <n v="268"/>
    <x v="0"/>
    <x v="2"/>
    <x v="0"/>
  </r>
  <r>
    <n v="12867"/>
    <n v="491"/>
    <n v="626"/>
    <n v="5.8728070850906068E-2"/>
    <n v="8.0089125207999992"/>
    <s v="8 to 9"/>
    <n v="801"/>
    <x v="3"/>
    <x v="1"/>
    <x v="3"/>
  </r>
  <r>
    <n v="12868"/>
    <n v="544"/>
    <n v="168"/>
    <n v="0.10577886855159502"/>
    <n v="7.1521445260999972"/>
    <s v="7 to 8"/>
    <n v="715"/>
    <x v="1"/>
    <x v="1"/>
    <x v="1"/>
  </r>
  <r>
    <n v="12871"/>
    <n v="539"/>
    <n v="15"/>
    <n v="0.12120743200780541"/>
    <n v="6.4585581539000003"/>
    <s v="6 to 7"/>
    <n v="646"/>
    <x v="2"/>
    <x v="0"/>
    <x v="2"/>
  </r>
  <r>
    <n v="12872"/>
    <n v="508"/>
    <n v="78"/>
    <n v="1.5598533135018303E-2"/>
    <n v="7.0941398338999964"/>
    <s v="7 to 8"/>
    <n v="709"/>
    <x v="1"/>
    <x v="1"/>
    <x v="1"/>
  </r>
  <r>
    <n v="12875"/>
    <n v="505"/>
    <n v="1"/>
    <n v="-2.3412011864064643E-2"/>
    <n v="5.8629591361999953"/>
    <s v="5 to 6"/>
    <n v="586"/>
    <x v="2"/>
    <x v="0"/>
    <x v="2"/>
  </r>
  <r>
    <n v="12876"/>
    <n v="929"/>
    <n v="81"/>
    <n v="4.5116954703348755E-2"/>
    <n v="4.1568574196999997"/>
    <s v="4 to 5"/>
    <n v="416"/>
    <x v="0"/>
    <x v="2"/>
    <x v="0"/>
  </r>
  <r>
    <n v="12877"/>
    <n v="501"/>
    <n v="114"/>
    <n v="2.1771508230392349E-2"/>
    <n v="7.2956004909000001"/>
    <s v="7 to 8"/>
    <n v="730"/>
    <x v="1"/>
    <x v="1"/>
    <x v="1"/>
  </r>
  <r>
    <n v="12878"/>
    <n v="562"/>
    <n v="96"/>
    <n v="3.7284316294944629E-2"/>
    <n v="6.6964059490999972"/>
    <s v="6 to 7"/>
    <n v="670"/>
    <x v="2"/>
    <x v="1"/>
    <x v="2"/>
  </r>
  <r>
    <n v="12879"/>
    <n v="916"/>
    <n v="10"/>
    <n v="0.17870023238537444"/>
    <n v="3.7901876159999972"/>
    <s v="3 to 4"/>
    <n v="379"/>
    <x v="0"/>
    <x v="2"/>
    <x v="0"/>
  </r>
  <r>
    <n v="12881"/>
    <n v="623"/>
    <n v="14"/>
    <n v="0.18406644058066882"/>
    <n v="5.8151613407999969"/>
    <s v="5 to 6"/>
    <n v="582"/>
    <x v="2"/>
    <x v="0"/>
    <x v="2"/>
  </r>
  <r>
    <n v="12882"/>
    <n v="881"/>
    <n v="13"/>
    <n v="0.3842866056469289"/>
    <n v="4.3487333362999987"/>
    <s v="4 to 5"/>
    <n v="435"/>
    <x v="0"/>
    <x v="2"/>
    <x v="0"/>
  </r>
  <r>
    <n v="12883"/>
    <n v="896"/>
    <n v="39"/>
    <n v="0.2653441360662907"/>
    <n v="4.4449272837999967"/>
    <s v="4 to 5"/>
    <n v="444"/>
    <x v="0"/>
    <x v="2"/>
    <x v="0"/>
  </r>
  <r>
    <n v="12884"/>
    <n v="960"/>
    <n v="7"/>
    <n v="0.11706037423003358"/>
    <n v="3.3578845844999998"/>
    <s v="3 to 4"/>
    <n v="336"/>
    <x v="0"/>
    <x v="2"/>
    <x v="0"/>
  </r>
  <r>
    <n v="12885"/>
    <n v="935"/>
    <n v="68"/>
    <n v="8.9790366562162327E-2"/>
    <n v="4.143515217"/>
    <s v="4 to 5"/>
    <n v="414"/>
    <x v="0"/>
    <x v="2"/>
    <x v="0"/>
  </r>
  <r>
    <n v="12886"/>
    <n v="551"/>
    <n v="119"/>
    <n v="2.9184442136574319E-2"/>
    <n v="6.8496309099999966"/>
    <s v="6 to 7"/>
    <n v="685"/>
    <x v="2"/>
    <x v="1"/>
    <x v="2"/>
  </r>
  <r>
    <n v="12888"/>
    <n v="596"/>
    <n v="11"/>
    <n v="0.24159399716398927"/>
    <n v="6.0476039790999998"/>
    <s v="6 to 7"/>
    <n v="605"/>
    <x v="2"/>
    <x v="0"/>
    <x v="2"/>
  </r>
  <r>
    <n v="12890"/>
    <n v="896"/>
    <n v="76"/>
    <n v="0.14804448686525479"/>
    <n v="4.4837851696999982"/>
    <s v="4 to 5"/>
    <n v="448"/>
    <x v="0"/>
    <x v="2"/>
    <x v="0"/>
  </r>
  <r>
    <n v="12891"/>
    <n v="715"/>
    <n v="2"/>
    <n v="3.8192071592332236E-3"/>
    <n v="4.3143621349999979"/>
    <s v="4 to 5"/>
    <n v="431"/>
    <x v="0"/>
    <x v="0"/>
    <x v="0"/>
  </r>
  <r>
    <n v="12893"/>
    <n v="902"/>
    <n v="26"/>
    <n v="0.15207000518840788"/>
    <n v="4.1171176942000001"/>
    <s v="4 to 5"/>
    <n v="412"/>
    <x v="0"/>
    <x v="2"/>
    <x v="0"/>
  </r>
  <r>
    <n v="12895"/>
    <n v="914"/>
    <n v="19"/>
    <n v="4.6763391538645581E-2"/>
    <n v="3.783208234599992"/>
    <s v="3 to 4"/>
    <n v="378"/>
    <x v="0"/>
    <x v="2"/>
    <x v="0"/>
  </r>
  <r>
    <n v="12897"/>
    <n v="607"/>
    <n v="8"/>
    <n v="0.25459569926336545"/>
    <n v="5.8820311761999982"/>
    <s v="5 to 6"/>
    <n v="588"/>
    <x v="2"/>
    <x v="0"/>
    <x v="2"/>
  </r>
  <r>
    <n v="12901"/>
    <n v="508"/>
    <n v="138"/>
    <n v="-0.10460279003516078"/>
    <n v="7.0723329270999997"/>
    <s v="7 to 8"/>
    <n v="707"/>
    <x v="1"/>
    <x v="1"/>
    <x v="1"/>
  </r>
  <r>
    <n v="12902"/>
    <n v="597"/>
    <n v="19"/>
    <n v="0.25444572003120042"/>
    <n v="6.2232276235999979"/>
    <s v="6 to 7"/>
    <n v="622"/>
    <x v="2"/>
    <x v="0"/>
    <x v="2"/>
  </r>
  <r>
    <n v="12904"/>
    <n v="506"/>
    <n v="64"/>
    <n v="0.14325210295925761"/>
    <n v="7.2616015909999998"/>
    <s v="7 to 8"/>
    <n v="726"/>
    <x v="1"/>
    <x v="1"/>
    <x v="1"/>
  </r>
  <r>
    <n v="12906"/>
    <n v="883"/>
    <n v="62"/>
    <n v="-3.3236613022584356E-2"/>
    <n v="4.1869613325000001"/>
    <s v="4 to 5"/>
    <n v="419"/>
    <x v="0"/>
    <x v="2"/>
    <x v="0"/>
  </r>
  <r>
    <n v="12908"/>
    <n v="656"/>
    <n v="5"/>
    <n v="-2.6073816981180258E-3"/>
    <n v="4.9557135999999984"/>
    <s v="4 to 5"/>
    <n v="496"/>
    <x v="0"/>
    <x v="0"/>
    <x v="0"/>
  </r>
  <r>
    <n v="12909"/>
    <n v="580"/>
    <n v="62"/>
    <n v="0.1061613943742475"/>
    <n v="6.5144606539000005"/>
    <s v="6 to 7"/>
    <n v="651"/>
    <x v="2"/>
    <x v="0"/>
    <x v="2"/>
  </r>
  <r>
    <n v="12910"/>
    <n v="570"/>
    <n v="95"/>
    <n v="9.6252934959176237E-2"/>
    <n v="6.7213898379000003"/>
    <s v="6 to 7"/>
    <n v="672"/>
    <x v="2"/>
    <x v="1"/>
    <x v="2"/>
  </r>
  <r>
    <n v="12912"/>
    <n v="874"/>
    <n v="24"/>
    <n v="6.7547339102264611E-2"/>
    <n v="4.1131181014999996"/>
    <s v="4 to 5"/>
    <n v="411"/>
    <x v="0"/>
    <x v="2"/>
    <x v="0"/>
  </r>
  <r>
    <n v="12913"/>
    <n v="640"/>
    <n v="50"/>
    <n v="0.22141515929927097"/>
    <n v="6.1334384635000001"/>
    <s v="6 to 7"/>
    <n v="613"/>
    <x v="2"/>
    <x v="0"/>
    <x v="2"/>
  </r>
  <r>
    <n v="12915"/>
    <n v="1020"/>
    <n v="7"/>
    <n v="6.7386596987621949E-2"/>
    <n v="2.9752970027000001"/>
    <s v="2 to 3"/>
    <n v="298"/>
    <x v="0"/>
    <x v="2"/>
    <x v="0"/>
  </r>
  <r>
    <n v="12916"/>
    <n v="606"/>
    <n v="146"/>
    <n v="0.22168886674307053"/>
    <n v="6.7483142641999931"/>
    <s v="6 to 7"/>
    <n v="675"/>
    <x v="2"/>
    <x v="1"/>
    <x v="2"/>
  </r>
  <r>
    <n v="12917"/>
    <n v="1000"/>
    <n v="2"/>
    <n v="9.1850186528281627E-2"/>
    <n v="2.7962231047000001"/>
    <s v="2 to 3"/>
    <n v="280"/>
    <x v="0"/>
    <x v="2"/>
    <x v="0"/>
  </r>
  <r>
    <n v="12919"/>
    <n v="508"/>
    <n v="59"/>
    <n v="3.8954810906877219E-2"/>
    <n v="7.0454978149"/>
    <s v="7 to 8"/>
    <n v="705"/>
    <x v="1"/>
    <x v="1"/>
    <x v="1"/>
  </r>
  <r>
    <n v="12920"/>
    <n v="889"/>
    <n v="27"/>
    <n v="0.20890905873162632"/>
    <n v="4.286956175299995"/>
    <s v="4 to 5"/>
    <n v="429"/>
    <x v="0"/>
    <x v="2"/>
    <x v="0"/>
  </r>
  <r>
    <n v="12921"/>
    <n v="492"/>
    <n v="2663"/>
    <n v="0.14293259633445871"/>
    <n v="8.6042086785999992"/>
    <s v="8 to 9"/>
    <n v="860"/>
    <x v="3"/>
    <x v="1"/>
    <x v="3"/>
  </r>
  <r>
    <n v="12922"/>
    <n v="1033"/>
    <n v="26"/>
    <n v="2.7837081725601693E-2"/>
    <n v="3.2393168144"/>
    <s v="3 to 4"/>
    <n v="324"/>
    <x v="0"/>
    <x v="2"/>
    <x v="0"/>
  </r>
  <r>
    <n v="12923"/>
    <n v="936"/>
    <n v="28"/>
    <n v="0.17708587700846917"/>
    <n v="3.9945904717999996"/>
    <s v="3 to 4"/>
    <n v="399"/>
    <x v="0"/>
    <x v="2"/>
    <x v="0"/>
  </r>
  <r>
    <n v="12924"/>
    <n v="646"/>
    <n v="20"/>
    <n v="9.1216810940239909E-2"/>
    <n v="5.5984553114000004"/>
    <s v="5 to 6"/>
    <n v="560"/>
    <x v="2"/>
    <x v="0"/>
    <x v="2"/>
  </r>
  <r>
    <n v="12925"/>
    <n v="946"/>
    <n v="19"/>
    <n v="6.6142800026213117E-2"/>
    <n v="3.6447945817999967"/>
    <s v="3 to 4"/>
    <n v="364"/>
    <x v="0"/>
    <x v="2"/>
    <x v="0"/>
  </r>
  <r>
    <n v="12928"/>
    <n v="502"/>
    <n v="73"/>
    <n v="4.1258418534817931E-2"/>
    <n v="7.1764607787000001"/>
    <s v="7 to 8"/>
    <n v="718"/>
    <x v="1"/>
    <x v="1"/>
    <x v="1"/>
  </r>
  <r>
    <n v="12929"/>
    <n v="701"/>
    <n v="14"/>
    <n v="0.14532707251366928"/>
    <n v="5.1695247561999969"/>
    <s v="5 to 6"/>
    <n v="517"/>
    <x v="2"/>
    <x v="0"/>
    <x v="2"/>
  </r>
  <r>
    <n v="12930"/>
    <n v="497"/>
    <n v="38"/>
    <n v="0.28541846722493452"/>
    <n v="7.3941399629000006"/>
    <s v="7 to 8"/>
    <n v="739"/>
    <x v="1"/>
    <x v="0"/>
    <x v="1"/>
  </r>
  <r>
    <n v="12931"/>
    <n v="500"/>
    <n v="66"/>
    <n v="-7.0598009365032466E-2"/>
    <n v="6.9703698308999948"/>
    <s v="6 to 7"/>
    <n v="697"/>
    <x v="2"/>
    <x v="1"/>
    <x v="2"/>
  </r>
  <r>
    <n v="12933"/>
    <n v="497"/>
    <n v="141"/>
    <n v="0.10873950862524136"/>
    <n v="7.5494308925000002"/>
    <s v="7 to 8"/>
    <n v="755"/>
    <x v="1"/>
    <x v="1"/>
    <x v="1"/>
  </r>
  <r>
    <n v="12935"/>
    <n v="646"/>
    <n v="145"/>
    <n v="6.7397179732263737E-2"/>
    <n v="6.1877007961999997"/>
    <s v="6 to 7"/>
    <n v="619"/>
    <x v="2"/>
    <x v="1"/>
    <x v="2"/>
  </r>
  <r>
    <n v="12936"/>
    <n v="889"/>
    <n v="62"/>
    <n v="1.0859235926922867E-2"/>
    <n v="4.2308396127999996"/>
    <s v="4 to 5"/>
    <n v="423"/>
    <x v="0"/>
    <x v="2"/>
    <x v="0"/>
  </r>
  <r>
    <n v="12937"/>
    <n v="602"/>
    <n v="74"/>
    <n v="0.10688842345619866"/>
    <n v="6.3871364166000006"/>
    <s v="6 to 7"/>
    <n v="639"/>
    <x v="2"/>
    <x v="0"/>
    <x v="2"/>
  </r>
  <r>
    <n v="12938"/>
    <n v="897"/>
    <n v="9"/>
    <n v="1.9520381085051525E-2"/>
    <n v="3.6048512426999979"/>
    <s v="3 to 4"/>
    <n v="360"/>
    <x v="0"/>
    <x v="2"/>
    <x v="0"/>
  </r>
  <r>
    <n v="12939"/>
    <n v="621"/>
    <n v="61"/>
    <n v="0.19677762808996713"/>
    <n v="6.3102063960999999"/>
    <s v="6 to 7"/>
    <n v="631"/>
    <x v="2"/>
    <x v="0"/>
    <x v="2"/>
  </r>
  <r>
    <n v="12942"/>
    <n v="508"/>
    <n v="64"/>
    <n v="0.26219104167101231"/>
    <n v="7.4184629988999991"/>
    <s v="7 to 8"/>
    <n v="742"/>
    <x v="1"/>
    <x v="1"/>
    <x v="1"/>
  </r>
  <r>
    <n v="12944"/>
    <n v="497"/>
    <n v="29"/>
    <n v="6.7429863882346716E-2"/>
    <n v="6.9777671157999999"/>
    <s v="6 to 7"/>
    <n v="698"/>
    <x v="2"/>
    <x v="0"/>
    <x v="2"/>
  </r>
  <r>
    <n v="12945"/>
    <n v="1160"/>
    <n v="19"/>
    <n v="0.2716271537152572"/>
    <n v="2.9448197948999972"/>
    <s v="2 to 3"/>
    <n v="294"/>
    <x v="0"/>
    <x v="2"/>
    <x v="0"/>
  </r>
  <r>
    <n v="12947"/>
    <n v="517"/>
    <n v="80"/>
    <n v="8.699924229832165E-2"/>
    <n v="7.1361301860000008"/>
    <s v="7 to 8"/>
    <n v="714"/>
    <x v="1"/>
    <x v="1"/>
    <x v="1"/>
  </r>
  <r>
    <n v="12948"/>
    <n v="545"/>
    <n v="152"/>
    <n v="0.12665490569434878"/>
    <n v="7.1441226687000006"/>
    <s v="7 to 8"/>
    <n v="714"/>
    <x v="1"/>
    <x v="1"/>
    <x v="1"/>
  </r>
  <r>
    <n v="12949"/>
    <n v="533"/>
    <n v="261"/>
    <n v="0.10176163121865119"/>
    <n v="7.3892889407999993"/>
    <s v="7 to 8"/>
    <n v="739"/>
    <x v="1"/>
    <x v="1"/>
    <x v="1"/>
  </r>
  <r>
    <n v="12950"/>
    <n v="874"/>
    <n v="16"/>
    <n v="0.1765394892384875"/>
    <n v="4.1614221513"/>
    <s v="4 to 5"/>
    <n v="416"/>
    <x v="0"/>
    <x v="2"/>
    <x v="0"/>
  </r>
  <r>
    <n v="12951"/>
    <n v="537"/>
    <n v="103"/>
    <n v="0.21751961070355458"/>
    <n v="7.2307437754999997"/>
    <s v="7 to 8"/>
    <n v="723"/>
    <x v="1"/>
    <x v="1"/>
    <x v="1"/>
  </r>
  <r>
    <n v="12952"/>
    <n v="877"/>
    <n v="77"/>
    <n v="0.14961163509275038"/>
    <n v="4.5969764123999965"/>
    <s v="4 to 5"/>
    <n v="460"/>
    <x v="0"/>
    <x v="2"/>
    <x v="0"/>
  </r>
  <r>
    <n v="12955"/>
    <n v="499"/>
    <n v="196"/>
    <n v="4.8616477441906267E-2"/>
    <n v="7.5362029958999974"/>
    <s v="7 to 8"/>
    <n v="754"/>
    <x v="1"/>
    <x v="1"/>
    <x v="1"/>
  </r>
  <r>
    <n v="12956"/>
    <n v="638"/>
    <n v="34"/>
    <n v="0.20742654389492715"/>
    <n v="6.006414388799997"/>
    <s v="6 to 7"/>
    <n v="601"/>
    <x v="2"/>
    <x v="0"/>
    <x v="2"/>
  </r>
  <r>
    <n v="12957"/>
    <n v="544"/>
    <n v="255"/>
    <n v="0.1167662606865454"/>
    <n v="7.304394210399999"/>
    <s v="7 to 8"/>
    <n v="730"/>
    <x v="1"/>
    <x v="1"/>
    <x v="1"/>
  </r>
  <r>
    <n v="12962"/>
    <n v="879"/>
    <n v="15"/>
    <n v="0.27735658751393821"/>
    <n v="4.2599880956999998"/>
    <s v="4 to 5"/>
    <n v="426"/>
    <x v="0"/>
    <x v="2"/>
    <x v="0"/>
  </r>
  <r>
    <n v="12963"/>
    <n v="508"/>
    <n v="75"/>
    <n v="0.14490701041635323"/>
    <n v="7.2952648624999998"/>
    <s v="7 to 8"/>
    <n v="730"/>
    <x v="1"/>
    <x v="1"/>
    <x v="1"/>
  </r>
  <r>
    <n v="12965"/>
    <n v="961"/>
    <n v="98"/>
    <n v="5.1038105367100656E-2"/>
    <n v="4.0595977630999975"/>
    <s v="4 to 5"/>
    <n v="406"/>
    <x v="0"/>
    <x v="2"/>
    <x v="0"/>
  </r>
  <r>
    <n v="12966"/>
    <n v="881"/>
    <n v="10"/>
    <n v="-0.18604623546587659"/>
    <n v="3.386563207899997"/>
    <s v="3 to 4"/>
    <n v="339"/>
    <x v="0"/>
    <x v="2"/>
    <x v="0"/>
  </r>
  <r>
    <n v="12967"/>
    <n v="501"/>
    <n v="13"/>
    <n v="0.18937218488875249"/>
    <n v="6.8837410244999973"/>
    <s v="6 to 7"/>
    <n v="688"/>
    <x v="2"/>
    <x v="0"/>
    <x v="2"/>
  </r>
  <r>
    <n v="12968"/>
    <n v="984"/>
    <n v="5"/>
    <n v="0.22992287931877381"/>
    <n v="3.313440015599995"/>
    <s v="3 to 4"/>
    <n v="331"/>
    <x v="0"/>
    <x v="2"/>
    <x v="0"/>
  </r>
  <r>
    <n v="12970"/>
    <n v="678"/>
    <n v="120"/>
    <n v="-2.1440909244968699E-2"/>
    <n v="5.7323907546999999"/>
    <s v="5 to 6"/>
    <n v="573"/>
    <x v="2"/>
    <x v="0"/>
    <x v="2"/>
  </r>
  <r>
    <n v="12971"/>
    <n v="496"/>
    <n v="360"/>
    <n v="0.12235003384396072"/>
    <n v="7.8836585340000003"/>
    <s v="7 to 8"/>
    <n v="788"/>
    <x v="1"/>
    <x v="1"/>
    <x v="1"/>
  </r>
  <r>
    <n v="12974"/>
    <n v="1069"/>
    <n v="8"/>
    <n v="0.33208284200323018"/>
    <n v="3.1751000224999979"/>
    <s v="3 to 4"/>
    <n v="318"/>
    <x v="0"/>
    <x v="2"/>
    <x v="0"/>
  </r>
  <r>
    <n v="12976"/>
    <n v="540"/>
    <n v="43"/>
    <n v="6.9573919881601581E-2"/>
    <n v="6.6932224728999996"/>
    <s v="6 to 7"/>
    <n v="669"/>
    <x v="2"/>
    <x v="0"/>
    <x v="2"/>
  </r>
  <r>
    <n v="12977"/>
    <n v="1028"/>
    <n v="7"/>
    <n v="0.13546293124353712"/>
    <n v="3.0466770793000002"/>
    <s v="3 to 4"/>
    <n v="305"/>
    <x v="0"/>
    <x v="2"/>
    <x v="0"/>
  </r>
  <r>
    <n v="12980"/>
    <n v="494"/>
    <n v="16"/>
    <n v="0.29344885569030282"/>
    <n v="7.1661477038999983"/>
    <s v="7 to 8"/>
    <n v="717"/>
    <x v="1"/>
    <x v="0"/>
    <x v="1"/>
  </r>
  <r>
    <n v="12981"/>
    <n v="1005"/>
    <n v="11"/>
    <n v="4.1131068789017997E-2"/>
    <n v="3.1360096987999997"/>
    <s v="3 to 4"/>
    <n v="314"/>
    <x v="0"/>
    <x v="2"/>
    <x v="0"/>
  </r>
  <r>
    <n v="12982"/>
    <n v="568"/>
    <n v="55"/>
    <n v="5.6864448089302938E-2"/>
    <n v="6.4988896855"/>
    <s v="6 to 7"/>
    <n v="650"/>
    <x v="2"/>
    <x v="0"/>
    <x v="2"/>
  </r>
  <r>
    <n v="12984"/>
    <n v="890"/>
    <n v="4"/>
    <n v="0.17192209571054087"/>
    <n v="3.6674937508000003"/>
    <s v="3 to 4"/>
    <n v="367"/>
    <x v="0"/>
    <x v="2"/>
    <x v="0"/>
  </r>
  <r>
    <n v="12985"/>
    <n v="873"/>
    <n v="51"/>
    <n v="4.7774283517872482E-2"/>
    <n v="4.3228901771000006"/>
    <s v="4 to 5"/>
    <n v="432"/>
    <x v="0"/>
    <x v="2"/>
    <x v="0"/>
  </r>
  <r>
    <n v="12987"/>
    <n v="1069"/>
    <n v="14"/>
    <n v="-5.3131482126923648E-3"/>
    <n v="2.8200044860999971"/>
    <s v="2 to 3"/>
    <n v="282"/>
    <x v="0"/>
    <x v="2"/>
    <x v="0"/>
  </r>
  <r>
    <n v="12989"/>
    <n v="507"/>
    <n v="69"/>
    <n v="0.18904624070372175"/>
    <n v="7.3458399417999996"/>
    <s v="7 to 8"/>
    <n v="735"/>
    <x v="1"/>
    <x v="1"/>
    <x v="1"/>
  </r>
  <r>
    <n v="12990"/>
    <n v="669"/>
    <n v="16"/>
    <n v="0.26921041962845249"/>
    <n v="5.6254677694999993"/>
    <s v="5 to 6"/>
    <n v="563"/>
    <x v="2"/>
    <x v="0"/>
    <x v="2"/>
  </r>
  <r>
    <n v="12991"/>
    <n v="895"/>
    <n v="28"/>
    <n v="0.17800713726110809"/>
    <n v="4.2187171438999993"/>
    <s v="4 to 5"/>
    <n v="422"/>
    <x v="0"/>
    <x v="2"/>
    <x v="0"/>
  </r>
  <r>
    <n v="12993"/>
    <n v="564"/>
    <n v="37"/>
    <n v="5.8107816126729404E-2"/>
    <n v="6.4104022092000008"/>
    <s v="6 to 7"/>
    <n v="641"/>
    <x v="2"/>
    <x v="0"/>
    <x v="2"/>
  </r>
  <r>
    <n v="12994"/>
    <n v="605"/>
    <n v="77"/>
    <n v="0.14163216950739213"/>
    <n v="6.4302489469999946"/>
    <s v="6 to 7"/>
    <n v="643"/>
    <x v="2"/>
    <x v="0"/>
    <x v="2"/>
  </r>
  <r>
    <n v="12995"/>
    <n v="949"/>
    <n v="4"/>
    <n v="0.36771838929399669"/>
    <n v="3.6237736102999998"/>
    <s v="3 to 4"/>
    <n v="362"/>
    <x v="0"/>
    <x v="2"/>
    <x v="0"/>
  </r>
  <r>
    <n v="12997"/>
    <n v="566"/>
    <n v="91"/>
    <n v="0.19612700731438995"/>
    <n v="6.8980432192000007"/>
    <s v="6 to 7"/>
    <n v="690"/>
    <x v="2"/>
    <x v="1"/>
    <x v="2"/>
  </r>
  <r>
    <n v="12999"/>
    <n v="554"/>
    <n v="55"/>
    <n v="7.3146899316345965E-2"/>
    <n v="6.6501631769000005"/>
    <s v="6 to 7"/>
    <n v="665"/>
    <x v="2"/>
    <x v="0"/>
    <x v="2"/>
  </r>
  <r>
    <n v="13000"/>
    <n v="507"/>
    <n v="47"/>
    <n v="6.6498071396929065E-2"/>
    <n v="7.0296014190999996"/>
    <s v="7 to 8"/>
    <n v="703"/>
    <x v="1"/>
    <x v="0"/>
    <x v="1"/>
  </r>
  <r>
    <n v="13001"/>
    <n v="523"/>
    <n v="443"/>
    <n v="0.14417983020373998"/>
    <n v="7.7217431754999994"/>
    <s v="7 to 8"/>
    <n v="772"/>
    <x v="1"/>
    <x v="1"/>
    <x v="1"/>
  </r>
  <r>
    <n v="13002"/>
    <n v="650"/>
    <n v="14"/>
    <n v="0.12525271540288829"/>
    <n v="5.5134605027999974"/>
    <s v="5 to 6"/>
    <n v="551"/>
    <x v="2"/>
    <x v="0"/>
    <x v="2"/>
  </r>
  <r>
    <n v="13003"/>
    <n v="581"/>
    <n v="9"/>
    <n v="5.3767233133024457E-2"/>
    <n v="5.8227318356"/>
    <s v="5 to 6"/>
    <n v="582"/>
    <x v="2"/>
    <x v="0"/>
    <x v="2"/>
  </r>
  <r>
    <n v="13004"/>
    <n v="500"/>
    <n v="508"/>
    <n v="4.5502235827877914E-2"/>
    <n v="7.8286715454999918"/>
    <s v="7 to 8"/>
    <n v="783"/>
    <x v="1"/>
    <x v="1"/>
    <x v="1"/>
  </r>
  <r>
    <n v="13005"/>
    <n v="500"/>
    <n v="49"/>
    <n v="0.10673289583762066"/>
    <n v="7.1779318339999953"/>
    <s v="7 to 8"/>
    <n v="718"/>
    <x v="1"/>
    <x v="1"/>
    <x v="1"/>
  </r>
  <r>
    <n v="13006"/>
    <n v="928"/>
    <n v="3"/>
    <n v="0.12593106007162036"/>
    <n v="3.3158733956000002"/>
    <s v="3 to 4"/>
    <n v="332"/>
    <x v="0"/>
    <x v="2"/>
    <x v="0"/>
  </r>
  <r>
    <n v="13008"/>
    <n v="503"/>
    <n v="28"/>
    <n v="-1.5896462315139984E-2"/>
    <n v="6.7626974097999932"/>
    <s v="6 to 7"/>
    <n v="676"/>
    <x v="2"/>
    <x v="0"/>
    <x v="2"/>
  </r>
  <r>
    <n v="13012"/>
    <n v="544"/>
    <n v="108"/>
    <n v="4.4700846747980763E-2"/>
    <n v="6.9086743334999996"/>
    <s v="6 to 7"/>
    <n v="691"/>
    <x v="2"/>
    <x v="1"/>
    <x v="2"/>
  </r>
  <r>
    <n v="13013"/>
    <n v="543"/>
    <n v="160"/>
    <n v="0.10725547160362209"/>
    <n v="7.1479457078999982"/>
    <s v="7 to 8"/>
    <n v="715"/>
    <x v="1"/>
    <x v="1"/>
    <x v="1"/>
  </r>
  <r>
    <n v="13014"/>
    <n v="504"/>
    <n v="126"/>
    <n v="6.6870028346131816E-2"/>
    <n v="7.3751221538999996"/>
    <s v="7 to 8"/>
    <n v="738"/>
    <x v="1"/>
    <x v="1"/>
    <x v="1"/>
  </r>
  <r>
    <n v="13015"/>
    <n v="573"/>
    <n v="138"/>
    <n v="0.30625874731076463"/>
    <n v="7.127779863099998"/>
    <s v="7 to 8"/>
    <n v="713"/>
    <x v="1"/>
    <x v="1"/>
    <x v="1"/>
  </r>
  <r>
    <n v="13016"/>
    <n v="995"/>
    <n v="28"/>
    <n v="4.8969026750802745E-2"/>
    <n v="3.4851580233999999"/>
    <s v="3 to 4"/>
    <n v="349"/>
    <x v="0"/>
    <x v="2"/>
    <x v="0"/>
  </r>
  <r>
    <n v="13018"/>
    <n v="506"/>
    <n v="589"/>
    <n v="9.0525439961987128E-2"/>
    <n v="7.8924524183000013"/>
    <s v="7 to 8"/>
    <n v="789"/>
    <x v="1"/>
    <x v="1"/>
    <x v="1"/>
  </r>
  <r>
    <n v="13021"/>
    <n v="501"/>
    <n v="173"/>
    <n v="0.18728276678861785"/>
    <n v="7.6975167352999998"/>
    <s v="7 to 8"/>
    <n v="770"/>
    <x v="1"/>
    <x v="1"/>
    <x v="1"/>
  </r>
  <r>
    <n v="13023"/>
    <n v="936"/>
    <n v="35"/>
    <n v="0.15754003804994504"/>
    <n v="4.0348292344999965"/>
    <s v="4 to 5"/>
    <n v="403"/>
    <x v="0"/>
    <x v="2"/>
    <x v="0"/>
  </r>
  <r>
    <n v="13026"/>
    <n v="605"/>
    <n v="33"/>
    <n v="-1.6364656446775324E-3"/>
    <n v="5.9219942985999996"/>
    <s v="5 to 6"/>
    <n v="592"/>
    <x v="2"/>
    <x v="0"/>
    <x v="2"/>
  </r>
  <r>
    <n v="13027"/>
    <n v="497"/>
    <n v="35"/>
    <n v="-7.1837767561892321E-3"/>
    <n v="6.9077655965999973"/>
    <s v="6 to 7"/>
    <n v="691"/>
    <x v="2"/>
    <x v="0"/>
    <x v="2"/>
  </r>
  <r>
    <n v="13028"/>
    <n v="894"/>
    <n v="46"/>
    <n v="8.0422184266805224E-2"/>
    <n v="4.2266291436999968"/>
    <s v="4 to 5"/>
    <n v="423"/>
    <x v="0"/>
    <x v="2"/>
    <x v="0"/>
  </r>
  <r>
    <n v="13029"/>
    <n v="902"/>
    <n v="9"/>
    <n v="0.46648035757803247"/>
    <n v="4.2253626256999999"/>
    <s v="4 to 5"/>
    <n v="423"/>
    <x v="0"/>
    <x v="2"/>
    <x v="0"/>
  </r>
  <r>
    <n v="13030"/>
    <n v="556"/>
    <n v="2083"/>
    <n v="0.26497453515794667"/>
    <n v="8.0978977414999989"/>
    <s v="8 to 9"/>
    <n v="810"/>
    <x v="3"/>
    <x v="1"/>
    <x v="3"/>
  </r>
  <r>
    <n v="13032"/>
    <n v="910"/>
    <n v="71"/>
    <n v="3.9028643136912941E-2"/>
    <n v="4.2070363303999994"/>
    <s v="4 to 5"/>
    <n v="421"/>
    <x v="0"/>
    <x v="2"/>
    <x v="0"/>
  </r>
  <r>
    <n v="13033"/>
    <n v="500"/>
    <n v="11"/>
    <n v="0.16171256508527204"/>
    <n v="6.8017433234999949"/>
    <s v="6 to 7"/>
    <n v="680"/>
    <x v="2"/>
    <x v="0"/>
    <x v="2"/>
  </r>
  <r>
    <n v="13034"/>
    <n v="926"/>
    <n v="26"/>
    <n v="0.12573301051630759"/>
    <n v="3.9453068536"/>
    <s v="3 to 4"/>
    <n v="395"/>
    <x v="0"/>
    <x v="2"/>
    <x v="0"/>
  </r>
  <r>
    <n v="13035"/>
    <n v="603"/>
    <n v="29"/>
    <n v="0.24684319143346509"/>
    <n v="6.2941314891999998"/>
    <s v="6 to 7"/>
    <n v="629"/>
    <x v="2"/>
    <x v="0"/>
    <x v="2"/>
  </r>
  <r>
    <n v="13037"/>
    <n v="546"/>
    <n v="75"/>
    <n v="0.19604808735748958"/>
    <n v="7.0147548959000003"/>
    <s v="7 to 8"/>
    <n v="701"/>
    <x v="1"/>
    <x v="1"/>
    <x v="1"/>
  </r>
  <r>
    <n v="13038"/>
    <n v="548"/>
    <n v="29"/>
    <n v="9.6950296418658849E-2"/>
    <n v="6.5410547482999952"/>
    <s v="6 to 7"/>
    <n v="654"/>
    <x v="2"/>
    <x v="0"/>
    <x v="2"/>
  </r>
  <r>
    <n v="13040"/>
    <n v="880"/>
    <n v="39"/>
    <n v="9.0508490211309453E-2"/>
    <n v="4.2694022258999968"/>
    <s v="4 to 5"/>
    <n v="427"/>
    <x v="0"/>
    <x v="2"/>
    <x v="0"/>
  </r>
  <r>
    <n v="13043"/>
    <n v="600"/>
    <n v="21"/>
    <n v="-2.4937404846887883E-2"/>
    <n v="5.7811191838999951"/>
    <s v="5 to 6"/>
    <n v="578"/>
    <x v="2"/>
    <x v="0"/>
    <x v="2"/>
  </r>
  <r>
    <n v="13045"/>
    <n v="971"/>
    <n v="17"/>
    <n v="0.11989434830517738"/>
    <n v="3.5686252512999967"/>
    <s v="3 to 4"/>
    <n v="357"/>
    <x v="0"/>
    <x v="2"/>
    <x v="0"/>
  </r>
  <r>
    <n v="13046"/>
    <n v="599"/>
    <n v="47"/>
    <n v="0.21907608834833492"/>
    <n v="6.4394155004000009"/>
    <s v="6 to 7"/>
    <n v="644"/>
    <x v="2"/>
    <x v="0"/>
    <x v="2"/>
  </r>
  <r>
    <n v="13047"/>
    <n v="496"/>
    <n v="1358"/>
    <n v="0.13225040163102975"/>
    <n v="8.3290467735"/>
    <s v="8 to 9"/>
    <n v="833"/>
    <x v="3"/>
    <x v="1"/>
    <x v="3"/>
  </r>
  <r>
    <n v="13048"/>
    <n v="569"/>
    <n v="189"/>
    <n v="7.6608878407291678E-2"/>
    <n v="6.9191809700999993"/>
    <s v="6 to 7"/>
    <n v="692"/>
    <x v="2"/>
    <x v="1"/>
    <x v="2"/>
  </r>
  <r>
    <n v="13049"/>
    <n v="661"/>
    <n v="19"/>
    <n v="0.14666746820922544"/>
    <n v="5.5569192384999972"/>
    <s v="5 to 6"/>
    <n v="556"/>
    <x v="2"/>
    <x v="0"/>
    <x v="2"/>
  </r>
  <r>
    <n v="13050"/>
    <n v="497"/>
    <n v="413"/>
    <n v="0.15617994215060571"/>
    <n v="7.9710069405000006"/>
    <s v="7 to 8"/>
    <n v="797"/>
    <x v="1"/>
    <x v="1"/>
    <x v="1"/>
  </r>
  <r>
    <n v="13052"/>
    <n v="552"/>
    <n v="35"/>
    <n v="0.15300294738300216"/>
    <n v="6.6528734664999947"/>
    <s v="6 to 7"/>
    <n v="665"/>
    <x v="2"/>
    <x v="0"/>
    <x v="2"/>
  </r>
  <r>
    <n v="13055"/>
    <n v="542"/>
    <n v="76"/>
    <n v="0.17468046212315169"/>
    <n v="7.0233884758"/>
    <s v="7 to 8"/>
    <n v="702"/>
    <x v="1"/>
    <x v="1"/>
    <x v="1"/>
  </r>
  <r>
    <n v="13058"/>
    <n v="930"/>
    <n v="6"/>
    <n v="0.16948042464358246"/>
    <n v="3.5542399054999998"/>
    <s v="3 to 4"/>
    <n v="355"/>
    <x v="0"/>
    <x v="2"/>
    <x v="0"/>
  </r>
  <r>
    <n v="13059"/>
    <n v="600"/>
    <n v="14"/>
    <n v="0.18835459544187172"/>
    <n v="6.0085590764999921"/>
    <s v="6 to 7"/>
    <n v="601"/>
    <x v="2"/>
    <x v="0"/>
    <x v="2"/>
  </r>
  <r>
    <n v="13060"/>
    <n v="595"/>
    <n v="14"/>
    <n v="0.14869112286033084"/>
    <n v="5.9896228637999975"/>
    <s v="5 to 6"/>
    <n v="599"/>
    <x v="2"/>
    <x v="0"/>
    <x v="2"/>
  </r>
  <r>
    <n v="13061"/>
    <n v="944"/>
    <n v="10"/>
    <n v="0.15934933986252994"/>
    <n v="3.6109473744999923"/>
    <s v="3 to 4"/>
    <n v="361"/>
    <x v="0"/>
    <x v="2"/>
    <x v="0"/>
  </r>
  <r>
    <n v="13062"/>
    <n v="1063"/>
    <n v="11"/>
    <n v="-2.2922856952728683E-2"/>
    <n v="2.7447001123999981"/>
    <s v="2 to 3"/>
    <n v="274"/>
    <x v="0"/>
    <x v="2"/>
    <x v="0"/>
  </r>
  <r>
    <n v="13064"/>
    <n v="656"/>
    <n v="34"/>
    <n v="0.10627368042019067"/>
    <n v="5.7121314713999949"/>
    <s v="5 to 6"/>
    <n v="571"/>
    <x v="2"/>
    <x v="0"/>
    <x v="2"/>
  </r>
  <r>
    <n v="13066"/>
    <n v="896"/>
    <n v="29"/>
    <n v="0.14154551840560997"/>
    <n v="4.1680972112000001"/>
    <s v="4 to 5"/>
    <n v="417"/>
    <x v="0"/>
    <x v="2"/>
    <x v="0"/>
  </r>
  <r>
    <n v="13067"/>
    <n v="954"/>
    <n v="14"/>
    <n v="0.3018703634788138"/>
    <n v="3.8658074724999967"/>
    <s v="3 to 4"/>
    <n v="387"/>
    <x v="0"/>
    <x v="2"/>
    <x v="0"/>
  </r>
  <r>
    <n v="13068"/>
    <n v="668"/>
    <n v="2"/>
    <n v="0.33947668877630666"/>
    <n v="5.1666667914"/>
    <s v="5 to 6"/>
    <n v="517"/>
    <x v="2"/>
    <x v="0"/>
    <x v="2"/>
  </r>
  <r>
    <n v="13069"/>
    <n v="504"/>
    <n v="467"/>
    <n v="4.0405142874991647E-2"/>
    <n v="7.7531472607999996"/>
    <s v="7 to 8"/>
    <n v="775"/>
    <x v="1"/>
    <x v="1"/>
    <x v="1"/>
  </r>
  <r>
    <n v="13070"/>
    <n v="1064"/>
    <n v="9"/>
    <n v="0.35406940026031525"/>
    <n v="3.261758915499998"/>
    <s v="3 to 4"/>
    <n v="326"/>
    <x v="0"/>
    <x v="2"/>
    <x v="0"/>
  </r>
  <r>
    <n v="13072"/>
    <n v="611"/>
    <n v="11"/>
    <n v="2.1578033337815324E-2"/>
    <n v="5.5763180132999945"/>
    <s v="5 to 6"/>
    <n v="558"/>
    <x v="2"/>
    <x v="0"/>
    <x v="2"/>
  </r>
  <r>
    <n v="13075"/>
    <n v="1001"/>
    <n v="22"/>
    <n v="2.170254454090112E-2"/>
    <n v="3.3331587874999951"/>
    <s v="3 to 4"/>
    <n v="333"/>
    <x v="0"/>
    <x v="2"/>
    <x v="0"/>
  </r>
  <r>
    <n v="13077"/>
    <n v="509"/>
    <n v="59"/>
    <n v="1.322648229282699E-2"/>
    <n v="6.9910197405999996"/>
    <s v="6 to 7"/>
    <n v="699"/>
    <x v="2"/>
    <x v="1"/>
    <x v="2"/>
  </r>
  <r>
    <n v="13078"/>
    <n v="502"/>
    <n v="376"/>
    <n v="0.16906306068772906"/>
    <n v="7.9106836624999994"/>
    <s v="7 to 8"/>
    <n v="791"/>
    <x v="1"/>
    <x v="1"/>
    <x v="1"/>
  </r>
  <r>
    <n v="13079"/>
    <n v="876"/>
    <n v="6"/>
    <n v="0.19551814684521945"/>
    <n v="3.8909493834999997"/>
    <s v="3 to 4"/>
    <n v="389"/>
    <x v="0"/>
    <x v="2"/>
    <x v="0"/>
  </r>
  <r>
    <n v="13080"/>
    <n v="507"/>
    <n v="12"/>
    <n v="-1.7451662431768031E-2"/>
    <n v="6.4605202140999953"/>
    <s v="6 to 7"/>
    <n v="646"/>
    <x v="2"/>
    <x v="0"/>
    <x v="2"/>
  </r>
  <r>
    <n v="13081"/>
    <n v="544"/>
    <n v="1161"/>
    <n v="0.10912143964391721"/>
    <n v="7.7825275544999997"/>
    <s v="7 to 8"/>
    <n v="778"/>
    <x v="1"/>
    <x v="1"/>
    <x v="1"/>
  </r>
  <r>
    <n v="13082"/>
    <n v="516"/>
    <n v="110"/>
    <n v="0.12678084402919723"/>
    <n v="7.3119749463000003"/>
    <s v="7 to 8"/>
    <n v="731"/>
    <x v="1"/>
    <x v="1"/>
    <x v="1"/>
  </r>
  <r>
    <n v="13083"/>
    <n v="876"/>
    <n v="18"/>
    <n v="8.42404259417351E-2"/>
    <n v="4.0404518222999979"/>
    <s v="4 to 5"/>
    <n v="404"/>
    <x v="0"/>
    <x v="2"/>
    <x v="0"/>
  </r>
  <r>
    <n v="13085"/>
    <n v="1029"/>
    <n v="23"/>
    <n v="0.27947574207123516"/>
    <n v="3.6108791013000001"/>
    <s v="3 to 4"/>
    <n v="361"/>
    <x v="0"/>
    <x v="2"/>
    <x v="0"/>
  </r>
  <r>
    <n v="13089"/>
    <n v="497"/>
    <n v="2181"/>
    <n v="0.11287540833683313"/>
    <n v="8.4417599975000002"/>
    <s v="8 to 9"/>
    <n v="844"/>
    <x v="3"/>
    <x v="1"/>
    <x v="3"/>
  </r>
  <r>
    <n v="13090"/>
    <n v="505"/>
    <n v="178"/>
    <n v="0.3532698685583866"/>
    <n v="7.9004994846999947"/>
    <s v="7 to 8"/>
    <n v="790"/>
    <x v="1"/>
    <x v="1"/>
    <x v="1"/>
  </r>
  <r>
    <n v="13091"/>
    <n v="893"/>
    <n v="23"/>
    <n v="4.2670928463318302E-3"/>
    <n v="3.8840000441"/>
    <s v="3 to 4"/>
    <n v="388"/>
    <x v="0"/>
    <x v="2"/>
    <x v="0"/>
  </r>
  <r>
    <n v="13092"/>
    <n v="502"/>
    <n v="31"/>
    <n v="0.21226218713576819"/>
    <n v="7.1758069854999995"/>
    <s v="7 to 8"/>
    <n v="718"/>
    <x v="1"/>
    <x v="0"/>
    <x v="1"/>
  </r>
  <r>
    <n v="13093"/>
    <n v="497"/>
    <n v="2068"/>
    <n v="0.1303032967487231"/>
    <n v="8.4522263654999996"/>
    <s v="8 to 9"/>
    <n v="845"/>
    <x v="3"/>
    <x v="1"/>
    <x v="3"/>
  </r>
  <r>
    <n v="13094"/>
    <n v="546"/>
    <n v="28"/>
    <n v="-4.4244472692439134E-2"/>
    <n v="6.3060626584000001"/>
    <s v="6 to 7"/>
    <n v="631"/>
    <x v="2"/>
    <x v="0"/>
    <x v="2"/>
  </r>
  <r>
    <n v="13095"/>
    <n v="942"/>
    <n v="6"/>
    <n v="-9.5300617155942555E-2"/>
    <n v="3.0490545485"/>
    <s v="3 to 4"/>
    <n v="305"/>
    <x v="0"/>
    <x v="2"/>
    <x v="0"/>
  </r>
  <r>
    <n v="13097"/>
    <n v="500"/>
    <n v="537"/>
    <n v="0.14187494981290413"/>
    <n v="8.0038420652999953"/>
    <s v="8 to 9"/>
    <n v="800"/>
    <x v="3"/>
    <x v="1"/>
    <x v="3"/>
  </r>
  <r>
    <n v="13098"/>
    <n v="502"/>
    <n v="616"/>
    <n v="0.1414253993387718"/>
    <n v="8.0277219811999991"/>
    <s v="8 to 9"/>
    <n v="803"/>
    <x v="3"/>
    <x v="1"/>
    <x v="3"/>
  </r>
  <r>
    <n v="13099"/>
    <n v="971"/>
    <n v="1"/>
    <n v="1.4241079236328639E-2"/>
    <n v="2.6796718051999999"/>
    <s v="2 to 3"/>
    <n v="268"/>
    <x v="0"/>
    <x v="2"/>
    <x v="0"/>
  </r>
  <r>
    <n v="13101"/>
    <n v="560"/>
    <n v="16"/>
    <n v="-4.4595132043487432E-2"/>
    <n v="6.0065243845999987"/>
    <s v="6 to 7"/>
    <n v="601"/>
    <x v="2"/>
    <x v="0"/>
    <x v="2"/>
  </r>
  <r>
    <n v="13102"/>
    <n v="503"/>
    <n v="404"/>
    <n v="2.9943616109330138E-2"/>
    <n v="7.6981269908999952"/>
    <s v="7 to 8"/>
    <n v="770"/>
    <x v="1"/>
    <x v="1"/>
    <x v="1"/>
  </r>
  <r>
    <n v="13104"/>
    <n v="631"/>
    <n v="21"/>
    <n v="6.7694728519091668E-2"/>
    <n v="5.6914524498000008"/>
    <s v="5 to 6"/>
    <n v="569"/>
    <x v="2"/>
    <x v="0"/>
    <x v="2"/>
  </r>
  <r>
    <n v="13106"/>
    <n v="1000"/>
    <n v="1"/>
    <n v="0.10524248176761948"/>
    <n v="2.6865187919000002"/>
    <s v="2 to 3"/>
    <n v="269"/>
    <x v="0"/>
    <x v="2"/>
    <x v="0"/>
  </r>
  <r>
    <n v="13107"/>
    <n v="523"/>
    <n v="92"/>
    <n v="-7.7498964547654564E-2"/>
    <n v="6.8417698946000005"/>
    <s v="6 to 7"/>
    <n v="684"/>
    <x v="2"/>
    <x v="1"/>
    <x v="2"/>
  </r>
  <r>
    <n v="13109"/>
    <n v="874"/>
    <n v="26"/>
    <n v="2.4377217410164916E-2"/>
    <n v="4.0644693366000002"/>
    <s v="4 to 5"/>
    <n v="406"/>
    <x v="0"/>
    <x v="2"/>
    <x v="0"/>
  </r>
  <r>
    <n v="13110"/>
    <n v="613"/>
    <n v="168"/>
    <n v="0.20236451742148509"/>
    <n v="6.7080190127999959"/>
    <s v="6 to 7"/>
    <n v="671"/>
    <x v="2"/>
    <x v="1"/>
    <x v="2"/>
  </r>
  <r>
    <n v="13113"/>
    <n v="506"/>
    <n v="313"/>
    <n v="6.8886414795158113E-2"/>
    <n v="7.6522542559"/>
    <s v="7 to 8"/>
    <n v="765"/>
    <x v="1"/>
    <x v="1"/>
    <x v="1"/>
  </r>
  <r>
    <n v="13115"/>
    <n v="509"/>
    <n v="174"/>
    <n v="0.11052344114318284"/>
    <n v="7.5015053550999999"/>
    <s v="7 to 8"/>
    <n v="750"/>
    <x v="1"/>
    <x v="1"/>
    <x v="1"/>
  </r>
  <r>
    <n v="13116"/>
    <n v="989"/>
    <n v="29"/>
    <n v="7.7914260395208282E-4"/>
    <n v="3.4423777016000003"/>
    <s v="3 to 4"/>
    <n v="344"/>
    <x v="0"/>
    <x v="2"/>
    <x v="0"/>
  </r>
  <r>
    <n v="13117"/>
    <n v="508"/>
    <n v="83"/>
    <n v="3.0160782107407424E-2"/>
    <n v="7.1394169534999978"/>
    <s v="7 to 8"/>
    <n v="714"/>
    <x v="1"/>
    <x v="1"/>
    <x v="1"/>
  </r>
  <r>
    <n v="13118"/>
    <n v="541"/>
    <n v="62"/>
    <n v="0.14699652597401355"/>
    <n v="6.9249913350999996"/>
    <s v="6 to 7"/>
    <n v="692"/>
    <x v="2"/>
    <x v="0"/>
    <x v="2"/>
  </r>
  <r>
    <n v="13120"/>
    <n v="609"/>
    <n v="2"/>
    <n v="0.36754944274902818"/>
    <n v="5.6632452059"/>
    <s v="5 to 6"/>
    <n v="566"/>
    <x v="2"/>
    <x v="0"/>
    <x v="2"/>
  </r>
  <r>
    <n v="13121"/>
    <n v="598"/>
    <n v="96"/>
    <n v="2.5508818064512898E-2"/>
    <n v="6.367501276799997"/>
    <s v="6 to 7"/>
    <n v="637"/>
    <x v="2"/>
    <x v="0"/>
    <x v="2"/>
  </r>
  <r>
    <n v="13122"/>
    <n v="573"/>
    <n v="98"/>
    <n v="5.2912103257899135E-3"/>
    <n v="6.5508410957000001"/>
    <s v="6 to 7"/>
    <n v="655"/>
    <x v="2"/>
    <x v="1"/>
    <x v="2"/>
  </r>
  <r>
    <n v="13124"/>
    <n v="502"/>
    <n v="276"/>
    <n v="7.111149930923813E-2"/>
    <n v="7.6547489992999971"/>
    <s v="7 to 8"/>
    <n v="765"/>
    <x v="1"/>
    <x v="1"/>
    <x v="1"/>
  </r>
  <r>
    <n v="13126"/>
    <n v="509"/>
    <n v="118"/>
    <n v="0.12552174746660835"/>
    <n v="7.4004030600999995"/>
    <s v="7 to 8"/>
    <n v="740"/>
    <x v="1"/>
    <x v="1"/>
    <x v="1"/>
  </r>
  <r>
    <n v="13127"/>
    <n v="949"/>
    <n v="13"/>
    <n v="-1.8479563657455894E-3"/>
    <n v="3.3959426523"/>
    <s v="3 to 4"/>
    <n v="340"/>
    <x v="0"/>
    <x v="2"/>
    <x v="0"/>
  </r>
  <r>
    <n v="13130"/>
    <n v="966"/>
    <n v="2"/>
    <n v="-0.18315881819224192"/>
    <n v="2.5117072422"/>
    <s v="2 to 3"/>
    <n v="251"/>
    <x v="0"/>
    <x v="2"/>
    <x v="0"/>
  </r>
  <r>
    <n v="13131"/>
    <n v="895"/>
    <n v="28"/>
    <n v="0.10308069669952405"/>
    <n v="4.1015482320999999"/>
    <s v="4 to 5"/>
    <n v="410"/>
    <x v="0"/>
    <x v="2"/>
    <x v="0"/>
  </r>
  <r>
    <n v="13132"/>
    <n v="696"/>
    <n v="3"/>
    <n v="0.30808852803516845"/>
    <n v="5.0135418070000002"/>
    <s v="5 to 6"/>
    <n v="501"/>
    <x v="2"/>
    <x v="0"/>
    <x v="2"/>
  </r>
  <r>
    <n v="13133"/>
    <n v="621"/>
    <n v="11"/>
    <n v="0.26999087050164661"/>
    <n v="5.8837084355999973"/>
    <s v="5 to 6"/>
    <n v="588"/>
    <x v="2"/>
    <x v="0"/>
    <x v="2"/>
  </r>
  <r>
    <n v="13134"/>
    <n v="513"/>
    <n v="135"/>
    <n v="0.12833818224934285"/>
    <n v="7.409254854399995"/>
    <s v="7 to 8"/>
    <n v="741"/>
    <x v="1"/>
    <x v="1"/>
    <x v="1"/>
  </r>
  <r>
    <n v="13135"/>
    <n v="1068"/>
    <n v="1"/>
    <n v="0.11415933114778117"/>
    <n v="2.3736679643"/>
    <s v="2 to 3"/>
    <n v="237"/>
    <x v="0"/>
    <x v="2"/>
    <x v="0"/>
  </r>
  <r>
    <n v="13136"/>
    <n v="540"/>
    <n v="120"/>
    <n v="4.2996721400746944E-2"/>
    <n v="6.9762917423999999"/>
    <s v="6 to 7"/>
    <n v="698"/>
    <x v="2"/>
    <x v="1"/>
    <x v="2"/>
  </r>
  <r>
    <n v="13137"/>
    <n v="579"/>
    <n v="773"/>
    <n v="9.023541088102513E-2"/>
    <n v="7.3103427231999962"/>
    <s v="7 to 8"/>
    <n v="731"/>
    <x v="1"/>
    <x v="1"/>
    <x v="1"/>
  </r>
  <r>
    <n v="13138"/>
    <n v="581"/>
    <n v="44"/>
    <n v="0.12839419773754068"/>
    <n v="6.4323051176999995"/>
    <s v="6 to 7"/>
    <n v="643"/>
    <x v="2"/>
    <x v="0"/>
    <x v="2"/>
  </r>
  <r>
    <n v="13139"/>
    <n v="544"/>
    <n v="203"/>
    <n v="0.11799751773236855"/>
    <n v="7.232753366499999"/>
    <s v="7 to 8"/>
    <n v="723"/>
    <x v="1"/>
    <x v="1"/>
    <x v="1"/>
  </r>
  <r>
    <n v="13140"/>
    <n v="509"/>
    <n v="27"/>
    <n v="0.11416368513355414"/>
    <n v="6.9132701288999963"/>
    <s v="6 to 7"/>
    <n v="691"/>
    <x v="2"/>
    <x v="0"/>
    <x v="2"/>
  </r>
  <r>
    <n v="13141"/>
    <n v="543"/>
    <n v="128"/>
    <n v="8.7324223989968919E-2"/>
    <n v="7.0437259311"/>
    <s v="7 to 8"/>
    <n v="704"/>
    <x v="1"/>
    <x v="1"/>
    <x v="1"/>
  </r>
  <r>
    <n v="13144"/>
    <n v="688"/>
    <n v="5"/>
    <n v="0.28070506856383975"/>
    <n v="5.1647292148999995"/>
    <s v="5 to 6"/>
    <n v="516"/>
    <x v="2"/>
    <x v="0"/>
    <x v="2"/>
  </r>
  <r>
    <n v="13145"/>
    <n v="958"/>
    <n v="4"/>
    <n v="-1.8857945508306863E-2"/>
    <n v="2.9852138896999949"/>
    <s v="2 to 3"/>
    <n v="299"/>
    <x v="0"/>
    <x v="2"/>
    <x v="0"/>
  </r>
  <r>
    <n v="13146"/>
    <n v="898"/>
    <n v="16"/>
    <n v="7.7280703436703969E-3"/>
    <n v="3.7505827735000001"/>
    <s v="3 to 4"/>
    <n v="375"/>
    <x v="0"/>
    <x v="2"/>
    <x v="0"/>
  </r>
  <r>
    <n v="13147"/>
    <n v="902"/>
    <n v="3"/>
    <n v="4.8104939041125352E-2"/>
    <n v="3.3294761329"/>
    <s v="3 to 4"/>
    <n v="333"/>
    <x v="0"/>
    <x v="2"/>
    <x v="0"/>
  </r>
  <r>
    <n v="13148"/>
    <n v="496"/>
    <n v="396"/>
    <n v="0.15181245030152818"/>
    <n v="7.9606728726"/>
    <s v="7 to 8"/>
    <n v="796"/>
    <x v="1"/>
    <x v="1"/>
    <x v="1"/>
  </r>
  <r>
    <n v="13149"/>
    <n v="886"/>
    <n v="65"/>
    <n v="5.9801140243864903E-2"/>
    <n v="4.3470260518000003"/>
    <s v="4 to 5"/>
    <n v="435"/>
    <x v="0"/>
    <x v="2"/>
    <x v="0"/>
  </r>
  <r>
    <n v="13151"/>
    <n v="1167"/>
    <n v="67"/>
    <n v="0.29382816486774965"/>
    <n v="3.3424675866000002"/>
    <s v="3 to 4"/>
    <n v="334"/>
    <x v="0"/>
    <x v="2"/>
    <x v="0"/>
  </r>
  <r>
    <n v="13155"/>
    <n v="652"/>
    <n v="26"/>
    <n v="0.17971871618620633"/>
    <n v="5.773009883999995"/>
    <s v="5 to 6"/>
    <n v="577"/>
    <x v="2"/>
    <x v="0"/>
    <x v="2"/>
  </r>
  <r>
    <n v="13157"/>
    <n v="580"/>
    <n v="112"/>
    <n v="-2.3509931299865654E-2"/>
    <n v="6.4825376718999994"/>
    <s v="6 to 7"/>
    <n v="648"/>
    <x v="2"/>
    <x v="1"/>
    <x v="2"/>
  </r>
  <r>
    <n v="13158"/>
    <n v="644"/>
    <n v="91"/>
    <n v="3.5053228834022968E-2"/>
    <n v="5.9985435040999953"/>
    <s v="5 to 6"/>
    <n v="600"/>
    <x v="2"/>
    <x v="0"/>
    <x v="2"/>
  </r>
  <r>
    <n v="13159"/>
    <n v="880"/>
    <n v="41"/>
    <n v="-6.47554004559763E-3"/>
    <n v="4.1192305001999987"/>
    <s v="4 to 5"/>
    <n v="412"/>
    <x v="0"/>
    <x v="2"/>
    <x v="0"/>
  </r>
  <r>
    <n v="13160"/>
    <n v="894"/>
    <n v="4"/>
    <n v="-0.10998346285445042"/>
    <n v="3.1763036511"/>
    <s v="3 to 4"/>
    <n v="318"/>
    <x v="0"/>
    <x v="2"/>
    <x v="0"/>
  </r>
  <r>
    <n v="13161"/>
    <n v="655"/>
    <n v="12"/>
    <n v="0.26329890162700925"/>
    <n v="5.6353016049999969"/>
    <s v="5 to 6"/>
    <n v="564"/>
    <x v="2"/>
    <x v="0"/>
    <x v="2"/>
  </r>
  <r>
    <n v="13162"/>
    <n v="561"/>
    <n v="102"/>
    <n v="9.9828416569851239E-2"/>
    <n v="6.8290988048999983"/>
    <s v="6 to 7"/>
    <n v="683"/>
    <x v="2"/>
    <x v="1"/>
    <x v="2"/>
  </r>
  <r>
    <n v="13165"/>
    <n v="494"/>
    <n v="12"/>
    <n v="0.24004253618665697"/>
    <n v="7.004004560799995"/>
    <s v="7 to 8"/>
    <n v="700"/>
    <x v="1"/>
    <x v="0"/>
    <x v="1"/>
  </r>
  <r>
    <n v="13166"/>
    <n v="1155"/>
    <n v="37"/>
    <n v="1.853107412741974E-3"/>
    <n v="2.7492440340000002"/>
    <s v="2 to 3"/>
    <n v="275"/>
    <x v="0"/>
    <x v="2"/>
    <x v="0"/>
  </r>
  <r>
    <n v="13167"/>
    <n v="890"/>
    <n v="50"/>
    <n v="0.16049624201601767"/>
    <n v="4.4028765904"/>
    <s v="4 to 5"/>
    <n v="440"/>
    <x v="0"/>
    <x v="2"/>
    <x v="0"/>
  </r>
  <r>
    <n v="13168"/>
    <n v="644"/>
    <n v="148"/>
    <n v="7.4226514546233774E-2"/>
    <n v="6.2210772640999918"/>
    <s v="6 to 7"/>
    <n v="622"/>
    <x v="2"/>
    <x v="1"/>
    <x v="2"/>
  </r>
  <r>
    <n v="13169"/>
    <n v="578"/>
    <n v="19"/>
    <n v="0.21211033010264432"/>
    <n v="6.3227505322999971"/>
    <s v="6 to 7"/>
    <n v="632"/>
    <x v="2"/>
    <x v="0"/>
    <x v="2"/>
  </r>
  <r>
    <n v="13170"/>
    <n v="898"/>
    <n v="29"/>
    <n v="4.4777594877315634E-2"/>
    <n v="3.9990805065999999"/>
    <s v="3 to 4"/>
    <n v="400"/>
    <x v="0"/>
    <x v="2"/>
    <x v="0"/>
  </r>
  <r>
    <n v="13171"/>
    <n v="630"/>
    <n v="65"/>
    <n v="0.14254546945008387"/>
    <n v="6.1762789679999992"/>
    <s v="6 to 7"/>
    <n v="618"/>
    <x v="2"/>
    <x v="0"/>
    <x v="2"/>
  </r>
  <r>
    <n v="13173"/>
    <n v="510"/>
    <n v="40"/>
    <n v="9.5803250689643654E-2"/>
    <n v="6.9975213681000001"/>
    <s v="6 to 7"/>
    <n v="700"/>
    <x v="2"/>
    <x v="0"/>
    <x v="2"/>
  </r>
  <r>
    <n v="13174"/>
    <n v="642"/>
    <n v="184"/>
    <n v="0.23685809985907227"/>
    <n v="6.5580358946000006"/>
    <s v="6 to 7"/>
    <n v="656"/>
    <x v="2"/>
    <x v="1"/>
    <x v="2"/>
  </r>
  <r>
    <n v="13177"/>
    <n v="936"/>
    <n v="12"/>
    <n v="0.21553422733650676"/>
    <n v="3.791799471899997"/>
    <s v="3 to 4"/>
    <n v="379"/>
    <x v="0"/>
    <x v="2"/>
    <x v="0"/>
  </r>
  <r>
    <n v="13178"/>
    <n v="503"/>
    <n v="286"/>
    <n v="9.777164313654188E-2"/>
    <n v="7.7001927743999934"/>
    <s v="7 to 8"/>
    <n v="770"/>
    <x v="1"/>
    <x v="1"/>
    <x v="1"/>
  </r>
  <r>
    <n v="13182"/>
    <n v="917"/>
    <n v="11"/>
    <n v="5.7326037027817314E-2"/>
    <n v="3.6192194815000001"/>
    <s v="3 to 4"/>
    <n v="362"/>
    <x v="0"/>
    <x v="2"/>
    <x v="0"/>
  </r>
  <r>
    <n v="13183"/>
    <n v="538"/>
    <n v="89"/>
    <n v="-2.7266172319938047E-2"/>
    <n v="6.7757602718999994"/>
    <s v="6 to 7"/>
    <n v="678"/>
    <x v="2"/>
    <x v="1"/>
    <x v="2"/>
  </r>
  <r>
    <n v="13184"/>
    <n v="511"/>
    <n v="248"/>
    <n v="6.864040421395777E-2"/>
    <n v="7.527802976299995"/>
    <s v="7 to 8"/>
    <n v="753"/>
    <x v="1"/>
    <x v="1"/>
    <x v="1"/>
  </r>
  <r>
    <n v="13185"/>
    <n v="769"/>
    <n v="2"/>
    <n v="-0.35008847339119525"/>
    <n v="3.4104299432"/>
    <s v="3 to 4"/>
    <n v="341"/>
    <x v="0"/>
    <x v="2"/>
    <x v="0"/>
  </r>
  <r>
    <n v="13186"/>
    <n v="965"/>
    <n v="64"/>
    <n v="3.9827191015463601E-2"/>
    <n v="3.8834328591"/>
    <s v="3 to 4"/>
    <n v="388"/>
    <x v="0"/>
    <x v="2"/>
    <x v="0"/>
  </r>
  <r>
    <n v="13187"/>
    <n v="666"/>
    <n v="69"/>
    <n v="0.24496905885294243"/>
    <n v="6.0722186097000002"/>
    <s v="6 to 7"/>
    <n v="607"/>
    <x v="2"/>
    <x v="0"/>
    <x v="2"/>
  </r>
  <r>
    <n v="13188"/>
    <n v="883"/>
    <n v="2"/>
    <n v="0.21932994081447102"/>
    <n v="3.6118665806000001"/>
    <s v="3 to 4"/>
    <n v="361"/>
    <x v="0"/>
    <x v="2"/>
    <x v="0"/>
  </r>
  <r>
    <n v="13189"/>
    <n v="890"/>
    <n v="11"/>
    <n v="-1.0174017596215798E-2"/>
    <n v="3.6503950844999999"/>
    <s v="3 to 4"/>
    <n v="365"/>
    <x v="0"/>
    <x v="2"/>
    <x v="0"/>
  </r>
  <r>
    <n v="13192"/>
    <n v="538"/>
    <n v="61"/>
    <n v="0.11654362879267799"/>
    <n v="6.8994581297999993"/>
    <s v="6 to 7"/>
    <n v="690"/>
    <x v="2"/>
    <x v="0"/>
    <x v="2"/>
  </r>
  <r>
    <n v="13193"/>
    <n v="933"/>
    <n v="22"/>
    <n v="7.8512851118007237E-2"/>
    <n v="3.7794786103"/>
    <s v="3 to 4"/>
    <n v="378"/>
    <x v="0"/>
    <x v="2"/>
    <x v="0"/>
  </r>
  <r>
    <n v="13194"/>
    <n v="1007"/>
    <n v="3"/>
    <n v="0.24214569267455524"/>
    <n v="3.0847287840999984"/>
    <s v="3 to 4"/>
    <n v="308"/>
    <x v="0"/>
    <x v="2"/>
    <x v="0"/>
  </r>
  <r>
    <n v="13196"/>
    <n v="597"/>
    <n v="137"/>
    <n v="5.3207008096678748E-2"/>
    <n v="6.5376195374999995"/>
    <s v="6 to 7"/>
    <n v="654"/>
    <x v="2"/>
    <x v="1"/>
    <x v="2"/>
  </r>
  <r>
    <n v="13198"/>
    <n v="504"/>
    <n v="307"/>
    <n v="6.885086561366574E-2"/>
    <n v="7.6656167315999992"/>
    <s v="7 to 8"/>
    <n v="767"/>
    <x v="1"/>
    <x v="1"/>
    <x v="1"/>
  </r>
  <r>
    <n v="13199"/>
    <n v="501"/>
    <n v="122"/>
    <n v="4.0085391464059351E-2"/>
    <n v="7.3490752453999999"/>
    <s v="7 to 8"/>
    <n v="735"/>
    <x v="1"/>
    <x v="1"/>
    <x v="1"/>
  </r>
  <r>
    <n v="13200"/>
    <n v="893"/>
    <n v="25"/>
    <n v="7.2474682034361665E-2"/>
    <n v="4.0271049116000004"/>
    <s v="4 to 5"/>
    <n v="403"/>
    <x v="0"/>
    <x v="2"/>
    <x v="0"/>
  </r>
  <r>
    <n v="13203"/>
    <n v="577"/>
    <n v="27"/>
    <n v="1.1292268892498791E-2"/>
    <n v="6.1174820161999968"/>
    <s v="6 to 7"/>
    <n v="612"/>
    <x v="2"/>
    <x v="0"/>
    <x v="2"/>
  </r>
  <r>
    <n v="13207"/>
    <n v="1022"/>
    <n v="5"/>
    <n v="4.5406414579013551E-2"/>
    <n v="2.8351987965999998"/>
    <s v="2 to 3"/>
    <n v="284"/>
    <x v="0"/>
    <x v="2"/>
    <x v="0"/>
  </r>
  <r>
    <n v="13208"/>
    <n v="534"/>
    <n v="198"/>
    <n v="0.12250268692870037"/>
    <n v="7.3240677391000002"/>
    <s v="7 to 8"/>
    <n v="732"/>
    <x v="1"/>
    <x v="1"/>
    <x v="1"/>
  </r>
  <r>
    <n v="13209"/>
    <n v="504"/>
    <n v="378"/>
    <n v="2.0732796651405296E-2"/>
    <n v="7.6507341987999995"/>
    <s v="7 to 8"/>
    <n v="765"/>
    <x v="1"/>
    <x v="1"/>
    <x v="1"/>
  </r>
  <r>
    <n v="13210"/>
    <n v="965"/>
    <n v="21"/>
    <n v="0.28894774583385513"/>
    <n v="3.9151654549999999"/>
    <s v="3 to 4"/>
    <n v="392"/>
    <x v="0"/>
    <x v="2"/>
    <x v="0"/>
  </r>
  <r>
    <n v="13211"/>
    <n v="504"/>
    <n v="44"/>
    <n v="0.20891265505403839"/>
    <n v="7.2616382759999993"/>
    <s v="7 to 8"/>
    <n v="726"/>
    <x v="1"/>
    <x v="0"/>
    <x v="1"/>
  </r>
  <r>
    <n v="13212"/>
    <n v="933"/>
    <n v="54"/>
    <n v="4.8048012976449554E-2"/>
    <n v="4.0110162371999998"/>
    <s v="4 to 5"/>
    <n v="401"/>
    <x v="0"/>
    <x v="2"/>
    <x v="0"/>
  </r>
  <r>
    <n v="13213"/>
    <n v="511"/>
    <n v="78"/>
    <n v="6.7851227936777822E-2"/>
    <n v="7.1543357264999914"/>
    <s v="7 to 8"/>
    <n v="715"/>
    <x v="1"/>
    <x v="1"/>
    <x v="1"/>
  </r>
  <r>
    <n v="13216"/>
    <n v="599"/>
    <n v="10"/>
    <n v="2.4799598487803703E-2"/>
    <n v="5.6523033456999974"/>
    <s v="5 to 6"/>
    <n v="565"/>
    <x v="2"/>
    <x v="0"/>
    <x v="2"/>
  </r>
  <r>
    <n v="13217"/>
    <n v="994"/>
    <n v="5"/>
    <n v="7.5654171403849377E-2"/>
    <n v="3.0242043780999999"/>
    <s v="3 to 4"/>
    <n v="302"/>
    <x v="0"/>
    <x v="2"/>
    <x v="0"/>
  </r>
  <r>
    <n v="13220"/>
    <n v="587"/>
    <n v="35"/>
    <n v="0.23824875958416056"/>
    <n v="6.4745493885999972"/>
    <s v="6 to 7"/>
    <n v="647"/>
    <x v="2"/>
    <x v="0"/>
    <x v="2"/>
  </r>
  <r>
    <n v="13221"/>
    <n v="502"/>
    <n v="84"/>
    <n v="8.7675236185245004E-2"/>
    <n v="7.2991444169999946"/>
    <s v="7 to 8"/>
    <n v="730"/>
    <x v="1"/>
    <x v="1"/>
    <x v="1"/>
  </r>
  <r>
    <n v="13223"/>
    <n v="666"/>
    <n v="5"/>
    <n v="0.10471786432774559"/>
    <n v="5.0627193541000004"/>
    <s v="5 to 6"/>
    <n v="506"/>
    <x v="2"/>
    <x v="0"/>
    <x v="2"/>
  </r>
  <r>
    <n v="13224"/>
    <n v="932"/>
    <n v="40"/>
    <n v="-2.2702685218946219E-2"/>
    <n v="3.797423881899995"/>
    <s v="3 to 4"/>
    <n v="380"/>
    <x v="0"/>
    <x v="2"/>
    <x v="0"/>
  </r>
  <r>
    <n v="13225"/>
    <n v="504"/>
    <n v="30"/>
    <n v="0.13234990655471054"/>
    <n v="7.0241775513000002"/>
    <s v="7 to 8"/>
    <n v="702"/>
    <x v="1"/>
    <x v="0"/>
    <x v="1"/>
  </r>
  <r>
    <n v="13226"/>
    <n v="605"/>
    <n v="30"/>
    <n v="0.13380049326758531"/>
    <n v="6.1188560971999975"/>
    <s v="6 to 7"/>
    <n v="612"/>
    <x v="2"/>
    <x v="0"/>
    <x v="2"/>
  </r>
  <r>
    <n v="13227"/>
    <n v="1073"/>
    <n v="8"/>
    <n v="0.12207112795820003"/>
    <n v="2.8506331447999997"/>
    <s v="2 to 3"/>
    <n v="285"/>
    <x v="0"/>
    <x v="2"/>
    <x v="0"/>
  </r>
  <r>
    <n v="13228"/>
    <n v="953"/>
    <n v="2"/>
    <n v="0.4402687731184638"/>
    <n v="3.5294144255000002"/>
    <s v="3 to 4"/>
    <n v="353"/>
    <x v="0"/>
    <x v="2"/>
    <x v="0"/>
  </r>
  <r>
    <n v="13229"/>
    <n v="573"/>
    <n v="18"/>
    <n v="0.14111097370748713"/>
    <n v="6.2416792761999993"/>
    <s v="6 to 7"/>
    <n v="624"/>
    <x v="2"/>
    <x v="0"/>
    <x v="2"/>
  </r>
  <r>
    <n v="13230"/>
    <n v="508"/>
    <n v="621"/>
    <n v="0.14034558044034173"/>
    <n v="7.9696220626000001"/>
    <s v="7 to 8"/>
    <n v="797"/>
    <x v="1"/>
    <x v="1"/>
    <x v="1"/>
  </r>
  <r>
    <n v="13232"/>
    <n v="526"/>
    <n v="246"/>
    <n v="0.12836512944003156"/>
    <n v="7.4784032809000003"/>
    <s v="7 to 8"/>
    <n v="748"/>
    <x v="1"/>
    <x v="1"/>
    <x v="1"/>
  </r>
  <r>
    <n v="13233"/>
    <n v="681"/>
    <n v="41"/>
    <n v="3.8993196683478802E-2"/>
    <n v="5.473456867999996"/>
    <s v="5 to 6"/>
    <n v="547"/>
    <x v="2"/>
    <x v="0"/>
    <x v="2"/>
  </r>
  <r>
    <n v="13235"/>
    <n v="548"/>
    <n v="100"/>
    <n v="0.14907861759593119"/>
    <n v="7.017348635199995"/>
    <s v="7 to 8"/>
    <n v="702"/>
    <x v="1"/>
    <x v="1"/>
    <x v="1"/>
  </r>
  <r>
    <n v="13236"/>
    <n v="978"/>
    <n v="21"/>
    <n v="0.20664965115819203"/>
    <n v="3.7309851747999998"/>
    <s v="3 to 4"/>
    <n v="373"/>
    <x v="0"/>
    <x v="2"/>
    <x v="0"/>
  </r>
  <r>
    <n v="13238"/>
    <n v="503"/>
    <n v="31"/>
    <n v="9.554900608086421E-2"/>
    <n v="6.9854300296999927"/>
    <s v="6 to 7"/>
    <n v="699"/>
    <x v="2"/>
    <x v="0"/>
    <x v="2"/>
  </r>
  <r>
    <n v="13239"/>
    <n v="592"/>
    <n v="21"/>
    <n v="-2.9952100893212916E-2"/>
    <n v="5.8391255659999999"/>
    <s v="5 to 6"/>
    <n v="584"/>
    <x v="2"/>
    <x v="0"/>
    <x v="2"/>
  </r>
  <r>
    <n v="13240"/>
    <n v="503"/>
    <n v="74"/>
    <n v="9.8360686459135233E-2"/>
    <n v="7.2661134501999953"/>
    <s v="7 to 8"/>
    <n v="727"/>
    <x v="1"/>
    <x v="1"/>
    <x v="1"/>
  </r>
  <r>
    <n v="13242"/>
    <n v="569"/>
    <n v="12"/>
    <n v="0.16059147336370294"/>
    <n v="6.183651658499997"/>
    <s v="6 to 7"/>
    <n v="618"/>
    <x v="2"/>
    <x v="0"/>
    <x v="2"/>
  </r>
  <r>
    <n v="13243"/>
    <n v="1075"/>
    <n v="53"/>
    <n v="0.18954832905590743"/>
    <n v="3.5263266945000002"/>
    <s v="3 to 4"/>
    <n v="353"/>
    <x v="0"/>
    <x v="2"/>
    <x v="0"/>
  </r>
  <r>
    <n v="13244"/>
    <n v="964"/>
    <n v="26"/>
    <n v="0.16850336809918631"/>
    <n v="3.8118005534000003"/>
    <s v="3 to 4"/>
    <n v="381"/>
    <x v="0"/>
    <x v="2"/>
    <x v="0"/>
  </r>
  <r>
    <n v="13245"/>
    <n v="922"/>
    <n v="15"/>
    <n v="6.5273441883102509E-2"/>
    <n v="3.6987890324999997"/>
    <s v="3 to 4"/>
    <n v="370"/>
    <x v="0"/>
    <x v="2"/>
    <x v="0"/>
  </r>
  <r>
    <n v="13246"/>
    <n v="523"/>
    <n v="152"/>
    <n v="0.10763913406795149"/>
    <n v="7.3185067748000003"/>
    <s v="7 to 8"/>
    <n v="732"/>
    <x v="1"/>
    <x v="1"/>
    <x v="1"/>
  </r>
  <r>
    <n v="13247"/>
    <n v="889"/>
    <n v="24"/>
    <n v="5.5516266044765138E-2"/>
    <n v="4.0082961520999998"/>
    <s v="4 to 5"/>
    <n v="401"/>
    <x v="0"/>
    <x v="2"/>
    <x v="0"/>
  </r>
  <r>
    <n v="13249"/>
    <n v="699"/>
    <n v="21"/>
    <n v="1.973608097655221E-2"/>
    <n v="5.1008021748000001"/>
    <s v="5 to 6"/>
    <n v="510"/>
    <x v="2"/>
    <x v="0"/>
    <x v="2"/>
  </r>
  <r>
    <n v="13253"/>
    <n v="682"/>
    <n v="52"/>
    <n v="4.8393968149810063E-2"/>
    <n v="5.5576317633000007"/>
    <s v="5 to 6"/>
    <n v="556"/>
    <x v="2"/>
    <x v="0"/>
    <x v="2"/>
  </r>
  <r>
    <n v="13255"/>
    <n v="494"/>
    <n v="2397"/>
    <n v="0.20528400370220648"/>
    <n v="8.6446589570000008"/>
    <s v="8 to 9"/>
    <n v="864"/>
    <x v="3"/>
    <x v="1"/>
    <x v="3"/>
  </r>
  <r>
    <n v="13258"/>
    <n v="536"/>
    <n v="44"/>
    <n v="0.17440735977371605"/>
    <n v="6.9041598044999954"/>
    <s v="6 to 7"/>
    <n v="690"/>
    <x v="2"/>
    <x v="0"/>
    <x v="2"/>
  </r>
  <r>
    <n v="13259"/>
    <n v="933"/>
    <n v="76"/>
    <n v="0.1099610166815926"/>
    <n v="4.2224226815999994"/>
    <s v="4 to 5"/>
    <n v="422"/>
    <x v="0"/>
    <x v="2"/>
    <x v="0"/>
  </r>
  <r>
    <n v="13260"/>
    <n v="933"/>
    <n v="7"/>
    <n v="0.30452209935372004"/>
    <n v="3.7763448077000001"/>
    <s v="3 to 4"/>
    <n v="378"/>
    <x v="0"/>
    <x v="2"/>
    <x v="0"/>
  </r>
  <r>
    <n v="13261"/>
    <n v="694"/>
    <n v="10"/>
    <n v="0.13754175019889453"/>
    <n v="5.1067084489999974"/>
    <s v="5 to 6"/>
    <n v="511"/>
    <x v="2"/>
    <x v="0"/>
    <x v="2"/>
  </r>
  <r>
    <n v="13262"/>
    <n v="598"/>
    <n v="19"/>
    <n v="-6.9321466795377429E-2"/>
    <n v="5.6912327471999964"/>
    <s v="5 to 6"/>
    <n v="569"/>
    <x v="2"/>
    <x v="0"/>
    <x v="2"/>
  </r>
  <r>
    <n v="13263"/>
    <n v="493"/>
    <n v="1991"/>
    <n v="5.437598764158301E-2"/>
    <n v="8.3560984233000006"/>
    <s v="8 to 9"/>
    <n v="836"/>
    <x v="3"/>
    <x v="1"/>
    <x v="3"/>
  </r>
  <r>
    <n v="13265"/>
    <n v="510"/>
    <n v="106"/>
    <n v="0.17247644026938275"/>
    <n v="7.4290647723999994"/>
    <s v="7 to 8"/>
    <n v="743"/>
    <x v="1"/>
    <x v="1"/>
    <x v="1"/>
  </r>
  <r>
    <n v="13266"/>
    <n v="532"/>
    <n v="243"/>
    <n v="9.4425845112285106E-2"/>
    <n v="7.3636357308000004"/>
    <s v="7 to 8"/>
    <n v="736"/>
    <x v="1"/>
    <x v="1"/>
    <x v="1"/>
  </r>
  <r>
    <n v="13267"/>
    <n v="497"/>
    <n v="250"/>
    <n v="9.6752913910313515E-2"/>
    <n v="7.7147069915999991"/>
    <s v="7 to 8"/>
    <n v="771"/>
    <x v="1"/>
    <x v="1"/>
    <x v="1"/>
  </r>
  <r>
    <n v="13268"/>
    <n v="495"/>
    <n v="652"/>
    <n v="4.1037079851248002E-3"/>
    <n v="7.8873287692999998"/>
    <s v="7 to 8"/>
    <n v="789"/>
    <x v="1"/>
    <x v="1"/>
    <x v="1"/>
  </r>
  <r>
    <n v="13269"/>
    <n v="504"/>
    <n v="372"/>
    <n v="0.15847489805234891"/>
    <n v="7.8712501944"/>
    <s v="7 to 8"/>
    <n v="787"/>
    <x v="1"/>
    <x v="1"/>
    <x v="1"/>
  </r>
  <r>
    <n v="13270"/>
    <n v="509"/>
    <n v="1"/>
    <n v="0.50402216228038199"/>
    <n v="6.5927107320999996"/>
    <s v="6 to 7"/>
    <n v="659"/>
    <x v="2"/>
    <x v="0"/>
    <x v="2"/>
  </r>
  <r>
    <n v="13271"/>
    <n v="909"/>
    <n v="75"/>
    <n v="-1.2060858869997689E-2"/>
    <n v="4.1403942099000002"/>
    <s v="4 to 5"/>
    <n v="414"/>
    <x v="0"/>
    <x v="2"/>
    <x v="0"/>
  </r>
  <r>
    <n v="13272"/>
    <n v="903"/>
    <n v="14"/>
    <n v="0.31694742481441662"/>
    <n v="4.1595417032999915"/>
    <s v="4 to 5"/>
    <n v="416"/>
    <x v="0"/>
    <x v="2"/>
    <x v="0"/>
  </r>
  <r>
    <n v="13273"/>
    <n v="985"/>
    <n v="15"/>
    <n v="-6.7709536637091589E-2"/>
    <n v="3.1405567103000003"/>
    <s v="3 to 4"/>
    <n v="314"/>
    <x v="0"/>
    <x v="2"/>
    <x v="0"/>
  </r>
  <r>
    <n v="13276"/>
    <n v="935"/>
    <n v="30"/>
    <n v="0.17108234537427283"/>
    <n v="4.0124086877999998"/>
    <s v="4 to 5"/>
    <n v="401"/>
    <x v="0"/>
    <x v="2"/>
    <x v="0"/>
  </r>
  <r>
    <n v="13277"/>
    <n v="887"/>
    <n v="8"/>
    <n v="-7.1262574388892497E-2"/>
    <n v="3.4692412165999995"/>
    <s v="3 to 4"/>
    <n v="347"/>
    <x v="0"/>
    <x v="2"/>
    <x v="0"/>
  </r>
  <r>
    <n v="13278"/>
    <n v="912"/>
    <n v="43"/>
    <n v="1.1482684414620284E-5"/>
    <n v="3.9682318229"/>
    <s v="3 to 4"/>
    <n v="397"/>
    <x v="0"/>
    <x v="2"/>
    <x v="0"/>
  </r>
  <r>
    <n v="13279"/>
    <n v="950"/>
    <n v="7"/>
    <n v="5.3229349777896813E-3"/>
    <n v="3.2220510324"/>
    <s v="3 to 4"/>
    <n v="322"/>
    <x v="0"/>
    <x v="2"/>
    <x v="0"/>
  </r>
  <r>
    <n v="13280"/>
    <n v="646"/>
    <n v="106"/>
    <n v="9.5758236834227628E-2"/>
    <n v="6.1337100224999999"/>
    <s v="6 to 7"/>
    <n v="613"/>
    <x v="2"/>
    <x v="0"/>
    <x v="2"/>
  </r>
  <r>
    <n v="13282"/>
    <n v="571"/>
    <n v="41"/>
    <n v="0.30160737259433423"/>
    <n v="6.7508257896000003"/>
    <s v="6 to 7"/>
    <n v="675"/>
    <x v="2"/>
    <x v="0"/>
    <x v="2"/>
  </r>
  <r>
    <n v="13283"/>
    <n v="1057"/>
    <n v="2"/>
    <n v="8.1406170233301739E-2"/>
    <n v="2.5033985725000001"/>
    <s v="2 to 3"/>
    <n v="250"/>
    <x v="0"/>
    <x v="2"/>
    <x v="0"/>
  </r>
  <r>
    <n v="13284"/>
    <n v="677"/>
    <n v="24"/>
    <n v="8.0625347051402577E-2"/>
    <n v="5.4046086467999999"/>
    <s v="5 to 6"/>
    <n v="540"/>
    <x v="2"/>
    <x v="0"/>
    <x v="2"/>
  </r>
  <r>
    <n v="13285"/>
    <n v="557"/>
    <n v="208"/>
    <n v="4.3481945269073464E-3"/>
    <n v="6.9321245239999989"/>
    <s v="6 to 7"/>
    <n v="693"/>
    <x v="2"/>
    <x v="1"/>
    <x v="2"/>
  </r>
  <r>
    <n v="13291"/>
    <n v="1027"/>
    <n v="36"/>
    <n v="2.3721440214203752E-2"/>
    <n v="3.3632737628"/>
    <s v="3 to 4"/>
    <n v="336"/>
    <x v="0"/>
    <x v="2"/>
    <x v="0"/>
  </r>
  <r>
    <n v="13292"/>
    <n v="910"/>
    <n v="29"/>
    <n v="0.10130895628912059"/>
    <n v="4.0270243152000003"/>
    <s v="4 to 5"/>
    <n v="403"/>
    <x v="0"/>
    <x v="2"/>
    <x v="0"/>
  </r>
  <r>
    <n v="13294"/>
    <n v="585"/>
    <n v="58"/>
    <n v="4.6866669290899055E-2"/>
    <n v="6.3523100293999999"/>
    <s v="6 to 7"/>
    <n v="635"/>
    <x v="2"/>
    <x v="0"/>
    <x v="2"/>
  </r>
  <r>
    <n v="13295"/>
    <n v="502"/>
    <n v="10"/>
    <n v="0.17217027014488015"/>
    <n v="6.7696819235999968"/>
    <s v="6 to 7"/>
    <n v="677"/>
    <x v="2"/>
    <x v="0"/>
    <x v="2"/>
  </r>
  <r>
    <n v="13296"/>
    <n v="1009"/>
    <n v="5"/>
    <n v="0.45583527822776271"/>
    <n v="3.4893222462"/>
    <s v="3 to 4"/>
    <n v="349"/>
    <x v="0"/>
    <x v="2"/>
    <x v="0"/>
  </r>
  <r>
    <n v="13297"/>
    <n v="879"/>
    <n v="51"/>
    <n v="6.1781497917351998E-2"/>
    <n v="4.3125099499999999"/>
    <s v="4 to 5"/>
    <n v="431"/>
    <x v="0"/>
    <x v="2"/>
    <x v="0"/>
  </r>
  <r>
    <n v="13298"/>
    <n v="873"/>
    <n v="2"/>
    <n v="0.34150357716852558"/>
    <n v="3.8387509283000005"/>
    <s v="3 to 4"/>
    <n v="384"/>
    <x v="0"/>
    <x v="2"/>
    <x v="0"/>
  </r>
  <r>
    <n v="13299"/>
    <n v="608"/>
    <n v="9"/>
    <n v="-7.1292025749535234E-2"/>
    <n v="5.3808321037999987"/>
    <s v="5 to 6"/>
    <n v="538"/>
    <x v="2"/>
    <x v="0"/>
    <x v="2"/>
  </r>
  <r>
    <n v="13300"/>
    <n v="507"/>
    <n v="40"/>
    <n v="0.12158050837524828"/>
    <n v="7.0682879243999999"/>
    <s v="7 to 8"/>
    <n v="707"/>
    <x v="1"/>
    <x v="0"/>
    <x v="1"/>
  </r>
  <r>
    <n v="13301"/>
    <n v="561"/>
    <n v="58"/>
    <n v="0.14492907615659806"/>
    <n v="6.7201264844000006"/>
    <s v="6 to 7"/>
    <n v="672"/>
    <x v="2"/>
    <x v="0"/>
    <x v="2"/>
  </r>
  <r>
    <n v="13304"/>
    <n v="494"/>
    <n v="21"/>
    <n v="0.14799788788634197"/>
    <n v="7.0370384924999971"/>
    <s v="7 to 8"/>
    <n v="704"/>
    <x v="1"/>
    <x v="0"/>
    <x v="1"/>
  </r>
  <r>
    <n v="13305"/>
    <n v="635"/>
    <n v="64"/>
    <n v="1.0896333094019427E-2"/>
    <n v="5.9137716296000002"/>
    <s v="5 to 6"/>
    <n v="591"/>
    <x v="2"/>
    <x v="0"/>
    <x v="2"/>
  </r>
  <r>
    <n v="13307"/>
    <n v="992"/>
    <n v="1"/>
    <n v="0.21636029623896572"/>
    <n v="2.8972643034000001"/>
    <s v="2 to 3"/>
    <n v="290"/>
    <x v="0"/>
    <x v="2"/>
    <x v="0"/>
  </r>
  <r>
    <n v="13308"/>
    <n v="894"/>
    <n v="54"/>
    <n v="0.20751300498956549"/>
    <n v="4.4758650324999998"/>
    <s v="4 to 5"/>
    <n v="448"/>
    <x v="0"/>
    <x v="2"/>
    <x v="0"/>
  </r>
  <r>
    <n v="13309"/>
    <n v="545"/>
    <n v="111"/>
    <n v="8.190045126598193E-2"/>
    <n v="6.9707322939000003"/>
    <s v="6 to 7"/>
    <n v="697"/>
    <x v="2"/>
    <x v="1"/>
    <x v="2"/>
  </r>
  <r>
    <n v="13310"/>
    <n v="535"/>
    <n v="70"/>
    <n v="0.15998064702067827"/>
    <n v="7.0392286836000002"/>
    <s v="7 to 8"/>
    <n v="704"/>
    <x v="1"/>
    <x v="1"/>
    <x v="1"/>
  </r>
  <r>
    <n v="13311"/>
    <n v="876"/>
    <n v="25"/>
    <n v="1.0962932698986325E-2"/>
    <n v="4.0173678878999981"/>
    <s v="4 to 5"/>
    <n v="402"/>
    <x v="0"/>
    <x v="2"/>
    <x v="0"/>
  </r>
  <r>
    <n v="13313"/>
    <n v="541"/>
    <n v="106"/>
    <n v="7.9540106782107448E-2"/>
    <n v="6.9886367920999994"/>
    <s v="6 to 7"/>
    <n v="699"/>
    <x v="2"/>
    <x v="1"/>
    <x v="2"/>
  </r>
  <r>
    <n v="13314"/>
    <n v="873"/>
    <n v="67"/>
    <n v="0.31989785085512817"/>
    <n v="4.8215063038000006"/>
    <s v="4 to 5"/>
    <n v="482"/>
    <x v="0"/>
    <x v="2"/>
    <x v="0"/>
  </r>
  <r>
    <n v="13316"/>
    <n v="600"/>
    <n v="94"/>
    <n v="0.18324781854937058"/>
    <n v="6.5992444451999948"/>
    <s v="6 to 7"/>
    <n v="660"/>
    <x v="2"/>
    <x v="0"/>
    <x v="2"/>
  </r>
  <r>
    <n v="13317"/>
    <n v="501"/>
    <n v="62"/>
    <n v="1.4551332333296486E-2"/>
    <n v="7.0878716821999976"/>
    <s v="7 to 8"/>
    <n v="709"/>
    <x v="1"/>
    <x v="1"/>
    <x v="1"/>
  </r>
  <r>
    <n v="13318"/>
    <n v="909"/>
    <n v="12"/>
    <n v="-9.3778474248479279E-2"/>
    <n v="3.4295348122999969"/>
    <s v="3 to 4"/>
    <n v="343"/>
    <x v="0"/>
    <x v="2"/>
    <x v="0"/>
  </r>
  <r>
    <n v="13319"/>
    <n v="497"/>
    <n v="512"/>
    <n v="9.428428153443158E-2"/>
    <n v="7.9424143146999997"/>
    <s v="7 to 8"/>
    <n v="794"/>
    <x v="1"/>
    <x v="1"/>
    <x v="1"/>
  </r>
  <r>
    <n v="13320"/>
    <n v="542"/>
    <n v="67"/>
    <n v="5.5609086303176861E-2"/>
    <n v="6.7925388883000011"/>
    <s v="6 to 7"/>
    <n v="679"/>
    <x v="2"/>
    <x v="1"/>
    <x v="2"/>
  </r>
  <r>
    <n v="13321"/>
    <n v="944"/>
    <n v="11"/>
    <n v="5.5555732291748781E-2"/>
    <n v="3.4719306719999952"/>
    <s v="3 to 4"/>
    <n v="347"/>
    <x v="0"/>
    <x v="2"/>
    <x v="0"/>
  </r>
  <r>
    <n v="13322"/>
    <n v="889"/>
    <n v="25"/>
    <n v="-3.7250632651608502E-2"/>
    <n v="3.8594709820999995"/>
    <s v="3 to 4"/>
    <n v="386"/>
    <x v="0"/>
    <x v="2"/>
    <x v="0"/>
  </r>
  <r>
    <n v="13323"/>
    <n v="875"/>
    <n v="18"/>
    <n v="5.3888351195517881E-2"/>
    <n v="3.9955084079000001"/>
    <s v="3 to 4"/>
    <n v="400"/>
    <x v="0"/>
    <x v="2"/>
    <x v="0"/>
  </r>
  <r>
    <n v="13324"/>
    <n v="503"/>
    <n v="72"/>
    <n v="-4.9512538153195798E-2"/>
    <n v="7.0039184085999935"/>
    <s v="7 to 8"/>
    <n v="700"/>
    <x v="1"/>
    <x v="1"/>
    <x v="1"/>
  </r>
  <r>
    <n v="13325"/>
    <n v="953"/>
    <n v="11"/>
    <n v="0.34940810646383991"/>
    <n v="3.862629081799998"/>
    <s v="3 to 4"/>
    <n v="386"/>
    <x v="0"/>
    <x v="2"/>
    <x v="0"/>
  </r>
  <r>
    <n v="13327"/>
    <n v="508"/>
    <n v="106"/>
    <n v="0.15744331573334633"/>
    <n v="7.425578602899999"/>
    <s v="7 to 8"/>
    <n v="743"/>
    <x v="1"/>
    <x v="1"/>
    <x v="1"/>
  </r>
  <r>
    <n v="13328"/>
    <n v="662"/>
    <n v="33"/>
    <n v="-6.5203460293875252E-3"/>
    <n v="5.4658211375999972"/>
    <s v="5 to 6"/>
    <n v="547"/>
    <x v="2"/>
    <x v="0"/>
    <x v="2"/>
  </r>
  <r>
    <n v="13329"/>
    <n v="509"/>
    <n v="13"/>
    <n v="-7.809950655903905E-2"/>
    <n v="6.3617548434999991"/>
    <s v="6 to 7"/>
    <n v="636"/>
    <x v="2"/>
    <x v="0"/>
    <x v="2"/>
  </r>
  <r>
    <n v="13330"/>
    <n v="652"/>
    <n v="50"/>
    <n v="0.14190374921644641"/>
    <n v="5.9210928018999933"/>
    <s v="5 to 6"/>
    <n v="592"/>
    <x v="2"/>
    <x v="0"/>
    <x v="2"/>
  </r>
  <r>
    <n v="13332"/>
    <n v="886"/>
    <n v="21"/>
    <n v="-1.2881956397184677E-2"/>
    <n v="3.864512202099998"/>
    <s v="3 to 4"/>
    <n v="386"/>
    <x v="0"/>
    <x v="2"/>
    <x v="0"/>
  </r>
  <r>
    <n v="13334"/>
    <n v="631"/>
    <n v="365"/>
    <n v="0.13073679272071739"/>
    <n v="6.7051711494999973"/>
    <s v="6 to 7"/>
    <n v="671"/>
    <x v="2"/>
    <x v="1"/>
    <x v="2"/>
  </r>
  <r>
    <n v="13336"/>
    <n v="949"/>
    <n v="50"/>
    <n v="6.8271558922557485E-2"/>
    <n v="3.9360604306999996"/>
    <s v="3 to 4"/>
    <n v="394"/>
    <x v="0"/>
    <x v="2"/>
    <x v="0"/>
  </r>
  <r>
    <n v="13338"/>
    <n v="1026"/>
    <n v="20"/>
    <n v="0.11441376052677228"/>
    <n v="3.3358513614"/>
    <s v="3 to 4"/>
    <n v="334"/>
    <x v="0"/>
    <x v="2"/>
    <x v="0"/>
  </r>
  <r>
    <n v="13339"/>
    <n v="1072"/>
    <n v="53"/>
    <n v="0.31060635821606147"/>
    <n v="3.7130197112999999"/>
    <s v="3 to 4"/>
    <n v="371"/>
    <x v="0"/>
    <x v="2"/>
    <x v="0"/>
  </r>
  <r>
    <n v="13340"/>
    <n v="917"/>
    <n v="123"/>
    <n v="0.15480883810881785"/>
    <n v="4.5335198081000003"/>
    <s v="4 to 5"/>
    <n v="453"/>
    <x v="0"/>
    <x v="2"/>
    <x v="0"/>
  </r>
  <r>
    <n v="13341"/>
    <n v="588"/>
    <n v="40"/>
    <n v="-0.10040988282649022"/>
    <n v="5.9566472302000006"/>
    <s v="5 to 6"/>
    <n v="596"/>
    <x v="2"/>
    <x v="0"/>
    <x v="2"/>
  </r>
  <r>
    <n v="13343"/>
    <n v="510"/>
    <n v="33"/>
    <n v="0.13307921778732282"/>
    <n v="6.9964738408999994"/>
    <s v="6 to 7"/>
    <n v="700"/>
    <x v="2"/>
    <x v="0"/>
    <x v="2"/>
  </r>
  <r>
    <n v="13344"/>
    <n v="939"/>
    <n v="113"/>
    <n v="-0.12615332178984132"/>
    <n v="3.91991998"/>
    <s v="3 to 4"/>
    <n v="392"/>
    <x v="0"/>
    <x v="2"/>
    <x v="0"/>
  </r>
  <r>
    <n v="13345"/>
    <n v="1159"/>
    <n v="18"/>
    <n v="0.13534983437946377"/>
    <n v="2.7303754728999978"/>
    <s v="2 to 3"/>
    <n v="273"/>
    <x v="0"/>
    <x v="2"/>
    <x v="0"/>
  </r>
  <r>
    <n v="13347"/>
    <n v="942"/>
    <n v="7"/>
    <n v="3.8777121743670928E-2"/>
    <n v="3.3224691036"/>
    <s v="3 to 4"/>
    <n v="332"/>
    <x v="0"/>
    <x v="2"/>
    <x v="0"/>
  </r>
  <r>
    <n v="13348"/>
    <n v="936"/>
    <n v="13"/>
    <n v="0.18658963212749088"/>
    <n v="3.7728540486000002"/>
    <s v="3 to 4"/>
    <n v="377"/>
    <x v="0"/>
    <x v="2"/>
    <x v="0"/>
  </r>
  <r>
    <n v="13349"/>
    <n v="882"/>
    <n v="15"/>
    <n v="9.2810247086459907E-2"/>
    <n v="3.9648384293999999"/>
    <s v="3 to 4"/>
    <n v="396"/>
    <x v="0"/>
    <x v="2"/>
    <x v="0"/>
  </r>
  <r>
    <n v="13350"/>
    <n v="888"/>
    <n v="37"/>
    <n v="6.0828691440345778E-2"/>
    <n v="4.1585773795999925"/>
    <s v="4 to 5"/>
    <n v="416"/>
    <x v="0"/>
    <x v="2"/>
    <x v="0"/>
  </r>
  <r>
    <n v="13352"/>
    <n v="879"/>
    <n v="1"/>
    <n v="-7.6440871915423828E-2"/>
    <n v="3.0181155963999999"/>
    <s v="3 to 4"/>
    <n v="302"/>
    <x v="0"/>
    <x v="2"/>
    <x v="0"/>
  </r>
  <r>
    <n v="13354"/>
    <n v="943"/>
    <n v="50"/>
    <n v="0.13184745966035391"/>
    <n v="4.0706699222000005"/>
    <s v="4 to 5"/>
    <n v="407"/>
    <x v="0"/>
    <x v="2"/>
    <x v="0"/>
  </r>
  <r>
    <n v="13355"/>
    <n v="994"/>
    <n v="31"/>
    <n v="-7.4254737208850646E-2"/>
    <n v="3.3091264411999979"/>
    <s v="3 to 4"/>
    <n v="331"/>
    <x v="0"/>
    <x v="2"/>
    <x v="0"/>
  </r>
  <r>
    <n v="13357"/>
    <n v="587"/>
    <n v="159"/>
    <n v="5.5716399735865119E-2"/>
    <n v="6.6737626530999998"/>
    <s v="6 to 7"/>
    <n v="667"/>
    <x v="2"/>
    <x v="1"/>
    <x v="2"/>
  </r>
  <r>
    <n v="13358"/>
    <n v="595"/>
    <n v="55"/>
    <n v="0.27909108035515362"/>
    <n v="6.6083658190999985"/>
    <s v="6 to 7"/>
    <n v="661"/>
    <x v="2"/>
    <x v="0"/>
    <x v="2"/>
  </r>
  <r>
    <n v="13359"/>
    <n v="935"/>
    <n v="21"/>
    <n v="0.21142157351390087"/>
    <n v="3.961616649199998"/>
    <s v="3 to 4"/>
    <n v="396"/>
    <x v="0"/>
    <x v="2"/>
    <x v="0"/>
  </r>
  <r>
    <n v="13362"/>
    <n v="581"/>
    <n v="197"/>
    <n v="6.4081652442609133E-2"/>
    <n v="6.8079703969000001"/>
    <s v="6 to 7"/>
    <n v="681"/>
    <x v="2"/>
    <x v="1"/>
    <x v="2"/>
  </r>
  <r>
    <n v="13363"/>
    <n v="889"/>
    <n v="57"/>
    <n v="-9.1182264210407874E-3"/>
    <n v="4.1685930701"/>
    <s v="4 to 5"/>
    <n v="417"/>
    <x v="0"/>
    <x v="2"/>
    <x v="0"/>
  </r>
  <r>
    <n v="13364"/>
    <n v="938"/>
    <n v="13"/>
    <n v="0.25529472634465333"/>
    <n v="3.8625954678999999"/>
    <s v="3 to 4"/>
    <n v="386"/>
    <x v="0"/>
    <x v="2"/>
    <x v="0"/>
  </r>
  <r>
    <n v="13365"/>
    <n v="546"/>
    <n v="156"/>
    <n v="1.300146151579018E-2"/>
    <n v="6.9537920125000001"/>
    <s v="6 to 7"/>
    <n v="695"/>
    <x v="2"/>
    <x v="1"/>
    <x v="2"/>
  </r>
  <r>
    <n v="13366"/>
    <n v="922"/>
    <n v="1"/>
    <n v="-6.4854483945125302E-2"/>
    <n v="2.7999213493999999"/>
    <s v="2 to 3"/>
    <n v="280"/>
    <x v="0"/>
    <x v="2"/>
    <x v="0"/>
  </r>
  <r>
    <n v="13368"/>
    <n v="599"/>
    <n v="57"/>
    <n v="0.17142655786356942"/>
    <n v="6.4296753303000003"/>
    <s v="6 to 7"/>
    <n v="643"/>
    <x v="2"/>
    <x v="0"/>
    <x v="2"/>
  </r>
  <r>
    <n v="13369"/>
    <n v="497"/>
    <n v="15"/>
    <n v="4.0416364556690031E-2"/>
    <n v="6.7282890135999978"/>
    <s v="6 to 7"/>
    <n v="673"/>
    <x v="2"/>
    <x v="0"/>
    <x v="2"/>
  </r>
  <r>
    <n v="13370"/>
    <n v="509"/>
    <n v="2"/>
    <n v="-0.13354575379916028"/>
    <n v="5.7729719522999998"/>
    <s v="5 to 6"/>
    <n v="577"/>
    <x v="2"/>
    <x v="0"/>
    <x v="2"/>
  </r>
  <r>
    <n v="13372"/>
    <n v="961"/>
    <n v="20"/>
    <n v="0.24633671981667965"/>
    <n v="3.8608032214000003"/>
    <s v="3 to 4"/>
    <n v="386"/>
    <x v="0"/>
    <x v="2"/>
    <x v="0"/>
  </r>
  <r>
    <n v="13373"/>
    <n v="932"/>
    <n v="151"/>
    <n v="4.4380073021579369E-2"/>
    <n v="4.3396334091999957"/>
    <s v="4 to 5"/>
    <n v="434"/>
    <x v="0"/>
    <x v="2"/>
    <x v="0"/>
  </r>
  <r>
    <n v="13375"/>
    <n v="960"/>
    <n v="36"/>
    <n v="6.7767414964071307E-2"/>
    <n v="3.7738804973000004"/>
    <s v="3 to 4"/>
    <n v="377"/>
    <x v="0"/>
    <x v="2"/>
    <x v="0"/>
  </r>
  <r>
    <n v="13376"/>
    <n v="560"/>
    <n v="84"/>
    <n v="0.12683429530859852"/>
    <n v="6.8189485697999972"/>
    <s v="6 to 7"/>
    <n v="682"/>
    <x v="2"/>
    <x v="1"/>
    <x v="2"/>
  </r>
  <r>
    <n v="13379"/>
    <n v="898"/>
    <n v="94"/>
    <n v="6.7147357963736651E-2"/>
    <n v="4.4105172534000001"/>
    <s v="4 to 5"/>
    <n v="441"/>
    <x v="0"/>
    <x v="2"/>
    <x v="0"/>
  </r>
  <r>
    <n v="13381"/>
    <n v="534"/>
    <n v="213"/>
    <n v="3.4139592433475099E-2"/>
    <n v="7.2014419097999998"/>
    <s v="7 to 8"/>
    <n v="720"/>
    <x v="1"/>
    <x v="1"/>
    <x v="1"/>
  </r>
  <r>
    <n v="13384"/>
    <n v="504"/>
    <n v="160"/>
    <n v="5.0553224419060842E-2"/>
    <n v="7.4245422664000005"/>
    <s v="7 to 8"/>
    <n v="742"/>
    <x v="1"/>
    <x v="1"/>
    <x v="1"/>
  </r>
  <r>
    <n v="13385"/>
    <n v="667"/>
    <n v="58"/>
    <n v="0.2655415238633474"/>
    <n v="6.0385624191999998"/>
    <s v="6 to 7"/>
    <n v="604"/>
    <x v="2"/>
    <x v="0"/>
    <x v="2"/>
  </r>
  <r>
    <n v="13388"/>
    <n v="1003"/>
    <n v="35"/>
    <n v="0.14644893872995957"/>
    <n v="3.673860131099997"/>
    <s v="3 to 4"/>
    <n v="367"/>
    <x v="0"/>
    <x v="2"/>
    <x v="0"/>
  </r>
  <r>
    <n v="13389"/>
    <n v="562"/>
    <n v="64"/>
    <n v="0.22221815305396267"/>
    <n v="6.8591415365000001"/>
    <s v="6 to 7"/>
    <n v="686"/>
    <x v="2"/>
    <x v="0"/>
    <x v="2"/>
  </r>
  <r>
    <n v="13390"/>
    <n v="946"/>
    <n v="12"/>
    <n v="0.1855612155105375"/>
    <n v="3.6944385223999969"/>
    <s v="3 to 4"/>
    <n v="369"/>
    <x v="0"/>
    <x v="2"/>
    <x v="0"/>
  </r>
  <r>
    <n v="13391"/>
    <n v="660"/>
    <n v="2"/>
    <n v="-0.37221997200095647"/>
    <n v="4.1412715491999998"/>
    <s v="4 to 5"/>
    <n v="414"/>
    <x v="0"/>
    <x v="0"/>
    <x v="0"/>
  </r>
  <r>
    <n v="13394"/>
    <n v="546"/>
    <n v="204"/>
    <n v="7.4552219228176536E-2"/>
    <n v="7.1454375181000005"/>
    <s v="7 to 8"/>
    <n v="715"/>
    <x v="1"/>
    <x v="1"/>
    <x v="1"/>
  </r>
  <r>
    <n v="13395"/>
    <n v="1057"/>
    <n v="21"/>
    <n v="8.0115453799748507E-2"/>
    <n v="3.1471576321000003"/>
    <s v="3 to 4"/>
    <n v="315"/>
    <x v="0"/>
    <x v="2"/>
    <x v="0"/>
  </r>
  <r>
    <n v="13396"/>
    <n v="681"/>
    <n v="56"/>
    <n v="1.0075855675008826E-2"/>
    <n v="5.5221266422999955"/>
    <s v="5 to 6"/>
    <n v="552"/>
    <x v="2"/>
    <x v="0"/>
    <x v="2"/>
  </r>
  <r>
    <n v="13397"/>
    <n v="528"/>
    <n v="47"/>
    <n v="0.19399374997673741"/>
    <n v="7.0292898474999959"/>
    <s v="7 to 8"/>
    <n v="703"/>
    <x v="1"/>
    <x v="0"/>
    <x v="1"/>
  </r>
  <r>
    <n v="13398"/>
    <n v="1064"/>
    <n v="24"/>
    <n v="0.10691769082003853"/>
    <n v="3.1994719218999998"/>
    <s v="3 to 4"/>
    <n v="320"/>
    <x v="0"/>
    <x v="2"/>
    <x v="0"/>
  </r>
  <r>
    <n v="13402"/>
    <n v="999"/>
    <n v="22"/>
    <n v="-3.7977690093689291E-3"/>
    <n v="3.2980665077000002"/>
    <s v="3 to 4"/>
    <n v="330"/>
    <x v="0"/>
    <x v="2"/>
    <x v="0"/>
  </r>
  <r>
    <n v="13403"/>
    <n v="889"/>
    <n v="3"/>
    <n v="-7.6747601725822734E-2"/>
    <n v="3.1860562981"/>
    <s v="3 to 4"/>
    <n v="319"/>
    <x v="0"/>
    <x v="2"/>
    <x v="0"/>
  </r>
  <r>
    <n v="13404"/>
    <n v="543"/>
    <n v="18"/>
    <n v="-0.10485800555474331"/>
    <n v="6.0957633642000006"/>
    <s v="6 to 7"/>
    <n v="610"/>
    <x v="2"/>
    <x v="0"/>
    <x v="2"/>
  </r>
  <r>
    <n v="13405"/>
    <n v="546"/>
    <n v="45"/>
    <n v="0.27751134319247917"/>
    <n v="6.9694699923999996"/>
    <s v="6 to 7"/>
    <n v="697"/>
    <x v="2"/>
    <x v="0"/>
    <x v="2"/>
  </r>
  <r>
    <n v="13408"/>
    <n v="496"/>
    <n v="1889"/>
    <n v="0.13620965927025275"/>
    <n v="8.4421910548000003"/>
    <s v="8 to 9"/>
    <n v="844"/>
    <x v="3"/>
    <x v="1"/>
    <x v="3"/>
  </r>
  <r>
    <n v="13410"/>
    <n v="632"/>
    <n v="22"/>
    <n v="0.1571064616648237"/>
    <n v="5.8413758862000007"/>
    <s v="5 to 6"/>
    <n v="584"/>
    <x v="2"/>
    <x v="0"/>
    <x v="2"/>
  </r>
  <r>
    <n v="13411"/>
    <n v="979"/>
    <n v="16"/>
    <n v="0.12262408636682513"/>
    <n v="3.5136328928"/>
    <s v="3 to 4"/>
    <n v="351"/>
    <x v="0"/>
    <x v="2"/>
    <x v="0"/>
  </r>
  <r>
    <n v="13414"/>
    <n v="1005"/>
    <n v="23"/>
    <n v="-3.1092108819987078E-2"/>
    <n v="3.2342518689999999"/>
    <s v="3 to 4"/>
    <n v="323"/>
    <x v="0"/>
    <x v="2"/>
    <x v="0"/>
  </r>
  <r>
    <n v="13416"/>
    <n v="915"/>
    <n v="17"/>
    <n v="6.9511100353495267E-2"/>
    <n v="3.7819464701999972"/>
    <s v="3 to 4"/>
    <n v="378"/>
    <x v="0"/>
    <x v="2"/>
    <x v="0"/>
  </r>
  <r>
    <n v="13417"/>
    <n v="561"/>
    <n v="20"/>
    <n v="8.8840119366792342E-2"/>
    <n v="6.2956971021999983"/>
    <s v="6 to 7"/>
    <n v="630"/>
    <x v="2"/>
    <x v="0"/>
    <x v="2"/>
  </r>
  <r>
    <n v="13418"/>
    <n v="497"/>
    <n v="390"/>
    <n v="0.12690551846224665"/>
    <n v="7.9067529048999976"/>
    <s v="7 to 8"/>
    <n v="791"/>
    <x v="1"/>
    <x v="1"/>
    <x v="1"/>
  </r>
  <r>
    <n v="13419"/>
    <n v="935"/>
    <n v="16"/>
    <n v="3.0931186774788632E-2"/>
    <n v="3.5903929406000001"/>
    <s v="3 to 4"/>
    <n v="359"/>
    <x v="0"/>
    <x v="2"/>
    <x v="0"/>
  </r>
  <r>
    <n v="13420"/>
    <n v="512"/>
    <n v="14"/>
    <n v="5.3883741634018809E-2"/>
    <n v="6.5825708082999972"/>
    <s v="6 to 7"/>
    <n v="658"/>
    <x v="2"/>
    <x v="0"/>
    <x v="2"/>
  </r>
  <r>
    <n v="13421"/>
    <n v="912"/>
    <n v="96"/>
    <n v="7.0311020108812877E-2"/>
    <n v="4.3456240120999965"/>
    <s v="4 to 5"/>
    <n v="435"/>
    <x v="0"/>
    <x v="2"/>
    <x v="0"/>
  </r>
  <r>
    <n v="13422"/>
    <n v="923"/>
    <n v="123"/>
    <n v="0.38080634995232721"/>
    <n v="4.8197566538000007"/>
    <s v="4 to 5"/>
    <n v="482"/>
    <x v="0"/>
    <x v="2"/>
    <x v="0"/>
  </r>
  <r>
    <n v="13425"/>
    <n v="500"/>
    <n v="99"/>
    <n v="9.4010115425801882E-3"/>
    <n v="7.2385025626999946"/>
    <s v="7 to 8"/>
    <n v="724"/>
    <x v="1"/>
    <x v="1"/>
    <x v="1"/>
  </r>
  <r>
    <n v="13426"/>
    <n v="502"/>
    <n v="187"/>
    <n v="4.9969200879955641E-2"/>
    <n v="7.4935636937999988"/>
    <s v="7 to 8"/>
    <n v="749"/>
    <x v="1"/>
    <x v="1"/>
    <x v="1"/>
  </r>
  <r>
    <n v="13427"/>
    <n v="544"/>
    <n v="31"/>
    <n v="6.9910923263093753E-3"/>
    <n v="6.4458192036999993"/>
    <s v="6 to 7"/>
    <n v="645"/>
    <x v="2"/>
    <x v="0"/>
    <x v="2"/>
  </r>
  <r>
    <n v="13429"/>
    <n v="882"/>
    <n v="53"/>
    <n v="-1.0428458605458322E-2"/>
    <n v="4.1824226085999996"/>
    <s v="4 to 5"/>
    <n v="418"/>
    <x v="0"/>
    <x v="2"/>
    <x v="0"/>
  </r>
  <r>
    <n v="13430"/>
    <n v="944"/>
    <n v="31"/>
    <n v="0.14111085362110282"/>
    <n v="3.9288391553999951"/>
    <s v="3 to 4"/>
    <n v="393"/>
    <x v="0"/>
    <x v="2"/>
    <x v="0"/>
  </r>
  <r>
    <n v="13431"/>
    <n v="939"/>
    <n v="46"/>
    <n v="7.2880900615185207E-2"/>
    <n v="3.9699372884999948"/>
    <s v="3 to 4"/>
    <n v="397"/>
    <x v="0"/>
    <x v="2"/>
    <x v="0"/>
  </r>
  <r>
    <n v="13434"/>
    <n v="946"/>
    <n v="5"/>
    <n v="0.13640390816324419"/>
    <n v="3.3682903530999999"/>
    <s v="3 to 4"/>
    <n v="337"/>
    <x v="0"/>
    <x v="2"/>
    <x v="0"/>
  </r>
  <r>
    <n v="13435"/>
    <n v="896"/>
    <n v="57"/>
    <n v="0.24224463797659856"/>
    <n v="4.5325285088999996"/>
    <s v="4 to 5"/>
    <n v="453"/>
    <x v="0"/>
    <x v="2"/>
    <x v="0"/>
  </r>
  <r>
    <n v="13436"/>
    <n v="873"/>
    <n v="11"/>
    <n v="-3.9422044030677054E-2"/>
    <n v="3.6954036678000004"/>
    <s v="3 to 4"/>
    <n v="370"/>
    <x v="0"/>
    <x v="2"/>
    <x v="0"/>
  </r>
  <r>
    <n v="13437"/>
    <n v="496"/>
    <n v="160"/>
    <n v="7.2190043057596756E-2"/>
    <n v="7.5403810710000005"/>
    <s v="7 to 8"/>
    <n v="754"/>
    <x v="1"/>
    <x v="1"/>
    <x v="1"/>
  </r>
  <r>
    <n v="13439"/>
    <n v="581"/>
    <n v="104"/>
    <n v="0.17559659291901705"/>
    <n v="6.7800392431999983"/>
    <s v="6 to 7"/>
    <n v="678"/>
    <x v="2"/>
    <x v="1"/>
    <x v="2"/>
  </r>
  <r>
    <n v="13441"/>
    <n v="963"/>
    <n v="13"/>
    <n v="9.9368921909050001E-2"/>
    <n v="3.4953168100000003"/>
    <s v="3 to 4"/>
    <n v="350"/>
    <x v="0"/>
    <x v="2"/>
    <x v="0"/>
  </r>
  <r>
    <n v="13447"/>
    <n v="895"/>
    <n v="61"/>
    <n v="0.22861797476473639"/>
    <n v="4.5400350244999998"/>
    <s v="4 to 5"/>
    <n v="454"/>
    <x v="0"/>
    <x v="2"/>
    <x v="0"/>
  </r>
  <r>
    <n v="13448"/>
    <n v="507"/>
    <n v="120"/>
    <n v="4.9281942824549264E-2"/>
    <n v="7.3003106529999995"/>
    <s v="7 to 8"/>
    <n v="730"/>
    <x v="1"/>
    <x v="1"/>
    <x v="1"/>
  </r>
  <r>
    <n v="13449"/>
    <n v="895"/>
    <n v="19"/>
    <n v="-9.7558477674296632E-5"/>
    <n v="3.8060068905999973"/>
    <s v="3 to 4"/>
    <n v="381"/>
    <x v="0"/>
    <x v="2"/>
    <x v="0"/>
  </r>
  <r>
    <n v="13450"/>
    <n v="538"/>
    <n v="80"/>
    <n v="3.4901908810179863E-2"/>
    <n v="6.8507342010999999"/>
    <s v="6 to 7"/>
    <n v="685"/>
    <x v="2"/>
    <x v="1"/>
    <x v="2"/>
  </r>
  <r>
    <n v="13451"/>
    <n v="543"/>
    <n v="493"/>
    <n v="6.1902106333000917E-2"/>
    <n v="7.4368173950000003"/>
    <s v="7 to 8"/>
    <n v="744"/>
    <x v="1"/>
    <x v="1"/>
    <x v="1"/>
  </r>
  <r>
    <n v="13452"/>
    <n v="661"/>
    <n v="3"/>
    <n v="0.84673423957199012"/>
    <n v="5.8848546824000003"/>
    <s v="5 to 6"/>
    <n v="588"/>
    <x v="2"/>
    <x v="0"/>
    <x v="2"/>
  </r>
  <r>
    <n v="13453"/>
    <n v="500"/>
    <n v="24"/>
    <n v="0.17089407862941747"/>
    <n v="7.0537107723999952"/>
    <s v="7 to 8"/>
    <n v="705"/>
    <x v="1"/>
    <x v="0"/>
    <x v="1"/>
  </r>
  <r>
    <n v="13455"/>
    <n v="509"/>
    <n v="31"/>
    <n v="0.25231260490972957"/>
    <n v="7.1649594269999994"/>
    <s v="7 to 8"/>
    <n v="716"/>
    <x v="1"/>
    <x v="0"/>
    <x v="1"/>
  </r>
  <r>
    <n v="13456"/>
    <n v="501"/>
    <n v="84"/>
    <n v="5.477043916077614E-2"/>
    <n v="7.2542804820999969"/>
    <s v="7 to 8"/>
    <n v="725"/>
    <x v="1"/>
    <x v="1"/>
    <x v="1"/>
  </r>
  <r>
    <n v="13458"/>
    <n v="502"/>
    <n v="477"/>
    <n v="6.1782590008046437E-2"/>
    <n v="7.8160180660999981"/>
    <s v="7 to 8"/>
    <n v="782"/>
    <x v="1"/>
    <x v="1"/>
    <x v="1"/>
  </r>
  <r>
    <n v="13460"/>
    <n v="901"/>
    <n v="17"/>
    <n v="8.2831877212513713E-2"/>
    <n v="3.8806866712999972"/>
    <s v="3 to 4"/>
    <n v="388"/>
    <x v="0"/>
    <x v="2"/>
    <x v="0"/>
  </r>
  <r>
    <n v="13461"/>
    <n v="494"/>
    <n v="38"/>
    <n v="0.16172813210862547"/>
    <n v="7.2438302528999996"/>
    <s v="7 to 8"/>
    <n v="724"/>
    <x v="1"/>
    <x v="0"/>
    <x v="1"/>
  </r>
  <r>
    <n v="13462"/>
    <n v="583"/>
    <n v="18"/>
    <n v="0.17747647095403907"/>
    <n v="6.2116331900999944"/>
    <s v="6 to 7"/>
    <n v="621"/>
    <x v="2"/>
    <x v="0"/>
    <x v="2"/>
  </r>
  <r>
    <n v="13464"/>
    <n v="930"/>
    <n v="40"/>
    <n v="0.14476165850000661"/>
    <n v="4.0891760515000009"/>
    <s v="4 to 5"/>
    <n v="409"/>
    <x v="0"/>
    <x v="2"/>
    <x v="0"/>
  </r>
  <r>
    <n v="13466"/>
    <n v="531"/>
    <n v="29"/>
    <n v="3.2639138164167747E-2"/>
    <n v="6.5899214307000005"/>
    <s v="6 to 7"/>
    <n v="659"/>
    <x v="2"/>
    <x v="0"/>
    <x v="2"/>
  </r>
  <r>
    <n v="13467"/>
    <n v="882"/>
    <n v="89"/>
    <n v="0.16673880630575236"/>
    <n v="4.6414637333999993"/>
    <s v="4 to 5"/>
    <n v="464"/>
    <x v="0"/>
    <x v="2"/>
    <x v="0"/>
  </r>
  <r>
    <n v="13468"/>
    <n v="501"/>
    <n v="350"/>
    <n v="0.13488073103476333"/>
    <n v="7.8445168720999998"/>
    <s v="7 to 8"/>
    <n v="784"/>
    <x v="1"/>
    <x v="1"/>
    <x v="1"/>
  </r>
  <r>
    <n v="13470"/>
    <n v="971"/>
    <n v="3"/>
    <n v="-0.14225043723197814"/>
    <n v="2.6420287421999999"/>
    <s v="2 to 3"/>
    <n v="264"/>
    <x v="0"/>
    <x v="2"/>
    <x v="0"/>
  </r>
  <r>
    <n v="13471"/>
    <n v="877"/>
    <n v="221"/>
    <n v="2.4195212426070849E-2"/>
    <n v="4.7300910370000002"/>
    <s v="4 to 5"/>
    <n v="473"/>
    <x v="0"/>
    <x v="2"/>
    <x v="0"/>
  </r>
  <r>
    <n v="13473"/>
    <n v="671"/>
    <n v="30"/>
    <n v="0.12762890657975404"/>
    <n v="5.5945030614999958"/>
    <s v="5 to 6"/>
    <n v="559"/>
    <x v="2"/>
    <x v="0"/>
    <x v="2"/>
  </r>
  <r>
    <n v="13474"/>
    <n v="562"/>
    <n v="116"/>
    <n v="0.1009857177496585"/>
    <n v="6.8634380339999979"/>
    <s v="6 to 7"/>
    <n v="686"/>
    <x v="2"/>
    <x v="1"/>
    <x v="2"/>
  </r>
  <r>
    <n v="13475"/>
    <n v="545"/>
    <n v="130"/>
    <n v="7.4846883357180968E-2"/>
    <n v="7.0098673786000001"/>
    <s v="7 to 8"/>
    <n v="701"/>
    <x v="1"/>
    <x v="1"/>
    <x v="1"/>
  </r>
  <r>
    <n v="13476"/>
    <n v="513"/>
    <n v="58"/>
    <n v="1.407256514664045E-2"/>
    <n v="6.9481684122999958"/>
    <s v="6 to 7"/>
    <n v="695"/>
    <x v="2"/>
    <x v="1"/>
    <x v="2"/>
  </r>
  <r>
    <n v="13477"/>
    <n v="503"/>
    <n v="93"/>
    <n v="0.11568516944616047"/>
    <n v="7.3672161125999924"/>
    <s v="7 to 8"/>
    <n v="737"/>
    <x v="1"/>
    <x v="1"/>
    <x v="1"/>
  </r>
  <r>
    <n v="13479"/>
    <n v="578"/>
    <n v="15"/>
    <n v="0.1718756758284378"/>
    <n v="6.1902270895000004"/>
    <s v="6 to 7"/>
    <n v="619"/>
    <x v="2"/>
    <x v="0"/>
    <x v="2"/>
  </r>
  <r>
    <n v="13481"/>
    <n v="587"/>
    <n v="121"/>
    <n v="6.4503853904797917E-2"/>
    <n v="6.6006418390999961"/>
    <s v="6 to 7"/>
    <n v="660"/>
    <x v="2"/>
    <x v="1"/>
    <x v="2"/>
  </r>
  <r>
    <n v="13482"/>
    <n v="575"/>
    <n v="21"/>
    <n v="-1.0745799244405718E-2"/>
    <n v="6.0174819747999999"/>
    <s v="6 to 7"/>
    <n v="602"/>
    <x v="2"/>
    <x v="0"/>
    <x v="2"/>
  </r>
  <r>
    <n v="13483"/>
    <n v="937"/>
    <n v="10"/>
    <n v="1.2552361429246164E-2"/>
    <n v="3.4065782440999972"/>
    <s v="3 to 4"/>
    <n v="341"/>
    <x v="0"/>
    <x v="2"/>
    <x v="0"/>
  </r>
  <r>
    <n v="13484"/>
    <n v="591"/>
    <n v="16"/>
    <n v="0.11495421839401566"/>
    <n v="6.0105707961999997"/>
    <s v="6 to 7"/>
    <n v="601"/>
    <x v="2"/>
    <x v="0"/>
    <x v="2"/>
  </r>
  <r>
    <n v="13485"/>
    <n v="564"/>
    <n v="41"/>
    <n v="-4.6429366467022441E-3"/>
    <n v="6.3338839479000004"/>
    <s v="6 to 7"/>
    <n v="633"/>
    <x v="2"/>
    <x v="0"/>
    <x v="2"/>
  </r>
  <r>
    <n v="13486"/>
    <n v="950"/>
    <n v="67"/>
    <n v="0.10246758048393931"/>
    <n v="4.0802594517999999"/>
    <s v="4 to 5"/>
    <n v="408"/>
    <x v="0"/>
    <x v="2"/>
    <x v="0"/>
  </r>
  <r>
    <n v="13487"/>
    <n v="496"/>
    <n v="45"/>
    <n v="0.19848798028159625"/>
    <n v="7.3328133928999994"/>
    <s v="7 to 8"/>
    <n v="733"/>
    <x v="1"/>
    <x v="1"/>
    <x v="1"/>
  </r>
  <r>
    <n v="13488"/>
    <n v="510"/>
    <n v="473"/>
    <n v="3.9388901715494543E-2"/>
    <n v="7.6967380876999991"/>
    <s v="7 to 8"/>
    <n v="770"/>
    <x v="1"/>
    <x v="1"/>
    <x v="1"/>
  </r>
  <r>
    <n v="13489"/>
    <n v="977"/>
    <n v="14"/>
    <n v="-9.3020434007473705E-3"/>
    <n v="3.2604911547999968"/>
    <s v="3 to 4"/>
    <n v="326"/>
    <x v="0"/>
    <x v="2"/>
    <x v="0"/>
  </r>
  <r>
    <n v="13491"/>
    <n v="502"/>
    <n v="116"/>
    <n v="9.9407640050661362E-3"/>
    <n v="7.2705189115999973"/>
    <s v="7 to 8"/>
    <n v="727"/>
    <x v="1"/>
    <x v="1"/>
    <x v="1"/>
  </r>
  <r>
    <n v="13492"/>
    <n v="543"/>
    <n v="61"/>
    <n v="0.12136326095329437"/>
    <n v="6.8611720685999984"/>
    <s v="6 to 7"/>
    <n v="686"/>
    <x v="2"/>
    <x v="0"/>
    <x v="2"/>
  </r>
  <r>
    <n v="13493"/>
    <n v="603"/>
    <n v="9"/>
    <n v="-0.11867002553981547"/>
    <n v="5.344715192299998"/>
    <s v="5 to 6"/>
    <n v="534"/>
    <x v="2"/>
    <x v="0"/>
    <x v="2"/>
  </r>
  <r>
    <n v="13494"/>
    <n v="642"/>
    <n v="33"/>
    <n v="0.14326585212485959"/>
    <n v="5.8686013147000002"/>
    <s v="5 to 6"/>
    <n v="587"/>
    <x v="2"/>
    <x v="0"/>
    <x v="2"/>
  </r>
  <r>
    <n v="13495"/>
    <n v="502"/>
    <n v="42"/>
    <n v="8.1845610229573526E-2"/>
    <n v="7.0686559632999995"/>
    <s v="7 to 8"/>
    <n v="707"/>
    <x v="1"/>
    <x v="0"/>
    <x v="1"/>
  </r>
  <r>
    <n v="13496"/>
    <n v="502"/>
    <n v="32"/>
    <n v="-4.4626144130698823E-3"/>
    <n v="6.8346514797999998"/>
    <s v="6 to 7"/>
    <n v="683"/>
    <x v="2"/>
    <x v="0"/>
    <x v="2"/>
  </r>
  <r>
    <n v="13497"/>
    <n v="1154"/>
    <n v="9"/>
    <n v="3.9326072928783845E-2"/>
    <n v="2.3862543191999928"/>
    <s v="2 to 3"/>
    <n v="239"/>
    <x v="0"/>
    <x v="2"/>
    <x v="0"/>
  </r>
  <r>
    <n v="13499"/>
    <n v="552"/>
    <n v="42"/>
    <n v="6.885891449476754E-2"/>
    <n v="6.5753658206999992"/>
    <s v="6 to 7"/>
    <n v="658"/>
    <x v="2"/>
    <x v="0"/>
    <x v="2"/>
  </r>
  <r>
    <n v="13500"/>
    <n v="895"/>
    <n v="60"/>
    <n v="7.0992592305770708E-2"/>
    <n v="4.2899609990999998"/>
    <s v="4 to 5"/>
    <n v="429"/>
    <x v="0"/>
    <x v="2"/>
    <x v="0"/>
  </r>
  <r>
    <n v="13501"/>
    <n v="1160"/>
    <n v="49"/>
    <n v="0.11875786380614635"/>
    <n v="3.0135008415999978"/>
    <s v="3 to 4"/>
    <n v="301"/>
    <x v="0"/>
    <x v="2"/>
    <x v="0"/>
  </r>
  <r>
    <n v="13502"/>
    <n v="612"/>
    <n v="25"/>
    <n v="2.4349740941909739E-2"/>
    <n v="5.8236672580000004"/>
    <s v="5 to 6"/>
    <n v="582"/>
    <x v="2"/>
    <x v="0"/>
    <x v="2"/>
  </r>
  <r>
    <n v="13503"/>
    <n v="943"/>
    <n v="16"/>
    <n v="-1.9828671545565953E-2"/>
    <n v="3.4587070166"/>
    <s v="3 to 4"/>
    <n v="346"/>
    <x v="0"/>
    <x v="2"/>
    <x v="0"/>
  </r>
  <r>
    <n v="13504"/>
    <n v="936"/>
    <n v="20"/>
    <n v="1.4016368709307761E-2"/>
    <n v="3.6240820104"/>
    <s v="3 to 4"/>
    <n v="362"/>
    <x v="0"/>
    <x v="2"/>
    <x v="0"/>
  </r>
  <r>
    <n v="13505"/>
    <n v="496"/>
    <n v="281"/>
    <n v="0.12902587450388703"/>
    <n v="7.8141712860999997"/>
    <s v="7 to 8"/>
    <n v="781"/>
    <x v="1"/>
    <x v="1"/>
    <x v="1"/>
  </r>
  <r>
    <n v="13506"/>
    <n v="651"/>
    <n v="19"/>
    <n v="-7.3160364709169146E-3"/>
    <n v="5.3756826060999954"/>
    <s v="5 to 6"/>
    <n v="538"/>
    <x v="2"/>
    <x v="0"/>
    <x v="2"/>
  </r>
  <r>
    <n v="13507"/>
    <n v="875"/>
    <n v="157"/>
    <n v="0.12910012647797081"/>
    <n v="4.8050584081999963"/>
    <s v="4 to 5"/>
    <n v="481"/>
    <x v="0"/>
    <x v="2"/>
    <x v="0"/>
  </r>
  <r>
    <n v="13508"/>
    <n v="569"/>
    <n v="10"/>
    <n v="0.3666037434617424"/>
    <n v="6.4208254689999968"/>
    <s v="6 to 7"/>
    <n v="642"/>
    <x v="2"/>
    <x v="0"/>
    <x v="2"/>
  </r>
  <r>
    <n v="13509"/>
    <n v="584"/>
    <n v="57"/>
    <n v="1.3076683580927156E-2"/>
    <n v="6.2967735596000001"/>
    <s v="6 to 7"/>
    <n v="630"/>
    <x v="2"/>
    <x v="0"/>
    <x v="2"/>
  </r>
  <r>
    <n v="13510"/>
    <n v="511"/>
    <n v="109"/>
    <n v="5.2547770753139884E-2"/>
    <n v="7.2359108232999958"/>
    <s v="7 to 8"/>
    <n v="724"/>
    <x v="1"/>
    <x v="1"/>
    <x v="1"/>
  </r>
  <r>
    <n v="13512"/>
    <n v="591"/>
    <n v="14"/>
    <n v="-2.2509154246970996E-2"/>
    <n v="5.7363033725999966"/>
    <s v="5 to 6"/>
    <n v="574"/>
    <x v="2"/>
    <x v="0"/>
    <x v="2"/>
  </r>
  <r>
    <n v="13514"/>
    <n v="945"/>
    <n v="4"/>
    <n v="0.25341948570688577"/>
    <n v="3.4891847828999998"/>
    <s v="3 to 4"/>
    <n v="349"/>
    <x v="0"/>
    <x v="2"/>
    <x v="0"/>
  </r>
  <r>
    <n v="13515"/>
    <n v="579"/>
    <n v="68"/>
    <n v="3.0551110135170936E-2"/>
    <n v="6.4262916876"/>
    <s v="6 to 7"/>
    <n v="643"/>
    <x v="2"/>
    <x v="0"/>
    <x v="2"/>
  </r>
  <r>
    <n v="13516"/>
    <n v="573"/>
    <n v="51"/>
    <n v="3.4394563690059436E-2"/>
    <n v="6.3929979893999995"/>
    <s v="6 to 7"/>
    <n v="639"/>
    <x v="2"/>
    <x v="0"/>
    <x v="2"/>
  </r>
  <r>
    <n v="13517"/>
    <n v="505"/>
    <n v="69"/>
    <n v="0.10854060052488594"/>
    <n v="7.2404814567999951"/>
    <s v="7 to 8"/>
    <n v="724"/>
    <x v="1"/>
    <x v="1"/>
    <x v="1"/>
  </r>
  <r>
    <n v="13518"/>
    <n v="957"/>
    <n v="35"/>
    <n v="5.8058705878763314E-2"/>
    <n v="3.764277582899997"/>
    <s v="3 to 4"/>
    <n v="376"/>
    <x v="0"/>
    <x v="2"/>
    <x v="0"/>
  </r>
  <r>
    <n v="13519"/>
    <n v="950"/>
    <n v="8"/>
    <n v="0.1880549772885774"/>
    <n v="3.5579968212999997"/>
    <s v="3 to 4"/>
    <n v="356"/>
    <x v="0"/>
    <x v="2"/>
    <x v="0"/>
  </r>
  <r>
    <n v="13520"/>
    <n v="593"/>
    <n v="96"/>
    <n v="1.6511805241144865E-2"/>
    <n v="6.3935175864999945"/>
    <s v="6 to 7"/>
    <n v="639"/>
    <x v="2"/>
    <x v="1"/>
    <x v="2"/>
  </r>
  <r>
    <n v="13522"/>
    <n v="902"/>
    <n v="4"/>
    <n v="7.7005638240251903E-2"/>
    <n v="3.4503100279000001"/>
    <s v="3 to 4"/>
    <n v="345"/>
    <x v="0"/>
    <x v="2"/>
    <x v="0"/>
  </r>
  <r>
    <n v="13523"/>
    <n v="509"/>
    <n v="160"/>
    <n v="0.17521576175319445"/>
    <n v="7.5754251589999999"/>
    <s v="7 to 8"/>
    <n v="758"/>
    <x v="1"/>
    <x v="1"/>
    <x v="1"/>
  </r>
  <r>
    <n v="13524"/>
    <n v="551"/>
    <n v="37"/>
    <n v="0.10575010258496149"/>
    <n v="6.6048024911999983"/>
    <s v="6 to 7"/>
    <n v="660"/>
    <x v="2"/>
    <x v="0"/>
    <x v="2"/>
  </r>
  <r>
    <n v="13525"/>
    <n v="642"/>
    <n v="7"/>
    <n v="1.4405377436137776E-2"/>
    <n v="5.1863384790000007"/>
    <s v="5 to 6"/>
    <n v="519"/>
    <x v="2"/>
    <x v="0"/>
    <x v="2"/>
  </r>
  <r>
    <n v="13527"/>
    <n v="754"/>
    <n v="203"/>
    <n v="0.10539611324567555"/>
    <n v="5.5900408925000002"/>
    <s v="5 to 6"/>
    <n v="559"/>
    <x v="2"/>
    <x v="2"/>
    <x v="2"/>
  </r>
  <r>
    <n v="13529"/>
    <n v="545"/>
    <n v="20"/>
    <n v="0.25047291733469634"/>
    <n v="6.6862496868000001"/>
    <s v="6 to 7"/>
    <n v="669"/>
    <x v="2"/>
    <x v="0"/>
    <x v="2"/>
  </r>
  <r>
    <n v="13531"/>
    <n v="509"/>
    <n v="28"/>
    <n v="0.27988354681345479"/>
    <n v="7.1718750532999991"/>
    <s v="7 to 8"/>
    <n v="717"/>
    <x v="1"/>
    <x v="0"/>
    <x v="1"/>
  </r>
  <r>
    <n v="13532"/>
    <n v="905"/>
    <n v="63"/>
    <n v="0.10256791423861668"/>
    <n v="4.3020782271"/>
    <s v="4 to 5"/>
    <n v="430"/>
    <x v="0"/>
    <x v="2"/>
    <x v="0"/>
  </r>
  <r>
    <n v="13533"/>
    <n v="512"/>
    <n v="108"/>
    <n v="-1.1544634059932555E-2"/>
    <n v="7.1114616426000001"/>
    <s v="7 to 8"/>
    <n v="711"/>
    <x v="1"/>
    <x v="1"/>
    <x v="1"/>
  </r>
  <r>
    <n v="13534"/>
    <n v="501"/>
    <n v="323"/>
    <n v="0.16134140348999348"/>
    <n v="7.8596624688999999"/>
    <s v="7 to 8"/>
    <n v="786"/>
    <x v="1"/>
    <x v="1"/>
    <x v="1"/>
  </r>
  <r>
    <n v="13536"/>
    <n v="881"/>
    <n v="90"/>
    <n v="4.0782096222188077E-2"/>
    <n v="4.4470051546000002"/>
    <s v="4 to 5"/>
    <n v="445"/>
    <x v="0"/>
    <x v="2"/>
    <x v="0"/>
  </r>
  <r>
    <n v="13538"/>
    <n v="551"/>
    <n v="30"/>
    <n v="0.1187841557150822"/>
    <n v="6.559694952100001"/>
    <s v="6 to 7"/>
    <n v="656"/>
    <x v="2"/>
    <x v="0"/>
    <x v="2"/>
  </r>
  <r>
    <n v="13539"/>
    <n v="576"/>
    <n v="55"/>
    <n v="0.12917091467261402"/>
    <n v="6.5473761082999982"/>
    <s v="6 to 7"/>
    <n v="655"/>
    <x v="2"/>
    <x v="0"/>
    <x v="2"/>
  </r>
  <r>
    <n v="13544"/>
    <n v="567"/>
    <n v="80"/>
    <n v="0.12072198761907774"/>
    <n v="6.7318951131000002"/>
    <s v="6 to 7"/>
    <n v="673"/>
    <x v="2"/>
    <x v="1"/>
    <x v="2"/>
  </r>
  <r>
    <n v="13546"/>
    <n v="884"/>
    <n v="63"/>
    <n v="2.8709261929118039E-2"/>
    <n v="4.2951987738000001"/>
    <s v="4 to 5"/>
    <n v="430"/>
    <x v="0"/>
    <x v="2"/>
    <x v="0"/>
  </r>
  <r>
    <n v="13548"/>
    <n v="572"/>
    <n v="58"/>
    <n v="0.17772375004165611"/>
    <n v="6.6739841478999997"/>
    <s v="6 to 7"/>
    <n v="667"/>
    <x v="2"/>
    <x v="0"/>
    <x v="2"/>
  </r>
  <r>
    <n v="13549"/>
    <n v="570"/>
    <n v="54"/>
    <n v="0.18510024335618949"/>
    <n v="6.6797639576999996"/>
    <s v="6 to 7"/>
    <n v="668"/>
    <x v="2"/>
    <x v="0"/>
    <x v="2"/>
  </r>
  <r>
    <n v="13551"/>
    <n v="685"/>
    <n v="8"/>
    <n v="0.49029213373334274"/>
    <n v="5.5881142853999997"/>
    <s v="5 to 6"/>
    <n v="559"/>
    <x v="2"/>
    <x v="0"/>
    <x v="2"/>
  </r>
  <r>
    <n v="13552"/>
    <n v="510"/>
    <n v="116"/>
    <n v="0.21792767570442587"/>
    <n v="7.5258372514999952"/>
    <s v="7 to 8"/>
    <n v="753"/>
    <x v="1"/>
    <x v="1"/>
    <x v="1"/>
  </r>
  <r>
    <n v="13555"/>
    <n v="1073"/>
    <n v="48"/>
    <n v="2.9793027731122565E-2"/>
    <n v="3.2469644718000001"/>
    <s v="3 to 4"/>
    <n v="325"/>
    <x v="0"/>
    <x v="2"/>
    <x v="0"/>
  </r>
  <r>
    <n v="13557"/>
    <n v="900"/>
    <n v="33"/>
    <n v="1.2659089376135819E-2"/>
    <n v="3.9729217058000001"/>
    <s v="3 to 4"/>
    <n v="397"/>
    <x v="0"/>
    <x v="2"/>
    <x v="0"/>
  </r>
  <r>
    <n v="13558"/>
    <n v="877"/>
    <n v="165"/>
    <n v="0.16554465816800493"/>
    <n v="4.8663567968999999"/>
    <s v="4 to 5"/>
    <n v="487"/>
    <x v="0"/>
    <x v="2"/>
    <x v="0"/>
  </r>
  <r>
    <n v="13560"/>
    <n v="879"/>
    <n v="32"/>
    <n v="-0.10005185942622816"/>
    <n v="3.8881996104000001"/>
    <s v="3 to 4"/>
    <n v="389"/>
    <x v="0"/>
    <x v="2"/>
    <x v="0"/>
  </r>
  <r>
    <n v="13561"/>
    <n v="566"/>
    <n v="28"/>
    <n v="0.30083223563615313"/>
    <n v="6.6734048458000004"/>
    <s v="6 to 7"/>
    <n v="667"/>
    <x v="2"/>
    <x v="0"/>
    <x v="2"/>
  </r>
  <r>
    <n v="13562"/>
    <n v="603"/>
    <n v="81"/>
    <n v="0.23097948072927277"/>
    <n v="6.5972627783999975"/>
    <s v="6 to 7"/>
    <n v="660"/>
    <x v="2"/>
    <x v="0"/>
    <x v="2"/>
  </r>
  <r>
    <n v="13563"/>
    <n v="956"/>
    <n v="48"/>
    <n v="0.25606727655641609"/>
    <n v="4.1752794093999999"/>
    <s v="4 to 5"/>
    <n v="418"/>
    <x v="0"/>
    <x v="2"/>
    <x v="0"/>
  </r>
  <r>
    <n v="13564"/>
    <n v="497"/>
    <n v="37"/>
    <n v="-2.2849939925332265E-2"/>
    <n v="6.8977737299999999"/>
    <s v="6 to 7"/>
    <n v="690"/>
    <x v="2"/>
    <x v="0"/>
    <x v="2"/>
  </r>
  <r>
    <n v="13565"/>
    <n v="692"/>
    <n v="13"/>
    <n v="-4.4002772652996298E-2"/>
    <n v="4.8926908319000004"/>
    <s v="4 to 5"/>
    <n v="489"/>
    <x v="0"/>
    <x v="0"/>
    <x v="0"/>
  </r>
  <r>
    <n v="13566"/>
    <n v="912"/>
    <n v="158"/>
    <n v="7.8204355187086905E-2"/>
    <n v="4.5189276660999997"/>
    <s v="4 to 5"/>
    <n v="452"/>
    <x v="0"/>
    <x v="2"/>
    <x v="0"/>
  </r>
  <r>
    <n v="13568"/>
    <n v="506"/>
    <n v="79"/>
    <n v="9.2267200473519231E-2"/>
    <n v="7.2475727744"/>
    <s v="7 to 8"/>
    <n v="725"/>
    <x v="1"/>
    <x v="1"/>
    <x v="1"/>
  </r>
  <r>
    <n v="13569"/>
    <n v="510"/>
    <n v="76"/>
    <n v="0.21183821861770413"/>
    <n v="7.381277537099999"/>
    <s v="7 to 8"/>
    <n v="738"/>
    <x v="1"/>
    <x v="1"/>
    <x v="1"/>
  </r>
  <r>
    <n v="13570"/>
    <n v="571"/>
    <n v="27"/>
    <n v="0.1460618485382344"/>
    <n v="6.392475788199997"/>
    <s v="6 to 7"/>
    <n v="639"/>
    <x v="2"/>
    <x v="0"/>
    <x v="2"/>
  </r>
  <r>
    <n v="13571"/>
    <n v="535"/>
    <n v="359"/>
    <n v="0.23920245001072907"/>
    <n v="7.6832842703999962"/>
    <s v="7 to 8"/>
    <n v="768"/>
    <x v="1"/>
    <x v="1"/>
    <x v="1"/>
  </r>
  <r>
    <n v="13572"/>
    <n v="538"/>
    <n v="61"/>
    <n v="0.14238623711376003"/>
    <n v="6.9402539422"/>
    <s v="6 to 7"/>
    <n v="694"/>
    <x v="2"/>
    <x v="0"/>
    <x v="2"/>
  </r>
  <r>
    <n v="13573"/>
    <n v="579"/>
    <n v="25"/>
    <n v="7.1388126736914997E-3"/>
    <n v="6.068925342"/>
    <s v="6 to 7"/>
    <n v="607"/>
    <x v="2"/>
    <x v="0"/>
    <x v="2"/>
  </r>
  <r>
    <n v="13575"/>
    <n v="517"/>
    <n v="50"/>
    <n v="2.237509726382108E-2"/>
    <n v="6.8768811350999997"/>
    <s v="6 to 7"/>
    <n v="688"/>
    <x v="2"/>
    <x v="0"/>
    <x v="2"/>
  </r>
  <r>
    <n v="13576"/>
    <n v="542"/>
    <n v="1476"/>
    <n v="0.24001214936186321"/>
    <n v="8.0774788028"/>
    <s v="8 to 9"/>
    <n v="808"/>
    <x v="3"/>
    <x v="1"/>
    <x v="3"/>
  </r>
  <r>
    <n v="13577"/>
    <n v="572"/>
    <n v="102"/>
    <n v="8.7161876662783341E-2"/>
    <n v="6.7119523365999996"/>
    <s v="6 to 7"/>
    <n v="671"/>
    <x v="2"/>
    <x v="1"/>
    <x v="2"/>
  </r>
  <r>
    <n v="13579"/>
    <n v="886"/>
    <n v="13"/>
    <n v="5.8933901734767473E-2"/>
    <n v="3.8429075586999999"/>
    <s v="3 to 4"/>
    <n v="384"/>
    <x v="0"/>
    <x v="2"/>
    <x v="0"/>
  </r>
  <r>
    <n v="13581"/>
    <n v="645"/>
    <n v="20"/>
    <n v="0.29618036476524406"/>
    <n v="5.9130472059999981"/>
    <s v="5 to 6"/>
    <n v="591"/>
    <x v="2"/>
    <x v="0"/>
    <x v="2"/>
  </r>
  <r>
    <n v="13583"/>
    <n v="1027"/>
    <n v="50"/>
    <n v="6.987107815629913E-2"/>
    <n v="3.5459185282999997"/>
    <s v="3 to 4"/>
    <n v="355"/>
    <x v="0"/>
    <x v="2"/>
    <x v="0"/>
  </r>
  <r>
    <n v="13584"/>
    <n v="634"/>
    <n v="44"/>
    <n v="0.27394120905675107"/>
    <n v="6.2147504618999996"/>
    <s v="6 to 7"/>
    <n v="621"/>
    <x v="2"/>
    <x v="0"/>
    <x v="2"/>
  </r>
  <r>
    <n v="13587"/>
    <n v="935"/>
    <n v="8"/>
    <n v="0.51480251724547066"/>
    <n v="4.0703335646000003"/>
    <s v="4 to 5"/>
    <n v="407"/>
    <x v="0"/>
    <x v="2"/>
    <x v="0"/>
  </r>
  <r>
    <n v="13588"/>
    <n v="596"/>
    <n v="176"/>
    <n v="-2.3696099477643263E-2"/>
    <n v="6.4924538528000006"/>
    <s v="6 to 7"/>
    <n v="649"/>
    <x v="2"/>
    <x v="1"/>
    <x v="2"/>
  </r>
  <r>
    <n v="13589"/>
    <n v="534"/>
    <n v="19"/>
    <n v="0.17431974529783104"/>
    <n v="6.6597214167999974"/>
    <s v="6 to 7"/>
    <n v="666"/>
    <x v="2"/>
    <x v="0"/>
    <x v="2"/>
  </r>
  <r>
    <n v="13590"/>
    <n v="566"/>
    <n v="93"/>
    <n v="5.4297176120413244E-2"/>
    <n v="6.6799839697999976"/>
    <s v="6 to 7"/>
    <n v="668"/>
    <x v="2"/>
    <x v="1"/>
    <x v="2"/>
  </r>
  <r>
    <n v="13591"/>
    <n v="546"/>
    <n v="87"/>
    <n v="0.19703900989728301"/>
    <n v="7.0637560473000001"/>
    <s v="7 to 8"/>
    <n v="706"/>
    <x v="1"/>
    <x v="1"/>
    <x v="1"/>
  </r>
  <r>
    <n v="13592"/>
    <n v="562"/>
    <n v="23"/>
    <n v="-4.1737964706412715E-2"/>
    <n v="6.1054795750999995"/>
    <s v="6 to 7"/>
    <n v="611"/>
    <x v="2"/>
    <x v="0"/>
    <x v="2"/>
  </r>
  <r>
    <n v="13593"/>
    <n v="591"/>
    <n v="108"/>
    <n v="0.15934249052474395"/>
    <n v="6.6825291977000001"/>
    <s v="6 to 7"/>
    <n v="668"/>
    <x v="2"/>
    <x v="1"/>
    <x v="2"/>
  </r>
  <r>
    <n v="13596"/>
    <n v="884"/>
    <n v="116"/>
    <n v="0.14847983643522644"/>
    <n v="4.687129461999997"/>
    <s v="4 to 5"/>
    <n v="469"/>
    <x v="0"/>
    <x v="2"/>
    <x v="0"/>
  </r>
  <r>
    <n v="13598"/>
    <n v="919"/>
    <n v="32"/>
    <n v="0.13427344438096686"/>
    <n v="4.0615667275999998"/>
    <s v="4 to 5"/>
    <n v="406"/>
    <x v="0"/>
    <x v="2"/>
    <x v="0"/>
  </r>
  <r>
    <n v="13599"/>
    <n v="503"/>
    <n v="260"/>
    <n v="0.14976901758733452"/>
    <n v="7.7519203815999926"/>
    <s v="7 to 8"/>
    <n v="775"/>
    <x v="1"/>
    <x v="1"/>
    <x v="1"/>
  </r>
  <r>
    <n v="13600"/>
    <n v="644"/>
    <n v="35"/>
    <n v="2.1852479169733031E-2"/>
    <n v="5.6714984493999925"/>
    <s v="5 to 6"/>
    <n v="567"/>
    <x v="2"/>
    <x v="0"/>
    <x v="2"/>
  </r>
  <r>
    <n v="13601"/>
    <n v="538"/>
    <n v="135"/>
    <n v="0.14572740895405925"/>
    <n v="7.2001039784999996"/>
    <s v="7 to 8"/>
    <n v="720"/>
    <x v="1"/>
    <x v="1"/>
    <x v="1"/>
  </r>
  <r>
    <n v="13602"/>
    <n v="936"/>
    <n v="23"/>
    <n v="6.3327691946808942E-2"/>
    <n v="3.7520299288999981"/>
    <s v="3 to 4"/>
    <n v="375"/>
    <x v="0"/>
    <x v="2"/>
    <x v="0"/>
  </r>
  <r>
    <n v="13603"/>
    <n v="898"/>
    <n v="26"/>
    <n v="-8.2649371255430926E-2"/>
    <n v="3.7452422342"/>
    <s v="3 to 4"/>
    <n v="375"/>
    <x v="0"/>
    <x v="2"/>
    <x v="0"/>
  </r>
  <r>
    <n v="13606"/>
    <n v="580"/>
    <n v="39"/>
    <n v="-5.5589069850459263E-2"/>
    <n v="6.0908601394999975"/>
    <s v="6 to 7"/>
    <n v="609"/>
    <x v="2"/>
    <x v="0"/>
    <x v="2"/>
  </r>
  <r>
    <n v="13610"/>
    <n v="570"/>
    <n v="178"/>
    <n v="6.0120334434355806E-2"/>
    <n v="6.8636049989999997"/>
    <s v="6 to 7"/>
    <n v="686"/>
    <x v="2"/>
    <x v="1"/>
    <x v="2"/>
  </r>
  <r>
    <n v="13611"/>
    <n v="497"/>
    <n v="84"/>
    <n v="4.9952217274336436E-2"/>
    <n v="7.2859419026999968"/>
    <s v="7 to 8"/>
    <n v="729"/>
    <x v="1"/>
    <x v="1"/>
    <x v="1"/>
  </r>
  <r>
    <n v="13614"/>
    <n v="491"/>
    <n v="174"/>
    <n v="0.23169165193099825"/>
    <n v="7.8650108239000005"/>
    <s v="7 to 8"/>
    <n v="787"/>
    <x v="1"/>
    <x v="1"/>
    <x v="1"/>
  </r>
  <r>
    <n v="13615"/>
    <n v="646"/>
    <n v="44"/>
    <n v="0.31362282990602591"/>
    <n v="6.1762435263000004"/>
    <s v="6 to 7"/>
    <n v="618"/>
    <x v="2"/>
    <x v="0"/>
    <x v="2"/>
  </r>
  <r>
    <n v="13617"/>
    <n v="520"/>
    <n v="38"/>
    <n v="-2.4590856951812106E-2"/>
    <n v="6.6784039000999975"/>
    <s v="6 to 7"/>
    <n v="668"/>
    <x v="2"/>
    <x v="0"/>
    <x v="2"/>
  </r>
  <r>
    <n v="13618"/>
    <n v="524"/>
    <n v="24"/>
    <n v="0.1503406275108809"/>
    <n v="6.7892027610000003"/>
    <s v="6 to 7"/>
    <n v="679"/>
    <x v="2"/>
    <x v="0"/>
    <x v="2"/>
  </r>
  <r>
    <n v="13621"/>
    <n v="988"/>
    <n v="18"/>
    <n v="-4.8456998654438053E-2"/>
    <n v="3.2135848465999999"/>
    <s v="3 to 4"/>
    <n v="321"/>
    <x v="0"/>
    <x v="2"/>
    <x v="0"/>
  </r>
  <r>
    <n v="13623"/>
    <n v="544"/>
    <n v="118"/>
    <n v="0.10162455819161482"/>
    <n v="7.0317224241999998"/>
    <s v="7 to 8"/>
    <n v="703"/>
    <x v="1"/>
    <x v="1"/>
    <x v="1"/>
  </r>
  <r>
    <n v="13626"/>
    <n v="622"/>
    <n v="18"/>
    <n v="6.2863828984712142E-2"/>
    <n v="5.7072419005999997"/>
    <s v="5 to 6"/>
    <n v="571"/>
    <x v="2"/>
    <x v="0"/>
    <x v="2"/>
  </r>
  <r>
    <n v="13627"/>
    <n v="500"/>
    <n v="130"/>
    <n v="8.0087535412215818E-2"/>
    <n v="7.4467148225999953"/>
    <s v="7 to 8"/>
    <n v="745"/>
    <x v="1"/>
    <x v="1"/>
    <x v="1"/>
  </r>
  <r>
    <n v="13629"/>
    <n v="568"/>
    <n v="76"/>
    <n v="0.19532322814275746"/>
    <n v="6.8216193888000003"/>
    <s v="6 to 7"/>
    <n v="682"/>
    <x v="2"/>
    <x v="0"/>
    <x v="2"/>
  </r>
  <r>
    <n v="13630"/>
    <n v="513"/>
    <n v="76"/>
    <n v="0.17816964680034705"/>
    <n v="7.3019014668999951"/>
    <s v="7 to 8"/>
    <n v="730"/>
    <x v="1"/>
    <x v="1"/>
    <x v="1"/>
  </r>
  <r>
    <n v="13631"/>
    <n v="534"/>
    <n v="14"/>
    <n v="0.12401328365381266"/>
    <n v="6.4884005542999965"/>
    <s v="6 to 7"/>
    <n v="649"/>
    <x v="2"/>
    <x v="0"/>
    <x v="2"/>
  </r>
  <r>
    <n v="13632"/>
    <n v="499"/>
    <n v="166"/>
    <n v="0.17111394507579897"/>
    <n v="7.6796309024999996"/>
    <s v="7 to 8"/>
    <n v="768"/>
    <x v="1"/>
    <x v="1"/>
    <x v="1"/>
  </r>
  <r>
    <n v="13634"/>
    <n v="572"/>
    <n v="216"/>
    <n v="5.9487866763035711E-2"/>
    <n v="6.9075419232999975"/>
    <s v="6 to 7"/>
    <n v="691"/>
    <x v="2"/>
    <x v="1"/>
    <x v="2"/>
  </r>
  <r>
    <n v="13635"/>
    <n v="939"/>
    <n v="57"/>
    <n v="2.2777875972891388E-2"/>
    <n v="3.9528403799"/>
    <s v="3 to 4"/>
    <n v="395"/>
    <x v="0"/>
    <x v="2"/>
    <x v="0"/>
  </r>
  <r>
    <n v="13636"/>
    <n v="585"/>
    <n v="73"/>
    <n v="7.5088161186834354E-2"/>
    <n v="6.4731715000999985"/>
    <s v="6 to 7"/>
    <n v="647"/>
    <x v="2"/>
    <x v="0"/>
    <x v="2"/>
  </r>
  <r>
    <n v="13637"/>
    <n v="552"/>
    <n v="125"/>
    <n v="0.13778564552074141"/>
    <n v="7.0352954044999993"/>
    <s v="7 to 8"/>
    <n v="704"/>
    <x v="1"/>
    <x v="1"/>
    <x v="1"/>
  </r>
  <r>
    <n v="13638"/>
    <n v="887"/>
    <n v="8"/>
    <n v="-4.7396818227826175E-2"/>
    <n v="3.5094106279999995"/>
    <s v="3 to 4"/>
    <n v="351"/>
    <x v="0"/>
    <x v="2"/>
    <x v="0"/>
  </r>
  <r>
    <n v="13639"/>
    <n v="946"/>
    <n v="39"/>
    <n v="5.048057871881826E-2"/>
    <n v="3.8431064535999964"/>
    <s v="3 to 4"/>
    <n v="384"/>
    <x v="0"/>
    <x v="2"/>
    <x v="0"/>
  </r>
  <r>
    <n v="13642"/>
    <n v="541"/>
    <n v="109"/>
    <n v="0.1117590309557097"/>
    <n v="7.0500334996999978"/>
    <s v="7 to 8"/>
    <n v="705"/>
    <x v="1"/>
    <x v="1"/>
    <x v="1"/>
  </r>
  <r>
    <n v="13643"/>
    <n v="903"/>
    <n v="26"/>
    <n v="8.3799416860453876E-2"/>
    <n v="4.0026935723999948"/>
    <s v="4 to 5"/>
    <n v="400"/>
    <x v="0"/>
    <x v="2"/>
    <x v="0"/>
  </r>
  <r>
    <n v="13644"/>
    <n v="880"/>
    <n v="111"/>
    <n v="6.8497036167342581E-2"/>
    <n v="4.5668193742999978"/>
    <s v="4 to 5"/>
    <n v="457"/>
    <x v="0"/>
    <x v="2"/>
    <x v="0"/>
  </r>
  <r>
    <n v="13645"/>
    <n v="992"/>
    <n v="5"/>
    <n v="-0.15608173950538551"/>
    <n v="2.6456044726000001"/>
    <s v="2 to 3"/>
    <n v="265"/>
    <x v="0"/>
    <x v="2"/>
    <x v="0"/>
  </r>
  <r>
    <n v="13647"/>
    <n v="507"/>
    <n v="82"/>
    <n v="6.6647815482530681E-2"/>
    <n v="7.2073806868999988"/>
    <s v="7 to 8"/>
    <n v="721"/>
    <x v="1"/>
    <x v="1"/>
    <x v="1"/>
  </r>
  <r>
    <n v="13649"/>
    <n v="509"/>
    <n v="27"/>
    <n v="0.1808866946923029"/>
    <n v="7.0169677628999967"/>
    <s v="7 to 8"/>
    <n v="702"/>
    <x v="1"/>
    <x v="0"/>
    <x v="1"/>
  </r>
  <r>
    <n v="13650"/>
    <n v="538"/>
    <n v="98"/>
    <n v="-9.5512425970087893E-3"/>
    <n v="6.8376713342999995"/>
    <s v="6 to 7"/>
    <n v="684"/>
    <x v="2"/>
    <x v="1"/>
    <x v="2"/>
  </r>
  <r>
    <n v="13652"/>
    <n v="596"/>
    <n v="37"/>
    <n v="0.13297013186207299"/>
    <n v="6.2580365406999983"/>
    <s v="6 to 7"/>
    <n v="626"/>
    <x v="2"/>
    <x v="0"/>
    <x v="2"/>
  </r>
  <r>
    <n v="13654"/>
    <n v="570"/>
    <n v="206"/>
    <n v="6.9003453161752923E-2"/>
    <n v="6.9255952635"/>
    <s v="6 to 7"/>
    <n v="693"/>
    <x v="2"/>
    <x v="1"/>
    <x v="2"/>
  </r>
  <r>
    <n v="13655"/>
    <n v="569"/>
    <n v="35"/>
    <n v="-7.6279239878534438E-2"/>
    <n v="6.1172492206999971"/>
    <s v="6 to 7"/>
    <n v="612"/>
    <x v="2"/>
    <x v="0"/>
    <x v="2"/>
  </r>
  <r>
    <n v="13656"/>
    <n v="507"/>
    <n v="95"/>
    <n v="1.4609883828368432E-2"/>
    <n v="7.1653740974"/>
    <s v="7 to 8"/>
    <n v="717"/>
    <x v="1"/>
    <x v="1"/>
    <x v="1"/>
  </r>
  <r>
    <n v="13657"/>
    <n v="1073"/>
    <n v="9"/>
    <n v="4.96703104740236E-2"/>
    <n v="2.7658667609999998"/>
    <s v="2 to 3"/>
    <n v="277"/>
    <x v="0"/>
    <x v="2"/>
    <x v="0"/>
  </r>
  <r>
    <n v="13658"/>
    <n v="540"/>
    <n v="102"/>
    <n v="0.16171758098188982"/>
    <n v="7.1162823017000001"/>
    <s v="7 to 8"/>
    <n v="712"/>
    <x v="1"/>
    <x v="1"/>
    <x v="1"/>
  </r>
  <r>
    <n v="13659"/>
    <n v="538"/>
    <n v="187"/>
    <n v="0.14944339384459374"/>
    <n v="7.3108396789999972"/>
    <s v="7 to 8"/>
    <n v="731"/>
    <x v="1"/>
    <x v="1"/>
    <x v="1"/>
  </r>
  <r>
    <n v="13662"/>
    <n v="543"/>
    <n v="85"/>
    <n v="2.5415927525816906E-3"/>
    <n v="6.7675453853"/>
    <s v="6 to 7"/>
    <n v="677"/>
    <x v="2"/>
    <x v="1"/>
    <x v="2"/>
  </r>
  <r>
    <n v="13663"/>
    <n v="511"/>
    <n v="25"/>
    <n v="0.15200735374238417"/>
    <n v="6.9293159597999932"/>
    <s v="6 to 7"/>
    <n v="693"/>
    <x v="2"/>
    <x v="0"/>
    <x v="2"/>
  </r>
  <r>
    <n v="13666"/>
    <n v="1159"/>
    <n v="8"/>
    <n v="0.11071402792725893"/>
    <n v="2.4490367706999998"/>
    <s v="2 to 3"/>
    <n v="245"/>
    <x v="0"/>
    <x v="2"/>
    <x v="0"/>
  </r>
  <r>
    <n v="13667"/>
    <n v="1021"/>
    <n v="77"/>
    <n v="8.0665681722652052E-2"/>
    <n v="3.7306921321999971"/>
    <s v="3 to 4"/>
    <n v="373"/>
    <x v="0"/>
    <x v="2"/>
    <x v="0"/>
  </r>
  <r>
    <n v="13668"/>
    <n v="503"/>
    <n v="549"/>
    <n v="0.13425553304820767"/>
    <n v="7.9693366228999949"/>
    <s v="7 to 8"/>
    <n v="797"/>
    <x v="1"/>
    <x v="1"/>
    <x v="1"/>
  </r>
  <r>
    <n v="13669"/>
    <n v="922"/>
    <n v="8"/>
    <n v="0.12440200497284418"/>
    <n v="3.608585873"/>
    <s v="3 to 4"/>
    <n v="361"/>
    <x v="0"/>
    <x v="2"/>
    <x v="0"/>
  </r>
  <r>
    <n v="13670"/>
    <n v="947"/>
    <n v="25"/>
    <n v="-2.1549144992541739E-2"/>
    <n v="3.5723877585999997"/>
    <s v="3 to 4"/>
    <n v="357"/>
    <x v="0"/>
    <x v="2"/>
    <x v="0"/>
  </r>
  <r>
    <n v="13672"/>
    <n v="650"/>
    <n v="18"/>
    <n v="0.14147740562340311"/>
    <n v="5.6156148226000004"/>
    <s v="5 to 6"/>
    <n v="562"/>
    <x v="2"/>
    <x v="0"/>
    <x v="2"/>
  </r>
  <r>
    <n v="13673"/>
    <n v="890"/>
    <n v="54"/>
    <n v="0.27067049271534943"/>
    <n v="4.5890598968000003"/>
    <s v="4 to 5"/>
    <n v="459"/>
    <x v="0"/>
    <x v="2"/>
    <x v="0"/>
  </r>
  <r>
    <n v="13675"/>
    <n v="1023"/>
    <n v="24"/>
    <n v="-2.3345727309176358E-2"/>
    <n v="3.1726476710999978"/>
    <s v="3 to 4"/>
    <n v="317"/>
    <x v="0"/>
    <x v="2"/>
    <x v="0"/>
  </r>
  <r>
    <n v="13680"/>
    <n v="665"/>
    <n v="145"/>
    <n v="0.13098097562583483"/>
    <n v="6.1467835297999995"/>
    <s v="6 to 7"/>
    <n v="615"/>
    <x v="2"/>
    <x v="0"/>
    <x v="2"/>
  </r>
  <r>
    <n v="13681"/>
    <n v="889"/>
    <n v="52"/>
    <n v="8.2519375620612442E-2"/>
    <n v="4.2969221678"/>
    <s v="4 to 5"/>
    <n v="430"/>
    <x v="0"/>
    <x v="2"/>
    <x v="0"/>
  </r>
  <r>
    <n v="13684"/>
    <n v="1157"/>
    <n v="28"/>
    <n v="0.28180268822840709"/>
    <n v="3.0923599245000002"/>
    <s v="3 to 4"/>
    <n v="309"/>
    <x v="0"/>
    <x v="2"/>
    <x v="0"/>
  </r>
  <r>
    <n v="13685"/>
    <n v="874"/>
    <n v="31"/>
    <n v="8.9769151748465337E-2"/>
    <n v="4.2298749660000006"/>
    <s v="4 to 5"/>
    <n v="423"/>
    <x v="0"/>
    <x v="2"/>
    <x v="0"/>
  </r>
  <r>
    <n v="13686"/>
    <n v="554"/>
    <n v="16"/>
    <n v="2.3619375574181787E-2"/>
    <n v="6.1794620560000002"/>
    <s v="6 to 7"/>
    <n v="618"/>
    <x v="2"/>
    <x v="0"/>
    <x v="2"/>
  </r>
  <r>
    <n v="13689"/>
    <n v="935"/>
    <n v="6"/>
    <n v="0.27104084823816271"/>
    <n v="3.6760523857999976"/>
    <s v="3 to 4"/>
    <n v="368"/>
    <x v="0"/>
    <x v="2"/>
    <x v="0"/>
  </r>
  <r>
    <n v="13690"/>
    <n v="931"/>
    <n v="9"/>
    <n v="0.20734378545264134"/>
    <n v="3.7213291340999999"/>
    <s v="3 to 4"/>
    <n v="372"/>
    <x v="0"/>
    <x v="2"/>
    <x v="0"/>
  </r>
  <r>
    <n v="13692"/>
    <n v="564"/>
    <n v="57"/>
    <n v="5.8257878389973095E-2"/>
    <n v="6.5477330333000001"/>
    <s v="6 to 7"/>
    <n v="655"/>
    <x v="2"/>
    <x v="0"/>
    <x v="2"/>
  </r>
  <r>
    <n v="13693"/>
    <n v="1197"/>
    <n v="3"/>
    <n v="-6.0677287488711679E-2"/>
    <n v="1.7334564573999982"/>
    <s v="1 to 2"/>
    <n v="173"/>
    <x v="0"/>
    <x v="2"/>
    <x v="0"/>
  </r>
  <r>
    <n v="13694"/>
    <n v="498"/>
    <n v="2071"/>
    <n v="0.10545421188290212"/>
    <n v="8.4030761410999997"/>
    <s v="8 to 9"/>
    <n v="840"/>
    <x v="3"/>
    <x v="1"/>
    <x v="3"/>
  </r>
  <r>
    <n v="13695"/>
    <n v="538"/>
    <n v="97"/>
    <n v="6.6513287714589392E-2"/>
    <n v="6.9661395107999997"/>
    <s v="6 to 7"/>
    <n v="697"/>
    <x v="2"/>
    <x v="1"/>
    <x v="2"/>
  </r>
  <r>
    <n v="13697"/>
    <n v="910"/>
    <n v="12"/>
    <n v="-2.3189374115209594E-2"/>
    <n v="3.543012789399997"/>
    <s v="3 to 4"/>
    <n v="354"/>
    <x v="0"/>
    <x v="2"/>
    <x v="0"/>
  </r>
  <r>
    <n v="13699"/>
    <n v="1027"/>
    <n v="12"/>
    <n v="0.21891996702592878"/>
    <n v="3.3353583101999971"/>
    <s v="3 to 4"/>
    <n v="334"/>
    <x v="0"/>
    <x v="2"/>
    <x v="0"/>
  </r>
  <r>
    <n v="13700"/>
    <n v="519"/>
    <n v="261"/>
    <n v="3.5252026254782562E-2"/>
    <n v="7.4105259888999981"/>
    <s v="7 to 8"/>
    <n v="741"/>
    <x v="1"/>
    <x v="1"/>
    <x v="1"/>
  </r>
  <r>
    <n v="13703"/>
    <n v="735"/>
    <n v="2"/>
    <n v="0.49880258877148309"/>
    <n v="4.8919109842000008"/>
    <s v="4 to 5"/>
    <n v="489"/>
    <x v="0"/>
    <x v="0"/>
    <x v="0"/>
  </r>
  <r>
    <n v="13704"/>
    <n v="894"/>
    <n v="113"/>
    <n v="8.2528977538183737E-2"/>
    <n v="4.5173345206000004"/>
    <s v="4 to 5"/>
    <n v="452"/>
    <x v="0"/>
    <x v="2"/>
    <x v="0"/>
  </r>
  <r>
    <n v="13705"/>
    <n v="559"/>
    <n v="436"/>
    <n v="0.25605140288798323"/>
    <n v="7.5521452961999973"/>
    <s v="7 to 8"/>
    <n v="755"/>
    <x v="1"/>
    <x v="1"/>
    <x v="1"/>
  </r>
  <r>
    <n v="13706"/>
    <n v="629"/>
    <n v="19"/>
    <n v="5.1347523385236488E-2"/>
    <n v="5.6488248629999971"/>
    <s v="5 to 6"/>
    <n v="565"/>
    <x v="2"/>
    <x v="0"/>
    <x v="2"/>
  </r>
  <r>
    <n v="13707"/>
    <n v="610"/>
    <n v="61"/>
    <n v="0.15422439910691751"/>
    <n v="6.3344811571999999"/>
    <s v="6 to 7"/>
    <n v="633"/>
    <x v="2"/>
    <x v="0"/>
    <x v="2"/>
  </r>
  <r>
    <n v="13708"/>
    <n v="601"/>
    <n v="48"/>
    <n v="0.11818847348926016"/>
    <n v="6.2755188254999998"/>
    <s v="6 to 7"/>
    <n v="628"/>
    <x v="2"/>
    <x v="0"/>
    <x v="2"/>
  </r>
  <r>
    <n v="13709"/>
    <n v="495"/>
    <n v="365"/>
    <n v="0.12620145574659339"/>
    <n v="7.9042516531999949"/>
    <s v="7 to 8"/>
    <n v="790"/>
    <x v="1"/>
    <x v="1"/>
    <x v="1"/>
  </r>
  <r>
    <n v="13710"/>
    <n v="903"/>
    <n v="8"/>
    <n v="-9.6226520770758633E-2"/>
    <n v="3.3392739730999952"/>
    <s v="3 to 4"/>
    <n v="334"/>
    <x v="0"/>
    <x v="2"/>
    <x v="0"/>
  </r>
  <r>
    <n v="13711"/>
    <n v="552"/>
    <n v="24"/>
    <n v="0.13796751595430928"/>
    <n v="6.5112640099999997"/>
    <s v="6 to 7"/>
    <n v="651"/>
    <x v="2"/>
    <x v="0"/>
    <x v="2"/>
  </r>
  <r>
    <n v="13712"/>
    <n v="610"/>
    <n v="20"/>
    <n v="9.3017968498522521E-3"/>
    <n v="5.7443149374000004"/>
    <s v="5 to 6"/>
    <n v="574"/>
    <x v="2"/>
    <x v="0"/>
    <x v="2"/>
  </r>
  <r>
    <n v="13715"/>
    <n v="496"/>
    <n v="1490"/>
    <n v="0.17352759447704819"/>
    <n v="8.4229381133000008"/>
    <s v="8 to 9"/>
    <n v="842"/>
    <x v="3"/>
    <x v="1"/>
    <x v="3"/>
  </r>
  <r>
    <n v="13716"/>
    <n v="597"/>
    <n v="40"/>
    <n v="7.2476353780349417E-2"/>
    <n v="6.1765043471000007"/>
    <s v="6 to 7"/>
    <n v="618"/>
    <x v="2"/>
    <x v="0"/>
    <x v="2"/>
  </r>
  <r>
    <n v="13717"/>
    <n v="500"/>
    <n v="129"/>
    <n v="2.025437983647807E-3"/>
    <n v="7.310478034399992"/>
    <s v="7 to 8"/>
    <n v="731"/>
    <x v="1"/>
    <x v="1"/>
    <x v="1"/>
  </r>
  <r>
    <n v="13718"/>
    <n v="624"/>
    <n v="13"/>
    <n v="0.19859487937978804"/>
    <n v="5.8065678806999994"/>
    <s v="5 to 6"/>
    <n v="581"/>
    <x v="2"/>
    <x v="0"/>
    <x v="2"/>
  </r>
  <r>
    <n v="13719"/>
    <n v="538"/>
    <n v="77"/>
    <n v="0.25501238100503831"/>
    <n v="7.1823169523999963"/>
    <s v="7 to 8"/>
    <n v="718"/>
    <x v="1"/>
    <x v="1"/>
    <x v="1"/>
  </r>
  <r>
    <n v="13720"/>
    <n v="582"/>
    <n v="70"/>
    <n v="8.8573649769305748E-2"/>
    <n v="6.5075311267999947"/>
    <s v="6 to 7"/>
    <n v="651"/>
    <x v="2"/>
    <x v="0"/>
    <x v="2"/>
  </r>
  <r>
    <n v="13721"/>
    <n v="908"/>
    <n v="27"/>
    <n v="-1.3907613782271131E-2"/>
    <n v="3.8189229449999953"/>
    <s v="3 to 4"/>
    <n v="382"/>
    <x v="0"/>
    <x v="2"/>
    <x v="0"/>
  </r>
  <r>
    <n v="13722"/>
    <n v="1003"/>
    <n v="83"/>
    <n v="0.13475840275228251"/>
    <n v="3.9302555186999997"/>
    <s v="3 to 4"/>
    <n v="393"/>
    <x v="0"/>
    <x v="2"/>
    <x v="0"/>
  </r>
  <r>
    <n v="13723"/>
    <n v="551"/>
    <n v="10"/>
    <n v="-0.30272923079898584"/>
    <n v="5.5521889336999974"/>
    <s v="5 to 6"/>
    <n v="555"/>
    <x v="2"/>
    <x v="0"/>
    <x v="2"/>
  </r>
  <r>
    <n v="13725"/>
    <n v="499"/>
    <n v="170"/>
    <n v="0.24820124125858076"/>
    <n v="7.8009620636999992"/>
    <s v="7 to 8"/>
    <n v="780"/>
    <x v="1"/>
    <x v="1"/>
    <x v="1"/>
  </r>
  <r>
    <n v="13726"/>
    <n v="910"/>
    <n v="41"/>
    <n v="3.9768719744039428E-2"/>
    <n v="4.0335787081000003"/>
    <s v="4 to 5"/>
    <n v="403"/>
    <x v="0"/>
    <x v="2"/>
    <x v="0"/>
  </r>
  <r>
    <n v="13727"/>
    <n v="900"/>
    <n v="18"/>
    <n v="-3.2712658904381674E-3"/>
    <n v="3.7560280949999996"/>
    <s v="3 to 4"/>
    <n v="376"/>
    <x v="0"/>
    <x v="2"/>
    <x v="0"/>
  </r>
  <r>
    <n v="13728"/>
    <n v="582"/>
    <n v="61"/>
    <n v="0.1321354318696138"/>
    <n v="6.5335484399999952"/>
    <s v="6 to 7"/>
    <n v="653"/>
    <x v="2"/>
    <x v="0"/>
    <x v="2"/>
  </r>
  <r>
    <n v="13730"/>
    <n v="1007"/>
    <n v="39"/>
    <n v="1.3163193293802732E-2"/>
    <n v="3.4678663373999967"/>
    <s v="3 to 4"/>
    <n v="347"/>
    <x v="0"/>
    <x v="2"/>
    <x v="0"/>
  </r>
  <r>
    <n v="13731"/>
    <n v="552"/>
    <n v="69"/>
    <n v="0.11191398514185974"/>
    <n v="6.8037426723999976"/>
    <s v="6 to 7"/>
    <n v="680"/>
    <x v="2"/>
    <x v="0"/>
    <x v="2"/>
  </r>
  <r>
    <n v="13732"/>
    <n v="900"/>
    <n v="31"/>
    <n v="5.9683804448738637E-2"/>
    <n v="4.0341975771000005"/>
    <s v="4 to 5"/>
    <n v="403"/>
    <x v="0"/>
    <x v="2"/>
    <x v="0"/>
  </r>
  <r>
    <n v="13735"/>
    <n v="507"/>
    <n v="260"/>
    <n v="0.14682625472728394"/>
    <n v="7.7079989468000001"/>
    <s v="7 to 8"/>
    <n v="771"/>
    <x v="1"/>
    <x v="1"/>
    <x v="1"/>
  </r>
  <r>
    <n v="13736"/>
    <n v="589"/>
    <n v="147"/>
    <n v="0.14090036411358708"/>
    <n v="6.7699380762000008"/>
    <s v="6 to 7"/>
    <n v="677"/>
    <x v="2"/>
    <x v="1"/>
    <x v="2"/>
  </r>
  <r>
    <n v="13737"/>
    <n v="1072"/>
    <n v="26"/>
    <n v="2.9412799746341735E-2"/>
    <n v="3.0577426257"/>
    <s v="3 to 4"/>
    <n v="306"/>
    <x v="0"/>
    <x v="2"/>
    <x v="0"/>
  </r>
  <r>
    <n v="13739"/>
    <n v="890"/>
    <n v="3"/>
    <n v="0.19135161624346245"/>
    <n v="3.6244741441999997"/>
    <s v="3 to 4"/>
    <n v="362"/>
    <x v="0"/>
    <x v="2"/>
    <x v="0"/>
  </r>
  <r>
    <n v="13740"/>
    <n v="582"/>
    <n v="46"/>
    <n v="3.1539185918740241E-2"/>
    <n v="6.2778497949999901"/>
    <s v="6 to 7"/>
    <n v="628"/>
    <x v="2"/>
    <x v="0"/>
    <x v="2"/>
  </r>
  <r>
    <n v="13741"/>
    <n v="526"/>
    <n v="48"/>
    <n v="0.26996912375174992"/>
    <n v="7.1648167700999998"/>
    <s v="7 to 8"/>
    <n v="716"/>
    <x v="1"/>
    <x v="0"/>
    <x v="1"/>
  </r>
  <r>
    <n v="13742"/>
    <n v="509"/>
    <n v="445"/>
    <n v="0.10729087019460123"/>
    <n v="7.7995807411999998"/>
    <s v="7 to 8"/>
    <n v="780"/>
    <x v="1"/>
    <x v="1"/>
    <x v="1"/>
  </r>
  <r>
    <n v="13743"/>
    <n v="584"/>
    <n v="49"/>
    <n v="1.8333034249981894E-2"/>
    <n v="6.2578868718000003"/>
    <s v="6 to 7"/>
    <n v="626"/>
    <x v="2"/>
    <x v="0"/>
    <x v="2"/>
  </r>
  <r>
    <n v="13744"/>
    <n v="967"/>
    <n v="18"/>
    <n v="-2.178595316133294E-2"/>
    <n v="3.3663663221000002"/>
    <s v="3 to 4"/>
    <n v="337"/>
    <x v="0"/>
    <x v="2"/>
    <x v="0"/>
  </r>
  <r>
    <n v="13745"/>
    <n v="1023"/>
    <n v="26"/>
    <n v="-2.1996970897494816E-2"/>
    <n v="3.1999476410000001"/>
    <s v="3 to 4"/>
    <n v="320"/>
    <x v="0"/>
    <x v="2"/>
    <x v="0"/>
  </r>
  <r>
    <n v="13748"/>
    <n v="494"/>
    <n v="1840"/>
    <n v="0.16619326735803996"/>
    <n v="8.5001883006999996"/>
    <s v="8 to 9"/>
    <n v="850"/>
    <x v="3"/>
    <x v="1"/>
    <x v="3"/>
  </r>
  <r>
    <n v="13750"/>
    <n v="522"/>
    <n v="29"/>
    <n v="0.10327722737142082"/>
    <n v="6.792828115599999"/>
    <s v="6 to 7"/>
    <n v="679"/>
    <x v="2"/>
    <x v="0"/>
    <x v="2"/>
  </r>
  <r>
    <n v="13751"/>
    <n v="1160"/>
    <n v="9"/>
    <n v="0.35921999359271289"/>
    <n v="2.8388887050000005"/>
    <s v="2 to 3"/>
    <n v="284"/>
    <x v="0"/>
    <x v="2"/>
    <x v="0"/>
  </r>
  <r>
    <n v="13752"/>
    <n v="567"/>
    <n v="93"/>
    <n v="5.1560742260405509E-2"/>
    <n v="6.6665784839999969"/>
    <s v="6 to 7"/>
    <n v="667"/>
    <x v="2"/>
    <x v="1"/>
    <x v="2"/>
  </r>
  <r>
    <n v="13753"/>
    <n v="1159"/>
    <n v="35"/>
    <n v="5.3918670527811532E-2"/>
    <n v="2.8048515959999949"/>
    <s v="2 to 3"/>
    <n v="280"/>
    <x v="0"/>
    <x v="2"/>
    <x v="0"/>
  </r>
  <r>
    <n v="13754"/>
    <n v="643"/>
    <n v="17"/>
    <n v="-9.3978149772642752E-2"/>
    <n v="5.2558386758999971"/>
    <s v="5 to 6"/>
    <n v="526"/>
    <x v="2"/>
    <x v="0"/>
    <x v="2"/>
  </r>
  <r>
    <n v="13755"/>
    <n v="875"/>
    <n v="294"/>
    <n v="2.6015447088170392E-2"/>
    <n v="4.8367705299000008"/>
    <s v="4 to 5"/>
    <n v="484"/>
    <x v="0"/>
    <x v="2"/>
    <x v="0"/>
  </r>
  <r>
    <n v="13756"/>
    <n v="501"/>
    <n v="139"/>
    <n v="-2.6583793682479675E-2"/>
    <n v="7.2741899843999995"/>
    <s v="7 to 8"/>
    <n v="727"/>
    <x v="1"/>
    <x v="1"/>
    <x v="1"/>
  </r>
  <r>
    <n v="13758"/>
    <n v="494"/>
    <n v="2332"/>
    <n v="0.15197058690514653"/>
    <n v="8.5550890578000001"/>
    <s v="8 to 9"/>
    <n v="856"/>
    <x v="3"/>
    <x v="1"/>
    <x v="3"/>
  </r>
  <r>
    <n v="13759"/>
    <n v="905"/>
    <n v="24"/>
    <n v="0.22935331216810143"/>
    <n v="4.1914198584999998"/>
    <s v="4 to 5"/>
    <n v="419"/>
    <x v="0"/>
    <x v="2"/>
    <x v="0"/>
  </r>
  <r>
    <n v="13760"/>
    <n v="590"/>
    <n v="79"/>
    <n v="7.7498736404127702E-2"/>
    <n v="6.4601430397999993"/>
    <s v="6 to 7"/>
    <n v="646"/>
    <x v="2"/>
    <x v="0"/>
    <x v="2"/>
  </r>
  <r>
    <n v="13761"/>
    <n v="507"/>
    <n v="67"/>
    <n v="-6.9619976346095291E-2"/>
    <n v="6.9077299409000004"/>
    <s v="6 to 7"/>
    <n v="691"/>
    <x v="2"/>
    <x v="1"/>
    <x v="2"/>
  </r>
  <r>
    <n v="13762"/>
    <n v="550"/>
    <n v="18"/>
    <n v="-1.126777405825884E-2"/>
    <n v="6.189926677699999"/>
    <s v="6 to 7"/>
    <n v="619"/>
    <x v="2"/>
    <x v="0"/>
    <x v="2"/>
  </r>
  <r>
    <n v="13763"/>
    <n v="935"/>
    <n v="15"/>
    <n v="0.18752059185740586"/>
    <n v="3.8228549283"/>
    <s v="3 to 4"/>
    <n v="382"/>
    <x v="0"/>
    <x v="2"/>
    <x v="0"/>
  </r>
  <r>
    <n v="13764"/>
    <n v="677"/>
    <n v="193"/>
    <n v="7.6363639464715263E-2"/>
    <n v="6.0617842780000002"/>
    <s v="6 to 7"/>
    <n v="606"/>
    <x v="2"/>
    <x v="1"/>
    <x v="2"/>
  </r>
  <r>
    <n v="13767"/>
    <n v="496"/>
    <n v="2929"/>
    <n v="0.14835358175052218"/>
    <n v="8.6032709396999998"/>
    <s v="8 to 9"/>
    <n v="860"/>
    <x v="3"/>
    <x v="1"/>
    <x v="3"/>
  </r>
  <r>
    <n v="13769"/>
    <n v="503"/>
    <n v="168"/>
    <n v="0.19198412955196728"/>
    <n v="7.6753176124999927"/>
    <s v="7 to 8"/>
    <n v="768"/>
    <x v="1"/>
    <x v="1"/>
    <x v="1"/>
  </r>
  <r>
    <n v="13771"/>
    <n v="580"/>
    <n v="143"/>
    <n v="-2.1953909468014527E-2"/>
    <n v="6.5638376229999995"/>
    <s v="6 to 7"/>
    <n v="656"/>
    <x v="2"/>
    <x v="1"/>
    <x v="2"/>
  </r>
  <r>
    <n v="13772"/>
    <n v="568"/>
    <n v="127"/>
    <n v="6.9912746319393565E-2"/>
    <n v="6.7887526514000012"/>
    <s v="6 to 7"/>
    <n v="679"/>
    <x v="2"/>
    <x v="1"/>
    <x v="2"/>
  </r>
  <r>
    <n v="13774"/>
    <n v="953"/>
    <n v="22"/>
    <n v="3.9166997491134246E-2"/>
    <n v="3.6077476773999999"/>
    <s v="3 to 4"/>
    <n v="361"/>
    <x v="0"/>
    <x v="2"/>
    <x v="0"/>
  </r>
  <r>
    <n v="13777"/>
    <n v="494"/>
    <n v="211"/>
    <n v="0.17405437341139054"/>
    <n v="7.8114776156000003"/>
    <s v="7 to 8"/>
    <n v="781"/>
    <x v="1"/>
    <x v="1"/>
    <x v="1"/>
  </r>
  <r>
    <n v="13778"/>
    <n v="975"/>
    <n v="9"/>
    <n v="1.0123956138145391E-2"/>
    <n v="3.1737092131999978"/>
    <s v="3 to 4"/>
    <n v="317"/>
    <x v="0"/>
    <x v="2"/>
    <x v="0"/>
  </r>
  <r>
    <n v="13780"/>
    <n v="536"/>
    <n v="65"/>
    <n v="0.16431851835182351"/>
    <n v="7.0129323094999929"/>
    <s v="7 to 8"/>
    <n v="701"/>
    <x v="1"/>
    <x v="1"/>
    <x v="1"/>
  </r>
  <r>
    <n v="13781"/>
    <n v="582"/>
    <n v="31"/>
    <n v="0.10541075345501394"/>
    <n v="6.2765505220999929"/>
    <s v="6 to 7"/>
    <n v="628"/>
    <x v="2"/>
    <x v="0"/>
    <x v="2"/>
  </r>
  <r>
    <n v="13782"/>
    <n v="569"/>
    <n v="121"/>
    <n v="0.22944116487001828"/>
    <n v="7.0122439623999968"/>
    <s v="7 to 8"/>
    <n v="701"/>
    <x v="1"/>
    <x v="1"/>
    <x v="1"/>
  </r>
  <r>
    <n v="13784"/>
    <n v="575"/>
    <n v="39"/>
    <n v="-9.2533818167111169E-3"/>
    <n v="6.2139179982999968"/>
    <s v="6 to 7"/>
    <n v="621"/>
    <x v="2"/>
    <x v="0"/>
    <x v="2"/>
  </r>
  <r>
    <n v="13786"/>
    <n v="510"/>
    <n v="5"/>
    <n v="3.0891677035052401E-2"/>
    <n v="6.2656535228999992"/>
    <s v="6 to 7"/>
    <n v="627"/>
    <x v="2"/>
    <x v="0"/>
    <x v="2"/>
  </r>
  <r>
    <n v="13787"/>
    <n v="507"/>
    <n v="24"/>
    <n v="-5.3630713986473739E-2"/>
    <n v="6.6102073144000002"/>
    <s v="6 to 7"/>
    <n v="661"/>
    <x v="2"/>
    <x v="0"/>
    <x v="2"/>
  </r>
  <r>
    <n v="13790"/>
    <n v="876"/>
    <n v="45"/>
    <n v="-3.9669391365928015E-2"/>
    <n v="4.113521625099998"/>
    <s v="4 to 5"/>
    <n v="411"/>
    <x v="0"/>
    <x v="2"/>
    <x v="0"/>
  </r>
  <r>
    <n v="13791"/>
    <n v="495"/>
    <n v="24"/>
    <n v="4.4096676639360184E-2"/>
    <n v="6.8992904838999998"/>
    <s v="6 to 7"/>
    <n v="690"/>
    <x v="2"/>
    <x v="0"/>
    <x v="2"/>
  </r>
  <r>
    <n v="13792"/>
    <n v="1159"/>
    <n v="4"/>
    <n v="0.1747296505209267"/>
    <n v="2.3583994242999982"/>
    <s v="2 to 3"/>
    <n v="236"/>
    <x v="0"/>
    <x v="2"/>
    <x v="0"/>
  </r>
  <r>
    <n v="13798"/>
    <n v="507"/>
    <n v="488"/>
    <n v="0.24720589888123226"/>
    <n v="8.0611278534999986"/>
    <s v="8 to 9"/>
    <n v="806"/>
    <x v="3"/>
    <x v="1"/>
    <x v="3"/>
  </r>
  <r>
    <n v="13799"/>
    <n v="988"/>
    <n v="23"/>
    <n v="5.2626067157662521E-2"/>
    <n v="3.4651260109000002"/>
    <s v="3 to 4"/>
    <n v="347"/>
    <x v="0"/>
    <x v="2"/>
    <x v="0"/>
  </r>
  <r>
    <n v="13800"/>
    <n v="644"/>
    <n v="65"/>
    <n v="9.3404834347703497E-2"/>
    <n v="5.9886574541999948"/>
    <s v="5 to 6"/>
    <n v="599"/>
    <x v="2"/>
    <x v="0"/>
    <x v="2"/>
  </r>
  <r>
    <n v="13802"/>
    <n v="503"/>
    <n v="106"/>
    <n v="0.1900890070408644"/>
    <n v="7.524311842099995"/>
    <s v="7 to 8"/>
    <n v="752"/>
    <x v="1"/>
    <x v="1"/>
    <x v="1"/>
  </r>
  <r>
    <n v="13803"/>
    <n v="591"/>
    <n v="34"/>
    <n v="8.617913412650563E-2"/>
    <n v="6.1980475551999969"/>
    <s v="6 to 7"/>
    <n v="620"/>
    <x v="2"/>
    <x v="0"/>
    <x v="2"/>
  </r>
  <r>
    <n v="13804"/>
    <n v="902"/>
    <n v="118"/>
    <n v="8.1182621836483115E-2"/>
    <n v="4.4847319966999999"/>
    <s v="4 to 5"/>
    <n v="448"/>
    <x v="0"/>
    <x v="2"/>
    <x v="0"/>
  </r>
  <r>
    <n v="13805"/>
    <n v="924"/>
    <n v="13"/>
    <n v="-1.5664940490560601E-2"/>
    <n v="3.5042770648000001"/>
    <s v="3 to 4"/>
    <n v="350"/>
    <x v="0"/>
    <x v="2"/>
    <x v="0"/>
  </r>
  <r>
    <n v="13806"/>
    <n v="935"/>
    <n v="8"/>
    <n v="-2.9682418758405816E-2"/>
    <n v="3.2777601571999999"/>
    <s v="3 to 4"/>
    <n v="328"/>
    <x v="0"/>
    <x v="2"/>
    <x v="0"/>
  </r>
  <r>
    <n v="13807"/>
    <n v="510"/>
    <n v="7"/>
    <n v="0.1934464937176274"/>
    <n v="6.619969749"/>
    <s v="6 to 7"/>
    <n v="662"/>
    <x v="2"/>
    <x v="0"/>
    <x v="2"/>
  </r>
  <r>
    <n v="13808"/>
    <n v="937"/>
    <n v="25"/>
    <n v="8.7265178838921084E-2"/>
    <n v="3.8123594036999999"/>
    <s v="3 to 4"/>
    <n v="381"/>
    <x v="0"/>
    <x v="2"/>
    <x v="0"/>
  </r>
  <r>
    <n v="13809"/>
    <n v="679"/>
    <n v="18"/>
    <n v="0.13162036832723342"/>
    <n v="5.3831931206999997"/>
    <s v="5 to 6"/>
    <n v="538"/>
    <x v="2"/>
    <x v="0"/>
    <x v="2"/>
  </r>
  <r>
    <n v="13810"/>
    <n v="900"/>
    <n v="32"/>
    <n v="0.13105001573633909"/>
    <n v="4.1603765101999999"/>
    <s v="4 to 5"/>
    <n v="416"/>
    <x v="0"/>
    <x v="2"/>
    <x v="0"/>
  </r>
  <r>
    <n v="13811"/>
    <n v="544"/>
    <n v="21"/>
    <n v="0.38307300131938621"/>
    <n v="6.8901496889999994"/>
    <s v="6 to 7"/>
    <n v="689"/>
    <x v="2"/>
    <x v="0"/>
    <x v="2"/>
  </r>
  <r>
    <n v="13812"/>
    <n v="914"/>
    <n v="32"/>
    <n v="0.13317907889604158"/>
    <n v="4.0869740526999951"/>
    <s v="4 to 5"/>
    <n v="409"/>
    <x v="0"/>
    <x v="2"/>
    <x v="0"/>
  </r>
  <r>
    <n v="13813"/>
    <n v="942"/>
    <n v="31"/>
    <n v="0.18393181956349666"/>
    <n v="4.0050665409999997"/>
    <s v="4 to 5"/>
    <n v="401"/>
    <x v="0"/>
    <x v="2"/>
    <x v="0"/>
  </r>
  <r>
    <n v="13814"/>
    <n v="964"/>
    <n v="55"/>
    <n v="9.5790653726709696E-2"/>
    <n v="3.9337395637999979"/>
    <s v="3 to 4"/>
    <n v="393"/>
    <x v="0"/>
    <x v="2"/>
    <x v="0"/>
  </r>
  <r>
    <n v="13815"/>
    <n v="505"/>
    <n v="219"/>
    <n v="0.11058250385706603"/>
    <n v="7.614981376499995"/>
    <s v="7 to 8"/>
    <n v="761"/>
    <x v="1"/>
    <x v="1"/>
    <x v="1"/>
  </r>
  <r>
    <n v="13816"/>
    <n v="895"/>
    <n v="30"/>
    <n v="9.4429661433616793E-2"/>
    <n v="4.1091297409000003"/>
    <s v="4 to 5"/>
    <n v="411"/>
    <x v="0"/>
    <x v="2"/>
    <x v="0"/>
  </r>
  <r>
    <n v="13817"/>
    <n v="494"/>
    <n v="23"/>
    <n v="0.1452582322636535"/>
    <n v="7.0609850981999998"/>
    <s v="7 to 8"/>
    <n v="706"/>
    <x v="1"/>
    <x v="0"/>
    <x v="1"/>
  </r>
  <r>
    <n v="13819"/>
    <n v="654"/>
    <n v="63"/>
    <n v="2.8909180586110875E-2"/>
    <n v="5.7936983474000003"/>
    <s v="5 to 6"/>
    <n v="579"/>
    <x v="2"/>
    <x v="0"/>
    <x v="2"/>
  </r>
  <r>
    <n v="13821"/>
    <n v="590"/>
    <n v="45"/>
    <n v="0.17779755545532397"/>
    <n v="6.4394386902999994"/>
    <s v="6 to 7"/>
    <n v="644"/>
    <x v="2"/>
    <x v="0"/>
    <x v="2"/>
  </r>
  <r>
    <n v="13823"/>
    <n v="890"/>
    <n v="36"/>
    <n v="0.13775241620858206"/>
    <n v="4.2635582152999998"/>
    <s v="4 to 5"/>
    <n v="426"/>
    <x v="0"/>
    <x v="2"/>
    <x v="0"/>
  </r>
  <r>
    <n v="13824"/>
    <n v="576"/>
    <n v="67"/>
    <n v="4.9804648679350971E-2"/>
    <n v="6.480377100100001"/>
    <s v="6 to 7"/>
    <n v="648"/>
    <x v="2"/>
    <x v="0"/>
    <x v="2"/>
  </r>
  <r>
    <n v="13826"/>
    <n v="597"/>
    <n v="17"/>
    <n v="-1.2216221042409317E-2"/>
    <n v="5.7632460977999962"/>
    <s v="5 to 6"/>
    <n v="576"/>
    <x v="2"/>
    <x v="0"/>
    <x v="2"/>
  </r>
  <r>
    <n v="13827"/>
    <n v="929"/>
    <n v="61"/>
    <n v="8.7263555237556897E-2"/>
    <n v="4.1367124445999996"/>
    <s v="4 to 5"/>
    <n v="414"/>
    <x v="0"/>
    <x v="2"/>
    <x v="0"/>
  </r>
  <r>
    <n v="13828"/>
    <n v="894"/>
    <n v="15"/>
    <n v="0.10780619533125788"/>
    <n v="3.9219418815999978"/>
    <s v="3 to 4"/>
    <n v="392"/>
    <x v="0"/>
    <x v="2"/>
    <x v="0"/>
  </r>
  <r>
    <n v="13831"/>
    <n v="617"/>
    <n v="60"/>
    <n v="0.19899274814115595"/>
    <n v="6.3403486744999977"/>
    <s v="6 to 7"/>
    <n v="634"/>
    <x v="2"/>
    <x v="0"/>
    <x v="2"/>
  </r>
  <r>
    <n v="13832"/>
    <n v="889"/>
    <n v="1"/>
    <n v="0.31417598061851154"/>
    <n v="3.5803090206999997"/>
    <s v="3 to 4"/>
    <n v="358"/>
    <x v="0"/>
    <x v="2"/>
    <x v="0"/>
  </r>
  <r>
    <n v="13833"/>
    <n v="1031"/>
    <n v="25"/>
    <n v="0.11956131251915995"/>
    <n v="3.3891253814999995"/>
    <s v="3 to 4"/>
    <n v="339"/>
    <x v="0"/>
    <x v="2"/>
    <x v="0"/>
  </r>
  <r>
    <n v="13835"/>
    <n v="559"/>
    <n v="72"/>
    <n v="0.13842686763742768"/>
    <n v="6.7967423568000003"/>
    <s v="6 to 7"/>
    <n v="680"/>
    <x v="2"/>
    <x v="0"/>
    <x v="2"/>
  </r>
  <r>
    <n v="13837"/>
    <n v="558"/>
    <n v="35"/>
    <n v="0.19105411197058694"/>
    <n v="6.6570427452999974"/>
    <s v="6 to 7"/>
    <n v="666"/>
    <x v="2"/>
    <x v="0"/>
    <x v="2"/>
  </r>
  <r>
    <n v="13838"/>
    <n v="877"/>
    <n v="105"/>
    <n v="1.2365107627649819E-2"/>
    <n v="4.4697375478999977"/>
    <s v="4 to 5"/>
    <n v="447"/>
    <x v="0"/>
    <x v="2"/>
    <x v="0"/>
  </r>
  <r>
    <n v="13841"/>
    <n v="599"/>
    <n v="2"/>
    <n v="-1.6349413114859226E-2"/>
    <n v="5.1585228027000003"/>
    <s v="5 to 6"/>
    <n v="516"/>
    <x v="2"/>
    <x v="0"/>
    <x v="2"/>
  </r>
  <r>
    <n v="13842"/>
    <n v="509"/>
    <n v="244"/>
    <n v="0.15245834684496998"/>
    <n v="7.6766656230999999"/>
    <s v="7 to 8"/>
    <n v="768"/>
    <x v="1"/>
    <x v="1"/>
    <x v="1"/>
  </r>
  <r>
    <n v="13844"/>
    <n v="883"/>
    <n v="19"/>
    <n v="-3.3059695908514777E-2"/>
    <n v="3.8153118866999969"/>
    <s v="3 to 4"/>
    <n v="382"/>
    <x v="0"/>
    <x v="2"/>
    <x v="0"/>
  </r>
  <r>
    <n v="13845"/>
    <n v="936"/>
    <n v="8"/>
    <n v="0.37668185859417963"/>
    <n v="3.8945544529999996"/>
    <s v="3 to 4"/>
    <n v="389"/>
    <x v="0"/>
    <x v="2"/>
    <x v="0"/>
  </r>
  <r>
    <n v="13846"/>
    <n v="503"/>
    <n v="53"/>
    <n v="0.11203048905550189"/>
    <n v="7.1816746098999955"/>
    <s v="7 to 8"/>
    <n v="718"/>
    <x v="1"/>
    <x v="1"/>
    <x v="1"/>
  </r>
  <r>
    <n v="13848"/>
    <n v="509"/>
    <n v="8"/>
    <n v="5.1831083182946784E-3"/>
    <n v="6.3618181946999997"/>
    <s v="6 to 7"/>
    <n v="636"/>
    <x v="2"/>
    <x v="0"/>
    <x v="2"/>
  </r>
  <r>
    <n v="13849"/>
    <n v="499"/>
    <n v="134"/>
    <n v="0.1353742106372226"/>
    <n v="7.5554151840999992"/>
    <s v="7 to 8"/>
    <n v="756"/>
    <x v="1"/>
    <x v="1"/>
    <x v="1"/>
  </r>
  <r>
    <n v="13850"/>
    <n v="1001"/>
    <n v="89"/>
    <n v="4.6596316183371192E-2"/>
    <n v="3.8183506456999949"/>
    <s v="3 to 4"/>
    <n v="382"/>
    <x v="0"/>
    <x v="2"/>
    <x v="0"/>
  </r>
  <r>
    <n v="13851"/>
    <n v="1000"/>
    <n v="64"/>
    <n v="0.1385176863685971"/>
    <n v="3.8679221547999996"/>
    <s v="3 to 4"/>
    <n v="387"/>
    <x v="0"/>
    <x v="2"/>
    <x v="0"/>
  </r>
  <r>
    <n v="13853"/>
    <n v="929"/>
    <n v="22"/>
    <n v="0.39768888614691883"/>
    <n v="4.2630436733000003"/>
    <s v="4 to 5"/>
    <n v="426"/>
    <x v="0"/>
    <x v="2"/>
    <x v="0"/>
  </r>
  <r>
    <n v="13854"/>
    <n v="494"/>
    <n v="134"/>
    <n v="0.16498089410568501"/>
    <n v="7.6513429041999999"/>
    <s v="7 to 8"/>
    <n v="765"/>
    <x v="1"/>
    <x v="1"/>
    <x v="1"/>
  </r>
  <r>
    <n v="13856"/>
    <n v="556"/>
    <n v="21"/>
    <n v="0.11561820714384208"/>
    <n v="6.3985817188999992"/>
    <s v="6 to 7"/>
    <n v="640"/>
    <x v="2"/>
    <x v="0"/>
    <x v="2"/>
  </r>
  <r>
    <n v="13858"/>
    <n v="929"/>
    <n v="10"/>
    <n v="-0.11962853476876384"/>
    <n v="3.2255112407999968"/>
    <s v="3 to 4"/>
    <n v="323"/>
    <x v="0"/>
    <x v="2"/>
    <x v="0"/>
  </r>
  <r>
    <n v="13859"/>
    <n v="657"/>
    <n v="23"/>
    <n v="2.5338497254762286E-2"/>
    <n v="5.4467955388"/>
    <s v="5 to 6"/>
    <n v="545"/>
    <x v="2"/>
    <x v="0"/>
    <x v="2"/>
  </r>
  <r>
    <n v="13860"/>
    <n v="873"/>
    <n v="74"/>
    <n v="0.10845471486140612"/>
    <n v="4.5419924128999982"/>
    <s v="4 to 5"/>
    <n v="454"/>
    <x v="0"/>
    <x v="2"/>
    <x v="0"/>
  </r>
  <r>
    <n v="13862"/>
    <n v="586"/>
    <n v="112"/>
    <n v="5.7079572338320159E-2"/>
    <n v="6.5717944140999949"/>
    <s v="6 to 7"/>
    <n v="657"/>
    <x v="2"/>
    <x v="1"/>
    <x v="2"/>
  </r>
  <r>
    <n v="13863"/>
    <n v="581"/>
    <n v="38"/>
    <n v="6.2480969266600107E-2"/>
    <n v="6.2786037606000002"/>
    <s v="6 to 7"/>
    <n v="628"/>
    <x v="2"/>
    <x v="0"/>
    <x v="2"/>
  </r>
  <r>
    <n v="13865"/>
    <n v="930"/>
    <n v="16"/>
    <n v="0.16611814524836502"/>
    <n v="3.8367446619000001"/>
    <s v="3 to 4"/>
    <n v="384"/>
    <x v="0"/>
    <x v="2"/>
    <x v="0"/>
  </r>
  <r>
    <n v="13866"/>
    <n v="946"/>
    <n v="7"/>
    <n v="0.2385724409367006"/>
    <n v="3.6150417374000003"/>
    <s v="3 to 4"/>
    <n v="362"/>
    <x v="0"/>
    <x v="2"/>
    <x v="0"/>
  </r>
  <r>
    <n v="13867"/>
    <n v="547"/>
    <n v="66"/>
    <n v="4.596265705655022E-2"/>
    <n v="6.7257399850999997"/>
    <s v="6 to 7"/>
    <n v="673"/>
    <x v="2"/>
    <x v="0"/>
    <x v="2"/>
  </r>
  <r>
    <n v="13868"/>
    <n v="879"/>
    <n v="31"/>
    <n v="0.12342783278726363"/>
    <n v="4.2557442285000002"/>
    <s v="4 to 5"/>
    <n v="426"/>
    <x v="0"/>
    <x v="2"/>
    <x v="0"/>
  </r>
  <r>
    <n v="13869"/>
    <n v="500"/>
    <n v="378"/>
    <n v="0.16422980729966744"/>
    <n v="7.9248452932999953"/>
    <s v="7 to 8"/>
    <n v="792"/>
    <x v="1"/>
    <x v="1"/>
    <x v="1"/>
  </r>
  <r>
    <n v="13870"/>
    <n v="499"/>
    <n v="91"/>
    <n v="5.6759413175148488E-2"/>
    <n v="7.3031658429999995"/>
    <s v="7 to 8"/>
    <n v="730"/>
    <x v="1"/>
    <x v="1"/>
    <x v="1"/>
  </r>
  <r>
    <n v="13871"/>
    <n v="533"/>
    <n v="316"/>
    <n v="5.9790846104397395E-2"/>
    <n v="7.3818154300999996"/>
    <s v="7 to 8"/>
    <n v="738"/>
    <x v="1"/>
    <x v="1"/>
    <x v="1"/>
  </r>
  <r>
    <n v="13873"/>
    <n v="557"/>
    <n v="34"/>
    <n v="0.24556316555368188"/>
    <n v="6.7366079822999971"/>
    <s v="6 to 7"/>
    <n v="674"/>
    <x v="2"/>
    <x v="0"/>
    <x v="2"/>
  </r>
  <r>
    <n v="13874"/>
    <n v="501"/>
    <n v="15"/>
    <n v="6.4259128196716263E-3"/>
    <n v="6.6292435104000003"/>
    <s v="6 to 7"/>
    <n v="663"/>
    <x v="2"/>
    <x v="0"/>
    <x v="2"/>
  </r>
  <r>
    <n v="13875"/>
    <n v="517"/>
    <n v="152"/>
    <n v="8.2960281931106772E-2"/>
    <n v="7.3356622384000003"/>
    <s v="7 to 8"/>
    <n v="734"/>
    <x v="1"/>
    <x v="1"/>
    <x v="1"/>
  </r>
  <r>
    <n v="13876"/>
    <n v="935"/>
    <n v="7"/>
    <n v="0.16667354250492752"/>
    <n v="3.5665791951000001"/>
    <s v="3 to 4"/>
    <n v="357"/>
    <x v="0"/>
    <x v="2"/>
    <x v="0"/>
  </r>
  <r>
    <n v="13877"/>
    <n v="958"/>
    <n v="3"/>
    <n v="-4.2067586382174817E-2"/>
    <n v="2.8727177628999949"/>
    <s v="2 to 3"/>
    <n v="287"/>
    <x v="0"/>
    <x v="2"/>
    <x v="0"/>
  </r>
  <r>
    <n v="13878"/>
    <n v="926"/>
    <n v="33"/>
    <n v="0.11450765209685471"/>
    <n v="4.0021681229000006"/>
    <s v="4 to 5"/>
    <n v="400"/>
    <x v="0"/>
    <x v="2"/>
    <x v="0"/>
  </r>
  <r>
    <n v="13880"/>
    <n v="510"/>
    <n v="133"/>
    <n v="3.3119932642821349E-2"/>
    <n v="7.2764047127999989"/>
    <s v="7 to 8"/>
    <n v="728"/>
    <x v="1"/>
    <x v="1"/>
    <x v="1"/>
  </r>
  <r>
    <n v="13881"/>
    <n v="501"/>
    <n v="193"/>
    <n v="0.10519303614632344"/>
    <n v="7.6050457392999995"/>
    <s v="7 to 8"/>
    <n v="761"/>
    <x v="1"/>
    <x v="1"/>
    <x v="1"/>
  </r>
  <r>
    <n v="13882"/>
    <n v="874"/>
    <n v="63"/>
    <n v="0.27272386992834613"/>
    <n v="4.7312716211000003"/>
    <s v="4 to 5"/>
    <n v="473"/>
    <x v="0"/>
    <x v="2"/>
    <x v="0"/>
  </r>
  <r>
    <n v="13883"/>
    <n v="545"/>
    <n v="185"/>
    <n v="6.0814123344757574E-2"/>
    <n v="7.1000749394999998"/>
    <s v="7 to 8"/>
    <n v="710"/>
    <x v="1"/>
    <x v="1"/>
    <x v="1"/>
  </r>
  <r>
    <n v="13884"/>
    <n v="879"/>
    <n v="53"/>
    <n v="7.678939512486789E-2"/>
    <n v="4.3497688301000004"/>
    <s v="4 to 5"/>
    <n v="435"/>
    <x v="0"/>
    <x v="2"/>
    <x v="0"/>
  </r>
  <r>
    <n v="13885"/>
    <n v="1072"/>
    <n v="21"/>
    <n v="0.13968021676369255"/>
    <n v="3.1727831430000002"/>
    <s v="3 to 4"/>
    <n v="317"/>
    <x v="0"/>
    <x v="2"/>
    <x v="0"/>
  </r>
  <r>
    <n v="13886"/>
    <n v="943"/>
    <n v="14"/>
    <n v="0.11060439305573277"/>
    <n v="3.640176437199997"/>
    <s v="3 to 4"/>
    <n v="364"/>
    <x v="0"/>
    <x v="2"/>
    <x v="0"/>
  </r>
  <r>
    <n v="13887"/>
    <n v="541"/>
    <n v="38"/>
    <n v="-3.8815976053021624E-2"/>
    <n v="6.4571085300000002"/>
    <s v="6 to 7"/>
    <n v="646"/>
    <x v="2"/>
    <x v="0"/>
    <x v="2"/>
  </r>
  <r>
    <n v="13888"/>
    <n v="563"/>
    <n v="53"/>
    <n v="0.19626144477544399"/>
    <n v="6.7519325107000006"/>
    <s v="6 to 7"/>
    <n v="675"/>
    <x v="2"/>
    <x v="0"/>
    <x v="2"/>
  </r>
  <r>
    <n v="13889"/>
    <n v="964"/>
    <n v="14"/>
    <n v="-8.1280826873430551E-2"/>
    <n v="3.2042843580999971"/>
    <s v="3 to 4"/>
    <n v="320"/>
    <x v="0"/>
    <x v="2"/>
    <x v="0"/>
  </r>
  <r>
    <n v="13890"/>
    <n v="501"/>
    <n v="87"/>
    <n v="0.17324557636135315"/>
    <n v="7.4553182388000003"/>
    <s v="7 to 8"/>
    <n v="746"/>
    <x v="1"/>
    <x v="1"/>
    <x v="1"/>
  </r>
  <r>
    <n v="13892"/>
    <n v="688"/>
    <n v="28"/>
    <n v="3.7364083391941701E-2"/>
    <n v="5.2997607865000003"/>
    <s v="5 to 6"/>
    <n v="530"/>
    <x v="2"/>
    <x v="0"/>
    <x v="2"/>
  </r>
  <r>
    <n v="13893"/>
    <n v="1169"/>
    <n v="20"/>
    <n v="0.11291613758936968"/>
    <n v="2.6845074010999999"/>
    <s v="2 to 3"/>
    <n v="268"/>
    <x v="0"/>
    <x v="2"/>
    <x v="0"/>
  </r>
  <r>
    <n v="13894"/>
    <n v="688"/>
    <n v="37"/>
    <n v="6.964637344635298E-2"/>
    <n v="5.4420190939999999"/>
    <s v="5 to 6"/>
    <n v="544"/>
    <x v="2"/>
    <x v="0"/>
    <x v="2"/>
  </r>
  <r>
    <n v="13895"/>
    <n v="503"/>
    <n v="60"/>
    <n v="0.19038907980189501"/>
    <n v="7.3425917571999957"/>
    <s v="7 to 8"/>
    <n v="734"/>
    <x v="1"/>
    <x v="1"/>
    <x v="1"/>
  </r>
  <r>
    <n v="13897"/>
    <n v="922"/>
    <n v="17"/>
    <n v="4.4915768176404525E-2"/>
    <n v="3.7025689264999952"/>
    <s v="3 to 4"/>
    <n v="370"/>
    <x v="0"/>
    <x v="2"/>
    <x v="0"/>
  </r>
  <r>
    <n v="13898"/>
    <n v="652"/>
    <n v="10"/>
    <n v="4.7996117466188294E-2"/>
    <n v="5.2708316920999927"/>
    <s v="5 to 6"/>
    <n v="527"/>
    <x v="2"/>
    <x v="0"/>
    <x v="2"/>
  </r>
  <r>
    <n v="13899"/>
    <n v="612"/>
    <n v="31"/>
    <n v="0.16633996316152413"/>
    <n v="6.1224240550999998"/>
    <s v="6 to 7"/>
    <n v="612"/>
    <x v="2"/>
    <x v="0"/>
    <x v="2"/>
  </r>
  <r>
    <n v="13900"/>
    <n v="587"/>
    <n v="57"/>
    <n v="0.13656894412807452"/>
    <n v="6.4763861554999993"/>
    <s v="6 to 7"/>
    <n v="648"/>
    <x v="2"/>
    <x v="0"/>
    <x v="2"/>
  </r>
  <r>
    <n v="13901"/>
    <n v="583"/>
    <n v="173"/>
    <n v="0.11113430832975257"/>
    <n v="6.8261521900999949"/>
    <s v="6 to 7"/>
    <n v="683"/>
    <x v="2"/>
    <x v="1"/>
    <x v="2"/>
  </r>
  <r>
    <n v="13904"/>
    <n v="909"/>
    <n v="25"/>
    <n v="-2.8186606321170336E-2"/>
    <n v="3.7644919014"/>
    <s v="3 to 4"/>
    <n v="376"/>
    <x v="0"/>
    <x v="2"/>
    <x v="0"/>
  </r>
  <r>
    <n v="13908"/>
    <n v="540"/>
    <n v="121"/>
    <n v="2.6580042981638251E-2"/>
    <n v="6.9506735481999966"/>
    <s v="6 to 7"/>
    <n v="695"/>
    <x v="2"/>
    <x v="1"/>
    <x v="2"/>
  </r>
  <r>
    <n v="13911"/>
    <n v="562"/>
    <n v="229"/>
    <n v="0.1049054883749633"/>
    <n v="7.0888834094000002"/>
    <s v="7 to 8"/>
    <n v="709"/>
    <x v="1"/>
    <x v="1"/>
    <x v="1"/>
  </r>
  <r>
    <n v="13914"/>
    <n v="883"/>
    <n v="33"/>
    <n v="2.9143717071640513E-2"/>
    <n v="4.0965341261999999"/>
    <s v="4 to 5"/>
    <n v="410"/>
    <x v="0"/>
    <x v="2"/>
    <x v="0"/>
  </r>
  <r>
    <n v="13917"/>
    <n v="921"/>
    <n v="18"/>
    <n v="0.11163100639850787"/>
    <n v="3.8358410569999997"/>
    <s v="3 to 4"/>
    <n v="384"/>
    <x v="0"/>
    <x v="2"/>
    <x v="0"/>
  </r>
  <r>
    <n v="13918"/>
    <n v="590"/>
    <n v="30"/>
    <n v="-3.2754660598041642E-2"/>
    <n v="5.9622712198999999"/>
    <s v="5 to 6"/>
    <n v="596"/>
    <x v="2"/>
    <x v="0"/>
    <x v="2"/>
  </r>
  <r>
    <n v="13919"/>
    <n v="925"/>
    <n v="29"/>
    <n v="2.5903483037082599E-2"/>
    <n v="3.8192709611"/>
    <s v="3 to 4"/>
    <n v="382"/>
    <x v="0"/>
    <x v="2"/>
    <x v="0"/>
  </r>
  <r>
    <n v="13922"/>
    <n v="494"/>
    <n v="6"/>
    <n v="-0.18794502095017043"/>
    <n v="6.1126771952999999"/>
    <s v="6 to 7"/>
    <n v="611"/>
    <x v="2"/>
    <x v="0"/>
    <x v="2"/>
  </r>
  <r>
    <n v="13924"/>
    <n v="873"/>
    <n v="122"/>
    <n v="0.18196956337593881"/>
    <n v="4.8168496612"/>
    <s v="4 to 5"/>
    <n v="482"/>
    <x v="0"/>
    <x v="2"/>
    <x v="0"/>
  </r>
  <r>
    <n v="13925"/>
    <n v="964"/>
    <n v="41"/>
    <n v="0.14062080636744234"/>
    <n v="3.9119704233000001"/>
    <s v="3 to 4"/>
    <n v="391"/>
    <x v="0"/>
    <x v="2"/>
    <x v="0"/>
  </r>
  <r>
    <n v="13926"/>
    <n v="895"/>
    <n v="10"/>
    <n v="0.26413664343340043"/>
    <n v="4.0302780046999951"/>
    <s v="4 to 5"/>
    <n v="403"/>
    <x v="0"/>
    <x v="2"/>
    <x v="0"/>
  </r>
  <r>
    <n v="13927"/>
    <n v="946"/>
    <n v="21"/>
    <n v="0.14716746612718568"/>
    <n v="3.8062880629000002"/>
    <s v="3 to 4"/>
    <n v="381"/>
    <x v="0"/>
    <x v="2"/>
    <x v="0"/>
  </r>
  <r>
    <n v="13928"/>
    <n v="882"/>
    <n v="19"/>
    <n v="0.1434752240452995"/>
    <n v="4.1179763575999946"/>
    <s v="4 to 5"/>
    <n v="412"/>
    <x v="0"/>
    <x v="2"/>
    <x v="0"/>
  </r>
  <r>
    <n v="13929"/>
    <n v="528"/>
    <n v="16"/>
    <n v="0.35418247589518487"/>
    <n v="6.9172640255999926"/>
    <s v="6 to 7"/>
    <n v="692"/>
    <x v="2"/>
    <x v="0"/>
    <x v="2"/>
  </r>
  <r>
    <n v="13930"/>
    <n v="929"/>
    <n v="15"/>
    <n v="-0.12749869873395625"/>
    <n v="3.3344872350999979"/>
    <s v="3 to 4"/>
    <n v="333"/>
    <x v="0"/>
    <x v="2"/>
    <x v="0"/>
  </r>
  <r>
    <n v="13932"/>
    <n v="1166"/>
    <n v="15"/>
    <n v="8.3705026711356892E-2"/>
    <n v="2.5617127527999948"/>
    <s v="2 to 3"/>
    <n v="256"/>
    <x v="0"/>
    <x v="2"/>
    <x v="0"/>
  </r>
  <r>
    <n v="13933"/>
    <n v="981"/>
    <n v="22"/>
    <n v="4.4045214593272625E-2"/>
    <n v="3.4720948410000001"/>
    <s v="3 to 4"/>
    <n v="347"/>
    <x v="0"/>
    <x v="2"/>
    <x v="0"/>
  </r>
  <r>
    <n v="13934"/>
    <n v="602"/>
    <n v="61"/>
    <n v="8.2270676933175427E-2"/>
    <n v="6.2853284988000002"/>
    <s v="6 to 7"/>
    <n v="629"/>
    <x v="2"/>
    <x v="0"/>
    <x v="2"/>
  </r>
  <r>
    <n v="13936"/>
    <n v="507"/>
    <n v="24"/>
    <n v="0.18475201993491164"/>
    <n v="7.005616388"/>
    <s v="7 to 8"/>
    <n v="701"/>
    <x v="1"/>
    <x v="0"/>
    <x v="1"/>
  </r>
  <r>
    <n v="13937"/>
    <n v="508"/>
    <n v="16"/>
    <n v="2.3304347848063775E-2"/>
    <n v="6.6096137609999994"/>
    <s v="6 to 7"/>
    <n v="661"/>
    <x v="2"/>
    <x v="0"/>
    <x v="2"/>
  </r>
  <r>
    <n v="13939"/>
    <n v="645"/>
    <n v="55"/>
    <n v="3.4463886047016452E-2"/>
    <n v="5.8288856228999997"/>
    <s v="5 to 6"/>
    <n v="583"/>
    <x v="2"/>
    <x v="0"/>
    <x v="2"/>
  </r>
  <r>
    <n v="13940"/>
    <n v="889"/>
    <n v="32"/>
    <n v="-3.9540850256838553E-2"/>
    <n v="3.9328246498999997"/>
    <s v="3 to 4"/>
    <n v="393"/>
    <x v="0"/>
    <x v="2"/>
    <x v="0"/>
  </r>
  <r>
    <n v="13941"/>
    <n v="502"/>
    <n v="35"/>
    <n v="-0.18329333664104361"/>
    <n v="6.5707279048999965"/>
    <s v="6 to 7"/>
    <n v="657"/>
    <x v="2"/>
    <x v="0"/>
    <x v="2"/>
  </r>
  <r>
    <n v="13946"/>
    <n v="648"/>
    <n v="14"/>
    <n v="0.22301750162540773"/>
    <n v="5.677319309799997"/>
    <s v="5 to 6"/>
    <n v="568"/>
    <x v="2"/>
    <x v="0"/>
    <x v="2"/>
  </r>
  <r>
    <n v="13947"/>
    <n v="937"/>
    <n v="5"/>
    <n v="0.10056265833431323"/>
    <n v="3.3586885285000001"/>
    <s v="3 to 4"/>
    <n v="336"/>
    <x v="0"/>
    <x v="2"/>
    <x v="0"/>
  </r>
  <r>
    <n v="13948"/>
    <n v="503"/>
    <n v="3"/>
    <n v="0.41630233685417312"/>
    <n v="6.7691792929999952"/>
    <s v="6 to 7"/>
    <n v="677"/>
    <x v="2"/>
    <x v="0"/>
    <x v="2"/>
  </r>
  <r>
    <n v="13949"/>
    <n v="874"/>
    <n v="119"/>
    <n v="3.014093340784095E-2"/>
    <n v="4.5580244011999973"/>
    <s v="4 to 5"/>
    <n v="456"/>
    <x v="0"/>
    <x v="2"/>
    <x v="0"/>
  </r>
  <r>
    <n v="13950"/>
    <n v="576"/>
    <n v="24"/>
    <n v="0.25353675266073544"/>
    <n v="6.4722293502000001"/>
    <s v="6 to 7"/>
    <n v="647"/>
    <x v="2"/>
    <x v="0"/>
    <x v="2"/>
  </r>
  <r>
    <n v="13951"/>
    <n v="506"/>
    <n v="50"/>
    <n v="0.25498498964974531"/>
    <n v="7.3492219520999988"/>
    <s v="7 to 8"/>
    <n v="735"/>
    <x v="1"/>
    <x v="1"/>
    <x v="1"/>
  </r>
  <r>
    <n v="13952"/>
    <n v="545"/>
    <n v="256"/>
    <n v="0.20470718359512102"/>
    <n v="7.4316768359999967"/>
    <s v="7 to 8"/>
    <n v="743"/>
    <x v="1"/>
    <x v="1"/>
    <x v="1"/>
  </r>
  <r>
    <n v="13953"/>
    <n v="495"/>
    <n v="23"/>
    <n v="-3.1855721670698174E-2"/>
    <n v="6.7532097626000009"/>
    <s v="6 to 7"/>
    <n v="675"/>
    <x v="2"/>
    <x v="0"/>
    <x v="2"/>
  </r>
  <r>
    <n v="13954"/>
    <n v="873"/>
    <n v="25"/>
    <n v="0.29827377648781861"/>
    <n v="4.4803927214999995"/>
    <s v="4 to 5"/>
    <n v="448"/>
    <x v="0"/>
    <x v="2"/>
    <x v="0"/>
  </r>
  <r>
    <n v="13955"/>
    <n v="649"/>
    <n v="20"/>
    <n v="9.5026511390019552E-2"/>
    <n v="5.5816403370999996"/>
    <s v="5 to 6"/>
    <n v="558"/>
    <x v="2"/>
    <x v="0"/>
    <x v="2"/>
  </r>
  <r>
    <n v="13956"/>
    <n v="571"/>
    <n v="114"/>
    <n v="9.4673224333153283E-2"/>
    <n v="6.7686483902000001"/>
    <s v="6 to 7"/>
    <n v="677"/>
    <x v="2"/>
    <x v="1"/>
    <x v="2"/>
  </r>
  <r>
    <n v="13959"/>
    <n v="505"/>
    <n v="65"/>
    <n v="0.31034164368385286"/>
    <n v="7.5195897052999952"/>
    <s v="7 to 8"/>
    <n v="752"/>
    <x v="1"/>
    <x v="1"/>
    <x v="1"/>
  </r>
  <r>
    <n v="13960"/>
    <n v="893"/>
    <n v="12"/>
    <n v="0.26452004295653686"/>
    <n v="4.0960968938999969"/>
    <s v="4 to 5"/>
    <n v="410"/>
    <x v="0"/>
    <x v="2"/>
    <x v="0"/>
  </r>
  <r>
    <n v="13962"/>
    <n v="597"/>
    <n v="18"/>
    <n v="0.10446087185226041"/>
    <n v="5.9795684027"/>
    <s v="5 to 6"/>
    <n v="598"/>
    <x v="2"/>
    <x v="0"/>
    <x v="2"/>
  </r>
  <r>
    <n v="13963"/>
    <n v="510"/>
    <n v="59"/>
    <n v="0.17134207161734871"/>
    <n v="7.2398110581999999"/>
    <s v="7 to 8"/>
    <n v="724"/>
    <x v="1"/>
    <x v="1"/>
    <x v="1"/>
  </r>
  <r>
    <n v="13967"/>
    <n v="1017"/>
    <n v="2"/>
    <n v="-0.14450619038144585"/>
    <n v="2.315071468599998"/>
    <s v="2 to 3"/>
    <n v="232"/>
    <x v="0"/>
    <x v="2"/>
    <x v="0"/>
  </r>
  <r>
    <n v="13969"/>
    <n v="496"/>
    <n v="777"/>
    <n v="0.10743744556770785"/>
    <n v="8.1087244845999997"/>
    <s v="8 to 9"/>
    <n v="811"/>
    <x v="3"/>
    <x v="1"/>
    <x v="3"/>
  </r>
  <r>
    <n v="13971"/>
    <n v="507"/>
    <n v="142"/>
    <n v="8.3822510182361282E-2"/>
    <n v="7.4122102921999993"/>
    <s v="7 to 8"/>
    <n v="741"/>
    <x v="1"/>
    <x v="1"/>
    <x v="1"/>
  </r>
  <r>
    <n v="13972"/>
    <n v="942"/>
    <n v="13"/>
    <n v="-6.0934302809805413E-3"/>
    <n v="3.4252193166999998"/>
    <s v="3 to 4"/>
    <n v="343"/>
    <x v="0"/>
    <x v="2"/>
    <x v="0"/>
  </r>
  <r>
    <n v="13973"/>
    <n v="1159"/>
    <n v="11"/>
    <n v="4.7876281846479046E-2"/>
    <n v="2.4384618186"/>
    <s v="2 to 3"/>
    <n v="244"/>
    <x v="0"/>
    <x v="2"/>
    <x v="0"/>
  </r>
  <r>
    <n v="13974"/>
    <n v="921"/>
    <n v="27"/>
    <n v="4.9570439178247125E-3"/>
    <n v="3.7816757223999971"/>
    <s v="3 to 4"/>
    <n v="378"/>
    <x v="0"/>
    <x v="2"/>
    <x v="0"/>
  </r>
  <r>
    <n v="13975"/>
    <n v="561"/>
    <n v="321"/>
    <n v="5.2033380012756078E-2"/>
    <n v="7.1193822029999989"/>
    <s v="7 to 8"/>
    <n v="712"/>
    <x v="1"/>
    <x v="1"/>
    <x v="1"/>
  </r>
  <r>
    <n v="13976"/>
    <n v="550"/>
    <n v="10"/>
    <n v="0.25110677744701154"/>
    <n v="6.4321563716999979"/>
    <s v="6 to 7"/>
    <n v="643"/>
    <x v="2"/>
    <x v="0"/>
    <x v="2"/>
  </r>
  <r>
    <n v="13978"/>
    <n v="886"/>
    <n v="13"/>
    <n v="-1.6770853689987444E-2"/>
    <n v="3.7111593503"/>
    <s v="3 to 4"/>
    <n v="371"/>
    <x v="0"/>
    <x v="2"/>
    <x v="0"/>
  </r>
  <r>
    <n v="13982"/>
    <n v="490"/>
    <n v="127"/>
    <n v="5.3050255352103136E-2"/>
    <n v="7.4943726765000003"/>
    <s v="7 to 8"/>
    <n v="749"/>
    <x v="1"/>
    <x v="1"/>
    <x v="1"/>
  </r>
  <r>
    <n v="13983"/>
    <n v="509"/>
    <n v="122"/>
    <n v="4.5769287973381687E-3"/>
    <n v="7.208437149599999"/>
    <s v="7 to 8"/>
    <n v="721"/>
    <x v="1"/>
    <x v="1"/>
    <x v="1"/>
  </r>
  <r>
    <n v="13984"/>
    <n v="509"/>
    <n v="13"/>
    <n v="-1.5991955250687865E-2"/>
    <n v="6.4675435212999997"/>
    <s v="6 to 7"/>
    <n v="647"/>
    <x v="2"/>
    <x v="0"/>
    <x v="2"/>
  </r>
  <r>
    <n v="13985"/>
    <n v="516"/>
    <n v="392"/>
    <n v="0.14881086744068583"/>
    <n v="7.7563399392000001"/>
    <s v="7 to 8"/>
    <n v="776"/>
    <x v="1"/>
    <x v="1"/>
    <x v="1"/>
  </r>
  <r>
    <n v="13986"/>
    <n v="889"/>
    <n v="12"/>
    <n v="0.22459077604928981"/>
    <n v="4.061213213799995"/>
    <s v="4 to 5"/>
    <n v="406"/>
    <x v="0"/>
    <x v="2"/>
    <x v="0"/>
  </r>
  <r>
    <n v="13988"/>
    <n v="593"/>
    <n v="141"/>
    <n v="0.15037568226393833"/>
    <n v="6.7376329112000004"/>
    <s v="6 to 7"/>
    <n v="674"/>
    <x v="2"/>
    <x v="1"/>
    <x v="2"/>
  </r>
  <r>
    <n v="13989"/>
    <n v="598"/>
    <n v="43"/>
    <n v="0.19838217771912445"/>
    <n v="6.3889874689999999"/>
    <s v="6 to 7"/>
    <n v="639"/>
    <x v="2"/>
    <x v="0"/>
    <x v="2"/>
  </r>
  <r>
    <n v="13990"/>
    <n v="547"/>
    <n v="27"/>
    <n v="0.15449841548465243"/>
    <n v="6.6189296901999972"/>
    <s v="6 to 7"/>
    <n v="662"/>
    <x v="2"/>
    <x v="0"/>
    <x v="2"/>
  </r>
  <r>
    <n v="13991"/>
    <n v="884"/>
    <n v="68"/>
    <n v="1.1184965053424598E-3"/>
    <n v="4.2711116546000003"/>
    <s v="4 to 5"/>
    <n v="427"/>
    <x v="0"/>
    <x v="2"/>
    <x v="0"/>
  </r>
  <r>
    <n v="13992"/>
    <n v="902"/>
    <n v="4"/>
    <n v="-8.1668850020931216E-2"/>
    <n v="3.1780757389000001"/>
    <s v="3 to 4"/>
    <n v="318"/>
    <x v="0"/>
    <x v="2"/>
    <x v="0"/>
  </r>
  <r>
    <n v="13993"/>
    <n v="536"/>
    <n v="150"/>
    <n v="0.18391366819216737"/>
    <n v="7.3109808952999948"/>
    <s v="7 to 8"/>
    <n v="731"/>
    <x v="1"/>
    <x v="1"/>
    <x v="1"/>
  </r>
  <r>
    <n v="13994"/>
    <n v="875"/>
    <n v="103"/>
    <n v="9.1361619089933954E-2"/>
    <n v="4.6088784198999999"/>
    <s v="4 to 5"/>
    <n v="461"/>
    <x v="0"/>
    <x v="2"/>
    <x v="0"/>
  </r>
  <r>
    <n v="13995"/>
    <n v="588"/>
    <n v="91"/>
    <n v="3.5889449978335319E-2"/>
    <n v="6.4521095129999999"/>
    <s v="6 to 7"/>
    <n v="645"/>
    <x v="2"/>
    <x v="1"/>
    <x v="2"/>
  </r>
  <r>
    <n v="13999"/>
    <n v="504"/>
    <n v="188"/>
    <n v="0.12784559982490307"/>
    <n v="7.6030947674"/>
    <s v="7 to 8"/>
    <n v="760"/>
    <x v="1"/>
    <x v="1"/>
    <x v="1"/>
  </r>
  <r>
    <n v="14000"/>
    <n v="551"/>
    <n v="31"/>
    <n v="5.2248426576335848E-2"/>
    <n v="6.4606699786000004"/>
    <s v="6 to 7"/>
    <n v="646"/>
    <x v="2"/>
    <x v="0"/>
    <x v="2"/>
  </r>
  <r>
    <n v="14001"/>
    <n v="574"/>
    <n v="577"/>
    <n v="0.25939202871145506"/>
    <n v="7.5159465375999996"/>
    <s v="7 to 8"/>
    <n v="752"/>
    <x v="1"/>
    <x v="1"/>
    <x v="1"/>
  </r>
  <r>
    <n v="14002"/>
    <n v="1006"/>
    <n v="46"/>
    <n v="7.9538721770949991E-2"/>
    <n v="3.6382240234999967"/>
    <s v="3 to 4"/>
    <n v="364"/>
    <x v="0"/>
    <x v="2"/>
    <x v="0"/>
  </r>
  <r>
    <n v="14004"/>
    <n v="508"/>
    <n v="162"/>
    <n v="3.7829515807758451E-2"/>
    <n v="7.3675441368999994"/>
    <s v="7 to 8"/>
    <n v="737"/>
    <x v="1"/>
    <x v="1"/>
    <x v="1"/>
  </r>
  <r>
    <n v="14005"/>
    <n v="508"/>
    <n v="97"/>
    <n v="4.341940592719095E-2"/>
    <n v="7.2121887697999991"/>
    <s v="7 to 8"/>
    <n v="721"/>
    <x v="1"/>
    <x v="1"/>
    <x v="1"/>
  </r>
  <r>
    <n v="14006"/>
    <n v="584"/>
    <n v="47"/>
    <n v="1.8339517739196509E-2"/>
    <n v="6.2446649108999983"/>
    <s v="6 to 7"/>
    <n v="624"/>
    <x v="2"/>
    <x v="0"/>
    <x v="2"/>
  </r>
  <r>
    <n v="14009"/>
    <n v="533"/>
    <n v="66"/>
    <n v="6.5224684057818366E-2"/>
    <n v="6.8871038732999992"/>
    <s v="6 to 7"/>
    <n v="689"/>
    <x v="2"/>
    <x v="1"/>
    <x v="2"/>
  </r>
  <r>
    <n v="14012"/>
    <n v="1149"/>
    <n v="11"/>
    <n v="1.3754450834044892E-2"/>
    <n v="2.4225386104000002"/>
    <s v="2 to 3"/>
    <n v="242"/>
    <x v="0"/>
    <x v="2"/>
    <x v="0"/>
  </r>
  <r>
    <n v="14013"/>
    <n v="629"/>
    <n v="42"/>
    <n v="7.6805771051876165E-2"/>
    <n v="5.9396263129999998"/>
    <s v="5 to 6"/>
    <n v="594"/>
    <x v="2"/>
    <x v="0"/>
    <x v="2"/>
  </r>
  <r>
    <n v="14014"/>
    <n v="949"/>
    <n v="39"/>
    <n v="-4.4058087722958904E-2"/>
    <n v="3.6626853749999966"/>
    <s v="3 to 4"/>
    <n v="366"/>
    <x v="0"/>
    <x v="2"/>
    <x v="0"/>
  </r>
  <r>
    <n v="14016"/>
    <n v="500"/>
    <n v="184"/>
    <n v="0.1661660152485509"/>
    <n v="7.6953188002999955"/>
    <s v="7 to 8"/>
    <n v="770"/>
    <x v="1"/>
    <x v="1"/>
    <x v="1"/>
  </r>
  <r>
    <n v="14019"/>
    <n v="918"/>
    <n v="60"/>
    <n v="-1.8200668316605498E-2"/>
    <n v="4.009346933199998"/>
    <s v="4 to 5"/>
    <n v="401"/>
    <x v="0"/>
    <x v="2"/>
    <x v="0"/>
  </r>
  <r>
    <n v="14020"/>
    <n v="888"/>
    <n v="19"/>
    <n v="3.3108807895158278E-2"/>
    <n v="3.9032988227999921"/>
    <s v="3 to 4"/>
    <n v="390"/>
    <x v="0"/>
    <x v="2"/>
    <x v="0"/>
  </r>
  <r>
    <n v="14021"/>
    <n v="550"/>
    <n v="37"/>
    <n v="0.20426714934688039"/>
    <n v="6.7659966410000001"/>
    <s v="6 to 7"/>
    <n v="677"/>
    <x v="2"/>
    <x v="0"/>
    <x v="2"/>
  </r>
  <r>
    <n v="14022"/>
    <n v="555"/>
    <n v="27"/>
    <n v="-5.7459530115203668E-2"/>
    <n v="6.1910263998999975"/>
    <s v="6 to 7"/>
    <n v="619"/>
    <x v="2"/>
    <x v="0"/>
    <x v="2"/>
  </r>
  <r>
    <n v="14023"/>
    <n v="581"/>
    <n v="45"/>
    <n v="0.1321899929793072"/>
    <n v="6.4454175449999989"/>
    <s v="6 to 7"/>
    <n v="645"/>
    <x v="2"/>
    <x v="0"/>
    <x v="2"/>
  </r>
  <r>
    <n v="14024"/>
    <n v="993"/>
    <n v="3"/>
    <n v="0.15416710396429595"/>
    <n v="3.0233768402999948"/>
    <s v="3 to 4"/>
    <n v="302"/>
    <x v="0"/>
    <x v="2"/>
    <x v="0"/>
  </r>
  <r>
    <n v="14027"/>
    <n v="932"/>
    <n v="5"/>
    <n v="4.4942090322604641E-2"/>
    <n v="3.2928322560999952"/>
    <s v="3 to 4"/>
    <n v="329"/>
    <x v="0"/>
    <x v="2"/>
    <x v="0"/>
  </r>
  <r>
    <n v="14029"/>
    <n v="935"/>
    <n v="9"/>
    <n v="7.8900159219180269E-2"/>
    <n v="3.4994654536000001"/>
    <s v="3 to 4"/>
    <n v="350"/>
    <x v="0"/>
    <x v="2"/>
    <x v="0"/>
  </r>
  <r>
    <n v="14030"/>
    <n v="509"/>
    <n v="267"/>
    <n v="0.12408307570038271"/>
    <n v="7.6613053281999965"/>
    <s v="7 to 8"/>
    <n v="766"/>
    <x v="1"/>
    <x v="1"/>
    <x v="1"/>
  </r>
  <r>
    <n v="14031"/>
    <n v="496"/>
    <n v="267"/>
    <n v="0.1667437370978804"/>
    <n v="7.8562541111999948"/>
    <s v="7 to 8"/>
    <n v="786"/>
    <x v="1"/>
    <x v="1"/>
    <x v="1"/>
  </r>
  <r>
    <n v="14032"/>
    <n v="494"/>
    <n v="176"/>
    <n v="0.14366473446925387"/>
    <n v="7.7062276477000005"/>
    <s v="7 to 8"/>
    <n v="771"/>
    <x v="1"/>
    <x v="1"/>
    <x v="1"/>
  </r>
  <r>
    <n v="14034"/>
    <n v="894"/>
    <n v="82"/>
    <n v="0.15675840980201425"/>
    <n v="4.5327028239999994"/>
    <s v="4 to 5"/>
    <n v="453"/>
    <x v="0"/>
    <x v="2"/>
    <x v="0"/>
  </r>
  <r>
    <n v="14035"/>
    <n v="621"/>
    <n v="73"/>
    <n v="0.14512193046590649"/>
    <n v="6.2888968792000002"/>
    <s v="6 to 7"/>
    <n v="629"/>
    <x v="2"/>
    <x v="0"/>
    <x v="2"/>
  </r>
  <r>
    <n v="14036"/>
    <n v="1156"/>
    <n v="36"/>
    <n v="-0.10104539457835128"/>
    <n v="2.561369158099998"/>
    <s v="2 to 3"/>
    <n v="256"/>
    <x v="0"/>
    <x v="2"/>
    <x v="0"/>
  </r>
  <r>
    <n v="14037"/>
    <n v="507"/>
    <n v="26"/>
    <n v="0.30011134064428169"/>
    <n v="7.1962279342999995"/>
    <s v="7 to 8"/>
    <n v="720"/>
    <x v="1"/>
    <x v="0"/>
    <x v="1"/>
  </r>
  <r>
    <n v="14038"/>
    <n v="538"/>
    <n v="114"/>
    <n v="3.3352908267630522E-2"/>
    <n v="6.9616800534000003"/>
    <s v="6 to 7"/>
    <n v="696"/>
    <x v="2"/>
    <x v="1"/>
    <x v="2"/>
  </r>
  <r>
    <n v="14039"/>
    <n v="905"/>
    <n v="6"/>
    <n v="-0.13412506769551996"/>
    <n v="3.1862064803000001"/>
    <s v="3 to 4"/>
    <n v="319"/>
    <x v="0"/>
    <x v="2"/>
    <x v="0"/>
  </r>
  <r>
    <n v="14040"/>
    <n v="512"/>
    <n v="287"/>
    <n v="0.19882838795259036"/>
    <n v="7.770219752700001"/>
    <s v="7 to 8"/>
    <n v="777"/>
    <x v="1"/>
    <x v="1"/>
    <x v="1"/>
  </r>
  <r>
    <n v="14041"/>
    <n v="601"/>
    <n v="41"/>
    <n v="0.14050037944046453"/>
    <n v="6.2607731459"/>
    <s v="6 to 7"/>
    <n v="626"/>
    <x v="2"/>
    <x v="0"/>
    <x v="2"/>
  </r>
  <r>
    <n v="14044"/>
    <n v="635"/>
    <n v="252"/>
    <n v="0.10555265640678936"/>
    <n v="6.5139068824999997"/>
    <s v="6 to 7"/>
    <n v="651"/>
    <x v="2"/>
    <x v="1"/>
    <x v="2"/>
  </r>
  <r>
    <n v="14045"/>
    <n v="496"/>
    <n v="707"/>
    <n v="0.1902385130420495"/>
    <n v="8.2067186041999971"/>
    <s v="8 to 9"/>
    <n v="821"/>
    <x v="3"/>
    <x v="1"/>
    <x v="3"/>
  </r>
  <r>
    <n v="14046"/>
    <n v="1156"/>
    <n v="14"/>
    <n v="0.15761162982144436"/>
    <n v="2.7012570125999971"/>
    <s v="2 to 3"/>
    <n v="270"/>
    <x v="0"/>
    <x v="2"/>
    <x v="0"/>
  </r>
  <r>
    <n v="14047"/>
    <n v="508"/>
    <n v="18"/>
    <n v="0.18471710028701357"/>
    <n v="6.9068096741999989"/>
    <s v="6 to 7"/>
    <n v="691"/>
    <x v="2"/>
    <x v="0"/>
    <x v="2"/>
  </r>
  <r>
    <n v="14048"/>
    <n v="635"/>
    <n v="161"/>
    <n v="7.858949826882039E-2"/>
    <n v="6.3253710836999968"/>
    <s v="6 to 7"/>
    <n v="633"/>
    <x v="2"/>
    <x v="1"/>
    <x v="2"/>
  </r>
  <r>
    <n v="14049"/>
    <n v="644"/>
    <n v="577"/>
    <n v="7.9027309899491333E-2"/>
    <n v="6.6684828564999945"/>
    <s v="6 to 7"/>
    <n v="667"/>
    <x v="2"/>
    <x v="1"/>
    <x v="2"/>
  </r>
  <r>
    <n v="14050"/>
    <n v="903"/>
    <n v="14"/>
    <n v="0.11327946762828145"/>
    <n v="3.8599989718999916"/>
    <s v="3 to 4"/>
    <n v="386"/>
    <x v="0"/>
    <x v="2"/>
    <x v="0"/>
  </r>
  <r>
    <n v="14051"/>
    <n v="497"/>
    <n v="212"/>
    <n v="0.17550166235437031"/>
    <n v="7.7851207535000002"/>
    <s v="7 to 8"/>
    <n v="779"/>
    <x v="1"/>
    <x v="1"/>
    <x v="1"/>
  </r>
  <r>
    <n v="14053"/>
    <n v="1031"/>
    <n v="2"/>
    <n v="-4.9234904103078271E-2"/>
    <n v="2.4020352978999999"/>
    <s v="2 to 3"/>
    <n v="240"/>
    <x v="0"/>
    <x v="2"/>
    <x v="0"/>
  </r>
  <r>
    <n v="14054"/>
    <n v="937"/>
    <n v="6"/>
    <n v="0.16643586982597391"/>
    <n v="3.5123034311000003"/>
    <s v="3 to 4"/>
    <n v="351"/>
    <x v="0"/>
    <x v="2"/>
    <x v="0"/>
  </r>
  <r>
    <n v="14056"/>
    <n v="515"/>
    <n v="1095"/>
    <n v="0.16322852564094126"/>
    <n v="8.1206886391999991"/>
    <s v="8 to 9"/>
    <n v="812"/>
    <x v="3"/>
    <x v="1"/>
    <x v="3"/>
  </r>
  <r>
    <n v="14057"/>
    <n v="503"/>
    <n v="183"/>
    <n v="-1.8642063398756365E-2"/>
    <n v="7.3568368395999952"/>
    <s v="7 to 8"/>
    <n v="736"/>
    <x v="1"/>
    <x v="1"/>
    <x v="1"/>
  </r>
  <r>
    <n v="14059"/>
    <n v="593"/>
    <n v="16"/>
    <n v="2.9195205568754108E-2"/>
    <n v="5.8510829036000001"/>
    <s v="5 to 6"/>
    <n v="585"/>
    <x v="2"/>
    <x v="0"/>
    <x v="2"/>
  </r>
  <r>
    <n v="14060"/>
    <n v="502"/>
    <n v="235"/>
    <n v="-2.8916107208591349E-2"/>
    <n v="7.4295160947999976"/>
    <s v="7 to 8"/>
    <n v="743"/>
    <x v="1"/>
    <x v="1"/>
    <x v="1"/>
  </r>
  <r>
    <n v="14062"/>
    <n v="497"/>
    <n v="138"/>
    <n v="0.15114577131754814"/>
    <n v="7.6094290874000006"/>
    <s v="7 to 8"/>
    <n v="761"/>
    <x v="1"/>
    <x v="1"/>
    <x v="1"/>
  </r>
  <r>
    <n v="14064"/>
    <n v="552"/>
    <n v="88"/>
    <n v="0.12696522444187935"/>
    <n v="6.9055618756000001"/>
    <s v="6 to 7"/>
    <n v="691"/>
    <x v="2"/>
    <x v="1"/>
    <x v="2"/>
  </r>
  <r>
    <n v="14066"/>
    <n v="600"/>
    <n v="13"/>
    <n v="9.8935619113635964E-2"/>
    <n v="5.8467197068999948"/>
    <s v="5 to 6"/>
    <n v="585"/>
    <x v="2"/>
    <x v="0"/>
    <x v="2"/>
  </r>
  <r>
    <n v="14067"/>
    <n v="935"/>
    <n v="26"/>
    <n v="0.10400069834272872"/>
    <n v="3.8624534799000001"/>
    <s v="3 to 4"/>
    <n v="386"/>
    <x v="0"/>
    <x v="2"/>
    <x v="0"/>
  </r>
  <r>
    <n v="14068"/>
    <n v="647"/>
    <n v="42"/>
    <n v="0.26364538681751426"/>
    <n v="6.0846615184999999"/>
    <s v="6 to 7"/>
    <n v="608"/>
    <x v="2"/>
    <x v="0"/>
    <x v="2"/>
  </r>
  <r>
    <n v="14071"/>
    <n v="591"/>
    <n v="275"/>
    <n v="-8.4229599380837281E-2"/>
    <n v="6.5759059397999975"/>
    <s v="6 to 7"/>
    <n v="658"/>
    <x v="2"/>
    <x v="1"/>
    <x v="2"/>
  </r>
  <r>
    <n v="14073"/>
    <n v="904"/>
    <n v="13"/>
    <n v="-6.0680986717810241E-2"/>
    <n v="3.5357697861000004"/>
    <s v="3 to 4"/>
    <n v="354"/>
    <x v="0"/>
    <x v="2"/>
    <x v="0"/>
  </r>
  <r>
    <n v="14075"/>
    <n v="588"/>
    <n v="17"/>
    <n v="6.3141698583913941E-2"/>
    <n v="5.9695501960999975"/>
    <s v="5 to 6"/>
    <n v="597"/>
    <x v="2"/>
    <x v="0"/>
    <x v="2"/>
  </r>
  <r>
    <n v="14076"/>
    <n v="1001"/>
    <n v="43"/>
    <n v="4.0838529071384314E-2"/>
    <n v="3.5765315514999947"/>
    <s v="3 to 4"/>
    <n v="358"/>
    <x v="0"/>
    <x v="2"/>
    <x v="0"/>
  </r>
  <r>
    <n v="14077"/>
    <n v="514"/>
    <n v="61"/>
    <n v="7.8755816052283503E-2"/>
    <n v="7.0648159944"/>
    <s v="7 to 8"/>
    <n v="706"/>
    <x v="1"/>
    <x v="1"/>
    <x v="1"/>
  </r>
  <r>
    <n v="14078"/>
    <n v="503"/>
    <n v="1296"/>
    <n v="0.22203593249818593"/>
    <n v="8.3803424274999951"/>
    <s v="8 to 9"/>
    <n v="838"/>
    <x v="3"/>
    <x v="1"/>
    <x v="3"/>
  </r>
  <r>
    <n v="14080"/>
    <n v="904"/>
    <n v="4"/>
    <n v="-5.3766784205891489E-2"/>
    <n v="3.2136571911000003"/>
    <s v="3 to 4"/>
    <n v="321"/>
    <x v="0"/>
    <x v="2"/>
    <x v="0"/>
  </r>
  <r>
    <n v="14081"/>
    <n v="630"/>
    <n v="147"/>
    <n v="7.4659756078570477E-2"/>
    <n v="6.3288535737"/>
    <s v="6 to 7"/>
    <n v="633"/>
    <x v="2"/>
    <x v="1"/>
    <x v="2"/>
  </r>
  <r>
    <n v="14082"/>
    <n v="507"/>
    <n v="25"/>
    <n v="-1.0678789371055594E-2"/>
    <n v="6.6971266013999973"/>
    <s v="6 to 7"/>
    <n v="670"/>
    <x v="2"/>
    <x v="0"/>
    <x v="2"/>
  </r>
  <r>
    <n v="14083"/>
    <n v="497"/>
    <n v="109"/>
    <n v="5.4005294194851915E-2"/>
    <n v="7.3763919416000006"/>
    <s v="7 to 8"/>
    <n v="738"/>
    <x v="1"/>
    <x v="1"/>
    <x v="1"/>
  </r>
  <r>
    <n v="14085"/>
    <n v="494"/>
    <n v="575"/>
    <n v="8.021952991084591E-2"/>
    <n v="7.9869781904999995"/>
    <s v="7 to 8"/>
    <n v="799"/>
    <x v="1"/>
    <x v="1"/>
    <x v="1"/>
  </r>
  <r>
    <n v="14087"/>
    <n v="874"/>
    <n v="59"/>
    <n v="1.7724321911085569E-2"/>
    <n v="4.3117053768"/>
    <s v="4 to 5"/>
    <n v="431"/>
    <x v="0"/>
    <x v="2"/>
    <x v="0"/>
  </r>
  <r>
    <n v="14088"/>
    <n v="528"/>
    <n v="459"/>
    <n v="0.14370621648275167"/>
    <n v="7.6852061057999945"/>
    <s v="7 to 8"/>
    <n v="769"/>
    <x v="1"/>
    <x v="1"/>
    <x v="1"/>
  </r>
  <r>
    <n v="14089"/>
    <n v="928"/>
    <n v="11"/>
    <n v="2.0445110917405696E-2"/>
    <n v="3.4966229947"/>
    <s v="3 to 4"/>
    <n v="350"/>
    <x v="0"/>
    <x v="2"/>
    <x v="0"/>
  </r>
  <r>
    <n v="14090"/>
    <n v="751"/>
    <n v="1"/>
    <n v="-7.2547216740365293E-3"/>
    <n v="3.9190342213999996"/>
    <s v="3 to 4"/>
    <n v="392"/>
    <x v="0"/>
    <x v="2"/>
    <x v="0"/>
  </r>
  <r>
    <n v="14092"/>
    <n v="494"/>
    <n v="1321"/>
    <n v="0.20587845689042128"/>
    <n v="8.4524976420999991"/>
    <s v="8 to 9"/>
    <n v="845"/>
    <x v="3"/>
    <x v="1"/>
    <x v="3"/>
  </r>
  <r>
    <n v="14093"/>
    <n v="884"/>
    <n v="91"/>
    <n v="0.24704287958066629"/>
    <n v="4.7560021315999998"/>
    <s v="4 to 5"/>
    <n v="476"/>
    <x v="0"/>
    <x v="2"/>
    <x v="0"/>
  </r>
  <r>
    <n v="14096"/>
    <n v="876"/>
    <n v="3221"/>
    <n v="0.15160428960211272"/>
    <n v="5.8119937037000007"/>
    <s v="5 to 6"/>
    <n v="581"/>
    <x v="2"/>
    <x v="2"/>
    <x v="2"/>
  </r>
  <r>
    <n v="14098"/>
    <n v="908"/>
    <n v="21"/>
    <n v="0.36536125451527984"/>
    <n v="4.3206073227999999"/>
    <s v="4 to 5"/>
    <n v="432"/>
    <x v="0"/>
    <x v="2"/>
    <x v="0"/>
  </r>
  <r>
    <n v="14099"/>
    <n v="497"/>
    <n v="316"/>
    <n v="6.7407404815682206E-2"/>
    <n v="7.7420293103999995"/>
    <s v="7 to 8"/>
    <n v="774"/>
    <x v="1"/>
    <x v="1"/>
    <x v="1"/>
  </r>
  <r>
    <n v="14100"/>
    <n v="1009"/>
    <n v="23"/>
    <n v="0.1019073808609726"/>
    <n v="3.4421080482999997"/>
    <s v="3 to 4"/>
    <n v="344"/>
    <x v="0"/>
    <x v="2"/>
    <x v="0"/>
  </r>
  <r>
    <n v="14101"/>
    <n v="619"/>
    <n v="22"/>
    <n v="-8.6173162841087211E-2"/>
    <n v="5.5371283859"/>
    <s v="5 to 6"/>
    <n v="554"/>
    <x v="2"/>
    <x v="0"/>
    <x v="2"/>
  </r>
  <r>
    <n v="14102"/>
    <n v="883"/>
    <n v="51"/>
    <n v="-9.2937450823557283E-2"/>
    <n v="4.0246039909999993"/>
    <s v="4 to 5"/>
    <n v="402"/>
    <x v="0"/>
    <x v="2"/>
    <x v="0"/>
  </r>
  <r>
    <n v="14104"/>
    <n v="491"/>
    <n v="37"/>
    <n v="0.11725222635567756"/>
    <n v="7.1960725792000009"/>
    <s v="7 to 8"/>
    <n v="720"/>
    <x v="1"/>
    <x v="0"/>
    <x v="1"/>
  </r>
  <r>
    <n v="14105"/>
    <n v="565"/>
    <n v="128"/>
    <n v="0.13032453542378994"/>
    <n v="6.9155230352999997"/>
    <s v="6 to 7"/>
    <n v="692"/>
    <x v="2"/>
    <x v="1"/>
    <x v="2"/>
  </r>
  <r>
    <n v="14107"/>
    <n v="497"/>
    <n v="145"/>
    <n v="-2.1419095862579215E-2"/>
    <n v="7.3366105541"/>
    <s v="7 to 8"/>
    <n v="734"/>
    <x v="1"/>
    <x v="1"/>
    <x v="1"/>
  </r>
  <r>
    <n v="14108"/>
    <n v="902"/>
    <n v="31"/>
    <n v="0.1294285091182395"/>
    <n v="4.1368055516000002"/>
    <s v="4 to 5"/>
    <n v="414"/>
    <x v="0"/>
    <x v="2"/>
    <x v="0"/>
  </r>
  <r>
    <n v="14109"/>
    <n v="895"/>
    <n v="3"/>
    <n v="0.19396030765680461"/>
    <n v="3.6005168902999998"/>
    <s v="3 to 4"/>
    <n v="360"/>
    <x v="0"/>
    <x v="2"/>
    <x v="0"/>
  </r>
  <r>
    <n v="14110"/>
    <n v="522"/>
    <n v="207"/>
    <n v="8.817805887070769E-2"/>
    <n v="7.3959647155999981"/>
    <s v="7 to 8"/>
    <n v="740"/>
    <x v="1"/>
    <x v="1"/>
    <x v="1"/>
  </r>
  <r>
    <n v="14111"/>
    <n v="649"/>
    <n v="7"/>
    <n v="7.2123218832687269E-2"/>
    <n v="5.231102259"/>
    <s v="5 to 6"/>
    <n v="523"/>
    <x v="2"/>
    <x v="0"/>
    <x v="2"/>
  </r>
  <r>
    <n v="14112"/>
    <n v="531"/>
    <n v="186"/>
    <n v="1.726673796682791E-2"/>
    <n v="7.1563847519999992"/>
    <s v="7 to 8"/>
    <n v="716"/>
    <x v="1"/>
    <x v="1"/>
    <x v="1"/>
  </r>
  <r>
    <n v="14113"/>
    <n v="497"/>
    <n v="33"/>
    <n v="-0.28524527648052361"/>
    <n v="6.4545745923000002"/>
    <s v="6 to 7"/>
    <n v="645"/>
    <x v="2"/>
    <x v="0"/>
    <x v="2"/>
  </r>
  <r>
    <n v="14114"/>
    <n v="624"/>
    <n v="28"/>
    <n v="0.20389911833782715"/>
    <n v="6.0505144967"/>
    <s v="6 to 7"/>
    <n v="605"/>
    <x v="2"/>
    <x v="0"/>
    <x v="2"/>
  </r>
  <r>
    <n v="14116"/>
    <n v="903"/>
    <n v="62"/>
    <n v="0.10904713736851024"/>
    <n v="4.3184209275999947"/>
    <s v="4 to 5"/>
    <n v="432"/>
    <x v="0"/>
    <x v="2"/>
    <x v="0"/>
  </r>
  <r>
    <n v="14121"/>
    <n v="875"/>
    <n v="40"/>
    <n v="2.7913135937037686E-2"/>
    <n v="4.2003447468999999"/>
    <s v="4 to 5"/>
    <n v="420"/>
    <x v="0"/>
    <x v="2"/>
    <x v="0"/>
  </r>
  <r>
    <n v="14124"/>
    <n v="956"/>
    <n v="4"/>
    <n v="-1.4864948111322092E-2"/>
    <n v="3.0026076348000004"/>
    <s v="3 to 4"/>
    <n v="300"/>
    <x v="0"/>
    <x v="2"/>
    <x v="0"/>
  </r>
  <r>
    <n v="14125"/>
    <n v="900"/>
    <n v="134"/>
    <n v="9.1665860256266316E-2"/>
    <n v="4.5538685083000008"/>
    <s v="4 to 5"/>
    <n v="455"/>
    <x v="0"/>
    <x v="2"/>
    <x v="0"/>
  </r>
  <r>
    <n v="14126"/>
    <n v="879"/>
    <n v="2"/>
    <n v="4.6650368337305327E-2"/>
    <n v="3.3621784755999999"/>
    <s v="3 to 4"/>
    <n v="336"/>
    <x v="0"/>
    <x v="2"/>
    <x v="0"/>
  </r>
  <r>
    <n v="14127"/>
    <n v="632"/>
    <n v="63"/>
    <n v="4.8549013619953771E-2"/>
    <n v="5.9974839178999995"/>
    <s v="5 to 6"/>
    <n v="600"/>
    <x v="2"/>
    <x v="0"/>
    <x v="2"/>
  </r>
  <r>
    <n v="14128"/>
    <n v="583"/>
    <n v="66"/>
    <n v="0.10651107127545131"/>
    <n v="6.5093414397999947"/>
    <s v="6 to 7"/>
    <n v="651"/>
    <x v="2"/>
    <x v="0"/>
    <x v="2"/>
  </r>
  <r>
    <n v="14129"/>
    <n v="611"/>
    <n v="31"/>
    <n v="9.7736715754622006E-2"/>
    <n v="6.0224704200999923"/>
    <s v="6 to 7"/>
    <n v="602"/>
    <x v="2"/>
    <x v="0"/>
    <x v="2"/>
  </r>
  <r>
    <n v="14130"/>
    <n v="652"/>
    <n v="127"/>
    <n v="0.11752051340234553"/>
    <n v="6.1809131798999957"/>
    <s v="6 to 7"/>
    <n v="618"/>
    <x v="2"/>
    <x v="0"/>
    <x v="2"/>
  </r>
  <r>
    <n v="14132"/>
    <n v="512"/>
    <n v="161"/>
    <n v="1.6390299038505765E-2"/>
    <n v="7.2893650350999968"/>
    <s v="7 to 8"/>
    <n v="729"/>
    <x v="1"/>
    <x v="1"/>
    <x v="1"/>
  </r>
  <r>
    <n v="14133"/>
    <n v="644"/>
    <n v="26"/>
    <n v="9.9544348698089105E-2"/>
    <n v="5.7088906955999938"/>
    <s v="5 to 6"/>
    <n v="571"/>
    <x v="2"/>
    <x v="0"/>
    <x v="2"/>
  </r>
  <r>
    <n v="14135"/>
    <n v="496"/>
    <n v="139"/>
    <n v="6.2029206369010312E-2"/>
    <n v="7.4780974476000006"/>
    <s v="7 to 8"/>
    <n v="748"/>
    <x v="1"/>
    <x v="1"/>
    <x v="1"/>
  </r>
  <r>
    <n v="14138"/>
    <n v="873"/>
    <n v="43"/>
    <n v="0.16705881379281837"/>
    <n v="4.4609684672000007"/>
    <s v="4 to 5"/>
    <n v="446"/>
    <x v="0"/>
    <x v="2"/>
    <x v="0"/>
  </r>
  <r>
    <n v="14140"/>
    <n v="875"/>
    <n v="63"/>
    <n v="-0.1089737291190226"/>
    <n v="4.1111997471000006"/>
    <s v="4 to 5"/>
    <n v="411"/>
    <x v="0"/>
    <x v="2"/>
    <x v="0"/>
  </r>
  <r>
    <n v="14141"/>
    <n v="874"/>
    <n v="36"/>
    <n v="4.1076027632477384E-2"/>
    <n v="4.1954393858000003"/>
    <s v="4 to 5"/>
    <n v="420"/>
    <x v="0"/>
    <x v="2"/>
    <x v="0"/>
  </r>
  <r>
    <n v="14142"/>
    <n v="496"/>
    <n v="839"/>
    <n v="0.22293759386698347"/>
    <n v="8.3104592137999997"/>
    <s v="8 to 9"/>
    <n v="831"/>
    <x v="3"/>
    <x v="1"/>
    <x v="3"/>
  </r>
  <r>
    <n v="14143"/>
    <n v="1005"/>
    <n v="7"/>
    <n v="0.32993641291964865"/>
    <n v="3.4410714225999977"/>
    <s v="3 to 4"/>
    <n v="344"/>
    <x v="0"/>
    <x v="2"/>
    <x v="0"/>
  </r>
  <r>
    <n v="14145"/>
    <n v="557"/>
    <n v="13"/>
    <n v="0.21571541220807644"/>
    <n v="6.3963280448999997"/>
    <s v="6 to 7"/>
    <n v="640"/>
    <x v="2"/>
    <x v="0"/>
    <x v="2"/>
  </r>
  <r>
    <n v="14146"/>
    <n v="500"/>
    <n v="239"/>
    <n v="9.8691404267922486E-2"/>
    <n v="7.6734298585999952"/>
    <s v="7 to 8"/>
    <n v="767"/>
    <x v="1"/>
    <x v="1"/>
    <x v="1"/>
  </r>
  <r>
    <n v="14147"/>
    <n v="921"/>
    <n v="6"/>
    <n v="0.17157162234159093"/>
    <n v="3.6057821298000001"/>
    <s v="3 to 4"/>
    <n v="361"/>
    <x v="0"/>
    <x v="2"/>
    <x v="0"/>
  </r>
  <r>
    <n v="14148"/>
    <n v="733"/>
    <n v="5"/>
    <n v="0.86445031169357411"/>
    <n v="5.5193670525999998"/>
    <s v="5 to 6"/>
    <n v="552"/>
    <x v="2"/>
    <x v="0"/>
    <x v="2"/>
  </r>
  <r>
    <n v="14149"/>
    <n v="550"/>
    <n v="34"/>
    <n v="0.19467125418507175"/>
    <n v="6.7250737378999972"/>
    <s v="6 to 7"/>
    <n v="673"/>
    <x v="2"/>
    <x v="0"/>
    <x v="2"/>
  </r>
  <r>
    <n v="14150"/>
    <n v="502"/>
    <n v="26"/>
    <n v="4.3278638632712862E-2"/>
    <n v="6.8530781192999992"/>
    <s v="6 to 7"/>
    <n v="685"/>
    <x v="2"/>
    <x v="0"/>
    <x v="2"/>
  </r>
  <r>
    <n v="14152"/>
    <n v="565"/>
    <n v="76"/>
    <n v="9.1273235372552122E-2"/>
    <n v="6.6855614146000004"/>
    <s v="6 to 7"/>
    <n v="669"/>
    <x v="2"/>
    <x v="0"/>
    <x v="2"/>
  </r>
  <r>
    <n v="14154"/>
    <n v="565"/>
    <n v="95"/>
    <n v="0.43382654318653285"/>
    <n v="7.2437964568000002"/>
    <s v="7 to 8"/>
    <n v="724"/>
    <x v="1"/>
    <x v="1"/>
    <x v="1"/>
  </r>
  <r>
    <n v="14155"/>
    <n v="601"/>
    <n v="12"/>
    <n v="0.11063201923912547"/>
    <n v="5.8332960853999971"/>
    <s v="5 to 6"/>
    <n v="583"/>
    <x v="2"/>
    <x v="0"/>
    <x v="2"/>
  </r>
  <r>
    <n v="14156"/>
    <n v="491"/>
    <n v="1375"/>
    <n v="0.15711464755695964"/>
    <n v="8.4221406074999994"/>
    <s v="8 to 9"/>
    <n v="842"/>
    <x v="3"/>
    <x v="1"/>
    <x v="3"/>
  </r>
  <r>
    <n v="14157"/>
    <n v="1157"/>
    <n v="36"/>
    <n v="0.18451352741257535"/>
    <n v="3.0305995101999983"/>
    <s v="3 to 4"/>
    <n v="303"/>
    <x v="0"/>
    <x v="2"/>
    <x v="0"/>
  </r>
  <r>
    <n v="14158"/>
    <n v="912"/>
    <n v="41"/>
    <n v="4.6281533912487079E-2"/>
    <n v="4.0337948511999997"/>
    <s v="4 to 5"/>
    <n v="403"/>
    <x v="0"/>
    <x v="2"/>
    <x v="0"/>
  </r>
  <r>
    <n v="14159"/>
    <n v="499"/>
    <n v="902"/>
    <n v="9.8585878206033581E-2"/>
    <n v="8.1127586066999999"/>
    <s v="8 to 9"/>
    <n v="811"/>
    <x v="3"/>
    <x v="1"/>
    <x v="3"/>
  </r>
  <r>
    <n v="14161"/>
    <n v="545"/>
    <n v="120"/>
    <n v="0.12828357081899583"/>
    <n v="7.0706322545999996"/>
    <s v="7 to 8"/>
    <n v="707"/>
    <x v="1"/>
    <x v="1"/>
    <x v="1"/>
  </r>
  <r>
    <n v="14162"/>
    <n v="524"/>
    <n v="22"/>
    <n v="1.3807610734408844E-2"/>
    <n v="6.5369093091000003"/>
    <s v="6 to 7"/>
    <n v="654"/>
    <x v="2"/>
    <x v="0"/>
    <x v="2"/>
  </r>
  <r>
    <n v="14163"/>
    <n v="577"/>
    <n v="32"/>
    <n v="2.3964801373459677E-2"/>
    <n v="6.1929473810000006"/>
    <s v="6 to 7"/>
    <n v="619"/>
    <x v="2"/>
    <x v="0"/>
    <x v="2"/>
  </r>
  <r>
    <n v="14164"/>
    <n v="942"/>
    <n v="1"/>
    <n v="3.7889183474206257E-2"/>
    <n v="2.8715478059000001"/>
    <s v="2 to 3"/>
    <n v="287"/>
    <x v="0"/>
    <x v="2"/>
    <x v="0"/>
  </r>
  <r>
    <n v="14165"/>
    <n v="616"/>
    <n v="46"/>
    <n v="0.17961894032137993"/>
    <n v="6.2348458392999966"/>
    <s v="6 to 7"/>
    <n v="623"/>
    <x v="2"/>
    <x v="0"/>
    <x v="2"/>
  </r>
  <r>
    <n v="14167"/>
    <n v="499"/>
    <n v="71"/>
    <n v="0.23256958953950549"/>
    <n v="7.4980856936999993"/>
    <s v="7 to 8"/>
    <n v="750"/>
    <x v="1"/>
    <x v="1"/>
    <x v="1"/>
  </r>
  <r>
    <n v="14171"/>
    <n v="970"/>
    <n v="55"/>
    <n v="8.983311496030999E-2"/>
    <n v="3.8931640845999946"/>
    <s v="3 to 4"/>
    <n v="389"/>
    <x v="0"/>
    <x v="2"/>
    <x v="0"/>
  </r>
  <r>
    <n v="14173"/>
    <n v="553"/>
    <n v="40"/>
    <n v="-0.20807828143199233"/>
    <n v="6.0951766364000006"/>
    <s v="6 to 7"/>
    <n v="610"/>
    <x v="2"/>
    <x v="0"/>
    <x v="2"/>
  </r>
  <r>
    <n v="14174"/>
    <n v="905"/>
    <n v="26"/>
    <n v="7.9849927890113317E-2"/>
    <n v="3.9851833251999995"/>
    <s v="3 to 4"/>
    <n v="399"/>
    <x v="0"/>
    <x v="2"/>
    <x v="0"/>
  </r>
  <r>
    <n v="14175"/>
    <n v="501"/>
    <n v="113"/>
    <n v="0.15398420173062466"/>
    <n v="7.5097201912000004"/>
    <s v="7 to 8"/>
    <n v="751"/>
    <x v="1"/>
    <x v="1"/>
    <x v="1"/>
  </r>
  <r>
    <n v="14176"/>
    <n v="510"/>
    <n v="33"/>
    <n v="3.6116726167582606E-3"/>
    <n v="6.780144911299999"/>
    <s v="6 to 7"/>
    <n v="678"/>
    <x v="2"/>
    <x v="0"/>
    <x v="2"/>
  </r>
  <r>
    <n v="14177"/>
    <n v="506"/>
    <n v="22"/>
    <n v="4.4960108152125214E-2"/>
    <n v="6.7645406913999997"/>
    <s v="6 to 7"/>
    <n v="676"/>
    <x v="2"/>
    <x v="0"/>
    <x v="2"/>
  </r>
  <r>
    <n v="14178"/>
    <n v="508"/>
    <n v="206"/>
    <n v="0.18684764654499134"/>
    <n v="7.6842245106"/>
    <s v="7 to 8"/>
    <n v="768"/>
    <x v="1"/>
    <x v="1"/>
    <x v="1"/>
  </r>
  <r>
    <n v="14179"/>
    <n v="912"/>
    <n v="144"/>
    <n v="7.9994971814435198E-2"/>
    <n v="4.4920071816"/>
    <s v="4 to 5"/>
    <n v="449"/>
    <x v="0"/>
    <x v="2"/>
    <x v="0"/>
  </r>
  <r>
    <n v="14180"/>
    <n v="498"/>
    <n v="637"/>
    <n v="0.19039479205555243"/>
    <n v="8.1532124338999985"/>
    <s v="8 to 9"/>
    <n v="815"/>
    <x v="3"/>
    <x v="1"/>
    <x v="3"/>
  </r>
  <r>
    <n v="14185"/>
    <n v="778"/>
    <n v="4"/>
    <n v="0.51992691557574255"/>
    <n v="4.7998015298999999"/>
    <s v="4 to 5"/>
    <n v="480"/>
    <x v="0"/>
    <x v="2"/>
    <x v="0"/>
  </r>
  <r>
    <n v="14188"/>
    <n v="541"/>
    <n v="76"/>
    <n v="7.3195611716939682E-2"/>
    <n v="6.8714676749999999"/>
    <s v="6 to 7"/>
    <n v="687"/>
    <x v="2"/>
    <x v="1"/>
    <x v="2"/>
  </r>
  <r>
    <n v="14189"/>
    <n v="582"/>
    <n v="296"/>
    <n v="7.1251510342659266E-2"/>
    <n v="6.9428376698999941"/>
    <s v="6 to 7"/>
    <n v="694"/>
    <x v="2"/>
    <x v="1"/>
    <x v="2"/>
  </r>
  <r>
    <n v="14191"/>
    <n v="555"/>
    <n v="216"/>
    <n v="0.15531643445421076"/>
    <n v="7.211848676299998"/>
    <s v="7 to 8"/>
    <n v="721"/>
    <x v="1"/>
    <x v="1"/>
    <x v="1"/>
  </r>
  <r>
    <n v="14193"/>
    <n v="596"/>
    <n v="61"/>
    <n v="8.8436229804339447E-2"/>
    <n v="6.3452375775999998"/>
    <s v="6 to 7"/>
    <n v="635"/>
    <x v="2"/>
    <x v="0"/>
    <x v="2"/>
  </r>
  <r>
    <n v="14194"/>
    <n v="512"/>
    <n v="554"/>
    <n v="0.11459330714843174"/>
    <n v="7.8529832410999996"/>
    <s v="7 to 8"/>
    <n v="785"/>
    <x v="1"/>
    <x v="1"/>
    <x v="1"/>
  </r>
  <r>
    <n v="14195"/>
    <n v="629"/>
    <n v="13"/>
    <n v="0.22750524451755494"/>
    <n v="5.8093960962999978"/>
    <s v="5 to 6"/>
    <n v="581"/>
    <x v="2"/>
    <x v="0"/>
    <x v="2"/>
  </r>
  <r>
    <n v="14196"/>
    <n v="978"/>
    <n v="6"/>
    <n v="7.065787832264328E-2"/>
    <n v="3.1465742762"/>
    <s v="3 to 4"/>
    <n v="315"/>
    <x v="0"/>
    <x v="2"/>
    <x v="0"/>
  </r>
  <r>
    <n v="14198"/>
    <n v="592"/>
    <n v="50"/>
    <n v="0.18578557366738507"/>
    <n v="6.4681215938000003"/>
    <s v="6 to 7"/>
    <n v="647"/>
    <x v="2"/>
    <x v="0"/>
    <x v="2"/>
  </r>
  <r>
    <n v="14199"/>
    <n v="704"/>
    <n v="2"/>
    <n v="-4.7063085079487102E-2"/>
    <n v="4.3026423140999999"/>
    <s v="4 to 5"/>
    <n v="430"/>
    <x v="0"/>
    <x v="0"/>
    <x v="0"/>
  </r>
  <r>
    <n v="14201"/>
    <n v="502"/>
    <n v="36"/>
    <n v="9.9687150453853721E-2"/>
    <n v="7.0491025583000004"/>
    <s v="7 to 8"/>
    <n v="705"/>
    <x v="1"/>
    <x v="0"/>
    <x v="1"/>
  </r>
  <r>
    <n v="14204"/>
    <n v="874"/>
    <n v="32"/>
    <n v="3.1501063549086349E-2"/>
    <n v="4.1418770976999983"/>
    <s v="4 to 5"/>
    <n v="414"/>
    <x v="0"/>
    <x v="2"/>
    <x v="0"/>
  </r>
  <r>
    <n v="14205"/>
    <n v="508"/>
    <n v="47"/>
    <n v="0.17979701638604503"/>
    <n v="7.1998193383000002"/>
    <s v="7 to 8"/>
    <n v="720"/>
    <x v="1"/>
    <x v="0"/>
    <x v="1"/>
  </r>
  <r>
    <n v="14206"/>
    <n v="567"/>
    <n v="40"/>
    <n v="-4.3918460695476301E-2"/>
    <n v="6.2313363440000007"/>
    <s v="6 to 7"/>
    <n v="623"/>
    <x v="2"/>
    <x v="0"/>
    <x v="2"/>
  </r>
  <r>
    <n v="14208"/>
    <n v="966"/>
    <n v="10"/>
    <n v="-2.8225200907885307E-2"/>
    <n v="3.183137236399995"/>
    <s v="3 to 4"/>
    <n v="318"/>
    <x v="0"/>
    <x v="2"/>
    <x v="0"/>
  </r>
  <r>
    <n v="14209"/>
    <n v="540"/>
    <n v="108"/>
    <n v="0.17423324555164416"/>
    <n v="7.1537419691000004"/>
    <s v="7 to 8"/>
    <n v="715"/>
    <x v="1"/>
    <x v="1"/>
    <x v="1"/>
  </r>
  <r>
    <n v="14210"/>
    <n v="555"/>
    <n v="119"/>
    <n v="0.13072982302906647"/>
    <n v="6.9814553971999951"/>
    <s v="6 to 7"/>
    <n v="698"/>
    <x v="2"/>
    <x v="1"/>
    <x v="2"/>
  </r>
  <r>
    <n v="14211"/>
    <n v="537"/>
    <n v="80"/>
    <n v="0.20052836508379221"/>
    <n v="7.1246627945999998"/>
    <s v="7 to 8"/>
    <n v="712"/>
    <x v="1"/>
    <x v="1"/>
    <x v="1"/>
  </r>
  <r>
    <n v="14212"/>
    <n v="961"/>
    <n v="9"/>
    <n v="4.5770034762150351E-2"/>
    <n v="3.3074652245999996"/>
    <s v="3 to 4"/>
    <n v="331"/>
    <x v="0"/>
    <x v="2"/>
    <x v="0"/>
  </r>
  <r>
    <n v="14214"/>
    <n v="498"/>
    <n v="82"/>
    <n v="9.4534933518464079E-2"/>
    <n v="7.3423798879999991"/>
    <s v="7 to 8"/>
    <n v="734"/>
    <x v="1"/>
    <x v="1"/>
    <x v="1"/>
  </r>
  <r>
    <n v="14215"/>
    <n v="658"/>
    <n v="121"/>
    <n v="0.13203562343708916"/>
    <n v="6.1428275319999974"/>
    <s v="6 to 7"/>
    <n v="614"/>
    <x v="2"/>
    <x v="0"/>
    <x v="2"/>
  </r>
  <r>
    <n v="14216"/>
    <n v="875"/>
    <n v="55"/>
    <n v="0.21647524896549936"/>
    <n v="4.6017071615999976"/>
    <s v="4 to 5"/>
    <n v="460"/>
    <x v="0"/>
    <x v="2"/>
    <x v="0"/>
  </r>
  <r>
    <n v="14217"/>
    <n v="509"/>
    <n v="117"/>
    <n v="9.5314753607532943E-2"/>
    <n v="7.3491630661"/>
    <s v="7 to 8"/>
    <n v="735"/>
    <x v="1"/>
    <x v="1"/>
    <x v="1"/>
  </r>
  <r>
    <n v="14218"/>
    <n v="914"/>
    <n v="12"/>
    <n v="0.12611626165095619"/>
    <n v="3.7738424795999919"/>
    <s v="3 to 4"/>
    <n v="377"/>
    <x v="0"/>
    <x v="2"/>
    <x v="0"/>
  </r>
  <r>
    <n v="14219"/>
    <n v="876"/>
    <n v="7"/>
    <n v="-1.6168511723508767E-2"/>
    <n v="3.5872455621999997"/>
    <s v="3 to 4"/>
    <n v="359"/>
    <x v="0"/>
    <x v="2"/>
    <x v="0"/>
  </r>
  <r>
    <n v="14220"/>
    <n v="501"/>
    <n v="31"/>
    <n v="9.7534697217180361E-2"/>
    <n v="7.0084520954"/>
    <s v="7 to 8"/>
    <n v="701"/>
    <x v="1"/>
    <x v="0"/>
    <x v="1"/>
  </r>
  <r>
    <n v="14221"/>
    <n v="538"/>
    <n v="169"/>
    <n v="-7.9287940742164664E-2"/>
    <n v="6.8938522027999998"/>
    <s v="6 to 7"/>
    <n v="689"/>
    <x v="2"/>
    <x v="1"/>
    <x v="2"/>
  </r>
  <r>
    <n v="14222"/>
    <n v="503"/>
    <n v="81"/>
    <n v="-1.1067555504650932E-2"/>
    <n v="7.1081435422999952"/>
    <s v="7 to 8"/>
    <n v="711"/>
    <x v="1"/>
    <x v="1"/>
    <x v="1"/>
  </r>
  <r>
    <n v="14223"/>
    <n v="645"/>
    <n v="68"/>
    <n v="0.17023857452494384"/>
    <n v="6.1164359240000001"/>
    <s v="6 to 7"/>
    <n v="612"/>
    <x v="2"/>
    <x v="0"/>
    <x v="2"/>
  </r>
  <r>
    <n v="14224"/>
    <n v="543"/>
    <n v="173"/>
    <n v="0.18874163496665136"/>
    <n v="7.2997249868000003"/>
    <s v="7 to 8"/>
    <n v="730"/>
    <x v="1"/>
    <x v="1"/>
    <x v="1"/>
  </r>
  <r>
    <n v="14226"/>
    <n v="558"/>
    <n v="89"/>
    <n v="7.556369527441105E-2"/>
    <n v="6.7722304116999998"/>
    <s v="6 to 7"/>
    <n v="677"/>
    <x v="2"/>
    <x v="1"/>
    <x v="2"/>
  </r>
  <r>
    <n v="14227"/>
    <n v="570"/>
    <n v="189"/>
    <n v="0.10165815150141963"/>
    <n v="6.9514629925999998"/>
    <s v="6 to 7"/>
    <n v="695"/>
    <x v="2"/>
    <x v="1"/>
    <x v="2"/>
  </r>
  <r>
    <n v="14229"/>
    <n v="664"/>
    <n v="49"/>
    <n v="-3.0004066934448716E-2"/>
    <n v="5.5347270608999999"/>
    <s v="5 to 6"/>
    <n v="553"/>
    <x v="2"/>
    <x v="0"/>
    <x v="2"/>
  </r>
  <r>
    <n v="14231"/>
    <n v="537"/>
    <n v="76"/>
    <n v="2.4855139703389484E-2"/>
    <n v="6.8261681417000002"/>
    <s v="6 to 7"/>
    <n v="683"/>
    <x v="2"/>
    <x v="1"/>
    <x v="2"/>
  </r>
  <r>
    <n v="14232"/>
    <n v="600"/>
    <n v="128"/>
    <n v="0.10503055171895277"/>
    <n v="6.5764855625999949"/>
    <s v="6 to 7"/>
    <n v="658"/>
    <x v="2"/>
    <x v="1"/>
    <x v="2"/>
  </r>
  <r>
    <n v="14233"/>
    <n v="592"/>
    <n v="53"/>
    <n v="9.7694029638914839E-2"/>
    <n v="6.3490198772999999"/>
    <s v="6 to 7"/>
    <n v="635"/>
    <x v="2"/>
    <x v="0"/>
    <x v="2"/>
  </r>
  <r>
    <n v="14234"/>
    <n v="894"/>
    <n v="132"/>
    <n v="1.810094125421469E-2"/>
    <n v="4.4579038816999965"/>
    <s v="4 to 5"/>
    <n v="446"/>
    <x v="0"/>
    <x v="2"/>
    <x v="0"/>
  </r>
  <r>
    <n v="14235"/>
    <n v="557"/>
    <n v="125"/>
    <n v="5.6386676591846138E-2"/>
    <n v="6.8581423399999997"/>
    <s v="6 to 7"/>
    <n v="686"/>
    <x v="2"/>
    <x v="1"/>
    <x v="2"/>
  </r>
  <r>
    <n v="14236"/>
    <n v="496"/>
    <n v="1763"/>
    <n v="0.14358699792318394"/>
    <n v="8.4313645570000002"/>
    <s v="8 to 9"/>
    <n v="843"/>
    <x v="3"/>
    <x v="1"/>
    <x v="3"/>
  </r>
  <r>
    <n v="14237"/>
    <n v="496"/>
    <n v="3005"/>
    <n v="0.22913767875622459"/>
    <n v="8.7327819249000012"/>
    <s v="8 to 9"/>
    <n v="873"/>
    <x v="3"/>
    <x v="1"/>
    <x v="3"/>
  </r>
  <r>
    <n v="14238"/>
    <n v="652"/>
    <n v="12"/>
    <n v="4.431393604234464E-2"/>
    <n v="5.3187103865999923"/>
    <s v="5 to 6"/>
    <n v="532"/>
    <x v="2"/>
    <x v="0"/>
    <x v="2"/>
  </r>
  <r>
    <n v="14239"/>
    <n v="532"/>
    <n v="100"/>
    <n v="0.10728710407234626"/>
    <n v="7.0985313959000003"/>
    <s v="7 to 8"/>
    <n v="710"/>
    <x v="1"/>
    <x v="1"/>
    <x v="1"/>
  </r>
  <r>
    <n v="14240"/>
    <n v="563"/>
    <n v="50"/>
    <n v="0.13794199376132416"/>
    <n v="6.6442930514"/>
    <s v="6 to 7"/>
    <n v="664"/>
    <x v="2"/>
    <x v="0"/>
    <x v="2"/>
  </r>
  <r>
    <n v="14241"/>
    <n v="512"/>
    <n v="20"/>
    <n v="6.9736005272344623E-2"/>
    <n v="6.7182640215000005"/>
    <s v="6 to 7"/>
    <n v="672"/>
    <x v="2"/>
    <x v="0"/>
    <x v="2"/>
  </r>
  <r>
    <n v="14242"/>
    <n v="589"/>
    <n v="14"/>
    <n v="0.12385600607135361"/>
    <n v="6.0010210295999977"/>
    <s v="6 to 7"/>
    <n v="600"/>
    <x v="2"/>
    <x v="0"/>
    <x v="2"/>
  </r>
  <r>
    <n v="14243"/>
    <n v="500"/>
    <n v="174"/>
    <n v="0.19489994670982849"/>
    <n v="7.720702828399995"/>
    <s v="7 to 8"/>
    <n v="772"/>
    <x v="1"/>
    <x v="1"/>
    <x v="1"/>
  </r>
  <r>
    <n v="14245"/>
    <n v="555"/>
    <n v="204"/>
    <n v="9.0543975754111147E-2"/>
    <n v="7.0905368674000009"/>
    <s v="7 to 8"/>
    <n v="709"/>
    <x v="1"/>
    <x v="1"/>
    <x v="1"/>
  </r>
  <r>
    <n v="14246"/>
    <n v="576"/>
    <n v="89"/>
    <n v="0.11775746179342564"/>
    <n v="6.6830685143000004"/>
    <s v="6 to 7"/>
    <n v="668"/>
    <x v="2"/>
    <x v="1"/>
    <x v="2"/>
  </r>
  <r>
    <n v="14247"/>
    <n v="1150"/>
    <n v="19"/>
    <n v="0.28971452195809699"/>
    <n v="3.0130639916999971"/>
    <s v="3 to 4"/>
    <n v="301"/>
    <x v="0"/>
    <x v="2"/>
    <x v="0"/>
  </r>
  <r>
    <n v="14248"/>
    <n v="646"/>
    <n v="15"/>
    <n v="0.17215334883723166"/>
    <n v="5.6378689430999982"/>
    <s v="5 to 6"/>
    <n v="564"/>
    <x v="2"/>
    <x v="0"/>
    <x v="2"/>
  </r>
  <r>
    <n v="14250"/>
    <n v="879"/>
    <n v="107"/>
    <n v="7.1644747627262084E-2"/>
    <n v="4.5659283260999999"/>
    <s v="4 to 5"/>
    <n v="457"/>
    <x v="0"/>
    <x v="2"/>
    <x v="0"/>
  </r>
  <r>
    <n v="14251"/>
    <n v="873"/>
    <n v="67"/>
    <n v="3.2919872169651476E-2"/>
    <n v="4.3843960088000005"/>
    <s v="4 to 5"/>
    <n v="438"/>
    <x v="0"/>
    <x v="2"/>
    <x v="0"/>
  </r>
  <r>
    <n v="14256"/>
    <n v="507"/>
    <n v="72"/>
    <n v="0.22565358616142431"/>
    <n v="7.4135066809999994"/>
    <s v="7 to 8"/>
    <n v="741"/>
    <x v="1"/>
    <x v="1"/>
    <x v="1"/>
  </r>
  <r>
    <n v="14257"/>
    <n v="649"/>
    <n v="142"/>
    <n v="2.2459351409924767E-2"/>
    <n v="6.0812539246999995"/>
    <s v="6 to 7"/>
    <n v="608"/>
    <x v="2"/>
    <x v="1"/>
    <x v="2"/>
  </r>
  <r>
    <n v="14258"/>
    <n v="580"/>
    <n v="136"/>
    <n v="0.21981464565158745"/>
    <n v="6.9406673458999979"/>
    <s v="6 to 7"/>
    <n v="694"/>
    <x v="2"/>
    <x v="1"/>
    <x v="2"/>
  </r>
  <r>
    <n v="14259"/>
    <n v="1013"/>
    <n v="5"/>
    <n v="0.14285508378706593"/>
    <n v="3.0380888145999951"/>
    <s v="3 to 4"/>
    <n v="304"/>
    <x v="0"/>
    <x v="2"/>
    <x v="0"/>
  </r>
  <r>
    <n v="14261"/>
    <n v="922"/>
    <n v="51"/>
    <n v="0.20906408605270704"/>
    <n v="4.3066200983999998"/>
    <s v="4 to 5"/>
    <n v="431"/>
    <x v="0"/>
    <x v="2"/>
    <x v="0"/>
  </r>
  <r>
    <n v="14262"/>
    <n v="579"/>
    <n v="126"/>
    <n v="-8.8736833091927617E-4"/>
    <n v="6.5688259546000003"/>
    <s v="6 to 7"/>
    <n v="657"/>
    <x v="2"/>
    <x v="1"/>
    <x v="2"/>
  </r>
  <r>
    <n v="14264"/>
    <n v="601"/>
    <n v="15"/>
    <n v="0.26091953194611295"/>
    <n v="6.1268813402000006"/>
    <s v="6 to 7"/>
    <n v="613"/>
    <x v="2"/>
    <x v="0"/>
    <x v="2"/>
  </r>
  <r>
    <n v="14265"/>
    <n v="981"/>
    <n v="29"/>
    <n v="0.23685991908370807"/>
    <n v="3.8603858502000001"/>
    <s v="3 to 4"/>
    <n v="386"/>
    <x v="0"/>
    <x v="2"/>
    <x v="0"/>
  </r>
  <r>
    <n v="14267"/>
    <n v="590"/>
    <n v="60"/>
    <n v="0.13415470929706624"/>
    <n v="6.4636095763000005"/>
    <s v="6 to 7"/>
    <n v="646"/>
    <x v="2"/>
    <x v="0"/>
    <x v="2"/>
  </r>
  <r>
    <n v="14270"/>
    <n v="658"/>
    <n v="51"/>
    <n v="0.20205586383378371"/>
    <n v="5.9733855122000001"/>
    <s v="5 to 6"/>
    <n v="597"/>
    <x v="2"/>
    <x v="0"/>
    <x v="2"/>
  </r>
  <r>
    <n v="14271"/>
    <n v="554"/>
    <n v="19"/>
    <n v="8.8571630731768963E-2"/>
    <n v="6.341834486499998"/>
    <s v="6 to 7"/>
    <n v="634"/>
    <x v="2"/>
    <x v="0"/>
    <x v="2"/>
  </r>
  <r>
    <n v="14272"/>
    <n v="607"/>
    <n v="38"/>
    <n v="-0.1114083419850489"/>
    <n v="5.7646573621999995"/>
    <s v="5 to 6"/>
    <n v="576"/>
    <x v="2"/>
    <x v="0"/>
    <x v="2"/>
  </r>
  <r>
    <n v="14273"/>
    <n v="547"/>
    <n v="36"/>
    <n v="9.7963106126323793E-2"/>
    <n v="6.6197612345000003"/>
    <s v="6 to 7"/>
    <n v="662"/>
    <x v="2"/>
    <x v="0"/>
    <x v="2"/>
  </r>
  <r>
    <n v="14276"/>
    <n v="512"/>
    <n v="62"/>
    <n v="1.5726774660444046E-2"/>
    <n v="6.9820335268000004"/>
    <s v="6 to 7"/>
    <n v="698"/>
    <x v="2"/>
    <x v="1"/>
    <x v="2"/>
  </r>
  <r>
    <n v="14277"/>
    <n v="543"/>
    <n v="163"/>
    <n v="0.1027397500134668"/>
    <n v="7.1466444030999998"/>
    <s v="7 to 8"/>
    <n v="715"/>
    <x v="1"/>
    <x v="1"/>
    <x v="1"/>
  </r>
  <r>
    <n v="14280"/>
    <n v="1068"/>
    <n v="5"/>
    <n v="4.713046647906434E-2"/>
    <n v="2.6191818876999999"/>
    <s v="2 to 3"/>
    <n v="262"/>
    <x v="0"/>
    <x v="2"/>
    <x v="0"/>
  </r>
  <r>
    <n v="14282"/>
    <n v="509"/>
    <n v="173"/>
    <n v="5.2000303618723598E-2"/>
    <n v="7.4031235238999997"/>
    <s v="7 to 8"/>
    <n v="740"/>
    <x v="1"/>
    <x v="1"/>
    <x v="1"/>
  </r>
  <r>
    <n v="14284"/>
    <n v="902"/>
    <n v="29"/>
    <n v="0.26753699334850078"/>
    <n v="4.3215691610000002"/>
    <s v="4 to 5"/>
    <n v="432"/>
    <x v="0"/>
    <x v="2"/>
    <x v="0"/>
  </r>
  <r>
    <n v="14285"/>
    <n v="586"/>
    <n v="27"/>
    <n v="0.30284904698333448"/>
    <n v="6.4922250361999918"/>
    <s v="6 to 7"/>
    <n v="649"/>
    <x v="2"/>
    <x v="0"/>
    <x v="2"/>
  </r>
  <r>
    <n v="14286"/>
    <n v="568"/>
    <n v="226"/>
    <n v="-6.9304769039933933E-2"/>
    <n v="6.7345203473999966"/>
    <s v="6 to 7"/>
    <n v="673"/>
    <x v="2"/>
    <x v="1"/>
    <x v="2"/>
  </r>
  <r>
    <n v="14287"/>
    <n v="880"/>
    <n v="9"/>
    <n v="2.503342493931732E-2"/>
    <n v="3.7096089148"/>
    <s v="3 to 4"/>
    <n v="371"/>
    <x v="0"/>
    <x v="2"/>
    <x v="0"/>
  </r>
  <r>
    <n v="14288"/>
    <n v="539"/>
    <n v="30"/>
    <n v="0.15098831002029856"/>
    <n v="6.7197034773999995"/>
    <s v="6 to 7"/>
    <n v="672"/>
    <x v="2"/>
    <x v="0"/>
    <x v="2"/>
  </r>
  <r>
    <n v="14289"/>
    <n v="517"/>
    <n v="49"/>
    <n v="7.4199655220292524E-2"/>
    <n v="6.9586227486999999"/>
    <s v="6 to 7"/>
    <n v="696"/>
    <x v="2"/>
    <x v="0"/>
    <x v="2"/>
  </r>
  <r>
    <n v="14290"/>
    <n v="504"/>
    <n v="96"/>
    <n v="0.2345971595555032"/>
    <n v="7.5481005811999946"/>
    <s v="7 to 8"/>
    <n v="755"/>
    <x v="1"/>
    <x v="1"/>
    <x v="1"/>
  </r>
  <r>
    <n v="14291"/>
    <n v="503"/>
    <n v="297"/>
    <n v="2.9829685436945648E-2"/>
    <n v="7.5984761327999948"/>
    <s v="7 to 8"/>
    <n v="760"/>
    <x v="1"/>
    <x v="1"/>
    <x v="1"/>
  </r>
  <r>
    <n v="14292"/>
    <n v="535"/>
    <n v="108"/>
    <n v="-6.35235505830197E-2"/>
    <n v="6.8037926173000001"/>
    <s v="6 to 7"/>
    <n v="680"/>
    <x v="2"/>
    <x v="1"/>
    <x v="2"/>
  </r>
  <r>
    <n v="14293"/>
    <n v="673"/>
    <n v="52"/>
    <n v="7.2607756180296506E-3"/>
    <n v="5.5523028288000003"/>
    <s v="5 to 6"/>
    <n v="555"/>
    <x v="2"/>
    <x v="0"/>
    <x v="2"/>
  </r>
  <r>
    <n v="14295"/>
    <n v="1204"/>
    <n v="2"/>
    <n v="0.41218919016001199"/>
    <n v="2.3315844468999951"/>
    <s v="2 to 3"/>
    <n v="233"/>
    <x v="0"/>
    <x v="2"/>
    <x v="0"/>
  </r>
  <r>
    <n v="14297"/>
    <n v="601"/>
    <n v="72"/>
    <n v="-0.25966167417830172"/>
    <n v="5.7939996590999998"/>
    <s v="5 to 6"/>
    <n v="579"/>
    <x v="2"/>
    <x v="0"/>
    <x v="2"/>
  </r>
  <r>
    <n v="14298"/>
    <n v="497"/>
    <n v="1997"/>
    <n v="1.4375077919124821E-2"/>
    <n v="8.247970602499997"/>
    <s v="8 to 9"/>
    <n v="825"/>
    <x v="3"/>
    <x v="1"/>
    <x v="3"/>
  </r>
  <r>
    <n v="14299"/>
    <n v="497"/>
    <n v="160"/>
    <n v="1.7392282427956828E-2"/>
    <n v="7.4368417228000006"/>
    <s v="7 to 8"/>
    <n v="744"/>
    <x v="1"/>
    <x v="1"/>
    <x v="1"/>
  </r>
  <r>
    <n v="14300"/>
    <n v="890"/>
    <n v="3"/>
    <n v="-8.0788398112664681E-2"/>
    <n v="3.1737877339999998"/>
    <s v="3 to 4"/>
    <n v="317"/>
    <x v="0"/>
    <x v="2"/>
    <x v="0"/>
  </r>
  <r>
    <n v="14301"/>
    <n v="989"/>
    <n v="13"/>
    <n v="-0.13109825789364782"/>
    <n v="2.9742884254999979"/>
    <s v="2 to 3"/>
    <n v="297"/>
    <x v="0"/>
    <x v="2"/>
    <x v="0"/>
  </r>
  <r>
    <n v="14304"/>
    <n v="559"/>
    <n v="22"/>
    <n v="-6.0680549915671483E-2"/>
    <n v="6.0861510424999992"/>
    <s v="6 to 7"/>
    <n v="609"/>
    <x v="2"/>
    <x v="0"/>
    <x v="2"/>
  </r>
  <r>
    <n v="14305"/>
    <n v="943"/>
    <n v="42"/>
    <n v="6.395771886439483E-2"/>
    <n v="3.9050742278999997"/>
    <s v="3 to 4"/>
    <n v="391"/>
    <x v="0"/>
    <x v="2"/>
    <x v="0"/>
  </r>
  <r>
    <n v="14306"/>
    <n v="923"/>
    <n v="31"/>
    <n v="0.18301526115369082"/>
    <n v="4.105009803599998"/>
    <s v="4 to 5"/>
    <n v="411"/>
    <x v="0"/>
    <x v="2"/>
    <x v="0"/>
  </r>
  <r>
    <n v="14307"/>
    <n v="507"/>
    <n v="661"/>
    <n v="1.7152673585644766E-2"/>
    <n v="7.7957845021999992"/>
    <s v="7 to 8"/>
    <n v="780"/>
    <x v="1"/>
    <x v="1"/>
    <x v="1"/>
  </r>
  <r>
    <n v="14309"/>
    <n v="501"/>
    <n v="145"/>
    <n v="3.2279263216023951E-2"/>
    <n v="7.3912135841"/>
    <s v="7 to 8"/>
    <n v="739"/>
    <x v="1"/>
    <x v="1"/>
    <x v="1"/>
  </r>
  <r>
    <n v="14311"/>
    <n v="570"/>
    <n v="21"/>
    <n v="5.6934740779252986E-2"/>
    <n v="6.1786653544999997"/>
    <s v="6 to 7"/>
    <n v="618"/>
    <x v="2"/>
    <x v="0"/>
    <x v="2"/>
  </r>
  <r>
    <n v="14312"/>
    <n v="613"/>
    <n v="102"/>
    <n v="0.16507077008311197"/>
    <n v="6.4913224962000005"/>
    <s v="6 to 7"/>
    <n v="649"/>
    <x v="2"/>
    <x v="0"/>
    <x v="2"/>
  </r>
  <r>
    <n v="14314"/>
    <n v="978"/>
    <n v="8"/>
    <n v="9.5163740763395177E-2"/>
    <n v="3.2683917977999997"/>
    <s v="3 to 4"/>
    <n v="327"/>
    <x v="0"/>
    <x v="2"/>
    <x v="0"/>
  </r>
  <r>
    <n v="14315"/>
    <n v="599"/>
    <n v="114"/>
    <n v="3.0833410034620399E-2"/>
    <n v="6.4236116626999999"/>
    <s v="6 to 7"/>
    <n v="642"/>
    <x v="2"/>
    <x v="1"/>
    <x v="2"/>
  </r>
  <r>
    <n v="14317"/>
    <n v="936"/>
    <n v="23"/>
    <n v="2.6965336456871701E-3"/>
    <n v="3.6473536633000001"/>
    <s v="3 to 4"/>
    <n v="365"/>
    <x v="0"/>
    <x v="2"/>
    <x v="0"/>
  </r>
  <r>
    <n v="14320"/>
    <n v="538"/>
    <n v="55"/>
    <n v="5.5285389646553072E-2"/>
    <n v="6.7658586829000003"/>
    <s v="6 to 7"/>
    <n v="677"/>
    <x v="2"/>
    <x v="0"/>
    <x v="2"/>
  </r>
  <r>
    <n v="14321"/>
    <n v="504"/>
    <n v="147"/>
    <n v="3.6938393030103094E-2"/>
    <n v="7.3739924585000001"/>
    <s v="7 to 8"/>
    <n v="737"/>
    <x v="1"/>
    <x v="1"/>
    <x v="1"/>
  </r>
  <r>
    <n v="14323"/>
    <n v="578"/>
    <n v="36"/>
    <n v="6.7381463949064885E-2"/>
    <n v="6.2954690447000008"/>
    <s v="6 to 7"/>
    <n v="630"/>
    <x v="2"/>
    <x v="0"/>
    <x v="2"/>
  </r>
  <r>
    <n v="14326"/>
    <n v="583"/>
    <n v="14"/>
    <n v="7.1688238297374016E-2"/>
    <n v="5.9671611354999925"/>
    <s v="5 to 6"/>
    <n v="597"/>
    <x v="2"/>
    <x v="0"/>
    <x v="2"/>
  </r>
  <r>
    <n v="14327"/>
    <n v="503"/>
    <n v="11"/>
    <n v="0.15572719814970898"/>
    <n v="6.7628138754999947"/>
    <s v="6 to 7"/>
    <n v="676"/>
    <x v="2"/>
    <x v="0"/>
    <x v="2"/>
  </r>
  <r>
    <n v="14329"/>
    <n v="490"/>
    <n v="391"/>
    <n v="6.3690942223331798E-2"/>
    <n v="7.8751206360000001"/>
    <s v="7 to 8"/>
    <n v="788"/>
    <x v="1"/>
    <x v="1"/>
    <x v="1"/>
  </r>
  <r>
    <n v="14332"/>
    <n v="894"/>
    <n v="12"/>
    <n v="-3.0755720212276808E-2"/>
    <n v="3.6180835933999971"/>
    <s v="3 to 4"/>
    <n v="362"/>
    <x v="0"/>
    <x v="2"/>
    <x v="0"/>
  </r>
  <r>
    <n v="14333"/>
    <n v="939"/>
    <n v="15"/>
    <n v="0.14152341521546669"/>
    <n v="3.7311940984"/>
    <s v="3 to 4"/>
    <n v="373"/>
    <x v="0"/>
    <x v="2"/>
    <x v="0"/>
  </r>
  <r>
    <n v="14334"/>
    <n v="501"/>
    <n v="237"/>
    <n v="5.8845296713122594E-2"/>
    <n v="7.5949280171"/>
    <s v="7 to 8"/>
    <n v="759"/>
    <x v="1"/>
    <x v="1"/>
    <x v="1"/>
  </r>
  <r>
    <n v="14335"/>
    <n v="888"/>
    <n v="18"/>
    <n v="9.4827010989362776E-2"/>
    <n v="3.9901231890999949"/>
    <s v="3 to 4"/>
    <n v="399"/>
    <x v="0"/>
    <x v="2"/>
    <x v="0"/>
  </r>
  <r>
    <n v="14336"/>
    <n v="554"/>
    <n v="127"/>
    <n v="7.3404139972953475E-2"/>
    <n v="6.9185758360000005"/>
    <s v="6 to 7"/>
    <n v="692"/>
    <x v="2"/>
    <x v="1"/>
    <x v="2"/>
  </r>
  <r>
    <n v="14338"/>
    <n v="1033"/>
    <n v="28"/>
    <n v="0.11143813022347093"/>
    <n v="3.4019031145"/>
    <s v="3 to 4"/>
    <n v="340"/>
    <x v="0"/>
    <x v="2"/>
    <x v="0"/>
  </r>
  <r>
    <n v="14339"/>
    <n v="586"/>
    <n v="13"/>
    <n v="7.6508820732532172E-3"/>
    <n v="5.8094368455999952"/>
    <s v="5 to 6"/>
    <n v="581"/>
    <x v="2"/>
    <x v="0"/>
    <x v="2"/>
  </r>
  <r>
    <n v="14340"/>
    <n v="545"/>
    <n v="11"/>
    <n v="0.3458384863948728"/>
    <n v="6.6358752062999997"/>
    <s v="6 to 7"/>
    <n v="664"/>
    <x v="2"/>
    <x v="0"/>
    <x v="2"/>
  </r>
  <r>
    <n v="14341"/>
    <n v="542"/>
    <n v="163"/>
    <n v="4.3490787746194699E-2"/>
    <n v="7.0573395637000003"/>
    <s v="7 to 8"/>
    <n v="706"/>
    <x v="1"/>
    <x v="1"/>
    <x v="1"/>
  </r>
  <r>
    <n v="14342"/>
    <n v="571"/>
    <n v="25"/>
    <n v="-3.3707458128922355E-2"/>
    <n v="6.0662759531999999"/>
    <s v="6 to 7"/>
    <n v="607"/>
    <x v="2"/>
    <x v="0"/>
    <x v="2"/>
  </r>
  <r>
    <n v="14344"/>
    <n v="501"/>
    <n v="80"/>
    <n v="0.13224345751962996"/>
    <n v="7.3650246789999994"/>
    <s v="7 to 8"/>
    <n v="737"/>
    <x v="1"/>
    <x v="1"/>
    <x v="1"/>
  </r>
  <r>
    <n v="14345"/>
    <n v="910"/>
    <n v="5"/>
    <n v="9.5179899078054436E-2"/>
    <n v="3.4953408687"/>
    <s v="3 to 4"/>
    <n v="350"/>
    <x v="0"/>
    <x v="2"/>
    <x v="0"/>
  </r>
  <r>
    <n v="14346"/>
    <n v="992"/>
    <n v="55"/>
    <n v="5.6819745254039572E-2"/>
    <n v="3.7267915832999998"/>
    <s v="3 to 4"/>
    <n v="373"/>
    <x v="0"/>
    <x v="2"/>
    <x v="0"/>
  </r>
  <r>
    <n v="14348"/>
    <n v="594"/>
    <n v="34"/>
    <n v="7.821538111188274E-2"/>
    <n v="6.1597643267999969"/>
    <s v="6 to 7"/>
    <n v="616"/>
    <x v="2"/>
    <x v="0"/>
    <x v="2"/>
  </r>
  <r>
    <n v="14350"/>
    <n v="601"/>
    <n v="36"/>
    <n v="6.4582349718863813E-2"/>
    <n v="6.0968679537999995"/>
    <s v="6 to 7"/>
    <n v="610"/>
    <x v="2"/>
    <x v="0"/>
    <x v="2"/>
  </r>
  <r>
    <n v="14351"/>
    <n v="557"/>
    <n v="2"/>
    <n v="2.9672488253781409E-2"/>
    <n v="5.6008307737000003"/>
    <s v="5 to 6"/>
    <n v="560"/>
    <x v="2"/>
    <x v="0"/>
    <x v="2"/>
  </r>
  <r>
    <n v="14352"/>
    <n v="567"/>
    <n v="48"/>
    <n v="0.15639360577649067"/>
    <n v="6.6248218961999976"/>
    <s v="6 to 7"/>
    <n v="662"/>
    <x v="2"/>
    <x v="0"/>
    <x v="2"/>
  </r>
  <r>
    <n v="14353"/>
    <n v="555"/>
    <n v="11"/>
    <n v="-6.5881456857067658E-3"/>
    <n v="6.0042601211999997"/>
    <s v="6 to 7"/>
    <n v="600"/>
    <x v="2"/>
    <x v="0"/>
    <x v="2"/>
  </r>
  <r>
    <n v="14354"/>
    <n v="877"/>
    <n v="9"/>
    <n v="6.2501766689050373E-2"/>
    <n v="3.790598068"/>
    <s v="3 to 4"/>
    <n v="379"/>
    <x v="0"/>
    <x v="2"/>
    <x v="0"/>
  </r>
  <r>
    <n v="14355"/>
    <n v="508"/>
    <n v="11"/>
    <n v="0.304561331496635"/>
    <n v="6.9296502406999991"/>
    <s v="6 to 7"/>
    <n v="693"/>
    <x v="2"/>
    <x v="0"/>
    <x v="2"/>
  </r>
  <r>
    <n v="14356"/>
    <n v="932"/>
    <n v="22"/>
    <n v="-7.1010799812948291E-2"/>
    <n v="3.527738505599995"/>
    <s v="3 to 4"/>
    <n v="353"/>
    <x v="0"/>
    <x v="2"/>
    <x v="0"/>
  </r>
  <r>
    <n v="14357"/>
    <n v="915"/>
    <n v="39"/>
    <n v="0.10681423855389524"/>
    <n v="4.1019257781999974"/>
    <s v="4 to 5"/>
    <n v="410"/>
    <x v="0"/>
    <x v="2"/>
    <x v="0"/>
  </r>
  <r>
    <n v="14359"/>
    <n v="914"/>
    <n v="17"/>
    <n v="0.13728769736479571"/>
    <n v="3.8969350617999918"/>
    <s v="3 to 4"/>
    <n v="390"/>
    <x v="0"/>
    <x v="2"/>
    <x v="0"/>
  </r>
  <r>
    <n v="14360"/>
    <n v="903"/>
    <n v="114"/>
    <n v="3.4246831408162148E-2"/>
    <n v="4.389008642899995"/>
    <s v="4 to 5"/>
    <n v="439"/>
    <x v="0"/>
    <x v="2"/>
    <x v="0"/>
  </r>
  <r>
    <n v="14362"/>
    <n v="894"/>
    <n v="34"/>
    <n v="2.445701032639095E-2"/>
    <n v="4.036231383299997"/>
    <s v="4 to 5"/>
    <n v="404"/>
    <x v="0"/>
    <x v="2"/>
    <x v="0"/>
  </r>
  <r>
    <n v="14364"/>
    <n v="501"/>
    <n v="73"/>
    <n v="0.23394808688331631"/>
    <n v="7.4890881054000005"/>
    <s v="7 to 8"/>
    <n v="749"/>
    <x v="1"/>
    <x v="1"/>
    <x v="1"/>
  </r>
  <r>
    <n v="14367"/>
    <n v="515"/>
    <n v="678"/>
    <n v="0.10126740610294493"/>
    <n v="7.8678819526999977"/>
    <s v="7 to 8"/>
    <n v="787"/>
    <x v="1"/>
    <x v="1"/>
    <x v="1"/>
  </r>
  <r>
    <n v="14368"/>
    <n v="659"/>
    <n v="13"/>
    <n v="0.24472449913060293"/>
    <n v="5.6026543970999994"/>
    <s v="5 to 6"/>
    <n v="560"/>
    <x v="2"/>
    <x v="0"/>
    <x v="2"/>
  </r>
  <r>
    <n v="14373"/>
    <n v="501"/>
    <n v="4"/>
    <n v="0.34568652903878189"/>
    <n v="6.7701214139000001"/>
    <s v="6 to 7"/>
    <n v="677"/>
    <x v="2"/>
    <x v="0"/>
    <x v="2"/>
  </r>
  <r>
    <n v="14375"/>
    <n v="1057"/>
    <n v="56"/>
    <n v="8.0260888707075748E-2"/>
    <n v="3.4560114604000001"/>
    <s v="3 to 4"/>
    <n v="346"/>
    <x v="0"/>
    <x v="2"/>
    <x v="0"/>
  </r>
  <r>
    <n v="14377"/>
    <n v="603"/>
    <n v="14"/>
    <n v="0.27891727061451782"/>
    <n v="6.1147175606999964"/>
    <s v="6 to 7"/>
    <n v="611"/>
    <x v="2"/>
    <x v="0"/>
    <x v="2"/>
  </r>
  <r>
    <n v="14379"/>
    <n v="916"/>
    <n v="42"/>
    <n v="4.9570477132238333E-2"/>
    <n v="4.0252565625000001"/>
    <s v="4 to 5"/>
    <n v="403"/>
    <x v="0"/>
    <x v="2"/>
    <x v="0"/>
  </r>
  <r>
    <n v="14381"/>
    <n v="924"/>
    <n v="55"/>
    <n v="0.15606751899954677"/>
    <n v="4.2399538067"/>
    <s v="4 to 5"/>
    <n v="424"/>
    <x v="0"/>
    <x v="2"/>
    <x v="0"/>
  </r>
  <r>
    <n v="14382"/>
    <n v="898"/>
    <n v="119"/>
    <n v="-5.8380866959503591E-3"/>
    <n v="4.3599992149999967"/>
    <s v="4 to 5"/>
    <n v="436"/>
    <x v="0"/>
    <x v="2"/>
    <x v="0"/>
  </r>
  <r>
    <n v="14383"/>
    <n v="499"/>
    <n v="66"/>
    <n v="0.15000545058987522"/>
    <n v="7.3511359262999996"/>
    <s v="7 to 8"/>
    <n v="735"/>
    <x v="1"/>
    <x v="1"/>
    <x v="1"/>
  </r>
  <r>
    <n v="14385"/>
    <n v="881"/>
    <n v="13"/>
    <n v="-0.10266509433432056"/>
    <n v="3.5947076899000003"/>
    <s v="3 to 4"/>
    <n v="359"/>
    <x v="0"/>
    <x v="2"/>
    <x v="0"/>
  </r>
  <r>
    <n v="14386"/>
    <n v="1168"/>
    <n v="6"/>
    <n v="9.5697756514331309E-2"/>
    <n v="2.3048255910999949"/>
    <s v="2 to 3"/>
    <n v="230"/>
    <x v="0"/>
    <x v="2"/>
    <x v="0"/>
  </r>
  <r>
    <n v="14387"/>
    <n v="904"/>
    <n v="127"/>
    <n v="0.10849903182536709"/>
    <n v="4.5418393978999978"/>
    <s v="4 to 5"/>
    <n v="454"/>
    <x v="0"/>
    <x v="2"/>
    <x v="0"/>
  </r>
  <r>
    <n v="14388"/>
    <n v="509"/>
    <n v="87"/>
    <n v="9.6664001410679559E-2"/>
    <n v="7.2562630924000002"/>
    <s v="7 to 8"/>
    <n v="726"/>
    <x v="1"/>
    <x v="1"/>
    <x v="1"/>
  </r>
  <r>
    <n v="14389"/>
    <n v="880"/>
    <n v="55"/>
    <n v="-1.1735334374996659E-2"/>
    <n v="4.2031955036999999"/>
    <s v="4 to 5"/>
    <n v="420"/>
    <x v="0"/>
    <x v="2"/>
    <x v="0"/>
  </r>
  <r>
    <n v="14390"/>
    <n v="569"/>
    <n v="288"/>
    <n v="8.7324618691616687E-2"/>
    <n v="7.0727973282000001"/>
    <s v="7 to 8"/>
    <n v="707"/>
    <x v="1"/>
    <x v="1"/>
    <x v="1"/>
  </r>
  <r>
    <n v="14393"/>
    <n v="546"/>
    <n v="10"/>
    <n v="-0.3357685818643289"/>
    <n v="5.5528313183999973"/>
    <s v="5 to 6"/>
    <n v="555"/>
    <x v="2"/>
    <x v="0"/>
    <x v="2"/>
  </r>
  <r>
    <n v="14395"/>
    <n v="507"/>
    <n v="313"/>
    <n v="5.5096685527877449E-2"/>
    <n v="7.6192940901999995"/>
    <s v="7 to 8"/>
    <n v="762"/>
    <x v="1"/>
    <x v="1"/>
    <x v="1"/>
  </r>
  <r>
    <n v="14396"/>
    <n v="937"/>
    <n v="39"/>
    <n v="-5.777803536039703E-2"/>
    <n v="3.7026896207999966"/>
    <s v="3 to 4"/>
    <n v="370"/>
    <x v="0"/>
    <x v="2"/>
    <x v="0"/>
  </r>
  <r>
    <n v="14397"/>
    <n v="507"/>
    <n v="79"/>
    <n v="2.2340320551627788E-3"/>
    <n v="7.0843895028999988"/>
    <s v="7 to 8"/>
    <n v="708"/>
    <x v="1"/>
    <x v="1"/>
    <x v="1"/>
  </r>
  <r>
    <n v="14400"/>
    <n v="1013"/>
    <n v="26"/>
    <n v="1.3273589820841406E-2"/>
    <n v="3.3111041858999948"/>
    <s v="3 to 4"/>
    <n v="331"/>
    <x v="0"/>
    <x v="2"/>
    <x v="0"/>
  </r>
  <r>
    <n v="14401"/>
    <n v="501"/>
    <n v="169"/>
    <n v="5.1469772406407419E-2"/>
    <n v="7.4733907801000008"/>
    <s v="7 to 8"/>
    <n v="747"/>
    <x v="1"/>
    <x v="1"/>
    <x v="1"/>
  </r>
  <r>
    <n v="14403"/>
    <n v="554"/>
    <n v="34"/>
    <n v="8.1003280334651401E-2"/>
    <n v="6.5108066019999971"/>
    <s v="6 to 7"/>
    <n v="651"/>
    <x v="2"/>
    <x v="0"/>
    <x v="2"/>
  </r>
  <r>
    <n v="14404"/>
    <n v="495"/>
    <n v="1452"/>
    <n v="0.14666285309894758"/>
    <n v="8.3833056907000003"/>
    <s v="8 to 9"/>
    <n v="838"/>
    <x v="3"/>
    <x v="1"/>
    <x v="3"/>
  </r>
  <r>
    <n v="14406"/>
    <n v="991"/>
    <n v="5"/>
    <n v="0.25381139293029553"/>
    <n v="3.312485533999995"/>
    <s v="3 to 4"/>
    <n v="331"/>
    <x v="0"/>
    <x v="2"/>
    <x v="0"/>
  </r>
  <r>
    <n v="14407"/>
    <n v="546"/>
    <n v="87"/>
    <n v="0.2135029081662404"/>
    <n v="7.0881110274999983"/>
    <s v="7 to 8"/>
    <n v="709"/>
    <x v="1"/>
    <x v="1"/>
    <x v="1"/>
  </r>
  <r>
    <n v="14408"/>
    <n v="515"/>
    <n v="101"/>
    <n v="-0.17578876236872376"/>
    <n v="6.7926580698999999"/>
    <s v="6 to 7"/>
    <n v="679"/>
    <x v="2"/>
    <x v="1"/>
    <x v="2"/>
  </r>
  <r>
    <n v="14409"/>
    <n v="650"/>
    <n v="61"/>
    <n v="0.11443709913319682"/>
    <n v="5.9562667652000005"/>
    <s v="5 to 6"/>
    <n v="596"/>
    <x v="2"/>
    <x v="0"/>
    <x v="2"/>
  </r>
  <r>
    <n v="14410"/>
    <n v="550"/>
    <n v="307"/>
    <n v="0.1429990467146712"/>
    <n v="7.351232564"/>
    <s v="7 to 8"/>
    <n v="735"/>
    <x v="1"/>
    <x v="1"/>
    <x v="1"/>
  </r>
  <r>
    <n v="14411"/>
    <n v="639"/>
    <n v="28"/>
    <n v="0.38670693834585257"/>
    <n v="6.1844981246999993"/>
    <s v="6 to 7"/>
    <n v="618"/>
    <x v="2"/>
    <x v="0"/>
    <x v="2"/>
  </r>
  <r>
    <n v="14412"/>
    <n v="914"/>
    <n v="14"/>
    <n v="9.5935445935676184E-2"/>
    <n v="3.7717958328999899"/>
    <s v="3 to 4"/>
    <n v="377"/>
    <x v="0"/>
    <x v="2"/>
    <x v="0"/>
  </r>
  <r>
    <n v="14413"/>
    <n v="505"/>
    <n v="19"/>
    <n v="0.10636829401128813"/>
    <n v="6.8308745998999916"/>
    <s v="6 to 7"/>
    <n v="683"/>
    <x v="2"/>
    <x v="0"/>
    <x v="2"/>
  </r>
  <r>
    <n v="14414"/>
    <n v="501"/>
    <n v="86"/>
    <n v="5.7159345476646792E-2"/>
    <n v="7.2658531928999963"/>
    <s v="7 to 8"/>
    <n v="727"/>
    <x v="1"/>
    <x v="1"/>
    <x v="1"/>
  </r>
  <r>
    <n v="14415"/>
    <n v="503"/>
    <n v="491"/>
    <n v="0.20158029776544456"/>
    <n v="8.0360165212999952"/>
    <s v="8 to 9"/>
    <n v="804"/>
    <x v="3"/>
    <x v="1"/>
    <x v="3"/>
  </r>
  <r>
    <n v="14416"/>
    <n v="894"/>
    <n v="14"/>
    <n v="-8.6061647745438868E-2"/>
    <n v="3.5712868614999951"/>
    <s v="3 to 4"/>
    <n v="357"/>
    <x v="0"/>
    <x v="2"/>
    <x v="0"/>
  </r>
  <r>
    <n v="14418"/>
    <n v="875"/>
    <n v="119"/>
    <n v="4.635763777211422E-2"/>
    <n v="4.5801870269999974"/>
    <s v="4 to 5"/>
    <n v="458"/>
    <x v="0"/>
    <x v="2"/>
    <x v="0"/>
  </r>
  <r>
    <n v="14419"/>
    <n v="507"/>
    <n v="194"/>
    <n v="0.10254193864956503"/>
    <n v="7.5432847537999992"/>
    <s v="7 to 8"/>
    <n v="754"/>
    <x v="1"/>
    <x v="1"/>
    <x v="1"/>
  </r>
  <r>
    <n v="14420"/>
    <n v="971"/>
    <n v="28"/>
    <n v="3.1579919296727266E-2"/>
    <n v="3.5767757920000003"/>
    <s v="3 to 4"/>
    <n v="358"/>
    <x v="0"/>
    <x v="2"/>
    <x v="0"/>
  </r>
  <r>
    <n v="14421"/>
    <n v="568"/>
    <n v="40"/>
    <n v="4.995568011786429E-2"/>
    <n v="6.3861264130000004"/>
    <s v="6 to 7"/>
    <n v="639"/>
    <x v="2"/>
    <x v="0"/>
    <x v="2"/>
  </r>
  <r>
    <n v="14422"/>
    <n v="499"/>
    <n v="193"/>
    <n v="3.8756021072133731E-2"/>
    <n v="7.5143837034000001"/>
    <s v="7 to 8"/>
    <n v="751"/>
    <x v="1"/>
    <x v="1"/>
    <x v="1"/>
  </r>
  <r>
    <n v="14423"/>
    <n v="550"/>
    <n v="6"/>
    <n v="0.11951471155172855"/>
    <n v="6.0874935451000001"/>
    <s v="6 to 7"/>
    <n v="609"/>
    <x v="2"/>
    <x v="0"/>
    <x v="2"/>
  </r>
  <r>
    <n v="14424"/>
    <n v="889"/>
    <n v="1"/>
    <n v="0.34563092973819043"/>
    <n v="3.6224808234999997"/>
    <s v="3 to 4"/>
    <n v="362"/>
    <x v="0"/>
    <x v="2"/>
    <x v="0"/>
  </r>
  <r>
    <n v="14426"/>
    <n v="502"/>
    <n v="367"/>
    <n v="7.6801233626520346E-2"/>
    <n v="7.7562806274999998"/>
    <s v="7 to 8"/>
    <n v="776"/>
    <x v="1"/>
    <x v="1"/>
    <x v="1"/>
  </r>
  <r>
    <n v="14427"/>
    <n v="922"/>
    <n v="17"/>
    <n v="4.6662623811832143E-4"/>
    <n v="3.6250656096999974"/>
    <s v="3 to 4"/>
    <n v="363"/>
    <x v="0"/>
    <x v="2"/>
    <x v="0"/>
  </r>
  <r>
    <n v="14428"/>
    <n v="609"/>
    <n v="131"/>
    <n v="0.13729988677532012"/>
    <n v="6.5612640223999978"/>
    <s v="6 to 7"/>
    <n v="656"/>
    <x v="2"/>
    <x v="1"/>
    <x v="2"/>
  </r>
  <r>
    <n v="14431"/>
    <n v="635"/>
    <n v="16"/>
    <n v="-0.10935154008064134"/>
    <n v="5.2746553114999992"/>
    <s v="5 to 6"/>
    <n v="527"/>
    <x v="2"/>
    <x v="0"/>
    <x v="2"/>
  </r>
  <r>
    <n v="14432"/>
    <n v="898"/>
    <n v="344"/>
    <n v="6.0744425967146371E-3"/>
    <n v="4.7235171263"/>
    <s v="4 to 5"/>
    <n v="472"/>
    <x v="0"/>
    <x v="2"/>
    <x v="0"/>
  </r>
  <r>
    <n v="14434"/>
    <n v="893"/>
    <n v="10"/>
    <n v="0.15154317845034468"/>
    <n v="3.8750793763999969"/>
    <s v="3 to 4"/>
    <n v="388"/>
    <x v="0"/>
    <x v="2"/>
    <x v="0"/>
  </r>
  <r>
    <n v="14436"/>
    <n v="970"/>
    <n v="9"/>
    <n v="4.2189570424548115E-2"/>
    <n v="3.2549948506999948"/>
    <s v="3 to 4"/>
    <n v="325"/>
    <x v="0"/>
    <x v="2"/>
    <x v="0"/>
  </r>
  <r>
    <n v="14437"/>
    <n v="508"/>
    <n v="5"/>
    <n v="9.0279736797413274E-2"/>
    <n v="6.3850371972"/>
    <s v="6 to 7"/>
    <n v="639"/>
    <x v="2"/>
    <x v="0"/>
    <x v="2"/>
  </r>
  <r>
    <n v="14438"/>
    <n v="634"/>
    <n v="18"/>
    <n v="0.17558551234242603"/>
    <n v="5.7919861183999997"/>
    <s v="5 to 6"/>
    <n v="579"/>
    <x v="2"/>
    <x v="0"/>
    <x v="2"/>
  </r>
  <r>
    <n v="14439"/>
    <n v="645"/>
    <n v="57"/>
    <n v="0.1873252922964429"/>
    <n v="6.0859835944"/>
    <s v="6 to 7"/>
    <n v="609"/>
    <x v="2"/>
    <x v="0"/>
    <x v="2"/>
  </r>
  <r>
    <n v="14440"/>
    <n v="508"/>
    <n v="64"/>
    <n v="0.16430669584395149"/>
    <n v="7.2745393586999993"/>
    <s v="7 to 8"/>
    <n v="727"/>
    <x v="1"/>
    <x v="1"/>
    <x v="1"/>
  </r>
  <r>
    <n v="14441"/>
    <n v="610"/>
    <n v="54"/>
    <n v="0.24930344184001965"/>
    <n v="6.436777026599998"/>
    <s v="6 to 7"/>
    <n v="644"/>
    <x v="2"/>
    <x v="0"/>
    <x v="2"/>
  </r>
  <r>
    <n v="14442"/>
    <n v="535"/>
    <n v="117"/>
    <n v="0.17368282898232815"/>
    <n v="7.2248464038"/>
    <s v="7 to 8"/>
    <n v="722"/>
    <x v="1"/>
    <x v="1"/>
    <x v="1"/>
  </r>
  <r>
    <n v="14443"/>
    <n v="636"/>
    <n v="87"/>
    <n v="7.5649781910632916E-2"/>
    <n v="6.1148555719999953"/>
    <s v="6 to 7"/>
    <n v="611"/>
    <x v="2"/>
    <x v="0"/>
    <x v="2"/>
  </r>
  <r>
    <n v="14446"/>
    <n v="574"/>
    <n v="191"/>
    <n v="9.8399331700498929E-2"/>
    <n v="6.9148247351999981"/>
    <s v="6 to 7"/>
    <n v="691"/>
    <x v="2"/>
    <x v="1"/>
    <x v="2"/>
  </r>
  <r>
    <n v="14447"/>
    <n v="890"/>
    <n v="51"/>
    <n v="8.0284559974624206E-2"/>
    <n v="4.2814725514000003"/>
    <s v="4 to 5"/>
    <n v="428"/>
    <x v="0"/>
    <x v="2"/>
    <x v="0"/>
  </r>
  <r>
    <n v="14449"/>
    <n v="575"/>
    <n v="236"/>
    <n v="3.5722074891047395E-2"/>
    <n v="6.8696778370999976"/>
    <s v="6 to 7"/>
    <n v="687"/>
    <x v="2"/>
    <x v="1"/>
    <x v="2"/>
  </r>
  <r>
    <n v="14450"/>
    <n v="533"/>
    <n v="50"/>
    <n v="0.14569288820338175"/>
    <n v="6.9284877242"/>
    <s v="6 to 7"/>
    <n v="693"/>
    <x v="2"/>
    <x v="0"/>
    <x v="2"/>
  </r>
  <r>
    <n v="14451"/>
    <n v="1066"/>
    <n v="51"/>
    <n v="-5.8775241643932137E-3"/>
    <n v="3.2359880224999951"/>
    <s v="3 to 4"/>
    <n v="324"/>
    <x v="0"/>
    <x v="2"/>
    <x v="0"/>
  </r>
  <r>
    <n v="14452"/>
    <n v="882"/>
    <n v="57"/>
    <n v="0.14207092953395584"/>
    <n v="4.4609339010999998"/>
    <s v="4 to 5"/>
    <n v="446"/>
    <x v="0"/>
    <x v="2"/>
    <x v="0"/>
  </r>
  <r>
    <n v="14453"/>
    <n v="1062"/>
    <n v="21"/>
    <n v="0.15958558388204078"/>
    <n v="3.2502656432999997"/>
    <s v="3 to 4"/>
    <n v="325"/>
    <x v="0"/>
    <x v="2"/>
    <x v="0"/>
  </r>
  <r>
    <n v="14456"/>
    <n v="894"/>
    <n v="600"/>
    <n v="3.7454726777007737E-2"/>
    <n v="4.9804083685999965"/>
    <s v="4 to 5"/>
    <n v="498"/>
    <x v="0"/>
    <x v="2"/>
    <x v="0"/>
  </r>
  <r>
    <n v="14457"/>
    <n v="669"/>
    <n v="8"/>
    <n v="-2.5479669492370193E-2"/>
    <n v="4.9493989752999994"/>
    <s v="4 to 5"/>
    <n v="495"/>
    <x v="0"/>
    <x v="0"/>
    <x v="0"/>
  </r>
  <r>
    <n v="14459"/>
    <n v="1027"/>
    <n v="35"/>
    <n v="0.1184325071877643"/>
    <n v="3.5121515951999971"/>
    <s v="3 to 4"/>
    <n v="351"/>
    <x v="0"/>
    <x v="2"/>
    <x v="0"/>
  </r>
  <r>
    <n v="14460"/>
    <n v="503"/>
    <n v="26"/>
    <n v="0.17985793536539918"/>
    <n v="7.0625369078999949"/>
    <s v="7 to 8"/>
    <n v="706"/>
    <x v="1"/>
    <x v="0"/>
    <x v="1"/>
  </r>
  <r>
    <n v="14461"/>
    <n v="506"/>
    <n v="258"/>
    <n v="0.10903635924701462"/>
    <n v="7.6555740530000005"/>
    <s v="7 to 8"/>
    <n v="766"/>
    <x v="1"/>
    <x v="1"/>
    <x v="1"/>
  </r>
  <r>
    <n v="14462"/>
    <n v="551"/>
    <n v="315"/>
    <n v="0.13265005352507955"/>
    <n v="7.3343021689000008"/>
    <s v="7 to 8"/>
    <n v="733"/>
    <x v="1"/>
    <x v="1"/>
    <x v="1"/>
  </r>
  <r>
    <n v="14463"/>
    <n v="571"/>
    <n v="8"/>
    <n v="8.9586804484594745E-3"/>
    <n v="5.7973806106000003"/>
    <s v="5 to 6"/>
    <n v="580"/>
    <x v="2"/>
    <x v="0"/>
    <x v="2"/>
  </r>
  <r>
    <n v="14465"/>
    <n v="572"/>
    <n v="225"/>
    <n v="0.17581775043112835"/>
    <n v="7.106457409399999"/>
    <s v="7 to 8"/>
    <n v="711"/>
    <x v="1"/>
    <x v="1"/>
    <x v="1"/>
  </r>
  <r>
    <n v="14466"/>
    <n v="642"/>
    <n v="44"/>
    <n v="0.14766142271467003"/>
    <n v="5.9663088762000003"/>
    <s v="5 to 6"/>
    <n v="597"/>
    <x v="2"/>
    <x v="0"/>
    <x v="2"/>
  </r>
  <r>
    <n v="14467"/>
    <n v="653"/>
    <n v="46"/>
    <n v="0.14189519887812088"/>
    <n v="5.8869842848999916"/>
    <s v="5 to 6"/>
    <n v="589"/>
    <x v="2"/>
    <x v="0"/>
    <x v="2"/>
  </r>
  <r>
    <n v="14470"/>
    <n v="883"/>
    <n v="43"/>
    <n v="5.8458693581857554E-2"/>
    <n v="4.2301913103000004"/>
    <s v="4 to 5"/>
    <n v="423"/>
    <x v="0"/>
    <x v="2"/>
    <x v="0"/>
  </r>
  <r>
    <n v="14472"/>
    <n v="498"/>
    <n v="266"/>
    <n v="8.3986878529075173E-2"/>
    <n v="7.7038786411999993"/>
    <s v="7 to 8"/>
    <n v="770"/>
    <x v="1"/>
    <x v="1"/>
    <x v="1"/>
  </r>
  <r>
    <n v="14473"/>
    <n v="946"/>
    <n v="6"/>
    <n v="0.11108597780975392"/>
    <n v="3.3780906259000001"/>
    <s v="3 to 4"/>
    <n v="338"/>
    <x v="0"/>
    <x v="2"/>
    <x v="0"/>
  </r>
  <r>
    <n v="14474"/>
    <n v="915"/>
    <n v="1"/>
    <n v="0.28996641138314216"/>
    <n v="3.4038157530999982"/>
    <s v="3 to 4"/>
    <n v="340"/>
    <x v="0"/>
    <x v="2"/>
    <x v="0"/>
  </r>
  <r>
    <n v="14475"/>
    <n v="663"/>
    <n v="55"/>
    <n v="0.1755425413642783"/>
    <n v="5.920016567699995"/>
    <s v="5 to 6"/>
    <n v="592"/>
    <x v="2"/>
    <x v="0"/>
    <x v="2"/>
  </r>
  <r>
    <n v="14476"/>
    <n v="584"/>
    <n v="29"/>
    <n v="0.1189040235260569"/>
    <n v="6.2602125320999997"/>
    <s v="6 to 7"/>
    <n v="626"/>
    <x v="2"/>
    <x v="0"/>
    <x v="2"/>
  </r>
  <r>
    <n v="14477"/>
    <n v="533"/>
    <n v="10"/>
    <n v="0.22294304589109681"/>
    <n v="6.5475688573999973"/>
    <s v="6 to 7"/>
    <n v="655"/>
    <x v="2"/>
    <x v="0"/>
    <x v="2"/>
  </r>
  <r>
    <n v="14479"/>
    <n v="508"/>
    <n v="16"/>
    <n v="5.0966691181021227E-2"/>
    <n v="6.6571705201999993"/>
    <s v="6 to 7"/>
    <n v="666"/>
    <x v="2"/>
    <x v="0"/>
    <x v="2"/>
  </r>
  <r>
    <n v="14480"/>
    <n v="883"/>
    <n v="13"/>
    <n v="9.3313371363835787E-2"/>
    <n v="3.9167376123999995"/>
    <s v="3 to 4"/>
    <n v="392"/>
    <x v="0"/>
    <x v="2"/>
    <x v="0"/>
  </r>
  <r>
    <n v="14481"/>
    <n v="499"/>
    <n v="47"/>
    <n v="0.1444673302027239"/>
    <n v="7.2344207401"/>
    <s v="7 to 8"/>
    <n v="723"/>
    <x v="1"/>
    <x v="1"/>
    <x v="1"/>
  </r>
  <r>
    <n v="14482"/>
    <n v="569"/>
    <n v="139"/>
    <n v="0.22131741755184911"/>
    <n v="7.0450367584999984"/>
    <s v="7 to 8"/>
    <n v="705"/>
    <x v="1"/>
    <x v="1"/>
    <x v="1"/>
  </r>
  <r>
    <n v="14483"/>
    <n v="1021"/>
    <n v="1"/>
    <n v="0.17092152513226555"/>
    <n v="2.6860864539999998"/>
    <s v="2 to 3"/>
    <n v="269"/>
    <x v="0"/>
    <x v="2"/>
    <x v="0"/>
  </r>
  <r>
    <n v="14484"/>
    <n v="922"/>
    <n v="14"/>
    <n v="-7.8620912742988644E-2"/>
    <n v="3.4301928325999969"/>
    <s v="3 to 4"/>
    <n v="343"/>
    <x v="0"/>
    <x v="2"/>
    <x v="0"/>
  </r>
  <r>
    <n v="14485"/>
    <n v="910"/>
    <n v="42"/>
    <n v="8.8122371421035434E-2"/>
    <n v="4.1222500235999977"/>
    <s v="4 to 5"/>
    <n v="412"/>
    <x v="0"/>
    <x v="2"/>
    <x v="0"/>
  </r>
  <r>
    <n v="14487"/>
    <n v="898"/>
    <n v="118"/>
    <n v="4.6091198721447381E-2"/>
    <n v="4.4480046495000005"/>
    <s v="4 to 5"/>
    <n v="445"/>
    <x v="0"/>
    <x v="2"/>
    <x v="0"/>
  </r>
  <r>
    <n v="14488"/>
    <n v="923"/>
    <n v="47"/>
    <n v="-0.1135569185736709"/>
    <n v="3.7450297757999977"/>
    <s v="3 to 4"/>
    <n v="375"/>
    <x v="0"/>
    <x v="2"/>
    <x v="0"/>
  </r>
  <r>
    <n v="14489"/>
    <n v="537"/>
    <n v="58"/>
    <n v="7.6536780736311094E-2"/>
    <n v="6.8275679605000006"/>
    <s v="6 to 7"/>
    <n v="683"/>
    <x v="2"/>
    <x v="0"/>
    <x v="2"/>
  </r>
  <r>
    <n v="14491"/>
    <n v="501"/>
    <n v="26"/>
    <n v="-8.4942127869924597E-2"/>
    <n v="6.6420893009999995"/>
    <s v="6 to 7"/>
    <n v="664"/>
    <x v="2"/>
    <x v="0"/>
    <x v="2"/>
  </r>
  <r>
    <n v="14493"/>
    <n v="879"/>
    <n v="116"/>
    <n v="6.8218904304331071E-2"/>
    <n v="4.5861670617999968"/>
    <s v="4 to 5"/>
    <n v="459"/>
    <x v="0"/>
    <x v="2"/>
    <x v="0"/>
  </r>
  <r>
    <n v="14494"/>
    <n v="897"/>
    <n v="7"/>
    <n v="-6.2400543993777459E-2"/>
    <n v="3.3901242551999999"/>
    <s v="3 to 4"/>
    <n v="339"/>
    <x v="0"/>
    <x v="2"/>
    <x v="0"/>
  </r>
  <r>
    <n v="14495"/>
    <n v="922"/>
    <n v="6"/>
    <n v="3.8778309424226179E-3"/>
    <n v="3.3249671630000002"/>
    <s v="3 to 4"/>
    <n v="332"/>
    <x v="0"/>
    <x v="2"/>
    <x v="0"/>
  </r>
  <r>
    <n v="14496"/>
    <n v="499"/>
    <n v="1980"/>
    <n v="0.13724317651744833"/>
    <n v="8.4290980221999998"/>
    <s v="8 to 9"/>
    <n v="843"/>
    <x v="3"/>
    <x v="1"/>
    <x v="3"/>
  </r>
  <r>
    <n v="14497"/>
    <n v="641"/>
    <n v="55"/>
    <n v="5.6807178116845894E-2"/>
    <n v="5.8979044726999996"/>
    <s v="5 to 6"/>
    <n v="590"/>
    <x v="2"/>
    <x v="0"/>
    <x v="2"/>
  </r>
  <r>
    <n v="14498"/>
    <n v="504"/>
    <n v="185"/>
    <n v="0.14397477899517686"/>
    <n v="7.6232247072000003"/>
    <s v="7 to 8"/>
    <n v="762"/>
    <x v="1"/>
    <x v="1"/>
    <x v="1"/>
  </r>
  <r>
    <n v="14499"/>
    <n v="898"/>
    <n v="178"/>
    <n v="3.893142149442657E-2"/>
    <n v="4.5681066563999995"/>
    <s v="4 to 5"/>
    <n v="457"/>
    <x v="0"/>
    <x v="2"/>
    <x v="0"/>
  </r>
  <r>
    <n v="14500"/>
    <n v="984"/>
    <n v="1"/>
    <n v="0.47889109565041471"/>
    <n v="3.285967920799993"/>
    <s v="3 to 4"/>
    <n v="329"/>
    <x v="0"/>
    <x v="2"/>
    <x v="0"/>
  </r>
  <r>
    <n v="14501"/>
    <n v="523"/>
    <n v="21"/>
    <n v="3.7745158903449857E-2"/>
    <n v="6.5735986295000002"/>
    <s v="6 to 7"/>
    <n v="657"/>
    <x v="2"/>
    <x v="0"/>
    <x v="2"/>
  </r>
  <r>
    <n v="14502"/>
    <n v="566"/>
    <n v="457"/>
    <n v="9.391853456826478E-2"/>
    <n v="7.2591085215"/>
    <s v="7 to 8"/>
    <n v="726"/>
    <x v="1"/>
    <x v="1"/>
    <x v="1"/>
  </r>
  <r>
    <n v="14503"/>
    <n v="504"/>
    <n v="153"/>
    <n v="5.555944186333981E-2"/>
    <n v="7.4186083080999996"/>
    <s v="7 to 8"/>
    <n v="742"/>
    <x v="1"/>
    <x v="1"/>
    <x v="1"/>
  </r>
  <r>
    <n v="14504"/>
    <n v="572"/>
    <n v="119"/>
    <n v="0.19257293651175847"/>
    <n v="6.9264700929999954"/>
    <s v="6 to 7"/>
    <n v="693"/>
    <x v="2"/>
    <x v="1"/>
    <x v="2"/>
  </r>
  <r>
    <n v="14505"/>
    <n v="505"/>
    <n v="966"/>
    <n v="0.10036809388837858"/>
    <n v="8.0784656912999946"/>
    <s v="8 to 9"/>
    <n v="808"/>
    <x v="3"/>
    <x v="1"/>
    <x v="3"/>
  </r>
  <r>
    <n v="14506"/>
    <n v="889"/>
    <n v="114"/>
    <n v="0.15668063940102267"/>
    <n v="4.6661806619000004"/>
    <s v="4 to 5"/>
    <n v="467"/>
    <x v="0"/>
    <x v="2"/>
    <x v="0"/>
  </r>
  <r>
    <n v="14507"/>
    <n v="548"/>
    <n v="138"/>
    <n v="0.12117724084286349"/>
    <n v="7.0770474008999953"/>
    <s v="7 to 8"/>
    <n v="708"/>
    <x v="1"/>
    <x v="1"/>
    <x v="1"/>
  </r>
  <r>
    <n v="14508"/>
    <n v="894"/>
    <n v="52"/>
    <n v="0.1443826651540982"/>
    <n v="4.3681186376000003"/>
    <s v="4 to 5"/>
    <n v="437"/>
    <x v="0"/>
    <x v="2"/>
    <x v="0"/>
  </r>
  <r>
    <n v="14511"/>
    <n v="883"/>
    <n v="50"/>
    <n v="-2.1724995414665819E-2"/>
    <n v="4.1384366416000002"/>
    <s v="4 to 5"/>
    <n v="414"/>
    <x v="0"/>
    <x v="2"/>
    <x v="0"/>
  </r>
  <r>
    <n v="14512"/>
    <n v="580"/>
    <n v="27"/>
    <n v="4.7411237083458867E-5"/>
    <n v="6.0717753481999974"/>
    <s v="6 to 7"/>
    <n v="607"/>
    <x v="2"/>
    <x v="0"/>
    <x v="2"/>
  </r>
  <r>
    <n v="14513"/>
    <n v="641"/>
    <n v="16"/>
    <n v="0.23943159889117827"/>
    <n v="5.7956469634000003"/>
    <s v="5 to 6"/>
    <n v="580"/>
    <x v="2"/>
    <x v="0"/>
    <x v="2"/>
  </r>
  <r>
    <n v="14514"/>
    <n v="660"/>
    <n v="87"/>
    <n v="6.4734440247009084E-2"/>
    <n v="5.9125618634999997"/>
    <s v="5 to 6"/>
    <n v="591"/>
    <x v="2"/>
    <x v="0"/>
    <x v="2"/>
  </r>
  <r>
    <n v="14515"/>
    <n v="555"/>
    <n v="79"/>
    <n v="0.12345909226837196"/>
    <n v="6.8385138707999999"/>
    <s v="6 to 7"/>
    <n v="684"/>
    <x v="2"/>
    <x v="1"/>
    <x v="2"/>
  </r>
  <r>
    <n v="14517"/>
    <n v="905"/>
    <n v="17"/>
    <n v="7.3565250559094547E-2"/>
    <n v="3.8433363863999968"/>
    <s v="3 to 4"/>
    <n v="384"/>
    <x v="0"/>
    <x v="2"/>
    <x v="0"/>
  </r>
  <r>
    <n v="14518"/>
    <n v="936"/>
    <n v="16"/>
    <n v="-3.2018911473570666E-2"/>
    <n v="3.4745726559999999"/>
    <s v="3 to 4"/>
    <n v="347"/>
    <x v="0"/>
    <x v="2"/>
    <x v="0"/>
  </r>
  <r>
    <n v="14520"/>
    <n v="873"/>
    <n v="4"/>
    <n v="0.38954060904702237"/>
    <n v="4.0670729596999982"/>
    <s v="4 to 5"/>
    <n v="407"/>
    <x v="0"/>
    <x v="2"/>
    <x v="0"/>
  </r>
  <r>
    <n v="14522"/>
    <n v="943"/>
    <n v="16"/>
    <n v="0.19191717562309479"/>
    <n v="3.8067299006000002"/>
    <s v="3 to 4"/>
    <n v="381"/>
    <x v="0"/>
    <x v="2"/>
    <x v="0"/>
  </r>
  <r>
    <n v="14523"/>
    <n v="980"/>
    <n v="11"/>
    <n v="0.14743078772975346"/>
    <n v="3.4346133115999997"/>
    <s v="3 to 4"/>
    <n v="343"/>
    <x v="0"/>
    <x v="2"/>
    <x v="0"/>
  </r>
  <r>
    <n v="14524"/>
    <n v="503"/>
    <n v="210"/>
    <n v="0.2013732938098006"/>
    <n v="7.7612593839999899"/>
    <s v="7 to 8"/>
    <n v="776"/>
    <x v="1"/>
    <x v="1"/>
    <x v="1"/>
  </r>
  <r>
    <n v="14525"/>
    <n v="504"/>
    <n v="208"/>
    <n v="0.21012802220531263"/>
    <n v="7.7612502776000003"/>
    <s v="7 to 8"/>
    <n v="776"/>
    <x v="1"/>
    <x v="1"/>
    <x v="1"/>
  </r>
  <r>
    <n v="14527"/>
    <n v="494"/>
    <n v="2539"/>
    <n v="0.15546112658871417"/>
    <n v="8.5880407507999976"/>
    <s v="8 to 9"/>
    <n v="859"/>
    <x v="3"/>
    <x v="1"/>
    <x v="3"/>
  </r>
  <r>
    <n v="14528"/>
    <n v="909"/>
    <n v="18"/>
    <n v="3.2771536991733304E-2"/>
    <n v="3.7698647541999999"/>
    <s v="3 to 4"/>
    <n v="377"/>
    <x v="0"/>
    <x v="2"/>
    <x v="0"/>
  </r>
  <r>
    <n v="14529"/>
    <n v="949"/>
    <n v="119"/>
    <n v="0.15902535727108214"/>
    <n v="4.3588178611999968"/>
    <s v="4 to 5"/>
    <n v="436"/>
    <x v="0"/>
    <x v="2"/>
    <x v="0"/>
  </r>
  <r>
    <n v="14530"/>
    <n v="592"/>
    <n v="226"/>
    <n v="0.15877398860649783"/>
    <n v="6.911065577599997"/>
    <s v="6 to 7"/>
    <n v="691"/>
    <x v="2"/>
    <x v="1"/>
    <x v="2"/>
  </r>
  <r>
    <n v="14532"/>
    <n v="495"/>
    <n v="77"/>
    <n v="0.13268648966365762"/>
    <n v="7.4133447658999971"/>
    <s v="7 to 8"/>
    <n v="741"/>
    <x v="1"/>
    <x v="1"/>
    <x v="1"/>
  </r>
  <r>
    <n v="14533"/>
    <n v="495"/>
    <n v="51"/>
    <n v="9.3226580600795205E-3"/>
    <n v="7.0763106832999974"/>
    <s v="7 to 8"/>
    <n v="708"/>
    <x v="1"/>
    <x v="1"/>
    <x v="1"/>
  </r>
  <r>
    <n v="14534"/>
    <n v="495"/>
    <n v="596"/>
    <n v="9.3469493921838176E-2"/>
    <n v="8.0102763840000009"/>
    <s v="8 to 9"/>
    <n v="801"/>
    <x v="3"/>
    <x v="1"/>
    <x v="3"/>
  </r>
  <r>
    <n v="14535"/>
    <n v="579"/>
    <n v="265"/>
    <n v="7.6126815355069835E-2"/>
    <n v="6.9408802645000005"/>
    <s v="6 to 7"/>
    <n v="694"/>
    <x v="2"/>
    <x v="1"/>
    <x v="2"/>
  </r>
  <r>
    <n v="14536"/>
    <n v="596"/>
    <n v="32"/>
    <n v="0.22763150596446322"/>
    <n v="6.3553721130000005"/>
    <s v="6 to 7"/>
    <n v="636"/>
    <x v="2"/>
    <x v="0"/>
    <x v="2"/>
  </r>
  <r>
    <n v="14537"/>
    <n v="929"/>
    <n v="8"/>
    <n v="2.954734098810061E-2"/>
    <n v="3.4138420949999997"/>
    <s v="3 to 4"/>
    <n v="341"/>
    <x v="0"/>
    <x v="2"/>
    <x v="0"/>
  </r>
  <r>
    <n v="14538"/>
    <n v="700"/>
    <n v="22"/>
    <n v="0.28762533253321937"/>
    <n v="5.5239833919999999"/>
    <s v="5 to 6"/>
    <n v="552"/>
    <x v="2"/>
    <x v="0"/>
    <x v="2"/>
  </r>
  <r>
    <n v="14539"/>
    <n v="887"/>
    <n v="31"/>
    <n v="4.3898491297521575E-2"/>
    <n v="4.0797873006999996"/>
    <s v="4 to 5"/>
    <n v="408"/>
    <x v="0"/>
    <x v="2"/>
    <x v="0"/>
  </r>
  <r>
    <n v="14540"/>
    <n v="663"/>
    <n v="59"/>
    <n v="8.3520162643561907E-2"/>
    <n v="5.7970476072999952"/>
    <s v="5 to 6"/>
    <n v="580"/>
    <x v="2"/>
    <x v="0"/>
    <x v="2"/>
  </r>
  <r>
    <n v="14541"/>
    <n v="529"/>
    <n v="127"/>
    <n v="0.14579831453126266"/>
    <n v="7.2643846084000003"/>
    <s v="7 to 8"/>
    <n v="726"/>
    <x v="1"/>
    <x v="1"/>
    <x v="1"/>
  </r>
  <r>
    <n v="14542"/>
    <n v="1057"/>
    <n v="5"/>
    <n v="5.2046422133211701E-2"/>
    <n v="2.6790219393000001"/>
    <s v="2 to 3"/>
    <n v="268"/>
    <x v="0"/>
    <x v="2"/>
    <x v="0"/>
  </r>
  <r>
    <n v="14543"/>
    <n v="507"/>
    <n v="82"/>
    <n v="0.32295458241437003"/>
    <n v="7.591327689499999"/>
    <s v="7 to 8"/>
    <n v="759"/>
    <x v="1"/>
    <x v="1"/>
    <x v="1"/>
  </r>
  <r>
    <n v="14544"/>
    <n v="504"/>
    <n v="47"/>
    <n v="2.777512895736859E-2"/>
    <n v="6.9931466512"/>
    <s v="6 to 7"/>
    <n v="699"/>
    <x v="2"/>
    <x v="1"/>
    <x v="2"/>
  </r>
  <r>
    <n v="14546"/>
    <n v="574"/>
    <n v="416"/>
    <n v="5.3236667496863878E-2"/>
    <n v="7.0913910104999971"/>
    <s v="7 to 8"/>
    <n v="709"/>
    <x v="1"/>
    <x v="1"/>
    <x v="1"/>
  </r>
  <r>
    <n v="14547"/>
    <n v="875"/>
    <n v="299"/>
    <n v="0.14075743232420984"/>
    <n v="5.0312261618000003"/>
    <s v="5 to 6"/>
    <n v="503"/>
    <x v="2"/>
    <x v="2"/>
    <x v="2"/>
  </r>
  <r>
    <n v="14548"/>
    <n v="681"/>
    <n v="6"/>
    <n v="0.44513607732449101"/>
    <n v="5.4808985931999956"/>
    <s v="5 to 6"/>
    <n v="548"/>
    <x v="2"/>
    <x v="0"/>
    <x v="2"/>
  </r>
  <r>
    <n v="14549"/>
    <n v="637"/>
    <n v="105"/>
    <n v="4.8071356667646045E-2"/>
    <n v="6.1210675046999992"/>
    <s v="6 to 7"/>
    <n v="612"/>
    <x v="2"/>
    <x v="0"/>
    <x v="2"/>
  </r>
  <r>
    <n v="14550"/>
    <n v="916"/>
    <n v="26"/>
    <n v="7.6940747841605844E-2"/>
    <n v="3.9202977240999997"/>
    <s v="3 to 4"/>
    <n v="392"/>
    <x v="0"/>
    <x v="2"/>
    <x v="0"/>
  </r>
  <r>
    <n v="14551"/>
    <n v="582"/>
    <n v="16"/>
    <n v="-4.5110686780110917E-2"/>
    <n v="5.8141579659999953"/>
    <s v="5 to 6"/>
    <n v="581"/>
    <x v="2"/>
    <x v="0"/>
    <x v="2"/>
  </r>
  <r>
    <n v="14552"/>
    <n v="1023"/>
    <n v="55"/>
    <n v="0.14557210314667821"/>
    <n v="3.7175360287999979"/>
    <s v="3 to 4"/>
    <n v="372"/>
    <x v="0"/>
    <x v="2"/>
    <x v="0"/>
  </r>
  <r>
    <n v="14553"/>
    <n v="544"/>
    <n v="114"/>
    <n v="0.1348236408783379"/>
    <n v="7.0735759193999996"/>
    <s v="7 to 8"/>
    <n v="707"/>
    <x v="1"/>
    <x v="1"/>
    <x v="1"/>
  </r>
  <r>
    <n v="14554"/>
    <n v="889"/>
    <n v="160"/>
    <n v="0.14074405685958871"/>
    <n v="4.7505195645999994"/>
    <s v="4 to 5"/>
    <n v="475"/>
    <x v="0"/>
    <x v="2"/>
    <x v="0"/>
  </r>
  <r>
    <n v="14555"/>
    <n v="634"/>
    <n v="31"/>
    <n v="7.9604441374385701E-2"/>
    <n v="5.8091209406999997"/>
    <s v="5 to 6"/>
    <n v="581"/>
    <x v="2"/>
    <x v="0"/>
    <x v="2"/>
  </r>
  <r>
    <n v="14557"/>
    <n v="936"/>
    <n v="22"/>
    <n v="0.10162002328962964"/>
    <n v="3.8013105774999998"/>
    <s v="3 to 4"/>
    <n v="380"/>
    <x v="0"/>
    <x v="2"/>
    <x v="0"/>
  </r>
  <r>
    <n v="14560"/>
    <n v="500"/>
    <n v="83"/>
    <n v="7.9552082963937454E-2"/>
    <n v="7.3017753810999952"/>
    <s v="7 to 8"/>
    <n v="730"/>
    <x v="1"/>
    <x v="1"/>
    <x v="1"/>
  </r>
  <r>
    <n v="14561"/>
    <n v="522"/>
    <n v="64"/>
    <n v="7.4939226788768895E-2"/>
    <n v="6.9970806105999994"/>
    <s v="6 to 7"/>
    <n v="700"/>
    <x v="2"/>
    <x v="1"/>
    <x v="2"/>
  </r>
  <r>
    <n v="14562"/>
    <n v="514"/>
    <n v="385"/>
    <n v="6.5572920327042511E-2"/>
    <n v="7.6357063228000008"/>
    <s v="7 to 8"/>
    <n v="764"/>
    <x v="1"/>
    <x v="1"/>
    <x v="1"/>
  </r>
  <r>
    <n v="14565"/>
    <n v="504"/>
    <n v="124"/>
    <n v="1.9316722940340755E-2"/>
    <n v="7.2886811040999993"/>
    <s v="7 to 8"/>
    <n v="729"/>
    <x v="1"/>
    <x v="1"/>
    <x v="1"/>
  </r>
  <r>
    <n v="14566"/>
    <n v="982"/>
    <n v="4"/>
    <n v="0.38300076271687383"/>
    <n v="3.4735990644000001"/>
    <s v="3 to 4"/>
    <n v="347"/>
    <x v="0"/>
    <x v="2"/>
    <x v="0"/>
  </r>
  <r>
    <n v="14567"/>
    <n v="928"/>
    <n v="29"/>
    <n v="0.14635091668344097"/>
    <n v="4.0010921577000005"/>
    <s v="4 to 5"/>
    <n v="400"/>
    <x v="0"/>
    <x v="2"/>
    <x v="0"/>
  </r>
  <r>
    <n v="14572"/>
    <n v="581"/>
    <n v="332"/>
    <n v="8.7011529712163319E-2"/>
    <n v="7.0145111263999995"/>
    <s v="7 to 8"/>
    <n v="701"/>
    <x v="1"/>
    <x v="1"/>
    <x v="1"/>
  </r>
  <r>
    <n v="14573"/>
    <n v="512"/>
    <n v="190"/>
    <n v="0.18120325820302224"/>
    <n v="7.6106797734999976"/>
    <s v="7 to 8"/>
    <n v="761"/>
    <x v="1"/>
    <x v="1"/>
    <x v="1"/>
  </r>
  <r>
    <n v="14577"/>
    <n v="489"/>
    <n v="132"/>
    <n v="9.5165707618507941E-2"/>
    <n v="7.5868603675999964"/>
    <s v="7 to 8"/>
    <n v="759"/>
    <x v="1"/>
    <x v="1"/>
    <x v="1"/>
  </r>
  <r>
    <n v="14578"/>
    <n v="875"/>
    <n v="23"/>
    <n v="5.6709346524471405E-2"/>
    <n v="4.0760056672000005"/>
    <s v="4 to 5"/>
    <n v="408"/>
    <x v="0"/>
    <x v="2"/>
    <x v="0"/>
  </r>
  <r>
    <n v="14581"/>
    <n v="888"/>
    <n v="16"/>
    <n v="-5.6283113441302612E-3"/>
    <n v="3.782533804499995"/>
    <s v="3 to 4"/>
    <n v="378"/>
    <x v="0"/>
    <x v="2"/>
    <x v="0"/>
  </r>
  <r>
    <n v="14582"/>
    <n v="912"/>
    <n v="6"/>
    <n v="-0.14987048236663478"/>
    <n v="3.123309970599998"/>
    <s v="3 to 4"/>
    <n v="312"/>
    <x v="0"/>
    <x v="2"/>
    <x v="0"/>
  </r>
  <r>
    <n v="14583"/>
    <n v="492"/>
    <n v="280"/>
    <n v="0.16359799945543618"/>
    <n v="7.9070225948999999"/>
    <s v="7 to 8"/>
    <n v="791"/>
    <x v="1"/>
    <x v="1"/>
    <x v="1"/>
  </r>
  <r>
    <n v="14584"/>
    <n v="510"/>
    <n v="124"/>
    <n v="0.19823213149446239"/>
    <n v="7.5182098770999994"/>
    <s v="7 to 8"/>
    <n v="752"/>
    <x v="1"/>
    <x v="1"/>
    <x v="1"/>
  </r>
  <r>
    <n v="14585"/>
    <n v="922"/>
    <n v="29"/>
    <n v="4.0804888981597162E-2"/>
    <n v="3.8611356801000003"/>
    <s v="3 to 4"/>
    <n v="386"/>
    <x v="0"/>
    <x v="2"/>
    <x v="0"/>
  </r>
  <r>
    <n v="14586"/>
    <n v="1099"/>
    <n v="23"/>
    <n v="1.2644767366821909E-2"/>
    <n v="2.8665668604999999"/>
    <s v="2 to 3"/>
    <n v="287"/>
    <x v="0"/>
    <x v="2"/>
    <x v="0"/>
  </r>
  <r>
    <n v="14587"/>
    <n v="510"/>
    <n v="640"/>
    <n v="0.13166702843951744"/>
    <n v="7.9462336446999995"/>
    <s v="7 to 8"/>
    <n v="795"/>
    <x v="1"/>
    <x v="1"/>
    <x v="1"/>
  </r>
  <r>
    <n v="14589"/>
    <n v="494"/>
    <n v="481"/>
    <n v="0.19215713084075328"/>
    <n v="8.1050192693999996"/>
    <s v="8 to 9"/>
    <n v="811"/>
    <x v="3"/>
    <x v="1"/>
    <x v="3"/>
  </r>
  <r>
    <n v="14591"/>
    <n v="546"/>
    <n v="64"/>
    <n v="0.17747192709526161"/>
    <n v="6.9361636112999996"/>
    <s v="6 to 7"/>
    <n v="694"/>
    <x v="2"/>
    <x v="0"/>
    <x v="2"/>
  </r>
  <r>
    <n v="14592"/>
    <n v="928"/>
    <n v="116"/>
    <n v="0.11172025384695518"/>
    <n v="4.3875899159999969"/>
    <s v="4 to 5"/>
    <n v="439"/>
    <x v="0"/>
    <x v="2"/>
    <x v="0"/>
  </r>
  <r>
    <n v="14593"/>
    <n v="893"/>
    <n v="141"/>
    <n v="0.21242552297761999"/>
    <n v="4.7961432808"/>
    <s v="4 to 5"/>
    <n v="480"/>
    <x v="0"/>
    <x v="2"/>
    <x v="0"/>
  </r>
  <r>
    <n v="14594"/>
    <n v="879"/>
    <n v="19"/>
    <n v="0.14922633036179397"/>
    <n v="4.143862829099997"/>
    <s v="4 to 5"/>
    <n v="414"/>
    <x v="0"/>
    <x v="2"/>
    <x v="0"/>
  </r>
  <r>
    <n v="14595"/>
    <n v="646"/>
    <n v="94"/>
    <n v="8.7275024560591941E-2"/>
    <n v="6.0812923641000003"/>
    <s v="6 to 7"/>
    <n v="608"/>
    <x v="2"/>
    <x v="0"/>
    <x v="2"/>
  </r>
  <r>
    <n v="14597"/>
    <n v="883"/>
    <n v="44"/>
    <n v="1.584017129244818E-2"/>
    <n v="4.1642021386999994"/>
    <s v="4 to 5"/>
    <n v="416"/>
    <x v="0"/>
    <x v="2"/>
    <x v="0"/>
  </r>
  <r>
    <n v="14598"/>
    <n v="916"/>
    <n v="48"/>
    <n v="6.505479672987198E-2"/>
    <n v="4.0937112164"/>
    <s v="4 to 5"/>
    <n v="409"/>
    <x v="0"/>
    <x v="2"/>
    <x v="0"/>
  </r>
  <r>
    <n v="14600"/>
    <n v="642"/>
    <n v="46"/>
    <n v="0.10155911571711558"/>
    <n v="5.9073059802999976"/>
    <s v="5 to 6"/>
    <n v="591"/>
    <x v="2"/>
    <x v="0"/>
    <x v="2"/>
  </r>
  <r>
    <n v="14601"/>
    <n v="882"/>
    <n v="7"/>
    <n v="6.842240386807652E-2"/>
    <n v="3.6999005495999997"/>
    <s v="3 to 4"/>
    <n v="370"/>
    <x v="0"/>
    <x v="2"/>
    <x v="0"/>
  </r>
  <r>
    <n v="14603"/>
    <n v="696"/>
    <n v="4"/>
    <n v="7.7020682153999334E-2"/>
    <n v="4.7393343716"/>
    <s v="4 to 5"/>
    <n v="474"/>
    <x v="0"/>
    <x v="0"/>
    <x v="0"/>
  </r>
  <r>
    <n v="14606"/>
    <n v="491"/>
    <n v="3974"/>
    <n v="0.12968382522173666"/>
    <n v="8.7232601420000009"/>
    <s v="8 to 9"/>
    <n v="872"/>
    <x v="3"/>
    <x v="1"/>
    <x v="3"/>
  </r>
  <r>
    <n v="14607"/>
    <n v="600"/>
    <n v="99"/>
    <n v="0.20598203402634119"/>
    <n v="6.6498033701999928"/>
    <s v="6 to 7"/>
    <n v="665"/>
    <x v="2"/>
    <x v="0"/>
    <x v="2"/>
  </r>
  <r>
    <n v="14608"/>
    <n v="505"/>
    <n v="19"/>
    <n v="0.25650152736829673"/>
    <n v="7.0577490264999918"/>
    <s v="7 to 8"/>
    <n v="706"/>
    <x v="1"/>
    <x v="0"/>
    <x v="1"/>
  </r>
  <r>
    <n v="14609"/>
    <n v="512"/>
    <n v="4"/>
    <n v="-5.4565157933646941E-2"/>
    <n v="6.0381365580999997"/>
    <s v="6 to 7"/>
    <n v="604"/>
    <x v="2"/>
    <x v="0"/>
    <x v="2"/>
  </r>
  <r>
    <n v="14616"/>
    <n v="680"/>
    <n v="4"/>
    <n v="-2.7378572331614847E-2"/>
    <n v="4.6744917191999997"/>
    <s v="4 to 5"/>
    <n v="467"/>
    <x v="0"/>
    <x v="0"/>
    <x v="0"/>
  </r>
  <r>
    <n v="14618"/>
    <n v="685"/>
    <n v="19"/>
    <n v="-3.3001243527205626E-3"/>
    <n v="5.1297558476999967"/>
    <s v="5 to 6"/>
    <n v="513"/>
    <x v="2"/>
    <x v="0"/>
    <x v="2"/>
  </r>
  <r>
    <n v="14619"/>
    <n v="581"/>
    <n v="36"/>
    <n v="0.10018718971033042"/>
    <n v="6.3237152397000003"/>
    <s v="6 to 7"/>
    <n v="632"/>
    <x v="2"/>
    <x v="0"/>
    <x v="2"/>
  </r>
  <r>
    <n v="14620"/>
    <n v="536"/>
    <n v="38"/>
    <n v="0.11097604146505669"/>
    <n v="6.7587742721999948"/>
    <s v="6 to 7"/>
    <n v="676"/>
    <x v="2"/>
    <x v="0"/>
    <x v="2"/>
  </r>
  <r>
    <n v="14621"/>
    <n v="501"/>
    <n v="59"/>
    <n v="0.10027364064606707"/>
    <n v="7.2166726986"/>
    <s v="7 to 8"/>
    <n v="722"/>
    <x v="1"/>
    <x v="1"/>
    <x v="1"/>
  </r>
  <r>
    <n v="14622"/>
    <n v="512"/>
    <n v="40"/>
    <n v="0.22400465717210144"/>
    <n v="7.1753392765000008"/>
    <s v="7 to 8"/>
    <n v="718"/>
    <x v="1"/>
    <x v="0"/>
    <x v="1"/>
  </r>
  <r>
    <n v="14623"/>
    <n v="561"/>
    <n v="124"/>
    <n v="0.13655892455995675"/>
    <n v="6.9504243069999996"/>
    <s v="6 to 7"/>
    <n v="695"/>
    <x v="2"/>
    <x v="1"/>
    <x v="2"/>
  </r>
  <r>
    <n v="14624"/>
    <n v="929"/>
    <n v="12"/>
    <n v="7.5394386338097266E-2"/>
    <n v="3.6107267434999946"/>
    <s v="3 to 4"/>
    <n v="361"/>
    <x v="0"/>
    <x v="2"/>
    <x v="0"/>
  </r>
  <r>
    <n v="14625"/>
    <n v="504"/>
    <n v="50"/>
    <n v="0.13746325875489371"/>
    <n v="7.1935954293000002"/>
    <s v="7 to 8"/>
    <n v="719"/>
    <x v="1"/>
    <x v="1"/>
    <x v="1"/>
  </r>
  <r>
    <n v="14626"/>
    <n v="562"/>
    <n v="145"/>
    <n v="1.5883201577640699E-2"/>
    <n v="6.7917882662000002"/>
    <s v="6 to 7"/>
    <n v="679"/>
    <x v="2"/>
    <x v="1"/>
    <x v="2"/>
  </r>
  <r>
    <n v="14627"/>
    <n v="1183"/>
    <n v="1"/>
    <n v="0.46799850954023897"/>
    <n v="2.3567674591000003"/>
    <s v="2 to 3"/>
    <n v="236"/>
    <x v="0"/>
    <x v="2"/>
    <x v="0"/>
  </r>
  <r>
    <n v="14628"/>
    <n v="604"/>
    <n v="34"/>
    <n v="0.14506415758545144"/>
    <n v="6.1840441007999969"/>
    <s v="6 to 7"/>
    <n v="618"/>
    <x v="2"/>
    <x v="0"/>
    <x v="2"/>
  </r>
  <r>
    <n v="14629"/>
    <n v="876"/>
    <n v="141"/>
    <n v="9.6882022249430558E-2"/>
    <n v="4.7131533652999984"/>
    <s v="4 to 5"/>
    <n v="471"/>
    <x v="0"/>
    <x v="2"/>
    <x v="0"/>
  </r>
  <r>
    <n v="14631"/>
    <n v="561"/>
    <n v="52"/>
    <n v="2.3792140218483211E-2"/>
    <n v="6.4859775607000003"/>
    <s v="6 to 7"/>
    <n v="649"/>
    <x v="2"/>
    <x v="0"/>
    <x v="2"/>
  </r>
  <r>
    <n v="14632"/>
    <n v="610"/>
    <n v="16"/>
    <n v="4.3557823418927943E-2"/>
    <n v="5.7353234149999999"/>
    <s v="5 to 6"/>
    <n v="574"/>
    <x v="2"/>
    <x v="0"/>
    <x v="2"/>
  </r>
  <r>
    <n v="14633"/>
    <n v="604"/>
    <n v="32"/>
    <n v="0.3371841756500969"/>
    <n v="6.4415109383999978"/>
    <s v="6 to 7"/>
    <n v="644"/>
    <x v="2"/>
    <x v="0"/>
    <x v="2"/>
  </r>
  <r>
    <n v="14636"/>
    <n v="627"/>
    <n v="41"/>
    <n v="-7.4336094312159887E-2"/>
    <n v="5.6880512595999955"/>
    <s v="5 to 6"/>
    <n v="569"/>
    <x v="2"/>
    <x v="0"/>
    <x v="2"/>
  </r>
  <r>
    <n v="14638"/>
    <n v="922"/>
    <n v="15"/>
    <n v="0.11282303817822467"/>
    <n v="3.7766467681"/>
    <s v="3 to 4"/>
    <n v="378"/>
    <x v="0"/>
    <x v="2"/>
    <x v="0"/>
  </r>
  <r>
    <n v="14639"/>
    <n v="501"/>
    <n v="134"/>
    <n v="0.16870087565871214"/>
    <n v="7.5871236002"/>
    <s v="7 to 8"/>
    <n v="759"/>
    <x v="1"/>
    <x v="1"/>
    <x v="1"/>
  </r>
  <r>
    <n v="14640"/>
    <n v="504"/>
    <n v="124"/>
    <n v="0.16748658338583233"/>
    <n v="7.5306609086999998"/>
    <s v="7 to 8"/>
    <n v="753"/>
    <x v="1"/>
    <x v="1"/>
    <x v="1"/>
  </r>
  <r>
    <n v="14641"/>
    <n v="893"/>
    <n v="6"/>
    <n v="0.11925330342601799"/>
    <n v="3.6778503807999998"/>
    <s v="3 to 4"/>
    <n v="368"/>
    <x v="0"/>
    <x v="2"/>
    <x v="0"/>
  </r>
  <r>
    <n v="14642"/>
    <n v="930"/>
    <n v="2"/>
    <n v="-3.9192960570886753E-2"/>
    <n v="2.9318929467000001"/>
    <s v="2 to 3"/>
    <n v="293"/>
    <x v="0"/>
    <x v="2"/>
    <x v="0"/>
  </r>
  <r>
    <n v="14643"/>
    <n v="501"/>
    <n v="40"/>
    <n v="4.2560101929412404E-2"/>
    <n v="6.9971739879000001"/>
    <s v="6 to 7"/>
    <n v="700"/>
    <x v="2"/>
    <x v="0"/>
    <x v="2"/>
  </r>
  <r>
    <n v="14644"/>
    <n v="655"/>
    <n v="32"/>
    <n v="0.14574781825581398"/>
    <n v="5.7631495104999999"/>
    <s v="5 to 6"/>
    <n v="576"/>
    <x v="2"/>
    <x v="0"/>
    <x v="2"/>
  </r>
  <r>
    <n v="14645"/>
    <n v="641"/>
    <n v="35"/>
    <n v="0.1185430156371291"/>
    <n v="5.8559000606999962"/>
    <s v="5 to 6"/>
    <n v="586"/>
    <x v="2"/>
    <x v="0"/>
    <x v="2"/>
  </r>
  <r>
    <n v="14646"/>
    <n v="494"/>
    <n v="2417"/>
    <n v="1.8890749279767947E-2"/>
    <n v="8.3478188099999997"/>
    <s v="8 to 9"/>
    <n v="835"/>
    <x v="3"/>
    <x v="1"/>
    <x v="3"/>
  </r>
  <r>
    <n v="14647"/>
    <n v="1073"/>
    <n v="24"/>
    <n v="0.13055763088570452"/>
    <n v="3.1952569547999996"/>
    <s v="3 to 4"/>
    <n v="320"/>
    <x v="0"/>
    <x v="2"/>
    <x v="0"/>
  </r>
  <r>
    <n v="14649"/>
    <n v="546"/>
    <n v="208"/>
    <n v="0.14343632367185763"/>
    <n v="7.2624821670999999"/>
    <s v="7 to 8"/>
    <n v="726"/>
    <x v="1"/>
    <x v="1"/>
    <x v="1"/>
  </r>
  <r>
    <n v="14651"/>
    <n v="538"/>
    <n v="156"/>
    <n v="0.16304425342857359"/>
    <n v="7.2733980170999999"/>
    <s v="7 to 8"/>
    <n v="727"/>
    <x v="1"/>
    <x v="1"/>
    <x v="1"/>
  </r>
  <r>
    <n v="14652"/>
    <n v="949"/>
    <n v="27"/>
    <n v="0.18077960561053566"/>
    <n v="3.9202100562999966"/>
    <s v="3 to 4"/>
    <n v="392"/>
    <x v="0"/>
    <x v="2"/>
    <x v="0"/>
  </r>
  <r>
    <n v="14653"/>
    <n v="667"/>
    <n v="169"/>
    <n v="5.3433768971120156E-2"/>
    <n v="6.0545513811999996"/>
    <s v="6 to 7"/>
    <n v="605"/>
    <x v="2"/>
    <x v="1"/>
    <x v="2"/>
  </r>
  <r>
    <n v="14655"/>
    <n v="564"/>
    <n v="49"/>
    <n v="0.13341788611475006"/>
    <n v="6.6219526253000005"/>
    <s v="6 to 7"/>
    <n v="662"/>
    <x v="2"/>
    <x v="0"/>
    <x v="2"/>
  </r>
  <r>
    <n v="14656"/>
    <n v="495"/>
    <n v="119"/>
    <n v="6.800232480232983E-2"/>
    <n v="7.4481520363999971"/>
    <s v="7 to 8"/>
    <n v="745"/>
    <x v="1"/>
    <x v="1"/>
    <x v="1"/>
  </r>
  <r>
    <n v="14657"/>
    <n v="654"/>
    <n v="100"/>
    <n v="9.2281964913004624E-2"/>
    <n v="6.0481625253999978"/>
    <s v="6 to 7"/>
    <n v="605"/>
    <x v="2"/>
    <x v="0"/>
    <x v="2"/>
  </r>
  <r>
    <n v="14658"/>
    <n v="989"/>
    <n v="13"/>
    <n v="0.36593689501069698"/>
    <n v="3.7499135831000001"/>
    <s v="3 to 4"/>
    <n v="375"/>
    <x v="0"/>
    <x v="2"/>
    <x v="0"/>
  </r>
  <r>
    <n v="14659"/>
    <n v="573"/>
    <n v="251"/>
    <n v="9.9851079536013077E-2"/>
    <n v="7.0139977196999972"/>
    <s v="7 to 8"/>
    <n v="701"/>
    <x v="1"/>
    <x v="1"/>
    <x v="1"/>
  </r>
  <r>
    <n v="14660"/>
    <n v="958"/>
    <n v="27"/>
    <n v="6.4982525925703985E-2"/>
    <n v="3.689244381699992"/>
    <s v="3 to 4"/>
    <n v="369"/>
    <x v="0"/>
    <x v="2"/>
    <x v="0"/>
  </r>
  <r>
    <n v="14661"/>
    <n v="898"/>
    <n v="4"/>
    <n v="4.8869829540456225E-2"/>
    <n v="3.4252136103000002"/>
    <s v="3 to 4"/>
    <n v="343"/>
    <x v="0"/>
    <x v="2"/>
    <x v="0"/>
  </r>
  <r>
    <n v="14662"/>
    <n v="575"/>
    <n v="206"/>
    <n v="2.0291159362564905E-2"/>
    <n v="6.7990409437999997"/>
    <s v="6 to 7"/>
    <n v="680"/>
    <x v="2"/>
    <x v="1"/>
    <x v="2"/>
  </r>
  <r>
    <n v="14664"/>
    <n v="905"/>
    <n v="63"/>
    <n v="0.15459903152950286"/>
    <n v="4.3842910294999999"/>
    <s v="4 to 5"/>
    <n v="438"/>
    <x v="0"/>
    <x v="2"/>
    <x v="0"/>
  </r>
  <r>
    <n v="14665"/>
    <n v="637"/>
    <n v="129"/>
    <n v="9.5786441850871321E-3"/>
    <n v="6.1205147533999966"/>
    <s v="6 to 7"/>
    <n v="612"/>
    <x v="2"/>
    <x v="1"/>
    <x v="2"/>
  </r>
  <r>
    <n v="14667"/>
    <n v="502"/>
    <n v="538"/>
    <n v="0.10484052251408731"/>
    <n v="7.9258270907999995"/>
    <s v="7 to 8"/>
    <n v="793"/>
    <x v="1"/>
    <x v="1"/>
    <x v="1"/>
  </r>
  <r>
    <n v="14669"/>
    <n v="568"/>
    <n v="277"/>
    <n v="6.699405938639727E-2"/>
    <n v="7.0353064105000005"/>
    <s v="7 to 8"/>
    <n v="704"/>
    <x v="1"/>
    <x v="1"/>
    <x v="1"/>
  </r>
  <r>
    <n v="14670"/>
    <n v="1152"/>
    <n v="118"/>
    <n v="4.7925180588912354E-2"/>
    <n v="3.2123947936999953"/>
    <s v="3 to 4"/>
    <n v="321"/>
    <x v="0"/>
    <x v="2"/>
    <x v="0"/>
  </r>
  <r>
    <n v="14672"/>
    <n v="571"/>
    <n v="57"/>
    <n v="9.7802284008786534E-3"/>
    <n v="6.4028334063999992"/>
    <s v="6 to 7"/>
    <n v="640"/>
    <x v="2"/>
    <x v="0"/>
    <x v="2"/>
  </r>
  <r>
    <n v="14673"/>
    <n v="510"/>
    <n v="69"/>
    <n v="0.17415033855416248"/>
    <n v="7.2940516662999997"/>
    <s v="7 to 8"/>
    <n v="729"/>
    <x v="1"/>
    <x v="1"/>
    <x v="1"/>
  </r>
  <r>
    <n v="14675"/>
    <n v="888"/>
    <n v="89"/>
    <n v="5.0832857093676305E-2"/>
    <n v="4.4212057971999954"/>
    <s v="4 to 5"/>
    <n v="442"/>
    <x v="0"/>
    <x v="2"/>
    <x v="0"/>
  </r>
  <r>
    <n v="14676"/>
    <n v="563"/>
    <n v="49"/>
    <n v="6.0472062695479931E-2"/>
    <n v="6.5121645502000005"/>
    <s v="6 to 7"/>
    <n v="651"/>
    <x v="2"/>
    <x v="0"/>
    <x v="2"/>
  </r>
  <r>
    <n v="14679"/>
    <n v="494"/>
    <n v="137"/>
    <n v="8.8284706824084944E-2"/>
    <n v="7.5370472705000005"/>
    <s v="7 to 8"/>
    <n v="754"/>
    <x v="1"/>
    <x v="1"/>
    <x v="1"/>
  </r>
  <r>
    <n v="14680"/>
    <n v="503"/>
    <n v="301"/>
    <n v="9.1502787337559011E-2"/>
    <n v="7.7064969843999913"/>
    <s v="7 to 8"/>
    <n v="771"/>
    <x v="1"/>
    <x v="1"/>
    <x v="1"/>
  </r>
  <r>
    <n v="14681"/>
    <n v="595"/>
    <n v="11"/>
    <n v="0.14839400150496979"/>
    <n v="5.9168249331"/>
    <s v="5 to 6"/>
    <n v="592"/>
    <x v="2"/>
    <x v="0"/>
    <x v="2"/>
  </r>
  <r>
    <n v="14682"/>
    <n v="1073"/>
    <n v="1"/>
    <n v="-3.4449488308637435E-2"/>
    <n v="2.0973175796000003"/>
    <s v="2 to 3"/>
    <n v="210"/>
    <x v="0"/>
    <x v="2"/>
    <x v="0"/>
  </r>
  <r>
    <n v="14684"/>
    <n v="505"/>
    <n v="491"/>
    <n v="2.5059339105353056E-2"/>
    <n v="7.7330177178999957"/>
    <s v="7 to 8"/>
    <n v="773"/>
    <x v="1"/>
    <x v="1"/>
    <x v="1"/>
  </r>
  <r>
    <n v="14688"/>
    <n v="493"/>
    <n v="1587"/>
    <n v="0.1490046337443317"/>
    <n v="8.4358574664999999"/>
    <s v="8 to 9"/>
    <n v="844"/>
    <x v="3"/>
    <x v="1"/>
    <x v="3"/>
  </r>
  <r>
    <n v="14689"/>
    <n v="539"/>
    <n v="25"/>
    <n v="-3.2080626373043319E-2"/>
    <n v="6.3556691231999993"/>
    <s v="6 to 7"/>
    <n v="636"/>
    <x v="2"/>
    <x v="0"/>
    <x v="2"/>
  </r>
  <r>
    <n v="14690"/>
    <n v="916"/>
    <n v="46"/>
    <n v="5.8691858690245957E-2"/>
    <n v="4.0695184891999965"/>
    <s v="4 to 5"/>
    <n v="407"/>
    <x v="0"/>
    <x v="2"/>
    <x v="0"/>
  </r>
  <r>
    <n v="14691"/>
    <n v="539"/>
    <n v="57"/>
    <n v="0.13434711657384318"/>
    <n v="6.8968163561999969"/>
    <s v="6 to 7"/>
    <n v="690"/>
    <x v="2"/>
    <x v="0"/>
    <x v="2"/>
  </r>
  <r>
    <n v="14692"/>
    <n v="563"/>
    <n v="100"/>
    <n v="6.200143155062518E-2"/>
    <n v="6.7426578763999983"/>
    <s v="6 to 7"/>
    <n v="674"/>
    <x v="2"/>
    <x v="1"/>
    <x v="2"/>
  </r>
  <r>
    <n v="14693"/>
    <n v="660"/>
    <n v="14"/>
    <n v="0.18673492186039689"/>
    <n v="5.5324225413999963"/>
    <s v="5 to 6"/>
    <n v="553"/>
    <x v="2"/>
    <x v="0"/>
    <x v="2"/>
  </r>
  <r>
    <n v="14696"/>
    <n v="570"/>
    <n v="106"/>
    <n v="7.5129249091611297E-2"/>
    <n v="6.721865661999999"/>
    <s v="6 to 7"/>
    <n v="672"/>
    <x v="2"/>
    <x v="1"/>
    <x v="2"/>
  </r>
  <r>
    <n v="14697"/>
    <n v="546"/>
    <n v="40"/>
    <n v="0.13988704471925778"/>
    <n v="6.7289415930000001"/>
    <s v="6 to 7"/>
    <n v="673"/>
    <x v="2"/>
    <x v="0"/>
    <x v="2"/>
  </r>
  <r>
    <n v="14698"/>
    <n v="873"/>
    <n v="185"/>
    <n v="0.11109045008880476"/>
    <n v="4.8406581103999997"/>
    <s v="4 to 5"/>
    <n v="484"/>
    <x v="0"/>
    <x v="2"/>
    <x v="0"/>
  </r>
  <r>
    <n v="14699"/>
    <n v="553"/>
    <n v="7"/>
    <n v="1.3035449615827806E-3"/>
    <n v="5.904789193900001"/>
    <s v="5 to 6"/>
    <n v="590"/>
    <x v="2"/>
    <x v="0"/>
    <x v="2"/>
  </r>
  <r>
    <n v="14700"/>
    <n v="565"/>
    <n v="111"/>
    <n v="0.17281682263587295"/>
    <n v="6.9355096224999997"/>
    <s v="6 to 7"/>
    <n v="694"/>
    <x v="2"/>
    <x v="1"/>
    <x v="2"/>
  </r>
  <r>
    <n v="14701"/>
    <n v="501"/>
    <n v="326"/>
    <n v="0.14769323507833482"/>
    <n v="7.8415730858000003"/>
    <s v="7 to 8"/>
    <n v="784"/>
    <x v="1"/>
    <x v="1"/>
    <x v="1"/>
  </r>
  <r>
    <n v="14702"/>
    <n v="508"/>
    <n v="287"/>
    <n v="0.10319790210486854"/>
    <n v="7.6609696147999999"/>
    <s v="7 to 8"/>
    <n v="766"/>
    <x v="1"/>
    <x v="1"/>
    <x v="1"/>
  </r>
  <r>
    <n v="14703"/>
    <n v="886"/>
    <n v="20"/>
    <n v="0.24969821676849835"/>
    <n v="4.2696703337000006"/>
    <s v="4 to 5"/>
    <n v="427"/>
    <x v="0"/>
    <x v="2"/>
    <x v="0"/>
  </r>
  <r>
    <n v="14704"/>
    <n v="506"/>
    <n v="292"/>
    <n v="9.4438647018766336E-2"/>
    <n v="7.6719351959000006"/>
    <s v="7 to 8"/>
    <n v="767"/>
    <x v="1"/>
    <x v="1"/>
    <x v="1"/>
  </r>
  <r>
    <n v="14705"/>
    <n v="1070"/>
    <n v="1"/>
    <n v="0.30873296227661295"/>
    <n v="2.6513415683000003"/>
    <s v="2 to 3"/>
    <n v="265"/>
    <x v="0"/>
    <x v="2"/>
    <x v="0"/>
  </r>
  <r>
    <n v="14708"/>
    <n v="874"/>
    <n v="14"/>
    <n v="1.6865045364269089E-3"/>
    <n v="3.8339887926999974"/>
    <s v="3 to 4"/>
    <n v="383"/>
    <x v="0"/>
    <x v="2"/>
    <x v="0"/>
  </r>
  <r>
    <n v="14709"/>
    <n v="501"/>
    <n v="211"/>
    <n v="0.21829523363863593"/>
    <n v="7.8075236953999987"/>
    <s v="7 to 8"/>
    <n v="781"/>
    <x v="1"/>
    <x v="1"/>
    <x v="1"/>
  </r>
  <r>
    <n v="14710"/>
    <n v="886"/>
    <n v="78"/>
    <n v="4.3513369127463813E-2"/>
    <n v="4.3776957983999969"/>
    <s v="4 to 5"/>
    <n v="438"/>
    <x v="0"/>
    <x v="2"/>
    <x v="0"/>
  </r>
  <r>
    <n v="14711"/>
    <n v="552"/>
    <n v="381"/>
    <n v="0.2183621588181012"/>
    <n v="7.5168401285999966"/>
    <s v="7 to 8"/>
    <n v="752"/>
    <x v="1"/>
    <x v="1"/>
    <x v="1"/>
  </r>
  <r>
    <n v="14712"/>
    <n v="901"/>
    <n v="22"/>
    <n v="6.4888621257905232E-2"/>
    <n v="3.9303565039000001"/>
    <s v="3 to 4"/>
    <n v="393"/>
    <x v="0"/>
    <x v="2"/>
    <x v="0"/>
  </r>
  <r>
    <n v="14713"/>
    <n v="501"/>
    <n v="391"/>
    <n v="8.7827493085903763E-2"/>
    <n v="7.8048319582000003"/>
    <s v="7 to 8"/>
    <n v="780"/>
    <x v="1"/>
    <x v="1"/>
    <x v="1"/>
  </r>
  <r>
    <n v="14715"/>
    <n v="684"/>
    <n v="64"/>
    <n v="0.17555465321590419"/>
    <n v="5.8133482896000004"/>
    <s v="5 to 6"/>
    <n v="581"/>
    <x v="2"/>
    <x v="0"/>
    <x v="2"/>
  </r>
  <r>
    <n v="14716"/>
    <n v="915"/>
    <n v="46"/>
    <n v="-3.1979018072778406E-2"/>
    <n v="3.917139131499995"/>
    <s v="3 to 4"/>
    <n v="392"/>
    <x v="0"/>
    <x v="2"/>
    <x v="0"/>
  </r>
  <r>
    <n v="14719"/>
    <n v="507"/>
    <n v="215"/>
    <n v="7.6698255121367798E-2"/>
    <n v="7.5341510881999998"/>
    <s v="7 to 8"/>
    <n v="753"/>
    <x v="1"/>
    <x v="1"/>
    <x v="1"/>
  </r>
  <r>
    <n v="14720"/>
    <n v="961"/>
    <n v="12"/>
    <n v="0.33185059625805868"/>
    <n v="3.8236557510999969"/>
    <s v="3 to 4"/>
    <n v="382"/>
    <x v="0"/>
    <x v="2"/>
    <x v="0"/>
  </r>
  <r>
    <n v="14722"/>
    <n v="1019"/>
    <n v="26"/>
    <n v="8.689445315691835E-2"/>
    <n v="3.4067863406000001"/>
    <s v="3 to 4"/>
    <n v="341"/>
    <x v="0"/>
    <x v="2"/>
    <x v="0"/>
  </r>
  <r>
    <n v="14723"/>
    <n v="501"/>
    <n v="135"/>
    <n v="6.7553458522859877E-2"/>
    <n v="7.4281199060000001"/>
    <s v="7 to 8"/>
    <n v="743"/>
    <x v="1"/>
    <x v="1"/>
    <x v="1"/>
  </r>
  <r>
    <n v="14727"/>
    <n v="608"/>
    <n v="17"/>
    <n v="0.4097741896634885"/>
    <n v="6.3064665220999965"/>
    <s v="6 to 7"/>
    <n v="631"/>
    <x v="2"/>
    <x v="0"/>
    <x v="2"/>
  </r>
  <r>
    <n v="14730"/>
    <n v="504"/>
    <n v="466"/>
    <n v="0.15515755087227787"/>
    <n v="7.9389951158000001"/>
    <s v="7 to 8"/>
    <n v="794"/>
    <x v="1"/>
    <x v="1"/>
    <x v="1"/>
  </r>
  <r>
    <n v="14731"/>
    <n v="543"/>
    <n v="73"/>
    <n v="0.16982278416806917"/>
    <n v="6.9939583291000007"/>
    <s v="6 to 7"/>
    <n v="699"/>
    <x v="2"/>
    <x v="1"/>
    <x v="2"/>
  </r>
  <r>
    <n v="14732"/>
    <n v="546"/>
    <n v="118"/>
    <n v="0.12753159336032191"/>
    <n v="7.0549316490000002"/>
    <s v="7 to 8"/>
    <n v="705"/>
    <x v="1"/>
    <x v="1"/>
    <x v="1"/>
  </r>
  <r>
    <n v="14733"/>
    <n v="497"/>
    <n v="246"/>
    <n v="0.16862813850512012"/>
    <n v="7.8226733414999998"/>
    <s v="7 to 8"/>
    <n v="782"/>
    <x v="1"/>
    <x v="1"/>
    <x v="1"/>
  </r>
  <r>
    <n v="14735"/>
    <n v="501"/>
    <n v="249"/>
    <n v="0.17411298182519644"/>
    <n v="7.7951108017999973"/>
    <s v="7 to 8"/>
    <n v="780"/>
    <x v="1"/>
    <x v="1"/>
    <x v="1"/>
  </r>
  <r>
    <n v="14737"/>
    <n v="496"/>
    <n v="14"/>
    <n v="7.4494361480872864E-2"/>
    <n v="6.7748358550999974"/>
    <s v="6 to 7"/>
    <n v="677"/>
    <x v="2"/>
    <x v="0"/>
    <x v="2"/>
  </r>
  <r>
    <n v="14738"/>
    <n v="548"/>
    <n v="74"/>
    <n v="5.2742260575591622E-2"/>
    <n v="6.7647483635999954"/>
    <s v="6 to 7"/>
    <n v="676"/>
    <x v="2"/>
    <x v="1"/>
    <x v="2"/>
  </r>
  <r>
    <n v="14739"/>
    <n v="510"/>
    <n v="49"/>
    <n v="5.9139481532661631E-2"/>
    <n v="7.0011789168999998"/>
    <s v="7 to 8"/>
    <n v="700"/>
    <x v="1"/>
    <x v="1"/>
    <x v="1"/>
  </r>
  <r>
    <n v="14740"/>
    <n v="551"/>
    <n v="110"/>
    <n v="8.4907951333631743E-2"/>
    <n v="6.9183689138000002"/>
    <s v="6 to 7"/>
    <n v="692"/>
    <x v="2"/>
    <x v="1"/>
    <x v="2"/>
  </r>
  <r>
    <n v="14741"/>
    <n v="499"/>
    <n v="53"/>
    <n v="-1.0491142667807546E-2"/>
    <n v="7.0134084560999996"/>
    <s v="7 to 8"/>
    <n v="701"/>
    <x v="1"/>
    <x v="1"/>
    <x v="1"/>
  </r>
  <r>
    <n v="14744"/>
    <n v="509"/>
    <n v="31"/>
    <n v="0.11534732194329714"/>
    <n v="6.9584502447999999"/>
    <s v="6 to 7"/>
    <n v="696"/>
    <x v="2"/>
    <x v="0"/>
    <x v="2"/>
  </r>
  <r>
    <n v="14745"/>
    <n v="984"/>
    <n v="67"/>
    <n v="2.0749512060993684E-2"/>
    <n v="3.7680832326999951"/>
    <s v="3 to 4"/>
    <n v="377"/>
    <x v="0"/>
    <x v="2"/>
    <x v="0"/>
  </r>
  <r>
    <n v="14747"/>
    <n v="596"/>
    <n v="33"/>
    <n v="0.19830367359453885"/>
    <n v="6.3219388920000004"/>
    <s v="6 to 7"/>
    <n v="632"/>
    <x v="2"/>
    <x v="0"/>
    <x v="2"/>
  </r>
  <r>
    <n v="14748"/>
    <n v="555"/>
    <n v="78"/>
    <n v="-0.21139376473244781"/>
    <n v="6.2849673257999976"/>
    <s v="6 to 7"/>
    <n v="628"/>
    <x v="2"/>
    <x v="1"/>
    <x v="2"/>
  </r>
  <r>
    <n v="14752"/>
    <n v="915"/>
    <n v="4"/>
    <n v="-6.8108849010411907E-2"/>
    <n v="3.1294129328999998"/>
    <s v="3 to 4"/>
    <n v="313"/>
    <x v="0"/>
    <x v="2"/>
    <x v="0"/>
  </r>
  <r>
    <n v="14754"/>
    <n v="916"/>
    <n v="41"/>
    <n v="0.25001813460049666"/>
    <n v="4.3292430014000001"/>
    <s v="4 to 5"/>
    <n v="433"/>
    <x v="0"/>
    <x v="2"/>
    <x v="0"/>
  </r>
  <r>
    <n v="14755"/>
    <n v="506"/>
    <n v="232"/>
    <n v="3.2187452598749722E-2"/>
    <n v="7.4932461358000007"/>
    <s v="7 to 8"/>
    <n v="749"/>
    <x v="1"/>
    <x v="1"/>
    <x v="1"/>
  </r>
  <r>
    <n v="14756"/>
    <n v="887"/>
    <n v="36"/>
    <n v="0.24358011576640634"/>
    <n v="4.4389203028999979"/>
    <s v="4 to 5"/>
    <n v="444"/>
    <x v="0"/>
    <x v="2"/>
    <x v="0"/>
  </r>
  <r>
    <n v="14757"/>
    <n v="947"/>
    <n v="17"/>
    <n v="0.31594870399381686"/>
    <n v="3.9807104222999952"/>
    <s v="3 to 4"/>
    <n v="398"/>
    <x v="0"/>
    <x v="2"/>
    <x v="0"/>
  </r>
  <r>
    <n v="14758"/>
    <n v="545"/>
    <n v="92"/>
    <n v="1.0075036042847292E-2"/>
    <n v="6.7879918582999998"/>
    <s v="6 to 7"/>
    <n v="679"/>
    <x v="2"/>
    <x v="1"/>
    <x v="2"/>
  </r>
  <r>
    <n v="14759"/>
    <n v="563"/>
    <n v="125"/>
    <n v="0.19761957133618191"/>
    <n v="7.0286250424999981"/>
    <s v="7 to 8"/>
    <n v="703"/>
    <x v="1"/>
    <x v="1"/>
    <x v="1"/>
  </r>
  <r>
    <n v="14760"/>
    <n v="1169"/>
    <n v="5"/>
    <n v="3.2788234060530018E-2"/>
    <n v="2.1451748914999982"/>
    <s v="2 to 3"/>
    <n v="215"/>
    <x v="0"/>
    <x v="2"/>
    <x v="0"/>
  </r>
  <r>
    <n v="14761"/>
    <n v="697"/>
    <n v="9"/>
    <n v="6.7194087198276201E-2"/>
    <n v="4.9405538669000002"/>
    <s v="4 to 5"/>
    <n v="494"/>
    <x v="0"/>
    <x v="0"/>
    <x v="0"/>
  </r>
  <r>
    <n v="14762"/>
    <n v="605"/>
    <n v="38"/>
    <n v="6.2786280444492956E-2"/>
    <n v="6.0779557265999999"/>
    <s v="6 to 7"/>
    <n v="608"/>
    <x v="2"/>
    <x v="0"/>
    <x v="2"/>
  </r>
  <r>
    <n v="14764"/>
    <n v="915"/>
    <n v="7"/>
    <n v="-2.3016792349116352E-2"/>
    <n v="3.3586787830000002"/>
    <s v="3 to 4"/>
    <n v="336"/>
    <x v="0"/>
    <x v="2"/>
    <x v="0"/>
  </r>
  <r>
    <n v="14765"/>
    <n v="507"/>
    <n v="44"/>
    <n v="-3.8680781355146618E-2"/>
    <n v="6.8262298402999999"/>
    <s v="6 to 7"/>
    <n v="683"/>
    <x v="2"/>
    <x v="0"/>
    <x v="2"/>
  </r>
  <r>
    <n v="14766"/>
    <n v="495"/>
    <n v="1728"/>
    <n v="0.18361760973720573"/>
    <n v="8.4962369833000011"/>
    <s v="8 to 9"/>
    <n v="850"/>
    <x v="3"/>
    <x v="1"/>
    <x v="3"/>
  </r>
  <r>
    <n v="14768"/>
    <n v="889"/>
    <n v="5"/>
    <n v="0.39492448070056924"/>
    <n v="4.0427640074999998"/>
    <s v="4 to 5"/>
    <n v="404"/>
    <x v="0"/>
    <x v="2"/>
    <x v="0"/>
  </r>
  <r>
    <n v="14769"/>
    <n v="496"/>
    <n v="1248"/>
    <n v="7.8952685641188916E-2"/>
    <n v="8.2157187336999993"/>
    <s v="8 to 9"/>
    <n v="822"/>
    <x v="3"/>
    <x v="1"/>
    <x v="3"/>
  </r>
  <r>
    <n v="14770"/>
    <n v="560"/>
    <n v="96"/>
    <n v="2.491095242288463E-2"/>
    <n v="6.6927257242999971"/>
    <s v="6 to 7"/>
    <n v="669"/>
    <x v="2"/>
    <x v="1"/>
    <x v="2"/>
  </r>
  <r>
    <n v="14772"/>
    <n v="984"/>
    <n v="8"/>
    <n v="2.7836198935024186E-2"/>
    <n v="3.1248528341999946"/>
    <s v="3 to 4"/>
    <n v="312"/>
    <x v="0"/>
    <x v="2"/>
    <x v="0"/>
  </r>
  <r>
    <n v="14775"/>
    <n v="489"/>
    <n v="1671"/>
    <n v="0.10796137363684868"/>
    <n v="8.4281863554000012"/>
    <s v="8 to 9"/>
    <n v="843"/>
    <x v="3"/>
    <x v="1"/>
    <x v="3"/>
  </r>
  <r>
    <n v="14776"/>
    <n v="502"/>
    <n v="181"/>
    <n v="2.9615344599320248E-3"/>
    <n v="7.4013846047999996"/>
    <s v="7 to 8"/>
    <n v="740"/>
    <x v="1"/>
    <x v="1"/>
    <x v="1"/>
  </r>
  <r>
    <n v="14778"/>
    <n v="644"/>
    <n v="50"/>
    <n v="7.4025185464391546E-2"/>
    <n v="5.8731925054999952"/>
    <s v="5 to 6"/>
    <n v="587"/>
    <x v="2"/>
    <x v="0"/>
    <x v="2"/>
  </r>
  <r>
    <n v="14779"/>
    <n v="649"/>
    <n v="65"/>
    <n v="0.28778245177676226"/>
    <n v="6.2419482060000009"/>
    <s v="6 to 7"/>
    <n v="624"/>
    <x v="2"/>
    <x v="0"/>
    <x v="2"/>
  </r>
  <r>
    <n v="14780"/>
    <n v="926"/>
    <n v="26"/>
    <n v="7.5657071221745059E-2"/>
    <n v="3.8641789853999997"/>
    <s v="3 to 4"/>
    <n v="386"/>
    <x v="0"/>
    <x v="2"/>
    <x v="0"/>
  </r>
  <r>
    <n v="14782"/>
    <n v="666"/>
    <n v="12"/>
    <n v="0.15314886293001578"/>
    <n v="5.3898640255999979"/>
    <s v="5 to 6"/>
    <n v="539"/>
    <x v="2"/>
    <x v="0"/>
    <x v="2"/>
  </r>
  <r>
    <n v="14784"/>
    <n v="712"/>
    <n v="18"/>
    <n v="0.28265066113479742"/>
    <n v="5.370652296399995"/>
    <s v="5 to 6"/>
    <n v="537"/>
    <x v="2"/>
    <x v="0"/>
    <x v="2"/>
  </r>
  <r>
    <n v="14788"/>
    <n v="879"/>
    <n v="29"/>
    <n v="0.11517690894028766"/>
    <n v="4.2216798344999997"/>
    <s v="4 to 5"/>
    <n v="422"/>
    <x v="0"/>
    <x v="2"/>
    <x v="0"/>
  </r>
  <r>
    <n v="14789"/>
    <n v="900"/>
    <n v="6"/>
    <n v="-1.4925624262802462E-2"/>
    <n v="3.4117421474"/>
    <s v="3 to 4"/>
    <n v="341"/>
    <x v="0"/>
    <x v="2"/>
    <x v="0"/>
  </r>
  <r>
    <n v="14790"/>
    <n v="609"/>
    <n v="46"/>
    <n v="3.9106883933262088E-2"/>
    <n v="6.0655174662999976"/>
    <s v="6 to 7"/>
    <n v="607"/>
    <x v="2"/>
    <x v="0"/>
    <x v="2"/>
  </r>
  <r>
    <n v="14792"/>
    <n v="935"/>
    <n v="4"/>
    <n v="7.3928509608810561E-2"/>
    <n v="3.2665323114000002"/>
    <s v="3 to 4"/>
    <n v="327"/>
    <x v="0"/>
    <x v="2"/>
    <x v="0"/>
  </r>
  <r>
    <n v="14793"/>
    <n v="876"/>
    <n v="13"/>
    <n v="0.12984597150153959"/>
    <n v="4.0149153382999998"/>
    <s v="4 to 5"/>
    <n v="401"/>
    <x v="0"/>
    <x v="2"/>
    <x v="0"/>
  </r>
  <r>
    <n v="14794"/>
    <n v="597"/>
    <n v="60"/>
    <n v="7.7734518424486712E-2"/>
    <n v="6.3140181327000002"/>
    <s v="6 to 7"/>
    <n v="631"/>
    <x v="2"/>
    <x v="0"/>
    <x v="2"/>
  </r>
  <r>
    <n v="14795"/>
    <n v="533"/>
    <n v="10"/>
    <n v="0.32237167336988981"/>
    <n v="6.6869339623999977"/>
    <s v="6 to 7"/>
    <n v="669"/>
    <x v="2"/>
    <x v="0"/>
    <x v="2"/>
  </r>
  <r>
    <n v="14796"/>
    <n v="500"/>
    <n v="1156"/>
    <n v="3.7353657908308156E-2"/>
    <n v="8.0809102505999917"/>
    <s v="8 to 9"/>
    <n v="808"/>
    <x v="3"/>
    <x v="1"/>
    <x v="3"/>
  </r>
  <r>
    <n v="14798"/>
    <n v="653"/>
    <n v="16"/>
    <n v="4.6508284856140107E-2"/>
    <n v="5.4017987340999944"/>
    <s v="5 to 6"/>
    <n v="540"/>
    <x v="2"/>
    <x v="0"/>
    <x v="2"/>
  </r>
  <r>
    <n v="14799"/>
    <n v="923"/>
    <n v="12"/>
    <n v="-0.13343542610409556"/>
    <n v="3.2900338047999971"/>
    <s v="3 to 4"/>
    <n v="329"/>
    <x v="0"/>
    <x v="2"/>
    <x v="0"/>
  </r>
  <r>
    <n v="14800"/>
    <n v="505"/>
    <n v="308"/>
    <n v="0.11005829094431967"/>
    <n v="7.724264993699995"/>
    <s v="7 to 8"/>
    <n v="772"/>
    <x v="1"/>
    <x v="1"/>
    <x v="1"/>
  </r>
  <r>
    <n v="14801"/>
    <n v="933"/>
    <n v="54"/>
    <n v="7.3355596084154054E-2"/>
    <n v="4.0535575622"/>
    <s v="4 to 5"/>
    <n v="405"/>
    <x v="0"/>
    <x v="2"/>
    <x v="0"/>
  </r>
  <r>
    <n v="14803"/>
    <n v="621"/>
    <n v="9"/>
    <n v="0.12702686869648419"/>
    <n v="5.6116763282999997"/>
    <s v="5 to 6"/>
    <n v="561"/>
    <x v="2"/>
    <x v="0"/>
    <x v="2"/>
  </r>
  <r>
    <n v="14804"/>
    <n v="880"/>
    <n v="12"/>
    <n v="0.34692246189480624"/>
    <n v="4.2815714694999967"/>
    <s v="4 to 5"/>
    <n v="428"/>
    <x v="0"/>
    <x v="2"/>
    <x v="0"/>
  </r>
  <r>
    <n v="14805"/>
    <n v="659"/>
    <n v="22"/>
    <n v="0.16794585074609145"/>
    <n v="5.650070184799997"/>
    <s v="5 to 6"/>
    <n v="565"/>
    <x v="2"/>
    <x v="0"/>
    <x v="2"/>
  </r>
  <r>
    <n v="14806"/>
    <n v="947"/>
    <n v="11"/>
    <n v="1.958830740445321E-2"/>
    <n v="3.3943411371000001"/>
    <s v="3 to 4"/>
    <n v="339"/>
    <x v="0"/>
    <x v="2"/>
    <x v="0"/>
  </r>
  <r>
    <n v="14808"/>
    <n v="493"/>
    <n v="181"/>
    <n v="7.3691240506689112E-2"/>
    <n v="7.6127593595"/>
    <s v="7 to 8"/>
    <n v="761"/>
    <x v="1"/>
    <x v="1"/>
    <x v="1"/>
  </r>
  <r>
    <n v="14810"/>
    <n v="580"/>
    <n v="277"/>
    <n v="9.8337855034948088E-2"/>
    <n v="6.9830334061000006"/>
    <s v="6 to 7"/>
    <n v="698"/>
    <x v="2"/>
    <x v="1"/>
    <x v="2"/>
  </r>
  <r>
    <n v="14815"/>
    <n v="908"/>
    <n v="52"/>
    <n v="9.1795483956448479E-4"/>
    <n v="4.0520337412999998"/>
    <s v="4 to 5"/>
    <n v="405"/>
    <x v="0"/>
    <x v="2"/>
    <x v="0"/>
  </r>
  <r>
    <n v="14816"/>
    <n v="1069"/>
    <n v="4"/>
    <n v="-0.30778771181277703"/>
    <n v="1.9948893543000001"/>
    <s v="1 to 2"/>
    <n v="199"/>
    <x v="0"/>
    <x v="2"/>
    <x v="0"/>
  </r>
  <r>
    <n v="14817"/>
    <n v="1072"/>
    <n v="59"/>
    <n v="0.10118938892514268"/>
    <n v="3.4367690378999995"/>
    <s v="3 to 4"/>
    <n v="344"/>
    <x v="0"/>
    <x v="2"/>
    <x v="0"/>
  </r>
  <r>
    <n v="14818"/>
    <n v="512"/>
    <n v="36"/>
    <n v="2.0855924891107616E-2"/>
    <n v="6.8184848390000008"/>
    <s v="6 to 7"/>
    <n v="682"/>
    <x v="2"/>
    <x v="0"/>
    <x v="2"/>
  </r>
  <r>
    <n v="14819"/>
    <n v="936"/>
    <n v="12"/>
    <n v="0.14278130899887631"/>
    <n v="3.6817597772999973"/>
    <s v="3 to 4"/>
    <n v="368"/>
    <x v="0"/>
    <x v="2"/>
    <x v="0"/>
  </r>
  <r>
    <n v="14820"/>
    <n v="570"/>
    <n v="28"/>
    <n v="0.13396934072943242"/>
    <n v="6.3936496364999993"/>
    <s v="6 to 7"/>
    <n v="639"/>
    <x v="2"/>
    <x v="0"/>
    <x v="2"/>
  </r>
  <r>
    <n v="14821"/>
    <n v="509"/>
    <n v="2"/>
    <n v="-5.0630954338954433E-2"/>
    <n v="5.9084023248999999"/>
    <s v="5 to 6"/>
    <n v="591"/>
    <x v="2"/>
    <x v="0"/>
    <x v="2"/>
  </r>
  <r>
    <n v="14823"/>
    <n v="511"/>
    <n v="67"/>
    <n v="0.12793461146931046"/>
    <n v="7.2033263240999945"/>
    <s v="7 to 8"/>
    <n v="720"/>
    <x v="1"/>
    <x v="1"/>
    <x v="1"/>
  </r>
  <r>
    <n v="14824"/>
    <n v="905"/>
    <n v="16"/>
    <n v="1.169127358687496E-2"/>
    <n v="3.7189698965000004"/>
    <s v="3 to 4"/>
    <n v="372"/>
    <x v="0"/>
    <x v="2"/>
    <x v="0"/>
  </r>
  <r>
    <n v="14825"/>
    <n v="501"/>
    <n v="123"/>
    <n v="0.14537303219423234"/>
    <n v="7.5236232219999994"/>
    <s v="7 to 8"/>
    <n v="752"/>
    <x v="1"/>
    <x v="1"/>
    <x v="1"/>
  </r>
  <r>
    <n v="14828"/>
    <n v="585"/>
    <n v="20"/>
    <n v="-6.7454574322702394E-3"/>
    <n v="5.9237893460000004"/>
    <s v="5 to 6"/>
    <n v="592"/>
    <x v="2"/>
    <x v="0"/>
    <x v="2"/>
  </r>
  <r>
    <n v="14829"/>
    <n v="503"/>
    <n v="32"/>
    <n v="1.5563372139018608E-2"/>
    <n v="6.8602380193999952"/>
    <s v="6 to 7"/>
    <n v="686"/>
    <x v="2"/>
    <x v="0"/>
    <x v="2"/>
  </r>
  <r>
    <n v="14834"/>
    <n v="568"/>
    <n v="76"/>
    <n v="0.10342593137706017"/>
    <n v="6.6789910863999999"/>
    <s v="6 to 7"/>
    <n v="668"/>
    <x v="2"/>
    <x v="0"/>
    <x v="2"/>
  </r>
  <r>
    <n v="14836"/>
    <n v="900"/>
    <n v="5"/>
    <n v="0.12043753609193281"/>
    <n v="3.5909384818000003"/>
    <s v="3 to 4"/>
    <n v="359"/>
    <x v="0"/>
    <x v="2"/>
    <x v="0"/>
  </r>
  <r>
    <n v="14837"/>
    <n v="496"/>
    <n v="142"/>
    <n v="2.0329549822504185E-2"/>
    <n v="7.4135541791000001"/>
    <s v="7 to 8"/>
    <n v="741"/>
    <x v="1"/>
    <x v="1"/>
    <x v="1"/>
  </r>
  <r>
    <n v="14840"/>
    <n v="636"/>
    <n v="8"/>
    <n v="7.0971703524340804E-2"/>
    <n v="5.3679380212999952"/>
    <s v="5 to 6"/>
    <n v="537"/>
    <x v="2"/>
    <x v="0"/>
    <x v="2"/>
  </r>
  <r>
    <n v="14841"/>
    <n v="501"/>
    <n v="148"/>
    <n v="0.13731931843971681"/>
    <n v="7.5705810730999969"/>
    <s v="7 to 8"/>
    <n v="757"/>
    <x v="1"/>
    <x v="1"/>
    <x v="1"/>
  </r>
  <r>
    <n v="14842"/>
    <n v="678"/>
    <n v="127"/>
    <n v="0.33020361023879274"/>
    <n v="6.2971710871000006"/>
    <s v="6 to 7"/>
    <n v="630"/>
    <x v="2"/>
    <x v="0"/>
    <x v="2"/>
  </r>
  <r>
    <n v="14844"/>
    <n v="513"/>
    <n v="186"/>
    <n v="0.17896633144411747"/>
    <n v="7.590744766499995"/>
    <s v="7 to 8"/>
    <n v="759"/>
    <x v="1"/>
    <x v="1"/>
    <x v="1"/>
  </r>
  <r>
    <n v="14847"/>
    <n v="1020"/>
    <n v="13"/>
    <n v="9.6322672885317623E-2"/>
    <n v="3.2043985448000001"/>
    <s v="3 to 4"/>
    <n v="320"/>
    <x v="0"/>
    <x v="2"/>
    <x v="0"/>
  </r>
  <r>
    <n v="14849"/>
    <n v="497"/>
    <n v="2501"/>
    <n v="0.19713242627267663"/>
    <n v="8.6162436352999947"/>
    <s v="8 to 9"/>
    <n v="862"/>
    <x v="3"/>
    <x v="1"/>
    <x v="3"/>
  </r>
  <r>
    <n v="14850"/>
    <n v="640"/>
    <n v="41"/>
    <n v="-2.0886568942640953E-2"/>
    <n v="5.6770399934999993"/>
    <s v="5 to 6"/>
    <n v="568"/>
    <x v="2"/>
    <x v="0"/>
    <x v="2"/>
  </r>
  <r>
    <n v="14851"/>
    <n v="585"/>
    <n v="42"/>
    <n v="-2.0766817048304832E-2"/>
    <n v="6.1314553618999996"/>
    <s v="6 to 7"/>
    <n v="613"/>
    <x v="2"/>
    <x v="0"/>
    <x v="2"/>
  </r>
  <r>
    <n v="14852"/>
    <n v="510"/>
    <n v="169"/>
    <n v="0.11061226872224528"/>
    <n v="7.4824997314999999"/>
    <s v="7 to 8"/>
    <n v="748"/>
    <x v="1"/>
    <x v="1"/>
    <x v="1"/>
  </r>
  <r>
    <n v="14853"/>
    <n v="558"/>
    <n v="10"/>
    <n v="9.6064972077319413E-2"/>
    <n v="6.1245148677999977"/>
    <s v="6 to 7"/>
    <n v="612"/>
    <x v="2"/>
    <x v="0"/>
    <x v="2"/>
  </r>
  <r>
    <n v="14854"/>
    <n v="495"/>
    <n v="212"/>
    <n v="9.1330479882971258E-2"/>
    <n v="7.6726864023000001"/>
    <s v="7 to 8"/>
    <n v="767"/>
    <x v="1"/>
    <x v="1"/>
    <x v="1"/>
  </r>
  <r>
    <n v="14855"/>
    <n v="991"/>
    <n v="20"/>
    <n v="0.134026557206503"/>
    <n v="3.5395655735999947"/>
    <s v="3 to 4"/>
    <n v="354"/>
    <x v="0"/>
    <x v="2"/>
    <x v="0"/>
  </r>
  <r>
    <n v="14856"/>
    <n v="908"/>
    <n v="62"/>
    <n v="0.2850074866181429"/>
    <n v="4.5535228440999997"/>
    <s v="4 to 5"/>
    <n v="455"/>
    <x v="0"/>
    <x v="2"/>
    <x v="0"/>
  </r>
  <r>
    <n v="14857"/>
    <n v="1020"/>
    <n v="28"/>
    <n v="9.1279323457447784E-2"/>
    <n v="3.4322516370000002"/>
    <s v="3 to 4"/>
    <n v="343"/>
    <x v="0"/>
    <x v="2"/>
    <x v="0"/>
  </r>
  <r>
    <n v="14859"/>
    <n v="531"/>
    <n v="34"/>
    <n v="3.1869810350348707E-2"/>
    <n v="6.6385638371999969"/>
    <s v="6 to 7"/>
    <n v="664"/>
    <x v="2"/>
    <x v="0"/>
    <x v="2"/>
  </r>
  <r>
    <n v="14861"/>
    <n v="924"/>
    <n v="5"/>
    <n v="-0.11470421766490019"/>
    <n v="3.0637142720000003"/>
    <s v="3 to 4"/>
    <n v="306"/>
    <x v="0"/>
    <x v="2"/>
    <x v="0"/>
  </r>
  <r>
    <n v="14862"/>
    <n v="897"/>
    <n v="44"/>
    <n v="1.241478038420071E-2"/>
    <n v="4.0799600263999976"/>
    <s v="4 to 5"/>
    <n v="408"/>
    <x v="0"/>
    <x v="2"/>
    <x v="0"/>
  </r>
  <r>
    <n v="14863"/>
    <n v="901"/>
    <n v="11"/>
    <n v="0.32029278709961112"/>
    <n v="4.1027538829000001"/>
    <s v="4 to 5"/>
    <n v="410"/>
    <x v="0"/>
    <x v="2"/>
    <x v="0"/>
  </r>
  <r>
    <n v="14865"/>
    <n v="879"/>
    <n v="1"/>
    <n v="0.15010758319012646"/>
    <n v="3.3987978698000001"/>
    <s v="3 to 4"/>
    <n v="340"/>
    <x v="0"/>
    <x v="2"/>
    <x v="0"/>
  </r>
  <r>
    <n v="14866"/>
    <n v="509"/>
    <n v="96"/>
    <n v="1.590273671043578E-2"/>
    <n v="7.1514437317999962"/>
    <s v="7 to 8"/>
    <n v="715"/>
    <x v="1"/>
    <x v="1"/>
    <x v="1"/>
  </r>
  <r>
    <n v="14867"/>
    <n v="546"/>
    <n v="50"/>
    <n v="0.18294812660918564"/>
    <n v="6.8658049542000006"/>
    <s v="6 to 7"/>
    <n v="687"/>
    <x v="2"/>
    <x v="0"/>
    <x v="2"/>
  </r>
  <r>
    <n v="14868"/>
    <n v="574"/>
    <n v="164"/>
    <n v="-5.4625538261733303E-2"/>
    <n v="6.6035358381"/>
    <s v="6 to 7"/>
    <n v="660"/>
    <x v="2"/>
    <x v="1"/>
    <x v="2"/>
  </r>
  <r>
    <n v="14869"/>
    <n v="875"/>
    <n v="68"/>
    <n v="7.3154818117674963E-2"/>
    <n v="4.4458812575"/>
    <s v="4 to 5"/>
    <n v="445"/>
    <x v="0"/>
    <x v="2"/>
    <x v="0"/>
  </r>
  <r>
    <n v="14870"/>
    <n v="591"/>
    <n v="13"/>
    <n v="0.14220580525708312"/>
    <n v="5.990685028999998"/>
    <s v="5 to 6"/>
    <n v="599"/>
    <x v="2"/>
    <x v="0"/>
    <x v="2"/>
  </r>
  <r>
    <n v="14871"/>
    <n v="503"/>
    <n v="121"/>
    <n v="0.10831859818661597"/>
    <n v="7.4399248275999916"/>
    <s v="7 to 8"/>
    <n v="744"/>
    <x v="1"/>
    <x v="1"/>
    <x v="1"/>
  </r>
  <r>
    <n v="14873"/>
    <n v="554"/>
    <n v="51"/>
    <n v="-6.7127839525448221E-2"/>
    <n v="6.3844352729999994"/>
    <s v="6 to 7"/>
    <n v="638"/>
    <x v="2"/>
    <x v="0"/>
    <x v="2"/>
  </r>
  <r>
    <n v="14875"/>
    <n v="599"/>
    <n v="53"/>
    <n v="0.11526070438540674"/>
    <n v="6.3189079996000004"/>
    <s v="6 to 7"/>
    <n v="632"/>
    <x v="2"/>
    <x v="0"/>
    <x v="2"/>
  </r>
  <r>
    <n v="14878"/>
    <n v="501"/>
    <n v="118"/>
    <n v="3.0158032949780145E-2"/>
    <n v="7.3212585551"/>
    <s v="7 to 8"/>
    <n v="732"/>
    <x v="1"/>
    <x v="1"/>
    <x v="1"/>
  </r>
  <r>
    <n v="14880"/>
    <n v="949"/>
    <n v="42"/>
    <n v="6.6331245239153416E-2"/>
    <n v="3.8775072723999999"/>
    <s v="3 to 4"/>
    <n v="388"/>
    <x v="0"/>
    <x v="2"/>
    <x v="0"/>
  </r>
  <r>
    <n v="14882"/>
    <n v="898"/>
    <n v="4"/>
    <n v="-6.0077356092225462E-2"/>
    <n v="3.2361253076999983"/>
    <s v="3 to 4"/>
    <n v="324"/>
    <x v="0"/>
    <x v="2"/>
    <x v="0"/>
  </r>
  <r>
    <n v="14883"/>
    <n v="537"/>
    <n v="55"/>
    <n v="6.5294553762120719E-2"/>
    <n v="6.7919339374000005"/>
    <s v="6 to 7"/>
    <n v="679"/>
    <x v="2"/>
    <x v="0"/>
    <x v="2"/>
  </r>
  <r>
    <n v="14885"/>
    <n v="1003"/>
    <n v="15"/>
    <n v="-7.0286340710965414E-2"/>
    <n v="3.0462015434999996"/>
    <s v="3 to 4"/>
    <n v="305"/>
    <x v="0"/>
    <x v="2"/>
    <x v="0"/>
  </r>
  <r>
    <n v="14886"/>
    <n v="605"/>
    <n v="18"/>
    <n v="0.11745074213693293"/>
    <n v="5.9342611922000001"/>
    <s v="5 to 6"/>
    <n v="593"/>
    <x v="2"/>
    <x v="0"/>
    <x v="2"/>
  </r>
  <r>
    <n v="14887"/>
    <n v="951"/>
    <n v="6"/>
    <n v="0.20645294587633753"/>
    <n v="3.4986945549000001"/>
    <s v="3 to 4"/>
    <n v="350"/>
    <x v="0"/>
    <x v="2"/>
    <x v="0"/>
  </r>
  <r>
    <n v="14888"/>
    <n v="534"/>
    <n v="40"/>
    <n v="-3.1006340233132389E-2"/>
    <n v="6.5514856262999999"/>
    <s v="6 to 7"/>
    <n v="655"/>
    <x v="2"/>
    <x v="0"/>
    <x v="2"/>
  </r>
  <r>
    <n v="14889"/>
    <n v="672"/>
    <n v="10"/>
    <n v="0.19514103021860929"/>
    <n v="5.3549015483999947"/>
    <s v="5 to 6"/>
    <n v="535"/>
    <x v="2"/>
    <x v="0"/>
    <x v="2"/>
  </r>
  <r>
    <n v="14890"/>
    <n v="597"/>
    <n v="7"/>
    <n v="0.23507251544410457"/>
    <n v="5.8984429383999988"/>
    <s v="5 to 6"/>
    <n v="590"/>
    <x v="2"/>
    <x v="0"/>
    <x v="2"/>
  </r>
  <r>
    <n v="14891"/>
    <n v="1020"/>
    <n v="5"/>
    <n v="4.291897208563368E-2"/>
    <n v="2.8406932098000004"/>
    <s v="2 to 3"/>
    <n v="284"/>
    <x v="0"/>
    <x v="2"/>
    <x v="0"/>
  </r>
  <r>
    <n v="14893"/>
    <n v="881"/>
    <n v="69"/>
    <n v="6.0015248970039924E-2"/>
    <n v="4.3946010993"/>
    <s v="4 to 5"/>
    <n v="439"/>
    <x v="0"/>
    <x v="2"/>
    <x v="0"/>
  </r>
  <r>
    <n v="14894"/>
    <n v="957"/>
    <n v="22"/>
    <n v="6.6613179413516327E-2"/>
    <n v="3.6333980026999999"/>
    <s v="3 to 4"/>
    <n v="363"/>
    <x v="0"/>
    <x v="2"/>
    <x v="0"/>
  </r>
  <r>
    <n v="14895"/>
    <n v="515"/>
    <n v="472"/>
    <n v="0.11418125102359629"/>
    <n v="7.7714713088999998"/>
    <s v="7 to 8"/>
    <n v="777"/>
    <x v="1"/>
    <x v="1"/>
    <x v="1"/>
  </r>
  <r>
    <n v="14896"/>
    <n v="508"/>
    <n v="51"/>
    <n v="1.304926123850466E-2"/>
    <n v="6.9540891475999995"/>
    <s v="6 to 7"/>
    <n v="695"/>
    <x v="2"/>
    <x v="1"/>
    <x v="2"/>
  </r>
  <r>
    <n v="14897"/>
    <n v="879"/>
    <n v="24"/>
    <n v="-4.2373902272073369E-2"/>
    <n v="3.8942217112000002"/>
    <s v="3 to 4"/>
    <n v="389"/>
    <x v="0"/>
    <x v="2"/>
    <x v="0"/>
  </r>
  <r>
    <n v="14898"/>
    <n v="502"/>
    <n v="105"/>
    <n v="0.20890258417866223"/>
    <n v="7.5591198196999985"/>
    <s v="7 to 8"/>
    <n v="756"/>
    <x v="1"/>
    <x v="1"/>
    <x v="1"/>
  </r>
  <r>
    <n v="14901"/>
    <n v="503"/>
    <n v="62"/>
    <n v="3.666138887976856E-2"/>
    <n v="7.106516100299995"/>
    <s v="7 to 8"/>
    <n v="711"/>
    <x v="1"/>
    <x v="1"/>
    <x v="1"/>
  </r>
  <r>
    <n v="14902"/>
    <n v="893"/>
    <n v="20"/>
    <n v="5.4660143514231159E-2"/>
    <n v="3.9280060244000001"/>
    <s v="3 to 4"/>
    <n v="393"/>
    <x v="0"/>
    <x v="2"/>
    <x v="0"/>
  </r>
  <r>
    <n v="14903"/>
    <n v="574"/>
    <n v="308"/>
    <n v="0.13980008390400264"/>
    <n v="7.1350465283000002"/>
    <s v="7 to 8"/>
    <n v="714"/>
    <x v="1"/>
    <x v="1"/>
    <x v="1"/>
  </r>
  <r>
    <n v="14904"/>
    <n v="874"/>
    <n v="69"/>
    <n v="-9.3876918177247082E-2"/>
    <n v="4.1703736065000001"/>
    <s v="4 to 5"/>
    <n v="417"/>
    <x v="0"/>
    <x v="2"/>
    <x v="0"/>
  </r>
  <r>
    <n v="14905"/>
    <n v="608"/>
    <n v="26"/>
    <n v="0.1888295250033353"/>
    <n v="6.1339886752999995"/>
    <s v="6 to 7"/>
    <n v="613"/>
    <x v="2"/>
    <x v="0"/>
    <x v="2"/>
  </r>
  <r>
    <n v="14907"/>
    <n v="503"/>
    <n v="160"/>
    <n v="0.14573801868955116"/>
    <n v="7.5890463298999951"/>
    <s v="7 to 8"/>
    <n v="759"/>
    <x v="1"/>
    <x v="1"/>
    <x v="1"/>
  </r>
  <r>
    <n v="14908"/>
    <n v="946"/>
    <n v="8"/>
    <n v="9.1763844531667957E-2"/>
    <n v="3.4282811210999999"/>
    <s v="3 to 4"/>
    <n v="343"/>
    <x v="0"/>
    <x v="2"/>
    <x v="0"/>
  </r>
  <r>
    <n v="14910"/>
    <n v="874"/>
    <n v="34"/>
    <n v="6.1910334551345918E-2"/>
    <n v="4.2127533090999973"/>
    <s v="4 to 5"/>
    <n v="421"/>
    <x v="0"/>
    <x v="2"/>
    <x v="0"/>
  </r>
  <r>
    <n v="14911"/>
    <n v="494"/>
    <n v="5739"/>
    <n v="0.155073732951406"/>
    <n v="8.8517380332000002"/>
    <s v="8 to 9"/>
    <n v="885"/>
    <x v="3"/>
    <x v="1"/>
    <x v="3"/>
  </r>
  <r>
    <n v="14912"/>
    <n v="580"/>
    <n v="40"/>
    <n v="-1.1034253024006882E-2"/>
    <n v="6.1757536768000003"/>
    <s v="6 to 7"/>
    <n v="618"/>
    <x v="2"/>
    <x v="0"/>
    <x v="2"/>
  </r>
  <r>
    <n v="14913"/>
    <n v="502"/>
    <n v="124"/>
    <n v="3.1470493962504405E-2"/>
    <n v="7.3295681309999976"/>
    <s v="7 to 8"/>
    <n v="733"/>
    <x v="1"/>
    <x v="1"/>
    <x v="1"/>
  </r>
  <r>
    <n v="14915"/>
    <n v="957"/>
    <n v="13"/>
    <n v="0.280737361267278"/>
    <n v="3.7986493219999997"/>
    <s v="3 to 4"/>
    <n v="380"/>
    <x v="0"/>
    <x v="2"/>
    <x v="0"/>
  </r>
  <r>
    <n v="14916"/>
    <n v="659"/>
    <n v="77"/>
    <n v="0.12214653025857042"/>
    <n v="5.9746301410999969"/>
    <s v="5 to 6"/>
    <n v="597"/>
    <x v="2"/>
    <x v="0"/>
    <x v="2"/>
  </r>
  <r>
    <n v="14920"/>
    <n v="543"/>
    <n v="106"/>
    <n v="0.10426142403921004"/>
    <n v="7.0106697096999984"/>
    <s v="7 to 8"/>
    <n v="701"/>
    <x v="1"/>
    <x v="1"/>
    <x v="1"/>
  </r>
  <r>
    <n v="14921"/>
    <n v="902"/>
    <n v="78"/>
    <n v="6.7859778897259276E-2"/>
    <n v="4.3298204517999963"/>
    <s v="4 to 5"/>
    <n v="433"/>
    <x v="0"/>
    <x v="2"/>
    <x v="0"/>
  </r>
  <r>
    <n v="14923"/>
    <n v="922"/>
    <n v="42"/>
    <n v="2.4967906309915342E-3"/>
    <n v="3.9109773030999979"/>
    <s v="3 to 4"/>
    <n v="391"/>
    <x v="0"/>
    <x v="2"/>
    <x v="0"/>
  </r>
  <r>
    <n v="14924"/>
    <n v="572"/>
    <n v="15"/>
    <n v="0.25088240941980683"/>
    <n v="6.3584066196000002"/>
    <s v="6 to 7"/>
    <n v="636"/>
    <x v="2"/>
    <x v="0"/>
    <x v="2"/>
  </r>
  <r>
    <n v="14929"/>
    <n v="904"/>
    <n v="11"/>
    <n v="0.22428055981625486"/>
    <n v="3.9516135906000001"/>
    <s v="3 to 4"/>
    <n v="395"/>
    <x v="0"/>
    <x v="2"/>
    <x v="0"/>
  </r>
  <r>
    <n v="14930"/>
    <n v="607"/>
    <n v="182"/>
    <n v="0.13833455159749009"/>
    <n v="6.6851351660999967"/>
    <s v="6 to 7"/>
    <n v="669"/>
    <x v="2"/>
    <x v="1"/>
    <x v="2"/>
  </r>
  <r>
    <n v="14931"/>
    <n v="575"/>
    <n v="40"/>
    <n v="0.13210445618023794"/>
    <n v="6.4595670526000006"/>
    <s v="6 to 7"/>
    <n v="646"/>
    <x v="2"/>
    <x v="0"/>
    <x v="2"/>
  </r>
  <r>
    <n v="14932"/>
    <n v="508"/>
    <n v="15"/>
    <n v="0.14259993910745561"/>
    <n v="6.7865630048999996"/>
    <s v="6 to 7"/>
    <n v="679"/>
    <x v="2"/>
    <x v="0"/>
    <x v="2"/>
  </r>
  <r>
    <n v="14934"/>
    <n v="944"/>
    <n v="84"/>
    <n v="9.8212752906715939E-2"/>
    <n v="4.1772085622999917"/>
    <s v="4 to 5"/>
    <n v="418"/>
    <x v="0"/>
    <x v="2"/>
    <x v="0"/>
  </r>
  <r>
    <n v="14935"/>
    <n v="1169"/>
    <n v="10"/>
    <n v="0.32826891529750735"/>
    <n v="2.7902761236999951"/>
    <s v="2 to 3"/>
    <n v="279"/>
    <x v="0"/>
    <x v="2"/>
    <x v="0"/>
  </r>
  <r>
    <n v="14936"/>
    <n v="503"/>
    <n v="349"/>
    <n v="0.12579935407750381"/>
    <n v="7.8094741133999923"/>
    <s v="7 to 8"/>
    <n v="781"/>
    <x v="1"/>
    <x v="1"/>
    <x v="1"/>
  </r>
  <r>
    <n v="14937"/>
    <n v="928"/>
    <n v="34"/>
    <n v="0.28954793470944629"/>
    <n v="4.2609277683999967"/>
    <s v="4 to 5"/>
    <n v="426"/>
    <x v="0"/>
    <x v="2"/>
    <x v="0"/>
  </r>
  <r>
    <n v="14944"/>
    <n v="569"/>
    <n v="163"/>
    <n v="0.16952318785805542"/>
    <n v="7.0190671600999996"/>
    <s v="7 to 8"/>
    <n v="702"/>
    <x v="1"/>
    <x v="1"/>
    <x v="1"/>
  </r>
  <r>
    <n v="14946"/>
    <n v="886"/>
    <n v="3"/>
    <n v="0.2692697513431842"/>
    <n v="3.7598266681000001"/>
    <s v="3 to 4"/>
    <n v="376"/>
    <x v="0"/>
    <x v="2"/>
    <x v="0"/>
  </r>
  <r>
    <n v="14947"/>
    <n v="944"/>
    <n v="12"/>
    <n v="-2.7647273205098671E-2"/>
    <n v="3.3528562073999919"/>
    <s v="3 to 4"/>
    <n v="335"/>
    <x v="0"/>
    <x v="2"/>
    <x v="0"/>
  </r>
  <r>
    <n v="14948"/>
    <n v="546"/>
    <n v="73"/>
    <n v="0.15060058101742152"/>
    <n v="6.9370414297000007"/>
    <s v="6 to 7"/>
    <n v="694"/>
    <x v="2"/>
    <x v="1"/>
    <x v="2"/>
  </r>
  <r>
    <n v="14951"/>
    <n v="951"/>
    <n v="17"/>
    <n v="7.9865837630360439E-2"/>
    <n v="3.6072284531999967"/>
    <s v="3 to 4"/>
    <n v="361"/>
    <x v="0"/>
    <x v="2"/>
    <x v="0"/>
  </r>
  <r>
    <n v="14952"/>
    <n v="507"/>
    <n v="136"/>
    <n v="9.5899787358430647E-2"/>
    <n v="7.4180727692999957"/>
    <s v="7 to 8"/>
    <n v="742"/>
    <x v="1"/>
    <x v="1"/>
    <x v="1"/>
  </r>
  <r>
    <n v="14953"/>
    <n v="897"/>
    <n v="51"/>
    <n v="0.12730880925079907"/>
    <n v="4.3184843450999999"/>
    <s v="4 to 5"/>
    <n v="432"/>
    <x v="0"/>
    <x v="2"/>
    <x v="0"/>
  </r>
  <r>
    <n v="14954"/>
    <n v="884"/>
    <n v="74"/>
    <n v="0.11623778488780993"/>
    <n v="4.4922058757999981"/>
    <s v="4 to 5"/>
    <n v="449"/>
    <x v="0"/>
    <x v="2"/>
    <x v="0"/>
  </r>
  <r>
    <n v="14957"/>
    <n v="598"/>
    <n v="12"/>
    <n v="-1.1469070532711746E-2"/>
    <n v="5.6507525419999949"/>
    <s v="5 to 6"/>
    <n v="565"/>
    <x v="2"/>
    <x v="0"/>
    <x v="2"/>
  </r>
  <r>
    <n v="14958"/>
    <n v="586"/>
    <n v="53"/>
    <n v="0.10530571583452562"/>
    <n v="6.4119650296999957"/>
    <s v="6 to 7"/>
    <n v="641"/>
    <x v="2"/>
    <x v="0"/>
    <x v="2"/>
  </r>
  <r>
    <n v="14959"/>
    <n v="543"/>
    <n v="74"/>
    <n v="4.286121095171147E-2"/>
    <n v="6.7934798382000006"/>
    <s v="6 to 7"/>
    <n v="679"/>
    <x v="2"/>
    <x v="1"/>
    <x v="2"/>
  </r>
  <r>
    <n v="14960"/>
    <n v="535"/>
    <n v="24"/>
    <n v="6.1486456330020201E-3"/>
    <n v="6.4471945736"/>
    <s v="6 to 7"/>
    <n v="645"/>
    <x v="2"/>
    <x v="0"/>
    <x v="2"/>
  </r>
  <r>
    <n v="14961"/>
    <n v="503"/>
    <n v="320"/>
    <n v="7.4158513715160648E-2"/>
    <n v="7.6977173306999944"/>
    <s v="7 to 8"/>
    <n v="770"/>
    <x v="1"/>
    <x v="1"/>
    <x v="1"/>
  </r>
  <r>
    <n v="14962"/>
    <n v="637"/>
    <n v="5"/>
    <n v="0.1529041593479723"/>
    <n v="5.3601224464000001"/>
    <s v="5 to 6"/>
    <n v="536"/>
    <x v="2"/>
    <x v="0"/>
    <x v="2"/>
  </r>
  <r>
    <n v="14963"/>
    <n v="514"/>
    <n v="215"/>
    <n v="7.318996036639358E-2"/>
    <n v="7.4602054197999994"/>
    <s v="7 to 8"/>
    <n v="746"/>
    <x v="1"/>
    <x v="1"/>
    <x v="1"/>
  </r>
  <r>
    <n v="14964"/>
    <n v="592"/>
    <n v="26"/>
    <n v="0.12394897694503028"/>
    <n v="6.1664640541000004"/>
    <s v="6 to 7"/>
    <n v="617"/>
    <x v="2"/>
    <x v="0"/>
    <x v="2"/>
  </r>
  <r>
    <n v="14966"/>
    <n v="886"/>
    <n v="35"/>
    <n v="2.6839419945908358E-2"/>
    <n v="4.0942015131999971"/>
    <s v="4 to 5"/>
    <n v="409"/>
    <x v="0"/>
    <x v="2"/>
    <x v="0"/>
  </r>
  <r>
    <n v="14967"/>
    <n v="921"/>
    <n v="6"/>
    <n v="0.20726814623997253"/>
    <n v="3.659294769999998"/>
    <s v="3 to 4"/>
    <n v="366"/>
    <x v="0"/>
    <x v="2"/>
    <x v="0"/>
  </r>
  <r>
    <n v="14968"/>
    <n v="902"/>
    <n v="36"/>
    <n v="0.14465315865190198"/>
    <n v="4.2077425764000003"/>
    <s v="4 to 5"/>
    <n v="421"/>
    <x v="0"/>
    <x v="2"/>
    <x v="0"/>
  </r>
  <r>
    <n v="14970"/>
    <n v="595"/>
    <n v="44"/>
    <n v="0.2661016424327502"/>
    <n v="6.5192745546999999"/>
    <s v="6 to 7"/>
    <n v="652"/>
    <x v="2"/>
    <x v="0"/>
    <x v="2"/>
  </r>
  <r>
    <n v="14971"/>
    <n v="915"/>
    <n v="93"/>
    <n v="0.12909782171454318"/>
    <n v="4.4144417712999964"/>
    <s v="4 to 5"/>
    <n v="441"/>
    <x v="0"/>
    <x v="2"/>
    <x v="0"/>
  </r>
  <r>
    <n v="14972"/>
    <n v="1000"/>
    <n v="15"/>
    <n v="0.18880173070805345"/>
    <n v="3.4905552418000001"/>
    <s v="3 to 4"/>
    <n v="349"/>
    <x v="0"/>
    <x v="2"/>
    <x v="0"/>
  </r>
  <r>
    <n v="14973"/>
    <n v="555"/>
    <n v="37"/>
    <n v="0.23390002887469991"/>
    <n v="6.7643681794000008"/>
    <s v="6 to 7"/>
    <n v="676"/>
    <x v="2"/>
    <x v="0"/>
    <x v="2"/>
  </r>
  <r>
    <n v="14974"/>
    <n v="909"/>
    <n v="17"/>
    <n v="0.19193979861452651"/>
    <n v="4.0078951526999971"/>
    <s v="4 to 5"/>
    <n v="401"/>
    <x v="0"/>
    <x v="2"/>
    <x v="0"/>
  </r>
  <r>
    <n v="14975"/>
    <n v="929"/>
    <n v="11"/>
    <n v="7.0599147319106478E-2"/>
    <n v="3.5768112765"/>
    <s v="3 to 4"/>
    <n v="358"/>
    <x v="0"/>
    <x v="2"/>
    <x v="0"/>
  </r>
  <r>
    <n v="14976"/>
    <n v="602"/>
    <n v="97"/>
    <n v="0.17110062397052622"/>
    <n v="6.5743866975999996"/>
    <s v="6 to 7"/>
    <n v="657"/>
    <x v="2"/>
    <x v="0"/>
    <x v="2"/>
  </r>
  <r>
    <n v="14978"/>
    <n v="567"/>
    <n v="300"/>
    <n v="0.18528073870601985"/>
    <n v="7.2572774216999978"/>
    <s v="7 to 8"/>
    <n v="726"/>
    <x v="1"/>
    <x v="1"/>
    <x v="1"/>
  </r>
  <r>
    <n v="14981"/>
    <n v="588"/>
    <n v="16"/>
    <n v="9.6362441297455761E-2"/>
    <n v="6.0058806836"/>
    <s v="6 to 7"/>
    <n v="601"/>
    <x v="2"/>
    <x v="0"/>
    <x v="2"/>
  </r>
  <r>
    <n v="14984"/>
    <n v="515"/>
    <n v="16"/>
    <n v="0.19134471784755011"/>
    <n v="6.8127060889999997"/>
    <s v="6 to 7"/>
    <n v="681"/>
    <x v="2"/>
    <x v="0"/>
    <x v="2"/>
  </r>
  <r>
    <n v="14985"/>
    <n v="501"/>
    <n v="75"/>
    <n v="1.2633699302801555E-2"/>
    <n v="7.1453125905999979"/>
    <s v="7 to 8"/>
    <n v="715"/>
    <x v="1"/>
    <x v="1"/>
    <x v="1"/>
  </r>
  <r>
    <n v="14987"/>
    <n v="508"/>
    <n v="4"/>
    <n v="0.32580822590378655"/>
    <n v="6.674652438799999"/>
    <s v="6 to 7"/>
    <n v="667"/>
    <x v="2"/>
    <x v="0"/>
    <x v="2"/>
  </r>
  <r>
    <n v="14988"/>
    <n v="538"/>
    <n v="78"/>
    <n v="0.18686198919218575"/>
    <n v="7.0869012494999968"/>
    <s v="7 to 8"/>
    <n v="709"/>
    <x v="1"/>
    <x v="1"/>
    <x v="1"/>
  </r>
  <r>
    <n v="14995"/>
    <n v="910"/>
    <n v="56"/>
    <n v="0.24888257356206478"/>
    <n v="4.4592972253999994"/>
    <s v="4 to 5"/>
    <n v="446"/>
    <x v="0"/>
    <x v="2"/>
    <x v="0"/>
  </r>
  <r>
    <n v="14997"/>
    <n v="532"/>
    <n v="16"/>
    <n v="-1.8410542335582571E-2"/>
    <n v="6.3066592370999981"/>
    <s v="6 to 7"/>
    <n v="631"/>
    <x v="2"/>
    <x v="0"/>
    <x v="2"/>
  </r>
  <r>
    <n v="14998"/>
    <n v="519"/>
    <n v="137"/>
    <n v="0.14756046146962368"/>
    <n v="7.3863324365"/>
    <s v="7 to 8"/>
    <n v="739"/>
    <x v="1"/>
    <x v="1"/>
    <x v="1"/>
  </r>
  <r>
    <n v="15000"/>
    <n v="919"/>
    <n v="72"/>
    <n v="8.5289932253400522E-2"/>
    <n v="4.2402355430000007"/>
    <s v="4 to 5"/>
    <n v="424"/>
    <x v="0"/>
    <x v="2"/>
    <x v="0"/>
  </r>
  <r>
    <n v="15002"/>
    <n v="510"/>
    <n v="129"/>
    <n v="-2.1987665662455944E-2"/>
    <n v="7.1697094570999962"/>
    <s v="7 to 8"/>
    <n v="717"/>
    <x v="1"/>
    <x v="1"/>
    <x v="1"/>
  </r>
  <r>
    <n v="15004"/>
    <n v="1019"/>
    <n v="148"/>
    <n v="0.10961616508534634"/>
    <n v="3.9973942150999968"/>
    <s v="3 to 4"/>
    <n v="400"/>
    <x v="0"/>
    <x v="2"/>
    <x v="0"/>
  </r>
  <r>
    <n v="15005"/>
    <n v="502"/>
    <n v="1076"/>
    <n v="0.10617841464685529"/>
    <n v="8.1523822475000003"/>
    <s v="8 to 9"/>
    <n v="815"/>
    <x v="3"/>
    <x v="1"/>
    <x v="3"/>
  </r>
  <r>
    <n v="15006"/>
    <n v="923"/>
    <n v="120"/>
    <n v="8.0211004990838511E-2"/>
    <n v="4.3740892680999997"/>
    <s v="4 to 5"/>
    <n v="437"/>
    <x v="0"/>
    <x v="2"/>
    <x v="0"/>
  </r>
  <r>
    <n v="15007"/>
    <n v="1031"/>
    <n v="12"/>
    <n v="-6.3233361695475943E-2"/>
    <n v="2.8537496851999968"/>
    <s v="2 to 3"/>
    <n v="285"/>
    <x v="0"/>
    <x v="2"/>
    <x v="0"/>
  </r>
  <r>
    <n v="15009"/>
    <n v="884"/>
    <n v="110"/>
    <n v="0.12783544190189966"/>
    <n v="4.6377235355000002"/>
    <s v="4 to 5"/>
    <n v="464"/>
    <x v="0"/>
    <x v="2"/>
    <x v="0"/>
  </r>
  <r>
    <n v="15012"/>
    <n v="500"/>
    <n v="1616"/>
    <n v="0.24108848127623442"/>
    <n v="8.5091307520999937"/>
    <s v="8 to 9"/>
    <n v="851"/>
    <x v="3"/>
    <x v="1"/>
    <x v="3"/>
  </r>
  <r>
    <n v="15014"/>
    <n v="511"/>
    <n v="30"/>
    <n v="3.0747944799184135E-2"/>
    <n v="6.7880355079999948"/>
    <s v="6 to 7"/>
    <n v="679"/>
    <x v="2"/>
    <x v="0"/>
    <x v="2"/>
  </r>
  <r>
    <n v="15016"/>
    <n v="500"/>
    <n v="19"/>
    <n v="0.32869294560803103"/>
    <n v="7.2067858520999923"/>
    <s v="7 to 8"/>
    <n v="721"/>
    <x v="1"/>
    <x v="0"/>
    <x v="1"/>
  </r>
  <r>
    <n v="15018"/>
    <n v="510"/>
    <n v="29"/>
    <n v="-9.6162863726616643E-2"/>
    <n v="6.5694422615999999"/>
    <s v="6 to 7"/>
    <n v="657"/>
    <x v="2"/>
    <x v="0"/>
    <x v="2"/>
  </r>
  <r>
    <n v="15019"/>
    <n v="592"/>
    <n v="127"/>
    <n v="7.4555802258017861E-2"/>
    <n v="6.5908106293999982"/>
    <s v="6 to 7"/>
    <n v="659"/>
    <x v="2"/>
    <x v="1"/>
    <x v="2"/>
  </r>
  <r>
    <n v="15021"/>
    <n v="506"/>
    <n v="506"/>
    <n v="0.11110904905975764"/>
    <n v="7.8766432917999971"/>
    <s v="7 to 8"/>
    <n v="788"/>
    <x v="1"/>
    <x v="1"/>
    <x v="1"/>
  </r>
  <r>
    <n v="15022"/>
    <n v="883"/>
    <n v="106"/>
    <n v="7.2241658331317293E-2"/>
    <n v="4.5413293953"/>
    <s v="4 to 5"/>
    <n v="454"/>
    <x v="0"/>
    <x v="2"/>
    <x v="0"/>
  </r>
  <r>
    <n v="15023"/>
    <n v="497"/>
    <n v="653"/>
    <n v="0.17045331308932438"/>
    <n v="8.1411073561999991"/>
    <s v="8 to 9"/>
    <n v="814"/>
    <x v="3"/>
    <x v="1"/>
    <x v="3"/>
  </r>
  <r>
    <n v="15024"/>
    <n v="510"/>
    <n v="144"/>
    <n v="0.15242361123816695"/>
    <n v="7.4968248862999998"/>
    <s v="7 to 8"/>
    <n v="750"/>
    <x v="1"/>
    <x v="1"/>
    <x v="1"/>
  </r>
  <r>
    <n v="15025"/>
    <n v="905"/>
    <n v="65"/>
    <n v="0.12515663416362069"/>
    <n v="4.3482118148"/>
    <s v="4 to 5"/>
    <n v="435"/>
    <x v="0"/>
    <x v="2"/>
    <x v="0"/>
  </r>
  <r>
    <n v="15026"/>
    <n v="575"/>
    <n v="31"/>
    <n v="0.18328500914990054"/>
    <n v="6.4580599305000002"/>
    <s v="6 to 7"/>
    <n v="646"/>
    <x v="2"/>
    <x v="0"/>
    <x v="2"/>
  </r>
  <r>
    <n v="15027"/>
    <n v="495"/>
    <n v="60"/>
    <n v="9.7830468540654553E-2"/>
    <n v="7.2779245238999994"/>
    <s v="7 to 8"/>
    <n v="728"/>
    <x v="1"/>
    <x v="1"/>
    <x v="1"/>
  </r>
  <r>
    <n v="15028"/>
    <n v="880"/>
    <n v="32"/>
    <n v="-1.6538025625203633E-2"/>
    <n v="4.0233160111999977"/>
    <s v="4 to 5"/>
    <n v="402"/>
    <x v="0"/>
    <x v="2"/>
    <x v="0"/>
  </r>
  <r>
    <n v="15030"/>
    <n v="702"/>
    <n v="10"/>
    <n v="5.3362562368812476E-2"/>
    <n v="4.9126595656999923"/>
    <s v="4 to 5"/>
    <n v="491"/>
    <x v="0"/>
    <x v="0"/>
    <x v="0"/>
  </r>
  <r>
    <n v="15031"/>
    <n v="876"/>
    <n v="49"/>
    <n v="0.2182040543030897"/>
    <n v="4.5618218418999996"/>
    <s v="4 to 5"/>
    <n v="456"/>
    <x v="0"/>
    <x v="2"/>
    <x v="0"/>
  </r>
  <r>
    <n v="15032"/>
    <n v="509"/>
    <n v="67"/>
    <n v="2.2293291950765584E-2"/>
    <n v="7.0474774778000002"/>
    <s v="7 to 8"/>
    <n v="705"/>
    <x v="1"/>
    <x v="1"/>
    <x v="1"/>
  </r>
  <r>
    <n v="15033"/>
    <n v="535"/>
    <n v="509"/>
    <n v="0.12271489705854245"/>
    <n v="7.6201880762999998"/>
    <s v="7 to 8"/>
    <n v="762"/>
    <x v="1"/>
    <x v="1"/>
    <x v="1"/>
  </r>
  <r>
    <n v="15034"/>
    <n v="496"/>
    <n v="487"/>
    <n v="0.17134487580056226"/>
    <n v="8.0575563532000007"/>
    <s v="8 to 9"/>
    <n v="806"/>
    <x v="3"/>
    <x v="1"/>
    <x v="3"/>
  </r>
  <r>
    <n v="15035"/>
    <n v="961"/>
    <n v="26"/>
    <n v="-1.9077031512812457E-2"/>
    <n v="3.5159641199"/>
    <s v="3 to 4"/>
    <n v="352"/>
    <x v="0"/>
    <x v="2"/>
    <x v="0"/>
  </r>
  <r>
    <n v="15036"/>
    <n v="511"/>
    <n v="154"/>
    <n v="5.5459902159960536E-2"/>
    <n v="7.3520096993999946"/>
    <s v="7 to 8"/>
    <n v="735"/>
    <x v="1"/>
    <x v="1"/>
    <x v="1"/>
  </r>
  <r>
    <n v="15038"/>
    <n v="543"/>
    <n v="79"/>
    <n v="0.2184889017395911"/>
    <n v="7.0919018291000002"/>
    <s v="7 to 8"/>
    <n v="709"/>
    <x v="1"/>
    <x v="1"/>
    <x v="1"/>
  </r>
  <r>
    <n v="15039"/>
    <n v="503"/>
    <n v="1646"/>
    <n v="0.10105693713509234"/>
    <n v="8.2719216040999957"/>
    <s v="8 to 9"/>
    <n v="827"/>
    <x v="3"/>
    <x v="1"/>
    <x v="3"/>
  </r>
  <r>
    <n v="15041"/>
    <n v="496"/>
    <n v="130"/>
    <n v="0.12375659240301373"/>
    <n v="7.5572855417000007"/>
    <s v="7 to 8"/>
    <n v="756"/>
    <x v="1"/>
    <x v="1"/>
    <x v="1"/>
  </r>
  <r>
    <n v="15043"/>
    <n v="903"/>
    <n v="2"/>
    <n v="0.16919953561424286"/>
    <n v="3.425645419299995"/>
    <s v="3 to 4"/>
    <n v="343"/>
    <x v="0"/>
    <x v="2"/>
    <x v="0"/>
  </r>
  <r>
    <n v="15044"/>
    <n v="495"/>
    <n v="395"/>
    <n v="0.2171380425466409"/>
    <n v="8.068237483199999"/>
    <s v="8 to 9"/>
    <n v="807"/>
    <x v="3"/>
    <x v="1"/>
    <x v="3"/>
  </r>
  <r>
    <n v="15045"/>
    <n v="714"/>
    <n v="12"/>
    <n v="5.1207975263336501E-2"/>
    <n v="4.8789065159999971"/>
    <s v="4 to 5"/>
    <n v="488"/>
    <x v="0"/>
    <x v="0"/>
    <x v="0"/>
  </r>
  <r>
    <n v="15046"/>
    <n v="525"/>
    <n v="225"/>
    <n v="0.15620842506214844"/>
    <n v="7.5025155954999985"/>
    <s v="7 to 8"/>
    <n v="750"/>
    <x v="1"/>
    <x v="1"/>
    <x v="1"/>
  </r>
  <r>
    <n v="15047"/>
    <n v="601"/>
    <n v="21"/>
    <n v="-4.5596507718673317E-2"/>
    <n v="5.7372630880999997"/>
    <s v="5 to 6"/>
    <n v="574"/>
    <x v="2"/>
    <x v="0"/>
    <x v="2"/>
  </r>
  <r>
    <n v="15048"/>
    <n v="548"/>
    <n v="104"/>
    <n v="7.4861912264866645E-2"/>
    <n v="6.9108966681999959"/>
    <s v="6 to 7"/>
    <n v="691"/>
    <x v="2"/>
    <x v="1"/>
    <x v="2"/>
  </r>
  <r>
    <n v="15049"/>
    <n v="655"/>
    <n v="5"/>
    <n v="0.22041317561810461"/>
    <n v="5.3230788751000002"/>
    <s v="5 to 6"/>
    <n v="532"/>
    <x v="2"/>
    <x v="0"/>
    <x v="2"/>
  </r>
  <r>
    <n v="15050"/>
    <n v="897"/>
    <n v="67"/>
    <n v="6.3528531101596133E-2"/>
    <n v="4.3016084144000004"/>
    <s v="4 to 5"/>
    <n v="430"/>
    <x v="0"/>
    <x v="2"/>
    <x v="0"/>
  </r>
  <r>
    <n v="15051"/>
    <n v="895"/>
    <n v="133"/>
    <n v="0.11077796202605796"/>
    <n v="4.6101043998"/>
    <s v="4 to 5"/>
    <n v="461"/>
    <x v="0"/>
    <x v="2"/>
    <x v="0"/>
  </r>
  <r>
    <n v="15052"/>
    <n v="647"/>
    <n v="52"/>
    <n v="0.12752590294860622"/>
    <n v="5.9492342838999983"/>
    <s v="5 to 6"/>
    <n v="595"/>
    <x v="2"/>
    <x v="0"/>
    <x v="2"/>
  </r>
  <r>
    <n v="15053"/>
    <n v="876"/>
    <n v="48"/>
    <n v="9.4305511782592742E-3"/>
    <n v="4.2200982941000005"/>
    <s v="4 to 5"/>
    <n v="422"/>
    <x v="0"/>
    <x v="2"/>
    <x v="0"/>
  </r>
  <r>
    <n v="15054"/>
    <n v="884"/>
    <n v="111"/>
    <n v="0.16386235502595595"/>
    <n v="4.6966929116999996"/>
    <s v="4 to 5"/>
    <n v="470"/>
    <x v="0"/>
    <x v="2"/>
    <x v="0"/>
  </r>
  <r>
    <n v="15057"/>
    <n v="645"/>
    <n v="27"/>
    <n v="-1.6578170781434906E-3"/>
    <n v="5.5408226055999963"/>
    <s v="5 to 6"/>
    <n v="554"/>
    <x v="2"/>
    <x v="0"/>
    <x v="2"/>
  </r>
  <r>
    <n v="15058"/>
    <n v="516"/>
    <n v="316"/>
    <n v="0.10053474850003057"/>
    <n v="7.6101299481"/>
    <s v="7 to 8"/>
    <n v="761"/>
    <x v="1"/>
    <x v="1"/>
    <x v="1"/>
  </r>
  <r>
    <n v="15059"/>
    <n v="512"/>
    <n v="301"/>
    <n v="0.16265744632811457"/>
    <n v="7.7309845460999966"/>
    <s v="7 to 8"/>
    <n v="773"/>
    <x v="1"/>
    <x v="1"/>
    <x v="1"/>
  </r>
  <r>
    <n v="15060"/>
    <n v="880"/>
    <n v="104"/>
    <n v="3.7312536664907962E-2"/>
    <n v="4.4930880544000003"/>
    <s v="4 to 5"/>
    <n v="449"/>
    <x v="0"/>
    <x v="2"/>
    <x v="0"/>
  </r>
  <r>
    <n v="15061"/>
    <n v="502"/>
    <n v="523"/>
    <n v="5.0308209584894459E-2"/>
    <n v="7.8264307940000002"/>
    <s v="7 to 8"/>
    <n v="783"/>
    <x v="1"/>
    <x v="1"/>
    <x v="1"/>
  </r>
  <r>
    <n v="15062"/>
    <n v="502"/>
    <n v="76"/>
    <n v="0.11402339133912021"/>
    <n v="7.3097767046"/>
    <s v="7 to 8"/>
    <n v="731"/>
    <x v="1"/>
    <x v="1"/>
    <x v="1"/>
  </r>
  <r>
    <n v="15063"/>
    <n v="542"/>
    <n v="8"/>
    <n v="3.9073725359769496E-2"/>
    <n v="6.1088237798000007"/>
    <s v="6 to 7"/>
    <n v="611"/>
    <x v="2"/>
    <x v="0"/>
    <x v="2"/>
  </r>
  <r>
    <n v="15065"/>
    <n v="493"/>
    <n v="179"/>
    <n v="8.8984814763386891E-2"/>
    <n v="7.6343939956"/>
    <s v="7 to 8"/>
    <n v="763"/>
    <x v="1"/>
    <x v="1"/>
    <x v="1"/>
  </r>
  <r>
    <n v="15067"/>
    <n v="950"/>
    <n v="45"/>
    <n v="-1.2755473532295839E-2"/>
    <n v="3.757027680099998"/>
    <s v="3 to 4"/>
    <n v="376"/>
    <x v="0"/>
    <x v="2"/>
    <x v="0"/>
  </r>
  <r>
    <n v="15068"/>
    <n v="582"/>
    <n v="72"/>
    <n v="8.2741456326473492E-2"/>
    <n v="6.5069584965999931"/>
    <s v="6 to 7"/>
    <n v="651"/>
    <x v="2"/>
    <x v="0"/>
    <x v="2"/>
  </r>
  <r>
    <n v="15069"/>
    <n v="505"/>
    <n v="69"/>
    <n v="0.19498274050693923"/>
    <n v="7.3743565903999952"/>
    <s v="7 to 8"/>
    <n v="737"/>
    <x v="1"/>
    <x v="1"/>
    <x v="1"/>
  </r>
  <r>
    <n v="15070"/>
    <n v="502"/>
    <n v="765"/>
    <n v="0.12360658054782724"/>
    <n v="8.0697916358999997"/>
    <s v="8 to 9"/>
    <n v="807"/>
    <x v="3"/>
    <x v="1"/>
    <x v="3"/>
  </r>
  <r>
    <n v="15071"/>
    <n v="608"/>
    <n v="36"/>
    <n v="-4.8471386359437438E-3"/>
    <n v="5.9191165039000007"/>
    <s v="5 to 6"/>
    <n v="592"/>
    <x v="2"/>
    <x v="0"/>
    <x v="2"/>
  </r>
  <r>
    <n v="15073"/>
    <n v="1057"/>
    <n v="22"/>
    <n v="0.12645570753890167"/>
    <n v="3.2364651188"/>
    <s v="3 to 4"/>
    <n v="324"/>
    <x v="0"/>
    <x v="2"/>
    <x v="0"/>
  </r>
  <r>
    <n v="15074"/>
    <n v="977"/>
    <n v="41"/>
    <n v="0.1195423071678189"/>
    <n v="3.8121000168000001"/>
    <s v="3 to 4"/>
    <n v="381"/>
    <x v="0"/>
    <x v="2"/>
    <x v="0"/>
  </r>
  <r>
    <n v="15075"/>
    <n v="949"/>
    <n v="26"/>
    <n v="0.10123025007838496"/>
    <n v="3.7840671631999996"/>
    <s v="3 to 4"/>
    <n v="378"/>
    <x v="0"/>
    <x v="2"/>
    <x v="0"/>
  </r>
  <r>
    <n v="15076"/>
    <n v="499"/>
    <n v="91"/>
    <n v="3.9066793170152936E-2"/>
    <n v="7.2730628107999999"/>
    <s v="7 to 8"/>
    <n v="727"/>
    <x v="1"/>
    <x v="1"/>
    <x v="1"/>
  </r>
  <r>
    <n v="15078"/>
    <n v="497"/>
    <n v="444"/>
    <n v="0.12314285128639642"/>
    <n v="7.9427268264000004"/>
    <s v="7 to 8"/>
    <n v="794"/>
    <x v="1"/>
    <x v="1"/>
    <x v="1"/>
  </r>
  <r>
    <n v="15079"/>
    <n v="508"/>
    <n v="62"/>
    <n v="0.168373256307526"/>
    <n v="7.2706245378999999"/>
    <s v="7 to 8"/>
    <n v="727"/>
    <x v="1"/>
    <x v="1"/>
    <x v="1"/>
  </r>
  <r>
    <n v="15081"/>
    <n v="510"/>
    <n v="36"/>
    <n v="0.12463416690246876"/>
    <n v="7.0105466653999997"/>
    <s v="7 to 8"/>
    <n v="701"/>
    <x v="1"/>
    <x v="0"/>
    <x v="1"/>
  </r>
  <r>
    <n v="15083"/>
    <n v="686"/>
    <n v="7"/>
    <n v="8.4326476055334693E-2"/>
    <n v="4.9756875712999999"/>
    <s v="4 to 5"/>
    <n v="498"/>
    <x v="0"/>
    <x v="0"/>
    <x v="0"/>
  </r>
  <r>
    <n v="15088"/>
    <n v="893"/>
    <n v="55"/>
    <n v="-1.2388391721206728E-2"/>
    <n v="4.1291259562999985"/>
    <s v="4 to 5"/>
    <n v="413"/>
    <x v="0"/>
    <x v="2"/>
    <x v="0"/>
  </r>
  <r>
    <n v="15089"/>
    <n v="894"/>
    <n v="126"/>
    <n v="0.16748406805006238"/>
    <n v="4.6870432820999994"/>
    <s v="4 to 5"/>
    <n v="469"/>
    <x v="0"/>
    <x v="2"/>
    <x v="0"/>
  </r>
  <r>
    <n v="15090"/>
    <n v="634"/>
    <n v="43"/>
    <n v="0.11477686538486817"/>
    <n v="5.9695142143000002"/>
    <s v="5 to 6"/>
    <n v="597"/>
    <x v="2"/>
    <x v="0"/>
    <x v="2"/>
  </r>
  <r>
    <n v="15091"/>
    <n v="925"/>
    <n v="31"/>
    <n v="-1.8841624723768755E-3"/>
    <n v="3.7912403922999998"/>
    <s v="3 to 4"/>
    <n v="379"/>
    <x v="0"/>
    <x v="2"/>
    <x v="0"/>
  </r>
  <r>
    <n v="15092"/>
    <n v="576"/>
    <n v="29"/>
    <n v="0.1415451340793043"/>
    <n v="6.3644755135000004"/>
    <s v="6 to 7"/>
    <n v="636"/>
    <x v="2"/>
    <x v="0"/>
    <x v="2"/>
  </r>
  <r>
    <n v="15093"/>
    <n v="503"/>
    <n v="104"/>
    <n v="9.5424870230728973E-2"/>
    <n v="7.3704160639999952"/>
    <s v="7 to 8"/>
    <n v="737"/>
    <x v="1"/>
    <x v="1"/>
    <x v="1"/>
  </r>
  <r>
    <n v="15095"/>
    <n v="975"/>
    <n v="39"/>
    <n v="-4.3970422040112214E-2"/>
    <n v="3.5284250124999947"/>
    <s v="3 to 4"/>
    <n v="353"/>
    <x v="0"/>
    <x v="2"/>
    <x v="0"/>
  </r>
  <r>
    <n v="15096"/>
    <n v="914"/>
    <n v="11"/>
    <n v="-2.1848596717561654E-2"/>
    <n v="3.497593484599995"/>
    <s v="3 to 4"/>
    <n v="350"/>
    <x v="0"/>
    <x v="2"/>
    <x v="0"/>
  </r>
  <r>
    <n v="15097"/>
    <n v="876"/>
    <n v="25"/>
    <n v="7.5229759627641446E-2"/>
    <n v="4.1272514974999996"/>
    <s v="4 to 5"/>
    <n v="413"/>
    <x v="0"/>
    <x v="2"/>
    <x v="0"/>
  </r>
  <r>
    <n v="15098"/>
    <n v="570"/>
    <n v="3"/>
    <n v="0.97943644722860801"/>
    <n v="6.7447122216999995"/>
    <s v="6 to 7"/>
    <n v="674"/>
    <x v="2"/>
    <x v="0"/>
    <x v="2"/>
  </r>
  <r>
    <n v="15099"/>
    <n v="956"/>
    <n v="23"/>
    <n v="8.8518944182779655E-2"/>
    <n v="3.6886398023"/>
    <s v="3 to 4"/>
    <n v="369"/>
    <x v="0"/>
    <x v="2"/>
    <x v="0"/>
  </r>
  <r>
    <n v="15100"/>
    <n v="497"/>
    <n v="1269"/>
    <n v="0.33481292390510292"/>
    <n v="8.5905247183999993"/>
    <s v="8 to 9"/>
    <n v="859"/>
    <x v="3"/>
    <x v="1"/>
    <x v="3"/>
  </r>
  <r>
    <n v="15101"/>
    <n v="502"/>
    <n v="8"/>
    <n v="0.24434691053162869"/>
    <n v="6.811166920399998"/>
    <s v="6 to 7"/>
    <n v="681"/>
    <x v="2"/>
    <x v="0"/>
    <x v="2"/>
  </r>
  <r>
    <n v="15103"/>
    <n v="903"/>
    <n v="35"/>
    <n v="-4.9885095788604714E-2"/>
    <n v="3.8656806797999921"/>
    <s v="3 to 4"/>
    <n v="387"/>
    <x v="0"/>
    <x v="2"/>
    <x v="0"/>
  </r>
  <r>
    <n v="15104"/>
    <n v="1068"/>
    <n v="38"/>
    <n v="4.5686727390258149E-2"/>
    <n v="3.2235062062999997"/>
    <s v="3 to 4"/>
    <n v="322"/>
    <x v="0"/>
    <x v="2"/>
    <x v="0"/>
  </r>
  <r>
    <n v="15105"/>
    <n v="890"/>
    <n v="79"/>
    <n v="0.32393501192844493"/>
    <n v="4.7837381249000002"/>
    <s v="4 to 5"/>
    <n v="478"/>
    <x v="0"/>
    <x v="2"/>
    <x v="0"/>
  </r>
  <r>
    <n v="15106"/>
    <n v="540"/>
    <n v="141"/>
    <n v="-5.3528366546336543E-3"/>
    <n v="6.9435950769999994"/>
    <s v="6 to 7"/>
    <n v="694"/>
    <x v="2"/>
    <x v="1"/>
    <x v="2"/>
  </r>
  <r>
    <n v="15107"/>
    <n v="503"/>
    <n v="10"/>
    <n v="0.12453108257230612"/>
    <n v="6.6858200171999922"/>
    <s v="6 to 7"/>
    <n v="669"/>
    <x v="2"/>
    <x v="0"/>
    <x v="2"/>
  </r>
  <r>
    <n v="15108"/>
    <n v="564"/>
    <n v="45"/>
    <n v="0.17865077583101002"/>
    <n v="6.6646932516999993"/>
    <s v="6 to 7"/>
    <n v="666"/>
    <x v="2"/>
    <x v="0"/>
    <x v="2"/>
  </r>
  <r>
    <n v="15109"/>
    <n v="572"/>
    <n v="49"/>
    <n v="0.12281131431170039"/>
    <n v="6.5351982114999991"/>
    <s v="6 to 7"/>
    <n v="654"/>
    <x v="2"/>
    <x v="0"/>
    <x v="2"/>
  </r>
  <r>
    <n v="15110"/>
    <n v="657"/>
    <n v="27"/>
    <n v="0.10520068200335575"/>
    <n v="5.630493472499996"/>
    <s v="5 to 6"/>
    <n v="563"/>
    <x v="2"/>
    <x v="0"/>
    <x v="2"/>
  </r>
  <r>
    <n v="15111"/>
    <n v="901"/>
    <n v="16"/>
    <n v="0.2729024697937561"/>
    <n v="4.1504921469999996"/>
    <s v="4 to 5"/>
    <n v="415"/>
    <x v="0"/>
    <x v="2"/>
    <x v="0"/>
  </r>
  <r>
    <n v="15113"/>
    <n v="897"/>
    <n v="68"/>
    <n v="0.12047895265252555"/>
    <n v="4.3993455015"/>
    <s v="4 to 5"/>
    <n v="440"/>
    <x v="0"/>
    <x v="2"/>
    <x v="0"/>
  </r>
  <r>
    <n v="15114"/>
    <n v="512"/>
    <n v="258"/>
    <n v="5.4853473821301818E-2"/>
    <n v="7.5077021659999996"/>
    <s v="7 to 8"/>
    <n v="751"/>
    <x v="1"/>
    <x v="1"/>
    <x v="1"/>
  </r>
  <r>
    <n v="15115"/>
    <n v="890"/>
    <n v="20"/>
    <n v="0.25315295240977376"/>
    <n v="4.2521939332000001"/>
    <s v="4 to 5"/>
    <n v="425"/>
    <x v="0"/>
    <x v="2"/>
    <x v="0"/>
  </r>
  <r>
    <n v="15116"/>
    <n v="534"/>
    <n v="49"/>
    <n v="0.16673138181271158"/>
    <n v="6.9451979144999996"/>
    <s v="6 to 7"/>
    <n v="695"/>
    <x v="2"/>
    <x v="0"/>
    <x v="2"/>
  </r>
  <r>
    <n v="15117"/>
    <n v="547"/>
    <n v="81"/>
    <n v="4.8449040586420009E-2"/>
    <n v="6.7954643913000004"/>
    <s v="6 to 7"/>
    <n v="680"/>
    <x v="2"/>
    <x v="1"/>
    <x v="2"/>
  </r>
  <r>
    <n v="15118"/>
    <n v="1006"/>
    <n v="1"/>
    <n v="-1.4495950016484198E-2"/>
    <n v="2.4527018703000003"/>
    <s v="2 to 3"/>
    <n v="245"/>
    <x v="0"/>
    <x v="2"/>
    <x v="0"/>
  </r>
  <r>
    <n v="15119"/>
    <n v="599"/>
    <n v="24"/>
    <n v="0.11192602156373077"/>
    <n v="6.0639221271000006"/>
    <s v="6 to 7"/>
    <n v="606"/>
    <x v="2"/>
    <x v="0"/>
    <x v="2"/>
  </r>
  <r>
    <n v="15120"/>
    <n v="1001"/>
    <n v="20"/>
    <n v="-7.1105466615731649E-3"/>
    <n v="3.2527555469999951"/>
    <s v="3 to 4"/>
    <n v="325"/>
    <x v="0"/>
    <x v="2"/>
    <x v="0"/>
  </r>
  <r>
    <n v="15121"/>
    <n v="922"/>
    <n v="28"/>
    <n v="0.10007512615965457"/>
    <n v="3.9488915161999998"/>
    <s v="3 to 4"/>
    <n v="395"/>
    <x v="0"/>
    <x v="2"/>
    <x v="0"/>
  </r>
  <r>
    <n v="15122"/>
    <n v="540"/>
    <n v="92"/>
    <n v="0.11232165437807273"/>
    <n v="7.0057064750999984"/>
    <s v="7 to 8"/>
    <n v="701"/>
    <x v="1"/>
    <x v="1"/>
    <x v="1"/>
  </r>
  <r>
    <n v="15123"/>
    <n v="532"/>
    <n v="99"/>
    <n v="0.1673249854543136"/>
    <n v="7.1894474655999998"/>
    <s v="7 to 8"/>
    <n v="719"/>
    <x v="1"/>
    <x v="1"/>
    <x v="1"/>
  </r>
  <r>
    <n v="15124"/>
    <n v="894"/>
    <n v="15"/>
    <n v="5.3963964263509523E-3"/>
    <n v="3.7489985764"/>
    <s v="3 to 4"/>
    <n v="375"/>
    <x v="0"/>
    <x v="2"/>
    <x v="0"/>
  </r>
  <r>
    <n v="15125"/>
    <n v="512"/>
    <n v="172"/>
    <n v="0.12374161950155431"/>
    <n v="7.4896786481999982"/>
    <s v="7 to 8"/>
    <n v="749"/>
    <x v="1"/>
    <x v="1"/>
    <x v="1"/>
  </r>
  <r>
    <n v="15128"/>
    <n v="498"/>
    <n v="118"/>
    <n v="1.0532450917069941E-2"/>
    <n v="7.3168027544999994"/>
    <s v="7 to 8"/>
    <n v="732"/>
    <x v="1"/>
    <x v="1"/>
    <x v="1"/>
  </r>
  <r>
    <n v="15129"/>
    <n v="524"/>
    <n v="98"/>
    <n v="5.5495683680077762E-2"/>
    <n v="7.0819249461000009"/>
    <s v="7 to 8"/>
    <n v="708"/>
    <x v="1"/>
    <x v="1"/>
    <x v="1"/>
  </r>
  <r>
    <n v="15130"/>
    <n v="498"/>
    <n v="43"/>
    <n v="8.1286463678889018E-2"/>
    <n v="7.1149318087999998"/>
    <s v="7 to 8"/>
    <n v="711"/>
    <x v="1"/>
    <x v="0"/>
    <x v="1"/>
  </r>
  <r>
    <n v="15132"/>
    <n v="590"/>
    <n v="69"/>
    <n v="-0.11585390649493968"/>
    <n v="6.0883301460999997"/>
    <s v="6 to 7"/>
    <n v="609"/>
    <x v="2"/>
    <x v="0"/>
    <x v="2"/>
  </r>
  <r>
    <n v="15133"/>
    <n v="586"/>
    <n v="44"/>
    <n v="0.24320976606626413"/>
    <n v="6.5624883120999948"/>
    <s v="6 to 7"/>
    <n v="656"/>
    <x v="2"/>
    <x v="0"/>
    <x v="2"/>
  </r>
  <r>
    <n v="15134"/>
    <n v="520"/>
    <n v="93"/>
    <n v="0.10902352952018686"/>
    <n v="7.191398174099997"/>
    <s v="7 to 8"/>
    <n v="719"/>
    <x v="1"/>
    <x v="1"/>
    <x v="1"/>
  </r>
  <r>
    <n v="15135"/>
    <n v="582"/>
    <n v="18"/>
    <n v="4.9074792397894557E-2"/>
    <n v="6.0142992249999949"/>
    <s v="6 to 7"/>
    <n v="601"/>
    <x v="2"/>
    <x v="0"/>
    <x v="2"/>
  </r>
  <r>
    <n v="15136"/>
    <n v="874"/>
    <n v="35"/>
    <n v="0.43422541024396127"/>
    <n v="4.7577532507999969"/>
    <s v="4 to 5"/>
    <n v="476"/>
    <x v="0"/>
    <x v="2"/>
    <x v="0"/>
  </r>
  <r>
    <n v="15139"/>
    <n v="638"/>
    <n v="16"/>
    <n v="2.3416593340022992E-2"/>
    <n v="5.4775220848000004"/>
    <s v="5 to 6"/>
    <n v="548"/>
    <x v="2"/>
    <x v="0"/>
    <x v="2"/>
  </r>
  <r>
    <n v="15140"/>
    <n v="567"/>
    <n v="80"/>
    <n v="0.17553573563678623"/>
    <n v="6.8170313443000001"/>
    <s v="6 to 7"/>
    <n v="682"/>
    <x v="2"/>
    <x v="1"/>
    <x v="2"/>
  </r>
  <r>
    <n v="15143"/>
    <n v="552"/>
    <n v="25"/>
    <n v="0.14819437789385645"/>
    <n v="6.5399297265999996"/>
    <s v="6 to 7"/>
    <n v="654"/>
    <x v="2"/>
    <x v="0"/>
    <x v="2"/>
  </r>
  <r>
    <n v="15144"/>
    <n v="551"/>
    <n v="262"/>
    <n v="0.12659836360365909"/>
    <n v="7.2652365656999995"/>
    <s v="7 to 8"/>
    <n v="727"/>
    <x v="1"/>
    <x v="1"/>
    <x v="1"/>
  </r>
  <r>
    <n v="15145"/>
    <n v="574"/>
    <n v="100"/>
    <n v="-1.1553552513249772E-3"/>
    <n v="6.5371920537999983"/>
    <s v="6 to 7"/>
    <n v="654"/>
    <x v="2"/>
    <x v="1"/>
    <x v="2"/>
  </r>
  <r>
    <n v="15146"/>
    <n v="506"/>
    <n v="56"/>
    <n v="1.3991821497026722E-2"/>
    <n v="7.0051072086000001"/>
    <s v="7 to 8"/>
    <n v="701"/>
    <x v="1"/>
    <x v="1"/>
    <x v="1"/>
  </r>
  <r>
    <n v="15147"/>
    <n v="567"/>
    <n v="55"/>
    <n v="-1.9940830795987772E-2"/>
    <n v="6.3738357087000006"/>
    <s v="6 to 7"/>
    <n v="637"/>
    <x v="2"/>
    <x v="0"/>
    <x v="2"/>
  </r>
  <r>
    <n v="15148"/>
    <n v="882"/>
    <n v="19"/>
    <n v="8.1718791527836038E-2"/>
    <n v="4.0189869101999971"/>
    <s v="4 to 5"/>
    <n v="402"/>
    <x v="0"/>
    <x v="2"/>
    <x v="0"/>
  </r>
  <r>
    <n v="15149"/>
    <n v="1005"/>
    <n v="21"/>
    <n v="0.3619045973447273"/>
    <n v="3.8113531025"/>
    <s v="3 to 4"/>
    <n v="381"/>
    <x v="0"/>
    <x v="2"/>
    <x v="0"/>
  </r>
  <r>
    <n v="15150"/>
    <n v="598"/>
    <n v="361"/>
    <n v="4.5781888888911763E-2"/>
    <n v="6.8293154255999973"/>
    <s v="6 to 7"/>
    <n v="683"/>
    <x v="2"/>
    <x v="1"/>
    <x v="2"/>
  </r>
  <r>
    <n v="15152"/>
    <n v="881"/>
    <n v="142"/>
    <n v="2.202512840050342E-2"/>
    <n v="4.5611007587000003"/>
    <s v="4 to 5"/>
    <n v="456"/>
    <x v="0"/>
    <x v="2"/>
    <x v="0"/>
  </r>
  <r>
    <n v="15153"/>
    <n v="903"/>
    <n v="19"/>
    <n v="1.0334923109168616E-2"/>
    <n v="3.7802631115999921"/>
    <s v="3 to 4"/>
    <n v="378"/>
    <x v="0"/>
    <x v="2"/>
    <x v="0"/>
  </r>
  <r>
    <n v="15154"/>
    <n v="946"/>
    <n v="66"/>
    <n v="0.13235714222012401"/>
    <n v="4.1441332541999998"/>
    <s v="4 to 5"/>
    <n v="414"/>
    <x v="0"/>
    <x v="2"/>
    <x v="0"/>
  </r>
  <r>
    <n v="15156"/>
    <n v="905"/>
    <n v="20"/>
    <n v="8.2638721379124827E-2"/>
    <n v="3.9083130435000002"/>
    <s v="3 to 4"/>
    <n v="391"/>
    <x v="0"/>
    <x v="2"/>
    <x v="0"/>
  </r>
  <r>
    <n v="15157"/>
    <n v="500"/>
    <n v="89"/>
    <n v="3.2428830200881546E-2"/>
    <n v="7.2445651912999951"/>
    <s v="7 to 8"/>
    <n v="724"/>
    <x v="1"/>
    <x v="1"/>
    <x v="1"/>
  </r>
  <r>
    <n v="15158"/>
    <n v="917"/>
    <n v="7"/>
    <n v="-4.9126136546929815E-2"/>
    <n v="3.3028888727000001"/>
    <s v="3 to 4"/>
    <n v="330"/>
    <x v="0"/>
    <x v="2"/>
    <x v="0"/>
  </r>
  <r>
    <n v="15159"/>
    <n v="502"/>
    <n v="798"/>
    <n v="9.5846226104399967E-2"/>
    <n v="8.0388617043999986"/>
    <s v="8 to 9"/>
    <n v="804"/>
    <x v="3"/>
    <x v="1"/>
    <x v="3"/>
  </r>
  <r>
    <n v="15160"/>
    <n v="500"/>
    <n v="4"/>
    <n v="0.22690748833561167"/>
    <n v="6.6152920035999951"/>
    <s v="6 to 7"/>
    <n v="662"/>
    <x v="2"/>
    <x v="0"/>
    <x v="2"/>
  </r>
  <r>
    <n v="15163"/>
    <n v="890"/>
    <n v="28"/>
    <n v="0.10959020197570422"/>
    <n v="4.1398957537999994"/>
    <s v="4 to 5"/>
    <n v="414"/>
    <x v="0"/>
    <x v="2"/>
    <x v="0"/>
  </r>
  <r>
    <n v="15164"/>
    <n v="538"/>
    <n v="144"/>
    <n v="0.12044949219926211"/>
    <n v="7.1810998148000005"/>
    <s v="7 to 8"/>
    <n v="718"/>
    <x v="1"/>
    <x v="1"/>
    <x v="1"/>
  </r>
  <r>
    <n v="15165"/>
    <n v="496"/>
    <n v="931"/>
    <n v="0.18341230933757419"/>
    <n v="8.2855748053999996"/>
    <s v="8 to 9"/>
    <n v="829"/>
    <x v="3"/>
    <x v="1"/>
    <x v="3"/>
  </r>
  <r>
    <n v="15167"/>
    <n v="654"/>
    <n v="77"/>
    <n v="8.042921978439474E-2"/>
    <n v="5.9449400171999969"/>
    <s v="5 to 6"/>
    <n v="594"/>
    <x v="2"/>
    <x v="0"/>
    <x v="2"/>
  </r>
  <r>
    <n v="15168"/>
    <n v="897"/>
    <n v="5"/>
    <n v="0.11332547787403734"/>
    <n v="3.5961878717000002"/>
    <s v="3 to 4"/>
    <n v="360"/>
    <x v="0"/>
    <x v="2"/>
    <x v="0"/>
  </r>
  <r>
    <n v="15171"/>
    <n v="740"/>
    <n v="9"/>
    <n v="0.19486719300988356"/>
    <n v="4.8444334723000004"/>
    <s v="4 to 5"/>
    <n v="484"/>
    <x v="0"/>
    <x v="2"/>
    <x v="0"/>
  </r>
  <r>
    <n v="15172"/>
    <n v="564"/>
    <n v="110"/>
    <n v="4.9710592692188686E-2"/>
    <n v="6.7436896547999998"/>
    <s v="6 to 7"/>
    <n v="674"/>
    <x v="2"/>
    <x v="1"/>
    <x v="2"/>
  </r>
  <r>
    <n v="15174"/>
    <n v="662"/>
    <n v="21"/>
    <n v="8.0226552694736997E-2"/>
    <n v="5.4738808567999993"/>
    <s v="5 to 6"/>
    <n v="547"/>
    <x v="2"/>
    <x v="0"/>
    <x v="2"/>
  </r>
  <r>
    <n v="15175"/>
    <n v="943"/>
    <n v="22"/>
    <n v="2.8089775036490315E-2"/>
    <n v="3.6410963095"/>
    <s v="3 to 4"/>
    <n v="364"/>
    <x v="0"/>
    <x v="2"/>
    <x v="0"/>
  </r>
  <r>
    <n v="15178"/>
    <n v="668"/>
    <n v="6"/>
    <n v="4.4542913251375195E-2"/>
    <n v="4.9979235584000001"/>
    <s v="4 to 5"/>
    <n v="500"/>
    <x v="0"/>
    <x v="0"/>
    <x v="0"/>
  </r>
  <r>
    <n v="15179"/>
    <n v="646"/>
    <n v="122"/>
    <n v="0.13070302104091189"/>
    <n v="6.2348564284999997"/>
    <s v="6 to 7"/>
    <n v="623"/>
    <x v="2"/>
    <x v="0"/>
    <x v="2"/>
  </r>
  <r>
    <n v="15180"/>
    <n v="510"/>
    <n v="6"/>
    <n v="2.1220913771616189E-2"/>
    <n v="6.2988202150999992"/>
    <s v="6 to 7"/>
    <n v="630"/>
    <x v="2"/>
    <x v="0"/>
    <x v="2"/>
  </r>
  <r>
    <n v="15181"/>
    <n v="508"/>
    <n v="21"/>
    <n v="6.65247887103151E-2"/>
    <n v="6.7669515395999991"/>
    <s v="6 to 7"/>
    <n v="677"/>
    <x v="2"/>
    <x v="0"/>
    <x v="2"/>
  </r>
  <r>
    <n v="15182"/>
    <n v="615"/>
    <n v="30"/>
    <n v="0.21708897070963193"/>
    <n v="6.1637662192999958"/>
    <s v="6 to 7"/>
    <n v="616"/>
    <x v="2"/>
    <x v="0"/>
    <x v="2"/>
  </r>
  <r>
    <n v="15184"/>
    <n v="901"/>
    <n v="60"/>
    <n v="0.33401733747056295"/>
    <n v="4.6482835011999999"/>
    <s v="4 to 5"/>
    <n v="465"/>
    <x v="0"/>
    <x v="2"/>
    <x v="0"/>
  </r>
  <r>
    <n v="15185"/>
    <n v="942"/>
    <n v="20"/>
    <n v="4.4980789854598607E-2"/>
    <n v="3.6459365878999996"/>
    <s v="3 to 4"/>
    <n v="365"/>
    <x v="0"/>
    <x v="2"/>
    <x v="0"/>
  </r>
  <r>
    <n v="15186"/>
    <n v="500"/>
    <n v="29"/>
    <n v="0.26495652242849277"/>
    <n v="7.2505809872999958"/>
    <s v="7 to 8"/>
    <n v="725"/>
    <x v="1"/>
    <x v="0"/>
    <x v="1"/>
  </r>
  <r>
    <n v="15187"/>
    <n v="534"/>
    <n v="87"/>
    <n v="0.10177449616310058"/>
    <n v="7.0263231042000003"/>
    <s v="7 to 8"/>
    <n v="703"/>
    <x v="1"/>
    <x v="1"/>
    <x v="1"/>
  </r>
  <r>
    <n v="15189"/>
    <n v="497"/>
    <n v="229"/>
    <n v="6.3660333795874866E-2"/>
    <n v="7.6317580632999995"/>
    <s v="7 to 8"/>
    <n v="763"/>
    <x v="1"/>
    <x v="1"/>
    <x v="1"/>
  </r>
  <r>
    <n v="15192"/>
    <n v="508"/>
    <n v="49"/>
    <n v="9.5428133025833486E-2"/>
    <n v="7.0807647453999998"/>
    <s v="7 to 8"/>
    <n v="708"/>
    <x v="1"/>
    <x v="1"/>
    <x v="1"/>
  </r>
  <r>
    <n v="15193"/>
    <n v="932"/>
    <n v="16"/>
    <n v="0.11379454533483996"/>
    <n v="3.7442121648999951"/>
    <s v="3 to 4"/>
    <n v="374"/>
    <x v="0"/>
    <x v="2"/>
    <x v="0"/>
  </r>
  <r>
    <n v="15194"/>
    <n v="496"/>
    <n v="321"/>
    <n v="8.0793128515045304E-2"/>
    <n v="7.7793282011000002"/>
    <s v="7 to 8"/>
    <n v="778"/>
    <x v="1"/>
    <x v="1"/>
    <x v="1"/>
  </r>
  <r>
    <n v="15197"/>
    <n v="501"/>
    <n v="44"/>
    <n v="6.4011565599687653E-2"/>
    <n v="7.0636639332"/>
    <s v="7 to 8"/>
    <n v="706"/>
    <x v="1"/>
    <x v="0"/>
    <x v="1"/>
  </r>
  <r>
    <n v="15198"/>
    <n v="964"/>
    <n v="5"/>
    <n v="1.2341600085555909E-3"/>
    <n v="3.0487773729000001"/>
    <s v="3 to 4"/>
    <n v="305"/>
    <x v="0"/>
    <x v="2"/>
    <x v="0"/>
  </r>
  <r>
    <n v="15199"/>
    <n v="581"/>
    <n v="16"/>
    <n v="0.21478636177459873"/>
    <n v="6.2482721310000002"/>
    <s v="6 to 7"/>
    <n v="625"/>
    <x v="2"/>
    <x v="0"/>
    <x v="2"/>
  </r>
  <r>
    <n v="15201"/>
    <n v="544"/>
    <n v="83"/>
    <n v="-1.0612858764614399E-2"/>
    <n v="6.7274271222999991"/>
    <s v="6 to 7"/>
    <n v="673"/>
    <x v="2"/>
    <x v="1"/>
    <x v="2"/>
  </r>
  <r>
    <n v="15203"/>
    <n v="647"/>
    <n v="134"/>
    <n v="5.0465614202763499E-2"/>
    <n v="6.1261114620999972"/>
    <s v="6 to 7"/>
    <n v="613"/>
    <x v="2"/>
    <x v="0"/>
    <x v="2"/>
  </r>
  <r>
    <n v="15204"/>
    <n v="500"/>
    <n v="8"/>
    <n v="0.27895727478165627"/>
    <n v="6.8799130615999955"/>
    <s v="6 to 7"/>
    <n v="688"/>
    <x v="2"/>
    <x v="0"/>
    <x v="2"/>
  </r>
  <r>
    <n v="15205"/>
    <n v="957"/>
    <n v="35"/>
    <n v="0.13718601690111815"/>
    <n v="3.8928638816999972"/>
    <s v="3 to 4"/>
    <n v="389"/>
    <x v="0"/>
    <x v="2"/>
    <x v="0"/>
  </r>
  <r>
    <n v="15206"/>
    <n v="780"/>
    <n v="7"/>
    <n v="0.32752383154879472"/>
    <n v="4.6980857048000004"/>
    <s v="4 to 5"/>
    <n v="470"/>
    <x v="0"/>
    <x v="2"/>
    <x v="0"/>
  </r>
  <r>
    <n v="15208"/>
    <n v="496"/>
    <n v="31"/>
    <n v="-5.4405915020502037E-2"/>
    <n v="6.7978973050000002"/>
    <s v="6 to 7"/>
    <n v="680"/>
    <x v="2"/>
    <x v="0"/>
    <x v="2"/>
  </r>
  <r>
    <n v="15210"/>
    <n v="570"/>
    <n v="20"/>
    <n v="0.28569634246862169"/>
    <n v="6.5129089360999997"/>
    <s v="6 to 7"/>
    <n v="651"/>
    <x v="2"/>
    <x v="0"/>
    <x v="2"/>
  </r>
  <r>
    <n v="15211"/>
    <n v="508"/>
    <n v="20"/>
    <n v="4.2555377877960083E-3"/>
    <n v="6.6446121275999994"/>
    <s v="6 to 7"/>
    <n v="664"/>
    <x v="2"/>
    <x v="0"/>
    <x v="2"/>
  </r>
  <r>
    <n v="15212"/>
    <n v="630"/>
    <n v="12"/>
    <n v="-3.6820923982325005E-3"/>
    <n v="5.4054533951999968"/>
    <s v="5 to 6"/>
    <n v="541"/>
    <x v="2"/>
    <x v="0"/>
    <x v="2"/>
  </r>
  <r>
    <n v="15213"/>
    <n v="669"/>
    <n v="39"/>
    <n v="3.1912737932682164E-2"/>
    <n v="5.5338186569999968"/>
    <s v="5 to 6"/>
    <n v="553"/>
    <x v="2"/>
    <x v="0"/>
    <x v="2"/>
  </r>
  <r>
    <n v="15214"/>
    <n v="531"/>
    <n v="101"/>
    <n v="3.1075011782177742E-2"/>
    <n v="6.9839314782999997"/>
    <s v="6 to 7"/>
    <n v="698"/>
    <x v="2"/>
    <x v="1"/>
    <x v="2"/>
  </r>
  <r>
    <n v="15215"/>
    <n v="916"/>
    <n v="20"/>
    <n v="0.28935062827720759"/>
    <n v="4.1597808542000001"/>
    <s v="4 to 5"/>
    <n v="416"/>
    <x v="0"/>
    <x v="2"/>
    <x v="0"/>
  </r>
  <r>
    <n v="15218"/>
    <n v="511"/>
    <n v="234"/>
    <n v="0.19053795865606074"/>
    <n v="7.7016321651999924"/>
    <s v="7 to 8"/>
    <n v="770"/>
    <x v="1"/>
    <x v="1"/>
    <x v="1"/>
  </r>
  <r>
    <n v="15219"/>
    <n v="560"/>
    <n v="13"/>
    <n v="0.21415937970013887"/>
    <n v="6.367352593999998"/>
    <s v="6 to 7"/>
    <n v="637"/>
    <x v="2"/>
    <x v="0"/>
    <x v="2"/>
  </r>
  <r>
    <n v="15220"/>
    <n v="507"/>
    <n v="100"/>
    <n v="0.17006568189039623"/>
    <n v="7.4359991204"/>
    <s v="7 to 8"/>
    <n v="744"/>
    <x v="1"/>
    <x v="1"/>
    <x v="1"/>
  </r>
  <r>
    <n v="15221"/>
    <n v="509"/>
    <n v="5"/>
    <n v="9.429537019302435E-2"/>
    <n v="6.3818214192999996"/>
    <s v="6 to 7"/>
    <n v="638"/>
    <x v="2"/>
    <x v="0"/>
    <x v="2"/>
  </r>
  <r>
    <n v="15222"/>
    <n v="702"/>
    <n v="10"/>
    <n v="0.19353558430858489"/>
    <n v="5.1354048174999924"/>
    <s v="5 to 6"/>
    <n v="514"/>
    <x v="2"/>
    <x v="0"/>
    <x v="2"/>
  </r>
  <r>
    <n v="15223"/>
    <n v="566"/>
    <n v="42"/>
    <n v="0.33742488724890751"/>
    <n v="6.8505587874999998"/>
    <s v="6 to 7"/>
    <n v="685"/>
    <x v="2"/>
    <x v="0"/>
    <x v="2"/>
  </r>
  <r>
    <n v="15224"/>
    <n v="501"/>
    <n v="16"/>
    <n v="0.31271587920866462"/>
    <n v="7.1226066143000004"/>
    <s v="7 to 8"/>
    <n v="712"/>
    <x v="1"/>
    <x v="0"/>
    <x v="1"/>
  </r>
  <r>
    <n v="15225"/>
    <n v="583"/>
    <n v="44"/>
    <n v="0.10062818763650605"/>
    <n v="6.370807163599995"/>
    <s v="6 to 7"/>
    <n v="637"/>
    <x v="2"/>
    <x v="0"/>
    <x v="2"/>
  </r>
  <r>
    <n v="15226"/>
    <n v="637"/>
    <n v="13"/>
    <n v="4.4490483237735932E-2"/>
    <n v="5.4587193437999995"/>
    <s v="5 to 6"/>
    <n v="546"/>
    <x v="2"/>
    <x v="0"/>
    <x v="2"/>
  </r>
  <r>
    <n v="15227"/>
    <n v="545"/>
    <n v="81"/>
    <n v="8.5077991847733986E-2"/>
    <n v="6.8748911135000004"/>
    <s v="6 to 7"/>
    <n v="687"/>
    <x v="2"/>
    <x v="1"/>
    <x v="2"/>
  </r>
  <r>
    <n v="15228"/>
    <n v="505"/>
    <n v="99"/>
    <n v="5.5452802345823851E-2"/>
    <n v="7.2686090230999945"/>
    <s v="7 to 8"/>
    <n v="727"/>
    <x v="1"/>
    <x v="1"/>
    <x v="1"/>
  </r>
  <r>
    <n v="15230"/>
    <n v="577"/>
    <n v="45"/>
    <n v="0.13295874516404474"/>
    <n v="6.4809591784000009"/>
    <s v="6 to 7"/>
    <n v="648"/>
    <x v="2"/>
    <x v="0"/>
    <x v="2"/>
  </r>
  <r>
    <n v="15232"/>
    <n v="985"/>
    <n v="31"/>
    <n v="5.3324846488981371E-2"/>
    <n v="3.5746905967"/>
    <s v="3 to 4"/>
    <n v="357"/>
    <x v="0"/>
    <x v="2"/>
    <x v="0"/>
  </r>
  <r>
    <n v="15234"/>
    <n v="1148"/>
    <n v="13"/>
    <n v="6.0452911279619652E-2"/>
    <n v="2.557135114799995"/>
    <s v="2 to 3"/>
    <n v="256"/>
    <x v="0"/>
    <x v="2"/>
    <x v="0"/>
  </r>
  <r>
    <n v="15235"/>
    <n v="494"/>
    <n v="214"/>
    <n v="2.6371966917432699E-2"/>
    <n v="7.5763491813999977"/>
    <s v="7 to 8"/>
    <n v="758"/>
    <x v="1"/>
    <x v="1"/>
    <x v="1"/>
  </r>
  <r>
    <n v="15236"/>
    <n v="624"/>
    <n v="28"/>
    <n v="7.0439295240196056E-2"/>
    <n v="5.8410271808999994"/>
    <s v="5 to 6"/>
    <n v="584"/>
    <x v="2"/>
    <x v="0"/>
    <x v="2"/>
  </r>
  <r>
    <n v="15237"/>
    <n v="553"/>
    <n v="156"/>
    <n v="5.4904617262579315E-2"/>
    <n v="6.9627585643000005"/>
    <s v="6 to 7"/>
    <n v="696"/>
    <x v="2"/>
    <x v="1"/>
    <x v="2"/>
  </r>
  <r>
    <n v="15238"/>
    <n v="517"/>
    <n v="62"/>
    <n v="5.9381971268416302E-2"/>
    <n v="7.0087773406"/>
    <s v="7 to 8"/>
    <n v="701"/>
    <x v="1"/>
    <x v="1"/>
    <x v="1"/>
  </r>
  <r>
    <n v="15239"/>
    <n v="929"/>
    <n v="29"/>
    <n v="5.9602935663193961E-2"/>
    <n v="3.8554390212999978"/>
    <s v="3 to 4"/>
    <n v="386"/>
    <x v="0"/>
    <x v="2"/>
    <x v="0"/>
  </r>
  <r>
    <n v="15240"/>
    <n v="567"/>
    <n v="98"/>
    <n v="7.3260576437897962E-2"/>
    <n v="6.7197963437000006"/>
    <s v="6 to 7"/>
    <n v="672"/>
    <x v="2"/>
    <x v="1"/>
    <x v="2"/>
  </r>
  <r>
    <n v="15241"/>
    <n v="538"/>
    <n v="88"/>
    <n v="5.6665666438910044E-2"/>
    <n v="6.9183726831999994"/>
    <s v="6 to 7"/>
    <n v="692"/>
    <x v="2"/>
    <x v="1"/>
    <x v="2"/>
  </r>
  <r>
    <n v="15243"/>
    <n v="946"/>
    <n v="21"/>
    <n v="0.10479501733563239"/>
    <n v="3.7391858699"/>
    <s v="3 to 4"/>
    <n v="374"/>
    <x v="0"/>
    <x v="2"/>
    <x v="0"/>
  </r>
  <r>
    <n v="15244"/>
    <n v="590"/>
    <n v="49"/>
    <n v="9.9027370095733869E-2"/>
    <n v="6.3430534060999992"/>
    <s v="6 to 7"/>
    <n v="634"/>
    <x v="2"/>
    <x v="0"/>
    <x v="2"/>
  </r>
  <r>
    <n v="15245"/>
    <n v="592"/>
    <n v="67"/>
    <n v="7.0238740480015854E-2"/>
    <n v="6.3785876896999998"/>
    <s v="6 to 7"/>
    <n v="638"/>
    <x v="2"/>
    <x v="0"/>
    <x v="2"/>
  </r>
  <r>
    <n v="15246"/>
    <n v="501"/>
    <n v="49"/>
    <n v="-2.5167154131381861E-3"/>
    <n v="6.9827134710999976"/>
    <s v="6 to 7"/>
    <n v="698"/>
    <x v="2"/>
    <x v="1"/>
    <x v="2"/>
  </r>
  <r>
    <n v="15247"/>
    <n v="994"/>
    <n v="6"/>
    <n v="-4.5251720963335761E-2"/>
    <n v="2.8652404142999996"/>
    <s v="2 to 3"/>
    <n v="287"/>
    <x v="0"/>
    <x v="2"/>
    <x v="0"/>
  </r>
  <r>
    <n v="15249"/>
    <n v="552"/>
    <n v="427"/>
    <n v="0.1060555046393398"/>
    <n v="7.3812772365999963"/>
    <s v="7 to 8"/>
    <n v="738"/>
    <x v="1"/>
    <x v="1"/>
    <x v="1"/>
  </r>
  <r>
    <n v="15251"/>
    <n v="511"/>
    <n v="159"/>
    <n v="0.12347597652804861"/>
    <n v="7.4736468527999937"/>
    <s v="7 to 8"/>
    <n v="747"/>
    <x v="1"/>
    <x v="1"/>
    <x v="1"/>
  </r>
  <r>
    <n v="15252"/>
    <n v="516"/>
    <n v="58"/>
    <n v="0.10534866468618945"/>
    <n v="7.0728619588000008"/>
    <s v="7 to 8"/>
    <n v="707"/>
    <x v="1"/>
    <x v="1"/>
    <x v="1"/>
  </r>
  <r>
    <n v="15253"/>
    <n v="495"/>
    <n v="65"/>
    <n v="-8.0106199111366957E-3"/>
    <n v="7.1228266249999983"/>
    <s v="7 to 8"/>
    <n v="712"/>
    <x v="1"/>
    <x v="1"/>
    <x v="1"/>
  </r>
  <r>
    <n v="15254"/>
    <n v="999"/>
    <n v="18"/>
    <n v="1.3894734273249392E-2"/>
    <n v="3.2674929627999978"/>
    <s v="3 to 4"/>
    <n v="327"/>
    <x v="0"/>
    <x v="2"/>
    <x v="0"/>
  </r>
  <r>
    <n v="15256"/>
    <n v="1020"/>
    <n v="6"/>
    <n v="-4.9980616475309977E-2"/>
    <n v="2.7287834089999983"/>
    <s v="2 to 3"/>
    <n v="273"/>
    <x v="0"/>
    <x v="2"/>
    <x v="0"/>
  </r>
  <r>
    <n v="15257"/>
    <n v="1155"/>
    <n v="6"/>
    <n v="9.1660141508615692E-2"/>
    <n v="2.3539124127000002"/>
    <s v="2 to 3"/>
    <n v="235"/>
    <x v="0"/>
    <x v="2"/>
    <x v="0"/>
  </r>
  <r>
    <n v="15258"/>
    <n v="511"/>
    <n v="63"/>
    <n v="0.1559473519813116"/>
    <n v="7.2274123615999946"/>
    <s v="7 to 8"/>
    <n v="723"/>
    <x v="1"/>
    <x v="1"/>
    <x v="1"/>
  </r>
  <r>
    <n v="15260"/>
    <n v="600"/>
    <n v="68"/>
    <n v="0.13332936912606624"/>
    <n v="6.4187339896999926"/>
    <s v="6 to 7"/>
    <n v="642"/>
    <x v="2"/>
    <x v="0"/>
    <x v="2"/>
  </r>
  <r>
    <n v="15262"/>
    <n v="651"/>
    <n v="17"/>
    <n v="0.10655330583519479"/>
    <n v="5.5350454694999973"/>
    <s v="5 to 6"/>
    <n v="554"/>
    <x v="2"/>
    <x v="0"/>
    <x v="2"/>
  </r>
  <r>
    <n v="15263"/>
    <n v="978"/>
    <n v="11"/>
    <n v="1.3560560195060207E-2"/>
    <n v="3.2235902172999999"/>
    <s v="3 to 4"/>
    <n v="322"/>
    <x v="0"/>
    <x v="2"/>
    <x v="0"/>
  </r>
  <r>
    <n v="15264"/>
    <n v="936"/>
    <n v="21"/>
    <n v="4.4449122286347509E-2"/>
    <n v="3.691884513399998"/>
    <s v="3 to 4"/>
    <n v="369"/>
    <x v="0"/>
    <x v="2"/>
    <x v="0"/>
  </r>
  <r>
    <n v="15265"/>
    <n v="574"/>
    <n v="77"/>
    <n v="0.24374644723319525"/>
    <n v="6.8443872767999965"/>
    <s v="6 to 7"/>
    <n v="684"/>
    <x v="2"/>
    <x v="0"/>
    <x v="2"/>
  </r>
  <r>
    <n v="15266"/>
    <n v="700"/>
    <n v="9"/>
    <n v="0.27782640119126389"/>
    <n v="5.2403582052999997"/>
    <s v="5 to 6"/>
    <n v="524"/>
    <x v="2"/>
    <x v="0"/>
    <x v="2"/>
  </r>
  <r>
    <n v="15267"/>
    <n v="520"/>
    <n v="14"/>
    <n v="0.17910616838732663"/>
    <n v="6.7057166834999968"/>
    <s v="6 to 7"/>
    <n v="671"/>
    <x v="2"/>
    <x v="0"/>
    <x v="2"/>
  </r>
  <r>
    <n v="15269"/>
    <n v="895"/>
    <n v="2"/>
    <n v="0.39696416675665702"/>
    <n v="3.7872236200999998"/>
    <s v="3 to 4"/>
    <n v="379"/>
    <x v="0"/>
    <x v="2"/>
    <x v="0"/>
  </r>
  <r>
    <n v="15270"/>
    <n v="566"/>
    <n v="68"/>
    <n v="0.154747291623649"/>
    <n v="6.7420129916000002"/>
    <s v="6 to 7"/>
    <n v="674"/>
    <x v="2"/>
    <x v="0"/>
    <x v="2"/>
  </r>
  <r>
    <n v="15271"/>
    <n v="506"/>
    <n v="200"/>
    <n v="0.14722533054672957"/>
    <n v="7.6337496898000001"/>
    <s v="7 to 8"/>
    <n v="763"/>
    <x v="1"/>
    <x v="1"/>
    <x v="1"/>
  </r>
  <r>
    <n v="15272"/>
    <n v="929"/>
    <n v="60"/>
    <n v="7.1518991417155814E-2"/>
    <n v="4.1054341201999982"/>
    <s v="4 to 5"/>
    <n v="411"/>
    <x v="0"/>
    <x v="2"/>
    <x v="0"/>
  </r>
  <r>
    <n v="15274"/>
    <n v="876"/>
    <n v="46"/>
    <n v="8.6674876086028418E-2"/>
    <n v="4.3380551366999969"/>
    <s v="4 to 5"/>
    <n v="434"/>
    <x v="0"/>
    <x v="2"/>
    <x v="0"/>
  </r>
  <r>
    <n v="15275"/>
    <n v="909"/>
    <n v="37"/>
    <n v="0.13459034544904994"/>
    <n v="4.1622037431000001"/>
    <s v="4 to 5"/>
    <n v="416"/>
    <x v="0"/>
    <x v="2"/>
    <x v="0"/>
  </r>
  <r>
    <n v="15277"/>
    <n v="918"/>
    <n v="12"/>
    <n v="-4.2435919469386345E-2"/>
    <n v="3.4662627580999947"/>
    <s v="3 to 4"/>
    <n v="347"/>
    <x v="0"/>
    <x v="2"/>
    <x v="0"/>
  </r>
  <r>
    <n v="15279"/>
    <n v="497"/>
    <n v="21"/>
    <n v="0.19556287332999239"/>
    <n v="7.0793421520999997"/>
    <s v="7 to 8"/>
    <n v="708"/>
    <x v="1"/>
    <x v="0"/>
    <x v="1"/>
  </r>
  <r>
    <n v="15280"/>
    <n v="508"/>
    <n v="15"/>
    <n v="4.1992683363839239E-2"/>
    <n v="6.6222283359"/>
    <s v="6 to 7"/>
    <n v="662"/>
    <x v="2"/>
    <x v="0"/>
    <x v="2"/>
  </r>
  <r>
    <n v="15281"/>
    <n v="572"/>
    <n v="199"/>
    <n v="0.19640829614971031"/>
    <n v="7.0977897683999993"/>
    <s v="7 to 8"/>
    <n v="710"/>
    <x v="1"/>
    <x v="1"/>
    <x v="1"/>
  </r>
  <r>
    <n v="15286"/>
    <n v="921"/>
    <n v="3"/>
    <n v="-0.33233386602228904"/>
    <n v="2.6304730749999998"/>
    <s v="2 to 3"/>
    <n v="263"/>
    <x v="0"/>
    <x v="2"/>
    <x v="0"/>
  </r>
  <r>
    <n v="15287"/>
    <n v="894"/>
    <n v="20"/>
    <n v="-1.7666938791158736E-2"/>
    <n v="3.7963323200999999"/>
    <s v="3 to 4"/>
    <n v="380"/>
    <x v="0"/>
    <x v="2"/>
    <x v="0"/>
  </r>
  <r>
    <n v="15288"/>
    <n v="508"/>
    <n v="115"/>
    <n v="8.7158590948462442E-2"/>
    <n v="7.3400659215999999"/>
    <s v="7 to 8"/>
    <n v="734"/>
    <x v="1"/>
    <x v="1"/>
    <x v="1"/>
  </r>
  <r>
    <n v="15289"/>
    <n v="575"/>
    <n v="74"/>
    <n v="-1.207654942089075E-2"/>
    <n v="6.4127143972000002"/>
    <s v="6 to 7"/>
    <n v="641"/>
    <x v="2"/>
    <x v="0"/>
    <x v="2"/>
  </r>
  <r>
    <n v="15290"/>
    <n v="502"/>
    <n v="215"/>
    <n v="0.12759164093972955"/>
    <n v="7.6657344335999973"/>
    <s v="7 to 8"/>
    <n v="767"/>
    <x v="1"/>
    <x v="1"/>
    <x v="1"/>
  </r>
  <r>
    <n v="15291"/>
    <n v="494"/>
    <n v="1000"/>
    <n v="0.21083311614194414"/>
    <n v="8.3696412528999975"/>
    <s v="8 to 9"/>
    <n v="837"/>
    <x v="3"/>
    <x v="1"/>
    <x v="3"/>
  </r>
  <r>
    <n v="15292"/>
    <n v="1073"/>
    <n v="24"/>
    <n v="-0.10316016568884771"/>
    <n v="2.8014268051999998"/>
    <s v="2 to 3"/>
    <n v="280"/>
    <x v="0"/>
    <x v="2"/>
    <x v="0"/>
  </r>
  <r>
    <n v="15296"/>
    <n v="513"/>
    <n v="285"/>
    <n v="0.13021354599104734"/>
    <n v="7.6531840938999949"/>
    <s v="7 to 8"/>
    <n v="765"/>
    <x v="1"/>
    <x v="1"/>
    <x v="1"/>
  </r>
  <r>
    <n v="15297"/>
    <n v="893"/>
    <n v="23"/>
    <n v="1.0836668732430601E-2"/>
    <n v="3.895625352899998"/>
    <s v="3 to 4"/>
    <n v="390"/>
    <x v="0"/>
    <x v="2"/>
    <x v="0"/>
  </r>
  <r>
    <n v="15298"/>
    <n v="509"/>
    <n v="182"/>
    <n v="7.1009077396348305E-2"/>
    <n v="7.4514001277999968"/>
    <s v="7 to 8"/>
    <n v="745"/>
    <x v="1"/>
    <x v="1"/>
    <x v="1"/>
  </r>
  <r>
    <n v="15299"/>
    <n v="552"/>
    <n v="1007"/>
    <n v="0.13223553612906258"/>
    <n v="7.7006719537999988"/>
    <s v="7 to 8"/>
    <n v="770"/>
    <x v="1"/>
    <x v="1"/>
    <x v="1"/>
  </r>
  <r>
    <n v="15300"/>
    <n v="936"/>
    <n v="28"/>
    <n v="0.11398123949342859"/>
    <n v="3.8963486586"/>
    <s v="3 to 4"/>
    <n v="390"/>
    <x v="0"/>
    <x v="2"/>
    <x v="0"/>
  </r>
  <r>
    <n v="15301"/>
    <n v="538"/>
    <n v="157"/>
    <n v="5.3467141342553863E-2"/>
    <n v="7.0990284192999971"/>
    <s v="7 to 8"/>
    <n v="710"/>
    <x v="1"/>
    <x v="1"/>
    <x v="1"/>
  </r>
  <r>
    <n v="15303"/>
    <n v="1162"/>
    <n v="30"/>
    <n v="0.14874262464983601"/>
    <n v="2.8971238759999998"/>
    <s v="2 to 3"/>
    <n v="290"/>
    <x v="0"/>
    <x v="2"/>
    <x v="0"/>
  </r>
  <r>
    <n v="15304"/>
    <n v="507"/>
    <n v="17"/>
    <n v="0.15026355969694902"/>
    <n v="6.8464529926999962"/>
    <s v="6 to 7"/>
    <n v="685"/>
    <x v="2"/>
    <x v="0"/>
    <x v="2"/>
  </r>
  <r>
    <n v="15306"/>
    <n v="936"/>
    <n v="55"/>
    <n v="4.9186192563678142E-2"/>
    <n v="4.0028287234999995"/>
    <s v="4 to 5"/>
    <n v="400"/>
    <x v="0"/>
    <x v="2"/>
    <x v="0"/>
  </r>
  <r>
    <n v="15308"/>
    <n v="609"/>
    <n v="39"/>
    <n v="-1.2457912491022835E-2"/>
    <n v="5.9227688685999968"/>
    <s v="5 to 6"/>
    <n v="592"/>
    <x v="2"/>
    <x v="0"/>
    <x v="2"/>
  </r>
  <r>
    <n v="15311"/>
    <n v="493"/>
    <n v="2775"/>
    <n v="0.10574887124348074"/>
    <n v="8.5485020522999999"/>
    <s v="8 to 9"/>
    <n v="855"/>
    <x v="3"/>
    <x v="1"/>
    <x v="3"/>
  </r>
  <r>
    <n v="15312"/>
    <n v="497"/>
    <n v="59"/>
    <n v="0.10857490592831467"/>
    <n v="7.2698984229999999"/>
    <s v="7 to 8"/>
    <n v="727"/>
    <x v="1"/>
    <x v="1"/>
    <x v="1"/>
  </r>
  <r>
    <n v="15313"/>
    <n v="982"/>
    <n v="1"/>
    <n v="0.47313727025168745"/>
    <n v="3.289135652599998"/>
    <s v="3 to 4"/>
    <n v="329"/>
    <x v="0"/>
    <x v="2"/>
    <x v="0"/>
  </r>
  <r>
    <n v="15315"/>
    <n v="936"/>
    <n v="37"/>
    <n v="-5.2659156207407437E-2"/>
    <n v="3.700020733699998"/>
    <s v="3 to 4"/>
    <n v="370"/>
    <x v="0"/>
    <x v="2"/>
    <x v="0"/>
  </r>
  <r>
    <n v="15316"/>
    <n v="683"/>
    <n v="2"/>
    <n v="0.17598614750150904"/>
    <n v="4.8241976577000001"/>
    <s v="4 to 5"/>
    <n v="482"/>
    <x v="0"/>
    <x v="0"/>
    <x v="0"/>
  </r>
  <r>
    <n v="15318"/>
    <n v="875"/>
    <n v="32"/>
    <n v="-0.12800473615493138"/>
    <n v="3.8661396624999997"/>
    <s v="3 to 4"/>
    <n v="387"/>
    <x v="0"/>
    <x v="2"/>
    <x v="0"/>
  </r>
  <r>
    <n v="15319"/>
    <n v="1155"/>
    <n v="16"/>
    <n v="-5.635284242009541E-2"/>
    <n v="2.3874447192999999"/>
    <s v="2 to 3"/>
    <n v="239"/>
    <x v="0"/>
    <x v="2"/>
    <x v="0"/>
  </r>
  <r>
    <n v="15320"/>
    <n v="916"/>
    <n v="36"/>
    <n v="4.8353345092226732E-2"/>
    <n v="3.9744706454999998"/>
    <s v="3 to 4"/>
    <n v="397"/>
    <x v="0"/>
    <x v="2"/>
    <x v="0"/>
  </r>
  <r>
    <n v="15321"/>
    <n v="921"/>
    <n v="65"/>
    <n v="0.107598644758276"/>
    <n v="4.2330248736999998"/>
    <s v="4 to 5"/>
    <n v="423"/>
    <x v="0"/>
    <x v="2"/>
    <x v="0"/>
  </r>
  <r>
    <n v="15322"/>
    <n v="936"/>
    <n v="41"/>
    <n v="7.7393741036546976E-2"/>
    <n v="3.9568716977999983"/>
    <s v="3 to 4"/>
    <n v="396"/>
    <x v="0"/>
    <x v="2"/>
    <x v="0"/>
  </r>
  <r>
    <n v="15325"/>
    <n v="975"/>
    <n v="47"/>
    <n v="-4.2681651204725911E-2"/>
    <n v="3.5897307604999997"/>
    <s v="3 to 4"/>
    <n v="359"/>
    <x v="0"/>
    <x v="2"/>
    <x v="0"/>
  </r>
  <r>
    <n v="15326"/>
    <n v="668"/>
    <n v="50"/>
    <n v="1.9937035449956057E-2"/>
    <n v="5.5991977959999994"/>
    <s v="5 to 6"/>
    <n v="560"/>
    <x v="2"/>
    <x v="0"/>
    <x v="2"/>
  </r>
  <r>
    <n v="15327"/>
    <n v="924"/>
    <n v="8"/>
    <n v="0.15368655044583293"/>
    <n v="3.6436519719999998"/>
    <s v="3 to 4"/>
    <n v="364"/>
    <x v="0"/>
    <x v="2"/>
    <x v="0"/>
  </r>
  <r>
    <n v="15329"/>
    <n v="508"/>
    <n v="54"/>
    <n v="6.839478353321593E-2"/>
    <n v="7.0671099057999989"/>
    <s v="7 to 8"/>
    <n v="707"/>
    <x v="1"/>
    <x v="1"/>
    <x v="1"/>
  </r>
  <r>
    <n v="15330"/>
    <n v="904"/>
    <n v="13"/>
    <n v="3.3704810173110947E-3"/>
    <n v="3.6468031371"/>
    <s v="3 to 4"/>
    <n v="365"/>
    <x v="0"/>
    <x v="2"/>
    <x v="0"/>
  </r>
  <r>
    <n v="15332"/>
    <n v="509"/>
    <n v="1"/>
    <n v="0.14297194013896311"/>
    <n v="6.1032780158999991"/>
    <s v="6 to 7"/>
    <n v="610"/>
    <x v="2"/>
    <x v="0"/>
    <x v="2"/>
  </r>
  <r>
    <n v="15333"/>
    <n v="546"/>
    <n v="31"/>
    <n v="0.23802914164828842"/>
    <n v="6.7958547731000003"/>
    <s v="6 to 7"/>
    <n v="680"/>
    <x v="2"/>
    <x v="0"/>
    <x v="2"/>
  </r>
  <r>
    <n v="15334"/>
    <n v="501"/>
    <n v="121"/>
    <n v="6.051242229493127E-2"/>
    <n v="7.3811057398999953"/>
    <s v="7 to 8"/>
    <n v="738"/>
    <x v="1"/>
    <x v="1"/>
    <x v="1"/>
  </r>
  <r>
    <n v="15339"/>
    <n v="645"/>
    <n v="80"/>
    <n v="0.11128787321076875"/>
    <n v="6.0762584741000003"/>
    <s v="6 to 7"/>
    <n v="608"/>
    <x v="2"/>
    <x v="0"/>
    <x v="2"/>
  </r>
  <r>
    <n v="15341"/>
    <n v="952"/>
    <n v="17"/>
    <n v="0.26461814146581292"/>
    <n v="3.883585558199997"/>
    <s v="3 to 4"/>
    <n v="388"/>
    <x v="0"/>
    <x v="2"/>
    <x v="0"/>
  </r>
  <r>
    <n v="15342"/>
    <n v="988"/>
    <n v="24"/>
    <n v="0.13362286722243782"/>
    <n v="3.6105284775999982"/>
    <s v="3 to 4"/>
    <n v="361"/>
    <x v="0"/>
    <x v="2"/>
    <x v="0"/>
  </r>
  <r>
    <n v="15344"/>
    <n v="904"/>
    <n v="23"/>
    <n v="0.21258469442233371"/>
    <n v="4.1591972801999999"/>
    <s v="4 to 5"/>
    <n v="416"/>
    <x v="0"/>
    <x v="2"/>
    <x v="0"/>
  </r>
  <r>
    <n v="15345"/>
    <n v="917"/>
    <n v="20"/>
    <n v="0.2649612517667328"/>
    <n v="4.1203063028000004"/>
    <s v="4 to 5"/>
    <n v="412"/>
    <x v="0"/>
    <x v="2"/>
    <x v="0"/>
  </r>
  <r>
    <n v="15346"/>
    <n v="658"/>
    <n v="27"/>
    <n v="0.19809891122608045"/>
    <n v="5.7668321187999956"/>
    <s v="5 to 6"/>
    <n v="577"/>
    <x v="2"/>
    <x v="0"/>
    <x v="2"/>
  </r>
  <r>
    <n v="15347"/>
    <n v="509"/>
    <n v="4"/>
    <n v="0.29880387912662548"/>
    <n v="6.6281920614999992"/>
    <s v="6 to 7"/>
    <n v="663"/>
    <x v="2"/>
    <x v="0"/>
    <x v="2"/>
  </r>
  <r>
    <n v="15348"/>
    <n v="944"/>
    <n v="9"/>
    <n v="0.16430052713221169"/>
    <n v="3.587648619099995"/>
    <s v="3 to 4"/>
    <n v="359"/>
    <x v="0"/>
    <x v="2"/>
    <x v="0"/>
  </r>
  <r>
    <n v="15349"/>
    <n v="1030"/>
    <n v="11"/>
    <n v="0.2936718850488822"/>
    <n v="3.4010232033000003"/>
    <s v="3 to 4"/>
    <n v="340"/>
    <x v="0"/>
    <x v="2"/>
    <x v="0"/>
  </r>
  <r>
    <n v="15351"/>
    <n v="884"/>
    <n v="163"/>
    <n v="0.16433224811546213"/>
    <n v="4.8210409508999978"/>
    <s v="4 to 5"/>
    <n v="482"/>
    <x v="0"/>
    <x v="2"/>
    <x v="0"/>
  </r>
  <r>
    <n v="15353"/>
    <n v="510"/>
    <n v="101"/>
    <n v="3.8867156484846482E-2"/>
    <n v="7.1978399987999993"/>
    <s v="7 to 8"/>
    <n v="720"/>
    <x v="1"/>
    <x v="1"/>
    <x v="1"/>
  </r>
  <r>
    <n v="15355"/>
    <n v="901"/>
    <n v="6"/>
    <n v="0.19395081053739069"/>
    <n v="3.7486900219999999"/>
    <s v="3 to 4"/>
    <n v="375"/>
    <x v="0"/>
    <x v="2"/>
    <x v="0"/>
  </r>
  <r>
    <n v="15356"/>
    <n v="503"/>
    <n v="597"/>
    <n v="8.3086096809759896E-2"/>
    <n v="7.9141573488999928"/>
    <s v="7 to 8"/>
    <n v="791"/>
    <x v="1"/>
    <x v="1"/>
    <x v="1"/>
  </r>
  <r>
    <n v="15358"/>
    <n v="495"/>
    <n v="658"/>
    <n v="5.2933308802104652E-2"/>
    <n v="7.9749552199"/>
    <s v="7 to 8"/>
    <n v="797"/>
    <x v="1"/>
    <x v="1"/>
    <x v="1"/>
  </r>
  <r>
    <n v="15361"/>
    <n v="504"/>
    <n v="7"/>
    <n v="0.34241240111695581"/>
    <n v="6.8884790825999982"/>
    <s v="6 to 7"/>
    <n v="689"/>
    <x v="2"/>
    <x v="0"/>
    <x v="2"/>
  </r>
  <r>
    <n v="15363"/>
    <n v="542"/>
    <n v="698"/>
    <n v="0.20981391247382802"/>
    <n v="7.7910033535000007"/>
    <s v="7 to 8"/>
    <n v="779"/>
    <x v="1"/>
    <x v="1"/>
    <x v="1"/>
  </r>
  <r>
    <n v="15364"/>
    <n v="634"/>
    <n v="5"/>
    <n v="0.10034018067053348"/>
    <n v="5.3003856599999981"/>
    <s v="5 to 6"/>
    <n v="530"/>
    <x v="2"/>
    <x v="0"/>
    <x v="2"/>
  </r>
  <r>
    <n v="15365"/>
    <n v="651"/>
    <n v="92"/>
    <n v="0.2054856316059756"/>
    <n v="6.2200845150999982"/>
    <s v="6 to 7"/>
    <n v="622"/>
    <x v="2"/>
    <x v="0"/>
    <x v="2"/>
  </r>
  <r>
    <n v="15366"/>
    <n v="501"/>
    <n v="42"/>
    <n v="0.14714387410449037"/>
    <n v="7.183054008"/>
    <s v="7 to 8"/>
    <n v="718"/>
    <x v="1"/>
    <x v="0"/>
    <x v="1"/>
  </r>
  <r>
    <n v="15367"/>
    <n v="571"/>
    <n v="122"/>
    <n v="0.10108945693808961"/>
    <n v="6.8008694110999999"/>
    <s v="6 to 7"/>
    <n v="680"/>
    <x v="2"/>
    <x v="1"/>
    <x v="2"/>
  </r>
  <r>
    <n v="15368"/>
    <n v="893"/>
    <n v="4"/>
    <n v="7.5052783548793162E-2"/>
    <n v="3.4969381700000004"/>
    <s v="3 to 4"/>
    <n v="350"/>
    <x v="0"/>
    <x v="2"/>
    <x v="0"/>
  </r>
  <r>
    <n v="15370"/>
    <n v="541"/>
    <n v="107"/>
    <n v="7.1712794723924528E-2"/>
    <n v="6.9786779932999998"/>
    <s v="6 to 7"/>
    <n v="698"/>
    <x v="2"/>
    <x v="1"/>
    <x v="2"/>
  </r>
  <r>
    <n v="15372"/>
    <n v="1009"/>
    <n v="27"/>
    <n v="-3.0563452178219794E-2"/>
    <n v="3.2653832843999968"/>
    <s v="3 to 4"/>
    <n v="327"/>
    <x v="0"/>
    <x v="2"/>
    <x v="0"/>
  </r>
  <r>
    <n v="15373"/>
    <n v="502"/>
    <n v="158"/>
    <n v="0.17101410426377209"/>
    <n v="7.6337864700999996"/>
    <s v="7 to 8"/>
    <n v="763"/>
    <x v="1"/>
    <x v="1"/>
    <x v="1"/>
  </r>
  <r>
    <n v="15374"/>
    <n v="1000"/>
    <n v="3"/>
    <n v="1.4348408397244687E-2"/>
    <n v="2.7582095046999999"/>
    <s v="2 to 3"/>
    <n v="276"/>
    <x v="0"/>
    <x v="2"/>
    <x v="0"/>
  </r>
  <r>
    <n v="15376"/>
    <n v="551"/>
    <n v="106"/>
    <n v="3.1694163189614356E-2"/>
    <n v="6.8168029698000003"/>
    <s v="6 to 7"/>
    <n v="682"/>
    <x v="2"/>
    <x v="1"/>
    <x v="2"/>
  </r>
  <r>
    <n v="15379"/>
    <n v="501"/>
    <n v="283"/>
    <n v="6.6201246722201665E-2"/>
    <n v="7.6645536204999996"/>
    <s v="7 to 8"/>
    <n v="766"/>
    <x v="1"/>
    <x v="1"/>
    <x v="1"/>
  </r>
  <r>
    <n v="15380"/>
    <n v="508"/>
    <n v="32"/>
    <n v="3.5870633380237431E-2"/>
    <n v="6.8463957630000003"/>
    <s v="6 to 7"/>
    <n v="685"/>
    <x v="2"/>
    <x v="0"/>
    <x v="2"/>
  </r>
  <r>
    <n v="15381"/>
    <n v="601"/>
    <n v="15"/>
    <n v="1.9614386199781401E-2"/>
    <n v="5.7481582510000004"/>
    <s v="5 to 6"/>
    <n v="575"/>
    <x v="2"/>
    <x v="0"/>
    <x v="2"/>
  </r>
  <r>
    <n v="15382"/>
    <n v="520"/>
    <n v="348"/>
    <n v="8.0468260716562684E-2"/>
    <n v="7.5701301437999993"/>
    <s v="7 to 8"/>
    <n v="757"/>
    <x v="1"/>
    <x v="1"/>
    <x v="1"/>
  </r>
  <r>
    <n v="15384"/>
    <n v="502"/>
    <n v="785"/>
    <n v="0.10853415781463206"/>
    <n v="8.0540684297999992"/>
    <s v="8 to 9"/>
    <n v="805"/>
    <x v="3"/>
    <x v="1"/>
    <x v="3"/>
  </r>
  <r>
    <n v="15385"/>
    <n v="912"/>
    <n v="12"/>
    <n v="4.4177166649910969E-2"/>
    <n v="3.6500432176999968"/>
    <s v="3 to 4"/>
    <n v="365"/>
    <x v="0"/>
    <x v="2"/>
    <x v="0"/>
  </r>
  <r>
    <n v="15386"/>
    <n v="1058"/>
    <n v="30"/>
    <n v="1.8453711941572474E-2"/>
    <n v="3.1488228469999999"/>
    <s v="3 to 4"/>
    <n v="315"/>
    <x v="0"/>
    <x v="2"/>
    <x v="0"/>
  </r>
  <r>
    <n v="15388"/>
    <n v="598"/>
    <n v="9"/>
    <n v="0.50451075602038853"/>
    <n v="6.3143010821000001"/>
    <s v="6 to 7"/>
    <n v="631"/>
    <x v="2"/>
    <x v="0"/>
    <x v="2"/>
  </r>
  <r>
    <n v="15389"/>
    <n v="669"/>
    <n v="1"/>
    <n v="-0.12352656755343523"/>
    <n v="4.2990180868999994"/>
    <s v="4 to 5"/>
    <n v="430"/>
    <x v="0"/>
    <x v="0"/>
    <x v="0"/>
  </r>
  <r>
    <n v="15392"/>
    <n v="503"/>
    <n v="67"/>
    <n v="4.9564990475416106E-2"/>
    <n v="7.1533295756999955"/>
    <s v="7 to 8"/>
    <n v="715"/>
    <x v="1"/>
    <x v="1"/>
    <x v="1"/>
  </r>
  <r>
    <n v="15393"/>
    <n v="888"/>
    <n v="4"/>
    <n v="3.6243531671830205E-2"/>
    <n v="3.4593038784999948"/>
    <s v="3 to 4"/>
    <n v="346"/>
    <x v="0"/>
    <x v="2"/>
    <x v="0"/>
  </r>
  <r>
    <n v="15394"/>
    <n v="501"/>
    <n v="92"/>
    <n v="0.11545799567049291"/>
    <n v="7.3831793611999998"/>
    <s v="7 to 8"/>
    <n v="738"/>
    <x v="1"/>
    <x v="1"/>
    <x v="1"/>
  </r>
  <r>
    <n v="15395"/>
    <n v="661"/>
    <n v="6"/>
    <n v="-6.289205506033417E-2"/>
    <n v="4.8638394086000005"/>
    <s v="4 to 5"/>
    <n v="486"/>
    <x v="0"/>
    <x v="0"/>
    <x v="0"/>
  </r>
  <r>
    <n v="15396"/>
    <n v="984"/>
    <n v="13"/>
    <n v="0.28648990208881331"/>
    <n v="3.668280588799993"/>
    <s v="3 to 4"/>
    <n v="367"/>
    <x v="0"/>
    <x v="2"/>
    <x v="0"/>
  </r>
  <r>
    <n v="15397"/>
    <n v="1161"/>
    <n v="4"/>
    <n v="0.14922259726268716"/>
    <n v="2.310684640899995"/>
    <s v="2 to 3"/>
    <n v="231"/>
    <x v="0"/>
    <x v="2"/>
    <x v="0"/>
  </r>
  <r>
    <n v="15398"/>
    <n v="888"/>
    <n v="72"/>
    <n v="6.7661685854648157E-2"/>
    <n v="4.3816673742999948"/>
    <s v="4 to 5"/>
    <n v="438"/>
    <x v="0"/>
    <x v="2"/>
    <x v="0"/>
  </r>
  <r>
    <n v="15399"/>
    <n v="873"/>
    <n v="49"/>
    <n v="9.5164960687575354E-3"/>
    <n v="4.243857058699998"/>
    <s v="4 to 5"/>
    <n v="424"/>
    <x v="0"/>
    <x v="2"/>
    <x v="0"/>
  </r>
  <r>
    <n v="15400"/>
    <n v="577"/>
    <n v="15"/>
    <n v="0.24659316828328057"/>
    <n v="6.3090325465000001"/>
    <s v="6 to 7"/>
    <n v="631"/>
    <x v="2"/>
    <x v="0"/>
    <x v="2"/>
  </r>
  <r>
    <n v="15402"/>
    <n v="1020"/>
    <n v="37"/>
    <n v="2.903082987901733E-3"/>
    <n v="3.3693007049000001"/>
    <s v="3 to 4"/>
    <n v="337"/>
    <x v="0"/>
    <x v="2"/>
    <x v="0"/>
  </r>
  <r>
    <n v="15406"/>
    <n v="627"/>
    <n v="94"/>
    <n v="0.23129268426838884"/>
    <n v="6.4514464712999926"/>
    <s v="6 to 7"/>
    <n v="645"/>
    <x v="2"/>
    <x v="0"/>
    <x v="2"/>
  </r>
  <r>
    <n v="15407"/>
    <n v="519"/>
    <n v="161"/>
    <n v="0.10403382981846875"/>
    <n v="7.3693691822999972"/>
    <s v="7 to 8"/>
    <n v="737"/>
    <x v="1"/>
    <x v="1"/>
    <x v="1"/>
  </r>
  <r>
    <n v="15408"/>
    <n v="595"/>
    <n v="62"/>
    <n v="0.14926603115339454"/>
    <n v="6.4557279556999987"/>
    <s v="6 to 7"/>
    <n v="646"/>
    <x v="2"/>
    <x v="0"/>
    <x v="2"/>
  </r>
  <r>
    <n v="15410"/>
    <n v="499"/>
    <n v="143"/>
    <n v="8.6604809677396449E-2"/>
    <n v="7.4980586121999995"/>
    <s v="7 to 8"/>
    <n v="750"/>
    <x v="1"/>
    <x v="1"/>
    <x v="1"/>
  </r>
  <r>
    <n v="15411"/>
    <n v="516"/>
    <n v="82"/>
    <n v="0.10283123304547082"/>
    <n v="7.1794373503000006"/>
    <s v="7 to 8"/>
    <n v="718"/>
    <x v="1"/>
    <x v="1"/>
    <x v="1"/>
  </r>
  <r>
    <n v="15412"/>
    <n v="530"/>
    <n v="18"/>
    <n v="-1.790389721832954E-2"/>
    <n v="6.3623170363000003"/>
    <s v="6 to 7"/>
    <n v="636"/>
    <x v="2"/>
    <x v="0"/>
    <x v="2"/>
  </r>
  <r>
    <n v="15414"/>
    <n v="569"/>
    <n v="25"/>
    <n v="0.19859652834927838"/>
    <n v="6.465798564"/>
    <s v="6 to 7"/>
    <n v="647"/>
    <x v="2"/>
    <x v="0"/>
    <x v="2"/>
  </r>
  <r>
    <n v="15415"/>
    <n v="647"/>
    <n v="92"/>
    <n v="2.4782037396163161E-2"/>
    <n v="5.9611671460999975"/>
    <s v="5 to 6"/>
    <n v="596"/>
    <x v="2"/>
    <x v="0"/>
    <x v="2"/>
  </r>
  <r>
    <n v="15416"/>
    <n v="566"/>
    <n v="216"/>
    <n v="7.3245295592918827E-2"/>
    <n v="6.9829450514000007"/>
    <s v="6 to 7"/>
    <n v="698"/>
    <x v="2"/>
    <x v="1"/>
    <x v="2"/>
  </r>
  <r>
    <n v="15417"/>
    <n v="957"/>
    <n v="28"/>
    <n v="0.20526379704853581"/>
    <n v="3.9264327983999996"/>
    <s v="3 to 4"/>
    <n v="393"/>
    <x v="0"/>
    <x v="2"/>
    <x v="0"/>
  </r>
  <r>
    <n v="15419"/>
    <n v="896"/>
    <n v="8"/>
    <n v="-2.2594126027333593E-2"/>
    <n v="3.5019396416999977"/>
    <s v="3 to 4"/>
    <n v="350"/>
    <x v="0"/>
    <x v="2"/>
    <x v="0"/>
  </r>
  <r>
    <n v="15421"/>
    <n v="543"/>
    <n v="87"/>
    <n v="0.15994245562766188"/>
    <n v="7.0350054751000002"/>
    <s v="7 to 8"/>
    <n v="704"/>
    <x v="1"/>
    <x v="1"/>
    <x v="1"/>
  </r>
  <r>
    <n v="15422"/>
    <n v="657"/>
    <n v="10"/>
    <n v="-7.694549418873739E-2"/>
    <n v="5.0171108220999967"/>
    <s v="5 to 6"/>
    <n v="502"/>
    <x v="2"/>
    <x v="0"/>
    <x v="2"/>
  </r>
  <r>
    <n v="15423"/>
    <n v="910"/>
    <n v="2"/>
    <n v="0.12489428485433762"/>
    <n v="3.3183722104999998"/>
    <s v="3 to 4"/>
    <n v="332"/>
    <x v="0"/>
    <x v="2"/>
    <x v="0"/>
  </r>
  <r>
    <n v="15424"/>
    <n v="584"/>
    <n v="32"/>
    <n v="0.17151252695406238"/>
    <n v="6.3730276364000007"/>
    <s v="6 to 7"/>
    <n v="637"/>
    <x v="2"/>
    <x v="0"/>
    <x v="2"/>
  </r>
  <r>
    <n v="15426"/>
    <n v="587"/>
    <n v="131"/>
    <n v="1.3095747079896797E-2"/>
    <n v="6.5379289555999991"/>
    <s v="6 to 7"/>
    <n v="654"/>
    <x v="2"/>
    <x v="1"/>
    <x v="2"/>
  </r>
  <r>
    <n v="15427"/>
    <n v="905"/>
    <n v="270"/>
    <n v="1.4354235228232818E-2"/>
    <n v="4.6212559547999996"/>
    <s v="4 to 5"/>
    <n v="462"/>
    <x v="0"/>
    <x v="2"/>
    <x v="0"/>
  </r>
  <r>
    <n v="15428"/>
    <n v="887"/>
    <n v="5"/>
    <n v="0.16936754486809413"/>
    <n v="3.7394958404"/>
    <s v="3 to 4"/>
    <n v="374"/>
    <x v="0"/>
    <x v="2"/>
    <x v="0"/>
  </r>
  <r>
    <n v="15429"/>
    <n v="898"/>
    <n v="77"/>
    <n v="3.9909995626323455E-2"/>
    <n v="4.3005037116999967"/>
    <s v="4 to 5"/>
    <n v="430"/>
    <x v="0"/>
    <x v="2"/>
    <x v="0"/>
  </r>
  <r>
    <n v="15432"/>
    <n v="895"/>
    <n v="10"/>
    <n v="0.19464857945024466"/>
    <n v="3.9294761968999952"/>
    <s v="3 to 4"/>
    <n v="393"/>
    <x v="0"/>
    <x v="2"/>
    <x v="0"/>
  </r>
  <r>
    <n v="15433"/>
    <n v="553"/>
    <n v="80"/>
    <n v="-6.8410066411727921E-3"/>
    <n v="6.6407697591000012"/>
    <s v="6 to 7"/>
    <n v="664"/>
    <x v="2"/>
    <x v="1"/>
    <x v="2"/>
  </r>
  <r>
    <n v="15434"/>
    <n v="880"/>
    <n v="50"/>
    <n v="7.7578233832048885E-2"/>
    <n v="4.3268917342000002"/>
    <s v="4 to 5"/>
    <n v="433"/>
    <x v="0"/>
    <x v="2"/>
    <x v="0"/>
  </r>
  <r>
    <n v="15435"/>
    <n v="894"/>
    <n v="28"/>
    <n v="7.8112291614360396E-2"/>
    <n v="4.0662866452999999"/>
    <s v="4 to 5"/>
    <n v="407"/>
    <x v="0"/>
    <x v="2"/>
    <x v="0"/>
  </r>
  <r>
    <n v="15436"/>
    <n v="563"/>
    <n v="386"/>
    <n v="8.203404533935918E-2"/>
    <n v="7.2114365003000005"/>
    <s v="7 to 8"/>
    <n v="721"/>
    <x v="1"/>
    <x v="1"/>
    <x v="1"/>
  </r>
  <r>
    <n v="15437"/>
    <n v="589"/>
    <n v="80"/>
    <n v="0.1540794415130721"/>
    <n v="6.5950170313000003"/>
    <s v="6 to 7"/>
    <n v="660"/>
    <x v="2"/>
    <x v="0"/>
    <x v="2"/>
  </r>
  <r>
    <n v="15438"/>
    <n v="1003"/>
    <n v="24"/>
    <n v="0.27993921356067236"/>
    <n v="3.7520305921999997"/>
    <s v="3 to 4"/>
    <n v="375"/>
    <x v="0"/>
    <x v="2"/>
    <x v="0"/>
  </r>
  <r>
    <n v="15440"/>
    <n v="548"/>
    <n v="75"/>
    <n v="6.3883774423554071E-2"/>
    <n v="6.7878122070999929"/>
    <s v="6 to 7"/>
    <n v="679"/>
    <x v="2"/>
    <x v="1"/>
    <x v="2"/>
  </r>
  <r>
    <n v="15442"/>
    <n v="663"/>
    <n v="4"/>
    <n v="0.2351604573719156"/>
    <n v="5.2250503265999955"/>
    <s v="5 to 6"/>
    <n v="523"/>
    <x v="2"/>
    <x v="0"/>
    <x v="2"/>
  </r>
  <r>
    <n v="15443"/>
    <n v="647"/>
    <n v="338"/>
    <n v="8.6287100109452175E-2"/>
    <n v="6.4843691510999992"/>
    <s v="6 to 7"/>
    <n v="648"/>
    <x v="2"/>
    <x v="1"/>
    <x v="2"/>
  </r>
  <r>
    <n v="15444"/>
    <n v="881"/>
    <n v="134"/>
    <n v="6.8873013162196503E-2"/>
    <n v="4.6223467492000001"/>
    <s v="4 to 5"/>
    <n v="462"/>
    <x v="0"/>
    <x v="2"/>
    <x v="0"/>
  </r>
  <r>
    <n v="15445"/>
    <n v="635"/>
    <n v="8"/>
    <n v="9.9153268325675767E-2"/>
    <n v="5.4220682384999996"/>
    <s v="5 to 6"/>
    <n v="542"/>
    <x v="2"/>
    <x v="0"/>
    <x v="2"/>
  </r>
  <r>
    <n v="15447"/>
    <n v="658"/>
    <n v="17"/>
    <n v="9.0192761990923465E-2"/>
    <n v="5.4553275098999974"/>
    <s v="5 to 6"/>
    <n v="546"/>
    <x v="2"/>
    <x v="0"/>
    <x v="2"/>
  </r>
  <r>
    <n v="15448"/>
    <n v="643"/>
    <n v="54"/>
    <n v="3.6259250538573998E-2"/>
    <n v="5.8415720127999986"/>
    <s v="5 to 6"/>
    <n v="584"/>
    <x v="2"/>
    <x v="0"/>
    <x v="2"/>
  </r>
  <r>
    <n v="15449"/>
    <n v="590"/>
    <n v="61"/>
    <n v="-1.9121772223073225E-2"/>
    <n v="6.2106617668999995"/>
    <s v="6 to 7"/>
    <n v="621"/>
    <x v="2"/>
    <x v="0"/>
    <x v="2"/>
  </r>
  <r>
    <n v="15452"/>
    <n v="591"/>
    <n v="79"/>
    <n v="5.9746006321841814E-2"/>
    <n v="6.4221071554999973"/>
    <s v="6 to 7"/>
    <n v="642"/>
    <x v="2"/>
    <x v="0"/>
    <x v="2"/>
  </r>
  <r>
    <n v="15453"/>
    <n v="503"/>
    <n v="198"/>
    <n v="8.1249359449098751E-2"/>
    <n v="7.5544502941999951"/>
    <s v="7 to 8"/>
    <n v="755"/>
    <x v="1"/>
    <x v="1"/>
    <x v="1"/>
  </r>
  <r>
    <n v="15454"/>
    <n v="505"/>
    <n v="21"/>
    <n v="-4.3920633828606059E-2"/>
    <n v="6.6049120011999953"/>
    <s v="6 to 7"/>
    <n v="660"/>
    <x v="2"/>
    <x v="0"/>
    <x v="2"/>
  </r>
  <r>
    <n v="15456"/>
    <n v="502"/>
    <n v="58"/>
    <n v="-4.913424772857982E-3"/>
    <n v="7.0222045858"/>
    <s v="7 to 8"/>
    <n v="702"/>
    <x v="1"/>
    <x v="1"/>
    <x v="1"/>
  </r>
  <r>
    <n v="15457"/>
    <n v="588"/>
    <n v="109"/>
    <n v="6.3824944282937959E-2"/>
    <n v="6.5574806159000003"/>
    <s v="6 to 7"/>
    <n v="656"/>
    <x v="2"/>
    <x v="1"/>
    <x v="2"/>
  </r>
  <r>
    <n v="15458"/>
    <n v="897"/>
    <n v="7"/>
    <n v="0.18214144650293762"/>
    <n v="3.7963790060000004"/>
    <s v="3 to 4"/>
    <n v="380"/>
    <x v="0"/>
    <x v="2"/>
    <x v="0"/>
  </r>
  <r>
    <n v="15460"/>
    <n v="497"/>
    <n v="52"/>
    <n v="0.10362206780159161"/>
    <n v="7.2217006208000001"/>
    <s v="7 to 8"/>
    <n v="722"/>
    <x v="1"/>
    <x v="1"/>
    <x v="1"/>
  </r>
  <r>
    <n v="15462"/>
    <n v="966"/>
    <n v="4"/>
    <n v="7.4240753303425971E-2"/>
    <n v="3.1048510497999997"/>
    <s v="3 to 4"/>
    <n v="310"/>
    <x v="0"/>
    <x v="2"/>
    <x v="0"/>
  </r>
  <r>
    <n v="15463"/>
    <n v="901"/>
    <n v="6"/>
    <n v="6.4108814433257331E-3"/>
    <n v="3.4440284579999982"/>
    <s v="3 to 4"/>
    <n v="344"/>
    <x v="0"/>
    <x v="2"/>
    <x v="0"/>
  </r>
  <r>
    <n v="15464"/>
    <n v="664"/>
    <n v="284"/>
    <n v="2.8523610621746819E-2"/>
    <n v="6.2017877877999981"/>
    <s v="6 to 7"/>
    <n v="620"/>
    <x v="2"/>
    <x v="1"/>
    <x v="2"/>
  </r>
  <r>
    <n v="15465"/>
    <n v="502"/>
    <n v="94"/>
    <n v="0.18712680836565723"/>
    <n v="7.4911945980999999"/>
    <s v="7 to 8"/>
    <n v="749"/>
    <x v="1"/>
    <x v="1"/>
    <x v="1"/>
  </r>
  <r>
    <n v="15466"/>
    <n v="957"/>
    <n v="54"/>
    <n v="8.9382762744049278E-3"/>
    <n v="3.8169105767999976"/>
    <s v="3 to 4"/>
    <n v="382"/>
    <x v="0"/>
    <x v="2"/>
    <x v="0"/>
  </r>
  <r>
    <n v="15467"/>
    <n v="881"/>
    <n v="20"/>
    <n v="-5.8742461361401641E-2"/>
    <n v="3.798620489699998"/>
    <s v="3 to 4"/>
    <n v="380"/>
    <x v="0"/>
    <x v="2"/>
    <x v="0"/>
  </r>
  <r>
    <n v="15468"/>
    <n v="503"/>
    <n v="28"/>
    <n v="0.10052309323947919"/>
    <n v="6.9615952371999947"/>
    <s v="6 to 7"/>
    <n v="696"/>
    <x v="2"/>
    <x v="0"/>
    <x v="2"/>
  </r>
  <r>
    <n v="15469"/>
    <n v="915"/>
    <n v="23"/>
    <n v="0.13583979930446"/>
    <n v="3.9824844610000003"/>
    <s v="3 to 4"/>
    <n v="398"/>
    <x v="0"/>
    <x v="2"/>
    <x v="0"/>
  </r>
  <r>
    <n v="15471"/>
    <n v="874"/>
    <n v="63"/>
    <n v="6.0101937956311344E-2"/>
    <n v="4.4053630945000002"/>
    <s v="4 to 5"/>
    <n v="441"/>
    <x v="0"/>
    <x v="2"/>
    <x v="0"/>
  </r>
  <r>
    <n v="15472"/>
    <n v="985"/>
    <n v="72"/>
    <n v="3.1032122096441725E-2"/>
    <n v="3.8039030438000001"/>
    <s v="3 to 4"/>
    <n v="380"/>
    <x v="0"/>
    <x v="2"/>
    <x v="0"/>
  </r>
  <r>
    <n v="15473"/>
    <n v="886"/>
    <n v="9"/>
    <n v="0.20398180939295435"/>
    <n v="3.9627098724999978"/>
    <s v="3 to 4"/>
    <n v="396"/>
    <x v="0"/>
    <x v="2"/>
    <x v="0"/>
  </r>
  <r>
    <n v="15475"/>
    <n v="949"/>
    <n v="29"/>
    <n v="0.1147371473221602"/>
    <n v="3.8399570513999999"/>
    <s v="3 to 4"/>
    <n v="384"/>
    <x v="0"/>
    <x v="2"/>
    <x v="0"/>
  </r>
  <r>
    <n v="15478"/>
    <n v="912"/>
    <n v="42"/>
    <n v="-6.0177081342498006E-3"/>
    <n v="3.9500618438999999"/>
    <s v="3 to 4"/>
    <n v="395"/>
    <x v="0"/>
    <x v="2"/>
    <x v="0"/>
  </r>
  <r>
    <n v="15480"/>
    <n v="988"/>
    <n v="44"/>
    <n v="0.20348940905203974"/>
    <n v="3.9077026171"/>
    <s v="3 to 4"/>
    <n v="391"/>
    <x v="0"/>
    <x v="2"/>
    <x v="0"/>
  </r>
  <r>
    <n v="15482"/>
    <n v="501"/>
    <n v="108"/>
    <n v="0.1056244251731842"/>
    <n v="7.4188535402000007"/>
    <s v="7 to 8"/>
    <n v="742"/>
    <x v="1"/>
    <x v="1"/>
    <x v="1"/>
  </r>
  <r>
    <n v="15483"/>
    <n v="593"/>
    <n v="127"/>
    <n v="8.454141206195287E-2"/>
    <n v="6.5989148462000005"/>
    <s v="6 to 7"/>
    <n v="660"/>
    <x v="2"/>
    <x v="1"/>
    <x v="2"/>
  </r>
  <r>
    <n v="15484"/>
    <n v="881"/>
    <n v="153"/>
    <n v="4.5106589395551726E-2"/>
    <n v="4.6249421299"/>
    <s v="4 to 5"/>
    <n v="462"/>
    <x v="0"/>
    <x v="2"/>
    <x v="0"/>
  </r>
  <r>
    <n v="15485"/>
    <n v="669"/>
    <n v="57"/>
    <n v="1.7940280040314081E-2"/>
    <n v="5.6299624806999997"/>
    <s v="5 to 6"/>
    <n v="563"/>
    <x v="2"/>
    <x v="0"/>
    <x v="2"/>
  </r>
  <r>
    <n v="15488"/>
    <n v="964"/>
    <n v="2"/>
    <n v="4.5134970027961706E-2"/>
    <n v="2.9005890713000002"/>
    <s v="2 to 3"/>
    <n v="290"/>
    <x v="0"/>
    <x v="2"/>
    <x v="0"/>
  </r>
  <r>
    <n v="15489"/>
    <n v="539"/>
    <n v="75"/>
    <n v="9.2176360356755041E-2"/>
    <n v="6.9168907636999997"/>
    <s v="6 to 7"/>
    <n v="692"/>
    <x v="2"/>
    <x v="1"/>
    <x v="2"/>
  </r>
  <r>
    <n v="15491"/>
    <n v="516"/>
    <n v="234"/>
    <n v="9.6283336679021406E-2"/>
    <n v="7.5061994053999976"/>
    <s v="7 to 8"/>
    <n v="751"/>
    <x v="1"/>
    <x v="1"/>
    <x v="1"/>
  </r>
  <r>
    <n v="15492"/>
    <n v="900"/>
    <n v="35"/>
    <n v="3.4979914367514367E-2"/>
    <n v="4.0303228322999969"/>
    <s v="4 to 5"/>
    <n v="403"/>
    <x v="0"/>
    <x v="2"/>
    <x v="0"/>
  </r>
  <r>
    <n v="15493"/>
    <n v="579"/>
    <n v="296"/>
    <n v="0.19108558812827112"/>
    <n v="7.157576775099999"/>
    <s v="7 to 8"/>
    <n v="716"/>
    <x v="1"/>
    <x v="1"/>
    <x v="1"/>
  </r>
  <r>
    <n v="15494"/>
    <n v="893"/>
    <n v="119"/>
    <n v="0.24065231061416648"/>
    <n v="4.782606742699997"/>
    <s v="4 to 5"/>
    <n v="478"/>
    <x v="0"/>
    <x v="2"/>
    <x v="0"/>
  </r>
  <r>
    <n v="15497"/>
    <n v="667"/>
    <n v="24"/>
    <n v="0.17992799852458907"/>
    <n v="5.6353211135999999"/>
    <s v="5 to 6"/>
    <n v="564"/>
    <x v="2"/>
    <x v="0"/>
    <x v="2"/>
  </r>
  <r>
    <n v="15498"/>
    <n v="508"/>
    <n v="675"/>
    <n v="0.12497955332858725"/>
    <n v="7.9724222325999996"/>
    <s v="7 to 8"/>
    <n v="797"/>
    <x v="1"/>
    <x v="1"/>
    <x v="1"/>
  </r>
  <r>
    <n v="15500"/>
    <n v="880"/>
    <n v="60"/>
    <n v="9.114500112760783E-2"/>
    <n v="4.4072409914000001"/>
    <s v="4 to 5"/>
    <n v="441"/>
    <x v="0"/>
    <x v="2"/>
    <x v="0"/>
  </r>
  <r>
    <n v="15502"/>
    <n v="603"/>
    <n v="211"/>
    <n v="0.16295740505643255"/>
    <n v="6.8038337923999972"/>
    <s v="6 to 7"/>
    <n v="680"/>
    <x v="2"/>
    <x v="1"/>
    <x v="2"/>
  </r>
  <r>
    <n v="15503"/>
    <n v="505"/>
    <n v="65"/>
    <n v="2.2979047366363737E-2"/>
    <n v="7.0781929630999949"/>
    <s v="7 to 8"/>
    <n v="708"/>
    <x v="1"/>
    <x v="1"/>
    <x v="1"/>
  </r>
  <r>
    <n v="15504"/>
    <n v="953"/>
    <n v="12"/>
    <n v="-0.12796813498842177"/>
    <n v="3.1395984721999972"/>
    <s v="3 to 4"/>
    <n v="314"/>
    <x v="0"/>
    <x v="2"/>
    <x v="0"/>
  </r>
  <r>
    <n v="15505"/>
    <n v="936"/>
    <n v="63"/>
    <n v="-8.756054882107317E-2"/>
    <n v="3.8108552988"/>
    <s v="3 to 4"/>
    <n v="381"/>
    <x v="0"/>
    <x v="2"/>
    <x v="0"/>
  </r>
  <r>
    <n v="15506"/>
    <n v="894"/>
    <n v="142"/>
    <n v="9.2879763943178165E-2"/>
    <n v="4.6077734260999996"/>
    <s v="4 to 5"/>
    <n v="461"/>
    <x v="0"/>
    <x v="2"/>
    <x v="0"/>
  </r>
  <r>
    <n v="15507"/>
    <n v="498"/>
    <n v="36"/>
    <n v="0.15129945522367982"/>
    <n v="7.1706224030000003"/>
    <s v="7 to 8"/>
    <n v="717"/>
    <x v="1"/>
    <x v="0"/>
    <x v="1"/>
  </r>
  <r>
    <n v="15508"/>
    <n v="546"/>
    <n v="62"/>
    <n v="0.18441040326227121"/>
    <n v="6.9365078274999998"/>
    <s v="6 to 7"/>
    <n v="694"/>
    <x v="2"/>
    <x v="0"/>
    <x v="2"/>
  </r>
  <r>
    <n v="15510"/>
    <n v="812"/>
    <n v="2"/>
    <n v="0.26201147525308549"/>
    <n v="4.089999923999998"/>
    <s v="4 to 5"/>
    <n v="409"/>
    <x v="0"/>
    <x v="2"/>
    <x v="0"/>
  </r>
  <r>
    <n v="15511"/>
    <n v="883"/>
    <n v="140"/>
    <n v="0.22229890744729386"/>
    <n v="4.8643092941999964"/>
    <s v="4 to 5"/>
    <n v="486"/>
    <x v="0"/>
    <x v="2"/>
    <x v="0"/>
  </r>
  <r>
    <n v="15512"/>
    <n v="502"/>
    <n v="7"/>
    <n v="3.4055615772767778E-2"/>
    <n v="6.4429259754999997"/>
    <s v="6 to 7"/>
    <n v="644"/>
    <x v="2"/>
    <x v="0"/>
    <x v="2"/>
  </r>
  <r>
    <n v="15513"/>
    <n v="496"/>
    <n v="2146"/>
    <n v="0.18026760813890499"/>
    <n v="8.5513495650999989"/>
    <s v="8 to 9"/>
    <n v="855"/>
    <x v="3"/>
    <x v="1"/>
    <x v="3"/>
  </r>
  <r>
    <n v="15514"/>
    <n v="503"/>
    <n v="166"/>
    <n v="3.7285557300294196E-2"/>
    <n v="7.423610443099995"/>
    <s v="7 to 8"/>
    <n v="742"/>
    <x v="1"/>
    <x v="1"/>
    <x v="1"/>
  </r>
  <r>
    <n v="15516"/>
    <n v="916"/>
    <n v="15"/>
    <n v="3.8483133025611425E-2"/>
    <n v="3.6858428216999997"/>
    <s v="3 to 4"/>
    <n v="369"/>
    <x v="0"/>
    <x v="2"/>
    <x v="0"/>
  </r>
  <r>
    <n v="15517"/>
    <n v="559"/>
    <n v="51"/>
    <n v="6.9769168243647539E-2"/>
    <n v="6.5758725061999996"/>
    <s v="6 to 7"/>
    <n v="658"/>
    <x v="2"/>
    <x v="0"/>
    <x v="2"/>
  </r>
  <r>
    <n v="15518"/>
    <n v="548"/>
    <n v="258"/>
    <n v="1.5453372202880589E-2"/>
    <n v="7.1022085326999944"/>
    <s v="7 to 8"/>
    <n v="710"/>
    <x v="1"/>
    <x v="1"/>
    <x v="1"/>
  </r>
  <r>
    <n v="15520"/>
    <n v="873"/>
    <n v="18"/>
    <n v="-0.10890152621707176"/>
    <n v="3.7290064916999999"/>
    <s v="3 to 4"/>
    <n v="373"/>
    <x v="0"/>
    <x v="2"/>
    <x v="0"/>
  </r>
  <r>
    <n v="15521"/>
    <n v="539"/>
    <n v="295"/>
    <n v="8.8031502445597536E-3"/>
    <n v="7.2160642721999997"/>
    <s v="7 to 8"/>
    <n v="722"/>
    <x v="1"/>
    <x v="1"/>
    <x v="1"/>
  </r>
  <r>
    <n v="15522"/>
    <n v="904"/>
    <n v="13"/>
    <n v="4.9155048337937164E-2"/>
    <n v="3.7263577993000001"/>
    <s v="3 to 4"/>
    <n v="373"/>
    <x v="0"/>
    <x v="2"/>
    <x v="0"/>
  </r>
  <r>
    <n v="15523"/>
    <n v="956"/>
    <n v="10"/>
    <n v="0.138109606115558"/>
    <n v="3.5151653623999968"/>
    <s v="3 to 4"/>
    <n v="352"/>
    <x v="0"/>
    <x v="2"/>
    <x v="0"/>
  </r>
  <r>
    <n v="15525"/>
    <n v="495"/>
    <n v="1140"/>
    <n v="0.14099344359408467"/>
    <n v="8.2961081968000006"/>
    <s v="8 to 9"/>
    <n v="830"/>
    <x v="3"/>
    <x v="1"/>
    <x v="3"/>
  </r>
  <r>
    <n v="15526"/>
    <n v="905"/>
    <n v="4"/>
    <n v="-0.34723139859217261"/>
    <n v="2.7701297325000001"/>
    <s v="2 to 3"/>
    <n v="277"/>
    <x v="0"/>
    <x v="2"/>
    <x v="0"/>
  </r>
  <r>
    <n v="15527"/>
    <n v="497"/>
    <n v="169"/>
    <n v="0.10364353714028665"/>
    <n v="7.5995588766999997"/>
    <s v="7 to 8"/>
    <n v="760"/>
    <x v="1"/>
    <x v="1"/>
    <x v="1"/>
  </r>
  <r>
    <n v="15528"/>
    <n v="589"/>
    <n v="51"/>
    <n v="0.13329732883893367"/>
    <n v="6.4189439671999997"/>
    <s v="6 to 7"/>
    <n v="642"/>
    <x v="2"/>
    <x v="0"/>
    <x v="2"/>
  </r>
  <r>
    <n v="15529"/>
    <n v="507"/>
    <n v="702"/>
    <n v="2.7679159302796564E-2"/>
    <n v="7.8336209973999997"/>
    <s v="7 to 8"/>
    <n v="783"/>
    <x v="1"/>
    <x v="1"/>
    <x v="1"/>
  </r>
  <r>
    <n v="15530"/>
    <n v="497"/>
    <n v="168"/>
    <n v="4.7420438621218884E-2"/>
    <n v="7.504423283599996"/>
    <s v="7 to 8"/>
    <n v="750"/>
    <x v="1"/>
    <x v="1"/>
    <x v="1"/>
  </r>
  <r>
    <n v="15531"/>
    <n v="880"/>
    <n v="37"/>
    <n v="6.2246706867616054E-2"/>
    <n v="4.2059585709"/>
    <s v="4 to 5"/>
    <n v="421"/>
    <x v="0"/>
    <x v="2"/>
    <x v="0"/>
  </r>
  <r>
    <n v="15532"/>
    <n v="493"/>
    <n v="326"/>
    <n v="0.10686219497531552"/>
    <n v="7.8569570707999992"/>
    <s v="7 to 8"/>
    <n v="786"/>
    <x v="1"/>
    <x v="1"/>
    <x v="1"/>
  </r>
  <r>
    <n v="15533"/>
    <n v="891"/>
    <n v="43"/>
    <n v="-2.3679129109273264E-3"/>
    <n v="4.0798322651000003"/>
    <s v="4 to 5"/>
    <n v="408"/>
    <x v="0"/>
    <x v="2"/>
    <x v="0"/>
  </r>
  <r>
    <n v="15535"/>
    <n v="500"/>
    <n v="122"/>
    <n v="0.13915564066100863"/>
    <n v="7.5212200876999944"/>
    <s v="7 to 8"/>
    <n v="752"/>
    <x v="1"/>
    <x v="1"/>
    <x v="1"/>
  </r>
  <r>
    <n v="15537"/>
    <n v="496"/>
    <n v="23"/>
    <n v="0.24750561279075647"/>
    <n v="7.193380765599998"/>
    <s v="7 to 8"/>
    <n v="719"/>
    <x v="1"/>
    <x v="0"/>
    <x v="1"/>
  </r>
  <r>
    <n v="15539"/>
    <n v="879"/>
    <n v="41"/>
    <n v="-4.7190896173185748E-3"/>
    <n v="4.1279983409999996"/>
    <s v="4 to 5"/>
    <n v="413"/>
    <x v="0"/>
    <x v="2"/>
    <x v="0"/>
  </r>
  <r>
    <n v="15540"/>
    <n v="883"/>
    <n v="15"/>
    <n v="7.435212032787397E-3"/>
    <n v="3.8141721650999978"/>
    <s v="3 to 4"/>
    <n v="381"/>
    <x v="0"/>
    <x v="2"/>
    <x v="0"/>
  </r>
  <r>
    <n v="15543"/>
    <n v="1160"/>
    <n v="26"/>
    <n v="7.7224981500791767E-2"/>
    <n v="2.7463017019000002"/>
    <s v="2 to 3"/>
    <n v="275"/>
    <x v="0"/>
    <x v="2"/>
    <x v="0"/>
  </r>
  <r>
    <n v="15544"/>
    <n v="500"/>
    <n v="333"/>
    <n v="1.0728351161061536E-2"/>
    <n v="7.6317864534999922"/>
    <s v="7 to 8"/>
    <n v="763"/>
    <x v="1"/>
    <x v="1"/>
    <x v="1"/>
  </r>
  <r>
    <n v="15545"/>
    <n v="926"/>
    <n v="49"/>
    <n v="8.7250092313207489E-2"/>
    <n v="4.0830416171000001"/>
    <s v="4 to 5"/>
    <n v="408"/>
    <x v="0"/>
    <x v="2"/>
    <x v="0"/>
  </r>
  <r>
    <n v="15547"/>
    <n v="505"/>
    <n v="653"/>
    <n v="6.0541100162874992E-2"/>
    <n v="7.8859568050999949"/>
    <s v="7 to 8"/>
    <n v="789"/>
    <x v="1"/>
    <x v="1"/>
    <x v="1"/>
  </r>
  <r>
    <n v="15549"/>
    <n v="644"/>
    <n v="163"/>
    <n v="9.789907624189087E-2"/>
    <n v="6.2910351779999951"/>
    <s v="6 to 7"/>
    <n v="629"/>
    <x v="2"/>
    <x v="1"/>
    <x v="2"/>
  </r>
  <r>
    <n v="15550"/>
    <n v="500"/>
    <n v="64"/>
    <n v="0.12915454856721148"/>
    <n v="7.2987425720999948"/>
    <s v="7 to 8"/>
    <n v="730"/>
    <x v="1"/>
    <x v="1"/>
    <x v="1"/>
  </r>
  <r>
    <n v="15551"/>
    <n v="908"/>
    <n v="26"/>
    <n v="0.22690707239130214"/>
    <n v="4.1963607574999999"/>
    <s v="4 to 5"/>
    <n v="420"/>
    <x v="0"/>
    <x v="2"/>
    <x v="0"/>
  </r>
  <r>
    <n v="15552"/>
    <n v="559"/>
    <n v="31"/>
    <n v="9.6819824405924501E-2"/>
    <n v="6.4630081389000003"/>
    <s v="6 to 7"/>
    <n v="646"/>
    <x v="2"/>
    <x v="0"/>
    <x v="2"/>
  </r>
  <r>
    <n v="15554"/>
    <n v="1149"/>
    <n v="12"/>
    <n v="0.16099342671430164"/>
    <n v="2.6902780811999971"/>
    <s v="2 to 3"/>
    <n v="269"/>
    <x v="0"/>
    <x v="2"/>
    <x v="0"/>
  </r>
  <r>
    <n v="15555"/>
    <n v="504"/>
    <n v="956"/>
    <n v="5.6759058587625942E-2"/>
    <n v="8.0128457000999944"/>
    <s v="8 to 9"/>
    <n v="801"/>
    <x v="3"/>
    <x v="1"/>
    <x v="3"/>
  </r>
  <r>
    <n v="15556"/>
    <n v="896"/>
    <n v="30"/>
    <n v="0.10095561266860931"/>
    <n v="4.1141767842999979"/>
    <s v="4 to 5"/>
    <n v="411"/>
    <x v="0"/>
    <x v="2"/>
    <x v="0"/>
  </r>
  <r>
    <n v="15557"/>
    <n v="900"/>
    <n v="16"/>
    <n v="0.36196924290395482"/>
    <n v="4.2765967383999985"/>
    <s v="4 to 5"/>
    <n v="428"/>
    <x v="0"/>
    <x v="2"/>
    <x v="0"/>
  </r>
  <r>
    <n v="15561"/>
    <n v="563"/>
    <n v="33"/>
    <n v="0.26595731102273457"/>
    <n v="6.7029256702"/>
    <s v="6 to 7"/>
    <n v="670"/>
    <x v="2"/>
    <x v="0"/>
    <x v="2"/>
  </r>
  <r>
    <n v="15562"/>
    <n v="494"/>
    <n v="1"/>
    <n v="0.56816878879819221"/>
    <n v="6.8157849044999992"/>
    <s v="6 to 7"/>
    <n v="682"/>
    <x v="2"/>
    <x v="0"/>
    <x v="2"/>
  </r>
  <r>
    <n v="15563"/>
    <n v="501"/>
    <n v="114"/>
    <n v="7.4848539948006651E-2"/>
    <n v="7.3858911321000003"/>
    <s v="7 to 8"/>
    <n v="739"/>
    <x v="1"/>
    <x v="1"/>
    <x v="1"/>
  </r>
  <r>
    <n v="15565"/>
    <n v="922"/>
    <n v="7"/>
    <n v="0.14180553251610947"/>
    <n v="3.5977887882999999"/>
    <s v="3 to 4"/>
    <n v="360"/>
    <x v="0"/>
    <x v="2"/>
    <x v="0"/>
  </r>
  <r>
    <n v="15567"/>
    <n v="890"/>
    <n v="7"/>
    <n v="-7.3078254912662441E-2"/>
    <n v="3.4112506810999976"/>
    <s v="3 to 4"/>
    <n v="341"/>
    <x v="0"/>
    <x v="2"/>
    <x v="0"/>
  </r>
  <r>
    <n v="15568"/>
    <n v="874"/>
    <n v="31"/>
    <n v="0.13150797167041076"/>
    <n v="4.2968868126000004"/>
    <s v="4 to 5"/>
    <n v="430"/>
    <x v="0"/>
    <x v="2"/>
    <x v="0"/>
  </r>
  <r>
    <n v="15569"/>
    <n v="692"/>
    <n v="35"/>
    <n v="0.33715849084096083"/>
    <n v="5.7936577717999969"/>
    <s v="5 to 6"/>
    <n v="579"/>
    <x v="2"/>
    <x v="0"/>
    <x v="2"/>
  </r>
  <r>
    <n v="15570"/>
    <n v="500"/>
    <n v="284"/>
    <n v="0.15314052845900461"/>
    <n v="7.8153775358999953"/>
    <s v="7 to 8"/>
    <n v="782"/>
    <x v="1"/>
    <x v="1"/>
    <x v="1"/>
  </r>
  <r>
    <n v="15571"/>
    <n v="883"/>
    <n v="49"/>
    <n v="0.16119219132961621"/>
    <n v="4.4367896664000002"/>
    <s v="4 to 5"/>
    <n v="444"/>
    <x v="0"/>
    <x v="2"/>
    <x v="0"/>
  </r>
  <r>
    <n v="15572"/>
    <n v="579"/>
    <n v="237"/>
    <n v="0.20459441683775892"/>
    <n v="7.1058927890000003"/>
    <s v="7 to 8"/>
    <n v="711"/>
    <x v="1"/>
    <x v="1"/>
    <x v="1"/>
  </r>
  <r>
    <n v="15573"/>
    <n v="903"/>
    <n v="88"/>
    <n v="0.14652519448946449"/>
    <n v="4.4896773580999945"/>
    <s v="4 to 5"/>
    <n v="449"/>
    <x v="0"/>
    <x v="2"/>
    <x v="0"/>
  </r>
  <r>
    <n v="15574"/>
    <n v="501"/>
    <n v="50"/>
    <n v="0.10000580679318426"/>
    <n v="7.1635546916999999"/>
    <s v="7 to 8"/>
    <n v="716"/>
    <x v="1"/>
    <x v="1"/>
    <x v="1"/>
  </r>
  <r>
    <n v="15576"/>
    <n v="909"/>
    <n v="42"/>
    <n v="-3.8111262594120038E-2"/>
    <n v="3.9104562580999982"/>
    <s v="3 to 4"/>
    <n v="391"/>
    <x v="0"/>
    <x v="2"/>
    <x v="0"/>
  </r>
  <r>
    <n v="15577"/>
    <n v="667"/>
    <n v="40"/>
    <n v="0.18635653252713133"/>
    <n v="5.8053747969999998"/>
    <s v="5 to 6"/>
    <n v="581"/>
    <x v="2"/>
    <x v="0"/>
    <x v="2"/>
  </r>
  <r>
    <n v="15579"/>
    <n v="643"/>
    <n v="67"/>
    <n v="9.9033226994176632E-2"/>
    <n v="6.0152130173000007"/>
    <s v="6 to 7"/>
    <n v="602"/>
    <x v="2"/>
    <x v="0"/>
    <x v="2"/>
  </r>
  <r>
    <n v="15581"/>
    <n v="496"/>
    <n v="193"/>
    <n v="0.12845214072567721"/>
    <n v="7.6920091721000006"/>
    <s v="7 to 8"/>
    <n v="769"/>
    <x v="1"/>
    <x v="1"/>
    <x v="1"/>
  </r>
  <r>
    <n v="15582"/>
    <n v="547"/>
    <n v="65"/>
    <n v="8.5429682426248307E-2"/>
    <n v="6.7869015835000006"/>
    <s v="6 to 7"/>
    <n v="679"/>
    <x v="2"/>
    <x v="0"/>
    <x v="2"/>
  </r>
  <r>
    <n v="15584"/>
    <n v="895"/>
    <n v="100"/>
    <n v="9.0805808219747056E-2"/>
    <n v="4.4861056871000002"/>
    <s v="4 to 5"/>
    <n v="449"/>
    <x v="0"/>
    <x v="2"/>
    <x v="0"/>
  </r>
  <r>
    <n v="15585"/>
    <n v="502"/>
    <n v="60"/>
    <n v="0.16894473686599953"/>
    <n v="7.3200671902000005"/>
    <s v="7 to 8"/>
    <n v="732"/>
    <x v="1"/>
    <x v="1"/>
    <x v="1"/>
  </r>
  <r>
    <n v="15587"/>
    <n v="494"/>
    <n v="9"/>
    <n v="0.28243726381143269"/>
    <n v="6.9788896856999978"/>
    <s v="6 to 7"/>
    <n v="698"/>
    <x v="2"/>
    <x v="0"/>
    <x v="2"/>
  </r>
  <r>
    <n v="15589"/>
    <n v="581"/>
    <n v="58"/>
    <n v="-3.155033804641335E-2"/>
    <n v="6.2493628189999999"/>
    <s v="6 to 7"/>
    <n v="625"/>
    <x v="2"/>
    <x v="0"/>
    <x v="2"/>
  </r>
  <r>
    <n v="15592"/>
    <n v="918"/>
    <n v="23"/>
    <n v="0.12301310450025055"/>
    <n v="3.9459588988999998"/>
    <s v="3 to 4"/>
    <n v="395"/>
    <x v="0"/>
    <x v="2"/>
    <x v="0"/>
  </r>
  <r>
    <n v="15593"/>
    <n v="942"/>
    <n v="5"/>
    <n v="6.459000279493933E-2"/>
    <n v="3.2729737947000004"/>
    <s v="3 to 4"/>
    <n v="327"/>
    <x v="0"/>
    <x v="2"/>
    <x v="0"/>
  </r>
  <r>
    <n v="15594"/>
    <n v="571"/>
    <n v="90"/>
    <n v="3.6620670285209364E-2"/>
    <n v="6.5956175350999997"/>
    <s v="6 to 7"/>
    <n v="660"/>
    <x v="2"/>
    <x v="1"/>
    <x v="2"/>
  </r>
  <r>
    <n v="15596"/>
    <n v="508"/>
    <n v="79"/>
    <n v="0.10195573062303524"/>
    <n v="7.2437191794999993"/>
    <s v="7 to 8"/>
    <n v="724"/>
    <x v="1"/>
    <x v="1"/>
    <x v="1"/>
  </r>
  <r>
    <n v="15598"/>
    <n v="922"/>
    <n v="1"/>
    <n v="-3.2279726571357355E-3"/>
    <n v="2.9062110956000002"/>
    <s v="2 to 3"/>
    <n v="291"/>
    <x v="0"/>
    <x v="2"/>
    <x v="0"/>
  </r>
  <r>
    <n v="15599"/>
    <n v="530"/>
    <n v="79"/>
    <n v="4.8249054733614558E-2"/>
    <n v="6.9439939389999994"/>
    <s v="6 to 7"/>
    <n v="694"/>
    <x v="2"/>
    <x v="1"/>
    <x v="2"/>
  </r>
  <r>
    <n v="15601"/>
    <n v="500"/>
    <n v="473"/>
    <n v="9.963133953537015E-2"/>
    <n v="7.8955751365999927"/>
    <s v="7 to 8"/>
    <n v="790"/>
    <x v="1"/>
    <x v="1"/>
    <x v="1"/>
  </r>
  <r>
    <n v="15602"/>
    <n v="503"/>
    <n v="51"/>
    <n v="0.12298724192974977"/>
    <n v="7.1869213307999944"/>
    <s v="7 to 8"/>
    <n v="719"/>
    <x v="1"/>
    <x v="1"/>
    <x v="1"/>
  </r>
  <r>
    <n v="15603"/>
    <n v="950"/>
    <n v="2"/>
    <n v="-3.1246224130561155E-2"/>
    <n v="2.8397722483000001"/>
    <s v="2 to 3"/>
    <n v="284"/>
    <x v="0"/>
    <x v="2"/>
    <x v="0"/>
  </r>
  <r>
    <n v="15604"/>
    <n v="924"/>
    <n v="17"/>
    <n v="5.7650661551210174E-2"/>
    <n v="3.7133919644999969"/>
    <s v="3 to 4"/>
    <n v="371"/>
    <x v="0"/>
    <x v="2"/>
    <x v="0"/>
  </r>
  <r>
    <n v="15605"/>
    <n v="586"/>
    <n v="68"/>
    <n v="4.8188733893577508E-2"/>
    <n v="6.3968276859999946"/>
    <s v="6 to 7"/>
    <n v="640"/>
    <x v="2"/>
    <x v="0"/>
    <x v="2"/>
  </r>
  <r>
    <n v="15606"/>
    <n v="500"/>
    <n v="81"/>
    <n v="0.17780071677787854"/>
    <n v="7.4492611912999953"/>
    <s v="7 to 8"/>
    <n v="745"/>
    <x v="1"/>
    <x v="1"/>
    <x v="1"/>
  </r>
  <r>
    <n v="15607"/>
    <n v="684"/>
    <n v="13"/>
    <n v="7.3187930600633264E-2"/>
    <n v="5.1532026160999997"/>
    <s v="5 to 6"/>
    <n v="515"/>
    <x v="2"/>
    <x v="0"/>
    <x v="2"/>
  </r>
  <r>
    <n v="15608"/>
    <n v="900"/>
    <n v="19"/>
    <n v="0.12046283469622379"/>
    <n v="3.9812719688999967"/>
    <s v="3 to 4"/>
    <n v="398"/>
    <x v="0"/>
    <x v="2"/>
    <x v="0"/>
  </r>
  <r>
    <n v="15609"/>
    <n v="528"/>
    <n v="28"/>
    <n v="0.10346200147203206"/>
    <n v="6.725352444399995"/>
    <s v="6 to 7"/>
    <n v="673"/>
    <x v="2"/>
    <x v="0"/>
    <x v="2"/>
  </r>
  <r>
    <n v="15610"/>
    <n v="923"/>
    <n v="6"/>
    <n v="5.6595763164821386E-2"/>
    <n v="3.4108301759000001"/>
    <s v="3 to 4"/>
    <n v="341"/>
    <x v="0"/>
    <x v="2"/>
    <x v="0"/>
  </r>
  <r>
    <n v="15611"/>
    <n v="569"/>
    <n v="41"/>
    <n v="-6.2142208022655118E-2"/>
    <n v="6.1907944769999999"/>
    <s v="6 to 7"/>
    <n v="619"/>
    <x v="2"/>
    <x v="0"/>
    <x v="2"/>
  </r>
  <r>
    <n v="15612"/>
    <n v="908"/>
    <n v="6"/>
    <n v="5.3204165568746201E-2"/>
    <n v="3.4865733758000004"/>
    <s v="3 to 4"/>
    <n v="349"/>
    <x v="0"/>
    <x v="2"/>
    <x v="0"/>
  </r>
  <r>
    <n v="15615"/>
    <n v="502"/>
    <n v="513"/>
    <n v="0.15481461222409487"/>
    <n v="7.9893059511999969"/>
    <s v="7 to 8"/>
    <n v="799"/>
    <x v="1"/>
    <x v="1"/>
    <x v="1"/>
  </r>
  <r>
    <n v="15618"/>
    <n v="904"/>
    <n v="47"/>
    <n v="-2.7842070539678878E-2"/>
    <n v="3.9912675019999999"/>
    <s v="3 to 4"/>
    <n v="399"/>
    <x v="0"/>
    <x v="2"/>
    <x v="0"/>
  </r>
  <r>
    <n v="15619"/>
    <n v="882"/>
    <n v="2"/>
    <n v="-5.8270057570459326E-2"/>
    <n v="3.1629674561000001"/>
    <s v="3 to 4"/>
    <n v="316"/>
    <x v="0"/>
    <x v="2"/>
    <x v="0"/>
  </r>
  <r>
    <n v="15620"/>
    <n v="501"/>
    <n v="97"/>
    <n v="-1.1623906187543746E-2"/>
    <n v="7.1847390954999995"/>
    <s v="7 to 8"/>
    <n v="718"/>
    <x v="1"/>
    <x v="1"/>
    <x v="1"/>
  </r>
  <r>
    <n v="15621"/>
    <n v="876"/>
    <n v="17"/>
    <n v="0.43717521512440649"/>
    <n v="4.5253527671999976"/>
    <s v="4 to 5"/>
    <n v="453"/>
    <x v="0"/>
    <x v="2"/>
    <x v="0"/>
  </r>
  <r>
    <n v="15622"/>
    <n v="551"/>
    <n v="165"/>
    <n v="0.11412964493503576"/>
    <n v="7.0962212778000007"/>
    <s v="7 to 8"/>
    <n v="710"/>
    <x v="1"/>
    <x v="1"/>
    <x v="1"/>
  </r>
  <r>
    <n v="15623"/>
    <n v="1013"/>
    <n v="19"/>
    <n v="0.12448544544929387"/>
    <n v="3.3994914558999918"/>
    <s v="3 to 4"/>
    <n v="340"/>
    <x v="0"/>
    <x v="2"/>
    <x v="0"/>
  </r>
  <r>
    <n v="15624"/>
    <n v="552"/>
    <n v="30"/>
    <n v="0.32786817444829053"/>
    <n v="6.8561574709999995"/>
    <s v="6 to 7"/>
    <n v="686"/>
    <x v="2"/>
    <x v="0"/>
    <x v="2"/>
  </r>
  <r>
    <n v="15625"/>
    <n v="533"/>
    <n v="66"/>
    <n v="5.5391401988927613E-2"/>
    <n v="6.8705689342999996"/>
    <s v="6 to 7"/>
    <n v="687"/>
    <x v="2"/>
    <x v="1"/>
    <x v="2"/>
  </r>
  <r>
    <n v="15626"/>
    <n v="655"/>
    <n v="59"/>
    <n v="0.14994591293971105"/>
    <n v="5.9634718233999999"/>
    <s v="5 to 6"/>
    <n v="596"/>
    <x v="2"/>
    <x v="0"/>
    <x v="2"/>
  </r>
  <r>
    <n v="15628"/>
    <n v="509"/>
    <n v="179"/>
    <n v="0.13006485384912861"/>
    <n v="7.5417380814000001"/>
    <s v="7 to 8"/>
    <n v="754"/>
    <x v="1"/>
    <x v="1"/>
    <x v="1"/>
  </r>
  <r>
    <n v="15630"/>
    <n v="547"/>
    <n v="74"/>
    <n v="5.7865969708757788E-3"/>
    <n v="6.6924718804000003"/>
    <s v="6 to 7"/>
    <n v="669"/>
    <x v="2"/>
    <x v="1"/>
    <x v="2"/>
  </r>
  <r>
    <n v="15632"/>
    <n v="510"/>
    <n v="189"/>
    <n v="9.4536194251289826E-2"/>
    <n v="7.4925594899999997"/>
    <s v="7 to 8"/>
    <n v="749"/>
    <x v="1"/>
    <x v="1"/>
    <x v="1"/>
  </r>
  <r>
    <n v="15634"/>
    <n v="889"/>
    <n v="14"/>
    <n v="3.380545452959173E-2"/>
    <n v="3.805646008699997"/>
    <s v="3 to 4"/>
    <n v="381"/>
    <x v="0"/>
    <x v="2"/>
    <x v="0"/>
  </r>
  <r>
    <n v="15636"/>
    <n v="961"/>
    <n v="17"/>
    <n v="-7.2580413255528664E-2"/>
    <n v="3.2932917698999971"/>
    <s v="3 to 4"/>
    <n v="329"/>
    <x v="0"/>
    <x v="2"/>
    <x v="0"/>
  </r>
  <r>
    <n v="15638"/>
    <n v="1173"/>
    <n v="2"/>
    <n v="-3.8312058440984099E-2"/>
    <n v="1.7789341367"/>
    <s v="1 to 2"/>
    <n v="178"/>
    <x v="0"/>
    <x v="2"/>
    <x v="0"/>
  </r>
  <r>
    <n v="15639"/>
    <n v="1006"/>
    <n v="23"/>
    <n v="6.1983845494683408E-2"/>
    <n v="3.3911193392000003"/>
    <s v="3 to 4"/>
    <n v="339"/>
    <x v="0"/>
    <x v="2"/>
    <x v="0"/>
  </r>
  <r>
    <n v="15640"/>
    <n v="491"/>
    <n v="2460"/>
    <n v="0.14572001889537262"/>
    <n v="8.5929652189999999"/>
    <s v="8 to 9"/>
    <n v="859"/>
    <x v="3"/>
    <x v="1"/>
    <x v="3"/>
  </r>
  <r>
    <n v="15641"/>
    <n v="502"/>
    <n v="118"/>
    <n v="5.2442739852412622E-2"/>
    <n v="7.3495095579999994"/>
    <s v="7 to 8"/>
    <n v="735"/>
    <x v="1"/>
    <x v="1"/>
    <x v="1"/>
  </r>
  <r>
    <n v="15643"/>
    <n v="1063"/>
    <n v="10"/>
    <n v="0.35481246684877649"/>
    <n v="3.2983102760999969"/>
    <s v="3 to 4"/>
    <n v="330"/>
    <x v="0"/>
    <x v="2"/>
    <x v="0"/>
  </r>
  <r>
    <n v="15644"/>
    <n v="492"/>
    <n v="373"/>
    <n v="0.10204977045746795"/>
    <n v="7.9028103376000001"/>
    <s v="7 to 8"/>
    <n v="790"/>
    <x v="1"/>
    <x v="1"/>
    <x v="1"/>
  </r>
  <r>
    <n v="15645"/>
    <n v="890"/>
    <n v="47"/>
    <n v="0.2547414592694876"/>
    <n v="4.5224378830999994"/>
    <s v="4 to 5"/>
    <n v="452"/>
    <x v="0"/>
    <x v="2"/>
    <x v="0"/>
  </r>
  <r>
    <n v="15646"/>
    <n v="595"/>
    <n v="26"/>
    <n v="7.6421036152226951E-2"/>
    <n v="6.0643092767000004"/>
    <s v="6 to 7"/>
    <n v="606"/>
    <x v="2"/>
    <x v="0"/>
    <x v="2"/>
  </r>
  <r>
    <n v="15648"/>
    <n v="540"/>
    <n v="48"/>
    <n v="0.13983005452693339"/>
    <n v="6.8415407917999982"/>
    <s v="6 to 7"/>
    <n v="684"/>
    <x v="2"/>
    <x v="0"/>
    <x v="2"/>
  </r>
  <r>
    <n v="15649"/>
    <n v="510"/>
    <n v="2"/>
    <n v="-7.8170470701963875E-3"/>
    <n v="5.9728282540999995"/>
    <s v="5 to 6"/>
    <n v="597"/>
    <x v="2"/>
    <x v="0"/>
    <x v="2"/>
  </r>
  <r>
    <n v="15651"/>
    <n v="615"/>
    <n v="29"/>
    <n v="3.0188871658747278E-2"/>
    <n v="5.855887893799995"/>
    <s v="5 to 6"/>
    <n v="586"/>
    <x v="2"/>
    <x v="0"/>
    <x v="2"/>
  </r>
  <r>
    <n v="15652"/>
    <n v="963"/>
    <n v="19"/>
    <n v="0.16052901343490811"/>
    <n v="3.7074674416999969"/>
    <s v="3 to 4"/>
    <n v="371"/>
    <x v="0"/>
    <x v="2"/>
    <x v="0"/>
  </r>
  <r>
    <n v="15653"/>
    <n v="964"/>
    <n v="6"/>
    <n v="-0.10582426653051204"/>
    <n v="2.9172033203000001"/>
    <s v="2 to 3"/>
    <n v="292"/>
    <x v="0"/>
    <x v="2"/>
    <x v="0"/>
  </r>
  <r>
    <n v="15654"/>
    <n v="881"/>
    <n v="20"/>
    <n v="0.3612241983203705"/>
    <n v="4.4502194267000004"/>
    <s v="4 to 5"/>
    <n v="445"/>
    <x v="0"/>
    <x v="2"/>
    <x v="0"/>
  </r>
  <r>
    <n v="15655"/>
    <n v="577"/>
    <n v="35"/>
    <n v="4.833950650690616E-2"/>
    <n v="6.2630978676999973"/>
    <s v="6 to 7"/>
    <n v="626"/>
    <x v="2"/>
    <x v="0"/>
    <x v="2"/>
  </r>
  <r>
    <n v="15656"/>
    <n v="505"/>
    <n v="61"/>
    <n v="8.4444689290122152E-2"/>
    <n v="7.1619576295999954"/>
    <s v="7 to 8"/>
    <n v="716"/>
    <x v="1"/>
    <x v="1"/>
    <x v="1"/>
  </r>
  <r>
    <n v="15657"/>
    <n v="894"/>
    <n v="1"/>
    <n v="-8.1291893249343328E-2"/>
    <n v="2.9259609390999999"/>
    <s v="2 to 3"/>
    <n v="293"/>
    <x v="0"/>
    <x v="2"/>
    <x v="0"/>
  </r>
  <r>
    <n v="15658"/>
    <n v="598"/>
    <n v="42"/>
    <n v="0.37273788227294602"/>
    <n v="6.6237180645999993"/>
    <s v="6 to 7"/>
    <n v="662"/>
    <x v="2"/>
    <x v="0"/>
    <x v="2"/>
  </r>
  <r>
    <n v="15659"/>
    <n v="915"/>
    <n v="11"/>
    <n v="0.23676555321040796"/>
    <n v="3.9095616597999996"/>
    <s v="3 to 4"/>
    <n v="391"/>
    <x v="0"/>
    <x v="2"/>
    <x v="0"/>
  </r>
  <r>
    <n v="15660"/>
    <n v="508"/>
    <n v="105"/>
    <n v="7.1178070773922561E-2"/>
    <n v="7.2844391810999989"/>
    <s v="7 to 8"/>
    <n v="728"/>
    <x v="1"/>
    <x v="1"/>
    <x v="1"/>
  </r>
  <r>
    <n v="15661"/>
    <n v="696"/>
    <n v="10"/>
    <n v="0.1792414832098691"/>
    <n v="5.1565923145999975"/>
    <s v="5 to 6"/>
    <n v="516"/>
    <x v="2"/>
    <x v="0"/>
    <x v="2"/>
  </r>
  <r>
    <n v="15664"/>
    <n v="502"/>
    <n v="17"/>
    <n v="9.5719906456019702E-2"/>
    <n v="6.8090785630999964"/>
    <s v="6 to 7"/>
    <n v="681"/>
    <x v="2"/>
    <x v="0"/>
    <x v="2"/>
  </r>
  <r>
    <n v="15665"/>
    <n v="498"/>
    <n v="144"/>
    <n v="0.11077356165862087"/>
    <n v="7.5494900874999997"/>
    <s v="7 to 8"/>
    <n v="755"/>
    <x v="1"/>
    <x v="1"/>
    <x v="1"/>
  </r>
  <r>
    <n v="15668"/>
    <n v="696"/>
    <n v="2"/>
    <n v="-4.8701122262145777E-2"/>
    <n v="4.3566666094000004"/>
    <s v="4 to 5"/>
    <n v="436"/>
    <x v="0"/>
    <x v="0"/>
    <x v="0"/>
  </r>
  <r>
    <n v="15669"/>
    <n v="528"/>
    <n v="53"/>
    <n v="-1.5174590057994699E-2"/>
    <n v="6.7245004542999958"/>
    <s v="6 to 7"/>
    <n v="672"/>
    <x v="2"/>
    <x v="0"/>
    <x v="2"/>
  </r>
  <r>
    <n v="15670"/>
    <n v="1168"/>
    <n v="10"/>
    <n v="9.6851599940524641E-2"/>
    <n v="2.453222673299992"/>
    <s v="2 to 3"/>
    <n v="245"/>
    <x v="0"/>
    <x v="2"/>
    <x v="0"/>
  </r>
  <r>
    <n v="15671"/>
    <n v="573"/>
    <n v="100"/>
    <n v="-2.5699027197543557E-3"/>
    <n v="6.5433397083999978"/>
    <s v="6 to 7"/>
    <n v="654"/>
    <x v="2"/>
    <x v="1"/>
    <x v="2"/>
  </r>
  <r>
    <n v="15673"/>
    <n v="542"/>
    <n v="156"/>
    <n v="4.5507074637397518E-2"/>
    <n v="7.0466407525000001"/>
    <s v="7 to 8"/>
    <n v="705"/>
    <x v="1"/>
    <x v="1"/>
    <x v="1"/>
  </r>
  <r>
    <n v="15674"/>
    <n v="549"/>
    <n v="121"/>
    <n v="0.21494699887546523"/>
    <n v="7.1689058077999972"/>
    <s v="7 to 8"/>
    <n v="717"/>
    <x v="1"/>
    <x v="1"/>
    <x v="1"/>
  </r>
  <r>
    <n v="15675"/>
    <n v="953"/>
    <n v="21"/>
    <n v="1.6466798076458598E-2"/>
    <n v="3.5539587048999981"/>
    <s v="3 to 4"/>
    <n v="355"/>
    <x v="0"/>
    <x v="2"/>
    <x v="0"/>
  </r>
  <r>
    <n v="15676"/>
    <n v="881"/>
    <n v="75"/>
    <n v="0.12542993811765446"/>
    <n v="4.5280251323999998"/>
    <s v="4 to 5"/>
    <n v="453"/>
    <x v="0"/>
    <x v="2"/>
    <x v="0"/>
  </r>
  <r>
    <n v="15677"/>
    <n v="921"/>
    <n v="32"/>
    <n v="0.17188963244945193"/>
    <n v="4.1089249419999998"/>
    <s v="4 to 5"/>
    <n v="411"/>
    <x v="0"/>
    <x v="2"/>
    <x v="0"/>
  </r>
  <r>
    <n v="15679"/>
    <n v="513"/>
    <n v="30"/>
    <n v="0.11458551079871145"/>
    <n v="6.9080488982999952"/>
    <s v="6 to 7"/>
    <n v="691"/>
    <x v="2"/>
    <x v="0"/>
    <x v="2"/>
  </r>
  <r>
    <n v="15680"/>
    <n v="509"/>
    <n v="75"/>
    <n v="5.183977959628569E-2"/>
    <n v="7.1343333785999992"/>
    <s v="7 to 8"/>
    <n v="713"/>
    <x v="1"/>
    <x v="1"/>
    <x v="1"/>
  </r>
  <r>
    <n v="15681"/>
    <n v="511"/>
    <n v="72"/>
    <n v="4.2752718818569756E-2"/>
    <n v="7.0863242189999953"/>
    <s v="7 to 8"/>
    <n v="709"/>
    <x v="1"/>
    <x v="1"/>
    <x v="1"/>
  </r>
  <r>
    <n v="15683"/>
    <n v="989"/>
    <n v="10"/>
    <n v="3.7398749002709286E-2"/>
    <n v="3.181210048699997"/>
    <s v="3 to 4"/>
    <n v="318"/>
    <x v="0"/>
    <x v="2"/>
    <x v="0"/>
  </r>
  <r>
    <n v="15687"/>
    <n v="612"/>
    <n v="195"/>
    <n v="9.2808472381163562E-2"/>
    <n v="6.5938414956999996"/>
    <s v="6 to 7"/>
    <n v="659"/>
    <x v="2"/>
    <x v="1"/>
    <x v="2"/>
  </r>
  <r>
    <n v="15689"/>
    <n v="504"/>
    <n v="9"/>
    <n v="0.31704739265224136"/>
    <n v="6.9268049066999984"/>
    <s v="6 to 7"/>
    <n v="693"/>
    <x v="2"/>
    <x v="0"/>
    <x v="2"/>
  </r>
  <r>
    <n v="15690"/>
    <n v="876"/>
    <n v="18"/>
    <n v="8.4937475006547039E-2"/>
    <n v="4.0415976814999999"/>
    <s v="4 to 5"/>
    <n v="404"/>
    <x v="0"/>
    <x v="2"/>
    <x v="0"/>
  </r>
  <r>
    <n v="15691"/>
    <n v="675"/>
    <n v="4"/>
    <n v="3.9150167076741627E-4"/>
    <n v="4.7600315841999983"/>
    <s v="4 to 5"/>
    <n v="476"/>
    <x v="0"/>
    <x v="0"/>
    <x v="0"/>
  </r>
  <r>
    <n v="15692"/>
    <n v="900"/>
    <n v="11"/>
    <n v="8.1611074788275603E-2"/>
    <n v="3.7527573073"/>
    <s v="3 to 4"/>
    <n v="375"/>
    <x v="0"/>
    <x v="2"/>
    <x v="0"/>
  </r>
  <r>
    <n v="15694"/>
    <n v="503"/>
    <n v="75"/>
    <n v="7.5844556855544934E-2"/>
    <n v="7.2334778116999949"/>
    <s v="7 to 8"/>
    <n v="723"/>
    <x v="1"/>
    <x v="1"/>
    <x v="1"/>
  </r>
  <r>
    <n v="15695"/>
    <n v="600"/>
    <n v="43"/>
    <n v="9.4910649146064563E-2"/>
    <n v="6.2113964033999958"/>
    <s v="6 to 7"/>
    <n v="621"/>
    <x v="2"/>
    <x v="0"/>
    <x v="2"/>
  </r>
  <r>
    <n v="15696"/>
    <n v="551"/>
    <n v="189"/>
    <n v="0.24185110866437803"/>
    <n v="7.3334962377999986"/>
    <s v="7 to 8"/>
    <n v="733"/>
    <x v="1"/>
    <x v="1"/>
    <x v="1"/>
  </r>
  <r>
    <n v="15699"/>
    <n v="889"/>
    <n v="17"/>
    <n v="0.1459857147914714"/>
    <n v="4.0484237181999969"/>
    <s v="4 to 5"/>
    <n v="405"/>
    <x v="0"/>
    <x v="2"/>
    <x v="0"/>
  </r>
  <r>
    <n v="15700"/>
    <n v="499"/>
    <n v="157"/>
    <n v="6.6093761334077836E-2"/>
    <n v="7.4941591012999966"/>
    <s v="7 to 8"/>
    <n v="749"/>
    <x v="1"/>
    <x v="1"/>
    <x v="1"/>
  </r>
  <r>
    <n v="15701"/>
    <n v="874"/>
    <n v="199"/>
    <n v="-2.799355952492269E-3"/>
    <n v="4.6656901924000005"/>
    <s v="4 to 5"/>
    <n v="467"/>
    <x v="0"/>
    <x v="2"/>
    <x v="0"/>
  </r>
  <r>
    <n v="15703"/>
    <n v="637"/>
    <n v="9"/>
    <n v="2.5949314842753052E-2"/>
    <n v="5.3177110642000001"/>
    <s v="5 to 6"/>
    <n v="532"/>
    <x v="2"/>
    <x v="0"/>
    <x v="2"/>
  </r>
  <r>
    <n v="15704"/>
    <n v="541"/>
    <n v="122"/>
    <n v="0.1511277862725971"/>
    <n v="7.1482881268999989"/>
    <s v="7 to 8"/>
    <n v="715"/>
    <x v="1"/>
    <x v="1"/>
    <x v="1"/>
  </r>
  <r>
    <n v="15705"/>
    <n v="1073"/>
    <n v="6"/>
    <n v="0.25577349480273814"/>
    <n v="2.9698779469999996"/>
    <s v="2 to 3"/>
    <n v="297"/>
    <x v="0"/>
    <x v="2"/>
    <x v="0"/>
  </r>
  <r>
    <n v="15706"/>
    <n v="931"/>
    <n v="53"/>
    <n v="0.11994210004595793"/>
    <n v="4.1340317863999996"/>
    <s v="4 to 5"/>
    <n v="413"/>
    <x v="0"/>
    <x v="2"/>
    <x v="0"/>
  </r>
  <r>
    <n v="15707"/>
    <n v="915"/>
    <n v="128"/>
    <n v="0.11024240133693672"/>
    <n v="4.4870222036000005"/>
    <s v="4 to 5"/>
    <n v="449"/>
    <x v="0"/>
    <x v="2"/>
    <x v="0"/>
  </r>
  <r>
    <n v="15708"/>
    <n v="552"/>
    <n v="219"/>
    <n v="0.12696519641468818"/>
    <n v="7.1989338482999976"/>
    <s v="7 to 8"/>
    <n v="720"/>
    <x v="1"/>
    <x v="1"/>
    <x v="1"/>
  </r>
  <r>
    <n v="15709"/>
    <n v="1155"/>
    <n v="6"/>
    <n v="0.13291049420304735"/>
    <n v="2.4200417683"/>
    <s v="2 to 3"/>
    <n v="242"/>
    <x v="0"/>
    <x v="2"/>
    <x v="0"/>
  </r>
  <r>
    <n v="15712"/>
    <n v="550"/>
    <n v="55"/>
    <n v="0.21778883600526985"/>
    <n v="6.9116064196"/>
    <s v="6 to 7"/>
    <n v="691"/>
    <x v="2"/>
    <x v="0"/>
    <x v="2"/>
  </r>
  <r>
    <n v="15713"/>
    <n v="509"/>
    <n v="8"/>
    <n v="0.17887921701544393"/>
    <n v="6.6460065234999997"/>
    <s v="6 to 7"/>
    <n v="665"/>
    <x v="2"/>
    <x v="0"/>
    <x v="2"/>
  </r>
  <r>
    <n v="15714"/>
    <n v="883"/>
    <n v="33"/>
    <n v="9.008837753360581E-2"/>
    <n v="4.1991087532"/>
    <s v="4 to 5"/>
    <n v="420"/>
    <x v="0"/>
    <x v="2"/>
    <x v="0"/>
  </r>
  <r>
    <n v="15716"/>
    <n v="615"/>
    <n v="91"/>
    <n v="0.16448298897228963"/>
    <n v="6.4376219958999954"/>
    <s v="6 to 7"/>
    <n v="644"/>
    <x v="2"/>
    <x v="0"/>
    <x v="2"/>
  </r>
  <r>
    <n v="15717"/>
    <n v="562"/>
    <n v="12"/>
    <n v="9.8476696331629809E-2"/>
    <n v="6.1470935292999975"/>
    <s v="6 to 7"/>
    <n v="615"/>
    <x v="2"/>
    <x v="0"/>
    <x v="2"/>
  </r>
  <r>
    <n v="15719"/>
    <n v="510"/>
    <n v="1208"/>
    <n v="8.8003613955367127E-2"/>
    <n v="8.0817731973000004"/>
    <s v="8 to 9"/>
    <n v="808"/>
    <x v="3"/>
    <x v="1"/>
    <x v="3"/>
  </r>
  <r>
    <n v="15721"/>
    <n v="883"/>
    <n v="77"/>
    <n v="0.15058654875467559"/>
    <n v="4.5645849715999969"/>
    <s v="4 to 5"/>
    <n v="456"/>
    <x v="0"/>
    <x v="2"/>
    <x v="0"/>
  </r>
  <r>
    <n v="15722"/>
    <n v="980"/>
    <n v="22"/>
    <n v="0.20199959626894581"/>
    <n v="3.7283517697999997"/>
    <s v="3 to 4"/>
    <n v="373"/>
    <x v="0"/>
    <x v="2"/>
    <x v="0"/>
  </r>
  <r>
    <n v="15723"/>
    <n v="507"/>
    <n v="36"/>
    <n v="0.12394567597461706"/>
    <n v="7.0387662500999983"/>
    <s v="7 to 8"/>
    <n v="704"/>
    <x v="1"/>
    <x v="0"/>
    <x v="1"/>
  </r>
  <r>
    <n v="15724"/>
    <n v="1073"/>
    <n v="10"/>
    <n v="1.5873094301015831E-2"/>
    <n v="2.738412556199997"/>
    <s v="2 to 3"/>
    <n v="274"/>
    <x v="0"/>
    <x v="2"/>
    <x v="0"/>
  </r>
  <r>
    <n v="15727"/>
    <n v="502"/>
    <n v="323"/>
    <n v="9.4634509796260452E-3"/>
    <n v="7.5998669325999995"/>
    <s v="7 to 8"/>
    <n v="760"/>
    <x v="1"/>
    <x v="1"/>
    <x v="1"/>
  </r>
  <r>
    <n v="15728"/>
    <n v="921"/>
    <n v="2"/>
    <n v="0.44642015363223675"/>
    <n v="3.7068560696000001"/>
    <s v="3 to 4"/>
    <n v="371"/>
    <x v="0"/>
    <x v="2"/>
    <x v="0"/>
  </r>
  <r>
    <n v="15729"/>
    <n v="632"/>
    <n v="9"/>
    <n v="-1.1915270884815921E-2"/>
    <n v="5.2900835421000005"/>
    <s v="5 to 6"/>
    <n v="529"/>
    <x v="2"/>
    <x v="0"/>
    <x v="2"/>
  </r>
  <r>
    <n v="15730"/>
    <n v="532"/>
    <n v="69"/>
    <n v="7.0174430671561178E-2"/>
    <n v="6.9188998039000005"/>
    <s v="6 to 7"/>
    <n v="692"/>
    <x v="2"/>
    <x v="1"/>
    <x v="2"/>
  </r>
  <r>
    <n v="15732"/>
    <n v="653"/>
    <n v="17"/>
    <n v="0.35418036997093066"/>
    <n v="5.8798539063999922"/>
    <s v="5 to 6"/>
    <n v="588"/>
    <x v="2"/>
    <x v="0"/>
    <x v="2"/>
  </r>
  <r>
    <n v="15733"/>
    <n v="1154"/>
    <n v="10"/>
    <n v="0.27190264079947896"/>
    <n v="2.7771975203999921"/>
    <s v="2 to 3"/>
    <n v="278"/>
    <x v="0"/>
    <x v="2"/>
    <x v="0"/>
  </r>
  <r>
    <n v="15734"/>
    <n v="1072"/>
    <n v="11"/>
    <n v="0.25377365915623695"/>
    <n v="3.1464006658999999"/>
    <s v="3 to 4"/>
    <n v="315"/>
    <x v="0"/>
    <x v="2"/>
    <x v="0"/>
  </r>
  <r>
    <n v="15737"/>
    <n v="573"/>
    <n v="61"/>
    <n v="0.23170206473872609"/>
    <n v="6.7612809621999999"/>
    <s v="6 to 7"/>
    <n v="676"/>
    <x v="2"/>
    <x v="0"/>
    <x v="2"/>
  </r>
  <r>
    <n v="15738"/>
    <n v="508"/>
    <n v="187"/>
    <n v="3.9462357468491659E-2"/>
    <n v="7.4166036008000003"/>
    <s v="7 to 8"/>
    <n v="742"/>
    <x v="1"/>
    <x v="1"/>
    <x v="1"/>
  </r>
  <r>
    <n v="15740"/>
    <n v="921"/>
    <n v="9"/>
    <n v="-2.8366990012462449E-2"/>
    <n v="3.389214475199998"/>
    <s v="3 to 4"/>
    <n v="339"/>
    <x v="0"/>
    <x v="2"/>
    <x v="0"/>
  </r>
  <r>
    <n v="15743"/>
    <n v="888"/>
    <n v="75"/>
    <n v="0.15933317799235105"/>
    <n v="4.5415898001999953"/>
    <s v="4 to 5"/>
    <n v="454"/>
    <x v="0"/>
    <x v="2"/>
    <x v="0"/>
  </r>
  <r>
    <n v="15744"/>
    <n v="949"/>
    <n v="3"/>
    <n v="-6.186656590268242E-2"/>
    <n v="2.8860988882999998"/>
    <s v="2 to 3"/>
    <n v="289"/>
    <x v="0"/>
    <x v="2"/>
    <x v="0"/>
  </r>
  <r>
    <n v="15745"/>
    <n v="581"/>
    <n v="54"/>
    <n v="0.18333193210445481"/>
    <n v="6.5821144683999995"/>
    <s v="6 to 7"/>
    <n v="658"/>
    <x v="2"/>
    <x v="0"/>
    <x v="2"/>
  </r>
  <r>
    <n v="15746"/>
    <n v="1006"/>
    <n v="29"/>
    <n v="0.40142704716393446"/>
    <n v="3.9579543996000002"/>
    <s v="3 to 4"/>
    <n v="396"/>
    <x v="0"/>
    <x v="2"/>
    <x v="0"/>
  </r>
  <r>
    <n v="15747"/>
    <n v="509"/>
    <n v="83"/>
    <n v="9.9516411233400701E-2"/>
    <n v="7.2458139917999995"/>
    <s v="7 to 8"/>
    <n v="725"/>
    <x v="1"/>
    <x v="1"/>
    <x v="1"/>
  </r>
  <r>
    <n v="15748"/>
    <n v="912"/>
    <n v="18"/>
    <n v="0.18519048562964366"/>
    <n v="3.9989136209999998"/>
    <s v="3 to 4"/>
    <n v="400"/>
    <x v="0"/>
    <x v="2"/>
    <x v="0"/>
  </r>
  <r>
    <n v="15749"/>
    <n v="565"/>
    <n v="16"/>
    <n v="0.24648961020468008"/>
    <n v="6.4329754149999996"/>
    <s v="6 to 7"/>
    <n v="643"/>
    <x v="2"/>
    <x v="0"/>
    <x v="2"/>
  </r>
  <r>
    <n v="15750"/>
    <n v="498"/>
    <n v="340"/>
    <n v="0.13589891684769567"/>
    <n v="7.8665844800999967"/>
    <s v="7 to 8"/>
    <n v="787"/>
    <x v="1"/>
    <x v="1"/>
    <x v="1"/>
  </r>
  <r>
    <n v="15752"/>
    <n v="575"/>
    <n v="367"/>
    <n v="7.1886055229424053E-2"/>
    <n v="7.0735121576999997"/>
    <s v="7 to 8"/>
    <n v="707"/>
    <x v="1"/>
    <x v="1"/>
    <x v="1"/>
  </r>
  <r>
    <n v="15753"/>
    <n v="688"/>
    <n v="1"/>
    <n v="-7.0864177551213298E-2"/>
    <n v="4.2454063482999995"/>
    <s v="4 to 5"/>
    <n v="425"/>
    <x v="0"/>
    <x v="0"/>
    <x v="0"/>
  </r>
  <r>
    <n v="15754"/>
    <n v="638"/>
    <n v="34"/>
    <n v="0.10143064569802943"/>
    <n v="5.8425968443999974"/>
    <s v="5 to 6"/>
    <n v="584"/>
    <x v="2"/>
    <x v="0"/>
    <x v="2"/>
  </r>
  <r>
    <n v="15755"/>
    <n v="574"/>
    <n v="105"/>
    <n v="0.11168286968570347"/>
    <n v="6.7436813757000005"/>
    <s v="6 to 7"/>
    <n v="674"/>
    <x v="2"/>
    <x v="1"/>
    <x v="2"/>
  </r>
  <r>
    <n v="15756"/>
    <n v="545"/>
    <n v="215"/>
    <n v="9.9346714753450211E-3"/>
    <n v="7.0609162577999998"/>
    <s v="7 to 8"/>
    <n v="706"/>
    <x v="1"/>
    <x v="1"/>
    <x v="1"/>
  </r>
  <r>
    <n v="15757"/>
    <n v="543"/>
    <n v="58"/>
    <n v="4.8864519309646519E-2"/>
    <n v="6.7259288690000005"/>
    <s v="6 to 7"/>
    <n v="673"/>
    <x v="2"/>
    <x v="0"/>
    <x v="2"/>
  </r>
  <r>
    <n v="15758"/>
    <n v="896"/>
    <n v="8"/>
    <n v="0.25667070821129839"/>
    <n v="3.9491125144999977"/>
    <s v="3 to 4"/>
    <n v="395"/>
    <x v="0"/>
    <x v="2"/>
    <x v="0"/>
  </r>
  <r>
    <n v="15759"/>
    <n v="501"/>
    <n v="8"/>
    <n v="0.1869963869982347"/>
    <n v="6.7369466051"/>
    <s v="6 to 7"/>
    <n v="674"/>
    <x v="2"/>
    <x v="0"/>
    <x v="2"/>
  </r>
  <r>
    <n v="15762"/>
    <n v="937"/>
    <n v="35"/>
    <n v="0.12445181127810837"/>
    <n v="3.977811903199997"/>
    <s v="3 to 4"/>
    <n v="398"/>
    <x v="0"/>
    <x v="2"/>
    <x v="0"/>
  </r>
  <r>
    <n v="15763"/>
    <n v="903"/>
    <n v="56"/>
    <n v="0.16565972557293962"/>
    <n v="4.374741462599995"/>
    <s v="4 to 5"/>
    <n v="437"/>
    <x v="0"/>
    <x v="2"/>
    <x v="0"/>
  </r>
  <r>
    <n v="15764"/>
    <n v="511"/>
    <n v="200"/>
    <n v="7.252223199388437E-2"/>
    <n v="7.4648471058999952"/>
    <s v="7 to 8"/>
    <n v="746"/>
    <x v="1"/>
    <x v="1"/>
    <x v="1"/>
  </r>
  <r>
    <n v="15766"/>
    <n v="936"/>
    <n v="10"/>
    <n v="4.4560890170453511E-2"/>
    <n v="3.4673769883999968"/>
    <s v="3 to 4"/>
    <n v="347"/>
    <x v="0"/>
    <x v="2"/>
    <x v="0"/>
  </r>
  <r>
    <n v="15768"/>
    <n v="551"/>
    <n v="40"/>
    <n v="-5.022556104817396E-2"/>
    <n v="6.3628361471000012"/>
    <s v="6 to 7"/>
    <n v="636"/>
    <x v="2"/>
    <x v="0"/>
    <x v="2"/>
  </r>
  <r>
    <n v="15769"/>
    <n v="526"/>
    <n v="159"/>
    <n v="0.26309068114512518"/>
    <n v="7.5387428484999992"/>
    <s v="7 to 8"/>
    <n v="754"/>
    <x v="1"/>
    <x v="1"/>
    <x v="1"/>
  </r>
  <r>
    <n v="15774"/>
    <n v="940"/>
    <n v="22"/>
    <n v="0.18032916048625122"/>
    <n v="3.9031471657000001"/>
    <s v="3 to 4"/>
    <n v="390"/>
    <x v="0"/>
    <x v="2"/>
    <x v="0"/>
  </r>
  <r>
    <n v="15775"/>
    <n v="572"/>
    <n v="7"/>
    <n v="0.16130622429208227"/>
    <n v="6.0012302130000004"/>
    <s v="6 to 7"/>
    <n v="600"/>
    <x v="2"/>
    <x v="0"/>
    <x v="2"/>
  </r>
  <r>
    <n v="15776"/>
    <n v="1005"/>
    <n v="17"/>
    <n v="-3.0493445041167681E-2"/>
    <n v="3.1420291321999967"/>
    <s v="3 to 4"/>
    <n v="314"/>
    <x v="0"/>
    <x v="2"/>
    <x v="0"/>
  </r>
  <r>
    <n v="15777"/>
    <n v="504"/>
    <n v="34"/>
    <n v="0.22075763943684631"/>
    <n v="7.1975535492999967"/>
    <s v="7 to 8"/>
    <n v="720"/>
    <x v="1"/>
    <x v="0"/>
    <x v="1"/>
  </r>
  <r>
    <n v="15780"/>
    <n v="500"/>
    <n v="31"/>
    <n v="0.10231869860846424"/>
    <n v="7.0261330334999954"/>
    <s v="7 to 8"/>
    <n v="703"/>
    <x v="1"/>
    <x v="0"/>
    <x v="1"/>
  </r>
  <r>
    <n v="15781"/>
    <n v="649"/>
    <n v="24"/>
    <n v="0.17171236056848946"/>
    <n v="5.7588426866999995"/>
    <s v="5 to 6"/>
    <n v="576"/>
    <x v="2"/>
    <x v="0"/>
    <x v="2"/>
  </r>
  <r>
    <n v="15782"/>
    <n v="918"/>
    <n v="35"/>
    <n v="0.14533684036871536"/>
    <n v="4.1124930648999971"/>
    <s v="4 to 5"/>
    <n v="411"/>
    <x v="0"/>
    <x v="2"/>
    <x v="0"/>
  </r>
  <r>
    <n v="15783"/>
    <n v="882"/>
    <n v="13"/>
    <n v="5.5236835657487188E-2"/>
    <n v="3.8591715782999998"/>
    <s v="3 to 4"/>
    <n v="386"/>
    <x v="0"/>
    <x v="2"/>
    <x v="0"/>
  </r>
  <r>
    <n v="15785"/>
    <n v="904"/>
    <n v="77"/>
    <n v="-1.3029061933124293E-2"/>
    <n v="4.1745371530999966"/>
    <s v="4 to 5"/>
    <n v="417"/>
    <x v="0"/>
    <x v="2"/>
    <x v="0"/>
  </r>
  <r>
    <n v="15786"/>
    <n v="915"/>
    <n v="3"/>
    <n v="0.56323745259698943"/>
    <n v="3.9710902052999999"/>
    <s v="3 to 4"/>
    <n v="397"/>
    <x v="0"/>
    <x v="2"/>
    <x v="0"/>
  </r>
  <r>
    <n v="15787"/>
    <n v="898"/>
    <n v="187"/>
    <n v="0.18313808155466052"/>
    <n v="4.8157495326999999"/>
    <s v="4 to 5"/>
    <n v="482"/>
    <x v="0"/>
    <x v="2"/>
    <x v="0"/>
  </r>
  <r>
    <n v="15789"/>
    <n v="501"/>
    <n v="24"/>
    <n v="-1.9081639634032373E-2"/>
    <n v="6.7287960290999997"/>
    <s v="6 to 7"/>
    <n v="673"/>
    <x v="2"/>
    <x v="0"/>
    <x v="2"/>
  </r>
  <r>
    <n v="15791"/>
    <n v="530"/>
    <n v="123"/>
    <n v="0.15044964201331729"/>
    <n v="7.2519319875999999"/>
    <s v="7 to 8"/>
    <n v="725"/>
    <x v="1"/>
    <x v="1"/>
    <x v="1"/>
  </r>
  <r>
    <n v="15793"/>
    <n v="697"/>
    <n v="11"/>
    <n v="0.17540664745256482"/>
    <n v="5.1718544824000006"/>
    <s v="5 to 6"/>
    <n v="517"/>
    <x v="2"/>
    <x v="0"/>
    <x v="2"/>
  </r>
  <r>
    <n v="15795"/>
    <n v="1021"/>
    <n v="40"/>
    <n v="0.15068612061807629"/>
    <n v="3.6341398649999999"/>
    <s v="3 to 4"/>
    <n v="363"/>
    <x v="0"/>
    <x v="2"/>
    <x v="0"/>
  </r>
  <r>
    <n v="15796"/>
    <n v="541"/>
    <n v="121"/>
    <n v="0.18094737468369265"/>
    <n v="7.1912398189999962"/>
    <s v="7 to 8"/>
    <n v="719"/>
    <x v="1"/>
    <x v="1"/>
    <x v="1"/>
  </r>
  <r>
    <n v="15797"/>
    <n v="610"/>
    <n v="12"/>
    <n v="0.2739279182735177"/>
    <n v="6.0039984264999973"/>
    <s v="6 to 7"/>
    <n v="600"/>
    <x v="2"/>
    <x v="0"/>
    <x v="2"/>
  </r>
  <r>
    <n v="15799"/>
    <n v="660"/>
    <n v="91"/>
    <n v="0.22720969229497429"/>
    <n v="6.1801786137999972"/>
    <s v="6 to 7"/>
    <n v="618"/>
    <x v="2"/>
    <x v="0"/>
    <x v="2"/>
  </r>
  <r>
    <n v="15800"/>
    <n v="575"/>
    <n v="126"/>
    <n v="1.677559398125613E-2"/>
    <n v="6.6345191242000006"/>
    <s v="6 to 7"/>
    <n v="663"/>
    <x v="2"/>
    <x v="1"/>
    <x v="2"/>
  </r>
  <r>
    <n v="15801"/>
    <n v="929"/>
    <n v="13"/>
    <n v="7.6160035782613336E-2"/>
    <n v="3.636019348"/>
    <s v="3 to 4"/>
    <n v="364"/>
    <x v="0"/>
    <x v="2"/>
    <x v="0"/>
  </r>
  <r>
    <n v="15803"/>
    <n v="923"/>
    <n v="7"/>
    <n v="-8.7039368163842668E-2"/>
    <n v="3.2071642369999998"/>
    <s v="3 to 4"/>
    <n v="321"/>
    <x v="0"/>
    <x v="2"/>
    <x v="0"/>
  </r>
  <r>
    <n v="15804"/>
    <n v="497"/>
    <n v="224"/>
    <n v="-1.5941261484947362E-2"/>
    <n v="7.4864000483999975"/>
    <s v="7 to 8"/>
    <n v="749"/>
    <x v="1"/>
    <x v="1"/>
    <x v="1"/>
  </r>
  <r>
    <n v="15805"/>
    <n v="507"/>
    <n v="332"/>
    <n v="8.0351901877400031E-2"/>
    <n v="7.6805130293999992"/>
    <s v="7 to 8"/>
    <n v="768"/>
    <x v="1"/>
    <x v="1"/>
    <x v="1"/>
  </r>
  <r>
    <n v="15806"/>
    <n v="1029"/>
    <n v="22"/>
    <n v="6.745907864839297E-2"/>
    <n v="3.2740712751000003"/>
    <s v="3 to 4"/>
    <n v="327"/>
    <x v="0"/>
    <x v="2"/>
    <x v="0"/>
  </r>
  <r>
    <n v="15807"/>
    <n v="922"/>
    <n v="44"/>
    <n v="0.21796685184987472"/>
    <n v="4.2728312448999999"/>
    <s v="4 to 5"/>
    <n v="427"/>
    <x v="0"/>
    <x v="2"/>
    <x v="0"/>
  </r>
  <r>
    <n v="15808"/>
    <n v="504"/>
    <n v="211"/>
    <n v="0.2118475123035064"/>
    <n v="7.7684019598000003"/>
    <s v="7 to 8"/>
    <n v="777"/>
    <x v="1"/>
    <x v="1"/>
    <x v="1"/>
  </r>
  <r>
    <n v="15809"/>
    <n v="553"/>
    <n v="47"/>
    <n v="0.12119321601539301"/>
    <n v="6.6872582839000003"/>
    <s v="6 to 7"/>
    <n v="669"/>
    <x v="2"/>
    <x v="0"/>
    <x v="2"/>
  </r>
  <r>
    <n v="15810"/>
    <n v="498"/>
    <n v="164"/>
    <n v="9.4982783313199634E-2"/>
    <n v="7.5658488205999994"/>
    <s v="7 to 8"/>
    <n v="757"/>
    <x v="1"/>
    <x v="1"/>
    <x v="1"/>
  </r>
  <r>
    <n v="15811"/>
    <n v="500"/>
    <n v="144"/>
    <n v="0.14520848235402836"/>
    <n v="7.5840106441999957"/>
    <s v="7 to 8"/>
    <n v="758"/>
    <x v="1"/>
    <x v="1"/>
    <x v="1"/>
  </r>
  <r>
    <n v="15812"/>
    <n v="580"/>
    <n v="18"/>
    <n v="0.16586162319123476"/>
    <n v="6.2195968005999998"/>
    <s v="6 to 7"/>
    <n v="622"/>
    <x v="2"/>
    <x v="0"/>
    <x v="2"/>
  </r>
  <r>
    <n v="15813"/>
    <n v="534"/>
    <n v="74"/>
    <n v="4.447521859056669E-3"/>
    <n v="6.8096120358999999"/>
    <s v="6 to 7"/>
    <n v="681"/>
    <x v="2"/>
    <x v="1"/>
    <x v="2"/>
  </r>
  <r>
    <n v="15814"/>
    <n v="888"/>
    <n v="71"/>
    <n v="-5.4032841823765847E-3"/>
    <n v="4.2508585341999954"/>
    <s v="4 to 5"/>
    <n v="425"/>
    <x v="0"/>
    <x v="2"/>
    <x v="0"/>
  </r>
  <r>
    <n v="15815"/>
    <n v="590"/>
    <n v="59"/>
    <n v="-1.4706185362749381E-2"/>
    <n v="6.2077739815999999"/>
    <s v="6 to 7"/>
    <n v="621"/>
    <x v="2"/>
    <x v="0"/>
    <x v="2"/>
  </r>
  <r>
    <n v="15819"/>
    <n v="921"/>
    <n v="84"/>
    <n v="7.880323570279341E-3"/>
    <n v="4.1468292553999975"/>
    <s v="4 to 5"/>
    <n v="415"/>
    <x v="0"/>
    <x v="2"/>
    <x v="0"/>
  </r>
  <r>
    <n v="15820"/>
    <n v="645"/>
    <n v="34"/>
    <n v="0.12287113350897239"/>
    <n v="5.8227338539999973"/>
    <s v="5 to 6"/>
    <n v="582"/>
    <x v="2"/>
    <x v="0"/>
    <x v="2"/>
  </r>
  <r>
    <n v="15821"/>
    <n v="916"/>
    <n v="61"/>
    <n v="0.10089908725883125"/>
    <n v="4.2290097543999998"/>
    <s v="4 to 5"/>
    <n v="423"/>
    <x v="0"/>
    <x v="2"/>
    <x v="0"/>
  </r>
  <r>
    <n v="15822"/>
    <n v="502"/>
    <n v="32"/>
    <n v="8.8438963007913804E-2"/>
    <n v="6.9936834085999982"/>
    <s v="6 to 7"/>
    <n v="699"/>
    <x v="2"/>
    <x v="0"/>
    <x v="2"/>
  </r>
  <r>
    <n v="15823"/>
    <n v="1209"/>
    <n v="13"/>
    <n v="0.29296208160823389"/>
    <n v="2.6530757299999999"/>
    <s v="2 to 3"/>
    <n v="265"/>
    <x v="0"/>
    <x v="2"/>
    <x v="0"/>
  </r>
  <r>
    <n v="15825"/>
    <n v="500"/>
    <n v="20"/>
    <n v="4.2163160324175754E-2"/>
    <n v="6.7895347595999951"/>
    <s v="6 to 7"/>
    <n v="679"/>
    <x v="2"/>
    <x v="0"/>
    <x v="2"/>
  </r>
  <r>
    <n v="15826"/>
    <n v="561"/>
    <n v="93"/>
    <n v="2.0796705645501741E-2"/>
    <n v="6.666504381999995"/>
    <s v="6 to 7"/>
    <n v="667"/>
    <x v="2"/>
    <x v="1"/>
    <x v="2"/>
  </r>
  <r>
    <n v="15827"/>
    <n v="510"/>
    <n v="99"/>
    <n v="0.10454526462083484"/>
    <n v="7.3007189853999996"/>
    <s v="7 to 8"/>
    <n v="730"/>
    <x v="1"/>
    <x v="1"/>
    <x v="1"/>
  </r>
  <r>
    <n v="15829"/>
    <n v="971"/>
    <n v="51"/>
    <n v="-6.9752771638147887E-2"/>
    <n v="3.5904226931999998"/>
    <s v="3 to 4"/>
    <n v="359"/>
    <x v="0"/>
    <x v="2"/>
    <x v="0"/>
  </r>
  <r>
    <n v="15830"/>
    <n v="909"/>
    <n v="37"/>
    <n v="7.0487040245643437E-2"/>
    <n v="4.0585125156999977"/>
    <s v="4 to 5"/>
    <n v="406"/>
    <x v="0"/>
    <x v="2"/>
    <x v="0"/>
  </r>
  <r>
    <n v="15831"/>
    <n v="652"/>
    <n v="57"/>
    <n v="0.22492950089975167"/>
    <n v="6.0879240416999956"/>
    <s v="6 to 7"/>
    <n v="609"/>
    <x v="2"/>
    <x v="0"/>
    <x v="2"/>
  </r>
  <r>
    <n v="15832"/>
    <n v="580"/>
    <n v="102"/>
    <n v="7.5093973996530602E-2"/>
    <n v="6.6230298173"/>
    <s v="6 to 7"/>
    <n v="662"/>
    <x v="2"/>
    <x v="1"/>
    <x v="2"/>
  </r>
  <r>
    <n v="15834"/>
    <n v="496"/>
    <n v="1648"/>
    <n v="0.14378182294811753"/>
    <n v="8.4098143065999995"/>
    <s v="8 to 9"/>
    <n v="841"/>
    <x v="3"/>
    <x v="1"/>
    <x v="3"/>
  </r>
  <r>
    <n v="15835"/>
    <n v="607"/>
    <n v="69"/>
    <n v="0.22875719725693799"/>
    <n v="6.5098910368"/>
    <s v="6 to 7"/>
    <n v="651"/>
    <x v="2"/>
    <x v="0"/>
    <x v="2"/>
  </r>
  <r>
    <n v="15836"/>
    <n v="917"/>
    <n v="11"/>
    <n v="0.25444818758806853"/>
    <n v="3.9240152509000001"/>
    <s v="3 to 4"/>
    <n v="392"/>
    <x v="0"/>
    <x v="2"/>
    <x v="0"/>
  </r>
  <r>
    <n v="15837"/>
    <n v="936"/>
    <n v="24"/>
    <n v="8.4397604898675704E-2"/>
    <n v="3.8002465579999996"/>
    <s v="3 to 4"/>
    <n v="380"/>
    <x v="0"/>
    <x v="2"/>
    <x v="0"/>
  </r>
  <r>
    <n v="15838"/>
    <n v="510"/>
    <n v="215"/>
    <n v="2.937347740575353E-2"/>
    <n v="7.4246992656999993"/>
    <s v="7 to 8"/>
    <n v="742"/>
    <x v="1"/>
    <x v="1"/>
    <x v="1"/>
  </r>
  <r>
    <n v="15839"/>
    <n v="897"/>
    <n v="34"/>
    <n v="0.21052275619701222"/>
    <n v="4.317124686099997"/>
    <s v="4 to 5"/>
    <n v="432"/>
    <x v="0"/>
    <x v="2"/>
    <x v="0"/>
  </r>
  <r>
    <n v="15840"/>
    <n v="500"/>
    <n v="25"/>
    <n v="-3.3404614490846612E-3"/>
    <n v="6.7791913019999948"/>
    <s v="6 to 7"/>
    <n v="678"/>
    <x v="2"/>
    <x v="0"/>
    <x v="2"/>
  </r>
  <r>
    <n v="15841"/>
    <n v="562"/>
    <n v="70"/>
    <n v="-1.044313529123307E-2"/>
    <n v="6.5114658362000002"/>
    <s v="6 to 7"/>
    <n v="651"/>
    <x v="2"/>
    <x v="0"/>
    <x v="2"/>
  </r>
  <r>
    <n v="15843"/>
    <n v="731"/>
    <n v="6"/>
    <n v="0.33012753110833903"/>
    <n v="4.9808424294"/>
    <s v="4 to 5"/>
    <n v="498"/>
    <x v="0"/>
    <x v="0"/>
    <x v="0"/>
  </r>
  <r>
    <n v="15845"/>
    <n v="519"/>
    <n v="155"/>
    <n v="7.0849361702596925E-2"/>
    <n v="7.3027227340999996"/>
    <s v="7 to 8"/>
    <n v="730"/>
    <x v="1"/>
    <x v="1"/>
    <x v="1"/>
  </r>
  <r>
    <n v="15847"/>
    <n v="910"/>
    <n v="21"/>
    <n v="4.0416512486330214E-2"/>
    <n v="3.8250712914999978"/>
    <s v="3 to 4"/>
    <n v="383"/>
    <x v="0"/>
    <x v="2"/>
    <x v="0"/>
  </r>
  <r>
    <n v="15850"/>
    <n v="499"/>
    <n v="80"/>
    <n v="-7.7192071903643592E-2"/>
    <n v="7.0308817898999978"/>
    <s v="7 to 8"/>
    <n v="703"/>
    <x v="1"/>
    <x v="1"/>
    <x v="1"/>
  </r>
  <r>
    <n v="15852"/>
    <n v="1058"/>
    <n v="22"/>
    <n v="5.7291799549092706E-2"/>
    <n v="3.1187863997000003"/>
    <s v="3 to 4"/>
    <n v="312"/>
    <x v="0"/>
    <x v="2"/>
    <x v="0"/>
  </r>
  <r>
    <n v="15853"/>
    <n v="923"/>
    <n v="29"/>
    <n v="1.0803314260547195E-2"/>
    <n v="3.8035965570000001"/>
    <s v="3 to 4"/>
    <n v="380"/>
    <x v="0"/>
    <x v="2"/>
    <x v="0"/>
  </r>
  <r>
    <n v="15854"/>
    <n v="504"/>
    <n v="207"/>
    <n v="0.1053732607638649"/>
    <n v="7.5982639742"/>
    <s v="7 to 8"/>
    <n v="760"/>
    <x v="1"/>
    <x v="1"/>
    <x v="1"/>
  </r>
  <r>
    <n v="15855"/>
    <n v="509"/>
    <n v="105"/>
    <n v="2.4206640916747738E-2"/>
    <n v="7.1947210663999996"/>
    <s v="7 to 8"/>
    <n v="719"/>
    <x v="1"/>
    <x v="1"/>
    <x v="1"/>
  </r>
  <r>
    <n v="15856"/>
    <n v="494"/>
    <n v="675"/>
    <n v="5.5695333700318886E-2"/>
    <n v="7.9979290066999997"/>
    <s v="7 to 8"/>
    <n v="800"/>
    <x v="1"/>
    <x v="1"/>
    <x v="1"/>
  </r>
  <r>
    <n v="15857"/>
    <n v="890"/>
    <n v="14"/>
    <n v="7.5074211438826075E-2"/>
    <n v="3.8698450219999971"/>
    <s v="3 to 4"/>
    <n v="387"/>
    <x v="0"/>
    <x v="2"/>
    <x v="0"/>
  </r>
  <r>
    <n v="15858"/>
    <n v="510"/>
    <n v="124"/>
    <n v="7.3570403025808584E-2"/>
    <n v="7.3223425138999989"/>
    <s v="7 to 8"/>
    <n v="732"/>
    <x v="1"/>
    <x v="1"/>
    <x v="1"/>
  </r>
  <r>
    <n v="15860"/>
    <n v="587"/>
    <n v="130"/>
    <n v="0.10058002771975891"/>
    <n v="6.6831373692999998"/>
    <s v="6 to 7"/>
    <n v="668"/>
    <x v="2"/>
    <x v="1"/>
    <x v="2"/>
  </r>
  <r>
    <n v="15861"/>
    <n v="593"/>
    <n v="627"/>
    <n v="4.9252426285368418E-2"/>
    <n v="7.0555343385999993"/>
    <s v="7 to 8"/>
    <n v="706"/>
    <x v="1"/>
    <x v="1"/>
    <x v="1"/>
  </r>
  <r>
    <n v="15862"/>
    <n v="532"/>
    <n v="871"/>
    <n v="0.10851331425665536"/>
    <n v="7.7993103511000008"/>
    <s v="7 to 8"/>
    <n v="780"/>
    <x v="1"/>
    <x v="1"/>
    <x v="1"/>
  </r>
  <r>
    <n v="15863"/>
    <n v="897"/>
    <n v="18"/>
    <n v="0.10923344872481086"/>
    <n v="3.9632880813"/>
    <s v="3 to 4"/>
    <n v="396"/>
    <x v="0"/>
    <x v="2"/>
    <x v="0"/>
  </r>
  <r>
    <n v="15864"/>
    <n v="568"/>
    <n v="19"/>
    <n v="9.4414239978648534E-2"/>
    <n v="6.2273637312999979"/>
    <s v="6 to 7"/>
    <n v="623"/>
    <x v="2"/>
    <x v="0"/>
    <x v="2"/>
  </r>
  <r>
    <n v="15865"/>
    <n v="577"/>
    <n v="35"/>
    <n v="3.0361786403632778E-2"/>
    <n v="6.2322577236999974"/>
    <s v="6 to 7"/>
    <n v="623"/>
    <x v="2"/>
    <x v="0"/>
    <x v="2"/>
  </r>
  <r>
    <n v="15866"/>
    <n v="973"/>
    <n v="42"/>
    <n v="0.19950607735720322"/>
    <n v="3.9631336062999978"/>
    <s v="3 to 4"/>
    <n v="396"/>
    <x v="0"/>
    <x v="2"/>
    <x v="0"/>
  </r>
  <r>
    <n v="15867"/>
    <n v="497"/>
    <n v="439"/>
    <n v="0.12705967671519389"/>
    <n v="7.9452707558000002"/>
    <s v="7 to 8"/>
    <n v="795"/>
    <x v="1"/>
    <x v="1"/>
    <x v="1"/>
  </r>
  <r>
    <n v="15869"/>
    <n v="1149"/>
    <n v="13"/>
    <n v="-1.3771595902202676E-2"/>
    <n v="2.4237675937000001"/>
    <s v="2 to 3"/>
    <n v="242"/>
    <x v="0"/>
    <x v="2"/>
    <x v="0"/>
  </r>
  <r>
    <n v="15870"/>
    <n v="904"/>
    <n v="65"/>
    <n v="2.6320559883508125E-2"/>
    <n v="4.1897834781999999"/>
    <s v="4 to 5"/>
    <n v="419"/>
    <x v="0"/>
    <x v="2"/>
    <x v="0"/>
  </r>
  <r>
    <n v="15872"/>
    <n v="886"/>
    <n v="100"/>
    <n v="9.8193326678430407E-2"/>
    <n v="4.5483953567000004"/>
    <s v="4 to 5"/>
    <n v="455"/>
    <x v="0"/>
    <x v="2"/>
    <x v="0"/>
  </r>
  <r>
    <n v="15874"/>
    <n v="561"/>
    <n v="162"/>
    <n v="0.11824949882368944"/>
    <n v="7.0075152073"/>
    <s v="7 to 8"/>
    <n v="701"/>
    <x v="1"/>
    <x v="1"/>
    <x v="1"/>
  </r>
  <r>
    <n v="15877"/>
    <n v="873"/>
    <n v="121"/>
    <n v="-5.9938574718316952E-3"/>
    <n v="4.505475405299995"/>
    <s v="4 to 5"/>
    <n v="451"/>
    <x v="0"/>
    <x v="2"/>
    <x v="0"/>
  </r>
  <r>
    <n v="15881"/>
    <n v="507"/>
    <n v="51"/>
    <n v="0.1614679509804274"/>
    <n v="7.2076399877999995"/>
    <s v="7 to 8"/>
    <n v="721"/>
    <x v="1"/>
    <x v="1"/>
    <x v="1"/>
  </r>
  <r>
    <n v="15882"/>
    <n v="1070"/>
    <n v="7"/>
    <n v="6.6073377338866576E-2"/>
    <n v="2.7351007510000001"/>
    <s v="2 to 3"/>
    <n v="274"/>
    <x v="0"/>
    <x v="2"/>
    <x v="0"/>
  </r>
  <r>
    <n v="15883"/>
    <n v="874"/>
    <n v="44"/>
    <n v="-9.2103243762730283E-2"/>
    <n v="4.0300374643999977"/>
    <s v="4 to 5"/>
    <n v="403"/>
    <x v="0"/>
    <x v="2"/>
    <x v="0"/>
  </r>
  <r>
    <n v="15885"/>
    <n v="965"/>
    <n v="14"/>
    <n v="6.827858008739493E-2"/>
    <n v="3.4562170039999969"/>
    <s v="3 to 4"/>
    <n v="346"/>
    <x v="0"/>
    <x v="2"/>
    <x v="0"/>
  </r>
  <r>
    <n v="15888"/>
    <n v="951"/>
    <n v="2"/>
    <n v="-3.9806214162123682E-2"/>
    <n v="2.8198021567000002"/>
    <s v="2 to 3"/>
    <n v="282"/>
    <x v="0"/>
    <x v="2"/>
    <x v="0"/>
  </r>
  <r>
    <n v="15889"/>
    <n v="1028"/>
    <n v="24"/>
    <n v="2.0946841304351149E-2"/>
    <n v="3.2265061034000002"/>
    <s v="3 to 4"/>
    <n v="323"/>
    <x v="0"/>
    <x v="2"/>
    <x v="0"/>
  </r>
  <r>
    <n v="15891"/>
    <n v="560"/>
    <n v="116"/>
    <n v="5.2292912860038558E-2"/>
    <n v="6.8005040029999977"/>
    <s v="6 to 7"/>
    <n v="680"/>
    <x v="2"/>
    <x v="1"/>
    <x v="2"/>
  </r>
  <r>
    <n v="15894"/>
    <n v="585"/>
    <n v="2"/>
    <n v="-0.11890068925374216"/>
    <n v="5.1046620240000005"/>
    <s v="5 to 6"/>
    <n v="510"/>
    <x v="2"/>
    <x v="0"/>
    <x v="2"/>
  </r>
  <r>
    <n v="15895"/>
    <n v="1021"/>
    <n v="11"/>
    <n v="-3.4227797560259536E-3"/>
    <n v="2.9795013958999998"/>
    <s v="2 to 3"/>
    <n v="298"/>
    <x v="0"/>
    <x v="2"/>
    <x v="0"/>
  </r>
  <r>
    <n v="15897"/>
    <n v="1066"/>
    <n v="21"/>
    <n v="-2.5043334650938789E-2"/>
    <n v="2.9234836606999952"/>
    <s v="2 to 3"/>
    <n v="292"/>
    <x v="0"/>
    <x v="2"/>
    <x v="0"/>
  </r>
  <r>
    <n v="15898"/>
    <n v="510"/>
    <n v="26"/>
    <n v="5.1446783770339316E-3"/>
    <n v="6.7081371155999996"/>
    <s v="6 to 7"/>
    <n v="671"/>
    <x v="2"/>
    <x v="0"/>
    <x v="2"/>
  </r>
  <r>
    <n v="15900"/>
    <n v="895"/>
    <n v="43"/>
    <n v="-2.6007443208116439E-2"/>
    <n v="4.0159993401999987"/>
    <s v="4 to 5"/>
    <n v="402"/>
    <x v="0"/>
    <x v="2"/>
    <x v="0"/>
  </r>
  <r>
    <n v="15901"/>
    <n v="888"/>
    <n v="83"/>
    <n v="9.3976648558348683E-2"/>
    <n v="4.4705786211999952"/>
    <s v="4 to 5"/>
    <n v="447"/>
    <x v="0"/>
    <x v="2"/>
    <x v="0"/>
  </r>
  <r>
    <n v="15903"/>
    <n v="565"/>
    <n v="71"/>
    <n v="2.852011164576046E-2"/>
    <n v="6.5582046047000002"/>
    <s v="6 to 7"/>
    <n v="656"/>
    <x v="2"/>
    <x v="0"/>
    <x v="2"/>
  </r>
  <r>
    <n v="15904"/>
    <n v="880"/>
    <n v="30"/>
    <n v="7.1301498404432104E-2"/>
    <n v="4.1550912453999995"/>
    <s v="4 to 5"/>
    <n v="416"/>
    <x v="0"/>
    <x v="2"/>
    <x v="0"/>
  </r>
  <r>
    <n v="15906"/>
    <n v="546"/>
    <n v="173"/>
    <n v="0.17369086398301031"/>
    <n v="7.2496300759999999"/>
    <s v="7 to 8"/>
    <n v="725"/>
    <x v="1"/>
    <x v="1"/>
    <x v="1"/>
  </r>
  <r>
    <n v="15907"/>
    <n v="504"/>
    <n v="293"/>
    <n v="8.01376008743514E-2"/>
    <n v="7.6692647117999995"/>
    <s v="7 to 8"/>
    <n v="767"/>
    <x v="1"/>
    <x v="1"/>
    <x v="1"/>
  </r>
  <r>
    <n v="15909"/>
    <n v="562"/>
    <n v="13"/>
    <n v="0.20354996007154527"/>
    <n v="6.3339893279999995"/>
    <s v="6 to 7"/>
    <n v="633"/>
    <x v="2"/>
    <x v="0"/>
    <x v="2"/>
  </r>
  <r>
    <n v="15910"/>
    <n v="542"/>
    <n v="323"/>
    <n v="4.4158512642115781E-2"/>
    <n v="7.2792007826000003"/>
    <s v="7 to 8"/>
    <n v="728"/>
    <x v="1"/>
    <x v="1"/>
    <x v="1"/>
  </r>
  <r>
    <n v="15912"/>
    <n v="504"/>
    <n v="38"/>
    <n v="8.6858375000468072E-2"/>
    <n v="7.0254923939000005"/>
    <s v="7 to 8"/>
    <n v="703"/>
    <x v="1"/>
    <x v="0"/>
    <x v="1"/>
  </r>
  <r>
    <n v="15916"/>
    <n v="509"/>
    <n v="145"/>
    <n v="0.14325325761355487"/>
    <n v="7.4945598955000001"/>
    <s v="7 to 8"/>
    <n v="749"/>
    <x v="1"/>
    <x v="1"/>
    <x v="1"/>
  </r>
  <r>
    <n v="15917"/>
    <n v="590"/>
    <n v="23"/>
    <n v="-5.8796314891241687E-2"/>
    <n v="5.8349047385999997"/>
    <s v="5 to 6"/>
    <n v="583"/>
    <x v="2"/>
    <x v="0"/>
    <x v="2"/>
  </r>
  <r>
    <n v="15918"/>
    <n v="631"/>
    <n v="38"/>
    <n v="0.25141166863521752"/>
    <n v="6.1601223145999997"/>
    <s v="6 to 7"/>
    <n v="616"/>
    <x v="2"/>
    <x v="0"/>
    <x v="2"/>
  </r>
  <r>
    <n v="15921"/>
    <n v="502"/>
    <n v="46"/>
    <n v="7.8560906456798349E-2"/>
    <n v="7.0920686127999968"/>
    <s v="7 to 8"/>
    <n v="709"/>
    <x v="1"/>
    <x v="1"/>
    <x v="1"/>
  </r>
  <r>
    <n v="15922"/>
    <n v="579"/>
    <n v="937"/>
    <n v="0.17915088601219709"/>
    <n v="7.5124243037000005"/>
    <s v="7 to 8"/>
    <n v="751"/>
    <x v="1"/>
    <x v="1"/>
    <x v="1"/>
  </r>
  <r>
    <n v="15923"/>
    <n v="501"/>
    <n v="2242"/>
    <n v="0.17821011649537288"/>
    <n v="8.5125882702999984"/>
    <s v="8 to 9"/>
    <n v="851"/>
    <x v="3"/>
    <x v="1"/>
    <x v="3"/>
  </r>
  <r>
    <n v="15925"/>
    <n v="1066"/>
    <n v="11"/>
    <n v="-0.13321668822491783"/>
    <n v="2.5481194095999951"/>
    <s v="2 to 3"/>
    <n v="255"/>
    <x v="0"/>
    <x v="2"/>
    <x v="0"/>
  </r>
  <r>
    <n v="15930"/>
    <n v="939"/>
    <n v="20"/>
    <n v="0.36515010955902505"/>
    <n v="4.1383136570999994"/>
    <s v="4 to 5"/>
    <n v="414"/>
    <x v="0"/>
    <x v="2"/>
    <x v="0"/>
  </r>
  <r>
    <n v="15932"/>
    <n v="494"/>
    <n v="119"/>
    <n v="5.8344187312179441E-2"/>
    <n v="7.4420018817999969"/>
    <s v="7 to 8"/>
    <n v="744"/>
    <x v="1"/>
    <x v="1"/>
    <x v="1"/>
  </r>
  <r>
    <n v="15933"/>
    <n v="893"/>
    <n v="70"/>
    <n v="4.5683559387725288E-2"/>
    <n v="4.307657453"/>
    <s v="4 to 5"/>
    <n v="431"/>
    <x v="0"/>
    <x v="2"/>
    <x v="0"/>
  </r>
  <r>
    <n v="15935"/>
    <n v="605"/>
    <n v="21"/>
    <n v="7.9333628977361695E-2"/>
    <n v="5.9199073888000004"/>
    <s v="5 to 6"/>
    <n v="592"/>
    <x v="2"/>
    <x v="0"/>
    <x v="2"/>
  </r>
  <r>
    <n v="15937"/>
    <n v="936"/>
    <n v="6"/>
    <n v="0.14326977480955497"/>
    <n v="3.4818470579999996"/>
    <s v="3 to 4"/>
    <n v="348"/>
    <x v="0"/>
    <x v="2"/>
    <x v="0"/>
  </r>
  <r>
    <n v="15938"/>
    <n v="587"/>
    <n v="26"/>
    <n v="0.12912928637132201"/>
    <n v="6.2168140302000001"/>
    <s v="6 to 7"/>
    <n v="622"/>
    <x v="2"/>
    <x v="0"/>
    <x v="2"/>
  </r>
  <r>
    <n v="15939"/>
    <n v="510"/>
    <n v="115"/>
    <n v="4.5346361092880164E-2"/>
    <n v="7.2506192498999988"/>
    <s v="7 to 8"/>
    <n v="725"/>
    <x v="1"/>
    <x v="1"/>
    <x v="1"/>
  </r>
  <r>
    <n v="15940"/>
    <n v="688"/>
    <n v="2"/>
    <n v="1"/>
    <n v="5.7347454597"/>
    <s v="5 to 6"/>
    <n v="573"/>
    <x v="2"/>
    <x v="0"/>
    <x v="2"/>
  </r>
  <r>
    <n v="15942"/>
    <n v="1005"/>
    <n v="14"/>
    <n v="0.12290659943950438"/>
    <n v="3.343158363299997"/>
    <s v="3 to 4"/>
    <n v="334"/>
    <x v="0"/>
    <x v="2"/>
    <x v="0"/>
  </r>
  <r>
    <n v="15944"/>
    <n v="1148"/>
    <n v="5"/>
    <n v="0.27679766352258411"/>
    <n v="2.6134817029999931"/>
    <s v="2 to 3"/>
    <n v="261"/>
    <x v="0"/>
    <x v="2"/>
    <x v="0"/>
  </r>
  <r>
    <n v="15945"/>
    <n v="508"/>
    <n v="2"/>
    <n v="6.2196246416697992E-2"/>
    <n v="6.1138123815999998"/>
    <s v="6 to 7"/>
    <n v="611"/>
    <x v="2"/>
    <x v="0"/>
    <x v="2"/>
  </r>
  <r>
    <n v="15947"/>
    <n v="954"/>
    <n v="27"/>
    <n v="0.19853774055964779"/>
    <n v="3.9206929170999967"/>
    <s v="3 to 4"/>
    <n v="392"/>
    <x v="0"/>
    <x v="2"/>
    <x v="0"/>
  </r>
  <r>
    <n v="15948"/>
    <n v="880"/>
    <n v="60"/>
    <n v="4.2871173853410098E-2"/>
    <n v="4.3265637276"/>
    <s v="4 to 5"/>
    <n v="433"/>
    <x v="0"/>
    <x v="2"/>
    <x v="0"/>
  </r>
  <r>
    <n v="15949"/>
    <n v="888"/>
    <n v="19"/>
    <n v="2.499637889552634E-2"/>
    <n v="3.8892432471999898"/>
    <s v="3 to 4"/>
    <n v="389"/>
    <x v="0"/>
    <x v="2"/>
    <x v="0"/>
  </r>
  <r>
    <n v="15950"/>
    <n v="502"/>
    <n v="57"/>
    <n v="0.2203235981572875"/>
    <n v="7.3804108715999996"/>
    <s v="7 to 8"/>
    <n v="738"/>
    <x v="1"/>
    <x v="1"/>
    <x v="1"/>
  </r>
  <r>
    <n v="15951"/>
    <n v="873"/>
    <n v="41"/>
    <n v="0.1217471207160557"/>
    <n v="4.3752853537000007"/>
    <s v="4 to 5"/>
    <n v="438"/>
    <x v="0"/>
    <x v="2"/>
    <x v="0"/>
  </r>
  <r>
    <n v="15952"/>
    <n v="570"/>
    <n v="92"/>
    <n v="0.17563054721167157"/>
    <n v="6.835736217"/>
    <s v="6 to 7"/>
    <n v="684"/>
    <x v="2"/>
    <x v="1"/>
    <x v="2"/>
  </r>
  <r>
    <n v="15953"/>
    <n v="656"/>
    <n v="94"/>
    <n v="0.14100778392917723"/>
    <n v="6.0909440510999993"/>
    <s v="6 to 7"/>
    <n v="609"/>
    <x v="2"/>
    <x v="0"/>
    <x v="2"/>
  </r>
  <r>
    <n v="15955"/>
    <n v="540"/>
    <n v="134"/>
    <n v="7.3738992991801755E-2"/>
    <n v="7.0635753961000001"/>
    <s v="7 to 8"/>
    <n v="706"/>
    <x v="1"/>
    <x v="1"/>
    <x v="1"/>
  </r>
  <r>
    <n v="15957"/>
    <n v="903"/>
    <n v="38"/>
    <n v="6.6651853417131049E-2"/>
    <n v="4.0934648668999944"/>
    <s v="4 to 5"/>
    <n v="409"/>
    <x v="0"/>
    <x v="2"/>
    <x v="0"/>
  </r>
  <r>
    <n v="15958"/>
    <n v="946"/>
    <n v="6"/>
    <n v="9.9596217053353711E-2"/>
    <n v="3.3595573741"/>
    <s v="3 to 4"/>
    <n v="336"/>
    <x v="0"/>
    <x v="2"/>
    <x v="0"/>
  </r>
  <r>
    <n v="15963"/>
    <n v="917"/>
    <n v="18"/>
    <n v="-0.14518595531640968"/>
    <n v="3.4270949811999976"/>
    <s v="3 to 4"/>
    <n v="343"/>
    <x v="0"/>
    <x v="2"/>
    <x v="0"/>
  </r>
  <r>
    <n v="15965"/>
    <n v="510"/>
    <n v="99"/>
    <n v="7.0141472272550326E-2"/>
    <n v="7.2443021283999975"/>
    <s v="7 to 8"/>
    <n v="724"/>
    <x v="1"/>
    <x v="1"/>
    <x v="1"/>
  </r>
  <r>
    <n v="15967"/>
    <n v="648"/>
    <n v="100"/>
    <n v="0.10301209865781391"/>
    <n v="6.1114022918000002"/>
    <s v="6 to 7"/>
    <n v="611"/>
    <x v="2"/>
    <x v="0"/>
    <x v="2"/>
  </r>
  <r>
    <n v="15969"/>
    <n v="874"/>
    <n v="19"/>
    <n v="0.17285786278366733"/>
    <n v="4.2085182225999969"/>
    <s v="4 to 5"/>
    <n v="421"/>
    <x v="0"/>
    <x v="2"/>
    <x v="0"/>
  </r>
  <r>
    <n v="15970"/>
    <n v="639"/>
    <n v="9"/>
    <n v="8.6737242737006115E-2"/>
    <n v="5.4047581749000004"/>
    <s v="5 to 6"/>
    <n v="540"/>
    <x v="2"/>
    <x v="0"/>
    <x v="2"/>
  </r>
  <r>
    <n v="15971"/>
    <n v="655"/>
    <n v="35"/>
    <n v="0.33452658517319989"/>
    <n v="6.0632861337999948"/>
    <s v="6 to 7"/>
    <n v="606"/>
    <x v="2"/>
    <x v="0"/>
    <x v="2"/>
  </r>
  <r>
    <n v="15973"/>
    <n v="509"/>
    <n v="5"/>
    <n v="0.26892327696913843"/>
    <n v="6.6457978342999997"/>
    <s v="6 to 7"/>
    <n v="665"/>
    <x v="2"/>
    <x v="0"/>
    <x v="2"/>
  </r>
  <r>
    <n v="15974"/>
    <n v="524"/>
    <n v="195"/>
    <n v="7.1260326811549715E-2"/>
    <n v="7.3297646017000009"/>
    <s v="7 to 8"/>
    <n v="733"/>
    <x v="1"/>
    <x v="1"/>
    <x v="1"/>
  </r>
  <r>
    <n v="15975"/>
    <n v="956"/>
    <n v="24"/>
    <n v="6.0743398208384265E-2"/>
    <n v="3.6557880291999982"/>
    <s v="3 to 4"/>
    <n v="366"/>
    <x v="0"/>
    <x v="2"/>
    <x v="0"/>
  </r>
  <r>
    <n v="15976"/>
    <n v="493"/>
    <n v="182"/>
    <n v="0.1267639815375777"/>
    <n v="7.7005569951999968"/>
    <s v="7 to 8"/>
    <n v="770"/>
    <x v="1"/>
    <x v="1"/>
    <x v="1"/>
  </r>
  <r>
    <n v="15977"/>
    <n v="889"/>
    <n v="60"/>
    <n v="5.856273595980379E-2"/>
    <n v="4.3025947003000002"/>
    <s v="4 to 5"/>
    <n v="430"/>
    <x v="0"/>
    <x v="2"/>
    <x v="0"/>
  </r>
  <r>
    <n v="15978"/>
    <n v="949"/>
    <n v="48"/>
    <n v="0.18078566041185881"/>
    <n v="4.1016304841000002"/>
    <s v="4 to 5"/>
    <n v="410"/>
    <x v="0"/>
    <x v="2"/>
    <x v="0"/>
  </r>
  <r>
    <n v="15980"/>
    <n v="626"/>
    <n v="61"/>
    <n v="-7.5827879248465376E-3"/>
    <n v="5.9366099432000006"/>
    <s v="5 to 6"/>
    <n v="594"/>
    <x v="2"/>
    <x v="0"/>
    <x v="2"/>
  </r>
  <r>
    <n v="15981"/>
    <n v="512"/>
    <n v="145"/>
    <n v="9.5734016047205425E-2"/>
    <n v="7.3896717663000002"/>
    <s v="7 to 8"/>
    <n v="739"/>
    <x v="1"/>
    <x v="1"/>
    <x v="1"/>
  </r>
  <r>
    <n v="15983"/>
    <n v="503"/>
    <n v="80"/>
    <n v="9.482845848115562E-2"/>
    <n v="7.2853190348999926"/>
    <s v="7 to 8"/>
    <n v="729"/>
    <x v="1"/>
    <x v="1"/>
    <x v="1"/>
  </r>
  <r>
    <n v="15984"/>
    <n v="602"/>
    <n v="245"/>
    <n v="9.6211763153668195E-2"/>
    <n v="6.7549200166999999"/>
    <s v="6 to 7"/>
    <n v="675"/>
    <x v="2"/>
    <x v="1"/>
    <x v="2"/>
  </r>
  <r>
    <n v="15985"/>
    <n v="567"/>
    <n v="62"/>
    <n v="-1.111909465399775E-2"/>
    <n v="6.4275056318999999"/>
    <s v="6 to 7"/>
    <n v="643"/>
    <x v="2"/>
    <x v="0"/>
    <x v="2"/>
  </r>
  <r>
    <n v="15986"/>
    <n v="902"/>
    <n v="14"/>
    <n v="-1.691343067780042E-2"/>
    <n v="3.644279591099997"/>
    <s v="3 to 4"/>
    <n v="364"/>
    <x v="0"/>
    <x v="2"/>
    <x v="0"/>
  </r>
  <r>
    <n v="15987"/>
    <n v="653"/>
    <n v="110"/>
    <n v="5.9709765069643768E-2"/>
    <n v="6.0323970391999948"/>
    <s v="6 to 7"/>
    <n v="603"/>
    <x v="2"/>
    <x v="0"/>
    <x v="2"/>
  </r>
  <r>
    <n v="15990"/>
    <n v="916"/>
    <n v="49"/>
    <n v="7.9693644859524446E-3"/>
    <n v="4.0020417410000002"/>
    <s v="4 to 5"/>
    <n v="400"/>
    <x v="0"/>
    <x v="2"/>
    <x v="0"/>
  </r>
  <r>
    <n v="15992"/>
    <n v="875"/>
    <n v="3"/>
    <n v="2.7327836021254936E-2"/>
    <n v="3.4448929949"/>
    <s v="3 to 4"/>
    <n v="344"/>
    <x v="0"/>
    <x v="2"/>
    <x v="0"/>
  </r>
  <r>
    <n v="15993"/>
    <n v="880"/>
    <n v="514"/>
    <n v="9.6276596281474308E-2"/>
    <n v="5.1071583585000004"/>
    <s v="5 to 6"/>
    <n v="511"/>
    <x v="2"/>
    <x v="2"/>
    <x v="2"/>
  </r>
  <r>
    <n v="15994"/>
    <n v="926"/>
    <n v="30"/>
    <n v="4.1830038488757736E-2"/>
    <n v="3.8519937440999996"/>
    <s v="3 to 4"/>
    <n v="385"/>
    <x v="0"/>
    <x v="2"/>
    <x v="0"/>
  </r>
  <r>
    <n v="15996"/>
    <n v="498"/>
    <n v="138"/>
    <n v="0.12526750388078484"/>
    <n v="7.558904718"/>
    <s v="7 to 8"/>
    <n v="756"/>
    <x v="1"/>
    <x v="1"/>
    <x v="1"/>
  </r>
  <r>
    <n v="15998"/>
    <n v="500"/>
    <n v="555"/>
    <n v="0.10126148476527766"/>
    <n v="7.9499413322999946"/>
    <s v="7 to 8"/>
    <n v="795"/>
    <x v="1"/>
    <x v="1"/>
    <x v="1"/>
  </r>
  <r>
    <n v="16000"/>
    <n v="874"/>
    <n v="9"/>
    <n v="8.7988200416158027E-2"/>
    <n v="3.8498989260999998"/>
    <s v="3 to 4"/>
    <n v="385"/>
    <x v="0"/>
    <x v="2"/>
    <x v="0"/>
  </r>
  <r>
    <n v="16003"/>
    <n v="495"/>
    <n v="80"/>
    <n v="-0.16575980576025079"/>
    <n v="6.9299878346000003"/>
    <s v="6 to 7"/>
    <n v="693"/>
    <x v="2"/>
    <x v="1"/>
    <x v="2"/>
  </r>
  <r>
    <n v="16005"/>
    <n v="508"/>
    <n v="190"/>
    <n v="0.1538397242711726"/>
    <n v="7.6078581853999969"/>
    <s v="7 to 8"/>
    <n v="761"/>
    <x v="1"/>
    <x v="1"/>
    <x v="1"/>
  </r>
  <r>
    <n v="16006"/>
    <n v="546"/>
    <n v="16"/>
    <n v="9.5415840035479829E-2"/>
    <n v="6.3726029972000005"/>
    <s v="6 to 7"/>
    <n v="637"/>
    <x v="2"/>
    <x v="0"/>
    <x v="2"/>
  </r>
  <r>
    <n v="16007"/>
    <n v="506"/>
    <n v="434"/>
    <n v="6.0624818922541457E-2"/>
    <n v="7.7440847776999995"/>
    <s v="7 to 8"/>
    <n v="774"/>
    <x v="1"/>
    <x v="1"/>
    <x v="1"/>
  </r>
  <r>
    <n v="16008"/>
    <n v="548"/>
    <n v="38"/>
    <n v="0.13554105364640653"/>
    <n v="6.6877509481999953"/>
    <s v="6 to 7"/>
    <n v="669"/>
    <x v="2"/>
    <x v="0"/>
    <x v="2"/>
  </r>
  <r>
    <n v="16009"/>
    <n v="894"/>
    <n v="71"/>
    <n v="5.1880731321805006E-2"/>
    <n v="4.3171614179999995"/>
    <s v="4 to 5"/>
    <n v="432"/>
    <x v="0"/>
    <x v="2"/>
    <x v="0"/>
  </r>
  <r>
    <n v="16010"/>
    <n v="505"/>
    <n v="121"/>
    <n v="7.3315880061077893E-2"/>
    <n v="7.3629934499999923"/>
    <s v="7 to 8"/>
    <n v="736"/>
    <x v="1"/>
    <x v="1"/>
    <x v="1"/>
  </r>
  <r>
    <n v="16011"/>
    <n v="505"/>
    <n v="249"/>
    <n v="-5.8929208266189914E-2"/>
    <n v="7.3673327036999945"/>
    <s v="7 to 8"/>
    <n v="737"/>
    <x v="1"/>
    <x v="1"/>
    <x v="1"/>
  </r>
  <r>
    <n v="16012"/>
    <n v="1000"/>
    <n v="44"/>
    <n v="7.7272087978419765E-2"/>
    <n v="3.6501293152000001"/>
    <s v="3 to 4"/>
    <n v="365"/>
    <x v="0"/>
    <x v="2"/>
    <x v="0"/>
  </r>
  <r>
    <n v="16013"/>
    <n v="500"/>
    <n v="149"/>
    <n v="4.2756291955343528E-2"/>
    <n v="7.4279062318999953"/>
    <s v="7 to 8"/>
    <n v="743"/>
    <x v="1"/>
    <x v="1"/>
    <x v="1"/>
  </r>
  <r>
    <n v="16014"/>
    <n v="909"/>
    <n v="7"/>
    <n v="-0.13185239938821097"/>
    <n v="3.2111401569"/>
    <s v="3 to 4"/>
    <n v="321"/>
    <x v="0"/>
    <x v="2"/>
    <x v="0"/>
  </r>
  <r>
    <n v="16015"/>
    <n v="875"/>
    <n v="174"/>
    <n v="-2.0552958412620635E-2"/>
    <n v="4.5854284106999996"/>
    <s v="4 to 5"/>
    <n v="459"/>
    <x v="0"/>
    <x v="2"/>
    <x v="0"/>
  </r>
  <r>
    <n v="16016"/>
    <n v="509"/>
    <n v="242"/>
    <n v="0.16665741104642728"/>
    <n v="7.6958410832999995"/>
    <s v="7 to 8"/>
    <n v="770"/>
    <x v="1"/>
    <x v="1"/>
    <x v="1"/>
  </r>
  <r>
    <n v="16017"/>
    <n v="919"/>
    <n v="26"/>
    <n v="6.0376613196847584E-3"/>
    <n v="3.7826125882999979"/>
    <s v="3 to 4"/>
    <n v="378"/>
    <x v="0"/>
    <x v="2"/>
    <x v="0"/>
  </r>
  <r>
    <n v="16018"/>
    <n v="525"/>
    <n v="14"/>
    <n v="5.0335958883094611E-2"/>
    <n v="6.4519813845999971"/>
    <s v="6 to 7"/>
    <n v="645"/>
    <x v="2"/>
    <x v="0"/>
    <x v="2"/>
  </r>
  <r>
    <n v="16019"/>
    <n v="507"/>
    <n v="150"/>
    <n v="5.7456491995594237E-2"/>
    <n v="7.3859473382999994"/>
    <s v="7 to 8"/>
    <n v="739"/>
    <x v="1"/>
    <x v="1"/>
    <x v="1"/>
  </r>
  <r>
    <n v="16020"/>
    <n v="888"/>
    <n v="45"/>
    <n v="3.6551712749204421E-2"/>
    <n v="4.1792357570999945"/>
    <s v="4 to 5"/>
    <n v="418"/>
    <x v="0"/>
    <x v="2"/>
    <x v="0"/>
  </r>
  <r>
    <n v="16022"/>
    <n v="589"/>
    <n v="129"/>
    <n v="8.6565122923801391E-2"/>
    <n v="6.6409001555999971"/>
    <s v="6 to 7"/>
    <n v="664"/>
    <x v="2"/>
    <x v="1"/>
    <x v="2"/>
  </r>
  <r>
    <n v="16023"/>
    <n v="594"/>
    <n v="80"/>
    <n v="0.21006738800539182"/>
    <n v="6.6374705864999992"/>
    <s v="6 to 7"/>
    <n v="664"/>
    <x v="2"/>
    <x v="0"/>
    <x v="2"/>
  </r>
  <r>
    <n v="16024"/>
    <n v="884"/>
    <n v="59"/>
    <n v="5.0761453532817441E-2"/>
    <n v="4.3120934814999998"/>
    <s v="4 to 5"/>
    <n v="431"/>
    <x v="0"/>
    <x v="2"/>
    <x v="0"/>
  </r>
  <r>
    <n v="16026"/>
    <n v="915"/>
    <n v="30"/>
    <n v="5.1629238734913339E-2"/>
    <n v="3.9281089902999997"/>
    <s v="3 to 4"/>
    <n v="393"/>
    <x v="0"/>
    <x v="2"/>
    <x v="0"/>
  </r>
  <r>
    <n v="16027"/>
    <n v="507"/>
    <n v="22"/>
    <n v="6.8367974198373357E-2"/>
    <n v="6.7942297970999999"/>
    <s v="6 to 7"/>
    <n v="679"/>
    <x v="2"/>
    <x v="0"/>
    <x v="2"/>
  </r>
  <r>
    <n v="16029"/>
    <n v="491"/>
    <n v="2033"/>
    <n v="0.1216789165442623"/>
    <n v="8.4933801214999978"/>
    <s v="8 to 9"/>
    <n v="849"/>
    <x v="3"/>
    <x v="1"/>
    <x v="3"/>
  </r>
  <r>
    <n v="16030"/>
    <n v="638"/>
    <n v="55"/>
    <n v="0.1167143809114365"/>
    <n v="6.0195286989000003"/>
    <s v="6 to 7"/>
    <n v="602"/>
    <x v="2"/>
    <x v="0"/>
    <x v="2"/>
  </r>
  <r>
    <n v="16031"/>
    <n v="574"/>
    <n v="131"/>
    <n v="8.1899832235268283E-2"/>
    <n v="6.7663747115000001"/>
    <s v="6 to 7"/>
    <n v="677"/>
    <x v="2"/>
    <x v="1"/>
    <x v="2"/>
  </r>
  <r>
    <n v="16033"/>
    <n v="496"/>
    <n v="1029"/>
    <n v="0.13407704808415871"/>
    <n v="8.2420637227999993"/>
    <s v="8 to 9"/>
    <n v="824"/>
    <x v="3"/>
    <x v="1"/>
    <x v="3"/>
  </r>
  <r>
    <n v="16034"/>
    <n v="558"/>
    <n v="35"/>
    <n v="0.2037893335156894"/>
    <n v="6.6760052852999978"/>
    <s v="6 to 7"/>
    <n v="668"/>
    <x v="2"/>
    <x v="0"/>
    <x v="2"/>
  </r>
  <r>
    <n v="16036"/>
    <n v="606"/>
    <n v="21"/>
    <n v="3.9682989060011347E-3"/>
    <n v="5.782645416599995"/>
    <s v="5 to 6"/>
    <n v="578"/>
    <x v="2"/>
    <x v="0"/>
    <x v="2"/>
  </r>
  <r>
    <n v="16037"/>
    <n v="501"/>
    <n v="37"/>
    <n v="0.22665017913192551"/>
    <n v="7.2624588606000007"/>
    <s v="7 to 8"/>
    <n v="726"/>
    <x v="1"/>
    <x v="0"/>
    <x v="1"/>
  </r>
  <r>
    <n v="16038"/>
    <n v="515"/>
    <n v="28"/>
    <n v="6.4776971092395136E-2"/>
    <n v="6.7855868635999999"/>
    <s v="6 to 7"/>
    <n v="679"/>
    <x v="2"/>
    <x v="0"/>
    <x v="2"/>
  </r>
  <r>
    <n v="16040"/>
    <n v="601"/>
    <n v="83"/>
    <n v="0.16878204764312435"/>
    <n v="6.5291444242000001"/>
    <s v="6 to 7"/>
    <n v="653"/>
    <x v="2"/>
    <x v="0"/>
    <x v="2"/>
  </r>
  <r>
    <n v="16041"/>
    <n v="902"/>
    <n v="6"/>
    <n v="0.1490871235722222"/>
    <n v="3.6748881729000002"/>
    <s v="3 to 4"/>
    <n v="367"/>
    <x v="0"/>
    <x v="2"/>
    <x v="0"/>
  </r>
  <r>
    <n v="16042"/>
    <n v="508"/>
    <n v="70"/>
    <n v="0.1813875307899234"/>
    <n v="7.3291274745999999"/>
    <s v="7 to 8"/>
    <n v="733"/>
    <x v="1"/>
    <x v="1"/>
    <x v="1"/>
  </r>
  <r>
    <n v="16043"/>
    <n v="567"/>
    <n v="65"/>
    <n v="-0.1872324894207214"/>
    <n v="6.1563067730999999"/>
    <s v="6 to 7"/>
    <n v="616"/>
    <x v="2"/>
    <x v="0"/>
    <x v="2"/>
  </r>
  <r>
    <n v="16045"/>
    <n v="571"/>
    <n v="90"/>
    <n v="9.8315258226394656E-2"/>
    <n v="6.6986908389000002"/>
    <s v="6 to 7"/>
    <n v="670"/>
    <x v="2"/>
    <x v="1"/>
    <x v="2"/>
  </r>
  <r>
    <n v="16049"/>
    <n v="912"/>
    <n v="271"/>
    <n v="0.10313141578959774"/>
    <n v="4.7337247263000002"/>
    <s v="4 to 5"/>
    <n v="473"/>
    <x v="0"/>
    <x v="2"/>
    <x v="0"/>
  </r>
  <r>
    <n v="16050"/>
    <n v="514"/>
    <n v="20"/>
    <n v="0.2011804779797165"/>
    <n v="6.9055225464000003"/>
    <s v="6 to 7"/>
    <n v="691"/>
    <x v="2"/>
    <x v="0"/>
    <x v="2"/>
  </r>
  <r>
    <n v="16052"/>
    <n v="926"/>
    <n v="34"/>
    <n v="0.11166143370031255"/>
    <n v="4.0070060062999966"/>
    <s v="4 to 5"/>
    <n v="401"/>
    <x v="0"/>
    <x v="2"/>
    <x v="0"/>
  </r>
  <r>
    <n v="16053"/>
    <n v="904"/>
    <n v="80"/>
    <n v="5.6376462659977686E-3"/>
    <n v="4.2198745593999982"/>
    <s v="4 to 5"/>
    <n v="422"/>
    <x v="0"/>
    <x v="2"/>
    <x v="0"/>
  </r>
  <r>
    <n v="16054"/>
    <n v="1017"/>
    <n v="66"/>
    <n v="0.13047849774760997"/>
    <n v="3.7812799310999994"/>
    <s v="3 to 4"/>
    <n v="378"/>
    <x v="0"/>
    <x v="2"/>
    <x v="0"/>
  </r>
  <r>
    <n v="16055"/>
    <n v="572"/>
    <n v="7"/>
    <n v="0.24903221840378062"/>
    <n v="6.1310692198000005"/>
    <s v="6 to 7"/>
    <n v="613"/>
    <x v="2"/>
    <x v="0"/>
    <x v="2"/>
  </r>
  <r>
    <n v="16056"/>
    <n v="917"/>
    <n v="64"/>
    <n v="0.14110790609182047"/>
    <n v="4.3028599842999995"/>
    <s v="4 to 5"/>
    <n v="430"/>
    <x v="0"/>
    <x v="2"/>
    <x v="0"/>
  </r>
  <r>
    <n v="16057"/>
    <n v="549"/>
    <n v="115"/>
    <n v="0.12796018112901664"/>
    <n v="7.0201048018000005"/>
    <s v="7 to 8"/>
    <n v="702"/>
    <x v="1"/>
    <x v="1"/>
    <x v="1"/>
  </r>
  <r>
    <n v="16059"/>
    <n v="491"/>
    <n v="230"/>
    <n v="0.11392746505903123"/>
    <n v="7.7758332657000002"/>
    <s v="7 to 8"/>
    <n v="778"/>
    <x v="1"/>
    <x v="1"/>
    <x v="1"/>
  </r>
  <r>
    <n v="16062"/>
    <n v="507"/>
    <n v="81"/>
    <n v="8.0365986583058449E-2"/>
    <n v="7.2262353104999999"/>
    <s v="7 to 8"/>
    <n v="723"/>
    <x v="1"/>
    <x v="1"/>
    <x v="1"/>
  </r>
  <r>
    <n v="16063"/>
    <n v="600"/>
    <n v="39"/>
    <n v="0.1548307964034327"/>
    <n v="6.2754957495999921"/>
    <s v="6 to 7"/>
    <n v="628"/>
    <x v="2"/>
    <x v="0"/>
    <x v="2"/>
  </r>
  <r>
    <n v="16065"/>
    <n v="508"/>
    <n v="69"/>
    <n v="6.5970066718682913E-2"/>
    <n v="7.1412367453999979"/>
    <s v="7 to 8"/>
    <n v="714"/>
    <x v="1"/>
    <x v="1"/>
    <x v="1"/>
  </r>
  <r>
    <n v="16066"/>
    <n v="888"/>
    <n v="90"/>
    <n v="9.7089412559693097E-2"/>
    <n v="4.5015920265999947"/>
    <s v="4 to 5"/>
    <n v="450"/>
    <x v="0"/>
    <x v="2"/>
    <x v="0"/>
  </r>
  <r>
    <n v="16070"/>
    <n v="894"/>
    <n v="32"/>
    <n v="0.20898142158267063"/>
    <n v="4.3124369488999985"/>
    <s v="4 to 5"/>
    <n v="431"/>
    <x v="0"/>
    <x v="2"/>
    <x v="0"/>
  </r>
  <r>
    <n v="16071"/>
    <n v="916"/>
    <n v="19"/>
    <n v="5.2698415747633898E-2"/>
    <n v="3.7824195690999969"/>
    <s v="3 to 4"/>
    <n v="378"/>
    <x v="0"/>
    <x v="2"/>
    <x v="0"/>
  </r>
  <r>
    <n v="16072"/>
    <n v="1160"/>
    <n v="22"/>
    <n v="0.19913432860559263"/>
    <n v="2.8854735269000003"/>
    <s v="2 to 3"/>
    <n v="289"/>
    <x v="0"/>
    <x v="2"/>
    <x v="0"/>
  </r>
  <r>
    <n v="16073"/>
    <n v="1169"/>
    <n v="1"/>
    <n v="0.28219427291025828"/>
    <n v="2.1747022601000001"/>
    <s v="2 to 3"/>
    <n v="217"/>
    <x v="0"/>
    <x v="2"/>
    <x v="0"/>
  </r>
  <r>
    <n v="16076"/>
    <n v="569"/>
    <n v="127"/>
    <n v="0.2702932725238702"/>
    <n v="7.0860875361999982"/>
    <s v="7 to 8"/>
    <n v="709"/>
    <x v="1"/>
    <x v="1"/>
    <x v="1"/>
  </r>
  <r>
    <n v="16078"/>
    <n v="1155"/>
    <n v="1"/>
    <n v="-2.0959908552450685E-2"/>
    <n v="1.7544573199000002"/>
    <s v="1 to 2"/>
    <n v="175"/>
    <x v="0"/>
    <x v="2"/>
    <x v="0"/>
  </r>
  <r>
    <n v="16079"/>
    <n v="888"/>
    <n v="19"/>
    <n v="1.6534139056133594E-2"/>
    <n v="3.8744625479999897"/>
    <s v="3 to 4"/>
    <n v="387"/>
    <x v="0"/>
    <x v="2"/>
    <x v="0"/>
  </r>
  <r>
    <n v="16080"/>
    <n v="601"/>
    <n v="16"/>
    <n v="0.13557119028153514"/>
    <n v="5.9598521115"/>
    <s v="5 to 6"/>
    <n v="596"/>
    <x v="2"/>
    <x v="0"/>
    <x v="2"/>
  </r>
  <r>
    <n v="16081"/>
    <n v="509"/>
    <n v="125"/>
    <n v="0.22621330641106174"/>
    <n v="7.5717004895999995"/>
    <s v="7 to 8"/>
    <n v="757"/>
    <x v="1"/>
    <x v="1"/>
    <x v="1"/>
  </r>
  <r>
    <n v="16083"/>
    <n v="503"/>
    <n v="31"/>
    <n v="-5.9832126193288433E-3"/>
    <n v="6.8120922946999931"/>
    <s v="6 to 7"/>
    <n v="681"/>
    <x v="2"/>
    <x v="0"/>
    <x v="2"/>
  </r>
  <r>
    <n v="16084"/>
    <n v="626"/>
    <n v="72"/>
    <n v="0.16798454457708564"/>
    <n v="6.2798757081999996"/>
    <s v="6 to 7"/>
    <n v="628"/>
    <x v="2"/>
    <x v="0"/>
    <x v="2"/>
  </r>
  <r>
    <n v="16085"/>
    <n v="562"/>
    <n v="215"/>
    <n v="3.8232130899720981E-2"/>
    <n v="6.9575551981999997"/>
    <s v="6 to 7"/>
    <n v="696"/>
    <x v="2"/>
    <x v="1"/>
    <x v="2"/>
  </r>
  <r>
    <n v="16086"/>
    <n v="510"/>
    <n v="36"/>
    <n v="0.21873008485905113"/>
    <n v="7.1538075407999999"/>
    <s v="7 to 8"/>
    <n v="715"/>
    <x v="1"/>
    <x v="0"/>
    <x v="1"/>
  </r>
  <r>
    <n v="16091"/>
    <n v="1026"/>
    <n v="8"/>
    <n v="-0.20993078729678918"/>
    <n v="2.5282804950000002"/>
    <s v="2 to 3"/>
    <n v="253"/>
    <x v="0"/>
    <x v="2"/>
    <x v="0"/>
  </r>
  <r>
    <n v="16092"/>
    <n v="590"/>
    <n v="55"/>
    <n v="2.6838037392194359E-2"/>
    <n v="6.2586569434000001"/>
    <s v="6 to 7"/>
    <n v="626"/>
    <x v="2"/>
    <x v="0"/>
    <x v="2"/>
  </r>
  <r>
    <n v="16094"/>
    <n v="565"/>
    <n v="78"/>
    <n v="3.2128002154558251E-2"/>
    <n v="6.5945250472999968"/>
    <s v="6 to 7"/>
    <n v="659"/>
    <x v="2"/>
    <x v="1"/>
    <x v="2"/>
  </r>
  <r>
    <n v="16096"/>
    <n v="610"/>
    <n v="24"/>
    <n v="0.29049376393259058"/>
    <n v="6.2390177788000001"/>
    <s v="6 to 7"/>
    <n v="624"/>
    <x v="2"/>
    <x v="0"/>
    <x v="2"/>
  </r>
  <r>
    <n v="16097"/>
    <n v="570"/>
    <n v="20"/>
    <n v="0.16220665975861104"/>
    <n v="6.3328692146999996"/>
    <s v="6 to 7"/>
    <n v="633"/>
    <x v="2"/>
    <x v="0"/>
    <x v="2"/>
  </r>
  <r>
    <n v="16098"/>
    <n v="585"/>
    <n v="911"/>
    <n v="0.30232936113255476"/>
    <n v="7.629230655399998"/>
    <s v="7 to 8"/>
    <n v="763"/>
    <x v="1"/>
    <x v="1"/>
    <x v="1"/>
  </r>
  <r>
    <n v="16099"/>
    <n v="553"/>
    <n v="55"/>
    <n v="7.1618266613987916E-2"/>
    <n v="6.6565992298999985"/>
    <s v="6 to 7"/>
    <n v="666"/>
    <x v="2"/>
    <x v="0"/>
    <x v="2"/>
  </r>
  <r>
    <n v="16101"/>
    <n v="925"/>
    <n v="76"/>
    <n v="4.2397851987781725E-2"/>
    <n v="4.1532749573999999"/>
    <s v="4 to 5"/>
    <n v="415"/>
    <x v="0"/>
    <x v="2"/>
    <x v="0"/>
  </r>
  <r>
    <n v="16102"/>
    <n v="914"/>
    <n v="56"/>
    <n v="0.18631079604029857"/>
    <n v="4.3458436703999954"/>
    <s v="4 to 5"/>
    <n v="435"/>
    <x v="0"/>
    <x v="2"/>
    <x v="0"/>
  </r>
  <r>
    <n v="16103"/>
    <n v="565"/>
    <n v="61"/>
    <n v="0.21222026729231835"/>
    <n v="6.8027234595999975"/>
    <s v="6 to 7"/>
    <n v="680"/>
    <x v="2"/>
    <x v="0"/>
    <x v="2"/>
  </r>
  <r>
    <n v="16104"/>
    <n v="933"/>
    <n v="27"/>
    <n v="-9.1658685392602916E-3"/>
    <n v="3.6922198005999967"/>
    <s v="3 to 4"/>
    <n v="369"/>
    <x v="0"/>
    <x v="2"/>
    <x v="0"/>
  </r>
  <r>
    <n v="16105"/>
    <n v="588"/>
    <n v="26"/>
    <n v="1.9465837694936389E-2"/>
    <n v="6.0261973133000009"/>
    <s v="6 to 7"/>
    <n v="603"/>
    <x v="2"/>
    <x v="0"/>
    <x v="2"/>
  </r>
  <r>
    <n v="16107"/>
    <n v="519"/>
    <n v="37"/>
    <n v="4.9231171815449136E-2"/>
    <n v="6.8085438412000006"/>
    <s v="6 to 7"/>
    <n v="681"/>
    <x v="2"/>
    <x v="0"/>
    <x v="2"/>
  </r>
  <r>
    <n v="16108"/>
    <n v="956"/>
    <n v="48"/>
    <n v="3.6615675852685187E-2"/>
    <n v="3.8329143613999999"/>
    <s v="3 to 4"/>
    <n v="383"/>
    <x v="0"/>
    <x v="2"/>
    <x v="0"/>
  </r>
  <r>
    <n v="16109"/>
    <n v="551"/>
    <n v="31"/>
    <n v="2.2076662461955141E-3"/>
    <n v="6.3737987458000003"/>
    <s v="6 to 7"/>
    <n v="637"/>
    <x v="2"/>
    <x v="0"/>
    <x v="2"/>
  </r>
  <r>
    <n v="16110"/>
    <n v="588"/>
    <n v="503"/>
    <n v="0.13812221609492348"/>
    <n v="7.1712634231999974"/>
    <s v="7 to 8"/>
    <n v="717"/>
    <x v="1"/>
    <x v="1"/>
    <x v="1"/>
  </r>
  <r>
    <n v="16112"/>
    <n v="708"/>
    <n v="21"/>
    <n v="4.6095668025031723E-3"/>
    <n v="5.0105611728999984"/>
    <s v="5 to 6"/>
    <n v="501"/>
    <x v="2"/>
    <x v="0"/>
    <x v="2"/>
  </r>
  <r>
    <n v="16113"/>
    <n v="518"/>
    <n v="58"/>
    <n v="0.14259656598867543"/>
    <n v="7.1127323683999997"/>
    <s v="7 to 8"/>
    <n v="711"/>
    <x v="1"/>
    <x v="1"/>
    <x v="1"/>
  </r>
  <r>
    <n v="16114"/>
    <n v="529"/>
    <n v="15"/>
    <n v="4.4998374958813529E-2"/>
    <n v="6.4261067612999998"/>
    <s v="6 to 7"/>
    <n v="643"/>
    <x v="2"/>
    <x v="0"/>
    <x v="2"/>
  </r>
  <r>
    <n v="16115"/>
    <n v="506"/>
    <n v="289"/>
    <n v="3.7943804860251576E-2"/>
    <n v="7.5741040249000005"/>
    <s v="7 to 8"/>
    <n v="757"/>
    <x v="1"/>
    <x v="1"/>
    <x v="1"/>
  </r>
  <r>
    <n v="16116"/>
    <n v="537"/>
    <n v="65"/>
    <n v="8.1933024114746428E-2"/>
    <n v="6.8728279089999997"/>
    <s v="6 to 7"/>
    <n v="687"/>
    <x v="2"/>
    <x v="1"/>
    <x v="2"/>
  </r>
  <r>
    <n v="16119"/>
    <n v="880"/>
    <n v="5"/>
    <n v="0.15700199268443793"/>
    <n v="3.7599385848"/>
    <s v="3 to 4"/>
    <n v="376"/>
    <x v="0"/>
    <x v="2"/>
    <x v="0"/>
  </r>
  <r>
    <n v="16120"/>
    <n v="931"/>
    <n v="28"/>
    <n v="6.2368643589509998E-2"/>
    <n v="3.8384027630999999"/>
    <s v="3 to 4"/>
    <n v="384"/>
    <x v="0"/>
    <x v="2"/>
    <x v="0"/>
  </r>
  <r>
    <n v="16121"/>
    <n v="541"/>
    <n v="231"/>
    <n v="4.1003614240146966E-2"/>
    <n v="7.1747065276999997"/>
    <s v="7 to 8"/>
    <n v="717"/>
    <x v="1"/>
    <x v="1"/>
    <x v="1"/>
  </r>
  <r>
    <n v="16122"/>
    <n v="509"/>
    <n v="43"/>
    <n v="7.3106857221808319E-2"/>
    <n v="6.992848927599999"/>
    <s v="6 to 7"/>
    <n v="699"/>
    <x v="2"/>
    <x v="0"/>
    <x v="2"/>
  </r>
  <r>
    <n v="16123"/>
    <n v="923"/>
    <n v="14"/>
    <n v="5.6590261228268476E-2"/>
    <n v="3.6578846970999974"/>
    <s v="3 to 4"/>
    <n v="366"/>
    <x v="0"/>
    <x v="2"/>
    <x v="0"/>
  </r>
  <r>
    <n v="16124"/>
    <n v="651"/>
    <n v="23"/>
    <n v="0.37616289748302612"/>
    <n v="6.0170687926999999"/>
    <s v="6 to 7"/>
    <n v="602"/>
    <x v="2"/>
    <x v="0"/>
    <x v="2"/>
  </r>
  <r>
    <n v="16125"/>
    <n v="510"/>
    <n v="12"/>
    <n v="0.144589761793013"/>
    <n v="6.7028328053999973"/>
    <s v="6 to 7"/>
    <n v="670"/>
    <x v="2"/>
    <x v="0"/>
    <x v="2"/>
  </r>
  <r>
    <n v="16126"/>
    <n v="510"/>
    <n v="133"/>
    <n v="0.18287843854333288"/>
    <n v="7.5177548645999988"/>
    <s v="7 to 8"/>
    <n v="752"/>
    <x v="1"/>
    <x v="1"/>
    <x v="1"/>
  </r>
  <r>
    <n v="16128"/>
    <n v="889"/>
    <n v="50"/>
    <n v="-3.9776814491896989E-2"/>
    <n v="4.0735375448999998"/>
    <s v="4 to 5"/>
    <n v="407"/>
    <x v="0"/>
    <x v="2"/>
    <x v="0"/>
  </r>
  <r>
    <n v="16131"/>
    <n v="580"/>
    <n v="90"/>
    <n v="0.13387670383655353"/>
    <n v="6.6777878379000004"/>
    <s v="6 to 7"/>
    <n v="668"/>
    <x v="2"/>
    <x v="1"/>
    <x v="2"/>
  </r>
  <r>
    <n v="16133"/>
    <n v="533"/>
    <n v="351"/>
    <n v="1.2213817311423281E-2"/>
    <n v="7.3338728313999999"/>
    <s v="7 to 8"/>
    <n v="733"/>
    <x v="1"/>
    <x v="1"/>
    <x v="1"/>
  </r>
  <r>
    <n v="16134"/>
    <n v="497"/>
    <n v="36"/>
    <n v="0.11884091754839088"/>
    <n v="7.1296203383999996"/>
    <s v="7 to 8"/>
    <n v="713"/>
    <x v="1"/>
    <x v="0"/>
    <x v="1"/>
  </r>
  <r>
    <n v="16135"/>
    <n v="588"/>
    <n v="37"/>
    <n v="0.13027283391378069"/>
    <n v="6.3209452011000007"/>
    <s v="6 to 7"/>
    <n v="632"/>
    <x v="2"/>
    <x v="0"/>
    <x v="2"/>
  </r>
  <r>
    <n v="16136"/>
    <n v="949"/>
    <n v="14"/>
    <n v="-9.1191044648555354E-3"/>
    <n v="3.4054148828999948"/>
    <s v="3 to 4"/>
    <n v="341"/>
    <x v="0"/>
    <x v="2"/>
    <x v="0"/>
  </r>
  <r>
    <n v="16139"/>
    <n v="545"/>
    <n v="31"/>
    <n v="-5.9846846324361047E-2"/>
    <n v="6.3206408685"/>
    <s v="6 to 7"/>
    <n v="632"/>
    <x v="2"/>
    <x v="0"/>
    <x v="2"/>
  </r>
  <r>
    <n v="16140"/>
    <n v="924"/>
    <n v="28"/>
    <n v="-3.7989549967939865E-2"/>
    <n v="3.7015862467999998"/>
    <s v="3 to 4"/>
    <n v="370"/>
    <x v="0"/>
    <x v="2"/>
    <x v="0"/>
  </r>
  <r>
    <n v="16141"/>
    <n v="960"/>
    <n v="29"/>
    <n v="0.14964608697271012"/>
    <n v="3.8376251405000001"/>
    <s v="3 to 4"/>
    <n v="384"/>
    <x v="0"/>
    <x v="2"/>
    <x v="0"/>
  </r>
  <r>
    <n v="16142"/>
    <n v="585"/>
    <n v="70"/>
    <n v="5.8525144379989553E-3"/>
    <n v="6.3410712664000002"/>
    <s v="6 to 7"/>
    <n v="634"/>
    <x v="2"/>
    <x v="0"/>
    <x v="2"/>
  </r>
  <r>
    <n v="16143"/>
    <n v="497"/>
    <n v="117"/>
    <n v="0.15350214960333133"/>
    <n v="7.5599792119"/>
    <s v="7 to 8"/>
    <n v="756"/>
    <x v="1"/>
    <x v="1"/>
    <x v="1"/>
  </r>
  <r>
    <n v="16145"/>
    <n v="497"/>
    <n v="265"/>
    <n v="0.10085813172396485"/>
    <n v="7.7401841220000005"/>
    <s v="7 to 8"/>
    <n v="774"/>
    <x v="1"/>
    <x v="1"/>
    <x v="1"/>
  </r>
  <r>
    <n v="16146"/>
    <n v="577"/>
    <n v="52"/>
    <n v="6.2273646267420719E-2"/>
    <n v="6.4120203674999976"/>
    <s v="6 to 7"/>
    <n v="641"/>
    <x v="2"/>
    <x v="0"/>
    <x v="2"/>
  </r>
  <r>
    <n v="16147"/>
    <n v="1005"/>
    <n v="20"/>
    <n v="9.2979830958195064E-2"/>
    <n v="3.4040712538999998"/>
    <s v="3 to 4"/>
    <n v="340"/>
    <x v="0"/>
    <x v="2"/>
    <x v="0"/>
  </r>
  <r>
    <n v="16148"/>
    <n v="1168"/>
    <n v="1"/>
    <n v="-1.6420480600953819E-2"/>
    <n v="1.706733315099995"/>
    <s v="1 to 2"/>
    <n v="171"/>
    <x v="0"/>
    <x v="2"/>
    <x v="0"/>
  </r>
  <r>
    <n v="16149"/>
    <n v="876"/>
    <n v="18"/>
    <n v="3.6948345125038362E-2"/>
    <n v="3.9609377275000002"/>
    <s v="3 to 4"/>
    <n v="396"/>
    <x v="0"/>
    <x v="2"/>
    <x v="0"/>
  </r>
  <r>
    <n v="16150"/>
    <n v="611"/>
    <n v="102"/>
    <n v="0.14928269307506106"/>
    <n v="6.483238153699995"/>
    <s v="6 to 7"/>
    <n v="648"/>
    <x v="2"/>
    <x v="0"/>
    <x v="2"/>
  </r>
  <r>
    <n v="16152"/>
    <n v="594"/>
    <n v="51"/>
    <n v="0.20489534153864825"/>
    <n v="6.486159302199999"/>
    <s v="6 to 7"/>
    <n v="649"/>
    <x v="2"/>
    <x v="0"/>
    <x v="2"/>
  </r>
  <r>
    <n v="16153"/>
    <n v="497"/>
    <n v="98"/>
    <n v="0.16347421506165968"/>
    <n v="7.5184133828000004"/>
    <s v="7 to 8"/>
    <n v="752"/>
    <x v="1"/>
    <x v="1"/>
    <x v="1"/>
  </r>
  <r>
    <n v="16156"/>
    <n v="534"/>
    <n v="141"/>
    <n v="0.14603671914264352"/>
    <n v="7.2516609622999972"/>
    <s v="7 to 8"/>
    <n v="725"/>
    <x v="1"/>
    <x v="1"/>
    <x v="1"/>
  </r>
  <r>
    <n v="16157"/>
    <n v="887"/>
    <n v="18"/>
    <n v="3.5754810730314904E-2"/>
    <n v="3.896834360799998"/>
    <s v="3 to 4"/>
    <n v="390"/>
    <x v="0"/>
    <x v="2"/>
    <x v="0"/>
  </r>
  <r>
    <n v="16160"/>
    <n v="936"/>
    <n v="21"/>
    <n v="7.2793953123298019E-2"/>
    <n v="3.7396255822000004"/>
    <s v="3 to 4"/>
    <n v="374"/>
    <x v="0"/>
    <x v="2"/>
    <x v="0"/>
  </r>
  <r>
    <n v="16161"/>
    <n v="502"/>
    <n v="569"/>
    <n v="-9.0236792926545219E-4"/>
    <n v="7.7645874724999997"/>
    <s v="7 to 8"/>
    <n v="776"/>
    <x v="1"/>
    <x v="1"/>
    <x v="1"/>
  </r>
  <r>
    <n v="16162"/>
    <n v="634"/>
    <n v="4"/>
    <n v="0.16682669363222458"/>
    <n v="5.3458837121999991"/>
    <s v="5 to 6"/>
    <n v="535"/>
    <x v="2"/>
    <x v="0"/>
    <x v="2"/>
  </r>
  <r>
    <n v="16163"/>
    <n v="508"/>
    <n v="7"/>
    <n v="7.6620277174384327E-2"/>
    <n v="6.4558171225000001"/>
    <s v="6 to 7"/>
    <n v="646"/>
    <x v="2"/>
    <x v="0"/>
    <x v="2"/>
  </r>
  <r>
    <n v="16164"/>
    <n v="889"/>
    <n v="33"/>
    <n v="7.5736878406178279E-2"/>
    <n v="4.1418064135000003"/>
    <s v="4 to 5"/>
    <n v="414"/>
    <x v="0"/>
    <x v="2"/>
    <x v="0"/>
  </r>
  <r>
    <n v="16168"/>
    <n v="553"/>
    <n v="105"/>
    <n v="0.18227559554589315"/>
    <n v="7.0386588215000003"/>
    <s v="7 to 8"/>
    <n v="704"/>
    <x v="1"/>
    <x v="1"/>
    <x v="1"/>
  </r>
  <r>
    <n v="16169"/>
    <n v="880"/>
    <n v="69"/>
    <n v="1.7060565113152168E-2"/>
    <n v="4.3264947514000003"/>
    <s v="4 to 5"/>
    <n v="433"/>
    <x v="0"/>
    <x v="2"/>
    <x v="0"/>
  </r>
  <r>
    <n v="16170"/>
    <n v="516"/>
    <n v="132"/>
    <n v="2.2430380894101137E-2"/>
    <n v="7.1973225945999975"/>
    <s v="7 to 8"/>
    <n v="720"/>
    <x v="1"/>
    <x v="1"/>
    <x v="1"/>
  </r>
  <r>
    <n v="16171"/>
    <n v="931"/>
    <n v="3"/>
    <n v="0.20880539859908478"/>
    <n v="3.4264512352999983"/>
    <s v="3 to 4"/>
    <n v="343"/>
    <x v="0"/>
    <x v="2"/>
    <x v="0"/>
  </r>
  <r>
    <n v="16172"/>
    <n v="501"/>
    <n v="84"/>
    <n v="5.8676605969258479E-2"/>
    <n v="7.260871051699997"/>
    <s v="7 to 8"/>
    <n v="726"/>
    <x v="1"/>
    <x v="1"/>
    <x v="1"/>
  </r>
  <r>
    <n v="16173"/>
    <n v="887"/>
    <n v="82"/>
    <n v="0.10846078380897069"/>
    <n v="4.4957498662999997"/>
    <s v="4 to 5"/>
    <n v="450"/>
    <x v="0"/>
    <x v="2"/>
    <x v="0"/>
  </r>
  <r>
    <n v="16175"/>
    <n v="506"/>
    <n v="94"/>
    <n v="8.1870098682762724E-2"/>
    <n v="7.2862290252000008"/>
    <s v="7 to 8"/>
    <n v="729"/>
    <x v="1"/>
    <x v="1"/>
    <x v="1"/>
  </r>
  <r>
    <n v="16177"/>
    <n v="922"/>
    <n v="14"/>
    <n v="0.19301094308857364"/>
    <n v="3.8797816041999948"/>
    <s v="3 to 4"/>
    <n v="388"/>
    <x v="0"/>
    <x v="2"/>
    <x v="0"/>
  </r>
  <r>
    <n v="16178"/>
    <n v="1010"/>
    <n v="8"/>
    <n v="4.5107909259574763E-3"/>
    <n v="2.9542297443000001"/>
    <s v="2 to 3"/>
    <n v="295"/>
    <x v="0"/>
    <x v="2"/>
    <x v="0"/>
  </r>
  <r>
    <n v="16179"/>
    <n v="932"/>
    <n v="9"/>
    <n v="0.14553073391776533"/>
    <n v="3.6222897150999946"/>
    <s v="3 to 4"/>
    <n v="362"/>
    <x v="0"/>
    <x v="2"/>
    <x v="0"/>
  </r>
  <r>
    <n v="16180"/>
    <n v="510"/>
    <n v="239"/>
    <n v="6.1150481584830628E-2"/>
    <n v="7.5130609690999997"/>
    <s v="7 to 8"/>
    <n v="751"/>
    <x v="1"/>
    <x v="1"/>
    <x v="1"/>
  </r>
  <r>
    <n v="16182"/>
    <n v="537"/>
    <n v="32"/>
    <n v="0.34539751592031603"/>
    <n v="7.0367006803000001"/>
    <s v="7 to 8"/>
    <n v="704"/>
    <x v="1"/>
    <x v="0"/>
    <x v="1"/>
  </r>
  <r>
    <n v="16183"/>
    <n v="939"/>
    <n v="15"/>
    <n v="0.25543007988509725"/>
    <n v="3.9007761203999998"/>
    <s v="3 to 4"/>
    <n v="390"/>
    <x v="0"/>
    <x v="2"/>
    <x v="0"/>
  </r>
  <r>
    <n v="16184"/>
    <n v="531"/>
    <n v="44"/>
    <n v="-9.3788483850912277E-2"/>
    <n v="6.5042634196999991"/>
    <s v="6 to 7"/>
    <n v="650"/>
    <x v="2"/>
    <x v="0"/>
    <x v="2"/>
  </r>
  <r>
    <n v="16185"/>
    <n v="568"/>
    <n v="49"/>
    <n v="8.722400465702998E-2"/>
    <n v="6.5126463802000005"/>
    <s v="6 to 7"/>
    <n v="651"/>
    <x v="2"/>
    <x v="0"/>
    <x v="2"/>
  </r>
  <r>
    <n v="16186"/>
    <n v="494"/>
    <n v="1155"/>
    <n v="0.16684695460677029"/>
    <n v="8.3503365939999998"/>
    <s v="8 to 9"/>
    <n v="835"/>
    <x v="3"/>
    <x v="1"/>
    <x v="3"/>
  </r>
  <r>
    <n v="16187"/>
    <n v="503"/>
    <n v="391"/>
    <n v="5.3071253828077411E-2"/>
    <n v="7.727143960299995"/>
    <s v="7 to 8"/>
    <n v="773"/>
    <x v="1"/>
    <x v="1"/>
    <x v="1"/>
  </r>
  <r>
    <n v="16188"/>
    <n v="553"/>
    <n v="92"/>
    <n v="5.212767877198194E-2"/>
    <n v="6.7883079729000002"/>
    <s v="6 to 7"/>
    <n v="679"/>
    <x v="2"/>
    <x v="1"/>
    <x v="2"/>
  </r>
  <r>
    <n v="16189"/>
    <n v="887"/>
    <n v="11"/>
    <n v="0.1371356928796395"/>
    <n v="3.9143605208999999"/>
    <s v="3 to 4"/>
    <n v="391"/>
    <x v="0"/>
    <x v="2"/>
    <x v="0"/>
  </r>
  <r>
    <n v="16191"/>
    <n v="503"/>
    <n v="154"/>
    <n v="1.3312675348867042E-2"/>
    <n v="7.357748326599995"/>
    <s v="7 to 8"/>
    <n v="736"/>
    <x v="1"/>
    <x v="1"/>
    <x v="1"/>
  </r>
  <r>
    <n v="16193"/>
    <n v="563"/>
    <n v="38"/>
    <n v="5.2822495758013871E-2"/>
    <n v="6.4187130610000001"/>
    <s v="6 to 7"/>
    <n v="642"/>
    <x v="2"/>
    <x v="0"/>
    <x v="2"/>
  </r>
  <r>
    <n v="16198"/>
    <n v="947"/>
    <n v="14"/>
    <n v="8.0429854691319649E-2"/>
    <n v="3.5700162503999966"/>
    <s v="3 to 4"/>
    <n v="357"/>
    <x v="0"/>
    <x v="2"/>
    <x v="0"/>
  </r>
  <r>
    <n v="16200"/>
    <n v="490"/>
    <n v="211"/>
    <n v="0.1069004370393406"/>
    <n v="7.7468545420000003"/>
    <s v="7 to 8"/>
    <n v="775"/>
    <x v="1"/>
    <x v="1"/>
    <x v="1"/>
  </r>
  <r>
    <n v="16201"/>
    <n v="875"/>
    <n v="80"/>
    <n v="-6.2020140343359946E-2"/>
    <n v="4.2646965992000005"/>
    <s v="4 to 5"/>
    <n v="426"/>
    <x v="0"/>
    <x v="2"/>
    <x v="0"/>
  </r>
  <r>
    <n v="16202"/>
    <n v="503"/>
    <n v="17"/>
    <n v="0.16592729484237986"/>
    <n v="6.9099204796999913"/>
    <s v="6 to 7"/>
    <n v="691"/>
    <x v="2"/>
    <x v="0"/>
    <x v="2"/>
  </r>
  <r>
    <n v="16203"/>
    <n v="505"/>
    <n v="714"/>
    <n v="0.20142643251044107"/>
    <n v="8.1372495743999949"/>
    <s v="8 to 9"/>
    <n v="814"/>
    <x v="3"/>
    <x v="1"/>
    <x v="3"/>
  </r>
  <r>
    <n v="16204"/>
    <n v="895"/>
    <n v="43"/>
    <n v="-5.4825654710443109E-2"/>
    <n v="3.9666114370000001"/>
    <s v="3 to 4"/>
    <n v="397"/>
    <x v="0"/>
    <x v="2"/>
    <x v="0"/>
  </r>
  <r>
    <n v="16205"/>
    <n v="508"/>
    <n v="92"/>
    <n v="0.16025531972118282"/>
    <n v="7.3844466540999996"/>
    <s v="7 to 8"/>
    <n v="738"/>
    <x v="1"/>
    <x v="1"/>
    <x v="1"/>
  </r>
  <r>
    <n v="16206"/>
    <n v="534"/>
    <n v="81"/>
    <n v="4.8378507488872659E-2"/>
    <n v="6.9148599148000001"/>
    <s v="6 to 7"/>
    <n v="691"/>
    <x v="2"/>
    <x v="1"/>
    <x v="2"/>
  </r>
  <r>
    <n v="16207"/>
    <n v="897"/>
    <n v="18"/>
    <n v="0.19197018554059853"/>
    <n v="4.0915487843000005"/>
    <s v="4 to 5"/>
    <n v="409"/>
    <x v="0"/>
    <x v="2"/>
    <x v="0"/>
  </r>
  <r>
    <n v="16208"/>
    <n v="916"/>
    <n v="60"/>
    <n v="0.10808807607453141"/>
    <n v="4.2353434038"/>
    <s v="4 to 5"/>
    <n v="424"/>
    <x v="0"/>
    <x v="2"/>
    <x v="0"/>
  </r>
  <r>
    <n v="16209"/>
    <n v="573"/>
    <n v="55"/>
    <n v="0.21693729356017749"/>
    <n v="6.7067843795000002"/>
    <s v="6 to 7"/>
    <n v="671"/>
    <x v="2"/>
    <x v="0"/>
    <x v="2"/>
  </r>
  <r>
    <n v="16210"/>
    <n v="501"/>
    <n v="881"/>
    <n v="0.19422849799068734"/>
    <n v="8.2340907303999984"/>
    <s v="8 to 9"/>
    <n v="823"/>
    <x v="3"/>
    <x v="1"/>
    <x v="3"/>
  </r>
  <r>
    <n v="16211"/>
    <n v="960"/>
    <n v="22"/>
    <n v="0.14672500295002958"/>
    <n v="3.7469559249"/>
    <s v="3 to 4"/>
    <n v="375"/>
    <x v="0"/>
    <x v="2"/>
    <x v="0"/>
  </r>
  <r>
    <n v="16212"/>
    <n v="1155"/>
    <n v="28"/>
    <n v="9.3198097771757332E-2"/>
    <n v="2.8171946803000001"/>
    <s v="2 to 3"/>
    <n v="282"/>
    <x v="0"/>
    <x v="2"/>
    <x v="0"/>
  </r>
  <r>
    <n v="16213"/>
    <n v="950"/>
    <n v="6"/>
    <n v="0.17925280007843919"/>
    <n v="3.4632692539000001"/>
    <s v="3 to 4"/>
    <n v="346"/>
    <x v="0"/>
    <x v="2"/>
    <x v="0"/>
  </r>
  <r>
    <n v="16214"/>
    <n v="497"/>
    <n v="82"/>
    <n v="5.1923334062360375E-2"/>
    <n v="7.2815671952000001"/>
    <s v="7 to 8"/>
    <n v="728"/>
    <x v="1"/>
    <x v="1"/>
    <x v="1"/>
  </r>
  <r>
    <n v="16215"/>
    <n v="952"/>
    <n v="14"/>
    <n v="-2.9483886887188396E-2"/>
    <n v="3.3540970086999971"/>
    <s v="3 to 4"/>
    <n v="335"/>
    <x v="0"/>
    <x v="2"/>
    <x v="0"/>
  </r>
  <r>
    <n v="16216"/>
    <n v="616"/>
    <n v="70"/>
    <n v="-0.10133505443400759"/>
    <n v="5.901959451299998"/>
    <s v="5 to 6"/>
    <n v="590"/>
    <x v="2"/>
    <x v="0"/>
    <x v="2"/>
  </r>
  <r>
    <n v="16217"/>
    <n v="664"/>
    <n v="5"/>
    <n v="-9.2432349449218368E-2"/>
    <n v="4.7424844413000002"/>
    <s v="4 to 5"/>
    <n v="474"/>
    <x v="0"/>
    <x v="0"/>
    <x v="0"/>
  </r>
  <r>
    <n v="16218"/>
    <n v="492"/>
    <n v="2083"/>
    <n v="0.10267125983069941"/>
    <n v="8.4606729974999997"/>
    <s v="8 to 9"/>
    <n v="846"/>
    <x v="3"/>
    <x v="1"/>
    <x v="3"/>
  </r>
  <r>
    <n v="16221"/>
    <n v="510"/>
    <n v="112"/>
    <n v="0.14267967424853703"/>
    <n v="7.4008551109999994"/>
    <s v="7 to 8"/>
    <n v="740"/>
    <x v="1"/>
    <x v="1"/>
    <x v="1"/>
  </r>
  <r>
    <n v="16222"/>
    <n v="645"/>
    <n v="224"/>
    <n v="0.2568874814901238"/>
    <n v="6.6269599317000001"/>
    <s v="6 to 7"/>
    <n v="663"/>
    <x v="2"/>
    <x v="1"/>
    <x v="2"/>
  </r>
  <r>
    <n v="16224"/>
    <n v="567"/>
    <n v="134"/>
    <n v="0.10635120502153779"/>
    <n v="6.8744801211000004"/>
    <s v="6 to 7"/>
    <n v="687"/>
    <x v="2"/>
    <x v="1"/>
    <x v="2"/>
  </r>
  <r>
    <n v="16225"/>
    <n v="503"/>
    <n v="134"/>
    <n v="0.27231661290491388"/>
    <n v="7.7187835354999947"/>
    <s v="7 to 8"/>
    <n v="772"/>
    <x v="1"/>
    <x v="1"/>
    <x v="1"/>
  </r>
  <r>
    <n v="16226"/>
    <n v="584"/>
    <n v="11"/>
    <n v="4.5220570234099318E-2"/>
    <n v="5.8417216149"/>
    <s v="5 to 6"/>
    <n v="584"/>
    <x v="2"/>
    <x v="0"/>
    <x v="2"/>
  </r>
  <r>
    <n v="16227"/>
    <n v="553"/>
    <n v="5"/>
    <n v="-0.12454558078146216"/>
    <n v="5.5999303748000004"/>
    <s v="5 to 6"/>
    <n v="560"/>
    <x v="2"/>
    <x v="0"/>
    <x v="2"/>
  </r>
  <r>
    <n v="16229"/>
    <n v="547"/>
    <n v="58"/>
    <n v="0.13508498837753621"/>
    <n v="6.8303094716000006"/>
    <s v="6 to 7"/>
    <n v="683"/>
    <x v="2"/>
    <x v="0"/>
    <x v="2"/>
  </r>
  <r>
    <n v="16230"/>
    <n v="557"/>
    <n v="37"/>
    <n v="0.1018662767962549"/>
    <n v="6.5447119675999996"/>
    <s v="6 to 7"/>
    <n v="654"/>
    <x v="2"/>
    <x v="0"/>
    <x v="2"/>
  </r>
  <r>
    <n v="16232"/>
    <n v="557"/>
    <n v="42"/>
    <n v="0.11078420526955468"/>
    <n v="6.5991560225999999"/>
    <s v="6 to 7"/>
    <n v="660"/>
    <x v="2"/>
    <x v="0"/>
    <x v="2"/>
  </r>
  <r>
    <n v="16233"/>
    <n v="501"/>
    <n v="27"/>
    <n v="0.28221098686941753"/>
    <n v="7.242444553299995"/>
    <s v="7 to 8"/>
    <n v="724"/>
    <x v="1"/>
    <x v="0"/>
    <x v="1"/>
  </r>
  <r>
    <n v="16235"/>
    <n v="677"/>
    <n v="48"/>
    <n v="0.15669838503249159"/>
    <n v="5.7440498941999998"/>
    <s v="5 to 6"/>
    <n v="574"/>
    <x v="2"/>
    <x v="0"/>
    <x v="2"/>
  </r>
  <r>
    <n v="16236"/>
    <n v="950"/>
    <n v="20"/>
    <n v="5.677932620513864E-2"/>
    <n v="3.6239008289000001"/>
    <s v="3 to 4"/>
    <n v="362"/>
    <x v="0"/>
    <x v="2"/>
    <x v="0"/>
  </r>
  <r>
    <n v="16239"/>
    <n v="928"/>
    <n v="6"/>
    <n v="0.16123144213638618"/>
    <n v="3.5523248694"/>
    <s v="3 to 4"/>
    <n v="355"/>
    <x v="0"/>
    <x v="2"/>
    <x v="0"/>
  </r>
  <r>
    <n v="16240"/>
    <n v="881"/>
    <n v="77"/>
    <n v="0.25341002032455306"/>
    <n v="4.7284715006999969"/>
    <s v="4 to 5"/>
    <n v="473"/>
    <x v="0"/>
    <x v="2"/>
    <x v="0"/>
  </r>
  <r>
    <n v="16241"/>
    <n v="503"/>
    <n v="631"/>
    <n v="4.1258491645763173E-2"/>
    <n v="7.861864156599994"/>
    <s v="7 to 8"/>
    <n v="786"/>
    <x v="1"/>
    <x v="1"/>
    <x v="1"/>
  </r>
  <r>
    <n v="16242"/>
    <n v="495"/>
    <n v="234"/>
    <n v="0.23070708635683201"/>
    <n v="7.9188423198999995"/>
    <s v="7 to 8"/>
    <n v="792"/>
    <x v="1"/>
    <x v="1"/>
    <x v="1"/>
  </r>
  <r>
    <n v="16243"/>
    <n v="905"/>
    <n v="46"/>
    <n v="-0.16099615746193793"/>
    <n v="3.7617547138999972"/>
    <s v="3 to 4"/>
    <n v="376"/>
    <x v="0"/>
    <x v="2"/>
    <x v="0"/>
  </r>
  <r>
    <n v="16244"/>
    <n v="537"/>
    <n v="52"/>
    <n v="2.9315092029673889E-2"/>
    <n v="6.7128279213999997"/>
    <s v="6 to 7"/>
    <n v="671"/>
    <x v="2"/>
    <x v="0"/>
    <x v="2"/>
  </r>
  <r>
    <n v="16245"/>
    <n v="586"/>
    <n v="112"/>
    <n v="0.15064730439310417"/>
    <n v="6.7230126032999946"/>
    <s v="6 to 7"/>
    <n v="672"/>
    <x v="2"/>
    <x v="1"/>
    <x v="2"/>
  </r>
  <r>
    <n v="16247"/>
    <n v="504"/>
    <n v="30"/>
    <n v="0.15597861347330058"/>
    <n v="7.0609989311000003"/>
    <s v="7 to 8"/>
    <n v="706"/>
    <x v="1"/>
    <x v="0"/>
    <x v="1"/>
  </r>
  <r>
    <n v="16248"/>
    <n v="933"/>
    <n v="7"/>
    <n v="1.3234052456391492E-2"/>
    <n v="3.3258183772999979"/>
    <s v="3 to 4"/>
    <n v="333"/>
    <x v="0"/>
    <x v="2"/>
    <x v="0"/>
  </r>
  <r>
    <n v="16249"/>
    <n v="573"/>
    <n v="65"/>
    <n v="0.13430315981078947"/>
    <n v="6.6346735818999996"/>
    <s v="6 to 7"/>
    <n v="663"/>
    <x v="2"/>
    <x v="0"/>
    <x v="2"/>
  </r>
  <r>
    <n v="16250"/>
    <n v="589"/>
    <n v="10"/>
    <n v="6.8157116397850645E-2"/>
    <n v="5.8098502701999974"/>
    <s v="5 to 6"/>
    <n v="581"/>
    <x v="2"/>
    <x v="0"/>
    <x v="2"/>
  </r>
  <r>
    <n v="16252"/>
    <n v="509"/>
    <n v="16"/>
    <n v="0.1444755071098926"/>
    <n v="6.7993695692999996"/>
    <s v="6 to 7"/>
    <n v="680"/>
    <x v="2"/>
    <x v="0"/>
    <x v="2"/>
  </r>
  <r>
    <n v="16253"/>
    <n v="584"/>
    <n v="100"/>
    <n v="4.3928429180683314E-2"/>
    <n v="6.5300699790000003"/>
    <s v="6 to 7"/>
    <n v="653"/>
    <x v="2"/>
    <x v="1"/>
    <x v="2"/>
  </r>
  <r>
    <n v="16255"/>
    <n v="508"/>
    <n v="310"/>
    <n v="7.0568624081279563E-2"/>
    <n v="7.6323473359999996"/>
    <s v="7 to 8"/>
    <n v="763"/>
    <x v="1"/>
    <x v="1"/>
    <x v="1"/>
  </r>
  <r>
    <n v="16256"/>
    <n v="602"/>
    <n v="26"/>
    <n v="3.9281845936063597E-2"/>
    <n v="5.9435814492999972"/>
    <s v="5 to 6"/>
    <n v="594"/>
    <x v="2"/>
    <x v="0"/>
    <x v="2"/>
  </r>
  <r>
    <n v="16257"/>
    <n v="675"/>
    <n v="2"/>
    <n v="0.50216116559929114"/>
    <n v="5.3192195588000004"/>
    <s v="5 to 6"/>
    <n v="532"/>
    <x v="2"/>
    <x v="0"/>
    <x v="2"/>
  </r>
  <r>
    <n v="16258"/>
    <n v="499"/>
    <n v="184"/>
    <n v="0.14639777985638572"/>
    <n v="7.6747826324999995"/>
    <s v="7 to 8"/>
    <n v="767"/>
    <x v="1"/>
    <x v="1"/>
    <x v="1"/>
  </r>
  <r>
    <n v="16260"/>
    <n v="922"/>
    <n v="18"/>
    <n v="0.14960212244629562"/>
    <n v="3.8903289570000004"/>
    <s v="3 to 4"/>
    <n v="389"/>
    <x v="0"/>
    <x v="2"/>
    <x v="0"/>
  </r>
  <r>
    <n v="16261"/>
    <n v="573"/>
    <n v="156"/>
    <n v="0.11407011257344064"/>
    <n v="6.8835075430999995"/>
    <s v="6 to 7"/>
    <n v="688"/>
    <x v="2"/>
    <x v="1"/>
    <x v="2"/>
  </r>
  <r>
    <n v="16262"/>
    <n v="503"/>
    <n v="1"/>
    <n v="0.43321125358252544"/>
    <n v="6.5656408645999926"/>
    <s v="6 to 7"/>
    <n v="657"/>
    <x v="2"/>
    <x v="0"/>
    <x v="2"/>
  </r>
  <r>
    <n v="16265"/>
    <n v="507"/>
    <n v="211"/>
    <n v="6.2962848442388461E-2"/>
    <n v="7.5052005975"/>
    <s v="7 to 8"/>
    <n v="751"/>
    <x v="1"/>
    <x v="1"/>
    <x v="1"/>
  </r>
  <r>
    <n v="16266"/>
    <n v="522"/>
    <n v="40"/>
    <n v="0.24195888436187024"/>
    <n v="7.1051978897000003"/>
    <s v="7 to 8"/>
    <n v="711"/>
    <x v="1"/>
    <x v="0"/>
    <x v="1"/>
  </r>
  <r>
    <n v="16268"/>
    <n v="943"/>
    <n v="41"/>
    <n v="0.26303597568498416"/>
    <n v="4.2032583647999999"/>
    <s v="4 to 5"/>
    <n v="420"/>
    <x v="0"/>
    <x v="2"/>
    <x v="0"/>
  </r>
  <r>
    <n v="16270"/>
    <n v="496"/>
    <n v="50"/>
    <n v="6.7480246217406031E-2"/>
    <n v="7.1598717435000001"/>
    <s v="7 to 8"/>
    <n v="716"/>
    <x v="1"/>
    <x v="1"/>
    <x v="1"/>
  </r>
  <r>
    <n v="16271"/>
    <n v="501"/>
    <n v="55"/>
    <n v="0.10325449417536428"/>
    <n v="7.1991309573999978"/>
    <s v="7 to 8"/>
    <n v="720"/>
    <x v="1"/>
    <x v="1"/>
    <x v="1"/>
  </r>
  <r>
    <n v="16272"/>
    <n v="988"/>
    <n v="23"/>
    <n v="0.10870900000719042"/>
    <n v="3.5576744629000001"/>
    <s v="3 to 4"/>
    <n v="356"/>
    <x v="0"/>
    <x v="2"/>
    <x v="0"/>
  </r>
  <r>
    <n v="16275"/>
    <n v="1068"/>
    <n v="32"/>
    <n v="3.4045599820863547E-2"/>
    <n v="3.1493923398999994"/>
    <s v="3 to 4"/>
    <n v="315"/>
    <x v="0"/>
    <x v="2"/>
    <x v="0"/>
  </r>
  <r>
    <n v="16276"/>
    <n v="524"/>
    <n v="12"/>
    <n v="-0.13608606032949405"/>
    <n v="6.1000238750999953"/>
    <s v="6 to 7"/>
    <n v="610"/>
    <x v="2"/>
    <x v="0"/>
    <x v="2"/>
  </r>
  <r>
    <n v="16278"/>
    <n v="895"/>
    <n v="23"/>
    <n v="4.1343077576148579E-2"/>
    <n v="3.9375128134000001"/>
    <s v="3 to 4"/>
    <n v="394"/>
    <x v="0"/>
    <x v="2"/>
    <x v="0"/>
  </r>
  <r>
    <n v="16279"/>
    <n v="512"/>
    <n v="117"/>
    <n v="0.2130312522889711"/>
    <n v="7.5019683549000007"/>
    <s v="7 to 8"/>
    <n v="750"/>
    <x v="1"/>
    <x v="1"/>
    <x v="1"/>
  </r>
  <r>
    <n v="16281"/>
    <n v="944"/>
    <n v="16"/>
    <n v="0.12518105643430916"/>
    <n v="3.6987287796999953"/>
    <s v="3 to 4"/>
    <n v="370"/>
    <x v="0"/>
    <x v="2"/>
    <x v="0"/>
  </r>
  <r>
    <n v="16282"/>
    <n v="731"/>
    <n v="21"/>
    <n v="0.10838123834741953"/>
    <n v="5.0269017356000001"/>
    <s v="5 to 6"/>
    <n v="503"/>
    <x v="2"/>
    <x v="0"/>
    <x v="2"/>
  </r>
  <r>
    <n v="16283"/>
    <n v="538"/>
    <n v="145"/>
    <n v="0.12814482770319233"/>
    <n v="7.1955312133999998"/>
    <s v="7 to 8"/>
    <n v="720"/>
    <x v="1"/>
    <x v="1"/>
    <x v="1"/>
  </r>
  <r>
    <n v="16284"/>
    <n v="903"/>
    <n v="93"/>
    <n v="2.7232279162300872E-2"/>
    <n v="4.3115101456999918"/>
    <s v="4 to 5"/>
    <n v="431"/>
    <x v="0"/>
    <x v="2"/>
    <x v="0"/>
  </r>
  <r>
    <n v="16287"/>
    <n v="535"/>
    <n v="16"/>
    <n v="4.7445931050082879E-2"/>
    <n v="6.3938919662"/>
    <s v="6 to 7"/>
    <n v="639"/>
    <x v="2"/>
    <x v="0"/>
    <x v="2"/>
  </r>
  <r>
    <n v="16292"/>
    <n v="989"/>
    <n v="19"/>
    <n v="0.10849416285764939"/>
    <n v="3.4931946975999972"/>
    <s v="3 to 4"/>
    <n v="349"/>
    <x v="0"/>
    <x v="2"/>
    <x v="0"/>
  </r>
  <r>
    <n v="16293"/>
    <n v="510"/>
    <n v="135"/>
    <n v="9.519744576122334E-2"/>
    <n v="7.3852434597999999"/>
    <s v="7 to 8"/>
    <n v="739"/>
    <x v="1"/>
    <x v="1"/>
    <x v="1"/>
  </r>
  <r>
    <n v="16295"/>
    <n v="930"/>
    <n v="41"/>
    <n v="2.8038369081180136E-2"/>
    <n v="3.9052449682999999"/>
    <s v="3 to 4"/>
    <n v="391"/>
    <x v="0"/>
    <x v="2"/>
    <x v="0"/>
  </r>
  <r>
    <n v="16297"/>
    <n v="602"/>
    <n v="37"/>
    <n v="6.4347218213903351E-2"/>
    <n v="6.0968568879000005"/>
    <s v="6 to 7"/>
    <n v="610"/>
    <x v="2"/>
    <x v="0"/>
    <x v="2"/>
  </r>
  <r>
    <n v="16298"/>
    <n v="894"/>
    <n v="20"/>
    <n v="-0.21176575169055695"/>
    <n v="3.4850944295000001"/>
    <s v="3 to 4"/>
    <n v="349"/>
    <x v="0"/>
    <x v="2"/>
    <x v="0"/>
  </r>
  <r>
    <n v="16303"/>
    <n v="674"/>
    <n v="96"/>
    <n v="0.18981694305896693"/>
    <n v="6.0378304461999965"/>
    <s v="6 to 7"/>
    <n v="604"/>
    <x v="2"/>
    <x v="0"/>
    <x v="2"/>
  </r>
  <r>
    <n v="16305"/>
    <n v="1010"/>
    <n v="21"/>
    <n v="5.1674899942422761E-2"/>
    <n v="3.3257863341"/>
    <s v="3 to 4"/>
    <n v="333"/>
    <x v="0"/>
    <x v="2"/>
    <x v="0"/>
  </r>
  <r>
    <n v="16306"/>
    <n v="510"/>
    <n v="71"/>
    <n v="9.7581109108244593E-2"/>
    <n v="7.1829505235999989"/>
    <s v="7 to 8"/>
    <n v="718"/>
    <x v="1"/>
    <x v="1"/>
    <x v="1"/>
  </r>
  <r>
    <n v="16308"/>
    <n v="769"/>
    <n v="3"/>
    <n v="-2.1007905751906957E-2"/>
    <n v="4.0018014417999979"/>
    <s v="4 to 5"/>
    <n v="400"/>
    <x v="0"/>
    <x v="2"/>
    <x v="0"/>
  </r>
  <r>
    <n v="16309"/>
    <n v="570"/>
    <n v="41"/>
    <n v="-2.5923327175264382E-2"/>
    <n v="6.2439269576999976"/>
    <s v="6 to 7"/>
    <n v="624"/>
    <x v="2"/>
    <x v="0"/>
    <x v="2"/>
  </r>
  <r>
    <n v="16311"/>
    <n v="889"/>
    <n v="36"/>
    <n v="0.12749744711759398"/>
    <n v="4.2530053788000002"/>
    <s v="4 to 5"/>
    <n v="425"/>
    <x v="0"/>
    <x v="2"/>
    <x v="0"/>
  </r>
  <r>
    <n v="16313"/>
    <n v="875"/>
    <n v="14"/>
    <n v="4.5345954342362729E-2"/>
    <n v="3.9043674264999972"/>
    <s v="3 to 4"/>
    <n v="390"/>
    <x v="0"/>
    <x v="2"/>
    <x v="0"/>
  </r>
  <r>
    <n v="16315"/>
    <n v="675"/>
    <n v="26"/>
    <n v="5.7005963570020045E-2"/>
    <n v="5.4048615427"/>
    <s v="5 to 6"/>
    <n v="540"/>
    <x v="2"/>
    <x v="0"/>
    <x v="2"/>
  </r>
  <r>
    <n v="16316"/>
    <n v="501"/>
    <n v="121"/>
    <n v="6.9431332853662264E-2"/>
    <n v="7.3960374396999971"/>
    <s v="7 to 8"/>
    <n v="740"/>
    <x v="1"/>
    <x v="1"/>
    <x v="1"/>
  </r>
  <r>
    <n v="16317"/>
    <n v="991"/>
    <n v="65"/>
    <n v="1.6973721615455642E-2"/>
    <n v="3.7165466090999946"/>
    <s v="3 to 4"/>
    <n v="372"/>
    <x v="0"/>
    <x v="2"/>
    <x v="0"/>
  </r>
  <r>
    <n v="16319"/>
    <n v="664"/>
    <n v="4"/>
    <n v="9.1173225091608467E-2"/>
    <n v="4.9965699860999999"/>
    <s v="4 to 5"/>
    <n v="500"/>
    <x v="0"/>
    <x v="0"/>
    <x v="0"/>
  </r>
  <r>
    <n v="16320"/>
    <n v="540"/>
    <n v="98"/>
    <n v="9.6671617485434257E-3"/>
    <n v="6.8533355113000001"/>
    <s v="6 to 7"/>
    <n v="685"/>
    <x v="2"/>
    <x v="1"/>
    <x v="2"/>
  </r>
  <r>
    <n v="16321"/>
    <n v="695"/>
    <n v="23"/>
    <n v="0.24735763733497951"/>
    <n v="5.516766356599998"/>
    <s v="5 to 6"/>
    <n v="552"/>
    <x v="2"/>
    <x v="0"/>
    <x v="2"/>
  </r>
  <r>
    <n v="16322"/>
    <n v="908"/>
    <n v="23"/>
    <n v="0.17022801111348343"/>
    <n v="4.0738504438999996"/>
    <s v="4 to 5"/>
    <n v="407"/>
    <x v="0"/>
    <x v="2"/>
    <x v="0"/>
  </r>
  <r>
    <n v="16323"/>
    <n v="1068"/>
    <n v="1"/>
    <n v="6.5650520923339561E-2"/>
    <n v="2.2943015499000001"/>
    <s v="2 to 3"/>
    <n v="229"/>
    <x v="0"/>
    <x v="2"/>
    <x v="0"/>
  </r>
  <r>
    <n v="16324"/>
    <n v="505"/>
    <n v="145"/>
    <n v="8.4280290115593279E-2"/>
    <n v="7.4393308989999953"/>
    <s v="7 to 8"/>
    <n v="744"/>
    <x v="1"/>
    <x v="1"/>
    <x v="1"/>
  </r>
  <r>
    <n v="16325"/>
    <n v="585"/>
    <n v="24"/>
    <n v="0.10197907788063676"/>
    <n v="6.1654317232000002"/>
    <s v="6 to 7"/>
    <n v="617"/>
    <x v="2"/>
    <x v="0"/>
    <x v="2"/>
  </r>
  <r>
    <n v="16326"/>
    <n v="500"/>
    <n v="280"/>
    <n v="0.14811084656605381"/>
    <n v="7.8030018981999953"/>
    <s v="7 to 8"/>
    <n v="780"/>
    <x v="1"/>
    <x v="1"/>
    <x v="1"/>
  </r>
  <r>
    <n v="16327"/>
    <n v="603"/>
    <n v="114"/>
    <n v="5.7892889390918165E-3"/>
    <n v="6.3466837984999973"/>
    <s v="6 to 7"/>
    <n v="635"/>
    <x v="2"/>
    <x v="1"/>
    <x v="2"/>
  </r>
  <r>
    <n v="16330"/>
    <n v="889"/>
    <n v="40"/>
    <n v="0.15938243254866546"/>
    <n v="4.3360032281000001"/>
    <s v="4 to 5"/>
    <n v="434"/>
    <x v="0"/>
    <x v="2"/>
    <x v="0"/>
  </r>
  <r>
    <n v="16332"/>
    <n v="659"/>
    <n v="152"/>
    <n v="0.14279981258985544"/>
    <n v="6.2255503497999998"/>
    <s v="6 to 7"/>
    <n v="623"/>
    <x v="2"/>
    <x v="1"/>
    <x v="2"/>
  </r>
  <r>
    <n v="16333"/>
    <n v="568"/>
    <n v="63"/>
    <n v="-2.7609213213780421E-2"/>
    <n v="6.3950115776000001"/>
    <s v="6 to 7"/>
    <n v="640"/>
    <x v="2"/>
    <x v="0"/>
    <x v="2"/>
  </r>
  <r>
    <n v="16337"/>
    <n v="908"/>
    <n v="9"/>
    <n v="-0.12982359614780345"/>
    <n v="3.2921489300000002"/>
    <s v="3 to 4"/>
    <n v="329"/>
    <x v="0"/>
    <x v="2"/>
    <x v="0"/>
  </r>
  <r>
    <n v="16338"/>
    <n v="1029"/>
    <n v="8"/>
    <n v="8.65221952174169E-2"/>
    <n v="3.0014705687999998"/>
    <s v="3 to 4"/>
    <n v="300"/>
    <x v="0"/>
    <x v="2"/>
    <x v="0"/>
  </r>
  <r>
    <n v="16339"/>
    <n v="1156"/>
    <n v="17"/>
    <n v="7.8568847724869259E-2"/>
    <n v="2.6342649596999967"/>
    <s v="2 to 3"/>
    <n v="263"/>
    <x v="0"/>
    <x v="2"/>
    <x v="0"/>
  </r>
  <r>
    <n v="16340"/>
    <n v="979"/>
    <n v="124"/>
    <n v="2.3995982218766154E-2"/>
    <n v="3.9964357183999999"/>
    <s v="3 to 4"/>
    <n v="400"/>
    <x v="0"/>
    <x v="2"/>
    <x v="0"/>
  </r>
  <r>
    <n v="16341"/>
    <n v="896"/>
    <n v="78"/>
    <n v="6.9484892836923759E-2"/>
    <n v="4.3657187753999969"/>
    <s v="4 to 5"/>
    <n v="437"/>
    <x v="0"/>
    <x v="2"/>
    <x v="0"/>
  </r>
  <r>
    <n v="16342"/>
    <n v="509"/>
    <n v="14"/>
    <n v="0.19074274564678995"/>
    <n v="6.8294540460999968"/>
    <s v="6 to 7"/>
    <n v="683"/>
    <x v="2"/>
    <x v="0"/>
    <x v="2"/>
  </r>
  <r>
    <n v="16343"/>
    <n v="888"/>
    <n v="39"/>
    <n v="4.115812947501192E-2"/>
    <n v="4.1418347015999917"/>
    <s v="4 to 5"/>
    <n v="414"/>
    <x v="0"/>
    <x v="2"/>
    <x v="0"/>
  </r>
  <r>
    <n v="16344"/>
    <n v="1030"/>
    <n v="1"/>
    <n v="0.1683748279731643"/>
    <n v="2.6385584294000002"/>
    <s v="2 to 3"/>
    <n v="264"/>
    <x v="0"/>
    <x v="2"/>
    <x v="0"/>
  </r>
  <r>
    <n v="16345"/>
    <n v="916"/>
    <n v="35"/>
    <n v="-1.4079684666840368E-2"/>
    <n v="3.856469804899997"/>
    <s v="3 to 4"/>
    <n v="386"/>
    <x v="0"/>
    <x v="2"/>
    <x v="0"/>
  </r>
  <r>
    <n v="16347"/>
    <n v="883"/>
    <n v="76"/>
    <n v="-4.3707184651700197E-2"/>
    <n v="4.2340361801999995"/>
    <s v="4 to 5"/>
    <n v="423"/>
    <x v="0"/>
    <x v="2"/>
    <x v="0"/>
  </r>
  <r>
    <n v="16348"/>
    <n v="576"/>
    <n v="271"/>
    <n v="8.4956423560011554E-2"/>
    <n v="6.9884956407000001"/>
    <s v="6 to 7"/>
    <n v="699"/>
    <x v="2"/>
    <x v="1"/>
    <x v="2"/>
  </r>
  <r>
    <n v="16349"/>
    <n v="1162"/>
    <n v="9"/>
    <n v="0.24231339448896044"/>
    <n v="2.6699720169999979"/>
    <s v="2 to 3"/>
    <n v="267"/>
    <x v="0"/>
    <x v="2"/>
    <x v="0"/>
  </r>
  <r>
    <n v="16350"/>
    <n v="508"/>
    <n v="55"/>
    <n v="0.11225589357234833"/>
    <n v="7.1446833481000001"/>
    <s v="7 to 8"/>
    <n v="714"/>
    <x v="1"/>
    <x v="1"/>
    <x v="1"/>
  </r>
  <r>
    <n v="16351"/>
    <n v="711"/>
    <n v="13"/>
    <n v="7.1836941364990262E-2"/>
    <n v="4.9585103457999997"/>
    <s v="4 to 5"/>
    <n v="496"/>
    <x v="0"/>
    <x v="0"/>
    <x v="0"/>
  </r>
  <r>
    <n v="16352"/>
    <n v="889"/>
    <n v="26"/>
    <n v="0.17808459937725488"/>
    <n v="4.2291166491999999"/>
    <s v="4 to 5"/>
    <n v="423"/>
    <x v="0"/>
    <x v="2"/>
    <x v="0"/>
  </r>
  <r>
    <n v="16353"/>
    <n v="496"/>
    <n v="1086"/>
    <n v="0.22061587450087528"/>
    <n v="8.3906343671000005"/>
    <s v="8 to 9"/>
    <n v="839"/>
    <x v="3"/>
    <x v="1"/>
    <x v="3"/>
  </r>
  <r>
    <n v="16354"/>
    <n v="935"/>
    <n v="1"/>
    <n v="0.45650682703625772"/>
    <n v="3.5127858164000001"/>
    <s v="3 to 4"/>
    <n v="351"/>
    <x v="0"/>
    <x v="2"/>
    <x v="0"/>
  </r>
  <r>
    <n v="16356"/>
    <n v="562"/>
    <n v="31"/>
    <n v="1.1956200750128045E-2"/>
    <n v="6.2928329580999982"/>
    <s v="6 to 7"/>
    <n v="629"/>
    <x v="2"/>
    <x v="0"/>
    <x v="2"/>
  </r>
  <r>
    <n v="16357"/>
    <n v="546"/>
    <n v="32"/>
    <n v="0.10620750154527694"/>
    <n v="6.6051026441999987"/>
    <s v="6 to 7"/>
    <n v="661"/>
    <x v="2"/>
    <x v="0"/>
    <x v="2"/>
  </r>
  <r>
    <n v="16358"/>
    <n v="517"/>
    <n v="94"/>
    <n v="4.7917918330328185E-2"/>
    <n v="7.1225291023999997"/>
    <s v="7 to 8"/>
    <n v="712"/>
    <x v="1"/>
    <x v="1"/>
    <x v="1"/>
  </r>
  <r>
    <n v="16359"/>
    <n v="505"/>
    <n v="78"/>
    <n v="0.11769907954855124"/>
    <n v="7.2943603564999915"/>
    <s v="7 to 8"/>
    <n v="729"/>
    <x v="1"/>
    <x v="1"/>
    <x v="1"/>
  </r>
  <r>
    <n v="16360"/>
    <n v="876"/>
    <n v="245"/>
    <n v="0.11923627093855975"/>
    <n v="4.9272572262000001"/>
    <s v="4 to 5"/>
    <n v="493"/>
    <x v="0"/>
    <x v="2"/>
    <x v="0"/>
  </r>
  <r>
    <n v="16361"/>
    <n v="881"/>
    <n v="72"/>
    <n v="7.6833359021662093E-3"/>
    <n v="4.3179363992999997"/>
    <s v="4 to 5"/>
    <n v="432"/>
    <x v="0"/>
    <x v="2"/>
    <x v="0"/>
  </r>
  <r>
    <n v="16362"/>
    <n v="904"/>
    <n v="79"/>
    <n v="0.31644144312227618"/>
    <n v="4.6960077598000005"/>
    <s v="4 to 5"/>
    <n v="470"/>
    <x v="0"/>
    <x v="2"/>
    <x v="0"/>
  </r>
  <r>
    <n v="16364"/>
    <n v="883"/>
    <n v="48"/>
    <n v="0.16482662651656022"/>
    <n v="4.4358122239999993"/>
    <s v="4 to 5"/>
    <n v="444"/>
    <x v="0"/>
    <x v="2"/>
    <x v="0"/>
  </r>
  <r>
    <n v="16365"/>
    <n v="502"/>
    <n v="47"/>
    <n v="0.16489343124114259"/>
    <n v="7.2361822107"/>
    <s v="7 to 8"/>
    <n v="724"/>
    <x v="1"/>
    <x v="1"/>
    <x v="1"/>
  </r>
  <r>
    <n v="16367"/>
    <n v="505"/>
    <n v="116"/>
    <n v="6.3175920122467782E-2"/>
    <n v="7.3325038915999921"/>
    <s v="7 to 8"/>
    <n v="733"/>
    <x v="1"/>
    <x v="1"/>
    <x v="1"/>
  </r>
  <r>
    <n v="16368"/>
    <n v="874"/>
    <n v="61"/>
    <n v="2.6995587820381112E-2"/>
    <n v="4.3385034464999999"/>
    <s v="4 to 5"/>
    <n v="434"/>
    <x v="0"/>
    <x v="2"/>
    <x v="0"/>
  </r>
  <r>
    <n v="16369"/>
    <n v="890"/>
    <n v="64"/>
    <n v="0.11093490632498262"/>
    <n v="4.4036909070999997"/>
    <s v="4 to 5"/>
    <n v="440"/>
    <x v="0"/>
    <x v="2"/>
    <x v="0"/>
  </r>
  <r>
    <n v="16370"/>
    <n v="510"/>
    <n v="248"/>
    <n v="6.4908912107432409E-2"/>
    <n v="7.5312986831999993"/>
    <s v="7 to 8"/>
    <n v="753"/>
    <x v="1"/>
    <x v="1"/>
    <x v="1"/>
  </r>
  <r>
    <n v="16372"/>
    <n v="905"/>
    <n v="84"/>
    <n v="0.14612970428220887"/>
    <n v="4.4631539934999953"/>
    <s v="4 to 5"/>
    <n v="446"/>
    <x v="0"/>
    <x v="2"/>
    <x v="0"/>
  </r>
  <r>
    <n v="16374"/>
    <n v="602"/>
    <n v="50"/>
    <n v="-1.37269862639224E-2"/>
    <n v="6.0567469287999982"/>
    <s v="6 to 7"/>
    <n v="606"/>
    <x v="2"/>
    <x v="0"/>
    <x v="2"/>
  </r>
  <r>
    <n v="16376"/>
    <n v="880"/>
    <n v="106"/>
    <n v="9.3755897016596187E-2"/>
    <n v="4.5936716655000005"/>
    <s v="4 to 5"/>
    <n v="459"/>
    <x v="0"/>
    <x v="2"/>
    <x v="0"/>
  </r>
  <r>
    <n v="16377"/>
    <n v="597"/>
    <n v="10"/>
    <n v="-2.8552045928798342E-2"/>
    <n v="5.5750551172999971"/>
    <s v="5 to 6"/>
    <n v="558"/>
    <x v="2"/>
    <x v="0"/>
    <x v="2"/>
  </r>
  <r>
    <n v="16378"/>
    <n v="612"/>
    <n v="36"/>
    <n v="-1.5502630485320237E-2"/>
    <n v="5.8677201668999999"/>
    <s v="5 to 6"/>
    <n v="587"/>
    <x v="2"/>
    <x v="0"/>
    <x v="2"/>
  </r>
  <r>
    <n v="16379"/>
    <n v="876"/>
    <n v="107"/>
    <n v="-3.6426539912491791E-2"/>
    <n v="4.3957682358000003"/>
    <s v="4 to 5"/>
    <n v="440"/>
    <x v="0"/>
    <x v="2"/>
    <x v="0"/>
  </r>
  <r>
    <n v="16380"/>
    <n v="933"/>
    <n v="28"/>
    <n v="0.30506188441587556"/>
    <n v="4.1945675798000002"/>
    <s v="4 to 5"/>
    <n v="419"/>
    <x v="0"/>
    <x v="2"/>
    <x v="0"/>
  </r>
  <r>
    <n v="16383"/>
    <n v="594"/>
    <n v="134"/>
    <n v="3.8194697990521678E-2"/>
    <n v="6.5299344087"/>
    <s v="6 to 7"/>
    <n v="653"/>
    <x v="2"/>
    <x v="1"/>
    <x v="2"/>
  </r>
  <r>
    <n v="16384"/>
    <n v="591"/>
    <n v="54"/>
    <n v="0.16546537463817937"/>
    <n v="6.4701828349999992"/>
    <s v="6 to 7"/>
    <n v="647"/>
    <x v="2"/>
    <x v="0"/>
    <x v="2"/>
  </r>
  <r>
    <n v="16385"/>
    <n v="509"/>
    <n v="35"/>
    <n v="0.10248430953877147"/>
    <n v="6.9759506055999969"/>
    <s v="6 to 7"/>
    <n v="698"/>
    <x v="2"/>
    <x v="0"/>
    <x v="2"/>
  </r>
  <r>
    <n v="16386"/>
    <n v="609"/>
    <n v="76"/>
    <n v="-0.17107660410500192"/>
    <n v="5.8755855308999996"/>
    <s v="5 to 6"/>
    <n v="588"/>
    <x v="2"/>
    <x v="0"/>
    <x v="2"/>
  </r>
  <r>
    <n v="16387"/>
    <n v="672"/>
    <n v="8"/>
    <n v="7.5437943153821282E-2"/>
    <n v="5.1016867347999995"/>
    <s v="5 to 6"/>
    <n v="510"/>
    <x v="2"/>
    <x v="0"/>
    <x v="2"/>
  </r>
  <r>
    <n v="16389"/>
    <n v="538"/>
    <n v="33"/>
    <n v="0.12586119224259609"/>
    <n v="6.7195213673999996"/>
    <s v="6 to 7"/>
    <n v="672"/>
    <x v="2"/>
    <x v="0"/>
    <x v="2"/>
  </r>
  <r>
    <n v="16392"/>
    <n v="596"/>
    <n v="80"/>
    <n v="0.15084888044071715"/>
    <n v="6.5313053008999997"/>
    <s v="6 to 7"/>
    <n v="653"/>
    <x v="2"/>
    <x v="0"/>
    <x v="2"/>
  </r>
  <r>
    <n v="16393"/>
    <n v="505"/>
    <n v="356"/>
    <n v="8.7697227749959139E-2"/>
    <n v="7.7347915343999922"/>
    <s v="7 to 8"/>
    <n v="773"/>
    <x v="1"/>
    <x v="1"/>
    <x v="1"/>
  </r>
  <r>
    <n v="16394"/>
    <n v="512"/>
    <n v="118"/>
    <n v="-1.6013810057763467E-4"/>
    <n v="7.1600957795000006"/>
    <s v="7 to 8"/>
    <n v="716"/>
    <x v="1"/>
    <x v="1"/>
    <x v="1"/>
  </r>
  <r>
    <n v="16395"/>
    <n v="494"/>
    <n v="242"/>
    <n v="7.9056448416852262E-2"/>
    <n v="7.7052827946999995"/>
    <s v="7 to 8"/>
    <n v="771"/>
    <x v="1"/>
    <x v="1"/>
    <x v="1"/>
  </r>
  <r>
    <n v="16398"/>
    <n v="579"/>
    <n v="57"/>
    <n v="-6.3184948415375836E-2"/>
    <n v="6.2071020057999977"/>
    <s v="6 to 7"/>
    <n v="621"/>
    <x v="2"/>
    <x v="0"/>
    <x v="2"/>
  </r>
  <r>
    <n v="16399"/>
    <n v="563"/>
    <n v="30"/>
    <n v="0.21251700990647079"/>
    <n v="6.5960829442000009"/>
    <s v="6 to 7"/>
    <n v="660"/>
    <x v="2"/>
    <x v="0"/>
    <x v="2"/>
  </r>
  <r>
    <n v="16400"/>
    <n v="966"/>
    <n v="27"/>
    <n v="8.1742021627805393E-3"/>
    <n v="3.5501543731999963"/>
    <s v="3 to 4"/>
    <n v="355"/>
    <x v="0"/>
    <x v="2"/>
    <x v="0"/>
  </r>
  <r>
    <n v="16401"/>
    <n v="556"/>
    <n v="170"/>
    <n v="5.6562449844046236E-2"/>
    <n v="6.9663641157999994"/>
    <s v="6 to 7"/>
    <n v="697"/>
    <x v="2"/>
    <x v="1"/>
    <x v="2"/>
  </r>
  <r>
    <n v="16402"/>
    <n v="605"/>
    <n v="6"/>
    <n v="0.10567556428588386"/>
    <n v="5.5916796439999983"/>
    <s v="5 to 6"/>
    <n v="559"/>
    <x v="2"/>
    <x v="0"/>
    <x v="2"/>
  </r>
  <r>
    <n v="16403"/>
    <n v="667"/>
    <n v="22"/>
    <n v="9.1525260580492471E-2"/>
    <n v="5.4694416864999997"/>
    <s v="5 to 6"/>
    <n v="547"/>
    <x v="2"/>
    <x v="0"/>
    <x v="2"/>
  </r>
  <r>
    <n v="16404"/>
    <n v="942"/>
    <n v="19"/>
    <n v="3.9238406847336399E-2"/>
    <n v="3.6202956697999973"/>
    <s v="3 to 4"/>
    <n v="362"/>
    <x v="0"/>
    <x v="2"/>
    <x v="0"/>
  </r>
  <r>
    <n v="16405"/>
    <n v="676"/>
    <n v="9"/>
    <n v="0.21729727994854484"/>
    <n v="5.3272554575999997"/>
    <s v="5 to 6"/>
    <n v="533"/>
    <x v="2"/>
    <x v="0"/>
    <x v="2"/>
  </r>
  <r>
    <n v="16406"/>
    <n v="890"/>
    <n v="53"/>
    <n v="6.0720701973264263E-2"/>
    <n v="4.2611223134999996"/>
    <s v="4 to 5"/>
    <n v="426"/>
    <x v="0"/>
    <x v="2"/>
    <x v="0"/>
  </r>
  <r>
    <n v="16407"/>
    <n v="619"/>
    <n v="176"/>
    <n v="8.7470043526915897E-2"/>
    <n v="6.4955330173999997"/>
    <s v="6 to 7"/>
    <n v="650"/>
    <x v="2"/>
    <x v="1"/>
    <x v="2"/>
  </r>
  <r>
    <n v="16409"/>
    <n v="568"/>
    <n v="311"/>
    <n v="7.619748419719205E-2"/>
    <n v="7.0880227336999999"/>
    <s v="7 to 8"/>
    <n v="709"/>
    <x v="1"/>
    <x v="1"/>
    <x v="1"/>
  </r>
  <r>
    <n v="16413"/>
    <n v="928"/>
    <n v="29"/>
    <n v="0.15767085353879651"/>
    <n v="4.0186117484999997"/>
    <s v="4 to 5"/>
    <n v="402"/>
    <x v="0"/>
    <x v="2"/>
    <x v="0"/>
  </r>
  <r>
    <n v="16414"/>
    <n v="893"/>
    <n v="7"/>
    <n v="5.510788534058246E-2"/>
    <n v="3.6159114115"/>
    <s v="3 to 4"/>
    <n v="362"/>
    <x v="0"/>
    <x v="2"/>
    <x v="0"/>
  </r>
  <r>
    <n v="16415"/>
    <n v="916"/>
    <n v="44"/>
    <n v="0.11347326666094837"/>
    <n v="4.1453706963000005"/>
    <s v="4 to 5"/>
    <n v="415"/>
    <x v="0"/>
    <x v="2"/>
    <x v="0"/>
  </r>
  <r>
    <n v="16416"/>
    <n v="898"/>
    <n v="65"/>
    <n v="6.7418533730861277E-2"/>
    <n v="4.2928999522"/>
    <s v="4 to 5"/>
    <n v="429"/>
    <x v="0"/>
    <x v="2"/>
    <x v="0"/>
  </r>
  <r>
    <n v="16418"/>
    <n v="562"/>
    <n v="98"/>
    <n v="0.16116087589080094"/>
    <n v="6.9041611537000005"/>
    <s v="6 to 7"/>
    <n v="690"/>
    <x v="2"/>
    <x v="1"/>
    <x v="2"/>
  </r>
  <r>
    <n v="16419"/>
    <n v="537"/>
    <n v="77"/>
    <n v="0.1761095995781492"/>
    <n v="7.0757898588999968"/>
    <s v="7 to 8"/>
    <n v="708"/>
    <x v="1"/>
    <x v="1"/>
    <x v="1"/>
  </r>
  <r>
    <n v="16422"/>
    <n v="497"/>
    <n v="436"/>
    <n v="0.15108825574196119"/>
    <n v="7.9806648322999969"/>
    <s v="7 to 8"/>
    <n v="798"/>
    <x v="1"/>
    <x v="1"/>
    <x v="1"/>
  </r>
  <r>
    <n v="16423"/>
    <n v="896"/>
    <n v="18"/>
    <n v="4.4573679359589752E-2"/>
    <n v="3.8617515515000003"/>
    <s v="3 to 4"/>
    <n v="386"/>
    <x v="0"/>
    <x v="2"/>
    <x v="0"/>
  </r>
  <r>
    <n v="16424"/>
    <n v="1063"/>
    <n v="5"/>
    <n v="0.30897250365442641"/>
    <n v="3.0404492667000005"/>
    <s v="3 to 4"/>
    <n v="304"/>
    <x v="0"/>
    <x v="2"/>
    <x v="0"/>
  </r>
  <r>
    <n v="16425"/>
    <n v="633"/>
    <n v="42"/>
    <n v="5.6895636843986928E-2"/>
    <n v="5.8748447696000001"/>
    <s v="5 to 6"/>
    <n v="587"/>
    <x v="2"/>
    <x v="0"/>
    <x v="2"/>
  </r>
  <r>
    <n v="16426"/>
    <n v="611"/>
    <n v="301"/>
    <n v="0.14210500284753677"/>
    <n v="6.8207784707999917"/>
    <s v="6 to 7"/>
    <n v="682"/>
    <x v="2"/>
    <x v="1"/>
    <x v="2"/>
  </r>
  <r>
    <n v="16427"/>
    <n v="592"/>
    <n v="13"/>
    <n v="0.13004707868887805"/>
    <n v="5.9632023826000005"/>
    <s v="5 to 6"/>
    <n v="596"/>
    <x v="2"/>
    <x v="0"/>
    <x v="2"/>
  </r>
  <r>
    <n v="16430"/>
    <n v="929"/>
    <n v="6"/>
    <n v="9.345205779794559E-2"/>
    <n v="3.4397418153999997"/>
    <s v="3 to 4"/>
    <n v="344"/>
    <x v="0"/>
    <x v="2"/>
    <x v="0"/>
  </r>
  <r>
    <n v="16431"/>
    <n v="546"/>
    <n v="89"/>
    <n v="0.11174241933066083"/>
    <n v="6.9392428622999995"/>
    <s v="6 to 7"/>
    <n v="694"/>
    <x v="2"/>
    <x v="1"/>
    <x v="2"/>
  </r>
  <r>
    <n v="16432"/>
    <n v="936"/>
    <n v="8"/>
    <n v="-8.1881275861876669E-4"/>
    <n v="3.3231366005999998"/>
    <s v="3 to 4"/>
    <n v="332"/>
    <x v="0"/>
    <x v="2"/>
    <x v="0"/>
  </r>
  <r>
    <n v="16433"/>
    <n v="900"/>
    <n v="16"/>
    <n v="5.0549339758421075E-2"/>
    <n v="3.8137166028000005"/>
    <s v="3 to 4"/>
    <n v="381"/>
    <x v="0"/>
    <x v="2"/>
    <x v="0"/>
  </r>
  <r>
    <n v="16434"/>
    <n v="626"/>
    <n v="116"/>
    <n v="2.4008905945717685E-2"/>
    <n v="6.1982402675999975"/>
    <s v="6 to 7"/>
    <n v="620"/>
    <x v="2"/>
    <x v="0"/>
    <x v="2"/>
  </r>
  <r>
    <n v="16438"/>
    <n v="877"/>
    <n v="129"/>
    <n v="0.18737188385045991"/>
    <n v="4.8201922343999977"/>
    <s v="4 to 5"/>
    <n v="482"/>
    <x v="0"/>
    <x v="2"/>
    <x v="0"/>
  </r>
  <r>
    <n v="16440"/>
    <n v="546"/>
    <n v="257"/>
    <n v="-1.4990786021549161E-2"/>
    <n v="7.0652519576999975"/>
    <s v="7 to 8"/>
    <n v="707"/>
    <x v="1"/>
    <x v="1"/>
    <x v="1"/>
  </r>
  <r>
    <n v="16441"/>
    <n v="939"/>
    <n v="11"/>
    <n v="8.8820398648075491E-2"/>
    <n v="3.5536591686000003"/>
    <s v="3 to 4"/>
    <n v="355"/>
    <x v="0"/>
    <x v="2"/>
    <x v="0"/>
  </r>
  <r>
    <n v="16442"/>
    <n v="503"/>
    <n v="215"/>
    <n v="2.3077540824800739E-2"/>
    <n v="7.4824246207999945"/>
    <s v="7 to 8"/>
    <n v="748"/>
    <x v="1"/>
    <x v="1"/>
    <x v="1"/>
  </r>
  <r>
    <n v="16444"/>
    <n v="609"/>
    <n v="66"/>
    <n v="9.4376313740325485E-2"/>
    <n v="6.2728473247999998"/>
    <s v="6 to 7"/>
    <n v="627"/>
    <x v="2"/>
    <x v="0"/>
    <x v="2"/>
  </r>
  <r>
    <n v="16445"/>
    <n v="905"/>
    <n v="61"/>
    <n v="8.8766683603684379E-2"/>
    <n v="4.2693278622999999"/>
    <s v="4 to 5"/>
    <n v="427"/>
    <x v="0"/>
    <x v="2"/>
    <x v="0"/>
  </r>
  <r>
    <n v="16446"/>
    <n v="557"/>
    <n v="3"/>
    <n v="3.8719010736313619E-2"/>
    <n v="5.7096850516999993"/>
    <s v="5 to 6"/>
    <n v="571"/>
    <x v="2"/>
    <x v="0"/>
    <x v="2"/>
  </r>
  <r>
    <n v="16448"/>
    <n v="1070"/>
    <n v="18"/>
    <n v="2.0981425049416535E-3"/>
    <n v="2.9051694824999998"/>
    <s v="2 to 3"/>
    <n v="291"/>
    <x v="0"/>
    <x v="2"/>
    <x v="0"/>
  </r>
  <r>
    <n v="16449"/>
    <n v="1069"/>
    <n v="37"/>
    <n v="0.16271768561035818"/>
    <n v="3.3995750090000003"/>
    <s v="3 to 4"/>
    <n v="340"/>
    <x v="0"/>
    <x v="2"/>
    <x v="0"/>
  </r>
  <r>
    <n v="16450"/>
    <n v="1021"/>
    <n v="11"/>
    <n v="0.38185804186152905"/>
    <n v="3.5622431476999998"/>
    <s v="3 to 4"/>
    <n v="356"/>
    <x v="0"/>
    <x v="2"/>
    <x v="0"/>
  </r>
  <r>
    <n v="16454"/>
    <n v="916"/>
    <n v="2"/>
    <n v="0.57708645923773416"/>
    <n v="3.8881261057999978"/>
    <s v="3 to 4"/>
    <n v="389"/>
    <x v="0"/>
    <x v="2"/>
    <x v="0"/>
  </r>
  <r>
    <n v="16455"/>
    <n v="504"/>
    <n v="107"/>
    <n v="8.4218230794501275E-2"/>
    <n v="7.3513469861999994"/>
    <s v="7 to 8"/>
    <n v="735"/>
    <x v="1"/>
    <x v="1"/>
    <x v="1"/>
  </r>
  <r>
    <n v="16456"/>
    <n v="497"/>
    <n v="887"/>
    <n v="0.17919806010193315"/>
    <n v="8.2535309226999996"/>
    <s v="8 to 9"/>
    <n v="825"/>
    <x v="3"/>
    <x v="1"/>
    <x v="3"/>
  </r>
  <r>
    <n v="16457"/>
    <n v="552"/>
    <n v="15"/>
    <n v="2.0974062979742886E-2"/>
    <n v="6.1731670566999997"/>
    <s v="6 to 7"/>
    <n v="617"/>
    <x v="2"/>
    <x v="0"/>
    <x v="2"/>
  </r>
  <r>
    <n v="16458"/>
    <n v="503"/>
    <n v="203"/>
    <n v="0.17265771647853284"/>
    <n v="7.7071888844999945"/>
    <s v="7 to 8"/>
    <n v="771"/>
    <x v="1"/>
    <x v="1"/>
    <x v="1"/>
  </r>
  <r>
    <n v="16460"/>
    <n v="900"/>
    <n v="121"/>
    <n v="-4.4360089356330554E-4"/>
    <n v="4.3638830941999966"/>
    <s v="4 to 5"/>
    <n v="436"/>
    <x v="0"/>
    <x v="2"/>
    <x v="0"/>
  </r>
  <r>
    <n v="16461"/>
    <n v="506"/>
    <n v="61"/>
    <n v="0.12500414164143828"/>
    <n v="7.2175959413000008"/>
    <s v="7 to 8"/>
    <n v="722"/>
    <x v="1"/>
    <x v="1"/>
    <x v="1"/>
  </r>
  <r>
    <n v="16462"/>
    <n v="945"/>
    <n v="3"/>
    <n v="0.20194240547303396"/>
    <n v="3.3420784808999997"/>
    <s v="3 to 4"/>
    <n v="334"/>
    <x v="0"/>
    <x v="2"/>
    <x v="0"/>
  </r>
  <r>
    <n v="16463"/>
    <n v="544"/>
    <n v="78"/>
    <n v="0.28790112320544858"/>
    <n v="7.1774600090999972"/>
    <s v="7 to 8"/>
    <n v="718"/>
    <x v="1"/>
    <x v="1"/>
    <x v="1"/>
  </r>
  <r>
    <n v="16464"/>
    <n v="1014"/>
    <n v="80"/>
    <n v="0.13441310045170735"/>
    <n v="3.8636798923999978"/>
    <s v="3 to 4"/>
    <n v="386"/>
    <x v="0"/>
    <x v="2"/>
    <x v="0"/>
  </r>
  <r>
    <n v="16466"/>
    <n v="519"/>
    <n v="140"/>
    <n v="0.1164561225547442"/>
    <n v="7.3443113862999967"/>
    <s v="7 to 8"/>
    <n v="734"/>
    <x v="1"/>
    <x v="1"/>
    <x v="1"/>
  </r>
  <r>
    <n v="16468"/>
    <n v="946"/>
    <n v="2"/>
    <n v="9.0350864527140071E-2"/>
    <n v="3.0698337414999979"/>
    <s v="3 to 4"/>
    <n v="307"/>
    <x v="0"/>
    <x v="2"/>
    <x v="0"/>
  </r>
  <r>
    <n v="16469"/>
    <n v="576"/>
    <n v="216"/>
    <n v="0.15125629488252998"/>
    <n v="7.0210161759999998"/>
    <s v="7 to 8"/>
    <n v="702"/>
    <x v="1"/>
    <x v="1"/>
    <x v="1"/>
  </r>
  <r>
    <n v="16470"/>
    <n v="501"/>
    <n v="111"/>
    <n v="6.4968746780738287E-2"/>
    <n v="7.3608581598000002"/>
    <s v="7 to 8"/>
    <n v="736"/>
    <x v="1"/>
    <x v="1"/>
    <x v="1"/>
  </r>
  <r>
    <n v="16471"/>
    <n v="624"/>
    <n v="24"/>
    <n v="2.1413881494241466E-2"/>
    <n v="5.7093278725000003"/>
    <s v="5 to 6"/>
    <n v="571"/>
    <x v="2"/>
    <x v="0"/>
    <x v="2"/>
  </r>
  <r>
    <n v="16473"/>
    <n v="511"/>
    <n v="23"/>
    <n v="5.8593948111775339E-2"/>
    <n v="6.7525964832999934"/>
    <s v="6 to 7"/>
    <n v="675"/>
    <x v="2"/>
    <x v="0"/>
    <x v="2"/>
  </r>
  <r>
    <n v="16474"/>
    <n v="879"/>
    <n v="229"/>
    <n v="-3.0922365302956459E-3"/>
    <n v="4.6821113531999998"/>
    <s v="4 to 5"/>
    <n v="468"/>
    <x v="0"/>
    <x v="2"/>
    <x v="0"/>
  </r>
  <r>
    <n v="16475"/>
    <n v="600"/>
    <n v="41"/>
    <n v="0.24846428994288913"/>
    <n v="6.430309633899995"/>
    <s v="6 to 7"/>
    <n v="643"/>
    <x v="2"/>
    <x v="0"/>
    <x v="2"/>
  </r>
  <r>
    <n v="16477"/>
    <n v="495"/>
    <n v="162"/>
    <n v="9.1125494965329359E-2"/>
    <n v="7.5856221011999976"/>
    <s v="7 to 8"/>
    <n v="759"/>
    <x v="1"/>
    <x v="1"/>
    <x v="1"/>
  </r>
  <r>
    <n v="16478"/>
    <n v="897"/>
    <n v="17"/>
    <n v="0.20190031114710175"/>
    <n v="4.0888135039999973"/>
    <s v="4 to 5"/>
    <n v="409"/>
    <x v="0"/>
    <x v="2"/>
    <x v="0"/>
  </r>
  <r>
    <n v="16480"/>
    <n v="947"/>
    <n v="48"/>
    <n v="2.4046497533417734E-2"/>
    <n v="3.8582008459999999"/>
    <s v="3 to 4"/>
    <n v="386"/>
    <x v="0"/>
    <x v="2"/>
    <x v="0"/>
  </r>
  <r>
    <n v="16483"/>
    <n v="1064"/>
    <n v="18"/>
    <n v="0.26011151431963797"/>
    <n v="3.3416117865000001"/>
    <s v="3 to 4"/>
    <n v="334"/>
    <x v="0"/>
    <x v="2"/>
    <x v="0"/>
  </r>
  <r>
    <n v="16484"/>
    <n v="509"/>
    <n v="31"/>
    <n v="0.27163775151239061"/>
    <n v="7.1922626249999997"/>
    <s v="7 to 8"/>
    <n v="719"/>
    <x v="1"/>
    <x v="0"/>
    <x v="1"/>
  </r>
  <r>
    <n v="16485"/>
    <n v="949"/>
    <n v="39"/>
    <n v="0.15146339659764874"/>
    <n v="3.9910088161999968"/>
    <s v="3 to 4"/>
    <n v="399"/>
    <x v="0"/>
    <x v="2"/>
    <x v="0"/>
  </r>
  <r>
    <n v="16488"/>
    <n v="905"/>
    <n v="16"/>
    <n v="-4.1376902188411571E-2"/>
    <n v="3.6259596250999984"/>
    <s v="3 to 4"/>
    <n v="363"/>
    <x v="0"/>
    <x v="2"/>
    <x v="0"/>
  </r>
  <r>
    <n v="16491"/>
    <n v="918"/>
    <n v="39"/>
    <n v="2.6352509730014212E-2"/>
    <n v="3.9510833066999966"/>
    <s v="3 to 4"/>
    <n v="395"/>
    <x v="0"/>
    <x v="2"/>
    <x v="0"/>
  </r>
  <r>
    <n v="16493"/>
    <n v="502"/>
    <n v="60"/>
    <n v="4.9003149926081097E-3"/>
    <n v="7.050465663199998"/>
    <s v="7 to 8"/>
    <n v="705"/>
    <x v="1"/>
    <x v="1"/>
    <x v="1"/>
  </r>
  <r>
    <n v="16494"/>
    <n v="1168"/>
    <n v="46"/>
    <n v="6.6979699300813517E-2"/>
    <n v="2.8747709300999902"/>
    <s v="2 to 3"/>
    <n v="287"/>
    <x v="0"/>
    <x v="2"/>
    <x v="0"/>
  </r>
  <r>
    <n v="16495"/>
    <n v="608"/>
    <n v="112"/>
    <n v="5.755494182862092E-2"/>
    <n v="6.3894367637"/>
    <s v="6 to 7"/>
    <n v="639"/>
    <x v="2"/>
    <x v="1"/>
    <x v="2"/>
  </r>
  <r>
    <n v="16496"/>
    <n v="538"/>
    <n v="163"/>
    <n v="7.8204831502474675E-2"/>
    <n v="7.1524936664999998"/>
    <s v="7 to 8"/>
    <n v="715"/>
    <x v="1"/>
    <x v="1"/>
    <x v="1"/>
  </r>
  <r>
    <n v="16497"/>
    <n v="629"/>
    <n v="158"/>
    <n v="9.1294673369873999E-2"/>
    <n v="6.3873763158000001"/>
    <s v="6 to 7"/>
    <n v="639"/>
    <x v="2"/>
    <x v="1"/>
    <x v="2"/>
  </r>
  <r>
    <n v="16498"/>
    <n v="1033"/>
    <n v="13"/>
    <n v="0.1274521189587087"/>
    <n v="3.1913349083"/>
    <s v="3 to 4"/>
    <n v="319"/>
    <x v="0"/>
    <x v="2"/>
    <x v="0"/>
  </r>
  <r>
    <n v="16499"/>
    <n v="503"/>
    <n v="22"/>
    <n v="5.9761628966065045E-2"/>
    <n v="6.8191614040999955"/>
    <s v="6 to 7"/>
    <n v="682"/>
    <x v="2"/>
    <x v="0"/>
    <x v="2"/>
  </r>
  <r>
    <n v="16500"/>
    <n v="818"/>
    <n v="10"/>
    <n v="-5.5640581612818575E-2"/>
    <n v="3.9631463133999949"/>
    <s v="3 to 4"/>
    <n v="396"/>
    <x v="0"/>
    <x v="2"/>
    <x v="0"/>
  </r>
  <r>
    <n v="16503"/>
    <n v="501"/>
    <n v="83"/>
    <n v="0.25774502066581068"/>
    <n v="7.5642340603999996"/>
    <s v="7 to 8"/>
    <n v="756"/>
    <x v="1"/>
    <x v="1"/>
    <x v="1"/>
  </r>
  <r>
    <n v="16504"/>
    <n v="897"/>
    <n v="74"/>
    <n v="3.1387428237594682E-2"/>
    <n v="4.2786577382999997"/>
    <s v="4 to 5"/>
    <n v="428"/>
    <x v="0"/>
    <x v="2"/>
    <x v="0"/>
  </r>
  <r>
    <n v="16509"/>
    <n v="1168"/>
    <n v="11"/>
    <n v="0.37951605720987308"/>
    <n v="2.8902340643999951"/>
    <s v="2 to 3"/>
    <n v="289"/>
    <x v="0"/>
    <x v="2"/>
    <x v="0"/>
  </r>
  <r>
    <n v="16511"/>
    <n v="595"/>
    <n v="197"/>
    <n v="0.1209984649820154"/>
    <n v="6.7825453141000001"/>
    <s v="6 to 7"/>
    <n v="678"/>
    <x v="2"/>
    <x v="1"/>
    <x v="2"/>
  </r>
  <r>
    <n v="16513"/>
    <n v="880"/>
    <n v="3"/>
    <n v="0.37401961914522641"/>
    <n v="3.9349980897999979"/>
    <s v="3 to 4"/>
    <n v="393"/>
    <x v="0"/>
    <x v="2"/>
    <x v="0"/>
  </r>
  <r>
    <n v="16515"/>
    <n v="574"/>
    <n v="154"/>
    <n v="0.14322795116097162"/>
    <n v="6.9167495959999998"/>
    <s v="6 to 7"/>
    <n v="692"/>
    <x v="2"/>
    <x v="1"/>
    <x v="2"/>
  </r>
  <r>
    <n v="16516"/>
    <n v="902"/>
    <n v="5"/>
    <n v="0.24951254021449437"/>
    <n v="3.7743005559"/>
    <s v="3 to 4"/>
    <n v="377"/>
    <x v="0"/>
    <x v="2"/>
    <x v="0"/>
  </r>
  <r>
    <n v="16517"/>
    <n v="1149"/>
    <n v="16"/>
    <n v="7.8923726641804817E-2"/>
    <n v="2.6465316513000001"/>
    <s v="2 to 3"/>
    <n v="265"/>
    <x v="0"/>
    <x v="2"/>
    <x v="0"/>
  </r>
  <r>
    <n v="16518"/>
    <n v="933"/>
    <n v="42"/>
    <n v="9.3349740424791078E-2"/>
    <n v="4.0066745718999996"/>
    <s v="4 to 5"/>
    <n v="401"/>
    <x v="0"/>
    <x v="2"/>
    <x v="0"/>
  </r>
  <r>
    <n v="16519"/>
    <n v="508"/>
    <n v="12"/>
    <n v="0.11947056519517191"/>
    <n v="6.6827906998999973"/>
    <s v="6 to 7"/>
    <n v="668"/>
    <x v="2"/>
    <x v="0"/>
    <x v="2"/>
  </r>
  <r>
    <n v="16520"/>
    <n v="508"/>
    <n v="203"/>
    <n v="7.7062241598944231E-2"/>
    <n v="7.5064349514999993"/>
    <s v="7 to 8"/>
    <n v="751"/>
    <x v="1"/>
    <x v="1"/>
    <x v="1"/>
  </r>
  <r>
    <n v="16523"/>
    <n v="544"/>
    <n v="285"/>
    <n v="0.17473691323620996"/>
    <n v="7.4305454677999991"/>
    <s v="7 to 8"/>
    <n v="743"/>
    <x v="1"/>
    <x v="1"/>
    <x v="1"/>
  </r>
  <r>
    <n v="16525"/>
    <n v="501"/>
    <n v="246"/>
    <n v="6.310860900195274E-2"/>
    <n v="7.6141248097000007"/>
    <s v="7 to 8"/>
    <n v="761"/>
    <x v="1"/>
    <x v="1"/>
    <x v="1"/>
  </r>
  <r>
    <n v="16526"/>
    <n v="513"/>
    <n v="30"/>
    <n v="0.19360361898253081"/>
    <n v="7.0301692430999951"/>
    <s v="7 to 8"/>
    <n v="703"/>
    <x v="1"/>
    <x v="0"/>
    <x v="1"/>
  </r>
  <r>
    <n v="16527"/>
    <n v="953"/>
    <n v="13"/>
    <n v="0.20629801908713555"/>
    <n v="3.7127167967000001"/>
    <s v="3 to 4"/>
    <n v="371"/>
    <x v="0"/>
    <x v="2"/>
    <x v="0"/>
  </r>
  <r>
    <n v="16528"/>
    <n v="875"/>
    <n v="16"/>
    <n v="7.6963940081362411E-2"/>
    <n v="3.9980693508999998"/>
    <s v="3 to 4"/>
    <n v="400"/>
    <x v="0"/>
    <x v="2"/>
    <x v="0"/>
  </r>
  <r>
    <n v="16529"/>
    <n v="1062"/>
    <n v="29"/>
    <n v="0.10046977989304957"/>
    <n v="3.2575164386000002"/>
    <s v="3 to 4"/>
    <n v="326"/>
    <x v="0"/>
    <x v="2"/>
    <x v="0"/>
  </r>
  <r>
    <n v="16531"/>
    <n v="503"/>
    <n v="64"/>
    <n v="0.16602786122660948"/>
    <n v="7.326315023499995"/>
    <s v="7 to 8"/>
    <n v="733"/>
    <x v="1"/>
    <x v="1"/>
    <x v="1"/>
  </r>
  <r>
    <n v="16532"/>
    <n v="749"/>
    <n v="5"/>
    <n v="1.1061332778141097E-2"/>
    <n v="4.3209308995999978"/>
    <s v="4 to 5"/>
    <n v="432"/>
    <x v="0"/>
    <x v="2"/>
    <x v="0"/>
  </r>
  <r>
    <n v="16533"/>
    <n v="926"/>
    <n v="137"/>
    <n v="9.3088334867565764E-2"/>
    <n v="4.4216983161000005"/>
    <s v="4 to 5"/>
    <n v="442"/>
    <x v="0"/>
    <x v="2"/>
    <x v="0"/>
  </r>
  <r>
    <n v="16536"/>
    <n v="982"/>
    <n v="44"/>
    <n v="3.0825328213197122E-2"/>
    <n v="3.6618816554999998"/>
    <s v="3 to 4"/>
    <n v="366"/>
    <x v="0"/>
    <x v="2"/>
    <x v="0"/>
  </r>
  <r>
    <n v="16539"/>
    <n v="495"/>
    <n v="779"/>
    <n v="0.21717546951072769"/>
    <n v="8.2880413417999961"/>
    <s v="8 to 9"/>
    <n v="829"/>
    <x v="3"/>
    <x v="1"/>
    <x v="3"/>
  </r>
  <r>
    <n v="16542"/>
    <n v="925"/>
    <n v="5"/>
    <n v="0.16064467587437664"/>
    <n v="3.517554026"/>
    <s v="3 to 4"/>
    <n v="352"/>
    <x v="0"/>
    <x v="2"/>
    <x v="0"/>
  </r>
  <r>
    <n v="16545"/>
    <n v="566"/>
    <n v="6"/>
    <n v="0.11203878981391047"/>
    <n v="5.9330536788000003"/>
    <s v="5 to 6"/>
    <n v="593"/>
    <x v="2"/>
    <x v="0"/>
    <x v="2"/>
  </r>
  <r>
    <n v="16546"/>
    <n v="1162"/>
    <n v="18"/>
    <n v="0.2812152269619495"/>
    <n v="2.9330167644"/>
    <s v="2 to 3"/>
    <n v="293"/>
    <x v="0"/>
    <x v="2"/>
    <x v="0"/>
  </r>
  <r>
    <n v="16549"/>
    <n v="666"/>
    <n v="407"/>
    <n v="0.10997154687442026"/>
    <n v="6.4390208739999997"/>
    <s v="6 to 7"/>
    <n v="644"/>
    <x v="2"/>
    <x v="1"/>
    <x v="2"/>
  </r>
  <r>
    <n v="16550"/>
    <n v="496"/>
    <n v="236"/>
    <n v="2.7460549681361725E-2"/>
    <n v="7.5897478391999975"/>
    <s v="7 to 8"/>
    <n v="759"/>
    <x v="1"/>
    <x v="1"/>
    <x v="1"/>
  </r>
  <r>
    <n v="16551"/>
    <n v="670"/>
    <n v="21"/>
    <n v="2.1785253581126974E-2"/>
    <n v="5.3150082240000005"/>
    <s v="5 to 6"/>
    <n v="532"/>
    <x v="2"/>
    <x v="0"/>
    <x v="2"/>
  </r>
  <r>
    <n v="16552"/>
    <n v="494"/>
    <n v="1608"/>
    <n v="0.18838506556625845"/>
    <n v="8.4901327082999991"/>
    <s v="8 to 9"/>
    <n v="849"/>
    <x v="3"/>
    <x v="1"/>
    <x v="3"/>
  </r>
  <r>
    <n v="16553"/>
    <n v="503"/>
    <n v="130"/>
    <n v="9.4481284788925576E-3"/>
    <n v="7.2964010577999954"/>
    <s v="7 to 8"/>
    <n v="730"/>
    <x v="1"/>
    <x v="1"/>
    <x v="1"/>
  </r>
  <r>
    <n v="16554"/>
    <n v="556"/>
    <n v="60"/>
    <n v="6.6624553157865654E-2"/>
    <n v="6.6491110776999971"/>
    <s v="6 to 7"/>
    <n v="665"/>
    <x v="2"/>
    <x v="0"/>
    <x v="2"/>
  </r>
  <r>
    <n v="16555"/>
    <n v="981"/>
    <n v="9"/>
    <n v="-7.6561752380526005E-3"/>
    <n v="3.1116422996999997"/>
    <s v="3 to 4"/>
    <n v="311"/>
    <x v="0"/>
    <x v="2"/>
    <x v="0"/>
  </r>
  <r>
    <n v="16556"/>
    <n v="503"/>
    <n v="123"/>
    <n v="0.17045147639947525"/>
    <n v="7.5424464790999952"/>
    <s v="7 to 8"/>
    <n v="754"/>
    <x v="1"/>
    <x v="1"/>
    <x v="1"/>
  </r>
  <r>
    <n v="16557"/>
    <n v="1009"/>
    <n v="6"/>
    <n v="0.25388257384708784"/>
    <n v="3.2730403356000002"/>
    <s v="3 to 4"/>
    <n v="327"/>
    <x v="0"/>
    <x v="2"/>
    <x v="0"/>
  </r>
  <r>
    <n v="16558"/>
    <n v="500"/>
    <n v="543"/>
    <n v="6.4113994768760049E-2"/>
    <n v="7.8816892923999955"/>
    <s v="7 to 8"/>
    <n v="788"/>
    <x v="1"/>
    <x v="1"/>
    <x v="1"/>
  </r>
  <r>
    <n v="16560"/>
    <n v="501"/>
    <n v="51"/>
    <n v="9.3534146293947143E-2"/>
    <n v="7.1593290208999996"/>
    <s v="7 to 8"/>
    <n v="716"/>
    <x v="1"/>
    <x v="1"/>
    <x v="1"/>
  </r>
  <r>
    <n v="16563"/>
    <n v="925"/>
    <n v="17"/>
    <n v="0.15400658864512934"/>
    <n v="3.8634660456999974"/>
    <s v="3 to 4"/>
    <n v="386"/>
    <x v="0"/>
    <x v="2"/>
    <x v="0"/>
  </r>
  <r>
    <n v="16565"/>
    <n v="507"/>
    <n v="3"/>
    <n v="-4.7710622362157236E-2"/>
    <n v="6.0261833673999972"/>
    <s v="6 to 7"/>
    <n v="603"/>
    <x v="2"/>
    <x v="0"/>
    <x v="2"/>
  </r>
  <r>
    <n v="16566"/>
    <n v="546"/>
    <n v="18"/>
    <n v="0.12267778054472667"/>
    <n v="6.4524881618000007"/>
    <s v="6 to 7"/>
    <n v="645"/>
    <x v="2"/>
    <x v="0"/>
    <x v="2"/>
  </r>
  <r>
    <n v="16567"/>
    <n v="666"/>
    <n v="34"/>
    <n v="0.28385271911901161"/>
    <n v="5.9023538296999973"/>
    <s v="5 to 6"/>
    <n v="590"/>
    <x v="2"/>
    <x v="0"/>
    <x v="2"/>
  </r>
  <r>
    <n v="16569"/>
    <n v="875"/>
    <n v="5"/>
    <n v="0.14851255292128648"/>
    <n v="3.7751409274999981"/>
    <s v="3 to 4"/>
    <n v="378"/>
    <x v="0"/>
    <x v="2"/>
    <x v="0"/>
  </r>
  <r>
    <n v="16570"/>
    <n v="497"/>
    <n v="176"/>
    <n v="2.249544319575426E-2"/>
    <n v="7.4764760951000007"/>
    <s v="7 to 8"/>
    <n v="748"/>
    <x v="1"/>
    <x v="1"/>
    <x v="1"/>
  </r>
  <r>
    <n v="16571"/>
    <n v="511"/>
    <n v="101"/>
    <n v="9.9046423796917873E-2"/>
    <n v="7.2885079470999949"/>
    <s v="7 to 8"/>
    <n v="729"/>
    <x v="1"/>
    <x v="1"/>
    <x v="1"/>
  </r>
  <r>
    <n v="16572"/>
    <n v="603"/>
    <n v="56"/>
    <n v="0.18680886558660553"/>
    <n v="6.4142202998000002"/>
    <s v="6 to 7"/>
    <n v="641"/>
    <x v="2"/>
    <x v="0"/>
    <x v="2"/>
  </r>
  <r>
    <n v="16573"/>
    <n v="956"/>
    <n v="38"/>
    <n v="0.16635284253401467"/>
    <n v="3.9691627148000004"/>
    <s v="3 to 4"/>
    <n v="397"/>
    <x v="0"/>
    <x v="2"/>
    <x v="0"/>
  </r>
  <r>
    <n v="16574"/>
    <n v="943"/>
    <n v="28"/>
    <n v="-1.6838400708391148E-2"/>
    <n v="3.6370765902"/>
    <s v="3 to 4"/>
    <n v="364"/>
    <x v="0"/>
    <x v="2"/>
    <x v="0"/>
  </r>
  <r>
    <n v="16581"/>
    <n v="540"/>
    <n v="17"/>
    <n v="7.0982616308168017E-2"/>
    <n v="6.405819197299996"/>
    <s v="6 to 7"/>
    <n v="641"/>
    <x v="2"/>
    <x v="0"/>
    <x v="2"/>
  </r>
  <r>
    <n v="16582"/>
    <n v="985"/>
    <n v="5"/>
    <n v="-2.6156600703766367E-2"/>
    <n v="2.8933740351999999"/>
    <s v="2 to 3"/>
    <n v="289"/>
    <x v="0"/>
    <x v="2"/>
    <x v="0"/>
  </r>
  <r>
    <n v="16584"/>
    <n v="620"/>
    <n v="27"/>
    <n v="0.12737781177243032"/>
    <n v="5.9540140386999969"/>
    <s v="5 to 6"/>
    <n v="595"/>
    <x v="2"/>
    <x v="0"/>
    <x v="2"/>
  </r>
  <r>
    <n v="16586"/>
    <n v="643"/>
    <n v="15"/>
    <n v="0.1876922159603476"/>
    <n v="5.6844851023"/>
    <s v="5 to 6"/>
    <n v="568"/>
    <x v="2"/>
    <x v="0"/>
    <x v="2"/>
  </r>
  <r>
    <n v="16587"/>
    <n v="610"/>
    <n v="24"/>
    <n v="0.15626043711483983"/>
    <n v="6.0431922368000004"/>
    <s v="6 to 7"/>
    <n v="604"/>
    <x v="2"/>
    <x v="0"/>
    <x v="2"/>
  </r>
  <r>
    <n v="16589"/>
    <n v="943"/>
    <n v="29"/>
    <n v="6.865776363939402E-2"/>
    <n v="3.7962304779"/>
    <s v="3 to 4"/>
    <n v="380"/>
    <x v="0"/>
    <x v="2"/>
    <x v="0"/>
  </r>
  <r>
    <n v="16591"/>
    <n v="940"/>
    <n v="9"/>
    <n v="0.15737060013233381"/>
    <n v="3.5981207167999996"/>
    <s v="3 to 4"/>
    <n v="360"/>
    <x v="0"/>
    <x v="2"/>
    <x v="0"/>
  </r>
  <r>
    <n v="16592"/>
    <n v="520"/>
    <n v="242"/>
    <n v="4.7647043946310627E-2"/>
    <n v="7.3977775166999997"/>
    <s v="7 to 8"/>
    <n v="740"/>
    <x v="1"/>
    <x v="1"/>
    <x v="1"/>
  </r>
  <r>
    <n v="16593"/>
    <n v="769"/>
    <n v="6"/>
    <n v="0.24312447764565823"/>
    <n v="4.6082945261999999"/>
    <s v="4 to 5"/>
    <n v="461"/>
    <x v="0"/>
    <x v="2"/>
    <x v="0"/>
  </r>
  <r>
    <n v="16594"/>
    <n v="947"/>
    <n v="51"/>
    <n v="3.3827288279408431E-2"/>
    <n v="3.8944123241999997"/>
    <s v="3 to 4"/>
    <n v="389"/>
    <x v="0"/>
    <x v="2"/>
    <x v="0"/>
  </r>
  <r>
    <n v="16595"/>
    <n v="933"/>
    <n v="82"/>
    <n v="0.2993445826990323"/>
    <n v="4.5276201288999998"/>
    <s v="4 to 5"/>
    <n v="453"/>
    <x v="0"/>
    <x v="2"/>
    <x v="0"/>
  </r>
  <r>
    <n v="16596"/>
    <n v="509"/>
    <n v="10"/>
    <n v="0.1548267154168175"/>
    <n v="6.6743051920999967"/>
    <s v="6 to 7"/>
    <n v="667"/>
    <x v="2"/>
    <x v="0"/>
    <x v="2"/>
  </r>
  <r>
    <n v="16597"/>
    <n v="876"/>
    <n v="7"/>
    <n v="-5.280847082505289E-2"/>
    <n v="3.5240905580000002"/>
    <s v="3 to 4"/>
    <n v="352"/>
    <x v="0"/>
    <x v="2"/>
    <x v="0"/>
  </r>
  <r>
    <n v="16598"/>
    <n v="1157"/>
    <n v="10"/>
    <n v="-1.5472205520339174E-2"/>
    <n v="2.308091504699997"/>
    <s v="2 to 3"/>
    <n v="231"/>
    <x v="0"/>
    <x v="2"/>
    <x v="0"/>
  </r>
  <r>
    <n v="16600"/>
    <n v="604"/>
    <n v="63"/>
    <n v="0.10684099553934411"/>
    <n v="6.3191612567999993"/>
    <s v="6 to 7"/>
    <n v="632"/>
    <x v="2"/>
    <x v="0"/>
    <x v="2"/>
  </r>
  <r>
    <n v="16601"/>
    <n v="912"/>
    <n v="28"/>
    <n v="-0.30420574351446406"/>
    <n v="3.3595318521999999"/>
    <s v="3 to 4"/>
    <n v="336"/>
    <x v="0"/>
    <x v="2"/>
    <x v="0"/>
  </r>
  <r>
    <n v="16602"/>
    <n v="908"/>
    <n v="29"/>
    <n v="8.4733124782775962E-2"/>
    <n v="4.0109262197"/>
    <s v="4 to 5"/>
    <n v="401"/>
    <x v="0"/>
    <x v="2"/>
    <x v="0"/>
  </r>
  <r>
    <n v="16603"/>
    <n v="946"/>
    <n v="34"/>
    <n v="3.8768470138731213E-2"/>
    <n v="3.7798294454999972"/>
    <s v="3 to 4"/>
    <n v="378"/>
    <x v="0"/>
    <x v="2"/>
    <x v="0"/>
  </r>
  <r>
    <n v="16607"/>
    <n v="500"/>
    <n v="185"/>
    <n v="-6.6515313284256514E-2"/>
    <n v="7.3081782144999954"/>
    <s v="7 to 8"/>
    <n v="731"/>
    <x v="1"/>
    <x v="1"/>
    <x v="1"/>
  </r>
  <r>
    <n v="16609"/>
    <n v="550"/>
    <n v="124"/>
    <n v="0.13964054740363691"/>
    <n v="7.0536530389000003"/>
    <s v="7 to 8"/>
    <n v="705"/>
    <x v="1"/>
    <x v="1"/>
    <x v="1"/>
  </r>
  <r>
    <n v="16610"/>
    <n v="552"/>
    <n v="12"/>
    <n v="3.4068818074534081E-2"/>
    <n v="6.1285783082999972"/>
    <s v="6 to 7"/>
    <n v="613"/>
    <x v="2"/>
    <x v="0"/>
    <x v="2"/>
  </r>
  <r>
    <n v="16611"/>
    <n v="1058"/>
    <n v="10"/>
    <n v="0.2108142512091454"/>
    <n v="3.1214112327999972"/>
    <s v="3 to 4"/>
    <n v="312"/>
    <x v="0"/>
    <x v="2"/>
    <x v="0"/>
  </r>
  <r>
    <n v="16612"/>
    <n v="638"/>
    <n v="77"/>
    <n v="0.27096150794420842"/>
    <n v="6.3576251475999976"/>
    <s v="6 to 7"/>
    <n v="636"/>
    <x v="2"/>
    <x v="0"/>
    <x v="2"/>
  </r>
  <r>
    <n v="16613"/>
    <n v="942"/>
    <n v="28"/>
    <n v="3.2411028847421613E-2"/>
    <n v="3.7289941062999996"/>
    <s v="3 to 4"/>
    <n v="373"/>
    <x v="0"/>
    <x v="2"/>
    <x v="0"/>
  </r>
  <r>
    <n v="16614"/>
    <n v="512"/>
    <n v="51"/>
    <n v="0.1396878721695618"/>
    <n v="7.1251318689000005"/>
    <s v="7 to 8"/>
    <n v="713"/>
    <x v="1"/>
    <x v="1"/>
    <x v="1"/>
  </r>
  <r>
    <n v="16616"/>
    <n v="887"/>
    <n v="32"/>
    <n v="3.8581884104002914E-2"/>
    <n v="4.0806588904000005"/>
    <s v="4 to 5"/>
    <n v="408"/>
    <x v="0"/>
    <x v="2"/>
    <x v="0"/>
  </r>
  <r>
    <n v="16617"/>
    <n v="609"/>
    <n v="10"/>
    <n v="-2.9024048873269908E-2"/>
    <n v="5.4753324108999974"/>
    <s v="5 to 6"/>
    <n v="548"/>
    <x v="2"/>
    <x v="0"/>
    <x v="2"/>
  </r>
  <r>
    <n v="16618"/>
    <n v="539"/>
    <n v="143"/>
    <n v="0.12568570808238805"/>
    <n v="7.1779420325999999"/>
    <s v="7 to 8"/>
    <n v="718"/>
    <x v="1"/>
    <x v="1"/>
    <x v="1"/>
  </r>
  <r>
    <n v="16619"/>
    <n v="590"/>
    <n v="26"/>
    <n v="0.15264497649531233"/>
    <n v="6.2282309575999992"/>
    <s v="6 to 7"/>
    <n v="623"/>
    <x v="2"/>
    <x v="0"/>
    <x v="2"/>
  </r>
  <r>
    <n v="16620"/>
    <n v="590"/>
    <n v="9"/>
    <n v="8.4147070119613046E-2"/>
    <n v="5.7970152379000002"/>
    <s v="5 to 6"/>
    <n v="580"/>
    <x v="2"/>
    <x v="0"/>
    <x v="2"/>
  </r>
  <r>
    <n v="16621"/>
    <n v="541"/>
    <n v="31"/>
    <n v="0.14047893309231149"/>
    <n v="6.6952381592999997"/>
    <s v="6 to 7"/>
    <n v="670"/>
    <x v="2"/>
    <x v="0"/>
    <x v="2"/>
  </r>
  <r>
    <n v="16623"/>
    <n v="602"/>
    <n v="10"/>
    <n v="-1.7260043244671601E-3"/>
    <n v="5.5807240285999971"/>
    <s v="5 to 6"/>
    <n v="558"/>
    <x v="2"/>
    <x v="0"/>
    <x v="2"/>
  </r>
  <r>
    <n v="16624"/>
    <n v="1069"/>
    <n v="21"/>
    <n v="0.19665810402295922"/>
    <n v="3.2737008085000001"/>
    <s v="3 to 4"/>
    <n v="327"/>
    <x v="0"/>
    <x v="2"/>
    <x v="0"/>
  </r>
  <r>
    <n v="16625"/>
    <n v="600"/>
    <n v="41"/>
    <n v="0.13040564073754329"/>
    <n v="6.2531980026999952"/>
    <s v="6 to 7"/>
    <n v="625"/>
    <x v="2"/>
    <x v="0"/>
    <x v="2"/>
  </r>
  <r>
    <n v="16626"/>
    <n v="534"/>
    <n v="192"/>
    <n v="0.2256399627027906"/>
    <n v="7.4708667195"/>
    <s v="7 to 8"/>
    <n v="747"/>
    <x v="1"/>
    <x v="1"/>
    <x v="1"/>
  </r>
  <r>
    <n v="16627"/>
    <n v="951"/>
    <n v="18"/>
    <n v="0.36661929324536063"/>
    <n v="4.0446400217000003"/>
    <s v="4 to 5"/>
    <n v="404"/>
    <x v="0"/>
    <x v="2"/>
    <x v="0"/>
  </r>
  <r>
    <n v="16628"/>
    <n v="548"/>
    <n v="111"/>
    <n v="3.5438042614589764E-2"/>
    <n v="6.865194511499995"/>
    <s v="6 to 7"/>
    <n v="687"/>
    <x v="2"/>
    <x v="1"/>
    <x v="2"/>
  </r>
  <r>
    <n v="16633"/>
    <n v="509"/>
    <n v="116"/>
    <n v="0.15641100077825429"/>
    <n v="7.4431803740999971"/>
    <s v="7 to 8"/>
    <n v="744"/>
    <x v="1"/>
    <x v="1"/>
    <x v="1"/>
  </r>
  <r>
    <n v="16634"/>
    <n v="561"/>
    <n v="1"/>
    <n v="0.21968037030193582"/>
    <n v="5.7357679685999976"/>
    <s v="5 to 6"/>
    <n v="574"/>
    <x v="2"/>
    <x v="0"/>
    <x v="2"/>
  </r>
  <r>
    <n v="16637"/>
    <n v="554"/>
    <n v="85"/>
    <n v="0.16705807174860968"/>
    <n v="6.9388020818999996"/>
    <s v="6 to 7"/>
    <n v="694"/>
    <x v="2"/>
    <x v="1"/>
    <x v="2"/>
  </r>
  <r>
    <n v="16638"/>
    <n v="502"/>
    <n v="92"/>
    <n v="5.5049695461552084E-2"/>
    <n v="7.2740045305000001"/>
    <s v="7 to 8"/>
    <n v="727"/>
    <x v="1"/>
    <x v="1"/>
    <x v="1"/>
  </r>
  <r>
    <n v="16639"/>
    <n v="575"/>
    <n v="64"/>
    <n v="0.20641787919751192"/>
    <n v="6.7223035671"/>
    <s v="6 to 7"/>
    <n v="672"/>
    <x v="2"/>
    <x v="0"/>
    <x v="2"/>
  </r>
  <r>
    <n v="16641"/>
    <n v="977"/>
    <n v="12"/>
    <n v="0.17421854318036509"/>
    <n v="3.5169530042999968"/>
    <s v="3 to 4"/>
    <n v="352"/>
    <x v="0"/>
    <x v="2"/>
    <x v="0"/>
  </r>
  <r>
    <n v="16642"/>
    <n v="554"/>
    <n v="45"/>
    <n v="0.10098623674900882"/>
    <n v="6.6320578621999999"/>
    <s v="6 to 7"/>
    <n v="663"/>
    <x v="2"/>
    <x v="0"/>
    <x v="2"/>
  </r>
  <r>
    <n v="16643"/>
    <n v="573"/>
    <n v="52"/>
    <n v="0.14367129928730943"/>
    <n v="6.5782270768999975"/>
    <s v="6 to 7"/>
    <n v="658"/>
    <x v="2"/>
    <x v="0"/>
    <x v="2"/>
  </r>
  <r>
    <n v="16644"/>
    <n v="507"/>
    <n v="121"/>
    <n v="1.5063709939788429E-2"/>
    <n v="7.2438664263999968"/>
    <s v="7 to 8"/>
    <n v="724"/>
    <x v="1"/>
    <x v="1"/>
    <x v="1"/>
  </r>
  <r>
    <n v="16647"/>
    <n v="560"/>
    <n v="25"/>
    <n v="4.2772775171765039E-2"/>
    <n v="6.2967219227999998"/>
    <s v="6 to 7"/>
    <n v="630"/>
    <x v="2"/>
    <x v="0"/>
    <x v="2"/>
  </r>
  <r>
    <n v="16648"/>
    <n v="914"/>
    <n v="19"/>
    <n v="-3.2747512970700333E-3"/>
    <n v="3.6958942661999918"/>
    <s v="3 to 4"/>
    <n v="370"/>
    <x v="0"/>
    <x v="2"/>
    <x v="0"/>
  </r>
  <r>
    <n v="16650"/>
    <n v="943"/>
    <n v="23"/>
    <n v="3.3259216738920933E-2"/>
    <n v="3.6638353487000002"/>
    <s v="3 to 4"/>
    <n v="366"/>
    <x v="0"/>
    <x v="2"/>
    <x v="0"/>
  </r>
  <r>
    <n v="16652"/>
    <n v="549"/>
    <n v="155"/>
    <n v="6.0342310508097852E-2"/>
    <n v="7.0059268846"/>
    <s v="7 to 8"/>
    <n v="701"/>
    <x v="1"/>
    <x v="1"/>
    <x v="1"/>
  </r>
  <r>
    <n v="16653"/>
    <n v="888"/>
    <n v="68"/>
    <n v="9.6385756063415221E-2"/>
    <n v="4.410732784299995"/>
    <s v="4 to 5"/>
    <n v="441"/>
    <x v="0"/>
    <x v="2"/>
    <x v="0"/>
  </r>
  <r>
    <n v="16654"/>
    <n v="573"/>
    <n v="20"/>
    <n v="6.2570755236930828E-2"/>
    <n v="6.1469810861999976"/>
    <s v="6 to 7"/>
    <n v="615"/>
    <x v="2"/>
    <x v="0"/>
    <x v="2"/>
  </r>
  <r>
    <n v="16655"/>
    <n v="658"/>
    <n v="277"/>
    <n v="9.9320896172294268E-2"/>
    <n v="6.3575309378999982"/>
    <s v="6 to 7"/>
    <n v="636"/>
    <x v="2"/>
    <x v="1"/>
    <x v="2"/>
  </r>
  <r>
    <n v="16656"/>
    <n v="507"/>
    <n v="65"/>
    <n v="0.1002128458599276"/>
    <n v="7.1883252664999997"/>
    <s v="7 to 8"/>
    <n v="719"/>
    <x v="1"/>
    <x v="1"/>
    <x v="1"/>
  </r>
  <r>
    <n v="16657"/>
    <n v="583"/>
    <n v="208"/>
    <n v="4.4930443347834047E-2"/>
    <n v="6.776038951199995"/>
    <s v="6 to 7"/>
    <n v="678"/>
    <x v="2"/>
    <x v="1"/>
    <x v="2"/>
  </r>
  <r>
    <n v="16660"/>
    <n v="597"/>
    <n v="22"/>
    <n v="6.2052636350650128E-2"/>
    <n v="5.9716946542000002"/>
    <s v="5 to 6"/>
    <n v="597"/>
    <x v="2"/>
    <x v="0"/>
    <x v="2"/>
  </r>
  <r>
    <n v="16665"/>
    <n v="505"/>
    <n v="7"/>
    <n v="0.27309919176918834"/>
    <n v="6.7841112410999935"/>
    <s v="6 to 7"/>
    <n v="678"/>
    <x v="2"/>
    <x v="0"/>
    <x v="2"/>
  </r>
  <r>
    <n v="16667"/>
    <n v="940"/>
    <n v="48"/>
    <n v="0.12867826813729899"/>
    <n v="4.0685473592000001"/>
    <s v="4 to 5"/>
    <n v="407"/>
    <x v="0"/>
    <x v="2"/>
    <x v="0"/>
  </r>
  <r>
    <n v="16668"/>
    <n v="552"/>
    <n v="22"/>
    <n v="3.8770465730435084E-2"/>
    <n v="6.3216206145000005"/>
    <s v="6 to 7"/>
    <n v="632"/>
    <x v="2"/>
    <x v="0"/>
    <x v="2"/>
  </r>
  <r>
    <n v="16669"/>
    <n v="895"/>
    <n v="146"/>
    <n v="0.17250239529587774"/>
    <n v="4.7365402223000004"/>
    <s v="4 to 5"/>
    <n v="474"/>
    <x v="0"/>
    <x v="2"/>
    <x v="0"/>
  </r>
  <r>
    <n v="16670"/>
    <n v="501"/>
    <n v="216"/>
    <n v="0.1428027973244935"/>
    <n v="7.7010290998999995"/>
    <s v="7 to 8"/>
    <n v="770"/>
    <x v="1"/>
    <x v="1"/>
    <x v="1"/>
  </r>
  <r>
    <n v="16671"/>
    <n v="510"/>
    <n v="9"/>
    <n v="0.15315898290571353"/>
    <n v="6.6310804211000001"/>
    <s v="6 to 7"/>
    <n v="663"/>
    <x v="2"/>
    <x v="0"/>
    <x v="2"/>
  </r>
  <r>
    <n v="16672"/>
    <n v="492"/>
    <n v="177"/>
    <n v="0.11792529465358548"/>
    <n v="7.6876228679999992"/>
    <s v="7 to 8"/>
    <n v="769"/>
    <x v="1"/>
    <x v="1"/>
    <x v="1"/>
  </r>
  <r>
    <n v="16674"/>
    <n v="926"/>
    <n v="90"/>
    <n v="4.1277055056224227E-2"/>
    <n v="4.2001380666000001"/>
    <s v="4 to 5"/>
    <n v="420"/>
    <x v="0"/>
    <x v="2"/>
    <x v="0"/>
  </r>
  <r>
    <n v="16676"/>
    <n v="544"/>
    <n v="135"/>
    <n v="0.15554519811566969"/>
    <n v="7.1602088379"/>
    <s v="7 to 8"/>
    <n v="716"/>
    <x v="1"/>
    <x v="1"/>
    <x v="1"/>
  </r>
  <r>
    <n v="16678"/>
    <n v="564"/>
    <n v="180"/>
    <n v="3.2792227377570614E-2"/>
    <n v="6.8732287937000001"/>
    <s v="6 to 7"/>
    <n v="687"/>
    <x v="2"/>
    <x v="1"/>
    <x v="2"/>
  </r>
  <r>
    <n v="16679"/>
    <n v="509"/>
    <n v="3"/>
    <n v="-0.3203982111546646"/>
    <n v="5.594186485899999"/>
    <s v="5 to 6"/>
    <n v="559"/>
    <x v="2"/>
    <x v="0"/>
    <x v="2"/>
  </r>
  <r>
    <n v="16680"/>
    <n v="915"/>
    <n v="10"/>
    <n v="7.6921438993500832E-2"/>
    <n v="3.6346105892999971"/>
    <s v="3 to 4"/>
    <n v="363"/>
    <x v="0"/>
    <x v="2"/>
    <x v="0"/>
  </r>
  <r>
    <n v="16681"/>
    <n v="543"/>
    <n v="55"/>
    <n v="-1.4015476571809507E-2"/>
    <n v="6.5991366249000007"/>
    <s v="6 to 7"/>
    <n v="660"/>
    <x v="2"/>
    <x v="0"/>
    <x v="2"/>
  </r>
  <r>
    <n v="16682"/>
    <n v="876"/>
    <n v="19"/>
    <n v="6.2630895032694499E-3"/>
    <n v="3.924009040199997"/>
    <s v="3 to 4"/>
    <n v="392"/>
    <x v="0"/>
    <x v="2"/>
    <x v="0"/>
  </r>
  <r>
    <n v="16684"/>
    <n v="497"/>
    <n v="314"/>
    <n v="8.8308832582833174E-2"/>
    <n v="7.7745524937999999"/>
    <s v="7 to 8"/>
    <n v="777"/>
    <x v="1"/>
    <x v="1"/>
    <x v="1"/>
  </r>
  <r>
    <n v="16685"/>
    <n v="933"/>
    <n v="54"/>
    <n v="0.15546869160662025"/>
    <n v="4.1849880857999979"/>
    <s v="4 to 5"/>
    <n v="418"/>
    <x v="0"/>
    <x v="2"/>
    <x v="0"/>
  </r>
  <r>
    <n v="16686"/>
    <n v="498"/>
    <n v="567"/>
    <n v="9.4586976710622606E-2"/>
    <n v="7.9659367838000001"/>
    <s v="7 to 8"/>
    <n v="797"/>
    <x v="1"/>
    <x v="1"/>
    <x v="1"/>
  </r>
  <r>
    <n v="16688"/>
    <n v="915"/>
    <n v="43"/>
    <n v="7.9523901746441805E-2"/>
    <n v="4.0883105818000001"/>
    <s v="4 to 5"/>
    <n v="409"/>
    <x v="0"/>
    <x v="2"/>
    <x v="0"/>
  </r>
  <r>
    <n v="16689"/>
    <n v="947"/>
    <n v="12"/>
    <n v="5.3597311096266434E-2"/>
    <n v="3.478788922499997"/>
    <s v="3 to 4"/>
    <n v="348"/>
    <x v="0"/>
    <x v="2"/>
    <x v="0"/>
  </r>
  <r>
    <n v="16690"/>
    <n v="944"/>
    <n v="11"/>
    <n v="8.5456505307216754E-2"/>
    <n v="3.5217335619999952"/>
    <s v="3 to 4"/>
    <n v="352"/>
    <x v="0"/>
    <x v="2"/>
    <x v="0"/>
  </r>
  <r>
    <n v="16692"/>
    <n v="742"/>
    <n v="3"/>
    <n v="0.30195362972383522"/>
    <n v="4.6870105806000009"/>
    <s v="4 to 5"/>
    <n v="469"/>
    <x v="0"/>
    <x v="2"/>
    <x v="0"/>
  </r>
  <r>
    <n v="16693"/>
    <n v="604"/>
    <n v="56"/>
    <n v="0.14950979982812954"/>
    <n v="6.3490520980999996"/>
    <s v="6 to 7"/>
    <n v="635"/>
    <x v="2"/>
    <x v="0"/>
    <x v="2"/>
  </r>
  <r>
    <n v="16696"/>
    <n v="552"/>
    <n v="10"/>
    <n v="0.2856875062386533"/>
    <n v="6.4627314541999974"/>
    <s v="6 to 7"/>
    <n v="646"/>
    <x v="2"/>
    <x v="0"/>
    <x v="2"/>
  </r>
  <r>
    <n v="16697"/>
    <n v="577"/>
    <n v="38"/>
    <n v="0.12524578267156722"/>
    <n v="6.4152657788000003"/>
    <s v="6 to 7"/>
    <n v="642"/>
    <x v="2"/>
    <x v="0"/>
    <x v="2"/>
  </r>
  <r>
    <n v="16698"/>
    <n v="660"/>
    <n v="5"/>
    <n v="0.41200884331259763"/>
    <n v="5.5452734814000006"/>
    <s v="5 to 6"/>
    <n v="555"/>
    <x v="2"/>
    <x v="0"/>
    <x v="2"/>
  </r>
  <r>
    <n v="16700"/>
    <n v="505"/>
    <n v="371"/>
    <n v="2.8693736975063056E-2"/>
    <n v="7.6486946428999953"/>
    <s v="7 to 8"/>
    <n v="765"/>
    <x v="1"/>
    <x v="1"/>
    <x v="1"/>
  </r>
  <r>
    <n v="16701"/>
    <n v="502"/>
    <n v="181"/>
    <n v="2.3864017298308757E-2"/>
    <n v="7.4381602197999994"/>
    <s v="7 to 8"/>
    <n v="744"/>
    <x v="1"/>
    <x v="1"/>
    <x v="1"/>
  </r>
  <r>
    <n v="16705"/>
    <n v="497"/>
    <n v="302"/>
    <n v="0.14896102457575716"/>
    <n v="7.8586553119999998"/>
    <s v="7 to 8"/>
    <n v="786"/>
    <x v="1"/>
    <x v="1"/>
    <x v="1"/>
  </r>
  <r>
    <n v="16706"/>
    <n v="909"/>
    <n v="48"/>
    <n v="9.8543914335560992E-2"/>
    <n v="4.1870554784000005"/>
    <s v="4 to 5"/>
    <n v="419"/>
    <x v="0"/>
    <x v="2"/>
    <x v="0"/>
  </r>
  <r>
    <n v="16708"/>
    <n v="917"/>
    <n v="26"/>
    <n v="0.14436028955703353"/>
    <n v="4.0231337638999998"/>
    <s v="4 to 5"/>
    <n v="402"/>
    <x v="0"/>
    <x v="2"/>
    <x v="0"/>
  </r>
  <r>
    <n v="16709"/>
    <n v="590"/>
    <n v="45"/>
    <n v="0.34750650432364505"/>
    <n v="6.6794375572999991"/>
    <s v="6 to 7"/>
    <n v="668"/>
    <x v="2"/>
    <x v="0"/>
    <x v="2"/>
  </r>
  <r>
    <n v="16710"/>
    <n v="503"/>
    <n v="423"/>
    <n v="6.1986455170120733E-2"/>
    <n v="7.7676127317999955"/>
    <s v="7 to 8"/>
    <n v="777"/>
    <x v="1"/>
    <x v="1"/>
    <x v="1"/>
  </r>
  <r>
    <n v="16711"/>
    <n v="500"/>
    <n v="19"/>
    <n v="8.2278176485113944E-2"/>
    <n v="6.8410589832999928"/>
    <s v="6 to 7"/>
    <n v="684"/>
    <x v="2"/>
    <x v="0"/>
    <x v="2"/>
  </r>
  <r>
    <n v="16712"/>
    <n v="504"/>
    <n v="598"/>
    <n v="6.0658338955986567E-2"/>
    <n v="7.8675245898999968"/>
    <s v="7 to 8"/>
    <n v="787"/>
    <x v="1"/>
    <x v="1"/>
    <x v="1"/>
  </r>
  <r>
    <n v="16713"/>
    <n v="497"/>
    <n v="456"/>
    <n v="7.9553128922138547E-2"/>
    <n v="7.8807779913999969"/>
    <s v="7 to 8"/>
    <n v="788"/>
    <x v="1"/>
    <x v="1"/>
    <x v="1"/>
  </r>
  <r>
    <n v="16714"/>
    <n v="645"/>
    <n v="145"/>
    <n v="3.0201064845772046E-2"/>
    <n v="6.1321619503999996"/>
    <s v="6 to 7"/>
    <n v="613"/>
    <x v="2"/>
    <x v="1"/>
    <x v="2"/>
  </r>
  <r>
    <n v="16715"/>
    <n v="950"/>
    <n v="19"/>
    <n v="-2.5824895397064743E-2"/>
    <n v="3.4641614631999973"/>
    <s v="3 to 4"/>
    <n v="346"/>
    <x v="0"/>
    <x v="2"/>
    <x v="0"/>
  </r>
  <r>
    <n v="16716"/>
    <n v="1174"/>
    <n v="1"/>
    <n v="0.48362042032852376"/>
    <n v="2.4136248405999998"/>
    <s v="2 to 3"/>
    <n v="241"/>
    <x v="0"/>
    <x v="2"/>
    <x v="0"/>
  </r>
  <r>
    <n v="16717"/>
    <n v="509"/>
    <n v="173"/>
    <n v="0.2147085708920615"/>
    <n v="7.6595273520999996"/>
    <s v="7 to 8"/>
    <n v="766"/>
    <x v="1"/>
    <x v="1"/>
    <x v="1"/>
  </r>
  <r>
    <n v="16719"/>
    <n v="561"/>
    <n v="183"/>
    <n v="0.13791048047783952"/>
    <n v="7.0778749379999999"/>
    <s v="7 to 8"/>
    <n v="708"/>
    <x v="1"/>
    <x v="1"/>
    <x v="1"/>
  </r>
  <r>
    <n v="16720"/>
    <n v="898"/>
    <n v="24"/>
    <n v="0.22997652664094859"/>
    <n v="4.2309345042999995"/>
    <s v="4 to 5"/>
    <n v="423"/>
    <x v="0"/>
    <x v="2"/>
    <x v="0"/>
  </r>
  <r>
    <n v="16721"/>
    <n v="597"/>
    <n v="72"/>
    <n v="0.15135713677183035"/>
    <n v="6.4900506180999979"/>
    <s v="6 to 7"/>
    <n v="649"/>
    <x v="2"/>
    <x v="0"/>
    <x v="2"/>
  </r>
  <r>
    <n v="16722"/>
    <n v="503"/>
    <n v="203"/>
    <n v="6.5025928600290633E-2"/>
    <n v="7.5355403226999949"/>
    <s v="7 to 8"/>
    <n v="754"/>
    <x v="1"/>
    <x v="1"/>
    <x v="1"/>
  </r>
  <r>
    <n v="16723"/>
    <n v="963"/>
    <n v="35"/>
    <n v="0.40500786911702685"/>
    <n v="4.238847234499997"/>
    <s v="4 to 5"/>
    <n v="424"/>
    <x v="0"/>
    <x v="2"/>
    <x v="0"/>
  </r>
  <r>
    <n v="16725"/>
    <n v="502"/>
    <n v="162"/>
    <n v="0.1197188107070577"/>
    <n v="7.5619790964999991"/>
    <s v="7 to 8"/>
    <n v="756"/>
    <x v="1"/>
    <x v="1"/>
    <x v="1"/>
  </r>
  <r>
    <n v="16726"/>
    <n v="504"/>
    <n v="97"/>
    <n v="2.6699494668629462E-2"/>
    <n v="7.2226622118999995"/>
    <s v="7 to 8"/>
    <n v="722"/>
    <x v="1"/>
    <x v="1"/>
    <x v="1"/>
  </r>
  <r>
    <n v="16727"/>
    <n v="507"/>
    <n v="40"/>
    <n v="4.6505937360646905E-2"/>
    <n v="6.9447634612"/>
    <s v="6 to 7"/>
    <n v="694"/>
    <x v="2"/>
    <x v="0"/>
    <x v="2"/>
  </r>
  <r>
    <n v="16728"/>
    <n v="493"/>
    <n v="266"/>
    <n v="2.797484222042218E-2"/>
    <n v="7.6594171180000004"/>
    <s v="7 to 8"/>
    <n v="766"/>
    <x v="1"/>
    <x v="1"/>
    <x v="1"/>
  </r>
  <r>
    <n v="16729"/>
    <n v="514"/>
    <n v="677"/>
    <n v="5.0196321472699319E-2"/>
    <n v="7.7923994546000008"/>
    <s v="7 to 8"/>
    <n v="779"/>
    <x v="1"/>
    <x v="1"/>
    <x v="1"/>
  </r>
  <r>
    <n v="16730"/>
    <n v="575"/>
    <n v="113"/>
    <n v="2.6415594095202406E-2"/>
    <n v="6.616336519899999"/>
    <s v="6 to 7"/>
    <n v="662"/>
    <x v="2"/>
    <x v="1"/>
    <x v="2"/>
  </r>
  <r>
    <n v="16732"/>
    <n v="903"/>
    <n v="28"/>
    <n v="0.18837763746966951"/>
    <n v="4.1900947724999948"/>
    <s v="4 to 5"/>
    <n v="419"/>
    <x v="0"/>
    <x v="2"/>
    <x v="0"/>
  </r>
  <r>
    <n v="16734"/>
    <n v="924"/>
    <n v="19"/>
    <n v="0.1215393762663831"/>
    <n v="3.8521190790999973"/>
    <s v="3 to 4"/>
    <n v="385"/>
    <x v="0"/>
    <x v="2"/>
    <x v="0"/>
  </r>
  <r>
    <n v="16735"/>
    <n v="589"/>
    <n v="128"/>
    <n v="6.3307724508930546E-2"/>
    <n v="6.5998199007"/>
    <s v="6 to 7"/>
    <n v="660"/>
    <x v="2"/>
    <x v="1"/>
    <x v="2"/>
  </r>
  <r>
    <n v="16738"/>
    <n v="770"/>
    <n v="2"/>
    <n v="-8.9031085629662186E-3"/>
    <n v="3.9233466087000002"/>
    <s v="3 to 4"/>
    <n v="392"/>
    <x v="0"/>
    <x v="2"/>
    <x v="0"/>
  </r>
  <r>
    <n v="16739"/>
    <n v="523"/>
    <n v="25"/>
    <n v="9.2047602443647805E-2"/>
    <n v="6.7186894444999998"/>
    <s v="6 to 7"/>
    <n v="672"/>
    <x v="2"/>
    <x v="0"/>
    <x v="2"/>
  </r>
  <r>
    <n v="16743"/>
    <n v="501"/>
    <n v="241"/>
    <n v="4.1732559906436095E-2"/>
    <n v="7.5712805129999996"/>
    <s v="7 to 8"/>
    <n v="757"/>
    <x v="1"/>
    <x v="1"/>
    <x v="1"/>
  </r>
  <r>
    <n v="16744"/>
    <n v="502"/>
    <n v="216"/>
    <n v="6.0751387111421883E-2"/>
    <n v="7.5582833663999995"/>
    <s v="7 to 8"/>
    <n v="756"/>
    <x v="1"/>
    <x v="1"/>
    <x v="1"/>
  </r>
  <r>
    <n v="16745"/>
    <n v="515"/>
    <n v="507"/>
    <n v="7.4432624510507042E-2"/>
    <n v="7.7298441180999991"/>
    <s v="7 to 8"/>
    <n v="773"/>
    <x v="1"/>
    <x v="1"/>
    <x v="1"/>
  </r>
  <r>
    <n v="16746"/>
    <n v="501"/>
    <n v="418"/>
    <n v="8.8989302670952591E-2"/>
    <n v="7.8283278627000001"/>
    <s v="7 to 8"/>
    <n v="783"/>
    <x v="1"/>
    <x v="1"/>
    <x v="1"/>
  </r>
  <r>
    <n v="16747"/>
    <n v="897"/>
    <n v="43"/>
    <n v="-4.2915441195313909E-2"/>
    <n v="3.9757579440000006"/>
    <s v="3 to 4"/>
    <n v="398"/>
    <x v="0"/>
    <x v="2"/>
    <x v="0"/>
  </r>
  <r>
    <n v="16748"/>
    <n v="547"/>
    <n v="83"/>
    <n v="0.21231921376517685"/>
    <n v="7.0621982902999978"/>
    <s v="7 to 8"/>
    <n v="706"/>
    <x v="1"/>
    <x v="1"/>
    <x v="1"/>
  </r>
  <r>
    <n v="16750"/>
    <n v="579"/>
    <n v="82"/>
    <n v="8.7045235745856542E-2"/>
    <n v="6.5813309696999998"/>
    <s v="6 to 7"/>
    <n v="658"/>
    <x v="2"/>
    <x v="0"/>
    <x v="2"/>
  </r>
  <r>
    <n v="16751"/>
    <n v="902"/>
    <n v="24"/>
    <n v="0.90700810362965634"/>
    <n v="4.9907191538999998"/>
    <s v="4 to 5"/>
    <n v="499"/>
    <x v="0"/>
    <x v="2"/>
    <x v="0"/>
  </r>
  <r>
    <n v="16753"/>
    <n v="930"/>
    <n v="33"/>
    <n v="-9.5488571736594668E-2"/>
    <n v="3.6248387988999999"/>
    <s v="3 to 4"/>
    <n v="362"/>
    <x v="0"/>
    <x v="2"/>
    <x v="0"/>
  </r>
  <r>
    <n v="16754"/>
    <n v="508"/>
    <n v="1084"/>
    <n v="0.19428998903331635"/>
    <n v="8.2323969969999986"/>
    <s v="8 to 9"/>
    <n v="823"/>
    <x v="3"/>
    <x v="1"/>
    <x v="3"/>
  </r>
  <r>
    <n v="16755"/>
    <n v="555"/>
    <n v="146"/>
    <n v="0.16406999192122643"/>
    <n v="7.0990533185000002"/>
    <s v="7 to 8"/>
    <n v="710"/>
    <x v="1"/>
    <x v="1"/>
    <x v="1"/>
  </r>
  <r>
    <n v="16756"/>
    <n v="546"/>
    <n v="26"/>
    <n v="0.15417611236441087"/>
    <n v="6.6157348514999992"/>
    <s v="6 to 7"/>
    <n v="662"/>
    <x v="2"/>
    <x v="0"/>
    <x v="2"/>
  </r>
  <r>
    <n v="16757"/>
    <n v="723"/>
    <n v="14"/>
    <n v="-1.0920686890826224E-2"/>
    <n v="4.7546217209999897"/>
    <s v="4 to 5"/>
    <n v="475"/>
    <x v="0"/>
    <x v="0"/>
    <x v="0"/>
  </r>
  <r>
    <n v="16758"/>
    <n v="937"/>
    <n v="19"/>
    <n v="0.14654345832034427"/>
    <n v="3.8219571795999969"/>
    <s v="3 to 4"/>
    <n v="382"/>
    <x v="0"/>
    <x v="2"/>
    <x v="0"/>
  </r>
  <r>
    <n v="16759"/>
    <n v="879"/>
    <n v="42"/>
    <n v="3.8060569318428571E-2"/>
    <n v="4.2106198578999994"/>
    <s v="4 to 5"/>
    <n v="421"/>
    <x v="0"/>
    <x v="2"/>
    <x v="0"/>
  </r>
  <r>
    <n v="16762"/>
    <n v="1016"/>
    <n v="13"/>
    <n v="0.15691575215646916"/>
    <n v="3.3198538134"/>
    <s v="3 to 4"/>
    <n v="332"/>
    <x v="0"/>
    <x v="2"/>
    <x v="0"/>
  </r>
  <r>
    <n v="16763"/>
    <n v="1070"/>
    <n v="21"/>
    <n v="0.24500915113829511"/>
    <n v="3.3396724791000003"/>
    <s v="3 to 4"/>
    <n v="334"/>
    <x v="0"/>
    <x v="2"/>
    <x v="0"/>
  </r>
  <r>
    <n v="16764"/>
    <n v="875"/>
    <n v="579"/>
    <n v="0.10691410729168077"/>
    <n v="5.1912392937000007"/>
    <s v="5 to 6"/>
    <n v="519"/>
    <x v="2"/>
    <x v="2"/>
    <x v="2"/>
  </r>
  <r>
    <n v="16766"/>
    <n v="601"/>
    <n v="51"/>
    <n v="0.13749444959656448"/>
    <n v="6.3253023818999994"/>
    <s v="6 to 7"/>
    <n v="633"/>
    <x v="2"/>
    <x v="0"/>
    <x v="2"/>
  </r>
  <r>
    <n v="16767"/>
    <n v="540"/>
    <n v="322"/>
    <n v="2.6647896723028145E-2"/>
    <n v="7.2664145469000001"/>
    <s v="7 to 8"/>
    <n v="727"/>
    <x v="1"/>
    <x v="1"/>
    <x v="1"/>
  </r>
  <r>
    <n v="16768"/>
    <n v="599"/>
    <n v="50"/>
    <n v="4.8705313475198755E-2"/>
    <n v="6.1906722707000004"/>
    <s v="6 to 7"/>
    <n v="619"/>
    <x v="2"/>
    <x v="0"/>
    <x v="2"/>
  </r>
  <r>
    <n v="16769"/>
    <n v="597"/>
    <n v="61"/>
    <n v="0.18481649429464725"/>
    <n v="6.4881799778999998"/>
    <s v="6 to 7"/>
    <n v="649"/>
    <x v="2"/>
    <x v="0"/>
    <x v="2"/>
  </r>
  <r>
    <n v="16770"/>
    <n v="501"/>
    <n v="200"/>
    <n v="3.6870200909508835E-2"/>
    <n v="7.5027623038"/>
    <s v="7 to 8"/>
    <n v="750"/>
    <x v="1"/>
    <x v="1"/>
    <x v="1"/>
  </r>
  <r>
    <n v="16771"/>
    <n v="602"/>
    <n v="399"/>
    <n v="2.2653619440314427E-2"/>
    <n v="6.7886691507000005"/>
    <s v="6 to 7"/>
    <n v="679"/>
    <x v="2"/>
    <x v="1"/>
    <x v="2"/>
  </r>
  <r>
    <n v="16773"/>
    <n v="929"/>
    <n v="22"/>
    <n v="0.277427270446306"/>
    <n v="4.1026304153000002"/>
    <s v="4 to 5"/>
    <n v="410"/>
    <x v="0"/>
    <x v="2"/>
    <x v="0"/>
  </r>
  <r>
    <n v="16774"/>
    <n v="518"/>
    <n v="58"/>
    <n v="0.3631552084534147"/>
    <n v="7.4274162156000001"/>
    <s v="7 to 8"/>
    <n v="743"/>
    <x v="1"/>
    <x v="1"/>
    <x v="1"/>
  </r>
  <r>
    <n v="16775"/>
    <n v="510"/>
    <n v="137"/>
    <n v="0.22651690276533509"/>
    <n v="7.5918809850999995"/>
    <s v="7 to 8"/>
    <n v="759"/>
    <x v="1"/>
    <x v="1"/>
    <x v="1"/>
  </r>
  <r>
    <n v="16777"/>
    <n v="584"/>
    <n v="64"/>
    <n v="0.17532507058679847"/>
    <n v="6.5985695596999996"/>
    <s v="6 to 7"/>
    <n v="660"/>
    <x v="2"/>
    <x v="0"/>
    <x v="2"/>
  </r>
  <r>
    <n v="16778"/>
    <n v="610"/>
    <n v="21"/>
    <n v="-5.620800190465422E-2"/>
    <n v="5.645388144"/>
    <s v="5 to 6"/>
    <n v="565"/>
    <x v="2"/>
    <x v="0"/>
    <x v="2"/>
  </r>
  <r>
    <n v="16779"/>
    <n v="491"/>
    <n v="391"/>
    <n v="1.9741469895439782E-2"/>
    <n v="7.7897605256000002"/>
    <s v="7 to 8"/>
    <n v="779"/>
    <x v="1"/>
    <x v="1"/>
    <x v="1"/>
  </r>
  <r>
    <n v="16780"/>
    <n v="590"/>
    <n v="64"/>
    <n v="0.14933022971129162"/>
    <n v="6.5078969625999994"/>
    <s v="6 to 7"/>
    <n v="651"/>
    <x v="2"/>
    <x v="0"/>
    <x v="2"/>
  </r>
  <r>
    <n v="16781"/>
    <n v="508"/>
    <n v="1"/>
    <n v="7.6809865309643552E-2"/>
    <n v="6.0067344439999992"/>
    <s v="6 to 7"/>
    <n v="601"/>
    <x v="2"/>
    <x v="0"/>
    <x v="2"/>
  </r>
  <r>
    <n v="16782"/>
    <n v="502"/>
    <n v="189"/>
    <n v="0.30054952272290536"/>
    <n v="7.8785864846999996"/>
    <s v="7 to 8"/>
    <n v="788"/>
    <x v="1"/>
    <x v="1"/>
    <x v="1"/>
  </r>
  <r>
    <n v="16788"/>
    <n v="580"/>
    <n v="198"/>
    <n v="6.5732953795842514E-2"/>
    <n v="6.8209288920000004"/>
    <s v="6 to 7"/>
    <n v="682"/>
    <x v="2"/>
    <x v="1"/>
    <x v="2"/>
  </r>
  <r>
    <n v="16789"/>
    <n v="880"/>
    <n v="5"/>
    <n v="0.30085732767101048"/>
    <n v="3.9688819754"/>
    <s v="3 to 4"/>
    <n v="397"/>
    <x v="0"/>
    <x v="2"/>
    <x v="0"/>
  </r>
  <r>
    <n v="16790"/>
    <n v="875"/>
    <n v="90"/>
    <n v="9.3419747175159329E-2"/>
    <n v="4.5689505327999997"/>
    <s v="4 to 5"/>
    <n v="457"/>
    <x v="0"/>
    <x v="2"/>
    <x v="0"/>
  </r>
  <r>
    <n v="16791"/>
    <n v="539"/>
    <n v="305"/>
    <n v="0.11145067622838965"/>
    <n v="7.3996030726999997"/>
    <s v="7 to 8"/>
    <n v="740"/>
    <x v="1"/>
    <x v="1"/>
    <x v="1"/>
  </r>
  <r>
    <n v="16793"/>
    <n v="929"/>
    <n v="16"/>
    <n v="7.78910564242669E-2"/>
    <n v="3.7018246827999999"/>
    <s v="3 to 4"/>
    <n v="370"/>
    <x v="0"/>
    <x v="2"/>
    <x v="0"/>
  </r>
  <r>
    <n v="16794"/>
    <n v="511"/>
    <n v="222"/>
    <n v="2.438340463242732E-2"/>
    <n v="7.4166418659999955"/>
    <s v="7 to 8"/>
    <n v="742"/>
    <x v="1"/>
    <x v="1"/>
    <x v="1"/>
  </r>
  <r>
    <n v="16795"/>
    <n v="508"/>
    <n v="61"/>
    <n v="0.18521728817014271"/>
    <n v="7.2909579783999998"/>
    <s v="7 to 8"/>
    <n v="729"/>
    <x v="1"/>
    <x v="1"/>
    <x v="1"/>
  </r>
  <r>
    <n v="16796"/>
    <n v="961"/>
    <n v="18"/>
    <n v="6.1101377907624946E-2"/>
    <n v="3.5414842643999997"/>
    <s v="3 to 4"/>
    <n v="354"/>
    <x v="0"/>
    <x v="2"/>
    <x v="0"/>
  </r>
  <r>
    <n v="16800"/>
    <n v="883"/>
    <n v="139"/>
    <n v="0.11782636641160858"/>
    <n v="4.7027023488999999"/>
    <s v="4 to 5"/>
    <n v="470"/>
    <x v="0"/>
    <x v="2"/>
    <x v="0"/>
  </r>
  <r>
    <n v="16801"/>
    <n v="501"/>
    <n v="125"/>
    <n v="0.28096420538696953"/>
    <n v="7.7282885268000001"/>
    <s v="7 to 8"/>
    <n v="773"/>
    <x v="1"/>
    <x v="1"/>
    <x v="1"/>
  </r>
  <r>
    <n v="16803"/>
    <n v="937"/>
    <n v="22"/>
    <n v="5.4551288286077346E-2"/>
    <n v="3.7181466009999999"/>
    <s v="3 to 4"/>
    <n v="372"/>
    <x v="0"/>
    <x v="2"/>
    <x v="0"/>
  </r>
  <r>
    <n v="16804"/>
    <n v="623"/>
    <n v="54"/>
    <n v="0.19866345549399911"/>
    <n v="6.2581966649999998"/>
    <s v="6 to 7"/>
    <n v="626"/>
    <x v="2"/>
    <x v="0"/>
    <x v="2"/>
  </r>
  <r>
    <n v="16805"/>
    <n v="499"/>
    <n v="133"/>
    <n v="0.18196655189219579"/>
    <n v="7.6247094446999988"/>
    <s v="7 to 8"/>
    <n v="762"/>
    <x v="1"/>
    <x v="1"/>
    <x v="1"/>
  </r>
  <r>
    <n v="16806"/>
    <n v="509"/>
    <n v="138"/>
    <n v="0.19357189425684512"/>
    <n v="7.5554274750000001"/>
    <s v="7 to 8"/>
    <n v="756"/>
    <x v="1"/>
    <x v="1"/>
    <x v="1"/>
  </r>
  <r>
    <n v="16807"/>
    <n v="552"/>
    <n v="76"/>
    <n v="3.6252670500862678E-2"/>
    <n v="6.7089934901999992"/>
    <s v="6 to 7"/>
    <n v="671"/>
    <x v="2"/>
    <x v="1"/>
    <x v="2"/>
  </r>
  <r>
    <n v="16808"/>
    <n v="605"/>
    <n v="39"/>
    <n v="8.1995578960873075E-2"/>
    <n v="6.1181006844999963"/>
    <s v="6 to 7"/>
    <n v="612"/>
    <x v="2"/>
    <x v="0"/>
    <x v="2"/>
  </r>
  <r>
    <n v="16809"/>
    <n v="551"/>
    <n v="208"/>
    <n v="6.4044242880990712E-2"/>
    <n v="7.0888845751999998"/>
    <s v="7 to 8"/>
    <n v="709"/>
    <x v="1"/>
    <x v="1"/>
    <x v="1"/>
  </r>
  <r>
    <n v="16810"/>
    <n v="503"/>
    <n v="14"/>
    <n v="-9.6302105983530006E-2"/>
    <n v="6.4131811967999921"/>
    <s v="6 to 7"/>
    <n v="641"/>
    <x v="2"/>
    <x v="0"/>
    <x v="2"/>
  </r>
  <r>
    <n v="16811"/>
    <n v="876"/>
    <n v="28"/>
    <n v="3.0191901573906638E-2"/>
    <n v="4.0863606991000001"/>
    <s v="4 to 5"/>
    <n v="409"/>
    <x v="0"/>
    <x v="2"/>
    <x v="0"/>
  </r>
  <r>
    <n v="16812"/>
    <n v="503"/>
    <n v="14"/>
    <n v="0.33692003238675211"/>
    <n v="7.0948134897999919"/>
    <s v="7 to 8"/>
    <n v="709"/>
    <x v="1"/>
    <x v="0"/>
    <x v="1"/>
  </r>
  <r>
    <n v="16813"/>
    <n v="499"/>
    <n v="508"/>
    <n v="8.6720483455121358E-2"/>
    <n v="7.9075581310999956"/>
    <s v="7 to 8"/>
    <n v="791"/>
    <x v="1"/>
    <x v="1"/>
    <x v="1"/>
  </r>
  <r>
    <n v="16814"/>
    <n v="496"/>
    <n v="1832"/>
    <n v="0.15342161282776484"/>
    <n v="8.4590702438999994"/>
    <s v="8 to 9"/>
    <n v="846"/>
    <x v="3"/>
    <x v="1"/>
    <x v="3"/>
  </r>
  <r>
    <n v="16816"/>
    <n v="501"/>
    <n v="43"/>
    <n v="5.6633258767643475E-2"/>
    <n v="7.0439722593999994"/>
    <s v="7 to 8"/>
    <n v="704"/>
    <x v="1"/>
    <x v="0"/>
    <x v="1"/>
  </r>
  <r>
    <n v="16817"/>
    <n v="502"/>
    <n v="107"/>
    <n v="0.18183964894154794"/>
    <n v="7.5248125240999997"/>
    <s v="7 to 8"/>
    <n v="752"/>
    <x v="1"/>
    <x v="1"/>
    <x v="1"/>
  </r>
  <r>
    <n v="16818"/>
    <n v="539"/>
    <n v="199"/>
    <n v="9.9836694672983173E-2"/>
    <n v="7.2430150489000003"/>
    <s v="7 to 8"/>
    <n v="724"/>
    <x v="1"/>
    <x v="1"/>
    <x v="1"/>
  </r>
  <r>
    <n v="16823"/>
    <n v="554"/>
    <n v="65"/>
    <n v="9.7183301477048997E-2"/>
    <n v="6.7429188765000001"/>
    <s v="6 to 7"/>
    <n v="674"/>
    <x v="2"/>
    <x v="0"/>
    <x v="2"/>
  </r>
  <r>
    <n v="16824"/>
    <n v="493"/>
    <n v="25"/>
    <n v="3.0926912267829156E-2"/>
    <n v="6.9094859798999995"/>
    <s v="6 to 7"/>
    <n v="691"/>
    <x v="2"/>
    <x v="0"/>
    <x v="2"/>
  </r>
  <r>
    <n v="16825"/>
    <n v="910"/>
    <n v="26"/>
    <n v="9.9753997078430121E-2"/>
    <n v="3.9903503526000002"/>
    <s v="3 to 4"/>
    <n v="399"/>
    <x v="0"/>
    <x v="2"/>
    <x v="0"/>
  </r>
  <r>
    <n v="16826"/>
    <n v="923"/>
    <n v="20"/>
    <n v="4.7975954066759287E-2"/>
    <n v="3.7523636411000001"/>
    <s v="3 to 4"/>
    <n v="375"/>
    <x v="0"/>
    <x v="2"/>
    <x v="0"/>
  </r>
  <r>
    <n v="16828"/>
    <n v="965"/>
    <n v="8"/>
    <n v="0.21060886297715653"/>
    <n v="3.5136211906000003"/>
    <s v="3 to 4"/>
    <n v="351"/>
    <x v="0"/>
    <x v="2"/>
    <x v="0"/>
  </r>
  <r>
    <n v="16829"/>
    <n v="1028"/>
    <n v="11"/>
    <n v="1.2382914755668153E-2"/>
    <n v="2.9735558391000003"/>
    <s v="2 to 3"/>
    <n v="297"/>
    <x v="0"/>
    <x v="2"/>
    <x v="0"/>
  </r>
  <r>
    <n v="16830"/>
    <n v="910"/>
    <n v="22"/>
    <n v="0.15612974415567193"/>
    <n v="4.0275029536"/>
    <s v="4 to 5"/>
    <n v="403"/>
    <x v="0"/>
    <x v="2"/>
    <x v="0"/>
  </r>
  <r>
    <n v="16832"/>
    <n v="527"/>
    <n v="19"/>
    <n v="0.18294483543397741"/>
    <n v="6.7383317974999972"/>
    <s v="6 to 7"/>
    <n v="674"/>
    <x v="2"/>
    <x v="0"/>
    <x v="2"/>
  </r>
  <r>
    <n v="16833"/>
    <n v="593"/>
    <n v="44"/>
    <n v="4.3687244727500657E-2"/>
    <n v="6.1915771707000005"/>
    <s v="6 to 7"/>
    <n v="619"/>
    <x v="2"/>
    <x v="0"/>
    <x v="2"/>
  </r>
  <r>
    <n v="16834"/>
    <n v="561"/>
    <n v="47"/>
    <n v="-4.5977728340535359E-2"/>
    <n v="6.3317861441000005"/>
    <s v="6 to 7"/>
    <n v="633"/>
    <x v="2"/>
    <x v="0"/>
    <x v="2"/>
  </r>
  <r>
    <n v="16835"/>
    <n v="496"/>
    <n v="521"/>
    <n v="0.20583395512979485"/>
    <n v="8.1311284187999995"/>
    <s v="8 to 9"/>
    <n v="813"/>
    <x v="3"/>
    <x v="1"/>
    <x v="3"/>
  </r>
  <r>
    <n v="16836"/>
    <n v="988"/>
    <n v="2"/>
    <n v="-5.3765537143155823E-2"/>
    <n v="2.6062166004000002"/>
    <s v="2 to 3"/>
    <n v="261"/>
    <x v="0"/>
    <x v="2"/>
    <x v="0"/>
  </r>
  <r>
    <n v="16837"/>
    <n v="544"/>
    <n v="154"/>
    <n v="0.17677785868176765"/>
    <n v="7.2350639289999972"/>
    <s v="7 to 8"/>
    <n v="724"/>
    <x v="1"/>
    <x v="1"/>
    <x v="1"/>
  </r>
  <r>
    <n v="16838"/>
    <n v="1069"/>
    <n v="24"/>
    <n v="-7.8341222503248653E-2"/>
    <n v="2.8605720290999983"/>
    <s v="2 to 3"/>
    <n v="286"/>
    <x v="0"/>
    <x v="2"/>
    <x v="0"/>
  </r>
  <r>
    <n v="16839"/>
    <n v="506"/>
    <n v="295"/>
    <n v="4.0387205585983167E-2"/>
    <n v="7.5849347855000007"/>
    <s v="7 to 8"/>
    <n v="758"/>
    <x v="1"/>
    <x v="1"/>
    <x v="1"/>
  </r>
  <r>
    <n v="16841"/>
    <n v="509"/>
    <n v="131"/>
    <n v="6.8457765960169711E-2"/>
    <n v="7.3412462567999999"/>
    <s v="7 to 8"/>
    <n v="734"/>
    <x v="1"/>
    <x v="1"/>
    <x v="1"/>
  </r>
  <r>
    <n v="16842"/>
    <n v="630"/>
    <n v="85"/>
    <n v="9.8069524162558205E-3"/>
    <n v="6.041894385"/>
    <s v="6 to 7"/>
    <n v="604"/>
    <x v="2"/>
    <x v="0"/>
    <x v="2"/>
  </r>
  <r>
    <n v="16843"/>
    <n v="502"/>
    <n v="435"/>
    <n v="5.4924180647846349E-2"/>
    <n v="7.7746506720999999"/>
    <s v="7 to 8"/>
    <n v="777"/>
    <x v="1"/>
    <x v="1"/>
    <x v="1"/>
  </r>
  <r>
    <n v="16846"/>
    <n v="922"/>
    <n v="9"/>
    <n v="0.21558263910148084"/>
    <n v="3.7817592098000001"/>
    <s v="3 to 4"/>
    <n v="378"/>
    <x v="0"/>
    <x v="2"/>
    <x v="0"/>
  </r>
  <r>
    <n v="16847"/>
    <n v="915"/>
    <n v="12"/>
    <n v="0.14204141658474703"/>
    <n v="3.7934418721999972"/>
    <s v="3 to 4"/>
    <n v="379"/>
    <x v="0"/>
    <x v="2"/>
    <x v="0"/>
  </r>
  <r>
    <n v="16850"/>
    <n v="661"/>
    <n v="19"/>
    <n v="8.055535345470001E-2"/>
    <n v="5.4510406782999974"/>
    <s v="5 to 6"/>
    <n v="545"/>
    <x v="2"/>
    <x v="0"/>
    <x v="2"/>
  </r>
  <r>
    <n v="16851"/>
    <n v="876"/>
    <n v="19"/>
    <n v="2.3141013310825336E-2"/>
    <n v="3.9536657893999969"/>
    <s v="3 to 4"/>
    <n v="395"/>
    <x v="0"/>
    <x v="2"/>
    <x v="0"/>
  </r>
  <r>
    <n v="16852"/>
    <n v="518"/>
    <n v="11"/>
    <n v="0.25998128885020605"/>
    <n v="6.7708059166999996"/>
    <s v="6 to 7"/>
    <n v="677"/>
    <x v="2"/>
    <x v="0"/>
    <x v="2"/>
  </r>
  <r>
    <n v="16855"/>
    <n v="895"/>
    <n v="19"/>
    <n v="0.23308998421592173"/>
    <n v="4.1797449505999973"/>
    <s v="4 to 5"/>
    <n v="418"/>
    <x v="0"/>
    <x v="2"/>
    <x v="0"/>
  </r>
  <r>
    <n v="16856"/>
    <n v="886"/>
    <n v="2"/>
    <n v="0.33605900756109164"/>
    <n v="3.7580012989"/>
    <s v="3 to 4"/>
    <n v="376"/>
    <x v="0"/>
    <x v="2"/>
    <x v="0"/>
  </r>
  <r>
    <n v="16858"/>
    <n v="509"/>
    <n v="3"/>
    <n v="-0.23917429150857855"/>
    <n v="5.7073810032999992"/>
    <s v="5 to 6"/>
    <n v="571"/>
    <x v="2"/>
    <x v="0"/>
    <x v="2"/>
  </r>
  <r>
    <n v="16859"/>
    <n v="588"/>
    <n v="52"/>
    <n v="0.13234614821930371"/>
    <n v="6.4320663124999999"/>
    <s v="6 to 7"/>
    <n v="643"/>
    <x v="2"/>
    <x v="0"/>
    <x v="2"/>
  </r>
  <r>
    <n v="16861"/>
    <n v="1030"/>
    <n v="2"/>
    <n v="0.34838859998974891"/>
    <n v="3.0254854134000002"/>
    <s v="3 to 4"/>
    <n v="303"/>
    <x v="0"/>
    <x v="2"/>
    <x v="0"/>
  </r>
  <r>
    <n v="16863"/>
    <n v="509"/>
    <n v="25"/>
    <n v="7.089962031476138E-2"/>
    <n v="6.8186337176999992"/>
    <s v="6 to 7"/>
    <n v="682"/>
    <x v="2"/>
    <x v="0"/>
    <x v="2"/>
  </r>
  <r>
    <n v="16866"/>
    <n v="1012"/>
    <n v="10"/>
    <n v="7.4998499690612411E-2"/>
    <n v="3.1303588665999968"/>
    <s v="3 to 4"/>
    <n v="313"/>
    <x v="0"/>
    <x v="2"/>
    <x v="0"/>
  </r>
  <r>
    <n v="16869"/>
    <n v="497"/>
    <n v="173"/>
    <n v="3.7831219016706406E-2"/>
    <n v="7.4974770060999996"/>
    <s v="7 to 8"/>
    <n v="750"/>
    <x v="1"/>
    <x v="1"/>
    <x v="1"/>
  </r>
  <r>
    <n v="16871"/>
    <n v="544"/>
    <n v="199"/>
    <n v="5.6048512125168114E-2"/>
    <n v="7.1246982386999997"/>
    <s v="7 to 8"/>
    <n v="712"/>
    <x v="1"/>
    <x v="1"/>
    <x v="1"/>
  </r>
  <r>
    <n v="16872"/>
    <n v="539"/>
    <n v="10"/>
    <n v="0.10148353966908227"/>
    <n v="6.3054496005999976"/>
    <s v="6 to 7"/>
    <n v="631"/>
    <x v="2"/>
    <x v="0"/>
    <x v="2"/>
  </r>
  <r>
    <n v="16873"/>
    <n v="497"/>
    <n v="275"/>
    <n v="5.6428008275874596E-2"/>
    <n v="7.6786971040999976"/>
    <s v="7 to 8"/>
    <n v="768"/>
    <x v="1"/>
    <x v="1"/>
    <x v="1"/>
  </r>
  <r>
    <n v="16875"/>
    <n v="676"/>
    <n v="127"/>
    <n v="9.3517786554044982E-2"/>
    <n v="5.9625231974000004"/>
    <s v="5 to 6"/>
    <n v="596"/>
    <x v="2"/>
    <x v="0"/>
    <x v="2"/>
  </r>
  <r>
    <n v="16877"/>
    <n v="534"/>
    <n v="92"/>
    <n v="4.1077925540147817E-2"/>
    <n v="6.9432074911999999"/>
    <s v="6 to 7"/>
    <n v="694"/>
    <x v="2"/>
    <x v="1"/>
    <x v="2"/>
  </r>
  <r>
    <n v="16878"/>
    <n v="896"/>
    <n v="4"/>
    <n v="1.7910978977097513E-3"/>
    <n v="3.3544219919000002"/>
    <s v="3 to 4"/>
    <n v="335"/>
    <x v="0"/>
    <x v="2"/>
    <x v="0"/>
  </r>
  <r>
    <n v="16880"/>
    <n v="506"/>
    <n v="106"/>
    <n v="6.1485221921026657E-2"/>
    <n v="7.2908749496"/>
    <s v="7 to 8"/>
    <n v="729"/>
    <x v="1"/>
    <x v="1"/>
    <x v="1"/>
  </r>
  <r>
    <n v="16882"/>
    <n v="566"/>
    <n v="29"/>
    <n v="0.266364184166347"/>
    <n v="6.6365155624999996"/>
    <s v="6 to 7"/>
    <n v="664"/>
    <x v="2"/>
    <x v="0"/>
    <x v="2"/>
  </r>
  <r>
    <n v="16884"/>
    <n v="909"/>
    <n v="25"/>
    <n v="8.2676912350549026E-2"/>
    <n v="3.9556807685999997"/>
    <s v="3 to 4"/>
    <n v="396"/>
    <x v="0"/>
    <x v="2"/>
    <x v="0"/>
  </r>
  <r>
    <n v="16885"/>
    <n v="500"/>
    <n v="50"/>
    <n v="0.26060161553261907"/>
    <n v="7.4164466257999955"/>
    <s v="7 to 8"/>
    <n v="742"/>
    <x v="1"/>
    <x v="1"/>
    <x v="1"/>
  </r>
  <r>
    <n v="16889"/>
    <n v="572"/>
    <n v="124"/>
    <n v="4.2238429400576372E-2"/>
    <n v="6.6994678838999997"/>
    <s v="6 to 7"/>
    <n v="670"/>
    <x v="2"/>
    <x v="1"/>
    <x v="2"/>
  </r>
  <r>
    <n v="16891"/>
    <n v="873"/>
    <n v="90"/>
    <n v="0.13494546845637997"/>
    <n v="4.6467864356000002"/>
    <s v="4 to 5"/>
    <n v="465"/>
    <x v="0"/>
    <x v="2"/>
    <x v="0"/>
  </r>
  <r>
    <n v="16892"/>
    <n v="521"/>
    <n v="75"/>
    <n v="8.1295968631935986E-2"/>
    <n v="7.0678032668000004"/>
    <s v="7 to 8"/>
    <n v="707"/>
    <x v="1"/>
    <x v="1"/>
    <x v="1"/>
  </r>
  <r>
    <n v="16893"/>
    <n v="509"/>
    <n v="38"/>
    <n v="0.22311892696575689"/>
    <n v="7.1870334904999975"/>
    <s v="7 to 8"/>
    <n v="719"/>
    <x v="1"/>
    <x v="0"/>
    <x v="1"/>
  </r>
  <r>
    <n v="16895"/>
    <n v="936"/>
    <n v="57"/>
    <n v="0.12354150836616261"/>
    <n v="4.1362828741999982"/>
    <s v="4 to 5"/>
    <n v="414"/>
    <x v="0"/>
    <x v="2"/>
    <x v="0"/>
  </r>
  <r>
    <n v="16897"/>
    <n v="645"/>
    <n v="70"/>
    <n v="0.27373938768042844"/>
    <n v="6.2768002864000003"/>
    <s v="6 to 7"/>
    <n v="628"/>
    <x v="2"/>
    <x v="0"/>
    <x v="2"/>
  </r>
  <r>
    <n v="16898"/>
    <n v="503"/>
    <n v="195"/>
    <n v="2.2351086408925656E-2"/>
    <n v="7.4496604910999951"/>
    <s v="7 to 8"/>
    <n v="745"/>
    <x v="1"/>
    <x v="1"/>
    <x v="1"/>
  </r>
  <r>
    <n v="16899"/>
    <n v="503"/>
    <n v="119"/>
    <n v="6.6856872703429118E-2"/>
    <n v="7.3665884518999913"/>
    <s v="7 to 8"/>
    <n v="737"/>
    <x v="1"/>
    <x v="1"/>
    <x v="1"/>
  </r>
  <r>
    <n v="16900"/>
    <n v="883"/>
    <n v="71"/>
    <n v="7.8251683367174044E-2"/>
    <n v="4.4228704528999998"/>
    <s v="4 to 5"/>
    <n v="442"/>
    <x v="0"/>
    <x v="2"/>
    <x v="0"/>
  </r>
  <r>
    <n v="16902"/>
    <n v="988"/>
    <n v="43"/>
    <n v="0.13868742091618749"/>
    <n v="3.8017345205000002"/>
    <s v="3 to 4"/>
    <n v="380"/>
    <x v="0"/>
    <x v="2"/>
    <x v="0"/>
  </r>
  <r>
    <n v="16903"/>
    <n v="901"/>
    <n v="48"/>
    <n v="3.8689631447565605E-2"/>
    <n v="4.1311224594000002"/>
    <s v="4 to 5"/>
    <n v="413"/>
    <x v="0"/>
    <x v="2"/>
    <x v="0"/>
  </r>
  <r>
    <n v="16904"/>
    <n v="498"/>
    <n v="800"/>
    <n v="5.9650945977659811E-2"/>
    <n v="8.0195335119999989"/>
    <s v="8 to 9"/>
    <n v="802"/>
    <x v="3"/>
    <x v="1"/>
    <x v="3"/>
  </r>
  <r>
    <n v="16905"/>
    <n v="574"/>
    <n v="132"/>
    <n v="0.21344574117823725"/>
    <n v="6.973403784799995"/>
    <s v="6 to 7"/>
    <n v="697"/>
    <x v="2"/>
    <x v="1"/>
    <x v="2"/>
  </r>
  <r>
    <n v="16906"/>
    <n v="532"/>
    <n v="107"/>
    <n v="0.27477897119692196"/>
    <n v="7.371396836999998"/>
    <s v="7 to 8"/>
    <n v="737"/>
    <x v="1"/>
    <x v="1"/>
    <x v="1"/>
  </r>
  <r>
    <n v="16907"/>
    <n v="508"/>
    <n v="160"/>
    <n v="0.18912957560877325"/>
    <n v="7.6061803311"/>
    <s v="7 to 8"/>
    <n v="761"/>
    <x v="1"/>
    <x v="1"/>
    <x v="1"/>
  </r>
  <r>
    <n v="16909"/>
    <n v="936"/>
    <n v="19"/>
    <n v="0.23021690450482477"/>
    <n v="3.952854126899997"/>
    <s v="3 to 4"/>
    <n v="395"/>
    <x v="0"/>
    <x v="2"/>
    <x v="0"/>
  </r>
  <r>
    <n v="16910"/>
    <n v="876"/>
    <n v="512"/>
    <n v="0.22826089762351376"/>
    <n v="5.3312326612999978"/>
    <s v="5 to 6"/>
    <n v="533"/>
    <x v="2"/>
    <x v="2"/>
    <x v="2"/>
  </r>
  <r>
    <n v="16912"/>
    <n v="585"/>
    <n v="125"/>
    <n v="0.15017595030183165"/>
    <n v="6.7660701209000003"/>
    <s v="6 to 7"/>
    <n v="677"/>
    <x v="2"/>
    <x v="1"/>
    <x v="2"/>
  </r>
  <r>
    <n v="16913"/>
    <n v="1162"/>
    <n v="8"/>
    <n v="0.23775020587576698"/>
    <n v="2.6292561927999998"/>
    <s v="2 to 3"/>
    <n v="263"/>
    <x v="0"/>
    <x v="2"/>
    <x v="0"/>
  </r>
  <r>
    <n v="16914"/>
    <n v="908"/>
    <n v="25"/>
    <n v="-3.0686449985160229E-2"/>
    <n v="3.765635694799998"/>
    <s v="3 to 4"/>
    <n v="377"/>
    <x v="0"/>
    <x v="2"/>
    <x v="0"/>
  </r>
  <r>
    <n v="16915"/>
    <n v="509"/>
    <n v="75"/>
    <n v="8.734625372227349E-2"/>
    <n v="7.1935252295999979"/>
    <s v="7 to 8"/>
    <n v="719"/>
    <x v="1"/>
    <x v="1"/>
    <x v="1"/>
  </r>
  <r>
    <n v="16916"/>
    <n v="491"/>
    <n v="1839"/>
    <n v="0.18257838077591437"/>
    <n v="8.5551497992000005"/>
    <s v="8 to 9"/>
    <n v="856"/>
    <x v="3"/>
    <x v="1"/>
    <x v="3"/>
  </r>
  <r>
    <n v="16917"/>
    <n v="1148"/>
    <n v="9"/>
    <n v="9.9574695889140905E-2"/>
    <n v="2.512651213199995"/>
    <s v="2 to 3"/>
    <n v="251"/>
    <x v="0"/>
    <x v="2"/>
    <x v="0"/>
  </r>
  <r>
    <n v="16918"/>
    <n v="648"/>
    <n v="116"/>
    <n v="4.4061725596415698E-2"/>
    <n v="6.0611436597999973"/>
    <s v="6 to 7"/>
    <n v="606"/>
    <x v="2"/>
    <x v="0"/>
    <x v="2"/>
  </r>
  <r>
    <n v="16919"/>
    <n v="503"/>
    <n v="434"/>
    <n v="9.0699224772096868E-2"/>
    <n v="7.8234801251999952"/>
    <s v="7 to 8"/>
    <n v="782"/>
    <x v="1"/>
    <x v="1"/>
    <x v="1"/>
  </r>
  <r>
    <n v="16921"/>
    <n v="933"/>
    <n v="49"/>
    <n v="-7.6591876809549639E-3"/>
    <n v="3.8828441094000001"/>
    <s v="3 to 4"/>
    <n v="388"/>
    <x v="0"/>
    <x v="2"/>
    <x v="0"/>
  </r>
  <r>
    <n v="16923"/>
    <n v="501"/>
    <n v="631"/>
    <n v="0.11567770375555834"/>
    <n v="8.0047363752999967"/>
    <s v="8 to 9"/>
    <n v="800"/>
    <x v="3"/>
    <x v="1"/>
    <x v="3"/>
  </r>
  <r>
    <n v="16924"/>
    <n v="893"/>
    <n v="76"/>
    <n v="0.16232260155450143"/>
    <n v="4.5224993394000004"/>
    <s v="4 to 5"/>
    <n v="452"/>
    <x v="0"/>
    <x v="2"/>
    <x v="0"/>
  </r>
  <r>
    <n v="16926"/>
    <n v="519"/>
    <n v="1659"/>
    <n v="0.31846814730140338"/>
    <n v="8.4401769369000004"/>
    <s v="8 to 9"/>
    <n v="844"/>
    <x v="3"/>
    <x v="1"/>
    <x v="3"/>
  </r>
  <r>
    <n v="16927"/>
    <n v="504"/>
    <n v="5"/>
    <n v="0.23864795899958582"/>
    <n v="6.6517883572999974"/>
    <s v="6 to 7"/>
    <n v="665"/>
    <x v="2"/>
    <x v="0"/>
    <x v="2"/>
  </r>
  <r>
    <n v="16928"/>
    <n v="498"/>
    <n v="555"/>
    <n v="9.0223980918076735E-2"/>
    <n v="7.9518938225999998"/>
    <s v="7 to 8"/>
    <n v="795"/>
    <x v="1"/>
    <x v="1"/>
    <x v="1"/>
  </r>
  <r>
    <n v="16929"/>
    <n v="875"/>
    <n v="73"/>
    <n v="0.11675740059163395"/>
    <n v="4.5395675944000002"/>
    <s v="4 to 5"/>
    <n v="454"/>
    <x v="0"/>
    <x v="2"/>
    <x v="0"/>
  </r>
  <r>
    <n v="16930"/>
    <n v="898"/>
    <n v="50"/>
    <n v="-4.1071524862734438E-2"/>
    <n v="4.0212319556999994"/>
    <s v="4 to 5"/>
    <n v="402"/>
    <x v="0"/>
    <x v="2"/>
    <x v="0"/>
  </r>
  <r>
    <n v="16931"/>
    <n v="500"/>
    <n v="693"/>
    <n v="0.10820548744701276"/>
    <n v="8.0330181961999951"/>
    <s v="8 to 9"/>
    <n v="803"/>
    <x v="3"/>
    <x v="1"/>
    <x v="3"/>
  </r>
  <r>
    <n v="16933"/>
    <n v="569"/>
    <n v="61"/>
    <n v="-1.0132708252559981E-2"/>
    <n v="6.4065614229999994"/>
    <s v="6 to 7"/>
    <n v="641"/>
    <x v="2"/>
    <x v="0"/>
    <x v="2"/>
  </r>
  <r>
    <n v="16934"/>
    <n v="926"/>
    <n v="58"/>
    <n v="0.10229457842600734"/>
    <n v="4.1611981630999999"/>
    <s v="4 to 5"/>
    <n v="416"/>
    <x v="0"/>
    <x v="2"/>
    <x v="0"/>
  </r>
  <r>
    <n v="16936"/>
    <n v="897"/>
    <n v="55"/>
    <n v="0.16579725228845221"/>
    <n v="4.4023643330000004"/>
    <s v="4 to 5"/>
    <n v="440"/>
    <x v="0"/>
    <x v="2"/>
    <x v="0"/>
  </r>
  <r>
    <n v="16938"/>
    <n v="506"/>
    <n v="234"/>
    <n v="0.14816474839376342"/>
    <n v="7.6858707210999997"/>
    <s v="7 to 8"/>
    <n v="769"/>
    <x v="1"/>
    <x v="1"/>
    <x v="1"/>
  </r>
  <r>
    <n v="16940"/>
    <n v="497"/>
    <n v="394"/>
    <n v="0.1382335994598311"/>
    <n v="7.9278855375999999"/>
    <s v="7 to 8"/>
    <n v="793"/>
    <x v="1"/>
    <x v="1"/>
    <x v="1"/>
  </r>
  <r>
    <n v="16942"/>
    <n v="506"/>
    <n v="293"/>
    <n v="0.13169603717029069"/>
    <n v="7.7327246146000004"/>
    <s v="7 to 8"/>
    <n v="773"/>
    <x v="1"/>
    <x v="1"/>
    <x v="1"/>
  </r>
  <r>
    <n v="16943"/>
    <n v="547"/>
    <n v="56"/>
    <n v="0.1888485061463144"/>
    <n v="6.9016396562999978"/>
    <s v="6 to 7"/>
    <n v="690"/>
    <x v="2"/>
    <x v="0"/>
    <x v="2"/>
  </r>
  <r>
    <n v="16945"/>
    <n v="500"/>
    <n v="326"/>
    <n v="0.11237820412539146"/>
    <n v="7.7957762202999934"/>
    <s v="7 to 8"/>
    <n v="780"/>
    <x v="1"/>
    <x v="1"/>
    <x v="1"/>
  </r>
  <r>
    <n v="16947"/>
    <n v="563"/>
    <n v="41"/>
    <n v="6.4167468281891002E-2"/>
    <n v="6.4618463371999999"/>
    <s v="6 to 7"/>
    <n v="646"/>
    <x v="2"/>
    <x v="0"/>
    <x v="2"/>
  </r>
  <r>
    <n v="16948"/>
    <n v="605"/>
    <n v="18"/>
    <n v="3.0610739777997591E-2"/>
    <n v="5.7900254395999999"/>
    <s v="5 to 6"/>
    <n v="579"/>
    <x v="2"/>
    <x v="0"/>
    <x v="2"/>
  </r>
  <r>
    <n v="16949"/>
    <n v="576"/>
    <n v="81"/>
    <n v="3.6063532035454766E-2"/>
    <n v="6.5175745167000008"/>
    <s v="6 to 7"/>
    <n v="652"/>
    <x v="2"/>
    <x v="0"/>
    <x v="2"/>
  </r>
  <r>
    <n v="16950"/>
    <n v="510"/>
    <n v="18"/>
    <n v="0.10024808157426006"/>
    <n v="6.7554079492999977"/>
    <s v="6 to 7"/>
    <n v="676"/>
    <x v="2"/>
    <x v="0"/>
    <x v="2"/>
  </r>
  <r>
    <n v="16951"/>
    <n v="632"/>
    <n v="83"/>
    <n v="1.2798595689412192E-2"/>
    <n v="6.0237874381999994"/>
    <s v="6 to 7"/>
    <n v="602"/>
    <x v="2"/>
    <x v="0"/>
    <x v="2"/>
  </r>
  <r>
    <n v="16952"/>
    <n v="981"/>
    <n v="16"/>
    <n v="0.12218926517042808"/>
    <n v="3.5027932739000001"/>
    <s v="3 to 4"/>
    <n v="350"/>
    <x v="0"/>
    <x v="2"/>
    <x v="0"/>
  </r>
  <r>
    <n v="16954"/>
    <n v="502"/>
    <n v="34"/>
    <n v="0.11862379130421483"/>
    <n v="7.0615290799999944"/>
    <s v="7 to 8"/>
    <n v="706"/>
    <x v="1"/>
    <x v="0"/>
    <x v="1"/>
  </r>
  <r>
    <n v="16955"/>
    <n v="690"/>
    <n v="17"/>
    <n v="5.0284874630766106E-2"/>
    <n v="5.1527965500999899"/>
    <s v="5 to 6"/>
    <n v="515"/>
    <x v="2"/>
    <x v="0"/>
    <x v="2"/>
  </r>
  <r>
    <n v="16956"/>
    <n v="889"/>
    <n v="16"/>
    <n v="0.78195397702691105"/>
    <n v="4.8169585070999998"/>
    <s v="4 to 5"/>
    <n v="482"/>
    <x v="0"/>
    <x v="2"/>
    <x v="0"/>
  </r>
  <r>
    <n v="16957"/>
    <n v="607"/>
    <n v="24"/>
    <n v="-2.6083517084782532E-2"/>
    <n v="5.7629210325999995"/>
    <s v="5 to 6"/>
    <n v="576"/>
    <x v="2"/>
    <x v="0"/>
    <x v="2"/>
  </r>
  <r>
    <n v="16960"/>
    <n v="581"/>
    <n v="139"/>
    <n v="0.15484321127089112"/>
    <n v="6.8415414882999999"/>
    <s v="6 to 7"/>
    <n v="684"/>
    <x v="2"/>
    <x v="1"/>
    <x v="2"/>
  </r>
  <r>
    <n v="16961"/>
    <n v="988"/>
    <n v="14"/>
    <n v="2.2048347928579171E-2"/>
    <n v="3.2602050943999972"/>
    <s v="3 to 4"/>
    <n v="326"/>
    <x v="0"/>
    <x v="2"/>
    <x v="0"/>
  </r>
  <r>
    <n v="16965"/>
    <n v="552"/>
    <n v="51"/>
    <n v="0.36017255314502455"/>
    <n v="7.0666928915999989"/>
    <s v="7 to 8"/>
    <n v="707"/>
    <x v="1"/>
    <x v="0"/>
    <x v="1"/>
  </r>
  <r>
    <n v="16966"/>
    <n v="566"/>
    <n v="44"/>
    <n v="6.271304049759753E-2"/>
    <n v="6.4553646323000002"/>
    <s v="6 to 7"/>
    <n v="646"/>
    <x v="2"/>
    <x v="0"/>
    <x v="2"/>
  </r>
  <r>
    <n v="16968"/>
    <n v="876"/>
    <n v="31"/>
    <n v="0.3402364015869892"/>
    <n v="4.5873613062"/>
    <s v="4 to 5"/>
    <n v="459"/>
    <x v="0"/>
    <x v="2"/>
    <x v="0"/>
  </r>
  <r>
    <n v="16969"/>
    <n v="1006"/>
    <n v="31"/>
    <n v="-7.614234656225208E-3"/>
    <n v="3.3636305727999982"/>
    <s v="3 to 4"/>
    <n v="336"/>
    <x v="0"/>
    <x v="2"/>
    <x v="0"/>
  </r>
  <r>
    <n v="16971"/>
    <n v="910"/>
    <n v="37"/>
    <n v="-0.11569721053815067"/>
    <n v="3.7364097510000001"/>
    <s v="3 to 4"/>
    <n v="374"/>
    <x v="0"/>
    <x v="2"/>
    <x v="0"/>
  </r>
  <r>
    <n v="16976"/>
    <n v="612"/>
    <n v="3"/>
    <n v="-1.1161605801886937E-4"/>
    <n v="5.1737904013999998"/>
    <s v="5 to 6"/>
    <n v="517"/>
    <x v="2"/>
    <x v="0"/>
    <x v="2"/>
  </r>
  <r>
    <n v="16978"/>
    <n v="949"/>
    <n v="39"/>
    <n v="0.13409173648273495"/>
    <n v="3.9639055877999967"/>
    <s v="3 to 4"/>
    <n v="396"/>
    <x v="0"/>
    <x v="2"/>
    <x v="0"/>
  </r>
  <r>
    <n v="16979"/>
    <n v="632"/>
    <n v="91"/>
    <n v="7.2022214814359872E-2"/>
    <n v="6.1546004128999998"/>
    <s v="6 to 7"/>
    <n v="615"/>
    <x v="2"/>
    <x v="0"/>
    <x v="2"/>
  </r>
  <r>
    <n v="16980"/>
    <n v="593"/>
    <n v="18"/>
    <n v="5.4729371470716272E-3"/>
    <n v="5.8455627902000007"/>
    <s v="5 to 6"/>
    <n v="585"/>
    <x v="2"/>
    <x v="0"/>
    <x v="2"/>
  </r>
  <r>
    <n v="16982"/>
    <n v="932"/>
    <n v="20"/>
    <n v="-3.2589702764711452E-2"/>
    <n v="3.5633835936999931"/>
    <s v="3 to 4"/>
    <n v="356"/>
    <x v="0"/>
    <x v="2"/>
    <x v="0"/>
  </r>
  <r>
    <n v="16983"/>
    <n v="552"/>
    <n v="101"/>
    <n v="0.16957457644386689"/>
    <n v="7.0159255798999993"/>
    <s v="7 to 8"/>
    <n v="702"/>
    <x v="1"/>
    <x v="1"/>
    <x v="1"/>
  </r>
  <r>
    <n v="16984"/>
    <n v="960"/>
    <n v="251"/>
    <n v="0.12240284639892765"/>
    <n v="4.4847776832999955"/>
    <s v="4 to 5"/>
    <n v="448"/>
    <x v="0"/>
    <x v="2"/>
    <x v="0"/>
  </r>
  <r>
    <n v="16985"/>
    <n v="501"/>
    <n v="148"/>
    <n v="0.21109282817892394"/>
    <n v="7.6826362926999954"/>
    <s v="7 to 8"/>
    <n v="768"/>
    <x v="1"/>
    <x v="1"/>
    <x v="1"/>
  </r>
  <r>
    <n v="16987"/>
    <n v="500"/>
    <n v="156"/>
    <n v="0.24875093074129834"/>
    <n v="7.7641109582999945"/>
    <s v="7 to 8"/>
    <n v="776"/>
    <x v="1"/>
    <x v="1"/>
    <x v="1"/>
  </r>
  <r>
    <n v="16989"/>
    <n v="879"/>
    <n v="12"/>
    <n v="-7.4729500191716328E-2"/>
    <n v="3.6277366578999968"/>
    <s v="3 to 4"/>
    <n v="363"/>
    <x v="0"/>
    <x v="2"/>
    <x v="0"/>
  </r>
  <r>
    <n v="16990"/>
    <n v="669"/>
    <n v="2"/>
    <n v="0.30971687628980404"/>
    <n v="5.1191725425000003"/>
    <s v="5 to 6"/>
    <n v="512"/>
    <x v="2"/>
    <x v="0"/>
    <x v="2"/>
  </r>
  <r>
    <n v="16992"/>
    <n v="882"/>
    <n v="87"/>
    <n v="0.11445810074040688"/>
    <n v="4.5524418577999999"/>
    <s v="4 to 5"/>
    <n v="455"/>
    <x v="0"/>
    <x v="2"/>
    <x v="0"/>
  </r>
  <r>
    <n v="16995"/>
    <n v="497"/>
    <n v="2863"/>
    <n v="0.20775611734177771"/>
    <n v="8.6758008896999979"/>
    <s v="8 to 9"/>
    <n v="868"/>
    <x v="3"/>
    <x v="1"/>
    <x v="3"/>
  </r>
  <r>
    <n v="16996"/>
    <n v="496"/>
    <n v="33"/>
    <n v="0.3173177180002959"/>
    <n v="7.4033748357000002"/>
    <s v="7 to 8"/>
    <n v="740"/>
    <x v="1"/>
    <x v="0"/>
    <x v="1"/>
  </r>
  <r>
    <n v="16997"/>
    <n v="659"/>
    <n v="15"/>
    <n v="0.30941489474287298"/>
    <n v="5.7362754000000002"/>
    <s v="5 to 6"/>
    <n v="574"/>
    <x v="2"/>
    <x v="0"/>
    <x v="2"/>
  </r>
  <r>
    <n v="16998"/>
    <n v="591"/>
    <n v="4"/>
    <n v="6.9428427430423045E-2"/>
    <n v="5.5395297373999997"/>
    <s v="5 to 6"/>
    <n v="554"/>
    <x v="2"/>
    <x v="0"/>
    <x v="2"/>
  </r>
  <r>
    <n v="16999"/>
    <n v="895"/>
    <n v="23"/>
    <n v="-2.6283568284529803E-2"/>
    <n v="3.8190278422000001"/>
    <s v="3 to 4"/>
    <n v="382"/>
    <x v="0"/>
    <x v="2"/>
    <x v="0"/>
  </r>
  <r>
    <n v="17001"/>
    <n v="501"/>
    <n v="171"/>
    <n v="0.13226776767388543"/>
    <n v="7.6091785159999947"/>
    <s v="7 to 8"/>
    <n v="761"/>
    <x v="1"/>
    <x v="1"/>
    <x v="1"/>
  </r>
  <r>
    <n v="17002"/>
    <n v="549"/>
    <n v="61"/>
    <n v="0.14514990507723805"/>
    <n v="6.8439921124000005"/>
    <s v="6 to 7"/>
    <n v="684"/>
    <x v="2"/>
    <x v="0"/>
    <x v="2"/>
  </r>
  <r>
    <n v="17004"/>
    <n v="964"/>
    <n v="24"/>
    <n v="2.3582010985392358E-2"/>
    <n v="3.5507651040999999"/>
    <s v="3 to 4"/>
    <n v="355"/>
    <x v="0"/>
    <x v="2"/>
    <x v="0"/>
  </r>
  <r>
    <n v="17006"/>
    <n v="876"/>
    <n v="42"/>
    <n v="7.9336257305502006E-2"/>
    <n v="4.297139499"/>
    <s v="4 to 5"/>
    <n v="430"/>
    <x v="0"/>
    <x v="2"/>
    <x v="0"/>
  </r>
  <r>
    <n v="17007"/>
    <n v="500"/>
    <n v="53"/>
    <n v="0.11911628537337293"/>
    <n v="7.2227189958999958"/>
    <s v="7 to 8"/>
    <n v="722"/>
    <x v="1"/>
    <x v="1"/>
    <x v="1"/>
  </r>
  <r>
    <n v="17010"/>
    <n v="888"/>
    <n v="11"/>
    <n v="8.5544886466559764E-2"/>
    <n v="3.8259756981999953"/>
    <s v="3 to 4"/>
    <n v="383"/>
    <x v="0"/>
    <x v="2"/>
    <x v="0"/>
  </r>
  <r>
    <n v="17011"/>
    <n v="902"/>
    <n v="15"/>
    <n v="4.5082369042215653E-3"/>
    <n v="3.7031241010000002"/>
    <s v="3 to 4"/>
    <n v="370"/>
    <x v="0"/>
    <x v="2"/>
    <x v="0"/>
  </r>
  <r>
    <n v="17014"/>
    <n v="880"/>
    <n v="55"/>
    <n v="6.8814686272379536E-2"/>
    <n v="4.3426510274999996"/>
    <s v="4 to 5"/>
    <n v="434"/>
    <x v="0"/>
    <x v="2"/>
    <x v="0"/>
  </r>
  <r>
    <n v="17015"/>
    <n v="900"/>
    <n v="207"/>
    <n v="4.5018073665838619E-2"/>
    <n v="4.6161342850999976"/>
    <s v="4 to 5"/>
    <n v="462"/>
    <x v="0"/>
    <x v="2"/>
    <x v="0"/>
  </r>
  <r>
    <n v="17017"/>
    <n v="497"/>
    <n v="2915"/>
    <n v="9.5264878625835839E-2"/>
    <n v="8.5073209605999995"/>
    <s v="8 to 9"/>
    <n v="851"/>
    <x v="3"/>
    <x v="1"/>
    <x v="3"/>
  </r>
  <r>
    <n v="17018"/>
    <n v="720"/>
    <n v="15"/>
    <n v="0.15246791708710467"/>
    <n v="5.0685856818999948"/>
    <s v="5 to 6"/>
    <n v="507"/>
    <x v="2"/>
    <x v="0"/>
    <x v="2"/>
  </r>
  <r>
    <n v="17019"/>
    <n v="590"/>
    <n v="207"/>
    <n v="0.11392357751933553"/>
    <n v="6.8291676878000001"/>
    <s v="6 to 7"/>
    <n v="683"/>
    <x v="2"/>
    <x v="1"/>
    <x v="2"/>
  </r>
  <r>
    <n v="17022"/>
    <n v="903"/>
    <n v="7"/>
    <n v="-9.7337291366418072E-3"/>
    <n v="3.4476256901999953"/>
    <s v="3 to 4"/>
    <n v="345"/>
    <x v="0"/>
    <x v="2"/>
    <x v="0"/>
  </r>
  <r>
    <n v="17024"/>
    <n v="917"/>
    <n v="3"/>
    <n v="-3.7682725416768426E-2"/>
    <n v="3.0977447722"/>
    <s v="3 to 4"/>
    <n v="310"/>
    <x v="0"/>
    <x v="2"/>
    <x v="0"/>
  </r>
  <r>
    <n v="17025"/>
    <n v="932"/>
    <n v="4"/>
    <n v="0.39340470481935247"/>
    <n v="3.7468345256999931"/>
    <s v="3 to 4"/>
    <n v="375"/>
    <x v="0"/>
    <x v="2"/>
    <x v="0"/>
  </r>
  <r>
    <n v="17026"/>
    <n v="1057"/>
    <n v="1"/>
    <n v="-0.26490734252153042"/>
    <n v="1.8134375211000002"/>
    <s v="1 to 2"/>
    <n v="181"/>
    <x v="0"/>
    <x v="2"/>
    <x v="0"/>
  </r>
  <r>
    <n v="17027"/>
    <n v="508"/>
    <n v="166"/>
    <n v="0.10925935038448205"/>
    <n v="7.4940765010999995"/>
    <s v="7 to 8"/>
    <n v="749"/>
    <x v="1"/>
    <x v="1"/>
    <x v="1"/>
  </r>
  <r>
    <n v="17029"/>
    <n v="579"/>
    <n v="3"/>
    <n v="0.43047163106566327"/>
    <n v="6.0877529544"/>
    <s v="6 to 7"/>
    <n v="609"/>
    <x v="2"/>
    <x v="0"/>
    <x v="2"/>
  </r>
  <r>
    <n v="17030"/>
    <n v="935"/>
    <n v="11"/>
    <n v="4.3515011066150378E-3"/>
    <n v="3.4309112569"/>
    <s v="3 to 4"/>
    <n v="343"/>
    <x v="0"/>
    <x v="2"/>
    <x v="0"/>
  </r>
  <r>
    <n v="17031"/>
    <n v="883"/>
    <n v="22"/>
    <n v="0.16110014697572456"/>
    <n v="4.1849201144999997"/>
    <s v="4 to 5"/>
    <n v="418"/>
    <x v="0"/>
    <x v="2"/>
    <x v="0"/>
  </r>
  <r>
    <n v="17033"/>
    <n v="502"/>
    <n v="27"/>
    <n v="-0.10492773394299423"/>
    <n v="6.6114278521999967"/>
    <s v="6 to 7"/>
    <n v="661"/>
    <x v="2"/>
    <x v="0"/>
    <x v="2"/>
  </r>
  <r>
    <n v="17034"/>
    <n v="888"/>
    <n v="21"/>
    <n v="8.6719004875902186E-2"/>
    <n v="4.0243947874999932"/>
    <s v="4 to 5"/>
    <n v="402"/>
    <x v="0"/>
    <x v="2"/>
    <x v="0"/>
  </r>
  <r>
    <n v="17035"/>
    <n v="577"/>
    <n v="56"/>
    <n v="0.16908612479981913"/>
    <n v="6.6064302972999993"/>
    <s v="6 to 7"/>
    <n v="661"/>
    <x v="2"/>
    <x v="0"/>
    <x v="2"/>
  </r>
  <r>
    <n v="17038"/>
    <n v="902"/>
    <n v="21"/>
    <n v="7.8012689174240969E-3"/>
    <n v="3.8121929272999999"/>
    <s v="3 to 4"/>
    <n v="381"/>
    <x v="0"/>
    <x v="2"/>
    <x v="0"/>
  </r>
  <r>
    <n v="17040"/>
    <n v="1009"/>
    <n v="14"/>
    <n v="9.878318873676134E-2"/>
    <n v="3.284684205999997"/>
    <s v="3 to 4"/>
    <n v="328"/>
    <x v="0"/>
    <x v="2"/>
    <x v="0"/>
  </r>
  <r>
    <n v="17041"/>
    <n v="503"/>
    <n v="69"/>
    <n v="-1.696644414124893E-2"/>
    <n v="7.0464799649999952"/>
    <s v="7 to 8"/>
    <n v="705"/>
    <x v="1"/>
    <x v="1"/>
    <x v="1"/>
  </r>
  <r>
    <n v="17042"/>
    <n v="577"/>
    <n v="132"/>
    <n v="4.014115803371171E-2"/>
    <n v="6.6727366479999972"/>
    <s v="6 to 7"/>
    <n v="667"/>
    <x v="2"/>
    <x v="1"/>
    <x v="2"/>
  </r>
  <r>
    <n v="17043"/>
    <n v="540"/>
    <n v="121"/>
    <n v="-1.1195878673312943E-2"/>
    <n v="6.8840517077999968"/>
    <s v="6 to 7"/>
    <n v="688"/>
    <x v="2"/>
    <x v="1"/>
    <x v="2"/>
  </r>
  <r>
    <n v="17044"/>
    <n v="502"/>
    <n v="10"/>
    <n v="8.4775114732599813E-2"/>
    <n v="6.6315333009999975"/>
    <s v="6 to 7"/>
    <n v="663"/>
    <x v="2"/>
    <x v="0"/>
    <x v="2"/>
  </r>
  <r>
    <n v="17045"/>
    <n v="657"/>
    <n v="22"/>
    <n v="0.13434117587355679"/>
    <n v="5.6131264528000004"/>
    <s v="5 to 6"/>
    <n v="561"/>
    <x v="2"/>
    <x v="0"/>
    <x v="2"/>
  </r>
  <r>
    <n v="17046"/>
    <n v="1029"/>
    <n v="21"/>
    <n v="-6.9376621996093388E-2"/>
    <n v="3.0236786832"/>
    <s v="3 to 4"/>
    <n v="302"/>
    <x v="0"/>
    <x v="2"/>
    <x v="0"/>
  </r>
  <r>
    <n v="17047"/>
    <n v="531"/>
    <n v="103"/>
    <n v="0.14255644876383639"/>
    <n v="7.173272547399999"/>
    <s v="7 to 8"/>
    <n v="717"/>
    <x v="1"/>
    <x v="1"/>
    <x v="1"/>
  </r>
  <r>
    <n v="17048"/>
    <n v="675"/>
    <n v="31"/>
    <n v="0.23584563710473538"/>
    <n v="5.7386360109000005"/>
    <s v="5 to 6"/>
    <n v="574"/>
    <x v="2"/>
    <x v="0"/>
    <x v="2"/>
  </r>
  <r>
    <n v="17049"/>
    <n v="545"/>
    <n v="289"/>
    <n v="0.1058447159753042"/>
    <n v="7.3181716893999997"/>
    <s v="7 to 8"/>
    <n v="732"/>
    <x v="1"/>
    <x v="1"/>
    <x v="1"/>
  </r>
  <r>
    <n v="17050"/>
    <n v="577"/>
    <n v="242"/>
    <n v="0.12110797037304064"/>
    <n v="7.0017684559999998"/>
    <s v="7 to 8"/>
    <n v="700"/>
    <x v="1"/>
    <x v="1"/>
    <x v="1"/>
  </r>
  <r>
    <n v="17051"/>
    <n v="1066"/>
    <n v="38"/>
    <n v="7.7752759649668934E-2"/>
    <n v="3.2866803260999946"/>
    <s v="3 to 4"/>
    <n v="329"/>
    <x v="0"/>
    <x v="2"/>
    <x v="0"/>
  </r>
  <r>
    <n v="17052"/>
    <n v="900"/>
    <n v="71"/>
    <n v="1.7227984046720324E-2"/>
    <n v="4.224175193499998"/>
    <s v="4 to 5"/>
    <n v="422"/>
    <x v="0"/>
    <x v="2"/>
    <x v="0"/>
  </r>
  <r>
    <n v="17053"/>
    <n v="1002"/>
    <n v="13"/>
    <n v="0.42930892898444928"/>
    <n v="3.7658273776"/>
    <s v="3 to 4"/>
    <n v="377"/>
    <x v="0"/>
    <x v="2"/>
    <x v="0"/>
  </r>
  <r>
    <n v="17054"/>
    <n v="542"/>
    <n v="91"/>
    <n v="0.28730025458315356"/>
    <n v="7.2443140972000002"/>
    <s v="7 to 8"/>
    <n v="724"/>
    <x v="1"/>
    <x v="1"/>
    <x v="1"/>
  </r>
  <r>
    <n v="17058"/>
    <n v="569"/>
    <n v="74"/>
    <n v="-1.1233550274808945E-2"/>
    <n v="6.4663266345999997"/>
    <s v="6 to 7"/>
    <n v="647"/>
    <x v="2"/>
    <x v="0"/>
    <x v="2"/>
  </r>
  <r>
    <n v="17059"/>
    <n v="586"/>
    <n v="440"/>
    <n v="0.10486385167782027"/>
    <n v="7.0920312356999951"/>
    <s v="7 to 8"/>
    <n v="709"/>
    <x v="1"/>
    <x v="1"/>
    <x v="1"/>
  </r>
  <r>
    <n v="17060"/>
    <n v="604"/>
    <n v="9"/>
    <n v="0.15172423569983629"/>
    <n v="5.7882745566000002"/>
    <s v="5 to 6"/>
    <n v="579"/>
    <x v="2"/>
    <x v="0"/>
    <x v="2"/>
  </r>
  <r>
    <n v="17061"/>
    <n v="503"/>
    <n v="128"/>
    <n v="0.1866532379033215"/>
    <n v="7.5797717962999949"/>
    <s v="7 to 8"/>
    <n v="758"/>
    <x v="1"/>
    <x v="1"/>
    <x v="1"/>
  </r>
  <r>
    <n v="17062"/>
    <n v="501"/>
    <n v="40"/>
    <n v="5.0599025022749808E-2"/>
    <n v="7.0108689491000007"/>
    <s v="7 to 8"/>
    <n v="701"/>
    <x v="1"/>
    <x v="0"/>
    <x v="1"/>
  </r>
  <r>
    <n v="17063"/>
    <n v="507"/>
    <n v="75"/>
    <n v="0.25391418326650417"/>
    <n v="7.4672054512999999"/>
    <s v="7 to 8"/>
    <n v="747"/>
    <x v="1"/>
    <x v="1"/>
    <x v="1"/>
  </r>
  <r>
    <n v="17064"/>
    <n v="512"/>
    <n v="82"/>
    <n v="0.1792956464860678"/>
    <n v="7.3376232068"/>
    <s v="7 to 8"/>
    <n v="734"/>
    <x v="1"/>
    <x v="1"/>
    <x v="1"/>
  </r>
  <r>
    <n v="17068"/>
    <n v="501"/>
    <n v="328"/>
    <n v="0.10691774999809962"/>
    <n v="7.779052982699997"/>
    <s v="7 to 8"/>
    <n v="778"/>
    <x v="1"/>
    <x v="1"/>
    <x v="1"/>
  </r>
  <r>
    <n v="17069"/>
    <n v="494"/>
    <n v="765"/>
    <n v="0.14433708581054255"/>
    <n v="8.182196734599998"/>
    <s v="8 to 9"/>
    <n v="818"/>
    <x v="3"/>
    <x v="1"/>
    <x v="3"/>
  </r>
  <r>
    <n v="17071"/>
    <n v="577"/>
    <n v="112"/>
    <n v="9.147614236008085E-2"/>
    <n v="6.7058009997000001"/>
    <s v="6 to 7"/>
    <n v="671"/>
    <x v="2"/>
    <x v="1"/>
    <x v="2"/>
  </r>
  <r>
    <n v="17073"/>
    <n v="889"/>
    <n v="163"/>
    <n v="0.23385468472904083"/>
    <n v="4.8963970477999998"/>
    <s v="4 to 5"/>
    <n v="490"/>
    <x v="0"/>
    <x v="2"/>
    <x v="0"/>
  </r>
  <r>
    <n v="17075"/>
    <n v="581"/>
    <n v="93"/>
    <n v="0.15423564858731634"/>
    <n v="6.7114704385999966"/>
    <s v="6 to 7"/>
    <n v="671"/>
    <x v="2"/>
    <x v="1"/>
    <x v="2"/>
  </r>
  <r>
    <n v="17076"/>
    <n v="507"/>
    <n v="31"/>
    <n v="8.4419868386071545E-2"/>
    <n v="6.9278732608999993"/>
    <s v="6 to 7"/>
    <n v="693"/>
    <x v="2"/>
    <x v="0"/>
    <x v="2"/>
  </r>
  <r>
    <n v="17078"/>
    <n v="908"/>
    <n v="26"/>
    <n v="6.9566487509609184E-2"/>
    <n v="3.9516667754999997"/>
    <s v="3 to 4"/>
    <n v="395"/>
    <x v="0"/>
    <x v="2"/>
    <x v="0"/>
  </r>
  <r>
    <n v="17079"/>
    <n v="950"/>
    <n v="2"/>
    <n v="-2.3701435588897812E-2"/>
    <n v="2.8528644083000003"/>
    <s v="2 to 3"/>
    <n v="285"/>
    <x v="0"/>
    <x v="2"/>
    <x v="0"/>
  </r>
  <r>
    <n v="17080"/>
    <n v="636"/>
    <n v="10"/>
    <n v="-1.5344493181056053E-2"/>
    <n v="5.2835906768999905"/>
    <s v="5 to 6"/>
    <n v="528"/>
    <x v="2"/>
    <x v="0"/>
    <x v="2"/>
  </r>
  <r>
    <n v="17081"/>
    <n v="897"/>
    <n v="39"/>
    <n v="-7.3749098423713827E-2"/>
    <n v="3.892913381399997"/>
    <s v="3 to 4"/>
    <n v="389"/>
    <x v="0"/>
    <x v="2"/>
    <x v="0"/>
  </r>
  <r>
    <n v="17082"/>
    <n v="646"/>
    <n v="100"/>
    <n v="0.15795650932206634"/>
    <n v="6.2134383697999978"/>
    <s v="6 to 7"/>
    <n v="621"/>
    <x v="2"/>
    <x v="0"/>
    <x v="2"/>
  </r>
  <r>
    <n v="17083"/>
    <n v="650"/>
    <n v="52"/>
    <n v="6.0749660359437609E-2"/>
    <n v="5.8173936351000002"/>
    <s v="5 to 6"/>
    <n v="582"/>
    <x v="2"/>
    <x v="0"/>
    <x v="2"/>
  </r>
  <r>
    <n v="17085"/>
    <n v="497"/>
    <n v="224"/>
    <n v="9.7373472581157333E-2"/>
    <n v="7.6802665749999992"/>
    <s v="7 to 8"/>
    <n v="768"/>
    <x v="1"/>
    <x v="1"/>
    <x v="1"/>
  </r>
  <r>
    <n v="17086"/>
    <n v="879"/>
    <n v="87"/>
    <n v="9.1221688557376918E-2"/>
    <n v="4.5318166565000002"/>
    <s v="4 to 5"/>
    <n v="453"/>
    <x v="0"/>
    <x v="2"/>
    <x v="0"/>
  </r>
  <r>
    <n v="17088"/>
    <n v="513"/>
    <n v="103"/>
    <n v="0.13356453041880753"/>
    <n v="7.3305306736999958"/>
    <s v="7 to 8"/>
    <n v="733"/>
    <x v="1"/>
    <x v="1"/>
    <x v="1"/>
  </r>
  <r>
    <n v="17090"/>
    <n v="497"/>
    <n v="27"/>
    <n v="0.17430663619927195"/>
    <n v="7.1255356450999967"/>
    <s v="7 to 8"/>
    <n v="713"/>
    <x v="1"/>
    <x v="0"/>
    <x v="1"/>
  </r>
  <r>
    <n v="17091"/>
    <n v="510"/>
    <n v="211"/>
    <n v="0.13628197018001331"/>
    <n v="7.5948126909999996"/>
    <s v="7 to 8"/>
    <n v="759"/>
    <x v="1"/>
    <x v="1"/>
    <x v="1"/>
  </r>
  <r>
    <n v="17092"/>
    <n v="922"/>
    <n v="56"/>
    <n v="0.16142885244939931"/>
    <n v="4.2647157897000003"/>
    <s v="4 to 5"/>
    <n v="426"/>
    <x v="0"/>
    <x v="2"/>
    <x v="0"/>
  </r>
  <r>
    <n v="17094"/>
    <n v="648"/>
    <n v="26"/>
    <n v="0.22680574168742429"/>
    <n v="5.8733767721000003"/>
    <s v="5 to 6"/>
    <n v="587"/>
    <x v="2"/>
    <x v="0"/>
    <x v="2"/>
  </r>
  <r>
    <n v="17095"/>
    <n v="627"/>
    <n v="89"/>
    <n v="0.18613458805061689"/>
    <n v="6.3673007972999951"/>
    <s v="6 to 7"/>
    <n v="637"/>
    <x v="2"/>
    <x v="0"/>
    <x v="2"/>
  </r>
  <r>
    <n v="17096"/>
    <n v="597"/>
    <n v="18"/>
    <n v="0.10153881355875487"/>
    <n v="5.9748450897000005"/>
    <s v="5 to 6"/>
    <n v="597"/>
    <x v="2"/>
    <x v="0"/>
    <x v="2"/>
  </r>
  <r>
    <n v="17097"/>
    <n v="508"/>
    <n v="130"/>
    <n v="3.9867261686538251E-2"/>
    <n v="7.3001928877999998"/>
    <s v="7 to 8"/>
    <n v="730"/>
    <x v="1"/>
    <x v="1"/>
    <x v="1"/>
  </r>
  <r>
    <n v="17100"/>
    <n v="890"/>
    <n v="63"/>
    <n v="2.4644904882175054E-2"/>
    <n v="4.2545050792000003"/>
    <s v="4 to 5"/>
    <n v="425"/>
    <x v="0"/>
    <x v="2"/>
    <x v="0"/>
  </r>
  <r>
    <n v="17101"/>
    <n v="515"/>
    <n v="49"/>
    <n v="-7.0110699983861272E-3"/>
    <n v="6.8378091721999974"/>
    <s v="6 to 7"/>
    <n v="684"/>
    <x v="2"/>
    <x v="0"/>
    <x v="2"/>
  </r>
  <r>
    <n v="17102"/>
    <n v="653"/>
    <n v="1"/>
    <n v="-0.30341438252079678"/>
    <n v="4.1545483588999943"/>
    <s v="4 to 5"/>
    <n v="415"/>
    <x v="0"/>
    <x v="0"/>
    <x v="0"/>
  </r>
  <r>
    <n v="17105"/>
    <n v="655"/>
    <n v="117"/>
    <n v="2.9809803109501487E-2"/>
    <n v="5.9859924250999992"/>
    <s v="5 to 6"/>
    <n v="599"/>
    <x v="2"/>
    <x v="0"/>
    <x v="2"/>
  </r>
  <r>
    <n v="17107"/>
    <n v="534"/>
    <n v="484"/>
    <n v="0.15111686149247167"/>
    <n v="7.6577333146000006"/>
    <s v="7 to 8"/>
    <n v="766"/>
    <x v="1"/>
    <x v="1"/>
    <x v="1"/>
  </r>
  <r>
    <n v="17109"/>
    <n v="559"/>
    <n v="163"/>
    <n v="0.14069015425580858"/>
    <n v="7.0626698211000001"/>
    <s v="7 to 8"/>
    <n v="706"/>
    <x v="1"/>
    <x v="1"/>
    <x v="1"/>
  </r>
  <r>
    <n v="17110"/>
    <n v="507"/>
    <n v="18"/>
    <n v="-0.1438314454770746"/>
    <n v="6.3747906478000003"/>
    <s v="6 to 7"/>
    <n v="637"/>
    <x v="2"/>
    <x v="0"/>
    <x v="2"/>
  </r>
  <r>
    <n v="17111"/>
    <n v="919"/>
    <n v="29"/>
    <n v="0.27451512027571878"/>
    <n v="4.2385117114999975"/>
    <s v="4 to 5"/>
    <n v="424"/>
    <x v="0"/>
    <x v="2"/>
    <x v="0"/>
  </r>
  <r>
    <n v="17114"/>
    <n v="539"/>
    <n v="124"/>
    <n v="0.21573614992050161"/>
    <n v="7.2692812393999997"/>
    <s v="7 to 8"/>
    <n v="727"/>
    <x v="1"/>
    <x v="1"/>
    <x v="1"/>
  </r>
  <r>
    <n v="17115"/>
    <n v="508"/>
    <n v="60"/>
    <n v="0.12161865424773052"/>
    <n v="7.187352677599999"/>
    <s v="7 to 8"/>
    <n v="719"/>
    <x v="1"/>
    <x v="1"/>
    <x v="1"/>
  </r>
  <r>
    <n v="17117"/>
    <n v="1160"/>
    <n v="9"/>
    <n v="0.17172443309615917"/>
    <n v="2.5742412078000001"/>
    <s v="2 to 3"/>
    <n v="257"/>
    <x v="0"/>
    <x v="2"/>
    <x v="0"/>
  </r>
  <r>
    <n v="17118"/>
    <n v="675"/>
    <n v="19"/>
    <n v="0.11667242067285731"/>
    <n v="5.4054818028999971"/>
    <s v="5 to 6"/>
    <n v="541"/>
    <x v="2"/>
    <x v="0"/>
    <x v="2"/>
  </r>
  <r>
    <n v="17119"/>
    <n v="875"/>
    <n v="7"/>
    <n v="0.46191744794447098"/>
    <n v="4.2985854449999996"/>
    <s v="4 to 5"/>
    <n v="430"/>
    <x v="0"/>
    <x v="2"/>
    <x v="0"/>
  </r>
  <r>
    <n v="17120"/>
    <n v="574"/>
    <n v="29"/>
    <n v="0.17382997719201962"/>
    <n v="6.4314846721000007"/>
    <s v="6 to 7"/>
    <n v="643"/>
    <x v="2"/>
    <x v="0"/>
    <x v="2"/>
  </r>
  <r>
    <n v="17122"/>
    <n v="991"/>
    <n v="7"/>
    <n v="0.11332717281951649"/>
    <n v="3.193869805499995"/>
    <s v="3 to 4"/>
    <n v="319"/>
    <x v="0"/>
    <x v="2"/>
    <x v="0"/>
  </r>
  <r>
    <n v="17123"/>
    <n v="1033"/>
    <n v="9"/>
    <n v="-3.5897975145954331E-2"/>
    <n v="2.8054987029"/>
    <s v="2 to 3"/>
    <n v="281"/>
    <x v="0"/>
    <x v="2"/>
    <x v="0"/>
  </r>
  <r>
    <n v="17124"/>
    <n v="1057"/>
    <n v="28"/>
    <n v="0.10012740372213755"/>
    <n v="3.2694420405"/>
    <s v="3 to 4"/>
    <n v="327"/>
    <x v="0"/>
    <x v="2"/>
    <x v="0"/>
  </r>
  <r>
    <n v="17125"/>
    <n v="922"/>
    <n v="33"/>
    <n v="1.6725675396503104E-2"/>
    <n v="3.8599770283999999"/>
    <s v="3 to 4"/>
    <n v="386"/>
    <x v="0"/>
    <x v="2"/>
    <x v="0"/>
  </r>
  <r>
    <n v="17126"/>
    <n v="505"/>
    <n v="163"/>
    <n v="0.19550352156043319"/>
    <n v="7.6511233944999955"/>
    <s v="7 to 8"/>
    <n v="765"/>
    <x v="1"/>
    <x v="1"/>
    <x v="1"/>
  </r>
  <r>
    <n v="17128"/>
    <n v="705"/>
    <n v="13"/>
    <n v="0.15683689149732422"/>
    <n v="5.1367027119999999"/>
    <s v="5 to 6"/>
    <n v="514"/>
    <x v="2"/>
    <x v="0"/>
    <x v="2"/>
  </r>
  <r>
    <n v="17131"/>
    <n v="905"/>
    <n v="69"/>
    <n v="0.17772387237609205"/>
    <n v="4.4486970482999997"/>
    <s v="4 to 5"/>
    <n v="445"/>
    <x v="0"/>
    <x v="2"/>
    <x v="0"/>
  </r>
  <r>
    <n v="17133"/>
    <n v="607"/>
    <n v="23"/>
    <n v="0.31021240503161951"/>
    <n v="6.2773236736999998"/>
    <s v="6 to 7"/>
    <n v="628"/>
    <x v="2"/>
    <x v="0"/>
    <x v="2"/>
  </r>
  <r>
    <n v="17134"/>
    <n v="593"/>
    <n v="34"/>
    <n v="8.7320634533101155E-2"/>
    <n v="6.1831309461999968"/>
    <s v="6 to 7"/>
    <n v="618"/>
    <x v="2"/>
    <x v="0"/>
    <x v="2"/>
  </r>
  <r>
    <n v="17135"/>
    <n v="888"/>
    <n v="42"/>
    <n v="0.28119640753848962"/>
    <n v="4.5351657365999953"/>
    <s v="4 to 5"/>
    <n v="454"/>
    <x v="0"/>
    <x v="2"/>
    <x v="0"/>
  </r>
  <r>
    <n v="17138"/>
    <n v="602"/>
    <n v="43"/>
    <n v="0.18197514988867472"/>
    <n v="6.3312770030999994"/>
    <s v="6 to 7"/>
    <n v="633"/>
    <x v="2"/>
    <x v="0"/>
    <x v="2"/>
  </r>
  <r>
    <n v="17139"/>
    <n v="505"/>
    <n v="475"/>
    <n v="9.7470878650469703E-2"/>
    <n v="7.8439989218999955"/>
    <s v="7 to 8"/>
    <n v="784"/>
    <x v="1"/>
    <x v="1"/>
    <x v="1"/>
  </r>
  <r>
    <n v="17140"/>
    <n v="574"/>
    <n v="30"/>
    <n v="1.2187519824533848E-2"/>
    <n v="6.1779595348000003"/>
    <s v="6 to 7"/>
    <n v="618"/>
    <x v="2"/>
    <x v="0"/>
    <x v="2"/>
  </r>
  <r>
    <n v="17142"/>
    <n v="577"/>
    <n v="26"/>
    <n v="0.22232753812295267"/>
    <n v="6.4436066349000001"/>
    <s v="6 to 7"/>
    <n v="644"/>
    <x v="2"/>
    <x v="0"/>
    <x v="2"/>
  </r>
  <r>
    <n v="17144"/>
    <n v="956"/>
    <n v="23"/>
    <n v="-3.9171229106520584E-3"/>
    <n v="3.5304453768999982"/>
    <s v="3 to 4"/>
    <n v="353"/>
    <x v="0"/>
    <x v="2"/>
    <x v="0"/>
  </r>
  <r>
    <n v="17146"/>
    <n v="501"/>
    <n v="50"/>
    <n v="5.8165734351741633E-2"/>
    <n v="7.094415559299998"/>
    <s v="7 to 8"/>
    <n v="709"/>
    <x v="1"/>
    <x v="1"/>
    <x v="1"/>
  </r>
  <r>
    <n v="17147"/>
    <n v="538"/>
    <n v="97"/>
    <n v="9.1065892362053855E-2"/>
    <n v="7.0067195645999991"/>
    <s v="7 to 8"/>
    <n v="701"/>
    <x v="1"/>
    <x v="1"/>
    <x v="1"/>
  </r>
  <r>
    <n v="17148"/>
    <n v="923"/>
    <n v="9"/>
    <n v="0.20317908122588846"/>
    <n v="3.7580827474999978"/>
    <s v="3 to 4"/>
    <n v="376"/>
    <x v="0"/>
    <x v="2"/>
    <x v="0"/>
  </r>
  <r>
    <n v="17152"/>
    <n v="607"/>
    <n v="21"/>
    <n v="8.0828422421156065E-2"/>
    <n v="5.9059727704"/>
    <s v="5 to 6"/>
    <n v="591"/>
    <x v="2"/>
    <x v="0"/>
    <x v="2"/>
  </r>
  <r>
    <n v="17154"/>
    <n v="947"/>
    <n v="22"/>
    <n v="0.24423586971930231"/>
    <n v="3.9602635853000003"/>
    <s v="3 to 4"/>
    <n v="396"/>
    <x v="0"/>
    <x v="2"/>
    <x v="0"/>
  </r>
  <r>
    <n v="17155"/>
    <n v="531"/>
    <n v="28"/>
    <n v="9.1532762282786367E-2"/>
    <n v="6.6778216633999996"/>
    <s v="6 to 7"/>
    <n v="668"/>
    <x v="2"/>
    <x v="0"/>
    <x v="2"/>
  </r>
  <r>
    <n v="17157"/>
    <n v="522"/>
    <n v="23"/>
    <n v="0.23004207565295517"/>
    <n v="6.9144082617999985"/>
    <s v="6 to 7"/>
    <n v="691"/>
    <x v="2"/>
    <x v="0"/>
    <x v="2"/>
  </r>
  <r>
    <n v="17158"/>
    <n v="503"/>
    <n v="79"/>
    <n v="1.0474235650316521E-2"/>
    <n v="7.1383407840999951"/>
    <s v="7 to 8"/>
    <n v="714"/>
    <x v="1"/>
    <x v="1"/>
    <x v="1"/>
  </r>
  <r>
    <n v="17159"/>
    <n v="499"/>
    <n v="97"/>
    <n v="4.4806462314276742E-2"/>
    <n v="7.3033651293999995"/>
    <s v="7 to 8"/>
    <n v="730"/>
    <x v="1"/>
    <x v="1"/>
    <x v="1"/>
  </r>
  <r>
    <n v="17160"/>
    <n v="551"/>
    <n v="261"/>
    <n v="7.0554527221902932E-2"/>
    <n v="7.1730260463000004"/>
    <s v="7 to 8"/>
    <n v="717"/>
    <x v="1"/>
    <x v="1"/>
    <x v="1"/>
  </r>
  <r>
    <n v="17162"/>
    <n v="586"/>
    <n v="124"/>
    <n v="9.8923212635752794E-2"/>
    <n v="6.6737262849999945"/>
    <s v="6 to 7"/>
    <n v="667"/>
    <x v="2"/>
    <x v="1"/>
    <x v="2"/>
  </r>
  <r>
    <n v="17163"/>
    <n v="893"/>
    <n v="4"/>
    <n v="4.2199064007748109E-2"/>
    <n v="3.4416018942000002"/>
    <s v="3 to 4"/>
    <n v="344"/>
    <x v="0"/>
    <x v="2"/>
    <x v="0"/>
  </r>
  <r>
    <n v="17164"/>
    <n v="547"/>
    <n v="193"/>
    <n v="1.5417065009656838E-2"/>
    <n v="7.0175448184000002"/>
    <s v="7 to 8"/>
    <n v="702"/>
    <x v="1"/>
    <x v="1"/>
    <x v="1"/>
  </r>
  <r>
    <n v="17165"/>
    <n v="1156"/>
    <n v="10"/>
    <n v="6.2498469507241153E-2"/>
    <n v="2.4478533153999971"/>
    <s v="2 to 3"/>
    <n v="245"/>
    <x v="0"/>
    <x v="2"/>
    <x v="0"/>
  </r>
  <r>
    <n v="17166"/>
    <n v="531"/>
    <n v="18"/>
    <n v="0.14085269862377978"/>
    <n v="6.6195365693999983"/>
    <s v="6 to 7"/>
    <n v="662"/>
    <x v="2"/>
    <x v="0"/>
    <x v="2"/>
  </r>
  <r>
    <n v="17169"/>
    <n v="520"/>
    <n v="74"/>
    <n v="0.19303885442752036"/>
    <n v="7.2483940952999983"/>
    <s v="7 to 8"/>
    <n v="725"/>
    <x v="1"/>
    <x v="1"/>
    <x v="1"/>
  </r>
  <r>
    <n v="17171"/>
    <n v="1161"/>
    <n v="16"/>
    <n v="9.4017239878575437E-2"/>
    <n v="2.6196252582999948"/>
    <s v="2 to 3"/>
    <n v="262"/>
    <x v="0"/>
    <x v="2"/>
    <x v="0"/>
  </r>
  <r>
    <n v="17172"/>
    <n v="950"/>
    <n v="14"/>
    <n v="-0.11117733005229885"/>
    <n v="3.2284064516999971"/>
    <s v="3 to 4"/>
    <n v="323"/>
    <x v="0"/>
    <x v="2"/>
    <x v="0"/>
  </r>
  <r>
    <n v="17173"/>
    <n v="886"/>
    <n v="62"/>
    <n v="0.10732330432792436"/>
    <n v="4.4101524976000004"/>
    <s v="4 to 5"/>
    <n v="441"/>
    <x v="0"/>
    <x v="2"/>
    <x v="0"/>
  </r>
  <r>
    <n v="17174"/>
    <n v="558"/>
    <n v="7"/>
    <n v="-3.7523712963642354E-2"/>
    <n v="5.7920626603000009"/>
    <s v="5 to 6"/>
    <n v="579"/>
    <x v="2"/>
    <x v="0"/>
    <x v="2"/>
  </r>
  <r>
    <n v="17175"/>
    <n v="507"/>
    <n v="61"/>
    <n v="0.19520048933776979"/>
    <n v="7.3157024931999999"/>
    <s v="7 to 8"/>
    <n v="732"/>
    <x v="1"/>
    <x v="1"/>
    <x v="1"/>
  </r>
  <r>
    <n v="17176"/>
    <n v="1073"/>
    <n v="14"/>
    <n v="-0.18864050266987012"/>
    <n v="2.502769916199997"/>
    <s v="2 to 3"/>
    <n v="250"/>
    <x v="0"/>
    <x v="2"/>
    <x v="0"/>
  </r>
  <r>
    <n v="17179"/>
    <n v="504"/>
    <n v="139"/>
    <n v="0.12719594322969824"/>
    <n v="7.5047822330000002"/>
    <s v="7 to 8"/>
    <n v="750"/>
    <x v="1"/>
    <x v="1"/>
    <x v="1"/>
  </r>
  <r>
    <n v="17180"/>
    <n v="567"/>
    <n v="162"/>
    <n v="1.0157138072184258E-2"/>
    <n v="6.7734008967000001"/>
    <s v="6 to 7"/>
    <n v="677"/>
    <x v="2"/>
    <x v="1"/>
    <x v="2"/>
  </r>
  <r>
    <n v="17181"/>
    <n v="498"/>
    <n v="1067"/>
    <n v="0.1588169745651864"/>
    <n v="8.2722923342999959"/>
    <s v="8 to 9"/>
    <n v="827"/>
    <x v="3"/>
    <x v="1"/>
    <x v="3"/>
  </r>
  <r>
    <n v="17183"/>
    <n v="879"/>
    <n v="68"/>
    <n v="0.1853677989927334"/>
    <n v="4.6005147543999998"/>
    <s v="4 to 5"/>
    <n v="460"/>
    <x v="0"/>
    <x v="2"/>
    <x v="0"/>
  </r>
  <r>
    <n v="17186"/>
    <n v="918"/>
    <n v="1"/>
    <n v="8.4188027937192364E-2"/>
    <n v="3.0776934624000001"/>
    <s v="3 to 4"/>
    <n v="308"/>
    <x v="0"/>
    <x v="2"/>
    <x v="0"/>
  </r>
  <r>
    <n v="17187"/>
    <n v="590"/>
    <n v="18"/>
    <n v="0.10978178745180023"/>
    <n v="6.0467524108999999"/>
    <s v="6 to 7"/>
    <n v="605"/>
    <x v="2"/>
    <x v="0"/>
    <x v="2"/>
  </r>
  <r>
    <n v="17188"/>
    <n v="492"/>
    <n v="108"/>
    <n v="0.10207872393116571"/>
    <n v="7.5031840206"/>
    <s v="7 to 8"/>
    <n v="750"/>
    <x v="1"/>
    <x v="1"/>
    <x v="1"/>
  </r>
  <r>
    <n v="17189"/>
    <n v="502"/>
    <n v="34"/>
    <n v="0.2576492816555479"/>
    <n v="7.2703900949999962"/>
    <s v="7 to 8"/>
    <n v="727"/>
    <x v="1"/>
    <x v="0"/>
    <x v="1"/>
  </r>
  <r>
    <n v="17190"/>
    <n v="692"/>
    <n v="19"/>
    <n v="0.24194712232895169"/>
    <n v="5.4714160143999973"/>
    <s v="5 to 6"/>
    <n v="547"/>
    <x v="2"/>
    <x v="0"/>
    <x v="2"/>
  </r>
  <r>
    <n v="17191"/>
    <n v="900"/>
    <n v="152"/>
    <n v="7.0228475905819016E-2"/>
    <n v="4.5590825950999996"/>
    <s v="4 to 5"/>
    <n v="456"/>
    <x v="0"/>
    <x v="2"/>
    <x v="0"/>
  </r>
  <r>
    <n v="17193"/>
    <n v="520"/>
    <n v="39"/>
    <n v="0.18362159083587429"/>
    <n v="7.0304879395999968"/>
    <s v="7 to 8"/>
    <n v="703"/>
    <x v="1"/>
    <x v="0"/>
    <x v="1"/>
  </r>
  <r>
    <n v="17194"/>
    <n v="503"/>
    <n v="22"/>
    <n v="-4.584041016978721E-3"/>
    <n v="6.7075189790999961"/>
    <s v="6 to 7"/>
    <n v="671"/>
    <x v="2"/>
    <x v="0"/>
    <x v="2"/>
  </r>
  <r>
    <n v="17198"/>
    <n v="508"/>
    <n v="38"/>
    <n v="5.069017604129325E-2"/>
    <n v="6.925876312599998"/>
    <s v="6 to 7"/>
    <n v="693"/>
    <x v="2"/>
    <x v="0"/>
    <x v="2"/>
  </r>
  <r>
    <n v="17201"/>
    <n v="925"/>
    <n v="38"/>
    <n v="3.3170679480347014E-2"/>
    <n v="3.9169070717999999"/>
    <s v="3 to 4"/>
    <n v="392"/>
    <x v="0"/>
    <x v="2"/>
    <x v="0"/>
  </r>
  <r>
    <n v="17203"/>
    <n v="907"/>
    <n v="38"/>
    <n v="0.1368169777776338"/>
    <n v="4.1850725929000001"/>
    <s v="4 to 5"/>
    <n v="419"/>
    <x v="0"/>
    <x v="2"/>
    <x v="0"/>
  </r>
  <r>
    <n v="17204"/>
    <n v="497"/>
    <n v="107"/>
    <n v="0.12384451566075168"/>
    <n v="7.4848324634000001"/>
    <s v="7 to 8"/>
    <n v="748"/>
    <x v="1"/>
    <x v="1"/>
    <x v="1"/>
  </r>
  <r>
    <n v="17211"/>
    <n v="496"/>
    <n v="216"/>
    <n v="7.7140360008596726E-2"/>
    <n v="7.6453567271000002"/>
    <s v="7 to 8"/>
    <n v="765"/>
    <x v="1"/>
    <x v="1"/>
    <x v="1"/>
  </r>
  <r>
    <n v="17212"/>
    <n v="624"/>
    <n v="4"/>
    <n v="8.3027948990324729E-2"/>
    <n v="5.2920257260999994"/>
    <s v="5 to 6"/>
    <n v="529"/>
    <x v="2"/>
    <x v="0"/>
    <x v="2"/>
  </r>
  <r>
    <n v="17213"/>
    <n v="496"/>
    <n v="146"/>
    <n v="5.071112686651557E-2"/>
    <n v="7.4748111517"/>
    <s v="7 to 8"/>
    <n v="747"/>
    <x v="1"/>
    <x v="1"/>
    <x v="1"/>
  </r>
  <r>
    <n v="17214"/>
    <n v="502"/>
    <n v="86"/>
    <n v="0.14723056495555634"/>
    <n v="7.4017281827999959"/>
    <s v="7 to 8"/>
    <n v="740"/>
    <x v="1"/>
    <x v="1"/>
    <x v="1"/>
  </r>
  <r>
    <n v="17217"/>
    <n v="580"/>
    <n v="17"/>
    <n v="0.19511077058248857"/>
    <n v="6.2462479220999976"/>
    <s v="6 to 7"/>
    <n v="625"/>
    <x v="2"/>
    <x v="0"/>
    <x v="2"/>
  </r>
  <r>
    <n v="17218"/>
    <n v="498"/>
    <n v="209"/>
    <n v="5.3309505635846965E-2"/>
    <n v="7.5748463979999991"/>
    <s v="7 to 8"/>
    <n v="757"/>
    <x v="1"/>
    <x v="1"/>
    <x v="1"/>
  </r>
  <r>
    <n v="17219"/>
    <n v="903"/>
    <n v="21"/>
    <n v="-4.745735772169294E-2"/>
    <n v="3.7101616006999949"/>
    <s v="3 to 4"/>
    <n v="371"/>
    <x v="0"/>
    <x v="2"/>
    <x v="0"/>
  </r>
  <r>
    <n v="17220"/>
    <n v="507"/>
    <n v="411"/>
    <n v="4.5403936267249707E-2"/>
    <n v="7.6908941013999996"/>
    <s v="7 to 8"/>
    <n v="769"/>
    <x v="1"/>
    <x v="1"/>
    <x v="1"/>
  </r>
  <r>
    <n v="17221"/>
    <n v="879"/>
    <n v="62"/>
    <n v="-9.2007391794232656E-3"/>
    <n v="4.2515031962999998"/>
    <s v="4 to 5"/>
    <n v="425"/>
    <x v="0"/>
    <x v="2"/>
    <x v="0"/>
  </r>
  <r>
    <n v="17222"/>
    <n v="937"/>
    <n v="27"/>
    <n v="0.20321061715224206"/>
    <n v="4.017043219099997"/>
    <s v="4 to 5"/>
    <n v="402"/>
    <x v="0"/>
    <x v="2"/>
    <x v="0"/>
  </r>
  <r>
    <n v="17223"/>
    <n v="648"/>
    <n v="33"/>
    <n v="0.17049324799132032"/>
    <n v="5.8643287545999998"/>
    <s v="5 to 6"/>
    <n v="586"/>
    <x v="2"/>
    <x v="0"/>
    <x v="2"/>
  </r>
  <r>
    <n v="17226"/>
    <n v="634"/>
    <n v="36"/>
    <n v="6.7329991846071358E-2"/>
    <n v="5.8357978661000001"/>
    <s v="5 to 6"/>
    <n v="584"/>
    <x v="2"/>
    <x v="0"/>
    <x v="2"/>
  </r>
  <r>
    <n v="17227"/>
    <n v="505"/>
    <n v="45"/>
    <n v="-3.0422225754125454E-2"/>
    <n v="6.8672247327999951"/>
    <s v="6 to 7"/>
    <n v="687"/>
    <x v="2"/>
    <x v="0"/>
    <x v="2"/>
  </r>
  <r>
    <n v="17228"/>
    <n v="510"/>
    <n v="188"/>
    <n v="4.4344113382993662E-2"/>
    <n v="7.4071553651999995"/>
    <s v="7 to 8"/>
    <n v="741"/>
    <x v="1"/>
    <x v="1"/>
    <x v="1"/>
  </r>
  <r>
    <n v="17229"/>
    <n v="1014"/>
    <n v="32"/>
    <n v="0.10686202561872302"/>
    <n v="3.5287574118999996"/>
    <s v="3 to 4"/>
    <n v="353"/>
    <x v="0"/>
    <x v="2"/>
    <x v="0"/>
  </r>
  <r>
    <n v="17230"/>
    <n v="497"/>
    <n v="88"/>
    <n v="0.13557803876549177"/>
    <n v="7.4406251796999996"/>
    <s v="7 to 8"/>
    <n v="744"/>
    <x v="1"/>
    <x v="1"/>
    <x v="1"/>
  </r>
  <r>
    <n v="17231"/>
    <n v="504"/>
    <n v="579"/>
    <n v="0.10501179801770084"/>
    <n v="7.9301151176999998"/>
    <s v="7 to 8"/>
    <n v="793"/>
    <x v="1"/>
    <x v="1"/>
    <x v="1"/>
  </r>
  <r>
    <n v="17232"/>
    <n v="874"/>
    <n v="34"/>
    <n v="0.13908835344405074"/>
    <n v="4.3378411150999971"/>
    <s v="4 to 5"/>
    <n v="434"/>
    <x v="0"/>
    <x v="2"/>
    <x v="0"/>
  </r>
  <r>
    <n v="17234"/>
    <n v="515"/>
    <n v="27"/>
    <n v="0.36483520689124255"/>
    <n v="7.2168550591999967"/>
    <s v="7 to 8"/>
    <n v="722"/>
    <x v="1"/>
    <x v="0"/>
    <x v="1"/>
  </r>
  <r>
    <n v="17235"/>
    <n v="897"/>
    <n v="19"/>
    <n v="-4.9318111051501069E-3"/>
    <n v="3.7863100715999973"/>
    <s v="3 to 4"/>
    <n v="379"/>
    <x v="0"/>
    <x v="2"/>
    <x v="0"/>
  </r>
  <r>
    <n v="17236"/>
    <n v="505"/>
    <n v="155"/>
    <n v="3.7082810488818486E-2"/>
    <n v="7.3814585755999946"/>
    <s v="7 to 8"/>
    <n v="738"/>
    <x v="1"/>
    <x v="1"/>
    <x v="1"/>
  </r>
  <r>
    <n v="17237"/>
    <n v="883"/>
    <n v="17"/>
    <n v="-5.3645758467221673E-2"/>
    <n v="3.7459775806999969"/>
    <s v="3 to 4"/>
    <n v="375"/>
    <x v="0"/>
    <x v="2"/>
    <x v="0"/>
  </r>
  <r>
    <n v="17238"/>
    <n v="539"/>
    <n v="598"/>
    <n v="6.299307847666849E-2"/>
    <n v="7.5378628893999968"/>
    <s v="7 to 8"/>
    <n v="754"/>
    <x v="1"/>
    <x v="1"/>
    <x v="1"/>
  </r>
  <r>
    <n v="17239"/>
    <n v="654"/>
    <n v="27"/>
    <n v="0.31334332717991098"/>
    <n v="5.9608837067999962"/>
    <s v="5 to 6"/>
    <n v="596"/>
    <x v="2"/>
    <x v="0"/>
    <x v="2"/>
  </r>
  <r>
    <n v="17242"/>
    <n v="506"/>
    <n v="38"/>
    <n v="1.55019958339415E-2"/>
    <n v="6.8847410257000003"/>
    <s v="6 to 7"/>
    <n v="688"/>
    <x v="2"/>
    <x v="0"/>
    <x v="2"/>
  </r>
  <r>
    <n v="17243"/>
    <n v="498"/>
    <n v="392"/>
    <n v="0.16592478827397872"/>
    <n v="7.9591101112999993"/>
    <s v="7 to 8"/>
    <n v="796"/>
    <x v="1"/>
    <x v="1"/>
    <x v="1"/>
  </r>
  <r>
    <n v="17245"/>
    <n v="542"/>
    <n v="15"/>
    <n v="0.11888541121477122"/>
    <n v="6.4272826483000003"/>
    <s v="6 to 7"/>
    <n v="643"/>
    <x v="2"/>
    <x v="0"/>
    <x v="2"/>
  </r>
  <r>
    <n v="17247"/>
    <n v="887"/>
    <n v="52"/>
    <n v="0.11808969775036808"/>
    <n v="4.3657642551000002"/>
    <s v="4 to 5"/>
    <n v="437"/>
    <x v="0"/>
    <x v="2"/>
    <x v="0"/>
  </r>
  <r>
    <n v="17248"/>
    <n v="992"/>
    <n v="66"/>
    <n v="0.14543532402063516"/>
    <n v="3.9284909210999999"/>
    <s v="3 to 4"/>
    <n v="393"/>
    <x v="0"/>
    <x v="2"/>
    <x v="0"/>
  </r>
  <r>
    <n v="17250"/>
    <n v="596"/>
    <n v="51"/>
    <n v="0.21431917129785369"/>
    <n v="6.4833449673999999"/>
    <s v="6 to 7"/>
    <n v="648"/>
    <x v="2"/>
    <x v="0"/>
    <x v="2"/>
  </r>
  <r>
    <n v="17251"/>
    <n v="505"/>
    <n v="34"/>
    <n v="0.26829096141313247"/>
    <n v="7.255811048599992"/>
    <s v="7 to 8"/>
    <n v="726"/>
    <x v="1"/>
    <x v="0"/>
    <x v="1"/>
  </r>
  <r>
    <n v="17252"/>
    <n v="988"/>
    <n v="82"/>
    <n v="0.10751107120533908"/>
    <n v="3.9579742793000001"/>
    <s v="3 to 4"/>
    <n v="396"/>
    <x v="0"/>
    <x v="2"/>
    <x v="0"/>
  </r>
  <r>
    <n v="17253"/>
    <n v="890"/>
    <n v="16"/>
    <n v="0.23305853345564934"/>
    <n v="4.1548725690000001"/>
    <s v="4 to 5"/>
    <n v="415"/>
    <x v="0"/>
    <x v="2"/>
    <x v="0"/>
  </r>
  <r>
    <n v="17254"/>
    <n v="876"/>
    <n v="57"/>
    <n v="0.10894905554259447"/>
    <n v="4.4424029341000004"/>
    <s v="4 to 5"/>
    <n v="444"/>
    <x v="0"/>
    <x v="2"/>
    <x v="0"/>
  </r>
  <r>
    <n v="17255"/>
    <n v="625"/>
    <n v="99"/>
    <n v="6.1372072704191552E-2"/>
    <n v="6.2191851144000001"/>
    <s v="6 to 7"/>
    <n v="622"/>
    <x v="2"/>
    <x v="0"/>
    <x v="2"/>
  </r>
  <r>
    <n v="17256"/>
    <n v="668"/>
    <n v="20"/>
    <n v="0.10444802975165637"/>
    <n v="5.4534890806000007"/>
    <s v="5 to 6"/>
    <n v="545"/>
    <x v="2"/>
    <x v="0"/>
    <x v="2"/>
  </r>
  <r>
    <n v="17259"/>
    <n v="1020"/>
    <n v="34"/>
    <n v="4.6811733153822213E-2"/>
    <n v="3.4190402159999951"/>
    <s v="3 to 4"/>
    <n v="342"/>
    <x v="0"/>
    <x v="2"/>
    <x v="0"/>
  </r>
  <r>
    <n v="17262"/>
    <n v="509"/>
    <n v="17"/>
    <n v="8.9706674698653857E-2"/>
    <n v="6.7304677753999957"/>
    <s v="6 to 7"/>
    <n v="673"/>
    <x v="2"/>
    <x v="0"/>
    <x v="2"/>
  </r>
  <r>
    <n v="17263"/>
    <n v="548"/>
    <n v="42"/>
    <n v="7.9872460477389398E-2"/>
    <n v="6.6297814942999951"/>
    <s v="6 to 7"/>
    <n v="663"/>
    <x v="2"/>
    <x v="0"/>
    <x v="2"/>
  </r>
  <r>
    <n v="17265"/>
    <n v="507"/>
    <n v="111"/>
    <n v="0.13459659810087826"/>
    <n v="7.4146281249000001"/>
    <s v="7 to 8"/>
    <n v="741"/>
    <x v="1"/>
    <x v="1"/>
    <x v="1"/>
  </r>
  <r>
    <n v="17266"/>
    <n v="874"/>
    <n v="60"/>
    <n v="0.18116241871762173"/>
    <n v="4.5825946596999998"/>
    <s v="4 to 5"/>
    <n v="458"/>
    <x v="0"/>
    <x v="2"/>
    <x v="0"/>
  </r>
  <r>
    <n v="17268"/>
    <n v="654"/>
    <n v="6"/>
    <n v="-7.132800589415883E-2"/>
    <n v="4.9026627276000001"/>
    <s v="4 to 5"/>
    <n v="490"/>
    <x v="0"/>
    <x v="0"/>
    <x v="0"/>
  </r>
  <r>
    <n v="17272"/>
    <n v="594"/>
    <n v="77"/>
    <n v="3.967182454742773E-2"/>
    <n v="6.3546400753999963"/>
    <s v="6 to 7"/>
    <n v="635"/>
    <x v="2"/>
    <x v="0"/>
    <x v="2"/>
  </r>
  <r>
    <n v="17277"/>
    <n v="588"/>
    <n v="126"/>
    <n v="0.12887511881472932"/>
    <n v="6.7098842322000003"/>
    <s v="6 to 7"/>
    <n v="671"/>
    <x v="2"/>
    <x v="1"/>
    <x v="2"/>
  </r>
  <r>
    <n v="17278"/>
    <n v="575"/>
    <n v="27"/>
    <n v="5.48585528513948E-2"/>
    <n v="6.2099366047999975"/>
    <s v="6 to 7"/>
    <n v="621"/>
    <x v="2"/>
    <x v="0"/>
    <x v="2"/>
  </r>
  <r>
    <n v="17279"/>
    <n v="929"/>
    <n v="7"/>
    <n v="0.39264389817841139"/>
    <n v="3.9142547314999998"/>
    <s v="3 to 4"/>
    <n v="391"/>
    <x v="0"/>
    <x v="2"/>
    <x v="0"/>
  </r>
  <r>
    <n v="17282"/>
    <n v="538"/>
    <n v="168"/>
    <n v="5.1677032349196364E-2"/>
    <n v="7.1178141096999976"/>
    <s v="7 to 8"/>
    <n v="712"/>
    <x v="1"/>
    <x v="1"/>
    <x v="1"/>
  </r>
  <r>
    <n v="17284"/>
    <n v="516"/>
    <n v="338"/>
    <n v="-1.5481370888916901E-2"/>
    <n v="7.4336932265"/>
    <s v="7 to 8"/>
    <n v="743"/>
    <x v="1"/>
    <x v="1"/>
    <x v="1"/>
  </r>
  <r>
    <n v="17286"/>
    <n v="893"/>
    <n v="43"/>
    <n v="0.1032145024763257"/>
    <n v="4.2480335451000002"/>
    <s v="4 to 5"/>
    <n v="425"/>
    <x v="0"/>
    <x v="2"/>
    <x v="0"/>
  </r>
  <r>
    <n v="17287"/>
    <n v="510"/>
    <n v="2020"/>
    <n v="0.30639100051790819"/>
    <n v="8.5744715385999992"/>
    <s v="8 to 9"/>
    <n v="857"/>
    <x v="3"/>
    <x v="1"/>
    <x v="3"/>
  </r>
  <r>
    <n v="17288"/>
    <n v="501"/>
    <n v="132"/>
    <n v="1.1906195161617558E-2"/>
    <n v="7.3254425124999969"/>
    <s v="7 to 8"/>
    <n v="733"/>
    <x v="1"/>
    <x v="1"/>
    <x v="1"/>
  </r>
  <r>
    <n v="17289"/>
    <n v="511"/>
    <n v="94"/>
    <n v="0.13027392790840306"/>
    <n v="7.3154130880999952"/>
    <s v="7 to 8"/>
    <n v="732"/>
    <x v="1"/>
    <x v="1"/>
    <x v="1"/>
  </r>
  <r>
    <n v="17290"/>
    <n v="875"/>
    <n v="89"/>
    <n v="5.6970512680849907E-3"/>
    <n v="4.4162637652000001"/>
    <s v="4 to 5"/>
    <n v="442"/>
    <x v="0"/>
    <x v="2"/>
    <x v="0"/>
  </r>
  <r>
    <n v="17291"/>
    <n v="679"/>
    <n v="2"/>
    <n v="-0.30231235047497951"/>
    <n v="4.0934254263000005"/>
    <s v="4 to 5"/>
    <n v="409"/>
    <x v="0"/>
    <x v="0"/>
    <x v="0"/>
  </r>
  <r>
    <n v="17293"/>
    <n v="504"/>
    <n v="138"/>
    <n v="1.9948359898148273E-2"/>
    <n v="7.324199653"/>
    <s v="7 to 8"/>
    <n v="732"/>
    <x v="1"/>
    <x v="1"/>
    <x v="1"/>
  </r>
  <r>
    <n v="17295"/>
    <n v="900"/>
    <n v="65"/>
    <n v="-1.8834025314331027E-2"/>
    <n v="4.1322466568999978"/>
    <s v="4 to 5"/>
    <n v="413"/>
    <x v="0"/>
    <x v="2"/>
    <x v="0"/>
  </r>
  <r>
    <n v="17297"/>
    <n v="889"/>
    <n v="49"/>
    <n v="5.7130668532743234E-2"/>
    <n v="4.2357193440999996"/>
    <s v="4 to 5"/>
    <n v="424"/>
    <x v="0"/>
    <x v="2"/>
    <x v="0"/>
  </r>
  <r>
    <n v="17298"/>
    <n v="973"/>
    <n v="26"/>
    <n v="0.16086837157139613"/>
    <n v="3.7539005517000001"/>
    <s v="3 to 4"/>
    <n v="375"/>
    <x v="0"/>
    <x v="2"/>
    <x v="0"/>
  </r>
  <r>
    <n v="17299"/>
    <n v="499"/>
    <n v="71"/>
    <n v="-4.018533980918388E-2"/>
    <n v="7.055028867699999"/>
    <s v="7 to 8"/>
    <n v="706"/>
    <x v="1"/>
    <x v="1"/>
    <x v="1"/>
  </r>
  <r>
    <n v="17301"/>
    <n v="893"/>
    <n v="59"/>
    <n v="2.6933556822687818E-2"/>
    <n v="4.2208285392999985"/>
    <s v="4 to 5"/>
    <n v="422"/>
    <x v="0"/>
    <x v="2"/>
    <x v="0"/>
  </r>
  <r>
    <n v="17302"/>
    <n v="536"/>
    <n v="106"/>
    <n v="0.10380642294436263"/>
    <n v="7.0744062738999949"/>
    <s v="7 to 8"/>
    <n v="707"/>
    <x v="1"/>
    <x v="1"/>
    <x v="1"/>
  </r>
  <r>
    <n v="17303"/>
    <n v="504"/>
    <n v="49"/>
    <n v="9.1230199769406967E-2"/>
    <n v="7.1131937211"/>
    <s v="7 to 8"/>
    <n v="711"/>
    <x v="1"/>
    <x v="1"/>
    <x v="1"/>
  </r>
  <r>
    <n v="17306"/>
    <n v="542"/>
    <n v="81"/>
    <n v="-2.6568147553819015E-2"/>
    <n v="6.7099885707000002"/>
    <s v="6 to 7"/>
    <n v="671"/>
    <x v="2"/>
    <x v="1"/>
    <x v="2"/>
  </r>
  <r>
    <n v="17307"/>
    <n v="508"/>
    <n v="1"/>
    <n v="-1.6384147351078921E-2"/>
    <n v="5.8458179547999993"/>
    <s v="5 to 6"/>
    <n v="585"/>
    <x v="2"/>
    <x v="0"/>
    <x v="2"/>
  </r>
  <r>
    <n v="17309"/>
    <n v="967"/>
    <n v="9"/>
    <n v="0.20908207335974882"/>
    <n v="3.5352301829000004"/>
    <s v="3 to 4"/>
    <n v="354"/>
    <x v="0"/>
    <x v="2"/>
    <x v="0"/>
  </r>
  <r>
    <n v="17311"/>
    <n v="645"/>
    <n v="78"/>
    <n v="-4.7584772021214819E-2"/>
    <n v="5.7971369136999966"/>
    <s v="5 to 6"/>
    <n v="580"/>
    <x v="2"/>
    <x v="0"/>
    <x v="2"/>
  </r>
  <r>
    <n v="17312"/>
    <n v="1010"/>
    <n v="14"/>
    <n v="5.9577657612348922E-3"/>
    <n v="3.1223910810999969"/>
    <s v="3 to 4"/>
    <n v="312"/>
    <x v="0"/>
    <x v="2"/>
    <x v="0"/>
  </r>
  <r>
    <n v="17313"/>
    <n v="889"/>
    <n v="28"/>
    <n v="0.14797273430416086"/>
    <n v="4.2061174645000001"/>
    <s v="4 to 5"/>
    <n v="421"/>
    <x v="0"/>
    <x v="2"/>
    <x v="0"/>
  </r>
  <r>
    <n v="17314"/>
    <n v="503"/>
    <n v="184"/>
    <n v="8.7226831066886071E-2"/>
    <n v="7.5406317340999953"/>
    <s v="7 to 8"/>
    <n v="754"/>
    <x v="1"/>
    <x v="1"/>
    <x v="1"/>
  </r>
  <r>
    <n v="17315"/>
    <n v="500"/>
    <n v="542"/>
    <n v="0.13123286659963171"/>
    <n v="7.9901464172999948"/>
    <s v="7 to 8"/>
    <n v="799"/>
    <x v="1"/>
    <x v="1"/>
    <x v="1"/>
  </r>
  <r>
    <n v="17317"/>
    <n v="918"/>
    <n v="9"/>
    <n v="-1.8926761119002065E-2"/>
    <n v="3.4218809351999981"/>
    <s v="3 to 4"/>
    <n v="342"/>
    <x v="0"/>
    <x v="2"/>
    <x v="0"/>
  </r>
  <r>
    <n v="17320"/>
    <n v="588"/>
    <n v="74"/>
    <n v="9.0201837163443932E-2"/>
    <n v="6.4769929780000002"/>
    <s v="6 to 7"/>
    <n v="648"/>
    <x v="2"/>
    <x v="0"/>
    <x v="2"/>
  </r>
  <r>
    <n v="17321"/>
    <n v="880"/>
    <n v="92"/>
    <n v="0.10560508396031788"/>
    <n v="4.5674247724999999"/>
    <s v="4 to 5"/>
    <n v="457"/>
    <x v="0"/>
    <x v="2"/>
    <x v="0"/>
  </r>
  <r>
    <n v="17323"/>
    <n v="494"/>
    <n v="165"/>
    <n v="2.6912678915622063E-2"/>
    <n v="7.4934412704"/>
    <s v="7 to 8"/>
    <n v="749"/>
    <x v="1"/>
    <x v="1"/>
    <x v="1"/>
  </r>
  <r>
    <n v="17324"/>
    <n v="509"/>
    <n v="57"/>
    <n v="6.6574295833076794E-2"/>
    <n v="7.0715155336999977"/>
    <s v="7 to 8"/>
    <n v="707"/>
    <x v="1"/>
    <x v="1"/>
    <x v="1"/>
  </r>
  <r>
    <n v="17325"/>
    <n v="1152"/>
    <n v="6"/>
    <n v="0.20868776886982426"/>
    <n v="2.548413360299993"/>
    <s v="2 to 3"/>
    <n v="255"/>
    <x v="0"/>
    <x v="2"/>
    <x v="0"/>
  </r>
  <r>
    <n v="17329"/>
    <n v="658"/>
    <n v="31"/>
    <n v="0.23051528945474203"/>
    <n v="5.8577178095000004"/>
    <s v="5 to 6"/>
    <n v="586"/>
    <x v="2"/>
    <x v="0"/>
    <x v="2"/>
  </r>
  <r>
    <n v="17330"/>
    <n v="894"/>
    <n v="6"/>
    <n v="8.4780538891877102E-2"/>
    <n v="3.6165080660999998"/>
    <s v="3 to 4"/>
    <n v="362"/>
    <x v="0"/>
    <x v="2"/>
    <x v="0"/>
  </r>
  <r>
    <n v="17333"/>
    <n v="957"/>
    <n v="28"/>
    <n v="5.8792937798595006E-2"/>
    <n v="3.6954211107999977"/>
    <s v="3 to 4"/>
    <n v="370"/>
    <x v="0"/>
    <x v="2"/>
    <x v="0"/>
  </r>
  <r>
    <n v="17334"/>
    <n v="645"/>
    <n v="22"/>
    <n v="6.6077894277093274E-3"/>
    <n v="5.4917505612999982"/>
    <s v="5 to 6"/>
    <n v="549"/>
    <x v="2"/>
    <x v="0"/>
    <x v="2"/>
  </r>
  <r>
    <n v="17337"/>
    <n v="537"/>
    <n v="963"/>
    <n v="2.9218825080685747E-2"/>
    <n v="7.6530165920000002"/>
    <s v="7 to 8"/>
    <n v="765"/>
    <x v="1"/>
    <x v="1"/>
    <x v="1"/>
  </r>
  <r>
    <n v="17338"/>
    <n v="504"/>
    <n v="521"/>
    <n v="0.20151921455354155"/>
    <n v="8.045245929"/>
    <s v="8 to 9"/>
    <n v="805"/>
    <x v="3"/>
    <x v="1"/>
    <x v="3"/>
  </r>
  <r>
    <n v="17339"/>
    <n v="508"/>
    <n v="8"/>
    <n v="0.20531523321730116"/>
    <n v="6.6953168323999996"/>
    <s v="6 to 7"/>
    <n v="670"/>
    <x v="2"/>
    <x v="0"/>
    <x v="2"/>
  </r>
  <r>
    <n v="17340"/>
    <n v="497"/>
    <n v="252"/>
    <n v="0.11548362584903081"/>
    <n v="7.7474720880999994"/>
    <s v="7 to 8"/>
    <n v="775"/>
    <x v="1"/>
    <x v="1"/>
    <x v="1"/>
  </r>
  <r>
    <n v="17341"/>
    <n v="509"/>
    <n v="142"/>
    <n v="2.8245894441476332E-2"/>
    <n v="7.2987973470999998"/>
    <s v="7 to 8"/>
    <n v="730"/>
    <x v="1"/>
    <x v="1"/>
    <x v="1"/>
  </r>
  <r>
    <n v="17343"/>
    <n v="498"/>
    <n v="15"/>
    <n v="6.58698817424202E-2"/>
    <n v="6.7613967529999996"/>
    <s v="6 to 7"/>
    <n v="676"/>
    <x v="2"/>
    <x v="0"/>
    <x v="2"/>
  </r>
  <r>
    <n v="17345"/>
    <n v="965"/>
    <n v="33"/>
    <n v="8.1254846673125838E-2"/>
    <n v="3.7430161123999999"/>
    <s v="3 to 4"/>
    <n v="374"/>
    <x v="0"/>
    <x v="2"/>
    <x v="0"/>
  </r>
  <r>
    <n v="17346"/>
    <n v="496"/>
    <n v="1613"/>
    <n v="0.12959359360925912"/>
    <n v="8.3806048060999974"/>
    <s v="8 to 9"/>
    <n v="838"/>
    <x v="3"/>
    <x v="1"/>
    <x v="3"/>
  </r>
  <r>
    <n v="17347"/>
    <n v="958"/>
    <n v="1"/>
    <n v="-9.0023692311288955E-2"/>
    <n v="2.5678009776999948"/>
    <s v="2 to 3"/>
    <n v="257"/>
    <x v="0"/>
    <x v="2"/>
    <x v="0"/>
  </r>
  <r>
    <n v="17348"/>
    <n v="630"/>
    <n v="231"/>
    <n v="1.8180955223982651E-2"/>
    <n v="6.3783228541999994"/>
    <s v="6 to 7"/>
    <n v="638"/>
    <x v="2"/>
    <x v="1"/>
    <x v="2"/>
  </r>
  <r>
    <n v="17349"/>
    <n v="520"/>
    <n v="7"/>
    <n v="6.2393719354124209E-2"/>
    <n v="6.3161019340000006"/>
    <s v="6 to 7"/>
    <n v="632"/>
    <x v="2"/>
    <x v="0"/>
    <x v="2"/>
  </r>
  <r>
    <n v="17350"/>
    <n v="880"/>
    <n v="68"/>
    <n v="0.13411228446075366"/>
    <n v="4.5160506724000005"/>
    <s v="4 to 5"/>
    <n v="452"/>
    <x v="0"/>
    <x v="2"/>
    <x v="0"/>
  </r>
  <r>
    <n v="17351"/>
    <n v="501"/>
    <n v="41"/>
    <n v="0.17237403022008166"/>
    <n v="7.2142145455"/>
    <s v="7 to 8"/>
    <n v="721"/>
    <x v="1"/>
    <x v="0"/>
    <x v="1"/>
  </r>
  <r>
    <n v="17353"/>
    <n v="1001"/>
    <n v="4"/>
    <n v="-0.22509925120973048"/>
    <n v="2.4382025493999948"/>
    <s v="2 to 3"/>
    <n v="244"/>
    <x v="0"/>
    <x v="2"/>
    <x v="0"/>
  </r>
  <r>
    <n v="17354"/>
    <n v="922"/>
    <n v="15"/>
    <n v="4.8825775731579285E-2"/>
    <n v="3.6710462050999997"/>
    <s v="3 to 4"/>
    <n v="367"/>
    <x v="0"/>
    <x v="2"/>
    <x v="0"/>
  </r>
  <r>
    <n v="17356"/>
    <n v="640"/>
    <n v="36"/>
    <n v="4.4097402974686374E-2"/>
    <n v="5.7497445355999997"/>
    <s v="5 to 6"/>
    <n v="575"/>
    <x v="2"/>
    <x v="0"/>
    <x v="2"/>
  </r>
  <r>
    <n v="17357"/>
    <n v="896"/>
    <n v="40"/>
    <n v="-0.13492741961152033"/>
    <n v="3.8076685247000004"/>
    <s v="3 to 4"/>
    <n v="381"/>
    <x v="0"/>
    <x v="2"/>
    <x v="0"/>
  </r>
  <r>
    <n v="17358"/>
    <n v="498"/>
    <n v="55"/>
    <n v="0.14151435636580667"/>
    <n v="7.2897517125999993"/>
    <s v="7 to 8"/>
    <n v="729"/>
    <x v="1"/>
    <x v="1"/>
    <x v="1"/>
  </r>
  <r>
    <n v="17359"/>
    <n v="883"/>
    <n v="13"/>
    <n v="2.9028616893811143E-2"/>
    <n v="3.8086966277999994"/>
    <s v="3 to 4"/>
    <n v="381"/>
    <x v="0"/>
    <x v="2"/>
    <x v="0"/>
  </r>
  <r>
    <n v="17360"/>
    <n v="512"/>
    <n v="165"/>
    <n v="0.16994539905484199"/>
    <n v="7.5481289508000007"/>
    <s v="7 to 8"/>
    <n v="755"/>
    <x v="1"/>
    <x v="1"/>
    <x v="1"/>
  </r>
  <r>
    <n v="17361"/>
    <n v="921"/>
    <n v="26"/>
    <n v="0.20513881447117444"/>
    <n v="4.0937546169000001"/>
    <s v="4 to 5"/>
    <n v="409"/>
    <x v="0"/>
    <x v="2"/>
    <x v="0"/>
  </r>
  <r>
    <n v="17362"/>
    <n v="585"/>
    <n v="66"/>
    <n v="0.11575359134969916"/>
    <n v="6.5071531327000001"/>
    <s v="6 to 7"/>
    <n v="651"/>
    <x v="2"/>
    <x v="0"/>
    <x v="2"/>
  </r>
  <r>
    <n v="17364"/>
    <n v="537"/>
    <n v="424"/>
    <n v="6.5429139913975476E-2"/>
    <n v="7.4491689606999998"/>
    <s v="7 to 8"/>
    <n v="745"/>
    <x v="1"/>
    <x v="1"/>
    <x v="1"/>
  </r>
  <r>
    <n v="17365"/>
    <n v="500"/>
    <n v="429"/>
    <n v="3.8777546188965527E-2"/>
    <n v="7.7624910864999954"/>
    <s v="7 to 8"/>
    <n v="776"/>
    <x v="1"/>
    <x v="1"/>
    <x v="1"/>
  </r>
  <r>
    <n v="17367"/>
    <n v="565"/>
    <n v="65"/>
    <n v="0.11342468757409573"/>
    <n v="6.6714188904999983"/>
    <s v="6 to 7"/>
    <n v="667"/>
    <x v="2"/>
    <x v="0"/>
    <x v="2"/>
  </r>
  <r>
    <n v="17368"/>
    <n v="521"/>
    <n v="178"/>
    <n v="8.3069387534504144E-2"/>
    <n v="7.3484270243999994"/>
    <s v="7 to 8"/>
    <n v="735"/>
    <x v="1"/>
    <x v="1"/>
    <x v="1"/>
  </r>
  <r>
    <n v="17370"/>
    <n v="543"/>
    <n v="32"/>
    <n v="-3.2724880014611414E-2"/>
    <n v="6.3951040215999981"/>
    <s v="6 to 7"/>
    <n v="640"/>
    <x v="2"/>
    <x v="0"/>
    <x v="2"/>
  </r>
  <r>
    <n v="17371"/>
    <n v="504"/>
    <n v="82"/>
    <n v="8.1511154259819682E-2"/>
    <n v="7.2615385932000001"/>
    <s v="7 to 8"/>
    <n v="726"/>
    <x v="1"/>
    <x v="1"/>
    <x v="1"/>
  </r>
  <r>
    <n v="17372"/>
    <n v="497"/>
    <n v="285"/>
    <n v="6.9162242956190945E-2"/>
    <n v="7.7115976266999997"/>
    <s v="7 to 8"/>
    <n v="771"/>
    <x v="1"/>
    <x v="1"/>
    <x v="1"/>
  </r>
  <r>
    <n v="17373"/>
    <n v="655"/>
    <n v="71"/>
    <n v="5.1532553927888726E-2"/>
    <n v="5.8630636348000005"/>
    <s v="5 to 6"/>
    <n v="586"/>
    <x v="2"/>
    <x v="0"/>
    <x v="2"/>
  </r>
  <r>
    <n v="17374"/>
    <n v="580"/>
    <n v="27"/>
    <n v="0.28889344877179135"/>
    <n v="6.524168732199997"/>
    <s v="6 to 7"/>
    <n v="652"/>
    <x v="2"/>
    <x v="0"/>
    <x v="2"/>
  </r>
  <r>
    <n v="17375"/>
    <n v="504"/>
    <n v="63"/>
    <n v="9.4873868717118365E-2"/>
    <n v="7.1991619859"/>
    <s v="7 to 8"/>
    <n v="720"/>
    <x v="1"/>
    <x v="1"/>
    <x v="1"/>
  </r>
  <r>
    <n v="17376"/>
    <n v="659"/>
    <n v="34"/>
    <n v="0.11025122941856143"/>
    <n v="5.6958513510999964"/>
    <s v="5 to 6"/>
    <n v="570"/>
    <x v="2"/>
    <x v="0"/>
    <x v="2"/>
  </r>
  <r>
    <n v="17377"/>
    <n v="500"/>
    <n v="3443"/>
    <n v="0.23807943215842253"/>
    <n v="8.7498959126999942"/>
    <s v="8 to 9"/>
    <n v="875"/>
    <x v="3"/>
    <x v="1"/>
    <x v="3"/>
  </r>
  <r>
    <n v="17379"/>
    <n v="883"/>
    <n v="70"/>
    <n v="2.6344143594594079E-2"/>
    <n v="4.3303709177999998"/>
    <s v="4 to 5"/>
    <n v="433"/>
    <x v="0"/>
    <x v="2"/>
    <x v="0"/>
  </r>
  <r>
    <n v="17381"/>
    <n v="529"/>
    <n v="132"/>
    <n v="-1.4243820106503975E-2"/>
    <n v="7.0089310325999943"/>
    <s v="7 to 8"/>
    <n v="701"/>
    <x v="1"/>
    <x v="1"/>
    <x v="1"/>
  </r>
  <r>
    <n v="17382"/>
    <n v="937"/>
    <n v="2"/>
    <n v="0.42355213675414083"/>
    <n v="3.5927968702999999"/>
    <s v="3 to 4"/>
    <n v="359"/>
    <x v="0"/>
    <x v="2"/>
    <x v="0"/>
  </r>
  <r>
    <n v="17383"/>
    <n v="876"/>
    <n v="46"/>
    <n v="7.1443779458364096E-2"/>
    <n v="4.312888446299997"/>
    <s v="4 to 5"/>
    <n v="431"/>
    <x v="0"/>
    <x v="2"/>
    <x v="0"/>
  </r>
  <r>
    <n v="17384"/>
    <n v="555"/>
    <n v="5"/>
    <n v="6.7886422644225716E-2"/>
    <n v="5.9083744409000003"/>
    <s v="5 to 6"/>
    <n v="591"/>
    <x v="2"/>
    <x v="0"/>
    <x v="2"/>
  </r>
  <r>
    <n v="17385"/>
    <n v="886"/>
    <n v="42"/>
    <n v="4.1668261345390034E-2"/>
    <n v="4.1773641367999996"/>
    <s v="4 to 5"/>
    <n v="418"/>
    <x v="0"/>
    <x v="2"/>
    <x v="0"/>
  </r>
  <r>
    <n v="17386"/>
    <n v="494"/>
    <n v="33"/>
    <n v="-1.9573185173324202E-2"/>
    <n v="6.8975173365"/>
    <s v="6 to 7"/>
    <n v="690"/>
    <x v="2"/>
    <x v="0"/>
    <x v="2"/>
  </r>
  <r>
    <n v="17387"/>
    <n v="905"/>
    <n v="17"/>
    <n v="-8.1032514737866424E-3"/>
    <n v="3.7023859833999966"/>
    <s v="3 to 4"/>
    <n v="370"/>
    <x v="0"/>
    <x v="2"/>
    <x v="0"/>
  </r>
  <r>
    <n v="17388"/>
    <n v="699"/>
    <n v="16"/>
    <n v="2.1960474854166606E-2"/>
    <n v="5.0211063545999997"/>
    <s v="5 to 6"/>
    <n v="502"/>
    <x v="2"/>
    <x v="0"/>
    <x v="2"/>
  </r>
  <r>
    <n v="17389"/>
    <n v="490"/>
    <n v="255"/>
    <n v="0.2583356299029877"/>
    <n v="8.0366080536999984"/>
    <s v="8 to 9"/>
    <n v="804"/>
    <x v="3"/>
    <x v="1"/>
    <x v="3"/>
  </r>
  <r>
    <n v="17391"/>
    <n v="548"/>
    <n v="6"/>
    <n v="4.7931194283902502E-2"/>
    <n v="5.9877845437999948"/>
    <s v="5 to 6"/>
    <n v="599"/>
    <x v="2"/>
    <x v="0"/>
    <x v="2"/>
  </r>
  <r>
    <n v="17392"/>
    <n v="501"/>
    <n v="65"/>
    <n v="-4.2182288339944786E-2"/>
    <n v="7.0035302705999998"/>
    <s v="7 to 8"/>
    <n v="700"/>
    <x v="1"/>
    <x v="1"/>
    <x v="1"/>
  </r>
  <r>
    <n v="17394"/>
    <n v="615"/>
    <n v="8"/>
    <n v="3.3161488161842112E-2"/>
    <n v="5.4707318960999958"/>
    <s v="5 to 6"/>
    <n v="547"/>
    <x v="2"/>
    <x v="0"/>
    <x v="2"/>
  </r>
  <r>
    <n v="17396"/>
    <n v="939"/>
    <n v="17"/>
    <n v="0.1773084335233471"/>
    <n v="3.8244097597999973"/>
    <s v="3 to 4"/>
    <n v="382"/>
    <x v="0"/>
    <x v="2"/>
    <x v="0"/>
  </r>
  <r>
    <n v="17397"/>
    <n v="894"/>
    <n v="87"/>
    <n v="0.1556202818784477"/>
    <n v="4.5499105324000002"/>
    <s v="4 to 5"/>
    <n v="455"/>
    <x v="0"/>
    <x v="2"/>
    <x v="0"/>
  </r>
  <r>
    <n v="17398"/>
    <n v="563"/>
    <n v="51"/>
    <n v="1.8480549842689674E-2"/>
    <n v="6.4528445225999995"/>
    <s v="6 to 7"/>
    <n v="645"/>
    <x v="2"/>
    <x v="0"/>
    <x v="2"/>
  </r>
  <r>
    <n v="17400"/>
    <n v="496"/>
    <n v="109"/>
    <n v="9.3643189578756003E-2"/>
    <n v="7.4522183391999981"/>
    <s v="7 to 8"/>
    <n v="745"/>
    <x v="1"/>
    <x v="1"/>
    <x v="1"/>
  </r>
  <r>
    <n v="17402"/>
    <n v="518"/>
    <n v="48"/>
    <n v="0.16713478461828568"/>
    <n v="7.0904126765999997"/>
    <s v="7 to 8"/>
    <n v="709"/>
    <x v="1"/>
    <x v="0"/>
    <x v="1"/>
  </r>
  <r>
    <n v="17403"/>
    <n v="908"/>
    <n v="29"/>
    <n v="0.21251459012717516"/>
    <n v="4.2094769920999999"/>
    <s v="4 to 5"/>
    <n v="421"/>
    <x v="0"/>
    <x v="2"/>
    <x v="0"/>
  </r>
  <r>
    <n v="17404"/>
    <n v="500"/>
    <n v="185"/>
    <n v="6.8836578329091978E-4"/>
    <n v="7.4242194278999953"/>
    <s v="7 to 8"/>
    <n v="742"/>
    <x v="1"/>
    <x v="1"/>
    <x v="1"/>
  </r>
  <r>
    <n v="17405"/>
    <n v="936"/>
    <n v="47"/>
    <n v="0.14553002267313619"/>
    <n v="4.1094921496999994"/>
    <s v="4 to 5"/>
    <n v="411"/>
    <x v="0"/>
    <x v="2"/>
    <x v="0"/>
  </r>
  <r>
    <n v="17406"/>
    <n v="509"/>
    <n v="178"/>
    <n v="0.24423119963665152"/>
    <n v="7.7115258011999996"/>
    <s v="7 to 8"/>
    <n v="771"/>
    <x v="1"/>
    <x v="1"/>
    <x v="1"/>
  </r>
  <r>
    <n v="17409"/>
    <n v="624"/>
    <n v="13"/>
    <n v="0.37527690259493784"/>
    <n v="6.0517292477"/>
    <s v="6 to 7"/>
    <n v="605"/>
    <x v="2"/>
    <x v="0"/>
    <x v="2"/>
  </r>
  <r>
    <n v="17410"/>
    <n v="553"/>
    <n v="69"/>
    <n v="0.19782133850498199"/>
    <n v="6.927436890600001"/>
    <s v="6 to 7"/>
    <n v="693"/>
    <x v="2"/>
    <x v="0"/>
    <x v="2"/>
  </r>
  <r>
    <n v="17411"/>
    <n v="602"/>
    <n v="39"/>
    <n v="0.24043736177136765"/>
    <n v="6.386454696699996"/>
    <s v="6 to 7"/>
    <n v="639"/>
    <x v="2"/>
    <x v="0"/>
    <x v="2"/>
  </r>
  <r>
    <n v="17412"/>
    <n v="501"/>
    <n v="55"/>
    <n v="0.12681960475827717"/>
    <n v="7.2368125625999999"/>
    <s v="7 to 8"/>
    <n v="724"/>
    <x v="1"/>
    <x v="1"/>
    <x v="1"/>
  </r>
  <r>
    <n v="17414"/>
    <n v="595"/>
    <n v="10"/>
    <n v="-3.3277931343667626E-2"/>
    <n v="5.5835587457999978"/>
    <s v="5 to 6"/>
    <n v="558"/>
    <x v="2"/>
    <x v="0"/>
    <x v="2"/>
  </r>
  <r>
    <n v="17415"/>
    <n v="951"/>
    <n v="14"/>
    <n v="-0.14428298703034262"/>
    <n v="3.1708313512999968"/>
    <s v="3 to 4"/>
    <n v="317"/>
    <x v="0"/>
    <x v="2"/>
    <x v="0"/>
  </r>
  <r>
    <n v="17416"/>
    <n v="510"/>
    <n v="211"/>
    <n v="7.4986708285614045E-2"/>
    <n v="7.4959437910000002"/>
    <s v="7 to 8"/>
    <n v="750"/>
    <x v="1"/>
    <x v="1"/>
    <x v="1"/>
  </r>
  <r>
    <n v="17418"/>
    <n v="673"/>
    <n v="41"/>
    <n v="8.4688043494106371E-2"/>
    <n v="5.6089330411000002"/>
    <s v="5 to 6"/>
    <n v="561"/>
    <x v="2"/>
    <x v="0"/>
    <x v="2"/>
  </r>
  <r>
    <n v="17419"/>
    <n v="510"/>
    <n v="195"/>
    <n v="0.18180340245509893"/>
    <n v="7.6394078839999979"/>
    <s v="7 to 8"/>
    <n v="764"/>
    <x v="1"/>
    <x v="1"/>
    <x v="1"/>
  </r>
  <r>
    <n v="17420"/>
    <n v="498"/>
    <n v="533"/>
    <n v="0.24772766652744457"/>
    <n v="8.1793956689999963"/>
    <s v="8 to 9"/>
    <n v="818"/>
    <x v="3"/>
    <x v="1"/>
    <x v="3"/>
  </r>
  <r>
    <n v="17422"/>
    <n v="508"/>
    <n v="121"/>
    <n v="6.0516463867853164E-2"/>
    <n v="7.3121771509999967"/>
    <s v="7 to 8"/>
    <n v="731"/>
    <x v="1"/>
    <x v="1"/>
    <x v="1"/>
  </r>
  <r>
    <n v="17423"/>
    <n v="556"/>
    <n v="21"/>
    <n v="2.273817232393565E-2"/>
    <n v="6.2436006454999999"/>
    <s v="6 to 7"/>
    <n v="624"/>
    <x v="2"/>
    <x v="0"/>
    <x v="2"/>
  </r>
  <r>
    <n v="17425"/>
    <n v="932"/>
    <n v="42"/>
    <n v="5.5675409300698385E-2"/>
    <n v="3.9494882965999949"/>
    <s v="3 to 4"/>
    <n v="395"/>
    <x v="0"/>
    <x v="2"/>
    <x v="0"/>
  </r>
  <r>
    <n v="17426"/>
    <n v="501"/>
    <n v="292"/>
    <n v="7.1717032465947336E-2"/>
    <n v="7.6838670723"/>
    <s v="7 to 8"/>
    <n v="768"/>
    <x v="1"/>
    <x v="1"/>
    <x v="1"/>
  </r>
  <r>
    <n v="17427"/>
    <n v="943"/>
    <n v="2"/>
    <n v="3.8751604495904861E-2"/>
    <n v="2.9991926316000002"/>
    <s v="2 to 3"/>
    <n v="300"/>
    <x v="0"/>
    <x v="2"/>
    <x v="0"/>
  </r>
  <r>
    <n v="17428"/>
    <n v="498"/>
    <n v="399"/>
    <n v="5.9751694477704044E-2"/>
    <n v="7.7945997501999997"/>
    <s v="7 to 8"/>
    <n v="779"/>
    <x v="1"/>
    <x v="1"/>
    <x v="1"/>
  </r>
  <r>
    <n v="17429"/>
    <n v="554"/>
    <n v="54"/>
    <n v="2.290192035011086E-2"/>
    <n v="6.5588277261999997"/>
    <s v="6 to 7"/>
    <n v="656"/>
    <x v="2"/>
    <x v="0"/>
    <x v="2"/>
  </r>
  <r>
    <n v="17430"/>
    <n v="508"/>
    <n v="13"/>
    <n v="3.7860924977023189E-2"/>
    <n v="6.5718575213999992"/>
    <s v="6 to 7"/>
    <n v="657"/>
    <x v="2"/>
    <x v="0"/>
    <x v="2"/>
  </r>
  <r>
    <n v="17431"/>
    <n v="640"/>
    <n v="80"/>
    <n v="-3.957137358076436E-3"/>
    <n v="5.9197632210000002"/>
    <s v="5 to 6"/>
    <n v="592"/>
    <x v="2"/>
    <x v="0"/>
    <x v="2"/>
  </r>
  <r>
    <n v="17432"/>
    <n v="890"/>
    <n v="47"/>
    <n v="8.7992606829814052E-2"/>
    <n v="4.2682013717"/>
    <s v="4 to 5"/>
    <n v="427"/>
    <x v="0"/>
    <x v="2"/>
    <x v="0"/>
  </r>
  <r>
    <n v="17434"/>
    <n v="874"/>
    <n v="126"/>
    <n v="0.11232923950025643"/>
    <n v="4.7132617950999975"/>
    <s v="4 to 5"/>
    <n v="471"/>
    <x v="0"/>
    <x v="2"/>
    <x v="0"/>
  </r>
  <r>
    <n v="17436"/>
    <n v="568"/>
    <n v="11"/>
    <n v="-0.30745895263845913"/>
    <n v="5.4229382622999998"/>
    <s v="5 to 6"/>
    <n v="542"/>
    <x v="2"/>
    <x v="0"/>
    <x v="2"/>
  </r>
  <r>
    <n v="17438"/>
    <n v="593"/>
    <n v="14"/>
    <n v="0.15921484598119728"/>
    <n v="6.0226156673999975"/>
    <s v="6 to 7"/>
    <n v="602"/>
    <x v="2"/>
    <x v="0"/>
    <x v="2"/>
  </r>
  <r>
    <n v="17440"/>
    <n v="606"/>
    <n v="11"/>
    <n v="4.3861714611189179E-2"/>
    <n v="5.6556281660999952"/>
    <s v="5 to 6"/>
    <n v="566"/>
    <x v="2"/>
    <x v="0"/>
    <x v="2"/>
  </r>
  <r>
    <n v="17442"/>
    <n v="493"/>
    <n v="167"/>
    <n v="8.4208545835773072E-2"/>
    <n v="7.6041914205999968"/>
    <s v="7 to 8"/>
    <n v="760"/>
    <x v="1"/>
    <x v="1"/>
    <x v="1"/>
  </r>
  <r>
    <n v="17443"/>
    <n v="702"/>
    <n v="2"/>
    <n v="1.6144566069142101E-2"/>
    <n v="4.4273344036999953"/>
    <s v="4 to 5"/>
    <n v="443"/>
    <x v="0"/>
    <x v="0"/>
    <x v="0"/>
  </r>
  <r>
    <n v="17444"/>
    <n v="499"/>
    <n v="107"/>
    <n v="-3.9838110411664768E-3"/>
    <n v="7.2496255212999996"/>
    <s v="7 to 8"/>
    <n v="725"/>
    <x v="1"/>
    <x v="1"/>
    <x v="1"/>
  </r>
  <r>
    <n v="17446"/>
    <n v="508"/>
    <n v="18"/>
    <n v="-1.5894236832777912E-2"/>
    <n v="6.5764813721999991"/>
    <s v="6 to 7"/>
    <n v="658"/>
    <x v="2"/>
    <x v="0"/>
    <x v="2"/>
  </r>
  <r>
    <n v="17447"/>
    <n v="912"/>
    <n v="34"/>
    <n v="-1.5100761442997088E-2"/>
    <n v="3.8673052539999948"/>
    <s v="3 to 4"/>
    <n v="387"/>
    <x v="0"/>
    <x v="2"/>
    <x v="0"/>
  </r>
  <r>
    <n v="17449"/>
    <n v="502"/>
    <n v="304"/>
    <n v="8.0351097814873498E-2"/>
    <n v="7.7012786942"/>
    <s v="7 to 8"/>
    <n v="770"/>
    <x v="1"/>
    <x v="1"/>
    <x v="1"/>
  </r>
  <r>
    <n v="17450"/>
    <n v="510"/>
    <n v="337"/>
    <n v="0.27001488594847628"/>
    <n v="7.9444063503999969"/>
    <s v="7 to 8"/>
    <n v="794"/>
    <x v="1"/>
    <x v="1"/>
    <x v="1"/>
  </r>
  <r>
    <n v="17451"/>
    <n v="881"/>
    <n v="86"/>
    <n v="-2.1684674349598976E-2"/>
    <n v="4.322916423099997"/>
    <s v="4 to 5"/>
    <n v="432"/>
    <x v="0"/>
    <x v="2"/>
    <x v="0"/>
  </r>
  <r>
    <n v="17453"/>
    <n v="889"/>
    <n v="17"/>
    <n v="0.11883798355893785"/>
    <n v="4.0056789483999964"/>
    <s v="4 to 5"/>
    <n v="401"/>
    <x v="0"/>
    <x v="2"/>
    <x v="0"/>
  </r>
  <r>
    <n v="17454"/>
    <n v="502"/>
    <n v="100"/>
    <n v="4.8054541213460228E-2"/>
    <n v="7.2888950147999996"/>
    <s v="7 to 8"/>
    <n v="729"/>
    <x v="1"/>
    <x v="1"/>
    <x v="1"/>
  </r>
  <r>
    <n v="17455"/>
    <n v="1075"/>
    <n v="7"/>
    <n v="0.12718990849449158"/>
    <n v="2.8113048484999998"/>
    <s v="2 to 3"/>
    <n v="281"/>
    <x v="0"/>
    <x v="2"/>
    <x v="0"/>
  </r>
  <r>
    <n v="17456"/>
    <n v="508"/>
    <n v="16"/>
    <n v="-7.049116147017552E-2"/>
    <n v="6.4470920981999997"/>
    <s v="6 to 7"/>
    <n v="645"/>
    <x v="2"/>
    <x v="0"/>
    <x v="2"/>
  </r>
  <r>
    <n v="17457"/>
    <n v="646"/>
    <n v="22"/>
    <n v="0.13557791419489459"/>
    <n v="5.6989922311000001"/>
    <s v="5 to 6"/>
    <n v="570"/>
    <x v="2"/>
    <x v="0"/>
    <x v="2"/>
  </r>
  <r>
    <n v="17459"/>
    <n v="915"/>
    <n v="31"/>
    <n v="4.2171474528167642E-3"/>
    <n v="3.8561505097999995"/>
    <s v="3 to 4"/>
    <n v="386"/>
    <x v="0"/>
    <x v="2"/>
    <x v="0"/>
  </r>
  <r>
    <n v="17460"/>
    <n v="569"/>
    <n v="49"/>
    <n v="0.2490396201660762"/>
    <n v="6.7512813013999997"/>
    <s v="6 to 7"/>
    <n v="675"/>
    <x v="2"/>
    <x v="0"/>
    <x v="2"/>
  </r>
  <r>
    <n v="17461"/>
    <n v="894"/>
    <n v="58"/>
    <n v="4.1555693180254274E-2"/>
    <n v="4.2350223789000001"/>
    <s v="4 to 5"/>
    <n v="424"/>
    <x v="0"/>
    <x v="2"/>
    <x v="0"/>
  </r>
  <r>
    <n v="17462"/>
    <n v="923"/>
    <n v="13"/>
    <n v="0.21317001899013627"/>
    <n v="3.8819012247"/>
    <s v="3 to 4"/>
    <n v="388"/>
    <x v="0"/>
    <x v="2"/>
    <x v="0"/>
  </r>
  <r>
    <n v="17463"/>
    <n v="516"/>
    <n v="305"/>
    <n v="0.11114608831757113"/>
    <n v="7.6157898895000002"/>
    <s v="7 to 8"/>
    <n v="762"/>
    <x v="1"/>
    <x v="1"/>
    <x v="1"/>
  </r>
  <r>
    <n v="17464"/>
    <n v="1030"/>
    <n v="9"/>
    <n v="9.9181391842207894E-2"/>
    <n v="3.0514476854000003"/>
    <s v="3 to 4"/>
    <n v="305"/>
    <x v="0"/>
    <x v="2"/>
    <x v="0"/>
  </r>
  <r>
    <n v="17466"/>
    <n v="950"/>
    <n v="20"/>
    <n v="7.3641554439900919E-2"/>
    <n v="3.6521250302999979"/>
    <s v="3 to 4"/>
    <n v="365"/>
    <x v="0"/>
    <x v="2"/>
    <x v="0"/>
  </r>
  <r>
    <n v="17468"/>
    <n v="886"/>
    <n v="4"/>
    <n v="-4.5022842613022911E-2"/>
    <n v="3.3285218897000002"/>
    <s v="3 to 4"/>
    <n v="333"/>
    <x v="0"/>
    <x v="2"/>
    <x v="0"/>
  </r>
  <r>
    <n v="17469"/>
    <n v="536"/>
    <n v="77"/>
    <n v="5.1169426787185328E-2"/>
    <n v="6.8848132527999919"/>
    <s v="6 to 7"/>
    <n v="688"/>
    <x v="2"/>
    <x v="1"/>
    <x v="2"/>
  </r>
  <r>
    <n v="17470"/>
    <n v="510"/>
    <n v="101"/>
    <n v="3.2482430739250799E-2"/>
    <n v="7.1868485925999996"/>
    <s v="7 to 8"/>
    <n v="719"/>
    <x v="1"/>
    <x v="1"/>
    <x v="1"/>
  </r>
  <r>
    <n v="17472"/>
    <n v="633"/>
    <n v="223"/>
    <n v="0.11474236116295242"/>
    <n v="6.5048790349999992"/>
    <s v="6 to 7"/>
    <n v="650"/>
    <x v="2"/>
    <x v="1"/>
    <x v="2"/>
  </r>
  <r>
    <n v="17475"/>
    <n v="951"/>
    <n v="12"/>
    <n v="7.7691274743581062E-2"/>
    <n v="3.4981419473999971"/>
    <s v="3 to 4"/>
    <n v="350"/>
    <x v="0"/>
    <x v="2"/>
    <x v="0"/>
  </r>
  <r>
    <n v="17480"/>
    <n v="945"/>
    <n v="30"/>
    <n v="0.11739127298185853"/>
    <n v="3.8758309813"/>
    <s v="3 to 4"/>
    <n v="388"/>
    <x v="0"/>
    <x v="2"/>
    <x v="0"/>
  </r>
  <r>
    <n v="17481"/>
    <n v="875"/>
    <n v="80"/>
    <n v="1.555276606438975E-2"/>
    <n v="4.3994963261999995"/>
    <s v="4 to 5"/>
    <n v="440"/>
    <x v="0"/>
    <x v="2"/>
    <x v="0"/>
  </r>
  <r>
    <n v="17483"/>
    <n v="518"/>
    <n v="26"/>
    <n v="6.1932225553733997E-2"/>
    <n v="6.7287938641"/>
    <s v="6 to 7"/>
    <n v="673"/>
    <x v="2"/>
    <x v="0"/>
    <x v="2"/>
  </r>
  <r>
    <n v="17486"/>
    <n v="614"/>
    <n v="23"/>
    <n v="6.7897273399036909E-2"/>
    <n v="5.8557340648999991"/>
    <s v="5 to 6"/>
    <n v="586"/>
    <x v="2"/>
    <x v="0"/>
    <x v="2"/>
  </r>
  <r>
    <n v="17489"/>
    <n v="544"/>
    <n v="42"/>
    <n v="-5.406086653215403E-4"/>
    <n v="6.5282153448999996"/>
    <s v="6 to 7"/>
    <n v="653"/>
    <x v="2"/>
    <x v="0"/>
    <x v="2"/>
  </r>
  <r>
    <n v="17490"/>
    <n v="506"/>
    <n v="62"/>
    <n v="0.11378145325022131"/>
    <n v="7.2049075834000007"/>
    <s v="7 to 8"/>
    <n v="720"/>
    <x v="1"/>
    <x v="1"/>
    <x v="1"/>
  </r>
  <r>
    <n v="17491"/>
    <n v="510"/>
    <n v="81"/>
    <n v="9.6966771209338429E-2"/>
    <n v="7.2241117762"/>
    <s v="7 to 8"/>
    <n v="722"/>
    <x v="1"/>
    <x v="1"/>
    <x v="1"/>
  </r>
  <r>
    <n v="17492"/>
    <n v="593"/>
    <n v="23"/>
    <n v="1.8308543866711161E-2"/>
    <n v="5.9439102864999995"/>
    <s v="5 to 6"/>
    <n v="594"/>
    <x v="2"/>
    <x v="0"/>
    <x v="2"/>
  </r>
  <r>
    <n v="17495"/>
    <n v="879"/>
    <n v="25"/>
    <n v="0.16251281323120764"/>
    <n v="4.2494083307999997"/>
    <s v="4 to 5"/>
    <n v="425"/>
    <x v="0"/>
    <x v="2"/>
    <x v="0"/>
  </r>
  <r>
    <n v="17496"/>
    <n v="501"/>
    <n v="9"/>
    <n v="0.2464690927040194"/>
    <n v="6.8582664234999999"/>
    <s v="6 to 7"/>
    <n v="686"/>
    <x v="2"/>
    <x v="0"/>
    <x v="2"/>
  </r>
  <r>
    <n v="17498"/>
    <n v="947"/>
    <n v="16"/>
    <n v="-2.0502560815814651E-2"/>
    <n v="3.4364804465999979"/>
    <s v="3 to 4"/>
    <n v="344"/>
    <x v="0"/>
    <x v="2"/>
    <x v="0"/>
  </r>
  <r>
    <n v="17499"/>
    <n v="1161"/>
    <n v="39"/>
    <n v="1.7293082142994787E-2"/>
    <n v="2.767368897799992"/>
    <s v="2 to 3"/>
    <n v="277"/>
    <x v="0"/>
    <x v="2"/>
    <x v="0"/>
  </r>
  <r>
    <n v="17501"/>
    <n v="548"/>
    <n v="17"/>
    <n v="5.3849055462101385E-2"/>
    <n v="6.3039919190999916"/>
    <s v="6 to 7"/>
    <n v="630"/>
    <x v="2"/>
    <x v="0"/>
    <x v="2"/>
  </r>
  <r>
    <n v="17502"/>
    <n v="881"/>
    <n v="26"/>
    <n v="0.15645992303718614"/>
    <n v="4.2410343052000004"/>
    <s v="4 to 5"/>
    <n v="424"/>
    <x v="0"/>
    <x v="2"/>
    <x v="0"/>
  </r>
  <r>
    <n v="17503"/>
    <n v="874"/>
    <n v="37"/>
    <n v="0.35921296217571175"/>
    <n v="4.679503178"/>
    <s v="4 to 5"/>
    <n v="468"/>
    <x v="0"/>
    <x v="2"/>
    <x v="0"/>
  </r>
  <r>
    <n v="17504"/>
    <n v="538"/>
    <n v="224"/>
    <n v="6.8808671056236226E-2"/>
    <n v="7.2394019572999984"/>
    <s v="7 to 8"/>
    <n v="724"/>
    <x v="1"/>
    <x v="1"/>
    <x v="1"/>
  </r>
  <r>
    <n v="17505"/>
    <n v="534"/>
    <n v="52"/>
    <n v="0.10079233438594423"/>
    <n v="6.8603637105999997"/>
    <s v="6 to 7"/>
    <n v="686"/>
    <x v="2"/>
    <x v="0"/>
    <x v="2"/>
  </r>
  <r>
    <n v="17506"/>
    <n v="942"/>
    <n v="16"/>
    <n v="0.16521366831157377"/>
    <n v="3.7716074502999994"/>
    <s v="3 to 4"/>
    <n v="377"/>
    <x v="0"/>
    <x v="2"/>
    <x v="0"/>
  </r>
  <r>
    <n v="17507"/>
    <n v="594"/>
    <n v="124"/>
    <n v="4.9919844135931174E-2"/>
    <n v="6.5250089715999993"/>
    <s v="6 to 7"/>
    <n v="653"/>
    <x v="2"/>
    <x v="1"/>
    <x v="2"/>
  </r>
  <r>
    <n v="17509"/>
    <n v="929"/>
    <n v="357"/>
    <n v="-7.7324080920881883E-3"/>
    <n v="4.5422136855000002"/>
    <s v="4 to 5"/>
    <n v="454"/>
    <x v="0"/>
    <x v="2"/>
    <x v="0"/>
  </r>
  <r>
    <n v="17510"/>
    <n v="896"/>
    <n v="20"/>
    <n v="4.4224113638851453E-2"/>
    <n v="3.8935989656999999"/>
    <s v="3 to 4"/>
    <n v="389"/>
    <x v="0"/>
    <x v="2"/>
    <x v="0"/>
  </r>
  <r>
    <n v="17511"/>
    <n v="502"/>
    <n v="1138"/>
    <n v="5.9439362891318598E-2"/>
    <n v="8.0935552664999939"/>
    <s v="8 to 9"/>
    <n v="809"/>
    <x v="3"/>
    <x v="1"/>
    <x v="3"/>
  </r>
  <r>
    <n v="17512"/>
    <n v="561"/>
    <n v="114"/>
    <n v="4.4500839659906526E-2"/>
    <n v="6.7727976771999998"/>
    <s v="6 to 7"/>
    <n v="677"/>
    <x v="2"/>
    <x v="1"/>
    <x v="2"/>
  </r>
  <r>
    <n v="17513"/>
    <n v="944"/>
    <n v="6"/>
    <n v="-2.3054362969808836E-2"/>
    <n v="3.1601679314999949"/>
    <s v="3 to 4"/>
    <n v="316"/>
    <x v="0"/>
    <x v="2"/>
    <x v="0"/>
  </r>
  <r>
    <n v="17514"/>
    <n v="1000"/>
    <n v="38"/>
    <n v="-0.17604140857411199"/>
    <n v="3.1819249764999999"/>
    <s v="3 to 4"/>
    <n v="318"/>
    <x v="0"/>
    <x v="2"/>
    <x v="0"/>
  </r>
  <r>
    <n v="17515"/>
    <n v="545"/>
    <n v="126"/>
    <n v="6.2698668161241228E-2"/>
    <n v="6.9795489051999997"/>
    <s v="6 to 7"/>
    <n v="698"/>
    <x v="2"/>
    <x v="1"/>
    <x v="2"/>
  </r>
  <r>
    <n v="17516"/>
    <n v="572"/>
    <n v="148"/>
    <n v="0.14080068803932613"/>
    <n v="6.9175073392999948"/>
    <s v="6 to 7"/>
    <n v="692"/>
    <x v="2"/>
    <x v="1"/>
    <x v="2"/>
  </r>
  <r>
    <n v="17517"/>
    <n v="645"/>
    <n v="21"/>
    <n v="8.7306641764478596E-2"/>
    <n v="5.6148354954000004"/>
    <s v="5 to 6"/>
    <n v="561"/>
    <x v="2"/>
    <x v="0"/>
    <x v="2"/>
  </r>
  <r>
    <n v="17519"/>
    <n v="503"/>
    <n v="72"/>
    <n v="-3.6785028819686205E-2"/>
    <n v="7.0256722319999954"/>
    <s v="7 to 8"/>
    <n v="703"/>
    <x v="1"/>
    <x v="1"/>
    <x v="1"/>
  </r>
  <r>
    <n v="17521"/>
    <n v="896"/>
    <n v="23"/>
    <n v="2.4898128076222204E-2"/>
    <n v="3.9035793220000001"/>
    <s v="3 to 4"/>
    <n v="390"/>
    <x v="0"/>
    <x v="2"/>
    <x v="0"/>
  </r>
  <r>
    <n v="17522"/>
    <n v="509"/>
    <n v="116"/>
    <n v="6.4856431687163318E-2"/>
    <n v="7.2961224834999969"/>
    <s v="7 to 8"/>
    <n v="730"/>
    <x v="1"/>
    <x v="1"/>
    <x v="1"/>
  </r>
  <r>
    <n v="17523"/>
    <n v="883"/>
    <n v="9"/>
    <n v="-7.5962327394418966E-2"/>
    <n v="3.5180655233999998"/>
    <s v="3 to 4"/>
    <n v="352"/>
    <x v="0"/>
    <x v="2"/>
    <x v="0"/>
  </r>
  <r>
    <n v="17524"/>
    <n v="504"/>
    <n v="6"/>
    <n v="-0.20914702852266895"/>
    <n v="5.9815727176999998"/>
    <s v="5 to 6"/>
    <n v="598"/>
    <x v="2"/>
    <x v="0"/>
    <x v="2"/>
  </r>
  <r>
    <n v="17525"/>
    <n v="502"/>
    <n v="9"/>
    <n v="2.7612936814319106E-2"/>
    <n v="6.5041194178000001"/>
    <s v="6 to 7"/>
    <n v="650"/>
    <x v="2"/>
    <x v="0"/>
    <x v="2"/>
  </r>
  <r>
    <n v="17526"/>
    <n v="503"/>
    <n v="10"/>
    <n v="0.16242051172352123"/>
    <n v="6.7449031985999923"/>
    <s v="6 to 7"/>
    <n v="674"/>
    <x v="2"/>
    <x v="0"/>
    <x v="2"/>
  </r>
  <r>
    <n v="17527"/>
    <n v="623"/>
    <n v="41"/>
    <n v="0.16101878404211609"/>
    <n v="6.1138876939999998"/>
    <s v="6 to 7"/>
    <n v="611"/>
    <x v="2"/>
    <x v="0"/>
    <x v="2"/>
  </r>
  <r>
    <n v="17528"/>
    <n v="873"/>
    <n v="243"/>
    <n v="3.2980973505345665E-2"/>
    <n v="4.7986821333999998"/>
    <s v="4 to 5"/>
    <n v="480"/>
    <x v="0"/>
    <x v="2"/>
    <x v="0"/>
  </r>
  <r>
    <n v="17530"/>
    <n v="508"/>
    <n v="403"/>
    <n v="6.1494125223004868E-2"/>
    <n v="7.7019805416999993"/>
    <s v="7 to 8"/>
    <n v="770"/>
    <x v="1"/>
    <x v="1"/>
    <x v="1"/>
  </r>
  <r>
    <n v="17535"/>
    <n v="1152"/>
    <n v="13"/>
    <n v="9.2175493144865464E-2"/>
    <n v="2.592387787499995"/>
    <s v="2 to 3"/>
    <n v="259"/>
    <x v="0"/>
    <x v="2"/>
    <x v="0"/>
  </r>
  <r>
    <n v="17537"/>
    <n v="630"/>
    <n v="57"/>
    <n v="8.2902608068612729E-2"/>
    <n v="6.0388032237000004"/>
    <s v="6 to 7"/>
    <n v="604"/>
    <x v="2"/>
    <x v="0"/>
    <x v="2"/>
  </r>
  <r>
    <n v="17538"/>
    <n v="897"/>
    <n v="8"/>
    <n v="-6.1342628251423718E-2"/>
    <n v="3.4300823983000002"/>
    <s v="3 to 4"/>
    <n v="343"/>
    <x v="0"/>
    <x v="2"/>
    <x v="0"/>
  </r>
  <r>
    <n v="17540"/>
    <n v="667"/>
    <n v="13"/>
    <n v="4.7379819390275524E-2"/>
    <n v="5.2349041860000005"/>
    <s v="5 to 6"/>
    <n v="523"/>
    <x v="2"/>
    <x v="0"/>
    <x v="2"/>
  </r>
  <r>
    <n v="17542"/>
    <n v="598"/>
    <n v="47"/>
    <n v="8.9377547034614688E-4"/>
    <n v="6.0961265632000003"/>
    <s v="6 to 7"/>
    <n v="610"/>
    <x v="2"/>
    <x v="0"/>
    <x v="2"/>
  </r>
  <r>
    <n v="17545"/>
    <n v="915"/>
    <n v="136"/>
    <n v="0.10130949687483579"/>
    <n v="4.4921238361999976"/>
    <s v="4 to 5"/>
    <n v="449"/>
    <x v="0"/>
    <x v="2"/>
    <x v="0"/>
  </r>
  <r>
    <n v="17548"/>
    <n v="652"/>
    <n v="12"/>
    <n v="0.22897964743177676"/>
    <n v="5.6090135629999924"/>
    <s v="5 to 6"/>
    <n v="561"/>
    <x v="2"/>
    <x v="0"/>
    <x v="2"/>
  </r>
  <r>
    <n v="17549"/>
    <n v="895"/>
    <n v="6"/>
    <n v="8.9419095512984284E-2"/>
    <n v="3.6185567059000001"/>
    <s v="3 to 4"/>
    <n v="362"/>
    <x v="0"/>
    <x v="2"/>
    <x v="0"/>
  </r>
  <r>
    <n v="17550"/>
    <n v="570"/>
    <n v="40"/>
    <n v="7.51291611459909E-2"/>
    <n v="6.4109021611000001"/>
    <s v="6 to 7"/>
    <n v="641"/>
    <x v="2"/>
    <x v="0"/>
    <x v="2"/>
  </r>
  <r>
    <n v="17551"/>
    <n v="502"/>
    <n v="35"/>
    <n v="0.16621857342733115"/>
    <n v="7.1449510274999968"/>
    <s v="7 to 8"/>
    <n v="714"/>
    <x v="1"/>
    <x v="0"/>
    <x v="1"/>
  </r>
  <r>
    <n v="17552"/>
    <n v="932"/>
    <n v="34"/>
    <n v="0.18593512256539027"/>
    <n v="4.0902018026999922"/>
    <s v="4 to 5"/>
    <n v="409"/>
    <x v="0"/>
    <x v="2"/>
    <x v="0"/>
  </r>
  <r>
    <n v="17553"/>
    <n v="1001"/>
    <n v="2"/>
    <n v="1.8036830175579822E-2"/>
    <n v="2.6664520937999949"/>
    <s v="2 to 3"/>
    <n v="267"/>
    <x v="0"/>
    <x v="2"/>
    <x v="0"/>
  </r>
  <r>
    <n v="17554"/>
    <n v="888"/>
    <n v="75"/>
    <n v="9.8144911027839329E-2"/>
    <n v="4.4449148319999949"/>
    <s v="4 to 5"/>
    <n v="444"/>
    <x v="0"/>
    <x v="2"/>
    <x v="0"/>
  </r>
  <r>
    <n v="17555"/>
    <n v="662"/>
    <n v="41"/>
    <n v="0.10562035792336188"/>
    <n v="5.7249263995999993"/>
    <s v="5 to 6"/>
    <n v="572"/>
    <x v="2"/>
    <x v="0"/>
    <x v="2"/>
  </r>
  <r>
    <n v="17556"/>
    <n v="614"/>
    <n v="12"/>
    <n v="-6.6246229873403895E-2"/>
    <n v="5.4254957532999972"/>
    <s v="5 to 6"/>
    <n v="543"/>
    <x v="2"/>
    <x v="0"/>
    <x v="2"/>
  </r>
  <r>
    <n v="17557"/>
    <n v="886"/>
    <n v="32"/>
    <n v="0.31769936297694068"/>
    <n v="4.5106595195000008"/>
    <s v="4 to 5"/>
    <n v="451"/>
    <x v="0"/>
    <x v="2"/>
    <x v="0"/>
  </r>
  <r>
    <n v="17560"/>
    <n v="530"/>
    <n v="43"/>
    <n v="-1.7395300009108196E-2"/>
    <n v="6.6354310229999998"/>
    <s v="6 to 7"/>
    <n v="664"/>
    <x v="2"/>
    <x v="0"/>
    <x v="2"/>
  </r>
  <r>
    <n v="17562"/>
    <n v="503"/>
    <n v="75"/>
    <n v="4.5029722387498729E-2"/>
    <n v="7.1816648380999926"/>
    <s v="7 to 8"/>
    <n v="718"/>
    <x v="1"/>
    <x v="1"/>
    <x v="1"/>
  </r>
  <r>
    <n v="17564"/>
    <n v="916"/>
    <n v="12"/>
    <n v="-0.30655385464069762"/>
    <n v="3.0744652094999969"/>
    <s v="3 to 4"/>
    <n v="307"/>
    <x v="0"/>
    <x v="2"/>
    <x v="0"/>
  </r>
  <r>
    <n v="17566"/>
    <n v="880"/>
    <n v="122"/>
    <n v="0.10268418640158652"/>
    <n v="4.6533415730999979"/>
    <s v="4 to 5"/>
    <n v="465"/>
    <x v="0"/>
    <x v="2"/>
    <x v="0"/>
  </r>
  <r>
    <n v="17567"/>
    <n v="561"/>
    <n v="133"/>
    <n v="4.9018035375315079E-2"/>
    <n v="6.8300599936999999"/>
    <s v="6 to 7"/>
    <n v="683"/>
    <x v="2"/>
    <x v="1"/>
    <x v="2"/>
  </r>
  <r>
    <n v="17569"/>
    <n v="659"/>
    <n v="41"/>
    <n v="0.10934066856045843"/>
    <n v="5.7534918898999994"/>
    <s v="5 to 6"/>
    <n v="575"/>
    <x v="2"/>
    <x v="0"/>
    <x v="2"/>
  </r>
  <r>
    <n v="17571"/>
    <n v="625"/>
    <n v="285"/>
    <n v="0.11012686203169153"/>
    <n v="6.6399055535000002"/>
    <s v="6 to 7"/>
    <n v="664"/>
    <x v="2"/>
    <x v="1"/>
    <x v="2"/>
  </r>
  <r>
    <n v="17572"/>
    <n v="544"/>
    <n v="1257"/>
    <n v="0.12661458266235084"/>
    <n v="7.8361613862999988"/>
    <s v="7 to 8"/>
    <n v="784"/>
    <x v="1"/>
    <x v="1"/>
    <x v="1"/>
  </r>
  <r>
    <n v="17573"/>
    <n v="901"/>
    <n v="24"/>
    <n v="0.1692619812102869"/>
    <n v="4.1240944407999995"/>
    <s v="4 to 5"/>
    <n v="412"/>
    <x v="0"/>
    <x v="2"/>
    <x v="0"/>
  </r>
  <r>
    <n v="17574"/>
    <n v="583"/>
    <n v="8"/>
    <n v="0.22850885108097707"/>
    <n v="6.0450529896999949"/>
    <s v="6 to 7"/>
    <n v="605"/>
    <x v="2"/>
    <x v="0"/>
    <x v="2"/>
  </r>
  <r>
    <n v="17576"/>
    <n v="504"/>
    <n v="388"/>
    <n v="8.6014826937993866E-2"/>
    <n v="7.7697074146"/>
    <s v="7 to 8"/>
    <n v="777"/>
    <x v="1"/>
    <x v="1"/>
    <x v="1"/>
  </r>
  <r>
    <n v="17578"/>
    <n v="587"/>
    <n v="10"/>
    <n v="0.1332227560016491"/>
    <n v="5.9321792928999955"/>
    <s v="5 to 6"/>
    <n v="593"/>
    <x v="2"/>
    <x v="0"/>
    <x v="2"/>
  </r>
  <r>
    <n v="17579"/>
    <n v="521"/>
    <n v="48"/>
    <n v="0.17247400772004862"/>
    <n v="7.0698583669000001"/>
    <s v="7 to 8"/>
    <n v="707"/>
    <x v="1"/>
    <x v="0"/>
    <x v="1"/>
  </r>
  <r>
    <n v="17580"/>
    <n v="501"/>
    <n v="83"/>
    <n v="-6.6298754272292107E-2"/>
    <n v="7.0409206551999999"/>
    <s v="7 to 8"/>
    <n v="704"/>
    <x v="1"/>
    <x v="1"/>
    <x v="1"/>
  </r>
  <r>
    <n v="17581"/>
    <n v="494"/>
    <n v="370"/>
    <n v="0.1943082607983844"/>
    <n v="8.0233842645999971"/>
    <s v="8 to 9"/>
    <n v="802"/>
    <x v="3"/>
    <x v="1"/>
    <x v="3"/>
  </r>
  <r>
    <n v="17582"/>
    <n v="579"/>
    <n v="53"/>
    <n v="2.0241472135186418E-2"/>
    <n v="6.3289038562999984"/>
    <s v="6 to 7"/>
    <n v="633"/>
    <x v="2"/>
    <x v="0"/>
    <x v="2"/>
  </r>
  <r>
    <n v="17584"/>
    <n v="879"/>
    <n v="34"/>
    <n v="0.25694180327640975"/>
    <n v="4.4850111157999972"/>
    <s v="4 to 5"/>
    <n v="449"/>
    <x v="0"/>
    <x v="2"/>
    <x v="0"/>
  </r>
  <r>
    <n v="17585"/>
    <n v="498"/>
    <n v="325"/>
    <n v="3.7786689396904501E-2"/>
    <n v="7.6909427449999992"/>
    <s v="7 to 8"/>
    <n v="769"/>
    <x v="1"/>
    <x v="1"/>
    <x v="1"/>
  </r>
  <r>
    <n v="17588"/>
    <n v="537"/>
    <n v="31"/>
    <n v="0.1213552481702463"/>
    <n v="6.7019629136000001"/>
    <s v="6 to 7"/>
    <n v="670"/>
    <x v="2"/>
    <x v="0"/>
    <x v="2"/>
  </r>
  <r>
    <n v="17589"/>
    <n v="569"/>
    <n v="189"/>
    <n v="5.9897624954864372E-2"/>
    <n v="6.8912891596999994"/>
    <s v="6 to 7"/>
    <n v="689"/>
    <x v="2"/>
    <x v="1"/>
    <x v="2"/>
  </r>
  <r>
    <n v="17590"/>
    <n v="874"/>
    <n v="186"/>
    <n v="0.15635765786012285"/>
    <n v="4.9079017414999999"/>
    <s v="4 to 5"/>
    <n v="491"/>
    <x v="0"/>
    <x v="2"/>
    <x v="0"/>
  </r>
  <r>
    <n v="17591"/>
    <n v="510"/>
    <n v="172"/>
    <n v="0.10063142949322736"/>
    <n v="7.4720753057999953"/>
    <s v="7 to 8"/>
    <n v="747"/>
    <x v="1"/>
    <x v="1"/>
    <x v="1"/>
  </r>
  <r>
    <n v="17593"/>
    <n v="492"/>
    <n v="268"/>
    <n v="0.10319164987390576"/>
    <n v="7.797827955399999"/>
    <s v="7 to 8"/>
    <n v="780"/>
    <x v="1"/>
    <x v="1"/>
    <x v="1"/>
  </r>
  <r>
    <n v="17594"/>
    <n v="584"/>
    <n v="62"/>
    <n v="0.15371858623998325"/>
    <n v="6.5553571325000002"/>
    <s v="6 to 7"/>
    <n v="656"/>
    <x v="2"/>
    <x v="0"/>
    <x v="2"/>
  </r>
  <r>
    <n v="17595"/>
    <n v="884"/>
    <n v="75"/>
    <n v="9.8579005838327474E-2"/>
    <n v="4.4680684015000001"/>
    <s v="4 to 5"/>
    <n v="447"/>
    <x v="0"/>
    <x v="2"/>
    <x v="0"/>
  </r>
  <r>
    <n v="17596"/>
    <n v="583"/>
    <n v="210"/>
    <n v="6.1425761409112508E-3"/>
    <n v="6.7116844492999901"/>
    <s v="6 to 7"/>
    <n v="671"/>
    <x v="2"/>
    <x v="1"/>
    <x v="2"/>
  </r>
  <r>
    <n v="17597"/>
    <n v="545"/>
    <n v="49"/>
    <n v="4.2553718224715216E-2"/>
    <n v="6.6432459151999979"/>
    <s v="6 to 7"/>
    <n v="664"/>
    <x v="2"/>
    <x v="0"/>
    <x v="2"/>
  </r>
  <r>
    <n v="17600"/>
    <n v="889"/>
    <n v="12"/>
    <n v="0.1855857880719885"/>
    <n v="4.0035003997999965"/>
    <s v="4 to 5"/>
    <n v="400"/>
    <x v="0"/>
    <x v="2"/>
    <x v="0"/>
  </r>
  <r>
    <n v="17601"/>
    <n v="574"/>
    <n v="16"/>
    <n v="6.0832106530826928E-2"/>
    <n v="6.0668960502000004"/>
    <s v="6 to 7"/>
    <n v="607"/>
    <x v="2"/>
    <x v="0"/>
    <x v="2"/>
  </r>
  <r>
    <n v="17602"/>
    <n v="651"/>
    <n v="512"/>
    <n v="5.4552629859342505E-2"/>
    <n v="6.5351693979999999"/>
    <s v="6 to 7"/>
    <n v="654"/>
    <x v="2"/>
    <x v="1"/>
    <x v="2"/>
  </r>
  <r>
    <n v="17603"/>
    <n v="922"/>
    <n v="12"/>
    <n v="0.22601343840529808"/>
    <n v="3.8820439732999974"/>
    <s v="3 to 4"/>
    <n v="388"/>
    <x v="0"/>
    <x v="2"/>
    <x v="0"/>
  </r>
  <r>
    <n v="17604"/>
    <n v="572"/>
    <n v="117"/>
    <n v="6.8656654584038759E-2"/>
    <n v="6.7254157594999997"/>
    <s v="6 to 7"/>
    <n v="673"/>
    <x v="2"/>
    <x v="1"/>
    <x v="2"/>
  </r>
  <r>
    <n v="17608"/>
    <n v="905"/>
    <n v="52"/>
    <n v="0.12736996601278461"/>
    <n v="4.2806045218"/>
    <s v="4 to 5"/>
    <n v="428"/>
    <x v="0"/>
    <x v="2"/>
    <x v="0"/>
  </r>
  <r>
    <n v="17609"/>
    <n v="639"/>
    <n v="258"/>
    <n v="0.18822596232961206"/>
    <n v="6.6188721168000004"/>
    <s v="6 to 7"/>
    <n v="662"/>
    <x v="2"/>
    <x v="1"/>
    <x v="2"/>
  </r>
  <r>
    <n v="17611"/>
    <n v="499"/>
    <n v="686"/>
    <n v="0.11625246104180319"/>
    <n v="8.0525775067000005"/>
    <s v="8 to 9"/>
    <n v="805"/>
    <x v="3"/>
    <x v="1"/>
    <x v="3"/>
  </r>
  <r>
    <n v="17612"/>
    <n v="541"/>
    <n v="128"/>
    <n v="7.5998692391797684E-2"/>
    <n v="7.0433929964999997"/>
    <s v="7 to 8"/>
    <n v="704"/>
    <x v="1"/>
    <x v="1"/>
    <x v="1"/>
  </r>
  <r>
    <n v="17613"/>
    <n v="509"/>
    <n v="425"/>
    <n v="0.15276968316472916"/>
    <n v="7.8564725710999967"/>
    <s v="7 to 8"/>
    <n v="786"/>
    <x v="1"/>
    <x v="1"/>
    <x v="1"/>
  </r>
  <r>
    <n v="17614"/>
    <n v="929"/>
    <n v="93"/>
    <n v="0.10147378118399586"/>
    <n v="4.2947709913999965"/>
    <s v="4 to 5"/>
    <n v="429"/>
    <x v="0"/>
    <x v="2"/>
    <x v="0"/>
  </r>
  <r>
    <n v="17615"/>
    <n v="540"/>
    <n v="20"/>
    <n v="0.15686970208083054"/>
    <n v="6.5933274784"/>
    <s v="6 to 7"/>
    <n v="659"/>
    <x v="2"/>
    <x v="0"/>
    <x v="2"/>
  </r>
  <r>
    <n v="17616"/>
    <n v="561"/>
    <n v="4"/>
    <n v="0.50610016241298195"/>
    <n v="6.408883883999998"/>
    <s v="6 to 7"/>
    <n v="641"/>
    <x v="2"/>
    <x v="0"/>
    <x v="2"/>
  </r>
  <r>
    <n v="17618"/>
    <n v="505"/>
    <n v="62"/>
    <n v="0.26285534227645496"/>
    <n v="7.4386968694999931"/>
    <s v="7 to 8"/>
    <n v="744"/>
    <x v="1"/>
    <x v="1"/>
    <x v="1"/>
  </r>
  <r>
    <n v="17619"/>
    <n v="638"/>
    <n v="134"/>
    <n v="6.139490336846963E-2"/>
    <n v="6.2141896643000001"/>
    <s v="6 to 7"/>
    <n v="621"/>
    <x v="2"/>
    <x v="1"/>
    <x v="2"/>
  </r>
  <r>
    <n v="17620"/>
    <n v="931"/>
    <n v="3"/>
    <n v="-4.3504515460687107E-2"/>
    <n v="3.0124251035"/>
    <s v="3 to 4"/>
    <n v="301"/>
    <x v="0"/>
    <x v="2"/>
    <x v="0"/>
  </r>
  <r>
    <n v="17621"/>
    <n v="497"/>
    <n v="34"/>
    <n v="8.6949586340907326E-2"/>
    <n v="7.0600475286999966"/>
    <s v="7 to 8"/>
    <n v="706"/>
    <x v="1"/>
    <x v="0"/>
    <x v="1"/>
  </r>
  <r>
    <n v="17623"/>
    <n v="904"/>
    <n v="32"/>
    <n v="3.9063808275308608E-2"/>
    <n v="3.9870864430999999"/>
    <s v="3 to 4"/>
    <n v="399"/>
    <x v="0"/>
    <x v="2"/>
    <x v="0"/>
  </r>
  <r>
    <n v="17624"/>
    <n v="552"/>
    <n v="73"/>
    <n v="7.1096532610524454E-2"/>
    <n v="6.7550755647000003"/>
    <s v="6 to 7"/>
    <n v="676"/>
    <x v="2"/>
    <x v="1"/>
    <x v="2"/>
  </r>
  <r>
    <n v="17625"/>
    <n v="583"/>
    <n v="367"/>
    <n v="9.4442206439655188E-2"/>
    <n v="7.0419779805999951"/>
    <s v="7 to 8"/>
    <n v="704"/>
    <x v="1"/>
    <x v="1"/>
    <x v="1"/>
  </r>
  <r>
    <n v="17628"/>
    <n v="953"/>
    <n v="5"/>
    <n v="5.1106829569399576E-2"/>
    <n v="3.1925163357000002"/>
    <s v="3 to 4"/>
    <n v="319"/>
    <x v="0"/>
    <x v="2"/>
    <x v="0"/>
  </r>
  <r>
    <n v="17629"/>
    <n v="502"/>
    <n v="144"/>
    <n v="5.5239449030382054E-2"/>
    <n v="7.4183006690000006"/>
    <s v="7 to 8"/>
    <n v="742"/>
    <x v="1"/>
    <x v="1"/>
    <x v="1"/>
  </r>
  <r>
    <n v="17630"/>
    <n v="511"/>
    <n v="46"/>
    <n v="8.0467185991576817E-2"/>
    <n v="7.0069341989999927"/>
    <s v="7 to 8"/>
    <n v="701"/>
    <x v="1"/>
    <x v="0"/>
    <x v="1"/>
  </r>
  <r>
    <n v="17631"/>
    <n v="581"/>
    <n v="53"/>
    <n v="0.21594714778841145"/>
    <n v="6.6246424869"/>
    <s v="6 to 7"/>
    <n v="662"/>
    <x v="2"/>
    <x v="0"/>
    <x v="2"/>
  </r>
  <r>
    <n v="17633"/>
    <n v="502"/>
    <n v="70"/>
    <n v="0.14225451470973796"/>
    <n v="7.3280972931999999"/>
    <s v="7 to 8"/>
    <n v="733"/>
    <x v="1"/>
    <x v="1"/>
    <x v="1"/>
  </r>
  <r>
    <n v="17634"/>
    <n v="541"/>
    <n v="357"/>
    <n v="0.14002622550469268"/>
    <n v="7.4773378062999996"/>
    <s v="7 to 8"/>
    <n v="748"/>
    <x v="1"/>
    <x v="1"/>
    <x v="1"/>
  </r>
  <r>
    <n v="17636"/>
    <n v="880"/>
    <n v="4"/>
    <n v="0.20437504287914873"/>
    <n v="3.7723815236"/>
    <s v="3 to 4"/>
    <n v="377"/>
    <x v="0"/>
    <x v="2"/>
    <x v="0"/>
  </r>
  <r>
    <n v="17637"/>
    <n v="903"/>
    <n v="10"/>
    <n v="0.41549723286575146"/>
    <n v="4.18766207769999"/>
    <s v="4 to 5"/>
    <n v="419"/>
    <x v="0"/>
    <x v="2"/>
    <x v="0"/>
  </r>
  <r>
    <n v="17639"/>
    <n v="616"/>
    <n v="9"/>
    <n v="4.2271460065560276E-4"/>
    <n v="5.4394002994999999"/>
    <s v="5 to 6"/>
    <n v="544"/>
    <x v="2"/>
    <x v="0"/>
    <x v="2"/>
  </r>
  <r>
    <n v="17640"/>
    <n v="958"/>
    <n v="5"/>
    <n v="0.4776074832957975"/>
    <n v="3.7737235280999952"/>
    <s v="3 to 4"/>
    <n v="377"/>
    <x v="0"/>
    <x v="2"/>
    <x v="0"/>
  </r>
  <r>
    <n v="17642"/>
    <n v="508"/>
    <n v="62"/>
    <n v="6.2377896132371588E-2"/>
    <n v="7.1010635530999995"/>
    <s v="7 to 8"/>
    <n v="710"/>
    <x v="1"/>
    <x v="1"/>
    <x v="1"/>
  </r>
  <r>
    <n v="17643"/>
    <n v="496"/>
    <n v="769"/>
    <n v="0.14366314794754323"/>
    <n v="8.1627620281999995"/>
    <s v="8 to 9"/>
    <n v="816"/>
    <x v="3"/>
    <x v="1"/>
    <x v="3"/>
  </r>
  <r>
    <n v="17644"/>
    <n v="536"/>
    <n v="135"/>
    <n v="0.11043319547379429"/>
    <n v="7.1628228580999957"/>
    <s v="7 to 8"/>
    <n v="716"/>
    <x v="1"/>
    <x v="1"/>
    <x v="1"/>
  </r>
  <r>
    <n v="17646"/>
    <n v="508"/>
    <n v="54"/>
    <n v="0.1326984910236067"/>
    <n v="7.171313862199999"/>
    <s v="7 to 8"/>
    <n v="717"/>
    <x v="1"/>
    <x v="1"/>
    <x v="1"/>
  </r>
  <r>
    <n v="17647"/>
    <n v="937"/>
    <n v="7"/>
    <n v="0.35339324757581225"/>
    <n v="3.8206438490000001"/>
    <s v="3 to 4"/>
    <n v="382"/>
    <x v="0"/>
    <x v="2"/>
    <x v="0"/>
  </r>
  <r>
    <n v="17648"/>
    <n v="575"/>
    <n v="113"/>
    <n v="0.19063969648626505"/>
    <n v="6.8809546571000002"/>
    <s v="6 to 7"/>
    <n v="688"/>
    <x v="2"/>
    <x v="1"/>
    <x v="2"/>
  </r>
  <r>
    <n v="17649"/>
    <n v="1010"/>
    <n v="51"/>
    <n v="7.2144797665725652E-2"/>
    <n v="3.6390083576999999"/>
    <s v="3 to 4"/>
    <n v="364"/>
    <x v="0"/>
    <x v="2"/>
    <x v="0"/>
  </r>
  <r>
    <n v="17650"/>
    <n v="893"/>
    <n v="7"/>
    <n v="1.1316598584836733E-2"/>
    <n v="3.5403332655000002"/>
    <s v="3 to 4"/>
    <n v="354"/>
    <x v="0"/>
    <x v="2"/>
    <x v="0"/>
  </r>
  <r>
    <n v="17651"/>
    <n v="505"/>
    <n v="232"/>
    <n v="5.0985551424753757E-2"/>
    <n v="7.5352527750999956"/>
    <s v="7 to 8"/>
    <n v="754"/>
    <x v="1"/>
    <x v="1"/>
    <x v="1"/>
  </r>
  <r>
    <n v="17652"/>
    <n v="501"/>
    <n v="280"/>
    <n v="6.9716666427734678E-2"/>
    <n v="7.6669799541000003"/>
    <s v="7 to 8"/>
    <n v="767"/>
    <x v="1"/>
    <x v="1"/>
    <x v="1"/>
  </r>
  <r>
    <n v="17653"/>
    <n v="908"/>
    <n v="40"/>
    <n v="0.18737183710202882"/>
    <n v="4.2733803465999998"/>
    <s v="4 to 5"/>
    <n v="427"/>
    <x v="0"/>
    <x v="2"/>
    <x v="0"/>
  </r>
  <r>
    <n v="17654"/>
    <n v="1149"/>
    <n v="21"/>
    <n v="0.13490756489094582"/>
    <n v="2.8203056053000002"/>
    <s v="2 to 3"/>
    <n v="282"/>
    <x v="0"/>
    <x v="2"/>
    <x v="0"/>
  </r>
  <r>
    <n v="17655"/>
    <n v="501"/>
    <n v="101"/>
    <n v="0.12632731547806322"/>
    <n v="7.4304133209999996"/>
    <s v="7 to 8"/>
    <n v="743"/>
    <x v="1"/>
    <x v="1"/>
    <x v="1"/>
  </r>
  <r>
    <n v="17656"/>
    <n v="1000"/>
    <n v="18"/>
    <n v="0.19962468935224106"/>
    <n v="3.5624226010999998"/>
    <s v="3 to 4"/>
    <n v="356"/>
    <x v="0"/>
    <x v="2"/>
    <x v="0"/>
  </r>
  <r>
    <n v="17658"/>
    <n v="571"/>
    <n v="27"/>
    <n v="-8.5104468124861353E-3"/>
    <n v="6.1342975267999966"/>
    <s v="6 to 7"/>
    <n v="613"/>
    <x v="2"/>
    <x v="0"/>
    <x v="2"/>
  </r>
  <r>
    <n v="17659"/>
    <n v="496"/>
    <n v="476"/>
    <n v="0.22355651923974645"/>
    <n v="8.1279176064000005"/>
    <s v="8 to 9"/>
    <n v="813"/>
    <x v="3"/>
    <x v="1"/>
    <x v="3"/>
  </r>
  <r>
    <n v="17660"/>
    <n v="1013"/>
    <n v="36"/>
    <n v="9.9770803621592768E-2"/>
    <n v="3.5592936030999947"/>
    <s v="3 to 4"/>
    <n v="356"/>
    <x v="0"/>
    <x v="2"/>
    <x v="0"/>
  </r>
  <r>
    <n v="17663"/>
    <n v="593"/>
    <n v="67"/>
    <n v="0.24912839966720357"/>
    <n v="6.6457765933000008"/>
    <s v="6 to 7"/>
    <n v="665"/>
    <x v="2"/>
    <x v="0"/>
    <x v="2"/>
  </r>
  <r>
    <n v="17664"/>
    <n v="539"/>
    <n v="62"/>
    <n v="1.3951619481959943E-2"/>
    <n v="6.7235747678999997"/>
    <s v="6 to 7"/>
    <n v="672"/>
    <x v="2"/>
    <x v="1"/>
    <x v="2"/>
  </r>
  <r>
    <n v="17666"/>
    <n v="875"/>
    <n v="5"/>
    <n v="0.14651434496442653"/>
    <n v="3.7720362530999996"/>
    <s v="3 to 4"/>
    <n v="377"/>
    <x v="0"/>
    <x v="2"/>
    <x v="0"/>
  </r>
  <r>
    <n v="17667"/>
    <n v="539"/>
    <n v="156"/>
    <n v="0.12819738392049401"/>
    <n v="7.2099346591"/>
    <s v="7 to 8"/>
    <n v="721"/>
    <x v="1"/>
    <x v="1"/>
    <x v="1"/>
  </r>
  <r>
    <n v="17668"/>
    <n v="873"/>
    <n v="12"/>
    <n v="0.12786158971261316"/>
    <n v="4.0048153509999969"/>
    <s v="4 to 5"/>
    <n v="400"/>
    <x v="0"/>
    <x v="2"/>
    <x v="0"/>
  </r>
  <r>
    <n v="17669"/>
    <n v="517"/>
    <n v="106"/>
    <n v="4.2650785573811641E-2"/>
    <n v="7.1521058049999997"/>
    <s v="7 to 8"/>
    <n v="715"/>
    <x v="1"/>
    <x v="1"/>
    <x v="1"/>
  </r>
  <r>
    <n v="17670"/>
    <n v="584"/>
    <n v="19"/>
    <n v="2.4769772394683445E-2"/>
    <n v="5.9720860126999966"/>
    <s v="5 to 6"/>
    <n v="597"/>
    <x v="2"/>
    <x v="0"/>
    <x v="2"/>
  </r>
  <r>
    <n v="17671"/>
    <n v="508"/>
    <n v="56"/>
    <n v="0.16951202450095021"/>
    <n v="7.2399172710999995"/>
    <s v="7 to 8"/>
    <n v="724"/>
    <x v="1"/>
    <x v="1"/>
    <x v="1"/>
  </r>
  <r>
    <n v="17672"/>
    <n v="642"/>
    <n v="143"/>
    <n v="0.1185928069886512"/>
    <n v="6.2976281176999995"/>
    <s v="6 to 7"/>
    <n v="630"/>
    <x v="2"/>
    <x v="1"/>
    <x v="2"/>
  </r>
  <r>
    <n v="17673"/>
    <n v="594"/>
    <n v="249"/>
    <n v="5.8947620446849987E-2"/>
    <n v="6.7649722934999996"/>
    <s v="6 to 7"/>
    <n v="676"/>
    <x v="2"/>
    <x v="1"/>
    <x v="2"/>
  </r>
  <r>
    <n v="17674"/>
    <n v="946"/>
    <n v="16"/>
    <n v="8.20979412019451E-3"/>
    <n v="3.4924968425000005"/>
    <s v="3 to 4"/>
    <n v="349"/>
    <x v="0"/>
    <x v="2"/>
    <x v="0"/>
  </r>
  <r>
    <n v="17675"/>
    <n v="507"/>
    <n v="750"/>
    <n v="8.3263261529096119E-2"/>
    <n v="7.9489476801999999"/>
    <s v="7 to 8"/>
    <n v="795"/>
    <x v="1"/>
    <x v="1"/>
    <x v="1"/>
  </r>
  <r>
    <n v="17676"/>
    <n v="509"/>
    <n v="73"/>
    <n v="-1.3882825294728845E-2"/>
    <n v="7.0109960547999997"/>
    <s v="7 to 8"/>
    <n v="701"/>
    <x v="1"/>
    <x v="1"/>
    <x v="1"/>
  </r>
  <r>
    <n v="17677"/>
    <n v="501"/>
    <n v="345"/>
    <n v="9.7213904911059953E-2"/>
    <n v="7.7796860498999996"/>
    <s v="7 to 8"/>
    <n v="778"/>
    <x v="1"/>
    <x v="1"/>
    <x v="1"/>
  </r>
  <r>
    <n v="17678"/>
    <n v="594"/>
    <n v="30"/>
    <n v="4.5156598921993245E-2"/>
    <n v="6.0649014324000001"/>
    <s v="6 to 7"/>
    <n v="606"/>
    <x v="2"/>
    <x v="0"/>
    <x v="2"/>
  </r>
  <r>
    <n v="17679"/>
    <n v="957"/>
    <n v="25"/>
    <n v="0.11689574549019398"/>
    <n v="3.7552722251999997"/>
    <s v="3 to 4"/>
    <n v="376"/>
    <x v="0"/>
    <x v="2"/>
    <x v="0"/>
  </r>
  <r>
    <n v="17680"/>
    <n v="895"/>
    <n v="11"/>
    <n v="0.11614228588712079"/>
    <n v="3.8364907474000001"/>
    <s v="3 to 4"/>
    <n v="384"/>
    <x v="0"/>
    <x v="2"/>
    <x v="0"/>
  </r>
  <r>
    <n v="17682"/>
    <n v="579"/>
    <n v="53"/>
    <n v="6.1349620640956892E-2"/>
    <n v="6.3993329346999985"/>
    <s v="6 to 7"/>
    <n v="640"/>
    <x v="2"/>
    <x v="0"/>
    <x v="2"/>
  </r>
  <r>
    <n v="17684"/>
    <n v="915"/>
    <n v="14"/>
    <n v="8.2755080424188332E-2"/>
    <n v="3.7447858342999969"/>
    <s v="3 to 4"/>
    <n v="374"/>
    <x v="0"/>
    <x v="2"/>
    <x v="0"/>
  </r>
  <r>
    <n v="17685"/>
    <n v="503"/>
    <n v="143"/>
    <n v="3.000362101534013E-2"/>
    <n v="7.3630139953999931"/>
    <s v="7 to 8"/>
    <n v="736"/>
    <x v="1"/>
    <x v="1"/>
    <x v="1"/>
  </r>
  <r>
    <n v="17686"/>
    <n v="628"/>
    <n v="245"/>
    <n v="5.7090434060621732E-2"/>
    <n v="6.4799850286999998"/>
    <s v="6 to 7"/>
    <n v="648"/>
    <x v="2"/>
    <x v="1"/>
    <x v="2"/>
  </r>
  <r>
    <n v="17690"/>
    <n v="494"/>
    <n v="1073"/>
    <n v="2.9698165834311879E-2"/>
    <n v="8.1035494443999987"/>
    <s v="8 to 9"/>
    <n v="810"/>
    <x v="3"/>
    <x v="1"/>
    <x v="3"/>
  </r>
  <r>
    <n v="17691"/>
    <n v="501"/>
    <n v="9"/>
    <n v="8.4248664653829103E-2"/>
    <n v="6.6096775645000001"/>
    <s v="6 to 7"/>
    <n v="661"/>
    <x v="2"/>
    <x v="0"/>
    <x v="2"/>
  </r>
  <r>
    <n v="17692"/>
    <n v="502"/>
    <n v="56"/>
    <n v="0.12318221882579583"/>
    <n v="7.2268790940999992"/>
    <s v="7 to 8"/>
    <n v="723"/>
    <x v="1"/>
    <x v="1"/>
    <x v="1"/>
  </r>
  <r>
    <n v="17693"/>
    <n v="1009"/>
    <n v="16"/>
    <n v="0.1305477766188014"/>
    <n v="3.3760698784000001"/>
    <s v="3 to 4"/>
    <n v="338"/>
    <x v="0"/>
    <x v="2"/>
    <x v="0"/>
  </r>
  <r>
    <n v="17694"/>
    <n v="1013"/>
    <n v="15"/>
    <n v="0.23594019740321417"/>
    <n v="3.4956526136999946"/>
    <s v="3 to 4"/>
    <n v="350"/>
    <x v="0"/>
    <x v="2"/>
    <x v="0"/>
  </r>
  <r>
    <n v="17695"/>
    <n v="498"/>
    <n v="52"/>
    <n v="9.8838776372477177E-2"/>
    <n v="7.2039702761999997"/>
    <s v="7 to 8"/>
    <n v="720"/>
    <x v="1"/>
    <x v="1"/>
    <x v="1"/>
  </r>
  <r>
    <n v="17696"/>
    <n v="507"/>
    <n v="121"/>
    <n v="0.11140427854289767"/>
    <n v="7.4055294895999966"/>
    <s v="7 to 8"/>
    <n v="741"/>
    <x v="1"/>
    <x v="1"/>
    <x v="1"/>
  </r>
  <r>
    <n v="17697"/>
    <n v="572"/>
    <n v="33"/>
    <n v="-0.10275454204144319"/>
    <n v="6.0292613342999992"/>
    <s v="6 to 7"/>
    <n v="603"/>
    <x v="2"/>
    <x v="0"/>
    <x v="2"/>
  </r>
  <r>
    <n v="17698"/>
    <n v="660"/>
    <n v="15"/>
    <n v="0.11397854068771894"/>
    <n v="5.4405421630999999"/>
    <s v="5 to 6"/>
    <n v="544"/>
    <x v="2"/>
    <x v="0"/>
    <x v="2"/>
  </r>
  <r>
    <n v="17700"/>
    <n v="508"/>
    <n v="130"/>
    <n v="0.14717951654045347"/>
    <n v="7.4752997589999977"/>
    <s v="7 to 8"/>
    <n v="748"/>
    <x v="1"/>
    <x v="1"/>
    <x v="1"/>
  </r>
  <r>
    <n v="17701"/>
    <n v="580"/>
    <n v="43"/>
    <n v="0.15019452437997183"/>
    <n v="6.467697953900001"/>
    <s v="6 to 7"/>
    <n v="647"/>
    <x v="2"/>
    <x v="0"/>
    <x v="2"/>
  </r>
  <r>
    <n v="17702"/>
    <n v="492"/>
    <n v="60"/>
    <n v="4.6221641823379081E-2"/>
    <n v="7.2222759921000002"/>
    <s v="7 to 8"/>
    <n v="722"/>
    <x v="1"/>
    <x v="1"/>
    <x v="1"/>
  </r>
  <r>
    <n v="17703"/>
    <n v="981"/>
    <n v="35"/>
    <n v="3.2227609117705953E-2"/>
    <n v="3.5970354141999974"/>
    <s v="3 to 4"/>
    <n v="360"/>
    <x v="0"/>
    <x v="2"/>
    <x v="0"/>
  </r>
  <r>
    <n v="17704"/>
    <n v="503"/>
    <n v="56"/>
    <n v="6.7456905650216795E-2"/>
    <n v="7.1262648282999947"/>
    <s v="7 to 8"/>
    <n v="713"/>
    <x v="1"/>
    <x v="1"/>
    <x v="1"/>
  </r>
  <r>
    <n v="17705"/>
    <n v="541"/>
    <n v="92"/>
    <n v="-4.0354878160029438E-2"/>
    <n v="6.7361862444999998"/>
    <s v="6 to 7"/>
    <n v="674"/>
    <x v="2"/>
    <x v="1"/>
    <x v="2"/>
  </r>
  <r>
    <n v="17706"/>
    <n v="509"/>
    <n v="242"/>
    <n v="0.12886133452824552"/>
    <n v="7.6371235006999996"/>
    <s v="7 to 8"/>
    <n v="764"/>
    <x v="1"/>
    <x v="1"/>
    <x v="1"/>
  </r>
  <r>
    <n v="17707"/>
    <n v="805"/>
    <n v="4"/>
    <n v="4.7440935029936376E-2"/>
    <n v="3.9663814800999999"/>
    <s v="3 to 4"/>
    <n v="397"/>
    <x v="0"/>
    <x v="2"/>
    <x v="0"/>
  </r>
  <r>
    <n v="17708"/>
    <n v="658"/>
    <n v="23"/>
    <n v="0.11076725053267616"/>
    <n v="5.5819201295000003"/>
    <s v="5 to 6"/>
    <n v="558"/>
    <x v="2"/>
    <x v="0"/>
    <x v="2"/>
  </r>
  <r>
    <n v="17709"/>
    <n v="507"/>
    <n v="12"/>
    <n v="0.42766564009898689"/>
    <n v="7.1261606376999973"/>
    <s v="7 to 8"/>
    <n v="713"/>
    <x v="1"/>
    <x v="0"/>
    <x v="1"/>
  </r>
  <r>
    <n v="17711"/>
    <n v="882"/>
    <n v="22"/>
    <n v="-3.7878905231414281E-2"/>
    <n v="3.8579551481999981"/>
    <s v="3 to 4"/>
    <n v="386"/>
    <x v="0"/>
    <x v="2"/>
    <x v="0"/>
  </r>
  <r>
    <n v="17712"/>
    <n v="916"/>
    <n v="27"/>
    <n v="0.1396441403097661"/>
    <n v="4.0329857703999972"/>
    <s v="4 to 5"/>
    <n v="403"/>
    <x v="0"/>
    <x v="2"/>
    <x v="0"/>
  </r>
  <r>
    <n v="17714"/>
    <n v="673"/>
    <n v="20"/>
    <n v="0.28500359275277981"/>
    <n v="5.6863853833000002"/>
    <s v="5 to 6"/>
    <n v="569"/>
    <x v="2"/>
    <x v="0"/>
    <x v="2"/>
  </r>
  <r>
    <n v="17715"/>
    <n v="1072"/>
    <n v="1"/>
    <n v="-0.10419478301465311"/>
    <n v="1.9856243280000001"/>
    <s v="1 to 2"/>
    <n v="199"/>
    <x v="0"/>
    <x v="2"/>
    <x v="0"/>
  </r>
  <r>
    <n v="17716"/>
    <n v="508"/>
    <n v="360"/>
    <n v="4.953521961262583E-2"/>
    <n v="7.6452986934999991"/>
    <s v="7 to 8"/>
    <n v="765"/>
    <x v="1"/>
    <x v="1"/>
    <x v="1"/>
  </r>
  <r>
    <n v="17718"/>
    <n v="583"/>
    <n v="9"/>
    <n v="2.6919957598234612E-2"/>
    <n v="5.7596414926999957"/>
    <s v="5 to 6"/>
    <n v="576"/>
    <x v="2"/>
    <x v="0"/>
    <x v="2"/>
  </r>
  <r>
    <n v="17719"/>
    <n v="520"/>
    <n v="249"/>
    <n v="8.0184405334899039E-2"/>
    <n v="7.4615146231999994"/>
    <s v="7 to 8"/>
    <n v="746"/>
    <x v="1"/>
    <x v="1"/>
    <x v="1"/>
  </r>
  <r>
    <n v="17720"/>
    <n v="510"/>
    <n v="61"/>
    <n v="7.5397446800750209E-2"/>
    <n v="7.0980720790999996"/>
    <s v="7 to 8"/>
    <n v="710"/>
    <x v="1"/>
    <x v="1"/>
    <x v="1"/>
  </r>
  <r>
    <n v="17722"/>
    <n v="503"/>
    <n v="73"/>
    <n v="0.1518108428301459"/>
    <n v="7.3464805634999957"/>
    <s v="7 to 8"/>
    <n v="735"/>
    <x v="1"/>
    <x v="1"/>
    <x v="1"/>
  </r>
  <r>
    <n v="17723"/>
    <n v="565"/>
    <n v="11"/>
    <n v="0.16294896584972657"/>
    <n v="6.1963788432999998"/>
    <s v="6 to 7"/>
    <n v="620"/>
    <x v="2"/>
    <x v="0"/>
    <x v="2"/>
  </r>
  <r>
    <n v="17724"/>
    <n v="929"/>
    <n v="32"/>
    <n v="0.22134255131023642"/>
    <n v="4.1396118211999999"/>
    <s v="4 to 5"/>
    <n v="414"/>
    <x v="0"/>
    <x v="2"/>
    <x v="0"/>
  </r>
  <r>
    <n v="17725"/>
    <n v="507"/>
    <n v="227"/>
    <n v="3.8861120088057172E-2"/>
    <n v="7.4878954967000002"/>
    <s v="7 to 8"/>
    <n v="749"/>
    <x v="1"/>
    <x v="1"/>
    <x v="1"/>
  </r>
  <r>
    <n v="17727"/>
    <n v="881"/>
    <n v="64"/>
    <n v="7.1656666148195269E-2"/>
    <n v="4.3900513298000003"/>
    <s v="4 to 5"/>
    <n v="439"/>
    <x v="0"/>
    <x v="2"/>
    <x v="0"/>
  </r>
  <r>
    <n v="17728"/>
    <n v="875"/>
    <n v="53"/>
    <n v="0.10536553406446394"/>
    <n v="4.4191466789999998"/>
    <s v="4 to 5"/>
    <n v="442"/>
    <x v="0"/>
    <x v="2"/>
    <x v="0"/>
  </r>
  <r>
    <n v="17730"/>
    <n v="520"/>
    <n v="229"/>
    <n v="6.0519707231342035E-2"/>
    <n v="7.4017275783000001"/>
    <s v="7 to 8"/>
    <n v="740"/>
    <x v="1"/>
    <x v="1"/>
    <x v="1"/>
  </r>
  <r>
    <n v="17731"/>
    <n v="514"/>
    <n v="97"/>
    <n v="6.7359087948236224E-2"/>
    <n v="7.1942960021999998"/>
    <s v="7 to 8"/>
    <n v="719"/>
    <x v="1"/>
    <x v="1"/>
    <x v="1"/>
  </r>
  <r>
    <n v="17732"/>
    <n v="504"/>
    <n v="1500"/>
    <n v="0.199189590166403"/>
    <n v="8.3841814528999983"/>
    <s v="8 to 9"/>
    <n v="838"/>
    <x v="3"/>
    <x v="1"/>
    <x v="3"/>
  </r>
  <r>
    <n v="17733"/>
    <n v="644"/>
    <n v="33"/>
    <n v="0.14416131939233168"/>
    <n v="5.8545374866999946"/>
    <s v="5 to 6"/>
    <n v="585"/>
    <x v="2"/>
    <x v="0"/>
    <x v="2"/>
  </r>
  <r>
    <n v="17734"/>
    <n v="591"/>
    <n v="40"/>
    <n v="0.17164447661823118"/>
    <n v="6.3843817581999982"/>
    <s v="6 to 7"/>
    <n v="638"/>
    <x v="2"/>
    <x v="0"/>
    <x v="2"/>
  </r>
  <r>
    <n v="17735"/>
    <n v="498"/>
    <n v="771"/>
    <n v="5.4692265787615879E-2"/>
    <n v="7.9992163956999986"/>
    <s v="7 to 8"/>
    <n v="800"/>
    <x v="1"/>
    <x v="1"/>
    <x v="1"/>
  </r>
  <r>
    <n v="17736"/>
    <n v="881"/>
    <n v="24"/>
    <n v="-0.11600208983503449"/>
    <n v="3.7612325848999997"/>
    <s v="3 to 4"/>
    <n v="376"/>
    <x v="0"/>
    <x v="2"/>
    <x v="0"/>
  </r>
  <r>
    <n v="17737"/>
    <n v="881"/>
    <n v="10"/>
    <n v="0.18079532728441552"/>
    <n v="3.9870763806999969"/>
    <s v="3 to 4"/>
    <n v="399"/>
    <x v="0"/>
    <x v="2"/>
    <x v="0"/>
  </r>
  <r>
    <n v="17738"/>
    <n v="1015"/>
    <n v="35"/>
    <n v="8.8934819123149891E-2"/>
    <n v="3.5229485150999968"/>
    <s v="3 to 4"/>
    <n v="352"/>
    <x v="0"/>
    <x v="2"/>
    <x v="0"/>
  </r>
  <r>
    <n v="17739"/>
    <n v="503"/>
    <n v="41"/>
    <n v="0.18807357775276773"/>
    <n v="7.218138254399995"/>
    <s v="7 to 8"/>
    <n v="722"/>
    <x v="1"/>
    <x v="0"/>
    <x v="1"/>
  </r>
  <r>
    <n v="17742"/>
    <n v="700"/>
    <n v="22"/>
    <n v="0.18736956330566751"/>
    <n v="5.3794607760000002"/>
    <s v="5 to 6"/>
    <n v="538"/>
    <x v="2"/>
    <x v="0"/>
    <x v="2"/>
  </r>
  <r>
    <n v="17744"/>
    <n v="501"/>
    <n v="173"/>
    <n v="0.11532433296872151"/>
    <n v="7.5860445940999996"/>
    <s v="7 to 8"/>
    <n v="759"/>
    <x v="1"/>
    <x v="1"/>
    <x v="1"/>
  </r>
  <r>
    <n v="17746"/>
    <n v="636"/>
    <n v="12"/>
    <n v="7.0293294009271257E-2"/>
    <n v="5.4860140247999922"/>
    <s v="5 to 6"/>
    <n v="549"/>
    <x v="2"/>
    <x v="0"/>
    <x v="2"/>
  </r>
  <r>
    <n v="17747"/>
    <n v="984"/>
    <n v="1"/>
    <n v="0.58039969052153539"/>
    <n v="3.4043278105999928"/>
    <s v="3 to 4"/>
    <n v="340"/>
    <x v="0"/>
    <x v="2"/>
    <x v="0"/>
  </r>
  <r>
    <n v="17749"/>
    <n v="512"/>
    <n v="62"/>
    <n v="0.20219624990788873"/>
    <n v="7.2825378522000008"/>
    <s v="7 to 8"/>
    <n v="728"/>
    <x v="1"/>
    <x v="1"/>
    <x v="1"/>
  </r>
  <r>
    <n v="17750"/>
    <n v="494"/>
    <n v="201"/>
    <n v="0.14220455859936762"/>
    <n v="7.7467786715999996"/>
    <s v="7 to 8"/>
    <n v="775"/>
    <x v="1"/>
    <x v="1"/>
    <x v="1"/>
  </r>
  <r>
    <n v="17752"/>
    <n v="502"/>
    <n v="1"/>
    <n v="-0.10141542833041052"/>
    <n v="5.7615981691999991"/>
    <s v="5 to 6"/>
    <n v="576"/>
    <x v="2"/>
    <x v="0"/>
    <x v="2"/>
  </r>
  <r>
    <n v="17754"/>
    <n v="592"/>
    <n v="89"/>
    <n v="0.12780735110594985"/>
    <n v="6.5628673575000001"/>
    <s v="6 to 7"/>
    <n v="656"/>
    <x v="2"/>
    <x v="0"/>
    <x v="2"/>
  </r>
  <r>
    <n v="17757"/>
    <n v="489"/>
    <n v="1736"/>
    <n v="0.15281980492872807"/>
    <n v="8.5113128053999993"/>
    <s v="8 to 9"/>
    <n v="851"/>
    <x v="3"/>
    <x v="1"/>
    <x v="3"/>
  </r>
  <r>
    <n v="17758"/>
    <n v="535"/>
    <n v="366"/>
    <n v="0.14102142355876771"/>
    <n v="7.5423570969"/>
    <s v="7 to 8"/>
    <n v="754"/>
    <x v="1"/>
    <x v="1"/>
    <x v="1"/>
  </r>
  <r>
    <n v="17759"/>
    <n v="497"/>
    <n v="95"/>
    <n v="0.21022448946955793"/>
    <n v="7.5786770114999999"/>
    <s v="7 to 8"/>
    <n v="758"/>
    <x v="1"/>
    <x v="1"/>
    <x v="1"/>
  </r>
  <r>
    <n v="17760"/>
    <n v="508"/>
    <n v="838"/>
    <n v="0.14908243940511418"/>
    <n v="8.0802449315999993"/>
    <s v="8 to 9"/>
    <n v="808"/>
    <x v="3"/>
    <x v="1"/>
    <x v="3"/>
  </r>
  <r>
    <n v="17761"/>
    <n v="904"/>
    <n v="16"/>
    <n v="3.2538701445342724E-2"/>
    <n v="3.7608338995000001"/>
    <s v="3 to 4"/>
    <n v="376"/>
    <x v="0"/>
    <x v="2"/>
    <x v="0"/>
  </r>
  <r>
    <n v="17763"/>
    <n v="760"/>
    <n v="2"/>
    <n v="8.5883997530231751E-3"/>
    <n v="4.0193854174000005"/>
    <s v="4 to 5"/>
    <n v="402"/>
    <x v="0"/>
    <x v="2"/>
    <x v="0"/>
  </r>
  <r>
    <n v="17764"/>
    <n v="541"/>
    <n v="84"/>
    <n v="0.17419760589334846"/>
    <n v="7.0638745275999968"/>
    <s v="7 to 8"/>
    <n v="706"/>
    <x v="1"/>
    <x v="1"/>
    <x v="1"/>
  </r>
  <r>
    <n v="17765"/>
    <n v="538"/>
    <n v="87"/>
    <n v="0.13292203554024776"/>
    <n v="7.0389471346999999"/>
    <s v="7 to 8"/>
    <n v="704"/>
    <x v="1"/>
    <x v="1"/>
    <x v="1"/>
  </r>
  <r>
    <n v="17768"/>
    <n v="504"/>
    <n v="113"/>
    <n v="0.28972175052458204"/>
    <n v="7.6783314677999996"/>
    <s v="7 to 8"/>
    <n v="768"/>
    <x v="1"/>
    <x v="1"/>
    <x v="1"/>
  </r>
  <r>
    <n v="17769"/>
    <n v="504"/>
    <n v="367"/>
    <n v="8.4415037036299989E-2"/>
    <n v="7.7490887491999993"/>
    <s v="7 to 8"/>
    <n v="775"/>
    <x v="1"/>
    <x v="1"/>
    <x v="1"/>
  </r>
  <r>
    <n v="17770"/>
    <n v="635"/>
    <n v="25"/>
    <n v="0.24476008906760544"/>
    <n v="5.9877729476999999"/>
    <s v="5 to 6"/>
    <n v="599"/>
    <x v="2"/>
    <x v="0"/>
    <x v="2"/>
  </r>
  <r>
    <n v="17771"/>
    <n v="654"/>
    <n v="73"/>
    <n v="0.22310068549131237"/>
    <n v="6.1490120235000001"/>
    <s v="6 to 7"/>
    <n v="615"/>
    <x v="2"/>
    <x v="0"/>
    <x v="2"/>
  </r>
  <r>
    <n v="17772"/>
    <n v="882"/>
    <n v="46"/>
    <n v="7.3571008378301869E-2"/>
    <n v="4.2824834170999972"/>
    <s v="4 to 5"/>
    <n v="428"/>
    <x v="0"/>
    <x v="2"/>
    <x v="0"/>
  </r>
  <r>
    <n v="17774"/>
    <n v="581"/>
    <n v="177"/>
    <n v="0.14455968248989523"/>
    <n v="6.9034407946999998"/>
    <s v="6 to 7"/>
    <n v="690"/>
    <x v="2"/>
    <x v="1"/>
    <x v="2"/>
  </r>
  <r>
    <n v="17775"/>
    <n v="593"/>
    <n v="6"/>
    <n v="1.6444140641748313E-3"/>
    <n v="5.5150667944"/>
    <s v="5 to 6"/>
    <n v="552"/>
    <x v="2"/>
    <x v="0"/>
    <x v="2"/>
  </r>
  <r>
    <n v="17777"/>
    <n v="972"/>
    <n v="61"/>
    <n v="-3.9804412598816362E-2"/>
    <n v="3.6929486007999999"/>
    <s v="3 to 4"/>
    <n v="369"/>
    <x v="0"/>
    <x v="2"/>
    <x v="0"/>
  </r>
  <r>
    <n v="17779"/>
    <n v="893"/>
    <n v="17"/>
    <n v="0.12234704990983128"/>
    <n v="3.9889389856999973"/>
    <s v="3 to 4"/>
    <n v="399"/>
    <x v="0"/>
    <x v="2"/>
    <x v="0"/>
  </r>
  <r>
    <n v="17781"/>
    <n v="638"/>
    <n v="10"/>
    <n v="0.36906318569226398"/>
    <n v="5.855200135999997"/>
    <s v="5 to 6"/>
    <n v="586"/>
    <x v="2"/>
    <x v="0"/>
    <x v="2"/>
  </r>
  <r>
    <n v="17783"/>
    <n v="578"/>
    <n v="94"/>
    <n v="7.3723927643009307E-2"/>
    <n v="6.6117120534999998"/>
    <s v="6 to 7"/>
    <n v="661"/>
    <x v="2"/>
    <x v="1"/>
    <x v="2"/>
  </r>
  <r>
    <n v="17786"/>
    <n v="643"/>
    <n v="81"/>
    <n v="7.899919552705062E-2"/>
    <n v="6.0431011833000001"/>
    <s v="6 to 7"/>
    <n v="604"/>
    <x v="2"/>
    <x v="0"/>
    <x v="2"/>
  </r>
  <r>
    <n v="17787"/>
    <n v="647"/>
    <n v="112"/>
    <n v="0.18999893455564265"/>
    <n v="6.2908100813000001"/>
    <s v="6 to 7"/>
    <n v="629"/>
    <x v="2"/>
    <x v="0"/>
    <x v="2"/>
  </r>
  <r>
    <n v="17788"/>
    <n v="945"/>
    <n v="3"/>
    <n v="-0.19591169767590236"/>
    <n v="2.6951482157000002"/>
    <s v="2 to 3"/>
    <n v="270"/>
    <x v="0"/>
    <x v="2"/>
    <x v="0"/>
  </r>
  <r>
    <n v="17790"/>
    <n v="500"/>
    <n v="209"/>
    <n v="0.20371477536434257"/>
    <n v="7.7929106516999944"/>
    <s v="7 to 8"/>
    <n v="779"/>
    <x v="1"/>
    <x v="1"/>
    <x v="1"/>
  </r>
  <r>
    <n v="17793"/>
    <n v="897"/>
    <n v="47"/>
    <n v="0.4003202732199172"/>
    <n v="4.679195752"/>
    <s v="4 to 5"/>
    <n v="468"/>
    <x v="0"/>
    <x v="2"/>
    <x v="0"/>
  </r>
  <r>
    <n v="17795"/>
    <n v="510"/>
    <n v="56"/>
    <n v="8.8991658796269205E-3"/>
    <n v="6.9570097561999988"/>
    <s v="6 to 7"/>
    <n v="696"/>
    <x v="2"/>
    <x v="1"/>
    <x v="2"/>
  </r>
  <r>
    <n v="17796"/>
    <n v="649"/>
    <n v="76"/>
    <n v="0.17646387582767814"/>
    <n v="6.130727868300001"/>
    <s v="6 to 7"/>
    <n v="613"/>
    <x v="2"/>
    <x v="0"/>
    <x v="2"/>
  </r>
  <r>
    <n v="17797"/>
    <n v="510"/>
    <n v="149"/>
    <n v="5.741318123923296E-2"/>
    <n v="7.3544089343999994"/>
    <s v="7 to 8"/>
    <n v="735"/>
    <x v="1"/>
    <x v="1"/>
    <x v="1"/>
  </r>
  <r>
    <n v="17799"/>
    <n v="497"/>
    <n v="557"/>
    <n v="9.6114700126657793E-2"/>
    <n v="7.9726514560000004"/>
    <s v="7 to 8"/>
    <n v="797"/>
    <x v="1"/>
    <x v="1"/>
    <x v="1"/>
  </r>
  <r>
    <n v="17800"/>
    <n v="569"/>
    <n v="113"/>
    <n v="9.3742913652828719E-2"/>
    <n v="6.7817375507"/>
    <s v="6 to 7"/>
    <n v="678"/>
    <x v="2"/>
    <x v="1"/>
    <x v="2"/>
  </r>
  <r>
    <n v="17802"/>
    <n v="500"/>
    <n v="1123"/>
    <n v="0.25092934810770712"/>
    <n v="8.405318027699991"/>
    <s v="8 to 9"/>
    <n v="841"/>
    <x v="3"/>
    <x v="1"/>
    <x v="3"/>
  </r>
  <r>
    <n v="17806"/>
    <n v="883"/>
    <n v="42"/>
    <n v="-9.7536774614393855E-3"/>
    <n v="4.1041382440999996"/>
    <s v="4 to 5"/>
    <n v="410"/>
    <x v="0"/>
    <x v="2"/>
    <x v="0"/>
  </r>
  <r>
    <n v="17809"/>
    <n v="545"/>
    <n v="1226"/>
    <n v="0.10861534445508617"/>
    <n v="7.7902326414000003"/>
    <s v="7 to 8"/>
    <n v="779"/>
    <x v="1"/>
    <x v="1"/>
    <x v="1"/>
  </r>
  <r>
    <n v="17811"/>
    <n v="524"/>
    <n v="787"/>
    <n v="0.1515031211723942"/>
    <n v="7.9095957475000009"/>
    <s v="7 to 8"/>
    <n v="791"/>
    <x v="1"/>
    <x v="1"/>
    <x v="1"/>
  </r>
  <r>
    <n v="17812"/>
    <n v="884"/>
    <n v="58"/>
    <n v="1.3491295525439246E-2"/>
    <n v="4.2422565554"/>
    <s v="4 to 5"/>
    <n v="424"/>
    <x v="0"/>
    <x v="2"/>
    <x v="0"/>
  </r>
  <r>
    <n v="17813"/>
    <n v="886"/>
    <n v="326"/>
    <n v="-7.7275768947070028E-2"/>
    <n v="4.6295315476000001"/>
    <s v="4 to 5"/>
    <n v="463"/>
    <x v="0"/>
    <x v="2"/>
    <x v="0"/>
  </r>
  <r>
    <n v="17816"/>
    <n v="508"/>
    <n v="17"/>
    <n v="-4.3227849098057686E-2"/>
    <n v="6.5116170396999973"/>
    <s v="6 to 7"/>
    <n v="651"/>
    <x v="2"/>
    <x v="0"/>
    <x v="2"/>
  </r>
  <r>
    <n v="17817"/>
    <n v="876"/>
    <n v="31"/>
    <n v="0.27239327874272368"/>
    <n v="4.4947447433999983"/>
    <s v="4 to 5"/>
    <n v="449"/>
    <x v="0"/>
    <x v="2"/>
    <x v="0"/>
  </r>
  <r>
    <n v="17819"/>
    <n v="491"/>
    <n v="2320"/>
    <n v="0.13854652826849168"/>
    <n v="8.5627804307000002"/>
    <s v="8 to 9"/>
    <n v="856"/>
    <x v="3"/>
    <x v="1"/>
    <x v="3"/>
  </r>
  <r>
    <n v="17820"/>
    <n v="502"/>
    <n v="1"/>
    <n v="9.0940040846621814E-2"/>
    <n v="6.0890071005999999"/>
    <s v="6 to 7"/>
    <n v="609"/>
    <x v="2"/>
    <x v="0"/>
    <x v="2"/>
  </r>
  <r>
    <n v="17824"/>
    <n v="923"/>
    <n v="13"/>
    <n v="1.2841986007938235E-2"/>
    <n v="3.5601250800999984"/>
    <s v="3 to 4"/>
    <n v="356"/>
    <x v="0"/>
    <x v="2"/>
    <x v="0"/>
  </r>
  <r>
    <n v="17827"/>
    <n v="507"/>
    <n v="184"/>
    <n v="4.6310102996279717E-2"/>
    <n v="7.4328855892999997"/>
    <s v="7 to 8"/>
    <n v="743"/>
    <x v="1"/>
    <x v="1"/>
    <x v="1"/>
  </r>
  <r>
    <n v="17828"/>
    <n v="507"/>
    <n v="71"/>
    <n v="1.0753325251326849E-2"/>
    <n v="7.0653260168999994"/>
    <s v="7 to 8"/>
    <n v="707"/>
    <x v="1"/>
    <x v="1"/>
    <x v="1"/>
  </r>
  <r>
    <n v="17829"/>
    <n v="627"/>
    <n v="55"/>
    <n v="7.5424639183451991E-2"/>
    <n v="6.0387967866999945"/>
    <s v="6 to 7"/>
    <n v="604"/>
    <x v="2"/>
    <x v="0"/>
    <x v="2"/>
  </r>
  <r>
    <n v="17830"/>
    <n v="597"/>
    <n v="23"/>
    <n v="0.30661212439668772"/>
    <n v="6.3549741531999997"/>
    <s v="6 to 7"/>
    <n v="635"/>
    <x v="2"/>
    <x v="0"/>
    <x v="2"/>
  </r>
  <r>
    <n v="17831"/>
    <n v="905"/>
    <n v="2"/>
    <n v="0.23994486280119229"/>
    <n v="3.5193867007000001"/>
    <s v="3 to 4"/>
    <n v="352"/>
    <x v="0"/>
    <x v="2"/>
    <x v="0"/>
  </r>
  <r>
    <n v="17832"/>
    <n v="921"/>
    <n v="59"/>
    <n v="6.0950027433669139E-2"/>
    <n v="4.1254096452999995"/>
    <s v="4 to 5"/>
    <n v="413"/>
    <x v="0"/>
    <x v="2"/>
    <x v="0"/>
  </r>
  <r>
    <n v="17835"/>
    <n v="874"/>
    <n v="36"/>
    <n v="-0.17375212115796873"/>
    <n v="3.8380335884000001"/>
    <s v="3 to 4"/>
    <n v="384"/>
    <x v="0"/>
    <x v="2"/>
    <x v="0"/>
  </r>
  <r>
    <n v="17836"/>
    <n v="919"/>
    <n v="22"/>
    <n v="4.1645939608595597E-2"/>
    <n v="3.7926488721"/>
    <s v="3 to 4"/>
    <n v="379"/>
    <x v="0"/>
    <x v="2"/>
    <x v="0"/>
  </r>
  <r>
    <n v="17837"/>
    <n v="914"/>
    <n v="145"/>
    <n v="0.12486930288577804"/>
    <n v="4.5559260068999947"/>
    <s v="4 to 5"/>
    <n v="456"/>
    <x v="0"/>
    <x v="2"/>
    <x v="0"/>
  </r>
  <r>
    <n v="17838"/>
    <n v="508"/>
    <n v="50"/>
    <n v="0.22237349277991939"/>
    <n v="7.2826804345999978"/>
    <s v="7 to 8"/>
    <n v="728"/>
    <x v="1"/>
    <x v="1"/>
    <x v="1"/>
  </r>
  <r>
    <n v="17839"/>
    <n v="914"/>
    <n v="49"/>
    <n v="-3.5893529236169702E-2"/>
    <n v="3.9358846502999949"/>
    <s v="3 to 4"/>
    <n v="394"/>
    <x v="0"/>
    <x v="2"/>
    <x v="0"/>
  </r>
  <r>
    <n v="17841"/>
    <n v="491"/>
    <n v="8283"/>
    <n v="0.11963293645037097"/>
    <n v="8.9453655785000006"/>
    <s v="8 to 9"/>
    <n v="895"/>
    <x v="3"/>
    <x v="1"/>
    <x v="3"/>
  </r>
  <r>
    <n v="17843"/>
    <n v="630"/>
    <n v="33"/>
    <n v="0.25247547290372818"/>
    <n v="6.1250435457000005"/>
    <s v="6 to 7"/>
    <n v="613"/>
    <x v="2"/>
    <x v="0"/>
    <x v="2"/>
  </r>
  <r>
    <n v="17848"/>
    <n v="501"/>
    <n v="86"/>
    <n v="0.15825288995879203"/>
    <n v="7.4286828946999961"/>
    <s v="7 to 8"/>
    <n v="743"/>
    <x v="1"/>
    <x v="1"/>
    <x v="1"/>
  </r>
  <r>
    <n v="17849"/>
    <n v="618"/>
    <n v="44"/>
    <n v="7.2091312693773252E-2"/>
    <n v="6.0342267005999997"/>
    <s v="6 to 7"/>
    <n v="603"/>
    <x v="2"/>
    <x v="0"/>
    <x v="2"/>
  </r>
  <r>
    <n v="17850"/>
    <n v="496"/>
    <n v="1198"/>
    <n v="0.15498174212837454"/>
    <n v="8.3238805607999993"/>
    <s v="8 to 9"/>
    <n v="832"/>
    <x v="3"/>
    <x v="1"/>
    <x v="3"/>
  </r>
  <r>
    <n v="17852"/>
    <n v="883"/>
    <n v="23"/>
    <n v="0.15853759466477085"/>
    <n v="4.1947774426999995"/>
    <s v="4 to 5"/>
    <n v="419"/>
    <x v="0"/>
    <x v="2"/>
    <x v="0"/>
  </r>
  <r>
    <n v="17854"/>
    <n v="568"/>
    <n v="25"/>
    <n v="9.1319483198655876E-2"/>
    <n v="6.3073658010000004"/>
    <s v="6 to 7"/>
    <n v="631"/>
    <x v="2"/>
    <x v="0"/>
    <x v="2"/>
  </r>
  <r>
    <n v="17856"/>
    <n v="674"/>
    <n v="16"/>
    <n v="-1.8214904673555216E-2"/>
    <n v="5.1312322115000004"/>
    <s v="5 to 6"/>
    <n v="513"/>
    <x v="2"/>
    <x v="0"/>
    <x v="2"/>
  </r>
  <r>
    <n v="17857"/>
    <n v="501"/>
    <n v="56"/>
    <n v="6.9168375706203669E-2"/>
    <n v="7.1489145553999993"/>
    <s v="7 to 8"/>
    <n v="715"/>
    <x v="1"/>
    <x v="1"/>
    <x v="1"/>
  </r>
  <r>
    <n v="17858"/>
    <n v="502"/>
    <n v="129"/>
    <n v="0.14154600735264661"/>
    <n v="7.5230674467999963"/>
    <s v="7 to 8"/>
    <n v="752"/>
    <x v="1"/>
    <x v="1"/>
    <x v="1"/>
  </r>
  <r>
    <n v="17859"/>
    <n v="639"/>
    <n v="40"/>
    <n v="8.8732170056792695E-2"/>
    <n v="5.8654293443000007"/>
    <s v="5 to 6"/>
    <n v="587"/>
    <x v="2"/>
    <x v="0"/>
    <x v="2"/>
  </r>
  <r>
    <n v="17861"/>
    <n v="580"/>
    <n v="205"/>
    <n v="-1.3414163535676595E-3"/>
    <n v="6.7162399238999999"/>
    <s v="6 to 7"/>
    <n v="672"/>
    <x v="2"/>
    <x v="1"/>
    <x v="2"/>
  </r>
  <r>
    <n v="17862"/>
    <n v="651"/>
    <n v="18"/>
    <n v="0.27336366755077213"/>
    <n v="5.8029163752000006"/>
    <s v="5 to 6"/>
    <n v="580"/>
    <x v="2"/>
    <x v="0"/>
    <x v="2"/>
  </r>
  <r>
    <n v="17863"/>
    <n v="588"/>
    <n v="167"/>
    <n v="-3.2074821788368603E-2"/>
    <n v="6.5281616814999968"/>
    <s v="6 to 7"/>
    <n v="653"/>
    <x v="2"/>
    <x v="1"/>
    <x v="2"/>
  </r>
  <r>
    <n v="17864"/>
    <n v="601"/>
    <n v="105"/>
    <n v="1.6835245254232949E-2"/>
    <n v="6.3562510469999998"/>
    <s v="6 to 7"/>
    <n v="636"/>
    <x v="2"/>
    <x v="1"/>
    <x v="2"/>
  </r>
  <r>
    <n v="17865"/>
    <n v="500"/>
    <n v="373"/>
    <n v="2.7760802310258532E-2"/>
    <n v="7.6982499056999947"/>
    <s v="7 to 8"/>
    <n v="770"/>
    <x v="1"/>
    <x v="1"/>
    <x v="1"/>
  </r>
  <r>
    <n v="17866"/>
    <n v="1014"/>
    <n v="9"/>
    <n v="-7.673318316930082E-2"/>
    <n v="2.8288890794999997"/>
    <s v="2 to 3"/>
    <n v="283"/>
    <x v="0"/>
    <x v="2"/>
    <x v="0"/>
  </r>
  <r>
    <n v="17867"/>
    <n v="902"/>
    <n v="59"/>
    <n v="0.16151275489844505"/>
    <n v="4.3905247236000005"/>
    <s v="4 to 5"/>
    <n v="439"/>
    <x v="0"/>
    <x v="2"/>
    <x v="0"/>
  </r>
  <r>
    <n v="17869"/>
    <n v="577"/>
    <n v="33"/>
    <n v="8.8538161509891536E-2"/>
    <n v="6.3116569599999996"/>
    <s v="6 to 7"/>
    <n v="631"/>
    <x v="2"/>
    <x v="0"/>
    <x v="2"/>
  </r>
  <r>
    <n v="17870"/>
    <n v="509"/>
    <n v="176"/>
    <n v="0.13893252429922728"/>
    <n v="7.5502257845000003"/>
    <s v="7 to 8"/>
    <n v="755"/>
    <x v="1"/>
    <x v="1"/>
    <x v="1"/>
  </r>
  <r>
    <n v="17871"/>
    <n v="531"/>
    <n v="20"/>
    <n v="0.19392703672081493"/>
    <n v="6.7330537923999998"/>
    <s v="6 to 7"/>
    <n v="673"/>
    <x v="2"/>
    <x v="0"/>
    <x v="2"/>
  </r>
  <r>
    <n v="17873"/>
    <n v="542"/>
    <n v="1268"/>
    <n v="0.1250187631841792"/>
    <n v="7.8547580125000005"/>
    <s v="7 to 8"/>
    <n v="785"/>
    <x v="1"/>
    <x v="1"/>
    <x v="1"/>
  </r>
  <r>
    <n v="17874"/>
    <n v="553"/>
    <n v="75"/>
    <n v="0.12690184643317959"/>
    <n v="6.8452802500999983"/>
    <s v="6 to 7"/>
    <n v="685"/>
    <x v="2"/>
    <x v="1"/>
    <x v="2"/>
  </r>
  <r>
    <n v="17877"/>
    <n v="505"/>
    <n v="24"/>
    <n v="0.17543731015970651"/>
    <n v="7.0111806165999937"/>
    <s v="7 to 8"/>
    <n v="701"/>
    <x v="1"/>
    <x v="0"/>
    <x v="1"/>
  </r>
  <r>
    <n v="17878"/>
    <n v="915"/>
    <n v="25"/>
    <n v="6.5646609394275093E-2"/>
    <n v="3.8946982756999997"/>
    <s v="3 to 4"/>
    <n v="389"/>
    <x v="0"/>
    <x v="2"/>
    <x v="0"/>
  </r>
  <r>
    <n v="17879"/>
    <n v="546"/>
    <n v="11"/>
    <n v="0.19960549962436872"/>
    <n v="6.4216862555000001"/>
    <s v="6 to 7"/>
    <n v="642"/>
    <x v="2"/>
    <x v="0"/>
    <x v="2"/>
  </r>
  <r>
    <n v="17880"/>
    <n v="507"/>
    <n v="23"/>
    <n v="4.2255480041549741E-3"/>
    <n v="6.6976355660999989"/>
    <s v="6 to 7"/>
    <n v="670"/>
    <x v="2"/>
    <x v="0"/>
    <x v="2"/>
  </r>
  <r>
    <n v="17881"/>
    <n v="688"/>
    <n v="8"/>
    <n v="0.11030973095303426"/>
    <n v="5.0416179976999977"/>
    <s v="5 to 6"/>
    <n v="504"/>
    <x v="2"/>
    <x v="0"/>
    <x v="2"/>
  </r>
  <r>
    <n v="17883"/>
    <n v="578"/>
    <n v="149"/>
    <n v="9.0347838102312977E-2"/>
    <n v="6.7871725342999998"/>
    <s v="6 to 7"/>
    <n v="679"/>
    <x v="2"/>
    <x v="1"/>
    <x v="2"/>
  </r>
  <r>
    <n v="17884"/>
    <n v="637"/>
    <n v="74"/>
    <n v="3.6461965104153081E-2"/>
    <n v="5.9890606900000005"/>
    <s v="5 to 6"/>
    <n v="599"/>
    <x v="2"/>
    <x v="0"/>
    <x v="2"/>
  </r>
  <r>
    <n v="17885"/>
    <n v="884"/>
    <n v="47"/>
    <n v="7.5143187513467227E-2"/>
    <n v="4.2806548604999994"/>
    <s v="4 to 5"/>
    <n v="428"/>
    <x v="0"/>
    <x v="2"/>
    <x v="0"/>
  </r>
  <r>
    <n v="17886"/>
    <n v="536"/>
    <n v="142"/>
    <n v="6.1401985996288738E-3"/>
    <n v="7.0032452167999946"/>
    <s v="7 to 8"/>
    <n v="700"/>
    <x v="1"/>
    <x v="1"/>
    <x v="1"/>
  </r>
  <r>
    <n v="17887"/>
    <n v="1001"/>
    <n v="10"/>
    <n v="9.5594151852941137E-2"/>
    <n v="3.2185457689999923"/>
    <s v="3 to 4"/>
    <n v="322"/>
    <x v="0"/>
    <x v="2"/>
    <x v="0"/>
  </r>
  <r>
    <n v="17888"/>
    <n v="500"/>
    <n v="86"/>
    <n v="6.7741293332162306E-2"/>
    <n v="7.2935374799999915"/>
    <s v="7 to 8"/>
    <n v="729"/>
    <x v="1"/>
    <x v="1"/>
    <x v="1"/>
  </r>
  <r>
    <n v="17889"/>
    <n v="541"/>
    <n v="35"/>
    <n v="0.1662963052235974"/>
    <n v="6.7733305894999969"/>
    <s v="6 to 7"/>
    <n v="677"/>
    <x v="2"/>
    <x v="0"/>
    <x v="2"/>
  </r>
  <r>
    <n v="17890"/>
    <n v="504"/>
    <n v="115"/>
    <n v="7.291485656368582E-2"/>
    <n v="7.3558267010999998"/>
    <s v="7 to 8"/>
    <n v="736"/>
    <x v="1"/>
    <x v="1"/>
    <x v="1"/>
  </r>
  <r>
    <n v="17891"/>
    <n v="1034"/>
    <n v="33"/>
    <n v="-8.0580880471144076E-2"/>
    <n v="3.1221062705999953"/>
    <s v="3 to 4"/>
    <n v="312"/>
    <x v="0"/>
    <x v="2"/>
    <x v="0"/>
  </r>
  <r>
    <n v="17892"/>
    <n v="928"/>
    <n v="23"/>
    <n v="-5.1799080240646535E-3"/>
    <n v="3.6760252868999999"/>
    <s v="3 to 4"/>
    <n v="368"/>
    <x v="0"/>
    <x v="2"/>
    <x v="0"/>
  </r>
  <r>
    <n v="17893"/>
    <n v="560"/>
    <n v="15"/>
    <n v="7.6981573351873944E-2"/>
    <n v="6.1968853237000001"/>
    <s v="6 to 7"/>
    <n v="620"/>
    <x v="2"/>
    <x v="0"/>
    <x v="2"/>
  </r>
  <r>
    <n v="17894"/>
    <n v="495"/>
    <n v="195"/>
    <n v="0.12210302281565362"/>
    <n v="7.6953005334000002"/>
    <s v="7 to 8"/>
    <n v="770"/>
    <x v="1"/>
    <x v="1"/>
    <x v="1"/>
  </r>
  <r>
    <n v="17895"/>
    <n v="916"/>
    <n v="15"/>
    <n v="1.138840203908577E-2"/>
    <n v="3.6387074936999979"/>
    <s v="3 to 4"/>
    <n v="364"/>
    <x v="0"/>
    <x v="2"/>
    <x v="0"/>
  </r>
  <r>
    <n v="17896"/>
    <n v="895"/>
    <n v="2"/>
    <n v="-0.1117440228829062"/>
    <n v="3.0023240966999998"/>
    <s v="3 to 4"/>
    <n v="300"/>
    <x v="0"/>
    <x v="2"/>
    <x v="0"/>
  </r>
  <r>
    <n v="17897"/>
    <n v="504"/>
    <n v="2184"/>
    <n v="0.16955817952231983"/>
    <n v="8.4612939537000003"/>
    <s v="8 to 9"/>
    <n v="846"/>
    <x v="3"/>
    <x v="1"/>
    <x v="3"/>
  </r>
  <r>
    <n v="17898"/>
    <n v="549"/>
    <n v="26"/>
    <n v="-8.7859061598591342E-3"/>
    <n v="6.3172635511000008"/>
    <s v="6 to 7"/>
    <n v="632"/>
    <x v="2"/>
    <x v="0"/>
    <x v="2"/>
  </r>
  <r>
    <n v="17899"/>
    <n v="1031"/>
    <n v="28"/>
    <n v="0.1680630251392902"/>
    <n v="3.5001383406999995"/>
    <s v="3 to 4"/>
    <n v="350"/>
    <x v="0"/>
    <x v="2"/>
    <x v="0"/>
  </r>
  <r>
    <n v="17900"/>
    <n v="1036"/>
    <n v="11"/>
    <n v="0.40309216237657247"/>
    <n v="3.5168996187000001"/>
    <s v="3 to 4"/>
    <n v="352"/>
    <x v="0"/>
    <x v="2"/>
    <x v="0"/>
  </r>
  <r>
    <n v="17901"/>
    <n v="901"/>
    <n v="18"/>
    <n v="-1.6399536509837095E-2"/>
    <n v="3.7273270676000001"/>
    <s v="3 to 4"/>
    <n v="373"/>
    <x v="0"/>
    <x v="2"/>
    <x v="0"/>
  </r>
  <r>
    <n v="17904"/>
    <n v="893"/>
    <n v="32"/>
    <n v="0.1476808365909375"/>
    <n v="4.2252276851999984"/>
    <s v="4 to 5"/>
    <n v="423"/>
    <x v="0"/>
    <x v="2"/>
    <x v="0"/>
  </r>
  <r>
    <n v="17905"/>
    <n v="495"/>
    <n v="11"/>
    <n v="0.217315089456873"/>
    <n v="6.9350299877999975"/>
    <s v="6 to 7"/>
    <n v="694"/>
    <x v="2"/>
    <x v="0"/>
    <x v="2"/>
  </r>
  <r>
    <n v="17906"/>
    <n v="580"/>
    <n v="23"/>
    <n v="7.1858931789741162E-2"/>
    <n v="6.1454447291000003"/>
    <s v="6 to 7"/>
    <n v="615"/>
    <x v="2"/>
    <x v="0"/>
    <x v="2"/>
  </r>
  <r>
    <n v="17911"/>
    <n v="881"/>
    <n v="38"/>
    <n v="1.1045621125954308E-2"/>
    <n v="4.1206533206999998"/>
    <s v="4 to 5"/>
    <n v="412"/>
    <x v="0"/>
    <x v="2"/>
    <x v="0"/>
  </r>
  <r>
    <n v="17912"/>
    <n v="502"/>
    <n v="35"/>
    <n v="0.37009429704220748"/>
    <n v="7.4322034774999972"/>
    <s v="7 to 8"/>
    <n v="743"/>
    <x v="1"/>
    <x v="0"/>
    <x v="1"/>
  </r>
  <r>
    <n v="17913"/>
    <n v="498"/>
    <n v="54"/>
    <n v="5.7290733748073072E-2"/>
    <n v="7.1472565030999995"/>
    <s v="7 to 8"/>
    <n v="715"/>
    <x v="1"/>
    <x v="1"/>
    <x v="1"/>
  </r>
  <r>
    <n v="17914"/>
    <n v="875"/>
    <n v="69"/>
    <n v="1.8183402786107149E-3"/>
    <n v="4.3279053116999995"/>
    <s v="4 to 5"/>
    <n v="433"/>
    <x v="0"/>
    <x v="2"/>
    <x v="0"/>
  </r>
  <r>
    <n v="17917"/>
    <n v="505"/>
    <n v="117"/>
    <n v="2.8651009241484737E-2"/>
    <n v="7.2764042969999956"/>
    <s v="7 to 8"/>
    <n v="728"/>
    <x v="1"/>
    <x v="1"/>
    <x v="1"/>
  </r>
  <r>
    <n v="17920"/>
    <n v="571"/>
    <n v="567"/>
    <n v="0.13985458948502552"/>
    <n v="7.3585211088999998"/>
    <s v="7 to 8"/>
    <n v="736"/>
    <x v="1"/>
    <x v="1"/>
    <x v="1"/>
  </r>
  <r>
    <n v="17921"/>
    <n v="607"/>
    <n v="174"/>
    <n v="0.13234613649507773"/>
    <n v="6.6612405010000009"/>
    <s v="6 to 7"/>
    <n v="666"/>
    <x v="2"/>
    <x v="1"/>
    <x v="2"/>
  </r>
  <r>
    <n v="17924"/>
    <n v="500"/>
    <n v="2016"/>
    <n v="0.20487131993514651"/>
    <n v="8.5279819558999943"/>
    <s v="8 to 9"/>
    <n v="853"/>
    <x v="3"/>
    <x v="1"/>
    <x v="3"/>
  </r>
  <r>
    <n v="17926"/>
    <n v="541"/>
    <n v="30"/>
    <n v="0.16906746578716597"/>
    <n v="6.7290879841999978"/>
    <s v="6 to 7"/>
    <n v="673"/>
    <x v="2"/>
    <x v="0"/>
    <x v="2"/>
  </r>
  <r>
    <n v="17928"/>
    <n v="576"/>
    <n v="40"/>
    <n v="0.16200745855086648"/>
    <n v="6.4974144398000009"/>
    <s v="6 to 7"/>
    <n v="650"/>
    <x v="2"/>
    <x v="0"/>
    <x v="2"/>
  </r>
  <r>
    <n v="17929"/>
    <n v="656"/>
    <n v="7"/>
    <n v="0.10521522528832197"/>
    <n v="5.2319785052999999"/>
    <s v="5 to 6"/>
    <n v="523"/>
    <x v="2"/>
    <x v="0"/>
    <x v="2"/>
  </r>
  <r>
    <n v="17930"/>
    <n v="613"/>
    <n v="44"/>
    <n v="5.8250574403774999E-2"/>
    <n v="6.0514328233999981"/>
    <s v="6 to 7"/>
    <n v="605"/>
    <x v="2"/>
    <x v="0"/>
    <x v="2"/>
  </r>
  <r>
    <n v="17931"/>
    <n v="585"/>
    <n v="105"/>
    <n v="0.20419583034627109"/>
    <n v="6.7918704671000008"/>
    <s v="6 to 7"/>
    <n v="679"/>
    <x v="2"/>
    <x v="1"/>
    <x v="2"/>
  </r>
  <r>
    <n v="17932"/>
    <n v="499"/>
    <n v="144"/>
    <n v="8.9251866966890955E-2"/>
    <n v="7.5046400876000003"/>
    <s v="7 to 8"/>
    <n v="750"/>
    <x v="1"/>
    <x v="1"/>
    <x v="1"/>
  </r>
  <r>
    <n v="17934"/>
    <n v="923"/>
    <n v="20"/>
    <n v="0.13614965101479695"/>
    <n v="3.8963961679000003"/>
    <s v="3 to 4"/>
    <n v="390"/>
    <x v="0"/>
    <x v="2"/>
    <x v="0"/>
  </r>
  <r>
    <n v="17935"/>
    <n v="1010"/>
    <n v="27"/>
    <n v="3.6909597965892979E-2"/>
    <n v="3.378754824899997"/>
    <s v="3 to 4"/>
    <n v="338"/>
    <x v="0"/>
    <x v="2"/>
    <x v="0"/>
  </r>
  <r>
    <n v="17937"/>
    <n v="504"/>
    <n v="39"/>
    <n v="5.9736434155238799E-2"/>
    <n v="6.9886432595999972"/>
    <s v="6 to 7"/>
    <n v="699"/>
    <x v="2"/>
    <x v="0"/>
    <x v="2"/>
  </r>
  <r>
    <n v="17939"/>
    <n v="1031"/>
    <n v="12"/>
    <n v="6.0781728306310949E-2"/>
    <n v="3.0682724947999969"/>
    <s v="3 to 4"/>
    <n v="307"/>
    <x v="0"/>
    <x v="2"/>
    <x v="0"/>
  </r>
  <r>
    <n v="17940"/>
    <n v="546"/>
    <n v="22"/>
    <n v="-2.1392170612637484E-2"/>
    <n v="6.2703701543000001"/>
    <s v="6 to 7"/>
    <n v="627"/>
    <x v="2"/>
    <x v="0"/>
    <x v="2"/>
  </r>
  <r>
    <n v="17941"/>
    <n v="1002"/>
    <n v="2"/>
    <n v="0.11362102982574433"/>
    <n v="2.8214875702"/>
    <s v="2 to 3"/>
    <n v="282"/>
    <x v="0"/>
    <x v="2"/>
    <x v="0"/>
  </r>
  <r>
    <n v="17942"/>
    <n v="879"/>
    <n v="2"/>
    <n v="3.1759407858871221E-2"/>
    <n v="3.3366301755999999"/>
    <s v="3 to 4"/>
    <n v="334"/>
    <x v="0"/>
    <x v="2"/>
    <x v="0"/>
  </r>
  <r>
    <n v="17946"/>
    <n v="569"/>
    <n v="36"/>
    <n v="0.21140344604116873"/>
    <n v="6.5991224363000001"/>
    <s v="6 to 7"/>
    <n v="660"/>
    <x v="2"/>
    <x v="0"/>
    <x v="2"/>
  </r>
  <r>
    <n v="17947"/>
    <n v="909"/>
    <n v="9"/>
    <n v="3.3909698522068953E-2"/>
    <n v="3.5637580344000002"/>
    <s v="3 to 4"/>
    <n v="356"/>
    <x v="0"/>
    <x v="2"/>
    <x v="0"/>
  </r>
  <r>
    <n v="17948"/>
    <n v="1019"/>
    <n v="1"/>
    <n v="0.36390992480754225"/>
    <n v="2.9678487180999982"/>
    <s v="2 to 3"/>
    <n v="297"/>
    <x v="0"/>
    <x v="2"/>
    <x v="0"/>
  </r>
  <r>
    <n v="17949"/>
    <n v="542"/>
    <n v="52"/>
    <n v="5.0792609938914192E-2"/>
    <n v="6.7035966728999998"/>
    <s v="6 to 7"/>
    <n v="670"/>
    <x v="2"/>
    <x v="0"/>
    <x v="2"/>
  </r>
  <r>
    <n v="17950"/>
    <n v="508"/>
    <n v="66"/>
    <n v="8.2341109388122086E-2"/>
    <n v="7.1542110138999995"/>
    <s v="7 to 8"/>
    <n v="715"/>
    <x v="1"/>
    <x v="1"/>
    <x v="1"/>
  </r>
  <r>
    <n v="17951"/>
    <n v="494"/>
    <n v="1615"/>
    <n v="0.18435172322005308"/>
    <n v="8.4854784808999995"/>
    <s v="8 to 9"/>
    <n v="849"/>
    <x v="3"/>
    <x v="1"/>
    <x v="3"/>
  </r>
  <r>
    <n v="17954"/>
    <n v="510"/>
    <n v="530"/>
    <n v="5.7786147485218577E-2"/>
    <n v="7.7648310846999999"/>
    <s v="7 to 8"/>
    <n v="776"/>
    <x v="1"/>
    <x v="1"/>
    <x v="1"/>
  </r>
  <r>
    <n v="17955"/>
    <n v="554"/>
    <n v="33"/>
    <n v="0.16174515966583741"/>
    <n v="6.6298404432"/>
    <s v="6 to 7"/>
    <n v="663"/>
    <x v="2"/>
    <x v="0"/>
    <x v="2"/>
  </r>
  <r>
    <n v="17956"/>
    <n v="618"/>
    <n v="2"/>
    <n v="0.2072351873100384"/>
    <n v="5.3680265762999984"/>
    <s v="5 to 6"/>
    <n v="537"/>
    <x v="2"/>
    <x v="0"/>
    <x v="2"/>
  </r>
  <r>
    <n v="17958"/>
    <n v="988"/>
    <n v="6"/>
    <n v="7.8022862628361195E-2"/>
    <n v="3.1082066345999997"/>
    <s v="3 to 4"/>
    <n v="311"/>
    <x v="0"/>
    <x v="2"/>
    <x v="0"/>
  </r>
  <r>
    <n v="17960"/>
    <n v="498"/>
    <n v="52"/>
    <n v="-2.1863940861684861E-2"/>
    <n v="6.9973608099999973"/>
    <s v="6 to 7"/>
    <n v="700"/>
    <x v="2"/>
    <x v="1"/>
    <x v="2"/>
  </r>
  <r>
    <n v="17961"/>
    <n v="496"/>
    <n v="270"/>
    <n v="6.2847064645159711E-2"/>
    <n v="7.6935773156000007"/>
    <s v="7 to 8"/>
    <n v="769"/>
    <x v="1"/>
    <x v="1"/>
    <x v="1"/>
  </r>
  <r>
    <n v="17962"/>
    <n v="1014"/>
    <n v="33"/>
    <n v="0.13755860038533929"/>
    <n v="3.5872074677000003"/>
    <s v="3 to 4"/>
    <n v="359"/>
    <x v="0"/>
    <x v="2"/>
    <x v="0"/>
  </r>
  <r>
    <n v="17964"/>
    <n v="552"/>
    <n v="1031"/>
    <n v="0.11800047489622921"/>
    <n v="7.685741887199999"/>
    <s v="7 to 8"/>
    <n v="769"/>
    <x v="1"/>
    <x v="1"/>
    <x v="1"/>
  </r>
  <r>
    <n v="17965"/>
    <n v="504"/>
    <n v="339"/>
    <n v="0.14441924235810713"/>
    <n v="7.8194569706000001"/>
    <s v="7 to 8"/>
    <n v="782"/>
    <x v="1"/>
    <x v="1"/>
    <x v="1"/>
  </r>
  <r>
    <n v="17966"/>
    <n v="587"/>
    <n v="65"/>
    <n v="-2.7700068310494369E-3"/>
    <n v="6.2851015903999974"/>
    <s v="6 to 7"/>
    <n v="629"/>
    <x v="2"/>
    <x v="0"/>
    <x v="2"/>
  </r>
  <r>
    <n v="17968"/>
    <n v="494"/>
    <n v="1675"/>
    <n v="0.19441326588630028"/>
    <n v="8.5123791623999985"/>
    <s v="8 to 9"/>
    <n v="851"/>
    <x v="3"/>
    <x v="1"/>
    <x v="3"/>
  </r>
  <r>
    <n v="17969"/>
    <n v="504"/>
    <n v="20"/>
    <n v="-7.494912958012219E-2"/>
    <n v="6.5474576676999998"/>
    <s v="6 to 7"/>
    <n v="655"/>
    <x v="2"/>
    <x v="0"/>
    <x v="2"/>
  </r>
  <r>
    <n v="17970"/>
    <n v="537"/>
    <n v="51"/>
    <n v="8.7396950372629206E-4"/>
    <n v="6.6566954302999974"/>
    <s v="6 to 7"/>
    <n v="666"/>
    <x v="2"/>
    <x v="0"/>
    <x v="2"/>
  </r>
  <r>
    <n v="17972"/>
    <n v="568"/>
    <n v="54"/>
    <n v="0.24490883772923452"/>
    <n v="6.7850129817999978"/>
    <s v="6 to 7"/>
    <n v="679"/>
    <x v="2"/>
    <x v="0"/>
    <x v="2"/>
  </r>
  <r>
    <n v="17973"/>
    <n v="923"/>
    <n v="15"/>
    <n v="0.1404875902982044"/>
    <n v="3.8150375396000005"/>
    <s v="3 to 4"/>
    <n v="382"/>
    <x v="0"/>
    <x v="2"/>
    <x v="0"/>
  </r>
  <r>
    <n v="17974"/>
    <n v="545"/>
    <n v="66"/>
    <n v="0.13008409333439402"/>
    <n v="6.8818583048999997"/>
    <s v="6 to 7"/>
    <n v="688"/>
    <x v="2"/>
    <x v="0"/>
    <x v="2"/>
  </r>
  <r>
    <n v="17975"/>
    <n v="503"/>
    <n v="281"/>
    <n v="0.14099280947889431"/>
    <n v="7.763345600799993"/>
    <s v="7 to 8"/>
    <n v="776"/>
    <x v="1"/>
    <x v="1"/>
    <x v="1"/>
  </r>
  <r>
    <n v="17977"/>
    <n v="901"/>
    <n v="19"/>
    <n v="0.27872319473424151"/>
    <n v="4.2113104626999975"/>
    <s v="4 to 5"/>
    <n v="421"/>
    <x v="0"/>
    <x v="2"/>
    <x v="0"/>
  </r>
  <r>
    <n v="17978"/>
    <n v="508"/>
    <n v="11"/>
    <n v="-1.5169856771672477E-2"/>
    <n v="6.4287860178999976"/>
    <s v="6 to 7"/>
    <n v="643"/>
    <x v="2"/>
    <x v="0"/>
    <x v="2"/>
  </r>
  <r>
    <n v="17979"/>
    <n v="502"/>
    <n v="168"/>
    <n v="9.622695322850415E-2"/>
    <n v="7.5358934196999972"/>
    <s v="7 to 8"/>
    <n v="754"/>
    <x v="1"/>
    <x v="1"/>
    <x v="1"/>
  </r>
  <r>
    <n v="17980"/>
    <n v="502"/>
    <n v="44"/>
    <n v="2.9856613663599658E-2"/>
    <n v="6.9955864660999998"/>
    <s v="6 to 7"/>
    <n v="700"/>
    <x v="2"/>
    <x v="0"/>
    <x v="2"/>
  </r>
  <r>
    <n v="17984"/>
    <n v="1017"/>
    <n v="45"/>
    <n v="5.1374181202073592E-2"/>
    <n v="3.5300363670000001"/>
    <s v="3 to 4"/>
    <n v="353"/>
    <x v="0"/>
    <x v="2"/>
    <x v="0"/>
  </r>
  <r>
    <n v="17985"/>
    <n v="894"/>
    <n v="19"/>
    <n v="0.30580537948820757"/>
    <n v="4.287459788399997"/>
    <s v="4 to 5"/>
    <n v="429"/>
    <x v="0"/>
    <x v="2"/>
    <x v="0"/>
  </r>
  <r>
    <n v="17986"/>
    <n v="928"/>
    <n v="1"/>
    <n v="0.42519662702769656"/>
    <n v="3.5114095652000001"/>
    <s v="3 to 4"/>
    <n v="351"/>
    <x v="0"/>
    <x v="2"/>
    <x v="0"/>
  </r>
  <r>
    <n v="17987"/>
    <n v="1057"/>
    <n v="13"/>
    <n v="2.8726901088190138E-2"/>
    <n v="2.9137267920999981"/>
    <s v="2 to 3"/>
    <n v="291"/>
    <x v="0"/>
    <x v="2"/>
    <x v="0"/>
  </r>
  <r>
    <n v="17988"/>
    <n v="655"/>
    <n v="44"/>
    <n v="2.4760218538550028E-2"/>
    <n v="5.6647203514000006"/>
    <s v="5 to 6"/>
    <n v="566"/>
    <x v="2"/>
    <x v="0"/>
    <x v="2"/>
  </r>
  <r>
    <n v="17990"/>
    <n v="496"/>
    <n v="43"/>
    <n v="-1.8662760189731925E-2"/>
    <n v="6.9626180915999996"/>
    <s v="6 to 7"/>
    <n v="696"/>
    <x v="2"/>
    <x v="1"/>
    <x v="2"/>
  </r>
  <r>
    <n v="17991"/>
    <n v="554"/>
    <n v="6"/>
    <n v="0.37362958011949016"/>
    <n v="6.4162032381999996"/>
    <s v="6 to 7"/>
    <n v="642"/>
    <x v="2"/>
    <x v="0"/>
    <x v="2"/>
  </r>
  <r>
    <n v="17994"/>
    <n v="652"/>
    <n v="53"/>
    <n v="5.1238758761997953E-2"/>
    <n v="5.792124838399995"/>
    <s v="5 to 6"/>
    <n v="579"/>
    <x v="2"/>
    <x v="0"/>
    <x v="2"/>
  </r>
  <r>
    <n v="17997"/>
    <n v="499"/>
    <n v="150"/>
    <n v="-4.9386020316832105E-2"/>
    <n v="7.2794134109000002"/>
    <s v="7 to 8"/>
    <n v="728"/>
    <x v="1"/>
    <x v="1"/>
    <x v="1"/>
  </r>
  <r>
    <n v="17999"/>
    <n v="509"/>
    <n v="84"/>
    <n v="0.21933211088106233"/>
    <n v="7.4340632970999962"/>
    <s v="7 to 8"/>
    <n v="743"/>
    <x v="1"/>
    <x v="1"/>
    <x v="1"/>
  </r>
  <r>
    <n v="18001"/>
    <n v="884"/>
    <n v="53"/>
    <n v="0.33846632284409273"/>
    <n v="4.7094230961000001"/>
    <s v="4 to 5"/>
    <n v="471"/>
    <x v="0"/>
    <x v="2"/>
    <x v="0"/>
  </r>
  <r>
    <n v="18004"/>
    <n v="505"/>
    <n v="30"/>
    <n v="-2.5253068167356629E-2"/>
    <n v="6.7482558645999937"/>
    <s v="6 to 7"/>
    <n v="675"/>
    <x v="2"/>
    <x v="0"/>
    <x v="2"/>
  </r>
  <r>
    <n v="18005"/>
    <n v="875"/>
    <n v="50"/>
    <n v="7.5886905535456184E-2"/>
    <n v="4.3524238090999994"/>
    <s v="4 to 5"/>
    <n v="435"/>
    <x v="0"/>
    <x v="2"/>
    <x v="0"/>
  </r>
  <r>
    <n v="18006"/>
    <n v="895"/>
    <n v="21"/>
    <n v="0.12858163407225462"/>
    <n v="4.0527431716999995"/>
    <s v="4 to 5"/>
    <n v="405"/>
    <x v="0"/>
    <x v="2"/>
    <x v="0"/>
  </r>
  <r>
    <n v="18008"/>
    <n v="612"/>
    <n v="42"/>
    <n v="-2.0897230259124992E-2"/>
    <n v="5.9069910519000004"/>
    <s v="5 to 6"/>
    <n v="591"/>
    <x v="2"/>
    <x v="0"/>
    <x v="2"/>
  </r>
  <r>
    <n v="18009"/>
    <n v="569"/>
    <n v="30"/>
    <n v="0.15744402190797663"/>
    <n v="6.4605268945999983"/>
    <s v="6 to 7"/>
    <n v="646"/>
    <x v="2"/>
    <x v="0"/>
    <x v="2"/>
  </r>
  <r>
    <n v="18010"/>
    <n v="582"/>
    <n v="28"/>
    <n v="0.1310709507328725"/>
    <n v="6.2855535441999928"/>
    <s v="6 to 7"/>
    <n v="629"/>
    <x v="2"/>
    <x v="0"/>
    <x v="2"/>
  </r>
  <r>
    <n v="18013"/>
    <n v="1027"/>
    <n v="29"/>
    <n v="3.4492367028874735E-3"/>
    <n v="3.2596278601999984"/>
    <s v="3 to 4"/>
    <n v="326"/>
    <x v="0"/>
    <x v="2"/>
    <x v="0"/>
  </r>
  <r>
    <n v="18014"/>
    <n v="900"/>
    <n v="27"/>
    <n v="9.8122541782046116E-2"/>
    <n v="4.0544386197999973"/>
    <s v="4 to 5"/>
    <n v="405"/>
    <x v="0"/>
    <x v="2"/>
    <x v="0"/>
  </r>
  <r>
    <n v="18015"/>
    <n v="876"/>
    <n v="43"/>
    <n v="9.7519507779628242E-2"/>
    <n v="4.3343782310000005"/>
    <s v="4 to 5"/>
    <n v="433"/>
    <x v="0"/>
    <x v="2"/>
    <x v="0"/>
  </r>
  <r>
    <n v="18016"/>
    <n v="507"/>
    <n v="117"/>
    <n v="0.1391429389499278"/>
    <n v="7.4386751637999975"/>
    <s v="7 to 8"/>
    <n v="744"/>
    <x v="1"/>
    <x v="1"/>
    <x v="1"/>
  </r>
  <r>
    <n v="18017"/>
    <n v="536"/>
    <n v="5"/>
    <n v="0.48696297513470926"/>
    <n v="6.6717069739999948"/>
    <s v="6 to 7"/>
    <n v="667"/>
    <x v="2"/>
    <x v="0"/>
    <x v="2"/>
  </r>
  <r>
    <n v="18018"/>
    <n v="980"/>
    <n v="26"/>
    <n v="9.1841549058877814E-2"/>
    <n v="3.6089541787999995"/>
    <s v="3 to 4"/>
    <n v="361"/>
    <x v="0"/>
    <x v="2"/>
    <x v="0"/>
  </r>
  <r>
    <n v="18019"/>
    <n v="923"/>
    <n v="4"/>
    <n v="0.23573732361325542"/>
    <n v="3.5809894734999981"/>
    <s v="3 to 4"/>
    <n v="358"/>
    <x v="0"/>
    <x v="2"/>
    <x v="0"/>
  </r>
  <r>
    <n v="18024"/>
    <n v="1024"/>
    <n v="1"/>
    <n v="0.23878691025682408"/>
    <n v="2.7719479429000002"/>
    <s v="2 to 3"/>
    <n v="277"/>
    <x v="0"/>
    <x v="2"/>
    <x v="0"/>
  </r>
  <r>
    <n v="18027"/>
    <n v="970"/>
    <n v="19"/>
    <n v="0.17128159057015721"/>
    <n v="3.6878936229999919"/>
    <s v="3 to 4"/>
    <n v="369"/>
    <x v="0"/>
    <x v="2"/>
    <x v="0"/>
  </r>
  <r>
    <n v="18030"/>
    <n v="876"/>
    <n v="8"/>
    <n v="9.403364904390836E-2"/>
    <n v="3.8142581638999999"/>
    <s v="3 to 4"/>
    <n v="381"/>
    <x v="0"/>
    <x v="2"/>
    <x v="0"/>
  </r>
  <r>
    <n v="18032"/>
    <n v="669"/>
    <n v="5"/>
    <n v="-0.11242554235055327"/>
    <n v="4.6728603079000006"/>
    <s v="4 to 5"/>
    <n v="467"/>
    <x v="0"/>
    <x v="0"/>
    <x v="0"/>
  </r>
  <r>
    <n v="18033"/>
    <n v="937"/>
    <n v="31"/>
    <n v="2.1882760267823941E-2"/>
    <n v="3.7690952946"/>
    <s v="3 to 4"/>
    <n v="377"/>
    <x v="0"/>
    <x v="2"/>
    <x v="0"/>
  </r>
  <r>
    <n v="18034"/>
    <n v="893"/>
    <n v="106"/>
    <n v="8.7726262967147348E-2"/>
    <n v="4.5108965312999976"/>
    <s v="4 to 5"/>
    <n v="451"/>
    <x v="0"/>
    <x v="2"/>
    <x v="0"/>
  </r>
  <r>
    <n v="18035"/>
    <n v="915"/>
    <n v="23"/>
    <n v="6.1784743143994056E-2"/>
    <n v="3.8622777464000002"/>
    <s v="3 to 4"/>
    <n v="386"/>
    <x v="0"/>
    <x v="2"/>
    <x v="0"/>
  </r>
  <r>
    <n v="18036"/>
    <n v="572"/>
    <n v="128"/>
    <n v="0.11068225661960064"/>
    <n v="6.823079525999999"/>
    <s v="6 to 7"/>
    <n v="682"/>
    <x v="2"/>
    <x v="1"/>
    <x v="2"/>
  </r>
  <r>
    <n v="18037"/>
    <n v="505"/>
    <n v="19"/>
    <n v="7.1384507446091025E-2"/>
    <n v="6.7735872624999898"/>
    <s v="6 to 7"/>
    <n v="677"/>
    <x v="2"/>
    <x v="0"/>
    <x v="2"/>
  </r>
  <r>
    <n v="18040"/>
    <n v="591"/>
    <n v="24"/>
    <n v="0.20091065561644114"/>
    <n v="6.2680035735999979"/>
    <s v="6 to 7"/>
    <n v="627"/>
    <x v="2"/>
    <x v="0"/>
    <x v="2"/>
  </r>
  <r>
    <n v="18041"/>
    <n v="508"/>
    <n v="418"/>
    <n v="3.4724486019559832E-2"/>
    <n v="7.6682585830000001"/>
    <s v="7 to 8"/>
    <n v="767"/>
    <x v="1"/>
    <x v="1"/>
    <x v="1"/>
  </r>
  <r>
    <n v="18042"/>
    <n v="925"/>
    <n v="7"/>
    <n v="0.34289754904425923"/>
    <n v="3.8708590179"/>
    <s v="3 to 4"/>
    <n v="387"/>
    <x v="0"/>
    <x v="2"/>
    <x v="0"/>
  </r>
  <r>
    <n v="18043"/>
    <n v="509"/>
    <n v="81"/>
    <n v="0.22716452112962873"/>
    <n v="7.4338312129999995"/>
    <s v="7 to 8"/>
    <n v="743"/>
    <x v="1"/>
    <x v="1"/>
    <x v="1"/>
  </r>
  <r>
    <n v="18044"/>
    <n v="503"/>
    <n v="130"/>
    <n v="0.11911084165770279"/>
    <n v="7.4802753569999929"/>
    <s v="7 to 8"/>
    <n v="748"/>
    <x v="1"/>
    <x v="1"/>
    <x v="1"/>
  </r>
  <r>
    <n v="18045"/>
    <n v="917"/>
    <n v="43"/>
    <n v="6.7259004462956573E-2"/>
    <n v="4.0570808834999994"/>
    <s v="4 to 5"/>
    <n v="406"/>
    <x v="0"/>
    <x v="2"/>
    <x v="0"/>
  </r>
  <r>
    <n v="18048"/>
    <n v="1075"/>
    <n v="7"/>
    <n v="-0.1641199292640525"/>
    <n v="2.3268964517000001"/>
    <s v="2 to 3"/>
    <n v="233"/>
    <x v="0"/>
    <x v="2"/>
    <x v="0"/>
  </r>
  <r>
    <n v="18050"/>
    <n v="502"/>
    <n v="5"/>
    <n v="0.14185778649889261"/>
    <n v="6.5264768667999995"/>
    <s v="6 to 7"/>
    <n v="653"/>
    <x v="2"/>
    <x v="0"/>
    <x v="2"/>
  </r>
  <r>
    <n v="18053"/>
    <n v="942"/>
    <n v="20"/>
    <n v="-3.792904190337653E-2"/>
    <n v="3.5011168662999999"/>
    <s v="3 to 4"/>
    <n v="350"/>
    <x v="0"/>
    <x v="2"/>
    <x v="0"/>
  </r>
  <r>
    <n v="18055"/>
    <n v="501"/>
    <n v="281"/>
    <n v="9.3687965938730536E-2"/>
    <n v="7.7076440519"/>
    <s v="7 to 8"/>
    <n v="771"/>
    <x v="1"/>
    <x v="1"/>
    <x v="1"/>
  </r>
  <r>
    <n v="18056"/>
    <n v="1160"/>
    <n v="19"/>
    <n v="0.127625292433731"/>
    <n v="2.730541832499997"/>
    <s v="2 to 3"/>
    <n v="273"/>
    <x v="0"/>
    <x v="2"/>
    <x v="0"/>
  </r>
  <r>
    <n v="18059"/>
    <n v="895"/>
    <n v="18"/>
    <n v="2.3466915947413648E-3"/>
    <n v="3.7937320891000001"/>
    <s v="3 to 4"/>
    <n v="379"/>
    <x v="0"/>
    <x v="2"/>
    <x v="0"/>
  </r>
  <r>
    <n v="18061"/>
    <n v="509"/>
    <n v="52"/>
    <n v="0.17960526040909056"/>
    <n v="7.2218814967999991"/>
    <s v="7 to 8"/>
    <n v="722"/>
    <x v="1"/>
    <x v="1"/>
    <x v="1"/>
  </r>
  <r>
    <n v="18062"/>
    <n v="506"/>
    <n v="38"/>
    <n v="7.8890873444613055E-2"/>
    <n v="6.9926979777000007"/>
    <s v="6 to 7"/>
    <n v="699"/>
    <x v="2"/>
    <x v="0"/>
    <x v="2"/>
  </r>
  <r>
    <n v="18064"/>
    <n v="593"/>
    <n v="6"/>
    <n v="0.23183451947984948"/>
    <n v="5.8838852633999998"/>
    <s v="5 to 6"/>
    <n v="588"/>
    <x v="2"/>
    <x v="0"/>
    <x v="2"/>
  </r>
  <r>
    <n v="18065"/>
    <n v="507"/>
    <n v="164"/>
    <n v="5.9144642876976183E-2"/>
    <n v="7.4175342166999991"/>
    <s v="7 to 8"/>
    <n v="742"/>
    <x v="1"/>
    <x v="1"/>
    <x v="1"/>
  </r>
  <r>
    <n v="18066"/>
    <n v="947"/>
    <n v="6"/>
    <n v="-8.5793029154438982E-3"/>
    <n v="3.1697961926000002"/>
    <s v="3 to 4"/>
    <n v="317"/>
    <x v="0"/>
    <x v="2"/>
    <x v="0"/>
  </r>
  <r>
    <n v="18068"/>
    <n v="1161"/>
    <n v="1"/>
    <n v="0.17697959994081092"/>
    <n v="2.056200535299995"/>
    <s v="2 to 3"/>
    <n v="206"/>
    <x v="0"/>
    <x v="2"/>
    <x v="0"/>
  </r>
  <r>
    <n v="18069"/>
    <n v="509"/>
    <n v="352"/>
    <n v="7.3220627937919378E-2"/>
    <n v="7.6680525024999966"/>
    <s v="7 to 8"/>
    <n v="767"/>
    <x v="1"/>
    <x v="1"/>
    <x v="1"/>
  </r>
  <r>
    <n v="18071"/>
    <n v="508"/>
    <n v="35"/>
    <n v="7.5195062349365765E-2"/>
    <n v="6.9410338244999945"/>
    <s v="6 to 7"/>
    <n v="694"/>
    <x v="2"/>
    <x v="0"/>
    <x v="2"/>
  </r>
  <r>
    <n v="18072"/>
    <n v="1027"/>
    <n v="30"/>
    <n v="-4.2677580166440729E-2"/>
    <n v="3.1896062274999997"/>
    <s v="3 to 4"/>
    <n v="319"/>
    <x v="0"/>
    <x v="2"/>
    <x v="0"/>
  </r>
  <r>
    <n v="18073"/>
    <n v="506"/>
    <n v="86"/>
    <n v="7.8003212561162202E-2"/>
    <n v="7.2513280332999974"/>
    <s v="7 to 8"/>
    <n v="725"/>
    <x v="1"/>
    <x v="1"/>
    <x v="1"/>
  </r>
  <r>
    <n v="18074"/>
    <n v="502"/>
    <n v="1866"/>
    <n v="0.1480221285165737"/>
    <n v="8.3969249950999991"/>
    <s v="8 to 9"/>
    <n v="840"/>
    <x v="3"/>
    <x v="1"/>
    <x v="3"/>
  </r>
  <r>
    <n v="18075"/>
    <n v="501"/>
    <n v="141"/>
    <n v="0.17354263223172353"/>
    <n v="7.6108823282999998"/>
    <s v="7 to 8"/>
    <n v="761"/>
    <x v="1"/>
    <x v="1"/>
    <x v="1"/>
  </r>
  <r>
    <n v="18077"/>
    <n v="498"/>
    <n v="252"/>
    <n v="4.0141362981406428E-2"/>
    <n v="7.6128035672999994"/>
    <s v="7 to 8"/>
    <n v="761"/>
    <x v="1"/>
    <x v="1"/>
    <x v="1"/>
  </r>
  <r>
    <n v="18078"/>
    <n v="568"/>
    <n v="55"/>
    <n v="8.6150637968185353E-2"/>
    <n v="6.5476231991000002"/>
    <s v="6 to 7"/>
    <n v="655"/>
    <x v="2"/>
    <x v="0"/>
    <x v="2"/>
  </r>
  <r>
    <n v="18079"/>
    <n v="571"/>
    <n v="102"/>
    <n v="3.7969856299854096E-2"/>
    <n v="6.6380914552999997"/>
    <s v="6 to 7"/>
    <n v="664"/>
    <x v="2"/>
    <x v="1"/>
    <x v="2"/>
  </r>
  <r>
    <n v="18080"/>
    <n v="741"/>
    <n v="1"/>
    <n v="0.45053253626022555"/>
    <n v="4.6616881734"/>
    <s v="4 to 5"/>
    <n v="466"/>
    <x v="0"/>
    <x v="2"/>
    <x v="0"/>
  </r>
  <r>
    <n v="18081"/>
    <n v="908"/>
    <n v="17"/>
    <n v="0.13838769805013615"/>
    <n v="3.9314090788999967"/>
    <s v="3 to 4"/>
    <n v="393"/>
    <x v="0"/>
    <x v="2"/>
    <x v="0"/>
  </r>
  <r>
    <n v="18082"/>
    <n v="897"/>
    <n v="60"/>
    <n v="7.2782638599455982E-2"/>
    <n v="4.2818391613000006"/>
    <s v="4 to 5"/>
    <n v="428"/>
    <x v="0"/>
    <x v="2"/>
    <x v="0"/>
  </r>
  <r>
    <n v="18084"/>
    <n v="888"/>
    <n v="1"/>
    <n v="-1.8185644933008494E-2"/>
    <n v="3.0666605070999946"/>
    <s v="3 to 4"/>
    <n v="307"/>
    <x v="0"/>
    <x v="2"/>
    <x v="0"/>
  </r>
  <r>
    <n v="18085"/>
    <n v="498"/>
    <n v="790"/>
    <n v="0.20632187669626345"/>
    <n v="8.246592921799996"/>
    <s v="8 to 9"/>
    <n v="825"/>
    <x v="3"/>
    <x v="1"/>
    <x v="3"/>
  </r>
  <r>
    <n v="18086"/>
    <n v="627"/>
    <n v="14"/>
    <n v="-3.379912663868645E-2"/>
    <n v="5.4228539261999913"/>
    <s v="5 to 6"/>
    <n v="542"/>
    <x v="2"/>
    <x v="0"/>
    <x v="2"/>
  </r>
  <r>
    <n v="18088"/>
    <n v="933"/>
    <n v="33"/>
    <n v="0.15645447715833327"/>
    <n v="4.0305910826"/>
    <s v="4 to 5"/>
    <n v="403"/>
    <x v="0"/>
    <x v="2"/>
    <x v="0"/>
  </r>
  <r>
    <n v="18092"/>
    <n v="495"/>
    <n v="92"/>
    <n v="9.9592301227847541E-2"/>
    <n v="7.4174948000000001"/>
    <s v="7 to 8"/>
    <n v="742"/>
    <x v="1"/>
    <x v="1"/>
    <x v="1"/>
  </r>
  <r>
    <n v="18093"/>
    <n v="646"/>
    <n v="40"/>
    <n v="-0.12371371607172996"/>
    <n v="5.4517456818000003"/>
    <s v="5 to 6"/>
    <n v="545"/>
    <x v="2"/>
    <x v="0"/>
    <x v="2"/>
  </r>
  <r>
    <n v="18094"/>
    <n v="573"/>
    <n v="75"/>
    <n v="0.18738045793525307"/>
    <n v="6.7619422688999995"/>
    <s v="6 to 7"/>
    <n v="676"/>
    <x v="2"/>
    <x v="0"/>
    <x v="2"/>
  </r>
  <r>
    <n v="18095"/>
    <n v="649"/>
    <n v="36"/>
    <n v="2.5162131844180431E-3"/>
    <n v="5.6078786065999982"/>
    <s v="5 to 6"/>
    <n v="561"/>
    <x v="2"/>
    <x v="0"/>
    <x v="2"/>
  </r>
  <r>
    <n v="18096"/>
    <n v="883"/>
    <n v="170"/>
    <n v="0.22248336178090319"/>
    <n v="4.9271121312999977"/>
    <s v="4 to 5"/>
    <n v="493"/>
    <x v="0"/>
    <x v="2"/>
    <x v="0"/>
  </r>
  <r>
    <n v="18097"/>
    <n v="497"/>
    <n v="124"/>
    <n v="-2.0026426303085109E-2"/>
    <n v="7.2887016984999979"/>
    <s v="7 to 8"/>
    <n v="729"/>
    <x v="1"/>
    <x v="1"/>
    <x v="1"/>
  </r>
  <r>
    <n v="18099"/>
    <n v="999"/>
    <n v="19"/>
    <n v="2.6982481296568241E-2"/>
    <n v="3.3069881800999972"/>
    <s v="3 to 4"/>
    <n v="331"/>
    <x v="0"/>
    <x v="2"/>
    <x v="0"/>
  </r>
  <r>
    <n v="18101"/>
    <n v="883"/>
    <n v="21"/>
    <n v="-5.5631782440385538E-2"/>
    <n v="3.8076717437999998"/>
    <s v="3 to 4"/>
    <n v="381"/>
    <x v="0"/>
    <x v="2"/>
    <x v="0"/>
  </r>
  <r>
    <n v="18102"/>
    <n v="508"/>
    <n v="437"/>
    <n v="0.14258190310068092"/>
    <n v="7.8594214347999989"/>
    <s v="7 to 8"/>
    <n v="786"/>
    <x v="1"/>
    <x v="1"/>
    <x v="1"/>
  </r>
  <r>
    <n v="18104"/>
    <n v="909"/>
    <n v="36"/>
    <n v="0.17711032615676933"/>
    <n v="4.2191540823000002"/>
    <s v="4 to 5"/>
    <n v="422"/>
    <x v="0"/>
    <x v="2"/>
    <x v="0"/>
  </r>
  <r>
    <n v="18105"/>
    <n v="909"/>
    <n v="18"/>
    <n v="8.6267283978962175E-2"/>
    <n v="3.8599047926000001"/>
    <s v="3 to 4"/>
    <n v="386"/>
    <x v="0"/>
    <x v="2"/>
    <x v="0"/>
  </r>
  <r>
    <n v="18106"/>
    <n v="666"/>
    <n v="50"/>
    <n v="9.0457346855025322E-2"/>
    <n v="5.7333018741000004"/>
    <s v="5 to 6"/>
    <n v="573"/>
    <x v="2"/>
    <x v="0"/>
    <x v="2"/>
  </r>
  <r>
    <n v="18108"/>
    <n v="584"/>
    <n v="36"/>
    <n v="6.3477276512531863E-2"/>
    <n v="6.2376151865000002"/>
    <s v="6 to 7"/>
    <n v="624"/>
    <x v="2"/>
    <x v="0"/>
    <x v="2"/>
  </r>
  <r>
    <n v="18109"/>
    <n v="505"/>
    <n v="522"/>
    <n v="0.20554152677039211"/>
    <n v="8.0419773036999942"/>
    <s v="8 to 9"/>
    <n v="804"/>
    <x v="3"/>
    <x v="1"/>
    <x v="3"/>
  </r>
  <r>
    <n v="18112"/>
    <n v="525"/>
    <n v="37"/>
    <n v="0.13717071269967546"/>
    <n v="6.8949336697000003"/>
    <s v="6 to 7"/>
    <n v="689"/>
    <x v="2"/>
    <x v="0"/>
    <x v="2"/>
  </r>
  <r>
    <n v="18114"/>
    <n v="1162"/>
    <n v="28"/>
    <n v="0.10427479668049131"/>
    <n v="2.8051161032"/>
    <s v="2 to 3"/>
    <n v="281"/>
    <x v="0"/>
    <x v="2"/>
    <x v="0"/>
  </r>
  <r>
    <n v="18116"/>
    <n v="494"/>
    <n v="447"/>
    <n v="0.12709605302489391"/>
    <n v="7.9812482620999976"/>
    <s v="7 to 8"/>
    <n v="798"/>
    <x v="1"/>
    <x v="1"/>
    <x v="1"/>
  </r>
  <r>
    <n v="18117"/>
    <n v="897"/>
    <n v="67"/>
    <n v="4.9848322217694738E-2"/>
    <n v="4.2785258056000002"/>
    <s v="4 to 5"/>
    <n v="428"/>
    <x v="0"/>
    <x v="2"/>
    <x v="0"/>
  </r>
  <r>
    <n v="18118"/>
    <n v="494"/>
    <n v="1354"/>
    <n v="0.13906862634930195"/>
    <n v="8.3588682707999986"/>
    <s v="8 to 9"/>
    <n v="836"/>
    <x v="3"/>
    <x v="1"/>
    <x v="3"/>
  </r>
  <r>
    <n v="18119"/>
    <n v="510"/>
    <n v="24"/>
    <n v="0.24185779304384122"/>
    <n v="7.0602361526999999"/>
    <s v="7 to 8"/>
    <n v="706"/>
    <x v="1"/>
    <x v="0"/>
    <x v="1"/>
  </r>
  <r>
    <n v="18120"/>
    <n v="560"/>
    <n v="17"/>
    <n v="0.10418754809662086"/>
    <n v="6.2795467472999968"/>
    <s v="6 to 7"/>
    <n v="628"/>
    <x v="2"/>
    <x v="0"/>
    <x v="2"/>
  </r>
  <r>
    <n v="18121"/>
    <n v="1021"/>
    <n v="2"/>
    <n v="0.11086516340807223"/>
    <n v="2.7236521041999997"/>
    <s v="2 to 3"/>
    <n v="272"/>
    <x v="0"/>
    <x v="2"/>
    <x v="0"/>
  </r>
  <r>
    <n v="18122"/>
    <n v="880"/>
    <n v="288"/>
    <n v="8.4803827210050919E-2"/>
    <n v="4.9011146478000001"/>
    <s v="4 to 5"/>
    <n v="490"/>
    <x v="0"/>
    <x v="2"/>
    <x v="0"/>
  </r>
  <r>
    <n v="18123"/>
    <n v="903"/>
    <n v="13"/>
    <n v="-9.0306199111939198E-2"/>
    <n v="3.4921584232999949"/>
    <s v="3 to 4"/>
    <n v="349"/>
    <x v="0"/>
    <x v="2"/>
    <x v="0"/>
  </r>
  <r>
    <n v="18125"/>
    <n v="642"/>
    <n v="250"/>
    <n v="8.249100184058164E-2"/>
    <n v="6.4192587386"/>
    <s v="6 to 7"/>
    <n v="642"/>
    <x v="2"/>
    <x v="1"/>
    <x v="2"/>
  </r>
  <r>
    <n v="18126"/>
    <n v="932"/>
    <n v="51"/>
    <n v="0.14802852204089462"/>
    <n v="4.1606206232999954"/>
    <s v="4 to 5"/>
    <n v="416"/>
    <x v="0"/>
    <x v="2"/>
    <x v="0"/>
  </r>
  <r>
    <n v="18127"/>
    <n v="1005"/>
    <n v="6"/>
    <n v="0.22886379752970901"/>
    <n v="3.2568600010999997"/>
    <s v="3 to 4"/>
    <n v="326"/>
    <x v="0"/>
    <x v="2"/>
    <x v="0"/>
  </r>
  <r>
    <n v="18129"/>
    <n v="570"/>
    <n v="13"/>
    <n v="2.7854694744826627E-2"/>
    <n v="5.9824027257000001"/>
    <s v="5 to 6"/>
    <n v="598"/>
    <x v="2"/>
    <x v="0"/>
    <x v="2"/>
  </r>
  <r>
    <n v="18130"/>
    <n v="900"/>
    <n v="51"/>
    <n v="9.4603580030289791E-2"/>
    <n v="4.2493906603999978"/>
    <s v="4 to 5"/>
    <n v="425"/>
    <x v="0"/>
    <x v="2"/>
    <x v="0"/>
  </r>
  <r>
    <n v="18133"/>
    <n v="696"/>
    <n v="2"/>
    <n v="4.1313132500325596E-2"/>
    <n v="4.5136262517999999"/>
    <s v="4 to 5"/>
    <n v="451"/>
    <x v="0"/>
    <x v="0"/>
    <x v="0"/>
  </r>
  <r>
    <n v="18135"/>
    <n v="901"/>
    <n v="14"/>
    <n v="0.26013475211293513"/>
    <n v="4.0919441303999964"/>
    <s v="4 to 5"/>
    <n v="409"/>
    <x v="0"/>
    <x v="2"/>
    <x v="0"/>
  </r>
  <r>
    <n v="18136"/>
    <n v="550"/>
    <n v="69"/>
    <n v="6.3504368132488248E-2"/>
    <n v="6.7424150589000007"/>
    <s v="6 to 7"/>
    <n v="674"/>
    <x v="2"/>
    <x v="1"/>
    <x v="2"/>
  </r>
  <r>
    <n v="18139"/>
    <n v="889"/>
    <n v="155"/>
    <n v="6.9736868129529946E-3"/>
    <n v="4.5179060524999999"/>
    <s v="4 to 5"/>
    <n v="452"/>
    <x v="0"/>
    <x v="2"/>
    <x v="0"/>
  </r>
  <r>
    <n v="18141"/>
    <n v="503"/>
    <n v="1"/>
    <n v="0.57124508372522587"/>
    <n v="6.729582222199995"/>
    <s v="6 to 7"/>
    <n v="673"/>
    <x v="2"/>
    <x v="0"/>
    <x v="2"/>
  </r>
  <r>
    <n v="18142"/>
    <n v="564"/>
    <n v="27"/>
    <n v="0.12252397553515575"/>
    <n v="6.4167726350999974"/>
    <s v="6 to 7"/>
    <n v="642"/>
    <x v="2"/>
    <x v="0"/>
    <x v="2"/>
  </r>
  <r>
    <n v="18143"/>
    <n v="988"/>
    <n v="58"/>
    <n v="7.5331168211813002E-2"/>
    <n v="3.7947613561999982"/>
    <s v="3 to 4"/>
    <n v="379"/>
    <x v="0"/>
    <x v="2"/>
    <x v="0"/>
  </r>
  <r>
    <n v="18144"/>
    <n v="496"/>
    <n v="2228"/>
    <n v="0.18883032058696436"/>
    <n v="8.5763882267999989"/>
    <s v="8 to 9"/>
    <n v="858"/>
    <x v="3"/>
    <x v="1"/>
    <x v="3"/>
  </r>
  <r>
    <n v="18145"/>
    <n v="543"/>
    <n v="206"/>
    <n v="7.3874034850227879E-2"/>
    <n v="7.174836226"/>
    <s v="7 to 8"/>
    <n v="717"/>
    <x v="1"/>
    <x v="1"/>
    <x v="1"/>
  </r>
  <r>
    <n v="18146"/>
    <n v="562"/>
    <n v="14"/>
    <n v="0.17225261400883979"/>
    <n v="6.3093778199999973"/>
    <s v="6 to 7"/>
    <n v="631"/>
    <x v="2"/>
    <x v="0"/>
    <x v="2"/>
  </r>
  <r>
    <n v="18147"/>
    <n v="917"/>
    <n v="7"/>
    <n v="0.10158277819504742"/>
    <n v="3.5608880903000002"/>
    <s v="3 to 4"/>
    <n v="356"/>
    <x v="0"/>
    <x v="2"/>
    <x v="0"/>
  </r>
  <r>
    <n v="18149"/>
    <n v="560"/>
    <n v="28"/>
    <n v="0.21680820028573991"/>
    <n v="6.6073119028000002"/>
    <s v="6 to 7"/>
    <n v="661"/>
    <x v="2"/>
    <x v="0"/>
    <x v="2"/>
  </r>
  <r>
    <n v="18150"/>
    <n v="904"/>
    <n v="37"/>
    <n v="3.4506933957825371E-2"/>
    <n v="4.0249837367999994"/>
    <s v="4 to 5"/>
    <n v="402"/>
    <x v="0"/>
    <x v="2"/>
    <x v="0"/>
  </r>
  <r>
    <n v="18151"/>
    <n v="1006"/>
    <n v="37"/>
    <n v="9.8389387072437079E-2"/>
    <n v="3.6001820819999999"/>
    <s v="3 to 4"/>
    <n v="360"/>
    <x v="0"/>
    <x v="2"/>
    <x v="0"/>
  </r>
  <r>
    <n v="18154"/>
    <n v="875"/>
    <n v="20"/>
    <n v="5.5839487164894196E-2"/>
    <n v="4.0312503761"/>
    <s v="4 to 5"/>
    <n v="403"/>
    <x v="0"/>
    <x v="2"/>
    <x v="0"/>
  </r>
  <r>
    <n v="18155"/>
    <n v="514"/>
    <n v="29"/>
    <n v="0.10972180928004234"/>
    <n v="6.8799467415000004"/>
    <s v="6 to 7"/>
    <n v="688"/>
    <x v="2"/>
    <x v="0"/>
    <x v="2"/>
  </r>
  <r>
    <n v="18156"/>
    <n v="884"/>
    <n v="66"/>
    <n v="3.2060362613719355E-2"/>
    <n v="4.3158474802999995"/>
    <s v="4 to 5"/>
    <n v="432"/>
    <x v="0"/>
    <x v="2"/>
    <x v="0"/>
  </r>
  <r>
    <n v="18158"/>
    <n v="881"/>
    <n v="34"/>
    <n v="6.3284751803443479E-2"/>
    <n v="4.1753935674999969"/>
    <s v="4 to 5"/>
    <n v="418"/>
    <x v="0"/>
    <x v="2"/>
    <x v="0"/>
  </r>
  <r>
    <n v="18159"/>
    <n v="628"/>
    <n v="41"/>
    <n v="6.3938776987596091E-2"/>
    <n v="5.9184734536000008"/>
    <s v="5 to 6"/>
    <n v="592"/>
    <x v="2"/>
    <x v="0"/>
    <x v="2"/>
  </r>
  <r>
    <n v="18160"/>
    <n v="929"/>
    <n v="38"/>
    <n v="6.0860047636221673E-2"/>
    <n v="3.9426039491999996"/>
    <s v="3 to 4"/>
    <n v="394"/>
    <x v="0"/>
    <x v="2"/>
    <x v="0"/>
  </r>
  <r>
    <n v="18161"/>
    <n v="582"/>
    <n v="92"/>
    <n v="0.10665440985457215"/>
    <n v="6.6244016776999954"/>
    <s v="6 to 7"/>
    <n v="662"/>
    <x v="2"/>
    <x v="1"/>
    <x v="2"/>
  </r>
  <r>
    <n v="18164"/>
    <n v="909"/>
    <n v="23"/>
    <n v="8.7939023456455157E-2"/>
    <n v="3.9383777539000002"/>
    <s v="3 to 4"/>
    <n v="394"/>
    <x v="0"/>
    <x v="2"/>
    <x v="0"/>
  </r>
  <r>
    <n v="18165"/>
    <n v="519"/>
    <n v="20"/>
    <n v="3.023789807858647E-3"/>
    <n v="6.5359895258999998"/>
    <s v="6 to 7"/>
    <n v="654"/>
    <x v="2"/>
    <x v="0"/>
    <x v="2"/>
  </r>
  <r>
    <n v="18167"/>
    <n v="895"/>
    <n v="28"/>
    <n v="0.14752604240505635"/>
    <n v="4.1719763658999991"/>
    <s v="4 to 5"/>
    <n v="417"/>
    <x v="0"/>
    <x v="2"/>
    <x v="0"/>
  </r>
  <r>
    <n v="18168"/>
    <n v="502"/>
    <n v="187"/>
    <n v="6.5202955606062235E-2"/>
    <n v="7.5192458681999987"/>
    <s v="7 to 8"/>
    <n v="752"/>
    <x v="1"/>
    <x v="1"/>
    <x v="1"/>
  </r>
  <r>
    <n v="18169"/>
    <n v="932"/>
    <n v="8"/>
    <n v="7.8193035399246755E-2"/>
    <n v="3.4801225630999948"/>
    <s v="3 to 4"/>
    <n v="348"/>
    <x v="0"/>
    <x v="2"/>
    <x v="0"/>
  </r>
  <r>
    <n v="18170"/>
    <n v="600"/>
    <n v="45"/>
    <n v="0.29162032529074028"/>
    <n v="6.5203896732999951"/>
    <s v="6 to 7"/>
    <n v="652"/>
    <x v="2"/>
    <x v="0"/>
    <x v="2"/>
  </r>
  <r>
    <n v="18171"/>
    <n v="565"/>
    <n v="50"/>
    <n v="0.20403762541539255"/>
    <n v="6.7273342264"/>
    <s v="6 to 7"/>
    <n v="673"/>
    <x v="2"/>
    <x v="0"/>
    <x v="2"/>
  </r>
  <r>
    <n v="18172"/>
    <n v="542"/>
    <n v="184"/>
    <n v="0.10340805661979965"/>
    <n v="7.1959430177000003"/>
    <s v="7 to 8"/>
    <n v="720"/>
    <x v="1"/>
    <x v="1"/>
    <x v="1"/>
  </r>
  <r>
    <n v="18173"/>
    <n v="564"/>
    <n v="42"/>
    <n v="4.9272528648118583E-2"/>
    <n v="6.4355242115999998"/>
    <s v="6 to 7"/>
    <n v="644"/>
    <x v="2"/>
    <x v="0"/>
    <x v="2"/>
  </r>
  <r>
    <n v="18174"/>
    <n v="879"/>
    <n v="1"/>
    <n v="0.44975261763827618"/>
    <n v="3.8116117410000001"/>
    <s v="3 to 4"/>
    <n v="381"/>
    <x v="0"/>
    <x v="2"/>
    <x v="0"/>
  </r>
  <r>
    <n v="18176"/>
    <n v="496"/>
    <n v="31"/>
    <n v="8.2667573008753839E-2"/>
    <n v="7.0339663035999997"/>
    <s v="7 to 8"/>
    <n v="703"/>
    <x v="1"/>
    <x v="0"/>
    <x v="1"/>
  </r>
  <r>
    <n v="18177"/>
    <n v="551"/>
    <n v="115"/>
    <n v="0.16249355495605419"/>
    <n v="7.0558023783000001"/>
    <s v="7 to 8"/>
    <n v="706"/>
    <x v="1"/>
    <x v="1"/>
    <x v="1"/>
  </r>
  <r>
    <n v="18178"/>
    <n v="507"/>
    <n v="142"/>
    <n v="9.061541133446567E-2"/>
    <n v="7.4233499727999996"/>
    <s v="7 to 8"/>
    <n v="742"/>
    <x v="1"/>
    <x v="1"/>
    <x v="1"/>
  </r>
  <r>
    <n v="18179"/>
    <n v="580"/>
    <n v="86"/>
    <n v="1.151096800044446E-2"/>
    <n v="6.4596107739999971"/>
    <s v="6 to 7"/>
    <n v="646"/>
    <x v="2"/>
    <x v="1"/>
    <x v="2"/>
  </r>
  <r>
    <n v="18180"/>
    <n v="952"/>
    <n v="54"/>
    <n v="9.9086628243406347E-2"/>
    <n v="3.9955444046999995"/>
    <s v="3 to 4"/>
    <n v="400"/>
    <x v="0"/>
    <x v="2"/>
    <x v="0"/>
  </r>
  <r>
    <n v="18181"/>
    <n v="896"/>
    <n v="37"/>
    <n v="0.13253831740620278"/>
    <n v="4.2306039228000003"/>
    <s v="4 to 5"/>
    <n v="423"/>
    <x v="0"/>
    <x v="2"/>
    <x v="0"/>
  </r>
  <r>
    <n v="18183"/>
    <n v="562"/>
    <n v="72"/>
    <n v="0.1410929789231625"/>
    <n v="6.7743160598000003"/>
    <s v="6 to 7"/>
    <n v="677"/>
    <x v="2"/>
    <x v="0"/>
    <x v="2"/>
  </r>
  <r>
    <n v="18184"/>
    <n v="887"/>
    <n v="1"/>
    <n v="-9.792843350020182E-2"/>
    <n v="2.9378255505999995"/>
    <s v="2 to 3"/>
    <n v="294"/>
    <x v="0"/>
    <x v="2"/>
    <x v="0"/>
  </r>
  <r>
    <n v="18185"/>
    <n v="589"/>
    <n v="28"/>
    <n v="0.11566815576603949"/>
    <n v="6.2016923897999998"/>
    <s v="6 to 7"/>
    <n v="620"/>
    <x v="2"/>
    <x v="0"/>
    <x v="2"/>
  </r>
  <r>
    <n v="18188"/>
    <n v="887"/>
    <n v="68"/>
    <n v="0.14800054207826949"/>
    <n v="4.4983548467999981"/>
    <s v="4 to 5"/>
    <n v="450"/>
    <x v="0"/>
    <x v="2"/>
    <x v="0"/>
  </r>
  <r>
    <n v="18189"/>
    <n v="613"/>
    <n v="100"/>
    <n v="9.4093101275822627E-2"/>
    <n v="6.3728984158999999"/>
    <s v="6 to 7"/>
    <n v="637"/>
    <x v="2"/>
    <x v="0"/>
    <x v="2"/>
  </r>
  <r>
    <n v="18190"/>
    <n v="659"/>
    <n v="23"/>
    <n v="0.15152801624980003"/>
    <n v="5.6386263572000006"/>
    <s v="5 to 6"/>
    <n v="564"/>
    <x v="2"/>
    <x v="0"/>
    <x v="2"/>
  </r>
  <r>
    <n v="18191"/>
    <n v="675"/>
    <n v="6"/>
    <n v="0.16248772518861573"/>
    <n v="5.1368495594000008"/>
    <s v="5 to 6"/>
    <n v="514"/>
    <x v="2"/>
    <x v="0"/>
    <x v="2"/>
  </r>
  <r>
    <n v="18192"/>
    <n v="943"/>
    <n v="43"/>
    <n v="-0.10115369504742351"/>
    <n v="3.6301933082999982"/>
    <s v="3 to 4"/>
    <n v="363"/>
    <x v="0"/>
    <x v="2"/>
    <x v="0"/>
  </r>
  <r>
    <n v="18193"/>
    <n v="498"/>
    <n v="30"/>
    <n v="0.2323024689615627"/>
    <n v="7.2344931286999996"/>
    <s v="7 to 8"/>
    <n v="723"/>
    <x v="1"/>
    <x v="0"/>
    <x v="1"/>
  </r>
  <r>
    <n v="18194"/>
    <n v="936"/>
    <n v="8"/>
    <n v="0.18086409379597085"/>
    <n v="3.6210008230000001"/>
    <s v="3 to 4"/>
    <n v="362"/>
    <x v="0"/>
    <x v="2"/>
    <x v="0"/>
  </r>
  <r>
    <n v="18196"/>
    <n v="967"/>
    <n v="135"/>
    <n v="0.20372543938515814"/>
    <n v="4.3734229726000002"/>
    <s v="4 to 5"/>
    <n v="437"/>
    <x v="0"/>
    <x v="2"/>
    <x v="0"/>
  </r>
  <r>
    <n v="18198"/>
    <n v="530"/>
    <n v="209"/>
    <n v="5.8190073941438374E-2"/>
    <n v="7.2736739191999993"/>
    <s v="7 to 8"/>
    <n v="727"/>
    <x v="1"/>
    <x v="1"/>
    <x v="1"/>
  </r>
  <r>
    <n v="18202"/>
    <n v="641"/>
    <n v="43"/>
    <n v="0.16724526312043253"/>
    <n v="5.9969391411000004"/>
    <s v="5 to 6"/>
    <n v="600"/>
    <x v="2"/>
    <x v="0"/>
    <x v="2"/>
  </r>
  <r>
    <n v="18203"/>
    <n v="1029"/>
    <n v="16"/>
    <n v="4.9796002066096433E-2"/>
    <n v="3.1463319587999998"/>
    <s v="3 to 4"/>
    <n v="315"/>
    <x v="0"/>
    <x v="2"/>
    <x v="0"/>
  </r>
  <r>
    <n v="18204"/>
    <n v="943"/>
    <n v="178"/>
    <n v="5.5297800326986765E-2"/>
    <n v="4.3528312406999996"/>
    <s v="4 to 5"/>
    <n v="435"/>
    <x v="0"/>
    <x v="2"/>
    <x v="0"/>
  </r>
  <r>
    <n v="18205"/>
    <n v="908"/>
    <n v="31"/>
    <n v="0.21087255959332443"/>
    <n v="4.2279823807000003"/>
    <s v="4 to 5"/>
    <n v="423"/>
    <x v="0"/>
    <x v="2"/>
    <x v="0"/>
  </r>
  <r>
    <n v="18209"/>
    <n v="900"/>
    <n v="7"/>
    <n v="-3.1404506485620223E-2"/>
    <n v="3.4263131351"/>
    <s v="3 to 4"/>
    <n v="343"/>
    <x v="0"/>
    <x v="2"/>
    <x v="0"/>
  </r>
  <r>
    <n v="18210"/>
    <n v="669"/>
    <n v="97"/>
    <n v="7.9127657965505943E-2"/>
    <n v="5.9040705971000005"/>
    <s v="5 to 6"/>
    <n v="590"/>
    <x v="2"/>
    <x v="0"/>
    <x v="2"/>
  </r>
  <r>
    <n v="18211"/>
    <n v="897"/>
    <n v="41"/>
    <n v="4.9400034496163342E-2"/>
    <n v="4.1215663301000003"/>
    <s v="4 to 5"/>
    <n v="412"/>
    <x v="0"/>
    <x v="2"/>
    <x v="0"/>
  </r>
  <r>
    <n v="18212"/>
    <n v="656"/>
    <n v="28"/>
    <n v="3.5711145322768471E-2"/>
    <n v="5.5336595070000003"/>
    <s v="5 to 6"/>
    <n v="553"/>
    <x v="2"/>
    <x v="0"/>
    <x v="2"/>
  </r>
  <r>
    <n v="18213"/>
    <n v="575"/>
    <n v="28"/>
    <n v="9.8868300321581351E-2"/>
    <n v="6.2941877326000002"/>
    <s v="6 to 7"/>
    <n v="629"/>
    <x v="2"/>
    <x v="0"/>
    <x v="2"/>
  </r>
  <r>
    <n v="18215"/>
    <n v="961"/>
    <n v="13"/>
    <n v="-3.1088386663373224E-2"/>
    <n v="3.2821635804000002"/>
    <s v="3 to 4"/>
    <n v="328"/>
    <x v="0"/>
    <x v="2"/>
    <x v="0"/>
  </r>
  <r>
    <n v="18216"/>
    <n v="903"/>
    <n v="22"/>
    <n v="0.15610713935019521"/>
    <n v="4.0658663883999928"/>
    <s v="4 to 5"/>
    <n v="407"/>
    <x v="0"/>
    <x v="2"/>
    <x v="0"/>
  </r>
  <r>
    <n v="18217"/>
    <n v="901"/>
    <n v="30"/>
    <n v="0.11268506988406066"/>
    <n v="4.1054001711999994"/>
    <s v="4 to 5"/>
    <n v="411"/>
    <x v="0"/>
    <x v="2"/>
    <x v="0"/>
  </r>
  <r>
    <n v="18218"/>
    <n v="543"/>
    <n v="9"/>
    <n v="0.48845608628114828"/>
    <n v="6.7746199406000009"/>
    <s v="6 to 7"/>
    <n v="677"/>
    <x v="2"/>
    <x v="0"/>
    <x v="2"/>
  </r>
  <r>
    <n v="18219"/>
    <n v="503"/>
    <n v="122"/>
    <n v="0.16991074873191217"/>
    <n v="7.5389977276999947"/>
    <s v="7 to 8"/>
    <n v="754"/>
    <x v="1"/>
    <x v="1"/>
    <x v="1"/>
  </r>
  <r>
    <n v="18220"/>
    <n v="606"/>
    <n v="6"/>
    <n v="-4.9616457604802044E-2"/>
    <n v="5.318027585999995"/>
    <s v="5 to 6"/>
    <n v="532"/>
    <x v="2"/>
    <x v="0"/>
    <x v="2"/>
  </r>
  <r>
    <n v="18221"/>
    <n v="526"/>
    <n v="87"/>
    <n v="3.7863643042267768E-2"/>
    <n v="6.9947798450000001"/>
    <s v="6 to 7"/>
    <n v="699"/>
    <x v="2"/>
    <x v="1"/>
    <x v="2"/>
  </r>
  <r>
    <n v="18222"/>
    <n v="964"/>
    <n v="17"/>
    <n v="2.4409912344598109E-2"/>
    <n v="3.4457150639999972"/>
    <s v="3 to 4"/>
    <n v="345"/>
    <x v="0"/>
    <x v="2"/>
    <x v="0"/>
  </r>
  <r>
    <n v="18223"/>
    <n v="501"/>
    <n v="198"/>
    <n v="0.13989968815575241"/>
    <n v="7.6684233010999998"/>
    <s v="7 to 8"/>
    <n v="767"/>
    <x v="1"/>
    <x v="1"/>
    <x v="1"/>
  </r>
  <r>
    <n v="18224"/>
    <n v="628"/>
    <n v="20"/>
    <n v="0.23191414714195668"/>
    <n v="5.9551364717999995"/>
    <s v="5 to 6"/>
    <n v="596"/>
    <x v="2"/>
    <x v="0"/>
    <x v="2"/>
  </r>
  <r>
    <n v="18225"/>
    <n v="508"/>
    <n v="345"/>
    <n v="8.399525878565578E-2"/>
    <n v="7.6891405045999992"/>
    <s v="7 to 8"/>
    <n v="769"/>
    <x v="1"/>
    <x v="1"/>
    <x v="1"/>
  </r>
  <r>
    <n v="18226"/>
    <n v="553"/>
    <n v="278"/>
    <n v="8.0643966986062673E-2"/>
    <n v="7.1921265092999977"/>
    <s v="7 to 8"/>
    <n v="719"/>
    <x v="1"/>
    <x v="1"/>
    <x v="1"/>
  </r>
  <r>
    <n v="18227"/>
    <n v="563"/>
    <n v="10"/>
    <n v="0.19763493189421971"/>
    <n v="6.2381933475999976"/>
    <s v="6 to 7"/>
    <n v="624"/>
    <x v="2"/>
    <x v="0"/>
    <x v="2"/>
  </r>
  <r>
    <n v="18228"/>
    <n v="922"/>
    <n v="12"/>
    <n v="0.26484610861778274"/>
    <n v="3.9376403188999971"/>
    <s v="3 to 4"/>
    <n v="394"/>
    <x v="0"/>
    <x v="2"/>
    <x v="0"/>
  </r>
  <r>
    <n v="18229"/>
    <n v="509"/>
    <n v="182"/>
    <n v="0.13899077313545419"/>
    <n v="7.5611236721999946"/>
    <s v="7 to 8"/>
    <n v="756"/>
    <x v="1"/>
    <x v="1"/>
    <x v="1"/>
  </r>
  <r>
    <n v="18230"/>
    <n v="534"/>
    <n v="116"/>
    <n v="5.8569738600775086E-2"/>
    <n v="7.0473360826999976"/>
    <s v="7 to 8"/>
    <n v="705"/>
    <x v="1"/>
    <x v="1"/>
    <x v="1"/>
  </r>
  <r>
    <n v="18231"/>
    <n v="563"/>
    <n v="151"/>
    <n v="7.3275905731379917E-2"/>
    <n v="6.8939942828999996"/>
    <s v="6 to 7"/>
    <n v="689"/>
    <x v="2"/>
    <x v="1"/>
    <x v="2"/>
  </r>
  <r>
    <n v="18232"/>
    <n v="953"/>
    <n v="33"/>
    <n v="0.12991111877877229"/>
    <n v="3.8837209129000003"/>
    <s v="3 to 4"/>
    <n v="388"/>
    <x v="0"/>
    <x v="2"/>
    <x v="0"/>
  </r>
  <r>
    <n v="18233"/>
    <n v="807"/>
    <n v="1"/>
    <n v="0.23467155067155057"/>
    <n v="3.9502202277"/>
    <s v="3 to 4"/>
    <n v="395"/>
    <x v="0"/>
    <x v="2"/>
    <x v="0"/>
  </r>
  <r>
    <n v="18235"/>
    <n v="544"/>
    <n v="124"/>
    <n v="0.10913719179902637"/>
    <n v="7.0597860357999993"/>
    <s v="7 to 8"/>
    <n v="706"/>
    <x v="1"/>
    <x v="1"/>
    <x v="1"/>
  </r>
  <r>
    <n v="18236"/>
    <n v="574"/>
    <n v="42"/>
    <n v="0.12528612259867952"/>
    <n v="6.4728861317000002"/>
    <s v="6 to 7"/>
    <n v="647"/>
    <x v="2"/>
    <x v="0"/>
    <x v="2"/>
  </r>
  <r>
    <n v="18237"/>
    <n v="874"/>
    <n v="59"/>
    <n v="-2.467549409947898E-3"/>
    <n v="4.2759869946000002"/>
    <s v="4 to 5"/>
    <n v="428"/>
    <x v="0"/>
    <x v="2"/>
    <x v="0"/>
  </r>
  <r>
    <n v="18239"/>
    <n v="545"/>
    <n v="102"/>
    <n v="9.3821936602564993E-2"/>
    <n v="6.9631151535000004"/>
    <s v="6 to 7"/>
    <n v="696"/>
    <x v="2"/>
    <x v="1"/>
    <x v="2"/>
  </r>
  <r>
    <n v="18241"/>
    <n v="525"/>
    <n v="107"/>
    <n v="0.1694522583656064"/>
    <n v="7.2834529075000001"/>
    <s v="7 to 8"/>
    <n v="728"/>
    <x v="1"/>
    <x v="1"/>
    <x v="1"/>
  </r>
  <r>
    <n v="18242"/>
    <n v="542"/>
    <n v="73"/>
    <n v="-2.9389217816566194E-3"/>
    <n v="6.7182295507000003"/>
    <s v="6 to 7"/>
    <n v="672"/>
    <x v="2"/>
    <x v="1"/>
    <x v="2"/>
  </r>
  <r>
    <n v="18245"/>
    <n v="498"/>
    <n v="232"/>
    <n v="8.8410508466353135E-2"/>
    <n v="7.6669843367999997"/>
    <s v="7 to 8"/>
    <n v="767"/>
    <x v="1"/>
    <x v="1"/>
    <x v="1"/>
  </r>
  <r>
    <n v="18246"/>
    <n v="642"/>
    <n v="6"/>
    <n v="0.24355613397677137"/>
    <n v="5.5061842583000002"/>
    <s v="5 to 6"/>
    <n v="551"/>
    <x v="2"/>
    <x v="0"/>
    <x v="2"/>
  </r>
  <r>
    <n v="18248"/>
    <n v="985"/>
    <n v="48"/>
    <n v="4.1702794783777031E-2"/>
    <n v="3.6930332985999996"/>
    <s v="3 to 4"/>
    <n v="369"/>
    <x v="0"/>
    <x v="2"/>
    <x v="0"/>
  </r>
  <r>
    <n v="18249"/>
    <n v="889"/>
    <n v="8"/>
    <n v="-2.7112535387733703E-2"/>
    <n v="3.5330789602999997"/>
    <s v="3 to 4"/>
    <n v="353"/>
    <x v="0"/>
    <x v="2"/>
    <x v="0"/>
  </r>
  <r>
    <n v="18250"/>
    <n v="640"/>
    <n v="40"/>
    <n v="8.3773510218882435E-2"/>
    <n v="5.8495182995000006"/>
    <s v="5 to 6"/>
    <n v="585"/>
    <x v="2"/>
    <x v="0"/>
    <x v="2"/>
  </r>
  <r>
    <n v="18252"/>
    <n v="602"/>
    <n v="91"/>
    <n v="9.3805471397072127E-2"/>
    <n v="6.4321657838000004"/>
    <s v="6 to 7"/>
    <n v="643"/>
    <x v="2"/>
    <x v="0"/>
    <x v="2"/>
  </r>
  <r>
    <n v="18255"/>
    <n v="961"/>
    <n v="6"/>
    <n v="0.14222221957487696"/>
    <n v="3.3491350427999995"/>
    <s v="3 to 4"/>
    <n v="335"/>
    <x v="0"/>
    <x v="2"/>
    <x v="0"/>
  </r>
  <r>
    <n v="18256"/>
    <n v="497"/>
    <n v="2"/>
    <n v="-1.0174359865445123E-2"/>
    <n v="6.0969444777000001"/>
    <s v="6 to 7"/>
    <n v="610"/>
    <x v="2"/>
    <x v="0"/>
    <x v="2"/>
  </r>
  <r>
    <n v="18257"/>
    <n v="496"/>
    <n v="76"/>
    <n v="0.10081877222163894"/>
    <n v="7.3482544875000002"/>
    <s v="7 to 8"/>
    <n v="735"/>
    <x v="1"/>
    <x v="1"/>
    <x v="1"/>
  </r>
  <r>
    <n v="18259"/>
    <n v="509"/>
    <n v="25"/>
    <n v="-7.2474416508120504E-4"/>
    <n v="6.6952133394999995"/>
    <s v="6 to 7"/>
    <n v="670"/>
    <x v="2"/>
    <x v="0"/>
    <x v="2"/>
  </r>
  <r>
    <n v="18260"/>
    <n v="501"/>
    <n v="139"/>
    <n v="8.3756614118396785E-2"/>
    <n v="7.4643744686"/>
    <s v="7 to 8"/>
    <n v="746"/>
    <x v="1"/>
    <x v="1"/>
    <x v="1"/>
  </r>
  <r>
    <n v="18261"/>
    <n v="915"/>
    <n v="6"/>
    <n v="0.16632199339370835"/>
    <n v="3.6302760906999998"/>
    <s v="3 to 4"/>
    <n v="363"/>
    <x v="0"/>
    <x v="2"/>
    <x v="0"/>
  </r>
  <r>
    <n v="18262"/>
    <n v="1012"/>
    <n v="13"/>
    <n v="-1.5390051006534563E-2"/>
    <n v="3.0523665252000001"/>
    <s v="3 to 4"/>
    <n v="305"/>
    <x v="0"/>
    <x v="2"/>
    <x v="0"/>
  </r>
  <r>
    <n v="18263"/>
    <n v="585"/>
    <n v="75"/>
    <n v="-1.8543550780079881E-3"/>
    <n v="6.3494249424999998"/>
    <s v="6 to 7"/>
    <n v="635"/>
    <x v="2"/>
    <x v="0"/>
    <x v="2"/>
  </r>
  <r>
    <n v="18265"/>
    <n v="944"/>
    <n v="44"/>
    <n v="7.848508000292248E-2"/>
    <n v="3.9387207541999949"/>
    <s v="3 to 4"/>
    <n v="394"/>
    <x v="0"/>
    <x v="2"/>
    <x v="0"/>
  </r>
  <r>
    <n v="18269"/>
    <n v="509"/>
    <n v="7"/>
    <n v="0.62483726049247756"/>
    <n v="7.1798645087999997"/>
    <s v="7 to 8"/>
    <n v="718"/>
    <x v="1"/>
    <x v="0"/>
    <x v="1"/>
  </r>
  <r>
    <n v="18270"/>
    <n v="593"/>
    <n v="15"/>
    <n v="0.16484101867764217"/>
    <n v="6.0521695699000002"/>
    <s v="6 to 7"/>
    <n v="605"/>
    <x v="2"/>
    <x v="0"/>
    <x v="2"/>
  </r>
  <r>
    <n v="18272"/>
    <n v="552"/>
    <n v="194"/>
    <n v="4.8697396035080338E-2"/>
    <n v="7.0314956341999997"/>
    <s v="7 to 8"/>
    <n v="703"/>
    <x v="1"/>
    <x v="1"/>
    <x v="1"/>
  </r>
  <r>
    <n v="18273"/>
    <n v="640"/>
    <n v="3"/>
    <n v="7.8442379873469789E-2"/>
    <n v="5.0862901158999998"/>
    <s v="5 to 6"/>
    <n v="509"/>
    <x v="2"/>
    <x v="0"/>
    <x v="2"/>
  </r>
  <r>
    <n v="18274"/>
    <n v="889"/>
    <n v="5"/>
    <n v="7.012406725814388E-2"/>
    <n v="3.5701718012999999"/>
    <s v="3 to 4"/>
    <n v="357"/>
    <x v="0"/>
    <x v="2"/>
    <x v="0"/>
  </r>
  <r>
    <n v="18276"/>
    <n v="893"/>
    <n v="15"/>
    <n v="7.3324779454346192E-2"/>
    <n v="3.8711299681"/>
    <s v="3 to 4"/>
    <n v="387"/>
    <x v="0"/>
    <x v="2"/>
    <x v="0"/>
  </r>
  <r>
    <n v="18277"/>
    <n v="930"/>
    <n v="9"/>
    <n v="0.25981584688785719"/>
    <n v="3.8025239147000001"/>
    <s v="3 to 4"/>
    <n v="380"/>
    <x v="0"/>
    <x v="2"/>
    <x v="0"/>
  </r>
  <r>
    <n v="18280"/>
    <n v="1149"/>
    <n v="8"/>
    <n v="0.1283896549913921"/>
    <n v="2.5202865826999998"/>
    <s v="2 to 3"/>
    <n v="252"/>
    <x v="0"/>
    <x v="2"/>
    <x v="0"/>
  </r>
  <r>
    <n v="18281"/>
    <n v="534"/>
    <n v="6"/>
    <n v="8.5581077226991681E-2"/>
    <n v="6.1793084874999975"/>
    <s v="6 to 7"/>
    <n v="618"/>
    <x v="2"/>
    <x v="0"/>
    <x v="2"/>
  </r>
  <r>
    <n v="18282"/>
    <n v="879"/>
    <n v="4"/>
    <n v="-0.13552529226237892"/>
    <n v="3.2198795726"/>
    <s v="3 to 4"/>
    <n v="322"/>
    <x v="0"/>
    <x v="2"/>
    <x v="0"/>
  </r>
  <r>
    <n v="18283"/>
    <n v="497"/>
    <n v="875"/>
    <n v="5.9734715707915824E-2"/>
    <n v="8.0586754789999997"/>
    <s v="8 to 9"/>
    <n v="806"/>
    <x v="3"/>
    <x v="1"/>
    <x v="3"/>
  </r>
  <r>
    <n v="18287"/>
    <n v="914"/>
    <n v="67"/>
    <n v="0.13472722146131447"/>
    <n v="4.3237839889999954"/>
    <s v="4 to 5"/>
    <n v="432"/>
    <x v="0"/>
    <x v="2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0">
  <r>
    <n v="12346"/>
    <n v="721"/>
    <n v="2"/>
    <n v="-0.15716796726005378"/>
    <x v="0"/>
    <x v="0"/>
    <s v="&lt; 100"/>
    <x v="0"/>
  </r>
  <r>
    <n v="12347"/>
    <n v="510"/>
    <n v="193"/>
    <n v="7.2591246931448541E-2"/>
    <x v="0"/>
    <x v="1"/>
    <s v="100 to 500"/>
    <x v="1"/>
  </r>
  <r>
    <n v="12348"/>
    <n v="501"/>
    <n v="31"/>
    <n v="-3.1684691841551743E-3"/>
    <x v="0"/>
    <x v="1"/>
    <s v="&lt; 100"/>
    <x v="0"/>
  </r>
  <r>
    <n v="12349"/>
    <n v="890"/>
    <n v="69"/>
    <n v="0.14068655475999742"/>
    <x v="1"/>
    <x v="1"/>
    <s v="&lt; 100"/>
    <x v="2"/>
  </r>
  <r>
    <n v="12350"/>
    <n v="637"/>
    <n v="33"/>
    <n v="-3.4184264681836878E-2"/>
    <x v="0"/>
    <x v="2"/>
    <s v="&lt; 100"/>
    <x v="0"/>
  </r>
  <r>
    <n v="12352"/>
    <n v="589"/>
    <n v="72"/>
    <n v="8.8248662309332856E-2"/>
    <x v="0"/>
    <x v="2"/>
    <s v="&lt; 100"/>
    <x v="1"/>
  </r>
  <r>
    <n v="12353"/>
    <n v="571"/>
    <n v="8"/>
    <n v="0.19875789225975016"/>
    <x v="0"/>
    <x v="1"/>
    <s v="&lt; 100"/>
    <x v="2"/>
  </r>
  <r>
    <n v="12354"/>
    <n v="558"/>
    <n v="105"/>
    <n v="0.28293843352280124"/>
    <x v="0"/>
    <x v="1"/>
    <s v="100 to 500"/>
    <x v="3"/>
  </r>
  <r>
    <n v="12355"/>
    <n v="540"/>
    <n v="12"/>
    <n v="0.1741546769464434"/>
    <x v="0"/>
    <x v="1"/>
    <s v="&lt; 100"/>
    <x v="2"/>
  </r>
  <r>
    <n v="12356"/>
    <n v="581"/>
    <n v="50"/>
    <n v="0.13486959696317172"/>
    <x v="0"/>
    <x v="2"/>
    <s v="&lt; 100"/>
    <x v="2"/>
  </r>
  <r>
    <n v="12357"/>
    <n v="905"/>
    <n v="126"/>
    <n v="6.9232925104188991E-2"/>
    <x v="1"/>
    <x v="1"/>
    <s v="100 to 500"/>
    <x v="1"/>
  </r>
  <r>
    <n v="12358"/>
    <n v="873"/>
    <n v="17"/>
    <n v="8.1012083589643111E-2"/>
    <x v="1"/>
    <x v="1"/>
    <s v="&lt; 100"/>
    <x v="1"/>
  </r>
  <r>
    <n v="12359"/>
    <n v="632"/>
    <n v="270"/>
    <n v="0.34160453483458392"/>
    <x v="0"/>
    <x v="2"/>
    <s v="100 to 500"/>
    <x v="4"/>
  </r>
  <r>
    <n v="12360"/>
    <n v="924"/>
    <n v="123"/>
    <n v="8.2587942995495975E-2"/>
    <x v="1"/>
    <x v="1"/>
    <s v="100 to 500"/>
    <x v="1"/>
  </r>
  <r>
    <n v="12361"/>
    <n v="1159"/>
    <n v="10"/>
    <n v="-4.9500416661569832E-2"/>
    <x v="1"/>
    <x v="3"/>
    <s v="&lt; 100"/>
    <x v="0"/>
  </r>
  <r>
    <n v="12362"/>
    <n v="567"/>
    <n v="281"/>
    <n v="0.15322840233577997"/>
    <x v="0"/>
    <x v="1"/>
    <s v="100 to 500"/>
    <x v="2"/>
  </r>
  <r>
    <n v="12363"/>
    <n v="572"/>
    <n v="38"/>
    <n v="8.6984215283976402E-2"/>
    <x v="0"/>
    <x v="1"/>
    <s v="&lt; 100"/>
    <x v="1"/>
  </r>
  <r>
    <n v="12364"/>
    <n v="879"/>
    <n v="61"/>
    <n v="2.5178499514201275E-2"/>
    <x v="1"/>
    <x v="1"/>
    <s v="&lt; 100"/>
    <x v="1"/>
  </r>
  <r>
    <n v="12367"/>
    <n v="876"/>
    <n v="10"/>
    <n v="-1.2322475524429083E-2"/>
    <x v="1"/>
    <x v="1"/>
    <s v="&lt; 100"/>
    <x v="0"/>
  </r>
  <r>
    <n v="12370"/>
    <n v="500"/>
    <n v="202"/>
    <n v="0.17673969855795191"/>
    <x v="0"/>
    <x v="1"/>
    <s v="100 to 500"/>
    <x v="2"/>
  </r>
  <r>
    <n v="12372"/>
    <n v="553"/>
    <n v="61"/>
    <n v="4.1464964595063387E-2"/>
    <x v="0"/>
    <x v="1"/>
    <s v="&lt; 100"/>
    <x v="1"/>
  </r>
  <r>
    <n v="12373"/>
    <n v="643"/>
    <n v="25"/>
    <n v="-4.2129535184209227E-4"/>
    <x v="0"/>
    <x v="2"/>
    <s v="&lt; 100"/>
    <x v="0"/>
  </r>
  <r>
    <n v="12374"/>
    <n v="897"/>
    <n v="29"/>
    <n v="-9.1704948315348103E-2"/>
    <x v="1"/>
    <x v="1"/>
    <s v="&lt; 100"/>
    <x v="0"/>
  </r>
  <r>
    <n v="12375"/>
    <n v="882"/>
    <n v="14"/>
    <n v="0.18636877624895992"/>
    <x v="1"/>
    <x v="1"/>
    <s v="&lt; 100"/>
    <x v="2"/>
  </r>
  <r>
    <n v="12377"/>
    <n v="497"/>
    <n v="73"/>
    <n v="0.11918713352191096"/>
    <x v="0"/>
    <x v="1"/>
    <s v="&lt; 100"/>
    <x v="2"/>
  </r>
  <r>
    <n v="12378"/>
    <n v="1001"/>
    <n v="215"/>
    <n v="7.3810727366767526E-2"/>
    <x v="1"/>
    <x v="2"/>
    <s v="100 to 500"/>
    <x v="1"/>
  </r>
  <r>
    <n v="12379"/>
    <n v="503"/>
    <n v="57"/>
    <n v="1.9977760236115784E-2"/>
    <x v="0"/>
    <x v="1"/>
    <s v="&lt; 100"/>
    <x v="1"/>
  </r>
  <r>
    <n v="12380"/>
    <n v="893"/>
    <n v="99"/>
    <n v="0.31522357267586987"/>
    <x v="1"/>
    <x v="1"/>
    <s v="&lt; 100"/>
    <x v="4"/>
  </r>
  <r>
    <n v="12381"/>
    <n v="876"/>
    <n v="78"/>
    <n v="8.5569369400336798E-2"/>
    <x v="1"/>
    <x v="1"/>
    <s v="&lt; 100"/>
    <x v="1"/>
  </r>
  <r>
    <n v="12383"/>
    <n v="495"/>
    <n v="130"/>
    <n v="7.0958079536969712E-2"/>
    <x v="0"/>
    <x v="1"/>
    <s v="100 to 500"/>
    <x v="1"/>
  </r>
  <r>
    <n v="12384"/>
    <n v="900"/>
    <n v="25"/>
    <n v="0.11982153993484281"/>
    <x v="1"/>
    <x v="1"/>
    <s v="&lt; 100"/>
    <x v="2"/>
  </r>
  <r>
    <n v="12386"/>
    <n v="509"/>
    <n v="8"/>
    <n v="-5.6835173268776837E-3"/>
    <x v="0"/>
    <x v="1"/>
    <s v="&lt; 100"/>
    <x v="0"/>
  </r>
  <r>
    <n v="12388"/>
    <n v="609"/>
    <n v="119"/>
    <n v="0.13894477230174981"/>
    <x v="0"/>
    <x v="2"/>
    <s v="100 to 500"/>
    <x v="2"/>
  </r>
  <r>
    <n v="12391"/>
    <n v="893"/>
    <n v="91"/>
    <n v="-0.14007417279266338"/>
    <x v="1"/>
    <x v="1"/>
    <s v="&lt; 100"/>
    <x v="0"/>
  </r>
  <r>
    <n v="12393"/>
    <n v="577"/>
    <n v="85"/>
    <n v="0.14992925959073108"/>
    <x v="0"/>
    <x v="2"/>
    <s v="&lt; 100"/>
    <x v="2"/>
  </r>
  <r>
    <n v="12394"/>
    <n v="560"/>
    <n v="46"/>
    <n v="5.2850775149895111E-3"/>
    <x v="0"/>
    <x v="1"/>
    <s v="&lt; 100"/>
    <x v="1"/>
  </r>
  <r>
    <n v="12395"/>
    <n v="500"/>
    <n v="142"/>
    <n v="7.661429303710568E-2"/>
    <x v="0"/>
    <x v="1"/>
    <s v="100 to 500"/>
    <x v="1"/>
  </r>
  <r>
    <n v="12397"/>
    <n v="907"/>
    <n v="54"/>
    <n v="8.1793717762897025E-2"/>
    <x v="1"/>
    <x v="1"/>
    <s v="&lt; 100"/>
    <x v="1"/>
  </r>
  <r>
    <n v="12399"/>
    <n v="509"/>
    <n v="62"/>
    <n v="2.9953301689235698E-2"/>
    <x v="0"/>
    <x v="1"/>
    <s v="&lt; 100"/>
    <x v="1"/>
  </r>
  <r>
    <n v="12401"/>
    <n v="652"/>
    <n v="3"/>
    <n v="0.24806125216763775"/>
    <x v="0"/>
    <x v="2"/>
    <s v="&lt; 100"/>
    <x v="3"/>
  </r>
  <r>
    <n v="12402"/>
    <n v="693"/>
    <n v="21"/>
    <n v="0.16496556306909727"/>
    <x v="0"/>
    <x v="0"/>
    <s v="&lt; 100"/>
    <x v="2"/>
  </r>
  <r>
    <n v="12403"/>
    <n v="921"/>
    <n v="4"/>
    <n v="0.48922297222611522"/>
    <x v="1"/>
    <x v="1"/>
    <s v="&lt; 100"/>
    <x v="4"/>
  </r>
  <r>
    <n v="12405"/>
    <n v="1020"/>
    <n v="51"/>
    <n v="4.935440125159201E-2"/>
    <x v="1"/>
    <x v="2"/>
    <s v="&lt; 100"/>
    <x v="1"/>
  </r>
  <r>
    <n v="12406"/>
    <n v="509"/>
    <n v="151"/>
    <n v="3.2225140828873948E-2"/>
    <x v="0"/>
    <x v="1"/>
    <s v="100 to 500"/>
    <x v="1"/>
  </r>
  <r>
    <n v="12407"/>
    <n v="565"/>
    <n v="88"/>
    <n v="-4.5140572845835038E-2"/>
    <x v="0"/>
    <x v="1"/>
    <s v="&lt; 100"/>
    <x v="0"/>
  </r>
  <r>
    <n v="12408"/>
    <n v="507"/>
    <n v="163"/>
    <n v="5.6554046854528084E-2"/>
    <x v="0"/>
    <x v="1"/>
    <s v="100 to 500"/>
    <x v="1"/>
  </r>
  <r>
    <n v="12409"/>
    <n v="510"/>
    <n v="106"/>
    <n v="0.10406102185178079"/>
    <x v="0"/>
    <x v="1"/>
    <s v="100 to 500"/>
    <x v="2"/>
  </r>
  <r>
    <n v="12410"/>
    <n v="634"/>
    <n v="44"/>
    <n v="-9.6664927598739681E-3"/>
    <x v="0"/>
    <x v="2"/>
    <s v="&lt; 100"/>
    <x v="0"/>
  </r>
  <r>
    <n v="12412"/>
    <n v="502"/>
    <n v="86"/>
    <n v="4.6263718077809338E-2"/>
    <x v="0"/>
    <x v="1"/>
    <s v="&lt; 100"/>
    <x v="1"/>
  </r>
  <r>
    <n v="12413"/>
    <n v="611"/>
    <n v="51"/>
    <n v="8.2821240471693675E-2"/>
    <x v="0"/>
    <x v="2"/>
    <s v="&lt; 100"/>
    <x v="1"/>
  </r>
  <r>
    <n v="12414"/>
    <n v="559"/>
    <n v="31"/>
    <n v="0.12907468924037221"/>
    <x v="0"/>
    <x v="1"/>
    <s v="&lt; 100"/>
    <x v="2"/>
  </r>
  <r>
    <n v="12415"/>
    <n v="503"/>
    <n v="829"/>
    <n v="4.9188362082852335E-2"/>
    <x v="0"/>
    <x v="1"/>
    <s v="500 +"/>
    <x v="1"/>
  </r>
  <r>
    <n v="12417"/>
    <n v="500"/>
    <n v="155"/>
    <n v="8.6054361702316229E-2"/>
    <x v="0"/>
    <x v="1"/>
    <s v="100 to 500"/>
    <x v="1"/>
  </r>
  <r>
    <n v="12418"/>
    <n v="984"/>
    <n v="33"/>
    <n v="3.8509210049199723E-2"/>
    <x v="1"/>
    <x v="2"/>
    <s v="&lt; 100"/>
    <x v="1"/>
  </r>
  <r>
    <n v="12420"/>
    <n v="935"/>
    <n v="25"/>
    <n v="0.26638348764169023"/>
    <x v="1"/>
    <x v="1"/>
    <s v="&lt; 100"/>
    <x v="3"/>
  </r>
  <r>
    <n v="12421"/>
    <n v="500"/>
    <n v="54"/>
    <n v="8.8241485502443442E-2"/>
    <x v="0"/>
    <x v="1"/>
    <s v="&lt; 100"/>
    <x v="1"/>
  </r>
  <r>
    <n v="12422"/>
    <n v="527"/>
    <n v="44"/>
    <n v="-4.8248511293238081E-2"/>
    <x v="0"/>
    <x v="1"/>
    <s v="&lt; 100"/>
    <x v="0"/>
  </r>
  <r>
    <n v="12423"/>
    <n v="496"/>
    <n v="122"/>
    <n v="-9.4859491039111215E-3"/>
    <x v="0"/>
    <x v="1"/>
    <s v="100 to 500"/>
    <x v="0"/>
  </r>
  <r>
    <n v="12425"/>
    <n v="950"/>
    <n v="34"/>
    <n v="5.1611510333522412E-3"/>
    <x v="1"/>
    <x v="2"/>
    <s v="&lt; 100"/>
    <x v="1"/>
  </r>
  <r>
    <n v="12426"/>
    <n v="1066"/>
    <n v="24"/>
    <n v="0.12584744530656078"/>
    <x v="1"/>
    <x v="0"/>
    <s v="&lt; 100"/>
    <x v="2"/>
  </r>
  <r>
    <n v="12427"/>
    <n v="883"/>
    <n v="6"/>
    <n v="-5.2325840654023513E-3"/>
    <x v="1"/>
    <x v="1"/>
    <s v="&lt; 100"/>
    <x v="0"/>
  </r>
  <r>
    <n v="12428"/>
    <n v="569"/>
    <n v="294"/>
    <n v="6.3611792912164955E-2"/>
    <x v="0"/>
    <x v="1"/>
    <s v="100 to 500"/>
    <x v="1"/>
  </r>
  <r>
    <n v="12429"/>
    <n v="508"/>
    <n v="105"/>
    <n v="7.7129782388986198E-2"/>
    <x v="0"/>
    <x v="1"/>
    <s v="100 to 500"/>
    <x v="1"/>
  </r>
  <r>
    <n v="12430"/>
    <n v="915"/>
    <n v="10"/>
    <n v="3.5575204079638455E-2"/>
    <x v="1"/>
    <x v="1"/>
    <s v="&lt; 100"/>
    <x v="1"/>
  </r>
  <r>
    <n v="12431"/>
    <n v="497"/>
    <n v="981"/>
    <n v="0.26943925767401677"/>
    <x v="0"/>
    <x v="1"/>
    <s v="500 +"/>
    <x v="3"/>
  </r>
  <r>
    <n v="12432"/>
    <n v="500"/>
    <n v="102"/>
    <n v="0.27276546063077739"/>
    <x v="0"/>
    <x v="1"/>
    <s v="100 to 500"/>
    <x v="3"/>
  </r>
  <r>
    <n v="12433"/>
    <n v="496"/>
    <n v="1404"/>
    <n v="0.17407215759493805"/>
    <x v="0"/>
    <x v="1"/>
    <s v="500 +"/>
    <x v="2"/>
  </r>
  <r>
    <n v="12434"/>
    <n v="503"/>
    <n v="67"/>
    <n v="0.20741272483298831"/>
    <x v="0"/>
    <x v="1"/>
    <s v="&lt; 100"/>
    <x v="3"/>
  </r>
  <r>
    <n v="12435"/>
    <n v="597"/>
    <n v="36"/>
    <n v="0.11710021666094172"/>
    <x v="0"/>
    <x v="2"/>
    <s v="&lt; 100"/>
    <x v="2"/>
  </r>
  <r>
    <n v="12436"/>
    <n v="971"/>
    <n v="15"/>
    <n v="0.13030068886577284"/>
    <x v="1"/>
    <x v="2"/>
    <s v="&lt; 100"/>
    <x v="2"/>
  </r>
  <r>
    <n v="12437"/>
    <n v="532"/>
    <n v="201"/>
    <n v="-1.1618829286809823E-2"/>
    <x v="0"/>
    <x v="1"/>
    <s v="100 to 500"/>
    <x v="0"/>
  </r>
  <r>
    <n v="12438"/>
    <n v="886"/>
    <n v="91"/>
    <n v="0.1212776612423026"/>
    <x v="1"/>
    <x v="1"/>
    <s v="&lt; 100"/>
    <x v="2"/>
  </r>
  <r>
    <n v="12441"/>
    <n v="509"/>
    <n v="11"/>
    <n v="-3.7649381772462291E-2"/>
    <x v="0"/>
    <x v="1"/>
    <s v="&lt; 100"/>
    <x v="0"/>
  </r>
  <r>
    <n v="12442"/>
    <n v="875"/>
    <n v="11"/>
    <n v="3.7806735958020116E-2"/>
    <x v="1"/>
    <x v="1"/>
    <s v="&lt; 100"/>
    <x v="1"/>
  </r>
  <r>
    <n v="12444"/>
    <n v="497"/>
    <n v="238"/>
    <n v="0.19207491176877997"/>
    <x v="0"/>
    <x v="1"/>
    <s v="100 to 500"/>
    <x v="2"/>
  </r>
  <r>
    <n v="12445"/>
    <n v="894"/>
    <n v="3"/>
    <n v="0.32812844188405665"/>
    <x v="1"/>
    <x v="1"/>
    <s v="&lt; 100"/>
    <x v="4"/>
  </r>
  <r>
    <n v="12446"/>
    <n v="929"/>
    <n v="56"/>
    <n v="0.16273694073264236"/>
    <x v="1"/>
    <x v="1"/>
    <s v="&lt; 100"/>
    <x v="2"/>
  </r>
  <r>
    <n v="12447"/>
    <n v="569"/>
    <n v="22"/>
    <n v="-0.12727840268319421"/>
    <x v="0"/>
    <x v="1"/>
    <s v="&lt; 100"/>
    <x v="0"/>
  </r>
  <r>
    <n v="12448"/>
    <n v="916"/>
    <n v="19"/>
    <n v="6.0609995189033705E-2"/>
    <x v="1"/>
    <x v="1"/>
    <s v="&lt; 100"/>
    <x v="1"/>
  </r>
  <r>
    <n v="12449"/>
    <n v="894"/>
    <n v="130"/>
    <n v="6.2729206218068267E-2"/>
    <x v="1"/>
    <x v="1"/>
    <s v="100 to 500"/>
    <x v="1"/>
  </r>
  <r>
    <n v="12450"/>
    <n v="520"/>
    <n v="14"/>
    <n v="-7.5602769944636619E-2"/>
    <x v="0"/>
    <x v="1"/>
    <s v="&lt; 100"/>
    <x v="0"/>
  </r>
  <r>
    <n v="12451"/>
    <n v="546"/>
    <n v="436"/>
    <n v="5.8512748315598807E-2"/>
    <x v="0"/>
    <x v="1"/>
    <s v="100 to 500"/>
    <x v="1"/>
  </r>
  <r>
    <n v="12452"/>
    <n v="888"/>
    <n v="21"/>
    <n v="9.3321644453496652E-2"/>
    <x v="1"/>
    <x v="1"/>
    <s v="&lt; 100"/>
    <x v="1"/>
  </r>
  <r>
    <n v="12453"/>
    <n v="1006"/>
    <n v="41"/>
    <n v="3.4675159720502384E-2"/>
    <x v="1"/>
    <x v="2"/>
    <s v="&lt; 100"/>
    <x v="1"/>
  </r>
  <r>
    <n v="12454"/>
    <n v="925"/>
    <n v="19"/>
    <n v="0.38666206618138982"/>
    <x v="1"/>
    <x v="1"/>
    <s v="&lt; 100"/>
    <x v="4"/>
  </r>
  <r>
    <n v="12455"/>
    <n v="999"/>
    <n v="55"/>
    <n v="2.3947507950382176E-2"/>
    <x v="1"/>
    <x v="2"/>
    <s v="&lt; 100"/>
    <x v="1"/>
  </r>
  <r>
    <n v="12456"/>
    <n v="582"/>
    <n v="155"/>
    <n v="8.8657128385400297E-2"/>
    <x v="0"/>
    <x v="2"/>
    <s v="100 to 500"/>
    <x v="1"/>
  </r>
  <r>
    <n v="12457"/>
    <n v="560"/>
    <n v="80"/>
    <n v="0.23741615019108364"/>
    <x v="0"/>
    <x v="1"/>
    <s v="&lt; 100"/>
    <x v="3"/>
  </r>
  <r>
    <n v="12458"/>
    <n v="943"/>
    <n v="38"/>
    <n v="0.12598350863684088"/>
    <x v="1"/>
    <x v="2"/>
    <s v="&lt; 100"/>
    <x v="2"/>
  </r>
  <r>
    <n v="12461"/>
    <n v="1026"/>
    <n v="33"/>
    <n v="0.17841731169461461"/>
    <x v="1"/>
    <x v="2"/>
    <s v="&lt; 100"/>
    <x v="2"/>
  </r>
  <r>
    <n v="12462"/>
    <n v="635"/>
    <n v="59"/>
    <n v="0.16111467531662985"/>
    <x v="0"/>
    <x v="2"/>
    <s v="&lt; 100"/>
    <x v="2"/>
  </r>
  <r>
    <n v="12463"/>
    <n v="512"/>
    <n v="98"/>
    <n v="0.20315347723749971"/>
    <x v="0"/>
    <x v="1"/>
    <s v="&lt; 100"/>
    <x v="3"/>
  </r>
  <r>
    <n v="12464"/>
    <n v="653"/>
    <n v="22"/>
    <n v="0.13990356167748719"/>
    <x v="0"/>
    <x v="2"/>
    <s v="&lt; 100"/>
    <x v="2"/>
  </r>
  <r>
    <n v="12465"/>
    <n v="521"/>
    <n v="72"/>
    <n v="1.5641869710503405E-2"/>
    <x v="0"/>
    <x v="1"/>
    <s v="&lt; 100"/>
    <x v="1"/>
  </r>
  <r>
    <n v="12468"/>
    <n v="646"/>
    <n v="24"/>
    <n v="4.4555974143763624E-2"/>
    <x v="0"/>
    <x v="2"/>
    <s v="&lt; 100"/>
    <x v="1"/>
  </r>
  <r>
    <n v="12471"/>
    <n v="497"/>
    <n v="2783"/>
    <n v="0.18070348001269937"/>
    <x v="0"/>
    <x v="1"/>
    <s v="500 +"/>
    <x v="2"/>
  </r>
  <r>
    <n v="12472"/>
    <n v="505"/>
    <n v="343"/>
    <n v="0.12043487871918043"/>
    <x v="0"/>
    <x v="1"/>
    <s v="100 to 500"/>
    <x v="2"/>
  </r>
  <r>
    <n v="12473"/>
    <n v="925"/>
    <n v="131"/>
    <n v="2.8754141754205233E-3"/>
    <x v="1"/>
    <x v="1"/>
    <s v="100 to 500"/>
    <x v="1"/>
  </r>
  <r>
    <n v="12474"/>
    <n v="503"/>
    <n v="490"/>
    <n v="4.6924816452446991E-2"/>
    <x v="0"/>
    <x v="1"/>
    <s v="100 to 500"/>
    <x v="1"/>
  </r>
  <r>
    <n v="12475"/>
    <n v="925"/>
    <n v="32"/>
    <n v="2.6634596914658769E-2"/>
    <x v="1"/>
    <x v="1"/>
    <s v="&lt; 100"/>
    <x v="1"/>
  </r>
  <r>
    <n v="12476"/>
    <n v="504"/>
    <n v="167"/>
    <n v="0.14947086221827841"/>
    <x v="0"/>
    <x v="1"/>
    <s v="100 to 500"/>
    <x v="2"/>
  </r>
  <r>
    <n v="12477"/>
    <n v="566"/>
    <n v="376"/>
    <n v="0.17258998227425149"/>
    <x v="0"/>
    <x v="1"/>
    <s v="100 to 500"/>
    <x v="2"/>
  </r>
  <r>
    <n v="12478"/>
    <n v="875"/>
    <n v="29"/>
    <n v="0.11124927538416574"/>
    <x v="1"/>
    <x v="1"/>
    <s v="&lt; 100"/>
    <x v="2"/>
  </r>
  <r>
    <n v="12479"/>
    <n v="875"/>
    <n v="30"/>
    <n v="-2.1228823559842149E-2"/>
    <x v="1"/>
    <x v="1"/>
    <s v="&lt; 100"/>
    <x v="0"/>
  </r>
  <r>
    <n v="12480"/>
    <n v="599"/>
    <n v="145"/>
    <n v="7.4091950524034916E-2"/>
    <x v="0"/>
    <x v="2"/>
    <s v="100 to 500"/>
    <x v="1"/>
  </r>
  <r>
    <n v="12481"/>
    <n v="497"/>
    <n v="231"/>
    <n v="7.4822967846147392E-2"/>
    <x v="0"/>
    <x v="1"/>
    <s v="100 to 500"/>
    <x v="1"/>
  </r>
  <r>
    <n v="12483"/>
    <n v="525"/>
    <n v="103"/>
    <n v="0.19546705950122312"/>
    <x v="0"/>
    <x v="1"/>
    <s v="100 to 500"/>
    <x v="2"/>
  </r>
  <r>
    <n v="12484"/>
    <n v="502"/>
    <n v="317"/>
    <n v="1.8323038155719663E-2"/>
    <x v="0"/>
    <x v="1"/>
    <s v="100 to 500"/>
    <x v="1"/>
  </r>
  <r>
    <n v="12488"/>
    <n v="947"/>
    <n v="20"/>
    <n v="0.40816876176492423"/>
    <x v="1"/>
    <x v="2"/>
    <s v="&lt; 100"/>
    <x v="4"/>
  </r>
  <r>
    <n v="12489"/>
    <n v="664"/>
    <n v="15"/>
    <n v="0.27840335247230963"/>
    <x v="0"/>
    <x v="2"/>
    <s v="&lt; 100"/>
    <x v="3"/>
  </r>
  <r>
    <n v="12490"/>
    <n v="515"/>
    <n v="253"/>
    <n v="7.269580039304406E-2"/>
    <x v="0"/>
    <x v="1"/>
    <s v="100 to 500"/>
    <x v="1"/>
  </r>
  <r>
    <n v="12491"/>
    <n v="910"/>
    <n v="22"/>
    <n v="1.087224165381289E-2"/>
    <x v="1"/>
    <x v="1"/>
    <s v="&lt; 100"/>
    <x v="1"/>
  </r>
  <r>
    <n v="12492"/>
    <n v="935"/>
    <n v="19"/>
    <n v="0.11530417271378902"/>
    <x v="1"/>
    <x v="1"/>
    <s v="&lt; 100"/>
    <x v="2"/>
  </r>
  <r>
    <n v="12493"/>
    <n v="503"/>
    <n v="31"/>
    <n v="0.15180526756841947"/>
    <x v="0"/>
    <x v="1"/>
    <s v="&lt; 100"/>
    <x v="2"/>
  </r>
  <r>
    <n v="12494"/>
    <n v="501"/>
    <n v="52"/>
    <n v="9.3540469033225035E-2"/>
    <x v="0"/>
    <x v="1"/>
    <s v="&lt; 100"/>
    <x v="1"/>
  </r>
  <r>
    <n v="12497"/>
    <n v="953"/>
    <n v="13"/>
    <n v="2.0917353930577847E-2"/>
    <x v="1"/>
    <x v="2"/>
    <s v="&lt; 100"/>
    <x v="1"/>
  </r>
  <r>
    <n v="12498"/>
    <n v="893"/>
    <n v="19"/>
    <n v="0.25986577792295629"/>
    <x v="1"/>
    <x v="1"/>
    <s v="&lt; 100"/>
    <x v="3"/>
  </r>
  <r>
    <n v="12500"/>
    <n v="510"/>
    <n v="59"/>
    <n v="-1.6771759421155155E-3"/>
    <x v="0"/>
    <x v="1"/>
    <s v="&lt; 100"/>
    <x v="0"/>
  </r>
  <r>
    <n v="12501"/>
    <n v="663"/>
    <n v="151"/>
    <n v="0.11815507199610856"/>
    <x v="0"/>
    <x v="2"/>
    <s v="100 to 500"/>
    <x v="2"/>
  </r>
  <r>
    <n v="12502"/>
    <n v="586"/>
    <n v="162"/>
    <n v="0.13871488288326003"/>
    <x v="0"/>
    <x v="2"/>
    <s v="100 to 500"/>
    <x v="2"/>
  </r>
  <r>
    <n v="12504"/>
    <n v="890"/>
    <n v="7"/>
    <n v="-5.1167021919232225E-2"/>
    <x v="1"/>
    <x v="1"/>
    <s v="&lt; 100"/>
    <x v="0"/>
  </r>
  <r>
    <n v="12506"/>
    <n v="579"/>
    <n v="46"/>
    <n v="0.17350108647489573"/>
    <x v="0"/>
    <x v="2"/>
    <s v="&lt; 100"/>
    <x v="2"/>
  </r>
  <r>
    <n v="12507"/>
    <n v="625"/>
    <n v="29"/>
    <n v="7.7968409601558875E-2"/>
    <x v="0"/>
    <x v="2"/>
    <s v="&lt; 100"/>
    <x v="1"/>
  </r>
  <r>
    <n v="12508"/>
    <n v="898"/>
    <n v="62"/>
    <n v="0.12142109244587367"/>
    <x v="1"/>
    <x v="1"/>
    <s v="&lt; 100"/>
    <x v="2"/>
  </r>
  <r>
    <n v="12509"/>
    <n v="1156"/>
    <n v="6"/>
    <n v="0.14004229000430168"/>
    <x v="1"/>
    <x v="3"/>
    <s v="&lt; 100"/>
    <x v="2"/>
  </r>
  <r>
    <n v="12510"/>
    <n v="656"/>
    <n v="30"/>
    <n v="3.8197956971713375E-2"/>
    <x v="0"/>
    <x v="2"/>
    <s v="&lt; 100"/>
    <x v="1"/>
  </r>
  <r>
    <n v="12513"/>
    <n v="984"/>
    <n v="34"/>
    <n v="-1.3647143671622376E-2"/>
    <x v="1"/>
    <x v="2"/>
    <s v="&lt; 100"/>
    <x v="0"/>
  </r>
  <r>
    <n v="12514"/>
    <n v="594"/>
    <n v="89"/>
    <n v="-5.0637973409419761E-3"/>
    <x v="0"/>
    <x v="2"/>
    <s v="&lt; 100"/>
    <x v="0"/>
  </r>
  <r>
    <n v="12515"/>
    <n v="496"/>
    <n v="13"/>
    <n v="0.17796622125103226"/>
    <x v="0"/>
    <x v="1"/>
    <s v="&lt; 100"/>
    <x v="2"/>
  </r>
  <r>
    <n v="12516"/>
    <n v="516"/>
    <n v="24"/>
    <n v="-2.2848896986999295E-2"/>
    <x v="0"/>
    <x v="1"/>
    <s v="&lt; 100"/>
    <x v="0"/>
  </r>
  <r>
    <n v="12517"/>
    <n v="900"/>
    <n v="191"/>
    <n v="2.9224103519508052E-2"/>
    <x v="1"/>
    <x v="1"/>
    <s v="100 to 500"/>
    <x v="1"/>
  </r>
  <r>
    <n v="12518"/>
    <n v="900"/>
    <n v="98"/>
    <n v="8.3491582718564314E-2"/>
    <x v="1"/>
    <x v="1"/>
    <s v="&lt; 100"/>
    <x v="1"/>
  </r>
  <r>
    <n v="12519"/>
    <n v="935"/>
    <n v="16"/>
    <n v="0.26689741863404243"/>
    <x v="1"/>
    <x v="1"/>
    <s v="&lt; 100"/>
    <x v="3"/>
  </r>
  <r>
    <n v="12520"/>
    <n v="559"/>
    <n v="231"/>
    <n v="3.4931112598490133E-2"/>
    <x v="0"/>
    <x v="1"/>
    <s v="100 to 500"/>
    <x v="1"/>
  </r>
  <r>
    <n v="12521"/>
    <n v="1014"/>
    <n v="35"/>
    <n v="2.726625199581019E-2"/>
    <x v="1"/>
    <x v="2"/>
    <s v="&lt; 100"/>
    <x v="1"/>
  </r>
  <r>
    <n v="12522"/>
    <n v="911"/>
    <n v="10"/>
    <n v="-0.10654933417355109"/>
    <x v="1"/>
    <x v="1"/>
    <s v="&lt; 100"/>
    <x v="0"/>
  </r>
  <r>
    <n v="12523"/>
    <n v="597"/>
    <n v="76"/>
    <n v="0.20347951225753713"/>
    <x v="0"/>
    <x v="2"/>
    <s v="&lt; 100"/>
    <x v="3"/>
  </r>
  <r>
    <n v="12524"/>
    <n v="539"/>
    <n v="116"/>
    <n v="4.2888305930923055E-2"/>
    <x v="0"/>
    <x v="1"/>
    <s v="100 to 500"/>
    <x v="1"/>
  </r>
  <r>
    <n v="12526"/>
    <n v="925"/>
    <n v="54"/>
    <n v="1.3493011414366863E-2"/>
    <x v="1"/>
    <x v="1"/>
    <s v="&lt; 100"/>
    <x v="1"/>
  </r>
  <r>
    <n v="12527"/>
    <n v="696"/>
    <n v="15"/>
    <n v="1.9168599032482823E-3"/>
    <x v="0"/>
    <x v="0"/>
    <s v="&lt; 100"/>
    <x v="1"/>
  </r>
  <r>
    <n v="12528"/>
    <n v="643"/>
    <n v="105"/>
    <n v="0.14349221354405534"/>
    <x v="0"/>
    <x v="2"/>
    <s v="100 to 500"/>
    <x v="2"/>
  </r>
  <r>
    <n v="12530"/>
    <n v="561"/>
    <n v="72"/>
    <n v="4.7769165573682375E-2"/>
    <x v="0"/>
    <x v="1"/>
    <s v="&lt; 100"/>
    <x v="1"/>
  </r>
  <r>
    <n v="12531"/>
    <n v="886"/>
    <n v="17"/>
    <n v="5.6092070189042463E-2"/>
    <x v="1"/>
    <x v="1"/>
    <s v="&lt; 100"/>
    <x v="1"/>
  </r>
  <r>
    <n v="12532"/>
    <n v="902"/>
    <n v="14"/>
    <n v="4.6629092763005607E-2"/>
    <x v="1"/>
    <x v="1"/>
    <s v="&lt; 100"/>
    <x v="1"/>
  </r>
  <r>
    <n v="12534"/>
    <n v="1002"/>
    <n v="61"/>
    <n v="7.3971705392931422E-2"/>
    <x v="1"/>
    <x v="2"/>
    <s v="&lt; 100"/>
    <x v="1"/>
  </r>
  <r>
    <n v="12535"/>
    <n v="963"/>
    <n v="32"/>
    <n v="0.28042410657406902"/>
    <x v="1"/>
    <x v="2"/>
    <s v="&lt; 100"/>
    <x v="3"/>
  </r>
  <r>
    <n v="12536"/>
    <n v="879"/>
    <n v="256"/>
    <n v="8.0697791537250929E-2"/>
    <x v="1"/>
    <x v="1"/>
    <s v="100 to 500"/>
    <x v="1"/>
  </r>
  <r>
    <n v="12538"/>
    <n v="901"/>
    <n v="19"/>
    <n v="-2.5246104573114742E-2"/>
    <x v="1"/>
    <x v="1"/>
    <s v="&lt; 100"/>
    <x v="0"/>
  </r>
  <r>
    <n v="12539"/>
    <n v="596"/>
    <n v="387"/>
    <n v="0.16987363102625597"/>
    <x v="0"/>
    <x v="2"/>
    <s v="100 to 500"/>
    <x v="2"/>
  </r>
  <r>
    <n v="12540"/>
    <n v="504"/>
    <n v="522"/>
    <n v="8.7002555988685309E-2"/>
    <x v="0"/>
    <x v="1"/>
    <s v="500 +"/>
    <x v="1"/>
  </r>
  <r>
    <n v="12541"/>
    <n v="506"/>
    <n v="20"/>
    <n v="-3.747745198668139E-3"/>
    <x v="0"/>
    <x v="1"/>
    <s v="&lt; 100"/>
    <x v="0"/>
  </r>
  <r>
    <n v="12544"/>
    <n v="908"/>
    <n v="17"/>
    <n v="7.5763764383857152E-2"/>
    <x v="1"/>
    <x v="1"/>
    <s v="&lt; 100"/>
    <x v="1"/>
  </r>
  <r>
    <n v="12545"/>
    <n v="591"/>
    <n v="76"/>
    <n v="0.12964172185287431"/>
    <x v="0"/>
    <x v="2"/>
    <s v="&lt; 100"/>
    <x v="2"/>
  </r>
  <r>
    <n v="12546"/>
    <n v="938"/>
    <n v="42"/>
    <n v="-3.0483642911525617E-2"/>
    <x v="1"/>
    <x v="1"/>
    <s v="&lt; 100"/>
    <x v="0"/>
  </r>
  <r>
    <n v="12547"/>
    <n v="1069"/>
    <n v="6"/>
    <n v="2.5465296762897639E-2"/>
    <x v="1"/>
    <x v="0"/>
    <s v="&lt; 100"/>
    <x v="1"/>
  </r>
  <r>
    <n v="12548"/>
    <n v="496"/>
    <n v="8"/>
    <n v="3.8840200716132693E-2"/>
    <x v="0"/>
    <x v="1"/>
    <s v="&lt; 100"/>
    <x v="1"/>
  </r>
  <r>
    <n v="12550"/>
    <n v="951"/>
    <n v="55"/>
    <n v="0.14466784068283903"/>
    <x v="1"/>
    <x v="2"/>
    <s v="&lt; 100"/>
    <x v="2"/>
  </r>
  <r>
    <n v="12551"/>
    <n v="500"/>
    <n v="10"/>
    <n v="0.11118129986636043"/>
    <x v="0"/>
    <x v="1"/>
    <s v="&lt; 100"/>
    <x v="2"/>
  </r>
  <r>
    <n v="12553"/>
    <n v="536"/>
    <n v="219"/>
    <n v="7.6891713707685244E-2"/>
    <x v="0"/>
    <x v="1"/>
    <s v="100 to 500"/>
    <x v="1"/>
  </r>
  <r>
    <n v="12556"/>
    <n v="922"/>
    <n v="107"/>
    <n v="9.9731295382963311E-2"/>
    <x v="1"/>
    <x v="1"/>
    <s v="100 to 500"/>
    <x v="1"/>
  </r>
  <r>
    <n v="12557"/>
    <n v="625"/>
    <n v="32"/>
    <n v="0.26981958360492936"/>
    <x v="0"/>
    <x v="2"/>
    <s v="&lt; 100"/>
    <x v="3"/>
  </r>
  <r>
    <n v="12558"/>
    <n v="873"/>
    <n v="18"/>
    <n v="2.8405859217845164E-2"/>
    <x v="1"/>
    <x v="1"/>
    <s v="&lt; 100"/>
    <x v="1"/>
  </r>
  <r>
    <n v="12559"/>
    <n v="658"/>
    <n v="39"/>
    <n v="3.7459448802742035E-4"/>
    <x v="0"/>
    <x v="2"/>
    <s v="&lt; 100"/>
    <x v="1"/>
  </r>
  <r>
    <n v="12560"/>
    <n v="984"/>
    <n v="1"/>
    <n v="-4.0058581991819597"/>
    <x v="1"/>
    <x v="2"/>
    <s v="&lt; 100"/>
    <x v="0"/>
  </r>
  <r>
    <n v="12561"/>
    <n v="657"/>
    <n v="15"/>
    <n v="-6.6577888622479889E-2"/>
    <x v="0"/>
    <x v="2"/>
    <s v="&lt; 100"/>
    <x v="0"/>
  </r>
  <r>
    <n v="12562"/>
    <n v="503"/>
    <n v="161"/>
    <n v="3.4935686019013798E-2"/>
    <x v="0"/>
    <x v="1"/>
    <s v="100 to 500"/>
    <x v="1"/>
  </r>
  <r>
    <n v="12564"/>
    <n v="588"/>
    <n v="20"/>
    <n v="3.4264771158409917E-2"/>
    <x v="0"/>
    <x v="2"/>
    <s v="&lt; 100"/>
    <x v="1"/>
  </r>
  <r>
    <n v="12565"/>
    <n v="1160"/>
    <n v="9"/>
    <n v="-6.116967158701212E-3"/>
    <x v="1"/>
    <x v="3"/>
    <s v="&lt; 100"/>
    <x v="0"/>
  </r>
  <r>
    <n v="12566"/>
    <n v="958"/>
    <n v="19"/>
    <n v="-3.693371114179933E-2"/>
    <x v="1"/>
    <x v="2"/>
    <s v="&lt; 100"/>
    <x v="0"/>
  </r>
  <r>
    <n v="12567"/>
    <n v="506"/>
    <n v="367"/>
    <n v="0.16271708286854647"/>
    <x v="0"/>
    <x v="1"/>
    <s v="100 to 500"/>
    <x v="2"/>
  </r>
  <r>
    <n v="12569"/>
    <n v="512"/>
    <n v="184"/>
    <n v="0.14164103987324322"/>
    <x v="0"/>
    <x v="1"/>
    <s v="100 to 500"/>
    <x v="2"/>
  </r>
  <r>
    <n v="12571"/>
    <n v="993"/>
    <n v="12"/>
    <n v="-8.5542537430389878E-2"/>
    <x v="1"/>
    <x v="2"/>
    <s v="&lt; 100"/>
    <x v="0"/>
  </r>
  <r>
    <n v="12572"/>
    <n v="880"/>
    <n v="58"/>
    <n v="0.12116872979625781"/>
    <x v="1"/>
    <x v="1"/>
    <s v="&lt; 100"/>
    <x v="2"/>
  </r>
  <r>
    <n v="12573"/>
    <n v="556"/>
    <n v="51"/>
    <n v="7.5735159619733261E-2"/>
    <x v="0"/>
    <x v="1"/>
    <s v="&lt; 100"/>
    <x v="1"/>
  </r>
  <r>
    <n v="12574"/>
    <n v="645"/>
    <n v="9"/>
    <n v="9.2325192517765761E-2"/>
    <x v="0"/>
    <x v="2"/>
    <s v="&lt; 100"/>
    <x v="1"/>
  </r>
  <r>
    <n v="12576"/>
    <n v="557"/>
    <n v="81"/>
    <n v="-1.4761850687023503E-3"/>
    <x v="0"/>
    <x v="1"/>
    <s v="&lt; 100"/>
    <x v="0"/>
  </r>
  <r>
    <n v="12577"/>
    <n v="502"/>
    <n v="66"/>
    <n v="-3.4372192010455299E-2"/>
    <x v="0"/>
    <x v="1"/>
    <s v="&lt; 100"/>
    <x v="0"/>
  </r>
  <r>
    <n v="12578"/>
    <n v="657"/>
    <n v="175"/>
    <n v="6.9850729926732233E-2"/>
    <x v="0"/>
    <x v="2"/>
    <s v="100 to 500"/>
    <x v="1"/>
  </r>
  <r>
    <n v="12579"/>
    <n v="945"/>
    <n v="29"/>
    <n v="3.832350638993999E-2"/>
    <x v="1"/>
    <x v="2"/>
    <s v="&lt; 100"/>
    <x v="1"/>
  </r>
  <r>
    <n v="12580"/>
    <n v="577"/>
    <n v="46"/>
    <n v="0.19429565015340997"/>
    <x v="0"/>
    <x v="2"/>
    <s v="&lt; 100"/>
    <x v="2"/>
  </r>
  <r>
    <n v="12582"/>
    <n v="564"/>
    <n v="30"/>
    <n v="8.5284762993406947E-3"/>
    <x v="0"/>
    <x v="1"/>
    <s v="&lt; 100"/>
    <x v="1"/>
  </r>
  <r>
    <n v="12583"/>
    <n v="503"/>
    <n v="1055"/>
    <n v="0.11571816798669285"/>
    <x v="0"/>
    <x v="1"/>
    <s v="500 +"/>
    <x v="2"/>
  </r>
  <r>
    <n v="12584"/>
    <n v="875"/>
    <n v="78"/>
    <n v="0.2554927200594117"/>
    <x v="1"/>
    <x v="1"/>
    <s v="&lt; 100"/>
    <x v="3"/>
  </r>
  <r>
    <n v="12585"/>
    <n v="494"/>
    <n v="103"/>
    <n v="0.10982316499144373"/>
    <x v="0"/>
    <x v="1"/>
    <s v="100 to 500"/>
    <x v="2"/>
  </r>
  <r>
    <n v="12586"/>
    <n v="889"/>
    <n v="10"/>
    <n v="0.22491888737187429"/>
    <x v="1"/>
    <x v="1"/>
    <s v="&lt; 100"/>
    <x v="3"/>
  </r>
  <r>
    <n v="12587"/>
    <n v="879"/>
    <n v="3"/>
    <n v="8.0116248587888007E-3"/>
    <x v="1"/>
    <x v="1"/>
    <s v="&lt; 100"/>
    <x v="1"/>
  </r>
  <r>
    <n v="12589"/>
    <n v="900"/>
    <n v="31"/>
    <n v="7.7637092793071405E-2"/>
    <x v="1"/>
    <x v="1"/>
    <s v="&lt; 100"/>
    <x v="1"/>
  </r>
  <r>
    <n v="12590"/>
    <n v="539"/>
    <n v="128"/>
    <n v="7.4376324485228129E-2"/>
    <x v="0"/>
    <x v="1"/>
    <s v="100 to 500"/>
    <x v="1"/>
  </r>
  <r>
    <n v="12591"/>
    <n v="649"/>
    <n v="48"/>
    <n v="0.10430467395129492"/>
    <x v="0"/>
    <x v="2"/>
    <s v="&lt; 100"/>
    <x v="2"/>
  </r>
  <r>
    <n v="12592"/>
    <n v="547"/>
    <n v="26"/>
    <n v="-6.0927650109367501E-2"/>
    <x v="0"/>
    <x v="1"/>
    <s v="&lt; 100"/>
    <x v="0"/>
  </r>
  <r>
    <n v="12593"/>
    <n v="547"/>
    <n v="30"/>
    <n v="-7.4146405392215703E-2"/>
    <x v="0"/>
    <x v="1"/>
    <s v="&lt; 100"/>
    <x v="0"/>
  </r>
  <r>
    <n v="12594"/>
    <n v="560"/>
    <n v="120"/>
    <n v="4.1344432303178559E-2"/>
    <x v="0"/>
    <x v="1"/>
    <s v="100 to 500"/>
    <x v="1"/>
  </r>
  <r>
    <n v="12596"/>
    <n v="569"/>
    <n v="34"/>
    <n v="5.6629108507418813E-2"/>
    <x v="0"/>
    <x v="1"/>
    <s v="&lt; 100"/>
    <x v="1"/>
  </r>
  <r>
    <n v="12597"/>
    <n v="511"/>
    <n v="252"/>
    <n v="0.13542035654095949"/>
    <x v="0"/>
    <x v="1"/>
    <s v="100 to 500"/>
    <x v="2"/>
  </r>
  <r>
    <n v="12598"/>
    <n v="555"/>
    <n v="103"/>
    <n v="9.2522354318766833E-2"/>
    <x v="0"/>
    <x v="1"/>
    <s v="100 to 500"/>
    <x v="1"/>
  </r>
  <r>
    <n v="12599"/>
    <n v="503"/>
    <n v="70"/>
    <n v="2.5063503012847835E-2"/>
    <x v="0"/>
    <x v="1"/>
    <s v="&lt; 100"/>
    <x v="1"/>
  </r>
  <r>
    <n v="12600"/>
    <n v="500"/>
    <n v="63"/>
    <n v="8.0059942046049229E-2"/>
    <x v="0"/>
    <x v="1"/>
    <s v="&lt; 100"/>
    <x v="1"/>
  </r>
  <r>
    <n v="12601"/>
    <n v="576"/>
    <n v="31"/>
    <n v="7.6544147530844637E-3"/>
    <x v="0"/>
    <x v="1"/>
    <s v="&lt; 100"/>
    <x v="1"/>
  </r>
  <r>
    <n v="12602"/>
    <n v="930"/>
    <n v="12"/>
    <n v="2.2921330891694323E-2"/>
    <x v="1"/>
    <x v="1"/>
    <s v="&lt; 100"/>
    <x v="1"/>
  </r>
  <r>
    <n v="12603"/>
    <n v="893"/>
    <n v="1"/>
    <n v="0.41643420679240173"/>
    <x v="1"/>
    <x v="1"/>
    <s v="&lt; 100"/>
    <x v="4"/>
  </r>
  <r>
    <n v="12604"/>
    <n v="592"/>
    <n v="16"/>
    <n v="-0.60302760384031018"/>
    <x v="0"/>
    <x v="2"/>
    <s v="&lt; 100"/>
    <x v="0"/>
  </r>
  <r>
    <n v="12605"/>
    <n v="508"/>
    <n v="2"/>
    <n v="0.21401117656722823"/>
    <x v="0"/>
    <x v="1"/>
    <s v="&lt; 100"/>
    <x v="3"/>
  </r>
  <r>
    <n v="12607"/>
    <n v="930"/>
    <n v="63"/>
    <n v="6.6662429099112075E-2"/>
    <x v="1"/>
    <x v="1"/>
    <s v="&lt; 100"/>
    <x v="1"/>
  </r>
  <r>
    <n v="12609"/>
    <n v="644"/>
    <n v="70"/>
    <n v="9.9384184700592126E-2"/>
    <x v="0"/>
    <x v="2"/>
    <s v="&lt; 100"/>
    <x v="1"/>
  </r>
  <r>
    <n v="12610"/>
    <n v="894"/>
    <n v="33"/>
    <n v="-2.0867330186207102E-2"/>
    <x v="1"/>
    <x v="1"/>
    <s v="&lt; 100"/>
    <x v="0"/>
  </r>
  <r>
    <n v="12611"/>
    <n v="924"/>
    <n v="63"/>
    <n v="0.10122669290446513"/>
    <x v="1"/>
    <x v="1"/>
    <s v="&lt; 100"/>
    <x v="2"/>
  </r>
  <r>
    <n v="12612"/>
    <n v="946"/>
    <n v="17"/>
    <n v="0.19972275471419601"/>
    <x v="1"/>
    <x v="2"/>
    <s v="&lt; 100"/>
    <x v="2"/>
  </r>
  <r>
    <n v="12613"/>
    <n v="589"/>
    <n v="188"/>
    <n v="0.18628093622686995"/>
    <x v="0"/>
    <x v="2"/>
    <s v="100 to 500"/>
    <x v="2"/>
  </r>
  <r>
    <n v="12614"/>
    <n v="1149"/>
    <n v="19"/>
    <n v="0.13553350201754966"/>
    <x v="1"/>
    <x v="3"/>
    <s v="&lt; 100"/>
    <x v="2"/>
  </r>
  <r>
    <n v="12615"/>
    <n v="500"/>
    <n v="130"/>
    <n v="5.4768682769593326E-2"/>
    <x v="0"/>
    <x v="1"/>
    <s v="100 to 500"/>
    <x v="1"/>
  </r>
  <r>
    <n v="12616"/>
    <n v="967"/>
    <n v="33"/>
    <n v="0.22312528036867776"/>
    <x v="1"/>
    <x v="2"/>
    <s v="&lt; 100"/>
    <x v="3"/>
  </r>
  <r>
    <n v="12617"/>
    <n v="901"/>
    <n v="38"/>
    <n v="1.3561824536103719E-2"/>
    <x v="1"/>
    <x v="1"/>
    <s v="&lt; 100"/>
    <x v="1"/>
  </r>
  <r>
    <n v="12618"/>
    <n v="893"/>
    <n v="8"/>
    <n v="0.13618413262150175"/>
    <x v="1"/>
    <x v="1"/>
    <s v="&lt; 100"/>
    <x v="2"/>
  </r>
  <r>
    <n v="12619"/>
    <n v="569"/>
    <n v="85"/>
    <n v="-1.95860582261385E-2"/>
    <x v="0"/>
    <x v="1"/>
    <s v="&lt; 100"/>
    <x v="0"/>
  </r>
  <r>
    <n v="12620"/>
    <n v="535"/>
    <n v="122"/>
    <n v="3.3421685143771043E-2"/>
    <x v="0"/>
    <x v="1"/>
    <s v="100 to 500"/>
    <x v="1"/>
  </r>
  <r>
    <n v="12621"/>
    <n v="500"/>
    <n v="573"/>
    <n v="5.5725711833859985E-2"/>
    <x v="0"/>
    <x v="1"/>
    <s v="500 +"/>
    <x v="1"/>
  </r>
  <r>
    <n v="12622"/>
    <n v="571"/>
    <n v="19"/>
    <n v="7.6896354043154286E-2"/>
    <x v="0"/>
    <x v="1"/>
    <s v="&lt; 100"/>
    <x v="1"/>
  </r>
  <r>
    <n v="12623"/>
    <n v="1148"/>
    <n v="15"/>
    <n v="1.8452086365953142E-2"/>
    <x v="1"/>
    <x v="3"/>
    <s v="&lt; 100"/>
    <x v="1"/>
  </r>
  <r>
    <n v="12624"/>
    <n v="521"/>
    <n v="34"/>
    <n v="1.7351088148971513E-2"/>
    <x v="0"/>
    <x v="1"/>
    <s v="&lt; 100"/>
    <x v="1"/>
  </r>
  <r>
    <n v="12625"/>
    <n v="537"/>
    <n v="161"/>
    <n v="6.760435456197543E-2"/>
    <x v="0"/>
    <x v="1"/>
    <s v="100 to 500"/>
    <x v="1"/>
  </r>
  <r>
    <n v="12626"/>
    <n v="652"/>
    <n v="331"/>
    <n v="9.6520987563189928E-2"/>
    <x v="0"/>
    <x v="2"/>
    <s v="100 to 500"/>
    <x v="1"/>
  </r>
  <r>
    <n v="12627"/>
    <n v="882"/>
    <n v="182"/>
    <n v="4.4692045353575016E-2"/>
    <x v="1"/>
    <x v="1"/>
    <s v="100 to 500"/>
    <x v="1"/>
  </r>
  <r>
    <n v="12628"/>
    <n v="876"/>
    <n v="40"/>
    <n v="4.1763905510800801E-2"/>
    <x v="1"/>
    <x v="1"/>
    <s v="&lt; 100"/>
    <x v="1"/>
  </r>
  <r>
    <n v="12630"/>
    <n v="915"/>
    <n v="33"/>
    <n v="0.1132772061203059"/>
    <x v="1"/>
    <x v="1"/>
    <s v="&lt; 100"/>
    <x v="2"/>
  </r>
  <r>
    <n v="12631"/>
    <n v="929"/>
    <n v="30"/>
    <n v="0.21122185460415341"/>
    <x v="1"/>
    <x v="1"/>
    <s v="&lt; 100"/>
    <x v="3"/>
  </r>
  <r>
    <n v="12633"/>
    <n v="930"/>
    <n v="94"/>
    <n v="0.1381973153329496"/>
    <x v="1"/>
    <x v="1"/>
    <s v="&lt; 100"/>
    <x v="2"/>
  </r>
  <r>
    <n v="12635"/>
    <n v="961"/>
    <n v="95"/>
    <n v="1.6763343550288873E-2"/>
    <x v="1"/>
    <x v="2"/>
    <s v="&lt; 100"/>
    <x v="1"/>
  </r>
  <r>
    <n v="12637"/>
    <n v="571"/>
    <n v="499"/>
    <n v="0.108077897236664"/>
    <x v="0"/>
    <x v="1"/>
    <s v="100 to 500"/>
    <x v="2"/>
  </r>
  <r>
    <n v="12638"/>
    <n v="905"/>
    <n v="37"/>
    <n v="2.9115470680295619E-2"/>
    <x v="1"/>
    <x v="1"/>
    <s v="&lt; 100"/>
    <x v="1"/>
  </r>
  <r>
    <n v="12639"/>
    <n v="565"/>
    <n v="40"/>
    <n v="9.4878752729142701E-2"/>
    <x v="0"/>
    <x v="1"/>
    <s v="&lt; 100"/>
    <x v="1"/>
  </r>
  <r>
    <n v="12640"/>
    <n v="895"/>
    <n v="44"/>
    <n v="2.6684172738293776E-2"/>
    <x v="1"/>
    <x v="1"/>
    <s v="&lt; 100"/>
    <x v="1"/>
  </r>
  <r>
    <n v="12642"/>
    <n v="897"/>
    <n v="43"/>
    <n v="-2.0974101096333759E-2"/>
    <x v="1"/>
    <x v="1"/>
    <s v="&lt; 100"/>
    <x v="0"/>
  </r>
  <r>
    <n v="12643"/>
    <n v="531"/>
    <n v="31"/>
    <n v="0.12058574790444694"/>
    <x v="0"/>
    <x v="1"/>
    <s v="&lt; 100"/>
    <x v="2"/>
  </r>
  <r>
    <n v="12644"/>
    <n v="1001"/>
    <n v="30"/>
    <n v="1.8762608930354627E-2"/>
    <x v="1"/>
    <x v="2"/>
    <s v="&lt; 100"/>
    <x v="1"/>
  </r>
  <r>
    <n v="12645"/>
    <n v="554"/>
    <n v="106"/>
    <n v="-9.2782999302326152E-4"/>
    <x v="0"/>
    <x v="1"/>
    <s v="100 to 500"/>
    <x v="0"/>
  </r>
  <r>
    <n v="12646"/>
    <n v="921"/>
    <n v="23"/>
    <n v="0.11310843490766032"/>
    <x v="1"/>
    <x v="1"/>
    <s v="&lt; 100"/>
    <x v="2"/>
  </r>
  <r>
    <n v="12647"/>
    <n v="500"/>
    <n v="97"/>
    <n v="0.16929979998708708"/>
    <x v="0"/>
    <x v="1"/>
    <s v="&lt; 100"/>
    <x v="2"/>
  </r>
  <r>
    <n v="12649"/>
    <n v="541"/>
    <n v="46"/>
    <n v="4.5681370776378641E-2"/>
    <x v="0"/>
    <x v="1"/>
    <s v="&lt; 100"/>
    <x v="1"/>
  </r>
  <r>
    <n v="12650"/>
    <n v="875"/>
    <n v="19"/>
    <n v="1.5720760499244556E-3"/>
    <x v="1"/>
    <x v="1"/>
    <s v="&lt; 100"/>
    <x v="1"/>
  </r>
  <r>
    <n v="12651"/>
    <n v="660"/>
    <n v="9"/>
    <n v="9.3197930460898453E-3"/>
    <x v="0"/>
    <x v="2"/>
    <s v="&lt; 100"/>
    <x v="1"/>
  </r>
  <r>
    <n v="12652"/>
    <n v="659"/>
    <n v="86"/>
    <n v="0.1246783612479521"/>
    <x v="0"/>
    <x v="2"/>
    <s v="&lt; 100"/>
    <x v="2"/>
  </r>
  <r>
    <n v="12653"/>
    <n v="1020"/>
    <n v="42"/>
    <n v="-1.9599944659029769E-2"/>
    <x v="1"/>
    <x v="2"/>
    <s v="&lt; 100"/>
    <x v="0"/>
  </r>
  <r>
    <n v="12654"/>
    <n v="882"/>
    <n v="33"/>
    <n v="0.15734111738156639"/>
    <x v="1"/>
    <x v="1"/>
    <s v="&lt; 100"/>
    <x v="2"/>
  </r>
  <r>
    <n v="12656"/>
    <n v="539"/>
    <n v="142"/>
    <n v="5.0054102444106775E-2"/>
    <x v="0"/>
    <x v="1"/>
    <s v="100 to 500"/>
    <x v="1"/>
  </r>
  <r>
    <n v="12657"/>
    <n v="883"/>
    <n v="45"/>
    <n v="8.5474433256804302E-2"/>
    <x v="1"/>
    <x v="1"/>
    <s v="&lt; 100"/>
    <x v="1"/>
  </r>
  <r>
    <n v="12658"/>
    <n v="890"/>
    <n v="32"/>
    <n v="0.18789213406372302"/>
    <x v="1"/>
    <x v="1"/>
    <s v="&lt; 100"/>
    <x v="2"/>
  </r>
  <r>
    <n v="12660"/>
    <n v="883"/>
    <n v="13"/>
    <n v="-1.8309408522287664E-2"/>
    <x v="1"/>
    <x v="1"/>
    <s v="&lt; 100"/>
    <x v="0"/>
  </r>
  <r>
    <n v="12662"/>
    <n v="577"/>
    <n v="140"/>
    <n v="7.2010609191816413E-2"/>
    <x v="0"/>
    <x v="2"/>
    <s v="100 to 500"/>
    <x v="1"/>
  </r>
  <r>
    <n v="12664"/>
    <n v="606"/>
    <n v="25"/>
    <n v="0.4149965653580015"/>
    <x v="0"/>
    <x v="2"/>
    <s v="&lt; 100"/>
    <x v="4"/>
  </r>
  <r>
    <n v="12665"/>
    <n v="653"/>
    <n v="2"/>
    <n v="6.1651945629848146E-2"/>
    <x v="0"/>
    <x v="2"/>
    <s v="&lt; 100"/>
    <x v="1"/>
  </r>
  <r>
    <n v="12666"/>
    <n v="502"/>
    <n v="2"/>
    <n v="0.33023864671926645"/>
    <x v="0"/>
    <x v="1"/>
    <s v="&lt; 100"/>
    <x v="4"/>
  </r>
  <r>
    <n v="12667"/>
    <n v="930"/>
    <n v="30"/>
    <n v="-3.9968690870574454E-2"/>
    <x v="1"/>
    <x v="1"/>
    <s v="&lt; 100"/>
    <x v="0"/>
  </r>
  <r>
    <n v="12668"/>
    <n v="498"/>
    <n v="245"/>
    <n v="0.16276304623344351"/>
    <x v="0"/>
    <x v="1"/>
    <s v="100 to 500"/>
    <x v="2"/>
  </r>
  <r>
    <n v="12669"/>
    <n v="582"/>
    <n v="160"/>
    <n v="-6.1456230279310553E-3"/>
    <x v="0"/>
    <x v="2"/>
    <s v="100 to 500"/>
    <x v="0"/>
  </r>
  <r>
    <n v="12670"/>
    <n v="559"/>
    <n v="93"/>
    <n v="5.1802484687636284E-2"/>
    <x v="0"/>
    <x v="1"/>
    <s v="&lt; 100"/>
    <x v="1"/>
  </r>
  <r>
    <n v="12672"/>
    <n v="669"/>
    <n v="17"/>
    <n v="0.15887235762348048"/>
    <x v="0"/>
    <x v="0"/>
    <s v="&lt; 100"/>
    <x v="2"/>
  </r>
  <r>
    <n v="12673"/>
    <n v="661"/>
    <n v="39"/>
    <n v="-9.3917456256261925E-2"/>
    <x v="0"/>
    <x v="2"/>
    <s v="&lt; 100"/>
    <x v="0"/>
  </r>
  <r>
    <n v="12674"/>
    <n v="506"/>
    <n v="117"/>
    <n v="6.6452092982607139E-2"/>
    <x v="0"/>
    <x v="1"/>
    <s v="100 to 500"/>
    <x v="1"/>
  </r>
  <r>
    <n v="12676"/>
    <n v="641"/>
    <n v="44"/>
    <n v="8.2334113680503224E-2"/>
    <x v="0"/>
    <x v="2"/>
    <s v="&lt; 100"/>
    <x v="1"/>
  </r>
  <r>
    <n v="12678"/>
    <n v="496"/>
    <n v="135"/>
    <n v="-1.7348371462121109E-3"/>
    <x v="0"/>
    <x v="1"/>
    <s v="100 to 500"/>
    <x v="0"/>
  </r>
  <r>
    <n v="12679"/>
    <n v="615"/>
    <n v="48"/>
    <n v="3.9773929007485755E-2"/>
    <x v="0"/>
    <x v="2"/>
    <s v="&lt; 100"/>
    <x v="1"/>
  </r>
  <r>
    <n v="12680"/>
    <n v="961"/>
    <n v="26"/>
    <n v="-4.5087959716262262E-2"/>
    <x v="1"/>
    <x v="2"/>
    <s v="&lt; 100"/>
    <x v="0"/>
  </r>
  <r>
    <n v="12681"/>
    <n v="497"/>
    <n v="713"/>
    <n v="6.2721364726098336E-2"/>
    <x v="0"/>
    <x v="1"/>
    <s v="500 +"/>
    <x v="1"/>
  </r>
  <r>
    <n v="12682"/>
    <n v="498"/>
    <n v="1200"/>
    <n v="8.6595018473993715E-2"/>
    <x v="0"/>
    <x v="1"/>
    <s v="500 +"/>
    <x v="1"/>
  </r>
  <r>
    <n v="12683"/>
    <n v="508"/>
    <n v="339"/>
    <n v="1.0210808407166953E-2"/>
    <x v="0"/>
    <x v="1"/>
    <s v="100 to 500"/>
    <x v="1"/>
  </r>
  <r>
    <n v="12684"/>
    <n v="497"/>
    <n v="140"/>
    <n v="2.7204015205428662E-2"/>
    <x v="0"/>
    <x v="1"/>
    <s v="100 to 500"/>
    <x v="1"/>
  </r>
  <r>
    <n v="12685"/>
    <n v="900"/>
    <n v="149"/>
    <n v="6.2339639046818607E-2"/>
    <x v="1"/>
    <x v="1"/>
    <s v="100 to 500"/>
    <x v="1"/>
  </r>
  <r>
    <n v="12688"/>
    <n v="985"/>
    <n v="163"/>
    <n v="0.20286788934435346"/>
    <x v="1"/>
    <x v="2"/>
    <s v="100 to 500"/>
    <x v="3"/>
  </r>
  <r>
    <n v="12689"/>
    <n v="897"/>
    <n v="68"/>
    <n v="3.4572390547560145E-2"/>
    <x v="1"/>
    <x v="1"/>
    <s v="&lt; 100"/>
    <x v="1"/>
  </r>
  <r>
    <n v="12690"/>
    <n v="533"/>
    <n v="16"/>
    <n v="0.22702855964323554"/>
    <x v="0"/>
    <x v="1"/>
    <s v="&lt; 100"/>
    <x v="3"/>
  </r>
  <r>
    <n v="12691"/>
    <n v="500"/>
    <n v="36"/>
    <n v="-1.4159827991532897E-2"/>
    <x v="0"/>
    <x v="1"/>
    <s v="&lt; 100"/>
    <x v="0"/>
  </r>
  <r>
    <n v="12693"/>
    <n v="537"/>
    <n v="59"/>
    <n v="0.18624591605607313"/>
    <x v="0"/>
    <x v="1"/>
    <s v="&lt; 100"/>
    <x v="2"/>
  </r>
  <r>
    <n v="12694"/>
    <n v="514"/>
    <n v="49"/>
    <n v="7.8441091773316859E-2"/>
    <x v="0"/>
    <x v="1"/>
    <s v="&lt; 100"/>
    <x v="1"/>
  </r>
  <r>
    <n v="12695"/>
    <n v="557"/>
    <n v="26"/>
    <n v="0.20372988314147777"/>
    <x v="0"/>
    <x v="1"/>
    <s v="&lt; 100"/>
    <x v="3"/>
  </r>
  <r>
    <n v="12697"/>
    <n v="497"/>
    <n v="58"/>
    <n v="6.9690478579917101E-2"/>
    <x v="0"/>
    <x v="1"/>
    <s v="&lt; 100"/>
    <x v="1"/>
  </r>
  <r>
    <n v="12700"/>
    <n v="544"/>
    <n v="238"/>
    <n v="3.7204383153256949E-2"/>
    <x v="0"/>
    <x v="1"/>
    <s v="100 to 500"/>
    <x v="1"/>
  </r>
  <r>
    <n v="12701"/>
    <n v="571"/>
    <n v="37"/>
    <n v="8.0082372395931509E-2"/>
    <x v="0"/>
    <x v="1"/>
    <s v="&lt; 100"/>
    <x v="1"/>
  </r>
  <r>
    <n v="12703"/>
    <n v="936"/>
    <n v="21"/>
    <n v="0.1518551574992858"/>
    <x v="1"/>
    <x v="1"/>
    <s v="&lt; 100"/>
    <x v="2"/>
  </r>
  <r>
    <n v="12704"/>
    <n v="497"/>
    <n v="67"/>
    <n v="0.11864527622138926"/>
    <x v="0"/>
    <x v="1"/>
    <s v="&lt; 100"/>
    <x v="2"/>
  </r>
  <r>
    <n v="12705"/>
    <n v="500"/>
    <n v="375"/>
    <n v="7.2894555787670526E-2"/>
    <x v="0"/>
    <x v="1"/>
    <s v="100 to 500"/>
    <x v="1"/>
  </r>
  <r>
    <n v="12708"/>
    <n v="508"/>
    <n v="157"/>
    <n v="4.8027421104852849E-2"/>
    <x v="0"/>
    <x v="1"/>
    <s v="100 to 500"/>
    <x v="1"/>
  </r>
  <r>
    <n v="12709"/>
    <n v="500"/>
    <n v="213"/>
    <n v="4.3915897752207778E-2"/>
    <x v="0"/>
    <x v="1"/>
    <s v="100 to 500"/>
    <x v="1"/>
  </r>
  <r>
    <n v="12710"/>
    <n v="1033"/>
    <n v="46"/>
    <n v="2.4334884732788168E-2"/>
    <x v="1"/>
    <x v="2"/>
    <s v="&lt; 100"/>
    <x v="1"/>
  </r>
  <r>
    <n v="12712"/>
    <n v="508"/>
    <n v="154"/>
    <n v="0.26010619204956681"/>
    <x v="0"/>
    <x v="1"/>
    <s v="100 to 500"/>
    <x v="3"/>
  </r>
  <r>
    <n v="12714"/>
    <n v="505"/>
    <n v="246"/>
    <n v="9.0550339412757364E-2"/>
    <x v="0"/>
    <x v="1"/>
    <s v="100 to 500"/>
    <x v="1"/>
  </r>
  <r>
    <n v="12716"/>
    <n v="875"/>
    <n v="66"/>
    <n v="5.3712056558662936E-2"/>
    <x v="1"/>
    <x v="1"/>
    <s v="&lt; 100"/>
    <x v="1"/>
  </r>
  <r>
    <n v="12717"/>
    <n v="581"/>
    <n v="82"/>
    <n v="1.7910560022425675E-2"/>
    <x v="0"/>
    <x v="2"/>
    <s v="&lt; 100"/>
    <x v="1"/>
  </r>
  <r>
    <n v="12718"/>
    <n v="943"/>
    <n v="19"/>
    <n v="5.5053058790151517E-3"/>
    <x v="1"/>
    <x v="2"/>
    <s v="&lt; 100"/>
    <x v="1"/>
  </r>
  <r>
    <n v="12719"/>
    <n v="931"/>
    <n v="17"/>
    <n v="7.9408205549978794E-2"/>
    <x v="1"/>
    <x v="1"/>
    <s v="&lt; 100"/>
    <x v="1"/>
  </r>
  <r>
    <n v="12720"/>
    <n v="500"/>
    <n v="329"/>
    <n v="0.12616312721298997"/>
    <x v="0"/>
    <x v="1"/>
    <s v="100 to 500"/>
    <x v="2"/>
  </r>
  <r>
    <n v="12721"/>
    <n v="497"/>
    <n v="209"/>
    <n v="1.4046173253729009E-2"/>
    <x v="0"/>
    <x v="1"/>
    <s v="100 to 500"/>
    <x v="1"/>
  </r>
  <r>
    <n v="12722"/>
    <n v="957"/>
    <n v="24"/>
    <n v="0.16232776630382717"/>
    <x v="1"/>
    <x v="2"/>
    <s v="&lt; 100"/>
    <x v="2"/>
  </r>
  <r>
    <n v="12723"/>
    <n v="875"/>
    <n v="69"/>
    <n v="0.15931792890569976"/>
    <x v="1"/>
    <x v="1"/>
    <s v="&lt; 100"/>
    <x v="2"/>
  </r>
  <r>
    <n v="12724"/>
    <n v="540"/>
    <n v="57"/>
    <n v="0.10801390150344171"/>
    <x v="0"/>
    <x v="1"/>
    <s v="&lt; 100"/>
    <x v="2"/>
  </r>
  <r>
    <n v="12726"/>
    <n v="500"/>
    <n v="128"/>
    <n v="-2.5612580259078352E-2"/>
    <x v="0"/>
    <x v="1"/>
    <s v="100 to 500"/>
    <x v="0"/>
  </r>
  <r>
    <n v="12727"/>
    <n v="658"/>
    <n v="86"/>
    <n v="6.0120785581223607E-2"/>
    <x v="0"/>
    <x v="2"/>
    <s v="&lt; 100"/>
    <x v="1"/>
  </r>
  <r>
    <n v="12728"/>
    <n v="585"/>
    <n v="52"/>
    <n v="3.0392231766109511E-2"/>
    <x v="0"/>
    <x v="2"/>
    <s v="&lt; 100"/>
    <x v="1"/>
  </r>
  <r>
    <n v="12729"/>
    <n v="985"/>
    <n v="23"/>
    <n v="-4.4342631692861866E-2"/>
    <x v="1"/>
    <x v="2"/>
    <s v="&lt; 100"/>
    <x v="0"/>
  </r>
  <r>
    <n v="12731"/>
    <n v="506"/>
    <n v="352"/>
    <n v="5.3001991708796589E-2"/>
    <x v="0"/>
    <x v="1"/>
    <s v="100 to 500"/>
    <x v="1"/>
  </r>
  <r>
    <n v="12732"/>
    <n v="515"/>
    <n v="11"/>
    <n v="8.4902395480752124E-2"/>
    <x v="0"/>
    <x v="1"/>
    <s v="&lt; 100"/>
    <x v="1"/>
  </r>
  <r>
    <n v="12733"/>
    <n v="584"/>
    <n v="44"/>
    <n v="0.16057788932790726"/>
    <x v="0"/>
    <x v="2"/>
    <s v="&lt; 100"/>
    <x v="2"/>
  </r>
  <r>
    <n v="12734"/>
    <n v="495"/>
    <n v="4"/>
    <n v="7.8264913934363523E-2"/>
    <x v="0"/>
    <x v="1"/>
    <s v="&lt; 100"/>
    <x v="1"/>
  </r>
  <r>
    <n v="12735"/>
    <n v="645"/>
    <n v="60"/>
    <n v="5.4173817832034517E-2"/>
    <x v="0"/>
    <x v="2"/>
    <s v="&lt; 100"/>
    <x v="1"/>
  </r>
  <r>
    <n v="12736"/>
    <n v="731"/>
    <n v="6"/>
    <n v="0.27813697873586024"/>
    <x v="0"/>
    <x v="0"/>
    <s v="&lt; 100"/>
    <x v="3"/>
  </r>
  <r>
    <n v="12739"/>
    <n v="950"/>
    <n v="37"/>
    <n v="9.5203877010143212E-2"/>
    <x v="1"/>
    <x v="2"/>
    <s v="&lt; 100"/>
    <x v="1"/>
  </r>
  <r>
    <n v="12740"/>
    <n v="935"/>
    <n v="27"/>
    <n v="1.1817119775495384E-2"/>
    <x v="1"/>
    <x v="1"/>
    <s v="&lt; 100"/>
    <x v="1"/>
  </r>
  <r>
    <n v="12743"/>
    <n v="1006"/>
    <n v="126"/>
    <n v="6.567878259789113E-2"/>
    <x v="1"/>
    <x v="2"/>
    <s v="100 to 500"/>
    <x v="1"/>
  </r>
  <r>
    <n v="12744"/>
    <n v="577"/>
    <n v="302"/>
    <n v="-9.2782240349840416E-3"/>
    <x v="0"/>
    <x v="2"/>
    <s v="100 to 500"/>
    <x v="0"/>
  </r>
  <r>
    <n v="12747"/>
    <n v="502"/>
    <n v="91"/>
    <n v="0.23227674204021717"/>
    <x v="0"/>
    <x v="1"/>
    <s v="&lt; 100"/>
    <x v="3"/>
  </r>
  <r>
    <n v="12748"/>
    <n v="493"/>
    <n v="4114"/>
    <n v="0.12739367107789384"/>
    <x v="0"/>
    <x v="1"/>
    <s v="500 +"/>
    <x v="2"/>
  </r>
  <r>
    <n v="12749"/>
    <n v="539"/>
    <n v="226"/>
    <n v="0.13375287028168859"/>
    <x v="0"/>
    <x v="1"/>
    <s v="100 to 500"/>
    <x v="2"/>
  </r>
  <r>
    <n v="12750"/>
    <n v="1000"/>
    <n v="15"/>
    <n v="0.20647258808312982"/>
    <x v="1"/>
    <x v="2"/>
    <s v="&lt; 100"/>
    <x v="3"/>
  </r>
  <r>
    <n v="12752"/>
    <n v="953"/>
    <n v="52"/>
    <n v="0.2271498490327872"/>
    <x v="1"/>
    <x v="2"/>
    <s v="&lt; 100"/>
    <x v="3"/>
  </r>
  <r>
    <n v="12753"/>
    <n v="505"/>
    <n v="214"/>
    <n v="6.5346398589156904E-2"/>
    <x v="0"/>
    <x v="1"/>
    <s v="100 to 500"/>
    <x v="1"/>
  </r>
  <r>
    <n v="12754"/>
    <n v="593"/>
    <n v="112"/>
    <n v="1.0329399851251867E-2"/>
    <x v="0"/>
    <x v="2"/>
    <s v="100 to 500"/>
    <x v="1"/>
  </r>
  <r>
    <n v="12755"/>
    <n v="508"/>
    <n v="5"/>
    <n v="9.2024809615730355E-2"/>
    <x v="0"/>
    <x v="1"/>
    <s v="&lt; 100"/>
    <x v="1"/>
  </r>
  <r>
    <n v="12756"/>
    <n v="958"/>
    <n v="4"/>
    <n v="1.9498664123029801E-2"/>
    <x v="1"/>
    <x v="2"/>
    <s v="&lt; 100"/>
    <x v="1"/>
  </r>
  <r>
    <n v="12757"/>
    <n v="537"/>
    <n v="392"/>
    <n v="9.2956941784970895E-2"/>
    <x v="0"/>
    <x v="1"/>
    <s v="100 to 500"/>
    <x v="1"/>
  </r>
  <r>
    <n v="12758"/>
    <n v="988"/>
    <n v="97"/>
    <n v="2.0512175402626814E-2"/>
    <x v="1"/>
    <x v="2"/>
    <s v="&lt; 100"/>
    <x v="1"/>
  </r>
  <r>
    <n v="12759"/>
    <n v="500"/>
    <n v="117"/>
    <n v="8.7229482006210321E-2"/>
    <x v="0"/>
    <x v="1"/>
    <s v="100 to 500"/>
    <x v="1"/>
  </r>
  <r>
    <n v="12762"/>
    <n v="879"/>
    <n v="66"/>
    <n v="-3.9669318234410444E-2"/>
    <x v="1"/>
    <x v="1"/>
    <s v="&lt; 100"/>
    <x v="0"/>
  </r>
  <r>
    <n v="12763"/>
    <n v="1010"/>
    <n v="2"/>
    <n v="-6.4708553766415336E-2"/>
    <x v="1"/>
    <x v="2"/>
    <s v="&lt; 100"/>
    <x v="0"/>
  </r>
  <r>
    <n v="12764"/>
    <n v="647"/>
    <n v="74"/>
    <n v="0.24550019859955313"/>
    <x v="0"/>
    <x v="2"/>
    <s v="&lt; 100"/>
    <x v="3"/>
  </r>
  <r>
    <n v="12766"/>
    <n v="509"/>
    <n v="304"/>
    <n v="6.8663396888669431E-2"/>
    <x v="0"/>
    <x v="1"/>
    <s v="100 to 500"/>
    <x v="1"/>
  </r>
  <r>
    <n v="12769"/>
    <n v="566"/>
    <n v="59"/>
    <n v="0.17291556935389668"/>
    <x v="0"/>
    <x v="1"/>
    <s v="&lt; 100"/>
    <x v="2"/>
  </r>
  <r>
    <n v="12770"/>
    <n v="548"/>
    <n v="23"/>
    <n v="0.11507252735030456"/>
    <x v="0"/>
    <x v="1"/>
    <s v="&lt; 100"/>
    <x v="2"/>
  </r>
  <r>
    <n v="12775"/>
    <n v="592"/>
    <n v="68"/>
    <n v="0.109894398433727"/>
    <x v="0"/>
    <x v="2"/>
    <s v="&lt; 100"/>
    <x v="2"/>
  </r>
  <r>
    <n v="12778"/>
    <n v="533"/>
    <n v="59"/>
    <n v="2.6162904537650224E-3"/>
    <x v="0"/>
    <x v="1"/>
    <s v="&lt; 100"/>
    <x v="1"/>
  </r>
  <r>
    <n v="12779"/>
    <n v="574"/>
    <n v="192"/>
    <n v="0.13270882392786923"/>
    <x v="0"/>
    <x v="1"/>
    <s v="100 to 500"/>
    <x v="2"/>
  </r>
  <r>
    <n v="12781"/>
    <n v="893"/>
    <n v="26"/>
    <n v="-0.13385007174178695"/>
    <x v="1"/>
    <x v="1"/>
    <s v="&lt; 100"/>
    <x v="0"/>
  </r>
  <r>
    <n v="12782"/>
    <n v="500"/>
    <n v="109"/>
    <n v="0.12042384667382378"/>
    <x v="0"/>
    <x v="1"/>
    <s v="100 to 500"/>
    <x v="2"/>
  </r>
  <r>
    <n v="12783"/>
    <n v="874"/>
    <n v="72"/>
    <n v="4.0785421807132245E-2"/>
    <x v="1"/>
    <x v="1"/>
    <s v="&lt; 100"/>
    <x v="1"/>
  </r>
  <r>
    <n v="12785"/>
    <n v="507"/>
    <n v="11"/>
    <n v="0.15931142545879587"/>
    <x v="0"/>
    <x v="1"/>
    <s v="&lt; 100"/>
    <x v="2"/>
  </r>
  <r>
    <n v="12787"/>
    <n v="963"/>
    <n v="12"/>
    <n v="2.672389763067479E-2"/>
    <x v="1"/>
    <x v="2"/>
    <s v="&lt; 100"/>
    <x v="1"/>
  </r>
  <r>
    <n v="12789"/>
    <n v="937"/>
    <n v="4"/>
    <n v="-3.0919206515566833E-3"/>
    <x v="1"/>
    <x v="1"/>
    <s v="&lt; 100"/>
    <x v="0"/>
  </r>
  <r>
    <n v="12790"/>
    <n v="1064"/>
    <n v="21"/>
    <n v="0.17309877259942014"/>
    <x v="1"/>
    <x v="0"/>
    <s v="&lt; 100"/>
    <x v="2"/>
  </r>
  <r>
    <n v="12792"/>
    <n v="587"/>
    <n v="47"/>
    <n v="0.13802983817731324"/>
    <x v="0"/>
    <x v="2"/>
    <s v="&lt; 100"/>
    <x v="2"/>
  </r>
  <r>
    <n v="12793"/>
    <n v="662"/>
    <n v="16"/>
    <n v="6.2802597091722118E-2"/>
    <x v="0"/>
    <x v="2"/>
    <s v="&lt; 100"/>
    <x v="1"/>
  </r>
  <r>
    <n v="12794"/>
    <n v="970"/>
    <n v="20"/>
    <n v="5.1067300946259164E-2"/>
    <x v="1"/>
    <x v="2"/>
    <s v="&lt; 100"/>
    <x v="1"/>
  </r>
  <r>
    <n v="12795"/>
    <n v="890"/>
    <n v="12"/>
    <n v="8.4967528369483458E-2"/>
    <x v="1"/>
    <x v="1"/>
    <s v="&lt; 100"/>
    <x v="1"/>
  </r>
  <r>
    <n v="12797"/>
    <n v="503"/>
    <n v="16"/>
    <n v="7.3889062100145772E-2"/>
    <x v="0"/>
    <x v="1"/>
    <s v="&lt; 100"/>
    <x v="1"/>
  </r>
  <r>
    <n v="12798"/>
    <n v="548"/>
    <n v="13"/>
    <n v="-7.8651333700491016E-2"/>
    <x v="0"/>
    <x v="1"/>
    <s v="&lt; 100"/>
    <x v="0"/>
  </r>
  <r>
    <n v="12802"/>
    <n v="1055"/>
    <n v="1"/>
    <n v="3.952584842448624E-2"/>
    <x v="1"/>
    <x v="0"/>
    <s v="&lt; 100"/>
    <x v="1"/>
  </r>
  <r>
    <n v="12808"/>
    <n v="523"/>
    <n v="21"/>
    <n v="0.20516531420539738"/>
    <x v="0"/>
    <x v="1"/>
    <s v="&lt; 100"/>
    <x v="3"/>
  </r>
  <r>
    <n v="12809"/>
    <n v="506"/>
    <n v="46"/>
    <n v="0.11669752090291376"/>
    <x v="0"/>
    <x v="1"/>
    <s v="&lt; 100"/>
    <x v="2"/>
  </r>
  <r>
    <n v="12811"/>
    <n v="587"/>
    <n v="28"/>
    <n v="6.8914476661858251E-2"/>
    <x v="0"/>
    <x v="2"/>
    <s v="&lt; 100"/>
    <x v="1"/>
  </r>
  <r>
    <n v="12812"/>
    <n v="916"/>
    <n v="13"/>
    <n v="0.12344942941789377"/>
    <x v="1"/>
    <x v="1"/>
    <s v="&lt; 100"/>
    <x v="2"/>
  </r>
  <r>
    <n v="12814"/>
    <n v="973"/>
    <n v="1"/>
    <n v="-8.5017635739058531E-2"/>
    <x v="1"/>
    <x v="2"/>
    <s v="&lt; 100"/>
    <x v="0"/>
  </r>
  <r>
    <n v="12815"/>
    <n v="1019"/>
    <n v="43"/>
    <n v="9.5031467331340144E-2"/>
    <x v="1"/>
    <x v="2"/>
    <s v="&lt; 100"/>
    <x v="1"/>
  </r>
  <r>
    <n v="12816"/>
    <n v="513"/>
    <n v="25"/>
    <n v="0.12409878078309283"/>
    <x v="0"/>
    <x v="1"/>
    <s v="&lt; 100"/>
    <x v="2"/>
  </r>
  <r>
    <n v="12818"/>
    <n v="634"/>
    <n v="15"/>
    <n v="0.20836138915448554"/>
    <x v="0"/>
    <x v="2"/>
    <s v="&lt; 100"/>
    <x v="3"/>
  </r>
  <r>
    <n v="12820"/>
    <n v="663"/>
    <n v="66"/>
    <n v="9.1170978268615241E-2"/>
    <x v="0"/>
    <x v="2"/>
    <s v="&lt; 100"/>
    <x v="1"/>
  </r>
  <r>
    <n v="12821"/>
    <n v="544"/>
    <n v="6"/>
    <n v="0.11422401139522689"/>
    <x v="0"/>
    <x v="1"/>
    <s v="&lt; 100"/>
    <x v="2"/>
  </r>
  <r>
    <n v="12822"/>
    <n v="942"/>
    <n v="8"/>
    <n v="1.6643704094863224E-2"/>
    <x v="1"/>
    <x v="2"/>
    <s v="&lt; 100"/>
    <x v="1"/>
  </r>
  <r>
    <n v="12823"/>
    <n v="659"/>
    <n v="4"/>
    <n v="0.18581860454376367"/>
    <x v="0"/>
    <x v="2"/>
    <s v="&lt; 100"/>
    <x v="2"/>
  </r>
  <r>
    <n v="12824"/>
    <n v="931"/>
    <n v="25"/>
    <n v="3.3020385549135771E-3"/>
    <x v="1"/>
    <x v="1"/>
    <s v="&lt; 100"/>
    <x v="1"/>
  </r>
  <r>
    <n v="12826"/>
    <n v="508"/>
    <n v="116"/>
    <n v="4.9177991789509809E-2"/>
    <x v="0"/>
    <x v="1"/>
    <s v="100 to 500"/>
    <x v="1"/>
  </r>
  <r>
    <n v="12827"/>
    <n v="904"/>
    <n v="19"/>
    <n v="0.20532547537002421"/>
    <x v="1"/>
    <x v="1"/>
    <s v="&lt; 100"/>
    <x v="3"/>
  </r>
  <r>
    <n v="12828"/>
    <n v="874"/>
    <n v="40"/>
    <n v="-6.3003981944762519E-2"/>
    <x v="1"/>
    <x v="1"/>
    <s v="&lt; 100"/>
    <x v="0"/>
  </r>
  <r>
    <n v="12829"/>
    <n v="503"/>
    <n v="11"/>
    <n v="-3.3631583158567929E-2"/>
    <x v="0"/>
    <x v="1"/>
    <s v="&lt; 100"/>
    <x v="0"/>
  </r>
  <r>
    <n v="12830"/>
    <n v="500"/>
    <n v="35"/>
    <n v="-5.9424668976907971E-2"/>
    <x v="0"/>
    <x v="1"/>
    <s v="&lt; 100"/>
    <x v="0"/>
  </r>
  <r>
    <n v="12831"/>
    <n v="593"/>
    <n v="17"/>
    <n v="2.0252380802960452E-2"/>
    <x v="0"/>
    <x v="2"/>
    <s v="&lt; 100"/>
    <x v="1"/>
  </r>
  <r>
    <n v="12832"/>
    <n v="904"/>
    <n v="26"/>
    <n v="0.24705510345269072"/>
    <x v="1"/>
    <x v="1"/>
    <s v="&lt; 100"/>
    <x v="3"/>
  </r>
  <r>
    <n v="12833"/>
    <n v="1017"/>
    <n v="23"/>
    <n v="0.33590036549523616"/>
    <x v="1"/>
    <x v="2"/>
    <s v="&lt; 100"/>
    <x v="4"/>
  </r>
  <r>
    <n v="12834"/>
    <n v="1154"/>
    <n v="17"/>
    <n v="2.2704177236213149E-2"/>
    <x v="1"/>
    <x v="3"/>
    <s v="&lt; 100"/>
    <x v="1"/>
  </r>
  <r>
    <n v="12836"/>
    <n v="545"/>
    <n v="256"/>
    <n v="0.22554681130155518"/>
    <x v="0"/>
    <x v="1"/>
    <s v="100 to 500"/>
    <x v="3"/>
  </r>
  <r>
    <n v="12837"/>
    <n v="517"/>
    <n v="23"/>
    <n v="0.40472622862634094"/>
    <x v="0"/>
    <x v="1"/>
    <s v="&lt; 100"/>
    <x v="4"/>
  </r>
  <r>
    <n v="12838"/>
    <n v="495"/>
    <n v="2603"/>
    <n v="0.18119372650863899"/>
    <x v="0"/>
    <x v="1"/>
    <s v="500 +"/>
    <x v="2"/>
  </r>
  <r>
    <n v="12839"/>
    <n v="500"/>
    <n v="319"/>
    <n v="6.0316913039585071E-2"/>
    <x v="0"/>
    <x v="1"/>
    <s v="100 to 500"/>
    <x v="1"/>
  </r>
  <r>
    <n v="12840"/>
    <n v="515"/>
    <n v="147"/>
    <n v="8.9111334065095082E-2"/>
    <x v="0"/>
    <x v="1"/>
    <s v="100 to 500"/>
    <x v="1"/>
  </r>
  <r>
    <n v="12841"/>
    <n v="508"/>
    <n v="445"/>
    <n v="3.2891336164711973E-2"/>
    <x v="0"/>
    <x v="1"/>
    <s v="100 to 500"/>
    <x v="1"/>
  </r>
  <r>
    <n v="12842"/>
    <n v="638"/>
    <n v="45"/>
    <n v="0.138960966725619"/>
    <x v="0"/>
    <x v="2"/>
    <s v="&lt; 100"/>
    <x v="2"/>
  </r>
  <r>
    <n v="12843"/>
    <n v="540"/>
    <n v="131"/>
    <n v="9.4424794785427243E-2"/>
    <x v="0"/>
    <x v="1"/>
    <s v="100 to 500"/>
    <x v="1"/>
  </r>
  <r>
    <n v="12844"/>
    <n v="901"/>
    <n v="47"/>
    <n v="0.14279426344809454"/>
    <x v="1"/>
    <x v="1"/>
    <s v="&lt; 100"/>
    <x v="2"/>
  </r>
  <r>
    <n v="12845"/>
    <n v="611"/>
    <n v="31"/>
    <n v="-4.8197452604056362E-2"/>
    <x v="0"/>
    <x v="2"/>
    <s v="&lt; 100"/>
    <x v="0"/>
  </r>
  <r>
    <n v="12847"/>
    <n v="894"/>
    <n v="72"/>
    <n v="1.3235332866624075E-2"/>
    <x v="1"/>
    <x v="1"/>
    <s v="&lt; 100"/>
    <x v="1"/>
  </r>
  <r>
    <n v="12849"/>
    <n v="598"/>
    <n v="77"/>
    <n v="0.23228599444164652"/>
    <x v="0"/>
    <x v="2"/>
    <s v="&lt; 100"/>
    <x v="3"/>
  </r>
  <r>
    <n v="12852"/>
    <n v="1166"/>
    <n v="15"/>
    <n v="0.29627610660835707"/>
    <x v="1"/>
    <x v="3"/>
    <s v="&lt; 100"/>
    <x v="3"/>
  </r>
  <r>
    <n v="12853"/>
    <n v="581"/>
    <n v="57"/>
    <n v="0.14604725913957645"/>
    <x v="0"/>
    <x v="2"/>
    <s v="&lt; 100"/>
    <x v="2"/>
  </r>
  <r>
    <n v="12854"/>
    <n v="572"/>
    <n v="174"/>
    <n v="7.7324031968621226E-2"/>
    <x v="0"/>
    <x v="1"/>
    <s v="100 to 500"/>
    <x v="1"/>
  </r>
  <r>
    <n v="12856"/>
    <n v="879"/>
    <n v="252"/>
    <n v="0.12599737312388345"/>
    <x v="1"/>
    <x v="1"/>
    <s v="100 to 500"/>
    <x v="2"/>
  </r>
  <r>
    <n v="12857"/>
    <n v="543"/>
    <n v="48"/>
    <n v="0.14235030067628426"/>
    <x v="0"/>
    <x v="1"/>
    <s v="&lt; 100"/>
    <x v="2"/>
  </r>
  <r>
    <n v="12863"/>
    <n v="924"/>
    <n v="4"/>
    <n v="0.38135885909264833"/>
    <x v="1"/>
    <x v="1"/>
    <s v="&lt; 100"/>
    <x v="4"/>
  </r>
  <r>
    <n v="12864"/>
    <n v="1010"/>
    <n v="3"/>
    <n v="-4.5074535055579942E-2"/>
    <x v="1"/>
    <x v="2"/>
    <s v="&lt; 100"/>
    <x v="0"/>
  </r>
  <r>
    <n v="12865"/>
    <n v="502"/>
    <n v="93"/>
    <n v="9.0135817713818289E-2"/>
    <x v="0"/>
    <x v="1"/>
    <s v="&lt; 100"/>
    <x v="1"/>
  </r>
  <r>
    <n v="12866"/>
    <n v="1155"/>
    <n v="23"/>
    <n v="4.6801964632351603E-2"/>
    <x v="1"/>
    <x v="3"/>
    <s v="&lt; 100"/>
    <x v="1"/>
  </r>
  <r>
    <n v="12867"/>
    <n v="491"/>
    <n v="626"/>
    <n v="5.8728070850906068E-2"/>
    <x v="0"/>
    <x v="1"/>
    <s v="500 +"/>
    <x v="1"/>
  </r>
  <r>
    <n v="12868"/>
    <n v="544"/>
    <n v="168"/>
    <n v="0.10577886855159502"/>
    <x v="0"/>
    <x v="1"/>
    <s v="100 to 500"/>
    <x v="2"/>
  </r>
  <r>
    <n v="12871"/>
    <n v="539"/>
    <n v="15"/>
    <n v="0.12120743200780541"/>
    <x v="0"/>
    <x v="1"/>
    <s v="&lt; 100"/>
    <x v="2"/>
  </r>
  <r>
    <n v="12872"/>
    <n v="508"/>
    <n v="78"/>
    <n v="1.5598533135018303E-2"/>
    <x v="0"/>
    <x v="1"/>
    <s v="&lt; 100"/>
    <x v="1"/>
  </r>
  <r>
    <n v="12875"/>
    <n v="505"/>
    <n v="1"/>
    <n v="-2.3412011864064643E-2"/>
    <x v="0"/>
    <x v="1"/>
    <s v="&lt; 100"/>
    <x v="0"/>
  </r>
  <r>
    <n v="12876"/>
    <n v="929"/>
    <n v="81"/>
    <n v="4.5116954703348755E-2"/>
    <x v="1"/>
    <x v="1"/>
    <s v="&lt; 100"/>
    <x v="1"/>
  </r>
  <r>
    <n v="12877"/>
    <n v="501"/>
    <n v="114"/>
    <n v="2.1771508230392349E-2"/>
    <x v="0"/>
    <x v="1"/>
    <s v="100 to 500"/>
    <x v="1"/>
  </r>
  <r>
    <n v="12878"/>
    <n v="562"/>
    <n v="96"/>
    <n v="3.7284316294944629E-2"/>
    <x v="0"/>
    <x v="1"/>
    <s v="&lt; 100"/>
    <x v="1"/>
  </r>
  <r>
    <n v="12879"/>
    <n v="916"/>
    <n v="10"/>
    <n v="0.17870023238537444"/>
    <x v="1"/>
    <x v="1"/>
    <s v="&lt; 100"/>
    <x v="2"/>
  </r>
  <r>
    <n v="12881"/>
    <n v="623"/>
    <n v="14"/>
    <n v="0.18406644058066882"/>
    <x v="0"/>
    <x v="2"/>
    <s v="&lt; 100"/>
    <x v="2"/>
  </r>
  <r>
    <n v="12882"/>
    <n v="881"/>
    <n v="13"/>
    <n v="0.3842866056469289"/>
    <x v="1"/>
    <x v="1"/>
    <s v="&lt; 100"/>
    <x v="4"/>
  </r>
  <r>
    <n v="12883"/>
    <n v="896"/>
    <n v="39"/>
    <n v="0.2653441360662907"/>
    <x v="1"/>
    <x v="1"/>
    <s v="&lt; 100"/>
    <x v="3"/>
  </r>
  <r>
    <n v="12884"/>
    <n v="960"/>
    <n v="7"/>
    <n v="0.11706037423003358"/>
    <x v="1"/>
    <x v="2"/>
    <s v="&lt; 100"/>
    <x v="2"/>
  </r>
  <r>
    <n v="12885"/>
    <n v="935"/>
    <n v="68"/>
    <n v="8.9790366562162327E-2"/>
    <x v="1"/>
    <x v="1"/>
    <s v="&lt; 100"/>
    <x v="1"/>
  </r>
  <r>
    <n v="12886"/>
    <n v="551"/>
    <n v="119"/>
    <n v="2.9184442136574319E-2"/>
    <x v="0"/>
    <x v="1"/>
    <s v="100 to 500"/>
    <x v="1"/>
  </r>
  <r>
    <n v="12888"/>
    <n v="596"/>
    <n v="11"/>
    <n v="0.24159399716398927"/>
    <x v="0"/>
    <x v="2"/>
    <s v="&lt; 100"/>
    <x v="3"/>
  </r>
  <r>
    <n v="12890"/>
    <n v="896"/>
    <n v="76"/>
    <n v="0.14804448686525479"/>
    <x v="1"/>
    <x v="1"/>
    <s v="&lt; 100"/>
    <x v="2"/>
  </r>
  <r>
    <n v="12891"/>
    <n v="715"/>
    <n v="2"/>
    <n v="3.8192071592332236E-3"/>
    <x v="0"/>
    <x v="0"/>
    <s v="&lt; 100"/>
    <x v="1"/>
  </r>
  <r>
    <n v="12893"/>
    <n v="902"/>
    <n v="26"/>
    <n v="0.15207000518840788"/>
    <x v="1"/>
    <x v="1"/>
    <s v="&lt; 100"/>
    <x v="2"/>
  </r>
  <r>
    <n v="12895"/>
    <n v="914"/>
    <n v="19"/>
    <n v="4.6763391538645581E-2"/>
    <x v="1"/>
    <x v="1"/>
    <s v="&lt; 100"/>
    <x v="1"/>
  </r>
  <r>
    <n v="12897"/>
    <n v="607"/>
    <n v="8"/>
    <n v="0.25459569926336545"/>
    <x v="0"/>
    <x v="2"/>
    <s v="&lt; 100"/>
    <x v="3"/>
  </r>
  <r>
    <n v="12901"/>
    <n v="508"/>
    <n v="138"/>
    <n v="-0.10460279003516078"/>
    <x v="0"/>
    <x v="1"/>
    <s v="100 to 500"/>
    <x v="0"/>
  </r>
  <r>
    <n v="12902"/>
    <n v="597"/>
    <n v="19"/>
    <n v="0.25444572003120042"/>
    <x v="0"/>
    <x v="2"/>
    <s v="&lt; 100"/>
    <x v="3"/>
  </r>
  <r>
    <n v="12904"/>
    <n v="506"/>
    <n v="64"/>
    <n v="0.14325210295925761"/>
    <x v="0"/>
    <x v="1"/>
    <s v="&lt; 100"/>
    <x v="2"/>
  </r>
  <r>
    <n v="12906"/>
    <n v="883"/>
    <n v="62"/>
    <n v="-3.3236613022584356E-2"/>
    <x v="1"/>
    <x v="1"/>
    <s v="&lt; 100"/>
    <x v="0"/>
  </r>
  <r>
    <n v="12908"/>
    <n v="656"/>
    <n v="5"/>
    <n v="-2.6073816981180258E-3"/>
    <x v="0"/>
    <x v="2"/>
    <s v="&lt; 100"/>
    <x v="0"/>
  </r>
  <r>
    <n v="12909"/>
    <n v="580"/>
    <n v="62"/>
    <n v="0.1061613943742475"/>
    <x v="0"/>
    <x v="2"/>
    <s v="&lt; 100"/>
    <x v="2"/>
  </r>
  <r>
    <n v="12910"/>
    <n v="570"/>
    <n v="95"/>
    <n v="9.6252934959176237E-2"/>
    <x v="0"/>
    <x v="1"/>
    <s v="&lt; 100"/>
    <x v="1"/>
  </r>
  <r>
    <n v="12912"/>
    <n v="874"/>
    <n v="24"/>
    <n v="6.7547339102264611E-2"/>
    <x v="1"/>
    <x v="1"/>
    <s v="&lt; 100"/>
    <x v="1"/>
  </r>
  <r>
    <n v="12913"/>
    <n v="640"/>
    <n v="50"/>
    <n v="0.22141515929927097"/>
    <x v="0"/>
    <x v="2"/>
    <s v="&lt; 100"/>
    <x v="3"/>
  </r>
  <r>
    <n v="12915"/>
    <n v="1020"/>
    <n v="7"/>
    <n v="6.7386596987621949E-2"/>
    <x v="1"/>
    <x v="2"/>
    <s v="&lt; 100"/>
    <x v="1"/>
  </r>
  <r>
    <n v="12916"/>
    <n v="606"/>
    <n v="146"/>
    <n v="0.22168886674307053"/>
    <x v="0"/>
    <x v="2"/>
    <s v="100 to 500"/>
    <x v="3"/>
  </r>
  <r>
    <n v="12917"/>
    <n v="1000"/>
    <n v="2"/>
    <n v="9.1850186528281627E-2"/>
    <x v="1"/>
    <x v="2"/>
    <s v="&lt; 100"/>
    <x v="1"/>
  </r>
  <r>
    <n v="12919"/>
    <n v="508"/>
    <n v="59"/>
    <n v="3.8954810906877219E-2"/>
    <x v="0"/>
    <x v="1"/>
    <s v="&lt; 100"/>
    <x v="1"/>
  </r>
  <r>
    <n v="12920"/>
    <n v="889"/>
    <n v="27"/>
    <n v="0.20890905873162632"/>
    <x v="1"/>
    <x v="1"/>
    <s v="&lt; 100"/>
    <x v="3"/>
  </r>
  <r>
    <n v="12921"/>
    <n v="492"/>
    <n v="2663"/>
    <n v="0.14293259633445871"/>
    <x v="0"/>
    <x v="1"/>
    <s v="500 +"/>
    <x v="2"/>
  </r>
  <r>
    <n v="12922"/>
    <n v="1033"/>
    <n v="26"/>
    <n v="2.7837081725601693E-2"/>
    <x v="1"/>
    <x v="2"/>
    <s v="&lt; 100"/>
    <x v="1"/>
  </r>
  <r>
    <n v="12923"/>
    <n v="936"/>
    <n v="28"/>
    <n v="0.17708587700846917"/>
    <x v="1"/>
    <x v="1"/>
    <s v="&lt; 100"/>
    <x v="2"/>
  </r>
  <r>
    <n v="12924"/>
    <n v="646"/>
    <n v="20"/>
    <n v="9.1216810940239909E-2"/>
    <x v="0"/>
    <x v="2"/>
    <s v="&lt; 100"/>
    <x v="1"/>
  </r>
  <r>
    <n v="12925"/>
    <n v="946"/>
    <n v="19"/>
    <n v="6.6142800026213117E-2"/>
    <x v="1"/>
    <x v="2"/>
    <s v="&lt; 100"/>
    <x v="1"/>
  </r>
  <r>
    <n v="12928"/>
    <n v="502"/>
    <n v="73"/>
    <n v="4.1258418534817931E-2"/>
    <x v="0"/>
    <x v="1"/>
    <s v="&lt; 100"/>
    <x v="1"/>
  </r>
  <r>
    <n v="12929"/>
    <n v="701"/>
    <n v="14"/>
    <n v="0.14532707251366928"/>
    <x v="0"/>
    <x v="0"/>
    <s v="&lt; 100"/>
    <x v="2"/>
  </r>
  <r>
    <n v="12930"/>
    <n v="497"/>
    <n v="38"/>
    <n v="0.28541846722493452"/>
    <x v="0"/>
    <x v="1"/>
    <s v="&lt; 100"/>
    <x v="3"/>
  </r>
  <r>
    <n v="12931"/>
    <n v="500"/>
    <n v="66"/>
    <n v="-7.0598009365032466E-2"/>
    <x v="0"/>
    <x v="1"/>
    <s v="&lt; 100"/>
    <x v="0"/>
  </r>
  <r>
    <n v="12933"/>
    <n v="497"/>
    <n v="141"/>
    <n v="0.10873950862524136"/>
    <x v="0"/>
    <x v="1"/>
    <s v="100 to 500"/>
    <x v="2"/>
  </r>
  <r>
    <n v="12935"/>
    <n v="646"/>
    <n v="145"/>
    <n v="6.7397179732263737E-2"/>
    <x v="0"/>
    <x v="2"/>
    <s v="100 to 500"/>
    <x v="1"/>
  </r>
  <r>
    <n v="12936"/>
    <n v="889"/>
    <n v="62"/>
    <n v="1.0859235926922867E-2"/>
    <x v="1"/>
    <x v="1"/>
    <s v="&lt; 100"/>
    <x v="1"/>
  </r>
  <r>
    <n v="12937"/>
    <n v="602"/>
    <n v="74"/>
    <n v="0.10688842345619866"/>
    <x v="0"/>
    <x v="2"/>
    <s v="&lt; 100"/>
    <x v="2"/>
  </r>
  <r>
    <n v="12938"/>
    <n v="897"/>
    <n v="9"/>
    <n v="1.9520381085051525E-2"/>
    <x v="1"/>
    <x v="1"/>
    <s v="&lt; 100"/>
    <x v="1"/>
  </r>
  <r>
    <n v="12939"/>
    <n v="621"/>
    <n v="61"/>
    <n v="0.19677762808996713"/>
    <x v="0"/>
    <x v="2"/>
    <s v="&lt; 100"/>
    <x v="2"/>
  </r>
  <r>
    <n v="12940"/>
    <n v="926"/>
    <n v="71"/>
    <n v="-0.68525120751038837"/>
    <x v="1"/>
    <x v="1"/>
    <s v="&lt; 100"/>
    <x v="0"/>
  </r>
  <r>
    <n v="12942"/>
    <n v="508"/>
    <n v="64"/>
    <n v="0.26219104167101231"/>
    <x v="0"/>
    <x v="1"/>
    <s v="&lt; 100"/>
    <x v="3"/>
  </r>
  <r>
    <n v="12944"/>
    <n v="497"/>
    <n v="29"/>
    <n v="6.7429863882346716E-2"/>
    <x v="0"/>
    <x v="1"/>
    <s v="&lt; 100"/>
    <x v="1"/>
  </r>
  <r>
    <n v="12945"/>
    <n v="1160"/>
    <n v="19"/>
    <n v="0.2716271537152572"/>
    <x v="1"/>
    <x v="3"/>
    <s v="&lt; 100"/>
    <x v="3"/>
  </r>
  <r>
    <n v="12947"/>
    <n v="517"/>
    <n v="80"/>
    <n v="8.699924229832165E-2"/>
    <x v="0"/>
    <x v="1"/>
    <s v="&lt; 100"/>
    <x v="1"/>
  </r>
  <r>
    <n v="12948"/>
    <n v="545"/>
    <n v="152"/>
    <n v="0.12665490569434878"/>
    <x v="0"/>
    <x v="1"/>
    <s v="100 to 500"/>
    <x v="2"/>
  </r>
  <r>
    <n v="12949"/>
    <n v="533"/>
    <n v="261"/>
    <n v="0.10176163121865119"/>
    <x v="0"/>
    <x v="1"/>
    <s v="100 to 500"/>
    <x v="2"/>
  </r>
  <r>
    <n v="12950"/>
    <n v="874"/>
    <n v="16"/>
    <n v="0.1765394892384875"/>
    <x v="1"/>
    <x v="1"/>
    <s v="&lt; 100"/>
    <x v="2"/>
  </r>
  <r>
    <n v="12951"/>
    <n v="537"/>
    <n v="103"/>
    <n v="0.21751961070355458"/>
    <x v="0"/>
    <x v="1"/>
    <s v="100 to 500"/>
    <x v="3"/>
  </r>
  <r>
    <n v="12952"/>
    <n v="877"/>
    <n v="77"/>
    <n v="0.14961163509275038"/>
    <x v="1"/>
    <x v="1"/>
    <s v="&lt; 100"/>
    <x v="2"/>
  </r>
  <r>
    <n v="12955"/>
    <n v="499"/>
    <n v="196"/>
    <n v="4.8616477441906267E-2"/>
    <x v="0"/>
    <x v="1"/>
    <s v="100 to 500"/>
    <x v="1"/>
  </r>
  <r>
    <n v="12956"/>
    <n v="638"/>
    <n v="34"/>
    <n v="0.20742654389492715"/>
    <x v="0"/>
    <x v="2"/>
    <s v="&lt; 100"/>
    <x v="3"/>
  </r>
  <r>
    <n v="12957"/>
    <n v="544"/>
    <n v="255"/>
    <n v="0.1167662606865454"/>
    <x v="0"/>
    <x v="1"/>
    <s v="100 to 500"/>
    <x v="2"/>
  </r>
  <r>
    <n v="12962"/>
    <n v="879"/>
    <n v="15"/>
    <n v="0.27735658751393821"/>
    <x v="1"/>
    <x v="1"/>
    <s v="&lt; 100"/>
    <x v="3"/>
  </r>
  <r>
    <n v="12963"/>
    <n v="508"/>
    <n v="75"/>
    <n v="0.14490701041635323"/>
    <x v="0"/>
    <x v="1"/>
    <s v="&lt; 100"/>
    <x v="2"/>
  </r>
  <r>
    <n v="12965"/>
    <n v="961"/>
    <n v="98"/>
    <n v="5.1038105367100656E-2"/>
    <x v="1"/>
    <x v="2"/>
    <s v="&lt; 100"/>
    <x v="1"/>
  </r>
  <r>
    <n v="12966"/>
    <n v="881"/>
    <n v="10"/>
    <n v="-0.18604623546587659"/>
    <x v="1"/>
    <x v="1"/>
    <s v="&lt; 100"/>
    <x v="0"/>
  </r>
  <r>
    <n v="12967"/>
    <n v="501"/>
    <n v="13"/>
    <n v="0.18937218488875249"/>
    <x v="0"/>
    <x v="1"/>
    <s v="&lt; 100"/>
    <x v="2"/>
  </r>
  <r>
    <n v="12968"/>
    <n v="984"/>
    <n v="5"/>
    <n v="0.22992287931877381"/>
    <x v="1"/>
    <x v="2"/>
    <s v="&lt; 100"/>
    <x v="3"/>
  </r>
  <r>
    <n v="12970"/>
    <n v="678"/>
    <n v="120"/>
    <n v="-2.1440909244968699E-2"/>
    <x v="0"/>
    <x v="0"/>
    <s v="100 to 500"/>
    <x v="0"/>
  </r>
  <r>
    <n v="12971"/>
    <n v="496"/>
    <n v="360"/>
    <n v="0.12235003384396072"/>
    <x v="0"/>
    <x v="1"/>
    <s v="100 to 500"/>
    <x v="2"/>
  </r>
  <r>
    <n v="12974"/>
    <n v="1069"/>
    <n v="8"/>
    <n v="0.33208284200323018"/>
    <x v="1"/>
    <x v="0"/>
    <s v="&lt; 100"/>
    <x v="4"/>
  </r>
  <r>
    <n v="12976"/>
    <n v="540"/>
    <n v="43"/>
    <n v="6.9573919881601581E-2"/>
    <x v="0"/>
    <x v="1"/>
    <s v="&lt; 100"/>
    <x v="1"/>
  </r>
  <r>
    <n v="12977"/>
    <n v="1028"/>
    <n v="7"/>
    <n v="0.13546293124353712"/>
    <x v="1"/>
    <x v="2"/>
    <s v="&lt; 100"/>
    <x v="2"/>
  </r>
  <r>
    <n v="12980"/>
    <n v="494"/>
    <n v="16"/>
    <n v="0.29344885569030282"/>
    <x v="0"/>
    <x v="1"/>
    <s v="&lt; 100"/>
    <x v="3"/>
  </r>
  <r>
    <n v="12981"/>
    <n v="1005"/>
    <n v="11"/>
    <n v="4.1131068789017997E-2"/>
    <x v="1"/>
    <x v="2"/>
    <s v="&lt; 100"/>
    <x v="1"/>
  </r>
  <r>
    <n v="12982"/>
    <n v="568"/>
    <n v="55"/>
    <n v="5.6864448089302938E-2"/>
    <x v="0"/>
    <x v="1"/>
    <s v="&lt; 100"/>
    <x v="1"/>
  </r>
  <r>
    <n v="12984"/>
    <n v="890"/>
    <n v="4"/>
    <n v="0.17192209571054087"/>
    <x v="1"/>
    <x v="1"/>
    <s v="&lt; 100"/>
    <x v="2"/>
  </r>
  <r>
    <n v="12985"/>
    <n v="873"/>
    <n v="51"/>
    <n v="4.7774283517872482E-2"/>
    <x v="1"/>
    <x v="1"/>
    <s v="&lt; 100"/>
    <x v="1"/>
  </r>
  <r>
    <n v="12987"/>
    <n v="1069"/>
    <n v="14"/>
    <n v="-5.3131482126923648E-3"/>
    <x v="1"/>
    <x v="0"/>
    <s v="&lt; 100"/>
    <x v="0"/>
  </r>
  <r>
    <n v="12989"/>
    <n v="507"/>
    <n v="69"/>
    <n v="0.18904624070372175"/>
    <x v="0"/>
    <x v="1"/>
    <s v="&lt; 100"/>
    <x v="2"/>
  </r>
  <r>
    <n v="12990"/>
    <n v="669"/>
    <n v="16"/>
    <n v="0.26921041962845249"/>
    <x v="0"/>
    <x v="0"/>
    <s v="&lt; 100"/>
    <x v="3"/>
  </r>
  <r>
    <n v="12991"/>
    <n v="895"/>
    <n v="28"/>
    <n v="0.17800713726110809"/>
    <x v="1"/>
    <x v="1"/>
    <s v="&lt; 100"/>
    <x v="2"/>
  </r>
  <r>
    <n v="12993"/>
    <n v="564"/>
    <n v="37"/>
    <n v="5.8107816126729404E-2"/>
    <x v="0"/>
    <x v="1"/>
    <s v="&lt; 100"/>
    <x v="1"/>
  </r>
  <r>
    <n v="12994"/>
    <n v="605"/>
    <n v="77"/>
    <n v="0.14163216950739213"/>
    <x v="0"/>
    <x v="2"/>
    <s v="&lt; 100"/>
    <x v="2"/>
  </r>
  <r>
    <n v="12995"/>
    <n v="949"/>
    <n v="4"/>
    <n v="0.36771838929399669"/>
    <x v="1"/>
    <x v="2"/>
    <s v="&lt; 100"/>
    <x v="4"/>
  </r>
  <r>
    <n v="12997"/>
    <n v="566"/>
    <n v="91"/>
    <n v="0.19612700731438995"/>
    <x v="0"/>
    <x v="1"/>
    <s v="&lt; 100"/>
    <x v="2"/>
  </r>
  <r>
    <n v="12999"/>
    <n v="554"/>
    <n v="55"/>
    <n v="7.3146899316345965E-2"/>
    <x v="0"/>
    <x v="1"/>
    <s v="&lt; 100"/>
    <x v="1"/>
  </r>
  <r>
    <n v="13000"/>
    <n v="507"/>
    <n v="47"/>
    <n v="6.6498071396929065E-2"/>
    <x v="0"/>
    <x v="1"/>
    <s v="&lt; 100"/>
    <x v="1"/>
  </r>
  <r>
    <n v="13001"/>
    <n v="523"/>
    <n v="443"/>
    <n v="0.14417983020373998"/>
    <x v="0"/>
    <x v="1"/>
    <s v="100 to 500"/>
    <x v="2"/>
  </r>
  <r>
    <n v="13002"/>
    <n v="650"/>
    <n v="14"/>
    <n v="0.12525271540288829"/>
    <x v="0"/>
    <x v="2"/>
    <s v="&lt; 100"/>
    <x v="2"/>
  </r>
  <r>
    <n v="13003"/>
    <n v="581"/>
    <n v="9"/>
    <n v="5.3767233133024457E-2"/>
    <x v="0"/>
    <x v="2"/>
    <s v="&lt; 100"/>
    <x v="1"/>
  </r>
  <r>
    <n v="13004"/>
    <n v="500"/>
    <n v="508"/>
    <n v="4.5502235827877914E-2"/>
    <x v="0"/>
    <x v="1"/>
    <s v="500 +"/>
    <x v="1"/>
  </r>
  <r>
    <n v="13005"/>
    <n v="500"/>
    <n v="49"/>
    <n v="0.10673289583762066"/>
    <x v="0"/>
    <x v="1"/>
    <s v="&lt; 100"/>
    <x v="2"/>
  </r>
  <r>
    <n v="13006"/>
    <n v="928"/>
    <n v="3"/>
    <n v="0.12593106007162036"/>
    <x v="1"/>
    <x v="1"/>
    <s v="&lt; 100"/>
    <x v="2"/>
  </r>
  <r>
    <n v="13008"/>
    <n v="503"/>
    <n v="28"/>
    <n v="-1.5896462315139984E-2"/>
    <x v="0"/>
    <x v="1"/>
    <s v="&lt; 100"/>
    <x v="0"/>
  </r>
  <r>
    <n v="13012"/>
    <n v="544"/>
    <n v="108"/>
    <n v="4.4700846747980763E-2"/>
    <x v="0"/>
    <x v="1"/>
    <s v="100 to 500"/>
    <x v="1"/>
  </r>
  <r>
    <n v="13013"/>
    <n v="543"/>
    <n v="160"/>
    <n v="0.10725547160362209"/>
    <x v="0"/>
    <x v="1"/>
    <s v="100 to 500"/>
    <x v="2"/>
  </r>
  <r>
    <n v="13014"/>
    <n v="504"/>
    <n v="126"/>
    <n v="6.6870028346131816E-2"/>
    <x v="0"/>
    <x v="1"/>
    <s v="100 to 500"/>
    <x v="1"/>
  </r>
  <r>
    <n v="13015"/>
    <n v="573"/>
    <n v="138"/>
    <n v="0.30625874731076463"/>
    <x v="0"/>
    <x v="1"/>
    <s v="100 to 500"/>
    <x v="4"/>
  </r>
  <r>
    <n v="13016"/>
    <n v="995"/>
    <n v="28"/>
    <n v="4.8969026750802745E-2"/>
    <x v="1"/>
    <x v="2"/>
    <s v="&lt; 100"/>
    <x v="1"/>
  </r>
  <r>
    <n v="13018"/>
    <n v="506"/>
    <n v="589"/>
    <n v="9.0525439961987128E-2"/>
    <x v="0"/>
    <x v="1"/>
    <s v="500 +"/>
    <x v="1"/>
  </r>
  <r>
    <n v="13021"/>
    <n v="501"/>
    <n v="173"/>
    <n v="0.18728276678861785"/>
    <x v="0"/>
    <x v="1"/>
    <s v="100 to 500"/>
    <x v="2"/>
  </r>
  <r>
    <n v="13023"/>
    <n v="936"/>
    <n v="35"/>
    <n v="0.15754003804994504"/>
    <x v="1"/>
    <x v="1"/>
    <s v="&lt; 100"/>
    <x v="2"/>
  </r>
  <r>
    <n v="13026"/>
    <n v="605"/>
    <n v="33"/>
    <n v="-1.6364656446775324E-3"/>
    <x v="0"/>
    <x v="2"/>
    <s v="&lt; 100"/>
    <x v="0"/>
  </r>
  <r>
    <n v="13027"/>
    <n v="497"/>
    <n v="35"/>
    <n v="-7.1837767561892321E-3"/>
    <x v="0"/>
    <x v="1"/>
    <s v="&lt; 100"/>
    <x v="0"/>
  </r>
  <r>
    <n v="13028"/>
    <n v="894"/>
    <n v="46"/>
    <n v="8.0422184266805224E-2"/>
    <x v="1"/>
    <x v="1"/>
    <s v="&lt; 100"/>
    <x v="1"/>
  </r>
  <r>
    <n v="13029"/>
    <n v="902"/>
    <n v="9"/>
    <n v="0.46648035757803247"/>
    <x v="1"/>
    <x v="1"/>
    <s v="&lt; 100"/>
    <x v="4"/>
  </r>
  <r>
    <n v="13030"/>
    <n v="556"/>
    <n v="2083"/>
    <n v="0.26497453515794667"/>
    <x v="0"/>
    <x v="1"/>
    <s v="500 +"/>
    <x v="3"/>
  </r>
  <r>
    <n v="13032"/>
    <n v="910"/>
    <n v="71"/>
    <n v="3.9028643136912941E-2"/>
    <x v="1"/>
    <x v="1"/>
    <s v="&lt; 100"/>
    <x v="1"/>
  </r>
  <r>
    <n v="13033"/>
    <n v="500"/>
    <n v="11"/>
    <n v="0.16171256508527204"/>
    <x v="0"/>
    <x v="1"/>
    <s v="&lt; 100"/>
    <x v="2"/>
  </r>
  <r>
    <n v="13034"/>
    <n v="926"/>
    <n v="26"/>
    <n v="0.12573301051630759"/>
    <x v="1"/>
    <x v="1"/>
    <s v="&lt; 100"/>
    <x v="2"/>
  </r>
  <r>
    <n v="13035"/>
    <n v="603"/>
    <n v="29"/>
    <n v="0.24684319143346509"/>
    <x v="0"/>
    <x v="2"/>
    <s v="&lt; 100"/>
    <x v="3"/>
  </r>
  <r>
    <n v="13037"/>
    <n v="546"/>
    <n v="75"/>
    <n v="0.19604808735748958"/>
    <x v="0"/>
    <x v="1"/>
    <s v="&lt; 100"/>
    <x v="2"/>
  </r>
  <r>
    <n v="13038"/>
    <n v="548"/>
    <n v="29"/>
    <n v="9.6950296418658849E-2"/>
    <x v="0"/>
    <x v="1"/>
    <s v="&lt; 100"/>
    <x v="1"/>
  </r>
  <r>
    <n v="13040"/>
    <n v="880"/>
    <n v="39"/>
    <n v="9.0508490211309453E-2"/>
    <x v="1"/>
    <x v="1"/>
    <s v="&lt; 100"/>
    <x v="1"/>
  </r>
  <r>
    <n v="13043"/>
    <n v="600"/>
    <n v="21"/>
    <n v="-2.4937404846887883E-2"/>
    <x v="0"/>
    <x v="2"/>
    <s v="&lt; 100"/>
    <x v="0"/>
  </r>
  <r>
    <n v="13045"/>
    <n v="971"/>
    <n v="17"/>
    <n v="0.11989434830517738"/>
    <x v="1"/>
    <x v="2"/>
    <s v="&lt; 100"/>
    <x v="2"/>
  </r>
  <r>
    <n v="13046"/>
    <n v="599"/>
    <n v="47"/>
    <n v="0.21907608834833492"/>
    <x v="0"/>
    <x v="2"/>
    <s v="&lt; 100"/>
    <x v="3"/>
  </r>
  <r>
    <n v="13047"/>
    <n v="496"/>
    <n v="1358"/>
    <n v="0.13225040163102975"/>
    <x v="0"/>
    <x v="1"/>
    <s v="500 +"/>
    <x v="2"/>
  </r>
  <r>
    <n v="13048"/>
    <n v="569"/>
    <n v="189"/>
    <n v="7.6608878407291678E-2"/>
    <x v="0"/>
    <x v="1"/>
    <s v="100 to 500"/>
    <x v="1"/>
  </r>
  <r>
    <n v="13049"/>
    <n v="661"/>
    <n v="19"/>
    <n v="0.14666746820922544"/>
    <x v="0"/>
    <x v="2"/>
    <s v="&lt; 100"/>
    <x v="2"/>
  </r>
  <r>
    <n v="13050"/>
    <n v="497"/>
    <n v="413"/>
    <n v="0.15617994215060571"/>
    <x v="0"/>
    <x v="1"/>
    <s v="100 to 500"/>
    <x v="2"/>
  </r>
  <r>
    <n v="13052"/>
    <n v="552"/>
    <n v="35"/>
    <n v="0.15300294738300216"/>
    <x v="0"/>
    <x v="1"/>
    <s v="&lt; 100"/>
    <x v="2"/>
  </r>
  <r>
    <n v="13055"/>
    <n v="542"/>
    <n v="76"/>
    <n v="0.17468046212315169"/>
    <x v="0"/>
    <x v="1"/>
    <s v="&lt; 100"/>
    <x v="2"/>
  </r>
  <r>
    <n v="13058"/>
    <n v="930"/>
    <n v="6"/>
    <n v="0.16948042464358246"/>
    <x v="1"/>
    <x v="1"/>
    <s v="&lt; 100"/>
    <x v="2"/>
  </r>
  <r>
    <n v="13059"/>
    <n v="600"/>
    <n v="14"/>
    <n v="0.18835459544187172"/>
    <x v="0"/>
    <x v="2"/>
    <s v="&lt; 100"/>
    <x v="2"/>
  </r>
  <r>
    <n v="13060"/>
    <n v="595"/>
    <n v="14"/>
    <n v="0.14869112286033084"/>
    <x v="0"/>
    <x v="2"/>
    <s v="&lt; 100"/>
    <x v="2"/>
  </r>
  <r>
    <n v="13061"/>
    <n v="944"/>
    <n v="10"/>
    <n v="0.15934933986252994"/>
    <x v="1"/>
    <x v="2"/>
    <s v="&lt; 100"/>
    <x v="2"/>
  </r>
  <r>
    <n v="13062"/>
    <n v="1063"/>
    <n v="11"/>
    <n v="-2.2922856952728683E-2"/>
    <x v="1"/>
    <x v="0"/>
    <s v="&lt; 100"/>
    <x v="0"/>
  </r>
  <r>
    <n v="13064"/>
    <n v="656"/>
    <n v="34"/>
    <n v="0.10627368042019067"/>
    <x v="0"/>
    <x v="2"/>
    <s v="&lt; 100"/>
    <x v="2"/>
  </r>
  <r>
    <n v="13066"/>
    <n v="896"/>
    <n v="29"/>
    <n v="0.14154551840560997"/>
    <x v="1"/>
    <x v="1"/>
    <s v="&lt; 100"/>
    <x v="2"/>
  </r>
  <r>
    <n v="13067"/>
    <n v="954"/>
    <n v="14"/>
    <n v="0.3018703634788138"/>
    <x v="1"/>
    <x v="2"/>
    <s v="&lt; 100"/>
    <x v="4"/>
  </r>
  <r>
    <n v="13068"/>
    <n v="668"/>
    <n v="2"/>
    <n v="0.33947668877630666"/>
    <x v="0"/>
    <x v="2"/>
    <s v="&lt; 100"/>
    <x v="4"/>
  </r>
  <r>
    <n v="13069"/>
    <n v="504"/>
    <n v="467"/>
    <n v="4.0405142874991647E-2"/>
    <x v="0"/>
    <x v="1"/>
    <s v="100 to 500"/>
    <x v="1"/>
  </r>
  <r>
    <n v="13070"/>
    <n v="1064"/>
    <n v="9"/>
    <n v="0.35406940026031525"/>
    <x v="1"/>
    <x v="0"/>
    <s v="&lt; 100"/>
    <x v="4"/>
  </r>
  <r>
    <n v="13072"/>
    <n v="611"/>
    <n v="11"/>
    <n v="2.1578033337815324E-2"/>
    <x v="0"/>
    <x v="2"/>
    <s v="&lt; 100"/>
    <x v="1"/>
  </r>
  <r>
    <n v="13075"/>
    <n v="1001"/>
    <n v="22"/>
    <n v="2.170254454090112E-2"/>
    <x v="1"/>
    <x v="2"/>
    <s v="&lt; 100"/>
    <x v="1"/>
  </r>
  <r>
    <n v="13077"/>
    <n v="509"/>
    <n v="59"/>
    <n v="1.322648229282699E-2"/>
    <x v="0"/>
    <x v="1"/>
    <s v="&lt; 100"/>
    <x v="1"/>
  </r>
  <r>
    <n v="13078"/>
    <n v="502"/>
    <n v="376"/>
    <n v="0.16906306068772906"/>
    <x v="0"/>
    <x v="1"/>
    <s v="100 to 500"/>
    <x v="2"/>
  </r>
  <r>
    <n v="13079"/>
    <n v="876"/>
    <n v="6"/>
    <n v="0.19551814684521945"/>
    <x v="1"/>
    <x v="1"/>
    <s v="&lt; 100"/>
    <x v="2"/>
  </r>
  <r>
    <n v="13080"/>
    <n v="507"/>
    <n v="12"/>
    <n v="-1.7451662431768031E-2"/>
    <x v="0"/>
    <x v="1"/>
    <s v="&lt; 100"/>
    <x v="0"/>
  </r>
  <r>
    <n v="13081"/>
    <n v="544"/>
    <n v="1161"/>
    <n v="0.10912143964391721"/>
    <x v="0"/>
    <x v="1"/>
    <s v="500 +"/>
    <x v="2"/>
  </r>
  <r>
    <n v="13082"/>
    <n v="516"/>
    <n v="110"/>
    <n v="0.12678084402919723"/>
    <x v="0"/>
    <x v="1"/>
    <s v="100 to 500"/>
    <x v="2"/>
  </r>
  <r>
    <n v="13083"/>
    <n v="876"/>
    <n v="18"/>
    <n v="8.42404259417351E-2"/>
    <x v="1"/>
    <x v="1"/>
    <s v="&lt; 100"/>
    <x v="1"/>
  </r>
  <r>
    <n v="13085"/>
    <n v="1029"/>
    <n v="23"/>
    <n v="0.27947574207123516"/>
    <x v="1"/>
    <x v="2"/>
    <s v="&lt; 100"/>
    <x v="3"/>
  </r>
  <r>
    <n v="13089"/>
    <n v="497"/>
    <n v="2181"/>
    <n v="0.11287540833683313"/>
    <x v="0"/>
    <x v="1"/>
    <s v="500 +"/>
    <x v="2"/>
  </r>
  <r>
    <n v="13090"/>
    <n v="505"/>
    <n v="178"/>
    <n v="0.3532698685583866"/>
    <x v="0"/>
    <x v="1"/>
    <s v="100 to 500"/>
    <x v="4"/>
  </r>
  <r>
    <n v="13091"/>
    <n v="893"/>
    <n v="23"/>
    <n v="4.2670928463318302E-3"/>
    <x v="1"/>
    <x v="1"/>
    <s v="&lt; 100"/>
    <x v="1"/>
  </r>
  <r>
    <n v="13092"/>
    <n v="502"/>
    <n v="31"/>
    <n v="0.21226218713576819"/>
    <x v="0"/>
    <x v="1"/>
    <s v="&lt; 100"/>
    <x v="3"/>
  </r>
  <r>
    <n v="13093"/>
    <n v="497"/>
    <n v="2068"/>
    <n v="0.1303032967487231"/>
    <x v="0"/>
    <x v="1"/>
    <s v="500 +"/>
    <x v="2"/>
  </r>
  <r>
    <n v="13094"/>
    <n v="546"/>
    <n v="28"/>
    <n v="-4.4244472692439134E-2"/>
    <x v="0"/>
    <x v="1"/>
    <s v="&lt; 100"/>
    <x v="0"/>
  </r>
  <r>
    <n v="13095"/>
    <n v="942"/>
    <n v="6"/>
    <n v="-9.5300617155942555E-2"/>
    <x v="1"/>
    <x v="2"/>
    <s v="&lt; 100"/>
    <x v="0"/>
  </r>
  <r>
    <n v="13097"/>
    <n v="500"/>
    <n v="537"/>
    <n v="0.14187494981290413"/>
    <x v="0"/>
    <x v="1"/>
    <s v="500 +"/>
    <x v="2"/>
  </r>
  <r>
    <n v="13098"/>
    <n v="502"/>
    <n v="616"/>
    <n v="0.1414253993387718"/>
    <x v="0"/>
    <x v="1"/>
    <s v="500 +"/>
    <x v="2"/>
  </r>
  <r>
    <n v="13099"/>
    <n v="971"/>
    <n v="1"/>
    <n v="1.4241079236328639E-2"/>
    <x v="1"/>
    <x v="2"/>
    <s v="&lt; 100"/>
    <x v="1"/>
  </r>
  <r>
    <n v="13101"/>
    <n v="560"/>
    <n v="16"/>
    <n v="-4.4595132043487432E-2"/>
    <x v="0"/>
    <x v="1"/>
    <s v="&lt; 100"/>
    <x v="0"/>
  </r>
  <r>
    <n v="13102"/>
    <n v="503"/>
    <n v="404"/>
    <n v="2.9943616109330138E-2"/>
    <x v="0"/>
    <x v="1"/>
    <s v="100 to 500"/>
    <x v="1"/>
  </r>
  <r>
    <n v="13104"/>
    <n v="631"/>
    <n v="21"/>
    <n v="6.7694728519091668E-2"/>
    <x v="0"/>
    <x v="2"/>
    <s v="&lt; 100"/>
    <x v="1"/>
  </r>
  <r>
    <n v="13106"/>
    <n v="1000"/>
    <n v="1"/>
    <n v="0.10524248176761948"/>
    <x v="1"/>
    <x v="2"/>
    <s v="&lt; 100"/>
    <x v="2"/>
  </r>
  <r>
    <n v="13107"/>
    <n v="523"/>
    <n v="92"/>
    <n v="-7.7498964547654564E-2"/>
    <x v="0"/>
    <x v="1"/>
    <s v="&lt; 100"/>
    <x v="0"/>
  </r>
  <r>
    <n v="13109"/>
    <n v="874"/>
    <n v="26"/>
    <n v="2.4377217410164916E-2"/>
    <x v="1"/>
    <x v="1"/>
    <s v="&lt; 100"/>
    <x v="1"/>
  </r>
  <r>
    <n v="13110"/>
    <n v="613"/>
    <n v="168"/>
    <n v="0.20236451742148509"/>
    <x v="0"/>
    <x v="2"/>
    <s v="100 to 500"/>
    <x v="3"/>
  </r>
  <r>
    <n v="13113"/>
    <n v="506"/>
    <n v="313"/>
    <n v="6.8886414795158113E-2"/>
    <x v="0"/>
    <x v="1"/>
    <s v="100 to 500"/>
    <x v="1"/>
  </r>
  <r>
    <n v="13115"/>
    <n v="509"/>
    <n v="174"/>
    <n v="0.11052344114318284"/>
    <x v="0"/>
    <x v="1"/>
    <s v="100 to 500"/>
    <x v="2"/>
  </r>
  <r>
    <n v="13116"/>
    <n v="989"/>
    <n v="29"/>
    <n v="7.7914260395208282E-4"/>
    <x v="1"/>
    <x v="2"/>
    <s v="&lt; 100"/>
    <x v="1"/>
  </r>
  <r>
    <n v="13117"/>
    <n v="508"/>
    <n v="83"/>
    <n v="3.0160782107407424E-2"/>
    <x v="0"/>
    <x v="1"/>
    <s v="&lt; 100"/>
    <x v="1"/>
  </r>
  <r>
    <n v="13118"/>
    <n v="541"/>
    <n v="62"/>
    <n v="0.14699652597401355"/>
    <x v="0"/>
    <x v="1"/>
    <s v="&lt; 100"/>
    <x v="2"/>
  </r>
  <r>
    <n v="13120"/>
    <n v="609"/>
    <n v="2"/>
    <n v="0.36754944274902818"/>
    <x v="0"/>
    <x v="2"/>
    <s v="&lt; 100"/>
    <x v="4"/>
  </r>
  <r>
    <n v="13121"/>
    <n v="598"/>
    <n v="96"/>
    <n v="2.5508818064512898E-2"/>
    <x v="0"/>
    <x v="2"/>
    <s v="&lt; 100"/>
    <x v="1"/>
  </r>
  <r>
    <n v="13122"/>
    <n v="573"/>
    <n v="98"/>
    <n v="5.2912103257899135E-3"/>
    <x v="0"/>
    <x v="1"/>
    <s v="&lt; 100"/>
    <x v="1"/>
  </r>
  <r>
    <n v="13124"/>
    <n v="502"/>
    <n v="276"/>
    <n v="7.111149930923813E-2"/>
    <x v="0"/>
    <x v="1"/>
    <s v="100 to 500"/>
    <x v="1"/>
  </r>
  <r>
    <n v="13126"/>
    <n v="509"/>
    <n v="118"/>
    <n v="0.12552174746660835"/>
    <x v="0"/>
    <x v="1"/>
    <s v="100 to 500"/>
    <x v="2"/>
  </r>
  <r>
    <n v="13127"/>
    <n v="949"/>
    <n v="13"/>
    <n v="-1.8479563657455894E-3"/>
    <x v="1"/>
    <x v="2"/>
    <s v="&lt; 100"/>
    <x v="0"/>
  </r>
  <r>
    <n v="13130"/>
    <n v="966"/>
    <n v="2"/>
    <n v="-0.18315881819224192"/>
    <x v="1"/>
    <x v="2"/>
    <s v="&lt; 100"/>
    <x v="0"/>
  </r>
  <r>
    <n v="13131"/>
    <n v="895"/>
    <n v="28"/>
    <n v="0.10308069669952405"/>
    <x v="1"/>
    <x v="1"/>
    <s v="&lt; 100"/>
    <x v="2"/>
  </r>
  <r>
    <n v="13132"/>
    <n v="696"/>
    <n v="3"/>
    <n v="0.30808852803516845"/>
    <x v="0"/>
    <x v="0"/>
    <s v="&lt; 100"/>
    <x v="4"/>
  </r>
  <r>
    <n v="13133"/>
    <n v="621"/>
    <n v="11"/>
    <n v="0.26999087050164661"/>
    <x v="0"/>
    <x v="2"/>
    <s v="&lt; 100"/>
    <x v="3"/>
  </r>
  <r>
    <n v="13134"/>
    <n v="513"/>
    <n v="135"/>
    <n v="0.12833818224934285"/>
    <x v="0"/>
    <x v="1"/>
    <s v="100 to 500"/>
    <x v="2"/>
  </r>
  <r>
    <n v="13135"/>
    <n v="1068"/>
    <n v="1"/>
    <n v="0.11415933114778117"/>
    <x v="1"/>
    <x v="0"/>
    <s v="&lt; 100"/>
    <x v="2"/>
  </r>
  <r>
    <n v="13136"/>
    <n v="540"/>
    <n v="120"/>
    <n v="4.2996721400746944E-2"/>
    <x v="0"/>
    <x v="1"/>
    <s v="100 to 500"/>
    <x v="1"/>
  </r>
  <r>
    <n v="13137"/>
    <n v="579"/>
    <n v="773"/>
    <n v="9.023541088102513E-2"/>
    <x v="0"/>
    <x v="2"/>
    <s v="500 +"/>
    <x v="1"/>
  </r>
  <r>
    <n v="13138"/>
    <n v="581"/>
    <n v="44"/>
    <n v="0.12839419773754068"/>
    <x v="0"/>
    <x v="2"/>
    <s v="&lt; 100"/>
    <x v="2"/>
  </r>
  <r>
    <n v="13139"/>
    <n v="544"/>
    <n v="203"/>
    <n v="0.11799751773236855"/>
    <x v="0"/>
    <x v="1"/>
    <s v="100 to 500"/>
    <x v="2"/>
  </r>
  <r>
    <n v="13140"/>
    <n v="509"/>
    <n v="27"/>
    <n v="0.11416368513355414"/>
    <x v="0"/>
    <x v="1"/>
    <s v="&lt; 100"/>
    <x v="2"/>
  </r>
  <r>
    <n v="13141"/>
    <n v="543"/>
    <n v="128"/>
    <n v="8.7324223989968919E-2"/>
    <x v="0"/>
    <x v="1"/>
    <s v="100 to 500"/>
    <x v="1"/>
  </r>
  <r>
    <n v="13144"/>
    <n v="688"/>
    <n v="5"/>
    <n v="0.28070506856383975"/>
    <x v="0"/>
    <x v="0"/>
    <s v="&lt; 100"/>
    <x v="3"/>
  </r>
  <r>
    <n v="13145"/>
    <n v="958"/>
    <n v="4"/>
    <n v="-1.8857945508306863E-2"/>
    <x v="1"/>
    <x v="2"/>
    <s v="&lt; 100"/>
    <x v="0"/>
  </r>
  <r>
    <n v="13146"/>
    <n v="898"/>
    <n v="16"/>
    <n v="7.7280703436703969E-3"/>
    <x v="1"/>
    <x v="1"/>
    <s v="&lt; 100"/>
    <x v="1"/>
  </r>
  <r>
    <n v="13147"/>
    <n v="902"/>
    <n v="3"/>
    <n v="4.8104939041125352E-2"/>
    <x v="1"/>
    <x v="1"/>
    <s v="&lt; 100"/>
    <x v="1"/>
  </r>
  <r>
    <n v="13148"/>
    <n v="496"/>
    <n v="396"/>
    <n v="0.15181245030152818"/>
    <x v="0"/>
    <x v="1"/>
    <s v="100 to 500"/>
    <x v="2"/>
  </r>
  <r>
    <n v="13149"/>
    <n v="886"/>
    <n v="65"/>
    <n v="5.9801140243864903E-2"/>
    <x v="1"/>
    <x v="1"/>
    <s v="&lt; 100"/>
    <x v="1"/>
  </r>
  <r>
    <n v="13151"/>
    <n v="1167"/>
    <n v="67"/>
    <n v="0.29382816486774965"/>
    <x v="1"/>
    <x v="3"/>
    <s v="&lt; 100"/>
    <x v="3"/>
  </r>
  <r>
    <n v="13155"/>
    <n v="652"/>
    <n v="26"/>
    <n v="0.17971871618620633"/>
    <x v="0"/>
    <x v="2"/>
    <s v="&lt; 100"/>
    <x v="2"/>
  </r>
  <r>
    <n v="13157"/>
    <n v="580"/>
    <n v="112"/>
    <n v="-2.3509931299865654E-2"/>
    <x v="0"/>
    <x v="2"/>
    <s v="100 to 500"/>
    <x v="0"/>
  </r>
  <r>
    <n v="13158"/>
    <n v="644"/>
    <n v="91"/>
    <n v="3.5053228834022968E-2"/>
    <x v="0"/>
    <x v="2"/>
    <s v="&lt; 100"/>
    <x v="1"/>
  </r>
  <r>
    <n v="13159"/>
    <n v="880"/>
    <n v="41"/>
    <n v="-6.47554004559763E-3"/>
    <x v="1"/>
    <x v="1"/>
    <s v="&lt; 100"/>
    <x v="0"/>
  </r>
  <r>
    <n v="13160"/>
    <n v="894"/>
    <n v="4"/>
    <n v="-0.10998346285445042"/>
    <x v="1"/>
    <x v="1"/>
    <s v="&lt; 100"/>
    <x v="0"/>
  </r>
  <r>
    <n v="13161"/>
    <n v="655"/>
    <n v="12"/>
    <n v="0.26329890162700925"/>
    <x v="0"/>
    <x v="2"/>
    <s v="&lt; 100"/>
    <x v="3"/>
  </r>
  <r>
    <n v="13162"/>
    <n v="561"/>
    <n v="102"/>
    <n v="9.9828416569851239E-2"/>
    <x v="0"/>
    <x v="1"/>
    <s v="100 to 500"/>
    <x v="1"/>
  </r>
  <r>
    <n v="13165"/>
    <n v="494"/>
    <n v="12"/>
    <n v="0.24004253618665697"/>
    <x v="0"/>
    <x v="1"/>
    <s v="&lt; 100"/>
    <x v="3"/>
  </r>
  <r>
    <n v="13166"/>
    <n v="1155"/>
    <n v="37"/>
    <n v="1.853107412741974E-3"/>
    <x v="1"/>
    <x v="3"/>
    <s v="&lt; 100"/>
    <x v="1"/>
  </r>
  <r>
    <n v="13167"/>
    <n v="890"/>
    <n v="50"/>
    <n v="0.16049624201601767"/>
    <x v="1"/>
    <x v="1"/>
    <s v="&lt; 100"/>
    <x v="2"/>
  </r>
  <r>
    <n v="13168"/>
    <n v="644"/>
    <n v="148"/>
    <n v="7.4226514546233774E-2"/>
    <x v="0"/>
    <x v="2"/>
    <s v="100 to 500"/>
    <x v="1"/>
  </r>
  <r>
    <n v="13169"/>
    <n v="578"/>
    <n v="19"/>
    <n v="0.21211033010264432"/>
    <x v="0"/>
    <x v="2"/>
    <s v="&lt; 100"/>
    <x v="3"/>
  </r>
  <r>
    <n v="13170"/>
    <n v="898"/>
    <n v="29"/>
    <n v="4.4777594877315634E-2"/>
    <x v="1"/>
    <x v="1"/>
    <s v="&lt; 100"/>
    <x v="1"/>
  </r>
  <r>
    <n v="13171"/>
    <n v="630"/>
    <n v="65"/>
    <n v="0.14254546945008387"/>
    <x v="0"/>
    <x v="2"/>
    <s v="&lt; 100"/>
    <x v="2"/>
  </r>
  <r>
    <n v="13173"/>
    <n v="510"/>
    <n v="40"/>
    <n v="9.5803250689643654E-2"/>
    <x v="0"/>
    <x v="1"/>
    <s v="&lt; 100"/>
    <x v="1"/>
  </r>
  <r>
    <n v="13174"/>
    <n v="642"/>
    <n v="184"/>
    <n v="0.23685809985907227"/>
    <x v="0"/>
    <x v="2"/>
    <s v="100 to 500"/>
    <x v="3"/>
  </r>
  <r>
    <n v="13177"/>
    <n v="936"/>
    <n v="12"/>
    <n v="0.21553422733650676"/>
    <x v="1"/>
    <x v="1"/>
    <s v="&lt; 100"/>
    <x v="3"/>
  </r>
  <r>
    <n v="13178"/>
    <n v="503"/>
    <n v="286"/>
    <n v="9.777164313654188E-2"/>
    <x v="0"/>
    <x v="1"/>
    <s v="100 to 500"/>
    <x v="1"/>
  </r>
  <r>
    <n v="13182"/>
    <n v="917"/>
    <n v="11"/>
    <n v="5.7326037027817314E-2"/>
    <x v="1"/>
    <x v="1"/>
    <s v="&lt; 100"/>
    <x v="1"/>
  </r>
  <r>
    <n v="13183"/>
    <n v="538"/>
    <n v="89"/>
    <n v="-2.7266172319938047E-2"/>
    <x v="0"/>
    <x v="1"/>
    <s v="&lt; 100"/>
    <x v="0"/>
  </r>
  <r>
    <n v="13184"/>
    <n v="511"/>
    <n v="248"/>
    <n v="6.864040421395777E-2"/>
    <x v="0"/>
    <x v="1"/>
    <s v="100 to 500"/>
    <x v="1"/>
  </r>
  <r>
    <n v="13185"/>
    <n v="769"/>
    <n v="2"/>
    <n v="-0.35008847339119525"/>
    <x v="0"/>
    <x v="3"/>
    <s v="&lt; 100"/>
    <x v="0"/>
  </r>
  <r>
    <n v="13186"/>
    <n v="965"/>
    <n v="64"/>
    <n v="3.9827191015463601E-2"/>
    <x v="1"/>
    <x v="2"/>
    <s v="&lt; 100"/>
    <x v="1"/>
  </r>
  <r>
    <n v="13187"/>
    <n v="666"/>
    <n v="69"/>
    <n v="0.24496905885294243"/>
    <x v="0"/>
    <x v="2"/>
    <s v="&lt; 100"/>
    <x v="3"/>
  </r>
  <r>
    <n v="13188"/>
    <n v="883"/>
    <n v="2"/>
    <n v="0.21932994081447102"/>
    <x v="1"/>
    <x v="1"/>
    <s v="&lt; 100"/>
    <x v="3"/>
  </r>
  <r>
    <n v="13189"/>
    <n v="890"/>
    <n v="11"/>
    <n v="-1.0174017596215798E-2"/>
    <x v="1"/>
    <x v="1"/>
    <s v="&lt; 100"/>
    <x v="0"/>
  </r>
  <r>
    <n v="13192"/>
    <n v="538"/>
    <n v="61"/>
    <n v="0.11654362879267799"/>
    <x v="0"/>
    <x v="1"/>
    <s v="&lt; 100"/>
    <x v="2"/>
  </r>
  <r>
    <n v="13193"/>
    <n v="933"/>
    <n v="22"/>
    <n v="7.8512851118007237E-2"/>
    <x v="1"/>
    <x v="1"/>
    <s v="&lt; 100"/>
    <x v="1"/>
  </r>
  <r>
    <n v="13194"/>
    <n v="1007"/>
    <n v="3"/>
    <n v="0.24214569267455524"/>
    <x v="1"/>
    <x v="2"/>
    <s v="&lt; 100"/>
    <x v="3"/>
  </r>
  <r>
    <n v="13196"/>
    <n v="597"/>
    <n v="137"/>
    <n v="5.3207008096678748E-2"/>
    <x v="0"/>
    <x v="2"/>
    <s v="100 to 500"/>
    <x v="1"/>
  </r>
  <r>
    <n v="13198"/>
    <n v="504"/>
    <n v="307"/>
    <n v="6.885086561366574E-2"/>
    <x v="0"/>
    <x v="1"/>
    <s v="100 to 500"/>
    <x v="1"/>
  </r>
  <r>
    <n v="13199"/>
    <n v="501"/>
    <n v="122"/>
    <n v="4.0085391464059351E-2"/>
    <x v="0"/>
    <x v="1"/>
    <s v="100 to 500"/>
    <x v="1"/>
  </r>
  <r>
    <n v="13200"/>
    <n v="893"/>
    <n v="25"/>
    <n v="7.2474682034361665E-2"/>
    <x v="1"/>
    <x v="1"/>
    <s v="&lt; 100"/>
    <x v="1"/>
  </r>
  <r>
    <n v="13203"/>
    <n v="577"/>
    <n v="27"/>
    <n v="1.1292268892498791E-2"/>
    <x v="0"/>
    <x v="2"/>
    <s v="&lt; 100"/>
    <x v="1"/>
  </r>
  <r>
    <n v="13207"/>
    <n v="1022"/>
    <n v="5"/>
    <n v="4.5406414579013551E-2"/>
    <x v="1"/>
    <x v="2"/>
    <s v="&lt; 100"/>
    <x v="1"/>
  </r>
  <r>
    <n v="13208"/>
    <n v="534"/>
    <n v="198"/>
    <n v="0.12250268692870037"/>
    <x v="0"/>
    <x v="1"/>
    <s v="100 to 500"/>
    <x v="2"/>
  </r>
  <r>
    <n v="13209"/>
    <n v="504"/>
    <n v="378"/>
    <n v="2.0732796651405296E-2"/>
    <x v="0"/>
    <x v="1"/>
    <s v="100 to 500"/>
    <x v="1"/>
  </r>
  <r>
    <n v="13210"/>
    <n v="965"/>
    <n v="21"/>
    <n v="0.28894774583385513"/>
    <x v="1"/>
    <x v="2"/>
    <s v="&lt; 100"/>
    <x v="3"/>
  </r>
  <r>
    <n v="13211"/>
    <n v="504"/>
    <n v="44"/>
    <n v="0.20891265505403839"/>
    <x v="0"/>
    <x v="1"/>
    <s v="&lt; 100"/>
    <x v="3"/>
  </r>
  <r>
    <n v="13212"/>
    <n v="933"/>
    <n v="54"/>
    <n v="4.8048012976449554E-2"/>
    <x v="1"/>
    <x v="1"/>
    <s v="&lt; 100"/>
    <x v="1"/>
  </r>
  <r>
    <n v="13213"/>
    <n v="511"/>
    <n v="78"/>
    <n v="6.7851227936777822E-2"/>
    <x v="0"/>
    <x v="1"/>
    <s v="&lt; 100"/>
    <x v="1"/>
  </r>
  <r>
    <n v="13216"/>
    <n v="599"/>
    <n v="10"/>
    <n v="2.4799598487803703E-2"/>
    <x v="0"/>
    <x v="2"/>
    <s v="&lt; 100"/>
    <x v="1"/>
  </r>
  <r>
    <n v="13217"/>
    <n v="994"/>
    <n v="5"/>
    <n v="7.5654171403849377E-2"/>
    <x v="1"/>
    <x v="2"/>
    <s v="&lt; 100"/>
    <x v="1"/>
  </r>
  <r>
    <n v="13220"/>
    <n v="587"/>
    <n v="35"/>
    <n v="0.23824875958416056"/>
    <x v="0"/>
    <x v="2"/>
    <s v="&lt; 100"/>
    <x v="3"/>
  </r>
  <r>
    <n v="13221"/>
    <n v="502"/>
    <n v="84"/>
    <n v="8.7675236185245004E-2"/>
    <x v="0"/>
    <x v="1"/>
    <s v="&lt; 100"/>
    <x v="1"/>
  </r>
  <r>
    <n v="13223"/>
    <n v="666"/>
    <n v="5"/>
    <n v="0.10471786432774559"/>
    <x v="0"/>
    <x v="2"/>
    <s v="&lt; 100"/>
    <x v="2"/>
  </r>
  <r>
    <n v="13224"/>
    <n v="932"/>
    <n v="40"/>
    <n v="-2.2702685218946219E-2"/>
    <x v="1"/>
    <x v="1"/>
    <s v="&lt; 100"/>
    <x v="0"/>
  </r>
  <r>
    <n v="13225"/>
    <n v="504"/>
    <n v="30"/>
    <n v="0.13234990655471054"/>
    <x v="0"/>
    <x v="1"/>
    <s v="&lt; 100"/>
    <x v="2"/>
  </r>
  <r>
    <n v="13226"/>
    <n v="605"/>
    <n v="30"/>
    <n v="0.13380049326758531"/>
    <x v="0"/>
    <x v="2"/>
    <s v="&lt; 100"/>
    <x v="2"/>
  </r>
  <r>
    <n v="13227"/>
    <n v="1073"/>
    <n v="8"/>
    <n v="0.12207112795820003"/>
    <x v="1"/>
    <x v="0"/>
    <s v="&lt; 100"/>
    <x v="2"/>
  </r>
  <r>
    <n v="13228"/>
    <n v="953"/>
    <n v="2"/>
    <n v="0.4402687731184638"/>
    <x v="1"/>
    <x v="2"/>
    <s v="&lt; 100"/>
    <x v="4"/>
  </r>
  <r>
    <n v="13229"/>
    <n v="573"/>
    <n v="18"/>
    <n v="0.14111097370748713"/>
    <x v="0"/>
    <x v="1"/>
    <s v="&lt; 100"/>
    <x v="2"/>
  </r>
  <r>
    <n v="13230"/>
    <n v="508"/>
    <n v="621"/>
    <n v="0.14034558044034173"/>
    <x v="0"/>
    <x v="1"/>
    <s v="500 +"/>
    <x v="2"/>
  </r>
  <r>
    <n v="13232"/>
    <n v="526"/>
    <n v="246"/>
    <n v="0.12836512944003156"/>
    <x v="0"/>
    <x v="1"/>
    <s v="100 to 500"/>
    <x v="2"/>
  </r>
  <r>
    <n v="13233"/>
    <n v="681"/>
    <n v="41"/>
    <n v="3.8993196683478802E-2"/>
    <x v="0"/>
    <x v="0"/>
    <s v="&lt; 100"/>
    <x v="1"/>
  </r>
  <r>
    <n v="13235"/>
    <n v="548"/>
    <n v="100"/>
    <n v="0.14907861759593119"/>
    <x v="0"/>
    <x v="1"/>
    <s v="100 to 500"/>
    <x v="2"/>
  </r>
  <r>
    <n v="13236"/>
    <n v="978"/>
    <n v="21"/>
    <n v="0.20664965115819203"/>
    <x v="1"/>
    <x v="2"/>
    <s v="&lt; 100"/>
    <x v="3"/>
  </r>
  <r>
    <n v="13238"/>
    <n v="503"/>
    <n v="31"/>
    <n v="9.554900608086421E-2"/>
    <x v="0"/>
    <x v="1"/>
    <s v="&lt; 100"/>
    <x v="1"/>
  </r>
  <r>
    <n v="13239"/>
    <n v="592"/>
    <n v="21"/>
    <n v="-2.9952100893212916E-2"/>
    <x v="0"/>
    <x v="2"/>
    <s v="&lt; 100"/>
    <x v="0"/>
  </r>
  <r>
    <n v="13240"/>
    <n v="503"/>
    <n v="74"/>
    <n v="9.8360686459135233E-2"/>
    <x v="0"/>
    <x v="1"/>
    <s v="&lt; 100"/>
    <x v="1"/>
  </r>
  <r>
    <n v="13242"/>
    <n v="569"/>
    <n v="12"/>
    <n v="0.16059147336370294"/>
    <x v="0"/>
    <x v="1"/>
    <s v="&lt; 100"/>
    <x v="2"/>
  </r>
  <r>
    <n v="13243"/>
    <n v="1075"/>
    <n v="53"/>
    <n v="0.18954832905590743"/>
    <x v="1"/>
    <x v="0"/>
    <s v="&lt; 100"/>
    <x v="2"/>
  </r>
  <r>
    <n v="13244"/>
    <n v="964"/>
    <n v="26"/>
    <n v="0.16850336809918631"/>
    <x v="1"/>
    <x v="2"/>
    <s v="&lt; 100"/>
    <x v="2"/>
  </r>
  <r>
    <n v="13245"/>
    <n v="922"/>
    <n v="15"/>
    <n v="6.5273441883102509E-2"/>
    <x v="1"/>
    <x v="1"/>
    <s v="&lt; 100"/>
    <x v="1"/>
  </r>
  <r>
    <n v="13246"/>
    <n v="523"/>
    <n v="152"/>
    <n v="0.10763913406795149"/>
    <x v="0"/>
    <x v="1"/>
    <s v="100 to 500"/>
    <x v="2"/>
  </r>
  <r>
    <n v="13247"/>
    <n v="889"/>
    <n v="24"/>
    <n v="5.5516266044765138E-2"/>
    <x v="1"/>
    <x v="1"/>
    <s v="&lt; 100"/>
    <x v="1"/>
  </r>
  <r>
    <n v="13249"/>
    <n v="699"/>
    <n v="21"/>
    <n v="1.973608097655221E-2"/>
    <x v="0"/>
    <x v="0"/>
    <s v="&lt; 100"/>
    <x v="1"/>
  </r>
  <r>
    <n v="13253"/>
    <n v="682"/>
    <n v="52"/>
    <n v="4.8393968149810063E-2"/>
    <x v="0"/>
    <x v="0"/>
    <s v="&lt; 100"/>
    <x v="1"/>
  </r>
  <r>
    <n v="13255"/>
    <n v="494"/>
    <n v="2397"/>
    <n v="0.20528400370220648"/>
    <x v="0"/>
    <x v="1"/>
    <s v="500 +"/>
    <x v="3"/>
  </r>
  <r>
    <n v="13258"/>
    <n v="536"/>
    <n v="44"/>
    <n v="0.17440735977371605"/>
    <x v="0"/>
    <x v="1"/>
    <s v="&lt; 100"/>
    <x v="2"/>
  </r>
  <r>
    <n v="13259"/>
    <n v="933"/>
    <n v="76"/>
    <n v="0.1099610166815926"/>
    <x v="1"/>
    <x v="1"/>
    <s v="&lt; 100"/>
    <x v="2"/>
  </r>
  <r>
    <n v="13260"/>
    <n v="933"/>
    <n v="7"/>
    <n v="0.30452209935372004"/>
    <x v="1"/>
    <x v="1"/>
    <s v="&lt; 100"/>
    <x v="4"/>
  </r>
  <r>
    <n v="13261"/>
    <n v="694"/>
    <n v="10"/>
    <n v="0.13754175019889453"/>
    <x v="0"/>
    <x v="0"/>
    <s v="&lt; 100"/>
    <x v="2"/>
  </r>
  <r>
    <n v="13262"/>
    <n v="598"/>
    <n v="19"/>
    <n v="-6.9321466795377429E-2"/>
    <x v="0"/>
    <x v="2"/>
    <s v="&lt; 100"/>
    <x v="0"/>
  </r>
  <r>
    <n v="13263"/>
    <n v="493"/>
    <n v="1991"/>
    <n v="5.437598764158301E-2"/>
    <x v="0"/>
    <x v="1"/>
    <s v="500 +"/>
    <x v="1"/>
  </r>
  <r>
    <n v="13265"/>
    <n v="510"/>
    <n v="106"/>
    <n v="0.17247644026938275"/>
    <x v="0"/>
    <x v="1"/>
    <s v="100 to 500"/>
    <x v="2"/>
  </r>
  <r>
    <n v="13266"/>
    <n v="532"/>
    <n v="243"/>
    <n v="9.4425845112285106E-2"/>
    <x v="0"/>
    <x v="1"/>
    <s v="100 to 500"/>
    <x v="1"/>
  </r>
  <r>
    <n v="13267"/>
    <n v="497"/>
    <n v="250"/>
    <n v="9.6752913910313515E-2"/>
    <x v="0"/>
    <x v="1"/>
    <s v="100 to 500"/>
    <x v="1"/>
  </r>
  <r>
    <n v="13268"/>
    <n v="495"/>
    <n v="652"/>
    <n v="4.1037079851248002E-3"/>
    <x v="0"/>
    <x v="1"/>
    <s v="500 +"/>
    <x v="1"/>
  </r>
  <r>
    <n v="13269"/>
    <n v="504"/>
    <n v="372"/>
    <n v="0.15847489805234891"/>
    <x v="0"/>
    <x v="1"/>
    <s v="100 to 500"/>
    <x v="2"/>
  </r>
  <r>
    <n v="13270"/>
    <n v="509"/>
    <n v="1"/>
    <n v="0.50402216228038199"/>
    <x v="0"/>
    <x v="1"/>
    <s v="&lt; 100"/>
    <x v="4"/>
  </r>
  <r>
    <n v="13271"/>
    <n v="909"/>
    <n v="75"/>
    <n v="-1.2060858869997689E-2"/>
    <x v="1"/>
    <x v="1"/>
    <s v="&lt; 100"/>
    <x v="0"/>
  </r>
  <r>
    <n v="13272"/>
    <n v="903"/>
    <n v="14"/>
    <n v="0.31694742481441662"/>
    <x v="1"/>
    <x v="1"/>
    <s v="&lt; 100"/>
    <x v="4"/>
  </r>
  <r>
    <n v="13273"/>
    <n v="985"/>
    <n v="15"/>
    <n v="-6.7709536637091589E-2"/>
    <x v="1"/>
    <x v="2"/>
    <s v="&lt; 100"/>
    <x v="0"/>
  </r>
  <r>
    <n v="13276"/>
    <n v="935"/>
    <n v="30"/>
    <n v="0.17108234537427283"/>
    <x v="1"/>
    <x v="1"/>
    <s v="&lt; 100"/>
    <x v="2"/>
  </r>
  <r>
    <n v="13277"/>
    <n v="887"/>
    <n v="8"/>
    <n v="-7.1262574388892497E-2"/>
    <x v="1"/>
    <x v="1"/>
    <s v="&lt; 100"/>
    <x v="0"/>
  </r>
  <r>
    <n v="13278"/>
    <n v="912"/>
    <n v="43"/>
    <n v="1.1482684414620284E-5"/>
    <x v="1"/>
    <x v="1"/>
    <s v="&lt; 100"/>
    <x v="1"/>
  </r>
  <r>
    <n v="13279"/>
    <n v="950"/>
    <n v="7"/>
    <n v="5.3229349777896813E-3"/>
    <x v="1"/>
    <x v="2"/>
    <s v="&lt; 100"/>
    <x v="1"/>
  </r>
  <r>
    <n v="13280"/>
    <n v="646"/>
    <n v="106"/>
    <n v="9.5758236834227628E-2"/>
    <x v="0"/>
    <x v="2"/>
    <s v="100 to 500"/>
    <x v="1"/>
  </r>
  <r>
    <n v="13282"/>
    <n v="571"/>
    <n v="41"/>
    <n v="0.30160737259433423"/>
    <x v="0"/>
    <x v="1"/>
    <s v="&lt; 100"/>
    <x v="4"/>
  </r>
  <r>
    <n v="13283"/>
    <n v="1057"/>
    <n v="2"/>
    <n v="8.1406170233301739E-2"/>
    <x v="1"/>
    <x v="0"/>
    <s v="&lt; 100"/>
    <x v="1"/>
  </r>
  <r>
    <n v="13284"/>
    <n v="677"/>
    <n v="24"/>
    <n v="8.0625347051402577E-2"/>
    <x v="0"/>
    <x v="0"/>
    <s v="&lt; 100"/>
    <x v="1"/>
  </r>
  <r>
    <n v="13285"/>
    <n v="557"/>
    <n v="208"/>
    <n v="4.3481945269073464E-3"/>
    <x v="0"/>
    <x v="1"/>
    <s v="100 to 500"/>
    <x v="1"/>
  </r>
  <r>
    <n v="13291"/>
    <n v="1027"/>
    <n v="36"/>
    <n v="2.3721440214203752E-2"/>
    <x v="1"/>
    <x v="2"/>
    <s v="&lt; 100"/>
    <x v="1"/>
  </r>
  <r>
    <n v="13292"/>
    <n v="910"/>
    <n v="29"/>
    <n v="0.10130895628912059"/>
    <x v="1"/>
    <x v="1"/>
    <s v="&lt; 100"/>
    <x v="2"/>
  </r>
  <r>
    <n v="13294"/>
    <n v="585"/>
    <n v="58"/>
    <n v="4.6866669290899055E-2"/>
    <x v="0"/>
    <x v="2"/>
    <s v="&lt; 100"/>
    <x v="1"/>
  </r>
  <r>
    <n v="13295"/>
    <n v="502"/>
    <n v="10"/>
    <n v="0.17217027014488015"/>
    <x v="0"/>
    <x v="1"/>
    <s v="&lt; 100"/>
    <x v="2"/>
  </r>
  <r>
    <n v="13296"/>
    <n v="1009"/>
    <n v="5"/>
    <n v="0.45583527822776271"/>
    <x v="1"/>
    <x v="2"/>
    <s v="&lt; 100"/>
    <x v="4"/>
  </r>
  <r>
    <n v="13297"/>
    <n v="879"/>
    <n v="51"/>
    <n v="6.1781497917351998E-2"/>
    <x v="1"/>
    <x v="1"/>
    <s v="&lt; 100"/>
    <x v="1"/>
  </r>
  <r>
    <n v="13298"/>
    <n v="873"/>
    <n v="2"/>
    <n v="0.34150357716852558"/>
    <x v="1"/>
    <x v="1"/>
    <s v="&lt; 100"/>
    <x v="4"/>
  </r>
  <r>
    <n v="13299"/>
    <n v="608"/>
    <n v="9"/>
    <n v="-7.1292025749535234E-2"/>
    <x v="0"/>
    <x v="2"/>
    <s v="&lt; 100"/>
    <x v="0"/>
  </r>
  <r>
    <n v="13300"/>
    <n v="507"/>
    <n v="40"/>
    <n v="0.12158050837524828"/>
    <x v="0"/>
    <x v="1"/>
    <s v="&lt; 100"/>
    <x v="2"/>
  </r>
  <r>
    <n v="13301"/>
    <n v="561"/>
    <n v="58"/>
    <n v="0.14492907615659806"/>
    <x v="0"/>
    <x v="1"/>
    <s v="&lt; 100"/>
    <x v="2"/>
  </r>
  <r>
    <n v="13304"/>
    <n v="494"/>
    <n v="21"/>
    <n v="0.14799788788634197"/>
    <x v="0"/>
    <x v="1"/>
    <s v="&lt; 100"/>
    <x v="2"/>
  </r>
  <r>
    <n v="13305"/>
    <n v="635"/>
    <n v="64"/>
    <n v="1.0896333094019427E-2"/>
    <x v="0"/>
    <x v="2"/>
    <s v="&lt; 100"/>
    <x v="1"/>
  </r>
  <r>
    <n v="13307"/>
    <n v="992"/>
    <n v="1"/>
    <n v="0.21636029623896572"/>
    <x v="1"/>
    <x v="2"/>
    <s v="&lt; 100"/>
    <x v="3"/>
  </r>
  <r>
    <n v="13308"/>
    <n v="894"/>
    <n v="54"/>
    <n v="0.20751300498956549"/>
    <x v="1"/>
    <x v="1"/>
    <s v="&lt; 100"/>
    <x v="3"/>
  </r>
  <r>
    <n v="13309"/>
    <n v="545"/>
    <n v="111"/>
    <n v="8.190045126598193E-2"/>
    <x v="0"/>
    <x v="1"/>
    <s v="100 to 500"/>
    <x v="1"/>
  </r>
  <r>
    <n v="13310"/>
    <n v="535"/>
    <n v="70"/>
    <n v="0.15998064702067827"/>
    <x v="0"/>
    <x v="1"/>
    <s v="&lt; 100"/>
    <x v="2"/>
  </r>
  <r>
    <n v="13311"/>
    <n v="876"/>
    <n v="25"/>
    <n v="1.0962932698986325E-2"/>
    <x v="1"/>
    <x v="1"/>
    <s v="&lt; 100"/>
    <x v="1"/>
  </r>
  <r>
    <n v="13313"/>
    <n v="541"/>
    <n v="106"/>
    <n v="7.9540106782107448E-2"/>
    <x v="0"/>
    <x v="1"/>
    <s v="100 to 500"/>
    <x v="1"/>
  </r>
  <r>
    <n v="13314"/>
    <n v="873"/>
    <n v="67"/>
    <n v="0.31989785085512817"/>
    <x v="1"/>
    <x v="1"/>
    <s v="&lt; 100"/>
    <x v="4"/>
  </r>
  <r>
    <n v="13316"/>
    <n v="600"/>
    <n v="94"/>
    <n v="0.18324781854937058"/>
    <x v="0"/>
    <x v="2"/>
    <s v="&lt; 100"/>
    <x v="2"/>
  </r>
  <r>
    <n v="13317"/>
    <n v="501"/>
    <n v="62"/>
    <n v="1.4551332333296486E-2"/>
    <x v="0"/>
    <x v="1"/>
    <s v="&lt; 100"/>
    <x v="1"/>
  </r>
  <r>
    <n v="13318"/>
    <n v="909"/>
    <n v="12"/>
    <n v="-9.3778474248479279E-2"/>
    <x v="1"/>
    <x v="1"/>
    <s v="&lt; 100"/>
    <x v="0"/>
  </r>
  <r>
    <n v="13319"/>
    <n v="497"/>
    <n v="512"/>
    <n v="9.428428153443158E-2"/>
    <x v="0"/>
    <x v="1"/>
    <s v="500 +"/>
    <x v="1"/>
  </r>
  <r>
    <n v="13320"/>
    <n v="542"/>
    <n v="67"/>
    <n v="5.5609086303176861E-2"/>
    <x v="0"/>
    <x v="1"/>
    <s v="&lt; 100"/>
    <x v="1"/>
  </r>
  <r>
    <n v="13321"/>
    <n v="944"/>
    <n v="11"/>
    <n v="5.5555732291748781E-2"/>
    <x v="1"/>
    <x v="2"/>
    <s v="&lt; 100"/>
    <x v="1"/>
  </r>
  <r>
    <n v="13322"/>
    <n v="889"/>
    <n v="25"/>
    <n v="-3.7250632651608502E-2"/>
    <x v="1"/>
    <x v="1"/>
    <s v="&lt; 100"/>
    <x v="0"/>
  </r>
  <r>
    <n v="13323"/>
    <n v="875"/>
    <n v="18"/>
    <n v="5.3888351195517881E-2"/>
    <x v="1"/>
    <x v="1"/>
    <s v="&lt; 100"/>
    <x v="1"/>
  </r>
  <r>
    <n v="13324"/>
    <n v="503"/>
    <n v="72"/>
    <n v="-4.9512538153195798E-2"/>
    <x v="0"/>
    <x v="1"/>
    <s v="&lt; 100"/>
    <x v="0"/>
  </r>
  <r>
    <n v="13325"/>
    <n v="953"/>
    <n v="11"/>
    <n v="0.34940810646383991"/>
    <x v="1"/>
    <x v="2"/>
    <s v="&lt; 100"/>
    <x v="4"/>
  </r>
  <r>
    <n v="13327"/>
    <n v="508"/>
    <n v="106"/>
    <n v="0.15744331573334633"/>
    <x v="0"/>
    <x v="1"/>
    <s v="100 to 500"/>
    <x v="2"/>
  </r>
  <r>
    <n v="13328"/>
    <n v="662"/>
    <n v="33"/>
    <n v="-6.5203460293875252E-3"/>
    <x v="0"/>
    <x v="2"/>
    <s v="&lt; 100"/>
    <x v="0"/>
  </r>
  <r>
    <n v="13329"/>
    <n v="509"/>
    <n v="13"/>
    <n v="-7.809950655903905E-2"/>
    <x v="0"/>
    <x v="1"/>
    <s v="&lt; 100"/>
    <x v="0"/>
  </r>
  <r>
    <n v="13330"/>
    <n v="652"/>
    <n v="50"/>
    <n v="0.14190374921644641"/>
    <x v="0"/>
    <x v="2"/>
    <s v="&lt; 100"/>
    <x v="2"/>
  </r>
  <r>
    <n v="13332"/>
    <n v="886"/>
    <n v="21"/>
    <n v="-1.2881956397184677E-2"/>
    <x v="1"/>
    <x v="1"/>
    <s v="&lt; 100"/>
    <x v="0"/>
  </r>
  <r>
    <n v="13334"/>
    <n v="631"/>
    <n v="365"/>
    <n v="0.13073679272071739"/>
    <x v="0"/>
    <x v="2"/>
    <s v="100 to 500"/>
    <x v="2"/>
  </r>
  <r>
    <n v="13336"/>
    <n v="949"/>
    <n v="50"/>
    <n v="6.8271558922557485E-2"/>
    <x v="1"/>
    <x v="2"/>
    <s v="&lt; 100"/>
    <x v="1"/>
  </r>
  <r>
    <n v="13338"/>
    <n v="1026"/>
    <n v="20"/>
    <n v="0.11441376052677228"/>
    <x v="1"/>
    <x v="2"/>
    <s v="&lt; 100"/>
    <x v="2"/>
  </r>
  <r>
    <n v="13339"/>
    <n v="1072"/>
    <n v="53"/>
    <n v="0.31060635821606147"/>
    <x v="1"/>
    <x v="0"/>
    <s v="&lt; 100"/>
    <x v="4"/>
  </r>
  <r>
    <n v="13340"/>
    <n v="917"/>
    <n v="123"/>
    <n v="0.15480883810881785"/>
    <x v="1"/>
    <x v="1"/>
    <s v="100 to 500"/>
    <x v="2"/>
  </r>
  <r>
    <n v="13341"/>
    <n v="588"/>
    <n v="40"/>
    <n v="-0.10040988282649022"/>
    <x v="0"/>
    <x v="2"/>
    <s v="&lt; 100"/>
    <x v="0"/>
  </r>
  <r>
    <n v="13343"/>
    <n v="510"/>
    <n v="33"/>
    <n v="0.13307921778732282"/>
    <x v="0"/>
    <x v="1"/>
    <s v="&lt; 100"/>
    <x v="2"/>
  </r>
  <r>
    <n v="13344"/>
    <n v="939"/>
    <n v="113"/>
    <n v="-0.12615332178984132"/>
    <x v="1"/>
    <x v="1"/>
    <s v="100 to 500"/>
    <x v="0"/>
  </r>
  <r>
    <n v="13345"/>
    <n v="1159"/>
    <n v="18"/>
    <n v="0.13534983437946377"/>
    <x v="1"/>
    <x v="3"/>
    <s v="&lt; 100"/>
    <x v="2"/>
  </r>
  <r>
    <n v="13347"/>
    <n v="942"/>
    <n v="7"/>
    <n v="3.8777121743670928E-2"/>
    <x v="1"/>
    <x v="2"/>
    <s v="&lt; 100"/>
    <x v="1"/>
  </r>
  <r>
    <n v="13348"/>
    <n v="936"/>
    <n v="13"/>
    <n v="0.18658963212749088"/>
    <x v="1"/>
    <x v="1"/>
    <s v="&lt; 100"/>
    <x v="2"/>
  </r>
  <r>
    <n v="13349"/>
    <n v="882"/>
    <n v="15"/>
    <n v="9.2810247086459907E-2"/>
    <x v="1"/>
    <x v="1"/>
    <s v="&lt; 100"/>
    <x v="1"/>
  </r>
  <r>
    <n v="13350"/>
    <n v="888"/>
    <n v="37"/>
    <n v="6.0828691440345778E-2"/>
    <x v="1"/>
    <x v="1"/>
    <s v="&lt; 100"/>
    <x v="1"/>
  </r>
  <r>
    <n v="13352"/>
    <n v="879"/>
    <n v="1"/>
    <n v="-7.6440871915423828E-2"/>
    <x v="1"/>
    <x v="1"/>
    <s v="&lt; 100"/>
    <x v="0"/>
  </r>
  <r>
    <n v="13354"/>
    <n v="943"/>
    <n v="50"/>
    <n v="0.13184745966035391"/>
    <x v="1"/>
    <x v="2"/>
    <s v="&lt; 100"/>
    <x v="2"/>
  </r>
  <r>
    <n v="13355"/>
    <n v="994"/>
    <n v="31"/>
    <n v="-7.4254737208850646E-2"/>
    <x v="1"/>
    <x v="2"/>
    <s v="&lt; 100"/>
    <x v="0"/>
  </r>
  <r>
    <n v="13357"/>
    <n v="587"/>
    <n v="159"/>
    <n v="5.5716399735865119E-2"/>
    <x v="0"/>
    <x v="2"/>
    <s v="100 to 500"/>
    <x v="1"/>
  </r>
  <r>
    <n v="13358"/>
    <n v="595"/>
    <n v="55"/>
    <n v="0.27909108035515362"/>
    <x v="0"/>
    <x v="2"/>
    <s v="&lt; 100"/>
    <x v="3"/>
  </r>
  <r>
    <n v="13359"/>
    <n v="935"/>
    <n v="21"/>
    <n v="0.21142157351390087"/>
    <x v="1"/>
    <x v="1"/>
    <s v="&lt; 100"/>
    <x v="3"/>
  </r>
  <r>
    <n v="13362"/>
    <n v="581"/>
    <n v="197"/>
    <n v="6.4081652442609133E-2"/>
    <x v="0"/>
    <x v="2"/>
    <s v="100 to 500"/>
    <x v="1"/>
  </r>
  <r>
    <n v="13363"/>
    <n v="889"/>
    <n v="57"/>
    <n v="-9.1182264210407874E-3"/>
    <x v="1"/>
    <x v="1"/>
    <s v="&lt; 100"/>
    <x v="0"/>
  </r>
  <r>
    <n v="13364"/>
    <n v="938"/>
    <n v="13"/>
    <n v="0.25529472634465333"/>
    <x v="1"/>
    <x v="1"/>
    <s v="&lt; 100"/>
    <x v="3"/>
  </r>
  <r>
    <n v="13365"/>
    <n v="546"/>
    <n v="156"/>
    <n v="1.300146151579018E-2"/>
    <x v="0"/>
    <x v="1"/>
    <s v="100 to 500"/>
    <x v="1"/>
  </r>
  <r>
    <n v="13366"/>
    <n v="922"/>
    <n v="1"/>
    <n v="-6.4854483945125302E-2"/>
    <x v="1"/>
    <x v="1"/>
    <s v="&lt; 100"/>
    <x v="0"/>
  </r>
  <r>
    <n v="13368"/>
    <n v="599"/>
    <n v="57"/>
    <n v="0.17142655786356942"/>
    <x v="0"/>
    <x v="2"/>
    <s v="&lt; 100"/>
    <x v="2"/>
  </r>
  <r>
    <n v="13369"/>
    <n v="497"/>
    <n v="15"/>
    <n v="4.0416364556690031E-2"/>
    <x v="0"/>
    <x v="1"/>
    <s v="&lt; 100"/>
    <x v="1"/>
  </r>
  <r>
    <n v="13370"/>
    <n v="509"/>
    <n v="2"/>
    <n v="-0.13354575379916028"/>
    <x v="0"/>
    <x v="1"/>
    <s v="&lt; 100"/>
    <x v="0"/>
  </r>
  <r>
    <n v="13372"/>
    <n v="961"/>
    <n v="20"/>
    <n v="0.24633671981667965"/>
    <x v="1"/>
    <x v="2"/>
    <s v="&lt; 100"/>
    <x v="3"/>
  </r>
  <r>
    <n v="13373"/>
    <n v="932"/>
    <n v="151"/>
    <n v="4.4380073021579369E-2"/>
    <x v="1"/>
    <x v="1"/>
    <s v="100 to 500"/>
    <x v="1"/>
  </r>
  <r>
    <n v="13375"/>
    <n v="960"/>
    <n v="36"/>
    <n v="6.7767414964071307E-2"/>
    <x v="1"/>
    <x v="2"/>
    <s v="&lt; 100"/>
    <x v="1"/>
  </r>
  <r>
    <n v="13376"/>
    <n v="560"/>
    <n v="84"/>
    <n v="0.12683429530859852"/>
    <x v="0"/>
    <x v="1"/>
    <s v="&lt; 100"/>
    <x v="2"/>
  </r>
  <r>
    <n v="13379"/>
    <n v="898"/>
    <n v="94"/>
    <n v="6.7147357963736651E-2"/>
    <x v="1"/>
    <x v="1"/>
    <s v="&lt; 100"/>
    <x v="1"/>
  </r>
  <r>
    <n v="13381"/>
    <n v="534"/>
    <n v="213"/>
    <n v="3.4139592433475099E-2"/>
    <x v="0"/>
    <x v="1"/>
    <s v="100 to 500"/>
    <x v="1"/>
  </r>
  <r>
    <n v="13384"/>
    <n v="504"/>
    <n v="160"/>
    <n v="5.0553224419060842E-2"/>
    <x v="0"/>
    <x v="1"/>
    <s v="100 to 500"/>
    <x v="1"/>
  </r>
  <r>
    <n v="13385"/>
    <n v="667"/>
    <n v="58"/>
    <n v="0.2655415238633474"/>
    <x v="0"/>
    <x v="2"/>
    <s v="&lt; 100"/>
    <x v="3"/>
  </r>
  <r>
    <n v="13388"/>
    <n v="1003"/>
    <n v="35"/>
    <n v="0.14644893872995957"/>
    <x v="1"/>
    <x v="2"/>
    <s v="&lt; 100"/>
    <x v="2"/>
  </r>
  <r>
    <n v="13389"/>
    <n v="562"/>
    <n v="64"/>
    <n v="0.22221815305396267"/>
    <x v="0"/>
    <x v="1"/>
    <s v="&lt; 100"/>
    <x v="3"/>
  </r>
  <r>
    <n v="13390"/>
    <n v="946"/>
    <n v="12"/>
    <n v="0.1855612155105375"/>
    <x v="1"/>
    <x v="2"/>
    <s v="&lt; 100"/>
    <x v="2"/>
  </r>
  <r>
    <n v="13391"/>
    <n v="660"/>
    <n v="2"/>
    <n v="-0.37221997200095647"/>
    <x v="0"/>
    <x v="2"/>
    <s v="&lt; 100"/>
    <x v="0"/>
  </r>
  <r>
    <n v="13394"/>
    <n v="546"/>
    <n v="204"/>
    <n v="7.4552219228176536E-2"/>
    <x v="0"/>
    <x v="1"/>
    <s v="100 to 500"/>
    <x v="1"/>
  </r>
  <r>
    <n v="13395"/>
    <n v="1057"/>
    <n v="21"/>
    <n v="8.0115453799748507E-2"/>
    <x v="1"/>
    <x v="0"/>
    <s v="&lt; 100"/>
    <x v="1"/>
  </r>
  <r>
    <n v="13396"/>
    <n v="681"/>
    <n v="56"/>
    <n v="1.0075855675008826E-2"/>
    <x v="0"/>
    <x v="0"/>
    <s v="&lt; 100"/>
    <x v="1"/>
  </r>
  <r>
    <n v="13397"/>
    <n v="528"/>
    <n v="47"/>
    <n v="0.19399374997673741"/>
    <x v="0"/>
    <x v="1"/>
    <s v="&lt; 100"/>
    <x v="2"/>
  </r>
  <r>
    <n v="13398"/>
    <n v="1064"/>
    <n v="24"/>
    <n v="0.10691769082003853"/>
    <x v="1"/>
    <x v="0"/>
    <s v="&lt; 100"/>
    <x v="2"/>
  </r>
  <r>
    <n v="13402"/>
    <n v="999"/>
    <n v="22"/>
    <n v="-3.7977690093689291E-3"/>
    <x v="1"/>
    <x v="2"/>
    <s v="&lt; 100"/>
    <x v="0"/>
  </r>
  <r>
    <n v="13403"/>
    <n v="889"/>
    <n v="3"/>
    <n v="-7.6747601725822734E-2"/>
    <x v="1"/>
    <x v="1"/>
    <s v="&lt; 100"/>
    <x v="0"/>
  </r>
  <r>
    <n v="13404"/>
    <n v="543"/>
    <n v="18"/>
    <n v="-0.10485800555474331"/>
    <x v="0"/>
    <x v="1"/>
    <s v="&lt; 100"/>
    <x v="0"/>
  </r>
  <r>
    <n v="13405"/>
    <n v="546"/>
    <n v="45"/>
    <n v="0.27751134319247917"/>
    <x v="0"/>
    <x v="1"/>
    <s v="&lt; 100"/>
    <x v="3"/>
  </r>
  <r>
    <n v="13408"/>
    <n v="496"/>
    <n v="1889"/>
    <n v="0.13620965927025275"/>
    <x v="0"/>
    <x v="1"/>
    <s v="500 +"/>
    <x v="2"/>
  </r>
  <r>
    <n v="13410"/>
    <n v="632"/>
    <n v="22"/>
    <n v="0.1571064616648237"/>
    <x v="0"/>
    <x v="2"/>
    <s v="&lt; 100"/>
    <x v="2"/>
  </r>
  <r>
    <n v="13411"/>
    <n v="979"/>
    <n v="16"/>
    <n v="0.12262408636682513"/>
    <x v="1"/>
    <x v="2"/>
    <s v="&lt; 100"/>
    <x v="2"/>
  </r>
  <r>
    <n v="13414"/>
    <n v="1005"/>
    <n v="23"/>
    <n v="-3.1092108819987078E-2"/>
    <x v="1"/>
    <x v="2"/>
    <s v="&lt; 100"/>
    <x v="0"/>
  </r>
  <r>
    <n v="13416"/>
    <n v="915"/>
    <n v="17"/>
    <n v="6.9511100353495267E-2"/>
    <x v="1"/>
    <x v="1"/>
    <s v="&lt; 100"/>
    <x v="1"/>
  </r>
  <r>
    <n v="13417"/>
    <n v="561"/>
    <n v="20"/>
    <n v="8.8840119366792342E-2"/>
    <x v="0"/>
    <x v="1"/>
    <s v="&lt; 100"/>
    <x v="1"/>
  </r>
  <r>
    <n v="13418"/>
    <n v="497"/>
    <n v="390"/>
    <n v="0.12690551846224665"/>
    <x v="0"/>
    <x v="1"/>
    <s v="100 to 500"/>
    <x v="2"/>
  </r>
  <r>
    <n v="13419"/>
    <n v="935"/>
    <n v="16"/>
    <n v="3.0931186774788632E-2"/>
    <x v="1"/>
    <x v="1"/>
    <s v="&lt; 100"/>
    <x v="1"/>
  </r>
  <r>
    <n v="13420"/>
    <n v="512"/>
    <n v="14"/>
    <n v="5.3883741634018809E-2"/>
    <x v="0"/>
    <x v="1"/>
    <s v="&lt; 100"/>
    <x v="1"/>
  </r>
  <r>
    <n v="13421"/>
    <n v="912"/>
    <n v="96"/>
    <n v="7.0311020108812877E-2"/>
    <x v="1"/>
    <x v="1"/>
    <s v="&lt; 100"/>
    <x v="1"/>
  </r>
  <r>
    <n v="13422"/>
    <n v="923"/>
    <n v="123"/>
    <n v="0.38080634995232721"/>
    <x v="1"/>
    <x v="1"/>
    <s v="100 to 500"/>
    <x v="4"/>
  </r>
  <r>
    <n v="13425"/>
    <n v="500"/>
    <n v="99"/>
    <n v="9.4010115425801882E-3"/>
    <x v="0"/>
    <x v="1"/>
    <s v="&lt; 100"/>
    <x v="1"/>
  </r>
  <r>
    <n v="13426"/>
    <n v="502"/>
    <n v="187"/>
    <n v="4.9969200879955641E-2"/>
    <x v="0"/>
    <x v="1"/>
    <s v="100 to 500"/>
    <x v="1"/>
  </r>
  <r>
    <n v="13427"/>
    <n v="544"/>
    <n v="31"/>
    <n v="6.9910923263093753E-3"/>
    <x v="0"/>
    <x v="1"/>
    <s v="&lt; 100"/>
    <x v="1"/>
  </r>
  <r>
    <n v="13429"/>
    <n v="882"/>
    <n v="53"/>
    <n v="-1.0428458605458322E-2"/>
    <x v="1"/>
    <x v="1"/>
    <s v="&lt; 100"/>
    <x v="0"/>
  </r>
  <r>
    <n v="13430"/>
    <n v="944"/>
    <n v="31"/>
    <n v="0.14111085362110282"/>
    <x v="1"/>
    <x v="2"/>
    <s v="&lt; 100"/>
    <x v="2"/>
  </r>
  <r>
    <n v="13431"/>
    <n v="939"/>
    <n v="46"/>
    <n v="7.2880900615185207E-2"/>
    <x v="1"/>
    <x v="1"/>
    <s v="&lt; 100"/>
    <x v="1"/>
  </r>
  <r>
    <n v="13434"/>
    <n v="946"/>
    <n v="5"/>
    <n v="0.13640390816324419"/>
    <x v="1"/>
    <x v="2"/>
    <s v="&lt; 100"/>
    <x v="2"/>
  </r>
  <r>
    <n v="13435"/>
    <n v="896"/>
    <n v="57"/>
    <n v="0.24224463797659856"/>
    <x v="1"/>
    <x v="1"/>
    <s v="&lt; 100"/>
    <x v="3"/>
  </r>
  <r>
    <n v="13436"/>
    <n v="873"/>
    <n v="11"/>
    <n v="-3.9422044030677054E-2"/>
    <x v="1"/>
    <x v="1"/>
    <s v="&lt; 100"/>
    <x v="0"/>
  </r>
  <r>
    <n v="13437"/>
    <n v="496"/>
    <n v="160"/>
    <n v="7.2190043057596756E-2"/>
    <x v="0"/>
    <x v="1"/>
    <s v="100 to 500"/>
    <x v="1"/>
  </r>
  <r>
    <n v="13439"/>
    <n v="581"/>
    <n v="104"/>
    <n v="0.17559659291901705"/>
    <x v="0"/>
    <x v="2"/>
    <s v="100 to 500"/>
    <x v="2"/>
  </r>
  <r>
    <n v="13441"/>
    <n v="963"/>
    <n v="13"/>
    <n v="9.9368921909050001E-2"/>
    <x v="1"/>
    <x v="2"/>
    <s v="&lt; 100"/>
    <x v="1"/>
  </r>
  <r>
    <n v="13447"/>
    <n v="895"/>
    <n v="61"/>
    <n v="0.22861797476473639"/>
    <x v="1"/>
    <x v="1"/>
    <s v="&lt; 100"/>
    <x v="3"/>
  </r>
  <r>
    <n v="13448"/>
    <n v="507"/>
    <n v="120"/>
    <n v="4.9281942824549264E-2"/>
    <x v="0"/>
    <x v="1"/>
    <s v="100 to 500"/>
    <x v="1"/>
  </r>
  <r>
    <n v="13449"/>
    <n v="895"/>
    <n v="19"/>
    <n v="-9.7558477674296632E-5"/>
    <x v="1"/>
    <x v="1"/>
    <s v="&lt; 100"/>
    <x v="0"/>
  </r>
  <r>
    <n v="13450"/>
    <n v="538"/>
    <n v="80"/>
    <n v="3.4901908810179863E-2"/>
    <x v="0"/>
    <x v="1"/>
    <s v="&lt; 100"/>
    <x v="1"/>
  </r>
  <r>
    <n v="13451"/>
    <n v="543"/>
    <n v="493"/>
    <n v="6.1902106333000917E-2"/>
    <x v="0"/>
    <x v="1"/>
    <s v="100 to 500"/>
    <x v="1"/>
  </r>
  <r>
    <n v="13452"/>
    <n v="661"/>
    <n v="3"/>
    <n v="0.84673423957199012"/>
    <x v="0"/>
    <x v="2"/>
    <s v="&lt; 100"/>
    <x v="4"/>
  </r>
  <r>
    <n v="13453"/>
    <n v="500"/>
    <n v="24"/>
    <n v="0.17089407862941747"/>
    <x v="0"/>
    <x v="1"/>
    <s v="&lt; 100"/>
    <x v="2"/>
  </r>
  <r>
    <n v="13455"/>
    <n v="509"/>
    <n v="31"/>
    <n v="0.25231260490972957"/>
    <x v="0"/>
    <x v="1"/>
    <s v="&lt; 100"/>
    <x v="3"/>
  </r>
  <r>
    <n v="13456"/>
    <n v="501"/>
    <n v="84"/>
    <n v="5.477043916077614E-2"/>
    <x v="0"/>
    <x v="1"/>
    <s v="&lt; 100"/>
    <x v="1"/>
  </r>
  <r>
    <n v="13458"/>
    <n v="502"/>
    <n v="477"/>
    <n v="6.1782590008046437E-2"/>
    <x v="0"/>
    <x v="1"/>
    <s v="100 to 500"/>
    <x v="1"/>
  </r>
  <r>
    <n v="13460"/>
    <n v="901"/>
    <n v="17"/>
    <n v="8.2831877212513713E-2"/>
    <x v="1"/>
    <x v="1"/>
    <s v="&lt; 100"/>
    <x v="1"/>
  </r>
  <r>
    <n v="13461"/>
    <n v="494"/>
    <n v="38"/>
    <n v="0.16172813210862547"/>
    <x v="0"/>
    <x v="1"/>
    <s v="&lt; 100"/>
    <x v="2"/>
  </r>
  <r>
    <n v="13462"/>
    <n v="583"/>
    <n v="18"/>
    <n v="0.17747647095403907"/>
    <x v="0"/>
    <x v="2"/>
    <s v="&lt; 100"/>
    <x v="2"/>
  </r>
  <r>
    <n v="13464"/>
    <n v="930"/>
    <n v="40"/>
    <n v="0.14476165850000661"/>
    <x v="1"/>
    <x v="1"/>
    <s v="&lt; 100"/>
    <x v="2"/>
  </r>
  <r>
    <n v="13466"/>
    <n v="531"/>
    <n v="29"/>
    <n v="3.2639138164167747E-2"/>
    <x v="0"/>
    <x v="1"/>
    <s v="&lt; 100"/>
    <x v="1"/>
  </r>
  <r>
    <n v="13467"/>
    <n v="882"/>
    <n v="89"/>
    <n v="0.16673880630575236"/>
    <x v="1"/>
    <x v="1"/>
    <s v="&lt; 100"/>
    <x v="2"/>
  </r>
  <r>
    <n v="13468"/>
    <n v="501"/>
    <n v="350"/>
    <n v="0.13488073103476333"/>
    <x v="0"/>
    <x v="1"/>
    <s v="100 to 500"/>
    <x v="2"/>
  </r>
  <r>
    <n v="13470"/>
    <n v="971"/>
    <n v="3"/>
    <n v="-0.14225043723197814"/>
    <x v="1"/>
    <x v="2"/>
    <s v="&lt; 100"/>
    <x v="0"/>
  </r>
  <r>
    <n v="13471"/>
    <n v="877"/>
    <n v="221"/>
    <n v="2.4195212426070849E-2"/>
    <x v="1"/>
    <x v="1"/>
    <s v="100 to 500"/>
    <x v="1"/>
  </r>
  <r>
    <n v="13473"/>
    <n v="671"/>
    <n v="30"/>
    <n v="0.12762890657975404"/>
    <x v="0"/>
    <x v="0"/>
    <s v="&lt; 100"/>
    <x v="2"/>
  </r>
  <r>
    <n v="13474"/>
    <n v="562"/>
    <n v="116"/>
    <n v="0.1009857177496585"/>
    <x v="0"/>
    <x v="1"/>
    <s v="100 to 500"/>
    <x v="2"/>
  </r>
  <r>
    <n v="13475"/>
    <n v="545"/>
    <n v="130"/>
    <n v="7.4846883357180968E-2"/>
    <x v="0"/>
    <x v="1"/>
    <s v="100 to 500"/>
    <x v="1"/>
  </r>
  <r>
    <n v="13476"/>
    <n v="513"/>
    <n v="58"/>
    <n v="1.407256514664045E-2"/>
    <x v="0"/>
    <x v="1"/>
    <s v="&lt; 100"/>
    <x v="1"/>
  </r>
  <r>
    <n v="13477"/>
    <n v="503"/>
    <n v="93"/>
    <n v="0.11568516944616047"/>
    <x v="0"/>
    <x v="1"/>
    <s v="&lt; 100"/>
    <x v="2"/>
  </r>
  <r>
    <n v="13479"/>
    <n v="578"/>
    <n v="15"/>
    <n v="0.1718756758284378"/>
    <x v="0"/>
    <x v="2"/>
    <s v="&lt; 100"/>
    <x v="2"/>
  </r>
  <r>
    <n v="13481"/>
    <n v="587"/>
    <n v="121"/>
    <n v="6.4503853904797917E-2"/>
    <x v="0"/>
    <x v="2"/>
    <s v="100 to 500"/>
    <x v="1"/>
  </r>
  <r>
    <n v="13482"/>
    <n v="575"/>
    <n v="21"/>
    <n v="-1.0745799244405718E-2"/>
    <x v="0"/>
    <x v="1"/>
    <s v="&lt; 100"/>
    <x v="0"/>
  </r>
  <r>
    <n v="13483"/>
    <n v="937"/>
    <n v="10"/>
    <n v="1.2552361429246164E-2"/>
    <x v="1"/>
    <x v="1"/>
    <s v="&lt; 100"/>
    <x v="1"/>
  </r>
  <r>
    <n v="13484"/>
    <n v="591"/>
    <n v="16"/>
    <n v="0.11495421839401566"/>
    <x v="0"/>
    <x v="2"/>
    <s v="&lt; 100"/>
    <x v="2"/>
  </r>
  <r>
    <n v="13485"/>
    <n v="564"/>
    <n v="41"/>
    <n v="-4.6429366467022441E-3"/>
    <x v="0"/>
    <x v="1"/>
    <s v="&lt; 100"/>
    <x v="0"/>
  </r>
  <r>
    <n v="13486"/>
    <n v="950"/>
    <n v="67"/>
    <n v="0.10246758048393931"/>
    <x v="1"/>
    <x v="2"/>
    <s v="&lt; 100"/>
    <x v="2"/>
  </r>
  <r>
    <n v="13487"/>
    <n v="496"/>
    <n v="45"/>
    <n v="0.19848798028159625"/>
    <x v="0"/>
    <x v="1"/>
    <s v="&lt; 100"/>
    <x v="2"/>
  </r>
  <r>
    <n v="13488"/>
    <n v="510"/>
    <n v="473"/>
    <n v="3.9388901715494543E-2"/>
    <x v="0"/>
    <x v="1"/>
    <s v="100 to 500"/>
    <x v="1"/>
  </r>
  <r>
    <n v="13489"/>
    <n v="977"/>
    <n v="14"/>
    <n v="-9.3020434007473705E-3"/>
    <x v="1"/>
    <x v="2"/>
    <s v="&lt; 100"/>
    <x v="0"/>
  </r>
  <r>
    <n v="13491"/>
    <n v="502"/>
    <n v="116"/>
    <n v="9.9407640050661362E-3"/>
    <x v="0"/>
    <x v="1"/>
    <s v="100 to 500"/>
    <x v="1"/>
  </r>
  <r>
    <n v="13492"/>
    <n v="543"/>
    <n v="61"/>
    <n v="0.12136326095329437"/>
    <x v="0"/>
    <x v="1"/>
    <s v="&lt; 100"/>
    <x v="2"/>
  </r>
  <r>
    <n v="13493"/>
    <n v="603"/>
    <n v="9"/>
    <n v="-0.11867002553981547"/>
    <x v="0"/>
    <x v="2"/>
    <s v="&lt; 100"/>
    <x v="0"/>
  </r>
  <r>
    <n v="13494"/>
    <n v="642"/>
    <n v="33"/>
    <n v="0.14326585212485959"/>
    <x v="0"/>
    <x v="2"/>
    <s v="&lt; 100"/>
    <x v="2"/>
  </r>
  <r>
    <n v="13495"/>
    <n v="502"/>
    <n v="42"/>
    <n v="8.1845610229573526E-2"/>
    <x v="0"/>
    <x v="1"/>
    <s v="&lt; 100"/>
    <x v="1"/>
  </r>
  <r>
    <n v="13496"/>
    <n v="502"/>
    <n v="32"/>
    <n v="-4.4626144130698823E-3"/>
    <x v="0"/>
    <x v="1"/>
    <s v="&lt; 100"/>
    <x v="0"/>
  </r>
  <r>
    <n v="13497"/>
    <n v="1154"/>
    <n v="9"/>
    <n v="3.9326072928783845E-2"/>
    <x v="1"/>
    <x v="3"/>
    <s v="&lt; 100"/>
    <x v="1"/>
  </r>
  <r>
    <n v="13499"/>
    <n v="552"/>
    <n v="42"/>
    <n v="6.885891449476754E-2"/>
    <x v="0"/>
    <x v="1"/>
    <s v="&lt; 100"/>
    <x v="1"/>
  </r>
  <r>
    <n v="13500"/>
    <n v="895"/>
    <n v="60"/>
    <n v="7.0992592305770708E-2"/>
    <x v="1"/>
    <x v="1"/>
    <s v="&lt; 100"/>
    <x v="1"/>
  </r>
  <r>
    <n v="13501"/>
    <n v="1160"/>
    <n v="49"/>
    <n v="0.11875786380614635"/>
    <x v="1"/>
    <x v="3"/>
    <s v="&lt; 100"/>
    <x v="2"/>
  </r>
  <r>
    <n v="13502"/>
    <n v="612"/>
    <n v="25"/>
    <n v="2.4349740941909739E-2"/>
    <x v="0"/>
    <x v="2"/>
    <s v="&lt; 100"/>
    <x v="1"/>
  </r>
  <r>
    <n v="13503"/>
    <n v="943"/>
    <n v="16"/>
    <n v="-1.9828671545565953E-2"/>
    <x v="1"/>
    <x v="2"/>
    <s v="&lt; 100"/>
    <x v="0"/>
  </r>
  <r>
    <n v="13504"/>
    <n v="936"/>
    <n v="20"/>
    <n v="1.4016368709307761E-2"/>
    <x v="1"/>
    <x v="1"/>
    <s v="&lt; 100"/>
    <x v="1"/>
  </r>
  <r>
    <n v="13505"/>
    <n v="496"/>
    <n v="281"/>
    <n v="0.12902587450388703"/>
    <x v="0"/>
    <x v="1"/>
    <s v="100 to 500"/>
    <x v="2"/>
  </r>
  <r>
    <n v="13506"/>
    <n v="651"/>
    <n v="19"/>
    <n v="-7.3160364709169146E-3"/>
    <x v="0"/>
    <x v="2"/>
    <s v="&lt; 100"/>
    <x v="0"/>
  </r>
  <r>
    <n v="13507"/>
    <n v="875"/>
    <n v="157"/>
    <n v="0.12910012647797081"/>
    <x v="1"/>
    <x v="1"/>
    <s v="100 to 500"/>
    <x v="2"/>
  </r>
  <r>
    <n v="13508"/>
    <n v="569"/>
    <n v="10"/>
    <n v="0.3666037434617424"/>
    <x v="0"/>
    <x v="1"/>
    <s v="&lt; 100"/>
    <x v="4"/>
  </r>
  <r>
    <n v="13509"/>
    <n v="584"/>
    <n v="57"/>
    <n v="1.3076683580927156E-2"/>
    <x v="0"/>
    <x v="2"/>
    <s v="&lt; 100"/>
    <x v="1"/>
  </r>
  <r>
    <n v="13510"/>
    <n v="511"/>
    <n v="109"/>
    <n v="5.2547770753139884E-2"/>
    <x v="0"/>
    <x v="1"/>
    <s v="100 to 500"/>
    <x v="1"/>
  </r>
  <r>
    <n v="13512"/>
    <n v="591"/>
    <n v="14"/>
    <n v="-2.2509154246970996E-2"/>
    <x v="0"/>
    <x v="2"/>
    <s v="&lt; 100"/>
    <x v="0"/>
  </r>
  <r>
    <n v="13514"/>
    <n v="945"/>
    <n v="4"/>
    <n v="0.25341948570688577"/>
    <x v="1"/>
    <x v="2"/>
    <s v="&lt; 100"/>
    <x v="3"/>
  </r>
  <r>
    <n v="13515"/>
    <n v="579"/>
    <n v="68"/>
    <n v="3.0551110135170936E-2"/>
    <x v="0"/>
    <x v="2"/>
    <s v="&lt; 100"/>
    <x v="1"/>
  </r>
  <r>
    <n v="13516"/>
    <n v="573"/>
    <n v="51"/>
    <n v="3.4394563690059436E-2"/>
    <x v="0"/>
    <x v="1"/>
    <s v="&lt; 100"/>
    <x v="1"/>
  </r>
  <r>
    <n v="13517"/>
    <n v="505"/>
    <n v="69"/>
    <n v="0.10854060052488594"/>
    <x v="0"/>
    <x v="1"/>
    <s v="&lt; 100"/>
    <x v="2"/>
  </r>
  <r>
    <n v="13518"/>
    <n v="957"/>
    <n v="35"/>
    <n v="5.8058705878763314E-2"/>
    <x v="1"/>
    <x v="2"/>
    <s v="&lt; 100"/>
    <x v="1"/>
  </r>
  <r>
    <n v="13519"/>
    <n v="950"/>
    <n v="8"/>
    <n v="0.1880549772885774"/>
    <x v="1"/>
    <x v="2"/>
    <s v="&lt; 100"/>
    <x v="2"/>
  </r>
  <r>
    <n v="13520"/>
    <n v="593"/>
    <n v="96"/>
    <n v="1.6511805241144865E-2"/>
    <x v="0"/>
    <x v="2"/>
    <s v="&lt; 100"/>
    <x v="1"/>
  </r>
  <r>
    <n v="13522"/>
    <n v="902"/>
    <n v="4"/>
    <n v="7.7005638240251903E-2"/>
    <x v="1"/>
    <x v="1"/>
    <s v="&lt; 100"/>
    <x v="1"/>
  </r>
  <r>
    <n v="13523"/>
    <n v="509"/>
    <n v="160"/>
    <n v="0.17521576175319445"/>
    <x v="0"/>
    <x v="1"/>
    <s v="100 to 500"/>
    <x v="2"/>
  </r>
  <r>
    <n v="13524"/>
    <n v="551"/>
    <n v="37"/>
    <n v="0.10575010258496149"/>
    <x v="0"/>
    <x v="1"/>
    <s v="&lt; 100"/>
    <x v="2"/>
  </r>
  <r>
    <n v="13525"/>
    <n v="642"/>
    <n v="7"/>
    <n v="1.4405377436137776E-2"/>
    <x v="0"/>
    <x v="2"/>
    <s v="&lt; 100"/>
    <x v="1"/>
  </r>
  <r>
    <n v="13527"/>
    <n v="754"/>
    <n v="203"/>
    <n v="0.10539611324567555"/>
    <x v="0"/>
    <x v="0"/>
    <s v="100 to 500"/>
    <x v="2"/>
  </r>
  <r>
    <n v="13529"/>
    <n v="545"/>
    <n v="20"/>
    <n v="0.25047291733469634"/>
    <x v="0"/>
    <x v="1"/>
    <s v="&lt; 100"/>
    <x v="3"/>
  </r>
  <r>
    <n v="13531"/>
    <n v="509"/>
    <n v="28"/>
    <n v="0.27988354681345479"/>
    <x v="0"/>
    <x v="1"/>
    <s v="&lt; 100"/>
    <x v="3"/>
  </r>
  <r>
    <n v="13532"/>
    <n v="905"/>
    <n v="63"/>
    <n v="0.10256791423861668"/>
    <x v="1"/>
    <x v="1"/>
    <s v="&lt; 100"/>
    <x v="2"/>
  </r>
  <r>
    <n v="13533"/>
    <n v="512"/>
    <n v="108"/>
    <n v="-1.1544634059932555E-2"/>
    <x v="0"/>
    <x v="1"/>
    <s v="100 to 500"/>
    <x v="0"/>
  </r>
  <r>
    <n v="13534"/>
    <n v="501"/>
    <n v="323"/>
    <n v="0.16134140348999348"/>
    <x v="0"/>
    <x v="1"/>
    <s v="100 to 500"/>
    <x v="2"/>
  </r>
  <r>
    <n v="13536"/>
    <n v="881"/>
    <n v="90"/>
    <n v="4.0782096222188077E-2"/>
    <x v="1"/>
    <x v="1"/>
    <s v="&lt; 100"/>
    <x v="1"/>
  </r>
  <r>
    <n v="13538"/>
    <n v="551"/>
    <n v="30"/>
    <n v="0.1187841557150822"/>
    <x v="0"/>
    <x v="1"/>
    <s v="&lt; 100"/>
    <x v="2"/>
  </r>
  <r>
    <n v="13539"/>
    <n v="576"/>
    <n v="55"/>
    <n v="0.12917091467261402"/>
    <x v="0"/>
    <x v="1"/>
    <s v="&lt; 100"/>
    <x v="2"/>
  </r>
  <r>
    <n v="13544"/>
    <n v="567"/>
    <n v="80"/>
    <n v="0.12072198761907774"/>
    <x v="0"/>
    <x v="1"/>
    <s v="&lt; 100"/>
    <x v="2"/>
  </r>
  <r>
    <n v="13546"/>
    <n v="884"/>
    <n v="63"/>
    <n v="2.8709261929118039E-2"/>
    <x v="1"/>
    <x v="1"/>
    <s v="&lt; 100"/>
    <x v="1"/>
  </r>
  <r>
    <n v="13548"/>
    <n v="572"/>
    <n v="58"/>
    <n v="0.17772375004165611"/>
    <x v="0"/>
    <x v="1"/>
    <s v="&lt; 100"/>
    <x v="2"/>
  </r>
  <r>
    <n v="13549"/>
    <n v="570"/>
    <n v="54"/>
    <n v="0.18510024335618949"/>
    <x v="0"/>
    <x v="1"/>
    <s v="&lt; 100"/>
    <x v="2"/>
  </r>
  <r>
    <n v="13551"/>
    <n v="685"/>
    <n v="8"/>
    <n v="0.49029213373334274"/>
    <x v="0"/>
    <x v="0"/>
    <s v="&lt; 100"/>
    <x v="4"/>
  </r>
  <r>
    <n v="13552"/>
    <n v="510"/>
    <n v="116"/>
    <n v="0.21792767570442587"/>
    <x v="0"/>
    <x v="1"/>
    <s v="100 to 500"/>
    <x v="3"/>
  </r>
  <r>
    <n v="13555"/>
    <n v="1073"/>
    <n v="48"/>
    <n v="2.9793027731122565E-2"/>
    <x v="1"/>
    <x v="0"/>
    <s v="&lt; 100"/>
    <x v="1"/>
  </r>
  <r>
    <n v="13557"/>
    <n v="900"/>
    <n v="33"/>
    <n v="1.2659089376135819E-2"/>
    <x v="1"/>
    <x v="1"/>
    <s v="&lt; 100"/>
    <x v="1"/>
  </r>
  <r>
    <n v="13558"/>
    <n v="877"/>
    <n v="165"/>
    <n v="0.16554465816800493"/>
    <x v="1"/>
    <x v="1"/>
    <s v="100 to 500"/>
    <x v="2"/>
  </r>
  <r>
    <n v="13560"/>
    <n v="879"/>
    <n v="32"/>
    <n v="-0.10005185942622816"/>
    <x v="1"/>
    <x v="1"/>
    <s v="&lt; 100"/>
    <x v="0"/>
  </r>
  <r>
    <n v="13561"/>
    <n v="566"/>
    <n v="28"/>
    <n v="0.30083223563615313"/>
    <x v="0"/>
    <x v="1"/>
    <s v="&lt; 100"/>
    <x v="4"/>
  </r>
  <r>
    <n v="13562"/>
    <n v="603"/>
    <n v="81"/>
    <n v="0.23097948072927277"/>
    <x v="0"/>
    <x v="2"/>
    <s v="&lt; 100"/>
    <x v="3"/>
  </r>
  <r>
    <n v="13563"/>
    <n v="956"/>
    <n v="48"/>
    <n v="0.25606727655641609"/>
    <x v="1"/>
    <x v="2"/>
    <s v="&lt; 100"/>
    <x v="3"/>
  </r>
  <r>
    <n v="13564"/>
    <n v="497"/>
    <n v="37"/>
    <n v="-2.2849939925332265E-2"/>
    <x v="0"/>
    <x v="1"/>
    <s v="&lt; 100"/>
    <x v="0"/>
  </r>
  <r>
    <n v="13565"/>
    <n v="692"/>
    <n v="13"/>
    <n v="-4.4002772652996298E-2"/>
    <x v="0"/>
    <x v="0"/>
    <s v="&lt; 100"/>
    <x v="0"/>
  </r>
  <r>
    <n v="13566"/>
    <n v="912"/>
    <n v="158"/>
    <n v="7.8204355187086905E-2"/>
    <x v="1"/>
    <x v="1"/>
    <s v="100 to 500"/>
    <x v="1"/>
  </r>
  <r>
    <n v="13568"/>
    <n v="506"/>
    <n v="79"/>
    <n v="9.2267200473519231E-2"/>
    <x v="0"/>
    <x v="1"/>
    <s v="&lt; 100"/>
    <x v="1"/>
  </r>
  <r>
    <n v="13569"/>
    <n v="510"/>
    <n v="76"/>
    <n v="0.21183821861770413"/>
    <x v="0"/>
    <x v="1"/>
    <s v="&lt; 100"/>
    <x v="3"/>
  </r>
  <r>
    <n v="13570"/>
    <n v="571"/>
    <n v="27"/>
    <n v="0.1460618485382344"/>
    <x v="0"/>
    <x v="1"/>
    <s v="&lt; 100"/>
    <x v="2"/>
  </r>
  <r>
    <n v="13571"/>
    <n v="535"/>
    <n v="359"/>
    <n v="0.23920245001072907"/>
    <x v="0"/>
    <x v="1"/>
    <s v="100 to 500"/>
    <x v="3"/>
  </r>
  <r>
    <n v="13572"/>
    <n v="538"/>
    <n v="61"/>
    <n v="0.14238623711376003"/>
    <x v="0"/>
    <x v="1"/>
    <s v="&lt; 100"/>
    <x v="2"/>
  </r>
  <r>
    <n v="13573"/>
    <n v="579"/>
    <n v="25"/>
    <n v="7.1388126736914997E-3"/>
    <x v="0"/>
    <x v="2"/>
    <s v="&lt; 100"/>
    <x v="1"/>
  </r>
  <r>
    <n v="13575"/>
    <n v="517"/>
    <n v="50"/>
    <n v="2.237509726382108E-2"/>
    <x v="0"/>
    <x v="1"/>
    <s v="&lt; 100"/>
    <x v="1"/>
  </r>
  <r>
    <n v="13576"/>
    <n v="542"/>
    <n v="1476"/>
    <n v="0.24001214936186321"/>
    <x v="0"/>
    <x v="1"/>
    <s v="500 +"/>
    <x v="3"/>
  </r>
  <r>
    <n v="13577"/>
    <n v="572"/>
    <n v="102"/>
    <n v="8.7161876662783341E-2"/>
    <x v="0"/>
    <x v="1"/>
    <s v="100 to 500"/>
    <x v="1"/>
  </r>
  <r>
    <n v="13579"/>
    <n v="886"/>
    <n v="13"/>
    <n v="5.8933901734767473E-2"/>
    <x v="1"/>
    <x v="1"/>
    <s v="&lt; 100"/>
    <x v="1"/>
  </r>
  <r>
    <n v="13581"/>
    <n v="645"/>
    <n v="20"/>
    <n v="0.29618036476524406"/>
    <x v="0"/>
    <x v="2"/>
    <s v="&lt; 100"/>
    <x v="3"/>
  </r>
  <r>
    <n v="13583"/>
    <n v="1027"/>
    <n v="50"/>
    <n v="6.987107815629913E-2"/>
    <x v="1"/>
    <x v="2"/>
    <s v="&lt; 100"/>
    <x v="1"/>
  </r>
  <r>
    <n v="13584"/>
    <n v="634"/>
    <n v="44"/>
    <n v="0.27394120905675107"/>
    <x v="0"/>
    <x v="2"/>
    <s v="&lt; 100"/>
    <x v="3"/>
  </r>
  <r>
    <n v="13587"/>
    <n v="935"/>
    <n v="8"/>
    <n v="0.51480251724547066"/>
    <x v="1"/>
    <x v="1"/>
    <s v="&lt; 100"/>
    <x v="4"/>
  </r>
  <r>
    <n v="13588"/>
    <n v="596"/>
    <n v="176"/>
    <n v="-2.3696099477643263E-2"/>
    <x v="0"/>
    <x v="2"/>
    <s v="100 to 500"/>
    <x v="0"/>
  </r>
  <r>
    <n v="13589"/>
    <n v="534"/>
    <n v="19"/>
    <n v="0.17431974529783104"/>
    <x v="0"/>
    <x v="1"/>
    <s v="&lt; 100"/>
    <x v="2"/>
  </r>
  <r>
    <n v="13590"/>
    <n v="566"/>
    <n v="93"/>
    <n v="5.4297176120413244E-2"/>
    <x v="0"/>
    <x v="1"/>
    <s v="&lt; 100"/>
    <x v="1"/>
  </r>
  <r>
    <n v="13591"/>
    <n v="546"/>
    <n v="87"/>
    <n v="0.19703900989728301"/>
    <x v="0"/>
    <x v="1"/>
    <s v="&lt; 100"/>
    <x v="2"/>
  </r>
  <r>
    <n v="13592"/>
    <n v="562"/>
    <n v="23"/>
    <n v="-4.1737964706412715E-2"/>
    <x v="0"/>
    <x v="1"/>
    <s v="&lt; 100"/>
    <x v="0"/>
  </r>
  <r>
    <n v="13593"/>
    <n v="591"/>
    <n v="108"/>
    <n v="0.15934249052474395"/>
    <x v="0"/>
    <x v="2"/>
    <s v="100 to 500"/>
    <x v="2"/>
  </r>
  <r>
    <n v="13596"/>
    <n v="884"/>
    <n v="116"/>
    <n v="0.14847983643522644"/>
    <x v="1"/>
    <x v="1"/>
    <s v="100 to 500"/>
    <x v="2"/>
  </r>
  <r>
    <n v="13598"/>
    <n v="919"/>
    <n v="32"/>
    <n v="0.13427344438096686"/>
    <x v="1"/>
    <x v="1"/>
    <s v="&lt; 100"/>
    <x v="2"/>
  </r>
  <r>
    <n v="13599"/>
    <n v="503"/>
    <n v="260"/>
    <n v="0.14976901758733452"/>
    <x v="0"/>
    <x v="1"/>
    <s v="100 to 500"/>
    <x v="2"/>
  </r>
  <r>
    <n v="13600"/>
    <n v="644"/>
    <n v="35"/>
    <n v="2.1852479169733031E-2"/>
    <x v="0"/>
    <x v="2"/>
    <s v="&lt; 100"/>
    <x v="1"/>
  </r>
  <r>
    <n v="13601"/>
    <n v="538"/>
    <n v="135"/>
    <n v="0.14572740895405925"/>
    <x v="0"/>
    <x v="1"/>
    <s v="100 to 500"/>
    <x v="2"/>
  </r>
  <r>
    <n v="13602"/>
    <n v="936"/>
    <n v="23"/>
    <n v="6.3327691946808942E-2"/>
    <x v="1"/>
    <x v="1"/>
    <s v="&lt; 100"/>
    <x v="1"/>
  </r>
  <r>
    <n v="13603"/>
    <n v="898"/>
    <n v="26"/>
    <n v="-8.2649371255430926E-2"/>
    <x v="1"/>
    <x v="1"/>
    <s v="&lt; 100"/>
    <x v="0"/>
  </r>
  <r>
    <n v="13606"/>
    <n v="580"/>
    <n v="39"/>
    <n v="-5.5589069850459263E-2"/>
    <x v="0"/>
    <x v="2"/>
    <s v="&lt; 100"/>
    <x v="0"/>
  </r>
  <r>
    <n v="13610"/>
    <n v="570"/>
    <n v="178"/>
    <n v="6.0120334434355806E-2"/>
    <x v="0"/>
    <x v="1"/>
    <s v="100 to 500"/>
    <x v="1"/>
  </r>
  <r>
    <n v="13611"/>
    <n v="497"/>
    <n v="84"/>
    <n v="4.9952217274336436E-2"/>
    <x v="0"/>
    <x v="1"/>
    <s v="&lt; 100"/>
    <x v="1"/>
  </r>
  <r>
    <n v="13614"/>
    <n v="491"/>
    <n v="174"/>
    <n v="0.23169165193099825"/>
    <x v="0"/>
    <x v="1"/>
    <s v="100 to 500"/>
    <x v="3"/>
  </r>
  <r>
    <n v="13615"/>
    <n v="646"/>
    <n v="44"/>
    <n v="0.31362282990602591"/>
    <x v="0"/>
    <x v="2"/>
    <s v="&lt; 100"/>
    <x v="4"/>
  </r>
  <r>
    <n v="13617"/>
    <n v="520"/>
    <n v="38"/>
    <n v="-2.4590856951812106E-2"/>
    <x v="0"/>
    <x v="1"/>
    <s v="&lt; 100"/>
    <x v="0"/>
  </r>
  <r>
    <n v="13618"/>
    <n v="524"/>
    <n v="24"/>
    <n v="0.1503406275108809"/>
    <x v="0"/>
    <x v="1"/>
    <s v="&lt; 100"/>
    <x v="2"/>
  </r>
  <r>
    <n v="13621"/>
    <n v="988"/>
    <n v="18"/>
    <n v="-4.8456998654438053E-2"/>
    <x v="1"/>
    <x v="2"/>
    <s v="&lt; 100"/>
    <x v="0"/>
  </r>
  <r>
    <n v="13623"/>
    <n v="544"/>
    <n v="118"/>
    <n v="0.10162455819161482"/>
    <x v="0"/>
    <x v="1"/>
    <s v="100 to 500"/>
    <x v="2"/>
  </r>
  <r>
    <n v="13626"/>
    <n v="622"/>
    <n v="18"/>
    <n v="6.2863828984712142E-2"/>
    <x v="0"/>
    <x v="2"/>
    <s v="&lt; 100"/>
    <x v="1"/>
  </r>
  <r>
    <n v="13627"/>
    <n v="500"/>
    <n v="130"/>
    <n v="8.0087535412215818E-2"/>
    <x v="0"/>
    <x v="1"/>
    <s v="100 to 500"/>
    <x v="1"/>
  </r>
  <r>
    <n v="13629"/>
    <n v="568"/>
    <n v="76"/>
    <n v="0.19532322814275746"/>
    <x v="0"/>
    <x v="1"/>
    <s v="&lt; 100"/>
    <x v="2"/>
  </r>
  <r>
    <n v="13630"/>
    <n v="513"/>
    <n v="76"/>
    <n v="0.17816964680034705"/>
    <x v="0"/>
    <x v="1"/>
    <s v="&lt; 100"/>
    <x v="2"/>
  </r>
  <r>
    <n v="13631"/>
    <n v="534"/>
    <n v="14"/>
    <n v="0.12401328365381266"/>
    <x v="0"/>
    <x v="1"/>
    <s v="&lt; 100"/>
    <x v="2"/>
  </r>
  <r>
    <n v="13632"/>
    <n v="499"/>
    <n v="166"/>
    <n v="0.17111394507579897"/>
    <x v="0"/>
    <x v="1"/>
    <s v="100 to 500"/>
    <x v="2"/>
  </r>
  <r>
    <n v="13634"/>
    <n v="572"/>
    <n v="216"/>
    <n v="5.9487866763035711E-2"/>
    <x v="0"/>
    <x v="1"/>
    <s v="100 to 500"/>
    <x v="1"/>
  </r>
  <r>
    <n v="13635"/>
    <n v="939"/>
    <n v="57"/>
    <n v="2.2777875972891388E-2"/>
    <x v="1"/>
    <x v="1"/>
    <s v="&lt; 100"/>
    <x v="1"/>
  </r>
  <r>
    <n v="13636"/>
    <n v="585"/>
    <n v="73"/>
    <n v="7.5088161186834354E-2"/>
    <x v="0"/>
    <x v="2"/>
    <s v="&lt; 100"/>
    <x v="1"/>
  </r>
  <r>
    <n v="13637"/>
    <n v="552"/>
    <n v="125"/>
    <n v="0.13778564552074141"/>
    <x v="0"/>
    <x v="1"/>
    <s v="100 to 500"/>
    <x v="2"/>
  </r>
  <r>
    <n v="13638"/>
    <n v="887"/>
    <n v="8"/>
    <n v="-4.7396818227826175E-2"/>
    <x v="1"/>
    <x v="1"/>
    <s v="&lt; 100"/>
    <x v="0"/>
  </r>
  <r>
    <n v="13639"/>
    <n v="946"/>
    <n v="39"/>
    <n v="5.048057871881826E-2"/>
    <x v="1"/>
    <x v="2"/>
    <s v="&lt; 100"/>
    <x v="1"/>
  </r>
  <r>
    <n v="13642"/>
    <n v="541"/>
    <n v="109"/>
    <n v="0.1117590309557097"/>
    <x v="0"/>
    <x v="1"/>
    <s v="100 to 500"/>
    <x v="2"/>
  </r>
  <r>
    <n v="13643"/>
    <n v="903"/>
    <n v="26"/>
    <n v="8.3799416860453876E-2"/>
    <x v="1"/>
    <x v="1"/>
    <s v="&lt; 100"/>
    <x v="1"/>
  </r>
  <r>
    <n v="13644"/>
    <n v="880"/>
    <n v="111"/>
    <n v="6.8497036167342581E-2"/>
    <x v="1"/>
    <x v="1"/>
    <s v="100 to 500"/>
    <x v="1"/>
  </r>
  <r>
    <n v="13645"/>
    <n v="992"/>
    <n v="5"/>
    <n v="-0.15608173950538551"/>
    <x v="1"/>
    <x v="2"/>
    <s v="&lt; 100"/>
    <x v="0"/>
  </r>
  <r>
    <n v="13647"/>
    <n v="507"/>
    <n v="82"/>
    <n v="6.6647815482530681E-2"/>
    <x v="0"/>
    <x v="1"/>
    <s v="&lt; 100"/>
    <x v="1"/>
  </r>
  <r>
    <n v="13649"/>
    <n v="509"/>
    <n v="27"/>
    <n v="0.1808866946923029"/>
    <x v="0"/>
    <x v="1"/>
    <s v="&lt; 100"/>
    <x v="2"/>
  </r>
  <r>
    <n v="13650"/>
    <n v="538"/>
    <n v="98"/>
    <n v="-9.5512425970087893E-3"/>
    <x v="0"/>
    <x v="1"/>
    <s v="&lt; 100"/>
    <x v="0"/>
  </r>
  <r>
    <n v="13652"/>
    <n v="596"/>
    <n v="37"/>
    <n v="0.13297013186207299"/>
    <x v="0"/>
    <x v="2"/>
    <s v="&lt; 100"/>
    <x v="2"/>
  </r>
  <r>
    <n v="13654"/>
    <n v="570"/>
    <n v="206"/>
    <n v="6.9003453161752923E-2"/>
    <x v="0"/>
    <x v="1"/>
    <s v="100 to 500"/>
    <x v="1"/>
  </r>
  <r>
    <n v="13655"/>
    <n v="569"/>
    <n v="35"/>
    <n v="-7.6279239878534438E-2"/>
    <x v="0"/>
    <x v="1"/>
    <s v="&lt; 100"/>
    <x v="0"/>
  </r>
  <r>
    <n v="13656"/>
    <n v="507"/>
    <n v="95"/>
    <n v="1.4609883828368432E-2"/>
    <x v="0"/>
    <x v="1"/>
    <s v="&lt; 100"/>
    <x v="1"/>
  </r>
  <r>
    <n v="13657"/>
    <n v="1073"/>
    <n v="9"/>
    <n v="4.96703104740236E-2"/>
    <x v="1"/>
    <x v="0"/>
    <s v="&lt; 100"/>
    <x v="1"/>
  </r>
  <r>
    <n v="13658"/>
    <n v="540"/>
    <n v="102"/>
    <n v="0.16171758098188982"/>
    <x v="0"/>
    <x v="1"/>
    <s v="100 to 500"/>
    <x v="2"/>
  </r>
  <r>
    <n v="13659"/>
    <n v="538"/>
    <n v="187"/>
    <n v="0.14944339384459374"/>
    <x v="0"/>
    <x v="1"/>
    <s v="100 to 500"/>
    <x v="2"/>
  </r>
  <r>
    <n v="13662"/>
    <n v="543"/>
    <n v="85"/>
    <n v="2.5415927525816906E-3"/>
    <x v="0"/>
    <x v="1"/>
    <s v="&lt; 100"/>
    <x v="1"/>
  </r>
  <r>
    <n v="13663"/>
    <n v="511"/>
    <n v="25"/>
    <n v="0.15200735374238417"/>
    <x v="0"/>
    <x v="1"/>
    <s v="&lt; 100"/>
    <x v="2"/>
  </r>
  <r>
    <n v="13666"/>
    <n v="1159"/>
    <n v="8"/>
    <n v="0.11071402792725893"/>
    <x v="1"/>
    <x v="3"/>
    <s v="&lt; 100"/>
    <x v="2"/>
  </r>
  <r>
    <n v="13667"/>
    <n v="1021"/>
    <n v="77"/>
    <n v="8.0665681722652052E-2"/>
    <x v="1"/>
    <x v="2"/>
    <s v="&lt; 100"/>
    <x v="1"/>
  </r>
  <r>
    <n v="13668"/>
    <n v="503"/>
    <n v="549"/>
    <n v="0.13425553304820767"/>
    <x v="0"/>
    <x v="1"/>
    <s v="500 +"/>
    <x v="2"/>
  </r>
  <r>
    <n v="13669"/>
    <n v="922"/>
    <n v="8"/>
    <n v="0.12440200497284418"/>
    <x v="1"/>
    <x v="1"/>
    <s v="&lt; 100"/>
    <x v="2"/>
  </r>
  <r>
    <n v="13670"/>
    <n v="947"/>
    <n v="25"/>
    <n v="-2.1549144992541739E-2"/>
    <x v="1"/>
    <x v="2"/>
    <s v="&lt; 100"/>
    <x v="0"/>
  </r>
  <r>
    <n v="13672"/>
    <n v="650"/>
    <n v="18"/>
    <n v="0.14147740562340311"/>
    <x v="0"/>
    <x v="2"/>
    <s v="&lt; 100"/>
    <x v="2"/>
  </r>
  <r>
    <n v="13673"/>
    <n v="890"/>
    <n v="54"/>
    <n v="0.27067049271534943"/>
    <x v="1"/>
    <x v="1"/>
    <s v="&lt; 100"/>
    <x v="3"/>
  </r>
  <r>
    <n v="13675"/>
    <n v="1023"/>
    <n v="24"/>
    <n v="-2.3345727309176358E-2"/>
    <x v="1"/>
    <x v="2"/>
    <s v="&lt; 100"/>
    <x v="0"/>
  </r>
  <r>
    <n v="13680"/>
    <n v="665"/>
    <n v="145"/>
    <n v="0.13098097562583483"/>
    <x v="0"/>
    <x v="2"/>
    <s v="100 to 500"/>
    <x v="2"/>
  </r>
  <r>
    <n v="13681"/>
    <n v="889"/>
    <n v="52"/>
    <n v="8.2519375620612442E-2"/>
    <x v="1"/>
    <x v="1"/>
    <s v="&lt; 100"/>
    <x v="1"/>
  </r>
  <r>
    <n v="13684"/>
    <n v="1157"/>
    <n v="28"/>
    <n v="0.28180268822840709"/>
    <x v="1"/>
    <x v="3"/>
    <s v="&lt; 100"/>
    <x v="3"/>
  </r>
  <r>
    <n v="13685"/>
    <n v="874"/>
    <n v="31"/>
    <n v="8.9769151748465337E-2"/>
    <x v="1"/>
    <x v="1"/>
    <s v="&lt; 100"/>
    <x v="1"/>
  </r>
  <r>
    <n v="13686"/>
    <n v="554"/>
    <n v="16"/>
    <n v="2.3619375574181787E-2"/>
    <x v="0"/>
    <x v="1"/>
    <s v="&lt; 100"/>
    <x v="1"/>
  </r>
  <r>
    <n v="13689"/>
    <n v="935"/>
    <n v="6"/>
    <n v="0.27104084823816271"/>
    <x v="1"/>
    <x v="1"/>
    <s v="&lt; 100"/>
    <x v="3"/>
  </r>
  <r>
    <n v="13690"/>
    <n v="931"/>
    <n v="9"/>
    <n v="0.20734378545264134"/>
    <x v="1"/>
    <x v="1"/>
    <s v="&lt; 100"/>
    <x v="3"/>
  </r>
  <r>
    <n v="13692"/>
    <n v="564"/>
    <n v="57"/>
    <n v="5.8257878389973095E-2"/>
    <x v="0"/>
    <x v="1"/>
    <s v="&lt; 100"/>
    <x v="1"/>
  </r>
  <r>
    <n v="13693"/>
    <n v="1197"/>
    <n v="3"/>
    <n v="-6.0677287488711679E-2"/>
    <x v="1"/>
    <x v="3"/>
    <s v="&lt; 100"/>
    <x v="0"/>
  </r>
  <r>
    <n v="13694"/>
    <n v="498"/>
    <n v="2071"/>
    <n v="0.10545421188290212"/>
    <x v="0"/>
    <x v="1"/>
    <s v="500 +"/>
    <x v="2"/>
  </r>
  <r>
    <n v="13695"/>
    <n v="538"/>
    <n v="97"/>
    <n v="6.6513287714589392E-2"/>
    <x v="0"/>
    <x v="1"/>
    <s v="&lt; 100"/>
    <x v="1"/>
  </r>
  <r>
    <n v="13697"/>
    <n v="910"/>
    <n v="12"/>
    <n v="-2.3189374115209594E-2"/>
    <x v="1"/>
    <x v="1"/>
    <s v="&lt; 100"/>
    <x v="0"/>
  </r>
  <r>
    <n v="13699"/>
    <n v="1027"/>
    <n v="12"/>
    <n v="0.21891996702592878"/>
    <x v="1"/>
    <x v="2"/>
    <s v="&lt; 100"/>
    <x v="3"/>
  </r>
  <r>
    <n v="13700"/>
    <n v="519"/>
    <n v="261"/>
    <n v="3.5252026254782562E-2"/>
    <x v="0"/>
    <x v="1"/>
    <s v="100 to 500"/>
    <x v="1"/>
  </r>
  <r>
    <n v="13703"/>
    <n v="735"/>
    <n v="2"/>
    <n v="0.49880258877148309"/>
    <x v="0"/>
    <x v="0"/>
    <s v="&lt; 100"/>
    <x v="4"/>
  </r>
  <r>
    <n v="13704"/>
    <n v="894"/>
    <n v="113"/>
    <n v="8.2528977538183737E-2"/>
    <x v="1"/>
    <x v="1"/>
    <s v="100 to 500"/>
    <x v="1"/>
  </r>
  <r>
    <n v="13705"/>
    <n v="559"/>
    <n v="436"/>
    <n v="0.25605140288798323"/>
    <x v="0"/>
    <x v="1"/>
    <s v="100 to 500"/>
    <x v="3"/>
  </r>
  <r>
    <n v="13706"/>
    <n v="629"/>
    <n v="19"/>
    <n v="5.1347523385236488E-2"/>
    <x v="0"/>
    <x v="2"/>
    <s v="&lt; 100"/>
    <x v="1"/>
  </r>
  <r>
    <n v="13707"/>
    <n v="610"/>
    <n v="61"/>
    <n v="0.15422439910691751"/>
    <x v="0"/>
    <x v="2"/>
    <s v="&lt; 100"/>
    <x v="2"/>
  </r>
  <r>
    <n v="13708"/>
    <n v="601"/>
    <n v="48"/>
    <n v="0.11818847348926016"/>
    <x v="0"/>
    <x v="2"/>
    <s v="&lt; 100"/>
    <x v="2"/>
  </r>
  <r>
    <n v="13709"/>
    <n v="495"/>
    <n v="365"/>
    <n v="0.12620145574659339"/>
    <x v="0"/>
    <x v="1"/>
    <s v="100 to 500"/>
    <x v="2"/>
  </r>
  <r>
    <n v="13710"/>
    <n v="903"/>
    <n v="8"/>
    <n v="-9.6226520770758633E-2"/>
    <x v="1"/>
    <x v="1"/>
    <s v="&lt; 100"/>
    <x v="0"/>
  </r>
  <r>
    <n v="13711"/>
    <n v="552"/>
    <n v="24"/>
    <n v="0.13796751595430928"/>
    <x v="0"/>
    <x v="1"/>
    <s v="&lt; 100"/>
    <x v="2"/>
  </r>
  <r>
    <n v="13712"/>
    <n v="610"/>
    <n v="20"/>
    <n v="9.3017968498522521E-3"/>
    <x v="0"/>
    <x v="2"/>
    <s v="&lt; 100"/>
    <x v="1"/>
  </r>
  <r>
    <n v="13715"/>
    <n v="496"/>
    <n v="1490"/>
    <n v="0.17352759447704819"/>
    <x v="0"/>
    <x v="1"/>
    <s v="500 +"/>
    <x v="2"/>
  </r>
  <r>
    <n v="13716"/>
    <n v="597"/>
    <n v="40"/>
    <n v="7.2476353780349417E-2"/>
    <x v="0"/>
    <x v="2"/>
    <s v="&lt; 100"/>
    <x v="1"/>
  </r>
  <r>
    <n v="13717"/>
    <n v="500"/>
    <n v="129"/>
    <n v="2.025437983647807E-3"/>
    <x v="0"/>
    <x v="1"/>
    <s v="100 to 500"/>
    <x v="1"/>
  </r>
  <r>
    <n v="13718"/>
    <n v="624"/>
    <n v="13"/>
    <n v="0.19859487937978804"/>
    <x v="0"/>
    <x v="2"/>
    <s v="&lt; 100"/>
    <x v="2"/>
  </r>
  <r>
    <n v="13719"/>
    <n v="538"/>
    <n v="77"/>
    <n v="0.25501238100503831"/>
    <x v="0"/>
    <x v="1"/>
    <s v="&lt; 100"/>
    <x v="3"/>
  </r>
  <r>
    <n v="13720"/>
    <n v="582"/>
    <n v="70"/>
    <n v="8.8573649769305748E-2"/>
    <x v="0"/>
    <x v="2"/>
    <s v="&lt; 100"/>
    <x v="1"/>
  </r>
  <r>
    <n v="13721"/>
    <n v="908"/>
    <n v="27"/>
    <n v="-1.3907613782271131E-2"/>
    <x v="1"/>
    <x v="1"/>
    <s v="&lt; 100"/>
    <x v="0"/>
  </r>
  <r>
    <n v="13722"/>
    <n v="1003"/>
    <n v="83"/>
    <n v="0.13475840275228251"/>
    <x v="1"/>
    <x v="2"/>
    <s v="&lt; 100"/>
    <x v="2"/>
  </r>
  <r>
    <n v="13723"/>
    <n v="551"/>
    <n v="10"/>
    <n v="-0.30272923079898584"/>
    <x v="0"/>
    <x v="1"/>
    <s v="&lt; 100"/>
    <x v="0"/>
  </r>
  <r>
    <n v="13725"/>
    <n v="499"/>
    <n v="170"/>
    <n v="0.24820124125858076"/>
    <x v="0"/>
    <x v="1"/>
    <s v="100 to 500"/>
    <x v="3"/>
  </r>
  <r>
    <n v="13726"/>
    <n v="910"/>
    <n v="41"/>
    <n v="3.9768719744039428E-2"/>
    <x v="1"/>
    <x v="1"/>
    <s v="&lt; 100"/>
    <x v="1"/>
  </r>
  <r>
    <n v="13727"/>
    <n v="900"/>
    <n v="18"/>
    <n v="-3.2712658904381674E-3"/>
    <x v="1"/>
    <x v="1"/>
    <s v="&lt; 100"/>
    <x v="0"/>
  </r>
  <r>
    <n v="13728"/>
    <n v="582"/>
    <n v="61"/>
    <n v="0.1321354318696138"/>
    <x v="0"/>
    <x v="2"/>
    <s v="&lt; 100"/>
    <x v="2"/>
  </r>
  <r>
    <n v="13730"/>
    <n v="1007"/>
    <n v="39"/>
    <n v="1.3163193293802732E-2"/>
    <x v="1"/>
    <x v="2"/>
    <s v="&lt; 100"/>
    <x v="1"/>
  </r>
  <r>
    <n v="13731"/>
    <n v="552"/>
    <n v="69"/>
    <n v="0.11191398514185974"/>
    <x v="0"/>
    <x v="1"/>
    <s v="&lt; 100"/>
    <x v="2"/>
  </r>
  <r>
    <n v="13732"/>
    <n v="900"/>
    <n v="31"/>
    <n v="5.9683804448738637E-2"/>
    <x v="1"/>
    <x v="1"/>
    <s v="&lt; 100"/>
    <x v="1"/>
  </r>
  <r>
    <n v="13735"/>
    <n v="507"/>
    <n v="260"/>
    <n v="0.14682625472728394"/>
    <x v="0"/>
    <x v="1"/>
    <s v="100 to 500"/>
    <x v="2"/>
  </r>
  <r>
    <n v="13736"/>
    <n v="589"/>
    <n v="147"/>
    <n v="0.14090036411358708"/>
    <x v="0"/>
    <x v="2"/>
    <s v="100 to 500"/>
    <x v="2"/>
  </r>
  <r>
    <n v="13737"/>
    <n v="1072"/>
    <n v="26"/>
    <n v="2.9412799746341735E-2"/>
    <x v="1"/>
    <x v="0"/>
    <s v="&lt; 100"/>
    <x v="1"/>
  </r>
  <r>
    <n v="13739"/>
    <n v="890"/>
    <n v="3"/>
    <n v="0.19135161624346245"/>
    <x v="1"/>
    <x v="1"/>
    <s v="&lt; 100"/>
    <x v="2"/>
  </r>
  <r>
    <n v="13740"/>
    <n v="582"/>
    <n v="46"/>
    <n v="3.1539185918740241E-2"/>
    <x v="0"/>
    <x v="2"/>
    <s v="&lt; 100"/>
    <x v="1"/>
  </r>
  <r>
    <n v="13741"/>
    <n v="526"/>
    <n v="48"/>
    <n v="0.26996912375174992"/>
    <x v="0"/>
    <x v="1"/>
    <s v="&lt; 100"/>
    <x v="3"/>
  </r>
  <r>
    <n v="13742"/>
    <n v="509"/>
    <n v="445"/>
    <n v="0.10729087019460123"/>
    <x v="0"/>
    <x v="1"/>
    <s v="100 to 500"/>
    <x v="2"/>
  </r>
  <r>
    <n v="13743"/>
    <n v="584"/>
    <n v="49"/>
    <n v="1.8333034249981894E-2"/>
    <x v="0"/>
    <x v="2"/>
    <s v="&lt; 100"/>
    <x v="1"/>
  </r>
  <r>
    <n v="13744"/>
    <n v="967"/>
    <n v="18"/>
    <n v="-2.178595316133294E-2"/>
    <x v="1"/>
    <x v="2"/>
    <s v="&lt; 100"/>
    <x v="0"/>
  </r>
  <r>
    <n v="13745"/>
    <n v="1023"/>
    <n v="26"/>
    <n v="-2.1996970897494816E-2"/>
    <x v="1"/>
    <x v="2"/>
    <s v="&lt; 100"/>
    <x v="0"/>
  </r>
  <r>
    <n v="13748"/>
    <n v="494"/>
    <n v="1840"/>
    <n v="0.16619326735803996"/>
    <x v="0"/>
    <x v="1"/>
    <s v="500 +"/>
    <x v="2"/>
  </r>
  <r>
    <n v="13750"/>
    <n v="522"/>
    <n v="29"/>
    <n v="0.10327722737142082"/>
    <x v="0"/>
    <x v="1"/>
    <s v="&lt; 100"/>
    <x v="2"/>
  </r>
  <r>
    <n v="13751"/>
    <n v="1160"/>
    <n v="9"/>
    <n v="0.35921999359271289"/>
    <x v="1"/>
    <x v="3"/>
    <s v="&lt; 100"/>
    <x v="4"/>
  </r>
  <r>
    <n v="13752"/>
    <n v="567"/>
    <n v="93"/>
    <n v="5.1560742260405509E-2"/>
    <x v="0"/>
    <x v="1"/>
    <s v="&lt; 100"/>
    <x v="1"/>
  </r>
  <r>
    <n v="13753"/>
    <n v="1159"/>
    <n v="35"/>
    <n v="5.3918670527811532E-2"/>
    <x v="1"/>
    <x v="3"/>
    <s v="&lt; 100"/>
    <x v="1"/>
  </r>
  <r>
    <n v="13754"/>
    <n v="643"/>
    <n v="17"/>
    <n v="-9.3978149772642752E-2"/>
    <x v="0"/>
    <x v="2"/>
    <s v="&lt; 100"/>
    <x v="0"/>
  </r>
  <r>
    <n v="13755"/>
    <n v="875"/>
    <n v="294"/>
    <n v="2.6015447088170392E-2"/>
    <x v="1"/>
    <x v="1"/>
    <s v="100 to 500"/>
    <x v="1"/>
  </r>
  <r>
    <n v="13756"/>
    <n v="501"/>
    <n v="139"/>
    <n v="-2.6583793682479675E-2"/>
    <x v="0"/>
    <x v="1"/>
    <s v="100 to 500"/>
    <x v="0"/>
  </r>
  <r>
    <n v="13758"/>
    <n v="494"/>
    <n v="2332"/>
    <n v="0.15197058690514653"/>
    <x v="0"/>
    <x v="1"/>
    <s v="500 +"/>
    <x v="2"/>
  </r>
  <r>
    <n v="13759"/>
    <n v="905"/>
    <n v="24"/>
    <n v="0.22935331216810143"/>
    <x v="1"/>
    <x v="1"/>
    <s v="&lt; 100"/>
    <x v="3"/>
  </r>
  <r>
    <n v="13760"/>
    <n v="590"/>
    <n v="79"/>
    <n v="7.7498736404127702E-2"/>
    <x v="0"/>
    <x v="2"/>
    <s v="&lt; 100"/>
    <x v="1"/>
  </r>
  <r>
    <n v="13761"/>
    <n v="507"/>
    <n v="67"/>
    <n v="-6.9619976346095291E-2"/>
    <x v="0"/>
    <x v="1"/>
    <s v="&lt; 100"/>
    <x v="0"/>
  </r>
  <r>
    <n v="13762"/>
    <n v="550"/>
    <n v="18"/>
    <n v="-1.126777405825884E-2"/>
    <x v="0"/>
    <x v="1"/>
    <s v="&lt; 100"/>
    <x v="0"/>
  </r>
  <r>
    <n v="13763"/>
    <n v="935"/>
    <n v="15"/>
    <n v="0.18752059185740586"/>
    <x v="1"/>
    <x v="1"/>
    <s v="&lt; 100"/>
    <x v="2"/>
  </r>
  <r>
    <n v="13764"/>
    <n v="677"/>
    <n v="193"/>
    <n v="7.6363639464715263E-2"/>
    <x v="0"/>
    <x v="0"/>
    <s v="100 to 500"/>
    <x v="1"/>
  </r>
  <r>
    <n v="13767"/>
    <n v="496"/>
    <n v="2929"/>
    <n v="0.14835358175052218"/>
    <x v="0"/>
    <x v="1"/>
    <s v="500 +"/>
    <x v="2"/>
  </r>
  <r>
    <n v="13769"/>
    <n v="503"/>
    <n v="168"/>
    <n v="0.19198412955196728"/>
    <x v="0"/>
    <x v="1"/>
    <s v="100 to 500"/>
    <x v="2"/>
  </r>
  <r>
    <n v="13771"/>
    <n v="580"/>
    <n v="143"/>
    <n v="-2.1953909468014527E-2"/>
    <x v="0"/>
    <x v="2"/>
    <s v="100 to 500"/>
    <x v="0"/>
  </r>
  <r>
    <n v="13772"/>
    <n v="568"/>
    <n v="127"/>
    <n v="6.9912746319393565E-2"/>
    <x v="0"/>
    <x v="1"/>
    <s v="100 to 500"/>
    <x v="1"/>
  </r>
  <r>
    <n v="13774"/>
    <n v="953"/>
    <n v="22"/>
    <n v="3.9166997491134246E-2"/>
    <x v="1"/>
    <x v="2"/>
    <s v="&lt; 100"/>
    <x v="1"/>
  </r>
  <r>
    <n v="13777"/>
    <n v="494"/>
    <n v="211"/>
    <n v="0.17405437341139054"/>
    <x v="0"/>
    <x v="1"/>
    <s v="100 to 500"/>
    <x v="2"/>
  </r>
  <r>
    <n v="13778"/>
    <n v="975"/>
    <n v="9"/>
    <n v="1.0123956138145391E-2"/>
    <x v="1"/>
    <x v="2"/>
    <s v="&lt; 100"/>
    <x v="1"/>
  </r>
  <r>
    <n v="13780"/>
    <n v="536"/>
    <n v="65"/>
    <n v="0.16431851835182351"/>
    <x v="0"/>
    <x v="1"/>
    <s v="&lt; 100"/>
    <x v="2"/>
  </r>
  <r>
    <n v="13781"/>
    <n v="582"/>
    <n v="31"/>
    <n v="0.10541075345501394"/>
    <x v="0"/>
    <x v="2"/>
    <s v="&lt; 100"/>
    <x v="2"/>
  </r>
  <r>
    <n v="13782"/>
    <n v="569"/>
    <n v="121"/>
    <n v="0.22944116487001828"/>
    <x v="0"/>
    <x v="1"/>
    <s v="100 to 500"/>
    <x v="3"/>
  </r>
  <r>
    <n v="13784"/>
    <n v="575"/>
    <n v="39"/>
    <n v="-9.2533818167111169E-3"/>
    <x v="0"/>
    <x v="1"/>
    <s v="&lt; 100"/>
    <x v="0"/>
  </r>
  <r>
    <n v="13786"/>
    <n v="510"/>
    <n v="5"/>
    <n v="3.0891677035052401E-2"/>
    <x v="0"/>
    <x v="1"/>
    <s v="&lt; 100"/>
    <x v="1"/>
  </r>
  <r>
    <n v="13787"/>
    <n v="507"/>
    <n v="24"/>
    <n v="-5.3630713986473739E-2"/>
    <x v="0"/>
    <x v="1"/>
    <s v="&lt; 100"/>
    <x v="0"/>
  </r>
  <r>
    <n v="13790"/>
    <n v="876"/>
    <n v="45"/>
    <n v="-3.9669391365928015E-2"/>
    <x v="1"/>
    <x v="1"/>
    <s v="&lt; 100"/>
    <x v="0"/>
  </r>
  <r>
    <n v="13791"/>
    <n v="495"/>
    <n v="24"/>
    <n v="4.4096676639360184E-2"/>
    <x v="0"/>
    <x v="1"/>
    <s v="&lt; 100"/>
    <x v="1"/>
  </r>
  <r>
    <n v="13792"/>
    <n v="1159"/>
    <n v="4"/>
    <n v="0.1747296505209267"/>
    <x v="1"/>
    <x v="3"/>
    <s v="&lt; 100"/>
    <x v="2"/>
  </r>
  <r>
    <n v="13798"/>
    <n v="507"/>
    <n v="488"/>
    <n v="0.24720589888123226"/>
    <x v="0"/>
    <x v="1"/>
    <s v="100 to 500"/>
    <x v="3"/>
  </r>
  <r>
    <n v="13799"/>
    <n v="988"/>
    <n v="23"/>
    <n v="5.2626067157662521E-2"/>
    <x v="1"/>
    <x v="2"/>
    <s v="&lt; 100"/>
    <x v="1"/>
  </r>
  <r>
    <n v="13800"/>
    <n v="644"/>
    <n v="65"/>
    <n v="9.3404834347703497E-2"/>
    <x v="0"/>
    <x v="2"/>
    <s v="&lt; 100"/>
    <x v="1"/>
  </r>
  <r>
    <n v="13802"/>
    <n v="503"/>
    <n v="106"/>
    <n v="0.1900890070408644"/>
    <x v="0"/>
    <x v="1"/>
    <s v="100 to 500"/>
    <x v="2"/>
  </r>
  <r>
    <n v="13803"/>
    <n v="591"/>
    <n v="34"/>
    <n v="8.617913412650563E-2"/>
    <x v="0"/>
    <x v="2"/>
    <s v="&lt; 100"/>
    <x v="1"/>
  </r>
  <r>
    <n v="13804"/>
    <n v="902"/>
    <n v="118"/>
    <n v="8.1182621836483115E-2"/>
    <x v="1"/>
    <x v="1"/>
    <s v="100 to 500"/>
    <x v="1"/>
  </r>
  <r>
    <n v="13805"/>
    <n v="924"/>
    <n v="13"/>
    <n v="-1.5664940490560601E-2"/>
    <x v="1"/>
    <x v="1"/>
    <s v="&lt; 100"/>
    <x v="0"/>
  </r>
  <r>
    <n v="13806"/>
    <n v="935"/>
    <n v="8"/>
    <n v="-2.9682418758405816E-2"/>
    <x v="1"/>
    <x v="1"/>
    <s v="&lt; 100"/>
    <x v="0"/>
  </r>
  <r>
    <n v="13807"/>
    <n v="510"/>
    <n v="7"/>
    <n v="0.1934464937176274"/>
    <x v="0"/>
    <x v="1"/>
    <s v="&lt; 100"/>
    <x v="2"/>
  </r>
  <r>
    <n v="13808"/>
    <n v="937"/>
    <n v="25"/>
    <n v="8.7265178838921084E-2"/>
    <x v="1"/>
    <x v="1"/>
    <s v="&lt; 100"/>
    <x v="1"/>
  </r>
  <r>
    <n v="13809"/>
    <n v="679"/>
    <n v="18"/>
    <n v="0.13162036832723342"/>
    <x v="0"/>
    <x v="0"/>
    <s v="&lt; 100"/>
    <x v="2"/>
  </r>
  <r>
    <n v="13810"/>
    <n v="900"/>
    <n v="32"/>
    <n v="0.13105001573633909"/>
    <x v="1"/>
    <x v="1"/>
    <s v="&lt; 100"/>
    <x v="2"/>
  </r>
  <r>
    <n v="13811"/>
    <n v="544"/>
    <n v="21"/>
    <n v="0.38307300131938621"/>
    <x v="0"/>
    <x v="1"/>
    <s v="&lt; 100"/>
    <x v="4"/>
  </r>
  <r>
    <n v="13812"/>
    <n v="914"/>
    <n v="32"/>
    <n v="0.13317907889604158"/>
    <x v="1"/>
    <x v="1"/>
    <s v="&lt; 100"/>
    <x v="2"/>
  </r>
  <r>
    <n v="13813"/>
    <n v="942"/>
    <n v="31"/>
    <n v="0.18393181956349666"/>
    <x v="1"/>
    <x v="2"/>
    <s v="&lt; 100"/>
    <x v="2"/>
  </r>
  <r>
    <n v="13814"/>
    <n v="964"/>
    <n v="55"/>
    <n v="9.5790653726709696E-2"/>
    <x v="1"/>
    <x v="2"/>
    <s v="&lt; 100"/>
    <x v="1"/>
  </r>
  <r>
    <n v="13815"/>
    <n v="505"/>
    <n v="219"/>
    <n v="0.11058250385706603"/>
    <x v="0"/>
    <x v="1"/>
    <s v="100 to 500"/>
    <x v="2"/>
  </r>
  <r>
    <n v="13816"/>
    <n v="895"/>
    <n v="30"/>
    <n v="9.4429661433616793E-2"/>
    <x v="1"/>
    <x v="1"/>
    <s v="&lt; 100"/>
    <x v="1"/>
  </r>
  <r>
    <n v="13817"/>
    <n v="494"/>
    <n v="23"/>
    <n v="0.1452582322636535"/>
    <x v="0"/>
    <x v="1"/>
    <s v="&lt; 100"/>
    <x v="2"/>
  </r>
  <r>
    <n v="13819"/>
    <n v="654"/>
    <n v="63"/>
    <n v="2.8909180586110875E-2"/>
    <x v="0"/>
    <x v="2"/>
    <s v="&lt; 100"/>
    <x v="1"/>
  </r>
  <r>
    <n v="13821"/>
    <n v="590"/>
    <n v="45"/>
    <n v="0.17779755545532397"/>
    <x v="0"/>
    <x v="2"/>
    <s v="&lt; 100"/>
    <x v="2"/>
  </r>
  <r>
    <n v="13823"/>
    <n v="890"/>
    <n v="36"/>
    <n v="0.13775241620858206"/>
    <x v="1"/>
    <x v="1"/>
    <s v="&lt; 100"/>
    <x v="2"/>
  </r>
  <r>
    <n v="13824"/>
    <n v="576"/>
    <n v="67"/>
    <n v="4.9804648679350971E-2"/>
    <x v="0"/>
    <x v="1"/>
    <s v="&lt; 100"/>
    <x v="1"/>
  </r>
  <r>
    <n v="13826"/>
    <n v="597"/>
    <n v="17"/>
    <n v="-1.2216221042409317E-2"/>
    <x v="0"/>
    <x v="2"/>
    <s v="&lt; 100"/>
    <x v="0"/>
  </r>
  <r>
    <n v="13827"/>
    <n v="929"/>
    <n v="61"/>
    <n v="8.7263555237556897E-2"/>
    <x v="1"/>
    <x v="1"/>
    <s v="&lt; 100"/>
    <x v="1"/>
  </r>
  <r>
    <n v="13828"/>
    <n v="894"/>
    <n v="15"/>
    <n v="0.10780619533125788"/>
    <x v="1"/>
    <x v="1"/>
    <s v="&lt; 100"/>
    <x v="2"/>
  </r>
  <r>
    <n v="13831"/>
    <n v="617"/>
    <n v="60"/>
    <n v="0.19899274814115595"/>
    <x v="0"/>
    <x v="2"/>
    <s v="&lt; 100"/>
    <x v="2"/>
  </r>
  <r>
    <n v="13832"/>
    <n v="889"/>
    <n v="1"/>
    <n v="0.31417598061851154"/>
    <x v="1"/>
    <x v="1"/>
    <s v="&lt; 100"/>
    <x v="4"/>
  </r>
  <r>
    <n v="13833"/>
    <n v="1031"/>
    <n v="25"/>
    <n v="0.11956131251915995"/>
    <x v="1"/>
    <x v="2"/>
    <s v="&lt; 100"/>
    <x v="2"/>
  </r>
  <r>
    <n v="13835"/>
    <n v="559"/>
    <n v="72"/>
    <n v="0.13842686763742768"/>
    <x v="0"/>
    <x v="1"/>
    <s v="&lt; 100"/>
    <x v="2"/>
  </r>
  <r>
    <n v="13837"/>
    <n v="558"/>
    <n v="35"/>
    <n v="0.19105411197058694"/>
    <x v="0"/>
    <x v="1"/>
    <s v="&lt; 100"/>
    <x v="2"/>
  </r>
  <r>
    <n v="13838"/>
    <n v="877"/>
    <n v="105"/>
    <n v="1.2365107627649819E-2"/>
    <x v="1"/>
    <x v="1"/>
    <s v="100 to 500"/>
    <x v="1"/>
  </r>
  <r>
    <n v="13841"/>
    <n v="599"/>
    <n v="2"/>
    <n v="-1.6349413114859226E-2"/>
    <x v="0"/>
    <x v="2"/>
    <s v="&lt; 100"/>
    <x v="0"/>
  </r>
  <r>
    <n v="13842"/>
    <n v="509"/>
    <n v="244"/>
    <n v="0.15245834684496998"/>
    <x v="0"/>
    <x v="1"/>
    <s v="100 to 500"/>
    <x v="2"/>
  </r>
  <r>
    <n v="13844"/>
    <n v="883"/>
    <n v="19"/>
    <n v="-3.3059695908514777E-2"/>
    <x v="1"/>
    <x v="1"/>
    <s v="&lt; 100"/>
    <x v="0"/>
  </r>
  <r>
    <n v="13845"/>
    <n v="936"/>
    <n v="8"/>
    <n v="0.37668185859417963"/>
    <x v="1"/>
    <x v="1"/>
    <s v="&lt; 100"/>
    <x v="4"/>
  </r>
  <r>
    <n v="13846"/>
    <n v="503"/>
    <n v="53"/>
    <n v="0.11203048905550189"/>
    <x v="0"/>
    <x v="1"/>
    <s v="&lt; 100"/>
    <x v="2"/>
  </r>
  <r>
    <n v="13848"/>
    <n v="509"/>
    <n v="8"/>
    <n v="5.1831083182946784E-3"/>
    <x v="0"/>
    <x v="1"/>
    <s v="&lt; 100"/>
    <x v="1"/>
  </r>
  <r>
    <n v="13849"/>
    <n v="499"/>
    <n v="134"/>
    <n v="0.1353742106372226"/>
    <x v="0"/>
    <x v="1"/>
    <s v="100 to 500"/>
    <x v="2"/>
  </r>
  <r>
    <n v="13850"/>
    <n v="1001"/>
    <n v="89"/>
    <n v="4.6596316183371192E-2"/>
    <x v="1"/>
    <x v="2"/>
    <s v="&lt; 100"/>
    <x v="1"/>
  </r>
  <r>
    <n v="13851"/>
    <n v="1000"/>
    <n v="64"/>
    <n v="0.1385176863685971"/>
    <x v="1"/>
    <x v="2"/>
    <s v="&lt; 100"/>
    <x v="2"/>
  </r>
  <r>
    <n v="13853"/>
    <n v="929"/>
    <n v="22"/>
    <n v="0.39768888614691883"/>
    <x v="1"/>
    <x v="1"/>
    <s v="&lt; 100"/>
    <x v="4"/>
  </r>
  <r>
    <n v="13854"/>
    <n v="494"/>
    <n v="134"/>
    <n v="0.16498089410568501"/>
    <x v="0"/>
    <x v="1"/>
    <s v="100 to 500"/>
    <x v="2"/>
  </r>
  <r>
    <n v="13856"/>
    <n v="556"/>
    <n v="21"/>
    <n v="0.11561820714384208"/>
    <x v="0"/>
    <x v="1"/>
    <s v="&lt; 100"/>
    <x v="2"/>
  </r>
  <r>
    <n v="13858"/>
    <n v="929"/>
    <n v="10"/>
    <n v="-0.11962853476876384"/>
    <x v="1"/>
    <x v="1"/>
    <s v="&lt; 100"/>
    <x v="0"/>
  </r>
  <r>
    <n v="13859"/>
    <n v="657"/>
    <n v="23"/>
    <n v="2.5338497254762286E-2"/>
    <x v="0"/>
    <x v="2"/>
    <s v="&lt; 100"/>
    <x v="1"/>
  </r>
  <r>
    <n v="13860"/>
    <n v="873"/>
    <n v="74"/>
    <n v="0.10845471486140612"/>
    <x v="1"/>
    <x v="1"/>
    <s v="&lt; 100"/>
    <x v="2"/>
  </r>
  <r>
    <n v="13862"/>
    <n v="586"/>
    <n v="112"/>
    <n v="5.7079572338320159E-2"/>
    <x v="0"/>
    <x v="2"/>
    <s v="100 to 500"/>
    <x v="1"/>
  </r>
  <r>
    <n v="13863"/>
    <n v="581"/>
    <n v="38"/>
    <n v="6.2480969266600107E-2"/>
    <x v="0"/>
    <x v="2"/>
    <s v="&lt; 100"/>
    <x v="1"/>
  </r>
  <r>
    <n v="13865"/>
    <n v="930"/>
    <n v="16"/>
    <n v="0.16611814524836502"/>
    <x v="1"/>
    <x v="1"/>
    <s v="&lt; 100"/>
    <x v="2"/>
  </r>
  <r>
    <n v="13866"/>
    <n v="946"/>
    <n v="7"/>
    <n v="0.2385724409367006"/>
    <x v="1"/>
    <x v="2"/>
    <s v="&lt; 100"/>
    <x v="3"/>
  </r>
  <r>
    <n v="13867"/>
    <n v="547"/>
    <n v="66"/>
    <n v="4.596265705655022E-2"/>
    <x v="0"/>
    <x v="1"/>
    <s v="&lt; 100"/>
    <x v="1"/>
  </r>
  <r>
    <n v="13868"/>
    <n v="879"/>
    <n v="31"/>
    <n v="0.12342783278726363"/>
    <x v="1"/>
    <x v="1"/>
    <s v="&lt; 100"/>
    <x v="2"/>
  </r>
  <r>
    <n v="13869"/>
    <n v="500"/>
    <n v="378"/>
    <n v="0.16422980729966744"/>
    <x v="0"/>
    <x v="1"/>
    <s v="100 to 500"/>
    <x v="2"/>
  </r>
  <r>
    <n v="13870"/>
    <n v="499"/>
    <n v="91"/>
    <n v="5.6759413175148488E-2"/>
    <x v="0"/>
    <x v="1"/>
    <s v="&lt; 100"/>
    <x v="1"/>
  </r>
  <r>
    <n v="13871"/>
    <n v="533"/>
    <n v="316"/>
    <n v="5.9790846104397395E-2"/>
    <x v="0"/>
    <x v="1"/>
    <s v="100 to 500"/>
    <x v="1"/>
  </r>
  <r>
    <n v="13873"/>
    <n v="557"/>
    <n v="34"/>
    <n v="0.24556316555368188"/>
    <x v="0"/>
    <x v="1"/>
    <s v="&lt; 100"/>
    <x v="3"/>
  </r>
  <r>
    <n v="13874"/>
    <n v="501"/>
    <n v="15"/>
    <n v="6.4259128196716263E-3"/>
    <x v="0"/>
    <x v="1"/>
    <s v="&lt; 100"/>
    <x v="1"/>
  </r>
  <r>
    <n v="13875"/>
    <n v="517"/>
    <n v="152"/>
    <n v="8.2960281931106772E-2"/>
    <x v="0"/>
    <x v="1"/>
    <s v="100 to 500"/>
    <x v="1"/>
  </r>
  <r>
    <n v="13876"/>
    <n v="935"/>
    <n v="7"/>
    <n v="0.16667354250492752"/>
    <x v="1"/>
    <x v="1"/>
    <s v="&lt; 100"/>
    <x v="2"/>
  </r>
  <r>
    <n v="13877"/>
    <n v="958"/>
    <n v="3"/>
    <n v="-4.2067586382174817E-2"/>
    <x v="1"/>
    <x v="2"/>
    <s v="&lt; 100"/>
    <x v="0"/>
  </r>
  <r>
    <n v="13878"/>
    <n v="926"/>
    <n v="33"/>
    <n v="0.11450765209685471"/>
    <x v="1"/>
    <x v="1"/>
    <s v="&lt; 100"/>
    <x v="2"/>
  </r>
  <r>
    <n v="13880"/>
    <n v="510"/>
    <n v="133"/>
    <n v="3.3119932642821349E-2"/>
    <x v="0"/>
    <x v="1"/>
    <s v="100 to 500"/>
    <x v="1"/>
  </r>
  <r>
    <n v="13881"/>
    <n v="501"/>
    <n v="193"/>
    <n v="0.10519303614632344"/>
    <x v="0"/>
    <x v="1"/>
    <s v="100 to 500"/>
    <x v="2"/>
  </r>
  <r>
    <n v="13882"/>
    <n v="874"/>
    <n v="63"/>
    <n v="0.27272386992834613"/>
    <x v="1"/>
    <x v="1"/>
    <s v="&lt; 100"/>
    <x v="3"/>
  </r>
  <r>
    <n v="13883"/>
    <n v="545"/>
    <n v="185"/>
    <n v="6.0814123344757574E-2"/>
    <x v="0"/>
    <x v="1"/>
    <s v="100 to 500"/>
    <x v="1"/>
  </r>
  <r>
    <n v="13884"/>
    <n v="879"/>
    <n v="53"/>
    <n v="7.678939512486789E-2"/>
    <x v="1"/>
    <x v="1"/>
    <s v="&lt; 100"/>
    <x v="1"/>
  </r>
  <r>
    <n v="13885"/>
    <n v="1072"/>
    <n v="21"/>
    <n v="0.13968021676369255"/>
    <x v="1"/>
    <x v="0"/>
    <s v="&lt; 100"/>
    <x v="2"/>
  </r>
  <r>
    <n v="13886"/>
    <n v="943"/>
    <n v="14"/>
    <n v="0.11060439305573277"/>
    <x v="1"/>
    <x v="2"/>
    <s v="&lt; 100"/>
    <x v="2"/>
  </r>
  <r>
    <n v="13887"/>
    <n v="541"/>
    <n v="38"/>
    <n v="-3.8815976053021624E-2"/>
    <x v="0"/>
    <x v="1"/>
    <s v="&lt; 100"/>
    <x v="0"/>
  </r>
  <r>
    <n v="13888"/>
    <n v="563"/>
    <n v="53"/>
    <n v="0.19626144477544399"/>
    <x v="0"/>
    <x v="1"/>
    <s v="&lt; 100"/>
    <x v="2"/>
  </r>
  <r>
    <n v="13889"/>
    <n v="964"/>
    <n v="14"/>
    <n v="-8.1280826873430551E-2"/>
    <x v="1"/>
    <x v="2"/>
    <s v="&lt; 100"/>
    <x v="0"/>
  </r>
  <r>
    <n v="13890"/>
    <n v="501"/>
    <n v="87"/>
    <n v="0.17324557636135315"/>
    <x v="0"/>
    <x v="1"/>
    <s v="&lt; 100"/>
    <x v="2"/>
  </r>
  <r>
    <n v="13892"/>
    <n v="688"/>
    <n v="28"/>
    <n v="3.7364083391941701E-2"/>
    <x v="0"/>
    <x v="0"/>
    <s v="&lt; 100"/>
    <x v="1"/>
  </r>
  <r>
    <n v="13893"/>
    <n v="1169"/>
    <n v="20"/>
    <n v="0.11291613758936968"/>
    <x v="1"/>
    <x v="3"/>
    <s v="&lt; 100"/>
    <x v="2"/>
  </r>
  <r>
    <n v="13894"/>
    <n v="688"/>
    <n v="37"/>
    <n v="6.964637344635298E-2"/>
    <x v="0"/>
    <x v="0"/>
    <s v="&lt; 100"/>
    <x v="1"/>
  </r>
  <r>
    <n v="13895"/>
    <n v="503"/>
    <n v="60"/>
    <n v="0.19038907980189501"/>
    <x v="0"/>
    <x v="1"/>
    <s v="&lt; 100"/>
    <x v="2"/>
  </r>
  <r>
    <n v="13897"/>
    <n v="922"/>
    <n v="17"/>
    <n v="4.4915768176404525E-2"/>
    <x v="1"/>
    <x v="1"/>
    <s v="&lt; 100"/>
    <x v="1"/>
  </r>
  <r>
    <n v="13898"/>
    <n v="652"/>
    <n v="10"/>
    <n v="4.7996117466188294E-2"/>
    <x v="0"/>
    <x v="2"/>
    <s v="&lt; 100"/>
    <x v="1"/>
  </r>
  <r>
    <n v="13899"/>
    <n v="612"/>
    <n v="31"/>
    <n v="0.16633996316152413"/>
    <x v="0"/>
    <x v="2"/>
    <s v="&lt; 100"/>
    <x v="2"/>
  </r>
  <r>
    <n v="13900"/>
    <n v="587"/>
    <n v="57"/>
    <n v="0.13656894412807452"/>
    <x v="0"/>
    <x v="2"/>
    <s v="&lt; 100"/>
    <x v="2"/>
  </r>
  <r>
    <n v="13901"/>
    <n v="583"/>
    <n v="173"/>
    <n v="0.11113430832975257"/>
    <x v="0"/>
    <x v="2"/>
    <s v="100 to 500"/>
    <x v="2"/>
  </r>
  <r>
    <n v="13904"/>
    <n v="909"/>
    <n v="25"/>
    <n v="-2.8186606321170336E-2"/>
    <x v="1"/>
    <x v="1"/>
    <s v="&lt; 100"/>
    <x v="0"/>
  </r>
  <r>
    <n v="13908"/>
    <n v="540"/>
    <n v="121"/>
    <n v="2.6580042981638251E-2"/>
    <x v="0"/>
    <x v="1"/>
    <s v="100 to 500"/>
    <x v="1"/>
  </r>
  <r>
    <n v="13911"/>
    <n v="562"/>
    <n v="229"/>
    <n v="0.1049054883749633"/>
    <x v="0"/>
    <x v="1"/>
    <s v="100 to 500"/>
    <x v="2"/>
  </r>
  <r>
    <n v="13914"/>
    <n v="883"/>
    <n v="33"/>
    <n v="2.9143717071640513E-2"/>
    <x v="1"/>
    <x v="1"/>
    <s v="&lt; 100"/>
    <x v="1"/>
  </r>
  <r>
    <n v="13917"/>
    <n v="921"/>
    <n v="18"/>
    <n v="0.11163100639850787"/>
    <x v="1"/>
    <x v="1"/>
    <s v="&lt; 100"/>
    <x v="2"/>
  </r>
  <r>
    <n v="13918"/>
    <n v="590"/>
    <n v="30"/>
    <n v="-3.2754660598041642E-2"/>
    <x v="0"/>
    <x v="2"/>
    <s v="&lt; 100"/>
    <x v="0"/>
  </r>
  <r>
    <n v="13919"/>
    <n v="925"/>
    <n v="29"/>
    <n v="2.5903483037082599E-2"/>
    <x v="1"/>
    <x v="1"/>
    <s v="&lt; 100"/>
    <x v="1"/>
  </r>
  <r>
    <n v="13922"/>
    <n v="494"/>
    <n v="6"/>
    <n v="-0.18794502095017043"/>
    <x v="0"/>
    <x v="1"/>
    <s v="&lt; 100"/>
    <x v="0"/>
  </r>
  <r>
    <n v="13924"/>
    <n v="873"/>
    <n v="122"/>
    <n v="0.18196956337593881"/>
    <x v="1"/>
    <x v="1"/>
    <s v="100 to 500"/>
    <x v="2"/>
  </r>
  <r>
    <n v="13925"/>
    <n v="964"/>
    <n v="41"/>
    <n v="0.14062080636744234"/>
    <x v="1"/>
    <x v="2"/>
    <s v="&lt; 100"/>
    <x v="2"/>
  </r>
  <r>
    <n v="13926"/>
    <n v="895"/>
    <n v="10"/>
    <n v="0.26413664343340043"/>
    <x v="1"/>
    <x v="1"/>
    <s v="&lt; 100"/>
    <x v="3"/>
  </r>
  <r>
    <n v="13927"/>
    <n v="946"/>
    <n v="21"/>
    <n v="0.14716746612718568"/>
    <x v="1"/>
    <x v="2"/>
    <s v="&lt; 100"/>
    <x v="2"/>
  </r>
  <r>
    <n v="13928"/>
    <n v="882"/>
    <n v="19"/>
    <n v="0.1434752240452995"/>
    <x v="1"/>
    <x v="1"/>
    <s v="&lt; 100"/>
    <x v="2"/>
  </r>
  <r>
    <n v="13929"/>
    <n v="528"/>
    <n v="16"/>
    <n v="0.35418247589518487"/>
    <x v="0"/>
    <x v="1"/>
    <s v="&lt; 100"/>
    <x v="4"/>
  </r>
  <r>
    <n v="13930"/>
    <n v="929"/>
    <n v="15"/>
    <n v="-0.12749869873395625"/>
    <x v="1"/>
    <x v="1"/>
    <s v="&lt; 100"/>
    <x v="0"/>
  </r>
  <r>
    <n v="13932"/>
    <n v="1166"/>
    <n v="15"/>
    <n v="8.3705026711356892E-2"/>
    <x v="1"/>
    <x v="3"/>
    <s v="&lt; 100"/>
    <x v="1"/>
  </r>
  <r>
    <n v="13933"/>
    <n v="981"/>
    <n v="22"/>
    <n v="4.4045214593272625E-2"/>
    <x v="1"/>
    <x v="2"/>
    <s v="&lt; 100"/>
    <x v="1"/>
  </r>
  <r>
    <n v="13934"/>
    <n v="602"/>
    <n v="61"/>
    <n v="8.2270676933175427E-2"/>
    <x v="0"/>
    <x v="2"/>
    <s v="&lt; 100"/>
    <x v="1"/>
  </r>
  <r>
    <n v="13936"/>
    <n v="507"/>
    <n v="24"/>
    <n v="0.18475201993491164"/>
    <x v="0"/>
    <x v="1"/>
    <s v="&lt; 100"/>
    <x v="2"/>
  </r>
  <r>
    <n v="13937"/>
    <n v="508"/>
    <n v="16"/>
    <n v="2.3304347848063775E-2"/>
    <x v="0"/>
    <x v="1"/>
    <s v="&lt; 100"/>
    <x v="1"/>
  </r>
  <r>
    <n v="13939"/>
    <n v="645"/>
    <n v="55"/>
    <n v="3.4463886047016452E-2"/>
    <x v="0"/>
    <x v="2"/>
    <s v="&lt; 100"/>
    <x v="1"/>
  </r>
  <r>
    <n v="13940"/>
    <n v="889"/>
    <n v="32"/>
    <n v="-3.9540850256838553E-2"/>
    <x v="1"/>
    <x v="1"/>
    <s v="&lt; 100"/>
    <x v="0"/>
  </r>
  <r>
    <n v="13941"/>
    <n v="502"/>
    <n v="35"/>
    <n v="-0.18329333664104361"/>
    <x v="0"/>
    <x v="1"/>
    <s v="&lt; 100"/>
    <x v="0"/>
  </r>
  <r>
    <n v="13946"/>
    <n v="648"/>
    <n v="14"/>
    <n v="0.22301750162540773"/>
    <x v="0"/>
    <x v="2"/>
    <s v="&lt; 100"/>
    <x v="3"/>
  </r>
  <r>
    <n v="13947"/>
    <n v="937"/>
    <n v="5"/>
    <n v="0.10056265833431323"/>
    <x v="1"/>
    <x v="1"/>
    <s v="&lt; 100"/>
    <x v="2"/>
  </r>
  <r>
    <n v="13948"/>
    <n v="503"/>
    <n v="3"/>
    <n v="0.41630233685417312"/>
    <x v="0"/>
    <x v="1"/>
    <s v="&lt; 100"/>
    <x v="4"/>
  </r>
  <r>
    <n v="13949"/>
    <n v="874"/>
    <n v="119"/>
    <n v="3.014093340784095E-2"/>
    <x v="1"/>
    <x v="1"/>
    <s v="100 to 500"/>
    <x v="1"/>
  </r>
  <r>
    <n v="13950"/>
    <n v="576"/>
    <n v="24"/>
    <n v="0.25353675266073544"/>
    <x v="0"/>
    <x v="1"/>
    <s v="&lt; 100"/>
    <x v="3"/>
  </r>
  <r>
    <n v="13951"/>
    <n v="506"/>
    <n v="50"/>
    <n v="0.25498498964974531"/>
    <x v="0"/>
    <x v="1"/>
    <s v="&lt; 100"/>
    <x v="3"/>
  </r>
  <r>
    <n v="13952"/>
    <n v="545"/>
    <n v="256"/>
    <n v="0.20470718359512102"/>
    <x v="0"/>
    <x v="1"/>
    <s v="100 to 500"/>
    <x v="3"/>
  </r>
  <r>
    <n v="13953"/>
    <n v="495"/>
    <n v="23"/>
    <n v="-3.1855721670698174E-2"/>
    <x v="0"/>
    <x v="1"/>
    <s v="&lt; 100"/>
    <x v="0"/>
  </r>
  <r>
    <n v="13954"/>
    <n v="873"/>
    <n v="25"/>
    <n v="0.29827377648781861"/>
    <x v="1"/>
    <x v="1"/>
    <s v="&lt; 100"/>
    <x v="3"/>
  </r>
  <r>
    <n v="13955"/>
    <n v="649"/>
    <n v="20"/>
    <n v="9.5026511390019552E-2"/>
    <x v="0"/>
    <x v="2"/>
    <s v="&lt; 100"/>
    <x v="1"/>
  </r>
  <r>
    <n v="13956"/>
    <n v="571"/>
    <n v="114"/>
    <n v="9.4673224333153283E-2"/>
    <x v="0"/>
    <x v="1"/>
    <s v="100 to 500"/>
    <x v="1"/>
  </r>
  <r>
    <n v="13959"/>
    <n v="505"/>
    <n v="65"/>
    <n v="0.31034164368385286"/>
    <x v="0"/>
    <x v="1"/>
    <s v="&lt; 100"/>
    <x v="4"/>
  </r>
  <r>
    <n v="13960"/>
    <n v="893"/>
    <n v="12"/>
    <n v="0.26452004295653686"/>
    <x v="1"/>
    <x v="1"/>
    <s v="&lt; 100"/>
    <x v="3"/>
  </r>
  <r>
    <n v="13962"/>
    <n v="597"/>
    <n v="18"/>
    <n v="0.10446087185226041"/>
    <x v="0"/>
    <x v="2"/>
    <s v="&lt; 100"/>
    <x v="2"/>
  </r>
  <r>
    <n v="13963"/>
    <n v="510"/>
    <n v="59"/>
    <n v="0.17134207161734871"/>
    <x v="0"/>
    <x v="1"/>
    <s v="&lt; 100"/>
    <x v="2"/>
  </r>
  <r>
    <n v="13967"/>
    <n v="1017"/>
    <n v="2"/>
    <n v="-0.14450619038144585"/>
    <x v="1"/>
    <x v="2"/>
    <s v="&lt; 100"/>
    <x v="0"/>
  </r>
  <r>
    <n v="13969"/>
    <n v="496"/>
    <n v="777"/>
    <n v="0.10743744556770785"/>
    <x v="0"/>
    <x v="1"/>
    <s v="500 +"/>
    <x v="2"/>
  </r>
  <r>
    <n v="13971"/>
    <n v="507"/>
    <n v="142"/>
    <n v="8.3822510182361282E-2"/>
    <x v="0"/>
    <x v="1"/>
    <s v="100 to 500"/>
    <x v="1"/>
  </r>
  <r>
    <n v="13972"/>
    <n v="942"/>
    <n v="13"/>
    <n v="-6.0934302809805413E-3"/>
    <x v="1"/>
    <x v="2"/>
    <s v="&lt; 100"/>
    <x v="0"/>
  </r>
  <r>
    <n v="13973"/>
    <n v="1159"/>
    <n v="11"/>
    <n v="4.7876281846479046E-2"/>
    <x v="1"/>
    <x v="3"/>
    <s v="&lt; 100"/>
    <x v="1"/>
  </r>
  <r>
    <n v="13974"/>
    <n v="921"/>
    <n v="27"/>
    <n v="4.9570439178247125E-3"/>
    <x v="1"/>
    <x v="1"/>
    <s v="&lt; 100"/>
    <x v="1"/>
  </r>
  <r>
    <n v="13975"/>
    <n v="561"/>
    <n v="321"/>
    <n v="5.2033380012756078E-2"/>
    <x v="0"/>
    <x v="1"/>
    <s v="100 to 500"/>
    <x v="1"/>
  </r>
  <r>
    <n v="13976"/>
    <n v="550"/>
    <n v="10"/>
    <n v="0.25110677744701154"/>
    <x v="0"/>
    <x v="1"/>
    <s v="&lt; 100"/>
    <x v="3"/>
  </r>
  <r>
    <n v="13978"/>
    <n v="886"/>
    <n v="13"/>
    <n v="-1.6770853689987444E-2"/>
    <x v="1"/>
    <x v="1"/>
    <s v="&lt; 100"/>
    <x v="0"/>
  </r>
  <r>
    <n v="13982"/>
    <n v="490"/>
    <n v="127"/>
    <n v="5.3050255352103136E-2"/>
    <x v="0"/>
    <x v="1"/>
    <s v="100 to 500"/>
    <x v="1"/>
  </r>
  <r>
    <n v="13983"/>
    <n v="509"/>
    <n v="122"/>
    <n v="4.5769287973381687E-3"/>
    <x v="0"/>
    <x v="1"/>
    <s v="100 to 500"/>
    <x v="1"/>
  </r>
  <r>
    <n v="13984"/>
    <n v="509"/>
    <n v="13"/>
    <n v="-1.5991955250687865E-2"/>
    <x v="0"/>
    <x v="1"/>
    <s v="&lt; 100"/>
    <x v="0"/>
  </r>
  <r>
    <n v="13985"/>
    <n v="516"/>
    <n v="392"/>
    <n v="0.14881086744068583"/>
    <x v="0"/>
    <x v="1"/>
    <s v="100 to 500"/>
    <x v="2"/>
  </r>
  <r>
    <n v="13986"/>
    <n v="889"/>
    <n v="12"/>
    <n v="0.22459077604928981"/>
    <x v="1"/>
    <x v="1"/>
    <s v="&lt; 100"/>
    <x v="3"/>
  </r>
  <r>
    <n v="13988"/>
    <n v="593"/>
    <n v="141"/>
    <n v="0.15037568226393833"/>
    <x v="0"/>
    <x v="2"/>
    <s v="100 to 500"/>
    <x v="2"/>
  </r>
  <r>
    <n v="13989"/>
    <n v="598"/>
    <n v="43"/>
    <n v="0.19838217771912445"/>
    <x v="0"/>
    <x v="2"/>
    <s v="&lt; 100"/>
    <x v="2"/>
  </r>
  <r>
    <n v="13990"/>
    <n v="547"/>
    <n v="27"/>
    <n v="0.15449841548465243"/>
    <x v="0"/>
    <x v="1"/>
    <s v="&lt; 100"/>
    <x v="2"/>
  </r>
  <r>
    <n v="13991"/>
    <n v="884"/>
    <n v="68"/>
    <n v="1.1184965053424598E-3"/>
    <x v="1"/>
    <x v="1"/>
    <s v="&lt; 100"/>
    <x v="1"/>
  </r>
  <r>
    <n v="13992"/>
    <n v="902"/>
    <n v="4"/>
    <n v="-8.1668850020931216E-2"/>
    <x v="1"/>
    <x v="1"/>
    <s v="&lt; 100"/>
    <x v="0"/>
  </r>
  <r>
    <n v="13993"/>
    <n v="536"/>
    <n v="150"/>
    <n v="0.18391366819216737"/>
    <x v="0"/>
    <x v="1"/>
    <s v="100 to 500"/>
    <x v="2"/>
  </r>
  <r>
    <n v="13994"/>
    <n v="875"/>
    <n v="103"/>
    <n v="9.1361619089933954E-2"/>
    <x v="1"/>
    <x v="1"/>
    <s v="100 to 500"/>
    <x v="1"/>
  </r>
  <r>
    <n v="13995"/>
    <n v="588"/>
    <n v="91"/>
    <n v="3.5889449978335319E-2"/>
    <x v="0"/>
    <x v="2"/>
    <s v="&lt; 100"/>
    <x v="1"/>
  </r>
  <r>
    <n v="13999"/>
    <n v="504"/>
    <n v="188"/>
    <n v="0.12784559982490307"/>
    <x v="0"/>
    <x v="1"/>
    <s v="100 to 500"/>
    <x v="2"/>
  </r>
  <r>
    <n v="14000"/>
    <n v="551"/>
    <n v="31"/>
    <n v="5.2248426576335848E-2"/>
    <x v="0"/>
    <x v="1"/>
    <s v="&lt; 100"/>
    <x v="1"/>
  </r>
  <r>
    <n v="14001"/>
    <n v="574"/>
    <n v="577"/>
    <n v="0.25939202871145506"/>
    <x v="0"/>
    <x v="1"/>
    <s v="500 +"/>
    <x v="3"/>
  </r>
  <r>
    <n v="14002"/>
    <n v="1006"/>
    <n v="46"/>
    <n v="7.9538721770949991E-2"/>
    <x v="1"/>
    <x v="2"/>
    <s v="&lt; 100"/>
    <x v="1"/>
  </r>
  <r>
    <n v="14004"/>
    <n v="508"/>
    <n v="162"/>
    <n v="3.7829515807758451E-2"/>
    <x v="0"/>
    <x v="1"/>
    <s v="100 to 500"/>
    <x v="1"/>
  </r>
  <r>
    <n v="14005"/>
    <n v="508"/>
    <n v="97"/>
    <n v="4.341940592719095E-2"/>
    <x v="0"/>
    <x v="1"/>
    <s v="&lt; 100"/>
    <x v="1"/>
  </r>
  <r>
    <n v="14006"/>
    <n v="584"/>
    <n v="47"/>
    <n v="1.8339517739196509E-2"/>
    <x v="0"/>
    <x v="2"/>
    <s v="&lt; 100"/>
    <x v="1"/>
  </r>
  <r>
    <n v="14009"/>
    <n v="533"/>
    <n v="66"/>
    <n v="6.5224684057818366E-2"/>
    <x v="0"/>
    <x v="1"/>
    <s v="&lt; 100"/>
    <x v="1"/>
  </r>
  <r>
    <n v="14012"/>
    <n v="1149"/>
    <n v="11"/>
    <n v="1.3754450834044892E-2"/>
    <x v="1"/>
    <x v="3"/>
    <s v="&lt; 100"/>
    <x v="1"/>
  </r>
  <r>
    <n v="14013"/>
    <n v="629"/>
    <n v="42"/>
    <n v="7.6805771051876165E-2"/>
    <x v="0"/>
    <x v="2"/>
    <s v="&lt; 100"/>
    <x v="1"/>
  </r>
  <r>
    <n v="14014"/>
    <n v="949"/>
    <n v="39"/>
    <n v="-4.4058087722958904E-2"/>
    <x v="1"/>
    <x v="2"/>
    <s v="&lt; 100"/>
    <x v="0"/>
  </r>
  <r>
    <n v="14016"/>
    <n v="500"/>
    <n v="184"/>
    <n v="0.1661660152485509"/>
    <x v="0"/>
    <x v="1"/>
    <s v="100 to 500"/>
    <x v="2"/>
  </r>
  <r>
    <n v="14019"/>
    <n v="918"/>
    <n v="60"/>
    <n v="-1.8200668316605498E-2"/>
    <x v="1"/>
    <x v="1"/>
    <s v="&lt; 100"/>
    <x v="0"/>
  </r>
  <r>
    <n v="14020"/>
    <n v="888"/>
    <n v="19"/>
    <n v="3.3108807895158278E-2"/>
    <x v="1"/>
    <x v="1"/>
    <s v="&lt; 100"/>
    <x v="1"/>
  </r>
  <r>
    <n v="14021"/>
    <n v="550"/>
    <n v="37"/>
    <n v="0.20426714934688039"/>
    <x v="0"/>
    <x v="1"/>
    <s v="&lt; 100"/>
    <x v="3"/>
  </r>
  <r>
    <n v="14022"/>
    <n v="555"/>
    <n v="27"/>
    <n v="-5.7459530115203668E-2"/>
    <x v="0"/>
    <x v="1"/>
    <s v="&lt; 100"/>
    <x v="0"/>
  </r>
  <r>
    <n v="14023"/>
    <n v="581"/>
    <n v="45"/>
    <n v="0.1321899929793072"/>
    <x v="0"/>
    <x v="2"/>
    <s v="&lt; 100"/>
    <x v="2"/>
  </r>
  <r>
    <n v="14024"/>
    <n v="993"/>
    <n v="3"/>
    <n v="0.15416710396429595"/>
    <x v="1"/>
    <x v="2"/>
    <s v="&lt; 100"/>
    <x v="2"/>
  </r>
  <r>
    <n v="14027"/>
    <n v="932"/>
    <n v="5"/>
    <n v="4.4942090322604641E-2"/>
    <x v="1"/>
    <x v="1"/>
    <s v="&lt; 100"/>
    <x v="1"/>
  </r>
  <r>
    <n v="14029"/>
    <n v="935"/>
    <n v="9"/>
    <n v="7.8900159219180269E-2"/>
    <x v="1"/>
    <x v="1"/>
    <s v="&lt; 100"/>
    <x v="1"/>
  </r>
  <r>
    <n v="14030"/>
    <n v="509"/>
    <n v="267"/>
    <n v="0.12408307570038271"/>
    <x v="0"/>
    <x v="1"/>
    <s v="100 to 500"/>
    <x v="2"/>
  </r>
  <r>
    <n v="14031"/>
    <n v="496"/>
    <n v="267"/>
    <n v="0.1667437370978804"/>
    <x v="0"/>
    <x v="1"/>
    <s v="100 to 500"/>
    <x v="2"/>
  </r>
  <r>
    <n v="14032"/>
    <n v="494"/>
    <n v="176"/>
    <n v="0.14366473446925387"/>
    <x v="0"/>
    <x v="1"/>
    <s v="100 to 500"/>
    <x v="2"/>
  </r>
  <r>
    <n v="14034"/>
    <n v="894"/>
    <n v="82"/>
    <n v="0.15675840980201425"/>
    <x v="1"/>
    <x v="1"/>
    <s v="&lt; 100"/>
    <x v="2"/>
  </r>
  <r>
    <n v="14035"/>
    <n v="621"/>
    <n v="73"/>
    <n v="0.14512193046590649"/>
    <x v="0"/>
    <x v="2"/>
    <s v="&lt; 100"/>
    <x v="2"/>
  </r>
  <r>
    <n v="14036"/>
    <n v="1156"/>
    <n v="36"/>
    <n v="-0.10104539457835128"/>
    <x v="1"/>
    <x v="3"/>
    <s v="&lt; 100"/>
    <x v="0"/>
  </r>
  <r>
    <n v="14037"/>
    <n v="507"/>
    <n v="26"/>
    <n v="0.30011134064428169"/>
    <x v="0"/>
    <x v="1"/>
    <s v="&lt; 100"/>
    <x v="4"/>
  </r>
  <r>
    <n v="14038"/>
    <n v="538"/>
    <n v="114"/>
    <n v="3.3352908267630522E-2"/>
    <x v="0"/>
    <x v="1"/>
    <s v="100 to 500"/>
    <x v="1"/>
  </r>
  <r>
    <n v="14039"/>
    <n v="905"/>
    <n v="6"/>
    <n v="-0.13412506769551996"/>
    <x v="1"/>
    <x v="1"/>
    <s v="&lt; 100"/>
    <x v="0"/>
  </r>
  <r>
    <n v="14040"/>
    <n v="512"/>
    <n v="287"/>
    <n v="0.19882838795259036"/>
    <x v="0"/>
    <x v="1"/>
    <s v="100 to 500"/>
    <x v="2"/>
  </r>
  <r>
    <n v="14041"/>
    <n v="601"/>
    <n v="41"/>
    <n v="0.14050037944046453"/>
    <x v="0"/>
    <x v="2"/>
    <s v="&lt; 100"/>
    <x v="2"/>
  </r>
  <r>
    <n v="14044"/>
    <n v="635"/>
    <n v="252"/>
    <n v="0.10555265640678936"/>
    <x v="0"/>
    <x v="2"/>
    <s v="100 to 500"/>
    <x v="2"/>
  </r>
  <r>
    <n v="14045"/>
    <n v="496"/>
    <n v="707"/>
    <n v="0.1902385130420495"/>
    <x v="0"/>
    <x v="1"/>
    <s v="500 +"/>
    <x v="2"/>
  </r>
  <r>
    <n v="14046"/>
    <n v="1156"/>
    <n v="14"/>
    <n v="0.15761162982144436"/>
    <x v="1"/>
    <x v="3"/>
    <s v="&lt; 100"/>
    <x v="2"/>
  </r>
  <r>
    <n v="14047"/>
    <n v="508"/>
    <n v="18"/>
    <n v="0.18471710028701357"/>
    <x v="0"/>
    <x v="1"/>
    <s v="&lt; 100"/>
    <x v="2"/>
  </r>
  <r>
    <n v="14048"/>
    <n v="635"/>
    <n v="161"/>
    <n v="7.858949826882039E-2"/>
    <x v="0"/>
    <x v="2"/>
    <s v="100 to 500"/>
    <x v="1"/>
  </r>
  <r>
    <n v="14049"/>
    <n v="644"/>
    <n v="577"/>
    <n v="7.9027309899491333E-2"/>
    <x v="0"/>
    <x v="2"/>
    <s v="500 +"/>
    <x v="1"/>
  </r>
  <r>
    <n v="14050"/>
    <n v="903"/>
    <n v="14"/>
    <n v="0.11327946762828145"/>
    <x v="1"/>
    <x v="1"/>
    <s v="&lt; 100"/>
    <x v="2"/>
  </r>
  <r>
    <n v="14051"/>
    <n v="497"/>
    <n v="212"/>
    <n v="0.17550166235437031"/>
    <x v="0"/>
    <x v="1"/>
    <s v="100 to 500"/>
    <x v="2"/>
  </r>
  <r>
    <n v="14053"/>
    <n v="1031"/>
    <n v="2"/>
    <n v="-4.9234904103078271E-2"/>
    <x v="1"/>
    <x v="2"/>
    <s v="&lt; 100"/>
    <x v="0"/>
  </r>
  <r>
    <n v="14054"/>
    <n v="937"/>
    <n v="6"/>
    <n v="0.16643586982597391"/>
    <x v="1"/>
    <x v="1"/>
    <s v="&lt; 100"/>
    <x v="2"/>
  </r>
  <r>
    <n v="14056"/>
    <n v="515"/>
    <n v="1095"/>
    <n v="0.16322852564094126"/>
    <x v="0"/>
    <x v="1"/>
    <s v="500 +"/>
    <x v="2"/>
  </r>
  <r>
    <n v="14057"/>
    <n v="503"/>
    <n v="183"/>
    <n v="-1.8642063398756365E-2"/>
    <x v="0"/>
    <x v="1"/>
    <s v="100 to 500"/>
    <x v="0"/>
  </r>
  <r>
    <n v="14059"/>
    <n v="593"/>
    <n v="16"/>
    <n v="2.9195205568754108E-2"/>
    <x v="0"/>
    <x v="2"/>
    <s v="&lt; 100"/>
    <x v="1"/>
  </r>
  <r>
    <n v="14060"/>
    <n v="502"/>
    <n v="235"/>
    <n v="-2.8916107208591349E-2"/>
    <x v="0"/>
    <x v="1"/>
    <s v="100 to 500"/>
    <x v="0"/>
  </r>
  <r>
    <n v="14062"/>
    <n v="497"/>
    <n v="138"/>
    <n v="0.15114577131754814"/>
    <x v="0"/>
    <x v="1"/>
    <s v="100 to 500"/>
    <x v="2"/>
  </r>
  <r>
    <n v="14064"/>
    <n v="552"/>
    <n v="88"/>
    <n v="0.12696522444187935"/>
    <x v="0"/>
    <x v="1"/>
    <s v="&lt; 100"/>
    <x v="2"/>
  </r>
  <r>
    <n v="14066"/>
    <n v="600"/>
    <n v="13"/>
    <n v="9.8935619113635964E-2"/>
    <x v="0"/>
    <x v="2"/>
    <s v="&lt; 100"/>
    <x v="1"/>
  </r>
  <r>
    <n v="14067"/>
    <n v="935"/>
    <n v="26"/>
    <n v="0.10400069834272872"/>
    <x v="1"/>
    <x v="1"/>
    <s v="&lt; 100"/>
    <x v="2"/>
  </r>
  <r>
    <n v="14068"/>
    <n v="647"/>
    <n v="42"/>
    <n v="0.26364538681751426"/>
    <x v="0"/>
    <x v="2"/>
    <s v="&lt; 100"/>
    <x v="3"/>
  </r>
  <r>
    <n v="14071"/>
    <n v="591"/>
    <n v="275"/>
    <n v="-8.4229599380837281E-2"/>
    <x v="0"/>
    <x v="2"/>
    <s v="100 to 500"/>
    <x v="0"/>
  </r>
  <r>
    <n v="14073"/>
    <n v="904"/>
    <n v="13"/>
    <n v="-6.0680986717810241E-2"/>
    <x v="1"/>
    <x v="1"/>
    <s v="&lt; 100"/>
    <x v="0"/>
  </r>
  <r>
    <n v="14075"/>
    <n v="588"/>
    <n v="17"/>
    <n v="6.3141698583913941E-2"/>
    <x v="0"/>
    <x v="2"/>
    <s v="&lt; 100"/>
    <x v="1"/>
  </r>
  <r>
    <n v="14076"/>
    <n v="1001"/>
    <n v="43"/>
    <n v="4.0838529071384314E-2"/>
    <x v="1"/>
    <x v="2"/>
    <s v="&lt; 100"/>
    <x v="1"/>
  </r>
  <r>
    <n v="14077"/>
    <n v="514"/>
    <n v="61"/>
    <n v="7.8755816052283503E-2"/>
    <x v="0"/>
    <x v="1"/>
    <s v="&lt; 100"/>
    <x v="1"/>
  </r>
  <r>
    <n v="14078"/>
    <n v="503"/>
    <n v="1296"/>
    <n v="0.22203593249818593"/>
    <x v="0"/>
    <x v="1"/>
    <s v="500 +"/>
    <x v="3"/>
  </r>
  <r>
    <n v="14080"/>
    <n v="904"/>
    <n v="4"/>
    <n v="-5.3766784205891489E-2"/>
    <x v="1"/>
    <x v="1"/>
    <s v="&lt; 100"/>
    <x v="0"/>
  </r>
  <r>
    <n v="14081"/>
    <n v="630"/>
    <n v="147"/>
    <n v="7.4659756078570477E-2"/>
    <x v="0"/>
    <x v="2"/>
    <s v="100 to 500"/>
    <x v="1"/>
  </r>
  <r>
    <n v="14082"/>
    <n v="507"/>
    <n v="25"/>
    <n v="-1.0678789371055594E-2"/>
    <x v="0"/>
    <x v="1"/>
    <s v="&lt; 100"/>
    <x v="0"/>
  </r>
  <r>
    <n v="14083"/>
    <n v="497"/>
    <n v="109"/>
    <n v="5.4005294194851915E-2"/>
    <x v="0"/>
    <x v="1"/>
    <s v="100 to 500"/>
    <x v="1"/>
  </r>
  <r>
    <n v="14085"/>
    <n v="494"/>
    <n v="575"/>
    <n v="8.021952991084591E-2"/>
    <x v="0"/>
    <x v="1"/>
    <s v="500 +"/>
    <x v="1"/>
  </r>
  <r>
    <n v="14087"/>
    <n v="874"/>
    <n v="59"/>
    <n v="1.7724321911085569E-2"/>
    <x v="1"/>
    <x v="1"/>
    <s v="&lt; 100"/>
    <x v="1"/>
  </r>
  <r>
    <n v="14088"/>
    <n v="528"/>
    <n v="459"/>
    <n v="0.14370621648275167"/>
    <x v="0"/>
    <x v="1"/>
    <s v="100 to 500"/>
    <x v="2"/>
  </r>
  <r>
    <n v="14089"/>
    <n v="928"/>
    <n v="11"/>
    <n v="2.0445110917405696E-2"/>
    <x v="1"/>
    <x v="1"/>
    <s v="&lt; 100"/>
    <x v="1"/>
  </r>
  <r>
    <n v="14090"/>
    <n v="751"/>
    <n v="1"/>
    <n v="-7.2547216740365293E-3"/>
    <x v="0"/>
    <x v="0"/>
    <s v="&lt; 100"/>
    <x v="0"/>
  </r>
  <r>
    <n v="14092"/>
    <n v="494"/>
    <n v="1321"/>
    <n v="0.20587845689042128"/>
    <x v="0"/>
    <x v="1"/>
    <s v="500 +"/>
    <x v="3"/>
  </r>
  <r>
    <n v="14093"/>
    <n v="884"/>
    <n v="91"/>
    <n v="0.24704287958066629"/>
    <x v="1"/>
    <x v="1"/>
    <s v="&lt; 100"/>
    <x v="3"/>
  </r>
  <r>
    <n v="14096"/>
    <n v="876"/>
    <n v="3221"/>
    <n v="0.15160428960211272"/>
    <x v="1"/>
    <x v="1"/>
    <s v="500 +"/>
    <x v="2"/>
  </r>
  <r>
    <n v="14098"/>
    <n v="908"/>
    <n v="21"/>
    <n v="0.36536125451527984"/>
    <x v="1"/>
    <x v="1"/>
    <s v="&lt; 100"/>
    <x v="4"/>
  </r>
  <r>
    <n v="14099"/>
    <n v="497"/>
    <n v="316"/>
    <n v="6.7407404815682206E-2"/>
    <x v="0"/>
    <x v="1"/>
    <s v="100 to 500"/>
    <x v="1"/>
  </r>
  <r>
    <n v="14100"/>
    <n v="1009"/>
    <n v="23"/>
    <n v="0.1019073808609726"/>
    <x v="1"/>
    <x v="2"/>
    <s v="&lt; 100"/>
    <x v="2"/>
  </r>
  <r>
    <n v="14101"/>
    <n v="619"/>
    <n v="22"/>
    <n v="-8.6173162841087211E-2"/>
    <x v="0"/>
    <x v="2"/>
    <s v="&lt; 100"/>
    <x v="0"/>
  </r>
  <r>
    <n v="14102"/>
    <n v="883"/>
    <n v="51"/>
    <n v="-9.2937450823557283E-2"/>
    <x v="1"/>
    <x v="1"/>
    <s v="&lt; 100"/>
    <x v="0"/>
  </r>
  <r>
    <n v="14104"/>
    <n v="491"/>
    <n v="37"/>
    <n v="0.11725222635567756"/>
    <x v="0"/>
    <x v="1"/>
    <s v="&lt; 100"/>
    <x v="2"/>
  </r>
  <r>
    <n v="14105"/>
    <n v="565"/>
    <n v="128"/>
    <n v="0.13032453542378994"/>
    <x v="0"/>
    <x v="1"/>
    <s v="100 to 500"/>
    <x v="2"/>
  </r>
  <r>
    <n v="14107"/>
    <n v="497"/>
    <n v="145"/>
    <n v="-2.1419095862579215E-2"/>
    <x v="0"/>
    <x v="1"/>
    <s v="100 to 500"/>
    <x v="0"/>
  </r>
  <r>
    <n v="14108"/>
    <n v="902"/>
    <n v="31"/>
    <n v="0.1294285091182395"/>
    <x v="1"/>
    <x v="1"/>
    <s v="&lt; 100"/>
    <x v="2"/>
  </r>
  <r>
    <n v="14109"/>
    <n v="895"/>
    <n v="3"/>
    <n v="0.19396030765680461"/>
    <x v="1"/>
    <x v="1"/>
    <s v="&lt; 100"/>
    <x v="2"/>
  </r>
  <r>
    <n v="14110"/>
    <n v="522"/>
    <n v="207"/>
    <n v="8.817805887070769E-2"/>
    <x v="0"/>
    <x v="1"/>
    <s v="100 to 500"/>
    <x v="1"/>
  </r>
  <r>
    <n v="14111"/>
    <n v="649"/>
    <n v="7"/>
    <n v="7.2123218832687269E-2"/>
    <x v="0"/>
    <x v="2"/>
    <s v="&lt; 100"/>
    <x v="1"/>
  </r>
  <r>
    <n v="14112"/>
    <n v="531"/>
    <n v="186"/>
    <n v="1.726673796682791E-2"/>
    <x v="0"/>
    <x v="1"/>
    <s v="100 to 500"/>
    <x v="1"/>
  </r>
  <r>
    <n v="14113"/>
    <n v="497"/>
    <n v="33"/>
    <n v="-0.28524527648052361"/>
    <x v="0"/>
    <x v="1"/>
    <s v="&lt; 100"/>
    <x v="0"/>
  </r>
  <r>
    <n v="14114"/>
    <n v="624"/>
    <n v="28"/>
    <n v="0.20389911833782715"/>
    <x v="0"/>
    <x v="2"/>
    <s v="&lt; 100"/>
    <x v="3"/>
  </r>
  <r>
    <n v="14116"/>
    <n v="903"/>
    <n v="62"/>
    <n v="0.10904713736851024"/>
    <x v="1"/>
    <x v="1"/>
    <s v="&lt; 100"/>
    <x v="2"/>
  </r>
  <r>
    <n v="14121"/>
    <n v="875"/>
    <n v="40"/>
    <n v="2.7913135937037686E-2"/>
    <x v="1"/>
    <x v="1"/>
    <s v="&lt; 100"/>
    <x v="1"/>
  </r>
  <r>
    <n v="14124"/>
    <n v="956"/>
    <n v="4"/>
    <n v="-1.4864948111322092E-2"/>
    <x v="1"/>
    <x v="2"/>
    <s v="&lt; 100"/>
    <x v="0"/>
  </r>
  <r>
    <n v="14125"/>
    <n v="900"/>
    <n v="134"/>
    <n v="9.1665860256266316E-2"/>
    <x v="1"/>
    <x v="1"/>
    <s v="100 to 500"/>
    <x v="1"/>
  </r>
  <r>
    <n v="14126"/>
    <n v="879"/>
    <n v="2"/>
    <n v="4.6650368337305327E-2"/>
    <x v="1"/>
    <x v="1"/>
    <s v="&lt; 100"/>
    <x v="1"/>
  </r>
  <r>
    <n v="14127"/>
    <n v="632"/>
    <n v="63"/>
    <n v="4.8549013619953771E-2"/>
    <x v="0"/>
    <x v="2"/>
    <s v="&lt; 100"/>
    <x v="1"/>
  </r>
  <r>
    <n v="14128"/>
    <n v="583"/>
    <n v="66"/>
    <n v="0.10651107127545131"/>
    <x v="0"/>
    <x v="2"/>
    <s v="&lt; 100"/>
    <x v="2"/>
  </r>
  <r>
    <n v="14129"/>
    <n v="611"/>
    <n v="31"/>
    <n v="9.7736715754622006E-2"/>
    <x v="0"/>
    <x v="2"/>
    <s v="&lt; 100"/>
    <x v="1"/>
  </r>
  <r>
    <n v="14130"/>
    <n v="652"/>
    <n v="127"/>
    <n v="0.11752051340234553"/>
    <x v="0"/>
    <x v="2"/>
    <s v="100 to 500"/>
    <x v="2"/>
  </r>
  <r>
    <n v="14132"/>
    <n v="512"/>
    <n v="161"/>
    <n v="1.6390299038505765E-2"/>
    <x v="0"/>
    <x v="1"/>
    <s v="100 to 500"/>
    <x v="1"/>
  </r>
  <r>
    <n v="14133"/>
    <n v="644"/>
    <n v="26"/>
    <n v="9.9544348698089105E-2"/>
    <x v="0"/>
    <x v="2"/>
    <s v="&lt; 100"/>
    <x v="1"/>
  </r>
  <r>
    <n v="14135"/>
    <n v="496"/>
    <n v="139"/>
    <n v="6.2029206369010312E-2"/>
    <x v="0"/>
    <x v="1"/>
    <s v="100 to 500"/>
    <x v="1"/>
  </r>
  <r>
    <n v="14138"/>
    <n v="873"/>
    <n v="43"/>
    <n v="0.16705881379281837"/>
    <x v="1"/>
    <x v="1"/>
    <s v="&lt; 100"/>
    <x v="2"/>
  </r>
  <r>
    <n v="14140"/>
    <n v="875"/>
    <n v="63"/>
    <n v="-0.1089737291190226"/>
    <x v="1"/>
    <x v="1"/>
    <s v="&lt; 100"/>
    <x v="0"/>
  </r>
  <r>
    <n v="14141"/>
    <n v="874"/>
    <n v="36"/>
    <n v="4.1076027632477384E-2"/>
    <x v="1"/>
    <x v="1"/>
    <s v="&lt; 100"/>
    <x v="1"/>
  </r>
  <r>
    <n v="14142"/>
    <n v="496"/>
    <n v="839"/>
    <n v="0.22293759386698347"/>
    <x v="0"/>
    <x v="1"/>
    <s v="500 +"/>
    <x v="3"/>
  </r>
  <r>
    <n v="14143"/>
    <n v="1005"/>
    <n v="7"/>
    <n v="0.32993641291964865"/>
    <x v="1"/>
    <x v="2"/>
    <s v="&lt; 100"/>
    <x v="4"/>
  </r>
  <r>
    <n v="14145"/>
    <n v="557"/>
    <n v="13"/>
    <n v="0.21571541220807644"/>
    <x v="0"/>
    <x v="1"/>
    <s v="&lt; 100"/>
    <x v="3"/>
  </r>
  <r>
    <n v="14146"/>
    <n v="500"/>
    <n v="239"/>
    <n v="9.8691404267922486E-2"/>
    <x v="0"/>
    <x v="1"/>
    <s v="100 to 500"/>
    <x v="1"/>
  </r>
  <r>
    <n v="14147"/>
    <n v="921"/>
    <n v="6"/>
    <n v="0.17157162234159093"/>
    <x v="1"/>
    <x v="1"/>
    <s v="&lt; 100"/>
    <x v="2"/>
  </r>
  <r>
    <n v="14148"/>
    <n v="733"/>
    <n v="5"/>
    <n v="0.86445031169357411"/>
    <x v="0"/>
    <x v="0"/>
    <s v="&lt; 100"/>
    <x v="4"/>
  </r>
  <r>
    <n v="14149"/>
    <n v="550"/>
    <n v="34"/>
    <n v="0.19467125418507175"/>
    <x v="0"/>
    <x v="1"/>
    <s v="&lt; 100"/>
    <x v="2"/>
  </r>
  <r>
    <n v="14150"/>
    <n v="502"/>
    <n v="26"/>
    <n v="4.3278638632712862E-2"/>
    <x v="0"/>
    <x v="1"/>
    <s v="&lt; 100"/>
    <x v="1"/>
  </r>
  <r>
    <n v="14152"/>
    <n v="565"/>
    <n v="76"/>
    <n v="9.1273235372552122E-2"/>
    <x v="0"/>
    <x v="1"/>
    <s v="&lt; 100"/>
    <x v="1"/>
  </r>
  <r>
    <n v="14154"/>
    <n v="565"/>
    <n v="95"/>
    <n v="0.43382654318653285"/>
    <x v="0"/>
    <x v="1"/>
    <s v="&lt; 100"/>
    <x v="4"/>
  </r>
  <r>
    <n v="14155"/>
    <n v="601"/>
    <n v="12"/>
    <n v="0.11063201923912547"/>
    <x v="0"/>
    <x v="2"/>
    <s v="&lt; 100"/>
    <x v="2"/>
  </r>
  <r>
    <n v="14156"/>
    <n v="491"/>
    <n v="1375"/>
    <n v="0.15711464755695964"/>
    <x v="0"/>
    <x v="1"/>
    <s v="500 +"/>
    <x v="2"/>
  </r>
  <r>
    <n v="14157"/>
    <n v="1157"/>
    <n v="36"/>
    <n v="0.18451352741257535"/>
    <x v="1"/>
    <x v="3"/>
    <s v="&lt; 100"/>
    <x v="2"/>
  </r>
  <r>
    <n v="14158"/>
    <n v="912"/>
    <n v="41"/>
    <n v="4.6281533912487079E-2"/>
    <x v="1"/>
    <x v="1"/>
    <s v="&lt; 100"/>
    <x v="1"/>
  </r>
  <r>
    <n v="14159"/>
    <n v="499"/>
    <n v="902"/>
    <n v="9.8585878206033581E-2"/>
    <x v="0"/>
    <x v="1"/>
    <s v="500 +"/>
    <x v="1"/>
  </r>
  <r>
    <n v="14161"/>
    <n v="545"/>
    <n v="120"/>
    <n v="0.12828357081899583"/>
    <x v="0"/>
    <x v="1"/>
    <s v="100 to 500"/>
    <x v="2"/>
  </r>
  <r>
    <n v="14162"/>
    <n v="524"/>
    <n v="22"/>
    <n v="1.3807610734408844E-2"/>
    <x v="0"/>
    <x v="1"/>
    <s v="&lt; 100"/>
    <x v="1"/>
  </r>
  <r>
    <n v="14163"/>
    <n v="577"/>
    <n v="32"/>
    <n v="2.3964801373459677E-2"/>
    <x v="0"/>
    <x v="2"/>
    <s v="&lt; 100"/>
    <x v="1"/>
  </r>
  <r>
    <n v="14164"/>
    <n v="942"/>
    <n v="1"/>
    <n v="3.7889183474206257E-2"/>
    <x v="1"/>
    <x v="2"/>
    <s v="&lt; 100"/>
    <x v="1"/>
  </r>
  <r>
    <n v="14165"/>
    <n v="616"/>
    <n v="46"/>
    <n v="0.17961894032137993"/>
    <x v="0"/>
    <x v="2"/>
    <s v="&lt; 100"/>
    <x v="2"/>
  </r>
  <r>
    <n v="14167"/>
    <n v="499"/>
    <n v="71"/>
    <n v="0.23256958953950549"/>
    <x v="0"/>
    <x v="1"/>
    <s v="&lt; 100"/>
    <x v="3"/>
  </r>
  <r>
    <n v="14171"/>
    <n v="970"/>
    <n v="55"/>
    <n v="8.983311496030999E-2"/>
    <x v="1"/>
    <x v="2"/>
    <s v="&lt; 100"/>
    <x v="1"/>
  </r>
  <r>
    <n v="14173"/>
    <n v="553"/>
    <n v="40"/>
    <n v="-0.20807828143199233"/>
    <x v="0"/>
    <x v="1"/>
    <s v="&lt; 100"/>
    <x v="0"/>
  </r>
  <r>
    <n v="14174"/>
    <n v="905"/>
    <n v="26"/>
    <n v="7.9849927890113317E-2"/>
    <x v="1"/>
    <x v="1"/>
    <s v="&lt; 100"/>
    <x v="1"/>
  </r>
  <r>
    <n v="14175"/>
    <n v="501"/>
    <n v="113"/>
    <n v="0.15398420173062466"/>
    <x v="0"/>
    <x v="1"/>
    <s v="100 to 500"/>
    <x v="2"/>
  </r>
  <r>
    <n v="14176"/>
    <n v="510"/>
    <n v="33"/>
    <n v="3.6116726167582606E-3"/>
    <x v="0"/>
    <x v="1"/>
    <s v="&lt; 100"/>
    <x v="1"/>
  </r>
  <r>
    <n v="14177"/>
    <n v="506"/>
    <n v="22"/>
    <n v="4.4960108152125214E-2"/>
    <x v="0"/>
    <x v="1"/>
    <s v="&lt; 100"/>
    <x v="1"/>
  </r>
  <r>
    <n v="14178"/>
    <n v="508"/>
    <n v="206"/>
    <n v="0.18684764654499134"/>
    <x v="0"/>
    <x v="1"/>
    <s v="100 to 500"/>
    <x v="2"/>
  </r>
  <r>
    <n v="14179"/>
    <n v="912"/>
    <n v="144"/>
    <n v="7.9994971814435198E-2"/>
    <x v="1"/>
    <x v="1"/>
    <s v="100 to 500"/>
    <x v="1"/>
  </r>
  <r>
    <n v="14180"/>
    <n v="498"/>
    <n v="637"/>
    <n v="0.19039479205555243"/>
    <x v="0"/>
    <x v="1"/>
    <s v="500 +"/>
    <x v="2"/>
  </r>
  <r>
    <n v="14185"/>
    <n v="778"/>
    <n v="4"/>
    <n v="0.51992691557574255"/>
    <x v="0"/>
    <x v="3"/>
    <s v="&lt; 100"/>
    <x v="4"/>
  </r>
  <r>
    <n v="14188"/>
    <n v="541"/>
    <n v="76"/>
    <n v="7.3195611716939682E-2"/>
    <x v="0"/>
    <x v="1"/>
    <s v="&lt; 100"/>
    <x v="1"/>
  </r>
  <r>
    <n v="14189"/>
    <n v="582"/>
    <n v="296"/>
    <n v="7.1251510342659266E-2"/>
    <x v="0"/>
    <x v="2"/>
    <s v="100 to 500"/>
    <x v="1"/>
  </r>
  <r>
    <n v="14191"/>
    <n v="555"/>
    <n v="216"/>
    <n v="0.15531643445421076"/>
    <x v="0"/>
    <x v="1"/>
    <s v="100 to 500"/>
    <x v="2"/>
  </r>
  <r>
    <n v="14193"/>
    <n v="596"/>
    <n v="61"/>
    <n v="8.8436229804339447E-2"/>
    <x v="0"/>
    <x v="2"/>
    <s v="&lt; 100"/>
    <x v="1"/>
  </r>
  <r>
    <n v="14194"/>
    <n v="512"/>
    <n v="554"/>
    <n v="0.11459330714843174"/>
    <x v="0"/>
    <x v="1"/>
    <s v="500 +"/>
    <x v="2"/>
  </r>
  <r>
    <n v="14195"/>
    <n v="629"/>
    <n v="13"/>
    <n v="0.22750524451755494"/>
    <x v="0"/>
    <x v="2"/>
    <s v="&lt; 100"/>
    <x v="3"/>
  </r>
  <r>
    <n v="14196"/>
    <n v="978"/>
    <n v="6"/>
    <n v="7.065787832264328E-2"/>
    <x v="1"/>
    <x v="2"/>
    <s v="&lt; 100"/>
    <x v="1"/>
  </r>
  <r>
    <n v="14198"/>
    <n v="592"/>
    <n v="50"/>
    <n v="0.18578557366738507"/>
    <x v="0"/>
    <x v="2"/>
    <s v="&lt; 100"/>
    <x v="2"/>
  </r>
  <r>
    <n v="14199"/>
    <n v="704"/>
    <n v="2"/>
    <n v="-4.7063085079487102E-2"/>
    <x v="0"/>
    <x v="0"/>
    <s v="&lt; 100"/>
    <x v="0"/>
  </r>
  <r>
    <n v="14201"/>
    <n v="502"/>
    <n v="36"/>
    <n v="9.9687150453853721E-2"/>
    <x v="0"/>
    <x v="1"/>
    <s v="&lt; 100"/>
    <x v="1"/>
  </r>
  <r>
    <n v="14204"/>
    <n v="874"/>
    <n v="32"/>
    <n v="3.1501063549086349E-2"/>
    <x v="1"/>
    <x v="1"/>
    <s v="&lt; 100"/>
    <x v="1"/>
  </r>
  <r>
    <n v="14205"/>
    <n v="508"/>
    <n v="47"/>
    <n v="0.17979701638604503"/>
    <x v="0"/>
    <x v="1"/>
    <s v="&lt; 100"/>
    <x v="2"/>
  </r>
  <r>
    <n v="14206"/>
    <n v="567"/>
    <n v="40"/>
    <n v="-4.3918460695476301E-2"/>
    <x v="0"/>
    <x v="1"/>
    <s v="&lt; 100"/>
    <x v="0"/>
  </r>
  <r>
    <n v="14208"/>
    <n v="966"/>
    <n v="10"/>
    <n v="-2.8225200907885307E-2"/>
    <x v="1"/>
    <x v="2"/>
    <s v="&lt; 100"/>
    <x v="0"/>
  </r>
  <r>
    <n v="14209"/>
    <n v="540"/>
    <n v="108"/>
    <n v="0.17423324555164416"/>
    <x v="0"/>
    <x v="1"/>
    <s v="100 to 500"/>
    <x v="2"/>
  </r>
  <r>
    <n v="14210"/>
    <n v="555"/>
    <n v="119"/>
    <n v="0.13072982302906647"/>
    <x v="0"/>
    <x v="1"/>
    <s v="100 to 500"/>
    <x v="2"/>
  </r>
  <r>
    <n v="14211"/>
    <n v="537"/>
    <n v="80"/>
    <n v="0.20052836508379221"/>
    <x v="0"/>
    <x v="1"/>
    <s v="&lt; 100"/>
    <x v="3"/>
  </r>
  <r>
    <n v="14212"/>
    <n v="961"/>
    <n v="9"/>
    <n v="4.5770034762150351E-2"/>
    <x v="1"/>
    <x v="2"/>
    <s v="&lt; 100"/>
    <x v="1"/>
  </r>
  <r>
    <n v="14214"/>
    <n v="498"/>
    <n v="82"/>
    <n v="9.4534933518464079E-2"/>
    <x v="0"/>
    <x v="1"/>
    <s v="&lt; 100"/>
    <x v="1"/>
  </r>
  <r>
    <n v="14215"/>
    <n v="658"/>
    <n v="121"/>
    <n v="0.13203562343708916"/>
    <x v="0"/>
    <x v="2"/>
    <s v="100 to 500"/>
    <x v="2"/>
  </r>
  <r>
    <n v="14216"/>
    <n v="875"/>
    <n v="55"/>
    <n v="0.21647524896549936"/>
    <x v="1"/>
    <x v="1"/>
    <s v="&lt; 100"/>
    <x v="3"/>
  </r>
  <r>
    <n v="14217"/>
    <n v="509"/>
    <n v="117"/>
    <n v="9.5314753607532943E-2"/>
    <x v="0"/>
    <x v="1"/>
    <s v="100 to 500"/>
    <x v="1"/>
  </r>
  <r>
    <n v="14218"/>
    <n v="914"/>
    <n v="12"/>
    <n v="0.12611626165095619"/>
    <x v="1"/>
    <x v="1"/>
    <s v="&lt; 100"/>
    <x v="2"/>
  </r>
  <r>
    <n v="14219"/>
    <n v="876"/>
    <n v="7"/>
    <n v="-1.6168511723508767E-2"/>
    <x v="1"/>
    <x v="1"/>
    <s v="&lt; 100"/>
    <x v="0"/>
  </r>
  <r>
    <n v="14220"/>
    <n v="501"/>
    <n v="31"/>
    <n v="9.7534697217180361E-2"/>
    <x v="0"/>
    <x v="1"/>
    <s v="&lt; 100"/>
    <x v="1"/>
  </r>
  <r>
    <n v="14221"/>
    <n v="538"/>
    <n v="169"/>
    <n v="-7.9287940742164664E-2"/>
    <x v="0"/>
    <x v="1"/>
    <s v="100 to 500"/>
    <x v="0"/>
  </r>
  <r>
    <n v="14222"/>
    <n v="503"/>
    <n v="81"/>
    <n v="-1.1067555504650932E-2"/>
    <x v="0"/>
    <x v="1"/>
    <s v="&lt; 100"/>
    <x v="0"/>
  </r>
  <r>
    <n v="14223"/>
    <n v="645"/>
    <n v="68"/>
    <n v="0.17023857452494384"/>
    <x v="0"/>
    <x v="2"/>
    <s v="&lt; 100"/>
    <x v="2"/>
  </r>
  <r>
    <n v="14224"/>
    <n v="543"/>
    <n v="173"/>
    <n v="0.18874163496665136"/>
    <x v="0"/>
    <x v="1"/>
    <s v="100 to 500"/>
    <x v="2"/>
  </r>
  <r>
    <n v="14226"/>
    <n v="558"/>
    <n v="89"/>
    <n v="7.556369527441105E-2"/>
    <x v="0"/>
    <x v="1"/>
    <s v="&lt; 100"/>
    <x v="1"/>
  </r>
  <r>
    <n v="14227"/>
    <n v="570"/>
    <n v="189"/>
    <n v="0.10165815150141963"/>
    <x v="0"/>
    <x v="1"/>
    <s v="100 to 500"/>
    <x v="2"/>
  </r>
  <r>
    <n v="14229"/>
    <n v="664"/>
    <n v="49"/>
    <n v="-3.0004066934448716E-2"/>
    <x v="0"/>
    <x v="2"/>
    <s v="&lt; 100"/>
    <x v="0"/>
  </r>
  <r>
    <n v="14231"/>
    <n v="537"/>
    <n v="76"/>
    <n v="2.4855139703389484E-2"/>
    <x v="0"/>
    <x v="1"/>
    <s v="&lt; 100"/>
    <x v="1"/>
  </r>
  <r>
    <n v="14232"/>
    <n v="600"/>
    <n v="128"/>
    <n v="0.10503055171895277"/>
    <x v="0"/>
    <x v="2"/>
    <s v="100 to 500"/>
    <x v="2"/>
  </r>
  <r>
    <n v="14233"/>
    <n v="592"/>
    <n v="53"/>
    <n v="9.7694029638914839E-2"/>
    <x v="0"/>
    <x v="2"/>
    <s v="&lt; 100"/>
    <x v="1"/>
  </r>
  <r>
    <n v="14234"/>
    <n v="894"/>
    <n v="132"/>
    <n v="1.810094125421469E-2"/>
    <x v="1"/>
    <x v="1"/>
    <s v="100 to 500"/>
    <x v="1"/>
  </r>
  <r>
    <n v="14235"/>
    <n v="557"/>
    <n v="125"/>
    <n v="5.6386676591846138E-2"/>
    <x v="0"/>
    <x v="1"/>
    <s v="100 to 500"/>
    <x v="1"/>
  </r>
  <r>
    <n v="14236"/>
    <n v="496"/>
    <n v="1763"/>
    <n v="0.14358699792318394"/>
    <x v="0"/>
    <x v="1"/>
    <s v="500 +"/>
    <x v="2"/>
  </r>
  <r>
    <n v="14237"/>
    <n v="496"/>
    <n v="3005"/>
    <n v="0.22913767875622459"/>
    <x v="0"/>
    <x v="1"/>
    <s v="500 +"/>
    <x v="3"/>
  </r>
  <r>
    <n v="14238"/>
    <n v="652"/>
    <n v="12"/>
    <n v="4.431393604234464E-2"/>
    <x v="0"/>
    <x v="2"/>
    <s v="&lt; 100"/>
    <x v="1"/>
  </r>
  <r>
    <n v="14239"/>
    <n v="532"/>
    <n v="100"/>
    <n v="0.10728710407234626"/>
    <x v="0"/>
    <x v="1"/>
    <s v="100 to 500"/>
    <x v="2"/>
  </r>
  <r>
    <n v="14240"/>
    <n v="563"/>
    <n v="50"/>
    <n v="0.13794199376132416"/>
    <x v="0"/>
    <x v="1"/>
    <s v="&lt; 100"/>
    <x v="2"/>
  </r>
  <r>
    <n v="14241"/>
    <n v="512"/>
    <n v="20"/>
    <n v="6.9736005272344623E-2"/>
    <x v="0"/>
    <x v="1"/>
    <s v="&lt; 100"/>
    <x v="1"/>
  </r>
  <r>
    <n v="14242"/>
    <n v="589"/>
    <n v="14"/>
    <n v="0.12385600607135361"/>
    <x v="0"/>
    <x v="2"/>
    <s v="&lt; 100"/>
    <x v="2"/>
  </r>
  <r>
    <n v="14243"/>
    <n v="500"/>
    <n v="174"/>
    <n v="0.19489994670982849"/>
    <x v="0"/>
    <x v="1"/>
    <s v="100 to 500"/>
    <x v="2"/>
  </r>
  <r>
    <n v="14245"/>
    <n v="555"/>
    <n v="204"/>
    <n v="9.0543975754111147E-2"/>
    <x v="0"/>
    <x v="1"/>
    <s v="100 to 500"/>
    <x v="1"/>
  </r>
  <r>
    <n v="14246"/>
    <n v="576"/>
    <n v="89"/>
    <n v="0.11775746179342564"/>
    <x v="0"/>
    <x v="1"/>
    <s v="&lt; 100"/>
    <x v="2"/>
  </r>
  <r>
    <n v="14247"/>
    <n v="1150"/>
    <n v="19"/>
    <n v="0.28971452195809699"/>
    <x v="1"/>
    <x v="3"/>
    <s v="&lt; 100"/>
    <x v="3"/>
  </r>
  <r>
    <n v="14248"/>
    <n v="646"/>
    <n v="15"/>
    <n v="0.17215334883723166"/>
    <x v="0"/>
    <x v="2"/>
    <s v="&lt; 100"/>
    <x v="2"/>
  </r>
  <r>
    <n v="14250"/>
    <n v="879"/>
    <n v="107"/>
    <n v="7.1644747627262084E-2"/>
    <x v="1"/>
    <x v="1"/>
    <s v="100 to 500"/>
    <x v="1"/>
  </r>
  <r>
    <n v="14251"/>
    <n v="873"/>
    <n v="67"/>
    <n v="3.2919872169651476E-2"/>
    <x v="1"/>
    <x v="1"/>
    <s v="&lt; 100"/>
    <x v="1"/>
  </r>
  <r>
    <n v="14256"/>
    <n v="507"/>
    <n v="72"/>
    <n v="0.22565358616142431"/>
    <x v="0"/>
    <x v="1"/>
    <s v="&lt; 100"/>
    <x v="3"/>
  </r>
  <r>
    <n v="14257"/>
    <n v="649"/>
    <n v="142"/>
    <n v="2.2459351409924767E-2"/>
    <x v="0"/>
    <x v="2"/>
    <s v="100 to 500"/>
    <x v="1"/>
  </r>
  <r>
    <n v="14258"/>
    <n v="580"/>
    <n v="136"/>
    <n v="0.21981464565158745"/>
    <x v="0"/>
    <x v="2"/>
    <s v="100 to 500"/>
    <x v="3"/>
  </r>
  <r>
    <n v="14259"/>
    <n v="1013"/>
    <n v="5"/>
    <n v="0.14285508378706593"/>
    <x v="1"/>
    <x v="2"/>
    <s v="&lt; 100"/>
    <x v="2"/>
  </r>
  <r>
    <n v="14261"/>
    <n v="922"/>
    <n v="51"/>
    <n v="0.20906408605270704"/>
    <x v="1"/>
    <x v="1"/>
    <s v="&lt; 100"/>
    <x v="3"/>
  </r>
  <r>
    <n v="14262"/>
    <n v="579"/>
    <n v="126"/>
    <n v="-8.8736833091927617E-4"/>
    <x v="0"/>
    <x v="2"/>
    <s v="100 to 500"/>
    <x v="0"/>
  </r>
  <r>
    <n v="14264"/>
    <n v="601"/>
    <n v="15"/>
    <n v="0.26091953194611295"/>
    <x v="0"/>
    <x v="2"/>
    <s v="&lt; 100"/>
    <x v="3"/>
  </r>
  <r>
    <n v="14265"/>
    <n v="981"/>
    <n v="29"/>
    <n v="0.23685991908370807"/>
    <x v="1"/>
    <x v="2"/>
    <s v="&lt; 100"/>
    <x v="3"/>
  </r>
  <r>
    <n v="14267"/>
    <n v="590"/>
    <n v="60"/>
    <n v="0.13415470929706624"/>
    <x v="0"/>
    <x v="2"/>
    <s v="&lt; 100"/>
    <x v="2"/>
  </r>
  <r>
    <n v="14270"/>
    <n v="658"/>
    <n v="51"/>
    <n v="0.20205586383378371"/>
    <x v="0"/>
    <x v="2"/>
    <s v="&lt; 100"/>
    <x v="3"/>
  </r>
  <r>
    <n v="14271"/>
    <n v="554"/>
    <n v="19"/>
    <n v="8.8571630731768963E-2"/>
    <x v="0"/>
    <x v="1"/>
    <s v="&lt; 100"/>
    <x v="1"/>
  </r>
  <r>
    <n v="14272"/>
    <n v="607"/>
    <n v="38"/>
    <n v="-0.1114083419850489"/>
    <x v="0"/>
    <x v="2"/>
    <s v="&lt; 100"/>
    <x v="0"/>
  </r>
  <r>
    <n v="14273"/>
    <n v="547"/>
    <n v="36"/>
    <n v="9.7963106126323793E-2"/>
    <x v="0"/>
    <x v="1"/>
    <s v="&lt; 100"/>
    <x v="1"/>
  </r>
  <r>
    <n v="14276"/>
    <n v="512"/>
    <n v="62"/>
    <n v="1.5726774660444046E-2"/>
    <x v="0"/>
    <x v="1"/>
    <s v="&lt; 100"/>
    <x v="1"/>
  </r>
  <r>
    <n v="14277"/>
    <n v="543"/>
    <n v="163"/>
    <n v="0.1027397500134668"/>
    <x v="0"/>
    <x v="1"/>
    <s v="100 to 500"/>
    <x v="2"/>
  </r>
  <r>
    <n v="14280"/>
    <n v="1068"/>
    <n v="5"/>
    <n v="4.713046647906434E-2"/>
    <x v="1"/>
    <x v="0"/>
    <s v="&lt; 100"/>
    <x v="1"/>
  </r>
  <r>
    <n v="14282"/>
    <n v="509"/>
    <n v="173"/>
    <n v="5.2000303618723598E-2"/>
    <x v="0"/>
    <x v="1"/>
    <s v="100 to 500"/>
    <x v="1"/>
  </r>
  <r>
    <n v="14284"/>
    <n v="902"/>
    <n v="29"/>
    <n v="0.26753699334850078"/>
    <x v="1"/>
    <x v="1"/>
    <s v="&lt; 100"/>
    <x v="3"/>
  </r>
  <r>
    <n v="14285"/>
    <n v="586"/>
    <n v="27"/>
    <n v="0.30284904698333448"/>
    <x v="0"/>
    <x v="2"/>
    <s v="&lt; 100"/>
    <x v="4"/>
  </r>
  <r>
    <n v="14286"/>
    <n v="568"/>
    <n v="226"/>
    <n v="-6.9304769039933933E-2"/>
    <x v="0"/>
    <x v="1"/>
    <s v="100 to 500"/>
    <x v="0"/>
  </r>
  <r>
    <n v="14287"/>
    <n v="880"/>
    <n v="9"/>
    <n v="2.503342493931732E-2"/>
    <x v="1"/>
    <x v="1"/>
    <s v="&lt; 100"/>
    <x v="1"/>
  </r>
  <r>
    <n v="14288"/>
    <n v="539"/>
    <n v="30"/>
    <n v="0.15098831002029856"/>
    <x v="0"/>
    <x v="1"/>
    <s v="&lt; 100"/>
    <x v="2"/>
  </r>
  <r>
    <n v="14289"/>
    <n v="517"/>
    <n v="49"/>
    <n v="7.4199655220292524E-2"/>
    <x v="0"/>
    <x v="1"/>
    <s v="&lt; 100"/>
    <x v="1"/>
  </r>
  <r>
    <n v="14290"/>
    <n v="504"/>
    <n v="96"/>
    <n v="0.2345971595555032"/>
    <x v="0"/>
    <x v="1"/>
    <s v="&lt; 100"/>
    <x v="3"/>
  </r>
  <r>
    <n v="14291"/>
    <n v="503"/>
    <n v="297"/>
    <n v="2.9829685436945648E-2"/>
    <x v="0"/>
    <x v="1"/>
    <s v="100 to 500"/>
    <x v="1"/>
  </r>
  <r>
    <n v="14292"/>
    <n v="535"/>
    <n v="108"/>
    <n v="-6.35235505830197E-2"/>
    <x v="0"/>
    <x v="1"/>
    <s v="100 to 500"/>
    <x v="0"/>
  </r>
  <r>
    <n v="14293"/>
    <n v="673"/>
    <n v="52"/>
    <n v="7.2607756180296506E-3"/>
    <x v="0"/>
    <x v="0"/>
    <s v="&lt; 100"/>
    <x v="1"/>
  </r>
  <r>
    <n v="14295"/>
    <n v="1204"/>
    <n v="2"/>
    <n v="0.41218919016001199"/>
    <x v="1"/>
    <x v="3"/>
    <s v="&lt; 100"/>
    <x v="4"/>
  </r>
  <r>
    <n v="14297"/>
    <n v="601"/>
    <n v="72"/>
    <n v="-0.25966167417830172"/>
    <x v="0"/>
    <x v="2"/>
    <s v="&lt; 100"/>
    <x v="0"/>
  </r>
  <r>
    <n v="14298"/>
    <n v="497"/>
    <n v="1997"/>
    <n v="1.4375077919124821E-2"/>
    <x v="0"/>
    <x v="1"/>
    <s v="500 +"/>
    <x v="1"/>
  </r>
  <r>
    <n v="14299"/>
    <n v="497"/>
    <n v="160"/>
    <n v="1.7392282427956828E-2"/>
    <x v="0"/>
    <x v="1"/>
    <s v="100 to 500"/>
    <x v="1"/>
  </r>
  <r>
    <n v="14300"/>
    <n v="890"/>
    <n v="3"/>
    <n v="-8.0788398112664681E-2"/>
    <x v="1"/>
    <x v="1"/>
    <s v="&lt; 100"/>
    <x v="0"/>
  </r>
  <r>
    <n v="14301"/>
    <n v="989"/>
    <n v="13"/>
    <n v="-0.13109825789364782"/>
    <x v="1"/>
    <x v="2"/>
    <s v="&lt; 100"/>
    <x v="0"/>
  </r>
  <r>
    <n v="14304"/>
    <n v="559"/>
    <n v="22"/>
    <n v="-6.0680549915671483E-2"/>
    <x v="0"/>
    <x v="1"/>
    <s v="&lt; 100"/>
    <x v="0"/>
  </r>
  <r>
    <n v="14305"/>
    <n v="943"/>
    <n v="42"/>
    <n v="6.395771886439483E-2"/>
    <x v="1"/>
    <x v="2"/>
    <s v="&lt; 100"/>
    <x v="1"/>
  </r>
  <r>
    <n v="14306"/>
    <n v="923"/>
    <n v="31"/>
    <n v="0.18301526115369082"/>
    <x v="1"/>
    <x v="1"/>
    <s v="&lt; 100"/>
    <x v="2"/>
  </r>
  <r>
    <n v="14307"/>
    <n v="507"/>
    <n v="661"/>
    <n v="1.7152673585644766E-2"/>
    <x v="0"/>
    <x v="1"/>
    <s v="500 +"/>
    <x v="1"/>
  </r>
  <r>
    <n v="14309"/>
    <n v="501"/>
    <n v="145"/>
    <n v="3.2279263216023951E-2"/>
    <x v="0"/>
    <x v="1"/>
    <s v="100 to 500"/>
    <x v="1"/>
  </r>
  <r>
    <n v="14311"/>
    <n v="570"/>
    <n v="21"/>
    <n v="5.6934740779252986E-2"/>
    <x v="0"/>
    <x v="1"/>
    <s v="&lt; 100"/>
    <x v="1"/>
  </r>
  <r>
    <n v="14312"/>
    <n v="613"/>
    <n v="102"/>
    <n v="0.16507077008311197"/>
    <x v="0"/>
    <x v="2"/>
    <s v="100 to 500"/>
    <x v="2"/>
  </r>
  <r>
    <n v="14314"/>
    <n v="978"/>
    <n v="8"/>
    <n v="9.5163740763395177E-2"/>
    <x v="1"/>
    <x v="2"/>
    <s v="&lt; 100"/>
    <x v="1"/>
  </r>
  <r>
    <n v="14315"/>
    <n v="599"/>
    <n v="114"/>
    <n v="3.0833410034620399E-2"/>
    <x v="0"/>
    <x v="2"/>
    <s v="100 to 500"/>
    <x v="1"/>
  </r>
  <r>
    <n v="14317"/>
    <n v="936"/>
    <n v="23"/>
    <n v="2.6965336456871701E-3"/>
    <x v="1"/>
    <x v="1"/>
    <s v="&lt; 100"/>
    <x v="1"/>
  </r>
  <r>
    <n v="14320"/>
    <n v="538"/>
    <n v="55"/>
    <n v="5.5285389646553072E-2"/>
    <x v="0"/>
    <x v="1"/>
    <s v="&lt; 100"/>
    <x v="1"/>
  </r>
  <r>
    <n v="14321"/>
    <n v="504"/>
    <n v="147"/>
    <n v="3.6938393030103094E-2"/>
    <x v="0"/>
    <x v="1"/>
    <s v="100 to 500"/>
    <x v="1"/>
  </r>
  <r>
    <n v="14323"/>
    <n v="578"/>
    <n v="36"/>
    <n v="6.7381463949064885E-2"/>
    <x v="0"/>
    <x v="2"/>
    <s v="&lt; 100"/>
    <x v="1"/>
  </r>
  <r>
    <n v="14326"/>
    <n v="583"/>
    <n v="14"/>
    <n v="7.1688238297374016E-2"/>
    <x v="0"/>
    <x v="2"/>
    <s v="&lt; 100"/>
    <x v="1"/>
  </r>
  <r>
    <n v="14327"/>
    <n v="503"/>
    <n v="11"/>
    <n v="0.15572719814970898"/>
    <x v="0"/>
    <x v="1"/>
    <s v="&lt; 100"/>
    <x v="2"/>
  </r>
  <r>
    <n v="14329"/>
    <n v="490"/>
    <n v="391"/>
    <n v="6.3690942223331798E-2"/>
    <x v="0"/>
    <x v="1"/>
    <s v="100 to 500"/>
    <x v="1"/>
  </r>
  <r>
    <n v="14332"/>
    <n v="894"/>
    <n v="12"/>
    <n v="-3.0755720212276808E-2"/>
    <x v="1"/>
    <x v="1"/>
    <s v="&lt; 100"/>
    <x v="0"/>
  </r>
  <r>
    <n v="14333"/>
    <n v="939"/>
    <n v="15"/>
    <n v="0.14152341521546669"/>
    <x v="1"/>
    <x v="1"/>
    <s v="&lt; 100"/>
    <x v="2"/>
  </r>
  <r>
    <n v="14334"/>
    <n v="501"/>
    <n v="237"/>
    <n v="5.8845296713122594E-2"/>
    <x v="0"/>
    <x v="1"/>
    <s v="100 to 500"/>
    <x v="1"/>
  </r>
  <r>
    <n v="14335"/>
    <n v="888"/>
    <n v="18"/>
    <n v="9.4827010989362776E-2"/>
    <x v="1"/>
    <x v="1"/>
    <s v="&lt; 100"/>
    <x v="1"/>
  </r>
  <r>
    <n v="14336"/>
    <n v="554"/>
    <n v="127"/>
    <n v="7.3404139972953475E-2"/>
    <x v="0"/>
    <x v="1"/>
    <s v="100 to 500"/>
    <x v="1"/>
  </r>
  <r>
    <n v="14338"/>
    <n v="1033"/>
    <n v="28"/>
    <n v="0.11143813022347093"/>
    <x v="1"/>
    <x v="2"/>
    <s v="&lt; 100"/>
    <x v="2"/>
  </r>
  <r>
    <n v="14339"/>
    <n v="586"/>
    <n v="13"/>
    <n v="7.6508820732532172E-3"/>
    <x v="0"/>
    <x v="2"/>
    <s v="&lt; 100"/>
    <x v="1"/>
  </r>
  <r>
    <n v="14340"/>
    <n v="545"/>
    <n v="11"/>
    <n v="0.3458384863948728"/>
    <x v="0"/>
    <x v="1"/>
    <s v="&lt; 100"/>
    <x v="4"/>
  </r>
  <r>
    <n v="14341"/>
    <n v="542"/>
    <n v="163"/>
    <n v="4.3490787746194699E-2"/>
    <x v="0"/>
    <x v="1"/>
    <s v="100 to 500"/>
    <x v="1"/>
  </r>
  <r>
    <n v="14342"/>
    <n v="571"/>
    <n v="25"/>
    <n v="-3.3707458128922355E-2"/>
    <x v="0"/>
    <x v="1"/>
    <s v="&lt; 100"/>
    <x v="0"/>
  </r>
  <r>
    <n v="14344"/>
    <n v="501"/>
    <n v="80"/>
    <n v="0.13224345751962996"/>
    <x v="0"/>
    <x v="1"/>
    <s v="&lt; 100"/>
    <x v="2"/>
  </r>
  <r>
    <n v="14345"/>
    <n v="910"/>
    <n v="5"/>
    <n v="9.5179899078054436E-2"/>
    <x v="1"/>
    <x v="1"/>
    <s v="&lt; 100"/>
    <x v="1"/>
  </r>
  <r>
    <n v="14346"/>
    <n v="992"/>
    <n v="55"/>
    <n v="5.6819745254039572E-2"/>
    <x v="1"/>
    <x v="2"/>
    <s v="&lt; 100"/>
    <x v="1"/>
  </r>
  <r>
    <n v="14348"/>
    <n v="594"/>
    <n v="34"/>
    <n v="7.821538111188274E-2"/>
    <x v="0"/>
    <x v="2"/>
    <s v="&lt; 100"/>
    <x v="1"/>
  </r>
  <r>
    <n v="14350"/>
    <n v="601"/>
    <n v="36"/>
    <n v="6.4582349718863813E-2"/>
    <x v="0"/>
    <x v="2"/>
    <s v="&lt; 100"/>
    <x v="1"/>
  </r>
  <r>
    <n v="14351"/>
    <n v="557"/>
    <n v="2"/>
    <n v="2.9672488253781409E-2"/>
    <x v="0"/>
    <x v="1"/>
    <s v="&lt; 100"/>
    <x v="1"/>
  </r>
  <r>
    <n v="14352"/>
    <n v="567"/>
    <n v="48"/>
    <n v="0.15639360577649067"/>
    <x v="0"/>
    <x v="1"/>
    <s v="&lt; 100"/>
    <x v="2"/>
  </r>
  <r>
    <n v="14353"/>
    <n v="555"/>
    <n v="11"/>
    <n v="-6.5881456857067658E-3"/>
    <x v="0"/>
    <x v="1"/>
    <s v="&lt; 100"/>
    <x v="0"/>
  </r>
  <r>
    <n v="14354"/>
    <n v="877"/>
    <n v="9"/>
    <n v="6.2501766689050373E-2"/>
    <x v="1"/>
    <x v="1"/>
    <s v="&lt; 100"/>
    <x v="1"/>
  </r>
  <r>
    <n v="14355"/>
    <n v="508"/>
    <n v="11"/>
    <n v="0.304561331496635"/>
    <x v="0"/>
    <x v="1"/>
    <s v="&lt; 100"/>
    <x v="4"/>
  </r>
  <r>
    <n v="14356"/>
    <n v="932"/>
    <n v="22"/>
    <n v="-7.1010799812948291E-2"/>
    <x v="1"/>
    <x v="1"/>
    <s v="&lt; 100"/>
    <x v="0"/>
  </r>
  <r>
    <n v="14357"/>
    <n v="915"/>
    <n v="39"/>
    <n v="0.10681423855389524"/>
    <x v="1"/>
    <x v="1"/>
    <s v="&lt; 100"/>
    <x v="2"/>
  </r>
  <r>
    <n v="14359"/>
    <n v="914"/>
    <n v="17"/>
    <n v="0.13728769736479571"/>
    <x v="1"/>
    <x v="1"/>
    <s v="&lt; 100"/>
    <x v="2"/>
  </r>
  <r>
    <n v="14360"/>
    <n v="903"/>
    <n v="114"/>
    <n v="3.4246831408162148E-2"/>
    <x v="1"/>
    <x v="1"/>
    <s v="100 to 500"/>
    <x v="1"/>
  </r>
  <r>
    <n v="14362"/>
    <n v="894"/>
    <n v="34"/>
    <n v="2.445701032639095E-2"/>
    <x v="1"/>
    <x v="1"/>
    <s v="&lt; 100"/>
    <x v="1"/>
  </r>
  <r>
    <n v="14364"/>
    <n v="501"/>
    <n v="73"/>
    <n v="0.23394808688331631"/>
    <x v="0"/>
    <x v="1"/>
    <s v="&lt; 100"/>
    <x v="3"/>
  </r>
  <r>
    <n v="14367"/>
    <n v="515"/>
    <n v="678"/>
    <n v="0.10126740610294493"/>
    <x v="0"/>
    <x v="1"/>
    <s v="500 +"/>
    <x v="2"/>
  </r>
  <r>
    <n v="14368"/>
    <n v="659"/>
    <n v="13"/>
    <n v="0.24472449913060293"/>
    <x v="0"/>
    <x v="2"/>
    <s v="&lt; 100"/>
    <x v="3"/>
  </r>
  <r>
    <n v="14371"/>
    <n v="1167"/>
    <n v="3"/>
    <n v="-0.82417124273090769"/>
    <x v="1"/>
    <x v="3"/>
    <s v="&lt; 100"/>
    <x v="0"/>
  </r>
  <r>
    <n v="14373"/>
    <n v="501"/>
    <n v="4"/>
    <n v="0.34568652903878189"/>
    <x v="0"/>
    <x v="1"/>
    <s v="&lt; 100"/>
    <x v="4"/>
  </r>
  <r>
    <n v="14375"/>
    <n v="1057"/>
    <n v="56"/>
    <n v="8.0260888707075748E-2"/>
    <x v="1"/>
    <x v="0"/>
    <s v="&lt; 100"/>
    <x v="1"/>
  </r>
  <r>
    <n v="14377"/>
    <n v="603"/>
    <n v="14"/>
    <n v="0.27891727061451782"/>
    <x v="0"/>
    <x v="2"/>
    <s v="&lt; 100"/>
    <x v="3"/>
  </r>
  <r>
    <n v="14379"/>
    <n v="916"/>
    <n v="42"/>
    <n v="4.9570477132238333E-2"/>
    <x v="1"/>
    <x v="1"/>
    <s v="&lt; 100"/>
    <x v="1"/>
  </r>
  <r>
    <n v="14381"/>
    <n v="924"/>
    <n v="55"/>
    <n v="0.15606751899954677"/>
    <x v="1"/>
    <x v="1"/>
    <s v="&lt; 100"/>
    <x v="2"/>
  </r>
  <r>
    <n v="14382"/>
    <n v="898"/>
    <n v="119"/>
    <n v="-5.8380866959503591E-3"/>
    <x v="1"/>
    <x v="1"/>
    <s v="100 to 500"/>
    <x v="0"/>
  </r>
  <r>
    <n v="14383"/>
    <n v="499"/>
    <n v="66"/>
    <n v="0.15000545058987522"/>
    <x v="0"/>
    <x v="1"/>
    <s v="&lt; 100"/>
    <x v="2"/>
  </r>
  <r>
    <n v="14385"/>
    <n v="881"/>
    <n v="13"/>
    <n v="-0.10266509433432056"/>
    <x v="1"/>
    <x v="1"/>
    <s v="&lt; 100"/>
    <x v="0"/>
  </r>
  <r>
    <n v="14386"/>
    <n v="1168"/>
    <n v="6"/>
    <n v="9.5697756514331309E-2"/>
    <x v="1"/>
    <x v="3"/>
    <s v="&lt; 100"/>
    <x v="1"/>
  </r>
  <r>
    <n v="14387"/>
    <n v="904"/>
    <n v="127"/>
    <n v="0.10849903182536709"/>
    <x v="1"/>
    <x v="1"/>
    <s v="100 to 500"/>
    <x v="2"/>
  </r>
  <r>
    <n v="14388"/>
    <n v="509"/>
    <n v="87"/>
    <n v="9.6664001410679559E-2"/>
    <x v="0"/>
    <x v="1"/>
    <s v="&lt; 100"/>
    <x v="1"/>
  </r>
  <r>
    <n v="14389"/>
    <n v="880"/>
    <n v="55"/>
    <n v="-1.1735334374996659E-2"/>
    <x v="1"/>
    <x v="1"/>
    <s v="&lt; 100"/>
    <x v="0"/>
  </r>
  <r>
    <n v="14390"/>
    <n v="569"/>
    <n v="288"/>
    <n v="8.7324618691616687E-2"/>
    <x v="0"/>
    <x v="1"/>
    <s v="100 to 500"/>
    <x v="1"/>
  </r>
  <r>
    <n v="14393"/>
    <n v="546"/>
    <n v="10"/>
    <n v="-0.3357685818643289"/>
    <x v="0"/>
    <x v="1"/>
    <s v="&lt; 100"/>
    <x v="0"/>
  </r>
  <r>
    <n v="14395"/>
    <n v="507"/>
    <n v="313"/>
    <n v="5.5096685527877449E-2"/>
    <x v="0"/>
    <x v="1"/>
    <s v="100 to 500"/>
    <x v="1"/>
  </r>
  <r>
    <n v="14396"/>
    <n v="937"/>
    <n v="39"/>
    <n v="-5.777803536039703E-2"/>
    <x v="1"/>
    <x v="1"/>
    <s v="&lt; 100"/>
    <x v="0"/>
  </r>
  <r>
    <n v="14397"/>
    <n v="507"/>
    <n v="79"/>
    <n v="2.2340320551627788E-3"/>
    <x v="0"/>
    <x v="1"/>
    <s v="&lt; 100"/>
    <x v="1"/>
  </r>
  <r>
    <n v="14400"/>
    <n v="1013"/>
    <n v="26"/>
    <n v="1.3273589820841406E-2"/>
    <x v="1"/>
    <x v="2"/>
    <s v="&lt; 100"/>
    <x v="1"/>
  </r>
  <r>
    <n v="14401"/>
    <n v="501"/>
    <n v="169"/>
    <n v="5.1469772406407419E-2"/>
    <x v="0"/>
    <x v="1"/>
    <s v="100 to 500"/>
    <x v="1"/>
  </r>
  <r>
    <n v="14403"/>
    <n v="554"/>
    <n v="34"/>
    <n v="8.1003280334651401E-2"/>
    <x v="0"/>
    <x v="1"/>
    <s v="&lt; 100"/>
    <x v="1"/>
  </r>
  <r>
    <n v="14404"/>
    <n v="495"/>
    <n v="1452"/>
    <n v="0.14666285309894758"/>
    <x v="0"/>
    <x v="1"/>
    <s v="500 +"/>
    <x v="2"/>
  </r>
  <r>
    <n v="14406"/>
    <n v="991"/>
    <n v="5"/>
    <n v="0.25381139293029553"/>
    <x v="1"/>
    <x v="2"/>
    <s v="&lt; 100"/>
    <x v="3"/>
  </r>
  <r>
    <n v="14407"/>
    <n v="546"/>
    <n v="87"/>
    <n v="0.2135029081662404"/>
    <x v="0"/>
    <x v="1"/>
    <s v="&lt; 100"/>
    <x v="3"/>
  </r>
  <r>
    <n v="14408"/>
    <n v="515"/>
    <n v="101"/>
    <n v="-0.17578876236872376"/>
    <x v="0"/>
    <x v="1"/>
    <s v="100 to 500"/>
    <x v="0"/>
  </r>
  <r>
    <n v="14409"/>
    <n v="650"/>
    <n v="61"/>
    <n v="0.11443709913319682"/>
    <x v="0"/>
    <x v="2"/>
    <s v="&lt; 100"/>
    <x v="2"/>
  </r>
  <r>
    <n v="14410"/>
    <n v="550"/>
    <n v="307"/>
    <n v="0.1429990467146712"/>
    <x v="0"/>
    <x v="1"/>
    <s v="100 to 500"/>
    <x v="2"/>
  </r>
  <r>
    <n v="14411"/>
    <n v="639"/>
    <n v="28"/>
    <n v="0.38670693834585257"/>
    <x v="0"/>
    <x v="2"/>
    <s v="&lt; 100"/>
    <x v="4"/>
  </r>
  <r>
    <n v="14412"/>
    <n v="914"/>
    <n v="14"/>
    <n v="9.5935445935676184E-2"/>
    <x v="1"/>
    <x v="1"/>
    <s v="&lt; 100"/>
    <x v="1"/>
  </r>
  <r>
    <n v="14413"/>
    <n v="505"/>
    <n v="19"/>
    <n v="0.10636829401128813"/>
    <x v="0"/>
    <x v="1"/>
    <s v="&lt; 100"/>
    <x v="2"/>
  </r>
  <r>
    <n v="14414"/>
    <n v="501"/>
    <n v="86"/>
    <n v="5.7159345476646792E-2"/>
    <x v="0"/>
    <x v="1"/>
    <s v="&lt; 100"/>
    <x v="1"/>
  </r>
  <r>
    <n v="14415"/>
    <n v="503"/>
    <n v="491"/>
    <n v="0.20158029776544456"/>
    <x v="0"/>
    <x v="1"/>
    <s v="100 to 500"/>
    <x v="3"/>
  </r>
  <r>
    <n v="14416"/>
    <n v="894"/>
    <n v="14"/>
    <n v="-8.6061647745438868E-2"/>
    <x v="1"/>
    <x v="1"/>
    <s v="&lt; 100"/>
    <x v="0"/>
  </r>
  <r>
    <n v="14418"/>
    <n v="875"/>
    <n v="119"/>
    <n v="4.635763777211422E-2"/>
    <x v="1"/>
    <x v="1"/>
    <s v="100 to 500"/>
    <x v="1"/>
  </r>
  <r>
    <n v="14419"/>
    <n v="507"/>
    <n v="194"/>
    <n v="0.10254193864956503"/>
    <x v="0"/>
    <x v="1"/>
    <s v="100 to 500"/>
    <x v="2"/>
  </r>
  <r>
    <n v="14420"/>
    <n v="971"/>
    <n v="28"/>
    <n v="3.1579919296727266E-2"/>
    <x v="1"/>
    <x v="2"/>
    <s v="&lt; 100"/>
    <x v="1"/>
  </r>
  <r>
    <n v="14421"/>
    <n v="568"/>
    <n v="40"/>
    <n v="4.995568011786429E-2"/>
    <x v="0"/>
    <x v="1"/>
    <s v="&lt; 100"/>
    <x v="1"/>
  </r>
  <r>
    <n v="14422"/>
    <n v="499"/>
    <n v="193"/>
    <n v="3.8756021072133731E-2"/>
    <x v="0"/>
    <x v="1"/>
    <s v="100 to 500"/>
    <x v="1"/>
  </r>
  <r>
    <n v="14423"/>
    <n v="550"/>
    <n v="6"/>
    <n v="0.11951471155172855"/>
    <x v="0"/>
    <x v="1"/>
    <s v="&lt; 100"/>
    <x v="2"/>
  </r>
  <r>
    <n v="14424"/>
    <n v="889"/>
    <n v="1"/>
    <n v="0.34563092973819043"/>
    <x v="1"/>
    <x v="1"/>
    <s v="&lt; 100"/>
    <x v="4"/>
  </r>
  <r>
    <n v="14426"/>
    <n v="502"/>
    <n v="367"/>
    <n v="7.6801233626520346E-2"/>
    <x v="0"/>
    <x v="1"/>
    <s v="100 to 500"/>
    <x v="1"/>
  </r>
  <r>
    <n v="14427"/>
    <n v="922"/>
    <n v="17"/>
    <n v="4.6662623811832143E-4"/>
    <x v="1"/>
    <x v="1"/>
    <s v="&lt; 100"/>
    <x v="1"/>
  </r>
  <r>
    <n v="14428"/>
    <n v="609"/>
    <n v="131"/>
    <n v="0.13729988677532012"/>
    <x v="0"/>
    <x v="2"/>
    <s v="100 to 500"/>
    <x v="2"/>
  </r>
  <r>
    <n v="14431"/>
    <n v="635"/>
    <n v="16"/>
    <n v="-0.10935154008064134"/>
    <x v="0"/>
    <x v="2"/>
    <s v="&lt; 100"/>
    <x v="0"/>
  </r>
  <r>
    <n v="14432"/>
    <n v="898"/>
    <n v="344"/>
    <n v="6.0744425967146371E-3"/>
    <x v="1"/>
    <x v="1"/>
    <s v="100 to 500"/>
    <x v="1"/>
  </r>
  <r>
    <n v="14434"/>
    <n v="893"/>
    <n v="10"/>
    <n v="0.15154317845034468"/>
    <x v="1"/>
    <x v="1"/>
    <s v="&lt; 100"/>
    <x v="2"/>
  </r>
  <r>
    <n v="14436"/>
    <n v="970"/>
    <n v="9"/>
    <n v="4.2189570424548115E-2"/>
    <x v="1"/>
    <x v="2"/>
    <s v="&lt; 100"/>
    <x v="1"/>
  </r>
  <r>
    <n v="14437"/>
    <n v="508"/>
    <n v="5"/>
    <n v="9.0279736797413274E-2"/>
    <x v="0"/>
    <x v="1"/>
    <s v="&lt; 100"/>
    <x v="1"/>
  </r>
  <r>
    <n v="14438"/>
    <n v="634"/>
    <n v="18"/>
    <n v="0.17558551234242603"/>
    <x v="0"/>
    <x v="2"/>
    <s v="&lt; 100"/>
    <x v="2"/>
  </r>
  <r>
    <n v="14439"/>
    <n v="645"/>
    <n v="57"/>
    <n v="0.1873252922964429"/>
    <x v="0"/>
    <x v="2"/>
    <s v="&lt; 100"/>
    <x v="2"/>
  </r>
  <r>
    <n v="14440"/>
    <n v="508"/>
    <n v="64"/>
    <n v="0.16430669584395149"/>
    <x v="0"/>
    <x v="1"/>
    <s v="&lt; 100"/>
    <x v="2"/>
  </r>
  <r>
    <n v="14441"/>
    <n v="610"/>
    <n v="54"/>
    <n v="0.24930344184001965"/>
    <x v="0"/>
    <x v="2"/>
    <s v="&lt; 100"/>
    <x v="3"/>
  </r>
  <r>
    <n v="14442"/>
    <n v="535"/>
    <n v="117"/>
    <n v="0.17368282898232815"/>
    <x v="0"/>
    <x v="1"/>
    <s v="100 to 500"/>
    <x v="2"/>
  </r>
  <r>
    <n v="14443"/>
    <n v="636"/>
    <n v="87"/>
    <n v="7.5649781910632916E-2"/>
    <x v="0"/>
    <x v="2"/>
    <s v="&lt; 100"/>
    <x v="1"/>
  </r>
  <r>
    <n v="14446"/>
    <n v="574"/>
    <n v="191"/>
    <n v="9.8399331700498929E-2"/>
    <x v="0"/>
    <x v="1"/>
    <s v="100 to 500"/>
    <x v="1"/>
  </r>
  <r>
    <n v="14447"/>
    <n v="890"/>
    <n v="51"/>
    <n v="8.0284559974624206E-2"/>
    <x v="1"/>
    <x v="1"/>
    <s v="&lt; 100"/>
    <x v="1"/>
  </r>
  <r>
    <n v="14448"/>
    <n v="507"/>
    <n v="20"/>
    <n v="-1.9457389344846523"/>
    <x v="0"/>
    <x v="1"/>
    <s v="&lt; 100"/>
    <x v="0"/>
  </r>
  <r>
    <n v="14449"/>
    <n v="575"/>
    <n v="236"/>
    <n v="3.5722074891047395E-2"/>
    <x v="0"/>
    <x v="1"/>
    <s v="100 to 500"/>
    <x v="1"/>
  </r>
  <r>
    <n v="14450"/>
    <n v="533"/>
    <n v="50"/>
    <n v="0.14569288820338175"/>
    <x v="0"/>
    <x v="1"/>
    <s v="&lt; 100"/>
    <x v="2"/>
  </r>
  <r>
    <n v="14451"/>
    <n v="1066"/>
    <n v="51"/>
    <n v="-5.8775241643932137E-3"/>
    <x v="1"/>
    <x v="0"/>
    <s v="&lt; 100"/>
    <x v="0"/>
  </r>
  <r>
    <n v="14452"/>
    <n v="882"/>
    <n v="57"/>
    <n v="0.14207092953395584"/>
    <x v="1"/>
    <x v="1"/>
    <s v="&lt; 100"/>
    <x v="2"/>
  </r>
  <r>
    <n v="14453"/>
    <n v="1062"/>
    <n v="21"/>
    <n v="0.15958558388204078"/>
    <x v="1"/>
    <x v="0"/>
    <s v="&lt; 100"/>
    <x v="2"/>
  </r>
  <r>
    <n v="14456"/>
    <n v="894"/>
    <n v="600"/>
    <n v="3.7454726777007737E-2"/>
    <x v="1"/>
    <x v="1"/>
    <s v="500 +"/>
    <x v="1"/>
  </r>
  <r>
    <n v="14457"/>
    <n v="669"/>
    <n v="8"/>
    <n v="-2.5479669492370193E-2"/>
    <x v="0"/>
    <x v="0"/>
    <s v="&lt; 100"/>
    <x v="0"/>
  </r>
  <r>
    <n v="14459"/>
    <n v="1027"/>
    <n v="35"/>
    <n v="0.1184325071877643"/>
    <x v="1"/>
    <x v="2"/>
    <s v="&lt; 100"/>
    <x v="2"/>
  </r>
  <r>
    <n v="14460"/>
    <n v="503"/>
    <n v="26"/>
    <n v="0.17985793536539918"/>
    <x v="0"/>
    <x v="1"/>
    <s v="&lt; 100"/>
    <x v="2"/>
  </r>
  <r>
    <n v="14461"/>
    <n v="506"/>
    <n v="258"/>
    <n v="0.10903635924701462"/>
    <x v="0"/>
    <x v="1"/>
    <s v="100 to 500"/>
    <x v="2"/>
  </r>
  <r>
    <n v="14462"/>
    <n v="551"/>
    <n v="315"/>
    <n v="0.13265005352507955"/>
    <x v="0"/>
    <x v="1"/>
    <s v="100 to 500"/>
    <x v="2"/>
  </r>
  <r>
    <n v="14463"/>
    <n v="571"/>
    <n v="8"/>
    <n v="8.9586804484594745E-3"/>
    <x v="0"/>
    <x v="1"/>
    <s v="&lt; 100"/>
    <x v="1"/>
  </r>
  <r>
    <n v="14465"/>
    <n v="572"/>
    <n v="225"/>
    <n v="0.17581775043112835"/>
    <x v="0"/>
    <x v="1"/>
    <s v="100 to 500"/>
    <x v="2"/>
  </r>
  <r>
    <n v="14466"/>
    <n v="642"/>
    <n v="44"/>
    <n v="0.14766142271467003"/>
    <x v="0"/>
    <x v="2"/>
    <s v="&lt; 100"/>
    <x v="2"/>
  </r>
  <r>
    <n v="14467"/>
    <n v="653"/>
    <n v="46"/>
    <n v="0.14189519887812088"/>
    <x v="0"/>
    <x v="2"/>
    <s v="&lt; 100"/>
    <x v="2"/>
  </r>
  <r>
    <n v="14470"/>
    <n v="883"/>
    <n v="43"/>
    <n v="5.8458693581857554E-2"/>
    <x v="1"/>
    <x v="1"/>
    <s v="&lt; 100"/>
    <x v="1"/>
  </r>
  <r>
    <n v="14472"/>
    <n v="498"/>
    <n v="266"/>
    <n v="8.3986878529075173E-2"/>
    <x v="0"/>
    <x v="1"/>
    <s v="100 to 500"/>
    <x v="1"/>
  </r>
  <r>
    <n v="14473"/>
    <n v="946"/>
    <n v="6"/>
    <n v="0.11108597780975392"/>
    <x v="1"/>
    <x v="2"/>
    <s v="&lt; 100"/>
    <x v="2"/>
  </r>
  <r>
    <n v="14474"/>
    <n v="915"/>
    <n v="1"/>
    <n v="0.28996641138314216"/>
    <x v="1"/>
    <x v="1"/>
    <s v="&lt; 100"/>
    <x v="3"/>
  </r>
  <r>
    <n v="14475"/>
    <n v="663"/>
    <n v="55"/>
    <n v="0.1755425413642783"/>
    <x v="0"/>
    <x v="2"/>
    <s v="&lt; 100"/>
    <x v="2"/>
  </r>
  <r>
    <n v="14476"/>
    <n v="584"/>
    <n v="29"/>
    <n v="0.1189040235260569"/>
    <x v="0"/>
    <x v="2"/>
    <s v="&lt; 100"/>
    <x v="2"/>
  </r>
  <r>
    <n v="14477"/>
    <n v="533"/>
    <n v="10"/>
    <n v="0.22294304589109681"/>
    <x v="0"/>
    <x v="1"/>
    <s v="&lt; 100"/>
    <x v="3"/>
  </r>
  <r>
    <n v="14479"/>
    <n v="508"/>
    <n v="16"/>
    <n v="5.0966691181021227E-2"/>
    <x v="0"/>
    <x v="1"/>
    <s v="&lt; 100"/>
    <x v="1"/>
  </r>
  <r>
    <n v="14480"/>
    <n v="883"/>
    <n v="13"/>
    <n v="9.3313371363835787E-2"/>
    <x v="1"/>
    <x v="1"/>
    <s v="&lt; 100"/>
    <x v="1"/>
  </r>
  <r>
    <n v="14481"/>
    <n v="499"/>
    <n v="47"/>
    <n v="0.1444673302027239"/>
    <x v="0"/>
    <x v="1"/>
    <s v="&lt; 100"/>
    <x v="2"/>
  </r>
  <r>
    <n v="14482"/>
    <n v="569"/>
    <n v="139"/>
    <n v="0.22131741755184911"/>
    <x v="0"/>
    <x v="1"/>
    <s v="100 to 500"/>
    <x v="3"/>
  </r>
  <r>
    <n v="14483"/>
    <n v="1021"/>
    <n v="1"/>
    <n v="0.17092152513226555"/>
    <x v="1"/>
    <x v="2"/>
    <s v="&lt; 100"/>
    <x v="2"/>
  </r>
  <r>
    <n v="14484"/>
    <n v="922"/>
    <n v="14"/>
    <n v="-7.8620912742988644E-2"/>
    <x v="1"/>
    <x v="1"/>
    <s v="&lt; 100"/>
    <x v="0"/>
  </r>
  <r>
    <n v="14485"/>
    <n v="910"/>
    <n v="42"/>
    <n v="8.8122371421035434E-2"/>
    <x v="1"/>
    <x v="1"/>
    <s v="&lt; 100"/>
    <x v="1"/>
  </r>
  <r>
    <n v="14487"/>
    <n v="898"/>
    <n v="118"/>
    <n v="4.6091198721447381E-2"/>
    <x v="1"/>
    <x v="1"/>
    <s v="100 to 500"/>
    <x v="1"/>
  </r>
  <r>
    <n v="14488"/>
    <n v="923"/>
    <n v="47"/>
    <n v="-0.1135569185736709"/>
    <x v="1"/>
    <x v="1"/>
    <s v="&lt; 100"/>
    <x v="0"/>
  </r>
  <r>
    <n v="14489"/>
    <n v="537"/>
    <n v="58"/>
    <n v="7.6536780736311094E-2"/>
    <x v="0"/>
    <x v="1"/>
    <s v="&lt; 100"/>
    <x v="1"/>
  </r>
  <r>
    <n v="14491"/>
    <n v="501"/>
    <n v="26"/>
    <n v="-8.4942127869924597E-2"/>
    <x v="0"/>
    <x v="1"/>
    <s v="&lt; 100"/>
    <x v="0"/>
  </r>
  <r>
    <n v="14493"/>
    <n v="879"/>
    <n v="116"/>
    <n v="6.8218904304331071E-2"/>
    <x v="1"/>
    <x v="1"/>
    <s v="100 to 500"/>
    <x v="1"/>
  </r>
  <r>
    <n v="14494"/>
    <n v="897"/>
    <n v="7"/>
    <n v="-6.2400543993777459E-2"/>
    <x v="1"/>
    <x v="1"/>
    <s v="&lt; 100"/>
    <x v="0"/>
  </r>
  <r>
    <n v="14495"/>
    <n v="922"/>
    <n v="6"/>
    <n v="3.8778309424226179E-3"/>
    <x v="1"/>
    <x v="1"/>
    <s v="&lt; 100"/>
    <x v="1"/>
  </r>
  <r>
    <n v="14496"/>
    <n v="499"/>
    <n v="1980"/>
    <n v="0.13724317651744833"/>
    <x v="0"/>
    <x v="1"/>
    <s v="500 +"/>
    <x v="2"/>
  </r>
  <r>
    <n v="14497"/>
    <n v="641"/>
    <n v="55"/>
    <n v="5.6807178116845894E-2"/>
    <x v="0"/>
    <x v="2"/>
    <s v="&lt; 100"/>
    <x v="1"/>
  </r>
  <r>
    <n v="14498"/>
    <n v="504"/>
    <n v="185"/>
    <n v="0.14397477899517686"/>
    <x v="0"/>
    <x v="1"/>
    <s v="100 to 500"/>
    <x v="2"/>
  </r>
  <r>
    <n v="14499"/>
    <n v="898"/>
    <n v="178"/>
    <n v="3.893142149442657E-2"/>
    <x v="1"/>
    <x v="1"/>
    <s v="100 to 500"/>
    <x v="1"/>
  </r>
  <r>
    <n v="14500"/>
    <n v="984"/>
    <n v="1"/>
    <n v="0.47889109565041471"/>
    <x v="1"/>
    <x v="2"/>
    <s v="&lt; 100"/>
    <x v="4"/>
  </r>
  <r>
    <n v="14501"/>
    <n v="523"/>
    <n v="21"/>
    <n v="3.7745158903449857E-2"/>
    <x v="0"/>
    <x v="1"/>
    <s v="&lt; 100"/>
    <x v="1"/>
  </r>
  <r>
    <n v="14502"/>
    <n v="566"/>
    <n v="457"/>
    <n v="9.391853456826478E-2"/>
    <x v="0"/>
    <x v="1"/>
    <s v="100 to 500"/>
    <x v="1"/>
  </r>
  <r>
    <n v="14503"/>
    <n v="504"/>
    <n v="153"/>
    <n v="5.555944186333981E-2"/>
    <x v="0"/>
    <x v="1"/>
    <s v="100 to 500"/>
    <x v="1"/>
  </r>
  <r>
    <n v="14504"/>
    <n v="572"/>
    <n v="119"/>
    <n v="0.19257293651175847"/>
    <x v="0"/>
    <x v="1"/>
    <s v="100 to 500"/>
    <x v="2"/>
  </r>
  <r>
    <n v="14505"/>
    <n v="505"/>
    <n v="966"/>
    <n v="0.10036809388837858"/>
    <x v="0"/>
    <x v="1"/>
    <s v="500 +"/>
    <x v="2"/>
  </r>
  <r>
    <n v="14506"/>
    <n v="889"/>
    <n v="114"/>
    <n v="0.15668063940102267"/>
    <x v="1"/>
    <x v="1"/>
    <s v="100 to 500"/>
    <x v="2"/>
  </r>
  <r>
    <n v="14507"/>
    <n v="548"/>
    <n v="138"/>
    <n v="0.12117724084286349"/>
    <x v="0"/>
    <x v="1"/>
    <s v="100 to 500"/>
    <x v="2"/>
  </r>
  <r>
    <n v="14508"/>
    <n v="894"/>
    <n v="52"/>
    <n v="0.1443826651540982"/>
    <x v="1"/>
    <x v="1"/>
    <s v="&lt; 100"/>
    <x v="2"/>
  </r>
  <r>
    <n v="14511"/>
    <n v="883"/>
    <n v="50"/>
    <n v="-2.1724995414665819E-2"/>
    <x v="1"/>
    <x v="1"/>
    <s v="&lt; 100"/>
    <x v="0"/>
  </r>
  <r>
    <n v="14512"/>
    <n v="580"/>
    <n v="27"/>
    <n v="4.7411237083458867E-5"/>
    <x v="0"/>
    <x v="2"/>
    <s v="&lt; 100"/>
    <x v="1"/>
  </r>
  <r>
    <n v="14513"/>
    <n v="641"/>
    <n v="16"/>
    <n v="0.23943159889117827"/>
    <x v="0"/>
    <x v="2"/>
    <s v="&lt; 100"/>
    <x v="3"/>
  </r>
  <r>
    <n v="14514"/>
    <n v="660"/>
    <n v="87"/>
    <n v="6.4734440247009084E-2"/>
    <x v="0"/>
    <x v="2"/>
    <s v="&lt; 100"/>
    <x v="1"/>
  </r>
  <r>
    <n v="14515"/>
    <n v="555"/>
    <n v="79"/>
    <n v="0.12345909226837196"/>
    <x v="0"/>
    <x v="1"/>
    <s v="&lt; 100"/>
    <x v="2"/>
  </r>
  <r>
    <n v="14517"/>
    <n v="905"/>
    <n v="17"/>
    <n v="7.3565250559094547E-2"/>
    <x v="1"/>
    <x v="1"/>
    <s v="&lt; 100"/>
    <x v="1"/>
  </r>
  <r>
    <n v="14518"/>
    <n v="936"/>
    <n v="16"/>
    <n v="-3.2018911473570666E-2"/>
    <x v="1"/>
    <x v="1"/>
    <s v="&lt; 100"/>
    <x v="0"/>
  </r>
  <r>
    <n v="14520"/>
    <n v="873"/>
    <n v="4"/>
    <n v="0.38954060904702237"/>
    <x v="1"/>
    <x v="1"/>
    <s v="&lt; 100"/>
    <x v="4"/>
  </r>
  <r>
    <n v="14522"/>
    <n v="943"/>
    <n v="16"/>
    <n v="0.19191717562309479"/>
    <x v="1"/>
    <x v="2"/>
    <s v="&lt; 100"/>
    <x v="2"/>
  </r>
  <r>
    <n v="14523"/>
    <n v="980"/>
    <n v="11"/>
    <n v="0.14743078772975346"/>
    <x v="1"/>
    <x v="2"/>
    <s v="&lt; 100"/>
    <x v="2"/>
  </r>
  <r>
    <n v="14524"/>
    <n v="503"/>
    <n v="210"/>
    <n v="0.2013732938098006"/>
    <x v="0"/>
    <x v="1"/>
    <s v="100 to 500"/>
    <x v="3"/>
  </r>
  <r>
    <n v="14525"/>
    <n v="504"/>
    <n v="208"/>
    <n v="0.21012802220531263"/>
    <x v="0"/>
    <x v="1"/>
    <s v="100 to 500"/>
    <x v="3"/>
  </r>
  <r>
    <n v="14527"/>
    <n v="494"/>
    <n v="2539"/>
    <n v="0.15546112658871417"/>
    <x v="0"/>
    <x v="1"/>
    <s v="500 +"/>
    <x v="2"/>
  </r>
  <r>
    <n v="14528"/>
    <n v="909"/>
    <n v="18"/>
    <n v="3.2771536991733304E-2"/>
    <x v="1"/>
    <x v="1"/>
    <s v="&lt; 100"/>
    <x v="1"/>
  </r>
  <r>
    <n v="14529"/>
    <n v="949"/>
    <n v="119"/>
    <n v="0.15902535727108214"/>
    <x v="1"/>
    <x v="2"/>
    <s v="100 to 500"/>
    <x v="2"/>
  </r>
  <r>
    <n v="14530"/>
    <n v="592"/>
    <n v="226"/>
    <n v="0.15877398860649783"/>
    <x v="0"/>
    <x v="2"/>
    <s v="100 to 500"/>
    <x v="2"/>
  </r>
  <r>
    <n v="14532"/>
    <n v="495"/>
    <n v="77"/>
    <n v="0.13268648966365762"/>
    <x v="0"/>
    <x v="1"/>
    <s v="&lt; 100"/>
    <x v="2"/>
  </r>
  <r>
    <n v="14533"/>
    <n v="495"/>
    <n v="51"/>
    <n v="9.3226580600795205E-3"/>
    <x v="0"/>
    <x v="1"/>
    <s v="&lt; 100"/>
    <x v="1"/>
  </r>
  <r>
    <n v="14534"/>
    <n v="495"/>
    <n v="596"/>
    <n v="9.3469493921838176E-2"/>
    <x v="0"/>
    <x v="1"/>
    <s v="500 +"/>
    <x v="1"/>
  </r>
  <r>
    <n v="14535"/>
    <n v="579"/>
    <n v="265"/>
    <n v="7.6126815355069835E-2"/>
    <x v="0"/>
    <x v="2"/>
    <s v="100 to 500"/>
    <x v="1"/>
  </r>
  <r>
    <n v="14536"/>
    <n v="596"/>
    <n v="32"/>
    <n v="0.22763150596446322"/>
    <x v="0"/>
    <x v="2"/>
    <s v="&lt; 100"/>
    <x v="3"/>
  </r>
  <r>
    <n v="14537"/>
    <n v="929"/>
    <n v="8"/>
    <n v="2.954734098810061E-2"/>
    <x v="1"/>
    <x v="1"/>
    <s v="&lt; 100"/>
    <x v="1"/>
  </r>
  <r>
    <n v="14538"/>
    <n v="700"/>
    <n v="22"/>
    <n v="0.28762533253321937"/>
    <x v="0"/>
    <x v="0"/>
    <s v="&lt; 100"/>
    <x v="3"/>
  </r>
  <r>
    <n v="14539"/>
    <n v="887"/>
    <n v="31"/>
    <n v="4.3898491297521575E-2"/>
    <x v="1"/>
    <x v="1"/>
    <s v="&lt; 100"/>
    <x v="1"/>
  </r>
  <r>
    <n v="14540"/>
    <n v="663"/>
    <n v="59"/>
    <n v="8.3520162643561907E-2"/>
    <x v="0"/>
    <x v="2"/>
    <s v="&lt; 100"/>
    <x v="1"/>
  </r>
  <r>
    <n v="14541"/>
    <n v="529"/>
    <n v="127"/>
    <n v="0.14579831453126266"/>
    <x v="0"/>
    <x v="1"/>
    <s v="100 to 500"/>
    <x v="2"/>
  </r>
  <r>
    <n v="14542"/>
    <n v="1057"/>
    <n v="5"/>
    <n v="5.2046422133211701E-2"/>
    <x v="1"/>
    <x v="0"/>
    <s v="&lt; 100"/>
    <x v="1"/>
  </r>
  <r>
    <n v="14543"/>
    <n v="507"/>
    <n v="82"/>
    <n v="0.32295458241437003"/>
    <x v="0"/>
    <x v="1"/>
    <s v="&lt; 100"/>
    <x v="4"/>
  </r>
  <r>
    <n v="14544"/>
    <n v="504"/>
    <n v="47"/>
    <n v="2.777512895736859E-2"/>
    <x v="0"/>
    <x v="1"/>
    <s v="&lt; 100"/>
    <x v="1"/>
  </r>
  <r>
    <n v="14546"/>
    <n v="574"/>
    <n v="416"/>
    <n v="5.3236667496863878E-2"/>
    <x v="0"/>
    <x v="1"/>
    <s v="100 to 500"/>
    <x v="1"/>
  </r>
  <r>
    <n v="14547"/>
    <n v="875"/>
    <n v="299"/>
    <n v="0.14075743232420984"/>
    <x v="1"/>
    <x v="1"/>
    <s v="100 to 500"/>
    <x v="2"/>
  </r>
  <r>
    <n v="14548"/>
    <n v="681"/>
    <n v="6"/>
    <n v="0.44513607732449101"/>
    <x v="0"/>
    <x v="0"/>
    <s v="&lt; 100"/>
    <x v="4"/>
  </r>
  <r>
    <n v="14549"/>
    <n v="637"/>
    <n v="105"/>
    <n v="4.8071356667646045E-2"/>
    <x v="0"/>
    <x v="2"/>
    <s v="100 to 500"/>
    <x v="1"/>
  </r>
  <r>
    <n v="14550"/>
    <n v="916"/>
    <n v="26"/>
    <n v="7.6940747841605844E-2"/>
    <x v="1"/>
    <x v="1"/>
    <s v="&lt; 100"/>
    <x v="1"/>
  </r>
  <r>
    <n v="14551"/>
    <n v="582"/>
    <n v="16"/>
    <n v="-4.5110686780110917E-2"/>
    <x v="0"/>
    <x v="2"/>
    <s v="&lt; 100"/>
    <x v="0"/>
  </r>
  <r>
    <n v="14552"/>
    <n v="1023"/>
    <n v="55"/>
    <n v="0.14557210314667821"/>
    <x v="1"/>
    <x v="2"/>
    <s v="&lt; 100"/>
    <x v="2"/>
  </r>
  <r>
    <n v="14553"/>
    <n v="544"/>
    <n v="114"/>
    <n v="0.1348236408783379"/>
    <x v="0"/>
    <x v="1"/>
    <s v="100 to 500"/>
    <x v="2"/>
  </r>
  <r>
    <n v="14554"/>
    <n v="889"/>
    <n v="160"/>
    <n v="0.14074405685958871"/>
    <x v="1"/>
    <x v="1"/>
    <s v="100 to 500"/>
    <x v="2"/>
  </r>
  <r>
    <n v="14555"/>
    <n v="634"/>
    <n v="31"/>
    <n v="7.9604441374385701E-2"/>
    <x v="0"/>
    <x v="2"/>
    <s v="&lt; 100"/>
    <x v="1"/>
  </r>
  <r>
    <n v="14557"/>
    <n v="936"/>
    <n v="22"/>
    <n v="0.10162002328962964"/>
    <x v="1"/>
    <x v="1"/>
    <s v="&lt; 100"/>
    <x v="2"/>
  </r>
  <r>
    <n v="14560"/>
    <n v="500"/>
    <n v="83"/>
    <n v="7.9552082963937454E-2"/>
    <x v="0"/>
    <x v="1"/>
    <s v="&lt; 100"/>
    <x v="1"/>
  </r>
  <r>
    <n v="14561"/>
    <n v="522"/>
    <n v="64"/>
    <n v="7.4939226788768895E-2"/>
    <x v="0"/>
    <x v="1"/>
    <s v="&lt; 100"/>
    <x v="1"/>
  </r>
  <r>
    <n v="14562"/>
    <n v="514"/>
    <n v="385"/>
    <n v="6.5572920327042511E-2"/>
    <x v="0"/>
    <x v="1"/>
    <s v="100 to 500"/>
    <x v="1"/>
  </r>
  <r>
    <n v="14565"/>
    <n v="504"/>
    <n v="124"/>
    <n v="1.9316722940340755E-2"/>
    <x v="0"/>
    <x v="1"/>
    <s v="100 to 500"/>
    <x v="1"/>
  </r>
  <r>
    <n v="14566"/>
    <n v="982"/>
    <n v="4"/>
    <n v="0.38300076271687383"/>
    <x v="1"/>
    <x v="2"/>
    <s v="&lt; 100"/>
    <x v="4"/>
  </r>
  <r>
    <n v="14567"/>
    <n v="928"/>
    <n v="29"/>
    <n v="0.14635091668344097"/>
    <x v="1"/>
    <x v="1"/>
    <s v="&lt; 100"/>
    <x v="2"/>
  </r>
  <r>
    <n v="14572"/>
    <n v="581"/>
    <n v="332"/>
    <n v="8.7011529712163319E-2"/>
    <x v="0"/>
    <x v="2"/>
    <s v="100 to 500"/>
    <x v="1"/>
  </r>
  <r>
    <n v="14573"/>
    <n v="512"/>
    <n v="190"/>
    <n v="0.18120325820302224"/>
    <x v="0"/>
    <x v="1"/>
    <s v="100 to 500"/>
    <x v="2"/>
  </r>
  <r>
    <n v="14577"/>
    <n v="489"/>
    <n v="132"/>
    <n v="9.5165707618507941E-2"/>
    <x v="0"/>
    <x v="1"/>
    <s v="100 to 500"/>
    <x v="1"/>
  </r>
  <r>
    <n v="14578"/>
    <n v="875"/>
    <n v="23"/>
    <n v="5.6709346524471405E-2"/>
    <x v="1"/>
    <x v="1"/>
    <s v="&lt; 100"/>
    <x v="1"/>
  </r>
  <r>
    <n v="14581"/>
    <n v="888"/>
    <n v="16"/>
    <n v="-5.6283113441302612E-3"/>
    <x v="1"/>
    <x v="1"/>
    <s v="&lt; 100"/>
    <x v="0"/>
  </r>
  <r>
    <n v="14582"/>
    <n v="912"/>
    <n v="6"/>
    <n v="-0.14987048236663478"/>
    <x v="1"/>
    <x v="1"/>
    <s v="&lt; 100"/>
    <x v="0"/>
  </r>
  <r>
    <n v="14583"/>
    <n v="492"/>
    <n v="280"/>
    <n v="0.16359799945543618"/>
    <x v="0"/>
    <x v="1"/>
    <s v="100 to 500"/>
    <x v="2"/>
  </r>
  <r>
    <n v="14584"/>
    <n v="510"/>
    <n v="124"/>
    <n v="0.19823213149446239"/>
    <x v="0"/>
    <x v="1"/>
    <s v="100 to 500"/>
    <x v="2"/>
  </r>
  <r>
    <n v="14585"/>
    <n v="922"/>
    <n v="29"/>
    <n v="4.0804888981597162E-2"/>
    <x v="1"/>
    <x v="1"/>
    <s v="&lt; 100"/>
    <x v="1"/>
  </r>
  <r>
    <n v="14586"/>
    <n v="1099"/>
    <n v="23"/>
    <n v="1.2644767366821909E-2"/>
    <x v="1"/>
    <x v="0"/>
    <s v="&lt; 100"/>
    <x v="1"/>
  </r>
  <r>
    <n v="14587"/>
    <n v="510"/>
    <n v="640"/>
    <n v="0.13166702843951744"/>
    <x v="0"/>
    <x v="1"/>
    <s v="500 +"/>
    <x v="2"/>
  </r>
  <r>
    <n v="14589"/>
    <n v="494"/>
    <n v="481"/>
    <n v="0.19215713084075328"/>
    <x v="0"/>
    <x v="1"/>
    <s v="100 to 500"/>
    <x v="2"/>
  </r>
  <r>
    <n v="14591"/>
    <n v="546"/>
    <n v="64"/>
    <n v="0.17747192709526161"/>
    <x v="0"/>
    <x v="1"/>
    <s v="&lt; 100"/>
    <x v="2"/>
  </r>
  <r>
    <n v="14592"/>
    <n v="928"/>
    <n v="116"/>
    <n v="0.11172025384695518"/>
    <x v="1"/>
    <x v="1"/>
    <s v="100 to 500"/>
    <x v="2"/>
  </r>
  <r>
    <n v="14593"/>
    <n v="893"/>
    <n v="141"/>
    <n v="0.21242552297761999"/>
    <x v="1"/>
    <x v="1"/>
    <s v="100 to 500"/>
    <x v="3"/>
  </r>
  <r>
    <n v="14594"/>
    <n v="879"/>
    <n v="19"/>
    <n v="0.14922633036179397"/>
    <x v="1"/>
    <x v="1"/>
    <s v="&lt; 100"/>
    <x v="2"/>
  </r>
  <r>
    <n v="14595"/>
    <n v="646"/>
    <n v="94"/>
    <n v="8.7275024560591941E-2"/>
    <x v="0"/>
    <x v="2"/>
    <s v="&lt; 100"/>
    <x v="1"/>
  </r>
  <r>
    <n v="14597"/>
    <n v="883"/>
    <n v="44"/>
    <n v="1.584017129244818E-2"/>
    <x v="1"/>
    <x v="1"/>
    <s v="&lt; 100"/>
    <x v="1"/>
  </r>
  <r>
    <n v="14598"/>
    <n v="916"/>
    <n v="48"/>
    <n v="6.505479672987198E-2"/>
    <x v="1"/>
    <x v="1"/>
    <s v="&lt; 100"/>
    <x v="1"/>
  </r>
  <r>
    <n v="14600"/>
    <n v="642"/>
    <n v="46"/>
    <n v="0.10155911571711558"/>
    <x v="0"/>
    <x v="2"/>
    <s v="&lt; 100"/>
    <x v="2"/>
  </r>
  <r>
    <n v="14601"/>
    <n v="882"/>
    <n v="7"/>
    <n v="6.842240386807652E-2"/>
    <x v="1"/>
    <x v="1"/>
    <s v="&lt; 100"/>
    <x v="1"/>
  </r>
  <r>
    <n v="14603"/>
    <n v="696"/>
    <n v="4"/>
    <n v="7.7020682153999334E-2"/>
    <x v="0"/>
    <x v="0"/>
    <s v="&lt; 100"/>
    <x v="1"/>
  </r>
  <r>
    <n v="14606"/>
    <n v="491"/>
    <n v="3974"/>
    <n v="0.12968382522173666"/>
    <x v="0"/>
    <x v="1"/>
    <s v="500 +"/>
    <x v="2"/>
  </r>
  <r>
    <n v="14607"/>
    <n v="600"/>
    <n v="99"/>
    <n v="0.20598203402634119"/>
    <x v="0"/>
    <x v="2"/>
    <s v="&lt; 100"/>
    <x v="3"/>
  </r>
  <r>
    <n v="14608"/>
    <n v="505"/>
    <n v="19"/>
    <n v="0.25650152736829673"/>
    <x v="0"/>
    <x v="1"/>
    <s v="&lt; 100"/>
    <x v="3"/>
  </r>
  <r>
    <n v="14609"/>
    <n v="512"/>
    <n v="4"/>
    <n v="-5.4565157933646941E-2"/>
    <x v="0"/>
    <x v="1"/>
    <s v="&lt; 100"/>
    <x v="0"/>
  </r>
  <r>
    <n v="14616"/>
    <n v="680"/>
    <n v="4"/>
    <n v="-2.7378572331614847E-2"/>
    <x v="0"/>
    <x v="0"/>
    <s v="&lt; 100"/>
    <x v="0"/>
  </r>
  <r>
    <n v="14618"/>
    <n v="685"/>
    <n v="19"/>
    <n v="-3.3001243527205626E-3"/>
    <x v="0"/>
    <x v="0"/>
    <s v="&lt; 100"/>
    <x v="0"/>
  </r>
  <r>
    <n v="14619"/>
    <n v="581"/>
    <n v="36"/>
    <n v="0.10018718971033042"/>
    <x v="0"/>
    <x v="2"/>
    <s v="&lt; 100"/>
    <x v="2"/>
  </r>
  <r>
    <n v="14620"/>
    <n v="536"/>
    <n v="38"/>
    <n v="0.11097604146505669"/>
    <x v="0"/>
    <x v="1"/>
    <s v="&lt; 100"/>
    <x v="2"/>
  </r>
  <r>
    <n v="14621"/>
    <n v="501"/>
    <n v="59"/>
    <n v="0.10027364064606707"/>
    <x v="0"/>
    <x v="1"/>
    <s v="&lt; 100"/>
    <x v="2"/>
  </r>
  <r>
    <n v="14622"/>
    <n v="512"/>
    <n v="40"/>
    <n v="0.22400465717210144"/>
    <x v="0"/>
    <x v="1"/>
    <s v="&lt; 100"/>
    <x v="3"/>
  </r>
  <r>
    <n v="14623"/>
    <n v="561"/>
    <n v="124"/>
    <n v="0.13655892455995675"/>
    <x v="0"/>
    <x v="1"/>
    <s v="100 to 500"/>
    <x v="2"/>
  </r>
  <r>
    <n v="14624"/>
    <n v="929"/>
    <n v="12"/>
    <n v="7.5394386338097266E-2"/>
    <x v="1"/>
    <x v="1"/>
    <s v="&lt; 100"/>
    <x v="1"/>
  </r>
  <r>
    <n v="14625"/>
    <n v="504"/>
    <n v="50"/>
    <n v="0.13746325875489371"/>
    <x v="0"/>
    <x v="1"/>
    <s v="&lt; 100"/>
    <x v="2"/>
  </r>
  <r>
    <n v="14626"/>
    <n v="562"/>
    <n v="145"/>
    <n v="1.5883201577640699E-2"/>
    <x v="0"/>
    <x v="1"/>
    <s v="100 to 500"/>
    <x v="1"/>
  </r>
  <r>
    <n v="14627"/>
    <n v="1183"/>
    <n v="1"/>
    <n v="0.46799850954023897"/>
    <x v="1"/>
    <x v="3"/>
    <s v="&lt; 100"/>
    <x v="4"/>
  </r>
  <r>
    <n v="14628"/>
    <n v="604"/>
    <n v="34"/>
    <n v="0.14506415758545144"/>
    <x v="0"/>
    <x v="2"/>
    <s v="&lt; 100"/>
    <x v="2"/>
  </r>
  <r>
    <n v="14629"/>
    <n v="876"/>
    <n v="141"/>
    <n v="9.6882022249430558E-2"/>
    <x v="1"/>
    <x v="1"/>
    <s v="100 to 500"/>
    <x v="1"/>
  </r>
  <r>
    <n v="14631"/>
    <n v="561"/>
    <n v="52"/>
    <n v="2.3792140218483211E-2"/>
    <x v="0"/>
    <x v="1"/>
    <s v="&lt; 100"/>
    <x v="1"/>
  </r>
  <r>
    <n v="14632"/>
    <n v="610"/>
    <n v="16"/>
    <n v="4.3557823418927943E-2"/>
    <x v="0"/>
    <x v="2"/>
    <s v="&lt; 100"/>
    <x v="1"/>
  </r>
  <r>
    <n v="14633"/>
    <n v="604"/>
    <n v="32"/>
    <n v="0.3371841756500969"/>
    <x v="0"/>
    <x v="2"/>
    <s v="&lt; 100"/>
    <x v="4"/>
  </r>
  <r>
    <n v="14636"/>
    <n v="627"/>
    <n v="41"/>
    <n v="-7.4336094312159887E-2"/>
    <x v="0"/>
    <x v="2"/>
    <s v="&lt; 100"/>
    <x v="0"/>
  </r>
  <r>
    <n v="14638"/>
    <n v="922"/>
    <n v="15"/>
    <n v="0.11282303817822467"/>
    <x v="1"/>
    <x v="1"/>
    <s v="&lt; 100"/>
    <x v="2"/>
  </r>
  <r>
    <n v="14639"/>
    <n v="501"/>
    <n v="134"/>
    <n v="0.16870087565871214"/>
    <x v="0"/>
    <x v="1"/>
    <s v="100 to 500"/>
    <x v="2"/>
  </r>
  <r>
    <n v="14640"/>
    <n v="504"/>
    <n v="124"/>
    <n v="0.16748658338583233"/>
    <x v="0"/>
    <x v="1"/>
    <s v="100 to 500"/>
    <x v="2"/>
  </r>
  <r>
    <n v="14641"/>
    <n v="893"/>
    <n v="6"/>
    <n v="0.11925330342601799"/>
    <x v="1"/>
    <x v="1"/>
    <s v="&lt; 100"/>
    <x v="2"/>
  </r>
  <r>
    <n v="14642"/>
    <n v="930"/>
    <n v="2"/>
    <n v="-3.9192960570886753E-2"/>
    <x v="1"/>
    <x v="1"/>
    <s v="&lt; 100"/>
    <x v="0"/>
  </r>
  <r>
    <n v="14643"/>
    <n v="501"/>
    <n v="40"/>
    <n v="4.2560101929412404E-2"/>
    <x v="0"/>
    <x v="1"/>
    <s v="&lt; 100"/>
    <x v="1"/>
  </r>
  <r>
    <n v="14644"/>
    <n v="655"/>
    <n v="32"/>
    <n v="0.14574781825581398"/>
    <x v="0"/>
    <x v="2"/>
    <s v="&lt; 100"/>
    <x v="2"/>
  </r>
  <r>
    <n v="14645"/>
    <n v="641"/>
    <n v="35"/>
    <n v="0.1185430156371291"/>
    <x v="0"/>
    <x v="2"/>
    <s v="&lt; 100"/>
    <x v="2"/>
  </r>
  <r>
    <n v="14646"/>
    <n v="494"/>
    <n v="2417"/>
    <n v="1.8890749279767947E-2"/>
    <x v="0"/>
    <x v="1"/>
    <s v="500 +"/>
    <x v="1"/>
  </r>
  <r>
    <n v="14647"/>
    <n v="1073"/>
    <n v="24"/>
    <n v="0.13055763088570452"/>
    <x v="1"/>
    <x v="0"/>
    <s v="&lt; 100"/>
    <x v="2"/>
  </r>
  <r>
    <n v="14649"/>
    <n v="546"/>
    <n v="208"/>
    <n v="0.14343632367185763"/>
    <x v="0"/>
    <x v="1"/>
    <s v="100 to 500"/>
    <x v="2"/>
  </r>
  <r>
    <n v="14651"/>
    <n v="538"/>
    <n v="156"/>
    <n v="0.16304425342857359"/>
    <x v="0"/>
    <x v="1"/>
    <s v="100 to 500"/>
    <x v="2"/>
  </r>
  <r>
    <n v="14652"/>
    <n v="949"/>
    <n v="27"/>
    <n v="0.18077960561053566"/>
    <x v="1"/>
    <x v="2"/>
    <s v="&lt; 100"/>
    <x v="2"/>
  </r>
  <r>
    <n v="14653"/>
    <n v="667"/>
    <n v="169"/>
    <n v="5.3433768971120156E-2"/>
    <x v="0"/>
    <x v="2"/>
    <s v="100 to 500"/>
    <x v="1"/>
  </r>
  <r>
    <n v="14655"/>
    <n v="564"/>
    <n v="49"/>
    <n v="0.13341788611475006"/>
    <x v="0"/>
    <x v="1"/>
    <s v="&lt; 100"/>
    <x v="2"/>
  </r>
  <r>
    <n v="14656"/>
    <n v="495"/>
    <n v="119"/>
    <n v="6.800232480232983E-2"/>
    <x v="0"/>
    <x v="1"/>
    <s v="100 to 500"/>
    <x v="1"/>
  </r>
  <r>
    <n v="14657"/>
    <n v="654"/>
    <n v="100"/>
    <n v="9.2281964913004624E-2"/>
    <x v="0"/>
    <x v="2"/>
    <s v="100 to 500"/>
    <x v="1"/>
  </r>
  <r>
    <n v="14658"/>
    <n v="989"/>
    <n v="13"/>
    <n v="0.36593689501069698"/>
    <x v="1"/>
    <x v="2"/>
    <s v="&lt; 100"/>
    <x v="4"/>
  </r>
  <r>
    <n v="14659"/>
    <n v="573"/>
    <n v="251"/>
    <n v="9.9851079536013077E-2"/>
    <x v="0"/>
    <x v="1"/>
    <s v="100 to 500"/>
    <x v="1"/>
  </r>
  <r>
    <n v="14660"/>
    <n v="958"/>
    <n v="27"/>
    <n v="6.4982525925703985E-2"/>
    <x v="1"/>
    <x v="2"/>
    <s v="&lt; 100"/>
    <x v="1"/>
  </r>
  <r>
    <n v="14661"/>
    <n v="898"/>
    <n v="4"/>
    <n v="4.8869829540456225E-2"/>
    <x v="1"/>
    <x v="1"/>
    <s v="&lt; 100"/>
    <x v="1"/>
  </r>
  <r>
    <n v="14662"/>
    <n v="575"/>
    <n v="206"/>
    <n v="2.0291159362564905E-2"/>
    <x v="0"/>
    <x v="1"/>
    <s v="100 to 500"/>
    <x v="1"/>
  </r>
  <r>
    <n v="14664"/>
    <n v="905"/>
    <n v="63"/>
    <n v="0.15459903152950286"/>
    <x v="1"/>
    <x v="1"/>
    <s v="&lt; 100"/>
    <x v="2"/>
  </r>
  <r>
    <n v="14665"/>
    <n v="637"/>
    <n v="129"/>
    <n v="9.5786441850871321E-3"/>
    <x v="0"/>
    <x v="2"/>
    <s v="100 to 500"/>
    <x v="1"/>
  </r>
  <r>
    <n v="14667"/>
    <n v="502"/>
    <n v="538"/>
    <n v="0.10484052251408731"/>
    <x v="0"/>
    <x v="1"/>
    <s v="500 +"/>
    <x v="2"/>
  </r>
  <r>
    <n v="14669"/>
    <n v="568"/>
    <n v="277"/>
    <n v="6.699405938639727E-2"/>
    <x v="0"/>
    <x v="1"/>
    <s v="100 to 500"/>
    <x v="1"/>
  </r>
  <r>
    <n v="14670"/>
    <n v="1152"/>
    <n v="118"/>
    <n v="4.7925180588912354E-2"/>
    <x v="1"/>
    <x v="3"/>
    <s v="100 to 500"/>
    <x v="1"/>
  </r>
  <r>
    <n v="14672"/>
    <n v="571"/>
    <n v="57"/>
    <n v="9.7802284008786534E-3"/>
    <x v="0"/>
    <x v="1"/>
    <s v="&lt; 100"/>
    <x v="1"/>
  </r>
  <r>
    <n v="14673"/>
    <n v="510"/>
    <n v="69"/>
    <n v="0.17415033855416248"/>
    <x v="0"/>
    <x v="1"/>
    <s v="&lt; 100"/>
    <x v="2"/>
  </r>
  <r>
    <n v="14675"/>
    <n v="888"/>
    <n v="89"/>
    <n v="5.0832857093676305E-2"/>
    <x v="1"/>
    <x v="1"/>
    <s v="&lt; 100"/>
    <x v="1"/>
  </r>
  <r>
    <n v="14676"/>
    <n v="563"/>
    <n v="49"/>
    <n v="6.0472062695479931E-2"/>
    <x v="0"/>
    <x v="1"/>
    <s v="&lt; 100"/>
    <x v="1"/>
  </r>
  <r>
    <n v="14679"/>
    <n v="494"/>
    <n v="137"/>
    <n v="8.8284706824084944E-2"/>
    <x v="0"/>
    <x v="1"/>
    <s v="100 to 500"/>
    <x v="1"/>
  </r>
  <r>
    <n v="14680"/>
    <n v="503"/>
    <n v="301"/>
    <n v="9.1502787337559011E-2"/>
    <x v="0"/>
    <x v="1"/>
    <s v="100 to 500"/>
    <x v="1"/>
  </r>
  <r>
    <n v="14681"/>
    <n v="595"/>
    <n v="11"/>
    <n v="0.14839400150496979"/>
    <x v="0"/>
    <x v="2"/>
    <s v="&lt; 100"/>
    <x v="2"/>
  </r>
  <r>
    <n v="14682"/>
    <n v="1073"/>
    <n v="1"/>
    <n v="-3.4449488308637435E-2"/>
    <x v="1"/>
    <x v="0"/>
    <s v="&lt; 100"/>
    <x v="0"/>
  </r>
  <r>
    <n v="14684"/>
    <n v="505"/>
    <n v="491"/>
    <n v="2.5059339105353056E-2"/>
    <x v="0"/>
    <x v="1"/>
    <s v="100 to 500"/>
    <x v="1"/>
  </r>
  <r>
    <n v="14688"/>
    <n v="493"/>
    <n v="1587"/>
    <n v="0.1490046337443317"/>
    <x v="0"/>
    <x v="1"/>
    <s v="500 +"/>
    <x v="2"/>
  </r>
  <r>
    <n v="14689"/>
    <n v="539"/>
    <n v="25"/>
    <n v="-3.2080626373043319E-2"/>
    <x v="0"/>
    <x v="1"/>
    <s v="&lt; 100"/>
    <x v="0"/>
  </r>
  <r>
    <n v="14690"/>
    <n v="916"/>
    <n v="46"/>
    <n v="5.8691858690245957E-2"/>
    <x v="1"/>
    <x v="1"/>
    <s v="&lt; 100"/>
    <x v="1"/>
  </r>
  <r>
    <n v="14691"/>
    <n v="539"/>
    <n v="57"/>
    <n v="0.13434711657384318"/>
    <x v="0"/>
    <x v="1"/>
    <s v="&lt; 100"/>
    <x v="2"/>
  </r>
  <r>
    <n v="14692"/>
    <n v="563"/>
    <n v="100"/>
    <n v="6.200143155062518E-2"/>
    <x v="0"/>
    <x v="1"/>
    <s v="100 to 500"/>
    <x v="1"/>
  </r>
  <r>
    <n v="14693"/>
    <n v="660"/>
    <n v="14"/>
    <n v="0.18673492186039689"/>
    <x v="0"/>
    <x v="2"/>
    <s v="&lt; 100"/>
    <x v="2"/>
  </r>
  <r>
    <n v="14696"/>
    <n v="570"/>
    <n v="106"/>
    <n v="7.5129249091611297E-2"/>
    <x v="0"/>
    <x v="1"/>
    <s v="100 to 500"/>
    <x v="1"/>
  </r>
  <r>
    <n v="14697"/>
    <n v="546"/>
    <n v="40"/>
    <n v="0.13988704471925778"/>
    <x v="0"/>
    <x v="1"/>
    <s v="&lt; 100"/>
    <x v="2"/>
  </r>
  <r>
    <n v="14698"/>
    <n v="873"/>
    <n v="185"/>
    <n v="0.11109045008880476"/>
    <x v="1"/>
    <x v="1"/>
    <s v="100 to 500"/>
    <x v="2"/>
  </r>
  <r>
    <n v="14699"/>
    <n v="553"/>
    <n v="7"/>
    <n v="1.3035449615827806E-3"/>
    <x v="0"/>
    <x v="1"/>
    <s v="&lt; 100"/>
    <x v="1"/>
  </r>
  <r>
    <n v="14700"/>
    <n v="565"/>
    <n v="111"/>
    <n v="0.17281682263587295"/>
    <x v="0"/>
    <x v="1"/>
    <s v="100 to 500"/>
    <x v="2"/>
  </r>
  <r>
    <n v="14701"/>
    <n v="501"/>
    <n v="326"/>
    <n v="0.14769323507833482"/>
    <x v="0"/>
    <x v="1"/>
    <s v="100 to 500"/>
    <x v="2"/>
  </r>
  <r>
    <n v="14702"/>
    <n v="508"/>
    <n v="287"/>
    <n v="0.10319790210486854"/>
    <x v="0"/>
    <x v="1"/>
    <s v="100 to 500"/>
    <x v="2"/>
  </r>
  <r>
    <n v="14703"/>
    <n v="886"/>
    <n v="20"/>
    <n v="0.24969821676849835"/>
    <x v="1"/>
    <x v="1"/>
    <s v="&lt; 100"/>
    <x v="3"/>
  </r>
  <r>
    <n v="14704"/>
    <n v="506"/>
    <n v="292"/>
    <n v="9.4438647018766336E-2"/>
    <x v="0"/>
    <x v="1"/>
    <s v="100 to 500"/>
    <x v="1"/>
  </r>
  <r>
    <n v="14705"/>
    <n v="1070"/>
    <n v="1"/>
    <n v="0.30873296227661295"/>
    <x v="1"/>
    <x v="0"/>
    <s v="&lt; 100"/>
    <x v="4"/>
  </r>
  <r>
    <n v="14708"/>
    <n v="874"/>
    <n v="14"/>
    <n v="1.6865045364269089E-3"/>
    <x v="1"/>
    <x v="1"/>
    <s v="&lt; 100"/>
    <x v="1"/>
  </r>
  <r>
    <n v="14709"/>
    <n v="501"/>
    <n v="211"/>
    <n v="0.21829523363863593"/>
    <x v="0"/>
    <x v="1"/>
    <s v="100 to 500"/>
    <x v="3"/>
  </r>
  <r>
    <n v="14710"/>
    <n v="886"/>
    <n v="78"/>
    <n v="4.3513369127463813E-2"/>
    <x v="1"/>
    <x v="1"/>
    <s v="&lt; 100"/>
    <x v="1"/>
  </r>
  <r>
    <n v="14711"/>
    <n v="552"/>
    <n v="381"/>
    <n v="0.2183621588181012"/>
    <x v="0"/>
    <x v="1"/>
    <s v="100 to 500"/>
    <x v="3"/>
  </r>
  <r>
    <n v="14712"/>
    <n v="901"/>
    <n v="22"/>
    <n v="6.4888621257905232E-2"/>
    <x v="1"/>
    <x v="1"/>
    <s v="&lt; 100"/>
    <x v="1"/>
  </r>
  <r>
    <n v="14713"/>
    <n v="501"/>
    <n v="391"/>
    <n v="8.7827493085903763E-2"/>
    <x v="0"/>
    <x v="1"/>
    <s v="100 to 500"/>
    <x v="1"/>
  </r>
  <r>
    <n v="14715"/>
    <n v="684"/>
    <n v="64"/>
    <n v="0.17555465321590419"/>
    <x v="0"/>
    <x v="0"/>
    <s v="&lt; 100"/>
    <x v="2"/>
  </r>
  <r>
    <n v="14716"/>
    <n v="915"/>
    <n v="46"/>
    <n v="-3.1979018072778406E-2"/>
    <x v="1"/>
    <x v="1"/>
    <s v="&lt; 100"/>
    <x v="0"/>
  </r>
  <r>
    <n v="14719"/>
    <n v="507"/>
    <n v="215"/>
    <n v="7.6698255121367798E-2"/>
    <x v="0"/>
    <x v="1"/>
    <s v="100 to 500"/>
    <x v="1"/>
  </r>
  <r>
    <n v="14720"/>
    <n v="961"/>
    <n v="12"/>
    <n v="0.33185059625805868"/>
    <x v="1"/>
    <x v="2"/>
    <s v="&lt; 100"/>
    <x v="4"/>
  </r>
  <r>
    <n v="14722"/>
    <n v="1019"/>
    <n v="26"/>
    <n v="8.689445315691835E-2"/>
    <x v="1"/>
    <x v="2"/>
    <s v="&lt; 100"/>
    <x v="1"/>
  </r>
  <r>
    <n v="14723"/>
    <n v="501"/>
    <n v="135"/>
    <n v="6.7553458522859877E-2"/>
    <x v="0"/>
    <x v="1"/>
    <s v="100 to 500"/>
    <x v="1"/>
  </r>
  <r>
    <n v="14727"/>
    <n v="608"/>
    <n v="17"/>
    <n v="0.4097741896634885"/>
    <x v="0"/>
    <x v="2"/>
    <s v="&lt; 100"/>
    <x v="4"/>
  </r>
  <r>
    <n v="14730"/>
    <n v="504"/>
    <n v="466"/>
    <n v="0.15515755087227787"/>
    <x v="0"/>
    <x v="1"/>
    <s v="100 to 500"/>
    <x v="2"/>
  </r>
  <r>
    <n v="14731"/>
    <n v="543"/>
    <n v="73"/>
    <n v="0.16982278416806917"/>
    <x v="0"/>
    <x v="1"/>
    <s v="&lt; 100"/>
    <x v="2"/>
  </r>
  <r>
    <n v="14732"/>
    <n v="546"/>
    <n v="118"/>
    <n v="0.12753159336032191"/>
    <x v="0"/>
    <x v="1"/>
    <s v="100 to 500"/>
    <x v="2"/>
  </r>
  <r>
    <n v="14733"/>
    <n v="497"/>
    <n v="246"/>
    <n v="0.16862813850512012"/>
    <x v="0"/>
    <x v="1"/>
    <s v="100 to 500"/>
    <x v="2"/>
  </r>
  <r>
    <n v="14735"/>
    <n v="501"/>
    <n v="249"/>
    <n v="0.17411298182519644"/>
    <x v="0"/>
    <x v="1"/>
    <s v="100 to 500"/>
    <x v="2"/>
  </r>
  <r>
    <n v="14737"/>
    <n v="496"/>
    <n v="14"/>
    <n v="7.4494361480872864E-2"/>
    <x v="0"/>
    <x v="1"/>
    <s v="&lt; 100"/>
    <x v="1"/>
  </r>
  <r>
    <n v="14738"/>
    <n v="548"/>
    <n v="74"/>
    <n v="5.2742260575591622E-2"/>
    <x v="0"/>
    <x v="1"/>
    <s v="&lt; 100"/>
    <x v="1"/>
  </r>
  <r>
    <n v="14739"/>
    <n v="510"/>
    <n v="49"/>
    <n v="5.9139481532661631E-2"/>
    <x v="0"/>
    <x v="1"/>
    <s v="&lt; 100"/>
    <x v="1"/>
  </r>
  <r>
    <n v="14740"/>
    <n v="551"/>
    <n v="110"/>
    <n v="8.4907951333631743E-2"/>
    <x v="0"/>
    <x v="1"/>
    <s v="100 to 500"/>
    <x v="1"/>
  </r>
  <r>
    <n v="14741"/>
    <n v="499"/>
    <n v="53"/>
    <n v="-1.0491142667807546E-2"/>
    <x v="0"/>
    <x v="1"/>
    <s v="&lt; 100"/>
    <x v="0"/>
  </r>
  <r>
    <n v="14744"/>
    <n v="509"/>
    <n v="31"/>
    <n v="0.11534732194329714"/>
    <x v="0"/>
    <x v="1"/>
    <s v="&lt; 100"/>
    <x v="2"/>
  </r>
  <r>
    <n v="14745"/>
    <n v="984"/>
    <n v="67"/>
    <n v="2.0749512060993684E-2"/>
    <x v="1"/>
    <x v="2"/>
    <s v="&lt; 100"/>
    <x v="1"/>
  </r>
  <r>
    <n v="14747"/>
    <n v="596"/>
    <n v="33"/>
    <n v="0.19830367359453885"/>
    <x v="0"/>
    <x v="2"/>
    <s v="&lt; 100"/>
    <x v="2"/>
  </r>
  <r>
    <n v="14748"/>
    <n v="555"/>
    <n v="78"/>
    <n v="-0.21139376473244781"/>
    <x v="0"/>
    <x v="1"/>
    <s v="&lt; 100"/>
    <x v="0"/>
  </r>
  <r>
    <n v="14752"/>
    <n v="915"/>
    <n v="4"/>
    <n v="-6.8108849010411907E-2"/>
    <x v="1"/>
    <x v="1"/>
    <s v="&lt; 100"/>
    <x v="0"/>
  </r>
  <r>
    <n v="14754"/>
    <n v="916"/>
    <n v="41"/>
    <n v="0.25001813460049666"/>
    <x v="1"/>
    <x v="1"/>
    <s v="&lt; 100"/>
    <x v="3"/>
  </r>
  <r>
    <n v="14755"/>
    <n v="506"/>
    <n v="232"/>
    <n v="3.2187452598749722E-2"/>
    <x v="0"/>
    <x v="1"/>
    <s v="100 to 500"/>
    <x v="1"/>
  </r>
  <r>
    <n v="14756"/>
    <n v="887"/>
    <n v="36"/>
    <n v="0.24358011576640634"/>
    <x v="1"/>
    <x v="1"/>
    <s v="&lt; 100"/>
    <x v="3"/>
  </r>
  <r>
    <n v="14757"/>
    <n v="947"/>
    <n v="17"/>
    <n v="0.31594870399381686"/>
    <x v="1"/>
    <x v="2"/>
    <s v="&lt; 100"/>
    <x v="4"/>
  </r>
  <r>
    <n v="14758"/>
    <n v="545"/>
    <n v="92"/>
    <n v="1.0075036042847292E-2"/>
    <x v="0"/>
    <x v="1"/>
    <s v="&lt; 100"/>
    <x v="1"/>
  </r>
  <r>
    <n v="14759"/>
    <n v="563"/>
    <n v="125"/>
    <n v="0.19761957133618191"/>
    <x v="0"/>
    <x v="1"/>
    <s v="100 to 500"/>
    <x v="2"/>
  </r>
  <r>
    <n v="14760"/>
    <n v="1169"/>
    <n v="5"/>
    <n v="3.2788234060530018E-2"/>
    <x v="1"/>
    <x v="3"/>
    <s v="&lt; 100"/>
    <x v="1"/>
  </r>
  <r>
    <n v="14761"/>
    <n v="697"/>
    <n v="9"/>
    <n v="6.7194087198276201E-2"/>
    <x v="0"/>
    <x v="0"/>
    <s v="&lt; 100"/>
    <x v="1"/>
  </r>
  <r>
    <n v="14762"/>
    <n v="605"/>
    <n v="38"/>
    <n v="6.2786280444492956E-2"/>
    <x v="0"/>
    <x v="2"/>
    <s v="&lt; 100"/>
    <x v="1"/>
  </r>
  <r>
    <n v="14764"/>
    <n v="915"/>
    <n v="7"/>
    <n v="-2.3016792349116352E-2"/>
    <x v="1"/>
    <x v="1"/>
    <s v="&lt; 100"/>
    <x v="0"/>
  </r>
  <r>
    <n v="14765"/>
    <n v="507"/>
    <n v="44"/>
    <n v="-3.8680781355146618E-2"/>
    <x v="0"/>
    <x v="1"/>
    <s v="&lt; 100"/>
    <x v="0"/>
  </r>
  <r>
    <n v="14766"/>
    <n v="495"/>
    <n v="1728"/>
    <n v="0.18361760973720573"/>
    <x v="0"/>
    <x v="1"/>
    <s v="500 +"/>
    <x v="2"/>
  </r>
  <r>
    <n v="14768"/>
    <n v="889"/>
    <n v="5"/>
    <n v="0.39492448070056924"/>
    <x v="1"/>
    <x v="1"/>
    <s v="&lt; 100"/>
    <x v="4"/>
  </r>
  <r>
    <n v="14769"/>
    <n v="496"/>
    <n v="1248"/>
    <n v="7.8952685641188916E-2"/>
    <x v="0"/>
    <x v="1"/>
    <s v="500 +"/>
    <x v="1"/>
  </r>
  <r>
    <n v="14770"/>
    <n v="560"/>
    <n v="96"/>
    <n v="2.491095242288463E-2"/>
    <x v="0"/>
    <x v="1"/>
    <s v="&lt; 100"/>
    <x v="1"/>
  </r>
  <r>
    <n v="14772"/>
    <n v="984"/>
    <n v="8"/>
    <n v="2.7836198935024186E-2"/>
    <x v="1"/>
    <x v="2"/>
    <s v="&lt; 100"/>
    <x v="1"/>
  </r>
  <r>
    <n v="14775"/>
    <n v="489"/>
    <n v="1671"/>
    <n v="0.10796137363684868"/>
    <x v="0"/>
    <x v="1"/>
    <s v="500 +"/>
    <x v="2"/>
  </r>
  <r>
    <n v="14776"/>
    <n v="502"/>
    <n v="181"/>
    <n v="2.9615344599320248E-3"/>
    <x v="0"/>
    <x v="1"/>
    <s v="100 to 500"/>
    <x v="1"/>
  </r>
  <r>
    <n v="14778"/>
    <n v="644"/>
    <n v="50"/>
    <n v="7.4025185464391546E-2"/>
    <x v="0"/>
    <x v="2"/>
    <s v="&lt; 100"/>
    <x v="1"/>
  </r>
  <r>
    <n v="14779"/>
    <n v="649"/>
    <n v="65"/>
    <n v="0.28778245177676226"/>
    <x v="0"/>
    <x v="2"/>
    <s v="&lt; 100"/>
    <x v="3"/>
  </r>
  <r>
    <n v="14780"/>
    <n v="926"/>
    <n v="26"/>
    <n v="7.5657071221745059E-2"/>
    <x v="1"/>
    <x v="1"/>
    <s v="&lt; 100"/>
    <x v="1"/>
  </r>
  <r>
    <n v="14782"/>
    <n v="666"/>
    <n v="12"/>
    <n v="0.15314886293001578"/>
    <x v="0"/>
    <x v="2"/>
    <s v="&lt; 100"/>
    <x v="2"/>
  </r>
  <r>
    <n v="14784"/>
    <n v="712"/>
    <n v="18"/>
    <n v="0.28265066113479742"/>
    <x v="0"/>
    <x v="0"/>
    <s v="&lt; 100"/>
    <x v="3"/>
  </r>
  <r>
    <n v="14788"/>
    <n v="879"/>
    <n v="29"/>
    <n v="0.11517690894028766"/>
    <x v="1"/>
    <x v="1"/>
    <s v="&lt; 100"/>
    <x v="2"/>
  </r>
  <r>
    <n v="14789"/>
    <n v="900"/>
    <n v="6"/>
    <n v="-1.4925624262802462E-2"/>
    <x v="1"/>
    <x v="1"/>
    <s v="&lt; 100"/>
    <x v="0"/>
  </r>
  <r>
    <n v="14790"/>
    <n v="609"/>
    <n v="46"/>
    <n v="3.9106883933262088E-2"/>
    <x v="0"/>
    <x v="2"/>
    <s v="&lt; 100"/>
    <x v="1"/>
  </r>
  <r>
    <n v="14792"/>
    <n v="935"/>
    <n v="4"/>
    <n v="7.3928509608810561E-2"/>
    <x v="1"/>
    <x v="1"/>
    <s v="&lt; 100"/>
    <x v="1"/>
  </r>
  <r>
    <n v="14793"/>
    <n v="876"/>
    <n v="13"/>
    <n v="0.12984597150153959"/>
    <x v="1"/>
    <x v="1"/>
    <s v="&lt; 100"/>
    <x v="2"/>
  </r>
  <r>
    <n v="14794"/>
    <n v="597"/>
    <n v="60"/>
    <n v="7.7734518424486712E-2"/>
    <x v="0"/>
    <x v="2"/>
    <s v="&lt; 100"/>
    <x v="1"/>
  </r>
  <r>
    <n v="14795"/>
    <n v="533"/>
    <n v="10"/>
    <n v="0.32237167336988981"/>
    <x v="0"/>
    <x v="1"/>
    <s v="&lt; 100"/>
    <x v="4"/>
  </r>
  <r>
    <n v="14796"/>
    <n v="500"/>
    <n v="1156"/>
    <n v="3.7353657908308156E-2"/>
    <x v="0"/>
    <x v="1"/>
    <s v="500 +"/>
    <x v="1"/>
  </r>
  <r>
    <n v="14798"/>
    <n v="653"/>
    <n v="16"/>
    <n v="4.6508284856140107E-2"/>
    <x v="0"/>
    <x v="2"/>
    <s v="&lt; 100"/>
    <x v="1"/>
  </r>
  <r>
    <n v="14799"/>
    <n v="923"/>
    <n v="12"/>
    <n v="-0.13343542610409556"/>
    <x v="1"/>
    <x v="1"/>
    <s v="&lt; 100"/>
    <x v="0"/>
  </r>
  <r>
    <n v="14800"/>
    <n v="505"/>
    <n v="308"/>
    <n v="0.11005829094431967"/>
    <x v="0"/>
    <x v="1"/>
    <s v="100 to 500"/>
    <x v="2"/>
  </r>
  <r>
    <n v="14801"/>
    <n v="933"/>
    <n v="54"/>
    <n v="7.3355596084154054E-2"/>
    <x v="1"/>
    <x v="1"/>
    <s v="&lt; 100"/>
    <x v="1"/>
  </r>
  <r>
    <n v="14803"/>
    <n v="621"/>
    <n v="9"/>
    <n v="0.12702686869648419"/>
    <x v="0"/>
    <x v="2"/>
    <s v="&lt; 100"/>
    <x v="2"/>
  </r>
  <r>
    <n v="14804"/>
    <n v="880"/>
    <n v="12"/>
    <n v="0.34692246189480624"/>
    <x v="1"/>
    <x v="1"/>
    <s v="&lt; 100"/>
    <x v="4"/>
  </r>
  <r>
    <n v="14805"/>
    <n v="659"/>
    <n v="22"/>
    <n v="0.16794585074609145"/>
    <x v="0"/>
    <x v="2"/>
    <s v="&lt; 100"/>
    <x v="2"/>
  </r>
  <r>
    <n v="14806"/>
    <n v="947"/>
    <n v="11"/>
    <n v="1.958830740445321E-2"/>
    <x v="1"/>
    <x v="2"/>
    <s v="&lt; 100"/>
    <x v="1"/>
  </r>
  <r>
    <n v="14808"/>
    <n v="493"/>
    <n v="181"/>
    <n v="7.3691240506689112E-2"/>
    <x v="0"/>
    <x v="1"/>
    <s v="100 to 500"/>
    <x v="1"/>
  </r>
  <r>
    <n v="14810"/>
    <n v="580"/>
    <n v="277"/>
    <n v="9.8337855034948088E-2"/>
    <x v="0"/>
    <x v="2"/>
    <s v="100 to 500"/>
    <x v="1"/>
  </r>
  <r>
    <n v="14815"/>
    <n v="908"/>
    <n v="52"/>
    <n v="9.1795483956448479E-4"/>
    <x v="1"/>
    <x v="1"/>
    <s v="&lt; 100"/>
    <x v="1"/>
  </r>
  <r>
    <n v="14816"/>
    <n v="1069"/>
    <n v="4"/>
    <n v="-0.30778771181277703"/>
    <x v="1"/>
    <x v="0"/>
    <s v="&lt; 100"/>
    <x v="0"/>
  </r>
  <r>
    <n v="14817"/>
    <n v="1072"/>
    <n v="59"/>
    <n v="0.10118938892514268"/>
    <x v="1"/>
    <x v="0"/>
    <s v="&lt; 100"/>
    <x v="2"/>
  </r>
  <r>
    <n v="14818"/>
    <n v="512"/>
    <n v="36"/>
    <n v="2.0855924891107616E-2"/>
    <x v="0"/>
    <x v="1"/>
    <s v="&lt; 100"/>
    <x v="1"/>
  </r>
  <r>
    <n v="14819"/>
    <n v="936"/>
    <n v="12"/>
    <n v="0.14278130899887631"/>
    <x v="1"/>
    <x v="1"/>
    <s v="&lt; 100"/>
    <x v="2"/>
  </r>
  <r>
    <n v="14820"/>
    <n v="570"/>
    <n v="28"/>
    <n v="0.13396934072943242"/>
    <x v="0"/>
    <x v="1"/>
    <s v="&lt; 100"/>
    <x v="2"/>
  </r>
  <r>
    <n v="14821"/>
    <n v="509"/>
    <n v="2"/>
    <n v="-5.0630954338954433E-2"/>
    <x v="0"/>
    <x v="1"/>
    <s v="&lt; 100"/>
    <x v="0"/>
  </r>
  <r>
    <n v="14823"/>
    <n v="511"/>
    <n v="67"/>
    <n v="0.12793461146931046"/>
    <x v="0"/>
    <x v="1"/>
    <s v="&lt; 100"/>
    <x v="2"/>
  </r>
  <r>
    <n v="14824"/>
    <n v="905"/>
    <n v="16"/>
    <n v="1.169127358687496E-2"/>
    <x v="1"/>
    <x v="1"/>
    <s v="&lt; 100"/>
    <x v="1"/>
  </r>
  <r>
    <n v="14825"/>
    <n v="501"/>
    <n v="123"/>
    <n v="0.14537303219423234"/>
    <x v="0"/>
    <x v="1"/>
    <s v="100 to 500"/>
    <x v="2"/>
  </r>
  <r>
    <n v="14828"/>
    <n v="585"/>
    <n v="20"/>
    <n v="-6.7454574322702394E-3"/>
    <x v="0"/>
    <x v="2"/>
    <s v="&lt; 100"/>
    <x v="0"/>
  </r>
  <r>
    <n v="14829"/>
    <n v="503"/>
    <n v="32"/>
    <n v="1.5563372139018608E-2"/>
    <x v="0"/>
    <x v="1"/>
    <s v="&lt; 100"/>
    <x v="1"/>
  </r>
  <r>
    <n v="14834"/>
    <n v="568"/>
    <n v="76"/>
    <n v="0.10342593137706017"/>
    <x v="0"/>
    <x v="1"/>
    <s v="&lt; 100"/>
    <x v="2"/>
  </r>
  <r>
    <n v="14836"/>
    <n v="900"/>
    <n v="5"/>
    <n v="0.12043753609193281"/>
    <x v="1"/>
    <x v="1"/>
    <s v="&lt; 100"/>
    <x v="2"/>
  </r>
  <r>
    <n v="14837"/>
    <n v="496"/>
    <n v="142"/>
    <n v="2.0329549822504185E-2"/>
    <x v="0"/>
    <x v="1"/>
    <s v="100 to 500"/>
    <x v="1"/>
  </r>
  <r>
    <n v="14840"/>
    <n v="636"/>
    <n v="8"/>
    <n v="7.0971703524340804E-2"/>
    <x v="0"/>
    <x v="2"/>
    <s v="&lt; 100"/>
    <x v="1"/>
  </r>
  <r>
    <n v="14841"/>
    <n v="501"/>
    <n v="148"/>
    <n v="0.13731931843971681"/>
    <x v="0"/>
    <x v="1"/>
    <s v="100 to 500"/>
    <x v="2"/>
  </r>
  <r>
    <n v="14842"/>
    <n v="678"/>
    <n v="127"/>
    <n v="0.33020361023879274"/>
    <x v="0"/>
    <x v="0"/>
    <s v="100 to 500"/>
    <x v="4"/>
  </r>
  <r>
    <n v="14844"/>
    <n v="513"/>
    <n v="186"/>
    <n v="0.17896633144411747"/>
    <x v="0"/>
    <x v="1"/>
    <s v="100 to 500"/>
    <x v="2"/>
  </r>
  <r>
    <n v="14847"/>
    <n v="1020"/>
    <n v="13"/>
    <n v="9.6322672885317623E-2"/>
    <x v="1"/>
    <x v="2"/>
    <s v="&lt; 100"/>
    <x v="1"/>
  </r>
  <r>
    <n v="14849"/>
    <n v="497"/>
    <n v="2501"/>
    <n v="0.19713242627267663"/>
    <x v="0"/>
    <x v="1"/>
    <s v="500 +"/>
    <x v="2"/>
  </r>
  <r>
    <n v="14850"/>
    <n v="640"/>
    <n v="41"/>
    <n v="-2.0886568942640953E-2"/>
    <x v="0"/>
    <x v="2"/>
    <s v="&lt; 100"/>
    <x v="0"/>
  </r>
  <r>
    <n v="14851"/>
    <n v="585"/>
    <n v="42"/>
    <n v="-2.0766817048304832E-2"/>
    <x v="0"/>
    <x v="2"/>
    <s v="&lt; 100"/>
    <x v="0"/>
  </r>
  <r>
    <n v="14852"/>
    <n v="510"/>
    <n v="169"/>
    <n v="0.11061226872224528"/>
    <x v="0"/>
    <x v="1"/>
    <s v="100 to 500"/>
    <x v="2"/>
  </r>
  <r>
    <n v="14853"/>
    <n v="558"/>
    <n v="10"/>
    <n v="9.6064972077319413E-2"/>
    <x v="0"/>
    <x v="1"/>
    <s v="&lt; 100"/>
    <x v="1"/>
  </r>
  <r>
    <n v="14854"/>
    <n v="495"/>
    <n v="212"/>
    <n v="9.1330479882971258E-2"/>
    <x v="0"/>
    <x v="1"/>
    <s v="100 to 500"/>
    <x v="1"/>
  </r>
  <r>
    <n v="14855"/>
    <n v="991"/>
    <n v="20"/>
    <n v="0.134026557206503"/>
    <x v="1"/>
    <x v="2"/>
    <s v="&lt; 100"/>
    <x v="2"/>
  </r>
  <r>
    <n v="14856"/>
    <n v="908"/>
    <n v="62"/>
    <n v="0.2850074866181429"/>
    <x v="1"/>
    <x v="1"/>
    <s v="&lt; 100"/>
    <x v="3"/>
  </r>
  <r>
    <n v="14857"/>
    <n v="1020"/>
    <n v="28"/>
    <n v="9.1279323457447784E-2"/>
    <x v="1"/>
    <x v="2"/>
    <s v="&lt; 100"/>
    <x v="1"/>
  </r>
  <r>
    <n v="14859"/>
    <n v="531"/>
    <n v="34"/>
    <n v="3.1869810350348707E-2"/>
    <x v="0"/>
    <x v="1"/>
    <s v="&lt; 100"/>
    <x v="1"/>
  </r>
  <r>
    <n v="14861"/>
    <n v="924"/>
    <n v="5"/>
    <n v="-0.11470421766490019"/>
    <x v="1"/>
    <x v="1"/>
    <s v="&lt; 100"/>
    <x v="0"/>
  </r>
  <r>
    <n v="14862"/>
    <n v="897"/>
    <n v="44"/>
    <n v="1.241478038420071E-2"/>
    <x v="1"/>
    <x v="1"/>
    <s v="&lt; 100"/>
    <x v="1"/>
  </r>
  <r>
    <n v="14863"/>
    <n v="901"/>
    <n v="11"/>
    <n v="0.32029278709961112"/>
    <x v="1"/>
    <x v="1"/>
    <s v="&lt; 100"/>
    <x v="4"/>
  </r>
  <r>
    <n v="14865"/>
    <n v="879"/>
    <n v="1"/>
    <n v="0.15010758319012646"/>
    <x v="1"/>
    <x v="1"/>
    <s v="&lt; 100"/>
    <x v="2"/>
  </r>
  <r>
    <n v="14866"/>
    <n v="509"/>
    <n v="96"/>
    <n v="1.590273671043578E-2"/>
    <x v="0"/>
    <x v="1"/>
    <s v="&lt; 100"/>
    <x v="1"/>
  </r>
  <r>
    <n v="14867"/>
    <n v="546"/>
    <n v="50"/>
    <n v="0.18294812660918564"/>
    <x v="0"/>
    <x v="1"/>
    <s v="&lt; 100"/>
    <x v="2"/>
  </r>
  <r>
    <n v="14868"/>
    <n v="574"/>
    <n v="164"/>
    <n v="-5.4625538261733303E-2"/>
    <x v="0"/>
    <x v="1"/>
    <s v="100 to 500"/>
    <x v="0"/>
  </r>
  <r>
    <n v="14869"/>
    <n v="875"/>
    <n v="68"/>
    <n v="7.3154818117674963E-2"/>
    <x v="1"/>
    <x v="1"/>
    <s v="&lt; 100"/>
    <x v="1"/>
  </r>
  <r>
    <n v="14870"/>
    <n v="591"/>
    <n v="13"/>
    <n v="0.14220580525708312"/>
    <x v="0"/>
    <x v="2"/>
    <s v="&lt; 100"/>
    <x v="2"/>
  </r>
  <r>
    <n v="14871"/>
    <n v="503"/>
    <n v="121"/>
    <n v="0.10831859818661597"/>
    <x v="0"/>
    <x v="1"/>
    <s v="100 to 500"/>
    <x v="2"/>
  </r>
  <r>
    <n v="14873"/>
    <n v="554"/>
    <n v="51"/>
    <n v="-6.7127839525448221E-2"/>
    <x v="0"/>
    <x v="1"/>
    <s v="&lt; 100"/>
    <x v="0"/>
  </r>
  <r>
    <n v="14875"/>
    <n v="599"/>
    <n v="53"/>
    <n v="0.11526070438540674"/>
    <x v="0"/>
    <x v="2"/>
    <s v="&lt; 100"/>
    <x v="2"/>
  </r>
  <r>
    <n v="14878"/>
    <n v="501"/>
    <n v="118"/>
    <n v="3.0158032949780145E-2"/>
    <x v="0"/>
    <x v="1"/>
    <s v="100 to 500"/>
    <x v="1"/>
  </r>
  <r>
    <n v="14880"/>
    <n v="949"/>
    <n v="42"/>
    <n v="6.6331245239153416E-2"/>
    <x v="1"/>
    <x v="2"/>
    <s v="&lt; 100"/>
    <x v="1"/>
  </r>
  <r>
    <n v="14882"/>
    <n v="898"/>
    <n v="4"/>
    <n v="-6.0077356092225462E-2"/>
    <x v="1"/>
    <x v="1"/>
    <s v="&lt; 100"/>
    <x v="0"/>
  </r>
  <r>
    <n v="14883"/>
    <n v="537"/>
    <n v="55"/>
    <n v="6.5294553762120719E-2"/>
    <x v="0"/>
    <x v="1"/>
    <s v="&lt; 100"/>
    <x v="1"/>
  </r>
  <r>
    <n v="14885"/>
    <n v="1003"/>
    <n v="15"/>
    <n v="-7.0286340710965414E-2"/>
    <x v="1"/>
    <x v="2"/>
    <s v="&lt; 100"/>
    <x v="0"/>
  </r>
  <r>
    <n v="14886"/>
    <n v="605"/>
    <n v="18"/>
    <n v="0.11745074213693293"/>
    <x v="0"/>
    <x v="2"/>
    <s v="&lt; 100"/>
    <x v="2"/>
  </r>
  <r>
    <n v="14887"/>
    <n v="951"/>
    <n v="6"/>
    <n v="0.20645294587633753"/>
    <x v="1"/>
    <x v="2"/>
    <s v="&lt; 100"/>
    <x v="3"/>
  </r>
  <r>
    <n v="14888"/>
    <n v="534"/>
    <n v="40"/>
    <n v="-3.1006340233132389E-2"/>
    <x v="0"/>
    <x v="1"/>
    <s v="&lt; 100"/>
    <x v="0"/>
  </r>
  <r>
    <n v="14889"/>
    <n v="672"/>
    <n v="10"/>
    <n v="0.19514103021860929"/>
    <x v="0"/>
    <x v="0"/>
    <s v="&lt; 100"/>
    <x v="2"/>
  </r>
  <r>
    <n v="14890"/>
    <n v="597"/>
    <n v="7"/>
    <n v="0.23507251544410457"/>
    <x v="0"/>
    <x v="2"/>
    <s v="&lt; 100"/>
    <x v="3"/>
  </r>
  <r>
    <n v="14891"/>
    <n v="1020"/>
    <n v="5"/>
    <n v="4.291897208563368E-2"/>
    <x v="1"/>
    <x v="2"/>
    <s v="&lt; 100"/>
    <x v="1"/>
  </r>
  <r>
    <n v="14893"/>
    <n v="881"/>
    <n v="69"/>
    <n v="6.0015248970039924E-2"/>
    <x v="1"/>
    <x v="1"/>
    <s v="&lt; 100"/>
    <x v="1"/>
  </r>
  <r>
    <n v="14894"/>
    <n v="957"/>
    <n v="22"/>
    <n v="6.6613179413516327E-2"/>
    <x v="1"/>
    <x v="2"/>
    <s v="&lt; 100"/>
    <x v="1"/>
  </r>
  <r>
    <n v="14895"/>
    <n v="515"/>
    <n v="472"/>
    <n v="0.11418125102359629"/>
    <x v="0"/>
    <x v="1"/>
    <s v="100 to 500"/>
    <x v="2"/>
  </r>
  <r>
    <n v="14896"/>
    <n v="508"/>
    <n v="51"/>
    <n v="1.304926123850466E-2"/>
    <x v="0"/>
    <x v="1"/>
    <s v="&lt; 100"/>
    <x v="1"/>
  </r>
  <r>
    <n v="14897"/>
    <n v="879"/>
    <n v="24"/>
    <n v="-4.2373902272073369E-2"/>
    <x v="1"/>
    <x v="1"/>
    <s v="&lt; 100"/>
    <x v="0"/>
  </r>
  <r>
    <n v="14898"/>
    <n v="502"/>
    <n v="105"/>
    <n v="0.20890258417866223"/>
    <x v="0"/>
    <x v="1"/>
    <s v="100 to 500"/>
    <x v="3"/>
  </r>
  <r>
    <n v="14901"/>
    <n v="503"/>
    <n v="62"/>
    <n v="3.666138887976856E-2"/>
    <x v="0"/>
    <x v="1"/>
    <s v="&lt; 100"/>
    <x v="1"/>
  </r>
  <r>
    <n v="14902"/>
    <n v="893"/>
    <n v="20"/>
    <n v="5.4660143514231159E-2"/>
    <x v="1"/>
    <x v="1"/>
    <s v="&lt; 100"/>
    <x v="1"/>
  </r>
  <r>
    <n v="14903"/>
    <n v="574"/>
    <n v="308"/>
    <n v="0.13980008390400264"/>
    <x v="0"/>
    <x v="1"/>
    <s v="100 to 500"/>
    <x v="2"/>
  </r>
  <r>
    <n v="14904"/>
    <n v="874"/>
    <n v="69"/>
    <n v="-9.3876918177247082E-2"/>
    <x v="1"/>
    <x v="1"/>
    <s v="&lt; 100"/>
    <x v="0"/>
  </r>
  <r>
    <n v="14905"/>
    <n v="608"/>
    <n v="26"/>
    <n v="0.1888295250033353"/>
    <x v="0"/>
    <x v="2"/>
    <s v="&lt; 100"/>
    <x v="2"/>
  </r>
  <r>
    <n v="14907"/>
    <n v="503"/>
    <n v="160"/>
    <n v="0.14573801868955116"/>
    <x v="0"/>
    <x v="1"/>
    <s v="100 to 500"/>
    <x v="2"/>
  </r>
  <r>
    <n v="14908"/>
    <n v="946"/>
    <n v="8"/>
    <n v="9.1763844531667957E-2"/>
    <x v="1"/>
    <x v="2"/>
    <s v="&lt; 100"/>
    <x v="1"/>
  </r>
  <r>
    <n v="14910"/>
    <n v="874"/>
    <n v="34"/>
    <n v="6.1910334551345918E-2"/>
    <x v="1"/>
    <x v="1"/>
    <s v="&lt; 100"/>
    <x v="1"/>
  </r>
  <r>
    <n v="14911"/>
    <n v="494"/>
    <n v="5739"/>
    <n v="0.155073732951406"/>
    <x v="0"/>
    <x v="1"/>
    <s v="500 +"/>
    <x v="2"/>
  </r>
  <r>
    <n v="14912"/>
    <n v="580"/>
    <n v="40"/>
    <n v="-1.1034253024006882E-2"/>
    <x v="0"/>
    <x v="2"/>
    <s v="&lt; 100"/>
    <x v="0"/>
  </r>
  <r>
    <n v="14913"/>
    <n v="502"/>
    <n v="124"/>
    <n v="3.1470493962504405E-2"/>
    <x v="0"/>
    <x v="1"/>
    <s v="100 to 500"/>
    <x v="1"/>
  </r>
  <r>
    <n v="14915"/>
    <n v="957"/>
    <n v="13"/>
    <n v="0.280737361267278"/>
    <x v="1"/>
    <x v="2"/>
    <s v="&lt; 100"/>
    <x v="3"/>
  </r>
  <r>
    <n v="14916"/>
    <n v="659"/>
    <n v="77"/>
    <n v="0.12214653025857042"/>
    <x v="0"/>
    <x v="2"/>
    <s v="&lt; 100"/>
    <x v="2"/>
  </r>
  <r>
    <n v="14920"/>
    <n v="543"/>
    <n v="106"/>
    <n v="0.10426142403921004"/>
    <x v="0"/>
    <x v="1"/>
    <s v="100 to 500"/>
    <x v="2"/>
  </r>
  <r>
    <n v="14921"/>
    <n v="902"/>
    <n v="78"/>
    <n v="6.7859778897259276E-2"/>
    <x v="1"/>
    <x v="1"/>
    <s v="&lt; 100"/>
    <x v="1"/>
  </r>
  <r>
    <n v="14923"/>
    <n v="922"/>
    <n v="42"/>
    <n v="2.4967906309915342E-3"/>
    <x v="1"/>
    <x v="1"/>
    <s v="&lt; 100"/>
    <x v="1"/>
  </r>
  <r>
    <n v="14924"/>
    <n v="572"/>
    <n v="15"/>
    <n v="0.25088240941980683"/>
    <x v="0"/>
    <x v="1"/>
    <s v="&lt; 100"/>
    <x v="3"/>
  </r>
  <r>
    <n v="14929"/>
    <n v="904"/>
    <n v="11"/>
    <n v="0.22428055981625486"/>
    <x v="1"/>
    <x v="1"/>
    <s v="&lt; 100"/>
    <x v="3"/>
  </r>
  <r>
    <n v="14930"/>
    <n v="607"/>
    <n v="182"/>
    <n v="0.13833455159749009"/>
    <x v="0"/>
    <x v="2"/>
    <s v="100 to 500"/>
    <x v="2"/>
  </r>
  <r>
    <n v="14931"/>
    <n v="575"/>
    <n v="40"/>
    <n v="0.13210445618023794"/>
    <x v="0"/>
    <x v="1"/>
    <s v="&lt; 100"/>
    <x v="2"/>
  </r>
  <r>
    <n v="14932"/>
    <n v="508"/>
    <n v="15"/>
    <n v="0.14259993910745561"/>
    <x v="0"/>
    <x v="1"/>
    <s v="&lt; 100"/>
    <x v="2"/>
  </r>
  <r>
    <n v="14934"/>
    <n v="944"/>
    <n v="84"/>
    <n v="9.8212752906715939E-2"/>
    <x v="1"/>
    <x v="2"/>
    <s v="&lt; 100"/>
    <x v="1"/>
  </r>
  <r>
    <n v="14935"/>
    <n v="1169"/>
    <n v="10"/>
    <n v="0.32826891529750735"/>
    <x v="1"/>
    <x v="3"/>
    <s v="&lt; 100"/>
    <x v="4"/>
  </r>
  <r>
    <n v="14936"/>
    <n v="503"/>
    <n v="349"/>
    <n v="0.12579935407750381"/>
    <x v="0"/>
    <x v="1"/>
    <s v="100 to 500"/>
    <x v="2"/>
  </r>
  <r>
    <n v="14937"/>
    <n v="928"/>
    <n v="34"/>
    <n v="0.28954793470944629"/>
    <x v="1"/>
    <x v="1"/>
    <s v="&lt; 100"/>
    <x v="3"/>
  </r>
  <r>
    <n v="14944"/>
    <n v="569"/>
    <n v="163"/>
    <n v="0.16952318785805542"/>
    <x v="0"/>
    <x v="1"/>
    <s v="100 to 500"/>
    <x v="2"/>
  </r>
  <r>
    <n v="14946"/>
    <n v="886"/>
    <n v="3"/>
    <n v="0.2692697513431842"/>
    <x v="1"/>
    <x v="1"/>
    <s v="&lt; 100"/>
    <x v="3"/>
  </r>
  <r>
    <n v="14947"/>
    <n v="944"/>
    <n v="12"/>
    <n v="-2.7647273205098671E-2"/>
    <x v="1"/>
    <x v="2"/>
    <s v="&lt; 100"/>
    <x v="0"/>
  </r>
  <r>
    <n v="14948"/>
    <n v="546"/>
    <n v="73"/>
    <n v="0.15060058101742152"/>
    <x v="0"/>
    <x v="1"/>
    <s v="&lt; 100"/>
    <x v="2"/>
  </r>
  <r>
    <n v="14951"/>
    <n v="951"/>
    <n v="17"/>
    <n v="7.9865837630360439E-2"/>
    <x v="1"/>
    <x v="2"/>
    <s v="&lt; 100"/>
    <x v="1"/>
  </r>
  <r>
    <n v="14952"/>
    <n v="507"/>
    <n v="136"/>
    <n v="9.5899787358430647E-2"/>
    <x v="0"/>
    <x v="1"/>
    <s v="100 to 500"/>
    <x v="1"/>
  </r>
  <r>
    <n v="14953"/>
    <n v="897"/>
    <n v="51"/>
    <n v="0.12730880925079907"/>
    <x v="1"/>
    <x v="1"/>
    <s v="&lt; 100"/>
    <x v="2"/>
  </r>
  <r>
    <n v="14954"/>
    <n v="884"/>
    <n v="74"/>
    <n v="0.11623778488780993"/>
    <x v="1"/>
    <x v="1"/>
    <s v="&lt; 100"/>
    <x v="2"/>
  </r>
  <r>
    <n v="14957"/>
    <n v="598"/>
    <n v="12"/>
    <n v="-1.1469070532711746E-2"/>
    <x v="0"/>
    <x v="2"/>
    <s v="&lt; 100"/>
    <x v="0"/>
  </r>
  <r>
    <n v="14958"/>
    <n v="586"/>
    <n v="53"/>
    <n v="0.10530571583452562"/>
    <x v="0"/>
    <x v="2"/>
    <s v="&lt; 100"/>
    <x v="2"/>
  </r>
  <r>
    <n v="14959"/>
    <n v="543"/>
    <n v="74"/>
    <n v="4.286121095171147E-2"/>
    <x v="0"/>
    <x v="1"/>
    <s v="&lt; 100"/>
    <x v="1"/>
  </r>
  <r>
    <n v="14960"/>
    <n v="535"/>
    <n v="24"/>
    <n v="6.1486456330020201E-3"/>
    <x v="0"/>
    <x v="1"/>
    <s v="&lt; 100"/>
    <x v="1"/>
  </r>
  <r>
    <n v="14961"/>
    <n v="503"/>
    <n v="320"/>
    <n v="7.4158513715160648E-2"/>
    <x v="0"/>
    <x v="1"/>
    <s v="100 to 500"/>
    <x v="1"/>
  </r>
  <r>
    <n v="14962"/>
    <n v="637"/>
    <n v="5"/>
    <n v="0.1529041593479723"/>
    <x v="0"/>
    <x v="2"/>
    <s v="&lt; 100"/>
    <x v="2"/>
  </r>
  <r>
    <n v="14963"/>
    <n v="514"/>
    <n v="215"/>
    <n v="7.318996036639358E-2"/>
    <x v="0"/>
    <x v="1"/>
    <s v="100 to 500"/>
    <x v="1"/>
  </r>
  <r>
    <n v="14964"/>
    <n v="592"/>
    <n v="26"/>
    <n v="0.12394897694503028"/>
    <x v="0"/>
    <x v="2"/>
    <s v="&lt; 100"/>
    <x v="2"/>
  </r>
  <r>
    <n v="14966"/>
    <n v="886"/>
    <n v="35"/>
    <n v="2.6839419945908358E-2"/>
    <x v="1"/>
    <x v="1"/>
    <s v="&lt; 100"/>
    <x v="1"/>
  </r>
  <r>
    <n v="14967"/>
    <n v="921"/>
    <n v="6"/>
    <n v="0.20726814623997253"/>
    <x v="1"/>
    <x v="1"/>
    <s v="&lt; 100"/>
    <x v="3"/>
  </r>
  <r>
    <n v="14968"/>
    <n v="902"/>
    <n v="36"/>
    <n v="0.14465315865190198"/>
    <x v="1"/>
    <x v="1"/>
    <s v="&lt; 100"/>
    <x v="2"/>
  </r>
  <r>
    <n v="14970"/>
    <n v="595"/>
    <n v="44"/>
    <n v="0.2661016424327502"/>
    <x v="0"/>
    <x v="2"/>
    <s v="&lt; 100"/>
    <x v="3"/>
  </r>
  <r>
    <n v="14971"/>
    <n v="915"/>
    <n v="93"/>
    <n v="0.12909782171454318"/>
    <x v="1"/>
    <x v="1"/>
    <s v="&lt; 100"/>
    <x v="2"/>
  </r>
  <r>
    <n v="14972"/>
    <n v="1000"/>
    <n v="15"/>
    <n v="0.18880173070805345"/>
    <x v="1"/>
    <x v="2"/>
    <s v="&lt; 100"/>
    <x v="2"/>
  </r>
  <r>
    <n v="14973"/>
    <n v="555"/>
    <n v="37"/>
    <n v="0.23390002887469991"/>
    <x v="0"/>
    <x v="1"/>
    <s v="&lt; 100"/>
    <x v="3"/>
  </r>
  <r>
    <n v="14974"/>
    <n v="909"/>
    <n v="17"/>
    <n v="0.19193979861452651"/>
    <x v="1"/>
    <x v="1"/>
    <s v="&lt; 100"/>
    <x v="2"/>
  </r>
  <r>
    <n v="14975"/>
    <n v="929"/>
    <n v="11"/>
    <n v="7.0599147319106478E-2"/>
    <x v="1"/>
    <x v="1"/>
    <s v="&lt; 100"/>
    <x v="1"/>
  </r>
  <r>
    <n v="14976"/>
    <n v="602"/>
    <n v="97"/>
    <n v="0.17110062397052622"/>
    <x v="0"/>
    <x v="2"/>
    <s v="&lt; 100"/>
    <x v="2"/>
  </r>
  <r>
    <n v="14978"/>
    <n v="567"/>
    <n v="300"/>
    <n v="0.18528073870601985"/>
    <x v="0"/>
    <x v="1"/>
    <s v="100 to 500"/>
    <x v="2"/>
  </r>
  <r>
    <n v="14981"/>
    <n v="588"/>
    <n v="16"/>
    <n v="9.6362441297455761E-2"/>
    <x v="0"/>
    <x v="2"/>
    <s v="&lt; 100"/>
    <x v="1"/>
  </r>
  <r>
    <n v="14984"/>
    <n v="515"/>
    <n v="16"/>
    <n v="0.19134471784755011"/>
    <x v="0"/>
    <x v="1"/>
    <s v="&lt; 100"/>
    <x v="2"/>
  </r>
  <r>
    <n v="14985"/>
    <n v="501"/>
    <n v="75"/>
    <n v="1.2633699302801555E-2"/>
    <x v="0"/>
    <x v="1"/>
    <s v="&lt; 100"/>
    <x v="1"/>
  </r>
  <r>
    <n v="14987"/>
    <n v="508"/>
    <n v="4"/>
    <n v="0.32580822590378655"/>
    <x v="0"/>
    <x v="1"/>
    <s v="&lt; 100"/>
    <x v="4"/>
  </r>
  <r>
    <n v="14988"/>
    <n v="538"/>
    <n v="78"/>
    <n v="0.18686198919218575"/>
    <x v="0"/>
    <x v="1"/>
    <s v="&lt; 100"/>
    <x v="2"/>
  </r>
  <r>
    <n v="14995"/>
    <n v="910"/>
    <n v="56"/>
    <n v="0.24888257356206478"/>
    <x v="1"/>
    <x v="1"/>
    <s v="&lt; 100"/>
    <x v="3"/>
  </r>
  <r>
    <n v="14997"/>
    <n v="532"/>
    <n v="16"/>
    <n v="-1.8410542335582571E-2"/>
    <x v="0"/>
    <x v="1"/>
    <s v="&lt; 100"/>
    <x v="0"/>
  </r>
  <r>
    <n v="14998"/>
    <n v="519"/>
    <n v="137"/>
    <n v="0.14756046146962368"/>
    <x v="0"/>
    <x v="1"/>
    <s v="100 to 500"/>
    <x v="2"/>
  </r>
  <r>
    <n v="15000"/>
    <n v="919"/>
    <n v="72"/>
    <n v="8.5289932253400522E-2"/>
    <x v="1"/>
    <x v="1"/>
    <s v="&lt; 100"/>
    <x v="1"/>
  </r>
  <r>
    <n v="15002"/>
    <n v="510"/>
    <n v="129"/>
    <n v="-2.1987665662455944E-2"/>
    <x v="0"/>
    <x v="1"/>
    <s v="100 to 500"/>
    <x v="0"/>
  </r>
  <r>
    <n v="15004"/>
    <n v="1019"/>
    <n v="148"/>
    <n v="0.10961616508534634"/>
    <x v="1"/>
    <x v="2"/>
    <s v="100 to 500"/>
    <x v="2"/>
  </r>
  <r>
    <n v="15005"/>
    <n v="502"/>
    <n v="1076"/>
    <n v="0.10617841464685529"/>
    <x v="0"/>
    <x v="1"/>
    <s v="500 +"/>
    <x v="2"/>
  </r>
  <r>
    <n v="15006"/>
    <n v="923"/>
    <n v="120"/>
    <n v="8.0211004990838511E-2"/>
    <x v="1"/>
    <x v="1"/>
    <s v="100 to 500"/>
    <x v="1"/>
  </r>
  <r>
    <n v="15007"/>
    <n v="1031"/>
    <n v="12"/>
    <n v="-6.3233361695475943E-2"/>
    <x v="1"/>
    <x v="2"/>
    <s v="&lt; 100"/>
    <x v="0"/>
  </r>
  <r>
    <n v="15009"/>
    <n v="884"/>
    <n v="110"/>
    <n v="0.12783544190189966"/>
    <x v="1"/>
    <x v="1"/>
    <s v="100 to 500"/>
    <x v="2"/>
  </r>
  <r>
    <n v="15012"/>
    <n v="500"/>
    <n v="1616"/>
    <n v="0.24108848127623442"/>
    <x v="0"/>
    <x v="1"/>
    <s v="500 +"/>
    <x v="3"/>
  </r>
  <r>
    <n v="15014"/>
    <n v="511"/>
    <n v="30"/>
    <n v="3.0747944799184135E-2"/>
    <x v="0"/>
    <x v="1"/>
    <s v="&lt; 100"/>
    <x v="1"/>
  </r>
  <r>
    <n v="15016"/>
    <n v="500"/>
    <n v="19"/>
    <n v="0.32869294560803103"/>
    <x v="0"/>
    <x v="1"/>
    <s v="&lt; 100"/>
    <x v="4"/>
  </r>
  <r>
    <n v="15018"/>
    <n v="510"/>
    <n v="29"/>
    <n v="-9.6162863726616643E-2"/>
    <x v="0"/>
    <x v="1"/>
    <s v="&lt; 100"/>
    <x v="0"/>
  </r>
  <r>
    <n v="15019"/>
    <n v="592"/>
    <n v="127"/>
    <n v="7.4555802258017861E-2"/>
    <x v="0"/>
    <x v="2"/>
    <s v="100 to 500"/>
    <x v="1"/>
  </r>
  <r>
    <n v="15021"/>
    <n v="506"/>
    <n v="506"/>
    <n v="0.11110904905975764"/>
    <x v="0"/>
    <x v="1"/>
    <s v="500 +"/>
    <x v="2"/>
  </r>
  <r>
    <n v="15022"/>
    <n v="883"/>
    <n v="106"/>
    <n v="7.2241658331317293E-2"/>
    <x v="1"/>
    <x v="1"/>
    <s v="100 to 500"/>
    <x v="1"/>
  </r>
  <r>
    <n v="15023"/>
    <n v="497"/>
    <n v="653"/>
    <n v="0.17045331308932438"/>
    <x v="0"/>
    <x v="1"/>
    <s v="500 +"/>
    <x v="2"/>
  </r>
  <r>
    <n v="15024"/>
    <n v="510"/>
    <n v="144"/>
    <n v="0.15242361123816695"/>
    <x v="0"/>
    <x v="1"/>
    <s v="100 to 500"/>
    <x v="2"/>
  </r>
  <r>
    <n v="15025"/>
    <n v="905"/>
    <n v="65"/>
    <n v="0.12515663416362069"/>
    <x v="1"/>
    <x v="1"/>
    <s v="&lt; 100"/>
    <x v="2"/>
  </r>
  <r>
    <n v="15026"/>
    <n v="575"/>
    <n v="31"/>
    <n v="0.18328500914990054"/>
    <x v="0"/>
    <x v="1"/>
    <s v="&lt; 100"/>
    <x v="2"/>
  </r>
  <r>
    <n v="15027"/>
    <n v="495"/>
    <n v="60"/>
    <n v="9.7830468540654553E-2"/>
    <x v="0"/>
    <x v="1"/>
    <s v="&lt; 100"/>
    <x v="1"/>
  </r>
  <r>
    <n v="15028"/>
    <n v="880"/>
    <n v="32"/>
    <n v="-1.6538025625203633E-2"/>
    <x v="1"/>
    <x v="1"/>
    <s v="&lt; 100"/>
    <x v="0"/>
  </r>
  <r>
    <n v="15030"/>
    <n v="702"/>
    <n v="10"/>
    <n v="5.3362562368812476E-2"/>
    <x v="0"/>
    <x v="0"/>
    <s v="&lt; 100"/>
    <x v="1"/>
  </r>
  <r>
    <n v="15031"/>
    <n v="876"/>
    <n v="49"/>
    <n v="0.2182040543030897"/>
    <x v="1"/>
    <x v="1"/>
    <s v="&lt; 100"/>
    <x v="3"/>
  </r>
  <r>
    <n v="15032"/>
    <n v="509"/>
    <n v="67"/>
    <n v="2.2293291950765584E-2"/>
    <x v="0"/>
    <x v="1"/>
    <s v="&lt; 100"/>
    <x v="1"/>
  </r>
  <r>
    <n v="15033"/>
    <n v="535"/>
    <n v="509"/>
    <n v="0.12271489705854245"/>
    <x v="0"/>
    <x v="1"/>
    <s v="500 +"/>
    <x v="2"/>
  </r>
  <r>
    <n v="15034"/>
    <n v="496"/>
    <n v="487"/>
    <n v="0.17134487580056226"/>
    <x v="0"/>
    <x v="1"/>
    <s v="100 to 500"/>
    <x v="2"/>
  </r>
  <r>
    <n v="15035"/>
    <n v="961"/>
    <n v="26"/>
    <n v="-1.9077031512812457E-2"/>
    <x v="1"/>
    <x v="2"/>
    <s v="&lt; 100"/>
    <x v="0"/>
  </r>
  <r>
    <n v="15036"/>
    <n v="511"/>
    <n v="154"/>
    <n v="5.5459902159960536E-2"/>
    <x v="0"/>
    <x v="1"/>
    <s v="100 to 500"/>
    <x v="1"/>
  </r>
  <r>
    <n v="15038"/>
    <n v="543"/>
    <n v="79"/>
    <n v="0.2184889017395911"/>
    <x v="0"/>
    <x v="1"/>
    <s v="&lt; 100"/>
    <x v="3"/>
  </r>
  <r>
    <n v="15039"/>
    <n v="503"/>
    <n v="1646"/>
    <n v="0.10105693713509234"/>
    <x v="0"/>
    <x v="1"/>
    <s v="500 +"/>
    <x v="2"/>
  </r>
  <r>
    <n v="15041"/>
    <n v="496"/>
    <n v="130"/>
    <n v="0.12375659240301373"/>
    <x v="0"/>
    <x v="1"/>
    <s v="100 to 500"/>
    <x v="2"/>
  </r>
  <r>
    <n v="15043"/>
    <n v="903"/>
    <n v="2"/>
    <n v="0.16919953561424286"/>
    <x v="1"/>
    <x v="1"/>
    <s v="&lt; 100"/>
    <x v="2"/>
  </r>
  <r>
    <n v="15044"/>
    <n v="495"/>
    <n v="395"/>
    <n v="0.2171380425466409"/>
    <x v="0"/>
    <x v="1"/>
    <s v="100 to 500"/>
    <x v="3"/>
  </r>
  <r>
    <n v="15045"/>
    <n v="714"/>
    <n v="12"/>
    <n v="5.1207975263336501E-2"/>
    <x v="0"/>
    <x v="0"/>
    <s v="&lt; 100"/>
    <x v="1"/>
  </r>
  <r>
    <n v="15046"/>
    <n v="525"/>
    <n v="225"/>
    <n v="0.15620842506214844"/>
    <x v="0"/>
    <x v="1"/>
    <s v="100 to 500"/>
    <x v="2"/>
  </r>
  <r>
    <n v="15047"/>
    <n v="601"/>
    <n v="21"/>
    <n v="-4.5596507718673317E-2"/>
    <x v="0"/>
    <x v="2"/>
    <s v="&lt; 100"/>
    <x v="0"/>
  </r>
  <r>
    <n v="15048"/>
    <n v="548"/>
    <n v="104"/>
    <n v="7.4861912264866645E-2"/>
    <x v="0"/>
    <x v="1"/>
    <s v="100 to 500"/>
    <x v="1"/>
  </r>
  <r>
    <n v="15049"/>
    <n v="655"/>
    <n v="5"/>
    <n v="0.22041317561810461"/>
    <x v="0"/>
    <x v="2"/>
    <s v="&lt; 100"/>
    <x v="3"/>
  </r>
  <r>
    <n v="15050"/>
    <n v="897"/>
    <n v="67"/>
    <n v="6.3528531101596133E-2"/>
    <x v="1"/>
    <x v="1"/>
    <s v="&lt; 100"/>
    <x v="1"/>
  </r>
  <r>
    <n v="15051"/>
    <n v="895"/>
    <n v="133"/>
    <n v="0.11077796202605796"/>
    <x v="1"/>
    <x v="1"/>
    <s v="100 to 500"/>
    <x v="2"/>
  </r>
  <r>
    <n v="15052"/>
    <n v="647"/>
    <n v="52"/>
    <n v="0.12752590294860622"/>
    <x v="0"/>
    <x v="2"/>
    <s v="&lt; 100"/>
    <x v="2"/>
  </r>
  <r>
    <n v="15053"/>
    <n v="876"/>
    <n v="48"/>
    <n v="9.4305511782592742E-3"/>
    <x v="1"/>
    <x v="1"/>
    <s v="&lt; 100"/>
    <x v="1"/>
  </r>
  <r>
    <n v="15054"/>
    <n v="884"/>
    <n v="111"/>
    <n v="0.16386235502595595"/>
    <x v="1"/>
    <x v="1"/>
    <s v="100 to 500"/>
    <x v="2"/>
  </r>
  <r>
    <n v="15057"/>
    <n v="645"/>
    <n v="27"/>
    <n v="-1.6578170781434906E-3"/>
    <x v="0"/>
    <x v="2"/>
    <s v="&lt; 100"/>
    <x v="0"/>
  </r>
  <r>
    <n v="15058"/>
    <n v="516"/>
    <n v="316"/>
    <n v="0.10053474850003057"/>
    <x v="0"/>
    <x v="1"/>
    <s v="100 to 500"/>
    <x v="2"/>
  </r>
  <r>
    <n v="15059"/>
    <n v="512"/>
    <n v="301"/>
    <n v="0.16265744632811457"/>
    <x v="0"/>
    <x v="1"/>
    <s v="100 to 500"/>
    <x v="2"/>
  </r>
  <r>
    <n v="15060"/>
    <n v="880"/>
    <n v="104"/>
    <n v="3.7312536664907962E-2"/>
    <x v="1"/>
    <x v="1"/>
    <s v="100 to 500"/>
    <x v="1"/>
  </r>
  <r>
    <n v="15061"/>
    <n v="502"/>
    <n v="523"/>
    <n v="5.0308209584894459E-2"/>
    <x v="0"/>
    <x v="1"/>
    <s v="500 +"/>
    <x v="1"/>
  </r>
  <r>
    <n v="15062"/>
    <n v="502"/>
    <n v="76"/>
    <n v="0.11402339133912021"/>
    <x v="0"/>
    <x v="1"/>
    <s v="&lt; 100"/>
    <x v="2"/>
  </r>
  <r>
    <n v="15063"/>
    <n v="542"/>
    <n v="8"/>
    <n v="3.9073725359769496E-2"/>
    <x v="0"/>
    <x v="1"/>
    <s v="&lt; 100"/>
    <x v="1"/>
  </r>
  <r>
    <n v="15065"/>
    <n v="493"/>
    <n v="179"/>
    <n v="8.8984814763386891E-2"/>
    <x v="0"/>
    <x v="1"/>
    <s v="100 to 500"/>
    <x v="1"/>
  </r>
  <r>
    <n v="15067"/>
    <n v="950"/>
    <n v="45"/>
    <n v="-1.2755473532295839E-2"/>
    <x v="1"/>
    <x v="2"/>
    <s v="&lt; 100"/>
    <x v="0"/>
  </r>
  <r>
    <n v="15068"/>
    <n v="582"/>
    <n v="72"/>
    <n v="8.2741456326473492E-2"/>
    <x v="0"/>
    <x v="2"/>
    <s v="&lt; 100"/>
    <x v="1"/>
  </r>
  <r>
    <n v="15069"/>
    <n v="505"/>
    <n v="69"/>
    <n v="0.19498274050693923"/>
    <x v="0"/>
    <x v="1"/>
    <s v="&lt; 100"/>
    <x v="2"/>
  </r>
  <r>
    <n v="15070"/>
    <n v="502"/>
    <n v="765"/>
    <n v="0.12360658054782724"/>
    <x v="0"/>
    <x v="1"/>
    <s v="500 +"/>
    <x v="2"/>
  </r>
  <r>
    <n v="15071"/>
    <n v="608"/>
    <n v="36"/>
    <n v="-4.8471386359437438E-3"/>
    <x v="0"/>
    <x v="2"/>
    <s v="&lt; 100"/>
    <x v="0"/>
  </r>
  <r>
    <n v="15073"/>
    <n v="1057"/>
    <n v="22"/>
    <n v="0.12645570753890167"/>
    <x v="1"/>
    <x v="0"/>
    <s v="&lt; 100"/>
    <x v="2"/>
  </r>
  <r>
    <n v="15074"/>
    <n v="977"/>
    <n v="41"/>
    <n v="0.1195423071678189"/>
    <x v="1"/>
    <x v="2"/>
    <s v="&lt; 100"/>
    <x v="2"/>
  </r>
  <r>
    <n v="15075"/>
    <n v="949"/>
    <n v="26"/>
    <n v="0.10123025007838496"/>
    <x v="1"/>
    <x v="2"/>
    <s v="&lt; 100"/>
    <x v="2"/>
  </r>
  <r>
    <n v="15076"/>
    <n v="499"/>
    <n v="91"/>
    <n v="3.9066793170152936E-2"/>
    <x v="0"/>
    <x v="1"/>
    <s v="&lt; 100"/>
    <x v="1"/>
  </r>
  <r>
    <n v="15078"/>
    <n v="497"/>
    <n v="444"/>
    <n v="0.12314285128639642"/>
    <x v="0"/>
    <x v="1"/>
    <s v="100 to 500"/>
    <x v="2"/>
  </r>
  <r>
    <n v="15079"/>
    <n v="508"/>
    <n v="62"/>
    <n v="0.168373256307526"/>
    <x v="0"/>
    <x v="1"/>
    <s v="&lt; 100"/>
    <x v="2"/>
  </r>
  <r>
    <n v="15081"/>
    <n v="510"/>
    <n v="36"/>
    <n v="0.12463416690246876"/>
    <x v="0"/>
    <x v="1"/>
    <s v="&lt; 100"/>
    <x v="2"/>
  </r>
  <r>
    <n v="15083"/>
    <n v="686"/>
    <n v="7"/>
    <n v="8.4326476055334693E-2"/>
    <x v="0"/>
    <x v="0"/>
    <s v="&lt; 100"/>
    <x v="1"/>
  </r>
  <r>
    <n v="15088"/>
    <n v="893"/>
    <n v="55"/>
    <n v="-1.2388391721206728E-2"/>
    <x v="1"/>
    <x v="1"/>
    <s v="&lt; 100"/>
    <x v="0"/>
  </r>
  <r>
    <n v="15089"/>
    <n v="894"/>
    <n v="126"/>
    <n v="0.16748406805006238"/>
    <x v="1"/>
    <x v="1"/>
    <s v="100 to 500"/>
    <x v="2"/>
  </r>
  <r>
    <n v="15090"/>
    <n v="634"/>
    <n v="43"/>
    <n v="0.11477686538486817"/>
    <x v="0"/>
    <x v="2"/>
    <s v="&lt; 100"/>
    <x v="2"/>
  </r>
  <r>
    <n v="15091"/>
    <n v="925"/>
    <n v="31"/>
    <n v="-1.8841624723768755E-3"/>
    <x v="1"/>
    <x v="1"/>
    <s v="&lt; 100"/>
    <x v="0"/>
  </r>
  <r>
    <n v="15092"/>
    <n v="576"/>
    <n v="29"/>
    <n v="0.1415451340793043"/>
    <x v="0"/>
    <x v="1"/>
    <s v="&lt; 100"/>
    <x v="2"/>
  </r>
  <r>
    <n v="15093"/>
    <n v="503"/>
    <n v="104"/>
    <n v="9.5424870230728973E-2"/>
    <x v="0"/>
    <x v="1"/>
    <s v="100 to 500"/>
    <x v="1"/>
  </r>
  <r>
    <n v="15095"/>
    <n v="975"/>
    <n v="39"/>
    <n v="-4.3970422040112214E-2"/>
    <x v="1"/>
    <x v="2"/>
    <s v="&lt; 100"/>
    <x v="0"/>
  </r>
  <r>
    <n v="15096"/>
    <n v="914"/>
    <n v="11"/>
    <n v="-2.1848596717561654E-2"/>
    <x v="1"/>
    <x v="1"/>
    <s v="&lt; 100"/>
    <x v="0"/>
  </r>
  <r>
    <n v="15097"/>
    <n v="876"/>
    <n v="25"/>
    <n v="7.5229759627641446E-2"/>
    <x v="1"/>
    <x v="1"/>
    <s v="&lt; 100"/>
    <x v="1"/>
  </r>
  <r>
    <n v="15098"/>
    <n v="570"/>
    <n v="3"/>
    <n v="0.97943644722860801"/>
    <x v="0"/>
    <x v="1"/>
    <s v="&lt; 100"/>
    <x v="4"/>
  </r>
  <r>
    <n v="15099"/>
    <n v="956"/>
    <n v="23"/>
    <n v="8.8518944182779655E-2"/>
    <x v="1"/>
    <x v="2"/>
    <s v="&lt; 100"/>
    <x v="1"/>
  </r>
  <r>
    <n v="15100"/>
    <n v="497"/>
    <n v="1269"/>
    <n v="0.33481292390510292"/>
    <x v="0"/>
    <x v="1"/>
    <s v="500 +"/>
    <x v="4"/>
  </r>
  <r>
    <n v="15101"/>
    <n v="502"/>
    <n v="8"/>
    <n v="0.24434691053162869"/>
    <x v="0"/>
    <x v="1"/>
    <s v="&lt; 100"/>
    <x v="3"/>
  </r>
  <r>
    <n v="15103"/>
    <n v="903"/>
    <n v="35"/>
    <n v="-4.9885095788604714E-2"/>
    <x v="1"/>
    <x v="1"/>
    <s v="&lt; 100"/>
    <x v="0"/>
  </r>
  <r>
    <n v="15104"/>
    <n v="1068"/>
    <n v="38"/>
    <n v="4.5686727390258149E-2"/>
    <x v="1"/>
    <x v="0"/>
    <s v="&lt; 100"/>
    <x v="1"/>
  </r>
  <r>
    <n v="15105"/>
    <n v="890"/>
    <n v="79"/>
    <n v="0.32393501192844493"/>
    <x v="1"/>
    <x v="1"/>
    <s v="&lt; 100"/>
    <x v="4"/>
  </r>
  <r>
    <n v="15106"/>
    <n v="540"/>
    <n v="141"/>
    <n v="-5.3528366546336543E-3"/>
    <x v="0"/>
    <x v="1"/>
    <s v="100 to 500"/>
    <x v="0"/>
  </r>
  <r>
    <n v="15107"/>
    <n v="503"/>
    <n v="10"/>
    <n v="0.12453108257230612"/>
    <x v="0"/>
    <x v="1"/>
    <s v="&lt; 100"/>
    <x v="2"/>
  </r>
  <r>
    <n v="15108"/>
    <n v="564"/>
    <n v="45"/>
    <n v="0.17865077583101002"/>
    <x v="0"/>
    <x v="1"/>
    <s v="&lt; 100"/>
    <x v="2"/>
  </r>
  <r>
    <n v="15109"/>
    <n v="572"/>
    <n v="49"/>
    <n v="0.12281131431170039"/>
    <x v="0"/>
    <x v="1"/>
    <s v="&lt; 100"/>
    <x v="2"/>
  </r>
  <r>
    <n v="15110"/>
    <n v="657"/>
    <n v="27"/>
    <n v="0.10520068200335575"/>
    <x v="0"/>
    <x v="2"/>
    <s v="&lt; 100"/>
    <x v="2"/>
  </r>
  <r>
    <n v="15111"/>
    <n v="901"/>
    <n v="16"/>
    <n v="0.2729024697937561"/>
    <x v="1"/>
    <x v="1"/>
    <s v="&lt; 100"/>
    <x v="3"/>
  </r>
  <r>
    <n v="15113"/>
    <n v="897"/>
    <n v="68"/>
    <n v="0.12047895265252555"/>
    <x v="1"/>
    <x v="1"/>
    <s v="&lt; 100"/>
    <x v="2"/>
  </r>
  <r>
    <n v="15114"/>
    <n v="512"/>
    <n v="258"/>
    <n v="5.4853473821301818E-2"/>
    <x v="0"/>
    <x v="1"/>
    <s v="100 to 500"/>
    <x v="1"/>
  </r>
  <r>
    <n v="15115"/>
    <n v="890"/>
    <n v="20"/>
    <n v="0.25315295240977376"/>
    <x v="1"/>
    <x v="1"/>
    <s v="&lt; 100"/>
    <x v="3"/>
  </r>
  <r>
    <n v="15116"/>
    <n v="534"/>
    <n v="49"/>
    <n v="0.16673138181271158"/>
    <x v="0"/>
    <x v="1"/>
    <s v="&lt; 100"/>
    <x v="2"/>
  </r>
  <r>
    <n v="15117"/>
    <n v="547"/>
    <n v="81"/>
    <n v="4.8449040586420009E-2"/>
    <x v="0"/>
    <x v="1"/>
    <s v="&lt; 100"/>
    <x v="1"/>
  </r>
  <r>
    <n v="15118"/>
    <n v="1006"/>
    <n v="1"/>
    <n v="-1.4495950016484198E-2"/>
    <x v="1"/>
    <x v="2"/>
    <s v="&lt; 100"/>
    <x v="0"/>
  </r>
  <r>
    <n v="15119"/>
    <n v="599"/>
    <n v="24"/>
    <n v="0.11192602156373077"/>
    <x v="0"/>
    <x v="2"/>
    <s v="&lt; 100"/>
    <x v="2"/>
  </r>
  <r>
    <n v="15120"/>
    <n v="1001"/>
    <n v="20"/>
    <n v="-7.1105466615731649E-3"/>
    <x v="1"/>
    <x v="2"/>
    <s v="&lt; 100"/>
    <x v="0"/>
  </r>
  <r>
    <n v="15121"/>
    <n v="922"/>
    <n v="28"/>
    <n v="0.10007512615965457"/>
    <x v="1"/>
    <x v="1"/>
    <s v="&lt; 100"/>
    <x v="2"/>
  </r>
  <r>
    <n v="15122"/>
    <n v="540"/>
    <n v="92"/>
    <n v="0.11232165437807273"/>
    <x v="0"/>
    <x v="1"/>
    <s v="&lt; 100"/>
    <x v="2"/>
  </r>
  <r>
    <n v="15123"/>
    <n v="532"/>
    <n v="99"/>
    <n v="0.1673249854543136"/>
    <x v="0"/>
    <x v="1"/>
    <s v="&lt; 100"/>
    <x v="2"/>
  </r>
  <r>
    <n v="15124"/>
    <n v="894"/>
    <n v="15"/>
    <n v="5.3963964263509523E-3"/>
    <x v="1"/>
    <x v="1"/>
    <s v="&lt; 100"/>
    <x v="1"/>
  </r>
  <r>
    <n v="15125"/>
    <n v="512"/>
    <n v="172"/>
    <n v="0.12374161950155431"/>
    <x v="0"/>
    <x v="1"/>
    <s v="100 to 500"/>
    <x v="2"/>
  </r>
  <r>
    <n v="15128"/>
    <n v="498"/>
    <n v="118"/>
    <n v="1.0532450917069941E-2"/>
    <x v="0"/>
    <x v="1"/>
    <s v="100 to 500"/>
    <x v="1"/>
  </r>
  <r>
    <n v="15129"/>
    <n v="524"/>
    <n v="98"/>
    <n v="5.5495683680077762E-2"/>
    <x v="0"/>
    <x v="1"/>
    <s v="&lt; 100"/>
    <x v="1"/>
  </r>
  <r>
    <n v="15130"/>
    <n v="498"/>
    <n v="43"/>
    <n v="8.1286463678889018E-2"/>
    <x v="0"/>
    <x v="1"/>
    <s v="&lt; 100"/>
    <x v="1"/>
  </r>
  <r>
    <n v="15132"/>
    <n v="590"/>
    <n v="69"/>
    <n v="-0.11585390649493968"/>
    <x v="0"/>
    <x v="2"/>
    <s v="&lt; 100"/>
    <x v="0"/>
  </r>
  <r>
    <n v="15133"/>
    <n v="586"/>
    <n v="44"/>
    <n v="0.24320976606626413"/>
    <x v="0"/>
    <x v="2"/>
    <s v="&lt; 100"/>
    <x v="3"/>
  </r>
  <r>
    <n v="15134"/>
    <n v="520"/>
    <n v="93"/>
    <n v="0.10902352952018686"/>
    <x v="0"/>
    <x v="1"/>
    <s v="&lt; 100"/>
    <x v="2"/>
  </r>
  <r>
    <n v="15135"/>
    <n v="582"/>
    <n v="18"/>
    <n v="4.9074792397894557E-2"/>
    <x v="0"/>
    <x v="2"/>
    <s v="&lt; 100"/>
    <x v="1"/>
  </r>
  <r>
    <n v="15136"/>
    <n v="874"/>
    <n v="35"/>
    <n v="0.43422541024396127"/>
    <x v="1"/>
    <x v="1"/>
    <s v="&lt; 100"/>
    <x v="4"/>
  </r>
  <r>
    <n v="15139"/>
    <n v="638"/>
    <n v="16"/>
    <n v="2.3416593340022992E-2"/>
    <x v="0"/>
    <x v="2"/>
    <s v="&lt; 100"/>
    <x v="1"/>
  </r>
  <r>
    <n v="15140"/>
    <n v="567"/>
    <n v="80"/>
    <n v="0.17553573563678623"/>
    <x v="0"/>
    <x v="1"/>
    <s v="&lt; 100"/>
    <x v="2"/>
  </r>
  <r>
    <n v="15143"/>
    <n v="552"/>
    <n v="25"/>
    <n v="0.14819437789385645"/>
    <x v="0"/>
    <x v="1"/>
    <s v="&lt; 100"/>
    <x v="2"/>
  </r>
  <r>
    <n v="15144"/>
    <n v="551"/>
    <n v="262"/>
    <n v="0.12659836360365909"/>
    <x v="0"/>
    <x v="1"/>
    <s v="100 to 500"/>
    <x v="2"/>
  </r>
  <r>
    <n v="15145"/>
    <n v="574"/>
    <n v="100"/>
    <n v="-1.1553552513249772E-3"/>
    <x v="0"/>
    <x v="1"/>
    <s v="100 to 500"/>
    <x v="0"/>
  </r>
  <r>
    <n v="15146"/>
    <n v="506"/>
    <n v="56"/>
    <n v="1.3991821497026722E-2"/>
    <x v="0"/>
    <x v="1"/>
    <s v="&lt; 100"/>
    <x v="1"/>
  </r>
  <r>
    <n v="15147"/>
    <n v="567"/>
    <n v="55"/>
    <n v="-1.9940830795987772E-2"/>
    <x v="0"/>
    <x v="1"/>
    <s v="&lt; 100"/>
    <x v="0"/>
  </r>
  <r>
    <n v="15148"/>
    <n v="882"/>
    <n v="19"/>
    <n v="8.1718791527836038E-2"/>
    <x v="1"/>
    <x v="1"/>
    <s v="&lt; 100"/>
    <x v="1"/>
  </r>
  <r>
    <n v="15149"/>
    <n v="1005"/>
    <n v="21"/>
    <n v="0.3619045973447273"/>
    <x v="1"/>
    <x v="2"/>
    <s v="&lt; 100"/>
    <x v="4"/>
  </r>
  <r>
    <n v="15150"/>
    <n v="598"/>
    <n v="361"/>
    <n v="4.5781888888911763E-2"/>
    <x v="0"/>
    <x v="2"/>
    <s v="100 to 500"/>
    <x v="1"/>
  </r>
  <r>
    <n v="15152"/>
    <n v="881"/>
    <n v="142"/>
    <n v="2.202512840050342E-2"/>
    <x v="1"/>
    <x v="1"/>
    <s v="100 to 500"/>
    <x v="1"/>
  </r>
  <r>
    <n v="15153"/>
    <n v="903"/>
    <n v="19"/>
    <n v="1.0334923109168616E-2"/>
    <x v="1"/>
    <x v="1"/>
    <s v="&lt; 100"/>
    <x v="1"/>
  </r>
  <r>
    <n v="15154"/>
    <n v="946"/>
    <n v="66"/>
    <n v="0.13235714222012401"/>
    <x v="1"/>
    <x v="2"/>
    <s v="&lt; 100"/>
    <x v="2"/>
  </r>
  <r>
    <n v="15156"/>
    <n v="905"/>
    <n v="20"/>
    <n v="8.2638721379124827E-2"/>
    <x v="1"/>
    <x v="1"/>
    <s v="&lt; 100"/>
    <x v="1"/>
  </r>
  <r>
    <n v="15157"/>
    <n v="500"/>
    <n v="89"/>
    <n v="3.2428830200881546E-2"/>
    <x v="0"/>
    <x v="1"/>
    <s v="&lt; 100"/>
    <x v="1"/>
  </r>
  <r>
    <n v="15158"/>
    <n v="917"/>
    <n v="7"/>
    <n v="-4.9126136546929815E-2"/>
    <x v="1"/>
    <x v="1"/>
    <s v="&lt; 100"/>
    <x v="0"/>
  </r>
  <r>
    <n v="15159"/>
    <n v="502"/>
    <n v="798"/>
    <n v="9.5846226104399967E-2"/>
    <x v="0"/>
    <x v="1"/>
    <s v="500 +"/>
    <x v="1"/>
  </r>
  <r>
    <n v="15160"/>
    <n v="500"/>
    <n v="4"/>
    <n v="0.22690748833561167"/>
    <x v="0"/>
    <x v="1"/>
    <s v="&lt; 100"/>
    <x v="3"/>
  </r>
  <r>
    <n v="15163"/>
    <n v="890"/>
    <n v="28"/>
    <n v="0.10959020197570422"/>
    <x v="1"/>
    <x v="1"/>
    <s v="&lt; 100"/>
    <x v="2"/>
  </r>
  <r>
    <n v="15164"/>
    <n v="538"/>
    <n v="144"/>
    <n v="0.12044949219926211"/>
    <x v="0"/>
    <x v="1"/>
    <s v="100 to 500"/>
    <x v="2"/>
  </r>
  <r>
    <n v="15165"/>
    <n v="496"/>
    <n v="931"/>
    <n v="0.18341230933757419"/>
    <x v="0"/>
    <x v="1"/>
    <s v="500 +"/>
    <x v="2"/>
  </r>
  <r>
    <n v="15167"/>
    <n v="654"/>
    <n v="77"/>
    <n v="8.042921978439474E-2"/>
    <x v="0"/>
    <x v="2"/>
    <s v="&lt; 100"/>
    <x v="1"/>
  </r>
  <r>
    <n v="15168"/>
    <n v="897"/>
    <n v="5"/>
    <n v="0.11332547787403734"/>
    <x v="1"/>
    <x v="1"/>
    <s v="&lt; 100"/>
    <x v="2"/>
  </r>
  <r>
    <n v="15171"/>
    <n v="740"/>
    <n v="9"/>
    <n v="0.19486719300988356"/>
    <x v="0"/>
    <x v="0"/>
    <s v="&lt; 100"/>
    <x v="2"/>
  </r>
  <r>
    <n v="15172"/>
    <n v="564"/>
    <n v="110"/>
    <n v="4.9710592692188686E-2"/>
    <x v="0"/>
    <x v="1"/>
    <s v="100 to 500"/>
    <x v="1"/>
  </r>
  <r>
    <n v="15174"/>
    <n v="662"/>
    <n v="21"/>
    <n v="8.0226552694736997E-2"/>
    <x v="0"/>
    <x v="2"/>
    <s v="&lt; 100"/>
    <x v="1"/>
  </r>
  <r>
    <n v="15175"/>
    <n v="943"/>
    <n v="22"/>
    <n v="2.8089775036490315E-2"/>
    <x v="1"/>
    <x v="2"/>
    <s v="&lt; 100"/>
    <x v="1"/>
  </r>
  <r>
    <n v="15178"/>
    <n v="668"/>
    <n v="6"/>
    <n v="4.4542913251375195E-2"/>
    <x v="0"/>
    <x v="2"/>
    <s v="&lt; 100"/>
    <x v="1"/>
  </r>
  <r>
    <n v="15179"/>
    <n v="646"/>
    <n v="122"/>
    <n v="0.13070302104091189"/>
    <x v="0"/>
    <x v="2"/>
    <s v="100 to 500"/>
    <x v="2"/>
  </r>
  <r>
    <n v="15180"/>
    <n v="510"/>
    <n v="6"/>
    <n v="2.1220913771616189E-2"/>
    <x v="0"/>
    <x v="1"/>
    <s v="&lt; 100"/>
    <x v="1"/>
  </r>
  <r>
    <n v="15181"/>
    <n v="508"/>
    <n v="21"/>
    <n v="6.65247887103151E-2"/>
    <x v="0"/>
    <x v="1"/>
    <s v="&lt; 100"/>
    <x v="1"/>
  </r>
  <r>
    <n v="15182"/>
    <n v="615"/>
    <n v="30"/>
    <n v="0.21708897070963193"/>
    <x v="0"/>
    <x v="2"/>
    <s v="&lt; 100"/>
    <x v="3"/>
  </r>
  <r>
    <n v="15184"/>
    <n v="901"/>
    <n v="60"/>
    <n v="0.33401733747056295"/>
    <x v="1"/>
    <x v="1"/>
    <s v="&lt; 100"/>
    <x v="4"/>
  </r>
  <r>
    <n v="15185"/>
    <n v="942"/>
    <n v="20"/>
    <n v="4.4980789854598607E-2"/>
    <x v="1"/>
    <x v="2"/>
    <s v="&lt; 100"/>
    <x v="1"/>
  </r>
  <r>
    <n v="15186"/>
    <n v="500"/>
    <n v="29"/>
    <n v="0.26495652242849277"/>
    <x v="0"/>
    <x v="1"/>
    <s v="&lt; 100"/>
    <x v="3"/>
  </r>
  <r>
    <n v="15187"/>
    <n v="534"/>
    <n v="87"/>
    <n v="0.10177449616310058"/>
    <x v="0"/>
    <x v="1"/>
    <s v="&lt; 100"/>
    <x v="2"/>
  </r>
  <r>
    <n v="15189"/>
    <n v="497"/>
    <n v="229"/>
    <n v="6.3660333795874866E-2"/>
    <x v="0"/>
    <x v="1"/>
    <s v="100 to 500"/>
    <x v="1"/>
  </r>
  <r>
    <n v="15192"/>
    <n v="508"/>
    <n v="49"/>
    <n v="9.5428133025833486E-2"/>
    <x v="0"/>
    <x v="1"/>
    <s v="&lt; 100"/>
    <x v="1"/>
  </r>
  <r>
    <n v="15193"/>
    <n v="932"/>
    <n v="16"/>
    <n v="0.11379454533483996"/>
    <x v="1"/>
    <x v="1"/>
    <s v="&lt; 100"/>
    <x v="2"/>
  </r>
  <r>
    <n v="15194"/>
    <n v="496"/>
    <n v="321"/>
    <n v="8.0793128515045304E-2"/>
    <x v="0"/>
    <x v="1"/>
    <s v="100 to 500"/>
    <x v="1"/>
  </r>
  <r>
    <n v="15197"/>
    <n v="501"/>
    <n v="44"/>
    <n v="6.4011565599687653E-2"/>
    <x v="0"/>
    <x v="1"/>
    <s v="&lt; 100"/>
    <x v="1"/>
  </r>
  <r>
    <n v="15198"/>
    <n v="964"/>
    <n v="5"/>
    <n v="1.2341600085555909E-3"/>
    <x v="1"/>
    <x v="2"/>
    <s v="&lt; 100"/>
    <x v="1"/>
  </r>
  <r>
    <n v="15199"/>
    <n v="581"/>
    <n v="16"/>
    <n v="0.21478636177459873"/>
    <x v="0"/>
    <x v="2"/>
    <s v="&lt; 100"/>
    <x v="3"/>
  </r>
  <r>
    <n v="15201"/>
    <n v="544"/>
    <n v="83"/>
    <n v="-1.0612858764614399E-2"/>
    <x v="0"/>
    <x v="1"/>
    <s v="&lt; 100"/>
    <x v="0"/>
  </r>
  <r>
    <n v="15203"/>
    <n v="647"/>
    <n v="134"/>
    <n v="5.0465614202763499E-2"/>
    <x v="0"/>
    <x v="2"/>
    <s v="100 to 500"/>
    <x v="1"/>
  </r>
  <r>
    <n v="15204"/>
    <n v="500"/>
    <n v="8"/>
    <n v="0.27895727478165627"/>
    <x v="0"/>
    <x v="1"/>
    <s v="&lt; 100"/>
    <x v="3"/>
  </r>
  <r>
    <n v="15205"/>
    <n v="957"/>
    <n v="35"/>
    <n v="0.13718601690111815"/>
    <x v="1"/>
    <x v="2"/>
    <s v="&lt; 100"/>
    <x v="2"/>
  </r>
  <r>
    <n v="15206"/>
    <n v="780"/>
    <n v="7"/>
    <n v="0.32752383154879472"/>
    <x v="0"/>
    <x v="3"/>
    <s v="&lt; 100"/>
    <x v="4"/>
  </r>
  <r>
    <n v="15208"/>
    <n v="496"/>
    <n v="31"/>
    <n v="-5.4405915020502037E-2"/>
    <x v="0"/>
    <x v="1"/>
    <s v="&lt; 100"/>
    <x v="0"/>
  </r>
  <r>
    <n v="15210"/>
    <n v="570"/>
    <n v="20"/>
    <n v="0.28569634246862169"/>
    <x v="0"/>
    <x v="1"/>
    <s v="&lt; 100"/>
    <x v="3"/>
  </r>
  <r>
    <n v="15211"/>
    <n v="508"/>
    <n v="20"/>
    <n v="4.2555377877960083E-3"/>
    <x v="0"/>
    <x v="1"/>
    <s v="&lt; 100"/>
    <x v="1"/>
  </r>
  <r>
    <n v="15212"/>
    <n v="630"/>
    <n v="12"/>
    <n v="-3.6820923982325005E-3"/>
    <x v="0"/>
    <x v="2"/>
    <s v="&lt; 100"/>
    <x v="0"/>
  </r>
  <r>
    <n v="15213"/>
    <n v="669"/>
    <n v="39"/>
    <n v="3.1912737932682164E-2"/>
    <x v="0"/>
    <x v="0"/>
    <s v="&lt; 100"/>
    <x v="1"/>
  </r>
  <r>
    <n v="15214"/>
    <n v="531"/>
    <n v="101"/>
    <n v="3.1075011782177742E-2"/>
    <x v="0"/>
    <x v="1"/>
    <s v="100 to 500"/>
    <x v="1"/>
  </r>
  <r>
    <n v="15215"/>
    <n v="916"/>
    <n v="20"/>
    <n v="0.28935062827720759"/>
    <x v="1"/>
    <x v="1"/>
    <s v="&lt; 100"/>
    <x v="3"/>
  </r>
  <r>
    <n v="15218"/>
    <n v="511"/>
    <n v="234"/>
    <n v="0.19053795865606074"/>
    <x v="0"/>
    <x v="1"/>
    <s v="100 to 500"/>
    <x v="2"/>
  </r>
  <r>
    <n v="15219"/>
    <n v="560"/>
    <n v="13"/>
    <n v="0.21415937970013887"/>
    <x v="0"/>
    <x v="1"/>
    <s v="&lt; 100"/>
    <x v="3"/>
  </r>
  <r>
    <n v="15220"/>
    <n v="507"/>
    <n v="100"/>
    <n v="0.17006568189039623"/>
    <x v="0"/>
    <x v="1"/>
    <s v="100 to 500"/>
    <x v="2"/>
  </r>
  <r>
    <n v="15221"/>
    <n v="509"/>
    <n v="5"/>
    <n v="9.429537019302435E-2"/>
    <x v="0"/>
    <x v="1"/>
    <s v="&lt; 100"/>
    <x v="1"/>
  </r>
  <r>
    <n v="15222"/>
    <n v="702"/>
    <n v="10"/>
    <n v="0.19353558430858489"/>
    <x v="0"/>
    <x v="0"/>
    <s v="&lt; 100"/>
    <x v="2"/>
  </r>
  <r>
    <n v="15223"/>
    <n v="566"/>
    <n v="42"/>
    <n v="0.33742488724890751"/>
    <x v="0"/>
    <x v="1"/>
    <s v="&lt; 100"/>
    <x v="4"/>
  </r>
  <r>
    <n v="15224"/>
    <n v="501"/>
    <n v="16"/>
    <n v="0.31271587920866462"/>
    <x v="0"/>
    <x v="1"/>
    <s v="&lt; 100"/>
    <x v="4"/>
  </r>
  <r>
    <n v="15225"/>
    <n v="583"/>
    <n v="44"/>
    <n v="0.10062818763650605"/>
    <x v="0"/>
    <x v="2"/>
    <s v="&lt; 100"/>
    <x v="2"/>
  </r>
  <r>
    <n v="15226"/>
    <n v="637"/>
    <n v="13"/>
    <n v="4.4490483237735932E-2"/>
    <x v="0"/>
    <x v="2"/>
    <s v="&lt; 100"/>
    <x v="1"/>
  </r>
  <r>
    <n v="15227"/>
    <n v="545"/>
    <n v="81"/>
    <n v="8.5077991847733986E-2"/>
    <x v="0"/>
    <x v="1"/>
    <s v="&lt; 100"/>
    <x v="1"/>
  </r>
  <r>
    <n v="15228"/>
    <n v="505"/>
    <n v="99"/>
    <n v="5.5452802345823851E-2"/>
    <x v="0"/>
    <x v="1"/>
    <s v="&lt; 100"/>
    <x v="1"/>
  </r>
  <r>
    <n v="15230"/>
    <n v="577"/>
    <n v="45"/>
    <n v="0.13295874516404474"/>
    <x v="0"/>
    <x v="2"/>
    <s v="&lt; 100"/>
    <x v="2"/>
  </r>
  <r>
    <n v="15232"/>
    <n v="985"/>
    <n v="31"/>
    <n v="5.3324846488981371E-2"/>
    <x v="1"/>
    <x v="2"/>
    <s v="&lt; 100"/>
    <x v="1"/>
  </r>
  <r>
    <n v="15234"/>
    <n v="1148"/>
    <n v="13"/>
    <n v="6.0452911279619652E-2"/>
    <x v="1"/>
    <x v="3"/>
    <s v="&lt; 100"/>
    <x v="1"/>
  </r>
  <r>
    <n v="15235"/>
    <n v="494"/>
    <n v="214"/>
    <n v="2.6371966917432699E-2"/>
    <x v="0"/>
    <x v="1"/>
    <s v="100 to 500"/>
    <x v="1"/>
  </r>
  <r>
    <n v="15236"/>
    <n v="624"/>
    <n v="28"/>
    <n v="7.0439295240196056E-2"/>
    <x v="0"/>
    <x v="2"/>
    <s v="&lt; 100"/>
    <x v="1"/>
  </r>
  <r>
    <n v="15237"/>
    <n v="553"/>
    <n v="156"/>
    <n v="5.4904617262579315E-2"/>
    <x v="0"/>
    <x v="1"/>
    <s v="100 to 500"/>
    <x v="1"/>
  </r>
  <r>
    <n v="15238"/>
    <n v="517"/>
    <n v="62"/>
    <n v="5.9381971268416302E-2"/>
    <x v="0"/>
    <x v="1"/>
    <s v="&lt; 100"/>
    <x v="1"/>
  </r>
  <r>
    <n v="15239"/>
    <n v="929"/>
    <n v="29"/>
    <n v="5.9602935663193961E-2"/>
    <x v="1"/>
    <x v="1"/>
    <s v="&lt; 100"/>
    <x v="1"/>
  </r>
  <r>
    <n v="15240"/>
    <n v="567"/>
    <n v="98"/>
    <n v="7.3260576437897962E-2"/>
    <x v="0"/>
    <x v="1"/>
    <s v="&lt; 100"/>
    <x v="1"/>
  </r>
  <r>
    <n v="15241"/>
    <n v="538"/>
    <n v="88"/>
    <n v="5.6665666438910044E-2"/>
    <x v="0"/>
    <x v="1"/>
    <s v="&lt; 100"/>
    <x v="1"/>
  </r>
  <r>
    <n v="15243"/>
    <n v="946"/>
    <n v="21"/>
    <n v="0.10479501733563239"/>
    <x v="1"/>
    <x v="2"/>
    <s v="&lt; 100"/>
    <x v="2"/>
  </r>
  <r>
    <n v="15244"/>
    <n v="590"/>
    <n v="49"/>
    <n v="9.9027370095733869E-2"/>
    <x v="0"/>
    <x v="2"/>
    <s v="&lt; 100"/>
    <x v="1"/>
  </r>
  <r>
    <n v="15245"/>
    <n v="592"/>
    <n v="67"/>
    <n v="7.0238740480015854E-2"/>
    <x v="0"/>
    <x v="2"/>
    <s v="&lt; 100"/>
    <x v="1"/>
  </r>
  <r>
    <n v="15246"/>
    <n v="501"/>
    <n v="49"/>
    <n v="-2.5167154131381861E-3"/>
    <x v="0"/>
    <x v="1"/>
    <s v="&lt; 100"/>
    <x v="0"/>
  </r>
  <r>
    <n v="15247"/>
    <n v="994"/>
    <n v="6"/>
    <n v="-4.5251720963335761E-2"/>
    <x v="1"/>
    <x v="2"/>
    <s v="&lt; 100"/>
    <x v="0"/>
  </r>
  <r>
    <n v="15249"/>
    <n v="552"/>
    <n v="427"/>
    <n v="0.1060555046393398"/>
    <x v="0"/>
    <x v="1"/>
    <s v="100 to 500"/>
    <x v="2"/>
  </r>
  <r>
    <n v="15251"/>
    <n v="511"/>
    <n v="159"/>
    <n v="0.12347597652804861"/>
    <x v="0"/>
    <x v="1"/>
    <s v="100 to 500"/>
    <x v="2"/>
  </r>
  <r>
    <n v="15252"/>
    <n v="516"/>
    <n v="58"/>
    <n v="0.10534866468618945"/>
    <x v="0"/>
    <x v="1"/>
    <s v="&lt; 100"/>
    <x v="2"/>
  </r>
  <r>
    <n v="15253"/>
    <n v="495"/>
    <n v="65"/>
    <n v="-8.0106199111366957E-3"/>
    <x v="0"/>
    <x v="1"/>
    <s v="&lt; 100"/>
    <x v="0"/>
  </r>
  <r>
    <n v="15254"/>
    <n v="999"/>
    <n v="18"/>
    <n v="1.3894734273249392E-2"/>
    <x v="1"/>
    <x v="2"/>
    <s v="&lt; 100"/>
    <x v="1"/>
  </r>
  <r>
    <n v="15256"/>
    <n v="1020"/>
    <n v="6"/>
    <n v="-4.9980616475309977E-2"/>
    <x v="1"/>
    <x v="2"/>
    <s v="&lt; 100"/>
    <x v="0"/>
  </r>
  <r>
    <n v="15257"/>
    <n v="1155"/>
    <n v="6"/>
    <n v="9.1660141508615692E-2"/>
    <x v="1"/>
    <x v="3"/>
    <s v="&lt; 100"/>
    <x v="1"/>
  </r>
  <r>
    <n v="15258"/>
    <n v="511"/>
    <n v="63"/>
    <n v="0.1559473519813116"/>
    <x v="0"/>
    <x v="1"/>
    <s v="&lt; 100"/>
    <x v="2"/>
  </r>
  <r>
    <n v="15260"/>
    <n v="600"/>
    <n v="68"/>
    <n v="0.13332936912606624"/>
    <x v="0"/>
    <x v="2"/>
    <s v="&lt; 100"/>
    <x v="2"/>
  </r>
  <r>
    <n v="15262"/>
    <n v="651"/>
    <n v="17"/>
    <n v="0.10655330583519479"/>
    <x v="0"/>
    <x v="2"/>
    <s v="&lt; 100"/>
    <x v="2"/>
  </r>
  <r>
    <n v="15263"/>
    <n v="978"/>
    <n v="11"/>
    <n v="1.3560560195060207E-2"/>
    <x v="1"/>
    <x v="2"/>
    <s v="&lt; 100"/>
    <x v="1"/>
  </r>
  <r>
    <n v="15264"/>
    <n v="936"/>
    <n v="21"/>
    <n v="4.4449122286347509E-2"/>
    <x v="1"/>
    <x v="1"/>
    <s v="&lt; 100"/>
    <x v="1"/>
  </r>
  <r>
    <n v="15265"/>
    <n v="574"/>
    <n v="77"/>
    <n v="0.24374644723319525"/>
    <x v="0"/>
    <x v="1"/>
    <s v="&lt; 100"/>
    <x v="3"/>
  </r>
  <r>
    <n v="15266"/>
    <n v="700"/>
    <n v="9"/>
    <n v="0.27782640119126389"/>
    <x v="0"/>
    <x v="0"/>
    <s v="&lt; 100"/>
    <x v="3"/>
  </r>
  <r>
    <n v="15267"/>
    <n v="520"/>
    <n v="14"/>
    <n v="0.17910616838732663"/>
    <x v="0"/>
    <x v="1"/>
    <s v="&lt; 100"/>
    <x v="2"/>
  </r>
  <r>
    <n v="15269"/>
    <n v="895"/>
    <n v="2"/>
    <n v="0.39696416675665702"/>
    <x v="1"/>
    <x v="1"/>
    <s v="&lt; 100"/>
    <x v="4"/>
  </r>
  <r>
    <n v="15270"/>
    <n v="566"/>
    <n v="68"/>
    <n v="0.154747291623649"/>
    <x v="0"/>
    <x v="1"/>
    <s v="&lt; 100"/>
    <x v="2"/>
  </r>
  <r>
    <n v="15271"/>
    <n v="506"/>
    <n v="200"/>
    <n v="0.14722533054672957"/>
    <x v="0"/>
    <x v="1"/>
    <s v="100 to 500"/>
    <x v="2"/>
  </r>
  <r>
    <n v="15272"/>
    <n v="929"/>
    <n v="60"/>
    <n v="7.1518991417155814E-2"/>
    <x v="1"/>
    <x v="1"/>
    <s v="&lt; 100"/>
    <x v="1"/>
  </r>
  <r>
    <n v="15274"/>
    <n v="876"/>
    <n v="46"/>
    <n v="8.6674876086028418E-2"/>
    <x v="1"/>
    <x v="1"/>
    <s v="&lt; 100"/>
    <x v="1"/>
  </r>
  <r>
    <n v="15275"/>
    <n v="909"/>
    <n v="37"/>
    <n v="0.13459034544904994"/>
    <x v="1"/>
    <x v="1"/>
    <s v="&lt; 100"/>
    <x v="2"/>
  </r>
  <r>
    <n v="15277"/>
    <n v="918"/>
    <n v="12"/>
    <n v="-4.2435919469386345E-2"/>
    <x v="1"/>
    <x v="1"/>
    <s v="&lt; 100"/>
    <x v="0"/>
  </r>
  <r>
    <n v="15279"/>
    <n v="497"/>
    <n v="21"/>
    <n v="0.19556287332999239"/>
    <x v="0"/>
    <x v="1"/>
    <s v="&lt; 100"/>
    <x v="2"/>
  </r>
  <r>
    <n v="15280"/>
    <n v="508"/>
    <n v="15"/>
    <n v="4.1992683363839239E-2"/>
    <x v="0"/>
    <x v="1"/>
    <s v="&lt; 100"/>
    <x v="1"/>
  </r>
  <r>
    <n v="15281"/>
    <n v="572"/>
    <n v="199"/>
    <n v="0.19640829614971031"/>
    <x v="0"/>
    <x v="1"/>
    <s v="100 to 500"/>
    <x v="2"/>
  </r>
  <r>
    <n v="15286"/>
    <n v="921"/>
    <n v="3"/>
    <n v="-0.33233386602228904"/>
    <x v="1"/>
    <x v="1"/>
    <s v="&lt; 100"/>
    <x v="0"/>
  </r>
  <r>
    <n v="15287"/>
    <n v="894"/>
    <n v="20"/>
    <n v="-1.7666938791158736E-2"/>
    <x v="1"/>
    <x v="1"/>
    <s v="&lt; 100"/>
    <x v="0"/>
  </r>
  <r>
    <n v="15288"/>
    <n v="508"/>
    <n v="115"/>
    <n v="8.7158590948462442E-2"/>
    <x v="0"/>
    <x v="1"/>
    <s v="100 to 500"/>
    <x v="1"/>
  </r>
  <r>
    <n v="15289"/>
    <n v="575"/>
    <n v="74"/>
    <n v="-1.207654942089075E-2"/>
    <x v="0"/>
    <x v="1"/>
    <s v="&lt; 100"/>
    <x v="0"/>
  </r>
  <r>
    <n v="15290"/>
    <n v="502"/>
    <n v="215"/>
    <n v="0.12759164093972955"/>
    <x v="0"/>
    <x v="1"/>
    <s v="100 to 500"/>
    <x v="2"/>
  </r>
  <r>
    <n v="15291"/>
    <n v="494"/>
    <n v="1000"/>
    <n v="0.21083311614194414"/>
    <x v="0"/>
    <x v="1"/>
    <s v="500 +"/>
    <x v="3"/>
  </r>
  <r>
    <n v="15292"/>
    <n v="1073"/>
    <n v="24"/>
    <n v="-0.10316016568884771"/>
    <x v="1"/>
    <x v="0"/>
    <s v="&lt; 100"/>
    <x v="0"/>
  </r>
  <r>
    <n v="15296"/>
    <n v="513"/>
    <n v="285"/>
    <n v="0.13021354599104734"/>
    <x v="0"/>
    <x v="1"/>
    <s v="100 to 500"/>
    <x v="2"/>
  </r>
  <r>
    <n v="15297"/>
    <n v="893"/>
    <n v="23"/>
    <n v="1.0836668732430601E-2"/>
    <x v="1"/>
    <x v="1"/>
    <s v="&lt; 100"/>
    <x v="1"/>
  </r>
  <r>
    <n v="15298"/>
    <n v="509"/>
    <n v="182"/>
    <n v="7.1009077396348305E-2"/>
    <x v="0"/>
    <x v="1"/>
    <s v="100 to 500"/>
    <x v="1"/>
  </r>
  <r>
    <n v="15299"/>
    <n v="552"/>
    <n v="1007"/>
    <n v="0.13223553612906258"/>
    <x v="0"/>
    <x v="1"/>
    <s v="500 +"/>
    <x v="2"/>
  </r>
  <r>
    <n v="15300"/>
    <n v="936"/>
    <n v="28"/>
    <n v="0.11398123949342859"/>
    <x v="1"/>
    <x v="1"/>
    <s v="&lt; 100"/>
    <x v="2"/>
  </r>
  <r>
    <n v="15301"/>
    <n v="538"/>
    <n v="157"/>
    <n v="5.3467141342553863E-2"/>
    <x v="0"/>
    <x v="1"/>
    <s v="100 to 500"/>
    <x v="1"/>
  </r>
  <r>
    <n v="15303"/>
    <n v="1162"/>
    <n v="30"/>
    <n v="0.14874262464983601"/>
    <x v="1"/>
    <x v="3"/>
    <s v="&lt; 100"/>
    <x v="2"/>
  </r>
  <r>
    <n v="15304"/>
    <n v="507"/>
    <n v="17"/>
    <n v="0.15026355969694902"/>
    <x v="0"/>
    <x v="1"/>
    <s v="&lt; 100"/>
    <x v="2"/>
  </r>
  <r>
    <n v="15306"/>
    <n v="936"/>
    <n v="55"/>
    <n v="4.9186192563678142E-2"/>
    <x v="1"/>
    <x v="1"/>
    <s v="&lt; 100"/>
    <x v="1"/>
  </r>
  <r>
    <n v="15308"/>
    <n v="609"/>
    <n v="39"/>
    <n v="-1.2457912491022835E-2"/>
    <x v="0"/>
    <x v="2"/>
    <s v="&lt; 100"/>
    <x v="0"/>
  </r>
  <r>
    <n v="15311"/>
    <n v="493"/>
    <n v="2775"/>
    <n v="0.10574887124348074"/>
    <x v="0"/>
    <x v="1"/>
    <s v="500 +"/>
    <x v="2"/>
  </r>
  <r>
    <n v="15312"/>
    <n v="497"/>
    <n v="59"/>
    <n v="0.10857490592831467"/>
    <x v="0"/>
    <x v="1"/>
    <s v="&lt; 100"/>
    <x v="2"/>
  </r>
  <r>
    <n v="15313"/>
    <n v="982"/>
    <n v="1"/>
    <n v="0.47313727025168745"/>
    <x v="1"/>
    <x v="2"/>
    <s v="&lt; 100"/>
    <x v="4"/>
  </r>
  <r>
    <n v="15315"/>
    <n v="936"/>
    <n v="37"/>
    <n v="-5.2659156207407437E-2"/>
    <x v="1"/>
    <x v="1"/>
    <s v="&lt; 100"/>
    <x v="0"/>
  </r>
  <r>
    <n v="15316"/>
    <n v="683"/>
    <n v="2"/>
    <n v="0.17598614750150904"/>
    <x v="0"/>
    <x v="0"/>
    <s v="&lt; 100"/>
    <x v="2"/>
  </r>
  <r>
    <n v="15318"/>
    <n v="875"/>
    <n v="32"/>
    <n v="-0.12800473615493138"/>
    <x v="1"/>
    <x v="1"/>
    <s v="&lt; 100"/>
    <x v="0"/>
  </r>
  <r>
    <n v="15319"/>
    <n v="1155"/>
    <n v="16"/>
    <n v="-5.635284242009541E-2"/>
    <x v="1"/>
    <x v="3"/>
    <s v="&lt; 100"/>
    <x v="0"/>
  </r>
  <r>
    <n v="15320"/>
    <n v="916"/>
    <n v="36"/>
    <n v="4.8353345092226732E-2"/>
    <x v="1"/>
    <x v="1"/>
    <s v="&lt; 100"/>
    <x v="1"/>
  </r>
  <r>
    <n v="15321"/>
    <n v="921"/>
    <n v="65"/>
    <n v="0.107598644758276"/>
    <x v="1"/>
    <x v="1"/>
    <s v="&lt; 100"/>
    <x v="2"/>
  </r>
  <r>
    <n v="15322"/>
    <n v="936"/>
    <n v="41"/>
    <n v="7.7393741036546976E-2"/>
    <x v="1"/>
    <x v="1"/>
    <s v="&lt; 100"/>
    <x v="1"/>
  </r>
  <r>
    <n v="15325"/>
    <n v="975"/>
    <n v="47"/>
    <n v="-4.2681651204725911E-2"/>
    <x v="1"/>
    <x v="2"/>
    <s v="&lt; 100"/>
    <x v="0"/>
  </r>
  <r>
    <n v="15326"/>
    <n v="668"/>
    <n v="50"/>
    <n v="1.9937035449956057E-2"/>
    <x v="0"/>
    <x v="2"/>
    <s v="&lt; 100"/>
    <x v="1"/>
  </r>
  <r>
    <n v="15327"/>
    <n v="924"/>
    <n v="8"/>
    <n v="0.15368655044583293"/>
    <x v="1"/>
    <x v="1"/>
    <s v="&lt; 100"/>
    <x v="2"/>
  </r>
  <r>
    <n v="15329"/>
    <n v="508"/>
    <n v="54"/>
    <n v="6.839478353321593E-2"/>
    <x v="0"/>
    <x v="1"/>
    <s v="&lt; 100"/>
    <x v="1"/>
  </r>
  <r>
    <n v="15330"/>
    <n v="904"/>
    <n v="13"/>
    <n v="3.3704810173110947E-3"/>
    <x v="1"/>
    <x v="1"/>
    <s v="&lt; 100"/>
    <x v="1"/>
  </r>
  <r>
    <n v="15332"/>
    <n v="509"/>
    <n v="1"/>
    <n v="0.14297194013896311"/>
    <x v="0"/>
    <x v="1"/>
    <s v="&lt; 100"/>
    <x v="2"/>
  </r>
  <r>
    <n v="15333"/>
    <n v="546"/>
    <n v="31"/>
    <n v="0.23802914164828842"/>
    <x v="0"/>
    <x v="1"/>
    <s v="&lt; 100"/>
    <x v="3"/>
  </r>
  <r>
    <n v="15334"/>
    <n v="501"/>
    <n v="121"/>
    <n v="6.051242229493127E-2"/>
    <x v="0"/>
    <x v="1"/>
    <s v="100 to 500"/>
    <x v="1"/>
  </r>
  <r>
    <n v="15339"/>
    <n v="645"/>
    <n v="80"/>
    <n v="0.11128787321076875"/>
    <x v="0"/>
    <x v="2"/>
    <s v="&lt; 100"/>
    <x v="2"/>
  </r>
  <r>
    <n v="15341"/>
    <n v="952"/>
    <n v="17"/>
    <n v="0.26461814146581292"/>
    <x v="1"/>
    <x v="2"/>
    <s v="&lt; 100"/>
    <x v="3"/>
  </r>
  <r>
    <n v="15342"/>
    <n v="988"/>
    <n v="24"/>
    <n v="0.13362286722243782"/>
    <x v="1"/>
    <x v="2"/>
    <s v="&lt; 100"/>
    <x v="2"/>
  </r>
  <r>
    <n v="15344"/>
    <n v="904"/>
    <n v="23"/>
    <n v="0.21258469442233371"/>
    <x v="1"/>
    <x v="1"/>
    <s v="&lt; 100"/>
    <x v="3"/>
  </r>
  <r>
    <n v="15345"/>
    <n v="917"/>
    <n v="20"/>
    <n v="0.2649612517667328"/>
    <x v="1"/>
    <x v="1"/>
    <s v="&lt; 100"/>
    <x v="3"/>
  </r>
  <r>
    <n v="15346"/>
    <n v="658"/>
    <n v="27"/>
    <n v="0.19809891122608045"/>
    <x v="0"/>
    <x v="2"/>
    <s v="&lt; 100"/>
    <x v="2"/>
  </r>
  <r>
    <n v="15347"/>
    <n v="509"/>
    <n v="4"/>
    <n v="0.29880387912662548"/>
    <x v="0"/>
    <x v="1"/>
    <s v="&lt; 100"/>
    <x v="3"/>
  </r>
  <r>
    <n v="15348"/>
    <n v="944"/>
    <n v="9"/>
    <n v="0.16430052713221169"/>
    <x v="1"/>
    <x v="2"/>
    <s v="&lt; 100"/>
    <x v="2"/>
  </r>
  <r>
    <n v="15349"/>
    <n v="1030"/>
    <n v="11"/>
    <n v="0.2936718850488822"/>
    <x v="1"/>
    <x v="2"/>
    <s v="&lt; 100"/>
    <x v="3"/>
  </r>
  <r>
    <n v="15351"/>
    <n v="884"/>
    <n v="163"/>
    <n v="0.16433224811546213"/>
    <x v="1"/>
    <x v="1"/>
    <s v="100 to 500"/>
    <x v="2"/>
  </r>
  <r>
    <n v="15353"/>
    <n v="510"/>
    <n v="101"/>
    <n v="3.8867156484846482E-2"/>
    <x v="0"/>
    <x v="1"/>
    <s v="100 to 500"/>
    <x v="1"/>
  </r>
  <r>
    <n v="15355"/>
    <n v="901"/>
    <n v="6"/>
    <n v="0.19395081053739069"/>
    <x v="1"/>
    <x v="1"/>
    <s v="&lt; 100"/>
    <x v="2"/>
  </r>
  <r>
    <n v="15356"/>
    <n v="503"/>
    <n v="597"/>
    <n v="8.3086096809759896E-2"/>
    <x v="0"/>
    <x v="1"/>
    <s v="500 +"/>
    <x v="1"/>
  </r>
  <r>
    <n v="15358"/>
    <n v="495"/>
    <n v="658"/>
    <n v="5.2933308802104652E-2"/>
    <x v="0"/>
    <x v="1"/>
    <s v="500 +"/>
    <x v="1"/>
  </r>
  <r>
    <n v="15361"/>
    <n v="504"/>
    <n v="7"/>
    <n v="0.34241240111695581"/>
    <x v="0"/>
    <x v="1"/>
    <s v="&lt; 100"/>
    <x v="4"/>
  </r>
  <r>
    <n v="15363"/>
    <n v="542"/>
    <n v="698"/>
    <n v="0.20981391247382802"/>
    <x v="0"/>
    <x v="1"/>
    <s v="500 +"/>
    <x v="3"/>
  </r>
  <r>
    <n v="15364"/>
    <n v="634"/>
    <n v="5"/>
    <n v="0.10034018067053348"/>
    <x v="0"/>
    <x v="2"/>
    <s v="&lt; 100"/>
    <x v="2"/>
  </r>
  <r>
    <n v="15365"/>
    <n v="651"/>
    <n v="92"/>
    <n v="0.2054856316059756"/>
    <x v="0"/>
    <x v="2"/>
    <s v="&lt; 100"/>
    <x v="3"/>
  </r>
  <r>
    <n v="15366"/>
    <n v="501"/>
    <n v="42"/>
    <n v="0.14714387410449037"/>
    <x v="0"/>
    <x v="1"/>
    <s v="&lt; 100"/>
    <x v="2"/>
  </r>
  <r>
    <n v="15367"/>
    <n v="571"/>
    <n v="122"/>
    <n v="0.10108945693808961"/>
    <x v="0"/>
    <x v="1"/>
    <s v="100 to 500"/>
    <x v="2"/>
  </r>
  <r>
    <n v="15368"/>
    <n v="893"/>
    <n v="4"/>
    <n v="7.5052783548793162E-2"/>
    <x v="1"/>
    <x v="1"/>
    <s v="&lt; 100"/>
    <x v="1"/>
  </r>
  <r>
    <n v="15370"/>
    <n v="541"/>
    <n v="107"/>
    <n v="7.1712794723924528E-2"/>
    <x v="0"/>
    <x v="1"/>
    <s v="100 to 500"/>
    <x v="1"/>
  </r>
  <r>
    <n v="15372"/>
    <n v="1009"/>
    <n v="27"/>
    <n v="-3.0563452178219794E-2"/>
    <x v="1"/>
    <x v="2"/>
    <s v="&lt; 100"/>
    <x v="0"/>
  </r>
  <r>
    <n v="15373"/>
    <n v="502"/>
    <n v="158"/>
    <n v="0.17101410426377209"/>
    <x v="0"/>
    <x v="1"/>
    <s v="100 to 500"/>
    <x v="2"/>
  </r>
  <r>
    <n v="15374"/>
    <n v="1000"/>
    <n v="3"/>
    <n v="1.4348408397244687E-2"/>
    <x v="1"/>
    <x v="2"/>
    <s v="&lt; 100"/>
    <x v="1"/>
  </r>
  <r>
    <n v="15376"/>
    <n v="551"/>
    <n v="106"/>
    <n v="3.1694163189614356E-2"/>
    <x v="0"/>
    <x v="1"/>
    <s v="100 to 500"/>
    <x v="1"/>
  </r>
  <r>
    <n v="15379"/>
    <n v="501"/>
    <n v="283"/>
    <n v="6.6201246722201665E-2"/>
    <x v="0"/>
    <x v="1"/>
    <s v="100 to 500"/>
    <x v="1"/>
  </r>
  <r>
    <n v="15380"/>
    <n v="508"/>
    <n v="32"/>
    <n v="3.5870633380237431E-2"/>
    <x v="0"/>
    <x v="1"/>
    <s v="&lt; 100"/>
    <x v="1"/>
  </r>
  <r>
    <n v="15381"/>
    <n v="601"/>
    <n v="15"/>
    <n v="1.9614386199781401E-2"/>
    <x v="0"/>
    <x v="2"/>
    <s v="&lt; 100"/>
    <x v="1"/>
  </r>
  <r>
    <n v="15382"/>
    <n v="520"/>
    <n v="348"/>
    <n v="8.0468260716562684E-2"/>
    <x v="0"/>
    <x v="1"/>
    <s v="100 to 500"/>
    <x v="1"/>
  </r>
  <r>
    <n v="15384"/>
    <n v="502"/>
    <n v="785"/>
    <n v="0.10853415781463206"/>
    <x v="0"/>
    <x v="1"/>
    <s v="500 +"/>
    <x v="2"/>
  </r>
  <r>
    <n v="15385"/>
    <n v="912"/>
    <n v="12"/>
    <n v="4.4177166649910969E-2"/>
    <x v="1"/>
    <x v="1"/>
    <s v="&lt; 100"/>
    <x v="1"/>
  </r>
  <r>
    <n v="15386"/>
    <n v="1058"/>
    <n v="30"/>
    <n v="1.8453711941572474E-2"/>
    <x v="1"/>
    <x v="0"/>
    <s v="&lt; 100"/>
    <x v="1"/>
  </r>
  <r>
    <n v="15388"/>
    <n v="598"/>
    <n v="9"/>
    <n v="0.50451075602038853"/>
    <x v="0"/>
    <x v="2"/>
    <s v="&lt; 100"/>
    <x v="4"/>
  </r>
  <r>
    <n v="15389"/>
    <n v="669"/>
    <n v="1"/>
    <n v="-0.12352656755343523"/>
    <x v="0"/>
    <x v="0"/>
    <s v="&lt; 100"/>
    <x v="0"/>
  </r>
  <r>
    <n v="15392"/>
    <n v="503"/>
    <n v="67"/>
    <n v="4.9564990475416106E-2"/>
    <x v="0"/>
    <x v="1"/>
    <s v="&lt; 100"/>
    <x v="1"/>
  </r>
  <r>
    <n v="15393"/>
    <n v="888"/>
    <n v="4"/>
    <n v="3.6243531671830205E-2"/>
    <x v="1"/>
    <x v="1"/>
    <s v="&lt; 100"/>
    <x v="1"/>
  </r>
  <r>
    <n v="15394"/>
    <n v="501"/>
    <n v="92"/>
    <n v="0.11545799567049291"/>
    <x v="0"/>
    <x v="1"/>
    <s v="&lt; 100"/>
    <x v="2"/>
  </r>
  <r>
    <n v="15395"/>
    <n v="661"/>
    <n v="6"/>
    <n v="-6.289205506033417E-2"/>
    <x v="0"/>
    <x v="2"/>
    <s v="&lt; 100"/>
    <x v="0"/>
  </r>
  <r>
    <n v="15396"/>
    <n v="984"/>
    <n v="13"/>
    <n v="0.28648990208881331"/>
    <x v="1"/>
    <x v="2"/>
    <s v="&lt; 100"/>
    <x v="3"/>
  </r>
  <r>
    <n v="15397"/>
    <n v="1161"/>
    <n v="4"/>
    <n v="0.14922259726268716"/>
    <x v="1"/>
    <x v="3"/>
    <s v="&lt; 100"/>
    <x v="2"/>
  </r>
  <r>
    <n v="15398"/>
    <n v="888"/>
    <n v="72"/>
    <n v="6.7661685854648157E-2"/>
    <x v="1"/>
    <x v="1"/>
    <s v="&lt; 100"/>
    <x v="1"/>
  </r>
  <r>
    <n v="15399"/>
    <n v="873"/>
    <n v="49"/>
    <n v="9.5164960687575354E-3"/>
    <x v="1"/>
    <x v="1"/>
    <s v="&lt; 100"/>
    <x v="1"/>
  </r>
  <r>
    <n v="15400"/>
    <n v="577"/>
    <n v="15"/>
    <n v="0.24659316828328057"/>
    <x v="0"/>
    <x v="2"/>
    <s v="&lt; 100"/>
    <x v="3"/>
  </r>
  <r>
    <n v="15402"/>
    <n v="1020"/>
    <n v="37"/>
    <n v="2.903082987901733E-3"/>
    <x v="1"/>
    <x v="2"/>
    <s v="&lt; 100"/>
    <x v="1"/>
  </r>
  <r>
    <n v="15406"/>
    <n v="627"/>
    <n v="94"/>
    <n v="0.23129268426838884"/>
    <x v="0"/>
    <x v="2"/>
    <s v="&lt; 100"/>
    <x v="3"/>
  </r>
  <r>
    <n v="15407"/>
    <n v="519"/>
    <n v="161"/>
    <n v="0.10403382981846875"/>
    <x v="0"/>
    <x v="1"/>
    <s v="100 to 500"/>
    <x v="2"/>
  </r>
  <r>
    <n v="15408"/>
    <n v="595"/>
    <n v="62"/>
    <n v="0.14926603115339454"/>
    <x v="0"/>
    <x v="2"/>
    <s v="&lt; 100"/>
    <x v="2"/>
  </r>
  <r>
    <n v="15410"/>
    <n v="499"/>
    <n v="143"/>
    <n v="8.6604809677396449E-2"/>
    <x v="0"/>
    <x v="1"/>
    <s v="100 to 500"/>
    <x v="1"/>
  </r>
  <r>
    <n v="15411"/>
    <n v="516"/>
    <n v="82"/>
    <n v="0.10283123304547082"/>
    <x v="0"/>
    <x v="1"/>
    <s v="&lt; 100"/>
    <x v="2"/>
  </r>
  <r>
    <n v="15412"/>
    <n v="530"/>
    <n v="18"/>
    <n v="-1.790389721832954E-2"/>
    <x v="0"/>
    <x v="1"/>
    <s v="&lt; 100"/>
    <x v="0"/>
  </r>
  <r>
    <n v="15414"/>
    <n v="569"/>
    <n v="25"/>
    <n v="0.19859652834927838"/>
    <x v="0"/>
    <x v="1"/>
    <s v="&lt; 100"/>
    <x v="2"/>
  </r>
  <r>
    <n v="15415"/>
    <n v="647"/>
    <n v="92"/>
    <n v="2.4782037396163161E-2"/>
    <x v="0"/>
    <x v="2"/>
    <s v="&lt; 100"/>
    <x v="1"/>
  </r>
  <r>
    <n v="15416"/>
    <n v="566"/>
    <n v="216"/>
    <n v="7.3245295592918827E-2"/>
    <x v="0"/>
    <x v="1"/>
    <s v="100 to 500"/>
    <x v="1"/>
  </r>
  <r>
    <n v="15417"/>
    <n v="957"/>
    <n v="28"/>
    <n v="0.20526379704853581"/>
    <x v="1"/>
    <x v="2"/>
    <s v="&lt; 100"/>
    <x v="3"/>
  </r>
  <r>
    <n v="15419"/>
    <n v="896"/>
    <n v="8"/>
    <n v="-2.2594126027333593E-2"/>
    <x v="1"/>
    <x v="1"/>
    <s v="&lt; 100"/>
    <x v="0"/>
  </r>
  <r>
    <n v="15421"/>
    <n v="543"/>
    <n v="87"/>
    <n v="0.15994245562766188"/>
    <x v="0"/>
    <x v="1"/>
    <s v="&lt; 100"/>
    <x v="2"/>
  </r>
  <r>
    <n v="15422"/>
    <n v="657"/>
    <n v="10"/>
    <n v="-7.694549418873739E-2"/>
    <x v="0"/>
    <x v="2"/>
    <s v="&lt; 100"/>
    <x v="0"/>
  </r>
  <r>
    <n v="15423"/>
    <n v="910"/>
    <n v="2"/>
    <n v="0.12489428485433762"/>
    <x v="1"/>
    <x v="1"/>
    <s v="&lt; 100"/>
    <x v="2"/>
  </r>
  <r>
    <n v="15424"/>
    <n v="584"/>
    <n v="32"/>
    <n v="0.17151252695406238"/>
    <x v="0"/>
    <x v="2"/>
    <s v="&lt; 100"/>
    <x v="2"/>
  </r>
  <r>
    <n v="15426"/>
    <n v="587"/>
    <n v="131"/>
    <n v="1.3095747079896797E-2"/>
    <x v="0"/>
    <x v="2"/>
    <s v="100 to 500"/>
    <x v="1"/>
  </r>
  <r>
    <n v="15427"/>
    <n v="905"/>
    <n v="270"/>
    <n v="1.4354235228232818E-2"/>
    <x v="1"/>
    <x v="1"/>
    <s v="100 to 500"/>
    <x v="1"/>
  </r>
  <r>
    <n v="15428"/>
    <n v="887"/>
    <n v="5"/>
    <n v="0.16936754486809413"/>
    <x v="1"/>
    <x v="1"/>
    <s v="&lt; 100"/>
    <x v="2"/>
  </r>
  <r>
    <n v="15429"/>
    <n v="898"/>
    <n v="77"/>
    <n v="3.9909995626323455E-2"/>
    <x v="1"/>
    <x v="1"/>
    <s v="&lt; 100"/>
    <x v="1"/>
  </r>
  <r>
    <n v="15432"/>
    <n v="895"/>
    <n v="10"/>
    <n v="0.19464857945024466"/>
    <x v="1"/>
    <x v="1"/>
    <s v="&lt; 100"/>
    <x v="2"/>
  </r>
  <r>
    <n v="15433"/>
    <n v="553"/>
    <n v="80"/>
    <n v="-6.8410066411727921E-3"/>
    <x v="0"/>
    <x v="1"/>
    <s v="&lt; 100"/>
    <x v="0"/>
  </r>
  <r>
    <n v="15434"/>
    <n v="880"/>
    <n v="50"/>
    <n v="7.7578233832048885E-2"/>
    <x v="1"/>
    <x v="1"/>
    <s v="&lt; 100"/>
    <x v="1"/>
  </r>
  <r>
    <n v="15435"/>
    <n v="894"/>
    <n v="28"/>
    <n v="7.8112291614360396E-2"/>
    <x v="1"/>
    <x v="1"/>
    <s v="&lt; 100"/>
    <x v="1"/>
  </r>
  <r>
    <n v="15436"/>
    <n v="563"/>
    <n v="386"/>
    <n v="8.203404533935918E-2"/>
    <x v="0"/>
    <x v="1"/>
    <s v="100 to 500"/>
    <x v="1"/>
  </r>
  <r>
    <n v="15437"/>
    <n v="589"/>
    <n v="80"/>
    <n v="0.1540794415130721"/>
    <x v="0"/>
    <x v="2"/>
    <s v="&lt; 100"/>
    <x v="2"/>
  </r>
  <r>
    <n v="15438"/>
    <n v="1003"/>
    <n v="24"/>
    <n v="0.27993921356067236"/>
    <x v="1"/>
    <x v="2"/>
    <s v="&lt; 100"/>
    <x v="3"/>
  </r>
  <r>
    <n v="15440"/>
    <n v="548"/>
    <n v="75"/>
    <n v="6.3883774423554071E-2"/>
    <x v="0"/>
    <x v="1"/>
    <s v="&lt; 100"/>
    <x v="1"/>
  </r>
  <r>
    <n v="15442"/>
    <n v="663"/>
    <n v="4"/>
    <n v="0.2351604573719156"/>
    <x v="0"/>
    <x v="2"/>
    <s v="&lt; 100"/>
    <x v="3"/>
  </r>
  <r>
    <n v="15443"/>
    <n v="647"/>
    <n v="338"/>
    <n v="8.6287100109452175E-2"/>
    <x v="0"/>
    <x v="2"/>
    <s v="100 to 500"/>
    <x v="1"/>
  </r>
  <r>
    <n v="15444"/>
    <n v="881"/>
    <n v="134"/>
    <n v="6.8873013162196503E-2"/>
    <x v="1"/>
    <x v="1"/>
    <s v="100 to 500"/>
    <x v="1"/>
  </r>
  <r>
    <n v="15445"/>
    <n v="635"/>
    <n v="8"/>
    <n v="9.9153268325675767E-2"/>
    <x v="0"/>
    <x v="2"/>
    <s v="&lt; 100"/>
    <x v="1"/>
  </r>
  <r>
    <n v="15447"/>
    <n v="658"/>
    <n v="17"/>
    <n v="9.0192761990923465E-2"/>
    <x v="0"/>
    <x v="2"/>
    <s v="&lt; 100"/>
    <x v="1"/>
  </r>
  <r>
    <n v="15448"/>
    <n v="643"/>
    <n v="54"/>
    <n v="3.6259250538573998E-2"/>
    <x v="0"/>
    <x v="2"/>
    <s v="&lt; 100"/>
    <x v="1"/>
  </r>
  <r>
    <n v="15449"/>
    <n v="590"/>
    <n v="61"/>
    <n v="-1.9121772223073225E-2"/>
    <x v="0"/>
    <x v="2"/>
    <s v="&lt; 100"/>
    <x v="0"/>
  </r>
  <r>
    <n v="15452"/>
    <n v="591"/>
    <n v="79"/>
    <n v="5.9746006321841814E-2"/>
    <x v="0"/>
    <x v="2"/>
    <s v="&lt; 100"/>
    <x v="1"/>
  </r>
  <r>
    <n v="15453"/>
    <n v="503"/>
    <n v="198"/>
    <n v="8.1249359449098751E-2"/>
    <x v="0"/>
    <x v="1"/>
    <s v="100 to 500"/>
    <x v="1"/>
  </r>
  <r>
    <n v="15454"/>
    <n v="505"/>
    <n v="21"/>
    <n v="-4.3920633828606059E-2"/>
    <x v="0"/>
    <x v="1"/>
    <s v="&lt; 100"/>
    <x v="0"/>
  </r>
  <r>
    <n v="15456"/>
    <n v="502"/>
    <n v="58"/>
    <n v="-4.913424772857982E-3"/>
    <x v="0"/>
    <x v="1"/>
    <s v="&lt; 100"/>
    <x v="0"/>
  </r>
  <r>
    <n v="15457"/>
    <n v="588"/>
    <n v="109"/>
    <n v="6.3824944282937959E-2"/>
    <x v="0"/>
    <x v="2"/>
    <s v="100 to 500"/>
    <x v="1"/>
  </r>
  <r>
    <n v="15458"/>
    <n v="897"/>
    <n v="7"/>
    <n v="0.18214144650293762"/>
    <x v="1"/>
    <x v="1"/>
    <s v="&lt; 100"/>
    <x v="2"/>
  </r>
  <r>
    <n v="15460"/>
    <n v="497"/>
    <n v="52"/>
    <n v="0.10362206780159161"/>
    <x v="0"/>
    <x v="1"/>
    <s v="&lt; 100"/>
    <x v="2"/>
  </r>
  <r>
    <n v="15462"/>
    <n v="966"/>
    <n v="4"/>
    <n v="7.4240753303425971E-2"/>
    <x v="1"/>
    <x v="2"/>
    <s v="&lt; 100"/>
    <x v="1"/>
  </r>
  <r>
    <n v="15463"/>
    <n v="901"/>
    <n v="6"/>
    <n v="6.4108814433257331E-3"/>
    <x v="1"/>
    <x v="1"/>
    <s v="&lt; 100"/>
    <x v="1"/>
  </r>
  <r>
    <n v="15464"/>
    <n v="664"/>
    <n v="284"/>
    <n v="2.8523610621746819E-2"/>
    <x v="0"/>
    <x v="2"/>
    <s v="100 to 500"/>
    <x v="1"/>
  </r>
  <r>
    <n v="15465"/>
    <n v="502"/>
    <n v="94"/>
    <n v="0.18712680836565723"/>
    <x v="0"/>
    <x v="1"/>
    <s v="&lt; 100"/>
    <x v="2"/>
  </r>
  <r>
    <n v="15466"/>
    <n v="957"/>
    <n v="54"/>
    <n v="8.9382762744049278E-3"/>
    <x v="1"/>
    <x v="2"/>
    <s v="&lt; 100"/>
    <x v="1"/>
  </r>
  <r>
    <n v="15467"/>
    <n v="881"/>
    <n v="20"/>
    <n v="-5.8742461361401641E-2"/>
    <x v="1"/>
    <x v="1"/>
    <s v="&lt; 100"/>
    <x v="0"/>
  </r>
  <r>
    <n v="15468"/>
    <n v="503"/>
    <n v="28"/>
    <n v="0.10052309323947919"/>
    <x v="0"/>
    <x v="1"/>
    <s v="&lt; 100"/>
    <x v="2"/>
  </r>
  <r>
    <n v="15469"/>
    <n v="915"/>
    <n v="23"/>
    <n v="0.13583979930446"/>
    <x v="1"/>
    <x v="1"/>
    <s v="&lt; 100"/>
    <x v="2"/>
  </r>
  <r>
    <n v="15471"/>
    <n v="874"/>
    <n v="63"/>
    <n v="6.0101937956311344E-2"/>
    <x v="1"/>
    <x v="1"/>
    <s v="&lt; 100"/>
    <x v="1"/>
  </r>
  <r>
    <n v="15472"/>
    <n v="985"/>
    <n v="72"/>
    <n v="3.1032122096441725E-2"/>
    <x v="1"/>
    <x v="2"/>
    <s v="&lt; 100"/>
    <x v="1"/>
  </r>
  <r>
    <n v="15473"/>
    <n v="886"/>
    <n v="9"/>
    <n v="0.20398180939295435"/>
    <x v="1"/>
    <x v="1"/>
    <s v="&lt; 100"/>
    <x v="3"/>
  </r>
  <r>
    <n v="15475"/>
    <n v="949"/>
    <n v="29"/>
    <n v="0.1147371473221602"/>
    <x v="1"/>
    <x v="2"/>
    <s v="&lt; 100"/>
    <x v="2"/>
  </r>
  <r>
    <n v="15478"/>
    <n v="912"/>
    <n v="42"/>
    <n v="-6.0177081342498006E-3"/>
    <x v="1"/>
    <x v="1"/>
    <s v="&lt; 100"/>
    <x v="0"/>
  </r>
  <r>
    <n v="15480"/>
    <n v="988"/>
    <n v="44"/>
    <n v="0.20348940905203974"/>
    <x v="1"/>
    <x v="2"/>
    <s v="&lt; 100"/>
    <x v="3"/>
  </r>
  <r>
    <n v="15482"/>
    <n v="501"/>
    <n v="108"/>
    <n v="0.1056244251731842"/>
    <x v="0"/>
    <x v="1"/>
    <s v="100 to 500"/>
    <x v="2"/>
  </r>
  <r>
    <n v="15483"/>
    <n v="593"/>
    <n v="127"/>
    <n v="8.454141206195287E-2"/>
    <x v="0"/>
    <x v="2"/>
    <s v="100 to 500"/>
    <x v="1"/>
  </r>
  <r>
    <n v="15484"/>
    <n v="881"/>
    <n v="153"/>
    <n v="4.5106589395551726E-2"/>
    <x v="1"/>
    <x v="1"/>
    <s v="100 to 500"/>
    <x v="1"/>
  </r>
  <r>
    <n v="15485"/>
    <n v="669"/>
    <n v="57"/>
    <n v="1.7940280040314081E-2"/>
    <x v="0"/>
    <x v="0"/>
    <s v="&lt; 100"/>
    <x v="1"/>
  </r>
  <r>
    <n v="15488"/>
    <n v="964"/>
    <n v="2"/>
    <n v="4.5134970027961706E-2"/>
    <x v="1"/>
    <x v="2"/>
    <s v="&lt; 100"/>
    <x v="1"/>
  </r>
  <r>
    <n v="15489"/>
    <n v="539"/>
    <n v="75"/>
    <n v="9.2176360356755041E-2"/>
    <x v="0"/>
    <x v="1"/>
    <s v="&lt; 100"/>
    <x v="1"/>
  </r>
  <r>
    <n v="15491"/>
    <n v="516"/>
    <n v="234"/>
    <n v="9.6283336679021406E-2"/>
    <x v="0"/>
    <x v="1"/>
    <s v="100 to 500"/>
    <x v="1"/>
  </r>
  <r>
    <n v="15492"/>
    <n v="900"/>
    <n v="35"/>
    <n v="3.4979914367514367E-2"/>
    <x v="1"/>
    <x v="1"/>
    <s v="&lt; 100"/>
    <x v="1"/>
  </r>
  <r>
    <n v="15493"/>
    <n v="579"/>
    <n v="296"/>
    <n v="0.19108558812827112"/>
    <x v="0"/>
    <x v="2"/>
    <s v="100 to 500"/>
    <x v="2"/>
  </r>
  <r>
    <n v="15494"/>
    <n v="893"/>
    <n v="119"/>
    <n v="0.24065231061416648"/>
    <x v="1"/>
    <x v="1"/>
    <s v="100 to 500"/>
    <x v="3"/>
  </r>
  <r>
    <n v="15497"/>
    <n v="667"/>
    <n v="24"/>
    <n v="0.17992799852458907"/>
    <x v="0"/>
    <x v="2"/>
    <s v="&lt; 100"/>
    <x v="2"/>
  </r>
  <r>
    <n v="15498"/>
    <n v="508"/>
    <n v="675"/>
    <n v="0.12497955332858725"/>
    <x v="0"/>
    <x v="1"/>
    <s v="500 +"/>
    <x v="2"/>
  </r>
  <r>
    <n v="15500"/>
    <n v="880"/>
    <n v="60"/>
    <n v="9.114500112760783E-2"/>
    <x v="1"/>
    <x v="1"/>
    <s v="&lt; 100"/>
    <x v="1"/>
  </r>
  <r>
    <n v="15502"/>
    <n v="603"/>
    <n v="211"/>
    <n v="0.16295740505643255"/>
    <x v="0"/>
    <x v="2"/>
    <s v="100 to 500"/>
    <x v="2"/>
  </r>
  <r>
    <n v="15503"/>
    <n v="505"/>
    <n v="65"/>
    <n v="2.2979047366363737E-2"/>
    <x v="0"/>
    <x v="1"/>
    <s v="&lt; 100"/>
    <x v="1"/>
  </r>
  <r>
    <n v="15504"/>
    <n v="953"/>
    <n v="12"/>
    <n v="-0.12796813498842177"/>
    <x v="1"/>
    <x v="2"/>
    <s v="&lt; 100"/>
    <x v="0"/>
  </r>
  <r>
    <n v="15505"/>
    <n v="936"/>
    <n v="63"/>
    <n v="-8.756054882107317E-2"/>
    <x v="1"/>
    <x v="1"/>
    <s v="&lt; 100"/>
    <x v="0"/>
  </r>
  <r>
    <n v="15506"/>
    <n v="894"/>
    <n v="142"/>
    <n v="9.2879763943178165E-2"/>
    <x v="1"/>
    <x v="1"/>
    <s v="100 to 500"/>
    <x v="1"/>
  </r>
  <r>
    <n v="15507"/>
    <n v="498"/>
    <n v="36"/>
    <n v="0.15129945522367982"/>
    <x v="0"/>
    <x v="1"/>
    <s v="&lt; 100"/>
    <x v="2"/>
  </r>
  <r>
    <n v="15508"/>
    <n v="546"/>
    <n v="62"/>
    <n v="0.18441040326227121"/>
    <x v="0"/>
    <x v="1"/>
    <s v="&lt; 100"/>
    <x v="2"/>
  </r>
  <r>
    <n v="15510"/>
    <n v="812"/>
    <n v="2"/>
    <n v="0.26201147525308549"/>
    <x v="0"/>
    <x v="3"/>
    <s v="&lt; 100"/>
    <x v="3"/>
  </r>
  <r>
    <n v="15511"/>
    <n v="883"/>
    <n v="140"/>
    <n v="0.22229890744729386"/>
    <x v="1"/>
    <x v="1"/>
    <s v="100 to 500"/>
    <x v="3"/>
  </r>
  <r>
    <n v="15512"/>
    <n v="502"/>
    <n v="7"/>
    <n v="3.4055615772767778E-2"/>
    <x v="0"/>
    <x v="1"/>
    <s v="&lt; 100"/>
    <x v="1"/>
  </r>
  <r>
    <n v="15513"/>
    <n v="496"/>
    <n v="2146"/>
    <n v="0.18026760813890499"/>
    <x v="0"/>
    <x v="1"/>
    <s v="500 +"/>
    <x v="2"/>
  </r>
  <r>
    <n v="15514"/>
    <n v="503"/>
    <n v="166"/>
    <n v="3.7285557300294196E-2"/>
    <x v="0"/>
    <x v="1"/>
    <s v="100 to 500"/>
    <x v="1"/>
  </r>
  <r>
    <n v="15516"/>
    <n v="916"/>
    <n v="15"/>
    <n v="3.8483133025611425E-2"/>
    <x v="1"/>
    <x v="1"/>
    <s v="&lt; 100"/>
    <x v="1"/>
  </r>
  <r>
    <n v="15517"/>
    <n v="559"/>
    <n v="51"/>
    <n v="6.9769168243647539E-2"/>
    <x v="0"/>
    <x v="1"/>
    <s v="&lt; 100"/>
    <x v="1"/>
  </r>
  <r>
    <n v="15518"/>
    <n v="548"/>
    <n v="258"/>
    <n v="1.5453372202880589E-2"/>
    <x v="0"/>
    <x v="1"/>
    <s v="100 to 500"/>
    <x v="1"/>
  </r>
  <r>
    <n v="15520"/>
    <n v="873"/>
    <n v="18"/>
    <n v="-0.10890152621707176"/>
    <x v="1"/>
    <x v="1"/>
    <s v="&lt; 100"/>
    <x v="0"/>
  </r>
  <r>
    <n v="15521"/>
    <n v="539"/>
    <n v="295"/>
    <n v="8.8031502445597536E-3"/>
    <x v="0"/>
    <x v="1"/>
    <s v="100 to 500"/>
    <x v="1"/>
  </r>
  <r>
    <n v="15522"/>
    <n v="904"/>
    <n v="13"/>
    <n v="4.9155048337937164E-2"/>
    <x v="1"/>
    <x v="1"/>
    <s v="&lt; 100"/>
    <x v="1"/>
  </r>
  <r>
    <n v="15523"/>
    <n v="956"/>
    <n v="10"/>
    <n v="0.138109606115558"/>
    <x v="1"/>
    <x v="2"/>
    <s v="&lt; 100"/>
    <x v="2"/>
  </r>
  <r>
    <n v="15525"/>
    <n v="495"/>
    <n v="1140"/>
    <n v="0.14099344359408467"/>
    <x v="0"/>
    <x v="1"/>
    <s v="500 +"/>
    <x v="2"/>
  </r>
  <r>
    <n v="15526"/>
    <n v="905"/>
    <n v="4"/>
    <n v="-0.34723139859217261"/>
    <x v="1"/>
    <x v="1"/>
    <s v="&lt; 100"/>
    <x v="0"/>
  </r>
  <r>
    <n v="15527"/>
    <n v="497"/>
    <n v="169"/>
    <n v="0.10364353714028665"/>
    <x v="0"/>
    <x v="1"/>
    <s v="100 to 500"/>
    <x v="2"/>
  </r>
  <r>
    <n v="15528"/>
    <n v="589"/>
    <n v="51"/>
    <n v="0.13329732883893367"/>
    <x v="0"/>
    <x v="2"/>
    <s v="&lt; 100"/>
    <x v="2"/>
  </r>
  <r>
    <n v="15529"/>
    <n v="507"/>
    <n v="702"/>
    <n v="2.7679159302796564E-2"/>
    <x v="0"/>
    <x v="1"/>
    <s v="500 +"/>
    <x v="1"/>
  </r>
  <r>
    <n v="15530"/>
    <n v="497"/>
    <n v="168"/>
    <n v="4.7420438621218884E-2"/>
    <x v="0"/>
    <x v="1"/>
    <s v="100 to 500"/>
    <x v="1"/>
  </r>
  <r>
    <n v="15531"/>
    <n v="880"/>
    <n v="37"/>
    <n v="6.2246706867616054E-2"/>
    <x v="1"/>
    <x v="1"/>
    <s v="&lt; 100"/>
    <x v="1"/>
  </r>
  <r>
    <n v="15532"/>
    <n v="493"/>
    <n v="326"/>
    <n v="0.10686219497531552"/>
    <x v="0"/>
    <x v="1"/>
    <s v="100 to 500"/>
    <x v="2"/>
  </r>
  <r>
    <n v="15533"/>
    <n v="891"/>
    <n v="43"/>
    <n v="-2.3679129109273264E-3"/>
    <x v="1"/>
    <x v="1"/>
    <s v="&lt; 100"/>
    <x v="0"/>
  </r>
  <r>
    <n v="15535"/>
    <n v="500"/>
    <n v="122"/>
    <n v="0.13915564066100863"/>
    <x v="0"/>
    <x v="1"/>
    <s v="100 to 500"/>
    <x v="2"/>
  </r>
  <r>
    <n v="15537"/>
    <n v="496"/>
    <n v="23"/>
    <n v="0.24750561279075647"/>
    <x v="0"/>
    <x v="1"/>
    <s v="&lt; 100"/>
    <x v="3"/>
  </r>
  <r>
    <n v="15539"/>
    <n v="879"/>
    <n v="41"/>
    <n v="-4.7190896173185748E-3"/>
    <x v="1"/>
    <x v="1"/>
    <s v="&lt; 100"/>
    <x v="0"/>
  </r>
  <r>
    <n v="15540"/>
    <n v="883"/>
    <n v="15"/>
    <n v="7.435212032787397E-3"/>
    <x v="1"/>
    <x v="1"/>
    <s v="&lt; 100"/>
    <x v="1"/>
  </r>
  <r>
    <n v="15543"/>
    <n v="1160"/>
    <n v="26"/>
    <n v="7.7224981500791767E-2"/>
    <x v="1"/>
    <x v="3"/>
    <s v="&lt; 100"/>
    <x v="1"/>
  </r>
  <r>
    <n v="15544"/>
    <n v="500"/>
    <n v="333"/>
    <n v="1.0728351161061536E-2"/>
    <x v="0"/>
    <x v="1"/>
    <s v="100 to 500"/>
    <x v="1"/>
  </r>
  <r>
    <n v="15545"/>
    <n v="926"/>
    <n v="49"/>
    <n v="8.7250092313207489E-2"/>
    <x v="1"/>
    <x v="1"/>
    <s v="&lt; 100"/>
    <x v="1"/>
  </r>
  <r>
    <n v="15547"/>
    <n v="505"/>
    <n v="653"/>
    <n v="6.0541100162874992E-2"/>
    <x v="0"/>
    <x v="1"/>
    <s v="500 +"/>
    <x v="1"/>
  </r>
  <r>
    <n v="15549"/>
    <n v="644"/>
    <n v="163"/>
    <n v="9.789907624189087E-2"/>
    <x v="0"/>
    <x v="2"/>
    <s v="100 to 500"/>
    <x v="1"/>
  </r>
  <r>
    <n v="15550"/>
    <n v="500"/>
    <n v="64"/>
    <n v="0.12915454856721148"/>
    <x v="0"/>
    <x v="1"/>
    <s v="&lt; 100"/>
    <x v="2"/>
  </r>
  <r>
    <n v="15551"/>
    <n v="908"/>
    <n v="26"/>
    <n v="0.22690707239130214"/>
    <x v="1"/>
    <x v="1"/>
    <s v="&lt; 100"/>
    <x v="3"/>
  </r>
  <r>
    <n v="15552"/>
    <n v="559"/>
    <n v="31"/>
    <n v="9.6819824405924501E-2"/>
    <x v="0"/>
    <x v="1"/>
    <s v="&lt; 100"/>
    <x v="1"/>
  </r>
  <r>
    <n v="15554"/>
    <n v="1149"/>
    <n v="12"/>
    <n v="0.16099342671430164"/>
    <x v="1"/>
    <x v="3"/>
    <s v="&lt; 100"/>
    <x v="2"/>
  </r>
  <r>
    <n v="15555"/>
    <n v="504"/>
    <n v="956"/>
    <n v="5.6759058587625942E-2"/>
    <x v="0"/>
    <x v="1"/>
    <s v="500 +"/>
    <x v="1"/>
  </r>
  <r>
    <n v="15556"/>
    <n v="896"/>
    <n v="30"/>
    <n v="0.10095561266860931"/>
    <x v="1"/>
    <x v="1"/>
    <s v="&lt; 100"/>
    <x v="2"/>
  </r>
  <r>
    <n v="15557"/>
    <n v="900"/>
    <n v="16"/>
    <n v="0.36196924290395482"/>
    <x v="1"/>
    <x v="1"/>
    <s v="&lt; 100"/>
    <x v="4"/>
  </r>
  <r>
    <n v="15561"/>
    <n v="563"/>
    <n v="33"/>
    <n v="0.26595731102273457"/>
    <x v="0"/>
    <x v="1"/>
    <s v="&lt; 100"/>
    <x v="3"/>
  </r>
  <r>
    <n v="15562"/>
    <n v="494"/>
    <n v="1"/>
    <n v="0.56816878879819221"/>
    <x v="0"/>
    <x v="1"/>
    <s v="&lt; 100"/>
    <x v="4"/>
  </r>
  <r>
    <n v="15563"/>
    <n v="501"/>
    <n v="114"/>
    <n v="7.4848539948006651E-2"/>
    <x v="0"/>
    <x v="1"/>
    <s v="100 to 500"/>
    <x v="1"/>
  </r>
  <r>
    <n v="15565"/>
    <n v="922"/>
    <n v="7"/>
    <n v="0.14180553251610947"/>
    <x v="1"/>
    <x v="1"/>
    <s v="&lt; 100"/>
    <x v="2"/>
  </r>
  <r>
    <n v="15567"/>
    <n v="890"/>
    <n v="7"/>
    <n v="-7.3078254912662441E-2"/>
    <x v="1"/>
    <x v="1"/>
    <s v="&lt; 100"/>
    <x v="0"/>
  </r>
  <r>
    <n v="15568"/>
    <n v="874"/>
    <n v="31"/>
    <n v="0.13150797167041076"/>
    <x v="1"/>
    <x v="1"/>
    <s v="&lt; 100"/>
    <x v="2"/>
  </r>
  <r>
    <n v="15569"/>
    <n v="692"/>
    <n v="35"/>
    <n v="0.33715849084096083"/>
    <x v="0"/>
    <x v="0"/>
    <s v="&lt; 100"/>
    <x v="4"/>
  </r>
  <r>
    <n v="15570"/>
    <n v="500"/>
    <n v="284"/>
    <n v="0.15314052845900461"/>
    <x v="0"/>
    <x v="1"/>
    <s v="100 to 500"/>
    <x v="2"/>
  </r>
  <r>
    <n v="15571"/>
    <n v="883"/>
    <n v="49"/>
    <n v="0.16119219132961621"/>
    <x v="1"/>
    <x v="1"/>
    <s v="&lt; 100"/>
    <x v="2"/>
  </r>
  <r>
    <n v="15572"/>
    <n v="579"/>
    <n v="237"/>
    <n v="0.20459441683775892"/>
    <x v="0"/>
    <x v="2"/>
    <s v="100 to 500"/>
    <x v="3"/>
  </r>
  <r>
    <n v="15573"/>
    <n v="903"/>
    <n v="88"/>
    <n v="0.14652519448946449"/>
    <x v="1"/>
    <x v="1"/>
    <s v="&lt; 100"/>
    <x v="2"/>
  </r>
  <r>
    <n v="15574"/>
    <n v="501"/>
    <n v="50"/>
    <n v="0.10000580679318426"/>
    <x v="0"/>
    <x v="1"/>
    <s v="&lt; 100"/>
    <x v="2"/>
  </r>
  <r>
    <n v="15576"/>
    <n v="909"/>
    <n v="42"/>
    <n v="-3.8111262594120038E-2"/>
    <x v="1"/>
    <x v="1"/>
    <s v="&lt; 100"/>
    <x v="0"/>
  </r>
  <r>
    <n v="15577"/>
    <n v="667"/>
    <n v="40"/>
    <n v="0.18635653252713133"/>
    <x v="0"/>
    <x v="2"/>
    <s v="&lt; 100"/>
    <x v="2"/>
  </r>
  <r>
    <n v="15579"/>
    <n v="643"/>
    <n v="67"/>
    <n v="9.9033226994176632E-2"/>
    <x v="0"/>
    <x v="2"/>
    <s v="&lt; 100"/>
    <x v="1"/>
  </r>
  <r>
    <n v="15581"/>
    <n v="496"/>
    <n v="193"/>
    <n v="0.12845214072567721"/>
    <x v="0"/>
    <x v="1"/>
    <s v="100 to 500"/>
    <x v="2"/>
  </r>
  <r>
    <n v="15582"/>
    <n v="547"/>
    <n v="65"/>
    <n v="8.5429682426248307E-2"/>
    <x v="0"/>
    <x v="1"/>
    <s v="&lt; 100"/>
    <x v="1"/>
  </r>
  <r>
    <n v="15584"/>
    <n v="895"/>
    <n v="100"/>
    <n v="9.0805808219747056E-2"/>
    <x v="1"/>
    <x v="1"/>
    <s v="100 to 500"/>
    <x v="1"/>
  </r>
  <r>
    <n v="15585"/>
    <n v="502"/>
    <n v="60"/>
    <n v="0.16894473686599953"/>
    <x v="0"/>
    <x v="1"/>
    <s v="&lt; 100"/>
    <x v="2"/>
  </r>
  <r>
    <n v="15587"/>
    <n v="494"/>
    <n v="9"/>
    <n v="0.28243726381143269"/>
    <x v="0"/>
    <x v="1"/>
    <s v="&lt; 100"/>
    <x v="3"/>
  </r>
  <r>
    <n v="15589"/>
    <n v="581"/>
    <n v="58"/>
    <n v="-3.155033804641335E-2"/>
    <x v="0"/>
    <x v="2"/>
    <s v="&lt; 100"/>
    <x v="0"/>
  </r>
  <r>
    <n v="15592"/>
    <n v="918"/>
    <n v="23"/>
    <n v="0.12301310450025055"/>
    <x v="1"/>
    <x v="1"/>
    <s v="&lt; 100"/>
    <x v="2"/>
  </r>
  <r>
    <n v="15593"/>
    <n v="942"/>
    <n v="5"/>
    <n v="6.459000279493933E-2"/>
    <x v="1"/>
    <x v="2"/>
    <s v="&lt; 100"/>
    <x v="1"/>
  </r>
  <r>
    <n v="15594"/>
    <n v="571"/>
    <n v="90"/>
    <n v="3.6620670285209364E-2"/>
    <x v="0"/>
    <x v="1"/>
    <s v="&lt; 100"/>
    <x v="1"/>
  </r>
  <r>
    <n v="15596"/>
    <n v="508"/>
    <n v="79"/>
    <n v="0.10195573062303524"/>
    <x v="0"/>
    <x v="1"/>
    <s v="&lt; 100"/>
    <x v="2"/>
  </r>
  <r>
    <n v="15598"/>
    <n v="922"/>
    <n v="1"/>
    <n v="-3.2279726571357355E-3"/>
    <x v="1"/>
    <x v="1"/>
    <s v="&lt; 100"/>
    <x v="0"/>
  </r>
  <r>
    <n v="15599"/>
    <n v="530"/>
    <n v="79"/>
    <n v="4.8249054733614558E-2"/>
    <x v="0"/>
    <x v="1"/>
    <s v="&lt; 100"/>
    <x v="1"/>
  </r>
  <r>
    <n v="15601"/>
    <n v="500"/>
    <n v="473"/>
    <n v="9.963133953537015E-2"/>
    <x v="0"/>
    <x v="1"/>
    <s v="100 to 500"/>
    <x v="1"/>
  </r>
  <r>
    <n v="15602"/>
    <n v="503"/>
    <n v="51"/>
    <n v="0.12298724192974977"/>
    <x v="0"/>
    <x v="1"/>
    <s v="&lt; 100"/>
    <x v="2"/>
  </r>
  <r>
    <n v="15603"/>
    <n v="950"/>
    <n v="2"/>
    <n v="-3.1246224130561155E-2"/>
    <x v="1"/>
    <x v="2"/>
    <s v="&lt; 100"/>
    <x v="0"/>
  </r>
  <r>
    <n v="15604"/>
    <n v="924"/>
    <n v="17"/>
    <n v="5.7650661551210174E-2"/>
    <x v="1"/>
    <x v="1"/>
    <s v="&lt; 100"/>
    <x v="1"/>
  </r>
  <r>
    <n v="15605"/>
    <n v="586"/>
    <n v="68"/>
    <n v="4.8188733893577508E-2"/>
    <x v="0"/>
    <x v="2"/>
    <s v="&lt; 100"/>
    <x v="1"/>
  </r>
  <r>
    <n v="15606"/>
    <n v="500"/>
    <n v="81"/>
    <n v="0.17780071677787854"/>
    <x v="0"/>
    <x v="1"/>
    <s v="&lt; 100"/>
    <x v="2"/>
  </r>
  <r>
    <n v="15607"/>
    <n v="684"/>
    <n v="13"/>
    <n v="7.3187930600633264E-2"/>
    <x v="0"/>
    <x v="0"/>
    <s v="&lt; 100"/>
    <x v="1"/>
  </r>
  <r>
    <n v="15608"/>
    <n v="900"/>
    <n v="19"/>
    <n v="0.12046283469622379"/>
    <x v="1"/>
    <x v="1"/>
    <s v="&lt; 100"/>
    <x v="2"/>
  </r>
  <r>
    <n v="15609"/>
    <n v="528"/>
    <n v="28"/>
    <n v="0.10346200147203206"/>
    <x v="0"/>
    <x v="1"/>
    <s v="&lt; 100"/>
    <x v="2"/>
  </r>
  <r>
    <n v="15610"/>
    <n v="923"/>
    <n v="6"/>
    <n v="5.6595763164821386E-2"/>
    <x v="1"/>
    <x v="1"/>
    <s v="&lt; 100"/>
    <x v="1"/>
  </r>
  <r>
    <n v="15611"/>
    <n v="569"/>
    <n v="41"/>
    <n v="-6.2142208022655118E-2"/>
    <x v="0"/>
    <x v="1"/>
    <s v="&lt; 100"/>
    <x v="0"/>
  </r>
  <r>
    <n v="15612"/>
    <n v="908"/>
    <n v="6"/>
    <n v="5.3204165568746201E-2"/>
    <x v="1"/>
    <x v="1"/>
    <s v="&lt; 100"/>
    <x v="1"/>
  </r>
  <r>
    <n v="15615"/>
    <n v="502"/>
    <n v="513"/>
    <n v="0.15481461222409487"/>
    <x v="0"/>
    <x v="1"/>
    <s v="500 +"/>
    <x v="2"/>
  </r>
  <r>
    <n v="15618"/>
    <n v="904"/>
    <n v="47"/>
    <n v="-2.7842070539678878E-2"/>
    <x v="1"/>
    <x v="1"/>
    <s v="&lt; 100"/>
    <x v="0"/>
  </r>
  <r>
    <n v="15619"/>
    <n v="882"/>
    <n v="2"/>
    <n v="-5.8270057570459326E-2"/>
    <x v="1"/>
    <x v="1"/>
    <s v="&lt; 100"/>
    <x v="0"/>
  </r>
  <r>
    <n v="15620"/>
    <n v="501"/>
    <n v="97"/>
    <n v="-1.1623906187543746E-2"/>
    <x v="0"/>
    <x v="1"/>
    <s v="&lt; 100"/>
    <x v="0"/>
  </r>
  <r>
    <n v="15621"/>
    <n v="876"/>
    <n v="17"/>
    <n v="0.43717521512440649"/>
    <x v="1"/>
    <x v="1"/>
    <s v="&lt; 100"/>
    <x v="4"/>
  </r>
  <r>
    <n v="15622"/>
    <n v="551"/>
    <n v="165"/>
    <n v="0.11412964493503576"/>
    <x v="0"/>
    <x v="1"/>
    <s v="100 to 500"/>
    <x v="2"/>
  </r>
  <r>
    <n v="15623"/>
    <n v="1013"/>
    <n v="19"/>
    <n v="0.12448544544929387"/>
    <x v="1"/>
    <x v="2"/>
    <s v="&lt; 100"/>
    <x v="2"/>
  </r>
  <r>
    <n v="15624"/>
    <n v="552"/>
    <n v="30"/>
    <n v="0.32786817444829053"/>
    <x v="0"/>
    <x v="1"/>
    <s v="&lt; 100"/>
    <x v="4"/>
  </r>
  <r>
    <n v="15625"/>
    <n v="533"/>
    <n v="66"/>
    <n v="5.5391401988927613E-2"/>
    <x v="0"/>
    <x v="1"/>
    <s v="&lt; 100"/>
    <x v="1"/>
  </r>
  <r>
    <n v="15626"/>
    <n v="655"/>
    <n v="59"/>
    <n v="0.14994591293971105"/>
    <x v="0"/>
    <x v="2"/>
    <s v="&lt; 100"/>
    <x v="2"/>
  </r>
  <r>
    <n v="15628"/>
    <n v="509"/>
    <n v="179"/>
    <n v="0.13006485384912861"/>
    <x v="0"/>
    <x v="1"/>
    <s v="100 to 500"/>
    <x v="2"/>
  </r>
  <r>
    <n v="15630"/>
    <n v="547"/>
    <n v="74"/>
    <n v="5.7865969708757788E-3"/>
    <x v="0"/>
    <x v="1"/>
    <s v="&lt; 100"/>
    <x v="1"/>
  </r>
  <r>
    <n v="15632"/>
    <n v="510"/>
    <n v="189"/>
    <n v="9.4536194251289826E-2"/>
    <x v="0"/>
    <x v="1"/>
    <s v="100 to 500"/>
    <x v="1"/>
  </r>
  <r>
    <n v="15634"/>
    <n v="889"/>
    <n v="14"/>
    <n v="3.380545452959173E-2"/>
    <x v="1"/>
    <x v="1"/>
    <s v="&lt; 100"/>
    <x v="1"/>
  </r>
  <r>
    <n v="15636"/>
    <n v="961"/>
    <n v="17"/>
    <n v="-7.2580413255528664E-2"/>
    <x v="1"/>
    <x v="2"/>
    <s v="&lt; 100"/>
    <x v="0"/>
  </r>
  <r>
    <n v="15638"/>
    <n v="1173"/>
    <n v="2"/>
    <n v="-3.8312058440984099E-2"/>
    <x v="1"/>
    <x v="3"/>
    <s v="&lt; 100"/>
    <x v="0"/>
  </r>
  <r>
    <n v="15639"/>
    <n v="1006"/>
    <n v="23"/>
    <n v="6.1983845494683408E-2"/>
    <x v="1"/>
    <x v="2"/>
    <s v="&lt; 100"/>
    <x v="1"/>
  </r>
  <r>
    <n v="15640"/>
    <n v="491"/>
    <n v="2460"/>
    <n v="0.14572001889537262"/>
    <x v="0"/>
    <x v="1"/>
    <s v="500 +"/>
    <x v="2"/>
  </r>
  <r>
    <n v="15641"/>
    <n v="502"/>
    <n v="118"/>
    <n v="5.2442739852412622E-2"/>
    <x v="0"/>
    <x v="1"/>
    <s v="100 to 500"/>
    <x v="1"/>
  </r>
  <r>
    <n v="15643"/>
    <n v="1063"/>
    <n v="10"/>
    <n v="0.35481246684877649"/>
    <x v="1"/>
    <x v="0"/>
    <s v="&lt; 100"/>
    <x v="4"/>
  </r>
  <r>
    <n v="15644"/>
    <n v="492"/>
    <n v="373"/>
    <n v="0.10204977045746795"/>
    <x v="0"/>
    <x v="1"/>
    <s v="100 to 500"/>
    <x v="2"/>
  </r>
  <r>
    <n v="15645"/>
    <n v="890"/>
    <n v="47"/>
    <n v="0.2547414592694876"/>
    <x v="1"/>
    <x v="1"/>
    <s v="&lt; 100"/>
    <x v="3"/>
  </r>
  <r>
    <n v="15646"/>
    <n v="595"/>
    <n v="26"/>
    <n v="7.6421036152226951E-2"/>
    <x v="0"/>
    <x v="2"/>
    <s v="&lt; 100"/>
    <x v="1"/>
  </r>
  <r>
    <n v="15648"/>
    <n v="540"/>
    <n v="48"/>
    <n v="0.13983005452693339"/>
    <x v="0"/>
    <x v="1"/>
    <s v="&lt; 100"/>
    <x v="2"/>
  </r>
  <r>
    <n v="15649"/>
    <n v="510"/>
    <n v="2"/>
    <n v="-7.8170470701963875E-3"/>
    <x v="0"/>
    <x v="1"/>
    <s v="&lt; 100"/>
    <x v="0"/>
  </r>
  <r>
    <n v="15651"/>
    <n v="615"/>
    <n v="29"/>
    <n v="3.0188871658747278E-2"/>
    <x v="0"/>
    <x v="2"/>
    <s v="&lt; 100"/>
    <x v="1"/>
  </r>
  <r>
    <n v="15652"/>
    <n v="963"/>
    <n v="19"/>
    <n v="0.16052901343490811"/>
    <x v="1"/>
    <x v="2"/>
    <s v="&lt; 100"/>
    <x v="2"/>
  </r>
  <r>
    <n v="15653"/>
    <n v="964"/>
    <n v="6"/>
    <n v="-0.10582426653051204"/>
    <x v="1"/>
    <x v="2"/>
    <s v="&lt; 100"/>
    <x v="0"/>
  </r>
  <r>
    <n v="15654"/>
    <n v="881"/>
    <n v="20"/>
    <n v="0.3612241983203705"/>
    <x v="1"/>
    <x v="1"/>
    <s v="&lt; 100"/>
    <x v="4"/>
  </r>
  <r>
    <n v="15655"/>
    <n v="577"/>
    <n v="35"/>
    <n v="4.833950650690616E-2"/>
    <x v="0"/>
    <x v="2"/>
    <s v="&lt; 100"/>
    <x v="1"/>
  </r>
  <r>
    <n v="15656"/>
    <n v="505"/>
    <n v="61"/>
    <n v="8.4444689290122152E-2"/>
    <x v="0"/>
    <x v="1"/>
    <s v="&lt; 100"/>
    <x v="1"/>
  </r>
  <r>
    <n v="15657"/>
    <n v="894"/>
    <n v="1"/>
    <n v="-8.1291893249343328E-2"/>
    <x v="1"/>
    <x v="1"/>
    <s v="&lt; 100"/>
    <x v="0"/>
  </r>
  <r>
    <n v="15658"/>
    <n v="598"/>
    <n v="42"/>
    <n v="0.37273788227294602"/>
    <x v="0"/>
    <x v="2"/>
    <s v="&lt; 100"/>
    <x v="4"/>
  </r>
  <r>
    <n v="15659"/>
    <n v="915"/>
    <n v="11"/>
    <n v="0.23676555321040796"/>
    <x v="1"/>
    <x v="1"/>
    <s v="&lt; 100"/>
    <x v="3"/>
  </r>
  <r>
    <n v="15660"/>
    <n v="508"/>
    <n v="105"/>
    <n v="7.1178070773922561E-2"/>
    <x v="0"/>
    <x v="1"/>
    <s v="100 to 500"/>
    <x v="1"/>
  </r>
  <r>
    <n v="15661"/>
    <n v="696"/>
    <n v="10"/>
    <n v="0.1792414832098691"/>
    <x v="0"/>
    <x v="0"/>
    <s v="&lt; 100"/>
    <x v="2"/>
  </r>
  <r>
    <n v="15664"/>
    <n v="502"/>
    <n v="17"/>
    <n v="9.5719906456019702E-2"/>
    <x v="0"/>
    <x v="1"/>
    <s v="&lt; 100"/>
    <x v="1"/>
  </r>
  <r>
    <n v="15665"/>
    <n v="498"/>
    <n v="144"/>
    <n v="0.11077356165862087"/>
    <x v="0"/>
    <x v="1"/>
    <s v="100 to 500"/>
    <x v="2"/>
  </r>
  <r>
    <n v="15668"/>
    <n v="696"/>
    <n v="2"/>
    <n v="-4.8701122262145777E-2"/>
    <x v="0"/>
    <x v="0"/>
    <s v="&lt; 100"/>
    <x v="0"/>
  </r>
  <r>
    <n v="15669"/>
    <n v="528"/>
    <n v="53"/>
    <n v="-1.5174590057994699E-2"/>
    <x v="0"/>
    <x v="1"/>
    <s v="&lt; 100"/>
    <x v="0"/>
  </r>
  <r>
    <n v="15670"/>
    <n v="1168"/>
    <n v="10"/>
    <n v="9.6851599940524641E-2"/>
    <x v="1"/>
    <x v="3"/>
    <s v="&lt; 100"/>
    <x v="1"/>
  </r>
  <r>
    <n v="15671"/>
    <n v="573"/>
    <n v="100"/>
    <n v="-2.5699027197543557E-3"/>
    <x v="0"/>
    <x v="1"/>
    <s v="100 to 500"/>
    <x v="0"/>
  </r>
  <r>
    <n v="15673"/>
    <n v="542"/>
    <n v="156"/>
    <n v="4.5507074637397518E-2"/>
    <x v="0"/>
    <x v="1"/>
    <s v="100 to 500"/>
    <x v="1"/>
  </r>
  <r>
    <n v="15674"/>
    <n v="549"/>
    <n v="121"/>
    <n v="0.21494699887546523"/>
    <x v="0"/>
    <x v="1"/>
    <s v="100 to 500"/>
    <x v="3"/>
  </r>
  <r>
    <n v="15675"/>
    <n v="953"/>
    <n v="21"/>
    <n v="1.6466798076458598E-2"/>
    <x v="1"/>
    <x v="2"/>
    <s v="&lt; 100"/>
    <x v="1"/>
  </r>
  <r>
    <n v="15676"/>
    <n v="881"/>
    <n v="75"/>
    <n v="0.12542993811765446"/>
    <x v="1"/>
    <x v="1"/>
    <s v="&lt; 100"/>
    <x v="2"/>
  </r>
  <r>
    <n v="15677"/>
    <n v="921"/>
    <n v="32"/>
    <n v="0.17188963244945193"/>
    <x v="1"/>
    <x v="1"/>
    <s v="&lt; 100"/>
    <x v="2"/>
  </r>
  <r>
    <n v="15679"/>
    <n v="513"/>
    <n v="30"/>
    <n v="0.11458551079871145"/>
    <x v="0"/>
    <x v="1"/>
    <s v="&lt; 100"/>
    <x v="2"/>
  </r>
  <r>
    <n v="15680"/>
    <n v="509"/>
    <n v="75"/>
    <n v="5.183977959628569E-2"/>
    <x v="0"/>
    <x v="1"/>
    <s v="&lt; 100"/>
    <x v="1"/>
  </r>
  <r>
    <n v="15681"/>
    <n v="511"/>
    <n v="72"/>
    <n v="4.2752718818569756E-2"/>
    <x v="0"/>
    <x v="1"/>
    <s v="&lt; 100"/>
    <x v="1"/>
  </r>
  <r>
    <n v="15683"/>
    <n v="989"/>
    <n v="10"/>
    <n v="3.7398749002709286E-2"/>
    <x v="1"/>
    <x v="2"/>
    <s v="&lt; 100"/>
    <x v="1"/>
  </r>
  <r>
    <n v="15687"/>
    <n v="612"/>
    <n v="195"/>
    <n v="9.2808472381163562E-2"/>
    <x v="0"/>
    <x v="2"/>
    <s v="100 to 500"/>
    <x v="1"/>
  </r>
  <r>
    <n v="15689"/>
    <n v="504"/>
    <n v="9"/>
    <n v="0.31704739265224136"/>
    <x v="0"/>
    <x v="1"/>
    <s v="&lt; 100"/>
    <x v="4"/>
  </r>
  <r>
    <n v="15690"/>
    <n v="876"/>
    <n v="18"/>
    <n v="8.4937475006547039E-2"/>
    <x v="1"/>
    <x v="1"/>
    <s v="&lt; 100"/>
    <x v="1"/>
  </r>
  <r>
    <n v="15691"/>
    <n v="675"/>
    <n v="4"/>
    <n v="3.9150167076741627E-4"/>
    <x v="0"/>
    <x v="0"/>
    <s v="&lt; 100"/>
    <x v="1"/>
  </r>
  <r>
    <n v="15692"/>
    <n v="900"/>
    <n v="11"/>
    <n v="8.1611074788275603E-2"/>
    <x v="1"/>
    <x v="1"/>
    <s v="&lt; 100"/>
    <x v="1"/>
  </r>
  <r>
    <n v="15694"/>
    <n v="503"/>
    <n v="75"/>
    <n v="7.5844556855544934E-2"/>
    <x v="0"/>
    <x v="1"/>
    <s v="&lt; 100"/>
    <x v="1"/>
  </r>
  <r>
    <n v="15695"/>
    <n v="600"/>
    <n v="43"/>
    <n v="9.4910649146064563E-2"/>
    <x v="0"/>
    <x v="2"/>
    <s v="&lt; 100"/>
    <x v="1"/>
  </r>
  <r>
    <n v="15696"/>
    <n v="551"/>
    <n v="189"/>
    <n v="0.24185110866437803"/>
    <x v="0"/>
    <x v="1"/>
    <s v="100 to 500"/>
    <x v="3"/>
  </r>
  <r>
    <n v="15699"/>
    <n v="889"/>
    <n v="17"/>
    <n v="0.1459857147914714"/>
    <x v="1"/>
    <x v="1"/>
    <s v="&lt; 100"/>
    <x v="2"/>
  </r>
  <r>
    <n v="15700"/>
    <n v="499"/>
    <n v="157"/>
    <n v="6.6093761334077836E-2"/>
    <x v="0"/>
    <x v="1"/>
    <s v="100 to 500"/>
    <x v="1"/>
  </r>
  <r>
    <n v="15701"/>
    <n v="874"/>
    <n v="199"/>
    <n v="-2.799355952492269E-3"/>
    <x v="1"/>
    <x v="1"/>
    <s v="100 to 500"/>
    <x v="0"/>
  </r>
  <r>
    <n v="15703"/>
    <n v="637"/>
    <n v="9"/>
    <n v="2.5949314842753052E-2"/>
    <x v="0"/>
    <x v="2"/>
    <s v="&lt; 100"/>
    <x v="1"/>
  </r>
  <r>
    <n v="15704"/>
    <n v="541"/>
    <n v="122"/>
    <n v="0.1511277862725971"/>
    <x v="0"/>
    <x v="1"/>
    <s v="100 to 500"/>
    <x v="2"/>
  </r>
  <r>
    <n v="15705"/>
    <n v="1073"/>
    <n v="6"/>
    <n v="0.25577349480273814"/>
    <x v="1"/>
    <x v="0"/>
    <s v="&lt; 100"/>
    <x v="3"/>
  </r>
  <r>
    <n v="15706"/>
    <n v="931"/>
    <n v="53"/>
    <n v="0.11994210004595793"/>
    <x v="1"/>
    <x v="1"/>
    <s v="&lt; 100"/>
    <x v="2"/>
  </r>
  <r>
    <n v="15707"/>
    <n v="915"/>
    <n v="128"/>
    <n v="0.11024240133693672"/>
    <x v="1"/>
    <x v="1"/>
    <s v="100 to 500"/>
    <x v="2"/>
  </r>
  <r>
    <n v="15708"/>
    <n v="552"/>
    <n v="219"/>
    <n v="0.12696519641468818"/>
    <x v="0"/>
    <x v="1"/>
    <s v="100 to 500"/>
    <x v="2"/>
  </r>
  <r>
    <n v="15709"/>
    <n v="1155"/>
    <n v="6"/>
    <n v="0.13291049420304735"/>
    <x v="1"/>
    <x v="3"/>
    <s v="&lt; 100"/>
    <x v="2"/>
  </r>
  <r>
    <n v="15712"/>
    <n v="550"/>
    <n v="55"/>
    <n v="0.21778883600526985"/>
    <x v="0"/>
    <x v="1"/>
    <s v="&lt; 100"/>
    <x v="3"/>
  </r>
  <r>
    <n v="15713"/>
    <n v="509"/>
    <n v="8"/>
    <n v="0.17887921701544393"/>
    <x v="0"/>
    <x v="1"/>
    <s v="&lt; 100"/>
    <x v="2"/>
  </r>
  <r>
    <n v="15714"/>
    <n v="883"/>
    <n v="33"/>
    <n v="9.008837753360581E-2"/>
    <x v="1"/>
    <x v="1"/>
    <s v="&lt; 100"/>
    <x v="1"/>
  </r>
  <r>
    <n v="15716"/>
    <n v="615"/>
    <n v="91"/>
    <n v="0.16448298897228963"/>
    <x v="0"/>
    <x v="2"/>
    <s v="&lt; 100"/>
    <x v="2"/>
  </r>
  <r>
    <n v="15717"/>
    <n v="562"/>
    <n v="12"/>
    <n v="9.8476696331629809E-2"/>
    <x v="0"/>
    <x v="1"/>
    <s v="&lt; 100"/>
    <x v="1"/>
  </r>
  <r>
    <n v="15719"/>
    <n v="510"/>
    <n v="1208"/>
    <n v="8.8003613955367127E-2"/>
    <x v="0"/>
    <x v="1"/>
    <s v="500 +"/>
    <x v="1"/>
  </r>
  <r>
    <n v="15721"/>
    <n v="883"/>
    <n v="77"/>
    <n v="0.15058654875467559"/>
    <x v="1"/>
    <x v="1"/>
    <s v="&lt; 100"/>
    <x v="2"/>
  </r>
  <r>
    <n v="15722"/>
    <n v="980"/>
    <n v="22"/>
    <n v="0.20199959626894581"/>
    <x v="1"/>
    <x v="2"/>
    <s v="&lt; 100"/>
    <x v="3"/>
  </r>
  <r>
    <n v="15723"/>
    <n v="507"/>
    <n v="36"/>
    <n v="0.12394567597461706"/>
    <x v="0"/>
    <x v="1"/>
    <s v="&lt; 100"/>
    <x v="2"/>
  </r>
  <r>
    <n v="15724"/>
    <n v="1073"/>
    <n v="10"/>
    <n v="1.5873094301015831E-2"/>
    <x v="1"/>
    <x v="0"/>
    <s v="&lt; 100"/>
    <x v="1"/>
  </r>
  <r>
    <n v="15727"/>
    <n v="502"/>
    <n v="323"/>
    <n v="9.4634509796260452E-3"/>
    <x v="0"/>
    <x v="1"/>
    <s v="100 to 500"/>
    <x v="1"/>
  </r>
  <r>
    <n v="15728"/>
    <n v="921"/>
    <n v="2"/>
    <n v="0.44642015363223675"/>
    <x v="1"/>
    <x v="1"/>
    <s v="&lt; 100"/>
    <x v="4"/>
  </r>
  <r>
    <n v="15729"/>
    <n v="632"/>
    <n v="9"/>
    <n v="-1.1915270884815921E-2"/>
    <x v="0"/>
    <x v="2"/>
    <s v="&lt; 100"/>
    <x v="0"/>
  </r>
  <r>
    <n v="15730"/>
    <n v="532"/>
    <n v="69"/>
    <n v="7.0174430671561178E-2"/>
    <x v="0"/>
    <x v="1"/>
    <s v="&lt; 100"/>
    <x v="1"/>
  </r>
  <r>
    <n v="15732"/>
    <n v="653"/>
    <n v="17"/>
    <n v="0.35418036997093066"/>
    <x v="0"/>
    <x v="2"/>
    <s v="&lt; 100"/>
    <x v="4"/>
  </r>
  <r>
    <n v="15733"/>
    <n v="1154"/>
    <n v="10"/>
    <n v="0.27190264079947896"/>
    <x v="1"/>
    <x v="3"/>
    <s v="&lt; 100"/>
    <x v="3"/>
  </r>
  <r>
    <n v="15734"/>
    <n v="1072"/>
    <n v="11"/>
    <n v="0.25377365915623695"/>
    <x v="1"/>
    <x v="0"/>
    <s v="&lt; 100"/>
    <x v="3"/>
  </r>
  <r>
    <n v="15737"/>
    <n v="573"/>
    <n v="61"/>
    <n v="0.23170206473872609"/>
    <x v="0"/>
    <x v="1"/>
    <s v="&lt; 100"/>
    <x v="3"/>
  </r>
  <r>
    <n v="15738"/>
    <n v="508"/>
    <n v="187"/>
    <n v="3.9462357468491659E-2"/>
    <x v="0"/>
    <x v="1"/>
    <s v="100 to 500"/>
    <x v="1"/>
  </r>
  <r>
    <n v="15740"/>
    <n v="921"/>
    <n v="9"/>
    <n v="-2.8366990012462449E-2"/>
    <x v="1"/>
    <x v="1"/>
    <s v="&lt; 100"/>
    <x v="0"/>
  </r>
  <r>
    <n v="15743"/>
    <n v="888"/>
    <n v="75"/>
    <n v="0.15933317799235105"/>
    <x v="1"/>
    <x v="1"/>
    <s v="&lt; 100"/>
    <x v="2"/>
  </r>
  <r>
    <n v="15744"/>
    <n v="949"/>
    <n v="3"/>
    <n v="-6.186656590268242E-2"/>
    <x v="1"/>
    <x v="2"/>
    <s v="&lt; 100"/>
    <x v="0"/>
  </r>
  <r>
    <n v="15745"/>
    <n v="581"/>
    <n v="54"/>
    <n v="0.18333193210445481"/>
    <x v="0"/>
    <x v="2"/>
    <s v="&lt; 100"/>
    <x v="2"/>
  </r>
  <r>
    <n v="15746"/>
    <n v="1006"/>
    <n v="29"/>
    <n v="0.40142704716393446"/>
    <x v="1"/>
    <x v="2"/>
    <s v="&lt; 100"/>
    <x v="4"/>
  </r>
  <r>
    <n v="15747"/>
    <n v="509"/>
    <n v="83"/>
    <n v="9.9516411233400701E-2"/>
    <x v="0"/>
    <x v="1"/>
    <s v="&lt; 100"/>
    <x v="1"/>
  </r>
  <r>
    <n v="15748"/>
    <n v="912"/>
    <n v="18"/>
    <n v="0.18519048562964366"/>
    <x v="1"/>
    <x v="1"/>
    <s v="&lt; 100"/>
    <x v="2"/>
  </r>
  <r>
    <n v="15749"/>
    <n v="565"/>
    <n v="16"/>
    <n v="0.24648961020468008"/>
    <x v="0"/>
    <x v="1"/>
    <s v="&lt; 100"/>
    <x v="3"/>
  </r>
  <r>
    <n v="15750"/>
    <n v="498"/>
    <n v="340"/>
    <n v="0.13589891684769567"/>
    <x v="0"/>
    <x v="1"/>
    <s v="100 to 500"/>
    <x v="2"/>
  </r>
  <r>
    <n v="15752"/>
    <n v="575"/>
    <n v="367"/>
    <n v="7.1886055229424053E-2"/>
    <x v="0"/>
    <x v="1"/>
    <s v="100 to 500"/>
    <x v="1"/>
  </r>
  <r>
    <n v="15753"/>
    <n v="688"/>
    <n v="1"/>
    <n v="-7.0864177551213298E-2"/>
    <x v="0"/>
    <x v="0"/>
    <s v="&lt; 100"/>
    <x v="0"/>
  </r>
  <r>
    <n v="15754"/>
    <n v="638"/>
    <n v="34"/>
    <n v="0.10143064569802943"/>
    <x v="0"/>
    <x v="2"/>
    <s v="&lt; 100"/>
    <x v="2"/>
  </r>
  <r>
    <n v="15755"/>
    <n v="574"/>
    <n v="105"/>
    <n v="0.11168286968570347"/>
    <x v="0"/>
    <x v="1"/>
    <s v="100 to 500"/>
    <x v="2"/>
  </r>
  <r>
    <n v="15756"/>
    <n v="545"/>
    <n v="215"/>
    <n v="9.9346714753450211E-3"/>
    <x v="0"/>
    <x v="1"/>
    <s v="100 to 500"/>
    <x v="1"/>
  </r>
  <r>
    <n v="15757"/>
    <n v="543"/>
    <n v="58"/>
    <n v="4.8864519309646519E-2"/>
    <x v="0"/>
    <x v="1"/>
    <s v="&lt; 100"/>
    <x v="1"/>
  </r>
  <r>
    <n v="15758"/>
    <n v="896"/>
    <n v="8"/>
    <n v="0.25667070821129839"/>
    <x v="1"/>
    <x v="1"/>
    <s v="&lt; 100"/>
    <x v="3"/>
  </r>
  <r>
    <n v="15759"/>
    <n v="501"/>
    <n v="8"/>
    <n v="0.1869963869982347"/>
    <x v="0"/>
    <x v="1"/>
    <s v="&lt; 100"/>
    <x v="2"/>
  </r>
  <r>
    <n v="15762"/>
    <n v="937"/>
    <n v="35"/>
    <n v="0.12445181127810837"/>
    <x v="1"/>
    <x v="1"/>
    <s v="&lt; 100"/>
    <x v="2"/>
  </r>
  <r>
    <n v="15763"/>
    <n v="903"/>
    <n v="56"/>
    <n v="0.16565972557293962"/>
    <x v="1"/>
    <x v="1"/>
    <s v="&lt; 100"/>
    <x v="2"/>
  </r>
  <r>
    <n v="15764"/>
    <n v="511"/>
    <n v="200"/>
    <n v="7.252223199388437E-2"/>
    <x v="0"/>
    <x v="1"/>
    <s v="100 to 500"/>
    <x v="1"/>
  </r>
  <r>
    <n v="15766"/>
    <n v="936"/>
    <n v="10"/>
    <n v="4.4560890170453511E-2"/>
    <x v="1"/>
    <x v="1"/>
    <s v="&lt; 100"/>
    <x v="1"/>
  </r>
  <r>
    <n v="15768"/>
    <n v="551"/>
    <n v="40"/>
    <n v="-5.022556104817396E-2"/>
    <x v="0"/>
    <x v="1"/>
    <s v="&lt; 100"/>
    <x v="0"/>
  </r>
  <r>
    <n v="15769"/>
    <n v="526"/>
    <n v="159"/>
    <n v="0.26309068114512518"/>
    <x v="0"/>
    <x v="1"/>
    <s v="100 to 500"/>
    <x v="3"/>
  </r>
  <r>
    <n v="15774"/>
    <n v="940"/>
    <n v="22"/>
    <n v="0.18032916048625122"/>
    <x v="1"/>
    <x v="1"/>
    <s v="&lt; 100"/>
    <x v="2"/>
  </r>
  <r>
    <n v="15775"/>
    <n v="572"/>
    <n v="7"/>
    <n v="0.16130622429208227"/>
    <x v="0"/>
    <x v="1"/>
    <s v="&lt; 100"/>
    <x v="2"/>
  </r>
  <r>
    <n v="15776"/>
    <n v="1005"/>
    <n v="17"/>
    <n v="-3.0493445041167681E-2"/>
    <x v="1"/>
    <x v="2"/>
    <s v="&lt; 100"/>
    <x v="0"/>
  </r>
  <r>
    <n v="15777"/>
    <n v="504"/>
    <n v="34"/>
    <n v="0.22075763943684631"/>
    <x v="0"/>
    <x v="1"/>
    <s v="&lt; 100"/>
    <x v="3"/>
  </r>
  <r>
    <n v="15780"/>
    <n v="500"/>
    <n v="31"/>
    <n v="0.10231869860846424"/>
    <x v="0"/>
    <x v="1"/>
    <s v="&lt; 100"/>
    <x v="2"/>
  </r>
  <r>
    <n v="15781"/>
    <n v="649"/>
    <n v="24"/>
    <n v="0.17171236056848946"/>
    <x v="0"/>
    <x v="2"/>
    <s v="&lt; 100"/>
    <x v="2"/>
  </r>
  <r>
    <n v="15782"/>
    <n v="918"/>
    <n v="35"/>
    <n v="0.14533684036871536"/>
    <x v="1"/>
    <x v="1"/>
    <s v="&lt; 100"/>
    <x v="2"/>
  </r>
  <r>
    <n v="15783"/>
    <n v="882"/>
    <n v="13"/>
    <n v="5.5236835657487188E-2"/>
    <x v="1"/>
    <x v="1"/>
    <s v="&lt; 100"/>
    <x v="1"/>
  </r>
  <r>
    <n v="15785"/>
    <n v="904"/>
    <n v="77"/>
    <n v="-1.3029061933124293E-2"/>
    <x v="1"/>
    <x v="1"/>
    <s v="&lt; 100"/>
    <x v="0"/>
  </r>
  <r>
    <n v="15786"/>
    <n v="915"/>
    <n v="3"/>
    <n v="0.56323745259698943"/>
    <x v="1"/>
    <x v="1"/>
    <s v="&lt; 100"/>
    <x v="4"/>
  </r>
  <r>
    <n v="15787"/>
    <n v="898"/>
    <n v="187"/>
    <n v="0.18313808155466052"/>
    <x v="1"/>
    <x v="1"/>
    <s v="100 to 500"/>
    <x v="2"/>
  </r>
  <r>
    <n v="15789"/>
    <n v="501"/>
    <n v="24"/>
    <n v="-1.9081639634032373E-2"/>
    <x v="0"/>
    <x v="1"/>
    <s v="&lt; 100"/>
    <x v="0"/>
  </r>
  <r>
    <n v="15791"/>
    <n v="530"/>
    <n v="123"/>
    <n v="0.15044964201331729"/>
    <x v="0"/>
    <x v="1"/>
    <s v="100 to 500"/>
    <x v="2"/>
  </r>
  <r>
    <n v="15793"/>
    <n v="697"/>
    <n v="11"/>
    <n v="0.17540664745256482"/>
    <x v="0"/>
    <x v="0"/>
    <s v="&lt; 100"/>
    <x v="2"/>
  </r>
  <r>
    <n v="15795"/>
    <n v="1021"/>
    <n v="40"/>
    <n v="0.15068612061807629"/>
    <x v="1"/>
    <x v="2"/>
    <s v="&lt; 100"/>
    <x v="2"/>
  </r>
  <r>
    <n v="15796"/>
    <n v="541"/>
    <n v="121"/>
    <n v="0.18094737468369265"/>
    <x v="0"/>
    <x v="1"/>
    <s v="100 to 500"/>
    <x v="2"/>
  </r>
  <r>
    <n v="15797"/>
    <n v="610"/>
    <n v="12"/>
    <n v="0.2739279182735177"/>
    <x v="0"/>
    <x v="2"/>
    <s v="&lt; 100"/>
    <x v="3"/>
  </r>
  <r>
    <n v="15799"/>
    <n v="660"/>
    <n v="91"/>
    <n v="0.22720969229497429"/>
    <x v="0"/>
    <x v="2"/>
    <s v="&lt; 100"/>
    <x v="3"/>
  </r>
  <r>
    <n v="15800"/>
    <n v="575"/>
    <n v="126"/>
    <n v="1.677559398125613E-2"/>
    <x v="0"/>
    <x v="1"/>
    <s v="100 to 500"/>
    <x v="1"/>
  </r>
  <r>
    <n v="15801"/>
    <n v="929"/>
    <n v="13"/>
    <n v="7.6160035782613336E-2"/>
    <x v="1"/>
    <x v="1"/>
    <s v="&lt; 100"/>
    <x v="1"/>
  </r>
  <r>
    <n v="15803"/>
    <n v="923"/>
    <n v="7"/>
    <n v="-8.7039368163842668E-2"/>
    <x v="1"/>
    <x v="1"/>
    <s v="&lt; 100"/>
    <x v="0"/>
  </r>
  <r>
    <n v="15804"/>
    <n v="497"/>
    <n v="224"/>
    <n v="-1.5941261484947362E-2"/>
    <x v="0"/>
    <x v="1"/>
    <s v="100 to 500"/>
    <x v="0"/>
  </r>
  <r>
    <n v="15805"/>
    <n v="507"/>
    <n v="332"/>
    <n v="8.0351901877400031E-2"/>
    <x v="0"/>
    <x v="1"/>
    <s v="100 to 500"/>
    <x v="1"/>
  </r>
  <r>
    <n v="15806"/>
    <n v="1029"/>
    <n v="22"/>
    <n v="6.745907864839297E-2"/>
    <x v="1"/>
    <x v="2"/>
    <s v="&lt; 100"/>
    <x v="1"/>
  </r>
  <r>
    <n v="15807"/>
    <n v="922"/>
    <n v="44"/>
    <n v="0.21796685184987472"/>
    <x v="1"/>
    <x v="1"/>
    <s v="&lt; 100"/>
    <x v="3"/>
  </r>
  <r>
    <n v="15808"/>
    <n v="504"/>
    <n v="211"/>
    <n v="0.2118475123035064"/>
    <x v="0"/>
    <x v="1"/>
    <s v="100 to 500"/>
    <x v="3"/>
  </r>
  <r>
    <n v="15809"/>
    <n v="553"/>
    <n v="47"/>
    <n v="0.12119321601539301"/>
    <x v="0"/>
    <x v="1"/>
    <s v="&lt; 100"/>
    <x v="2"/>
  </r>
  <r>
    <n v="15810"/>
    <n v="498"/>
    <n v="164"/>
    <n v="9.4982783313199634E-2"/>
    <x v="0"/>
    <x v="1"/>
    <s v="100 to 500"/>
    <x v="1"/>
  </r>
  <r>
    <n v="15811"/>
    <n v="500"/>
    <n v="144"/>
    <n v="0.14520848235402836"/>
    <x v="0"/>
    <x v="1"/>
    <s v="100 to 500"/>
    <x v="2"/>
  </r>
  <r>
    <n v="15812"/>
    <n v="580"/>
    <n v="18"/>
    <n v="0.16586162319123476"/>
    <x v="0"/>
    <x v="2"/>
    <s v="&lt; 100"/>
    <x v="2"/>
  </r>
  <r>
    <n v="15813"/>
    <n v="534"/>
    <n v="74"/>
    <n v="4.447521859056669E-3"/>
    <x v="0"/>
    <x v="1"/>
    <s v="&lt; 100"/>
    <x v="1"/>
  </r>
  <r>
    <n v="15814"/>
    <n v="888"/>
    <n v="71"/>
    <n v="-5.4032841823765847E-3"/>
    <x v="1"/>
    <x v="1"/>
    <s v="&lt; 100"/>
    <x v="0"/>
  </r>
  <r>
    <n v="15815"/>
    <n v="590"/>
    <n v="59"/>
    <n v="-1.4706185362749381E-2"/>
    <x v="0"/>
    <x v="2"/>
    <s v="&lt; 100"/>
    <x v="0"/>
  </r>
  <r>
    <n v="15819"/>
    <n v="921"/>
    <n v="84"/>
    <n v="7.880323570279341E-3"/>
    <x v="1"/>
    <x v="1"/>
    <s v="&lt; 100"/>
    <x v="1"/>
  </r>
  <r>
    <n v="15820"/>
    <n v="645"/>
    <n v="34"/>
    <n v="0.12287113350897239"/>
    <x v="0"/>
    <x v="2"/>
    <s v="&lt; 100"/>
    <x v="2"/>
  </r>
  <r>
    <n v="15821"/>
    <n v="916"/>
    <n v="61"/>
    <n v="0.10089908725883125"/>
    <x v="1"/>
    <x v="1"/>
    <s v="&lt; 100"/>
    <x v="2"/>
  </r>
  <r>
    <n v="15822"/>
    <n v="502"/>
    <n v="32"/>
    <n v="8.8438963007913804E-2"/>
    <x v="0"/>
    <x v="1"/>
    <s v="&lt; 100"/>
    <x v="1"/>
  </r>
  <r>
    <n v="15823"/>
    <n v="1209"/>
    <n v="13"/>
    <n v="0.29296208160823389"/>
    <x v="1"/>
    <x v="3"/>
    <s v="&lt; 100"/>
    <x v="3"/>
  </r>
  <r>
    <n v="15825"/>
    <n v="500"/>
    <n v="20"/>
    <n v="4.2163160324175754E-2"/>
    <x v="0"/>
    <x v="1"/>
    <s v="&lt; 100"/>
    <x v="1"/>
  </r>
  <r>
    <n v="15826"/>
    <n v="561"/>
    <n v="93"/>
    <n v="2.0796705645501741E-2"/>
    <x v="0"/>
    <x v="1"/>
    <s v="&lt; 100"/>
    <x v="1"/>
  </r>
  <r>
    <n v="15827"/>
    <n v="510"/>
    <n v="99"/>
    <n v="0.10454526462083484"/>
    <x v="0"/>
    <x v="1"/>
    <s v="&lt; 100"/>
    <x v="2"/>
  </r>
  <r>
    <n v="15829"/>
    <n v="971"/>
    <n v="51"/>
    <n v="-6.9752771638147887E-2"/>
    <x v="1"/>
    <x v="2"/>
    <s v="&lt; 100"/>
    <x v="0"/>
  </r>
  <r>
    <n v="15830"/>
    <n v="909"/>
    <n v="37"/>
    <n v="7.0487040245643437E-2"/>
    <x v="1"/>
    <x v="1"/>
    <s v="&lt; 100"/>
    <x v="1"/>
  </r>
  <r>
    <n v="15831"/>
    <n v="652"/>
    <n v="57"/>
    <n v="0.22492950089975167"/>
    <x v="0"/>
    <x v="2"/>
    <s v="&lt; 100"/>
    <x v="3"/>
  </r>
  <r>
    <n v="15832"/>
    <n v="580"/>
    <n v="102"/>
    <n v="7.5093973996530602E-2"/>
    <x v="0"/>
    <x v="2"/>
    <s v="100 to 500"/>
    <x v="1"/>
  </r>
  <r>
    <n v="15834"/>
    <n v="496"/>
    <n v="1648"/>
    <n v="0.14378182294811753"/>
    <x v="0"/>
    <x v="1"/>
    <s v="500 +"/>
    <x v="2"/>
  </r>
  <r>
    <n v="15835"/>
    <n v="607"/>
    <n v="69"/>
    <n v="0.22875719725693799"/>
    <x v="0"/>
    <x v="2"/>
    <s v="&lt; 100"/>
    <x v="3"/>
  </r>
  <r>
    <n v="15836"/>
    <n v="917"/>
    <n v="11"/>
    <n v="0.25444818758806853"/>
    <x v="1"/>
    <x v="1"/>
    <s v="&lt; 100"/>
    <x v="3"/>
  </r>
  <r>
    <n v="15837"/>
    <n v="936"/>
    <n v="24"/>
    <n v="8.4397604898675704E-2"/>
    <x v="1"/>
    <x v="1"/>
    <s v="&lt; 100"/>
    <x v="1"/>
  </r>
  <r>
    <n v="15838"/>
    <n v="510"/>
    <n v="215"/>
    <n v="2.937347740575353E-2"/>
    <x v="0"/>
    <x v="1"/>
    <s v="100 to 500"/>
    <x v="1"/>
  </r>
  <r>
    <n v="15839"/>
    <n v="897"/>
    <n v="34"/>
    <n v="0.21052275619701222"/>
    <x v="1"/>
    <x v="1"/>
    <s v="&lt; 100"/>
    <x v="3"/>
  </r>
  <r>
    <n v="15840"/>
    <n v="500"/>
    <n v="25"/>
    <n v="-3.3404614490846612E-3"/>
    <x v="0"/>
    <x v="1"/>
    <s v="&lt; 100"/>
    <x v="0"/>
  </r>
  <r>
    <n v="15841"/>
    <n v="562"/>
    <n v="70"/>
    <n v="-1.044313529123307E-2"/>
    <x v="0"/>
    <x v="1"/>
    <s v="&lt; 100"/>
    <x v="0"/>
  </r>
  <r>
    <n v="15843"/>
    <n v="731"/>
    <n v="6"/>
    <n v="0.33012753110833903"/>
    <x v="0"/>
    <x v="0"/>
    <s v="&lt; 100"/>
    <x v="4"/>
  </r>
  <r>
    <n v="15845"/>
    <n v="519"/>
    <n v="155"/>
    <n v="7.0849361702596925E-2"/>
    <x v="0"/>
    <x v="1"/>
    <s v="100 to 500"/>
    <x v="1"/>
  </r>
  <r>
    <n v="15847"/>
    <n v="910"/>
    <n v="21"/>
    <n v="4.0416512486330214E-2"/>
    <x v="1"/>
    <x v="1"/>
    <s v="&lt; 100"/>
    <x v="1"/>
  </r>
  <r>
    <n v="15850"/>
    <n v="499"/>
    <n v="80"/>
    <n v="-7.7192071903643592E-2"/>
    <x v="0"/>
    <x v="1"/>
    <s v="&lt; 100"/>
    <x v="0"/>
  </r>
  <r>
    <n v="15852"/>
    <n v="1058"/>
    <n v="22"/>
    <n v="5.7291799549092706E-2"/>
    <x v="1"/>
    <x v="0"/>
    <s v="&lt; 100"/>
    <x v="1"/>
  </r>
  <r>
    <n v="15853"/>
    <n v="923"/>
    <n v="29"/>
    <n v="1.0803314260547195E-2"/>
    <x v="1"/>
    <x v="1"/>
    <s v="&lt; 100"/>
    <x v="1"/>
  </r>
  <r>
    <n v="15854"/>
    <n v="504"/>
    <n v="207"/>
    <n v="0.1053732607638649"/>
    <x v="0"/>
    <x v="1"/>
    <s v="100 to 500"/>
    <x v="2"/>
  </r>
  <r>
    <n v="15855"/>
    <n v="509"/>
    <n v="105"/>
    <n v="2.4206640916747738E-2"/>
    <x v="0"/>
    <x v="1"/>
    <s v="100 to 500"/>
    <x v="1"/>
  </r>
  <r>
    <n v="15856"/>
    <n v="494"/>
    <n v="675"/>
    <n v="5.5695333700318886E-2"/>
    <x v="0"/>
    <x v="1"/>
    <s v="500 +"/>
    <x v="1"/>
  </r>
  <r>
    <n v="15857"/>
    <n v="890"/>
    <n v="14"/>
    <n v="7.5074211438826075E-2"/>
    <x v="1"/>
    <x v="1"/>
    <s v="&lt; 100"/>
    <x v="1"/>
  </r>
  <r>
    <n v="15858"/>
    <n v="510"/>
    <n v="124"/>
    <n v="7.3570403025808584E-2"/>
    <x v="0"/>
    <x v="1"/>
    <s v="100 to 500"/>
    <x v="1"/>
  </r>
  <r>
    <n v="15860"/>
    <n v="587"/>
    <n v="130"/>
    <n v="0.10058002771975891"/>
    <x v="0"/>
    <x v="2"/>
    <s v="100 to 500"/>
    <x v="2"/>
  </r>
  <r>
    <n v="15861"/>
    <n v="593"/>
    <n v="627"/>
    <n v="4.9252426285368418E-2"/>
    <x v="0"/>
    <x v="2"/>
    <s v="500 +"/>
    <x v="1"/>
  </r>
  <r>
    <n v="15862"/>
    <n v="532"/>
    <n v="871"/>
    <n v="0.10851331425665536"/>
    <x v="0"/>
    <x v="1"/>
    <s v="500 +"/>
    <x v="2"/>
  </r>
  <r>
    <n v="15863"/>
    <n v="897"/>
    <n v="18"/>
    <n v="0.10923344872481086"/>
    <x v="1"/>
    <x v="1"/>
    <s v="&lt; 100"/>
    <x v="2"/>
  </r>
  <r>
    <n v="15864"/>
    <n v="568"/>
    <n v="19"/>
    <n v="9.4414239978648534E-2"/>
    <x v="0"/>
    <x v="1"/>
    <s v="&lt; 100"/>
    <x v="1"/>
  </r>
  <r>
    <n v="15865"/>
    <n v="577"/>
    <n v="35"/>
    <n v="3.0361786403632778E-2"/>
    <x v="0"/>
    <x v="2"/>
    <s v="&lt; 100"/>
    <x v="1"/>
  </r>
  <r>
    <n v="15866"/>
    <n v="973"/>
    <n v="42"/>
    <n v="0.19950607735720322"/>
    <x v="1"/>
    <x v="2"/>
    <s v="&lt; 100"/>
    <x v="2"/>
  </r>
  <r>
    <n v="15867"/>
    <n v="497"/>
    <n v="439"/>
    <n v="0.12705967671519389"/>
    <x v="0"/>
    <x v="1"/>
    <s v="100 to 500"/>
    <x v="2"/>
  </r>
  <r>
    <n v="15869"/>
    <n v="1149"/>
    <n v="13"/>
    <n v="-1.3771595902202676E-2"/>
    <x v="1"/>
    <x v="3"/>
    <s v="&lt; 100"/>
    <x v="0"/>
  </r>
  <r>
    <n v="15870"/>
    <n v="904"/>
    <n v="65"/>
    <n v="2.6320559883508125E-2"/>
    <x v="1"/>
    <x v="1"/>
    <s v="&lt; 100"/>
    <x v="1"/>
  </r>
  <r>
    <n v="15872"/>
    <n v="886"/>
    <n v="100"/>
    <n v="9.8193326678430407E-2"/>
    <x v="1"/>
    <x v="1"/>
    <s v="100 to 500"/>
    <x v="1"/>
  </r>
  <r>
    <n v="15874"/>
    <n v="561"/>
    <n v="162"/>
    <n v="0.11824949882368944"/>
    <x v="0"/>
    <x v="1"/>
    <s v="100 to 500"/>
    <x v="2"/>
  </r>
  <r>
    <n v="15877"/>
    <n v="873"/>
    <n v="121"/>
    <n v="-5.9938574718316952E-3"/>
    <x v="1"/>
    <x v="1"/>
    <s v="100 to 500"/>
    <x v="0"/>
  </r>
  <r>
    <n v="15881"/>
    <n v="507"/>
    <n v="51"/>
    <n v="0.1614679509804274"/>
    <x v="0"/>
    <x v="1"/>
    <s v="&lt; 100"/>
    <x v="2"/>
  </r>
  <r>
    <n v="15882"/>
    <n v="1070"/>
    <n v="7"/>
    <n v="6.6073377338866576E-2"/>
    <x v="1"/>
    <x v="0"/>
    <s v="&lt; 100"/>
    <x v="1"/>
  </r>
  <r>
    <n v="15883"/>
    <n v="874"/>
    <n v="44"/>
    <n v="-9.2103243762730283E-2"/>
    <x v="1"/>
    <x v="1"/>
    <s v="&lt; 100"/>
    <x v="0"/>
  </r>
  <r>
    <n v="15885"/>
    <n v="965"/>
    <n v="14"/>
    <n v="6.827858008739493E-2"/>
    <x v="1"/>
    <x v="2"/>
    <s v="&lt; 100"/>
    <x v="1"/>
  </r>
  <r>
    <n v="15888"/>
    <n v="951"/>
    <n v="2"/>
    <n v="-3.9806214162123682E-2"/>
    <x v="1"/>
    <x v="2"/>
    <s v="&lt; 100"/>
    <x v="0"/>
  </r>
  <r>
    <n v="15889"/>
    <n v="1028"/>
    <n v="24"/>
    <n v="2.0946841304351149E-2"/>
    <x v="1"/>
    <x v="2"/>
    <s v="&lt; 100"/>
    <x v="1"/>
  </r>
  <r>
    <n v="15891"/>
    <n v="560"/>
    <n v="116"/>
    <n v="5.2292912860038558E-2"/>
    <x v="0"/>
    <x v="1"/>
    <s v="100 to 500"/>
    <x v="1"/>
  </r>
  <r>
    <n v="15894"/>
    <n v="585"/>
    <n v="2"/>
    <n v="-0.11890068925374216"/>
    <x v="0"/>
    <x v="2"/>
    <s v="&lt; 100"/>
    <x v="0"/>
  </r>
  <r>
    <n v="15895"/>
    <n v="1021"/>
    <n v="11"/>
    <n v="-3.4227797560259536E-3"/>
    <x v="1"/>
    <x v="2"/>
    <s v="&lt; 100"/>
    <x v="0"/>
  </r>
  <r>
    <n v="15897"/>
    <n v="1066"/>
    <n v="21"/>
    <n v="-2.5043334650938789E-2"/>
    <x v="1"/>
    <x v="0"/>
    <s v="&lt; 100"/>
    <x v="0"/>
  </r>
  <r>
    <n v="15898"/>
    <n v="510"/>
    <n v="26"/>
    <n v="5.1446783770339316E-3"/>
    <x v="0"/>
    <x v="1"/>
    <s v="&lt; 100"/>
    <x v="1"/>
  </r>
  <r>
    <n v="15900"/>
    <n v="895"/>
    <n v="43"/>
    <n v="-2.6007443208116439E-2"/>
    <x v="1"/>
    <x v="1"/>
    <s v="&lt; 100"/>
    <x v="0"/>
  </r>
  <r>
    <n v="15901"/>
    <n v="888"/>
    <n v="83"/>
    <n v="9.3976648558348683E-2"/>
    <x v="1"/>
    <x v="1"/>
    <s v="&lt; 100"/>
    <x v="1"/>
  </r>
  <r>
    <n v="15903"/>
    <n v="565"/>
    <n v="71"/>
    <n v="2.852011164576046E-2"/>
    <x v="0"/>
    <x v="1"/>
    <s v="&lt; 100"/>
    <x v="1"/>
  </r>
  <r>
    <n v="15904"/>
    <n v="880"/>
    <n v="30"/>
    <n v="7.1301498404432104E-2"/>
    <x v="1"/>
    <x v="1"/>
    <s v="&lt; 100"/>
    <x v="1"/>
  </r>
  <r>
    <n v="15906"/>
    <n v="546"/>
    <n v="173"/>
    <n v="0.17369086398301031"/>
    <x v="0"/>
    <x v="1"/>
    <s v="100 to 500"/>
    <x v="2"/>
  </r>
  <r>
    <n v="15907"/>
    <n v="504"/>
    <n v="293"/>
    <n v="8.01376008743514E-2"/>
    <x v="0"/>
    <x v="1"/>
    <s v="100 to 500"/>
    <x v="1"/>
  </r>
  <r>
    <n v="15909"/>
    <n v="562"/>
    <n v="13"/>
    <n v="0.20354996007154527"/>
    <x v="0"/>
    <x v="1"/>
    <s v="&lt; 100"/>
    <x v="3"/>
  </r>
  <r>
    <n v="15910"/>
    <n v="542"/>
    <n v="323"/>
    <n v="4.4158512642115781E-2"/>
    <x v="0"/>
    <x v="1"/>
    <s v="100 to 500"/>
    <x v="1"/>
  </r>
  <r>
    <n v="15912"/>
    <n v="504"/>
    <n v="38"/>
    <n v="8.6858375000468072E-2"/>
    <x v="0"/>
    <x v="1"/>
    <s v="&lt; 100"/>
    <x v="1"/>
  </r>
  <r>
    <n v="15916"/>
    <n v="509"/>
    <n v="145"/>
    <n v="0.14325325761355487"/>
    <x v="0"/>
    <x v="1"/>
    <s v="100 to 500"/>
    <x v="2"/>
  </r>
  <r>
    <n v="15917"/>
    <n v="590"/>
    <n v="23"/>
    <n v="-5.8796314891241687E-2"/>
    <x v="0"/>
    <x v="2"/>
    <s v="&lt; 100"/>
    <x v="0"/>
  </r>
  <r>
    <n v="15918"/>
    <n v="631"/>
    <n v="38"/>
    <n v="0.25141166863521752"/>
    <x v="0"/>
    <x v="2"/>
    <s v="&lt; 100"/>
    <x v="3"/>
  </r>
  <r>
    <n v="15921"/>
    <n v="502"/>
    <n v="46"/>
    <n v="7.8560906456798349E-2"/>
    <x v="0"/>
    <x v="1"/>
    <s v="&lt; 100"/>
    <x v="1"/>
  </r>
  <r>
    <n v="15922"/>
    <n v="579"/>
    <n v="937"/>
    <n v="0.17915088601219709"/>
    <x v="0"/>
    <x v="2"/>
    <s v="500 +"/>
    <x v="2"/>
  </r>
  <r>
    <n v="15923"/>
    <n v="501"/>
    <n v="2242"/>
    <n v="0.17821011649537288"/>
    <x v="0"/>
    <x v="1"/>
    <s v="500 +"/>
    <x v="2"/>
  </r>
  <r>
    <n v="15925"/>
    <n v="1066"/>
    <n v="11"/>
    <n v="-0.13321668822491783"/>
    <x v="1"/>
    <x v="0"/>
    <s v="&lt; 100"/>
    <x v="0"/>
  </r>
  <r>
    <n v="15930"/>
    <n v="939"/>
    <n v="20"/>
    <n v="0.36515010955902505"/>
    <x v="1"/>
    <x v="1"/>
    <s v="&lt; 100"/>
    <x v="4"/>
  </r>
  <r>
    <n v="15932"/>
    <n v="494"/>
    <n v="119"/>
    <n v="5.8344187312179441E-2"/>
    <x v="0"/>
    <x v="1"/>
    <s v="100 to 500"/>
    <x v="1"/>
  </r>
  <r>
    <n v="15933"/>
    <n v="893"/>
    <n v="70"/>
    <n v="4.5683559387725288E-2"/>
    <x v="1"/>
    <x v="1"/>
    <s v="&lt; 100"/>
    <x v="1"/>
  </r>
  <r>
    <n v="15935"/>
    <n v="605"/>
    <n v="21"/>
    <n v="7.9333628977361695E-2"/>
    <x v="0"/>
    <x v="2"/>
    <s v="&lt; 100"/>
    <x v="1"/>
  </r>
  <r>
    <n v="15937"/>
    <n v="936"/>
    <n v="6"/>
    <n v="0.14326977480955497"/>
    <x v="1"/>
    <x v="1"/>
    <s v="&lt; 100"/>
    <x v="2"/>
  </r>
  <r>
    <n v="15938"/>
    <n v="587"/>
    <n v="26"/>
    <n v="0.12912928637132201"/>
    <x v="0"/>
    <x v="2"/>
    <s v="&lt; 100"/>
    <x v="2"/>
  </r>
  <r>
    <n v="15939"/>
    <n v="510"/>
    <n v="115"/>
    <n v="4.5346361092880164E-2"/>
    <x v="0"/>
    <x v="1"/>
    <s v="100 to 500"/>
    <x v="1"/>
  </r>
  <r>
    <n v="15940"/>
    <n v="688"/>
    <n v="2"/>
    <n v="1"/>
    <x v="0"/>
    <x v="0"/>
    <s v="&lt; 100"/>
    <x v="4"/>
  </r>
  <r>
    <n v="15942"/>
    <n v="1005"/>
    <n v="14"/>
    <n v="0.12290659943950438"/>
    <x v="1"/>
    <x v="2"/>
    <s v="&lt; 100"/>
    <x v="2"/>
  </r>
  <r>
    <n v="15944"/>
    <n v="1148"/>
    <n v="5"/>
    <n v="0.27679766352258411"/>
    <x v="1"/>
    <x v="3"/>
    <s v="&lt; 100"/>
    <x v="3"/>
  </r>
  <r>
    <n v="15945"/>
    <n v="508"/>
    <n v="2"/>
    <n v="6.2196246416697992E-2"/>
    <x v="0"/>
    <x v="1"/>
    <s v="&lt; 100"/>
    <x v="1"/>
  </r>
  <r>
    <n v="15947"/>
    <n v="954"/>
    <n v="27"/>
    <n v="0.19853774055964779"/>
    <x v="1"/>
    <x v="2"/>
    <s v="&lt; 100"/>
    <x v="2"/>
  </r>
  <r>
    <n v="15948"/>
    <n v="880"/>
    <n v="60"/>
    <n v="4.2871173853410098E-2"/>
    <x v="1"/>
    <x v="1"/>
    <s v="&lt; 100"/>
    <x v="1"/>
  </r>
  <r>
    <n v="15949"/>
    <n v="888"/>
    <n v="19"/>
    <n v="2.499637889552634E-2"/>
    <x v="1"/>
    <x v="1"/>
    <s v="&lt; 100"/>
    <x v="1"/>
  </r>
  <r>
    <n v="15950"/>
    <n v="502"/>
    <n v="57"/>
    <n v="0.2203235981572875"/>
    <x v="0"/>
    <x v="1"/>
    <s v="&lt; 100"/>
    <x v="3"/>
  </r>
  <r>
    <n v="15951"/>
    <n v="873"/>
    <n v="41"/>
    <n v="0.1217471207160557"/>
    <x v="1"/>
    <x v="1"/>
    <s v="&lt; 100"/>
    <x v="2"/>
  </r>
  <r>
    <n v="15952"/>
    <n v="570"/>
    <n v="92"/>
    <n v="0.17563054721167157"/>
    <x v="0"/>
    <x v="1"/>
    <s v="&lt; 100"/>
    <x v="2"/>
  </r>
  <r>
    <n v="15953"/>
    <n v="656"/>
    <n v="94"/>
    <n v="0.14100778392917723"/>
    <x v="0"/>
    <x v="2"/>
    <s v="&lt; 100"/>
    <x v="2"/>
  </r>
  <r>
    <n v="15955"/>
    <n v="540"/>
    <n v="134"/>
    <n v="7.3738992991801755E-2"/>
    <x v="0"/>
    <x v="1"/>
    <s v="100 to 500"/>
    <x v="1"/>
  </r>
  <r>
    <n v="15957"/>
    <n v="903"/>
    <n v="38"/>
    <n v="6.6651853417131049E-2"/>
    <x v="1"/>
    <x v="1"/>
    <s v="&lt; 100"/>
    <x v="1"/>
  </r>
  <r>
    <n v="15958"/>
    <n v="946"/>
    <n v="6"/>
    <n v="9.9596217053353711E-2"/>
    <x v="1"/>
    <x v="2"/>
    <s v="&lt; 100"/>
    <x v="1"/>
  </r>
  <r>
    <n v="15963"/>
    <n v="917"/>
    <n v="18"/>
    <n v="-0.14518595531640968"/>
    <x v="1"/>
    <x v="1"/>
    <s v="&lt; 100"/>
    <x v="0"/>
  </r>
  <r>
    <n v="15965"/>
    <n v="510"/>
    <n v="99"/>
    <n v="7.0141472272550326E-2"/>
    <x v="0"/>
    <x v="1"/>
    <s v="&lt; 100"/>
    <x v="1"/>
  </r>
  <r>
    <n v="15967"/>
    <n v="648"/>
    <n v="100"/>
    <n v="0.10301209865781391"/>
    <x v="0"/>
    <x v="2"/>
    <s v="100 to 500"/>
    <x v="2"/>
  </r>
  <r>
    <n v="15969"/>
    <n v="874"/>
    <n v="19"/>
    <n v="0.17285786278366733"/>
    <x v="1"/>
    <x v="1"/>
    <s v="&lt; 100"/>
    <x v="2"/>
  </r>
  <r>
    <n v="15970"/>
    <n v="639"/>
    <n v="9"/>
    <n v="8.6737242737006115E-2"/>
    <x v="0"/>
    <x v="2"/>
    <s v="&lt; 100"/>
    <x v="1"/>
  </r>
  <r>
    <n v="15971"/>
    <n v="655"/>
    <n v="35"/>
    <n v="0.33452658517319989"/>
    <x v="0"/>
    <x v="2"/>
    <s v="&lt; 100"/>
    <x v="4"/>
  </r>
  <r>
    <n v="15973"/>
    <n v="509"/>
    <n v="5"/>
    <n v="0.26892327696913843"/>
    <x v="0"/>
    <x v="1"/>
    <s v="&lt; 100"/>
    <x v="3"/>
  </r>
  <r>
    <n v="15974"/>
    <n v="524"/>
    <n v="195"/>
    <n v="7.1260326811549715E-2"/>
    <x v="0"/>
    <x v="1"/>
    <s v="100 to 500"/>
    <x v="1"/>
  </r>
  <r>
    <n v="15975"/>
    <n v="956"/>
    <n v="24"/>
    <n v="6.0743398208384265E-2"/>
    <x v="1"/>
    <x v="2"/>
    <s v="&lt; 100"/>
    <x v="1"/>
  </r>
  <r>
    <n v="15976"/>
    <n v="493"/>
    <n v="182"/>
    <n v="0.1267639815375777"/>
    <x v="0"/>
    <x v="1"/>
    <s v="100 to 500"/>
    <x v="2"/>
  </r>
  <r>
    <n v="15977"/>
    <n v="889"/>
    <n v="60"/>
    <n v="5.856273595980379E-2"/>
    <x v="1"/>
    <x v="1"/>
    <s v="&lt; 100"/>
    <x v="1"/>
  </r>
  <r>
    <n v="15978"/>
    <n v="949"/>
    <n v="48"/>
    <n v="0.18078566041185881"/>
    <x v="1"/>
    <x v="2"/>
    <s v="&lt; 100"/>
    <x v="2"/>
  </r>
  <r>
    <n v="15980"/>
    <n v="626"/>
    <n v="61"/>
    <n v="-7.5827879248465376E-3"/>
    <x v="0"/>
    <x v="2"/>
    <s v="&lt; 100"/>
    <x v="0"/>
  </r>
  <r>
    <n v="15981"/>
    <n v="512"/>
    <n v="145"/>
    <n v="9.5734016047205425E-2"/>
    <x v="0"/>
    <x v="1"/>
    <s v="100 to 500"/>
    <x v="1"/>
  </r>
  <r>
    <n v="15983"/>
    <n v="503"/>
    <n v="80"/>
    <n v="9.482845848115562E-2"/>
    <x v="0"/>
    <x v="1"/>
    <s v="&lt; 100"/>
    <x v="1"/>
  </r>
  <r>
    <n v="15984"/>
    <n v="602"/>
    <n v="245"/>
    <n v="9.6211763153668195E-2"/>
    <x v="0"/>
    <x v="2"/>
    <s v="100 to 500"/>
    <x v="1"/>
  </r>
  <r>
    <n v="15985"/>
    <n v="567"/>
    <n v="62"/>
    <n v="-1.111909465399775E-2"/>
    <x v="0"/>
    <x v="1"/>
    <s v="&lt; 100"/>
    <x v="0"/>
  </r>
  <r>
    <n v="15986"/>
    <n v="902"/>
    <n v="14"/>
    <n v="-1.691343067780042E-2"/>
    <x v="1"/>
    <x v="1"/>
    <s v="&lt; 100"/>
    <x v="0"/>
  </r>
  <r>
    <n v="15987"/>
    <n v="653"/>
    <n v="110"/>
    <n v="5.9709765069643768E-2"/>
    <x v="0"/>
    <x v="2"/>
    <s v="100 to 500"/>
    <x v="1"/>
  </r>
  <r>
    <n v="15990"/>
    <n v="916"/>
    <n v="49"/>
    <n v="7.9693644859524446E-3"/>
    <x v="1"/>
    <x v="1"/>
    <s v="&lt; 100"/>
    <x v="1"/>
  </r>
  <r>
    <n v="15992"/>
    <n v="875"/>
    <n v="3"/>
    <n v="2.7327836021254936E-2"/>
    <x v="1"/>
    <x v="1"/>
    <s v="&lt; 100"/>
    <x v="1"/>
  </r>
  <r>
    <n v="15993"/>
    <n v="880"/>
    <n v="514"/>
    <n v="9.6276596281474308E-2"/>
    <x v="1"/>
    <x v="1"/>
    <s v="500 +"/>
    <x v="1"/>
  </r>
  <r>
    <n v="15994"/>
    <n v="926"/>
    <n v="30"/>
    <n v="4.1830038488757736E-2"/>
    <x v="1"/>
    <x v="1"/>
    <s v="&lt; 100"/>
    <x v="1"/>
  </r>
  <r>
    <n v="15996"/>
    <n v="498"/>
    <n v="138"/>
    <n v="0.12526750388078484"/>
    <x v="0"/>
    <x v="1"/>
    <s v="100 to 500"/>
    <x v="2"/>
  </r>
  <r>
    <n v="15998"/>
    <n v="500"/>
    <n v="555"/>
    <n v="0.10126148476527766"/>
    <x v="0"/>
    <x v="1"/>
    <s v="500 +"/>
    <x v="2"/>
  </r>
  <r>
    <n v="16000"/>
    <n v="874"/>
    <n v="9"/>
    <n v="8.7988200416158027E-2"/>
    <x v="1"/>
    <x v="1"/>
    <s v="&lt; 100"/>
    <x v="1"/>
  </r>
  <r>
    <n v="16003"/>
    <n v="495"/>
    <n v="80"/>
    <n v="-0.16575980576025079"/>
    <x v="0"/>
    <x v="1"/>
    <s v="&lt; 100"/>
    <x v="0"/>
  </r>
  <r>
    <n v="16005"/>
    <n v="508"/>
    <n v="190"/>
    <n v="0.1538397242711726"/>
    <x v="0"/>
    <x v="1"/>
    <s v="100 to 500"/>
    <x v="2"/>
  </r>
  <r>
    <n v="16006"/>
    <n v="546"/>
    <n v="16"/>
    <n v="9.5415840035479829E-2"/>
    <x v="0"/>
    <x v="1"/>
    <s v="&lt; 100"/>
    <x v="1"/>
  </r>
  <r>
    <n v="16007"/>
    <n v="506"/>
    <n v="434"/>
    <n v="6.0624818922541457E-2"/>
    <x v="0"/>
    <x v="1"/>
    <s v="100 to 500"/>
    <x v="1"/>
  </r>
  <r>
    <n v="16008"/>
    <n v="548"/>
    <n v="38"/>
    <n v="0.13554105364640653"/>
    <x v="0"/>
    <x v="1"/>
    <s v="&lt; 100"/>
    <x v="2"/>
  </r>
  <r>
    <n v="16009"/>
    <n v="894"/>
    <n v="71"/>
    <n v="5.1880731321805006E-2"/>
    <x v="1"/>
    <x v="1"/>
    <s v="&lt; 100"/>
    <x v="1"/>
  </r>
  <r>
    <n v="16010"/>
    <n v="505"/>
    <n v="121"/>
    <n v="7.3315880061077893E-2"/>
    <x v="0"/>
    <x v="1"/>
    <s v="100 to 500"/>
    <x v="1"/>
  </r>
  <r>
    <n v="16011"/>
    <n v="505"/>
    <n v="249"/>
    <n v="-5.8929208266189914E-2"/>
    <x v="0"/>
    <x v="1"/>
    <s v="100 to 500"/>
    <x v="0"/>
  </r>
  <r>
    <n v="16012"/>
    <n v="1000"/>
    <n v="44"/>
    <n v="7.7272087978419765E-2"/>
    <x v="1"/>
    <x v="2"/>
    <s v="&lt; 100"/>
    <x v="1"/>
  </r>
  <r>
    <n v="16013"/>
    <n v="500"/>
    <n v="149"/>
    <n v="4.2756291955343528E-2"/>
    <x v="0"/>
    <x v="1"/>
    <s v="100 to 500"/>
    <x v="1"/>
  </r>
  <r>
    <n v="16014"/>
    <n v="909"/>
    <n v="7"/>
    <n v="-0.13185239938821097"/>
    <x v="1"/>
    <x v="1"/>
    <s v="&lt; 100"/>
    <x v="0"/>
  </r>
  <r>
    <n v="16015"/>
    <n v="875"/>
    <n v="174"/>
    <n v="-2.0552958412620635E-2"/>
    <x v="1"/>
    <x v="1"/>
    <s v="100 to 500"/>
    <x v="0"/>
  </r>
  <r>
    <n v="16016"/>
    <n v="509"/>
    <n v="242"/>
    <n v="0.16665741104642728"/>
    <x v="0"/>
    <x v="1"/>
    <s v="100 to 500"/>
    <x v="2"/>
  </r>
  <r>
    <n v="16017"/>
    <n v="919"/>
    <n v="26"/>
    <n v="6.0376613196847584E-3"/>
    <x v="1"/>
    <x v="1"/>
    <s v="&lt; 100"/>
    <x v="1"/>
  </r>
  <r>
    <n v="16018"/>
    <n v="525"/>
    <n v="14"/>
    <n v="5.0335958883094611E-2"/>
    <x v="0"/>
    <x v="1"/>
    <s v="&lt; 100"/>
    <x v="1"/>
  </r>
  <r>
    <n v="16019"/>
    <n v="507"/>
    <n v="150"/>
    <n v="5.7456491995594237E-2"/>
    <x v="0"/>
    <x v="1"/>
    <s v="100 to 500"/>
    <x v="1"/>
  </r>
  <r>
    <n v="16020"/>
    <n v="888"/>
    <n v="45"/>
    <n v="3.6551712749204421E-2"/>
    <x v="1"/>
    <x v="1"/>
    <s v="&lt; 100"/>
    <x v="1"/>
  </r>
  <r>
    <n v="16022"/>
    <n v="589"/>
    <n v="129"/>
    <n v="8.6565122923801391E-2"/>
    <x v="0"/>
    <x v="2"/>
    <s v="100 to 500"/>
    <x v="1"/>
  </r>
  <r>
    <n v="16023"/>
    <n v="594"/>
    <n v="80"/>
    <n v="0.21006738800539182"/>
    <x v="0"/>
    <x v="2"/>
    <s v="&lt; 100"/>
    <x v="3"/>
  </r>
  <r>
    <n v="16024"/>
    <n v="884"/>
    <n v="59"/>
    <n v="5.0761453532817441E-2"/>
    <x v="1"/>
    <x v="1"/>
    <s v="&lt; 100"/>
    <x v="1"/>
  </r>
  <r>
    <n v="16026"/>
    <n v="915"/>
    <n v="30"/>
    <n v="5.1629238734913339E-2"/>
    <x v="1"/>
    <x v="1"/>
    <s v="&lt; 100"/>
    <x v="1"/>
  </r>
  <r>
    <n v="16027"/>
    <n v="507"/>
    <n v="22"/>
    <n v="6.8367974198373357E-2"/>
    <x v="0"/>
    <x v="1"/>
    <s v="&lt; 100"/>
    <x v="1"/>
  </r>
  <r>
    <n v="16029"/>
    <n v="491"/>
    <n v="2033"/>
    <n v="0.1216789165442623"/>
    <x v="0"/>
    <x v="1"/>
    <s v="500 +"/>
    <x v="2"/>
  </r>
  <r>
    <n v="16030"/>
    <n v="638"/>
    <n v="55"/>
    <n v="0.1167143809114365"/>
    <x v="0"/>
    <x v="2"/>
    <s v="&lt; 100"/>
    <x v="2"/>
  </r>
  <r>
    <n v="16031"/>
    <n v="574"/>
    <n v="131"/>
    <n v="8.1899832235268283E-2"/>
    <x v="0"/>
    <x v="1"/>
    <s v="100 to 500"/>
    <x v="1"/>
  </r>
  <r>
    <n v="16033"/>
    <n v="496"/>
    <n v="1029"/>
    <n v="0.13407704808415871"/>
    <x v="0"/>
    <x v="1"/>
    <s v="500 +"/>
    <x v="2"/>
  </r>
  <r>
    <n v="16034"/>
    <n v="558"/>
    <n v="35"/>
    <n v="0.2037893335156894"/>
    <x v="0"/>
    <x v="1"/>
    <s v="&lt; 100"/>
    <x v="3"/>
  </r>
  <r>
    <n v="16036"/>
    <n v="606"/>
    <n v="21"/>
    <n v="3.9682989060011347E-3"/>
    <x v="0"/>
    <x v="2"/>
    <s v="&lt; 100"/>
    <x v="1"/>
  </r>
  <r>
    <n v="16037"/>
    <n v="501"/>
    <n v="37"/>
    <n v="0.22665017913192551"/>
    <x v="0"/>
    <x v="1"/>
    <s v="&lt; 100"/>
    <x v="3"/>
  </r>
  <r>
    <n v="16038"/>
    <n v="515"/>
    <n v="28"/>
    <n v="6.4776971092395136E-2"/>
    <x v="0"/>
    <x v="1"/>
    <s v="&lt; 100"/>
    <x v="1"/>
  </r>
  <r>
    <n v="16040"/>
    <n v="601"/>
    <n v="83"/>
    <n v="0.16878204764312435"/>
    <x v="0"/>
    <x v="2"/>
    <s v="&lt; 100"/>
    <x v="2"/>
  </r>
  <r>
    <n v="16041"/>
    <n v="902"/>
    <n v="6"/>
    <n v="0.1490871235722222"/>
    <x v="1"/>
    <x v="1"/>
    <s v="&lt; 100"/>
    <x v="2"/>
  </r>
  <r>
    <n v="16042"/>
    <n v="508"/>
    <n v="70"/>
    <n v="0.1813875307899234"/>
    <x v="0"/>
    <x v="1"/>
    <s v="&lt; 100"/>
    <x v="2"/>
  </r>
  <r>
    <n v="16043"/>
    <n v="567"/>
    <n v="65"/>
    <n v="-0.1872324894207214"/>
    <x v="0"/>
    <x v="1"/>
    <s v="&lt; 100"/>
    <x v="0"/>
  </r>
  <r>
    <n v="16045"/>
    <n v="571"/>
    <n v="90"/>
    <n v="9.8315258226394656E-2"/>
    <x v="0"/>
    <x v="1"/>
    <s v="&lt; 100"/>
    <x v="1"/>
  </r>
  <r>
    <n v="16049"/>
    <n v="912"/>
    <n v="271"/>
    <n v="0.10313141578959774"/>
    <x v="1"/>
    <x v="1"/>
    <s v="100 to 500"/>
    <x v="2"/>
  </r>
  <r>
    <n v="16050"/>
    <n v="514"/>
    <n v="20"/>
    <n v="0.2011804779797165"/>
    <x v="0"/>
    <x v="1"/>
    <s v="&lt; 100"/>
    <x v="3"/>
  </r>
  <r>
    <n v="16052"/>
    <n v="926"/>
    <n v="34"/>
    <n v="0.11166143370031255"/>
    <x v="1"/>
    <x v="1"/>
    <s v="&lt; 100"/>
    <x v="2"/>
  </r>
  <r>
    <n v="16053"/>
    <n v="904"/>
    <n v="80"/>
    <n v="5.6376462659977686E-3"/>
    <x v="1"/>
    <x v="1"/>
    <s v="&lt; 100"/>
    <x v="1"/>
  </r>
  <r>
    <n v="16054"/>
    <n v="1017"/>
    <n v="66"/>
    <n v="0.13047849774760997"/>
    <x v="1"/>
    <x v="2"/>
    <s v="&lt; 100"/>
    <x v="2"/>
  </r>
  <r>
    <n v="16055"/>
    <n v="572"/>
    <n v="7"/>
    <n v="0.24903221840378062"/>
    <x v="0"/>
    <x v="1"/>
    <s v="&lt; 100"/>
    <x v="3"/>
  </r>
  <r>
    <n v="16056"/>
    <n v="917"/>
    <n v="64"/>
    <n v="0.14110790609182047"/>
    <x v="1"/>
    <x v="1"/>
    <s v="&lt; 100"/>
    <x v="2"/>
  </r>
  <r>
    <n v="16057"/>
    <n v="549"/>
    <n v="115"/>
    <n v="0.12796018112901664"/>
    <x v="0"/>
    <x v="1"/>
    <s v="100 to 500"/>
    <x v="2"/>
  </r>
  <r>
    <n v="16059"/>
    <n v="491"/>
    <n v="230"/>
    <n v="0.11392746505903123"/>
    <x v="0"/>
    <x v="1"/>
    <s v="100 to 500"/>
    <x v="2"/>
  </r>
  <r>
    <n v="16062"/>
    <n v="507"/>
    <n v="81"/>
    <n v="8.0365986583058449E-2"/>
    <x v="0"/>
    <x v="1"/>
    <s v="&lt; 100"/>
    <x v="1"/>
  </r>
  <r>
    <n v="16063"/>
    <n v="600"/>
    <n v="39"/>
    <n v="0.1548307964034327"/>
    <x v="0"/>
    <x v="2"/>
    <s v="&lt; 100"/>
    <x v="2"/>
  </r>
  <r>
    <n v="16065"/>
    <n v="508"/>
    <n v="69"/>
    <n v="6.5970066718682913E-2"/>
    <x v="0"/>
    <x v="1"/>
    <s v="&lt; 100"/>
    <x v="1"/>
  </r>
  <r>
    <n v="16066"/>
    <n v="888"/>
    <n v="90"/>
    <n v="9.7089412559693097E-2"/>
    <x v="1"/>
    <x v="1"/>
    <s v="&lt; 100"/>
    <x v="1"/>
  </r>
  <r>
    <n v="16070"/>
    <n v="894"/>
    <n v="32"/>
    <n v="0.20898142158267063"/>
    <x v="1"/>
    <x v="1"/>
    <s v="&lt; 100"/>
    <x v="3"/>
  </r>
  <r>
    <n v="16071"/>
    <n v="916"/>
    <n v="19"/>
    <n v="5.2698415747633898E-2"/>
    <x v="1"/>
    <x v="1"/>
    <s v="&lt; 100"/>
    <x v="1"/>
  </r>
  <r>
    <n v="16072"/>
    <n v="1160"/>
    <n v="22"/>
    <n v="0.19913432860559263"/>
    <x v="1"/>
    <x v="3"/>
    <s v="&lt; 100"/>
    <x v="2"/>
  </r>
  <r>
    <n v="16073"/>
    <n v="1169"/>
    <n v="1"/>
    <n v="0.28219427291025828"/>
    <x v="1"/>
    <x v="3"/>
    <s v="&lt; 100"/>
    <x v="3"/>
  </r>
  <r>
    <n v="16076"/>
    <n v="569"/>
    <n v="127"/>
    <n v="0.2702932725238702"/>
    <x v="0"/>
    <x v="1"/>
    <s v="100 to 500"/>
    <x v="3"/>
  </r>
  <r>
    <n v="16078"/>
    <n v="1155"/>
    <n v="1"/>
    <n v="-2.0959908552450685E-2"/>
    <x v="1"/>
    <x v="3"/>
    <s v="&lt; 100"/>
    <x v="0"/>
  </r>
  <r>
    <n v="16079"/>
    <n v="888"/>
    <n v="19"/>
    <n v="1.6534139056133594E-2"/>
    <x v="1"/>
    <x v="1"/>
    <s v="&lt; 100"/>
    <x v="1"/>
  </r>
  <r>
    <n v="16080"/>
    <n v="601"/>
    <n v="16"/>
    <n v="0.13557119028153514"/>
    <x v="0"/>
    <x v="2"/>
    <s v="&lt; 100"/>
    <x v="2"/>
  </r>
  <r>
    <n v="16081"/>
    <n v="509"/>
    <n v="125"/>
    <n v="0.22621330641106174"/>
    <x v="0"/>
    <x v="1"/>
    <s v="100 to 500"/>
    <x v="3"/>
  </r>
  <r>
    <n v="16083"/>
    <n v="503"/>
    <n v="31"/>
    <n v="-5.9832126193288433E-3"/>
    <x v="0"/>
    <x v="1"/>
    <s v="&lt; 100"/>
    <x v="0"/>
  </r>
  <r>
    <n v="16084"/>
    <n v="626"/>
    <n v="72"/>
    <n v="0.16798454457708564"/>
    <x v="0"/>
    <x v="2"/>
    <s v="&lt; 100"/>
    <x v="2"/>
  </r>
  <r>
    <n v="16085"/>
    <n v="562"/>
    <n v="215"/>
    <n v="3.8232130899720981E-2"/>
    <x v="0"/>
    <x v="1"/>
    <s v="100 to 500"/>
    <x v="1"/>
  </r>
  <r>
    <n v="16086"/>
    <n v="510"/>
    <n v="36"/>
    <n v="0.21873008485905113"/>
    <x v="0"/>
    <x v="1"/>
    <s v="&lt; 100"/>
    <x v="3"/>
  </r>
  <r>
    <n v="16091"/>
    <n v="1026"/>
    <n v="8"/>
    <n v="-0.20993078729678918"/>
    <x v="1"/>
    <x v="2"/>
    <s v="&lt; 100"/>
    <x v="0"/>
  </r>
  <r>
    <n v="16092"/>
    <n v="590"/>
    <n v="55"/>
    <n v="2.6838037392194359E-2"/>
    <x v="0"/>
    <x v="2"/>
    <s v="&lt; 100"/>
    <x v="1"/>
  </r>
  <r>
    <n v="16094"/>
    <n v="565"/>
    <n v="78"/>
    <n v="3.2128002154558251E-2"/>
    <x v="0"/>
    <x v="1"/>
    <s v="&lt; 100"/>
    <x v="1"/>
  </r>
  <r>
    <n v="16096"/>
    <n v="610"/>
    <n v="24"/>
    <n v="0.29049376393259058"/>
    <x v="0"/>
    <x v="2"/>
    <s v="&lt; 100"/>
    <x v="3"/>
  </r>
  <r>
    <n v="16097"/>
    <n v="570"/>
    <n v="20"/>
    <n v="0.16220665975861104"/>
    <x v="0"/>
    <x v="1"/>
    <s v="&lt; 100"/>
    <x v="2"/>
  </r>
  <r>
    <n v="16098"/>
    <n v="585"/>
    <n v="911"/>
    <n v="0.30232936113255476"/>
    <x v="0"/>
    <x v="2"/>
    <s v="500 +"/>
    <x v="4"/>
  </r>
  <r>
    <n v="16099"/>
    <n v="553"/>
    <n v="55"/>
    <n v="7.1618266613987916E-2"/>
    <x v="0"/>
    <x v="1"/>
    <s v="&lt; 100"/>
    <x v="1"/>
  </r>
  <r>
    <n v="16101"/>
    <n v="925"/>
    <n v="76"/>
    <n v="4.2397851987781725E-2"/>
    <x v="1"/>
    <x v="1"/>
    <s v="&lt; 100"/>
    <x v="1"/>
  </r>
  <r>
    <n v="16102"/>
    <n v="914"/>
    <n v="56"/>
    <n v="0.18631079604029857"/>
    <x v="1"/>
    <x v="1"/>
    <s v="&lt; 100"/>
    <x v="2"/>
  </r>
  <r>
    <n v="16103"/>
    <n v="565"/>
    <n v="61"/>
    <n v="0.21222026729231835"/>
    <x v="0"/>
    <x v="1"/>
    <s v="&lt; 100"/>
    <x v="3"/>
  </r>
  <r>
    <n v="16104"/>
    <n v="933"/>
    <n v="27"/>
    <n v="-9.1658685392602916E-3"/>
    <x v="1"/>
    <x v="1"/>
    <s v="&lt; 100"/>
    <x v="0"/>
  </r>
  <r>
    <n v="16105"/>
    <n v="588"/>
    <n v="26"/>
    <n v="1.9465837694936389E-2"/>
    <x v="0"/>
    <x v="2"/>
    <s v="&lt; 100"/>
    <x v="1"/>
  </r>
  <r>
    <n v="16107"/>
    <n v="519"/>
    <n v="37"/>
    <n v="4.9231171815449136E-2"/>
    <x v="0"/>
    <x v="1"/>
    <s v="&lt; 100"/>
    <x v="1"/>
  </r>
  <r>
    <n v="16108"/>
    <n v="956"/>
    <n v="48"/>
    <n v="3.6615675852685187E-2"/>
    <x v="1"/>
    <x v="2"/>
    <s v="&lt; 100"/>
    <x v="1"/>
  </r>
  <r>
    <n v="16109"/>
    <n v="551"/>
    <n v="31"/>
    <n v="2.2076662461955141E-3"/>
    <x v="0"/>
    <x v="1"/>
    <s v="&lt; 100"/>
    <x v="1"/>
  </r>
  <r>
    <n v="16110"/>
    <n v="588"/>
    <n v="503"/>
    <n v="0.13812221609492348"/>
    <x v="0"/>
    <x v="2"/>
    <s v="500 +"/>
    <x v="2"/>
  </r>
  <r>
    <n v="16112"/>
    <n v="708"/>
    <n v="21"/>
    <n v="4.6095668025031723E-3"/>
    <x v="0"/>
    <x v="0"/>
    <s v="&lt; 100"/>
    <x v="1"/>
  </r>
  <r>
    <n v="16113"/>
    <n v="518"/>
    <n v="58"/>
    <n v="0.14259656598867543"/>
    <x v="0"/>
    <x v="1"/>
    <s v="&lt; 100"/>
    <x v="2"/>
  </r>
  <r>
    <n v="16114"/>
    <n v="529"/>
    <n v="15"/>
    <n v="4.4998374958813529E-2"/>
    <x v="0"/>
    <x v="1"/>
    <s v="&lt; 100"/>
    <x v="1"/>
  </r>
  <r>
    <n v="16115"/>
    <n v="506"/>
    <n v="289"/>
    <n v="3.7943804860251576E-2"/>
    <x v="0"/>
    <x v="1"/>
    <s v="100 to 500"/>
    <x v="1"/>
  </r>
  <r>
    <n v="16116"/>
    <n v="537"/>
    <n v="65"/>
    <n v="8.1933024114746428E-2"/>
    <x v="0"/>
    <x v="1"/>
    <s v="&lt; 100"/>
    <x v="1"/>
  </r>
  <r>
    <n v="16119"/>
    <n v="880"/>
    <n v="5"/>
    <n v="0.15700199268443793"/>
    <x v="1"/>
    <x v="1"/>
    <s v="&lt; 100"/>
    <x v="2"/>
  </r>
  <r>
    <n v="16120"/>
    <n v="931"/>
    <n v="28"/>
    <n v="6.2368643589509998E-2"/>
    <x v="1"/>
    <x v="1"/>
    <s v="&lt; 100"/>
    <x v="1"/>
  </r>
  <r>
    <n v="16121"/>
    <n v="541"/>
    <n v="231"/>
    <n v="4.1003614240146966E-2"/>
    <x v="0"/>
    <x v="1"/>
    <s v="100 to 500"/>
    <x v="1"/>
  </r>
  <r>
    <n v="16122"/>
    <n v="509"/>
    <n v="43"/>
    <n v="7.3106857221808319E-2"/>
    <x v="0"/>
    <x v="1"/>
    <s v="&lt; 100"/>
    <x v="1"/>
  </r>
  <r>
    <n v="16123"/>
    <n v="923"/>
    <n v="14"/>
    <n v="5.6590261228268476E-2"/>
    <x v="1"/>
    <x v="1"/>
    <s v="&lt; 100"/>
    <x v="1"/>
  </r>
  <r>
    <n v="16124"/>
    <n v="651"/>
    <n v="23"/>
    <n v="0.37616289748302612"/>
    <x v="0"/>
    <x v="2"/>
    <s v="&lt; 100"/>
    <x v="4"/>
  </r>
  <r>
    <n v="16125"/>
    <n v="510"/>
    <n v="12"/>
    <n v="0.144589761793013"/>
    <x v="0"/>
    <x v="1"/>
    <s v="&lt; 100"/>
    <x v="2"/>
  </r>
  <r>
    <n v="16126"/>
    <n v="510"/>
    <n v="133"/>
    <n v="0.18287843854333288"/>
    <x v="0"/>
    <x v="1"/>
    <s v="100 to 500"/>
    <x v="2"/>
  </r>
  <r>
    <n v="16128"/>
    <n v="889"/>
    <n v="50"/>
    <n v="-3.9776814491896989E-2"/>
    <x v="1"/>
    <x v="1"/>
    <s v="&lt; 100"/>
    <x v="0"/>
  </r>
  <r>
    <n v="16131"/>
    <n v="580"/>
    <n v="90"/>
    <n v="0.13387670383655353"/>
    <x v="0"/>
    <x v="2"/>
    <s v="&lt; 100"/>
    <x v="2"/>
  </r>
  <r>
    <n v="16133"/>
    <n v="533"/>
    <n v="351"/>
    <n v="1.2213817311423281E-2"/>
    <x v="0"/>
    <x v="1"/>
    <s v="100 to 500"/>
    <x v="1"/>
  </r>
  <r>
    <n v="16134"/>
    <n v="497"/>
    <n v="36"/>
    <n v="0.11884091754839088"/>
    <x v="0"/>
    <x v="1"/>
    <s v="&lt; 100"/>
    <x v="2"/>
  </r>
  <r>
    <n v="16135"/>
    <n v="588"/>
    <n v="37"/>
    <n v="0.13027283391378069"/>
    <x v="0"/>
    <x v="2"/>
    <s v="&lt; 100"/>
    <x v="2"/>
  </r>
  <r>
    <n v="16136"/>
    <n v="949"/>
    <n v="14"/>
    <n v="-9.1191044648555354E-3"/>
    <x v="1"/>
    <x v="2"/>
    <s v="&lt; 100"/>
    <x v="0"/>
  </r>
  <r>
    <n v="16139"/>
    <n v="545"/>
    <n v="31"/>
    <n v="-5.9846846324361047E-2"/>
    <x v="0"/>
    <x v="1"/>
    <s v="&lt; 100"/>
    <x v="0"/>
  </r>
  <r>
    <n v="16140"/>
    <n v="924"/>
    <n v="28"/>
    <n v="-3.7989549967939865E-2"/>
    <x v="1"/>
    <x v="1"/>
    <s v="&lt; 100"/>
    <x v="0"/>
  </r>
  <r>
    <n v="16141"/>
    <n v="960"/>
    <n v="29"/>
    <n v="0.14964608697271012"/>
    <x v="1"/>
    <x v="2"/>
    <s v="&lt; 100"/>
    <x v="2"/>
  </r>
  <r>
    <n v="16142"/>
    <n v="585"/>
    <n v="70"/>
    <n v="5.8525144379989553E-3"/>
    <x v="0"/>
    <x v="2"/>
    <s v="&lt; 100"/>
    <x v="1"/>
  </r>
  <r>
    <n v="16143"/>
    <n v="497"/>
    <n v="117"/>
    <n v="0.15350214960333133"/>
    <x v="0"/>
    <x v="1"/>
    <s v="100 to 500"/>
    <x v="2"/>
  </r>
  <r>
    <n v="16145"/>
    <n v="497"/>
    <n v="265"/>
    <n v="0.10085813172396485"/>
    <x v="0"/>
    <x v="1"/>
    <s v="100 to 500"/>
    <x v="2"/>
  </r>
  <r>
    <n v="16146"/>
    <n v="577"/>
    <n v="52"/>
    <n v="6.2273646267420719E-2"/>
    <x v="0"/>
    <x v="2"/>
    <s v="&lt; 100"/>
    <x v="1"/>
  </r>
  <r>
    <n v="16147"/>
    <n v="1005"/>
    <n v="20"/>
    <n v="9.2979830958195064E-2"/>
    <x v="1"/>
    <x v="2"/>
    <s v="&lt; 100"/>
    <x v="1"/>
  </r>
  <r>
    <n v="16148"/>
    <n v="1168"/>
    <n v="1"/>
    <n v="-1.6420480600953819E-2"/>
    <x v="1"/>
    <x v="3"/>
    <s v="&lt; 100"/>
    <x v="0"/>
  </r>
  <r>
    <n v="16149"/>
    <n v="876"/>
    <n v="18"/>
    <n v="3.6948345125038362E-2"/>
    <x v="1"/>
    <x v="1"/>
    <s v="&lt; 100"/>
    <x v="1"/>
  </r>
  <r>
    <n v="16150"/>
    <n v="611"/>
    <n v="102"/>
    <n v="0.14928269307506106"/>
    <x v="0"/>
    <x v="2"/>
    <s v="100 to 500"/>
    <x v="2"/>
  </r>
  <r>
    <n v="16152"/>
    <n v="594"/>
    <n v="51"/>
    <n v="0.20489534153864825"/>
    <x v="0"/>
    <x v="2"/>
    <s v="&lt; 100"/>
    <x v="3"/>
  </r>
  <r>
    <n v="16153"/>
    <n v="497"/>
    <n v="98"/>
    <n v="0.16347421506165968"/>
    <x v="0"/>
    <x v="1"/>
    <s v="&lt; 100"/>
    <x v="2"/>
  </r>
  <r>
    <n v="16156"/>
    <n v="534"/>
    <n v="141"/>
    <n v="0.14603671914264352"/>
    <x v="0"/>
    <x v="1"/>
    <s v="100 to 500"/>
    <x v="2"/>
  </r>
  <r>
    <n v="16157"/>
    <n v="887"/>
    <n v="18"/>
    <n v="3.5754810730314904E-2"/>
    <x v="1"/>
    <x v="1"/>
    <s v="&lt; 100"/>
    <x v="1"/>
  </r>
  <r>
    <n v="16160"/>
    <n v="936"/>
    <n v="21"/>
    <n v="7.2793953123298019E-2"/>
    <x v="1"/>
    <x v="1"/>
    <s v="&lt; 100"/>
    <x v="1"/>
  </r>
  <r>
    <n v="16161"/>
    <n v="502"/>
    <n v="569"/>
    <n v="-9.0236792926545219E-4"/>
    <x v="0"/>
    <x v="1"/>
    <s v="500 +"/>
    <x v="0"/>
  </r>
  <r>
    <n v="16162"/>
    <n v="634"/>
    <n v="4"/>
    <n v="0.16682669363222458"/>
    <x v="0"/>
    <x v="2"/>
    <s v="&lt; 100"/>
    <x v="2"/>
  </r>
  <r>
    <n v="16163"/>
    <n v="508"/>
    <n v="7"/>
    <n v="7.6620277174384327E-2"/>
    <x v="0"/>
    <x v="1"/>
    <s v="&lt; 100"/>
    <x v="1"/>
  </r>
  <r>
    <n v="16164"/>
    <n v="889"/>
    <n v="33"/>
    <n v="7.5736878406178279E-2"/>
    <x v="1"/>
    <x v="1"/>
    <s v="&lt; 100"/>
    <x v="1"/>
  </r>
  <r>
    <n v="16168"/>
    <n v="553"/>
    <n v="105"/>
    <n v="0.18227559554589315"/>
    <x v="0"/>
    <x v="1"/>
    <s v="100 to 500"/>
    <x v="2"/>
  </r>
  <r>
    <n v="16169"/>
    <n v="880"/>
    <n v="69"/>
    <n v="1.7060565113152168E-2"/>
    <x v="1"/>
    <x v="1"/>
    <s v="&lt; 100"/>
    <x v="1"/>
  </r>
  <r>
    <n v="16170"/>
    <n v="516"/>
    <n v="132"/>
    <n v="2.2430380894101137E-2"/>
    <x v="0"/>
    <x v="1"/>
    <s v="100 to 500"/>
    <x v="1"/>
  </r>
  <r>
    <n v="16171"/>
    <n v="931"/>
    <n v="3"/>
    <n v="0.20880539859908478"/>
    <x v="1"/>
    <x v="1"/>
    <s v="&lt; 100"/>
    <x v="3"/>
  </r>
  <r>
    <n v="16172"/>
    <n v="501"/>
    <n v="84"/>
    <n v="5.8676605969258479E-2"/>
    <x v="0"/>
    <x v="1"/>
    <s v="&lt; 100"/>
    <x v="1"/>
  </r>
  <r>
    <n v="16173"/>
    <n v="887"/>
    <n v="82"/>
    <n v="0.10846078380897069"/>
    <x v="1"/>
    <x v="1"/>
    <s v="&lt; 100"/>
    <x v="2"/>
  </r>
  <r>
    <n v="16175"/>
    <n v="506"/>
    <n v="94"/>
    <n v="8.1870098682762724E-2"/>
    <x v="0"/>
    <x v="1"/>
    <s v="&lt; 100"/>
    <x v="1"/>
  </r>
  <r>
    <n v="16177"/>
    <n v="922"/>
    <n v="14"/>
    <n v="0.19301094308857364"/>
    <x v="1"/>
    <x v="1"/>
    <s v="&lt; 100"/>
    <x v="2"/>
  </r>
  <r>
    <n v="16178"/>
    <n v="1010"/>
    <n v="8"/>
    <n v="4.5107909259574763E-3"/>
    <x v="1"/>
    <x v="2"/>
    <s v="&lt; 100"/>
    <x v="1"/>
  </r>
  <r>
    <n v="16179"/>
    <n v="932"/>
    <n v="9"/>
    <n v="0.14553073391776533"/>
    <x v="1"/>
    <x v="1"/>
    <s v="&lt; 100"/>
    <x v="2"/>
  </r>
  <r>
    <n v="16180"/>
    <n v="510"/>
    <n v="239"/>
    <n v="6.1150481584830628E-2"/>
    <x v="0"/>
    <x v="1"/>
    <s v="100 to 500"/>
    <x v="1"/>
  </r>
  <r>
    <n v="16182"/>
    <n v="537"/>
    <n v="32"/>
    <n v="0.34539751592031603"/>
    <x v="0"/>
    <x v="1"/>
    <s v="&lt; 100"/>
    <x v="4"/>
  </r>
  <r>
    <n v="16183"/>
    <n v="939"/>
    <n v="15"/>
    <n v="0.25543007988509725"/>
    <x v="1"/>
    <x v="1"/>
    <s v="&lt; 100"/>
    <x v="3"/>
  </r>
  <r>
    <n v="16184"/>
    <n v="531"/>
    <n v="44"/>
    <n v="-9.3788483850912277E-2"/>
    <x v="0"/>
    <x v="1"/>
    <s v="&lt; 100"/>
    <x v="0"/>
  </r>
  <r>
    <n v="16185"/>
    <n v="568"/>
    <n v="49"/>
    <n v="8.722400465702998E-2"/>
    <x v="0"/>
    <x v="1"/>
    <s v="&lt; 100"/>
    <x v="1"/>
  </r>
  <r>
    <n v="16186"/>
    <n v="494"/>
    <n v="1155"/>
    <n v="0.16684695460677029"/>
    <x v="0"/>
    <x v="1"/>
    <s v="500 +"/>
    <x v="2"/>
  </r>
  <r>
    <n v="16187"/>
    <n v="503"/>
    <n v="391"/>
    <n v="5.3071253828077411E-2"/>
    <x v="0"/>
    <x v="1"/>
    <s v="100 to 500"/>
    <x v="1"/>
  </r>
  <r>
    <n v="16188"/>
    <n v="553"/>
    <n v="92"/>
    <n v="5.212767877198194E-2"/>
    <x v="0"/>
    <x v="1"/>
    <s v="&lt; 100"/>
    <x v="1"/>
  </r>
  <r>
    <n v="16189"/>
    <n v="887"/>
    <n v="11"/>
    <n v="0.1371356928796395"/>
    <x v="1"/>
    <x v="1"/>
    <s v="&lt; 100"/>
    <x v="2"/>
  </r>
  <r>
    <n v="16191"/>
    <n v="503"/>
    <n v="154"/>
    <n v="1.3312675348867042E-2"/>
    <x v="0"/>
    <x v="1"/>
    <s v="100 to 500"/>
    <x v="1"/>
  </r>
  <r>
    <n v="16193"/>
    <n v="563"/>
    <n v="38"/>
    <n v="5.2822495758013871E-2"/>
    <x v="0"/>
    <x v="1"/>
    <s v="&lt; 100"/>
    <x v="1"/>
  </r>
  <r>
    <n v="16198"/>
    <n v="947"/>
    <n v="14"/>
    <n v="8.0429854691319649E-2"/>
    <x v="1"/>
    <x v="2"/>
    <s v="&lt; 100"/>
    <x v="1"/>
  </r>
  <r>
    <n v="16200"/>
    <n v="490"/>
    <n v="211"/>
    <n v="0.1069004370393406"/>
    <x v="0"/>
    <x v="1"/>
    <s v="100 to 500"/>
    <x v="2"/>
  </r>
  <r>
    <n v="16201"/>
    <n v="875"/>
    <n v="80"/>
    <n v="-6.2020140343359946E-2"/>
    <x v="1"/>
    <x v="1"/>
    <s v="&lt; 100"/>
    <x v="0"/>
  </r>
  <r>
    <n v="16202"/>
    <n v="503"/>
    <n v="17"/>
    <n v="0.16592729484237986"/>
    <x v="0"/>
    <x v="1"/>
    <s v="&lt; 100"/>
    <x v="2"/>
  </r>
  <r>
    <n v="16203"/>
    <n v="505"/>
    <n v="714"/>
    <n v="0.20142643251044107"/>
    <x v="0"/>
    <x v="1"/>
    <s v="500 +"/>
    <x v="3"/>
  </r>
  <r>
    <n v="16204"/>
    <n v="895"/>
    <n v="43"/>
    <n v="-5.4825654710443109E-2"/>
    <x v="1"/>
    <x v="1"/>
    <s v="&lt; 100"/>
    <x v="0"/>
  </r>
  <r>
    <n v="16205"/>
    <n v="508"/>
    <n v="92"/>
    <n v="0.16025531972118282"/>
    <x v="0"/>
    <x v="1"/>
    <s v="&lt; 100"/>
    <x v="2"/>
  </r>
  <r>
    <n v="16206"/>
    <n v="534"/>
    <n v="81"/>
    <n v="4.8378507488872659E-2"/>
    <x v="0"/>
    <x v="1"/>
    <s v="&lt; 100"/>
    <x v="1"/>
  </r>
  <r>
    <n v="16207"/>
    <n v="897"/>
    <n v="18"/>
    <n v="0.19197018554059853"/>
    <x v="1"/>
    <x v="1"/>
    <s v="&lt; 100"/>
    <x v="2"/>
  </r>
  <r>
    <n v="16208"/>
    <n v="916"/>
    <n v="60"/>
    <n v="0.10808807607453141"/>
    <x v="1"/>
    <x v="1"/>
    <s v="&lt; 100"/>
    <x v="2"/>
  </r>
  <r>
    <n v="16209"/>
    <n v="573"/>
    <n v="55"/>
    <n v="0.21693729356017749"/>
    <x v="0"/>
    <x v="1"/>
    <s v="&lt; 100"/>
    <x v="3"/>
  </r>
  <r>
    <n v="16210"/>
    <n v="501"/>
    <n v="881"/>
    <n v="0.19422849799068734"/>
    <x v="0"/>
    <x v="1"/>
    <s v="500 +"/>
    <x v="2"/>
  </r>
  <r>
    <n v="16211"/>
    <n v="960"/>
    <n v="22"/>
    <n v="0.14672500295002958"/>
    <x v="1"/>
    <x v="2"/>
    <s v="&lt; 100"/>
    <x v="2"/>
  </r>
  <r>
    <n v="16212"/>
    <n v="1155"/>
    <n v="28"/>
    <n v="9.3198097771757332E-2"/>
    <x v="1"/>
    <x v="3"/>
    <s v="&lt; 100"/>
    <x v="1"/>
  </r>
  <r>
    <n v="16213"/>
    <n v="950"/>
    <n v="6"/>
    <n v="0.17925280007843919"/>
    <x v="1"/>
    <x v="2"/>
    <s v="&lt; 100"/>
    <x v="2"/>
  </r>
  <r>
    <n v="16214"/>
    <n v="497"/>
    <n v="82"/>
    <n v="5.1923334062360375E-2"/>
    <x v="0"/>
    <x v="1"/>
    <s v="&lt; 100"/>
    <x v="1"/>
  </r>
  <r>
    <n v="16215"/>
    <n v="952"/>
    <n v="14"/>
    <n v="-2.9483886887188396E-2"/>
    <x v="1"/>
    <x v="2"/>
    <s v="&lt; 100"/>
    <x v="0"/>
  </r>
  <r>
    <n v="16216"/>
    <n v="616"/>
    <n v="70"/>
    <n v="-0.10133505443400759"/>
    <x v="0"/>
    <x v="2"/>
    <s v="&lt; 100"/>
    <x v="0"/>
  </r>
  <r>
    <n v="16217"/>
    <n v="664"/>
    <n v="5"/>
    <n v="-9.2432349449218368E-2"/>
    <x v="0"/>
    <x v="2"/>
    <s v="&lt; 100"/>
    <x v="0"/>
  </r>
  <r>
    <n v="16218"/>
    <n v="492"/>
    <n v="2083"/>
    <n v="0.10267125983069941"/>
    <x v="0"/>
    <x v="1"/>
    <s v="500 +"/>
    <x v="2"/>
  </r>
  <r>
    <n v="16221"/>
    <n v="510"/>
    <n v="112"/>
    <n v="0.14267967424853703"/>
    <x v="0"/>
    <x v="1"/>
    <s v="100 to 500"/>
    <x v="2"/>
  </r>
  <r>
    <n v="16222"/>
    <n v="645"/>
    <n v="224"/>
    <n v="0.2568874814901238"/>
    <x v="0"/>
    <x v="2"/>
    <s v="100 to 500"/>
    <x v="3"/>
  </r>
  <r>
    <n v="16224"/>
    <n v="567"/>
    <n v="134"/>
    <n v="0.10635120502153779"/>
    <x v="0"/>
    <x v="1"/>
    <s v="100 to 500"/>
    <x v="2"/>
  </r>
  <r>
    <n v="16225"/>
    <n v="503"/>
    <n v="134"/>
    <n v="0.27231661290491388"/>
    <x v="0"/>
    <x v="1"/>
    <s v="100 to 500"/>
    <x v="3"/>
  </r>
  <r>
    <n v="16226"/>
    <n v="584"/>
    <n v="11"/>
    <n v="4.5220570234099318E-2"/>
    <x v="0"/>
    <x v="2"/>
    <s v="&lt; 100"/>
    <x v="1"/>
  </r>
  <r>
    <n v="16227"/>
    <n v="553"/>
    <n v="5"/>
    <n v="-0.12454558078146216"/>
    <x v="0"/>
    <x v="1"/>
    <s v="&lt; 100"/>
    <x v="0"/>
  </r>
  <r>
    <n v="16229"/>
    <n v="547"/>
    <n v="58"/>
    <n v="0.13508498837753621"/>
    <x v="0"/>
    <x v="1"/>
    <s v="&lt; 100"/>
    <x v="2"/>
  </r>
  <r>
    <n v="16230"/>
    <n v="557"/>
    <n v="37"/>
    <n v="0.1018662767962549"/>
    <x v="0"/>
    <x v="1"/>
    <s v="&lt; 100"/>
    <x v="2"/>
  </r>
  <r>
    <n v="16232"/>
    <n v="557"/>
    <n v="42"/>
    <n v="0.11078420526955468"/>
    <x v="0"/>
    <x v="1"/>
    <s v="&lt; 100"/>
    <x v="2"/>
  </r>
  <r>
    <n v="16233"/>
    <n v="501"/>
    <n v="27"/>
    <n v="0.28221098686941753"/>
    <x v="0"/>
    <x v="1"/>
    <s v="&lt; 100"/>
    <x v="3"/>
  </r>
  <r>
    <n v="16235"/>
    <n v="677"/>
    <n v="48"/>
    <n v="0.15669838503249159"/>
    <x v="0"/>
    <x v="0"/>
    <s v="&lt; 100"/>
    <x v="2"/>
  </r>
  <r>
    <n v="16236"/>
    <n v="950"/>
    <n v="20"/>
    <n v="5.677932620513864E-2"/>
    <x v="1"/>
    <x v="2"/>
    <s v="&lt; 100"/>
    <x v="1"/>
  </r>
  <r>
    <n v="16239"/>
    <n v="928"/>
    <n v="6"/>
    <n v="0.16123144213638618"/>
    <x v="1"/>
    <x v="1"/>
    <s v="&lt; 100"/>
    <x v="2"/>
  </r>
  <r>
    <n v="16240"/>
    <n v="881"/>
    <n v="77"/>
    <n v="0.25341002032455306"/>
    <x v="1"/>
    <x v="1"/>
    <s v="&lt; 100"/>
    <x v="3"/>
  </r>
  <r>
    <n v="16241"/>
    <n v="503"/>
    <n v="631"/>
    <n v="4.1258491645763173E-2"/>
    <x v="0"/>
    <x v="1"/>
    <s v="500 +"/>
    <x v="1"/>
  </r>
  <r>
    <n v="16242"/>
    <n v="495"/>
    <n v="234"/>
    <n v="0.23070708635683201"/>
    <x v="0"/>
    <x v="1"/>
    <s v="100 to 500"/>
    <x v="3"/>
  </r>
  <r>
    <n v="16243"/>
    <n v="905"/>
    <n v="46"/>
    <n v="-0.16099615746193793"/>
    <x v="1"/>
    <x v="1"/>
    <s v="&lt; 100"/>
    <x v="0"/>
  </r>
  <r>
    <n v="16244"/>
    <n v="537"/>
    <n v="52"/>
    <n v="2.9315092029673889E-2"/>
    <x v="0"/>
    <x v="1"/>
    <s v="&lt; 100"/>
    <x v="1"/>
  </r>
  <r>
    <n v="16245"/>
    <n v="586"/>
    <n v="112"/>
    <n v="0.15064730439310417"/>
    <x v="0"/>
    <x v="2"/>
    <s v="100 to 500"/>
    <x v="2"/>
  </r>
  <r>
    <n v="16247"/>
    <n v="504"/>
    <n v="30"/>
    <n v="0.15597861347330058"/>
    <x v="0"/>
    <x v="1"/>
    <s v="&lt; 100"/>
    <x v="2"/>
  </r>
  <r>
    <n v="16248"/>
    <n v="933"/>
    <n v="7"/>
    <n v="1.3234052456391492E-2"/>
    <x v="1"/>
    <x v="1"/>
    <s v="&lt; 100"/>
    <x v="1"/>
  </r>
  <r>
    <n v="16249"/>
    <n v="573"/>
    <n v="65"/>
    <n v="0.13430315981078947"/>
    <x v="0"/>
    <x v="1"/>
    <s v="&lt; 100"/>
    <x v="2"/>
  </r>
  <r>
    <n v="16250"/>
    <n v="589"/>
    <n v="10"/>
    <n v="6.8157116397850645E-2"/>
    <x v="0"/>
    <x v="2"/>
    <s v="&lt; 100"/>
    <x v="1"/>
  </r>
  <r>
    <n v="16252"/>
    <n v="509"/>
    <n v="16"/>
    <n v="0.1444755071098926"/>
    <x v="0"/>
    <x v="1"/>
    <s v="&lt; 100"/>
    <x v="2"/>
  </r>
  <r>
    <n v="16253"/>
    <n v="584"/>
    <n v="100"/>
    <n v="4.3928429180683314E-2"/>
    <x v="0"/>
    <x v="2"/>
    <s v="100 to 500"/>
    <x v="1"/>
  </r>
  <r>
    <n v="16255"/>
    <n v="508"/>
    <n v="310"/>
    <n v="7.0568624081279563E-2"/>
    <x v="0"/>
    <x v="1"/>
    <s v="100 to 500"/>
    <x v="1"/>
  </r>
  <r>
    <n v="16256"/>
    <n v="602"/>
    <n v="26"/>
    <n v="3.9281845936063597E-2"/>
    <x v="0"/>
    <x v="2"/>
    <s v="&lt; 100"/>
    <x v="1"/>
  </r>
  <r>
    <n v="16257"/>
    <n v="675"/>
    <n v="2"/>
    <n v="0.50216116559929114"/>
    <x v="0"/>
    <x v="0"/>
    <s v="&lt; 100"/>
    <x v="4"/>
  </r>
  <r>
    <n v="16258"/>
    <n v="499"/>
    <n v="184"/>
    <n v="0.14639777985638572"/>
    <x v="0"/>
    <x v="1"/>
    <s v="100 to 500"/>
    <x v="2"/>
  </r>
  <r>
    <n v="16260"/>
    <n v="922"/>
    <n v="18"/>
    <n v="0.14960212244629562"/>
    <x v="1"/>
    <x v="1"/>
    <s v="&lt; 100"/>
    <x v="2"/>
  </r>
  <r>
    <n v="16261"/>
    <n v="573"/>
    <n v="156"/>
    <n v="0.11407011257344064"/>
    <x v="0"/>
    <x v="1"/>
    <s v="100 to 500"/>
    <x v="2"/>
  </r>
  <r>
    <n v="16262"/>
    <n v="503"/>
    <n v="1"/>
    <n v="0.43321125358252544"/>
    <x v="0"/>
    <x v="1"/>
    <s v="&lt; 100"/>
    <x v="4"/>
  </r>
  <r>
    <n v="16265"/>
    <n v="507"/>
    <n v="211"/>
    <n v="6.2962848442388461E-2"/>
    <x v="0"/>
    <x v="1"/>
    <s v="100 to 500"/>
    <x v="1"/>
  </r>
  <r>
    <n v="16266"/>
    <n v="522"/>
    <n v="40"/>
    <n v="0.24195888436187024"/>
    <x v="0"/>
    <x v="1"/>
    <s v="&lt; 100"/>
    <x v="3"/>
  </r>
  <r>
    <n v="16268"/>
    <n v="943"/>
    <n v="41"/>
    <n v="0.26303597568498416"/>
    <x v="1"/>
    <x v="2"/>
    <s v="&lt; 100"/>
    <x v="3"/>
  </r>
  <r>
    <n v="16270"/>
    <n v="496"/>
    <n v="50"/>
    <n v="6.7480246217406031E-2"/>
    <x v="0"/>
    <x v="1"/>
    <s v="&lt; 100"/>
    <x v="1"/>
  </r>
  <r>
    <n v="16271"/>
    <n v="501"/>
    <n v="55"/>
    <n v="0.10325449417536428"/>
    <x v="0"/>
    <x v="1"/>
    <s v="&lt; 100"/>
    <x v="2"/>
  </r>
  <r>
    <n v="16272"/>
    <n v="988"/>
    <n v="23"/>
    <n v="0.10870900000719042"/>
    <x v="1"/>
    <x v="2"/>
    <s v="&lt; 100"/>
    <x v="2"/>
  </r>
  <r>
    <n v="16275"/>
    <n v="1068"/>
    <n v="32"/>
    <n v="3.4045599820863547E-2"/>
    <x v="1"/>
    <x v="0"/>
    <s v="&lt; 100"/>
    <x v="1"/>
  </r>
  <r>
    <n v="16276"/>
    <n v="524"/>
    <n v="12"/>
    <n v="-0.13608606032949405"/>
    <x v="0"/>
    <x v="1"/>
    <s v="&lt; 100"/>
    <x v="0"/>
  </r>
  <r>
    <n v="16278"/>
    <n v="895"/>
    <n v="23"/>
    <n v="4.1343077576148579E-2"/>
    <x v="1"/>
    <x v="1"/>
    <s v="&lt; 100"/>
    <x v="1"/>
  </r>
  <r>
    <n v="16279"/>
    <n v="512"/>
    <n v="117"/>
    <n v="0.2130312522889711"/>
    <x v="0"/>
    <x v="1"/>
    <s v="100 to 500"/>
    <x v="3"/>
  </r>
  <r>
    <n v="16281"/>
    <n v="944"/>
    <n v="16"/>
    <n v="0.12518105643430916"/>
    <x v="1"/>
    <x v="2"/>
    <s v="&lt; 100"/>
    <x v="2"/>
  </r>
  <r>
    <n v="16282"/>
    <n v="731"/>
    <n v="21"/>
    <n v="0.10838123834741953"/>
    <x v="0"/>
    <x v="0"/>
    <s v="&lt; 100"/>
    <x v="2"/>
  </r>
  <r>
    <n v="16283"/>
    <n v="538"/>
    <n v="145"/>
    <n v="0.12814482770319233"/>
    <x v="0"/>
    <x v="1"/>
    <s v="100 to 500"/>
    <x v="2"/>
  </r>
  <r>
    <n v="16284"/>
    <n v="903"/>
    <n v="93"/>
    <n v="2.7232279162300872E-2"/>
    <x v="1"/>
    <x v="1"/>
    <s v="&lt; 100"/>
    <x v="1"/>
  </r>
  <r>
    <n v="16287"/>
    <n v="535"/>
    <n v="16"/>
    <n v="4.7445931050082879E-2"/>
    <x v="0"/>
    <x v="1"/>
    <s v="&lt; 100"/>
    <x v="1"/>
  </r>
  <r>
    <n v="16292"/>
    <n v="989"/>
    <n v="19"/>
    <n v="0.10849416285764939"/>
    <x v="1"/>
    <x v="2"/>
    <s v="&lt; 100"/>
    <x v="2"/>
  </r>
  <r>
    <n v="16293"/>
    <n v="510"/>
    <n v="135"/>
    <n v="9.519744576122334E-2"/>
    <x v="0"/>
    <x v="1"/>
    <s v="100 to 500"/>
    <x v="1"/>
  </r>
  <r>
    <n v="16295"/>
    <n v="930"/>
    <n v="41"/>
    <n v="2.8038369081180136E-2"/>
    <x v="1"/>
    <x v="1"/>
    <s v="&lt; 100"/>
    <x v="1"/>
  </r>
  <r>
    <n v="16297"/>
    <n v="602"/>
    <n v="37"/>
    <n v="6.4347218213903351E-2"/>
    <x v="0"/>
    <x v="2"/>
    <s v="&lt; 100"/>
    <x v="1"/>
  </r>
  <r>
    <n v="16298"/>
    <n v="894"/>
    <n v="20"/>
    <n v="-0.21176575169055695"/>
    <x v="1"/>
    <x v="1"/>
    <s v="&lt; 100"/>
    <x v="0"/>
  </r>
  <r>
    <n v="16303"/>
    <n v="674"/>
    <n v="96"/>
    <n v="0.18981694305896693"/>
    <x v="0"/>
    <x v="0"/>
    <s v="&lt; 100"/>
    <x v="2"/>
  </r>
  <r>
    <n v="16305"/>
    <n v="1010"/>
    <n v="21"/>
    <n v="5.1674899942422761E-2"/>
    <x v="1"/>
    <x v="2"/>
    <s v="&lt; 100"/>
    <x v="1"/>
  </r>
  <r>
    <n v="16306"/>
    <n v="510"/>
    <n v="71"/>
    <n v="9.7581109108244593E-2"/>
    <x v="0"/>
    <x v="1"/>
    <s v="&lt; 100"/>
    <x v="1"/>
  </r>
  <r>
    <n v="16308"/>
    <n v="769"/>
    <n v="3"/>
    <n v="-2.1007905751906957E-2"/>
    <x v="0"/>
    <x v="3"/>
    <s v="&lt; 100"/>
    <x v="0"/>
  </r>
  <r>
    <n v="16309"/>
    <n v="570"/>
    <n v="41"/>
    <n v="-2.5923327175264382E-2"/>
    <x v="0"/>
    <x v="1"/>
    <s v="&lt; 100"/>
    <x v="0"/>
  </r>
  <r>
    <n v="16311"/>
    <n v="889"/>
    <n v="36"/>
    <n v="0.12749744711759398"/>
    <x v="1"/>
    <x v="1"/>
    <s v="&lt; 100"/>
    <x v="2"/>
  </r>
  <r>
    <n v="16313"/>
    <n v="875"/>
    <n v="14"/>
    <n v="4.5345954342362729E-2"/>
    <x v="1"/>
    <x v="1"/>
    <s v="&lt; 100"/>
    <x v="1"/>
  </r>
  <r>
    <n v="16315"/>
    <n v="675"/>
    <n v="26"/>
    <n v="5.7005963570020045E-2"/>
    <x v="0"/>
    <x v="0"/>
    <s v="&lt; 100"/>
    <x v="1"/>
  </r>
  <r>
    <n v="16316"/>
    <n v="501"/>
    <n v="121"/>
    <n v="6.9431332853662264E-2"/>
    <x v="0"/>
    <x v="1"/>
    <s v="100 to 500"/>
    <x v="1"/>
  </r>
  <r>
    <n v="16317"/>
    <n v="991"/>
    <n v="65"/>
    <n v="1.6973721615455642E-2"/>
    <x v="1"/>
    <x v="2"/>
    <s v="&lt; 100"/>
    <x v="1"/>
  </r>
  <r>
    <n v="16319"/>
    <n v="664"/>
    <n v="4"/>
    <n v="9.1173225091608467E-2"/>
    <x v="0"/>
    <x v="2"/>
    <s v="&lt; 100"/>
    <x v="1"/>
  </r>
  <r>
    <n v="16320"/>
    <n v="540"/>
    <n v="98"/>
    <n v="9.6671617485434257E-3"/>
    <x v="0"/>
    <x v="1"/>
    <s v="&lt; 100"/>
    <x v="1"/>
  </r>
  <r>
    <n v="16321"/>
    <n v="695"/>
    <n v="23"/>
    <n v="0.24735763733497951"/>
    <x v="0"/>
    <x v="0"/>
    <s v="&lt; 100"/>
    <x v="3"/>
  </r>
  <r>
    <n v="16322"/>
    <n v="908"/>
    <n v="23"/>
    <n v="0.17022801111348343"/>
    <x v="1"/>
    <x v="1"/>
    <s v="&lt; 100"/>
    <x v="2"/>
  </r>
  <r>
    <n v="16323"/>
    <n v="1068"/>
    <n v="1"/>
    <n v="6.5650520923339561E-2"/>
    <x v="1"/>
    <x v="0"/>
    <s v="&lt; 100"/>
    <x v="1"/>
  </r>
  <r>
    <n v="16324"/>
    <n v="505"/>
    <n v="145"/>
    <n v="8.4280290115593279E-2"/>
    <x v="0"/>
    <x v="1"/>
    <s v="100 to 500"/>
    <x v="1"/>
  </r>
  <r>
    <n v="16325"/>
    <n v="585"/>
    <n v="24"/>
    <n v="0.10197907788063676"/>
    <x v="0"/>
    <x v="2"/>
    <s v="&lt; 100"/>
    <x v="2"/>
  </r>
  <r>
    <n v="16326"/>
    <n v="500"/>
    <n v="280"/>
    <n v="0.14811084656605381"/>
    <x v="0"/>
    <x v="1"/>
    <s v="100 to 500"/>
    <x v="2"/>
  </r>
  <r>
    <n v="16327"/>
    <n v="603"/>
    <n v="114"/>
    <n v="5.7892889390918165E-3"/>
    <x v="0"/>
    <x v="2"/>
    <s v="100 to 500"/>
    <x v="1"/>
  </r>
  <r>
    <n v="16330"/>
    <n v="889"/>
    <n v="40"/>
    <n v="0.15938243254866546"/>
    <x v="1"/>
    <x v="1"/>
    <s v="&lt; 100"/>
    <x v="2"/>
  </r>
  <r>
    <n v="16332"/>
    <n v="659"/>
    <n v="152"/>
    <n v="0.14279981258985544"/>
    <x v="0"/>
    <x v="2"/>
    <s v="100 to 500"/>
    <x v="2"/>
  </r>
  <r>
    <n v="16333"/>
    <n v="568"/>
    <n v="63"/>
    <n v="-2.7609213213780421E-2"/>
    <x v="0"/>
    <x v="1"/>
    <s v="&lt; 100"/>
    <x v="0"/>
  </r>
  <r>
    <n v="16337"/>
    <n v="908"/>
    <n v="9"/>
    <n v="-0.12982359614780345"/>
    <x v="1"/>
    <x v="1"/>
    <s v="&lt; 100"/>
    <x v="0"/>
  </r>
  <r>
    <n v="16338"/>
    <n v="1029"/>
    <n v="8"/>
    <n v="8.65221952174169E-2"/>
    <x v="1"/>
    <x v="2"/>
    <s v="&lt; 100"/>
    <x v="1"/>
  </r>
  <r>
    <n v="16339"/>
    <n v="1156"/>
    <n v="17"/>
    <n v="7.8568847724869259E-2"/>
    <x v="1"/>
    <x v="3"/>
    <s v="&lt; 100"/>
    <x v="1"/>
  </r>
  <r>
    <n v="16340"/>
    <n v="979"/>
    <n v="124"/>
    <n v="2.3995982218766154E-2"/>
    <x v="1"/>
    <x v="2"/>
    <s v="100 to 500"/>
    <x v="1"/>
  </r>
  <r>
    <n v="16341"/>
    <n v="896"/>
    <n v="78"/>
    <n v="6.9484892836923759E-2"/>
    <x v="1"/>
    <x v="1"/>
    <s v="&lt; 100"/>
    <x v="1"/>
  </r>
  <r>
    <n v="16342"/>
    <n v="509"/>
    <n v="14"/>
    <n v="0.19074274564678995"/>
    <x v="0"/>
    <x v="1"/>
    <s v="&lt; 100"/>
    <x v="2"/>
  </r>
  <r>
    <n v="16343"/>
    <n v="888"/>
    <n v="39"/>
    <n v="4.115812947501192E-2"/>
    <x v="1"/>
    <x v="1"/>
    <s v="&lt; 100"/>
    <x v="1"/>
  </r>
  <r>
    <n v="16344"/>
    <n v="1030"/>
    <n v="1"/>
    <n v="0.1683748279731643"/>
    <x v="1"/>
    <x v="2"/>
    <s v="&lt; 100"/>
    <x v="2"/>
  </r>
  <r>
    <n v="16345"/>
    <n v="916"/>
    <n v="35"/>
    <n v="-1.4079684666840368E-2"/>
    <x v="1"/>
    <x v="1"/>
    <s v="&lt; 100"/>
    <x v="0"/>
  </r>
  <r>
    <n v="16347"/>
    <n v="883"/>
    <n v="76"/>
    <n v="-4.3707184651700197E-2"/>
    <x v="1"/>
    <x v="1"/>
    <s v="&lt; 100"/>
    <x v="0"/>
  </r>
  <r>
    <n v="16348"/>
    <n v="576"/>
    <n v="271"/>
    <n v="8.4956423560011554E-2"/>
    <x v="0"/>
    <x v="1"/>
    <s v="100 to 500"/>
    <x v="1"/>
  </r>
  <r>
    <n v="16349"/>
    <n v="1162"/>
    <n v="9"/>
    <n v="0.24231339448896044"/>
    <x v="1"/>
    <x v="3"/>
    <s v="&lt; 100"/>
    <x v="3"/>
  </r>
  <r>
    <n v="16350"/>
    <n v="508"/>
    <n v="55"/>
    <n v="0.11225589357234833"/>
    <x v="0"/>
    <x v="1"/>
    <s v="&lt; 100"/>
    <x v="2"/>
  </r>
  <r>
    <n v="16351"/>
    <n v="711"/>
    <n v="13"/>
    <n v="7.1836941364990262E-2"/>
    <x v="0"/>
    <x v="0"/>
    <s v="&lt; 100"/>
    <x v="1"/>
  </r>
  <r>
    <n v="16352"/>
    <n v="889"/>
    <n v="26"/>
    <n v="0.17808459937725488"/>
    <x v="1"/>
    <x v="1"/>
    <s v="&lt; 100"/>
    <x v="2"/>
  </r>
  <r>
    <n v="16353"/>
    <n v="496"/>
    <n v="1086"/>
    <n v="0.22061587450087528"/>
    <x v="0"/>
    <x v="1"/>
    <s v="500 +"/>
    <x v="3"/>
  </r>
  <r>
    <n v="16354"/>
    <n v="935"/>
    <n v="1"/>
    <n v="0.45650682703625772"/>
    <x v="1"/>
    <x v="1"/>
    <s v="&lt; 100"/>
    <x v="4"/>
  </r>
  <r>
    <n v="16356"/>
    <n v="562"/>
    <n v="31"/>
    <n v="1.1956200750128045E-2"/>
    <x v="0"/>
    <x v="1"/>
    <s v="&lt; 100"/>
    <x v="1"/>
  </r>
  <r>
    <n v="16357"/>
    <n v="546"/>
    <n v="32"/>
    <n v="0.10620750154527694"/>
    <x v="0"/>
    <x v="1"/>
    <s v="&lt; 100"/>
    <x v="2"/>
  </r>
  <r>
    <n v="16358"/>
    <n v="517"/>
    <n v="94"/>
    <n v="4.7917918330328185E-2"/>
    <x v="0"/>
    <x v="1"/>
    <s v="&lt; 100"/>
    <x v="1"/>
  </r>
  <r>
    <n v="16359"/>
    <n v="505"/>
    <n v="78"/>
    <n v="0.11769907954855124"/>
    <x v="0"/>
    <x v="1"/>
    <s v="&lt; 100"/>
    <x v="2"/>
  </r>
  <r>
    <n v="16360"/>
    <n v="876"/>
    <n v="245"/>
    <n v="0.11923627093855975"/>
    <x v="1"/>
    <x v="1"/>
    <s v="100 to 500"/>
    <x v="2"/>
  </r>
  <r>
    <n v="16361"/>
    <n v="881"/>
    <n v="72"/>
    <n v="7.6833359021662093E-3"/>
    <x v="1"/>
    <x v="1"/>
    <s v="&lt; 100"/>
    <x v="1"/>
  </r>
  <r>
    <n v="16362"/>
    <n v="904"/>
    <n v="79"/>
    <n v="0.31644144312227618"/>
    <x v="1"/>
    <x v="1"/>
    <s v="&lt; 100"/>
    <x v="4"/>
  </r>
  <r>
    <n v="16364"/>
    <n v="883"/>
    <n v="48"/>
    <n v="0.16482662651656022"/>
    <x v="1"/>
    <x v="1"/>
    <s v="&lt; 100"/>
    <x v="2"/>
  </r>
  <r>
    <n v="16365"/>
    <n v="502"/>
    <n v="47"/>
    <n v="0.16489343124114259"/>
    <x v="0"/>
    <x v="1"/>
    <s v="&lt; 100"/>
    <x v="2"/>
  </r>
  <r>
    <n v="16367"/>
    <n v="505"/>
    <n v="116"/>
    <n v="6.3175920122467782E-2"/>
    <x v="0"/>
    <x v="1"/>
    <s v="100 to 500"/>
    <x v="1"/>
  </r>
  <r>
    <n v="16368"/>
    <n v="874"/>
    <n v="61"/>
    <n v="2.6995587820381112E-2"/>
    <x v="1"/>
    <x v="1"/>
    <s v="&lt; 100"/>
    <x v="1"/>
  </r>
  <r>
    <n v="16369"/>
    <n v="890"/>
    <n v="64"/>
    <n v="0.11093490632498262"/>
    <x v="1"/>
    <x v="1"/>
    <s v="&lt; 100"/>
    <x v="2"/>
  </r>
  <r>
    <n v="16370"/>
    <n v="510"/>
    <n v="248"/>
    <n v="6.4908912107432409E-2"/>
    <x v="0"/>
    <x v="1"/>
    <s v="100 to 500"/>
    <x v="1"/>
  </r>
  <r>
    <n v="16372"/>
    <n v="905"/>
    <n v="84"/>
    <n v="0.14612970428220887"/>
    <x v="1"/>
    <x v="1"/>
    <s v="&lt; 100"/>
    <x v="2"/>
  </r>
  <r>
    <n v="16374"/>
    <n v="602"/>
    <n v="50"/>
    <n v="-1.37269862639224E-2"/>
    <x v="0"/>
    <x v="2"/>
    <s v="&lt; 100"/>
    <x v="0"/>
  </r>
  <r>
    <n v="16376"/>
    <n v="880"/>
    <n v="106"/>
    <n v="9.3755897016596187E-2"/>
    <x v="1"/>
    <x v="1"/>
    <s v="100 to 500"/>
    <x v="1"/>
  </r>
  <r>
    <n v="16377"/>
    <n v="597"/>
    <n v="10"/>
    <n v="-2.8552045928798342E-2"/>
    <x v="0"/>
    <x v="2"/>
    <s v="&lt; 100"/>
    <x v="0"/>
  </r>
  <r>
    <n v="16378"/>
    <n v="612"/>
    <n v="36"/>
    <n v="-1.5502630485320237E-2"/>
    <x v="0"/>
    <x v="2"/>
    <s v="&lt; 100"/>
    <x v="0"/>
  </r>
  <r>
    <n v="16379"/>
    <n v="876"/>
    <n v="107"/>
    <n v="-3.6426539912491791E-2"/>
    <x v="1"/>
    <x v="1"/>
    <s v="100 to 500"/>
    <x v="0"/>
  </r>
  <r>
    <n v="16380"/>
    <n v="933"/>
    <n v="28"/>
    <n v="0.30506188441587556"/>
    <x v="1"/>
    <x v="1"/>
    <s v="&lt; 100"/>
    <x v="4"/>
  </r>
  <r>
    <n v="16383"/>
    <n v="594"/>
    <n v="134"/>
    <n v="3.8194697990521678E-2"/>
    <x v="0"/>
    <x v="2"/>
    <s v="100 to 500"/>
    <x v="1"/>
  </r>
  <r>
    <n v="16384"/>
    <n v="591"/>
    <n v="54"/>
    <n v="0.16546537463817937"/>
    <x v="0"/>
    <x v="2"/>
    <s v="&lt; 100"/>
    <x v="2"/>
  </r>
  <r>
    <n v="16385"/>
    <n v="509"/>
    <n v="35"/>
    <n v="0.10248430953877147"/>
    <x v="0"/>
    <x v="1"/>
    <s v="&lt; 100"/>
    <x v="2"/>
  </r>
  <r>
    <n v="16386"/>
    <n v="609"/>
    <n v="76"/>
    <n v="-0.17107660410500192"/>
    <x v="0"/>
    <x v="2"/>
    <s v="&lt; 100"/>
    <x v="0"/>
  </r>
  <r>
    <n v="16387"/>
    <n v="672"/>
    <n v="8"/>
    <n v="7.5437943153821282E-2"/>
    <x v="0"/>
    <x v="0"/>
    <s v="&lt; 100"/>
    <x v="1"/>
  </r>
  <r>
    <n v="16389"/>
    <n v="538"/>
    <n v="33"/>
    <n v="0.12586119224259609"/>
    <x v="0"/>
    <x v="1"/>
    <s v="&lt; 100"/>
    <x v="2"/>
  </r>
  <r>
    <n v="16392"/>
    <n v="596"/>
    <n v="80"/>
    <n v="0.15084888044071715"/>
    <x v="0"/>
    <x v="2"/>
    <s v="&lt; 100"/>
    <x v="2"/>
  </r>
  <r>
    <n v="16393"/>
    <n v="505"/>
    <n v="356"/>
    <n v="8.7697227749959139E-2"/>
    <x v="0"/>
    <x v="1"/>
    <s v="100 to 500"/>
    <x v="1"/>
  </r>
  <r>
    <n v="16394"/>
    <n v="512"/>
    <n v="118"/>
    <n v="-1.6013810057763467E-4"/>
    <x v="0"/>
    <x v="1"/>
    <s v="100 to 500"/>
    <x v="0"/>
  </r>
  <r>
    <n v="16395"/>
    <n v="494"/>
    <n v="242"/>
    <n v="7.9056448416852262E-2"/>
    <x v="0"/>
    <x v="1"/>
    <s v="100 to 500"/>
    <x v="1"/>
  </r>
  <r>
    <n v="16398"/>
    <n v="579"/>
    <n v="57"/>
    <n v="-6.3184948415375836E-2"/>
    <x v="0"/>
    <x v="2"/>
    <s v="&lt; 100"/>
    <x v="0"/>
  </r>
  <r>
    <n v="16399"/>
    <n v="563"/>
    <n v="30"/>
    <n v="0.21251700990647079"/>
    <x v="0"/>
    <x v="1"/>
    <s v="&lt; 100"/>
    <x v="3"/>
  </r>
  <r>
    <n v="16400"/>
    <n v="966"/>
    <n v="27"/>
    <n v="8.1742021627805393E-3"/>
    <x v="1"/>
    <x v="2"/>
    <s v="&lt; 100"/>
    <x v="1"/>
  </r>
  <r>
    <n v="16401"/>
    <n v="556"/>
    <n v="170"/>
    <n v="5.6562449844046236E-2"/>
    <x v="0"/>
    <x v="1"/>
    <s v="100 to 500"/>
    <x v="1"/>
  </r>
  <r>
    <n v="16402"/>
    <n v="605"/>
    <n v="6"/>
    <n v="0.10567556428588386"/>
    <x v="0"/>
    <x v="2"/>
    <s v="&lt; 100"/>
    <x v="2"/>
  </r>
  <r>
    <n v="16403"/>
    <n v="667"/>
    <n v="22"/>
    <n v="9.1525260580492471E-2"/>
    <x v="0"/>
    <x v="2"/>
    <s v="&lt; 100"/>
    <x v="1"/>
  </r>
  <r>
    <n v="16404"/>
    <n v="942"/>
    <n v="19"/>
    <n v="3.9238406847336399E-2"/>
    <x v="1"/>
    <x v="2"/>
    <s v="&lt; 100"/>
    <x v="1"/>
  </r>
  <r>
    <n v="16405"/>
    <n v="676"/>
    <n v="9"/>
    <n v="0.21729727994854484"/>
    <x v="0"/>
    <x v="0"/>
    <s v="&lt; 100"/>
    <x v="3"/>
  </r>
  <r>
    <n v="16406"/>
    <n v="890"/>
    <n v="53"/>
    <n v="6.0720701973264263E-2"/>
    <x v="1"/>
    <x v="1"/>
    <s v="&lt; 100"/>
    <x v="1"/>
  </r>
  <r>
    <n v="16407"/>
    <n v="619"/>
    <n v="176"/>
    <n v="8.7470043526915897E-2"/>
    <x v="0"/>
    <x v="2"/>
    <s v="100 to 500"/>
    <x v="1"/>
  </r>
  <r>
    <n v="16409"/>
    <n v="568"/>
    <n v="311"/>
    <n v="7.619748419719205E-2"/>
    <x v="0"/>
    <x v="1"/>
    <s v="100 to 500"/>
    <x v="1"/>
  </r>
  <r>
    <n v="16413"/>
    <n v="928"/>
    <n v="29"/>
    <n v="0.15767085353879651"/>
    <x v="1"/>
    <x v="1"/>
    <s v="&lt; 100"/>
    <x v="2"/>
  </r>
  <r>
    <n v="16414"/>
    <n v="893"/>
    <n v="7"/>
    <n v="5.510788534058246E-2"/>
    <x v="1"/>
    <x v="1"/>
    <s v="&lt; 100"/>
    <x v="1"/>
  </r>
  <r>
    <n v="16415"/>
    <n v="916"/>
    <n v="44"/>
    <n v="0.11347326666094837"/>
    <x v="1"/>
    <x v="1"/>
    <s v="&lt; 100"/>
    <x v="2"/>
  </r>
  <r>
    <n v="16416"/>
    <n v="898"/>
    <n v="65"/>
    <n v="6.7418533730861277E-2"/>
    <x v="1"/>
    <x v="1"/>
    <s v="&lt; 100"/>
    <x v="1"/>
  </r>
  <r>
    <n v="16418"/>
    <n v="562"/>
    <n v="98"/>
    <n v="0.16116087589080094"/>
    <x v="0"/>
    <x v="1"/>
    <s v="&lt; 100"/>
    <x v="2"/>
  </r>
  <r>
    <n v="16419"/>
    <n v="537"/>
    <n v="77"/>
    <n v="0.1761095995781492"/>
    <x v="0"/>
    <x v="1"/>
    <s v="&lt; 100"/>
    <x v="2"/>
  </r>
  <r>
    <n v="16422"/>
    <n v="497"/>
    <n v="436"/>
    <n v="0.15108825574196119"/>
    <x v="0"/>
    <x v="1"/>
    <s v="100 to 500"/>
    <x v="2"/>
  </r>
  <r>
    <n v="16423"/>
    <n v="896"/>
    <n v="18"/>
    <n v="4.4573679359589752E-2"/>
    <x v="1"/>
    <x v="1"/>
    <s v="&lt; 100"/>
    <x v="1"/>
  </r>
  <r>
    <n v="16424"/>
    <n v="1063"/>
    <n v="5"/>
    <n v="0.30897250365442641"/>
    <x v="1"/>
    <x v="0"/>
    <s v="&lt; 100"/>
    <x v="4"/>
  </r>
  <r>
    <n v="16425"/>
    <n v="633"/>
    <n v="42"/>
    <n v="5.6895636843986928E-2"/>
    <x v="0"/>
    <x v="2"/>
    <s v="&lt; 100"/>
    <x v="1"/>
  </r>
  <r>
    <n v="16426"/>
    <n v="611"/>
    <n v="301"/>
    <n v="0.14210500284753677"/>
    <x v="0"/>
    <x v="2"/>
    <s v="100 to 500"/>
    <x v="2"/>
  </r>
  <r>
    <n v="16427"/>
    <n v="592"/>
    <n v="13"/>
    <n v="0.13004707868887805"/>
    <x v="0"/>
    <x v="2"/>
    <s v="&lt; 100"/>
    <x v="2"/>
  </r>
  <r>
    <n v="16430"/>
    <n v="929"/>
    <n v="6"/>
    <n v="9.345205779794559E-2"/>
    <x v="1"/>
    <x v="1"/>
    <s v="&lt; 100"/>
    <x v="1"/>
  </r>
  <r>
    <n v="16431"/>
    <n v="546"/>
    <n v="89"/>
    <n v="0.11174241933066083"/>
    <x v="0"/>
    <x v="1"/>
    <s v="&lt; 100"/>
    <x v="2"/>
  </r>
  <r>
    <n v="16432"/>
    <n v="936"/>
    <n v="8"/>
    <n v="-8.1881275861876669E-4"/>
    <x v="1"/>
    <x v="1"/>
    <s v="&lt; 100"/>
    <x v="0"/>
  </r>
  <r>
    <n v="16433"/>
    <n v="900"/>
    <n v="16"/>
    <n v="5.0549339758421075E-2"/>
    <x v="1"/>
    <x v="1"/>
    <s v="&lt; 100"/>
    <x v="1"/>
  </r>
  <r>
    <n v="16434"/>
    <n v="626"/>
    <n v="116"/>
    <n v="2.4008905945717685E-2"/>
    <x v="0"/>
    <x v="2"/>
    <s v="100 to 500"/>
    <x v="1"/>
  </r>
  <r>
    <n v="16438"/>
    <n v="877"/>
    <n v="129"/>
    <n v="0.18737188385045991"/>
    <x v="1"/>
    <x v="1"/>
    <s v="100 to 500"/>
    <x v="2"/>
  </r>
  <r>
    <n v="16440"/>
    <n v="546"/>
    <n v="257"/>
    <n v="-1.4990786021549161E-2"/>
    <x v="0"/>
    <x v="1"/>
    <s v="100 to 500"/>
    <x v="0"/>
  </r>
  <r>
    <n v="16441"/>
    <n v="939"/>
    <n v="11"/>
    <n v="8.8820398648075491E-2"/>
    <x v="1"/>
    <x v="1"/>
    <s v="&lt; 100"/>
    <x v="1"/>
  </r>
  <r>
    <n v="16442"/>
    <n v="503"/>
    <n v="215"/>
    <n v="2.3077540824800739E-2"/>
    <x v="0"/>
    <x v="1"/>
    <s v="100 to 500"/>
    <x v="1"/>
  </r>
  <r>
    <n v="16444"/>
    <n v="609"/>
    <n v="66"/>
    <n v="9.4376313740325485E-2"/>
    <x v="0"/>
    <x v="2"/>
    <s v="&lt; 100"/>
    <x v="1"/>
  </r>
  <r>
    <n v="16445"/>
    <n v="905"/>
    <n v="61"/>
    <n v="8.8766683603684379E-2"/>
    <x v="1"/>
    <x v="1"/>
    <s v="&lt; 100"/>
    <x v="1"/>
  </r>
  <r>
    <n v="16446"/>
    <n v="557"/>
    <n v="3"/>
    <n v="3.8719010736313619E-2"/>
    <x v="0"/>
    <x v="1"/>
    <s v="&lt; 100"/>
    <x v="1"/>
  </r>
  <r>
    <n v="16448"/>
    <n v="1070"/>
    <n v="18"/>
    <n v="2.0981425049416535E-3"/>
    <x v="1"/>
    <x v="0"/>
    <s v="&lt; 100"/>
    <x v="1"/>
  </r>
  <r>
    <n v="16449"/>
    <n v="1069"/>
    <n v="37"/>
    <n v="0.16271768561035818"/>
    <x v="1"/>
    <x v="0"/>
    <s v="&lt; 100"/>
    <x v="2"/>
  </r>
  <r>
    <n v="16450"/>
    <n v="1021"/>
    <n v="11"/>
    <n v="0.38185804186152905"/>
    <x v="1"/>
    <x v="2"/>
    <s v="&lt; 100"/>
    <x v="4"/>
  </r>
  <r>
    <n v="16454"/>
    <n v="916"/>
    <n v="2"/>
    <n v="0.57708645923773416"/>
    <x v="1"/>
    <x v="1"/>
    <s v="&lt; 100"/>
    <x v="4"/>
  </r>
  <r>
    <n v="16455"/>
    <n v="504"/>
    <n v="107"/>
    <n v="8.4218230794501275E-2"/>
    <x v="0"/>
    <x v="1"/>
    <s v="100 to 500"/>
    <x v="1"/>
  </r>
  <r>
    <n v="16456"/>
    <n v="497"/>
    <n v="887"/>
    <n v="0.17919806010193315"/>
    <x v="0"/>
    <x v="1"/>
    <s v="500 +"/>
    <x v="2"/>
  </r>
  <r>
    <n v="16457"/>
    <n v="552"/>
    <n v="15"/>
    <n v="2.0974062979742886E-2"/>
    <x v="0"/>
    <x v="1"/>
    <s v="&lt; 100"/>
    <x v="1"/>
  </r>
  <r>
    <n v="16458"/>
    <n v="503"/>
    <n v="203"/>
    <n v="0.17265771647853284"/>
    <x v="0"/>
    <x v="1"/>
    <s v="100 to 500"/>
    <x v="2"/>
  </r>
  <r>
    <n v="16460"/>
    <n v="900"/>
    <n v="121"/>
    <n v="-4.4360089356330554E-4"/>
    <x v="1"/>
    <x v="1"/>
    <s v="100 to 500"/>
    <x v="0"/>
  </r>
  <r>
    <n v="16461"/>
    <n v="506"/>
    <n v="61"/>
    <n v="0.12500414164143828"/>
    <x v="0"/>
    <x v="1"/>
    <s v="&lt; 100"/>
    <x v="2"/>
  </r>
  <r>
    <n v="16462"/>
    <n v="945"/>
    <n v="3"/>
    <n v="0.20194240547303396"/>
    <x v="1"/>
    <x v="2"/>
    <s v="&lt; 100"/>
    <x v="3"/>
  </r>
  <r>
    <n v="16463"/>
    <n v="544"/>
    <n v="78"/>
    <n v="0.28790112320544858"/>
    <x v="0"/>
    <x v="1"/>
    <s v="&lt; 100"/>
    <x v="3"/>
  </r>
  <r>
    <n v="16464"/>
    <n v="1014"/>
    <n v="80"/>
    <n v="0.13441310045170735"/>
    <x v="1"/>
    <x v="2"/>
    <s v="&lt; 100"/>
    <x v="2"/>
  </r>
  <r>
    <n v="16466"/>
    <n v="519"/>
    <n v="140"/>
    <n v="0.1164561225547442"/>
    <x v="0"/>
    <x v="1"/>
    <s v="100 to 500"/>
    <x v="2"/>
  </r>
  <r>
    <n v="16468"/>
    <n v="946"/>
    <n v="2"/>
    <n v="9.0350864527140071E-2"/>
    <x v="1"/>
    <x v="2"/>
    <s v="&lt; 100"/>
    <x v="1"/>
  </r>
  <r>
    <n v="16469"/>
    <n v="576"/>
    <n v="216"/>
    <n v="0.15125629488252998"/>
    <x v="0"/>
    <x v="1"/>
    <s v="100 to 500"/>
    <x v="2"/>
  </r>
  <r>
    <n v="16470"/>
    <n v="501"/>
    <n v="111"/>
    <n v="6.4968746780738287E-2"/>
    <x v="0"/>
    <x v="1"/>
    <s v="100 to 500"/>
    <x v="1"/>
  </r>
  <r>
    <n v="16471"/>
    <n v="624"/>
    <n v="24"/>
    <n v="2.1413881494241466E-2"/>
    <x v="0"/>
    <x v="2"/>
    <s v="&lt; 100"/>
    <x v="1"/>
  </r>
  <r>
    <n v="16473"/>
    <n v="511"/>
    <n v="23"/>
    <n v="5.8593948111775339E-2"/>
    <x v="0"/>
    <x v="1"/>
    <s v="&lt; 100"/>
    <x v="1"/>
  </r>
  <r>
    <n v="16474"/>
    <n v="879"/>
    <n v="229"/>
    <n v="-3.0922365302956459E-3"/>
    <x v="1"/>
    <x v="1"/>
    <s v="100 to 500"/>
    <x v="0"/>
  </r>
  <r>
    <n v="16475"/>
    <n v="600"/>
    <n v="41"/>
    <n v="0.24846428994288913"/>
    <x v="0"/>
    <x v="2"/>
    <s v="&lt; 100"/>
    <x v="3"/>
  </r>
  <r>
    <n v="16477"/>
    <n v="495"/>
    <n v="162"/>
    <n v="9.1125494965329359E-2"/>
    <x v="0"/>
    <x v="1"/>
    <s v="100 to 500"/>
    <x v="1"/>
  </r>
  <r>
    <n v="16478"/>
    <n v="897"/>
    <n v="17"/>
    <n v="0.20190031114710175"/>
    <x v="1"/>
    <x v="1"/>
    <s v="&lt; 100"/>
    <x v="3"/>
  </r>
  <r>
    <n v="16480"/>
    <n v="947"/>
    <n v="48"/>
    <n v="2.4046497533417734E-2"/>
    <x v="1"/>
    <x v="2"/>
    <s v="&lt; 100"/>
    <x v="1"/>
  </r>
  <r>
    <n v="16483"/>
    <n v="1064"/>
    <n v="18"/>
    <n v="0.26011151431963797"/>
    <x v="1"/>
    <x v="0"/>
    <s v="&lt; 100"/>
    <x v="3"/>
  </r>
  <r>
    <n v="16484"/>
    <n v="509"/>
    <n v="31"/>
    <n v="0.27163775151239061"/>
    <x v="0"/>
    <x v="1"/>
    <s v="&lt; 100"/>
    <x v="3"/>
  </r>
  <r>
    <n v="16485"/>
    <n v="949"/>
    <n v="39"/>
    <n v="0.15146339659764874"/>
    <x v="1"/>
    <x v="2"/>
    <s v="&lt; 100"/>
    <x v="2"/>
  </r>
  <r>
    <n v="16488"/>
    <n v="905"/>
    <n v="16"/>
    <n v="-4.1376902188411571E-2"/>
    <x v="1"/>
    <x v="1"/>
    <s v="&lt; 100"/>
    <x v="0"/>
  </r>
  <r>
    <n v="16491"/>
    <n v="918"/>
    <n v="39"/>
    <n v="2.6352509730014212E-2"/>
    <x v="1"/>
    <x v="1"/>
    <s v="&lt; 100"/>
    <x v="1"/>
  </r>
  <r>
    <n v="16493"/>
    <n v="502"/>
    <n v="60"/>
    <n v="4.9003149926081097E-3"/>
    <x v="0"/>
    <x v="1"/>
    <s v="&lt; 100"/>
    <x v="1"/>
  </r>
  <r>
    <n v="16494"/>
    <n v="1168"/>
    <n v="46"/>
    <n v="6.6979699300813517E-2"/>
    <x v="1"/>
    <x v="3"/>
    <s v="&lt; 100"/>
    <x v="1"/>
  </r>
  <r>
    <n v="16495"/>
    <n v="608"/>
    <n v="112"/>
    <n v="5.755494182862092E-2"/>
    <x v="0"/>
    <x v="2"/>
    <s v="100 to 500"/>
    <x v="1"/>
  </r>
  <r>
    <n v="16496"/>
    <n v="538"/>
    <n v="163"/>
    <n v="7.8204831502474675E-2"/>
    <x v="0"/>
    <x v="1"/>
    <s v="100 to 500"/>
    <x v="1"/>
  </r>
  <r>
    <n v="16497"/>
    <n v="629"/>
    <n v="158"/>
    <n v="9.1294673369873999E-2"/>
    <x v="0"/>
    <x v="2"/>
    <s v="100 to 500"/>
    <x v="1"/>
  </r>
  <r>
    <n v="16498"/>
    <n v="1033"/>
    <n v="13"/>
    <n v="0.1274521189587087"/>
    <x v="1"/>
    <x v="2"/>
    <s v="&lt; 100"/>
    <x v="2"/>
  </r>
  <r>
    <n v="16499"/>
    <n v="503"/>
    <n v="22"/>
    <n v="5.9761628966065045E-2"/>
    <x v="0"/>
    <x v="1"/>
    <s v="&lt; 100"/>
    <x v="1"/>
  </r>
  <r>
    <n v="16500"/>
    <n v="818"/>
    <n v="10"/>
    <n v="-5.5640581612818575E-2"/>
    <x v="0"/>
    <x v="3"/>
    <s v="&lt; 100"/>
    <x v="0"/>
  </r>
  <r>
    <n v="16503"/>
    <n v="501"/>
    <n v="83"/>
    <n v="0.25774502066581068"/>
    <x v="0"/>
    <x v="1"/>
    <s v="&lt; 100"/>
    <x v="3"/>
  </r>
  <r>
    <n v="16504"/>
    <n v="897"/>
    <n v="74"/>
    <n v="3.1387428237594682E-2"/>
    <x v="1"/>
    <x v="1"/>
    <s v="&lt; 100"/>
    <x v="1"/>
  </r>
  <r>
    <n v="16505"/>
    <n v="903"/>
    <n v="4"/>
    <n v="-0.76432474320402866"/>
    <x v="1"/>
    <x v="1"/>
    <s v="&lt; 100"/>
    <x v="0"/>
  </r>
  <r>
    <n v="16509"/>
    <n v="1168"/>
    <n v="11"/>
    <n v="0.37951605720987308"/>
    <x v="1"/>
    <x v="3"/>
    <s v="&lt; 100"/>
    <x v="4"/>
  </r>
  <r>
    <n v="16511"/>
    <n v="595"/>
    <n v="197"/>
    <n v="0.1209984649820154"/>
    <x v="0"/>
    <x v="2"/>
    <s v="100 to 500"/>
    <x v="2"/>
  </r>
  <r>
    <n v="16513"/>
    <n v="880"/>
    <n v="3"/>
    <n v="0.37401961914522641"/>
    <x v="1"/>
    <x v="1"/>
    <s v="&lt; 100"/>
    <x v="4"/>
  </r>
  <r>
    <n v="16515"/>
    <n v="574"/>
    <n v="154"/>
    <n v="0.14322795116097162"/>
    <x v="0"/>
    <x v="1"/>
    <s v="100 to 500"/>
    <x v="2"/>
  </r>
  <r>
    <n v="16516"/>
    <n v="902"/>
    <n v="5"/>
    <n v="0.24951254021449437"/>
    <x v="1"/>
    <x v="1"/>
    <s v="&lt; 100"/>
    <x v="3"/>
  </r>
  <r>
    <n v="16517"/>
    <n v="1149"/>
    <n v="16"/>
    <n v="7.8923726641804817E-2"/>
    <x v="1"/>
    <x v="3"/>
    <s v="&lt; 100"/>
    <x v="1"/>
  </r>
  <r>
    <n v="16518"/>
    <n v="933"/>
    <n v="42"/>
    <n v="9.3349740424791078E-2"/>
    <x v="1"/>
    <x v="1"/>
    <s v="&lt; 100"/>
    <x v="1"/>
  </r>
  <r>
    <n v="16519"/>
    <n v="508"/>
    <n v="12"/>
    <n v="0.11947056519517191"/>
    <x v="0"/>
    <x v="1"/>
    <s v="&lt; 100"/>
    <x v="2"/>
  </r>
  <r>
    <n v="16520"/>
    <n v="508"/>
    <n v="203"/>
    <n v="7.7062241598944231E-2"/>
    <x v="0"/>
    <x v="1"/>
    <s v="100 to 500"/>
    <x v="1"/>
  </r>
  <r>
    <n v="16523"/>
    <n v="544"/>
    <n v="285"/>
    <n v="0.17473691323620996"/>
    <x v="0"/>
    <x v="1"/>
    <s v="100 to 500"/>
    <x v="2"/>
  </r>
  <r>
    <n v="16525"/>
    <n v="501"/>
    <n v="246"/>
    <n v="6.310860900195274E-2"/>
    <x v="0"/>
    <x v="1"/>
    <s v="100 to 500"/>
    <x v="1"/>
  </r>
  <r>
    <n v="16526"/>
    <n v="513"/>
    <n v="30"/>
    <n v="0.19360361898253081"/>
    <x v="0"/>
    <x v="1"/>
    <s v="&lt; 100"/>
    <x v="2"/>
  </r>
  <r>
    <n v="16527"/>
    <n v="953"/>
    <n v="13"/>
    <n v="0.20629801908713555"/>
    <x v="1"/>
    <x v="2"/>
    <s v="&lt; 100"/>
    <x v="3"/>
  </r>
  <r>
    <n v="16528"/>
    <n v="875"/>
    <n v="16"/>
    <n v="7.6963940081362411E-2"/>
    <x v="1"/>
    <x v="1"/>
    <s v="&lt; 100"/>
    <x v="1"/>
  </r>
  <r>
    <n v="16529"/>
    <n v="1062"/>
    <n v="29"/>
    <n v="0.10046977989304957"/>
    <x v="1"/>
    <x v="0"/>
    <s v="&lt; 100"/>
    <x v="2"/>
  </r>
  <r>
    <n v="16531"/>
    <n v="503"/>
    <n v="64"/>
    <n v="0.16602786122660948"/>
    <x v="0"/>
    <x v="1"/>
    <s v="&lt; 100"/>
    <x v="2"/>
  </r>
  <r>
    <n v="16532"/>
    <n v="749"/>
    <n v="5"/>
    <n v="1.1061332778141097E-2"/>
    <x v="0"/>
    <x v="0"/>
    <s v="&lt; 100"/>
    <x v="1"/>
  </r>
  <r>
    <n v="16533"/>
    <n v="926"/>
    <n v="137"/>
    <n v="9.3088334867565764E-2"/>
    <x v="1"/>
    <x v="1"/>
    <s v="100 to 500"/>
    <x v="1"/>
  </r>
  <r>
    <n v="16536"/>
    <n v="982"/>
    <n v="44"/>
    <n v="3.0825328213197122E-2"/>
    <x v="1"/>
    <x v="2"/>
    <s v="&lt; 100"/>
    <x v="1"/>
  </r>
  <r>
    <n v="16539"/>
    <n v="495"/>
    <n v="779"/>
    <n v="0.21717546951072769"/>
    <x v="0"/>
    <x v="1"/>
    <s v="500 +"/>
    <x v="3"/>
  </r>
  <r>
    <n v="16542"/>
    <n v="925"/>
    <n v="5"/>
    <n v="0.16064467587437664"/>
    <x v="1"/>
    <x v="1"/>
    <s v="&lt; 100"/>
    <x v="2"/>
  </r>
  <r>
    <n v="16545"/>
    <n v="566"/>
    <n v="6"/>
    <n v="0.11203878981391047"/>
    <x v="0"/>
    <x v="1"/>
    <s v="&lt; 100"/>
    <x v="2"/>
  </r>
  <r>
    <n v="16546"/>
    <n v="1162"/>
    <n v="18"/>
    <n v="0.2812152269619495"/>
    <x v="1"/>
    <x v="3"/>
    <s v="&lt; 100"/>
    <x v="3"/>
  </r>
  <r>
    <n v="16549"/>
    <n v="666"/>
    <n v="407"/>
    <n v="0.10997154687442026"/>
    <x v="0"/>
    <x v="2"/>
    <s v="100 to 500"/>
    <x v="2"/>
  </r>
  <r>
    <n v="16550"/>
    <n v="496"/>
    <n v="236"/>
    <n v="2.7460549681361725E-2"/>
    <x v="0"/>
    <x v="1"/>
    <s v="100 to 500"/>
    <x v="1"/>
  </r>
  <r>
    <n v="16551"/>
    <n v="670"/>
    <n v="21"/>
    <n v="2.1785253581126974E-2"/>
    <x v="0"/>
    <x v="0"/>
    <s v="&lt; 100"/>
    <x v="1"/>
  </r>
  <r>
    <n v="16552"/>
    <n v="494"/>
    <n v="1608"/>
    <n v="0.18838506556625845"/>
    <x v="0"/>
    <x v="1"/>
    <s v="500 +"/>
    <x v="2"/>
  </r>
  <r>
    <n v="16553"/>
    <n v="503"/>
    <n v="130"/>
    <n v="9.4481284788925576E-3"/>
    <x v="0"/>
    <x v="1"/>
    <s v="100 to 500"/>
    <x v="1"/>
  </r>
  <r>
    <n v="16554"/>
    <n v="556"/>
    <n v="60"/>
    <n v="6.6624553157865654E-2"/>
    <x v="0"/>
    <x v="1"/>
    <s v="&lt; 100"/>
    <x v="1"/>
  </r>
  <r>
    <n v="16555"/>
    <n v="981"/>
    <n v="9"/>
    <n v="-7.6561752380526005E-3"/>
    <x v="1"/>
    <x v="2"/>
    <s v="&lt; 100"/>
    <x v="0"/>
  </r>
  <r>
    <n v="16556"/>
    <n v="503"/>
    <n v="123"/>
    <n v="0.17045147639947525"/>
    <x v="0"/>
    <x v="1"/>
    <s v="100 to 500"/>
    <x v="2"/>
  </r>
  <r>
    <n v="16557"/>
    <n v="1009"/>
    <n v="6"/>
    <n v="0.25388257384708784"/>
    <x v="1"/>
    <x v="2"/>
    <s v="&lt; 100"/>
    <x v="3"/>
  </r>
  <r>
    <n v="16558"/>
    <n v="500"/>
    <n v="543"/>
    <n v="6.4113994768760049E-2"/>
    <x v="0"/>
    <x v="1"/>
    <s v="500 +"/>
    <x v="1"/>
  </r>
  <r>
    <n v="16560"/>
    <n v="501"/>
    <n v="51"/>
    <n v="9.3534146293947143E-2"/>
    <x v="0"/>
    <x v="1"/>
    <s v="&lt; 100"/>
    <x v="1"/>
  </r>
  <r>
    <n v="16563"/>
    <n v="925"/>
    <n v="17"/>
    <n v="0.15400658864512934"/>
    <x v="1"/>
    <x v="1"/>
    <s v="&lt; 100"/>
    <x v="2"/>
  </r>
  <r>
    <n v="16565"/>
    <n v="507"/>
    <n v="3"/>
    <n v="-4.7710622362157236E-2"/>
    <x v="0"/>
    <x v="1"/>
    <s v="&lt; 100"/>
    <x v="0"/>
  </r>
  <r>
    <n v="16566"/>
    <n v="546"/>
    <n v="18"/>
    <n v="0.12267778054472667"/>
    <x v="0"/>
    <x v="1"/>
    <s v="&lt; 100"/>
    <x v="2"/>
  </r>
  <r>
    <n v="16567"/>
    <n v="666"/>
    <n v="34"/>
    <n v="0.28385271911901161"/>
    <x v="0"/>
    <x v="2"/>
    <s v="&lt; 100"/>
    <x v="3"/>
  </r>
  <r>
    <n v="16569"/>
    <n v="875"/>
    <n v="5"/>
    <n v="0.14851255292128648"/>
    <x v="1"/>
    <x v="1"/>
    <s v="&lt; 100"/>
    <x v="2"/>
  </r>
  <r>
    <n v="16570"/>
    <n v="497"/>
    <n v="176"/>
    <n v="2.249544319575426E-2"/>
    <x v="0"/>
    <x v="1"/>
    <s v="100 to 500"/>
    <x v="1"/>
  </r>
  <r>
    <n v="16571"/>
    <n v="511"/>
    <n v="101"/>
    <n v="9.9046423796917873E-2"/>
    <x v="0"/>
    <x v="1"/>
    <s v="100 to 500"/>
    <x v="1"/>
  </r>
  <r>
    <n v="16572"/>
    <n v="603"/>
    <n v="56"/>
    <n v="0.18680886558660553"/>
    <x v="0"/>
    <x v="2"/>
    <s v="&lt; 100"/>
    <x v="2"/>
  </r>
  <r>
    <n v="16573"/>
    <n v="956"/>
    <n v="38"/>
    <n v="0.16635284253401467"/>
    <x v="1"/>
    <x v="2"/>
    <s v="&lt; 100"/>
    <x v="2"/>
  </r>
  <r>
    <n v="16574"/>
    <n v="943"/>
    <n v="28"/>
    <n v="-1.6838400708391148E-2"/>
    <x v="1"/>
    <x v="2"/>
    <s v="&lt; 100"/>
    <x v="0"/>
  </r>
  <r>
    <n v="16581"/>
    <n v="540"/>
    <n v="17"/>
    <n v="7.0982616308168017E-2"/>
    <x v="0"/>
    <x v="1"/>
    <s v="&lt; 100"/>
    <x v="1"/>
  </r>
  <r>
    <n v="16582"/>
    <n v="985"/>
    <n v="5"/>
    <n v="-2.6156600703766367E-2"/>
    <x v="1"/>
    <x v="2"/>
    <s v="&lt; 100"/>
    <x v="0"/>
  </r>
  <r>
    <n v="16584"/>
    <n v="620"/>
    <n v="27"/>
    <n v="0.12737781177243032"/>
    <x v="0"/>
    <x v="2"/>
    <s v="&lt; 100"/>
    <x v="2"/>
  </r>
  <r>
    <n v="16586"/>
    <n v="643"/>
    <n v="15"/>
    <n v="0.1876922159603476"/>
    <x v="0"/>
    <x v="2"/>
    <s v="&lt; 100"/>
    <x v="2"/>
  </r>
  <r>
    <n v="16587"/>
    <n v="610"/>
    <n v="24"/>
    <n v="0.15626043711483983"/>
    <x v="0"/>
    <x v="2"/>
    <s v="&lt; 100"/>
    <x v="2"/>
  </r>
  <r>
    <n v="16589"/>
    <n v="943"/>
    <n v="29"/>
    <n v="6.865776363939402E-2"/>
    <x v="1"/>
    <x v="2"/>
    <s v="&lt; 100"/>
    <x v="1"/>
  </r>
  <r>
    <n v="16591"/>
    <n v="940"/>
    <n v="9"/>
    <n v="0.15737060013233381"/>
    <x v="1"/>
    <x v="1"/>
    <s v="&lt; 100"/>
    <x v="2"/>
  </r>
  <r>
    <n v="16592"/>
    <n v="520"/>
    <n v="242"/>
    <n v="4.7647043946310627E-2"/>
    <x v="0"/>
    <x v="1"/>
    <s v="100 to 500"/>
    <x v="1"/>
  </r>
  <r>
    <n v="16593"/>
    <n v="769"/>
    <n v="6"/>
    <n v="0.24312447764565823"/>
    <x v="0"/>
    <x v="3"/>
    <s v="&lt; 100"/>
    <x v="3"/>
  </r>
  <r>
    <n v="16594"/>
    <n v="947"/>
    <n v="51"/>
    <n v="3.3827288279408431E-2"/>
    <x v="1"/>
    <x v="2"/>
    <s v="&lt; 100"/>
    <x v="1"/>
  </r>
  <r>
    <n v="16595"/>
    <n v="933"/>
    <n v="82"/>
    <n v="0.2993445826990323"/>
    <x v="1"/>
    <x v="1"/>
    <s v="&lt; 100"/>
    <x v="3"/>
  </r>
  <r>
    <n v="16596"/>
    <n v="509"/>
    <n v="10"/>
    <n v="0.1548267154168175"/>
    <x v="0"/>
    <x v="1"/>
    <s v="&lt; 100"/>
    <x v="2"/>
  </r>
  <r>
    <n v="16597"/>
    <n v="876"/>
    <n v="7"/>
    <n v="-5.280847082505289E-2"/>
    <x v="1"/>
    <x v="1"/>
    <s v="&lt; 100"/>
    <x v="0"/>
  </r>
  <r>
    <n v="16598"/>
    <n v="1157"/>
    <n v="10"/>
    <n v="-1.5472205520339174E-2"/>
    <x v="1"/>
    <x v="3"/>
    <s v="&lt; 100"/>
    <x v="0"/>
  </r>
  <r>
    <n v="16600"/>
    <n v="604"/>
    <n v="63"/>
    <n v="0.10684099553934411"/>
    <x v="0"/>
    <x v="2"/>
    <s v="&lt; 100"/>
    <x v="2"/>
  </r>
  <r>
    <n v="16601"/>
    <n v="912"/>
    <n v="28"/>
    <n v="-0.30420574351446406"/>
    <x v="1"/>
    <x v="1"/>
    <s v="&lt; 100"/>
    <x v="0"/>
  </r>
  <r>
    <n v="16602"/>
    <n v="908"/>
    <n v="29"/>
    <n v="8.4733124782775962E-2"/>
    <x v="1"/>
    <x v="1"/>
    <s v="&lt; 100"/>
    <x v="1"/>
  </r>
  <r>
    <n v="16603"/>
    <n v="946"/>
    <n v="34"/>
    <n v="3.8768470138731213E-2"/>
    <x v="1"/>
    <x v="2"/>
    <s v="&lt; 100"/>
    <x v="1"/>
  </r>
  <r>
    <n v="16607"/>
    <n v="500"/>
    <n v="185"/>
    <n v="-6.6515313284256514E-2"/>
    <x v="0"/>
    <x v="1"/>
    <s v="100 to 500"/>
    <x v="0"/>
  </r>
  <r>
    <n v="16609"/>
    <n v="550"/>
    <n v="124"/>
    <n v="0.13964054740363691"/>
    <x v="0"/>
    <x v="1"/>
    <s v="100 to 500"/>
    <x v="2"/>
  </r>
  <r>
    <n v="16610"/>
    <n v="552"/>
    <n v="12"/>
    <n v="3.4068818074534081E-2"/>
    <x v="0"/>
    <x v="1"/>
    <s v="&lt; 100"/>
    <x v="1"/>
  </r>
  <r>
    <n v="16611"/>
    <n v="1058"/>
    <n v="10"/>
    <n v="0.2108142512091454"/>
    <x v="1"/>
    <x v="0"/>
    <s v="&lt; 100"/>
    <x v="3"/>
  </r>
  <r>
    <n v="16612"/>
    <n v="638"/>
    <n v="77"/>
    <n v="0.27096150794420842"/>
    <x v="0"/>
    <x v="2"/>
    <s v="&lt; 100"/>
    <x v="3"/>
  </r>
  <r>
    <n v="16613"/>
    <n v="942"/>
    <n v="28"/>
    <n v="3.2411028847421613E-2"/>
    <x v="1"/>
    <x v="2"/>
    <s v="&lt; 100"/>
    <x v="1"/>
  </r>
  <r>
    <n v="16614"/>
    <n v="512"/>
    <n v="51"/>
    <n v="0.1396878721695618"/>
    <x v="0"/>
    <x v="1"/>
    <s v="&lt; 100"/>
    <x v="2"/>
  </r>
  <r>
    <n v="16616"/>
    <n v="887"/>
    <n v="32"/>
    <n v="3.8581884104002914E-2"/>
    <x v="1"/>
    <x v="1"/>
    <s v="&lt; 100"/>
    <x v="1"/>
  </r>
  <r>
    <n v="16617"/>
    <n v="609"/>
    <n v="10"/>
    <n v="-2.9024048873269908E-2"/>
    <x v="0"/>
    <x v="2"/>
    <s v="&lt; 100"/>
    <x v="0"/>
  </r>
  <r>
    <n v="16618"/>
    <n v="539"/>
    <n v="143"/>
    <n v="0.12568570808238805"/>
    <x v="0"/>
    <x v="1"/>
    <s v="100 to 500"/>
    <x v="2"/>
  </r>
  <r>
    <n v="16619"/>
    <n v="590"/>
    <n v="26"/>
    <n v="0.15264497649531233"/>
    <x v="0"/>
    <x v="2"/>
    <s v="&lt; 100"/>
    <x v="2"/>
  </r>
  <r>
    <n v="16620"/>
    <n v="590"/>
    <n v="9"/>
    <n v="8.4147070119613046E-2"/>
    <x v="0"/>
    <x v="2"/>
    <s v="&lt; 100"/>
    <x v="1"/>
  </r>
  <r>
    <n v="16621"/>
    <n v="541"/>
    <n v="31"/>
    <n v="0.14047893309231149"/>
    <x v="0"/>
    <x v="1"/>
    <s v="&lt; 100"/>
    <x v="2"/>
  </r>
  <r>
    <n v="16623"/>
    <n v="602"/>
    <n v="10"/>
    <n v="-1.7260043244671601E-3"/>
    <x v="0"/>
    <x v="2"/>
    <s v="&lt; 100"/>
    <x v="0"/>
  </r>
  <r>
    <n v="16624"/>
    <n v="1069"/>
    <n v="21"/>
    <n v="0.19665810402295922"/>
    <x v="1"/>
    <x v="0"/>
    <s v="&lt; 100"/>
    <x v="2"/>
  </r>
  <r>
    <n v="16625"/>
    <n v="600"/>
    <n v="41"/>
    <n v="0.13040564073754329"/>
    <x v="0"/>
    <x v="2"/>
    <s v="&lt; 100"/>
    <x v="2"/>
  </r>
  <r>
    <n v="16626"/>
    <n v="534"/>
    <n v="192"/>
    <n v="0.2256399627027906"/>
    <x v="0"/>
    <x v="1"/>
    <s v="100 to 500"/>
    <x v="3"/>
  </r>
  <r>
    <n v="16627"/>
    <n v="951"/>
    <n v="18"/>
    <n v="0.36661929324536063"/>
    <x v="1"/>
    <x v="2"/>
    <s v="&lt; 100"/>
    <x v="4"/>
  </r>
  <r>
    <n v="16628"/>
    <n v="548"/>
    <n v="111"/>
    <n v="3.5438042614589764E-2"/>
    <x v="0"/>
    <x v="1"/>
    <s v="100 to 500"/>
    <x v="1"/>
  </r>
  <r>
    <n v="16633"/>
    <n v="509"/>
    <n v="116"/>
    <n v="0.15641100077825429"/>
    <x v="0"/>
    <x v="1"/>
    <s v="100 to 500"/>
    <x v="2"/>
  </r>
  <r>
    <n v="16634"/>
    <n v="561"/>
    <n v="1"/>
    <n v="0.21968037030193582"/>
    <x v="0"/>
    <x v="1"/>
    <s v="&lt; 100"/>
    <x v="3"/>
  </r>
  <r>
    <n v="16637"/>
    <n v="554"/>
    <n v="85"/>
    <n v="0.16705807174860968"/>
    <x v="0"/>
    <x v="1"/>
    <s v="&lt; 100"/>
    <x v="2"/>
  </r>
  <r>
    <n v="16638"/>
    <n v="502"/>
    <n v="92"/>
    <n v="5.5049695461552084E-2"/>
    <x v="0"/>
    <x v="1"/>
    <s v="&lt; 100"/>
    <x v="1"/>
  </r>
  <r>
    <n v="16639"/>
    <n v="575"/>
    <n v="64"/>
    <n v="0.20641787919751192"/>
    <x v="0"/>
    <x v="1"/>
    <s v="&lt; 100"/>
    <x v="3"/>
  </r>
  <r>
    <n v="16641"/>
    <n v="977"/>
    <n v="12"/>
    <n v="0.17421854318036509"/>
    <x v="1"/>
    <x v="2"/>
    <s v="&lt; 100"/>
    <x v="2"/>
  </r>
  <r>
    <n v="16642"/>
    <n v="554"/>
    <n v="45"/>
    <n v="0.10098623674900882"/>
    <x v="0"/>
    <x v="1"/>
    <s v="&lt; 100"/>
    <x v="2"/>
  </r>
  <r>
    <n v="16643"/>
    <n v="573"/>
    <n v="52"/>
    <n v="0.14367129928730943"/>
    <x v="0"/>
    <x v="1"/>
    <s v="&lt; 100"/>
    <x v="2"/>
  </r>
  <r>
    <n v="16644"/>
    <n v="507"/>
    <n v="121"/>
    <n v="1.5063709939788429E-2"/>
    <x v="0"/>
    <x v="1"/>
    <s v="100 to 500"/>
    <x v="1"/>
  </r>
  <r>
    <n v="16647"/>
    <n v="560"/>
    <n v="25"/>
    <n v="4.2772775171765039E-2"/>
    <x v="0"/>
    <x v="1"/>
    <s v="&lt; 100"/>
    <x v="1"/>
  </r>
  <r>
    <n v="16648"/>
    <n v="914"/>
    <n v="19"/>
    <n v="-3.2747512970700333E-3"/>
    <x v="1"/>
    <x v="1"/>
    <s v="&lt; 100"/>
    <x v="0"/>
  </r>
  <r>
    <n v="16650"/>
    <n v="943"/>
    <n v="23"/>
    <n v="3.3259216738920933E-2"/>
    <x v="1"/>
    <x v="2"/>
    <s v="&lt; 100"/>
    <x v="1"/>
  </r>
  <r>
    <n v="16652"/>
    <n v="549"/>
    <n v="155"/>
    <n v="6.0342310508097852E-2"/>
    <x v="0"/>
    <x v="1"/>
    <s v="100 to 500"/>
    <x v="1"/>
  </r>
  <r>
    <n v="16653"/>
    <n v="888"/>
    <n v="68"/>
    <n v="9.6385756063415221E-2"/>
    <x v="1"/>
    <x v="1"/>
    <s v="&lt; 100"/>
    <x v="1"/>
  </r>
  <r>
    <n v="16654"/>
    <n v="573"/>
    <n v="20"/>
    <n v="6.2570755236930828E-2"/>
    <x v="0"/>
    <x v="1"/>
    <s v="&lt; 100"/>
    <x v="1"/>
  </r>
  <r>
    <n v="16655"/>
    <n v="658"/>
    <n v="277"/>
    <n v="9.9320896172294268E-2"/>
    <x v="0"/>
    <x v="2"/>
    <s v="100 to 500"/>
    <x v="1"/>
  </r>
  <r>
    <n v="16656"/>
    <n v="507"/>
    <n v="65"/>
    <n v="0.1002128458599276"/>
    <x v="0"/>
    <x v="1"/>
    <s v="&lt; 100"/>
    <x v="2"/>
  </r>
  <r>
    <n v="16657"/>
    <n v="583"/>
    <n v="208"/>
    <n v="4.4930443347834047E-2"/>
    <x v="0"/>
    <x v="2"/>
    <s v="100 to 500"/>
    <x v="1"/>
  </r>
  <r>
    <n v="16660"/>
    <n v="597"/>
    <n v="22"/>
    <n v="6.2052636350650128E-2"/>
    <x v="0"/>
    <x v="2"/>
    <s v="&lt; 100"/>
    <x v="1"/>
  </r>
  <r>
    <n v="16665"/>
    <n v="505"/>
    <n v="7"/>
    <n v="0.27309919176918834"/>
    <x v="0"/>
    <x v="1"/>
    <s v="&lt; 100"/>
    <x v="3"/>
  </r>
  <r>
    <n v="16667"/>
    <n v="940"/>
    <n v="48"/>
    <n v="0.12867826813729899"/>
    <x v="1"/>
    <x v="1"/>
    <s v="&lt; 100"/>
    <x v="2"/>
  </r>
  <r>
    <n v="16668"/>
    <n v="552"/>
    <n v="22"/>
    <n v="3.8770465730435084E-2"/>
    <x v="0"/>
    <x v="1"/>
    <s v="&lt; 100"/>
    <x v="1"/>
  </r>
  <r>
    <n v="16669"/>
    <n v="895"/>
    <n v="146"/>
    <n v="0.17250239529587774"/>
    <x v="1"/>
    <x v="1"/>
    <s v="100 to 500"/>
    <x v="2"/>
  </r>
  <r>
    <n v="16670"/>
    <n v="501"/>
    <n v="216"/>
    <n v="0.1428027973244935"/>
    <x v="0"/>
    <x v="1"/>
    <s v="100 to 500"/>
    <x v="2"/>
  </r>
  <r>
    <n v="16671"/>
    <n v="510"/>
    <n v="9"/>
    <n v="0.15315898290571353"/>
    <x v="0"/>
    <x v="1"/>
    <s v="&lt; 100"/>
    <x v="2"/>
  </r>
  <r>
    <n v="16672"/>
    <n v="492"/>
    <n v="177"/>
    <n v="0.11792529465358548"/>
    <x v="0"/>
    <x v="1"/>
    <s v="100 to 500"/>
    <x v="2"/>
  </r>
  <r>
    <n v="16674"/>
    <n v="926"/>
    <n v="90"/>
    <n v="4.1277055056224227E-2"/>
    <x v="1"/>
    <x v="1"/>
    <s v="&lt; 100"/>
    <x v="1"/>
  </r>
  <r>
    <n v="16676"/>
    <n v="544"/>
    <n v="135"/>
    <n v="0.15554519811566969"/>
    <x v="0"/>
    <x v="1"/>
    <s v="100 to 500"/>
    <x v="2"/>
  </r>
  <r>
    <n v="16678"/>
    <n v="564"/>
    <n v="180"/>
    <n v="3.2792227377570614E-2"/>
    <x v="0"/>
    <x v="1"/>
    <s v="100 to 500"/>
    <x v="1"/>
  </r>
  <r>
    <n v="16679"/>
    <n v="509"/>
    <n v="3"/>
    <n v="-0.3203982111546646"/>
    <x v="0"/>
    <x v="1"/>
    <s v="&lt; 100"/>
    <x v="0"/>
  </r>
  <r>
    <n v="16680"/>
    <n v="915"/>
    <n v="10"/>
    <n v="7.6921438993500832E-2"/>
    <x v="1"/>
    <x v="1"/>
    <s v="&lt; 100"/>
    <x v="1"/>
  </r>
  <r>
    <n v="16681"/>
    <n v="543"/>
    <n v="55"/>
    <n v="-1.4015476571809507E-2"/>
    <x v="0"/>
    <x v="1"/>
    <s v="&lt; 100"/>
    <x v="0"/>
  </r>
  <r>
    <n v="16682"/>
    <n v="876"/>
    <n v="19"/>
    <n v="6.2630895032694499E-3"/>
    <x v="1"/>
    <x v="1"/>
    <s v="&lt; 100"/>
    <x v="1"/>
  </r>
  <r>
    <n v="16684"/>
    <n v="497"/>
    <n v="314"/>
    <n v="8.8308832582833174E-2"/>
    <x v="0"/>
    <x v="1"/>
    <s v="100 to 500"/>
    <x v="1"/>
  </r>
  <r>
    <n v="16685"/>
    <n v="933"/>
    <n v="54"/>
    <n v="0.15546869160662025"/>
    <x v="1"/>
    <x v="1"/>
    <s v="&lt; 100"/>
    <x v="2"/>
  </r>
  <r>
    <n v="16686"/>
    <n v="498"/>
    <n v="567"/>
    <n v="9.4586976710622606E-2"/>
    <x v="0"/>
    <x v="1"/>
    <s v="500 +"/>
    <x v="1"/>
  </r>
  <r>
    <n v="16688"/>
    <n v="915"/>
    <n v="43"/>
    <n v="7.9523901746441805E-2"/>
    <x v="1"/>
    <x v="1"/>
    <s v="&lt; 100"/>
    <x v="1"/>
  </r>
  <r>
    <n v="16689"/>
    <n v="947"/>
    <n v="12"/>
    <n v="5.3597311096266434E-2"/>
    <x v="1"/>
    <x v="2"/>
    <s v="&lt; 100"/>
    <x v="1"/>
  </r>
  <r>
    <n v="16690"/>
    <n v="944"/>
    <n v="11"/>
    <n v="8.5456505307216754E-2"/>
    <x v="1"/>
    <x v="2"/>
    <s v="&lt; 100"/>
    <x v="1"/>
  </r>
  <r>
    <n v="16692"/>
    <n v="742"/>
    <n v="3"/>
    <n v="0.30195362972383522"/>
    <x v="0"/>
    <x v="0"/>
    <s v="&lt; 100"/>
    <x v="4"/>
  </r>
  <r>
    <n v="16693"/>
    <n v="604"/>
    <n v="56"/>
    <n v="0.14950979982812954"/>
    <x v="0"/>
    <x v="2"/>
    <s v="&lt; 100"/>
    <x v="2"/>
  </r>
  <r>
    <n v="16696"/>
    <n v="552"/>
    <n v="10"/>
    <n v="0.2856875062386533"/>
    <x v="0"/>
    <x v="1"/>
    <s v="&lt; 100"/>
    <x v="3"/>
  </r>
  <r>
    <n v="16697"/>
    <n v="577"/>
    <n v="38"/>
    <n v="0.12524578267156722"/>
    <x v="0"/>
    <x v="2"/>
    <s v="&lt; 100"/>
    <x v="2"/>
  </r>
  <r>
    <n v="16698"/>
    <n v="660"/>
    <n v="5"/>
    <n v="0.41200884331259763"/>
    <x v="0"/>
    <x v="2"/>
    <s v="&lt; 100"/>
    <x v="4"/>
  </r>
  <r>
    <n v="16700"/>
    <n v="505"/>
    <n v="371"/>
    <n v="2.8693736975063056E-2"/>
    <x v="0"/>
    <x v="1"/>
    <s v="100 to 500"/>
    <x v="1"/>
  </r>
  <r>
    <n v="16701"/>
    <n v="502"/>
    <n v="181"/>
    <n v="2.3864017298308757E-2"/>
    <x v="0"/>
    <x v="1"/>
    <s v="100 to 500"/>
    <x v="1"/>
  </r>
  <r>
    <n v="16705"/>
    <n v="497"/>
    <n v="302"/>
    <n v="0.14896102457575716"/>
    <x v="0"/>
    <x v="1"/>
    <s v="100 to 500"/>
    <x v="2"/>
  </r>
  <r>
    <n v="16706"/>
    <n v="909"/>
    <n v="48"/>
    <n v="9.8543914335560992E-2"/>
    <x v="1"/>
    <x v="1"/>
    <s v="&lt; 100"/>
    <x v="1"/>
  </r>
  <r>
    <n v="16708"/>
    <n v="917"/>
    <n v="26"/>
    <n v="0.14436028955703353"/>
    <x v="1"/>
    <x v="1"/>
    <s v="&lt; 100"/>
    <x v="2"/>
  </r>
  <r>
    <n v="16709"/>
    <n v="590"/>
    <n v="45"/>
    <n v="0.34750650432364505"/>
    <x v="0"/>
    <x v="2"/>
    <s v="&lt; 100"/>
    <x v="4"/>
  </r>
  <r>
    <n v="16710"/>
    <n v="503"/>
    <n v="423"/>
    <n v="6.1986455170120733E-2"/>
    <x v="0"/>
    <x v="1"/>
    <s v="100 to 500"/>
    <x v="1"/>
  </r>
  <r>
    <n v="16711"/>
    <n v="500"/>
    <n v="19"/>
    <n v="8.2278176485113944E-2"/>
    <x v="0"/>
    <x v="1"/>
    <s v="&lt; 100"/>
    <x v="1"/>
  </r>
  <r>
    <n v="16712"/>
    <n v="504"/>
    <n v="598"/>
    <n v="6.0658338955986567E-2"/>
    <x v="0"/>
    <x v="1"/>
    <s v="500 +"/>
    <x v="1"/>
  </r>
  <r>
    <n v="16713"/>
    <n v="497"/>
    <n v="456"/>
    <n v="7.9553128922138547E-2"/>
    <x v="0"/>
    <x v="1"/>
    <s v="100 to 500"/>
    <x v="1"/>
  </r>
  <r>
    <n v="16714"/>
    <n v="645"/>
    <n v="145"/>
    <n v="3.0201064845772046E-2"/>
    <x v="0"/>
    <x v="2"/>
    <s v="100 to 500"/>
    <x v="1"/>
  </r>
  <r>
    <n v="16715"/>
    <n v="950"/>
    <n v="19"/>
    <n v="-2.5824895397064743E-2"/>
    <x v="1"/>
    <x v="2"/>
    <s v="&lt; 100"/>
    <x v="0"/>
  </r>
  <r>
    <n v="16716"/>
    <n v="1174"/>
    <n v="1"/>
    <n v="0.48362042032852376"/>
    <x v="1"/>
    <x v="3"/>
    <s v="&lt; 100"/>
    <x v="4"/>
  </r>
  <r>
    <n v="16717"/>
    <n v="509"/>
    <n v="173"/>
    <n v="0.2147085708920615"/>
    <x v="0"/>
    <x v="1"/>
    <s v="100 to 500"/>
    <x v="3"/>
  </r>
  <r>
    <n v="16719"/>
    <n v="561"/>
    <n v="183"/>
    <n v="0.13791048047783952"/>
    <x v="0"/>
    <x v="1"/>
    <s v="100 to 500"/>
    <x v="2"/>
  </r>
  <r>
    <n v="16720"/>
    <n v="898"/>
    <n v="24"/>
    <n v="0.22997652664094859"/>
    <x v="1"/>
    <x v="1"/>
    <s v="&lt; 100"/>
    <x v="3"/>
  </r>
  <r>
    <n v="16721"/>
    <n v="597"/>
    <n v="72"/>
    <n v="0.15135713677183035"/>
    <x v="0"/>
    <x v="2"/>
    <s v="&lt; 100"/>
    <x v="2"/>
  </r>
  <r>
    <n v="16722"/>
    <n v="503"/>
    <n v="203"/>
    <n v="6.5025928600290633E-2"/>
    <x v="0"/>
    <x v="1"/>
    <s v="100 to 500"/>
    <x v="1"/>
  </r>
  <r>
    <n v="16723"/>
    <n v="963"/>
    <n v="35"/>
    <n v="0.40500786911702685"/>
    <x v="1"/>
    <x v="2"/>
    <s v="&lt; 100"/>
    <x v="4"/>
  </r>
  <r>
    <n v="16725"/>
    <n v="502"/>
    <n v="162"/>
    <n v="0.1197188107070577"/>
    <x v="0"/>
    <x v="1"/>
    <s v="100 to 500"/>
    <x v="2"/>
  </r>
  <r>
    <n v="16726"/>
    <n v="504"/>
    <n v="97"/>
    <n v="2.6699494668629462E-2"/>
    <x v="0"/>
    <x v="1"/>
    <s v="&lt; 100"/>
    <x v="1"/>
  </r>
  <r>
    <n v="16727"/>
    <n v="507"/>
    <n v="40"/>
    <n v="4.6505937360646905E-2"/>
    <x v="0"/>
    <x v="1"/>
    <s v="&lt; 100"/>
    <x v="1"/>
  </r>
  <r>
    <n v="16728"/>
    <n v="493"/>
    <n v="266"/>
    <n v="2.797484222042218E-2"/>
    <x v="0"/>
    <x v="1"/>
    <s v="100 to 500"/>
    <x v="1"/>
  </r>
  <r>
    <n v="16729"/>
    <n v="514"/>
    <n v="677"/>
    <n v="5.0196321472699319E-2"/>
    <x v="0"/>
    <x v="1"/>
    <s v="500 +"/>
    <x v="1"/>
  </r>
  <r>
    <n v="16730"/>
    <n v="575"/>
    <n v="113"/>
    <n v="2.6415594095202406E-2"/>
    <x v="0"/>
    <x v="1"/>
    <s v="100 to 500"/>
    <x v="1"/>
  </r>
  <r>
    <n v="16732"/>
    <n v="903"/>
    <n v="28"/>
    <n v="0.18837763746966951"/>
    <x v="1"/>
    <x v="1"/>
    <s v="&lt; 100"/>
    <x v="2"/>
  </r>
  <r>
    <n v="16734"/>
    <n v="924"/>
    <n v="19"/>
    <n v="0.1215393762663831"/>
    <x v="1"/>
    <x v="1"/>
    <s v="&lt; 100"/>
    <x v="2"/>
  </r>
  <r>
    <n v="16735"/>
    <n v="589"/>
    <n v="128"/>
    <n v="6.3307724508930546E-2"/>
    <x v="0"/>
    <x v="2"/>
    <s v="100 to 500"/>
    <x v="1"/>
  </r>
  <r>
    <n v="16738"/>
    <n v="770"/>
    <n v="2"/>
    <n v="-8.9031085629662186E-3"/>
    <x v="0"/>
    <x v="3"/>
    <s v="&lt; 100"/>
    <x v="0"/>
  </r>
  <r>
    <n v="16739"/>
    <n v="523"/>
    <n v="25"/>
    <n v="9.2047602443647805E-2"/>
    <x v="0"/>
    <x v="1"/>
    <s v="&lt; 100"/>
    <x v="1"/>
  </r>
  <r>
    <n v="16743"/>
    <n v="501"/>
    <n v="241"/>
    <n v="4.1732559906436095E-2"/>
    <x v="0"/>
    <x v="1"/>
    <s v="100 to 500"/>
    <x v="1"/>
  </r>
  <r>
    <n v="16744"/>
    <n v="502"/>
    <n v="216"/>
    <n v="6.0751387111421883E-2"/>
    <x v="0"/>
    <x v="1"/>
    <s v="100 to 500"/>
    <x v="1"/>
  </r>
  <r>
    <n v="16745"/>
    <n v="515"/>
    <n v="507"/>
    <n v="7.4432624510507042E-2"/>
    <x v="0"/>
    <x v="1"/>
    <s v="500 +"/>
    <x v="1"/>
  </r>
  <r>
    <n v="16746"/>
    <n v="501"/>
    <n v="418"/>
    <n v="8.8989302670952591E-2"/>
    <x v="0"/>
    <x v="1"/>
    <s v="100 to 500"/>
    <x v="1"/>
  </r>
  <r>
    <n v="16747"/>
    <n v="897"/>
    <n v="43"/>
    <n v="-4.2915441195313909E-2"/>
    <x v="1"/>
    <x v="1"/>
    <s v="&lt; 100"/>
    <x v="0"/>
  </r>
  <r>
    <n v="16748"/>
    <n v="547"/>
    <n v="83"/>
    <n v="0.21231921376517685"/>
    <x v="0"/>
    <x v="1"/>
    <s v="&lt; 100"/>
    <x v="3"/>
  </r>
  <r>
    <n v="16750"/>
    <n v="579"/>
    <n v="82"/>
    <n v="8.7045235745856542E-2"/>
    <x v="0"/>
    <x v="2"/>
    <s v="&lt; 100"/>
    <x v="1"/>
  </r>
  <r>
    <n v="16751"/>
    <n v="902"/>
    <n v="24"/>
    <n v="0.90700810362965634"/>
    <x v="1"/>
    <x v="1"/>
    <s v="&lt; 100"/>
    <x v="4"/>
  </r>
  <r>
    <n v="16753"/>
    <n v="930"/>
    <n v="33"/>
    <n v="-9.5488571736594668E-2"/>
    <x v="1"/>
    <x v="1"/>
    <s v="&lt; 100"/>
    <x v="0"/>
  </r>
  <r>
    <n v="16754"/>
    <n v="508"/>
    <n v="1084"/>
    <n v="0.19428998903331635"/>
    <x v="0"/>
    <x v="1"/>
    <s v="500 +"/>
    <x v="2"/>
  </r>
  <r>
    <n v="16755"/>
    <n v="555"/>
    <n v="146"/>
    <n v="0.16406999192122643"/>
    <x v="0"/>
    <x v="1"/>
    <s v="100 to 500"/>
    <x v="2"/>
  </r>
  <r>
    <n v="16756"/>
    <n v="546"/>
    <n v="26"/>
    <n v="0.15417611236441087"/>
    <x v="0"/>
    <x v="1"/>
    <s v="&lt; 100"/>
    <x v="2"/>
  </r>
  <r>
    <n v="16757"/>
    <n v="723"/>
    <n v="14"/>
    <n v="-1.0920686890826224E-2"/>
    <x v="0"/>
    <x v="0"/>
    <s v="&lt; 100"/>
    <x v="0"/>
  </r>
  <r>
    <n v="16758"/>
    <n v="937"/>
    <n v="19"/>
    <n v="0.14654345832034427"/>
    <x v="1"/>
    <x v="1"/>
    <s v="&lt; 100"/>
    <x v="2"/>
  </r>
  <r>
    <n v="16759"/>
    <n v="879"/>
    <n v="42"/>
    <n v="3.8060569318428571E-2"/>
    <x v="1"/>
    <x v="1"/>
    <s v="&lt; 100"/>
    <x v="1"/>
  </r>
  <r>
    <n v="16762"/>
    <n v="1016"/>
    <n v="13"/>
    <n v="0.15691575215646916"/>
    <x v="1"/>
    <x v="2"/>
    <s v="&lt; 100"/>
    <x v="2"/>
  </r>
  <r>
    <n v="16763"/>
    <n v="1070"/>
    <n v="21"/>
    <n v="0.24500915113829511"/>
    <x v="1"/>
    <x v="0"/>
    <s v="&lt; 100"/>
    <x v="3"/>
  </r>
  <r>
    <n v="16764"/>
    <n v="875"/>
    <n v="579"/>
    <n v="0.10691410729168077"/>
    <x v="1"/>
    <x v="1"/>
    <s v="500 +"/>
    <x v="2"/>
  </r>
  <r>
    <n v="16766"/>
    <n v="601"/>
    <n v="51"/>
    <n v="0.13749444959656448"/>
    <x v="0"/>
    <x v="2"/>
    <s v="&lt; 100"/>
    <x v="2"/>
  </r>
  <r>
    <n v="16767"/>
    <n v="540"/>
    <n v="322"/>
    <n v="2.6647896723028145E-2"/>
    <x v="0"/>
    <x v="1"/>
    <s v="100 to 500"/>
    <x v="1"/>
  </r>
  <r>
    <n v="16768"/>
    <n v="599"/>
    <n v="50"/>
    <n v="4.8705313475198755E-2"/>
    <x v="0"/>
    <x v="2"/>
    <s v="&lt; 100"/>
    <x v="1"/>
  </r>
  <r>
    <n v="16769"/>
    <n v="597"/>
    <n v="61"/>
    <n v="0.18481649429464725"/>
    <x v="0"/>
    <x v="2"/>
    <s v="&lt; 100"/>
    <x v="2"/>
  </r>
  <r>
    <n v="16770"/>
    <n v="501"/>
    <n v="200"/>
    <n v="3.6870200909508835E-2"/>
    <x v="0"/>
    <x v="1"/>
    <s v="100 to 500"/>
    <x v="1"/>
  </r>
  <r>
    <n v="16771"/>
    <n v="602"/>
    <n v="399"/>
    <n v="2.2653619440314427E-2"/>
    <x v="0"/>
    <x v="2"/>
    <s v="100 to 500"/>
    <x v="1"/>
  </r>
  <r>
    <n v="16773"/>
    <n v="929"/>
    <n v="22"/>
    <n v="0.277427270446306"/>
    <x v="1"/>
    <x v="1"/>
    <s v="&lt; 100"/>
    <x v="3"/>
  </r>
  <r>
    <n v="16774"/>
    <n v="518"/>
    <n v="58"/>
    <n v="0.3631552084534147"/>
    <x v="0"/>
    <x v="1"/>
    <s v="&lt; 100"/>
    <x v="4"/>
  </r>
  <r>
    <n v="16775"/>
    <n v="510"/>
    <n v="137"/>
    <n v="0.22651690276533509"/>
    <x v="0"/>
    <x v="1"/>
    <s v="100 to 500"/>
    <x v="3"/>
  </r>
  <r>
    <n v="16777"/>
    <n v="584"/>
    <n v="64"/>
    <n v="0.17532507058679847"/>
    <x v="0"/>
    <x v="2"/>
    <s v="&lt; 100"/>
    <x v="2"/>
  </r>
  <r>
    <n v="16778"/>
    <n v="610"/>
    <n v="21"/>
    <n v="-5.620800190465422E-2"/>
    <x v="0"/>
    <x v="2"/>
    <s v="&lt; 100"/>
    <x v="0"/>
  </r>
  <r>
    <n v="16779"/>
    <n v="491"/>
    <n v="391"/>
    <n v="1.9741469895439782E-2"/>
    <x v="0"/>
    <x v="1"/>
    <s v="100 to 500"/>
    <x v="1"/>
  </r>
  <r>
    <n v="16780"/>
    <n v="590"/>
    <n v="64"/>
    <n v="0.14933022971129162"/>
    <x v="0"/>
    <x v="2"/>
    <s v="&lt; 100"/>
    <x v="2"/>
  </r>
  <r>
    <n v="16781"/>
    <n v="508"/>
    <n v="1"/>
    <n v="7.6809865309643552E-2"/>
    <x v="0"/>
    <x v="1"/>
    <s v="&lt; 100"/>
    <x v="1"/>
  </r>
  <r>
    <n v="16782"/>
    <n v="502"/>
    <n v="189"/>
    <n v="0.30054952272290536"/>
    <x v="0"/>
    <x v="1"/>
    <s v="100 to 500"/>
    <x v="4"/>
  </r>
  <r>
    <n v="16788"/>
    <n v="580"/>
    <n v="198"/>
    <n v="6.5732953795842514E-2"/>
    <x v="0"/>
    <x v="2"/>
    <s v="100 to 500"/>
    <x v="1"/>
  </r>
  <r>
    <n v="16789"/>
    <n v="880"/>
    <n v="5"/>
    <n v="0.30085732767101048"/>
    <x v="1"/>
    <x v="1"/>
    <s v="&lt; 100"/>
    <x v="4"/>
  </r>
  <r>
    <n v="16790"/>
    <n v="875"/>
    <n v="90"/>
    <n v="9.3419747175159329E-2"/>
    <x v="1"/>
    <x v="1"/>
    <s v="&lt; 100"/>
    <x v="1"/>
  </r>
  <r>
    <n v="16791"/>
    <n v="539"/>
    <n v="305"/>
    <n v="0.11145067622838965"/>
    <x v="0"/>
    <x v="1"/>
    <s v="100 to 500"/>
    <x v="2"/>
  </r>
  <r>
    <n v="16793"/>
    <n v="929"/>
    <n v="16"/>
    <n v="7.78910564242669E-2"/>
    <x v="1"/>
    <x v="1"/>
    <s v="&lt; 100"/>
    <x v="1"/>
  </r>
  <r>
    <n v="16794"/>
    <n v="511"/>
    <n v="222"/>
    <n v="2.438340463242732E-2"/>
    <x v="0"/>
    <x v="1"/>
    <s v="100 to 500"/>
    <x v="1"/>
  </r>
  <r>
    <n v="16795"/>
    <n v="508"/>
    <n v="61"/>
    <n v="0.18521728817014271"/>
    <x v="0"/>
    <x v="1"/>
    <s v="&lt; 100"/>
    <x v="2"/>
  </r>
  <r>
    <n v="16796"/>
    <n v="961"/>
    <n v="18"/>
    <n v="6.1101377907624946E-2"/>
    <x v="1"/>
    <x v="2"/>
    <s v="&lt; 100"/>
    <x v="1"/>
  </r>
  <r>
    <n v="16800"/>
    <n v="883"/>
    <n v="139"/>
    <n v="0.11782636641160858"/>
    <x v="1"/>
    <x v="1"/>
    <s v="100 to 500"/>
    <x v="2"/>
  </r>
  <r>
    <n v="16801"/>
    <n v="501"/>
    <n v="125"/>
    <n v="0.28096420538696953"/>
    <x v="0"/>
    <x v="1"/>
    <s v="100 to 500"/>
    <x v="3"/>
  </r>
  <r>
    <n v="16803"/>
    <n v="937"/>
    <n v="22"/>
    <n v="5.4551288286077346E-2"/>
    <x v="1"/>
    <x v="1"/>
    <s v="&lt; 100"/>
    <x v="1"/>
  </r>
  <r>
    <n v="16804"/>
    <n v="623"/>
    <n v="54"/>
    <n v="0.19866345549399911"/>
    <x v="0"/>
    <x v="2"/>
    <s v="&lt; 100"/>
    <x v="2"/>
  </r>
  <r>
    <n v="16805"/>
    <n v="499"/>
    <n v="133"/>
    <n v="0.18196655189219579"/>
    <x v="0"/>
    <x v="1"/>
    <s v="100 to 500"/>
    <x v="2"/>
  </r>
  <r>
    <n v="16806"/>
    <n v="509"/>
    <n v="138"/>
    <n v="0.19357189425684512"/>
    <x v="0"/>
    <x v="1"/>
    <s v="100 to 500"/>
    <x v="2"/>
  </r>
  <r>
    <n v="16807"/>
    <n v="552"/>
    <n v="76"/>
    <n v="3.6252670500862678E-2"/>
    <x v="0"/>
    <x v="1"/>
    <s v="&lt; 100"/>
    <x v="1"/>
  </r>
  <r>
    <n v="16808"/>
    <n v="605"/>
    <n v="39"/>
    <n v="8.1995578960873075E-2"/>
    <x v="0"/>
    <x v="2"/>
    <s v="&lt; 100"/>
    <x v="1"/>
  </r>
  <r>
    <n v="16809"/>
    <n v="551"/>
    <n v="208"/>
    <n v="6.4044242880990712E-2"/>
    <x v="0"/>
    <x v="1"/>
    <s v="100 to 500"/>
    <x v="1"/>
  </r>
  <r>
    <n v="16810"/>
    <n v="503"/>
    <n v="14"/>
    <n v="-9.6302105983530006E-2"/>
    <x v="0"/>
    <x v="1"/>
    <s v="&lt; 100"/>
    <x v="0"/>
  </r>
  <r>
    <n v="16811"/>
    <n v="876"/>
    <n v="28"/>
    <n v="3.0191901573906638E-2"/>
    <x v="1"/>
    <x v="1"/>
    <s v="&lt; 100"/>
    <x v="1"/>
  </r>
  <r>
    <n v="16812"/>
    <n v="503"/>
    <n v="14"/>
    <n v="0.33692003238675211"/>
    <x v="0"/>
    <x v="1"/>
    <s v="&lt; 100"/>
    <x v="4"/>
  </r>
  <r>
    <n v="16813"/>
    <n v="499"/>
    <n v="508"/>
    <n v="8.6720483455121358E-2"/>
    <x v="0"/>
    <x v="1"/>
    <s v="500 +"/>
    <x v="1"/>
  </r>
  <r>
    <n v="16814"/>
    <n v="496"/>
    <n v="1832"/>
    <n v="0.15342161282776484"/>
    <x v="0"/>
    <x v="1"/>
    <s v="500 +"/>
    <x v="2"/>
  </r>
  <r>
    <n v="16816"/>
    <n v="501"/>
    <n v="43"/>
    <n v="5.6633258767643475E-2"/>
    <x v="0"/>
    <x v="1"/>
    <s v="&lt; 100"/>
    <x v="1"/>
  </r>
  <r>
    <n v="16817"/>
    <n v="502"/>
    <n v="107"/>
    <n v="0.18183964894154794"/>
    <x v="0"/>
    <x v="1"/>
    <s v="100 to 500"/>
    <x v="2"/>
  </r>
  <r>
    <n v="16818"/>
    <n v="539"/>
    <n v="199"/>
    <n v="9.9836694672983173E-2"/>
    <x v="0"/>
    <x v="1"/>
    <s v="100 to 500"/>
    <x v="1"/>
  </r>
  <r>
    <n v="16823"/>
    <n v="554"/>
    <n v="65"/>
    <n v="9.7183301477048997E-2"/>
    <x v="0"/>
    <x v="1"/>
    <s v="&lt; 100"/>
    <x v="1"/>
  </r>
  <r>
    <n v="16824"/>
    <n v="493"/>
    <n v="25"/>
    <n v="3.0926912267829156E-2"/>
    <x v="0"/>
    <x v="1"/>
    <s v="&lt; 100"/>
    <x v="1"/>
  </r>
  <r>
    <n v="16825"/>
    <n v="910"/>
    <n v="26"/>
    <n v="9.9753997078430121E-2"/>
    <x v="1"/>
    <x v="1"/>
    <s v="&lt; 100"/>
    <x v="1"/>
  </r>
  <r>
    <n v="16826"/>
    <n v="923"/>
    <n v="20"/>
    <n v="4.7975954066759287E-2"/>
    <x v="1"/>
    <x v="1"/>
    <s v="&lt; 100"/>
    <x v="1"/>
  </r>
  <r>
    <n v="16828"/>
    <n v="965"/>
    <n v="8"/>
    <n v="0.21060886297715653"/>
    <x v="1"/>
    <x v="2"/>
    <s v="&lt; 100"/>
    <x v="3"/>
  </r>
  <r>
    <n v="16829"/>
    <n v="1028"/>
    <n v="11"/>
    <n v="1.2382914755668153E-2"/>
    <x v="1"/>
    <x v="2"/>
    <s v="&lt; 100"/>
    <x v="1"/>
  </r>
  <r>
    <n v="16830"/>
    <n v="910"/>
    <n v="22"/>
    <n v="0.15612974415567193"/>
    <x v="1"/>
    <x v="1"/>
    <s v="&lt; 100"/>
    <x v="2"/>
  </r>
  <r>
    <n v="16832"/>
    <n v="527"/>
    <n v="19"/>
    <n v="0.18294483543397741"/>
    <x v="0"/>
    <x v="1"/>
    <s v="&lt; 100"/>
    <x v="2"/>
  </r>
  <r>
    <n v="16833"/>
    <n v="593"/>
    <n v="44"/>
    <n v="4.3687244727500657E-2"/>
    <x v="0"/>
    <x v="2"/>
    <s v="&lt; 100"/>
    <x v="1"/>
  </r>
  <r>
    <n v="16834"/>
    <n v="561"/>
    <n v="47"/>
    <n v="-4.5977728340535359E-2"/>
    <x v="0"/>
    <x v="1"/>
    <s v="&lt; 100"/>
    <x v="0"/>
  </r>
  <r>
    <n v="16835"/>
    <n v="496"/>
    <n v="521"/>
    <n v="0.20583395512979485"/>
    <x v="0"/>
    <x v="1"/>
    <s v="500 +"/>
    <x v="3"/>
  </r>
  <r>
    <n v="16836"/>
    <n v="988"/>
    <n v="2"/>
    <n v="-5.3765537143155823E-2"/>
    <x v="1"/>
    <x v="2"/>
    <s v="&lt; 100"/>
    <x v="0"/>
  </r>
  <r>
    <n v="16837"/>
    <n v="544"/>
    <n v="154"/>
    <n v="0.17677785868176765"/>
    <x v="0"/>
    <x v="1"/>
    <s v="100 to 500"/>
    <x v="2"/>
  </r>
  <r>
    <n v="16838"/>
    <n v="1069"/>
    <n v="24"/>
    <n v="-7.8341222503248653E-2"/>
    <x v="1"/>
    <x v="0"/>
    <s v="&lt; 100"/>
    <x v="0"/>
  </r>
  <r>
    <n v="16839"/>
    <n v="506"/>
    <n v="295"/>
    <n v="4.0387205585983167E-2"/>
    <x v="0"/>
    <x v="1"/>
    <s v="100 to 500"/>
    <x v="1"/>
  </r>
  <r>
    <n v="16841"/>
    <n v="509"/>
    <n v="131"/>
    <n v="6.8457765960169711E-2"/>
    <x v="0"/>
    <x v="1"/>
    <s v="100 to 500"/>
    <x v="1"/>
  </r>
  <r>
    <n v="16842"/>
    <n v="630"/>
    <n v="85"/>
    <n v="9.8069524162558205E-3"/>
    <x v="0"/>
    <x v="2"/>
    <s v="&lt; 100"/>
    <x v="1"/>
  </r>
  <r>
    <n v="16843"/>
    <n v="502"/>
    <n v="435"/>
    <n v="5.4924180647846349E-2"/>
    <x v="0"/>
    <x v="1"/>
    <s v="100 to 500"/>
    <x v="1"/>
  </r>
  <r>
    <n v="16846"/>
    <n v="922"/>
    <n v="9"/>
    <n v="0.21558263910148084"/>
    <x v="1"/>
    <x v="1"/>
    <s v="&lt; 100"/>
    <x v="3"/>
  </r>
  <r>
    <n v="16847"/>
    <n v="915"/>
    <n v="12"/>
    <n v="0.14204141658474703"/>
    <x v="1"/>
    <x v="1"/>
    <s v="&lt; 100"/>
    <x v="2"/>
  </r>
  <r>
    <n v="16850"/>
    <n v="661"/>
    <n v="19"/>
    <n v="8.055535345470001E-2"/>
    <x v="0"/>
    <x v="2"/>
    <s v="&lt; 100"/>
    <x v="1"/>
  </r>
  <r>
    <n v="16851"/>
    <n v="876"/>
    <n v="19"/>
    <n v="2.3141013310825336E-2"/>
    <x v="1"/>
    <x v="1"/>
    <s v="&lt; 100"/>
    <x v="1"/>
  </r>
  <r>
    <n v="16852"/>
    <n v="518"/>
    <n v="11"/>
    <n v="0.25998128885020605"/>
    <x v="0"/>
    <x v="1"/>
    <s v="&lt; 100"/>
    <x v="3"/>
  </r>
  <r>
    <n v="16855"/>
    <n v="895"/>
    <n v="19"/>
    <n v="0.23308998421592173"/>
    <x v="1"/>
    <x v="1"/>
    <s v="&lt; 100"/>
    <x v="3"/>
  </r>
  <r>
    <n v="16856"/>
    <n v="886"/>
    <n v="2"/>
    <n v="0.33605900756109164"/>
    <x v="1"/>
    <x v="1"/>
    <s v="&lt; 100"/>
    <x v="4"/>
  </r>
  <r>
    <n v="16858"/>
    <n v="509"/>
    <n v="3"/>
    <n v="-0.23917429150857855"/>
    <x v="0"/>
    <x v="1"/>
    <s v="&lt; 100"/>
    <x v="0"/>
  </r>
  <r>
    <n v="16859"/>
    <n v="588"/>
    <n v="52"/>
    <n v="0.13234614821930371"/>
    <x v="0"/>
    <x v="2"/>
    <s v="&lt; 100"/>
    <x v="2"/>
  </r>
  <r>
    <n v="16861"/>
    <n v="1030"/>
    <n v="2"/>
    <n v="0.34838859998974891"/>
    <x v="1"/>
    <x v="2"/>
    <s v="&lt; 100"/>
    <x v="4"/>
  </r>
  <r>
    <n v="16863"/>
    <n v="509"/>
    <n v="25"/>
    <n v="7.089962031476138E-2"/>
    <x v="0"/>
    <x v="1"/>
    <s v="&lt; 100"/>
    <x v="1"/>
  </r>
  <r>
    <n v="16866"/>
    <n v="1012"/>
    <n v="10"/>
    <n v="7.4998499690612411E-2"/>
    <x v="1"/>
    <x v="2"/>
    <s v="&lt; 100"/>
    <x v="1"/>
  </r>
  <r>
    <n v="16869"/>
    <n v="497"/>
    <n v="173"/>
    <n v="3.7831219016706406E-2"/>
    <x v="0"/>
    <x v="1"/>
    <s v="100 to 500"/>
    <x v="1"/>
  </r>
  <r>
    <n v="16871"/>
    <n v="544"/>
    <n v="199"/>
    <n v="5.6048512125168114E-2"/>
    <x v="0"/>
    <x v="1"/>
    <s v="100 to 500"/>
    <x v="1"/>
  </r>
  <r>
    <n v="16872"/>
    <n v="539"/>
    <n v="10"/>
    <n v="0.10148353966908227"/>
    <x v="0"/>
    <x v="1"/>
    <s v="&lt; 100"/>
    <x v="2"/>
  </r>
  <r>
    <n v="16873"/>
    <n v="497"/>
    <n v="275"/>
    <n v="5.6428008275874596E-2"/>
    <x v="0"/>
    <x v="1"/>
    <s v="100 to 500"/>
    <x v="1"/>
  </r>
  <r>
    <n v="16875"/>
    <n v="676"/>
    <n v="127"/>
    <n v="9.3517786554044982E-2"/>
    <x v="0"/>
    <x v="0"/>
    <s v="100 to 500"/>
    <x v="1"/>
  </r>
  <r>
    <n v="16877"/>
    <n v="534"/>
    <n v="92"/>
    <n v="4.1077925540147817E-2"/>
    <x v="0"/>
    <x v="1"/>
    <s v="&lt; 100"/>
    <x v="1"/>
  </r>
  <r>
    <n v="16878"/>
    <n v="896"/>
    <n v="4"/>
    <n v="1.7910978977097513E-3"/>
    <x v="1"/>
    <x v="1"/>
    <s v="&lt; 100"/>
    <x v="1"/>
  </r>
  <r>
    <n v="16880"/>
    <n v="506"/>
    <n v="106"/>
    <n v="6.1485221921026657E-2"/>
    <x v="0"/>
    <x v="1"/>
    <s v="100 to 500"/>
    <x v="1"/>
  </r>
  <r>
    <n v="16882"/>
    <n v="566"/>
    <n v="29"/>
    <n v="0.266364184166347"/>
    <x v="0"/>
    <x v="1"/>
    <s v="&lt; 100"/>
    <x v="3"/>
  </r>
  <r>
    <n v="16884"/>
    <n v="909"/>
    <n v="25"/>
    <n v="8.2676912350549026E-2"/>
    <x v="1"/>
    <x v="1"/>
    <s v="&lt; 100"/>
    <x v="1"/>
  </r>
  <r>
    <n v="16885"/>
    <n v="500"/>
    <n v="50"/>
    <n v="0.26060161553261907"/>
    <x v="0"/>
    <x v="1"/>
    <s v="&lt; 100"/>
    <x v="3"/>
  </r>
  <r>
    <n v="16889"/>
    <n v="572"/>
    <n v="124"/>
    <n v="4.2238429400576372E-2"/>
    <x v="0"/>
    <x v="1"/>
    <s v="100 to 500"/>
    <x v="1"/>
  </r>
  <r>
    <n v="16891"/>
    <n v="873"/>
    <n v="90"/>
    <n v="0.13494546845637997"/>
    <x v="1"/>
    <x v="1"/>
    <s v="&lt; 100"/>
    <x v="2"/>
  </r>
  <r>
    <n v="16892"/>
    <n v="521"/>
    <n v="75"/>
    <n v="8.1295968631935986E-2"/>
    <x v="0"/>
    <x v="1"/>
    <s v="&lt; 100"/>
    <x v="1"/>
  </r>
  <r>
    <n v="16893"/>
    <n v="509"/>
    <n v="38"/>
    <n v="0.22311892696575689"/>
    <x v="0"/>
    <x v="1"/>
    <s v="&lt; 100"/>
    <x v="3"/>
  </r>
  <r>
    <n v="16895"/>
    <n v="936"/>
    <n v="57"/>
    <n v="0.12354150836616261"/>
    <x v="1"/>
    <x v="1"/>
    <s v="&lt; 100"/>
    <x v="2"/>
  </r>
  <r>
    <n v="16897"/>
    <n v="645"/>
    <n v="70"/>
    <n v="0.27373938768042844"/>
    <x v="0"/>
    <x v="2"/>
    <s v="&lt; 100"/>
    <x v="3"/>
  </r>
  <r>
    <n v="16898"/>
    <n v="503"/>
    <n v="195"/>
    <n v="2.2351086408925656E-2"/>
    <x v="0"/>
    <x v="1"/>
    <s v="100 to 500"/>
    <x v="1"/>
  </r>
  <r>
    <n v="16899"/>
    <n v="503"/>
    <n v="119"/>
    <n v="6.6856872703429118E-2"/>
    <x v="0"/>
    <x v="1"/>
    <s v="100 to 500"/>
    <x v="1"/>
  </r>
  <r>
    <n v="16900"/>
    <n v="883"/>
    <n v="71"/>
    <n v="7.8251683367174044E-2"/>
    <x v="1"/>
    <x v="1"/>
    <s v="&lt; 100"/>
    <x v="1"/>
  </r>
  <r>
    <n v="16902"/>
    <n v="988"/>
    <n v="43"/>
    <n v="0.13868742091618749"/>
    <x v="1"/>
    <x v="2"/>
    <s v="&lt; 100"/>
    <x v="2"/>
  </r>
  <r>
    <n v="16903"/>
    <n v="901"/>
    <n v="48"/>
    <n v="3.8689631447565605E-2"/>
    <x v="1"/>
    <x v="1"/>
    <s v="&lt; 100"/>
    <x v="1"/>
  </r>
  <r>
    <n v="16904"/>
    <n v="498"/>
    <n v="800"/>
    <n v="5.9650945977659811E-2"/>
    <x v="0"/>
    <x v="1"/>
    <s v="500 +"/>
    <x v="1"/>
  </r>
  <r>
    <n v="16905"/>
    <n v="574"/>
    <n v="132"/>
    <n v="0.21344574117823725"/>
    <x v="0"/>
    <x v="1"/>
    <s v="100 to 500"/>
    <x v="3"/>
  </r>
  <r>
    <n v="16906"/>
    <n v="532"/>
    <n v="107"/>
    <n v="0.27477897119692196"/>
    <x v="0"/>
    <x v="1"/>
    <s v="100 to 500"/>
    <x v="3"/>
  </r>
  <r>
    <n v="16907"/>
    <n v="508"/>
    <n v="160"/>
    <n v="0.18912957560877325"/>
    <x v="0"/>
    <x v="1"/>
    <s v="100 to 500"/>
    <x v="2"/>
  </r>
  <r>
    <n v="16909"/>
    <n v="936"/>
    <n v="19"/>
    <n v="0.23021690450482477"/>
    <x v="1"/>
    <x v="1"/>
    <s v="&lt; 100"/>
    <x v="3"/>
  </r>
  <r>
    <n v="16910"/>
    <n v="876"/>
    <n v="512"/>
    <n v="0.22826089762351376"/>
    <x v="1"/>
    <x v="1"/>
    <s v="500 +"/>
    <x v="3"/>
  </r>
  <r>
    <n v="16912"/>
    <n v="585"/>
    <n v="125"/>
    <n v="0.15017595030183165"/>
    <x v="0"/>
    <x v="2"/>
    <s v="100 to 500"/>
    <x v="2"/>
  </r>
  <r>
    <n v="16913"/>
    <n v="1162"/>
    <n v="8"/>
    <n v="0.23775020587576698"/>
    <x v="1"/>
    <x v="3"/>
    <s v="&lt; 100"/>
    <x v="3"/>
  </r>
  <r>
    <n v="16914"/>
    <n v="908"/>
    <n v="25"/>
    <n v="-3.0686449985160229E-2"/>
    <x v="1"/>
    <x v="1"/>
    <s v="&lt; 100"/>
    <x v="0"/>
  </r>
  <r>
    <n v="16915"/>
    <n v="509"/>
    <n v="75"/>
    <n v="8.734625372227349E-2"/>
    <x v="0"/>
    <x v="1"/>
    <s v="&lt; 100"/>
    <x v="1"/>
  </r>
  <r>
    <n v="16916"/>
    <n v="491"/>
    <n v="1839"/>
    <n v="0.18257838077591437"/>
    <x v="0"/>
    <x v="1"/>
    <s v="500 +"/>
    <x v="2"/>
  </r>
  <r>
    <n v="16917"/>
    <n v="1148"/>
    <n v="9"/>
    <n v="9.9574695889140905E-2"/>
    <x v="1"/>
    <x v="3"/>
    <s v="&lt; 100"/>
    <x v="1"/>
  </r>
  <r>
    <n v="16918"/>
    <n v="648"/>
    <n v="116"/>
    <n v="4.4061725596415698E-2"/>
    <x v="0"/>
    <x v="2"/>
    <s v="100 to 500"/>
    <x v="1"/>
  </r>
  <r>
    <n v="16919"/>
    <n v="503"/>
    <n v="434"/>
    <n v="9.0699224772096868E-2"/>
    <x v="0"/>
    <x v="1"/>
    <s v="100 to 500"/>
    <x v="1"/>
  </r>
  <r>
    <n v="16921"/>
    <n v="933"/>
    <n v="49"/>
    <n v="-7.6591876809549639E-3"/>
    <x v="1"/>
    <x v="1"/>
    <s v="&lt; 100"/>
    <x v="0"/>
  </r>
  <r>
    <n v="16923"/>
    <n v="501"/>
    <n v="631"/>
    <n v="0.11567770375555834"/>
    <x v="0"/>
    <x v="1"/>
    <s v="500 +"/>
    <x v="2"/>
  </r>
  <r>
    <n v="16924"/>
    <n v="893"/>
    <n v="76"/>
    <n v="0.16232260155450143"/>
    <x v="1"/>
    <x v="1"/>
    <s v="&lt; 100"/>
    <x v="2"/>
  </r>
  <r>
    <n v="16926"/>
    <n v="519"/>
    <n v="1659"/>
    <n v="0.31846814730140338"/>
    <x v="0"/>
    <x v="1"/>
    <s v="500 +"/>
    <x v="4"/>
  </r>
  <r>
    <n v="16927"/>
    <n v="504"/>
    <n v="5"/>
    <n v="0.23864795899958582"/>
    <x v="0"/>
    <x v="1"/>
    <s v="&lt; 100"/>
    <x v="3"/>
  </r>
  <r>
    <n v="16928"/>
    <n v="498"/>
    <n v="555"/>
    <n v="9.0223980918076735E-2"/>
    <x v="0"/>
    <x v="1"/>
    <s v="500 +"/>
    <x v="1"/>
  </r>
  <r>
    <n v="16929"/>
    <n v="875"/>
    <n v="73"/>
    <n v="0.11675740059163395"/>
    <x v="1"/>
    <x v="1"/>
    <s v="&lt; 100"/>
    <x v="2"/>
  </r>
  <r>
    <n v="16930"/>
    <n v="898"/>
    <n v="50"/>
    <n v="-4.1071524862734438E-2"/>
    <x v="1"/>
    <x v="1"/>
    <s v="&lt; 100"/>
    <x v="0"/>
  </r>
  <r>
    <n v="16931"/>
    <n v="500"/>
    <n v="693"/>
    <n v="0.10820548744701276"/>
    <x v="0"/>
    <x v="1"/>
    <s v="500 +"/>
    <x v="2"/>
  </r>
  <r>
    <n v="16933"/>
    <n v="569"/>
    <n v="61"/>
    <n v="-1.0132708252559981E-2"/>
    <x v="0"/>
    <x v="1"/>
    <s v="&lt; 100"/>
    <x v="0"/>
  </r>
  <r>
    <n v="16934"/>
    <n v="926"/>
    <n v="58"/>
    <n v="0.10229457842600734"/>
    <x v="1"/>
    <x v="1"/>
    <s v="&lt; 100"/>
    <x v="2"/>
  </r>
  <r>
    <n v="16936"/>
    <n v="897"/>
    <n v="55"/>
    <n v="0.16579725228845221"/>
    <x v="1"/>
    <x v="1"/>
    <s v="&lt; 100"/>
    <x v="2"/>
  </r>
  <r>
    <n v="16938"/>
    <n v="506"/>
    <n v="234"/>
    <n v="0.14816474839376342"/>
    <x v="0"/>
    <x v="1"/>
    <s v="100 to 500"/>
    <x v="2"/>
  </r>
  <r>
    <n v="16940"/>
    <n v="497"/>
    <n v="394"/>
    <n v="0.1382335994598311"/>
    <x v="0"/>
    <x v="1"/>
    <s v="100 to 500"/>
    <x v="2"/>
  </r>
  <r>
    <n v="16942"/>
    <n v="506"/>
    <n v="293"/>
    <n v="0.13169603717029069"/>
    <x v="0"/>
    <x v="1"/>
    <s v="100 to 500"/>
    <x v="2"/>
  </r>
  <r>
    <n v="16943"/>
    <n v="547"/>
    <n v="56"/>
    <n v="0.1888485061463144"/>
    <x v="0"/>
    <x v="1"/>
    <s v="&lt; 100"/>
    <x v="2"/>
  </r>
  <r>
    <n v="16945"/>
    <n v="500"/>
    <n v="326"/>
    <n v="0.11237820412539146"/>
    <x v="0"/>
    <x v="1"/>
    <s v="100 to 500"/>
    <x v="2"/>
  </r>
  <r>
    <n v="16947"/>
    <n v="563"/>
    <n v="41"/>
    <n v="6.4167468281891002E-2"/>
    <x v="0"/>
    <x v="1"/>
    <s v="&lt; 100"/>
    <x v="1"/>
  </r>
  <r>
    <n v="16948"/>
    <n v="605"/>
    <n v="18"/>
    <n v="3.0610739777997591E-2"/>
    <x v="0"/>
    <x v="2"/>
    <s v="&lt; 100"/>
    <x v="1"/>
  </r>
  <r>
    <n v="16949"/>
    <n v="576"/>
    <n v="81"/>
    <n v="3.6063532035454766E-2"/>
    <x v="0"/>
    <x v="1"/>
    <s v="&lt; 100"/>
    <x v="1"/>
  </r>
  <r>
    <n v="16950"/>
    <n v="510"/>
    <n v="18"/>
    <n v="0.10024808157426006"/>
    <x v="0"/>
    <x v="1"/>
    <s v="&lt; 100"/>
    <x v="2"/>
  </r>
  <r>
    <n v="16951"/>
    <n v="632"/>
    <n v="83"/>
    <n v="1.2798595689412192E-2"/>
    <x v="0"/>
    <x v="2"/>
    <s v="&lt; 100"/>
    <x v="1"/>
  </r>
  <r>
    <n v="16952"/>
    <n v="981"/>
    <n v="16"/>
    <n v="0.12218926517042808"/>
    <x v="1"/>
    <x v="2"/>
    <s v="&lt; 100"/>
    <x v="2"/>
  </r>
  <r>
    <n v="16954"/>
    <n v="502"/>
    <n v="34"/>
    <n v="0.11862379130421483"/>
    <x v="0"/>
    <x v="1"/>
    <s v="&lt; 100"/>
    <x v="2"/>
  </r>
  <r>
    <n v="16955"/>
    <n v="690"/>
    <n v="17"/>
    <n v="5.0284874630766106E-2"/>
    <x v="0"/>
    <x v="0"/>
    <s v="&lt; 100"/>
    <x v="1"/>
  </r>
  <r>
    <n v="16956"/>
    <n v="889"/>
    <n v="16"/>
    <n v="0.78195397702691105"/>
    <x v="1"/>
    <x v="1"/>
    <s v="&lt; 100"/>
    <x v="4"/>
  </r>
  <r>
    <n v="16957"/>
    <n v="607"/>
    <n v="24"/>
    <n v="-2.6083517084782532E-2"/>
    <x v="0"/>
    <x v="2"/>
    <s v="&lt; 100"/>
    <x v="0"/>
  </r>
  <r>
    <n v="16960"/>
    <n v="581"/>
    <n v="139"/>
    <n v="0.15484321127089112"/>
    <x v="0"/>
    <x v="2"/>
    <s v="100 to 500"/>
    <x v="2"/>
  </r>
  <r>
    <n v="16961"/>
    <n v="988"/>
    <n v="14"/>
    <n v="2.2048347928579171E-2"/>
    <x v="1"/>
    <x v="2"/>
    <s v="&lt; 100"/>
    <x v="1"/>
  </r>
  <r>
    <n v="16965"/>
    <n v="552"/>
    <n v="51"/>
    <n v="0.36017255314502455"/>
    <x v="0"/>
    <x v="1"/>
    <s v="&lt; 100"/>
    <x v="4"/>
  </r>
  <r>
    <n v="16966"/>
    <n v="566"/>
    <n v="44"/>
    <n v="6.271304049759753E-2"/>
    <x v="0"/>
    <x v="1"/>
    <s v="&lt; 100"/>
    <x v="1"/>
  </r>
  <r>
    <n v="16968"/>
    <n v="876"/>
    <n v="31"/>
    <n v="0.3402364015869892"/>
    <x v="1"/>
    <x v="1"/>
    <s v="&lt; 100"/>
    <x v="4"/>
  </r>
  <r>
    <n v="16969"/>
    <n v="1006"/>
    <n v="31"/>
    <n v="-7.614234656225208E-3"/>
    <x v="1"/>
    <x v="2"/>
    <s v="&lt; 100"/>
    <x v="0"/>
  </r>
  <r>
    <n v="16971"/>
    <n v="910"/>
    <n v="37"/>
    <n v="-0.11569721053815067"/>
    <x v="1"/>
    <x v="1"/>
    <s v="&lt; 100"/>
    <x v="0"/>
  </r>
  <r>
    <n v="16976"/>
    <n v="612"/>
    <n v="3"/>
    <n v="-1.1161605801886937E-4"/>
    <x v="0"/>
    <x v="2"/>
    <s v="&lt; 100"/>
    <x v="0"/>
  </r>
  <r>
    <n v="16978"/>
    <n v="949"/>
    <n v="39"/>
    <n v="0.13409173648273495"/>
    <x v="1"/>
    <x v="2"/>
    <s v="&lt; 100"/>
    <x v="2"/>
  </r>
  <r>
    <n v="16979"/>
    <n v="632"/>
    <n v="91"/>
    <n v="7.2022214814359872E-2"/>
    <x v="0"/>
    <x v="2"/>
    <s v="&lt; 100"/>
    <x v="1"/>
  </r>
  <r>
    <n v="16980"/>
    <n v="593"/>
    <n v="18"/>
    <n v="5.4729371470716272E-3"/>
    <x v="0"/>
    <x v="2"/>
    <s v="&lt; 100"/>
    <x v="1"/>
  </r>
  <r>
    <n v="16982"/>
    <n v="932"/>
    <n v="20"/>
    <n v="-3.2589702764711452E-2"/>
    <x v="1"/>
    <x v="1"/>
    <s v="&lt; 100"/>
    <x v="0"/>
  </r>
  <r>
    <n v="16983"/>
    <n v="552"/>
    <n v="101"/>
    <n v="0.16957457644386689"/>
    <x v="0"/>
    <x v="1"/>
    <s v="100 to 500"/>
    <x v="2"/>
  </r>
  <r>
    <n v="16984"/>
    <n v="960"/>
    <n v="251"/>
    <n v="0.12240284639892765"/>
    <x v="1"/>
    <x v="2"/>
    <s v="100 to 500"/>
    <x v="2"/>
  </r>
  <r>
    <n v="16985"/>
    <n v="501"/>
    <n v="148"/>
    <n v="0.21109282817892394"/>
    <x v="0"/>
    <x v="1"/>
    <s v="100 to 500"/>
    <x v="3"/>
  </r>
  <r>
    <n v="16987"/>
    <n v="500"/>
    <n v="156"/>
    <n v="0.24875093074129834"/>
    <x v="0"/>
    <x v="1"/>
    <s v="100 to 500"/>
    <x v="3"/>
  </r>
  <r>
    <n v="16989"/>
    <n v="879"/>
    <n v="12"/>
    <n v="-7.4729500191716328E-2"/>
    <x v="1"/>
    <x v="1"/>
    <s v="&lt; 100"/>
    <x v="0"/>
  </r>
  <r>
    <n v="16990"/>
    <n v="669"/>
    <n v="2"/>
    <n v="0.30971687628980404"/>
    <x v="0"/>
    <x v="0"/>
    <s v="&lt; 100"/>
    <x v="4"/>
  </r>
  <r>
    <n v="16992"/>
    <n v="882"/>
    <n v="87"/>
    <n v="0.11445810074040688"/>
    <x v="1"/>
    <x v="1"/>
    <s v="&lt; 100"/>
    <x v="2"/>
  </r>
  <r>
    <n v="16995"/>
    <n v="497"/>
    <n v="2863"/>
    <n v="0.20775611734177771"/>
    <x v="0"/>
    <x v="1"/>
    <s v="500 +"/>
    <x v="3"/>
  </r>
  <r>
    <n v="16996"/>
    <n v="496"/>
    <n v="33"/>
    <n v="0.3173177180002959"/>
    <x v="0"/>
    <x v="1"/>
    <s v="&lt; 100"/>
    <x v="4"/>
  </r>
  <r>
    <n v="16997"/>
    <n v="659"/>
    <n v="15"/>
    <n v="0.30941489474287298"/>
    <x v="0"/>
    <x v="2"/>
    <s v="&lt; 100"/>
    <x v="4"/>
  </r>
  <r>
    <n v="16998"/>
    <n v="591"/>
    <n v="4"/>
    <n v="6.9428427430423045E-2"/>
    <x v="0"/>
    <x v="2"/>
    <s v="&lt; 100"/>
    <x v="1"/>
  </r>
  <r>
    <n v="16999"/>
    <n v="895"/>
    <n v="23"/>
    <n v="-2.6283568284529803E-2"/>
    <x v="1"/>
    <x v="1"/>
    <s v="&lt; 100"/>
    <x v="0"/>
  </r>
  <r>
    <n v="17001"/>
    <n v="501"/>
    <n v="171"/>
    <n v="0.13226776767388543"/>
    <x v="0"/>
    <x v="1"/>
    <s v="100 to 500"/>
    <x v="2"/>
  </r>
  <r>
    <n v="17002"/>
    <n v="549"/>
    <n v="61"/>
    <n v="0.14514990507723805"/>
    <x v="0"/>
    <x v="1"/>
    <s v="&lt; 100"/>
    <x v="2"/>
  </r>
  <r>
    <n v="17004"/>
    <n v="964"/>
    <n v="24"/>
    <n v="2.3582010985392358E-2"/>
    <x v="1"/>
    <x v="2"/>
    <s v="&lt; 100"/>
    <x v="1"/>
  </r>
  <r>
    <n v="17006"/>
    <n v="876"/>
    <n v="42"/>
    <n v="7.9336257305502006E-2"/>
    <x v="1"/>
    <x v="1"/>
    <s v="&lt; 100"/>
    <x v="1"/>
  </r>
  <r>
    <n v="17007"/>
    <n v="500"/>
    <n v="53"/>
    <n v="0.11911628537337293"/>
    <x v="0"/>
    <x v="1"/>
    <s v="&lt; 100"/>
    <x v="2"/>
  </r>
  <r>
    <n v="17010"/>
    <n v="888"/>
    <n v="11"/>
    <n v="8.5544886466559764E-2"/>
    <x v="1"/>
    <x v="1"/>
    <s v="&lt; 100"/>
    <x v="1"/>
  </r>
  <r>
    <n v="17011"/>
    <n v="902"/>
    <n v="15"/>
    <n v="4.5082369042215653E-3"/>
    <x v="1"/>
    <x v="1"/>
    <s v="&lt; 100"/>
    <x v="1"/>
  </r>
  <r>
    <n v="17014"/>
    <n v="880"/>
    <n v="55"/>
    <n v="6.8814686272379536E-2"/>
    <x v="1"/>
    <x v="1"/>
    <s v="&lt; 100"/>
    <x v="1"/>
  </r>
  <r>
    <n v="17015"/>
    <n v="900"/>
    <n v="207"/>
    <n v="4.5018073665838619E-2"/>
    <x v="1"/>
    <x v="1"/>
    <s v="100 to 500"/>
    <x v="1"/>
  </r>
  <r>
    <n v="17017"/>
    <n v="497"/>
    <n v="2915"/>
    <n v="9.5264878625835839E-2"/>
    <x v="0"/>
    <x v="1"/>
    <s v="500 +"/>
    <x v="1"/>
  </r>
  <r>
    <n v="17018"/>
    <n v="720"/>
    <n v="15"/>
    <n v="0.15246791708710467"/>
    <x v="0"/>
    <x v="0"/>
    <s v="&lt; 100"/>
    <x v="2"/>
  </r>
  <r>
    <n v="17019"/>
    <n v="590"/>
    <n v="207"/>
    <n v="0.11392357751933553"/>
    <x v="0"/>
    <x v="2"/>
    <s v="100 to 500"/>
    <x v="2"/>
  </r>
  <r>
    <n v="17022"/>
    <n v="903"/>
    <n v="7"/>
    <n v="-9.7337291366418072E-3"/>
    <x v="1"/>
    <x v="1"/>
    <s v="&lt; 100"/>
    <x v="0"/>
  </r>
  <r>
    <n v="17024"/>
    <n v="917"/>
    <n v="3"/>
    <n v="-3.7682725416768426E-2"/>
    <x v="1"/>
    <x v="1"/>
    <s v="&lt; 100"/>
    <x v="0"/>
  </r>
  <r>
    <n v="17025"/>
    <n v="932"/>
    <n v="4"/>
    <n v="0.39340470481935247"/>
    <x v="1"/>
    <x v="1"/>
    <s v="&lt; 100"/>
    <x v="4"/>
  </r>
  <r>
    <n v="17026"/>
    <n v="1057"/>
    <n v="1"/>
    <n v="-0.26490734252153042"/>
    <x v="1"/>
    <x v="0"/>
    <s v="&lt; 100"/>
    <x v="0"/>
  </r>
  <r>
    <n v="17027"/>
    <n v="508"/>
    <n v="166"/>
    <n v="0.10925935038448205"/>
    <x v="0"/>
    <x v="1"/>
    <s v="100 to 500"/>
    <x v="2"/>
  </r>
  <r>
    <n v="17029"/>
    <n v="579"/>
    <n v="3"/>
    <n v="0.43047163106566327"/>
    <x v="0"/>
    <x v="2"/>
    <s v="&lt; 100"/>
    <x v="4"/>
  </r>
  <r>
    <n v="17030"/>
    <n v="935"/>
    <n v="11"/>
    <n v="4.3515011066150378E-3"/>
    <x v="1"/>
    <x v="1"/>
    <s v="&lt; 100"/>
    <x v="1"/>
  </r>
  <r>
    <n v="17031"/>
    <n v="883"/>
    <n v="22"/>
    <n v="0.16110014697572456"/>
    <x v="1"/>
    <x v="1"/>
    <s v="&lt; 100"/>
    <x v="2"/>
  </r>
  <r>
    <n v="17033"/>
    <n v="502"/>
    <n v="27"/>
    <n v="-0.10492773394299423"/>
    <x v="0"/>
    <x v="1"/>
    <s v="&lt; 100"/>
    <x v="0"/>
  </r>
  <r>
    <n v="17034"/>
    <n v="888"/>
    <n v="21"/>
    <n v="8.6719004875902186E-2"/>
    <x v="1"/>
    <x v="1"/>
    <s v="&lt; 100"/>
    <x v="1"/>
  </r>
  <r>
    <n v="17035"/>
    <n v="577"/>
    <n v="56"/>
    <n v="0.16908612479981913"/>
    <x v="0"/>
    <x v="2"/>
    <s v="&lt; 100"/>
    <x v="2"/>
  </r>
  <r>
    <n v="17038"/>
    <n v="902"/>
    <n v="21"/>
    <n v="7.8012689174240969E-3"/>
    <x v="1"/>
    <x v="1"/>
    <s v="&lt; 100"/>
    <x v="1"/>
  </r>
  <r>
    <n v="17040"/>
    <n v="1009"/>
    <n v="14"/>
    <n v="9.878318873676134E-2"/>
    <x v="1"/>
    <x v="2"/>
    <s v="&lt; 100"/>
    <x v="1"/>
  </r>
  <r>
    <n v="17041"/>
    <n v="503"/>
    <n v="69"/>
    <n v="-1.696644414124893E-2"/>
    <x v="0"/>
    <x v="1"/>
    <s v="&lt; 100"/>
    <x v="0"/>
  </r>
  <r>
    <n v="17042"/>
    <n v="577"/>
    <n v="132"/>
    <n v="4.014115803371171E-2"/>
    <x v="0"/>
    <x v="2"/>
    <s v="100 to 500"/>
    <x v="1"/>
  </r>
  <r>
    <n v="17043"/>
    <n v="540"/>
    <n v="121"/>
    <n v="-1.1195878673312943E-2"/>
    <x v="0"/>
    <x v="1"/>
    <s v="100 to 500"/>
    <x v="0"/>
  </r>
  <r>
    <n v="17044"/>
    <n v="502"/>
    <n v="10"/>
    <n v="8.4775114732599813E-2"/>
    <x v="0"/>
    <x v="1"/>
    <s v="&lt; 100"/>
    <x v="1"/>
  </r>
  <r>
    <n v="17045"/>
    <n v="657"/>
    <n v="22"/>
    <n v="0.13434117587355679"/>
    <x v="0"/>
    <x v="2"/>
    <s v="&lt; 100"/>
    <x v="2"/>
  </r>
  <r>
    <n v="17046"/>
    <n v="1029"/>
    <n v="21"/>
    <n v="-6.9376621996093388E-2"/>
    <x v="1"/>
    <x v="2"/>
    <s v="&lt; 100"/>
    <x v="0"/>
  </r>
  <r>
    <n v="17047"/>
    <n v="531"/>
    <n v="103"/>
    <n v="0.14255644876383639"/>
    <x v="0"/>
    <x v="1"/>
    <s v="100 to 500"/>
    <x v="2"/>
  </r>
  <r>
    <n v="17048"/>
    <n v="675"/>
    <n v="31"/>
    <n v="0.23584563710473538"/>
    <x v="0"/>
    <x v="0"/>
    <s v="&lt; 100"/>
    <x v="3"/>
  </r>
  <r>
    <n v="17049"/>
    <n v="545"/>
    <n v="289"/>
    <n v="0.1058447159753042"/>
    <x v="0"/>
    <x v="1"/>
    <s v="100 to 500"/>
    <x v="2"/>
  </r>
  <r>
    <n v="17050"/>
    <n v="577"/>
    <n v="242"/>
    <n v="0.12110797037304064"/>
    <x v="0"/>
    <x v="2"/>
    <s v="100 to 500"/>
    <x v="2"/>
  </r>
  <r>
    <n v="17051"/>
    <n v="1066"/>
    <n v="38"/>
    <n v="7.7752759649668934E-2"/>
    <x v="1"/>
    <x v="0"/>
    <s v="&lt; 100"/>
    <x v="1"/>
  </r>
  <r>
    <n v="17052"/>
    <n v="900"/>
    <n v="71"/>
    <n v="1.7227984046720324E-2"/>
    <x v="1"/>
    <x v="1"/>
    <s v="&lt; 100"/>
    <x v="1"/>
  </r>
  <r>
    <n v="17053"/>
    <n v="1002"/>
    <n v="13"/>
    <n v="0.42930892898444928"/>
    <x v="1"/>
    <x v="2"/>
    <s v="&lt; 100"/>
    <x v="4"/>
  </r>
  <r>
    <n v="17054"/>
    <n v="542"/>
    <n v="91"/>
    <n v="0.28730025458315356"/>
    <x v="0"/>
    <x v="1"/>
    <s v="&lt; 100"/>
    <x v="3"/>
  </r>
  <r>
    <n v="17058"/>
    <n v="569"/>
    <n v="74"/>
    <n v="-1.1233550274808945E-2"/>
    <x v="0"/>
    <x v="1"/>
    <s v="&lt; 100"/>
    <x v="0"/>
  </r>
  <r>
    <n v="17059"/>
    <n v="586"/>
    <n v="440"/>
    <n v="0.10486385167782027"/>
    <x v="0"/>
    <x v="2"/>
    <s v="100 to 500"/>
    <x v="2"/>
  </r>
  <r>
    <n v="17060"/>
    <n v="604"/>
    <n v="9"/>
    <n v="0.15172423569983629"/>
    <x v="0"/>
    <x v="2"/>
    <s v="&lt; 100"/>
    <x v="2"/>
  </r>
  <r>
    <n v="17061"/>
    <n v="503"/>
    <n v="128"/>
    <n v="0.1866532379033215"/>
    <x v="0"/>
    <x v="1"/>
    <s v="100 to 500"/>
    <x v="2"/>
  </r>
  <r>
    <n v="17062"/>
    <n v="501"/>
    <n v="40"/>
    <n v="5.0599025022749808E-2"/>
    <x v="0"/>
    <x v="1"/>
    <s v="&lt; 100"/>
    <x v="1"/>
  </r>
  <r>
    <n v="17063"/>
    <n v="507"/>
    <n v="75"/>
    <n v="0.25391418326650417"/>
    <x v="0"/>
    <x v="1"/>
    <s v="&lt; 100"/>
    <x v="3"/>
  </r>
  <r>
    <n v="17064"/>
    <n v="512"/>
    <n v="82"/>
    <n v="0.1792956464860678"/>
    <x v="0"/>
    <x v="1"/>
    <s v="&lt; 100"/>
    <x v="2"/>
  </r>
  <r>
    <n v="17068"/>
    <n v="501"/>
    <n v="328"/>
    <n v="0.10691774999809962"/>
    <x v="0"/>
    <x v="1"/>
    <s v="100 to 500"/>
    <x v="2"/>
  </r>
  <r>
    <n v="17069"/>
    <n v="494"/>
    <n v="765"/>
    <n v="0.14433708581054255"/>
    <x v="0"/>
    <x v="1"/>
    <s v="500 +"/>
    <x v="2"/>
  </r>
  <r>
    <n v="17071"/>
    <n v="577"/>
    <n v="112"/>
    <n v="9.147614236008085E-2"/>
    <x v="0"/>
    <x v="2"/>
    <s v="100 to 500"/>
    <x v="1"/>
  </r>
  <r>
    <n v="17073"/>
    <n v="889"/>
    <n v="163"/>
    <n v="0.23385468472904083"/>
    <x v="1"/>
    <x v="1"/>
    <s v="100 to 500"/>
    <x v="3"/>
  </r>
  <r>
    <n v="17075"/>
    <n v="581"/>
    <n v="93"/>
    <n v="0.15423564858731634"/>
    <x v="0"/>
    <x v="2"/>
    <s v="&lt; 100"/>
    <x v="2"/>
  </r>
  <r>
    <n v="17076"/>
    <n v="507"/>
    <n v="31"/>
    <n v="8.4419868386071545E-2"/>
    <x v="0"/>
    <x v="1"/>
    <s v="&lt; 100"/>
    <x v="1"/>
  </r>
  <r>
    <n v="17078"/>
    <n v="908"/>
    <n v="26"/>
    <n v="6.9566487509609184E-2"/>
    <x v="1"/>
    <x v="1"/>
    <s v="&lt; 100"/>
    <x v="1"/>
  </r>
  <r>
    <n v="17079"/>
    <n v="950"/>
    <n v="2"/>
    <n v="-2.3701435588897812E-2"/>
    <x v="1"/>
    <x v="2"/>
    <s v="&lt; 100"/>
    <x v="0"/>
  </r>
  <r>
    <n v="17080"/>
    <n v="636"/>
    <n v="10"/>
    <n v="-1.5344493181056053E-2"/>
    <x v="0"/>
    <x v="2"/>
    <s v="&lt; 100"/>
    <x v="0"/>
  </r>
  <r>
    <n v="17081"/>
    <n v="897"/>
    <n v="39"/>
    <n v="-7.3749098423713827E-2"/>
    <x v="1"/>
    <x v="1"/>
    <s v="&lt; 100"/>
    <x v="0"/>
  </r>
  <r>
    <n v="17082"/>
    <n v="646"/>
    <n v="100"/>
    <n v="0.15795650932206634"/>
    <x v="0"/>
    <x v="2"/>
    <s v="100 to 500"/>
    <x v="2"/>
  </r>
  <r>
    <n v="17083"/>
    <n v="650"/>
    <n v="52"/>
    <n v="6.0749660359437609E-2"/>
    <x v="0"/>
    <x v="2"/>
    <s v="&lt; 100"/>
    <x v="1"/>
  </r>
  <r>
    <n v="17085"/>
    <n v="497"/>
    <n v="224"/>
    <n v="9.7373472581157333E-2"/>
    <x v="0"/>
    <x v="1"/>
    <s v="100 to 500"/>
    <x v="1"/>
  </r>
  <r>
    <n v="17086"/>
    <n v="879"/>
    <n v="87"/>
    <n v="9.1221688557376918E-2"/>
    <x v="1"/>
    <x v="1"/>
    <s v="&lt; 100"/>
    <x v="1"/>
  </r>
  <r>
    <n v="17088"/>
    <n v="513"/>
    <n v="103"/>
    <n v="0.13356453041880753"/>
    <x v="0"/>
    <x v="1"/>
    <s v="100 to 500"/>
    <x v="2"/>
  </r>
  <r>
    <n v="17090"/>
    <n v="497"/>
    <n v="27"/>
    <n v="0.17430663619927195"/>
    <x v="0"/>
    <x v="1"/>
    <s v="&lt; 100"/>
    <x v="2"/>
  </r>
  <r>
    <n v="17091"/>
    <n v="510"/>
    <n v="211"/>
    <n v="0.13628197018001331"/>
    <x v="0"/>
    <x v="1"/>
    <s v="100 to 500"/>
    <x v="2"/>
  </r>
  <r>
    <n v="17092"/>
    <n v="922"/>
    <n v="56"/>
    <n v="0.16142885244939931"/>
    <x v="1"/>
    <x v="1"/>
    <s v="&lt; 100"/>
    <x v="2"/>
  </r>
  <r>
    <n v="17094"/>
    <n v="648"/>
    <n v="26"/>
    <n v="0.22680574168742429"/>
    <x v="0"/>
    <x v="2"/>
    <s v="&lt; 100"/>
    <x v="3"/>
  </r>
  <r>
    <n v="17095"/>
    <n v="627"/>
    <n v="89"/>
    <n v="0.18613458805061689"/>
    <x v="0"/>
    <x v="2"/>
    <s v="&lt; 100"/>
    <x v="2"/>
  </r>
  <r>
    <n v="17096"/>
    <n v="597"/>
    <n v="18"/>
    <n v="0.10153881355875487"/>
    <x v="0"/>
    <x v="2"/>
    <s v="&lt; 100"/>
    <x v="2"/>
  </r>
  <r>
    <n v="17097"/>
    <n v="508"/>
    <n v="130"/>
    <n v="3.9867261686538251E-2"/>
    <x v="0"/>
    <x v="1"/>
    <s v="100 to 500"/>
    <x v="1"/>
  </r>
  <r>
    <n v="17100"/>
    <n v="890"/>
    <n v="63"/>
    <n v="2.4644904882175054E-2"/>
    <x v="1"/>
    <x v="1"/>
    <s v="&lt; 100"/>
    <x v="1"/>
  </r>
  <r>
    <n v="17101"/>
    <n v="515"/>
    <n v="49"/>
    <n v="-7.0110699983861272E-3"/>
    <x v="0"/>
    <x v="1"/>
    <s v="&lt; 100"/>
    <x v="0"/>
  </r>
  <r>
    <n v="17102"/>
    <n v="653"/>
    <n v="1"/>
    <n v="-0.30341438252079678"/>
    <x v="0"/>
    <x v="2"/>
    <s v="&lt; 100"/>
    <x v="0"/>
  </r>
  <r>
    <n v="17105"/>
    <n v="655"/>
    <n v="117"/>
    <n v="2.9809803109501487E-2"/>
    <x v="0"/>
    <x v="2"/>
    <s v="100 to 500"/>
    <x v="1"/>
  </r>
  <r>
    <n v="17107"/>
    <n v="534"/>
    <n v="484"/>
    <n v="0.15111686149247167"/>
    <x v="0"/>
    <x v="1"/>
    <s v="100 to 500"/>
    <x v="2"/>
  </r>
  <r>
    <n v="17109"/>
    <n v="559"/>
    <n v="163"/>
    <n v="0.14069015425580858"/>
    <x v="0"/>
    <x v="1"/>
    <s v="100 to 500"/>
    <x v="2"/>
  </r>
  <r>
    <n v="17110"/>
    <n v="507"/>
    <n v="18"/>
    <n v="-0.1438314454770746"/>
    <x v="0"/>
    <x v="1"/>
    <s v="&lt; 100"/>
    <x v="0"/>
  </r>
  <r>
    <n v="17111"/>
    <n v="919"/>
    <n v="29"/>
    <n v="0.27451512027571878"/>
    <x v="1"/>
    <x v="1"/>
    <s v="&lt; 100"/>
    <x v="3"/>
  </r>
  <r>
    <n v="17114"/>
    <n v="539"/>
    <n v="124"/>
    <n v="0.21573614992050161"/>
    <x v="0"/>
    <x v="1"/>
    <s v="100 to 500"/>
    <x v="3"/>
  </r>
  <r>
    <n v="17115"/>
    <n v="508"/>
    <n v="60"/>
    <n v="0.12161865424773052"/>
    <x v="0"/>
    <x v="1"/>
    <s v="&lt; 100"/>
    <x v="2"/>
  </r>
  <r>
    <n v="17117"/>
    <n v="1160"/>
    <n v="9"/>
    <n v="0.17172443309615917"/>
    <x v="1"/>
    <x v="3"/>
    <s v="&lt; 100"/>
    <x v="2"/>
  </r>
  <r>
    <n v="17118"/>
    <n v="675"/>
    <n v="19"/>
    <n v="0.11667242067285731"/>
    <x v="0"/>
    <x v="0"/>
    <s v="&lt; 100"/>
    <x v="2"/>
  </r>
  <r>
    <n v="17119"/>
    <n v="875"/>
    <n v="7"/>
    <n v="0.46191744794447098"/>
    <x v="1"/>
    <x v="1"/>
    <s v="&lt; 100"/>
    <x v="4"/>
  </r>
  <r>
    <n v="17120"/>
    <n v="574"/>
    <n v="29"/>
    <n v="0.17382997719201962"/>
    <x v="0"/>
    <x v="1"/>
    <s v="&lt; 100"/>
    <x v="2"/>
  </r>
  <r>
    <n v="17122"/>
    <n v="991"/>
    <n v="7"/>
    <n v="0.11332717281951649"/>
    <x v="1"/>
    <x v="2"/>
    <s v="&lt; 100"/>
    <x v="2"/>
  </r>
  <r>
    <n v="17123"/>
    <n v="1033"/>
    <n v="9"/>
    <n v="-3.5897975145954331E-2"/>
    <x v="1"/>
    <x v="2"/>
    <s v="&lt; 100"/>
    <x v="0"/>
  </r>
  <r>
    <n v="17124"/>
    <n v="1057"/>
    <n v="28"/>
    <n v="0.10012740372213755"/>
    <x v="1"/>
    <x v="0"/>
    <s v="&lt; 100"/>
    <x v="2"/>
  </r>
  <r>
    <n v="17125"/>
    <n v="922"/>
    <n v="33"/>
    <n v="1.6725675396503104E-2"/>
    <x v="1"/>
    <x v="1"/>
    <s v="&lt; 100"/>
    <x v="1"/>
  </r>
  <r>
    <n v="17126"/>
    <n v="505"/>
    <n v="163"/>
    <n v="0.19550352156043319"/>
    <x v="0"/>
    <x v="1"/>
    <s v="100 to 500"/>
    <x v="2"/>
  </r>
  <r>
    <n v="17128"/>
    <n v="705"/>
    <n v="13"/>
    <n v="0.15683689149732422"/>
    <x v="0"/>
    <x v="0"/>
    <s v="&lt; 100"/>
    <x v="2"/>
  </r>
  <r>
    <n v="17131"/>
    <n v="905"/>
    <n v="69"/>
    <n v="0.17772387237609205"/>
    <x v="1"/>
    <x v="1"/>
    <s v="&lt; 100"/>
    <x v="2"/>
  </r>
  <r>
    <n v="17133"/>
    <n v="607"/>
    <n v="23"/>
    <n v="0.31021240503161951"/>
    <x v="0"/>
    <x v="2"/>
    <s v="&lt; 100"/>
    <x v="4"/>
  </r>
  <r>
    <n v="17134"/>
    <n v="593"/>
    <n v="34"/>
    <n v="8.7320634533101155E-2"/>
    <x v="0"/>
    <x v="2"/>
    <s v="&lt; 100"/>
    <x v="1"/>
  </r>
  <r>
    <n v="17135"/>
    <n v="888"/>
    <n v="42"/>
    <n v="0.28119640753848962"/>
    <x v="1"/>
    <x v="1"/>
    <s v="&lt; 100"/>
    <x v="3"/>
  </r>
  <r>
    <n v="17138"/>
    <n v="602"/>
    <n v="43"/>
    <n v="0.18197514988867472"/>
    <x v="0"/>
    <x v="2"/>
    <s v="&lt; 100"/>
    <x v="2"/>
  </r>
  <r>
    <n v="17139"/>
    <n v="505"/>
    <n v="475"/>
    <n v="9.7470878650469703E-2"/>
    <x v="0"/>
    <x v="1"/>
    <s v="100 to 500"/>
    <x v="1"/>
  </r>
  <r>
    <n v="17140"/>
    <n v="574"/>
    <n v="30"/>
    <n v="1.2187519824533848E-2"/>
    <x v="0"/>
    <x v="1"/>
    <s v="&lt; 100"/>
    <x v="1"/>
  </r>
  <r>
    <n v="17142"/>
    <n v="577"/>
    <n v="26"/>
    <n v="0.22232753812295267"/>
    <x v="0"/>
    <x v="2"/>
    <s v="&lt; 100"/>
    <x v="3"/>
  </r>
  <r>
    <n v="17144"/>
    <n v="956"/>
    <n v="23"/>
    <n v="-3.9171229106520584E-3"/>
    <x v="1"/>
    <x v="2"/>
    <s v="&lt; 100"/>
    <x v="0"/>
  </r>
  <r>
    <n v="17146"/>
    <n v="501"/>
    <n v="50"/>
    <n v="5.8165734351741633E-2"/>
    <x v="0"/>
    <x v="1"/>
    <s v="&lt; 100"/>
    <x v="1"/>
  </r>
  <r>
    <n v="17147"/>
    <n v="538"/>
    <n v="97"/>
    <n v="9.1065892362053855E-2"/>
    <x v="0"/>
    <x v="1"/>
    <s v="&lt; 100"/>
    <x v="1"/>
  </r>
  <r>
    <n v="17148"/>
    <n v="923"/>
    <n v="9"/>
    <n v="0.20317908122588846"/>
    <x v="1"/>
    <x v="1"/>
    <s v="&lt; 100"/>
    <x v="3"/>
  </r>
  <r>
    <n v="17152"/>
    <n v="607"/>
    <n v="21"/>
    <n v="8.0828422421156065E-2"/>
    <x v="0"/>
    <x v="2"/>
    <s v="&lt; 100"/>
    <x v="1"/>
  </r>
  <r>
    <n v="17154"/>
    <n v="947"/>
    <n v="22"/>
    <n v="0.24423586971930231"/>
    <x v="1"/>
    <x v="2"/>
    <s v="&lt; 100"/>
    <x v="3"/>
  </r>
  <r>
    <n v="17155"/>
    <n v="531"/>
    <n v="28"/>
    <n v="9.1532762282786367E-2"/>
    <x v="0"/>
    <x v="1"/>
    <s v="&lt; 100"/>
    <x v="1"/>
  </r>
  <r>
    <n v="17157"/>
    <n v="522"/>
    <n v="23"/>
    <n v="0.23004207565295517"/>
    <x v="0"/>
    <x v="1"/>
    <s v="&lt; 100"/>
    <x v="3"/>
  </r>
  <r>
    <n v="17158"/>
    <n v="503"/>
    <n v="79"/>
    <n v="1.0474235650316521E-2"/>
    <x v="0"/>
    <x v="1"/>
    <s v="&lt; 100"/>
    <x v="1"/>
  </r>
  <r>
    <n v="17159"/>
    <n v="499"/>
    <n v="97"/>
    <n v="4.4806462314276742E-2"/>
    <x v="0"/>
    <x v="1"/>
    <s v="&lt; 100"/>
    <x v="1"/>
  </r>
  <r>
    <n v="17160"/>
    <n v="551"/>
    <n v="261"/>
    <n v="7.0554527221902932E-2"/>
    <x v="0"/>
    <x v="1"/>
    <s v="100 to 500"/>
    <x v="1"/>
  </r>
  <r>
    <n v="17162"/>
    <n v="586"/>
    <n v="124"/>
    <n v="9.8923212635752794E-2"/>
    <x v="0"/>
    <x v="2"/>
    <s v="100 to 500"/>
    <x v="1"/>
  </r>
  <r>
    <n v="17163"/>
    <n v="893"/>
    <n v="4"/>
    <n v="4.2199064007748109E-2"/>
    <x v="1"/>
    <x v="1"/>
    <s v="&lt; 100"/>
    <x v="1"/>
  </r>
  <r>
    <n v="17164"/>
    <n v="547"/>
    <n v="193"/>
    <n v="1.5417065009656838E-2"/>
    <x v="0"/>
    <x v="1"/>
    <s v="100 to 500"/>
    <x v="1"/>
  </r>
  <r>
    <n v="17165"/>
    <n v="1156"/>
    <n v="10"/>
    <n v="6.2498469507241153E-2"/>
    <x v="1"/>
    <x v="3"/>
    <s v="&lt; 100"/>
    <x v="1"/>
  </r>
  <r>
    <n v="17166"/>
    <n v="531"/>
    <n v="18"/>
    <n v="0.14085269862377978"/>
    <x v="0"/>
    <x v="1"/>
    <s v="&lt; 100"/>
    <x v="2"/>
  </r>
  <r>
    <n v="17169"/>
    <n v="520"/>
    <n v="74"/>
    <n v="0.19303885442752036"/>
    <x v="0"/>
    <x v="1"/>
    <s v="&lt; 100"/>
    <x v="2"/>
  </r>
  <r>
    <n v="17171"/>
    <n v="1161"/>
    <n v="16"/>
    <n v="9.4017239878575437E-2"/>
    <x v="1"/>
    <x v="3"/>
    <s v="&lt; 100"/>
    <x v="1"/>
  </r>
  <r>
    <n v="17172"/>
    <n v="950"/>
    <n v="14"/>
    <n v="-0.11117733005229885"/>
    <x v="1"/>
    <x v="2"/>
    <s v="&lt; 100"/>
    <x v="0"/>
  </r>
  <r>
    <n v="17173"/>
    <n v="886"/>
    <n v="62"/>
    <n v="0.10732330432792436"/>
    <x v="1"/>
    <x v="1"/>
    <s v="&lt; 100"/>
    <x v="2"/>
  </r>
  <r>
    <n v="17174"/>
    <n v="558"/>
    <n v="7"/>
    <n v="-3.7523712963642354E-2"/>
    <x v="0"/>
    <x v="1"/>
    <s v="&lt; 100"/>
    <x v="0"/>
  </r>
  <r>
    <n v="17175"/>
    <n v="507"/>
    <n v="61"/>
    <n v="0.19520048933776979"/>
    <x v="0"/>
    <x v="1"/>
    <s v="&lt; 100"/>
    <x v="2"/>
  </r>
  <r>
    <n v="17176"/>
    <n v="1073"/>
    <n v="14"/>
    <n v="-0.18864050266987012"/>
    <x v="1"/>
    <x v="0"/>
    <s v="&lt; 100"/>
    <x v="0"/>
  </r>
  <r>
    <n v="17179"/>
    <n v="504"/>
    <n v="139"/>
    <n v="0.12719594322969824"/>
    <x v="0"/>
    <x v="1"/>
    <s v="100 to 500"/>
    <x v="2"/>
  </r>
  <r>
    <n v="17180"/>
    <n v="567"/>
    <n v="162"/>
    <n v="1.0157138072184258E-2"/>
    <x v="0"/>
    <x v="1"/>
    <s v="100 to 500"/>
    <x v="1"/>
  </r>
  <r>
    <n v="17181"/>
    <n v="498"/>
    <n v="1067"/>
    <n v="0.1588169745651864"/>
    <x v="0"/>
    <x v="1"/>
    <s v="500 +"/>
    <x v="2"/>
  </r>
  <r>
    <n v="17183"/>
    <n v="879"/>
    <n v="68"/>
    <n v="0.1853677989927334"/>
    <x v="1"/>
    <x v="1"/>
    <s v="&lt; 100"/>
    <x v="2"/>
  </r>
  <r>
    <n v="17186"/>
    <n v="918"/>
    <n v="1"/>
    <n v="8.4188027937192364E-2"/>
    <x v="1"/>
    <x v="1"/>
    <s v="&lt; 100"/>
    <x v="1"/>
  </r>
  <r>
    <n v="17187"/>
    <n v="590"/>
    <n v="18"/>
    <n v="0.10978178745180023"/>
    <x v="0"/>
    <x v="2"/>
    <s v="&lt; 100"/>
    <x v="2"/>
  </r>
  <r>
    <n v="17188"/>
    <n v="492"/>
    <n v="108"/>
    <n v="0.10207872393116571"/>
    <x v="0"/>
    <x v="1"/>
    <s v="100 to 500"/>
    <x v="2"/>
  </r>
  <r>
    <n v="17189"/>
    <n v="502"/>
    <n v="34"/>
    <n v="0.2576492816555479"/>
    <x v="0"/>
    <x v="1"/>
    <s v="&lt; 100"/>
    <x v="3"/>
  </r>
  <r>
    <n v="17190"/>
    <n v="692"/>
    <n v="19"/>
    <n v="0.24194712232895169"/>
    <x v="0"/>
    <x v="0"/>
    <s v="&lt; 100"/>
    <x v="3"/>
  </r>
  <r>
    <n v="17191"/>
    <n v="900"/>
    <n v="152"/>
    <n v="7.0228475905819016E-2"/>
    <x v="1"/>
    <x v="1"/>
    <s v="100 to 500"/>
    <x v="1"/>
  </r>
  <r>
    <n v="17193"/>
    <n v="520"/>
    <n v="39"/>
    <n v="0.18362159083587429"/>
    <x v="0"/>
    <x v="1"/>
    <s v="&lt; 100"/>
    <x v="2"/>
  </r>
  <r>
    <n v="17194"/>
    <n v="503"/>
    <n v="22"/>
    <n v="-4.584041016978721E-3"/>
    <x v="0"/>
    <x v="1"/>
    <s v="&lt; 100"/>
    <x v="0"/>
  </r>
  <r>
    <n v="17198"/>
    <n v="508"/>
    <n v="38"/>
    <n v="5.069017604129325E-2"/>
    <x v="0"/>
    <x v="1"/>
    <s v="&lt; 100"/>
    <x v="1"/>
  </r>
  <r>
    <n v="17201"/>
    <n v="925"/>
    <n v="38"/>
    <n v="3.3170679480347014E-2"/>
    <x v="1"/>
    <x v="1"/>
    <s v="&lt; 100"/>
    <x v="1"/>
  </r>
  <r>
    <n v="17203"/>
    <n v="907"/>
    <n v="38"/>
    <n v="0.1368169777776338"/>
    <x v="1"/>
    <x v="1"/>
    <s v="&lt; 100"/>
    <x v="2"/>
  </r>
  <r>
    <n v="17204"/>
    <n v="497"/>
    <n v="107"/>
    <n v="0.12384451566075168"/>
    <x v="0"/>
    <x v="1"/>
    <s v="100 to 500"/>
    <x v="2"/>
  </r>
  <r>
    <n v="17211"/>
    <n v="496"/>
    <n v="216"/>
    <n v="7.7140360008596726E-2"/>
    <x v="0"/>
    <x v="1"/>
    <s v="100 to 500"/>
    <x v="1"/>
  </r>
  <r>
    <n v="17212"/>
    <n v="624"/>
    <n v="4"/>
    <n v="8.3027948990324729E-2"/>
    <x v="0"/>
    <x v="2"/>
    <s v="&lt; 100"/>
    <x v="1"/>
  </r>
  <r>
    <n v="17213"/>
    <n v="496"/>
    <n v="146"/>
    <n v="5.071112686651557E-2"/>
    <x v="0"/>
    <x v="1"/>
    <s v="100 to 500"/>
    <x v="1"/>
  </r>
  <r>
    <n v="17214"/>
    <n v="502"/>
    <n v="86"/>
    <n v="0.14723056495555634"/>
    <x v="0"/>
    <x v="1"/>
    <s v="&lt; 100"/>
    <x v="2"/>
  </r>
  <r>
    <n v="17217"/>
    <n v="580"/>
    <n v="17"/>
    <n v="0.19511077058248857"/>
    <x v="0"/>
    <x v="2"/>
    <s v="&lt; 100"/>
    <x v="2"/>
  </r>
  <r>
    <n v="17218"/>
    <n v="498"/>
    <n v="209"/>
    <n v="5.3309505635846965E-2"/>
    <x v="0"/>
    <x v="1"/>
    <s v="100 to 500"/>
    <x v="1"/>
  </r>
  <r>
    <n v="17219"/>
    <n v="903"/>
    <n v="21"/>
    <n v="-4.745735772169294E-2"/>
    <x v="1"/>
    <x v="1"/>
    <s v="&lt; 100"/>
    <x v="0"/>
  </r>
  <r>
    <n v="17220"/>
    <n v="507"/>
    <n v="411"/>
    <n v="4.5403936267249707E-2"/>
    <x v="0"/>
    <x v="1"/>
    <s v="100 to 500"/>
    <x v="1"/>
  </r>
  <r>
    <n v="17221"/>
    <n v="879"/>
    <n v="62"/>
    <n v="-9.2007391794232656E-3"/>
    <x v="1"/>
    <x v="1"/>
    <s v="&lt; 100"/>
    <x v="0"/>
  </r>
  <r>
    <n v="17222"/>
    <n v="937"/>
    <n v="27"/>
    <n v="0.20321061715224206"/>
    <x v="1"/>
    <x v="1"/>
    <s v="&lt; 100"/>
    <x v="3"/>
  </r>
  <r>
    <n v="17223"/>
    <n v="648"/>
    <n v="33"/>
    <n v="0.17049324799132032"/>
    <x v="0"/>
    <x v="2"/>
    <s v="&lt; 100"/>
    <x v="2"/>
  </r>
  <r>
    <n v="17226"/>
    <n v="634"/>
    <n v="36"/>
    <n v="6.7329991846071358E-2"/>
    <x v="0"/>
    <x v="2"/>
    <s v="&lt; 100"/>
    <x v="1"/>
  </r>
  <r>
    <n v="17227"/>
    <n v="505"/>
    <n v="45"/>
    <n v="-3.0422225754125454E-2"/>
    <x v="0"/>
    <x v="1"/>
    <s v="&lt; 100"/>
    <x v="0"/>
  </r>
  <r>
    <n v="17228"/>
    <n v="510"/>
    <n v="188"/>
    <n v="4.4344113382993662E-2"/>
    <x v="0"/>
    <x v="1"/>
    <s v="100 to 500"/>
    <x v="1"/>
  </r>
  <r>
    <n v="17229"/>
    <n v="1014"/>
    <n v="32"/>
    <n v="0.10686202561872302"/>
    <x v="1"/>
    <x v="2"/>
    <s v="&lt; 100"/>
    <x v="2"/>
  </r>
  <r>
    <n v="17230"/>
    <n v="497"/>
    <n v="88"/>
    <n v="0.13557803876549177"/>
    <x v="0"/>
    <x v="1"/>
    <s v="&lt; 100"/>
    <x v="2"/>
  </r>
  <r>
    <n v="17231"/>
    <n v="504"/>
    <n v="579"/>
    <n v="0.10501179801770084"/>
    <x v="0"/>
    <x v="1"/>
    <s v="500 +"/>
    <x v="2"/>
  </r>
  <r>
    <n v="17232"/>
    <n v="874"/>
    <n v="34"/>
    <n v="0.13908835344405074"/>
    <x v="1"/>
    <x v="1"/>
    <s v="&lt; 100"/>
    <x v="2"/>
  </r>
  <r>
    <n v="17234"/>
    <n v="515"/>
    <n v="27"/>
    <n v="0.36483520689124255"/>
    <x v="0"/>
    <x v="1"/>
    <s v="&lt; 100"/>
    <x v="4"/>
  </r>
  <r>
    <n v="17235"/>
    <n v="897"/>
    <n v="19"/>
    <n v="-4.9318111051501069E-3"/>
    <x v="1"/>
    <x v="1"/>
    <s v="&lt; 100"/>
    <x v="0"/>
  </r>
  <r>
    <n v="17236"/>
    <n v="505"/>
    <n v="155"/>
    <n v="3.7082810488818486E-2"/>
    <x v="0"/>
    <x v="1"/>
    <s v="100 to 500"/>
    <x v="1"/>
  </r>
  <r>
    <n v="17237"/>
    <n v="883"/>
    <n v="17"/>
    <n v="-5.3645758467221673E-2"/>
    <x v="1"/>
    <x v="1"/>
    <s v="&lt; 100"/>
    <x v="0"/>
  </r>
  <r>
    <n v="17238"/>
    <n v="539"/>
    <n v="598"/>
    <n v="6.299307847666849E-2"/>
    <x v="0"/>
    <x v="1"/>
    <s v="500 +"/>
    <x v="1"/>
  </r>
  <r>
    <n v="17239"/>
    <n v="654"/>
    <n v="27"/>
    <n v="0.31334332717991098"/>
    <x v="0"/>
    <x v="2"/>
    <s v="&lt; 100"/>
    <x v="4"/>
  </r>
  <r>
    <n v="17242"/>
    <n v="506"/>
    <n v="38"/>
    <n v="1.55019958339415E-2"/>
    <x v="0"/>
    <x v="1"/>
    <s v="&lt; 100"/>
    <x v="1"/>
  </r>
  <r>
    <n v="17243"/>
    <n v="498"/>
    <n v="392"/>
    <n v="0.16592478827397872"/>
    <x v="0"/>
    <x v="1"/>
    <s v="100 to 500"/>
    <x v="2"/>
  </r>
  <r>
    <n v="17245"/>
    <n v="542"/>
    <n v="15"/>
    <n v="0.11888541121477122"/>
    <x v="0"/>
    <x v="1"/>
    <s v="&lt; 100"/>
    <x v="2"/>
  </r>
  <r>
    <n v="17247"/>
    <n v="887"/>
    <n v="52"/>
    <n v="0.11808969775036808"/>
    <x v="1"/>
    <x v="1"/>
    <s v="&lt; 100"/>
    <x v="2"/>
  </r>
  <r>
    <n v="17248"/>
    <n v="992"/>
    <n v="66"/>
    <n v="0.14543532402063516"/>
    <x v="1"/>
    <x v="2"/>
    <s v="&lt; 100"/>
    <x v="2"/>
  </r>
  <r>
    <n v="17250"/>
    <n v="596"/>
    <n v="51"/>
    <n v="0.21431917129785369"/>
    <x v="0"/>
    <x v="2"/>
    <s v="&lt; 100"/>
    <x v="3"/>
  </r>
  <r>
    <n v="17251"/>
    <n v="505"/>
    <n v="34"/>
    <n v="0.26829096141313247"/>
    <x v="0"/>
    <x v="1"/>
    <s v="&lt; 100"/>
    <x v="3"/>
  </r>
  <r>
    <n v="17252"/>
    <n v="988"/>
    <n v="82"/>
    <n v="0.10751107120533908"/>
    <x v="1"/>
    <x v="2"/>
    <s v="&lt; 100"/>
    <x v="2"/>
  </r>
  <r>
    <n v="17253"/>
    <n v="890"/>
    <n v="16"/>
    <n v="0.23305853345564934"/>
    <x v="1"/>
    <x v="1"/>
    <s v="&lt; 100"/>
    <x v="3"/>
  </r>
  <r>
    <n v="17254"/>
    <n v="876"/>
    <n v="57"/>
    <n v="0.10894905554259447"/>
    <x v="1"/>
    <x v="1"/>
    <s v="&lt; 100"/>
    <x v="2"/>
  </r>
  <r>
    <n v="17255"/>
    <n v="625"/>
    <n v="99"/>
    <n v="6.1372072704191552E-2"/>
    <x v="0"/>
    <x v="2"/>
    <s v="&lt; 100"/>
    <x v="1"/>
  </r>
  <r>
    <n v="17256"/>
    <n v="668"/>
    <n v="20"/>
    <n v="0.10444802975165637"/>
    <x v="0"/>
    <x v="2"/>
    <s v="&lt; 100"/>
    <x v="2"/>
  </r>
  <r>
    <n v="17259"/>
    <n v="1020"/>
    <n v="34"/>
    <n v="4.6811733153822213E-2"/>
    <x v="1"/>
    <x v="2"/>
    <s v="&lt; 100"/>
    <x v="1"/>
  </r>
  <r>
    <n v="17262"/>
    <n v="509"/>
    <n v="17"/>
    <n v="8.9706674698653857E-2"/>
    <x v="0"/>
    <x v="1"/>
    <s v="&lt; 100"/>
    <x v="1"/>
  </r>
  <r>
    <n v="17263"/>
    <n v="548"/>
    <n v="42"/>
    <n v="7.9872460477389398E-2"/>
    <x v="0"/>
    <x v="1"/>
    <s v="&lt; 100"/>
    <x v="1"/>
  </r>
  <r>
    <n v="17265"/>
    <n v="507"/>
    <n v="111"/>
    <n v="0.13459659810087826"/>
    <x v="0"/>
    <x v="1"/>
    <s v="100 to 500"/>
    <x v="2"/>
  </r>
  <r>
    <n v="17266"/>
    <n v="874"/>
    <n v="60"/>
    <n v="0.18116241871762173"/>
    <x v="1"/>
    <x v="1"/>
    <s v="&lt; 100"/>
    <x v="2"/>
  </r>
  <r>
    <n v="17268"/>
    <n v="654"/>
    <n v="6"/>
    <n v="-7.132800589415883E-2"/>
    <x v="0"/>
    <x v="2"/>
    <s v="&lt; 100"/>
    <x v="0"/>
  </r>
  <r>
    <n v="17272"/>
    <n v="594"/>
    <n v="77"/>
    <n v="3.967182454742773E-2"/>
    <x v="0"/>
    <x v="2"/>
    <s v="&lt; 100"/>
    <x v="1"/>
  </r>
  <r>
    <n v="17277"/>
    <n v="588"/>
    <n v="126"/>
    <n v="0.12887511881472932"/>
    <x v="0"/>
    <x v="2"/>
    <s v="100 to 500"/>
    <x v="2"/>
  </r>
  <r>
    <n v="17278"/>
    <n v="575"/>
    <n v="27"/>
    <n v="5.48585528513948E-2"/>
    <x v="0"/>
    <x v="1"/>
    <s v="&lt; 100"/>
    <x v="1"/>
  </r>
  <r>
    <n v="17279"/>
    <n v="929"/>
    <n v="7"/>
    <n v="0.39264389817841139"/>
    <x v="1"/>
    <x v="1"/>
    <s v="&lt; 100"/>
    <x v="4"/>
  </r>
  <r>
    <n v="17282"/>
    <n v="538"/>
    <n v="168"/>
    <n v="5.1677032349196364E-2"/>
    <x v="0"/>
    <x v="1"/>
    <s v="100 to 500"/>
    <x v="1"/>
  </r>
  <r>
    <n v="17284"/>
    <n v="516"/>
    <n v="338"/>
    <n v="-1.5481370888916901E-2"/>
    <x v="0"/>
    <x v="1"/>
    <s v="100 to 500"/>
    <x v="0"/>
  </r>
  <r>
    <n v="17286"/>
    <n v="893"/>
    <n v="43"/>
    <n v="0.1032145024763257"/>
    <x v="1"/>
    <x v="1"/>
    <s v="&lt; 100"/>
    <x v="2"/>
  </r>
  <r>
    <n v="17287"/>
    <n v="510"/>
    <n v="2020"/>
    <n v="0.30639100051790819"/>
    <x v="0"/>
    <x v="1"/>
    <s v="500 +"/>
    <x v="4"/>
  </r>
  <r>
    <n v="17288"/>
    <n v="501"/>
    <n v="132"/>
    <n v="1.1906195161617558E-2"/>
    <x v="0"/>
    <x v="1"/>
    <s v="100 to 500"/>
    <x v="1"/>
  </r>
  <r>
    <n v="17289"/>
    <n v="511"/>
    <n v="94"/>
    <n v="0.13027392790840306"/>
    <x v="0"/>
    <x v="1"/>
    <s v="&lt; 100"/>
    <x v="2"/>
  </r>
  <r>
    <n v="17290"/>
    <n v="875"/>
    <n v="89"/>
    <n v="5.6970512680849907E-3"/>
    <x v="1"/>
    <x v="1"/>
    <s v="&lt; 100"/>
    <x v="1"/>
  </r>
  <r>
    <n v="17291"/>
    <n v="679"/>
    <n v="2"/>
    <n v="-0.30231235047497951"/>
    <x v="0"/>
    <x v="0"/>
    <s v="&lt; 100"/>
    <x v="0"/>
  </r>
  <r>
    <n v="17293"/>
    <n v="504"/>
    <n v="138"/>
    <n v="1.9948359898148273E-2"/>
    <x v="0"/>
    <x v="1"/>
    <s v="100 to 500"/>
    <x v="1"/>
  </r>
  <r>
    <n v="17295"/>
    <n v="900"/>
    <n v="65"/>
    <n v="-1.8834025314331027E-2"/>
    <x v="1"/>
    <x v="1"/>
    <s v="&lt; 100"/>
    <x v="0"/>
  </r>
  <r>
    <n v="17297"/>
    <n v="889"/>
    <n v="49"/>
    <n v="5.7130668532743234E-2"/>
    <x v="1"/>
    <x v="1"/>
    <s v="&lt; 100"/>
    <x v="1"/>
  </r>
  <r>
    <n v="17298"/>
    <n v="973"/>
    <n v="26"/>
    <n v="0.16086837157139613"/>
    <x v="1"/>
    <x v="2"/>
    <s v="&lt; 100"/>
    <x v="2"/>
  </r>
  <r>
    <n v="17299"/>
    <n v="499"/>
    <n v="71"/>
    <n v="-4.018533980918388E-2"/>
    <x v="0"/>
    <x v="1"/>
    <s v="&lt; 100"/>
    <x v="0"/>
  </r>
  <r>
    <n v="17301"/>
    <n v="893"/>
    <n v="59"/>
    <n v="2.6933556822687818E-2"/>
    <x v="1"/>
    <x v="1"/>
    <s v="&lt; 100"/>
    <x v="1"/>
  </r>
  <r>
    <n v="17302"/>
    <n v="536"/>
    <n v="106"/>
    <n v="0.10380642294436263"/>
    <x v="0"/>
    <x v="1"/>
    <s v="100 to 500"/>
    <x v="2"/>
  </r>
  <r>
    <n v="17303"/>
    <n v="504"/>
    <n v="49"/>
    <n v="9.1230199769406967E-2"/>
    <x v="0"/>
    <x v="1"/>
    <s v="&lt; 100"/>
    <x v="1"/>
  </r>
  <r>
    <n v="17306"/>
    <n v="542"/>
    <n v="81"/>
    <n v="-2.6568147553819015E-2"/>
    <x v="0"/>
    <x v="1"/>
    <s v="&lt; 100"/>
    <x v="0"/>
  </r>
  <r>
    <n v="17307"/>
    <n v="508"/>
    <n v="1"/>
    <n v="-1.6384147351078921E-2"/>
    <x v="0"/>
    <x v="1"/>
    <s v="&lt; 100"/>
    <x v="0"/>
  </r>
  <r>
    <n v="17309"/>
    <n v="967"/>
    <n v="9"/>
    <n v="0.20908207335974882"/>
    <x v="1"/>
    <x v="2"/>
    <s v="&lt; 100"/>
    <x v="3"/>
  </r>
  <r>
    <n v="17311"/>
    <n v="645"/>
    <n v="78"/>
    <n v="-4.7584772021214819E-2"/>
    <x v="0"/>
    <x v="2"/>
    <s v="&lt; 100"/>
    <x v="0"/>
  </r>
  <r>
    <n v="17312"/>
    <n v="1010"/>
    <n v="14"/>
    <n v="5.9577657612348922E-3"/>
    <x v="1"/>
    <x v="2"/>
    <s v="&lt; 100"/>
    <x v="1"/>
  </r>
  <r>
    <n v="17313"/>
    <n v="889"/>
    <n v="28"/>
    <n v="0.14797273430416086"/>
    <x v="1"/>
    <x v="1"/>
    <s v="&lt; 100"/>
    <x v="2"/>
  </r>
  <r>
    <n v="17314"/>
    <n v="503"/>
    <n v="184"/>
    <n v="8.7226831066886071E-2"/>
    <x v="0"/>
    <x v="1"/>
    <s v="100 to 500"/>
    <x v="1"/>
  </r>
  <r>
    <n v="17315"/>
    <n v="500"/>
    <n v="542"/>
    <n v="0.13123286659963171"/>
    <x v="0"/>
    <x v="1"/>
    <s v="500 +"/>
    <x v="2"/>
  </r>
  <r>
    <n v="17317"/>
    <n v="918"/>
    <n v="9"/>
    <n v="-1.8926761119002065E-2"/>
    <x v="1"/>
    <x v="1"/>
    <s v="&lt; 100"/>
    <x v="0"/>
  </r>
  <r>
    <n v="17320"/>
    <n v="588"/>
    <n v="74"/>
    <n v="9.0201837163443932E-2"/>
    <x v="0"/>
    <x v="2"/>
    <s v="&lt; 100"/>
    <x v="1"/>
  </r>
  <r>
    <n v="17321"/>
    <n v="880"/>
    <n v="92"/>
    <n v="0.10560508396031788"/>
    <x v="1"/>
    <x v="1"/>
    <s v="&lt; 100"/>
    <x v="2"/>
  </r>
  <r>
    <n v="17323"/>
    <n v="494"/>
    <n v="165"/>
    <n v="2.6912678915622063E-2"/>
    <x v="0"/>
    <x v="1"/>
    <s v="100 to 500"/>
    <x v="1"/>
  </r>
  <r>
    <n v="17324"/>
    <n v="509"/>
    <n v="57"/>
    <n v="6.6574295833076794E-2"/>
    <x v="0"/>
    <x v="1"/>
    <s v="&lt; 100"/>
    <x v="1"/>
  </r>
  <r>
    <n v="17325"/>
    <n v="1152"/>
    <n v="6"/>
    <n v="0.20868776886982426"/>
    <x v="1"/>
    <x v="3"/>
    <s v="&lt; 100"/>
    <x v="3"/>
  </r>
  <r>
    <n v="17329"/>
    <n v="658"/>
    <n v="31"/>
    <n v="0.23051528945474203"/>
    <x v="0"/>
    <x v="2"/>
    <s v="&lt; 100"/>
    <x v="3"/>
  </r>
  <r>
    <n v="17330"/>
    <n v="894"/>
    <n v="6"/>
    <n v="8.4780538891877102E-2"/>
    <x v="1"/>
    <x v="1"/>
    <s v="&lt; 100"/>
    <x v="1"/>
  </r>
  <r>
    <n v="17333"/>
    <n v="957"/>
    <n v="28"/>
    <n v="5.8792937798595006E-2"/>
    <x v="1"/>
    <x v="2"/>
    <s v="&lt; 100"/>
    <x v="1"/>
  </r>
  <r>
    <n v="17334"/>
    <n v="645"/>
    <n v="22"/>
    <n v="6.6077894277093274E-3"/>
    <x v="0"/>
    <x v="2"/>
    <s v="&lt; 100"/>
    <x v="1"/>
  </r>
  <r>
    <n v="17337"/>
    <n v="537"/>
    <n v="963"/>
    <n v="2.9218825080685747E-2"/>
    <x v="0"/>
    <x v="1"/>
    <s v="500 +"/>
    <x v="1"/>
  </r>
  <r>
    <n v="17338"/>
    <n v="504"/>
    <n v="521"/>
    <n v="0.20151921455354155"/>
    <x v="0"/>
    <x v="1"/>
    <s v="500 +"/>
    <x v="3"/>
  </r>
  <r>
    <n v="17339"/>
    <n v="508"/>
    <n v="8"/>
    <n v="0.20531523321730116"/>
    <x v="0"/>
    <x v="1"/>
    <s v="&lt; 100"/>
    <x v="3"/>
  </r>
  <r>
    <n v="17340"/>
    <n v="497"/>
    <n v="252"/>
    <n v="0.11548362584903081"/>
    <x v="0"/>
    <x v="1"/>
    <s v="100 to 500"/>
    <x v="2"/>
  </r>
  <r>
    <n v="17341"/>
    <n v="509"/>
    <n v="142"/>
    <n v="2.8245894441476332E-2"/>
    <x v="0"/>
    <x v="1"/>
    <s v="100 to 500"/>
    <x v="1"/>
  </r>
  <r>
    <n v="17343"/>
    <n v="498"/>
    <n v="15"/>
    <n v="6.58698817424202E-2"/>
    <x v="0"/>
    <x v="1"/>
    <s v="&lt; 100"/>
    <x v="1"/>
  </r>
  <r>
    <n v="17345"/>
    <n v="965"/>
    <n v="33"/>
    <n v="8.1254846673125838E-2"/>
    <x v="1"/>
    <x v="2"/>
    <s v="&lt; 100"/>
    <x v="1"/>
  </r>
  <r>
    <n v="17346"/>
    <n v="496"/>
    <n v="1613"/>
    <n v="0.12959359360925912"/>
    <x v="0"/>
    <x v="1"/>
    <s v="500 +"/>
    <x v="2"/>
  </r>
  <r>
    <n v="17347"/>
    <n v="958"/>
    <n v="1"/>
    <n v="-9.0023692311288955E-2"/>
    <x v="1"/>
    <x v="2"/>
    <s v="&lt; 100"/>
    <x v="0"/>
  </r>
  <r>
    <n v="17348"/>
    <n v="630"/>
    <n v="231"/>
    <n v="1.8180955223982651E-2"/>
    <x v="0"/>
    <x v="2"/>
    <s v="100 to 500"/>
    <x v="1"/>
  </r>
  <r>
    <n v="17349"/>
    <n v="520"/>
    <n v="7"/>
    <n v="6.2393719354124209E-2"/>
    <x v="0"/>
    <x v="1"/>
    <s v="&lt; 100"/>
    <x v="1"/>
  </r>
  <r>
    <n v="17350"/>
    <n v="880"/>
    <n v="68"/>
    <n v="0.13411228446075366"/>
    <x v="1"/>
    <x v="1"/>
    <s v="&lt; 100"/>
    <x v="2"/>
  </r>
  <r>
    <n v="17351"/>
    <n v="501"/>
    <n v="41"/>
    <n v="0.17237403022008166"/>
    <x v="0"/>
    <x v="1"/>
    <s v="&lt; 100"/>
    <x v="2"/>
  </r>
  <r>
    <n v="17353"/>
    <n v="1001"/>
    <n v="4"/>
    <n v="-0.22509925120973048"/>
    <x v="1"/>
    <x v="2"/>
    <s v="&lt; 100"/>
    <x v="0"/>
  </r>
  <r>
    <n v="17354"/>
    <n v="922"/>
    <n v="15"/>
    <n v="4.8825775731579285E-2"/>
    <x v="1"/>
    <x v="1"/>
    <s v="&lt; 100"/>
    <x v="1"/>
  </r>
  <r>
    <n v="17356"/>
    <n v="640"/>
    <n v="36"/>
    <n v="4.4097402974686374E-2"/>
    <x v="0"/>
    <x v="2"/>
    <s v="&lt; 100"/>
    <x v="1"/>
  </r>
  <r>
    <n v="17357"/>
    <n v="896"/>
    <n v="40"/>
    <n v="-0.13492741961152033"/>
    <x v="1"/>
    <x v="1"/>
    <s v="&lt; 100"/>
    <x v="0"/>
  </r>
  <r>
    <n v="17358"/>
    <n v="498"/>
    <n v="55"/>
    <n v="0.14151435636580667"/>
    <x v="0"/>
    <x v="1"/>
    <s v="&lt; 100"/>
    <x v="2"/>
  </r>
  <r>
    <n v="17359"/>
    <n v="883"/>
    <n v="13"/>
    <n v="2.9028616893811143E-2"/>
    <x v="1"/>
    <x v="1"/>
    <s v="&lt; 100"/>
    <x v="1"/>
  </r>
  <r>
    <n v="17360"/>
    <n v="512"/>
    <n v="165"/>
    <n v="0.16994539905484199"/>
    <x v="0"/>
    <x v="1"/>
    <s v="100 to 500"/>
    <x v="2"/>
  </r>
  <r>
    <n v="17361"/>
    <n v="921"/>
    <n v="26"/>
    <n v="0.20513881447117444"/>
    <x v="1"/>
    <x v="1"/>
    <s v="&lt; 100"/>
    <x v="3"/>
  </r>
  <r>
    <n v="17362"/>
    <n v="585"/>
    <n v="66"/>
    <n v="0.11575359134969916"/>
    <x v="0"/>
    <x v="2"/>
    <s v="&lt; 100"/>
    <x v="2"/>
  </r>
  <r>
    <n v="17364"/>
    <n v="537"/>
    <n v="424"/>
    <n v="6.5429139913975476E-2"/>
    <x v="0"/>
    <x v="1"/>
    <s v="100 to 500"/>
    <x v="1"/>
  </r>
  <r>
    <n v="17365"/>
    <n v="500"/>
    <n v="429"/>
    <n v="3.8777546188965527E-2"/>
    <x v="0"/>
    <x v="1"/>
    <s v="100 to 500"/>
    <x v="1"/>
  </r>
  <r>
    <n v="17367"/>
    <n v="565"/>
    <n v="65"/>
    <n v="0.11342468757409573"/>
    <x v="0"/>
    <x v="1"/>
    <s v="&lt; 100"/>
    <x v="2"/>
  </r>
  <r>
    <n v="17368"/>
    <n v="521"/>
    <n v="178"/>
    <n v="8.3069387534504144E-2"/>
    <x v="0"/>
    <x v="1"/>
    <s v="100 to 500"/>
    <x v="1"/>
  </r>
  <r>
    <n v="17370"/>
    <n v="543"/>
    <n v="32"/>
    <n v="-3.2724880014611414E-2"/>
    <x v="0"/>
    <x v="1"/>
    <s v="&lt; 100"/>
    <x v="0"/>
  </r>
  <r>
    <n v="17371"/>
    <n v="504"/>
    <n v="82"/>
    <n v="8.1511154259819682E-2"/>
    <x v="0"/>
    <x v="1"/>
    <s v="&lt; 100"/>
    <x v="1"/>
  </r>
  <r>
    <n v="17372"/>
    <n v="497"/>
    <n v="285"/>
    <n v="6.9162242956190945E-2"/>
    <x v="0"/>
    <x v="1"/>
    <s v="100 to 500"/>
    <x v="1"/>
  </r>
  <r>
    <n v="17373"/>
    <n v="655"/>
    <n v="71"/>
    <n v="5.1532553927888726E-2"/>
    <x v="0"/>
    <x v="2"/>
    <s v="&lt; 100"/>
    <x v="1"/>
  </r>
  <r>
    <n v="17374"/>
    <n v="580"/>
    <n v="27"/>
    <n v="0.28889344877179135"/>
    <x v="0"/>
    <x v="2"/>
    <s v="&lt; 100"/>
    <x v="3"/>
  </r>
  <r>
    <n v="17375"/>
    <n v="504"/>
    <n v="63"/>
    <n v="9.4873868717118365E-2"/>
    <x v="0"/>
    <x v="1"/>
    <s v="&lt; 100"/>
    <x v="1"/>
  </r>
  <r>
    <n v="17376"/>
    <n v="659"/>
    <n v="34"/>
    <n v="0.11025122941856143"/>
    <x v="0"/>
    <x v="2"/>
    <s v="&lt; 100"/>
    <x v="2"/>
  </r>
  <r>
    <n v="17377"/>
    <n v="500"/>
    <n v="3443"/>
    <n v="0.23807943215842253"/>
    <x v="0"/>
    <x v="1"/>
    <s v="500 +"/>
    <x v="3"/>
  </r>
  <r>
    <n v="17379"/>
    <n v="883"/>
    <n v="70"/>
    <n v="2.6344143594594079E-2"/>
    <x v="1"/>
    <x v="1"/>
    <s v="&lt; 100"/>
    <x v="1"/>
  </r>
  <r>
    <n v="17381"/>
    <n v="529"/>
    <n v="132"/>
    <n v="-1.4243820106503975E-2"/>
    <x v="0"/>
    <x v="1"/>
    <s v="100 to 500"/>
    <x v="0"/>
  </r>
  <r>
    <n v="17382"/>
    <n v="937"/>
    <n v="2"/>
    <n v="0.42355213675414083"/>
    <x v="1"/>
    <x v="1"/>
    <s v="&lt; 100"/>
    <x v="4"/>
  </r>
  <r>
    <n v="17383"/>
    <n v="876"/>
    <n v="46"/>
    <n v="7.1443779458364096E-2"/>
    <x v="1"/>
    <x v="1"/>
    <s v="&lt; 100"/>
    <x v="1"/>
  </r>
  <r>
    <n v="17384"/>
    <n v="555"/>
    <n v="5"/>
    <n v="6.7886422644225716E-2"/>
    <x v="0"/>
    <x v="1"/>
    <s v="&lt; 100"/>
    <x v="1"/>
  </r>
  <r>
    <n v="17385"/>
    <n v="886"/>
    <n v="42"/>
    <n v="4.1668261345390034E-2"/>
    <x v="1"/>
    <x v="1"/>
    <s v="&lt; 100"/>
    <x v="1"/>
  </r>
  <r>
    <n v="17386"/>
    <n v="494"/>
    <n v="33"/>
    <n v="-1.9573185173324202E-2"/>
    <x v="0"/>
    <x v="1"/>
    <s v="&lt; 100"/>
    <x v="0"/>
  </r>
  <r>
    <n v="17387"/>
    <n v="905"/>
    <n v="17"/>
    <n v="-8.1032514737866424E-3"/>
    <x v="1"/>
    <x v="1"/>
    <s v="&lt; 100"/>
    <x v="0"/>
  </r>
  <r>
    <n v="17388"/>
    <n v="699"/>
    <n v="16"/>
    <n v="2.1960474854166606E-2"/>
    <x v="0"/>
    <x v="0"/>
    <s v="&lt; 100"/>
    <x v="1"/>
  </r>
  <r>
    <n v="17389"/>
    <n v="490"/>
    <n v="255"/>
    <n v="0.2583356299029877"/>
    <x v="0"/>
    <x v="1"/>
    <s v="100 to 500"/>
    <x v="3"/>
  </r>
  <r>
    <n v="17391"/>
    <n v="548"/>
    <n v="6"/>
    <n v="4.7931194283902502E-2"/>
    <x v="0"/>
    <x v="1"/>
    <s v="&lt; 100"/>
    <x v="1"/>
  </r>
  <r>
    <n v="17392"/>
    <n v="501"/>
    <n v="65"/>
    <n v="-4.2182288339944786E-2"/>
    <x v="0"/>
    <x v="1"/>
    <s v="&lt; 100"/>
    <x v="0"/>
  </r>
  <r>
    <n v="17394"/>
    <n v="615"/>
    <n v="8"/>
    <n v="3.3161488161842112E-2"/>
    <x v="0"/>
    <x v="2"/>
    <s v="&lt; 100"/>
    <x v="1"/>
  </r>
  <r>
    <n v="17396"/>
    <n v="939"/>
    <n v="17"/>
    <n v="0.1773084335233471"/>
    <x v="1"/>
    <x v="1"/>
    <s v="&lt; 100"/>
    <x v="2"/>
  </r>
  <r>
    <n v="17397"/>
    <n v="894"/>
    <n v="87"/>
    <n v="0.1556202818784477"/>
    <x v="1"/>
    <x v="1"/>
    <s v="&lt; 100"/>
    <x v="2"/>
  </r>
  <r>
    <n v="17398"/>
    <n v="563"/>
    <n v="51"/>
    <n v="1.8480549842689674E-2"/>
    <x v="0"/>
    <x v="1"/>
    <s v="&lt; 100"/>
    <x v="1"/>
  </r>
  <r>
    <n v="17400"/>
    <n v="496"/>
    <n v="109"/>
    <n v="9.3643189578756003E-2"/>
    <x v="0"/>
    <x v="1"/>
    <s v="100 to 500"/>
    <x v="1"/>
  </r>
  <r>
    <n v="17402"/>
    <n v="518"/>
    <n v="48"/>
    <n v="0.16713478461828568"/>
    <x v="0"/>
    <x v="1"/>
    <s v="&lt; 100"/>
    <x v="2"/>
  </r>
  <r>
    <n v="17403"/>
    <n v="908"/>
    <n v="29"/>
    <n v="0.21251459012717516"/>
    <x v="1"/>
    <x v="1"/>
    <s v="&lt; 100"/>
    <x v="3"/>
  </r>
  <r>
    <n v="17404"/>
    <n v="500"/>
    <n v="185"/>
    <n v="6.8836578329091978E-4"/>
    <x v="0"/>
    <x v="1"/>
    <s v="100 to 500"/>
    <x v="1"/>
  </r>
  <r>
    <n v="17405"/>
    <n v="936"/>
    <n v="47"/>
    <n v="0.14553002267313619"/>
    <x v="1"/>
    <x v="1"/>
    <s v="&lt; 100"/>
    <x v="2"/>
  </r>
  <r>
    <n v="17406"/>
    <n v="509"/>
    <n v="178"/>
    <n v="0.24423119963665152"/>
    <x v="0"/>
    <x v="1"/>
    <s v="100 to 500"/>
    <x v="3"/>
  </r>
  <r>
    <n v="17409"/>
    <n v="624"/>
    <n v="13"/>
    <n v="0.37527690259493784"/>
    <x v="0"/>
    <x v="2"/>
    <s v="&lt; 100"/>
    <x v="4"/>
  </r>
  <r>
    <n v="17410"/>
    <n v="553"/>
    <n v="69"/>
    <n v="0.19782133850498199"/>
    <x v="0"/>
    <x v="1"/>
    <s v="&lt; 100"/>
    <x v="2"/>
  </r>
  <r>
    <n v="17411"/>
    <n v="602"/>
    <n v="39"/>
    <n v="0.24043736177136765"/>
    <x v="0"/>
    <x v="2"/>
    <s v="&lt; 100"/>
    <x v="3"/>
  </r>
  <r>
    <n v="17412"/>
    <n v="501"/>
    <n v="55"/>
    <n v="0.12681960475827717"/>
    <x v="0"/>
    <x v="1"/>
    <s v="&lt; 100"/>
    <x v="2"/>
  </r>
  <r>
    <n v="17414"/>
    <n v="595"/>
    <n v="10"/>
    <n v="-3.3277931343667626E-2"/>
    <x v="0"/>
    <x v="2"/>
    <s v="&lt; 100"/>
    <x v="0"/>
  </r>
  <r>
    <n v="17415"/>
    <n v="951"/>
    <n v="14"/>
    <n v="-0.14428298703034262"/>
    <x v="1"/>
    <x v="2"/>
    <s v="&lt; 100"/>
    <x v="0"/>
  </r>
  <r>
    <n v="17416"/>
    <n v="510"/>
    <n v="211"/>
    <n v="7.4986708285614045E-2"/>
    <x v="0"/>
    <x v="1"/>
    <s v="100 to 500"/>
    <x v="1"/>
  </r>
  <r>
    <n v="17418"/>
    <n v="673"/>
    <n v="41"/>
    <n v="8.4688043494106371E-2"/>
    <x v="0"/>
    <x v="0"/>
    <s v="&lt; 100"/>
    <x v="1"/>
  </r>
  <r>
    <n v="17419"/>
    <n v="510"/>
    <n v="195"/>
    <n v="0.18180340245509893"/>
    <x v="0"/>
    <x v="1"/>
    <s v="100 to 500"/>
    <x v="2"/>
  </r>
  <r>
    <n v="17420"/>
    <n v="498"/>
    <n v="533"/>
    <n v="0.24772766652744457"/>
    <x v="0"/>
    <x v="1"/>
    <s v="500 +"/>
    <x v="3"/>
  </r>
  <r>
    <n v="17422"/>
    <n v="508"/>
    <n v="121"/>
    <n v="6.0516463867853164E-2"/>
    <x v="0"/>
    <x v="1"/>
    <s v="100 to 500"/>
    <x v="1"/>
  </r>
  <r>
    <n v="17423"/>
    <n v="556"/>
    <n v="21"/>
    <n v="2.273817232393565E-2"/>
    <x v="0"/>
    <x v="1"/>
    <s v="&lt; 100"/>
    <x v="1"/>
  </r>
  <r>
    <n v="17425"/>
    <n v="932"/>
    <n v="42"/>
    <n v="5.5675409300698385E-2"/>
    <x v="1"/>
    <x v="1"/>
    <s v="&lt; 100"/>
    <x v="1"/>
  </r>
  <r>
    <n v="17426"/>
    <n v="501"/>
    <n v="292"/>
    <n v="7.1717032465947336E-2"/>
    <x v="0"/>
    <x v="1"/>
    <s v="100 to 500"/>
    <x v="1"/>
  </r>
  <r>
    <n v="17427"/>
    <n v="943"/>
    <n v="2"/>
    <n v="3.8751604495904861E-2"/>
    <x v="1"/>
    <x v="2"/>
    <s v="&lt; 100"/>
    <x v="1"/>
  </r>
  <r>
    <n v="17428"/>
    <n v="498"/>
    <n v="399"/>
    <n v="5.9751694477704044E-2"/>
    <x v="0"/>
    <x v="1"/>
    <s v="100 to 500"/>
    <x v="1"/>
  </r>
  <r>
    <n v="17429"/>
    <n v="554"/>
    <n v="54"/>
    <n v="2.290192035011086E-2"/>
    <x v="0"/>
    <x v="1"/>
    <s v="&lt; 100"/>
    <x v="1"/>
  </r>
  <r>
    <n v="17430"/>
    <n v="508"/>
    <n v="13"/>
    <n v="3.7860924977023189E-2"/>
    <x v="0"/>
    <x v="1"/>
    <s v="&lt; 100"/>
    <x v="1"/>
  </r>
  <r>
    <n v="17431"/>
    <n v="640"/>
    <n v="80"/>
    <n v="-3.957137358076436E-3"/>
    <x v="0"/>
    <x v="2"/>
    <s v="&lt; 100"/>
    <x v="0"/>
  </r>
  <r>
    <n v="17432"/>
    <n v="890"/>
    <n v="47"/>
    <n v="8.7992606829814052E-2"/>
    <x v="1"/>
    <x v="1"/>
    <s v="&lt; 100"/>
    <x v="1"/>
  </r>
  <r>
    <n v="17434"/>
    <n v="874"/>
    <n v="126"/>
    <n v="0.11232923950025643"/>
    <x v="1"/>
    <x v="1"/>
    <s v="100 to 500"/>
    <x v="2"/>
  </r>
  <r>
    <n v="17436"/>
    <n v="568"/>
    <n v="11"/>
    <n v="-0.30745895263845913"/>
    <x v="0"/>
    <x v="1"/>
    <s v="&lt; 100"/>
    <x v="0"/>
  </r>
  <r>
    <n v="17438"/>
    <n v="593"/>
    <n v="14"/>
    <n v="0.15921484598119728"/>
    <x v="0"/>
    <x v="2"/>
    <s v="&lt; 100"/>
    <x v="2"/>
  </r>
  <r>
    <n v="17440"/>
    <n v="606"/>
    <n v="11"/>
    <n v="4.3861714611189179E-2"/>
    <x v="0"/>
    <x v="2"/>
    <s v="&lt; 100"/>
    <x v="1"/>
  </r>
  <r>
    <n v="17442"/>
    <n v="493"/>
    <n v="167"/>
    <n v="8.4208545835773072E-2"/>
    <x v="0"/>
    <x v="1"/>
    <s v="100 to 500"/>
    <x v="1"/>
  </r>
  <r>
    <n v="17443"/>
    <n v="702"/>
    <n v="2"/>
    <n v="1.6144566069142101E-2"/>
    <x v="0"/>
    <x v="0"/>
    <s v="&lt; 100"/>
    <x v="1"/>
  </r>
  <r>
    <n v="17444"/>
    <n v="499"/>
    <n v="107"/>
    <n v="-3.9838110411664768E-3"/>
    <x v="0"/>
    <x v="1"/>
    <s v="100 to 500"/>
    <x v="0"/>
  </r>
  <r>
    <n v="17446"/>
    <n v="508"/>
    <n v="18"/>
    <n v="-1.5894236832777912E-2"/>
    <x v="0"/>
    <x v="1"/>
    <s v="&lt; 100"/>
    <x v="0"/>
  </r>
  <r>
    <n v="17447"/>
    <n v="912"/>
    <n v="34"/>
    <n v="-1.5100761442997088E-2"/>
    <x v="1"/>
    <x v="1"/>
    <s v="&lt; 100"/>
    <x v="0"/>
  </r>
  <r>
    <n v="17449"/>
    <n v="502"/>
    <n v="304"/>
    <n v="8.0351097814873498E-2"/>
    <x v="0"/>
    <x v="1"/>
    <s v="100 to 500"/>
    <x v="1"/>
  </r>
  <r>
    <n v="17450"/>
    <n v="510"/>
    <n v="337"/>
    <n v="0.27001488594847628"/>
    <x v="0"/>
    <x v="1"/>
    <s v="100 to 500"/>
    <x v="3"/>
  </r>
  <r>
    <n v="17451"/>
    <n v="881"/>
    <n v="86"/>
    <n v="-2.1684674349598976E-2"/>
    <x v="1"/>
    <x v="1"/>
    <s v="&lt; 100"/>
    <x v="0"/>
  </r>
  <r>
    <n v="17453"/>
    <n v="889"/>
    <n v="17"/>
    <n v="0.11883798355893785"/>
    <x v="1"/>
    <x v="1"/>
    <s v="&lt; 100"/>
    <x v="2"/>
  </r>
  <r>
    <n v="17454"/>
    <n v="502"/>
    <n v="100"/>
    <n v="4.8054541213460228E-2"/>
    <x v="0"/>
    <x v="1"/>
    <s v="100 to 500"/>
    <x v="1"/>
  </r>
  <r>
    <n v="17455"/>
    <n v="1075"/>
    <n v="7"/>
    <n v="0.12718990849449158"/>
    <x v="1"/>
    <x v="0"/>
    <s v="&lt; 100"/>
    <x v="2"/>
  </r>
  <r>
    <n v="17456"/>
    <n v="508"/>
    <n v="16"/>
    <n v="-7.049116147017552E-2"/>
    <x v="0"/>
    <x v="1"/>
    <s v="&lt; 100"/>
    <x v="0"/>
  </r>
  <r>
    <n v="17457"/>
    <n v="646"/>
    <n v="22"/>
    <n v="0.13557791419489459"/>
    <x v="0"/>
    <x v="2"/>
    <s v="&lt; 100"/>
    <x v="2"/>
  </r>
  <r>
    <n v="17459"/>
    <n v="915"/>
    <n v="31"/>
    <n v="4.2171474528167642E-3"/>
    <x v="1"/>
    <x v="1"/>
    <s v="&lt; 100"/>
    <x v="1"/>
  </r>
  <r>
    <n v="17460"/>
    <n v="569"/>
    <n v="49"/>
    <n v="0.2490396201660762"/>
    <x v="0"/>
    <x v="1"/>
    <s v="&lt; 100"/>
    <x v="3"/>
  </r>
  <r>
    <n v="17461"/>
    <n v="894"/>
    <n v="58"/>
    <n v="4.1555693180254274E-2"/>
    <x v="1"/>
    <x v="1"/>
    <s v="&lt; 100"/>
    <x v="1"/>
  </r>
  <r>
    <n v="17462"/>
    <n v="923"/>
    <n v="13"/>
    <n v="0.21317001899013627"/>
    <x v="1"/>
    <x v="1"/>
    <s v="&lt; 100"/>
    <x v="3"/>
  </r>
  <r>
    <n v="17463"/>
    <n v="516"/>
    <n v="305"/>
    <n v="0.11114608831757113"/>
    <x v="0"/>
    <x v="1"/>
    <s v="100 to 500"/>
    <x v="2"/>
  </r>
  <r>
    <n v="17464"/>
    <n v="1030"/>
    <n v="9"/>
    <n v="9.9181391842207894E-2"/>
    <x v="1"/>
    <x v="2"/>
    <s v="&lt; 100"/>
    <x v="1"/>
  </r>
  <r>
    <n v="17466"/>
    <n v="950"/>
    <n v="20"/>
    <n v="7.3641554439900919E-2"/>
    <x v="1"/>
    <x v="2"/>
    <s v="&lt; 100"/>
    <x v="1"/>
  </r>
  <r>
    <n v="17468"/>
    <n v="886"/>
    <n v="4"/>
    <n v="-4.5022842613022911E-2"/>
    <x v="1"/>
    <x v="1"/>
    <s v="&lt; 100"/>
    <x v="0"/>
  </r>
  <r>
    <n v="17469"/>
    <n v="536"/>
    <n v="77"/>
    <n v="5.1169426787185328E-2"/>
    <x v="0"/>
    <x v="1"/>
    <s v="&lt; 100"/>
    <x v="1"/>
  </r>
  <r>
    <n v="17470"/>
    <n v="510"/>
    <n v="101"/>
    <n v="3.2482430739250799E-2"/>
    <x v="0"/>
    <x v="1"/>
    <s v="100 to 500"/>
    <x v="1"/>
  </r>
  <r>
    <n v="17472"/>
    <n v="633"/>
    <n v="223"/>
    <n v="0.11474236116295242"/>
    <x v="0"/>
    <x v="2"/>
    <s v="100 to 500"/>
    <x v="2"/>
  </r>
  <r>
    <n v="17475"/>
    <n v="951"/>
    <n v="12"/>
    <n v="7.7691274743581062E-2"/>
    <x v="1"/>
    <x v="2"/>
    <s v="&lt; 100"/>
    <x v="1"/>
  </r>
  <r>
    <n v="17480"/>
    <n v="945"/>
    <n v="30"/>
    <n v="0.11739127298185853"/>
    <x v="1"/>
    <x v="2"/>
    <s v="&lt; 100"/>
    <x v="2"/>
  </r>
  <r>
    <n v="17481"/>
    <n v="875"/>
    <n v="80"/>
    <n v="1.555276606438975E-2"/>
    <x v="1"/>
    <x v="1"/>
    <s v="&lt; 100"/>
    <x v="1"/>
  </r>
  <r>
    <n v="17483"/>
    <n v="518"/>
    <n v="26"/>
    <n v="6.1932225553733997E-2"/>
    <x v="0"/>
    <x v="1"/>
    <s v="&lt; 100"/>
    <x v="1"/>
  </r>
  <r>
    <n v="17486"/>
    <n v="614"/>
    <n v="23"/>
    <n v="6.7897273399036909E-2"/>
    <x v="0"/>
    <x v="2"/>
    <s v="&lt; 100"/>
    <x v="1"/>
  </r>
  <r>
    <n v="17489"/>
    <n v="544"/>
    <n v="42"/>
    <n v="-5.406086653215403E-4"/>
    <x v="0"/>
    <x v="1"/>
    <s v="&lt; 100"/>
    <x v="0"/>
  </r>
  <r>
    <n v="17490"/>
    <n v="506"/>
    <n v="62"/>
    <n v="0.11378145325022131"/>
    <x v="0"/>
    <x v="1"/>
    <s v="&lt; 100"/>
    <x v="2"/>
  </r>
  <r>
    <n v="17491"/>
    <n v="510"/>
    <n v="81"/>
    <n v="9.6966771209338429E-2"/>
    <x v="0"/>
    <x v="1"/>
    <s v="&lt; 100"/>
    <x v="1"/>
  </r>
  <r>
    <n v="17492"/>
    <n v="593"/>
    <n v="23"/>
    <n v="1.8308543866711161E-2"/>
    <x v="0"/>
    <x v="2"/>
    <s v="&lt; 100"/>
    <x v="1"/>
  </r>
  <r>
    <n v="17495"/>
    <n v="879"/>
    <n v="25"/>
    <n v="0.16251281323120764"/>
    <x v="1"/>
    <x v="1"/>
    <s v="&lt; 100"/>
    <x v="2"/>
  </r>
  <r>
    <n v="17496"/>
    <n v="501"/>
    <n v="9"/>
    <n v="0.2464690927040194"/>
    <x v="0"/>
    <x v="1"/>
    <s v="&lt; 100"/>
    <x v="3"/>
  </r>
  <r>
    <n v="17498"/>
    <n v="947"/>
    <n v="16"/>
    <n v="-2.0502560815814651E-2"/>
    <x v="1"/>
    <x v="2"/>
    <s v="&lt; 100"/>
    <x v="0"/>
  </r>
  <r>
    <n v="17499"/>
    <n v="1161"/>
    <n v="39"/>
    <n v="1.7293082142994787E-2"/>
    <x v="1"/>
    <x v="3"/>
    <s v="&lt; 100"/>
    <x v="1"/>
  </r>
  <r>
    <n v="17500"/>
    <n v="889"/>
    <n v="2"/>
    <n v="-0.66223890799921559"/>
    <x v="1"/>
    <x v="1"/>
    <s v="&lt; 100"/>
    <x v="0"/>
  </r>
  <r>
    <n v="17501"/>
    <n v="548"/>
    <n v="17"/>
    <n v="5.3849055462101385E-2"/>
    <x v="0"/>
    <x v="1"/>
    <s v="&lt; 100"/>
    <x v="1"/>
  </r>
  <r>
    <n v="17502"/>
    <n v="881"/>
    <n v="26"/>
    <n v="0.15645992303718614"/>
    <x v="1"/>
    <x v="1"/>
    <s v="&lt; 100"/>
    <x v="2"/>
  </r>
  <r>
    <n v="17503"/>
    <n v="874"/>
    <n v="37"/>
    <n v="0.35921296217571175"/>
    <x v="1"/>
    <x v="1"/>
    <s v="&lt; 100"/>
    <x v="4"/>
  </r>
  <r>
    <n v="17504"/>
    <n v="538"/>
    <n v="224"/>
    <n v="6.8808671056236226E-2"/>
    <x v="0"/>
    <x v="1"/>
    <s v="100 to 500"/>
    <x v="1"/>
  </r>
  <r>
    <n v="17505"/>
    <n v="534"/>
    <n v="52"/>
    <n v="0.10079233438594423"/>
    <x v="0"/>
    <x v="1"/>
    <s v="&lt; 100"/>
    <x v="2"/>
  </r>
  <r>
    <n v="17506"/>
    <n v="942"/>
    <n v="16"/>
    <n v="0.16521366831157377"/>
    <x v="1"/>
    <x v="2"/>
    <s v="&lt; 100"/>
    <x v="2"/>
  </r>
  <r>
    <n v="17507"/>
    <n v="594"/>
    <n v="124"/>
    <n v="4.9919844135931174E-2"/>
    <x v="0"/>
    <x v="2"/>
    <s v="100 to 500"/>
    <x v="1"/>
  </r>
  <r>
    <n v="17509"/>
    <n v="929"/>
    <n v="357"/>
    <n v="-7.7324080920881883E-3"/>
    <x v="1"/>
    <x v="1"/>
    <s v="100 to 500"/>
    <x v="0"/>
  </r>
  <r>
    <n v="17510"/>
    <n v="896"/>
    <n v="20"/>
    <n v="4.4224113638851453E-2"/>
    <x v="1"/>
    <x v="1"/>
    <s v="&lt; 100"/>
    <x v="1"/>
  </r>
  <r>
    <n v="17511"/>
    <n v="502"/>
    <n v="1138"/>
    <n v="5.9439362891318598E-2"/>
    <x v="0"/>
    <x v="1"/>
    <s v="500 +"/>
    <x v="1"/>
  </r>
  <r>
    <n v="17512"/>
    <n v="561"/>
    <n v="114"/>
    <n v="4.4500839659906526E-2"/>
    <x v="0"/>
    <x v="1"/>
    <s v="100 to 500"/>
    <x v="1"/>
  </r>
  <r>
    <n v="17513"/>
    <n v="944"/>
    <n v="6"/>
    <n v="-2.3054362969808836E-2"/>
    <x v="1"/>
    <x v="2"/>
    <s v="&lt; 100"/>
    <x v="0"/>
  </r>
  <r>
    <n v="17514"/>
    <n v="1000"/>
    <n v="38"/>
    <n v="-0.17604140857411199"/>
    <x v="1"/>
    <x v="2"/>
    <s v="&lt; 100"/>
    <x v="0"/>
  </r>
  <r>
    <n v="17515"/>
    <n v="545"/>
    <n v="126"/>
    <n v="6.2698668161241228E-2"/>
    <x v="0"/>
    <x v="1"/>
    <s v="100 to 500"/>
    <x v="1"/>
  </r>
  <r>
    <n v="17516"/>
    <n v="572"/>
    <n v="148"/>
    <n v="0.14080068803932613"/>
    <x v="0"/>
    <x v="1"/>
    <s v="100 to 500"/>
    <x v="2"/>
  </r>
  <r>
    <n v="17517"/>
    <n v="645"/>
    <n v="21"/>
    <n v="8.7306641764478596E-2"/>
    <x v="0"/>
    <x v="2"/>
    <s v="&lt; 100"/>
    <x v="1"/>
  </r>
  <r>
    <n v="17519"/>
    <n v="503"/>
    <n v="72"/>
    <n v="-3.6785028819686205E-2"/>
    <x v="0"/>
    <x v="1"/>
    <s v="&lt; 100"/>
    <x v="0"/>
  </r>
  <r>
    <n v="17521"/>
    <n v="896"/>
    <n v="23"/>
    <n v="2.4898128076222204E-2"/>
    <x v="1"/>
    <x v="1"/>
    <s v="&lt; 100"/>
    <x v="1"/>
  </r>
  <r>
    <n v="17522"/>
    <n v="509"/>
    <n v="116"/>
    <n v="6.4856431687163318E-2"/>
    <x v="0"/>
    <x v="1"/>
    <s v="100 to 500"/>
    <x v="1"/>
  </r>
  <r>
    <n v="17523"/>
    <n v="883"/>
    <n v="9"/>
    <n v="-7.5962327394418966E-2"/>
    <x v="1"/>
    <x v="1"/>
    <s v="&lt; 100"/>
    <x v="0"/>
  </r>
  <r>
    <n v="17524"/>
    <n v="504"/>
    <n v="6"/>
    <n v="-0.20914702852266895"/>
    <x v="0"/>
    <x v="1"/>
    <s v="&lt; 100"/>
    <x v="0"/>
  </r>
  <r>
    <n v="17525"/>
    <n v="502"/>
    <n v="9"/>
    <n v="2.7612936814319106E-2"/>
    <x v="0"/>
    <x v="1"/>
    <s v="&lt; 100"/>
    <x v="1"/>
  </r>
  <r>
    <n v="17526"/>
    <n v="503"/>
    <n v="10"/>
    <n v="0.16242051172352123"/>
    <x v="0"/>
    <x v="1"/>
    <s v="&lt; 100"/>
    <x v="2"/>
  </r>
  <r>
    <n v="17527"/>
    <n v="623"/>
    <n v="41"/>
    <n v="0.16101878404211609"/>
    <x v="0"/>
    <x v="2"/>
    <s v="&lt; 100"/>
    <x v="2"/>
  </r>
  <r>
    <n v="17528"/>
    <n v="873"/>
    <n v="243"/>
    <n v="3.2980973505345665E-2"/>
    <x v="1"/>
    <x v="1"/>
    <s v="100 to 500"/>
    <x v="1"/>
  </r>
  <r>
    <n v="17530"/>
    <n v="508"/>
    <n v="403"/>
    <n v="6.1494125223004868E-2"/>
    <x v="0"/>
    <x v="1"/>
    <s v="100 to 500"/>
    <x v="1"/>
  </r>
  <r>
    <n v="17535"/>
    <n v="1152"/>
    <n v="13"/>
    <n v="9.2175493144865464E-2"/>
    <x v="1"/>
    <x v="3"/>
    <s v="&lt; 100"/>
    <x v="1"/>
  </r>
  <r>
    <n v="17536"/>
    <n v="550"/>
    <n v="4"/>
    <n v="-1.0118793241750883"/>
    <x v="0"/>
    <x v="1"/>
    <s v="&lt; 100"/>
    <x v="0"/>
  </r>
  <r>
    <n v="17537"/>
    <n v="630"/>
    <n v="57"/>
    <n v="8.2902608068612729E-2"/>
    <x v="0"/>
    <x v="2"/>
    <s v="&lt; 100"/>
    <x v="1"/>
  </r>
  <r>
    <n v="17538"/>
    <n v="897"/>
    <n v="8"/>
    <n v="-6.1342628251423718E-2"/>
    <x v="1"/>
    <x v="1"/>
    <s v="&lt; 100"/>
    <x v="0"/>
  </r>
  <r>
    <n v="17540"/>
    <n v="667"/>
    <n v="13"/>
    <n v="4.7379819390275524E-2"/>
    <x v="0"/>
    <x v="2"/>
    <s v="&lt; 100"/>
    <x v="1"/>
  </r>
  <r>
    <n v="17542"/>
    <n v="598"/>
    <n v="47"/>
    <n v="8.9377547034614688E-4"/>
    <x v="0"/>
    <x v="2"/>
    <s v="&lt; 100"/>
    <x v="1"/>
  </r>
  <r>
    <n v="17545"/>
    <n v="915"/>
    <n v="136"/>
    <n v="0.10130949687483579"/>
    <x v="1"/>
    <x v="1"/>
    <s v="100 to 500"/>
    <x v="2"/>
  </r>
  <r>
    <n v="17548"/>
    <n v="652"/>
    <n v="12"/>
    <n v="0.22897964743177676"/>
    <x v="0"/>
    <x v="2"/>
    <s v="&lt; 100"/>
    <x v="3"/>
  </r>
  <r>
    <n v="17549"/>
    <n v="895"/>
    <n v="6"/>
    <n v="8.9419095512984284E-2"/>
    <x v="1"/>
    <x v="1"/>
    <s v="&lt; 100"/>
    <x v="1"/>
  </r>
  <r>
    <n v="17550"/>
    <n v="570"/>
    <n v="40"/>
    <n v="7.51291611459909E-2"/>
    <x v="0"/>
    <x v="1"/>
    <s v="&lt; 100"/>
    <x v="1"/>
  </r>
  <r>
    <n v="17551"/>
    <n v="502"/>
    <n v="35"/>
    <n v="0.16621857342733115"/>
    <x v="0"/>
    <x v="1"/>
    <s v="&lt; 100"/>
    <x v="2"/>
  </r>
  <r>
    <n v="17552"/>
    <n v="932"/>
    <n v="34"/>
    <n v="0.18593512256539027"/>
    <x v="1"/>
    <x v="1"/>
    <s v="&lt; 100"/>
    <x v="2"/>
  </r>
  <r>
    <n v="17553"/>
    <n v="1001"/>
    <n v="2"/>
    <n v="1.8036830175579822E-2"/>
    <x v="1"/>
    <x v="2"/>
    <s v="&lt; 100"/>
    <x v="1"/>
  </r>
  <r>
    <n v="17554"/>
    <n v="888"/>
    <n v="75"/>
    <n v="9.8144911027839329E-2"/>
    <x v="1"/>
    <x v="1"/>
    <s v="&lt; 100"/>
    <x v="1"/>
  </r>
  <r>
    <n v="17555"/>
    <n v="662"/>
    <n v="41"/>
    <n v="0.10562035792336188"/>
    <x v="0"/>
    <x v="2"/>
    <s v="&lt; 100"/>
    <x v="2"/>
  </r>
  <r>
    <n v="17556"/>
    <n v="614"/>
    <n v="12"/>
    <n v="-6.6246229873403895E-2"/>
    <x v="0"/>
    <x v="2"/>
    <s v="&lt; 100"/>
    <x v="0"/>
  </r>
  <r>
    <n v="17557"/>
    <n v="886"/>
    <n v="32"/>
    <n v="0.31769936297694068"/>
    <x v="1"/>
    <x v="1"/>
    <s v="&lt; 100"/>
    <x v="4"/>
  </r>
  <r>
    <n v="17560"/>
    <n v="530"/>
    <n v="43"/>
    <n v="-1.7395300009108196E-2"/>
    <x v="0"/>
    <x v="1"/>
    <s v="&lt; 100"/>
    <x v="0"/>
  </r>
  <r>
    <n v="17562"/>
    <n v="503"/>
    <n v="75"/>
    <n v="4.5029722387498729E-2"/>
    <x v="0"/>
    <x v="1"/>
    <s v="&lt; 100"/>
    <x v="1"/>
  </r>
  <r>
    <n v="17564"/>
    <n v="916"/>
    <n v="12"/>
    <n v="-0.30655385464069762"/>
    <x v="1"/>
    <x v="1"/>
    <s v="&lt; 100"/>
    <x v="0"/>
  </r>
  <r>
    <n v="17566"/>
    <n v="880"/>
    <n v="122"/>
    <n v="0.10268418640158652"/>
    <x v="1"/>
    <x v="1"/>
    <s v="100 to 500"/>
    <x v="2"/>
  </r>
  <r>
    <n v="17567"/>
    <n v="561"/>
    <n v="133"/>
    <n v="4.9018035375315079E-2"/>
    <x v="0"/>
    <x v="1"/>
    <s v="100 to 500"/>
    <x v="1"/>
  </r>
  <r>
    <n v="17569"/>
    <n v="659"/>
    <n v="41"/>
    <n v="0.10934066856045843"/>
    <x v="0"/>
    <x v="2"/>
    <s v="&lt; 100"/>
    <x v="2"/>
  </r>
  <r>
    <n v="17571"/>
    <n v="625"/>
    <n v="285"/>
    <n v="0.11012686203169153"/>
    <x v="0"/>
    <x v="2"/>
    <s v="100 to 500"/>
    <x v="2"/>
  </r>
  <r>
    <n v="17572"/>
    <n v="544"/>
    <n v="1257"/>
    <n v="0.12661458266235084"/>
    <x v="0"/>
    <x v="1"/>
    <s v="500 +"/>
    <x v="2"/>
  </r>
  <r>
    <n v="17573"/>
    <n v="901"/>
    <n v="24"/>
    <n v="0.1692619812102869"/>
    <x v="1"/>
    <x v="1"/>
    <s v="&lt; 100"/>
    <x v="2"/>
  </r>
  <r>
    <n v="17574"/>
    <n v="583"/>
    <n v="8"/>
    <n v="0.22850885108097707"/>
    <x v="0"/>
    <x v="2"/>
    <s v="&lt; 100"/>
    <x v="3"/>
  </r>
  <r>
    <n v="17576"/>
    <n v="504"/>
    <n v="388"/>
    <n v="8.6014826937993866E-2"/>
    <x v="0"/>
    <x v="1"/>
    <s v="100 to 500"/>
    <x v="1"/>
  </r>
  <r>
    <n v="17578"/>
    <n v="587"/>
    <n v="10"/>
    <n v="0.1332227560016491"/>
    <x v="0"/>
    <x v="2"/>
    <s v="&lt; 100"/>
    <x v="2"/>
  </r>
  <r>
    <n v="17579"/>
    <n v="521"/>
    <n v="48"/>
    <n v="0.17247400772004862"/>
    <x v="0"/>
    <x v="1"/>
    <s v="&lt; 100"/>
    <x v="2"/>
  </r>
  <r>
    <n v="17580"/>
    <n v="501"/>
    <n v="83"/>
    <n v="-6.6298754272292107E-2"/>
    <x v="0"/>
    <x v="1"/>
    <s v="&lt; 100"/>
    <x v="0"/>
  </r>
  <r>
    <n v="17581"/>
    <n v="494"/>
    <n v="370"/>
    <n v="0.1943082607983844"/>
    <x v="0"/>
    <x v="1"/>
    <s v="100 to 500"/>
    <x v="2"/>
  </r>
  <r>
    <n v="17582"/>
    <n v="579"/>
    <n v="53"/>
    <n v="2.0241472135186418E-2"/>
    <x v="0"/>
    <x v="2"/>
    <s v="&lt; 100"/>
    <x v="1"/>
  </r>
  <r>
    <n v="17584"/>
    <n v="879"/>
    <n v="34"/>
    <n v="0.25694180327640975"/>
    <x v="1"/>
    <x v="1"/>
    <s v="&lt; 100"/>
    <x v="3"/>
  </r>
  <r>
    <n v="17585"/>
    <n v="498"/>
    <n v="325"/>
    <n v="3.7786689396904501E-2"/>
    <x v="0"/>
    <x v="1"/>
    <s v="100 to 500"/>
    <x v="1"/>
  </r>
  <r>
    <n v="17588"/>
    <n v="537"/>
    <n v="31"/>
    <n v="0.1213552481702463"/>
    <x v="0"/>
    <x v="1"/>
    <s v="&lt; 100"/>
    <x v="2"/>
  </r>
  <r>
    <n v="17589"/>
    <n v="569"/>
    <n v="189"/>
    <n v="5.9897624954864372E-2"/>
    <x v="0"/>
    <x v="1"/>
    <s v="100 to 500"/>
    <x v="1"/>
  </r>
  <r>
    <n v="17590"/>
    <n v="874"/>
    <n v="186"/>
    <n v="0.15635765786012285"/>
    <x v="1"/>
    <x v="1"/>
    <s v="100 to 500"/>
    <x v="2"/>
  </r>
  <r>
    <n v="17591"/>
    <n v="510"/>
    <n v="172"/>
    <n v="0.10063142949322736"/>
    <x v="0"/>
    <x v="1"/>
    <s v="100 to 500"/>
    <x v="2"/>
  </r>
  <r>
    <n v="17593"/>
    <n v="492"/>
    <n v="268"/>
    <n v="0.10319164987390576"/>
    <x v="0"/>
    <x v="1"/>
    <s v="100 to 500"/>
    <x v="2"/>
  </r>
  <r>
    <n v="17594"/>
    <n v="584"/>
    <n v="62"/>
    <n v="0.15371858623998325"/>
    <x v="0"/>
    <x v="2"/>
    <s v="&lt; 100"/>
    <x v="2"/>
  </r>
  <r>
    <n v="17595"/>
    <n v="884"/>
    <n v="75"/>
    <n v="9.8579005838327474E-2"/>
    <x v="1"/>
    <x v="1"/>
    <s v="&lt; 100"/>
    <x v="1"/>
  </r>
  <r>
    <n v="17596"/>
    <n v="583"/>
    <n v="210"/>
    <n v="6.1425761409112508E-3"/>
    <x v="0"/>
    <x v="2"/>
    <s v="100 to 500"/>
    <x v="1"/>
  </r>
  <r>
    <n v="17597"/>
    <n v="545"/>
    <n v="49"/>
    <n v="4.2553718224715216E-2"/>
    <x v="0"/>
    <x v="1"/>
    <s v="&lt; 100"/>
    <x v="1"/>
  </r>
  <r>
    <n v="17600"/>
    <n v="889"/>
    <n v="12"/>
    <n v="0.1855857880719885"/>
    <x v="1"/>
    <x v="1"/>
    <s v="&lt; 100"/>
    <x v="2"/>
  </r>
  <r>
    <n v="17601"/>
    <n v="574"/>
    <n v="16"/>
    <n v="6.0832106530826928E-2"/>
    <x v="0"/>
    <x v="1"/>
    <s v="&lt; 100"/>
    <x v="1"/>
  </r>
  <r>
    <n v="17602"/>
    <n v="651"/>
    <n v="512"/>
    <n v="5.4552629859342505E-2"/>
    <x v="0"/>
    <x v="2"/>
    <s v="500 +"/>
    <x v="1"/>
  </r>
  <r>
    <n v="17603"/>
    <n v="922"/>
    <n v="12"/>
    <n v="0.22601343840529808"/>
    <x v="1"/>
    <x v="1"/>
    <s v="&lt; 100"/>
    <x v="3"/>
  </r>
  <r>
    <n v="17604"/>
    <n v="572"/>
    <n v="117"/>
    <n v="6.8656654584038759E-2"/>
    <x v="0"/>
    <x v="1"/>
    <s v="100 to 500"/>
    <x v="1"/>
  </r>
  <r>
    <n v="17608"/>
    <n v="905"/>
    <n v="52"/>
    <n v="0.12736996601278461"/>
    <x v="1"/>
    <x v="1"/>
    <s v="&lt; 100"/>
    <x v="2"/>
  </r>
  <r>
    <n v="17609"/>
    <n v="639"/>
    <n v="258"/>
    <n v="0.18822596232961206"/>
    <x v="0"/>
    <x v="2"/>
    <s v="100 to 500"/>
    <x v="2"/>
  </r>
  <r>
    <n v="17611"/>
    <n v="499"/>
    <n v="686"/>
    <n v="0.11625246104180319"/>
    <x v="0"/>
    <x v="1"/>
    <s v="500 +"/>
    <x v="2"/>
  </r>
  <r>
    <n v="17612"/>
    <n v="541"/>
    <n v="128"/>
    <n v="7.5998692391797684E-2"/>
    <x v="0"/>
    <x v="1"/>
    <s v="100 to 500"/>
    <x v="1"/>
  </r>
  <r>
    <n v="17613"/>
    <n v="509"/>
    <n v="425"/>
    <n v="0.15276968316472916"/>
    <x v="0"/>
    <x v="1"/>
    <s v="100 to 500"/>
    <x v="2"/>
  </r>
  <r>
    <n v="17614"/>
    <n v="929"/>
    <n v="93"/>
    <n v="0.10147378118399586"/>
    <x v="1"/>
    <x v="1"/>
    <s v="&lt; 100"/>
    <x v="2"/>
  </r>
  <r>
    <n v="17615"/>
    <n v="540"/>
    <n v="20"/>
    <n v="0.15686970208083054"/>
    <x v="0"/>
    <x v="1"/>
    <s v="&lt; 100"/>
    <x v="2"/>
  </r>
  <r>
    <n v="17616"/>
    <n v="561"/>
    <n v="4"/>
    <n v="0.50610016241298195"/>
    <x v="0"/>
    <x v="1"/>
    <s v="&lt; 100"/>
    <x v="4"/>
  </r>
  <r>
    <n v="17618"/>
    <n v="505"/>
    <n v="62"/>
    <n v="0.26285534227645496"/>
    <x v="0"/>
    <x v="1"/>
    <s v="&lt; 100"/>
    <x v="3"/>
  </r>
  <r>
    <n v="17619"/>
    <n v="638"/>
    <n v="134"/>
    <n v="6.139490336846963E-2"/>
    <x v="0"/>
    <x v="2"/>
    <s v="100 to 500"/>
    <x v="1"/>
  </r>
  <r>
    <n v="17620"/>
    <n v="931"/>
    <n v="3"/>
    <n v="-4.3504515460687107E-2"/>
    <x v="1"/>
    <x v="1"/>
    <s v="&lt; 100"/>
    <x v="0"/>
  </r>
  <r>
    <n v="17621"/>
    <n v="497"/>
    <n v="34"/>
    <n v="8.6949586340907326E-2"/>
    <x v="0"/>
    <x v="1"/>
    <s v="&lt; 100"/>
    <x v="1"/>
  </r>
  <r>
    <n v="17623"/>
    <n v="904"/>
    <n v="32"/>
    <n v="3.9063808275308608E-2"/>
    <x v="1"/>
    <x v="1"/>
    <s v="&lt; 100"/>
    <x v="1"/>
  </r>
  <r>
    <n v="17624"/>
    <n v="552"/>
    <n v="73"/>
    <n v="7.1096532610524454E-2"/>
    <x v="0"/>
    <x v="1"/>
    <s v="&lt; 100"/>
    <x v="1"/>
  </r>
  <r>
    <n v="17625"/>
    <n v="583"/>
    <n v="367"/>
    <n v="9.4442206439655188E-2"/>
    <x v="0"/>
    <x v="2"/>
    <s v="100 to 500"/>
    <x v="1"/>
  </r>
  <r>
    <n v="17628"/>
    <n v="953"/>
    <n v="5"/>
    <n v="5.1106829569399576E-2"/>
    <x v="1"/>
    <x v="2"/>
    <s v="&lt; 100"/>
    <x v="1"/>
  </r>
  <r>
    <n v="17629"/>
    <n v="502"/>
    <n v="144"/>
    <n v="5.5239449030382054E-2"/>
    <x v="0"/>
    <x v="1"/>
    <s v="100 to 500"/>
    <x v="1"/>
  </r>
  <r>
    <n v="17630"/>
    <n v="511"/>
    <n v="46"/>
    <n v="8.0467185991576817E-2"/>
    <x v="0"/>
    <x v="1"/>
    <s v="&lt; 100"/>
    <x v="1"/>
  </r>
  <r>
    <n v="17631"/>
    <n v="581"/>
    <n v="53"/>
    <n v="0.21594714778841145"/>
    <x v="0"/>
    <x v="2"/>
    <s v="&lt; 100"/>
    <x v="3"/>
  </r>
  <r>
    <n v="17633"/>
    <n v="502"/>
    <n v="70"/>
    <n v="0.14225451470973796"/>
    <x v="0"/>
    <x v="1"/>
    <s v="&lt; 100"/>
    <x v="2"/>
  </r>
  <r>
    <n v="17634"/>
    <n v="541"/>
    <n v="357"/>
    <n v="0.14002622550469268"/>
    <x v="0"/>
    <x v="1"/>
    <s v="100 to 500"/>
    <x v="2"/>
  </r>
  <r>
    <n v="17636"/>
    <n v="880"/>
    <n v="4"/>
    <n v="0.20437504287914873"/>
    <x v="1"/>
    <x v="1"/>
    <s v="&lt; 100"/>
    <x v="3"/>
  </r>
  <r>
    <n v="17637"/>
    <n v="903"/>
    <n v="10"/>
    <n v="0.41549723286575146"/>
    <x v="1"/>
    <x v="1"/>
    <s v="&lt; 100"/>
    <x v="4"/>
  </r>
  <r>
    <n v="17639"/>
    <n v="616"/>
    <n v="9"/>
    <n v="4.2271460065560276E-4"/>
    <x v="0"/>
    <x v="2"/>
    <s v="&lt; 100"/>
    <x v="1"/>
  </r>
  <r>
    <n v="17640"/>
    <n v="958"/>
    <n v="5"/>
    <n v="0.4776074832957975"/>
    <x v="1"/>
    <x v="2"/>
    <s v="&lt; 100"/>
    <x v="4"/>
  </r>
  <r>
    <n v="17642"/>
    <n v="508"/>
    <n v="62"/>
    <n v="6.2377896132371588E-2"/>
    <x v="0"/>
    <x v="1"/>
    <s v="&lt; 100"/>
    <x v="1"/>
  </r>
  <r>
    <n v="17643"/>
    <n v="496"/>
    <n v="769"/>
    <n v="0.14366314794754323"/>
    <x v="0"/>
    <x v="1"/>
    <s v="500 +"/>
    <x v="2"/>
  </r>
  <r>
    <n v="17644"/>
    <n v="536"/>
    <n v="135"/>
    <n v="0.11043319547379429"/>
    <x v="0"/>
    <x v="1"/>
    <s v="100 to 500"/>
    <x v="2"/>
  </r>
  <r>
    <n v="17646"/>
    <n v="508"/>
    <n v="54"/>
    <n v="0.1326984910236067"/>
    <x v="0"/>
    <x v="1"/>
    <s v="&lt; 100"/>
    <x v="2"/>
  </r>
  <r>
    <n v="17647"/>
    <n v="937"/>
    <n v="7"/>
    <n v="0.35339324757581225"/>
    <x v="1"/>
    <x v="1"/>
    <s v="&lt; 100"/>
    <x v="4"/>
  </r>
  <r>
    <n v="17648"/>
    <n v="575"/>
    <n v="113"/>
    <n v="0.19063969648626505"/>
    <x v="0"/>
    <x v="1"/>
    <s v="100 to 500"/>
    <x v="2"/>
  </r>
  <r>
    <n v="17649"/>
    <n v="1010"/>
    <n v="51"/>
    <n v="7.2144797665725652E-2"/>
    <x v="1"/>
    <x v="2"/>
    <s v="&lt; 100"/>
    <x v="1"/>
  </r>
  <r>
    <n v="17650"/>
    <n v="893"/>
    <n v="7"/>
    <n v="1.1316598584836733E-2"/>
    <x v="1"/>
    <x v="1"/>
    <s v="&lt; 100"/>
    <x v="1"/>
  </r>
  <r>
    <n v="17651"/>
    <n v="505"/>
    <n v="232"/>
    <n v="5.0985551424753757E-2"/>
    <x v="0"/>
    <x v="1"/>
    <s v="100 to 500"/>
    <x v="1"/>
  </r>
  <r>
    <n v="17652"/>
    <n v="501"/>
    <n v="280"/>
    <n v="6.9716666427734678E-2"/>
    <x v="0"/>
    <x v="1"/>
    <s v="100 to 500"/>
    <x v="1"/>
  </r>
  <r>
    <n v="17653"/>
    <n v="908"/>
    <n v="40"/>
    <n v="0.18737183710202882"/>
    <x v="1"/>
    <x v="1"/>
    <s v="&lt; 100"/>
    <x v="2"/>
  </r>
  <r>
    <n v="17654"/>
    <n v="1149"/>
    <n v="21"/>
    <n v="0.13490756489094582"/>
    <x v="1"/>
    <x v="3"/>
    <s v="&lt; 100"/>
    <x v="2"/>
  </r>
  <r>
    <n v="17655"/>
    <n v="501"/>
    <n v="101"/>
    <n v="0.12632731547806322"/>
    <x v="0"/>
    <x v="1"/>
    <s v="100 to 500"/>
    <x v="2"/>
  </r>
  <r>
    <n v="17656"/>
    <n v="1000"/>
    <n v="18"/>
    <n v="0.19962468935224106"/>
    <x v="1"/>
    <x v="2"/>
    <s v="&lt; 100"/>
    <x v="2"/>
  </r>
  <r>
    <n v="17658"/>
    <n v="571"/>
    <n v="27"/>
    <n v="-8.5104468124861353E-3"/>
    <x v="0"/>
    <x v="1"/>
    <s v="&lt; 100"/>
    <x v="0"/>
  </r>
  <r>
    <n v="17659"/>
    <n v="496"/>
    <n v="476"/>
    <n v="0.22355651923974645"/>
    <x v="0"/>
    <x v="1"/>
    <s v="100 to 500"/>
    <x v="3"/>
  </r>
  <r>
    <n v="17660"/>
    <n v="1013"/>
    <n v="36"/>
    <n v="9.9770803621592768E-2"/>
    <x v="1"/>
    <x v="2"/>
    <s v="&lt; 100"/>
    <x v="1"/>
  </r>
  <r>
    <n v="17663"/>
    <n v="593"/>
    <n v="67"/>
    <n v="0.24912839966720357"/>
    <x v="0"/>
    <x v="2"/>
    <s v="&lt; 100"/>
    <x v="3"/>
  </r>
  <r>
    <n v="17664"/>
    <n v="539"/>
    <n v="62"/>
    <n v="1.3951619481959943E-2"/>
    <x v="0"/>
    <x v="1"/>
    <s v="&lt; 100"/>
    <x v="1"/>
  </r>
  <r>
    <n v="17666"/>
    <n v="875"/>
    <n v="5"/>
    <n v="0.14651434496442653"/>
    <x v="1"/>
    <x v="1"/>
    <s v="&lt; 100"/>
    <x v="2"/>
  </r>
  <r>
    <n v="17667"/>
    <n v="539"/>
    <n v="156"/>
    <n v="0.12819738392049401"/>
    <x v="0"/>
    <x v="1"/>
    <s v="100 to 500"/>
    <x v="2"/>
  </r>
  <r>
    <n v="17668"/>
    <n v="873"/>
    <n v="12"/>
    <n v="0.12786158971261316"/>
    <x v="1"/>
    <x v="1"/>
    <s v="&lt; 100"/>
    <x v="2"/>
  </r>
  <r>
    <n v="17669"/>
    <n v="517"/>
    <n v="106"/>
    <n v="4.2650785573811641E-2"/>
    <x v="0"/>
    <x v="1"/>
    <s v="100 to 500"/>
    <x v="1"/>
  </r>
  <r>
    <n v="17670"/>
    <n v="584"/>
    <n v="19"/>
    <n v="2.4769772394683445E-2"/>
    <x v="0"/>
    <x v="2"/>
    <s v="&lt; 100"/>
    <x v="1"/>
  </r>
  <r>
    <n v="17671"/>
    <n v="508"/>
    <n v="56"/>
    <n v="0.16951202450095021"/>
    <x v="0"/>
    <x v="1"/>
    <s v="&lt; 100"/>
    <x v="2"/>
  </r>
  <r>
    <n v="17672"/>
    <n v="642"/>
    <n v="143"/>
    <n v="0.1185928069886512"/>
    <x v="0"/>
    <x v="2"/>
    <s v="100 to 500"/>
    <x v="2"/>
  </r>
  <r>
    <n v="17673"/>
    <n v="594"/>
    <n v="249"/>
    <n v="5.8947620446849987E-2"/>
    <x v="0"/>
    <x v="2"/>
    <s v="100 to 500"/>
    <x v="1"/>
  </r>
  <r>
    <n v="17674"/>
    <n v="946"/>
    <n v="16"/>
    <n v="8.20979412019451E-3"/>
    <x v="1"/>
    <x v="2"/>
    <s v="&lt; 100"/>
    <x v="1"/>
  </r>
  <r>
    <n v="17675"/>
    <n v="507"/>
    <n v="750"/>
    <n v="8.3263261529096119E-2"/>
    <x v="0"/>
    <x v="1"/>
    <s v="500 +"/>
    <x v="1"/>
  </r>
  <r>
    <n v="17676"/>
    <n v="509"/>
    <n v="73"/>
    <n v="-1.3882825294728845E-2"/>
    <x v="0"/>
    <x v="1"/>
    <s v="&lt; 100"/>
    <x v="0"/>
  </r>
  <r>
    <n v="17677"/>
    <n v="501"/>
    <n v="345"/>
    <n v="9.7213904911059953E-2"/>
    <x v="0"/>
    <x v="1"/>
    <s v="100 to 500"/>
    <x v="1"/>
  </r>
  <r>
    <n v="17678"/>
    <n v="594"/>
    <n v="30"/>
    <n v="4.5156598921993245E-2"/>
    <x v="0"/>
    <x v="2"/>
    <s v="&lt; 100"/>
    <x v="1"/>
  </r>
  <r>
    <n v="17679"/>
    <n v="957"/>
    <n v="25"/>
    <n v="0.11689574549019398"/>
    <x v="1"/>
    <x v="2"/>
    <s v="&lt; 100"/>
    <x v="2"/>
  </r>
  <r>
    <n v="17680"/>
    <n v="895"/>
    <n v="11"/>
    <n v="0.11614228588712079"/>
    <x v="1"/>
    <x v="1"/>
    <s v="&lt; 100"/>
    <x v="2"/>
  </r>
  <r>
    <n v="17682"/>
    <n v="579"/>
    <n v="53"/>
    <n v="6.1349620640956892E-2"/>
    <x v="0"/>
    <x v="2"/>
    <s v="&lt; 100"/>
    <x v="1"/>
  </r>
  <r>
    <n v="17684"/>
    <n v="915"/>
    <n v="14"/>
    <n v="8.2755080424188332E-2"/>
    <x v="1"/>
    <x v="1"/>
    <s v="&lt; 100"/>
    <x v="1"/>
  </r>
  <r>
    <n v="17685"/>
    <n v="503"/>
    <n v="143"/>
    <n v="3.000362101534013E-2"/>
    <x v="0"/>
    <x v="1"/>
    <s v="100 to 500"/>
    <x v="1"/>
  </r>
  <r>
    <n v="17686"/>
    <n v="628"/>
    <n v="245"/>
    <n v="5.7090434060621732E-2"/>
    <x v="0"/>
    <x v="2"/>
    <s v="100 to 500"/>
    <x v="1"/>
  </r>
  <r>
    <n v="17690"/>
    <n v="494"/>
    <n v="1073"/>
    <n v="2.9698165834311879E-2"/>
    <x v="0"/>
    <x v="1"/>
    <s v="500 +"/>
    <x v="1"/>
  </r>
  <r>
    <n v="17691"/>
    <n v="501"/>
    <n v="9"/>
    <n v="8.4248664653829103E-2"/>
    <x v="0"/>
    <x v="1"/>
    <s v="&lt; 100"/>
    <x v="1"/>
  </r>
  <r>
    <n v="17692"/>
    <n v="502"/>
    <n v="56"/>
    <n v="0.12318221882579583"/>
    <x v="0"/>
    <x v="1"/>
    <s v="&lt; 100"/>
    <x v="2"/>
  </r>
  <r>
    <n v="17693"/>
    <n v="1009"/>
    <n v="16"/>
    <n v="0.1305477766188014"/>
    <x v="1"/>
    <x v="2"/>
    <s v="&lt; 100"/>
    <x v="2"/>
  </r>
  <r>
    <n v="17694"/>
    <n v="1013"/>
    <n v="15"/>
    <n v="0.23594019740321417"/>
    <x v="1"/>
    <x v="2"/>
    <s v="&lt; 100"/>
    <x v="3"/>
  </r>
  <r>
    <n v="17695"/>
    <n v="498"/>
    <n v="52"/>
    <n v="9.8838776372477177E-2"/>
    <x v="0"/>
    <x v="1"/>
    <s v="&lt; 100"/>
    <x v="1"/>
  </r>
  <r>
    <n v="17696"/>
    <n v="507"/>
    <n v="121"/>
    <n v="0.11140427854289767"/>
    <x v="0"/>
    <x v="1"/>
    <s v="100 to 500"/>
    <x v="2"/>
  </r>
  <r>
    <n v="17697"/>
    <n v="572"/>
    <n v="33"/>
    <n v="-0.10275454204144319"/>
    <x v="0"/>
    <x v="1"/>
    <s v="&lt; 100"/>
    <x v="0"/>
  </r>
  <r>
    <n v="17698"/>
    <n v="660"/>
    <n v="15"/>
    <n v="0.11397854068771894"/>
    <x v="0"/>
    <x v="2"/>
    <s v="&lt; 100"/>
    <x v="2"/>
  </r>
  <r>
    <n v="17700"/>
    <n v="508"/>
    <n v="130"/>
    <n v="0.14717951654045347"/>
    <x v="0"/>
    <x v="1"/>
    <s v="100 to 500"/>
    <x v="2"/>
  </r>
  <r>
    <n v="17701"/>
    <n v="580"/>
    <n v="43"/>
    <n v="0.15019452437997183"/>
    <x v="0"/>
    <x v="2"/>
    <s v="&lt; 100"/>
    <x v="2"/>
  </r>
  <r>
    <n v="17702"/>
    <n v="492"/>
    <n v="60"/>
    <n v="4.6221641823379081E-2"/>
    <x v="0"/>
    <x v="1"/>
    <s v="&lt; 100"/>
    <x v="1"/>
  </r>
  <r>
    <n v="17703"/>
    <n v="981"/>
    <n v="35"/>
    <n v="3.2227609117705953E-2"/>
    <x v="1"/>
    <x v="2"/>
    <s v="&lt; 100"/>
    <x v="1"/>
  </r>
  <r>
    <n v="17704"/>
    <n v="503"/>
    <n v="56"/>
    <n v="6.7456905650216795E-2"/>
    <x v="0"/>
    <x v="1"/>
    <s v="&lt; 100"/>
    <x v="1"/>
  </r>
  <r>
    <n v="17705"/>
    <n v="541"/>
    <n v="92"/>
    <n v="-4.0354878160029438E-2"/>
    <x v="0"/>
    <x v="1"/>
    <s v="&lt; 100"/>
    <x v="0"/>
  </r>
  <r>
    <n v="17706"/>
    <n v="509"/>
    <n v="242"/>
    <n v="0.12886133452824552"/>
    <x v="0"/>
    <x v="1"/>
    <s v="100 to 500"/>
    <x v="2"/>
  </r>
  <r>
    <n v="17707"/>
    <n v="805"/>
    <n v="4"/>
    <n v="4.7440935029936376E-2"/>
    <x v="0"/>
    <x v="3"/>
    <s v="&lt; 100"/>
    <x v="1"/>
  </r>
  <r>
    <n v="17708"/>
    <n v="658"/>
    <n v="23"/>
    <n v="0.11076725053267616"/>
    <x v="0"/>
    <x v="2"/>
    <s v="&lt; 100"/>
    <x v="2"/>
  </r>
  <r>
    <n v="17709"/>
    <n v="507"/>
    <n v="12"/>
    <n v="0.42766564009898689"/>
    <x v="0"/>
    <x v="1"/>
    <s v="&lt; 100"/>
    <x v="4"/>
  </r>
  <r>
    <n v="17711"/>
    <n v="882"/>
    <n v="22"/>
    <n v="-3.7878905231414281E-2"/>
    <x v="1"/>
    <x v="1"/>
    <s v="&lt; 100"/>
    <x v="0"/>
  </r>
  <r>
    <n v="17712"/>
    <n v="916"/>
    <n v="27"/>
    <n v="0.1396441403097661"/>
    <x v="1"/>
    <x v="1"/>
    <s v="&lt; 100"/>
    <x v="2"/>
  </r>
  <r>
    <n v="17714"/>
    <n v="673"/>
    <n v="20"/>
    <n v="0.28500359275277981"/>
    <x v="0"/>
    <x v="0"/>
    <s v="&lt; 100"/>
    <x v="3"/>
  </r>
  <r>
    <n v="17715"/>
    <n v="1072"/>
    <n v="1"/>
    <n v="-0.10419478301465311"/>
    <x v="1"/>
    <x v="0"/>
    <s v="&lt; 100"/>
    <x v="0"/>
  </r>
  <r>
    <n v="17716"/>
    <n v="508"/>
    <n v="360"/>
    <n v="4.953521961262583E-2"/>
    <x v="0"/>
    <x v="1"/>
    <s v="100 to 500"/>
    <x v="1"/>
  </r>
  <r>
    <n v="17718"/>
    <n v="583"/>
    <n v="9"/>
    <n v="2.6919957598234612E-2"/>
    <x v="0"/>
    <x v="2"/>
    <s v="&lt; 100"/>
    <x v="1"/>
  </r>
  <r>
    <n v="17719"/>
    <n v="520"/>
    <n v="249"/>
    <n v="8.0184405334899039E-2"/>
    <x v="0"/>
    <x v="1"/>
    <s v="100 to 500"/>
    <x v="1"/>
  </r>
  <r>
    <n v="17720"/>
    <n v="510"/>
    <n v="61"/>
    <n v="7.5397446800750209E-2"/>
    <x v="0"/>
    <x v="1"/>
    <s v="&lt; 100"/>
    <x v="1"/>
  </r>
  <r>
    <n v="17722"/>
    <n v="503"/>
    <n v="73"/>
    <n v="0.1518108428301459"/>
    <x v="0"/>
    <x v="1"/>
    <s v="&lt; 100"/>
    <x v="2"/>
  </r>
  <r>
    <n v="17723"/>
    <n v="565"/>
    <n v="11"/>
    <n v="0.16294896584972657"/>
    <x v="0"/>
    <x v="1"/>
    <s v="&lt; 100"/>
    <x v="2"/>
  </r>
  <r>
    <n v="17724"/>
    <n v="929"/>
    <n v="32"/>
    <n v="0.22134255131023642"/>
    <x v="1"/>
    <x v="1"/>
    <s v="&lt; 100"/>
    <x v="3"/>
  </r>
  <r>
    <n v="17725"/>
    <n v="507"/>
    <n v="227"/>
    <n v="3.8861120088057172E-2"/>
    <x v="0"/>
    <x v="1"/>
    <s v="100 to 500"/>
    <x v="1"/>
  </r>
  <r>
    <n v="17727"/>
    <n v="881"/>
    <n v="64"/>
    <n v="7.1656666148195269E-2"/>
    <x v="1"/>
    <x v="1"/>
    <s v="&lt; 100"/>
    <x v="1"/>
  </r>
  <r>
    <n v="17728"/>
    <n v="875"/>
    <n v="53"/>
    <n v="0.10536553406446394"/>
    <x v="1"/>
    <x v="1"/>
    <s v="&lt; 100"/>
    <x v="2"/>
  </r>
  <r>
    <n v="17730"/>
    <n v="520"/>
    <n v="229"/>
    <n v="6.0519707231342035E-2"/>
    <x v="0"/>
    <x v="1"/>
    <s v="100 to 500"/>
    <x v="1"/>
  </r>
  <r>
    <n v="17731"/>
    <n v="514"/>
    <n v="97"/>
    <n v="6.7359087948236224E-2"/>
    <x v="0"/>
    <x v="1"/>
    <s v="&lt; 100"/>
    <x v="1"/>
  </r>
  <r>
    <n v="17732"/>
    <n v="504"/>
    <n v="1500"/>
    <n v="0.199189590166403"/>
    <x v="0"/>
    <x v="1"/>
    <s v="500 +"/>
    <x v="2"/>
  </r>
  <r>
    <n v="17733"/>
    <n v="644"/>
    <n v="33"/>
    <n v="0.14416131939233168"/>
    <x v="0"/>
    <x v="2"/>
    <s v="&lt; 100"/>
    <x v="2"/>
  </r>
  <r>
    <n v="17734"/>
    <n v="591"/>
    <n v="40"/>
    <n v="0.17164447661823118"/>
    <x v="0"/>
    <x v="2"/>
    <s v="&lt; 100"/>
    <x v="2"/>
  </r>
  <r>
    <n v="17735"/>
    <n v="498"/>
    <n v="771"/>
    <n v="5.4692265787615879E-2"/>
    <x v="0"/>
    <x v="1"/>
    <s v="500 +"/>
    <x v="1"/>
  </r>
  <r>
    <n v="17736"/>
    <n v="881"/>
    <n v="24"/>
    <n v="-0.11600208983503449"/>
    <x v="1"/>
    <x v="1"/>
    <s v="&lt; 100"/>
    <x v="0"/>
  </r>
  <r>
    <n v="17737"/>
    <n v="881"/>
    <n v="10"/>
    <n v="0.18079532728441552"/>
    <x v="1"/>
    <x v="1"/>
    <s v="&lt; 100"/>
    <x v="2"/>
  </r>
  <r>
    <n v="17738"/>
    <n v="1015"/>
    <n v="35"/>
    <n v="8.8934819123149891E-2"/>
    <x v="1"/>
    <x v="2"/>
    <s v="&lt; 100"/>
    <x v="1"/>
  </r>
  <r>
    <n v="17739"/>
    <n v="503"/>
    <n v="41"/>
    <n v="0.18807357775276773"/>
    <x v="0"/>
    <x v="1"/>
    <s v="&lt; 100"/>
    <x v="2"/>
  </r>
  <r>
    <n v="17742"/>
    <n v="700"/>
    <n v="22"/>
    <n v="0.18736956330566751"/>
    <x v="0"/>
    <x v="0"/>
    <s v="&lt; 100"/>
    <x v="2"/>
  </r>
  <r>
    <n v="17744"/>
    <n v="501"/>
    <n v="173"/>
    <n v="0.11532433296872151"/>
    <x v="0"/>
    <x v="1"/>
    <s v="100 to 500"/>
    <x v="2"/>
  </r>
  <r>
    <n v="17746"/>
    <n v="636"/>
    <n v="12"/>
    <n v="7.0293294009271257E-2"/>
    <x v="0"/>
    <x v="2"/>
    <s v="&lt; 100"/>
    <x v="1"/>
  </r>
  <r>
    <n v="17747"/>
    <n v="984"/>
    <n v="1"/>
    <n v="0.58039969052153539"/>
    <x v="1"/>
    <x v="2"/>
    <s v="&lt; 100"/>
    <x v="4"/>
  </r>
  <r>
    <n v="17749"/>
    <n v="512"/>
    <n v="62"/>
    <n v="0.20219624990788873"/>
    <x v="0"/>
    <x v="1"/>
    <s v="&lt; 100"/>
    <x v="3"/>
  </r>
  <r>
    <n v="17750"/>
    <n v="494"/>
    <n v="201"/>
    <n v="0.14220455859936762"/>
    <x v="0"/>
    <x v="1"/>
    <s v="100 to 500"/>
    <x v="2"/>
  </r>
  <r>
    <n v="17752"/>
    <n v="502"/>
    <n v="1"/>
    <n v="-0.10141542833041052"/>
    <x v="0"/>
    <x v="1"/>
    <s v="&lt; 100"/>
    <x v="0"/>
  </r>
  <r>
    <n v="17754"/>
    <n v="592"/>
    <n v="89"/>
    <n v="0.12780735110594985"/>
    <x v="0"/>
    <x v="2"/>
    <s v="&lt; 100"/>
    <x v="2"/>
  </r>
  <r>
    <n v="17757"/>
    <n v="489"/>
    <n v="1736"/>
    <n v="0.15281980492872807"/>
    <x v="0"/>
    <x v="1"/>
    <s v="500 +"/>
    <x v="2"/>
  </r>
  <r>
    <n v="17758"/>
    <n v="535"/>
    <n v="366"/>
    <n v="0.14102142355876771"/>
    <x v="0"/>
    <x v="1"/>
    <s v="100 to 500"/>
    <x v="2"/>
  </r>
  <r>
    <n v="17759"/>
    <n v="497"/>
    <n v="95"/>
    <n v="0.21022448946955793"/>
    <x v="0"/>
    <x v="1"/>
    <s v="&lt; 100"/>
    <x v="3"/>
  </r>
  <r>
    <n v="17760"/>
    <n v="508"/>
    <n v="838"/>
    <n v="0.14908243940511418"/>
    <x v="0"/>
    <x v="1"/>
    <s v="500 +"/>
    <x v="2"/>
  </r>
  <r>
    <n v="17761"/>
    <n v="904"/>
    <n v="16"/>
    <n v="3.2538701445342724E-2"/>
    <x v="1"/>
    <x v="1"/>
    <s v="&lt; 100"/>
    <x v="1"/>
  </r>
  <r>
    <n v="17763"/>
    <n v="760"/>
    <n v="2"/>
    <n v="8.5883997530231751E-3"/>
    <x v="0"/>
    <x v="3"/>
    <s v="&lt; 100"/>
    <x v="1"/>
  </r>
  <r>
    <n v="17764"/>
    <n v="541"/>
    <n v="84"/>
    <n v="0.17419760589334846"/>
    <x v="0"/>
    <x v="1"/>
    <s v="&lt; 100"/>
    <x v="2"/>
  </r>
  <r>
    <n v="17765"/>
    <n v="538"/>
    <n v="87"/>
    <n v="0.13292203554024776"/>
    <x v="0"/>
    <x v="1"/>
    <s v="&lt; 100"/>
    <x v="2"/>
  </r>
  <r>
    <n v="17768"/>
    <n v="504"/>
    <n v="113"/>
    <n v="0.28972175052458204"/>
    <x v="0"/>
    <x v="1"/>
    <s v="100 to 500"/>
    <x v="3"/>
  </r>
  <r>
    <n v="17769"/>
    <n v="504"/>
    <n v="367"/>
    <n v="8.4415037036299989E-2"/>
    <x v="0"/>
    <x v="1"/>
    <s v="100 to 500"/>
    <x v="1"/>
  </r>
  <r>
    <n v="17770"/>
    <n v="635"/>
    <n v="25"/>
    <n v="0.24476008906760544"/>
    <x v="0"/>
    <x v="2"/>
    <s v="&lt; 100"/>
    <x v="3"/>
  </r>
  <r>
    <n v="17771"/>
    <n v="654"/>
    <n v="73"/>
    <n v="0.22310068549131237"/>
    <x v="0"/>
    <x v="2"/>
    <s v="&lt; 100"/>
    <x v="3"/>
  </r>
  <r>
    <n v="17772"/>
    <n v="882"/>
    <n v="46"/>
    <n v="7.3571008378301869E-2"/>
    <x v="1"/>
    <x v="1"/>
    <s v="&lt; 100"/>
    <x v="1"/>
  </r>
  <r>
    <n v="17774"/>
    <n v="581"/>
    <n v="177"/>
    <n v="0.14455968248989523"/>
    <x v="0"/>
    <x v="2"/>
    <s v="100 to 500"/>
    <x v="2"/>
  </r>
  <r>
    <n v="17775"/>
    <n v="593"/>
    <n v="6"/>
    <n v="1.6444140641748313E-3"/>
    <x v="0"/>
    <x v="2"/>
    <s v="&lt; 100"/>
    <x v="1"/>
  </r>
  <r>
    <n v="17777"/>
    <n v="972"/>
    <n v="61"/>
    <n v="-3.9804412598816362E-2"/>
    <x v="1"/>
    <x v="2"/>
    <s v="&lt; 100"/>
    <x v="0"/>
  </r>
  <r>
    <n v="17779"/>
    <n v="893"/>
    <n v="17"/>
    <n v="0.12234704990983128"/>
    <x v="1"/>
    <x v="1"/>
    <s v="&lt; 100"/>
    <x v="2"/>
  </r>
  <r>
    <n v="17781"/>
    <n v="638"/>
    <n v="10"/>
    <n v="0.36906318569226398"/>
    <x v="0"/>
    <x v="2"/>
    <s v="&lt; 100"/>
    <x v="4"/>
  </r>
  <r>
    <n v="17783"/>
    <n v="578"/>
    <n v="94"/>
    <n v="7.3723927643009307E-2"/>
    <x v="0"/>
    <x v="2"/>
    <s v="&lt; 100"/>
    <x v="1"/>
  </r>
  <r>
    <n v="17786"/>
    <n v="643"/>
    <n v="81"/>
    <n v="7.899919552705062E-2"/>
    <x v="0"/>
    <x v="2"/>
    <s v="&lt; 100"/>
    <x v="1"/>
  </r>
  <r>
    <n v="17787"/>
    <n v="647"/>
    <n v="112"/>
    <n v="0.18999893455564265"/>
    <x v="0"/>
    <x v="2"/>
    <s v="100 to 500"/>
    <x v="2"/>
  </r>
  <r>
    <n v="17788"/>
    <n v="945"/>
    <n v="3"/>
    <n v="-0.19591169767590236"/>
    <x v="1"/>
    <x v="2"/>
    <s v="&lt; 100"/>
    <x v="0"/>
  </r>
  <r>
    <n v="17790"/>
    <n v="500"/>
    <n v="209"/>
    <n v="0.20371477536434257"/>
    <x v="0"/>
    <x v="1"/>
    <s v="100 to 500"/>
    <x v="3"/>
  </r>
  <r>
    <n v="17793"/>
    <n v="897"/>
    <n v="47"/>
    <n v="0.4003202732199172"/>
    <x v="1"/>
    <x v="1"/>
    <s v="&lt; 100"/>
    <x v="4"/>
  </r>
  <r>
    <n v="17795"/>
    <n v="510"/>
    <n v="56"/>
    <n v="8.8991658796269205E-3"/>
    <x v="0"/>
    <x v="1"/>
    <s v="&lt; 100"/>
    <x v="1"/>
  </r>
  <r>
    <n v="17796"/>
    <n v="649"/>
    <n v="76"/>
    <n v="0.17646387582767814"/>
    <x v="0"/>
    <x v="2"/>
    <s v="&lt; 100"/>
    <x v="2"/>
  </r>
  <r>
    <n v="17797"/>
    <n v="510"/>
    <n v="149"/>
    <n v="5.741318123923296E-2"/>
    <x v="0"/>
    <x v="1"/>
    <s v="100 to 500"/>
    <x v="1"/>
  </r>
  <r>
    <n v="17799"/>
    <n v="497"/>
    <n v="557"/>
    <n v="9.6114700126657793E-2"/>
    <x v="0"/>
    <x v="1"/>
    <s v="500 +"/>
    <x v="1"/>
  </r>
  <r>
    <n v="17800"/>
    <n v="569"/>
    <n v="113"/>
    <n v="9.3742913652828719E-2"/>
    <x v="0"/>
    <x v="1"/>
    <s v="100 to 500"/>
    <x v="1"/>
  </r>
  <r>
    <n v="17802"/>
    <n v="500"/>
    <n v="1123"/>
    <n v="0.25092934810770712"/>
    <x v="0"/>
    <x v="1"/>
    <s v="500 +"/>
    <x v="3"/>
  </r>
  <r>
    <n v="17806"/>
    <n v="883"/>
    <n v="42"/>
    <n v="-9.7536774614393855E-3"/>
    <x v="1"/>
    <x v="1"/>
    <s v="&lt; 100"/>
    <x v="0"/>
  </r>
  <r>
    <n v="17809"/>
    <n v="545"/>
    <n v="1226"/>
    <n v="0.10861534445508617"/>
    <x v="0"/>
    <x v="1"/>
    <s v="500 +"/>
    <x v="2"/>
  </r>
  <r>
    <n v="17811"/>
    <n v="524"/>
    <n v="787"/>
    <n v="0.1515031211723942"/>
    <x v="0"/>
    <x v="1"/>
    <s v="500 +"/>
    <x v="2"/>
  </r>
  <r>
    <n v="17812"/>
    <n v="884"/>
    <n v="58"/>
    <n v="1.3491295525439246E-2"/>
    <x v="1"/>
    <x v="1"/>
    <s v="&lt; 100"/>
    <x v="1"/>
  </r>
  <r>
    <n v="17813"/>
    <n v="886"/>
    <n v="326"/>
    <n v="-7.7275768947070028E-2"/>
    <x v="1"/>
    <x v="1"/>
    <s v="100 to 500"/>
    <x v="0"/>
  </r>
  <r>
    <n v="17816"/>
    <n v="508"/>
    <n v="17"/>
    <n v="-4.3227849098057686E-2"/>
    <x v="0"/>
    <x v="1"/>
    <s v="&lt; 100"/>
    <x v="0"/>
  </r>
  <r>
    <n v="17817"/>
    <n v="876"/>
    <n v="31"/>
    <n v="0.27239327874272368"/>
    <x v="1"/>
    <x v="1"/>
    <s v="&lt; 100"/>
    <x v="3"/>
  </r>
  <r>
    <n v="17819"/>
    <n v="491"/>
    <n v="2320"/>
    <n v="0.13854652826849168"/>
    <x v="0"/>
    <x v="1"/>
    <s v="500 +"/>
    <x v="2"/>
  </r>
  <r>
    <n v="17820"/>
    <n v="502"/>
    <n v="1"/>
    <n v="9.0940040846621814E-2"/>
    <x v="0"/>
    <x v="1"/>
    <s v="&lt; 100"/>
    <x v="1"/>
  </r>
  <r>
    <n v="17824"/>
    <n v="923"/>
    <n v="13"/>
    <n v="1.2841986007938235E-2"/>
    <x v="1"/>
    <x v="1"/>
    <s v="&lt; 100"/>
    <x v="1"/>
  </r>
  <r>
    <n v="17827"/>
    <n v="507"/>
    <n v="184"/>
    <n v="4.6310102996279717E-2"/>
    <x v="0"/>
    <x v="1"/>
    <s v="100 to 500"/>
    <x v="1"/>
  </r>
  <r>
    <n v="17828"/>
    <n v="507"/>
    <n v="71"/>
    <n v="1.0753325251326849E-2"/>
    <x v="0"/>
    <x v="1"/>
    <s v="&lt; 100"/>
    <x v="1"/>
  </r>
  <r>
    <n v="17829"/>
    <n v="627"/>
    <n v="55"/>
    <n v="7.5424639183451991E-2"/>
    <x v="0"/>
    <x v="2"/>
    <s v="&lt; 100"/>
    <x v="1"/>
  </r>
  <r>
    <n v="17830"/>
    <n v="597"/>
    <n v="23"/>
    <n v="0.30661212439668772"/>
    <x v="0"/>
    <x v="2"/>
    <s v="&lt; 100"/>
    <x v="4"/>
  </r>
  <r>
    <n v="17831"/>
    <n v="905"/>
    <n v="2"/>
    <n v="0.23994486280119229"/>
    <x v="1"/>
    <x v="1"/>
    <s v="&lt; 100"/>
    <x v="3"/>
  </r>
  <r>
    <n v="17832"/>
    <n v="921"/>
    <n v="59"/>
    <n v="6.0950027433669139E-2"/>
    <x v="1"/>
    <x v="1"/>
    <s v="&lt; 100"/>
    <x v="1"/>
  </r>
  <r>
    <n v="17835"/>
    <n v="874"/>
    <n v="36"/>
    <n v="-0.17375212115796873"/>
    <x v="1"/>
    <x v="1"/>
    <s v="&lt; 100"/>
    <x v="0"/>
  </r>
  <r>
    <n v="17836"/>
    <n v="919"/>
    <n v="22"/>
    <n v="4.1645939608595597E-2"/>
    <x v="1"/>
    <x v="1"/>
    <s v="&lt; 100"/>
    <x v="1"/>
  </r>
  <r>
    <n v="17837"/>
    <n v="914"/>
    <n v="145"/>
    <n v="0.12486930288577804"/>
    <x v="1"/>
    <x v="1"/>
    <s v="100 to 500"/>
    <x v="2"/>
  </r>
  <r>
    <n v="17838"/>
    <n v="508"/>
    <n v="50"/>
    <n v="0.22237349277991939"/>
    <x v="0"/>
    <x v="1"/>
    <s v="&lt; 100"/>
    <x v="3"/>
  </r>
  <r>
    <n v="17839"/>
    <n v="914"/>
    <n v="49"/>
    <n v="-3.5893529236169702E-2"/>
    <x v="1"/>
    <x v="1"/>
    <s v="&lt; 100"/>
    <x v="0"/>
  </r>
  <r>
    <n v="17841"/>
    <n v="491"/>
    <n v="8283"/>
    <n v="0.11963293645037097"/>
    <x v="0"/>
    <x v="1"/>
    <s v="500 +"/>
    <x v="2"/>
  </r>
  <r>
    <n v="17843"/>
    <n v="630"/>
    <n v="33"/>
    <n v="0.25247547290372818"/>
    <x v="0"/>
    <x v="2"/>
    <s v="&lt; 100"/>
    <x v="3"/>
  </r>
  <r>
    <n v="17848"/>
    <n v="501"/>
    <n v="86"/>
    <n v="0.15825288995879203"/>
    <x v="0"/>
    <x v="1"/>
    <s v="&lt; 100"/>
    <x v="2"/>
  </r>
  <r>
    <n v="17849"/>
    <n v="618"/>
    <n v="44"/>
    <n v="7.2091312693773252E-2"/>
    <x v="0"/>
    <x v="2"/>
    <s v="&lt; 100"/>
    <x v="1"/>
  </r>
  <r>
    <n v="17850"/>
    <n v="496"/>
    <n v="1198"/>
    <n v="0.15498174212837454"/>
    <x v="0"/>
    <x v="1"/>
    <s v="500 +"/>
    <x v="2"/>
  </r>
  <r>
    <n v="17852"/>
    <n v="883"/>
    <n v="23"/>
    <n v="0.15853759466477085"/>
    <x v="1"/>
    <x v="1"/>
    <s v="&lt; 100"/>
    <x v="2"/>
  </r>
  <r>
    <n v="17854"/>
    <n v="568"/>
    <n v="25"/>
    <n v="9.1319483198655876E-2"/>
    <x v="0"/>
    <x v="1"/>
    <s v="&lt; 100"/>
    <x v="1"/>
  </r>
  <r>
    <n v="17856"/>
    <n v="674"/>
    <n v="16"/>
    <n v="-1.8214904673555216E-2"/>
    <x v="0"/>
    <x v="0"/>
    <s v="&lt; 100"/>
    <x v="0"/>
  </r>
  <r>
    <n v="17857"/>
    <n v="501"/>
    <n v="56"/>
    <n v="6.9168375706203669E-2"/>
    <x v="0"/>
    <x v="1"/>
    <s v="&lt; 100"/>
    <x v="1"/>
  </r>
  <r>
    <n v="17858"/>
    <n v="502"/>
    <n v="129"/>
    <n v="0.14154600735264661"/>
    <x v="0"/>
    <x v="1"/>
    <s v="100 to 500"/>
    <x v="2"/>
  </r>
  <r>
    <n v="17859"/>
    <n v="639"/>
    <n v="40"/>
    <n v="8.8732170056792695E-2"/>
    <x v="0"/>
    <x v="2"/>
    <s v="&lt; 100"/>
    <x v="1"/>
  </r>
  <r>
    <n v="17861"/>
    <n v="580"/>
    <n v="205"/>
    <n v="-1.3414163535676595E-3"/>
    <x v="0"/>
    <x v="2"/>
    <s v="100 to 500"/>
    <x v="0"/>
  </r>
  <r>
    <n v="17862"/>
    <n v="651"/>
    <n v="18"/>
    <n v="0.27336366755077213"/>
    <x v="0"/>
    <x v="2"/>
    <s v="&lt; 100"/>
    <x v="3"/>
  </r>
  <r>
    <n v="17863"/>
    <n v="588"/>
    <n v="167"/>
    <n v="-3.2074821788368603E-2"/>
    <x v="0"/>
    <x v="2"/>
    <s v="100 to 500"/>
    <x v="0"/>
  </r>
  <r>
    <n v="17864"/>
    <n v="601"/>
    <n v="105"/>
    <n v="1.6835245254232949E-2"/>
    <x v="0"/>
    <x v="2"/>
    <s v="100 to 500"/>
    <x v="1"/>
  </r>
  <r>
    <n v="17865"/>
    <n v="500"/>
    <n v="373"/>
    <n v="2.7760802310258532E-2"/>
    <x v="0"/>
    <x v="1"/>
    <s v="100 to 500"/>
    <x v="1"/>
  </r>
  <r>
    <n v="17866"/>
    <n v="1014"/>
    <n v="9"/>
    <n v="-7.673318316930082E-2"/>
    <x v="1"/>
    <x v="2"/>
    <s v="&lt; 100"/>
    <x v="0"/>
  </r>
  <r>
    <n v="17867"/>
    <n v="902"/>
    <n v="59"/>
    <n v="0.16151275489844505"/>
    <x v="1"/>
    <x v="1"/>
    <s v="&lt; 100"/>
    <x v="2"/>
  </r>
  <r>
    <n v="17869"/>
    <n v="577"/>
    <n v="33"/>
    <n v="8.8538161509891536E-2"/>
    <x v="0"/>
    <x v="2"/>
    <s v="&lt; 100"/>
    <x v="1"/>
  </r>
  <r>
    <n v="17870"/>
    <n v="509"/>
    <n v="176"/>
    <n v="0.13893252429922728"/>
    <x v="0"/>
    <x v="1"/>
    <s v="100 to 500"/>
    <x v="2"/>
  </r>
  <r>
    <n v="17871"/>
    <n v="531"/>
    <n v="20"/>
    <n v="0.19392703672081493"/>
    <x v="0"/>
    <x v="1"/>
    <s v="&lt; 100"/>
    <x v="2"/>
  </r>
  <r>
    <n v="17873"/>
    <n v="542"/>
    <n v="1268"/>
    <n v="0.1250187631841792"/>
    <x v="0"/>
    <x v="1"/>
    <s v="500 +"/>
    <x v="2"/>
  </r>
  <r>
    <n v="17874"/>
    <n v="553"/>
    <n v="75"/>
    <n v="0.12690184643317959"/>
    <x v="0"/>
    <x v="1"/>
    <s v="&lt; 100"/>
    <x v="2"/>
  </r>
  <r>
    <n v="17877"/>
    <n v="505"/>
    <n v="24"/>
    <n v="0.17543731015970651"/>
    <x v="0"/>
    <x v="1"/>
    <s v="&lt; 100"/>
    <x v="2"/>
  </r>
  <r>
    <n v="17878"/>
    <n v="915"/>
    <n v="25"/>
    <n v="6.5646609394275093E-2"/>
    <x v="1"/>
    <x v="1"/>
    <s v="&lt; 100"/>
    <x v="1"/>
  </r>
  <r>
    <n v="17879"/>
    <n v="546"/>
    <n v="11"/>
    <n v="0.19960549962436872"/>
    <x v="0"/>
    <x v="1"/>
    <s v="&lt; 100"/>
    <x v="2"/>
  </r>
  <r>
    <n v="17880"/>
    <n v="507"/>
    <n v="23"/>
    <n v="4.2255480041549741E-3"/>
    <x v="0"/>
    <x v="1"/>
    <s v="&lt; 100"/>
    <x v="1"/>
  </r>
  <r>
    <n v="17881"/>
    <n v="688"/>
    <n v="8"/>
    <n v="0.11030973095303426"/>
    <x v="0"/>
    <x v="0"/>
    <s v="&lt; 100"/>
    <x v="2"/>
  </r>
  <r>
    <n v="17883"/>
    <n v="578"/>
    <n v="149"/>
    <n v="9.0347838102312977E-2"/>
    <x v="0"/>
    <x v="2"/>
    <s v="100 to 500"/>
    <x v="1"/>
  </r>
  <r>
    <n v="17884"/>
    <n v="637"/>
    <n v="74"/>
    <n v="3.6461965104153081E-2"/>
    <x v="0"/>
    <x v="2"/>
    <s v="&lt; 100"/>
    <x v="1"/>
  </r>
  <r>
    <n v="17885"/>
    <n v="884"/>
    <n v="47"/>
    <n v="7.5143187513467227E-2"/>
    <x v="1"/>
    <x v="1"/>
    <s v="&lt; 100"/>
    <x v="1"/>
  </r>
  <r>
    <n v="17886"/>
    <n v="536"/>
    <n v="142"/>
    <n v="6.1401985996288738E-3"/>
    <x v="0"/>
    <x v="1"/>
    <s v="100 to 500"/>
    <x v="1"/>
  </r>
  <r>
    <n v="17887"/>
    <n v="1001"/>
    <n v="10"/>
    <n v="9.5594151852941137E-2"/>
    <x v="1"/>
    <x v="2"/>
    <s v="&lt; 100"/>
    <x v="1"/>
  </r>
  <r>
    <n v="17888"/>
    <n v="500"/>
    <n v="86"/>
    <n v="6.7741293332162306E-2"/>
    <x v="0"/>
    <x v="1"/>
    <s v="&lt; 100"/>
    <x v="1"/>
  </r>
  <r>
    <n v="17889"/>
    <n v="541"/>
    <n v="35"/>
    <n v="0.1662963052235974"/>
    <x v="0"/>
    <x v="1"/>
    <s v="&lt; 100"/>
    <x v="2"/>
  </r>
  <r>
    <n v="17890"/>
    <n v="504"/>
    <n v="115"/>
    <n v="7.291485656368582E-2"/>
    <x v="0"/>
    <x v="1"/>
    <s v="100 to 500"/>
    <x v="1"/>
  </r>
  <r>
    <n v="17891"/>
    <n v="1034"/>
    <n v="33"/>
    <n v="-8.0580880471144076E-2"/>
    <x v="1"/>
    <x v="0"/>
    <s v="&lt; 100"/>
    <x v="0"/>
  </r>
  <r>
    <n v="17892"/>
    <n v="928"/>
    <n v="23"/>
    <n v="-5.1799080240646535E-3"/>
    <x v="1"/>
    <x v="1"/>
    <s v="&lt; 100"/>
    <x v="0"/>
  </r>
  <r>
    <n v="17893"/>
    <n v="560"/>
    <n v="15"/>
    <n v="7.6981573351873944E-2"/>
    <x v="0"/>
    <x v="1"/>
    <s v="&lt; 100"/>
    <x v="1"/>
  </r>
  <r>
    <n v="17894"/>
    <n v="495"/>
    <n v="195"/>
    <n v="0.12210302281565362"/>
    <x v="0"/>
    <x v="1"/>
    <s v="100 to 500"/>
    <x v="2"/>
  </r>
  <r>
    <n v="17895"/>
    <n v="916"/>
    <n v="15"/>
    <n v="1.138840203908577E-2"/>
    <x v="1"/>
    <x v="1"/>
    <s v="&lt; 100"/>
    <x v="1"/>
  </r>
  <r>
    <n v="17896"/>
    <n v="895"/>
    <n v="2"/>
    <n v="-0.1117440228829062"/>
    <x v="1"/>
    <x v="1"/>
    <s v="&lt; 100"/>
    <x v="0"/>
  </r>
  <r>
    <n v="17897"/>
    <n v="504"/>
    <n v="2184"/>
    <n v="0.16955817952231983"/>
    <x v="0"/>
    <x v="1"/>
    <s v="500 +"/>
    <x v="2"/>
  </r>
  <r>
    <n v="17898"/>
    <n v="549"/>
    <n v="26"/>
    <n v="-8.7859061598591342E-3"/>
    <x v="0"/>
    <x v="1"/>
    <s v="&lt; 100"/>
    <x v="0"/>
  </r>
  <r>
    <n v="17899"/>
    <n v="1031"/>
    <n v="28"/>
    <n v="0.1680630251392902"/>
    <x v="1"/>
    <x v="2"/>
    <s v="&lt; 100"/>
    <x v="2"/>
  </r>
  <r>
    <n v="17900"/>
    <n v="1036"/>
    <n v="11"/>
    <n v="0.40309216237657247"/>
    <x v="1"/>
    <x v="0"/>
    <s v="&lt; 100"/>
    <x v="4"/>
  </r>
  <r>
    <n v="17901"/>
    <n v="901"/>
    <n v="18"/>
    <n v="-1.6399536509837095E-2"/>
    <x v="1"/>
    <x v="1"/>
    <s v="&lt; 100"/>
    <x v="0"/>
  </r>
  <r>
    <n v="17904"/>
    <n v="893"/>
    <n v="32"/>
    <n v="0.1476808365909375"/>
    <x v="1"/>
    <x v="1"/>
    <s v="&lt; 100"/>
    <x v="2"/>
  </r>
  <r>
    <n v="17905"/>
    <n v="495"/>
    <n v="11"/>
    <n v="0.217315089456873"/>
    <x v="0"/>
    <x v="1"/>
    <s v="&lt; 100"/>
    <x v="3"/>
  </r>
  <r>
    <n v="17906"/>
    <n v="580"/>
    <n v="23"/>
    <n v="7.1858931789741162E-2"/>
    <x v="0"/>
    <x v="2"/>
    <s v="&lt; 100"/>
    <x v="1"/>
  </r>
  <r>
    <n v="17911"/>
    <n v="881"/>
    <n v="38"/>
    <n v="1.1045621125954308E-2"/>
    <x v="1"/>
    <x v="1"/>
    <s v="&lt; 100"/>
    <x v="1"/>
  </r>
  <r>
    <n v="17912"/>
    <n v="502"/>
    <n v="35"/>
    <n v="0.37009429704220748"/>
    <x v="0"/>
    <x v="1"/>
    <s v="&lt; 100"/>
    <x v="4"/>
  </r>
  <r>
    <n v="17913"/>
    <n v="498"/>
    <n v="54"/>
    <n v="5.7290733748073072E-2"/>
    <x v="0"/>
    <x v="1"/>
    <s v="&lt; 100"/>
    <x v="1"/>
  </r>
  <r>
    <n v="17914"/>
    <n v="875"/>
    <n v="69"/>
    <n v="1.8183402786107149E-3"/>
    <x v="1"/>
    <x v="1"/>
    <s v="&lt; 100"/>
    <x v="1"/>
  </r>
  <r>
    <n v="17917"/>
    <n v="505"/>
    <n v="117"/>
    <n v="2.8651009241484737E-2"/>
    <x v="0"/>
    <x v="1"/>
    <s v="100 to 500"/>
    <x v="1"/>
  </r>
  <r>
    <n v="17920"/>
    <n v="571"/>
    <n v="567"/>
    <n v="0.13985458948502552"/>
    <x v="0"/>
    <x v="1"/>
    <s v="500 +"/>
    <x v="2"/>
  </r>
  <r>
    <n v="17921"/>
    <n v="607"/>
    <n v="174"/>
    <n v="0.13234613649507773"/>
    <x v="0"/>
    <x v="2"/>
    <s v="100 to 500"/>
    <x v="2"/>
  </r>
  <r>
    <n v="17924"/>
    <n v="500"/>
    <n v="2016"/>
    <n v="0.20487131993514651"/>
    <x v="0"/>
    <x v="1"/>
    <s v="500 +"/>
    <x v="3"/>
  </r>
  <r>
    <n v="17926"/>
    <n v="541"/>
    <n v="30"/>
    <n v="0.16906746578716597"/>
    <x v="0"/>
    <x v="1"/>
    <s v="&lt; 100"/>
    <x v="2"/>
  </r>
  <r>
    <n v="17928"/>
    <n v="576"/>
    <n v="40"/>
    <n v="0.16200745855086648"/>
    <x v="0"/>
    <x v="1"/>
    <s v="&lt; 100"/>
    <x v="2"/>
  </r>
  <r>
    <n v="17929"/>
    <n v="656"/>
    <n v="7"/>
    <n v="0.10521522528832197"/>
    <x v="0"/>
    <x v="2"/>
    <s v="&lt; 100"/>
    <x v="2"/>
  </r>
  <r>
    <n v="17930"/>
    <n v="613"/>
    <n v="44"/>
    <n v="5.8250574403774999E-2"/>
    <x v="0"/>
    <x v="2"/>
    <s v="&lt; 100"/>
    <x v="1"/>
  </r>
  <r>
    <n v="17931"/>
    <n v="585"/>
    <n v="105"/>
    <n v="0.20419583034627109"/>
    <x v="0"/>
    <x v="2"/>
    <s v="100 to 500"/>
    <x v="3"/>
  </r>
  <r>
    <n v="17932"/>
    <n v="499"/>
    <n v="144"/>
    <n v="8.9251866966890955E-2"/>
    <x v="0"/>
    <x v="1"/>
    <s v="100 to 500"/>
    <x v="1"/>
  </r>
  <r>
    <n v="17934"/>
    <n v="923"/>
    <n v="20"/>
    <n v="0.13614965101479695"/>
    <x v="1"/>
    <x v="1"/>
    <s v="&lt; 100"/>
    <x v="2"/>
  </r>
  <r>
    <n v="17935"/>
    <n v="1010"/>
    <n v="27"/>
    <n v="3.6909597965892979E-2"/>
    <x v="1"/>
    <x v="2"/>
    <s v="&lt; 100"/>
    <x v="1"/>
  </r>
  <r>
    <n v="17937"/>
    <n v="504"/>
    <n v="39"/>
    <n v="5.9736434155238799E-2"/>
    <x v="0"/>
    <x v="1"/>
    <s v="&lt; 100"/>
    <x v="1"/>
  </r>
  <r>
    <n v="17939"/>
    <n v="1031"/>
    <n v="12"/>
    <n v="6.0781728306310949E-2"/>
    <x v="1"/>
    <x v="2"/>
    <s v="&lt; 100"/>
    <x v="1"/>
  </r>
  <r>
    <n v="17940"/>
    <n v="546"/>
    <n v="22"/>
    <n v="-2.1392170612637484E-2"/>
    <x v="0"/>
    <x v="1"/>
    <s v="&lt; 100"/>
    <x v="0"/>
  </r>
  <r>
    <n v="17941"/>
    <n v="1002"/>
    <n v="2"/>
    <n v="0.11362102982574433"/>
    <x v="1"/>
    <x v="2"/>
    <s v="&lt; 100"/>
    <x v="2"/>
  </r>
  <r>
    <n v="17942"/>
    <n v="879"/>
    <n v="2"/>
    <n v="3.1759407858871221E-2"/>
    <x v="1"/>
    <x v="1"/>
    <s v="&lt; 100"/>
    <x v="1"/>
  </r>
  <r>
    <n v="17946"/>
    <n v="569"/>
    <n v="36"/>
    <n v="0.21140344604116873"/>
    <x v="0"/>
    <x v="1"/>
    <s v="&lt; 100"/>
    <x v="3"/>
  </r>
  <r>
    <n v="17947"/>
    <n v="909"/>
    <n v="9"/>
    <n v="3.3909698522068953E-2"/>
    <x v="1"/>
    <x v="1"/>
    <s v="&lt; 100"/>
    <x v="1"/>
  </r>
  <r>
    <n v="17948"/>
    <n v="1019"/>
    <n v="1"/>
    <n v="0.36390992480754225"/>
    <x v="1"/>
    <x v="2"/>
    <s v="&lt; 100"/>
    <x v="4"/>
  </r>
  <r>
    <n v="17949"/>
    <n v="542"/>
    <n v="52"/>
    <n v="5.0792609938914192E-2"/>
    <x v="0"/>
    <x v="1"/>
    <s v="&lt; 100"/>
    <x v="1"/>
  </r>
  <r>
    <n v="17950"/>
    <n v="508"/>
    <n v="66"/>
    <n v="8.2341109388122086E-2"/>
    <x v="0"/>
    <x v="1"/>
    <s v="&lt; 100"/>
    <x v="1"/>
  </r>
  <r>
    <n v="17951"/>
    <n v="494"/>
    <n v="1615"/>
    <n v="0.18435172322005308"/>
    <x v="0"/>
    <x v="1"/>
    <s v="500 +"/>
    <x v="2"/>
  </r>
  <r>
    <n v="17954"/>
    <n v="510"/>
    <n v="530"/>
    <n v="5.7786147485218577E-2"/>
    <x v="0"/>
    <x v="1"/>
    <s v="500 +"/>
    <x v="1"/>
  </r>
  <r>
    <n v="17955"/>
    <n v="554"/>
    <n v="33"/>
    <n v="0.16174515966583741"/>
    <x v="0"/>
    <x v="1"/>
    <s v="&lt; 100"/>
    <x v="2"/>
  </r>
  <r>
    <n v="17956"/>
    <n v="618"/>
    <n v="2"/>
    <n v="0.2072351873100384"/>
    <x v="0"/>
    <x v="2"/>
    <s v="&lt; 100"/>
    <x v="3"/>
  </r>
  <r>
    <n v="17958"/>
    <n v="988"/>
    <n v="6"/>
    <n v="7.8022862628361195E-2"/>
    <x v="1"/>
    <x v="2"/>
    <s v="&lt; 100"/>
    <x v="1"/>
  </r>
  <r>
    <n v="17960"/>
    <n v="498"/>
    <n v="52"/>
    <n v="-2.1863940861684861E-2"/>
    <x v="0"/>
    <x v="1"/>
    <s v="&lt; 100"/>
    <x v="0"/>
  </r>
  <r>
    <n v="17961"/>
    <n v="496"/>
    <n v="270"/>
    <n v="6.2847064645159711E-2"/>
    <x v="0"/>
    <x v="1"/>
    <s v="100 to 500"/>
    <x v="1"/>
  </r>
  <r>
    <n v="17962"/>
    <n v="1014"/>
    <n v="33"/>
    <n v="0.13755860038533929"/>
    <x v="1"/>
    <x v="2"/>
    <s v="&lt; 100"/>
    <x v="2"/>
  </r>
  <r>
    <n v="17964"/>
    <n v="552"/>
    <n v="1031"/>
    <n v="0.11800047489622921"/>
    <x v="0"/>
    <x v="1"/>
    <s v="500 +"/>
    <x v="2"/>
  </r>
  <r>
    <n v="17965"/>
    <n v="504"/>
    <n v="339"/>
    <n v="0.14441924235810713"/>
    <x v="0"/>
    <x v="1"/>
    <s v="100 to 500"/>
    <x v="2"/>
  </r>
  <r>
    <n v="17966"/>
    <n v="587"/>
    <n v="65"/>
    <n v="-2.7700068310494369E-3"/>
    <x v="0"/>
    <x v="2"/>
    <s v="&lt; 100"/>
    <x v="0"/>
  </r>
  <r>
    <n v="17968"/>
    <n v="494"/>
    <n v="1675"/>
    <n v="0.19441326588630028"/>
    <x v="0"/>
    <x v="1"/>
    <s v="500 +"/>
    <x v="2"/>
  </r>
  <r>
    <n v="17969"/>
    <n v="504"/>
    <n v="20"/>
    <n v="-7.494912958012219E-2"/>
    <x v="0"/>
    <x v="1"/>
    <s v="&lt; 100"/>
    <x v="0"/>
  </r>
  <r>
    <n v="17970"/>
    <n v="537"/>
    <n v="51"/>
    <n v="8.7396950372629206E-4"/>
    <x v="0"/>
    <x v="1"/>
    <s v="&lt; 100"/>
    <x v="1"/>
  </r>
  <r>
    <n v="17972"/>
    <n v="568"/>
    <n v="54"/>
    <n v="0.24490883772923452"/>
    <x v="0"/>
    <x v="1"/>
    <s v="&lt; 100"/>
    <x v="3"/>
  </r>
  <r>
    <n v="17973"/>
    <n v="923"/>
    <n v="15"/>
    <n v="0.1404875902982044"/>
    <x v="1"/>
    <x v="1"/>
    <s v="&lt; 100"/>
    <x v="2"/>
  </r>
  <r>
    <n v="17974"/>
    <n v="545"/>
    <n v="66"/>
    <n v="0.13008409333439402"/>
    <x v="0"/>
    <x v="1"/>
    <s v="&lt; 100"/>
    <x v="2"/>
  </r>
  <r>
    <n v="17975"/>
    <n v="503"/>
    <n v="281"/>
    <n v="0.14099280947889431"/>
    <x v="0"/>
    <x v="1"/>
    <s v="100 to 500"/>
    <x v="2"/>
  </r>
  <r>
    <n v="17977"/>
    <n v="901"/>
    <n v="19"/>
    <n v="0.27872319473424151"/>
    <x v="1"/>
    <x v="1"/>
    <s v="&lt; 100"/>
    <x v="3"/>
  </r>
  <r>
    <n v="17978"/>
    <n v="508"/>
    <n v="11"/>
    <n v="-1.5169856771672477E-2"/>
    <x v="0"/>
    <x v="1"/>
    <s v="&lt; 100"/>
    <x v="0"/>
  </r>
  <r>
    <n v="17979"/>
    <n v="502"/>
    <n v="168"/>
    <n v="9.622695322850415E-2"/>
    <x v="0"/>
    <x v="1"/>
    <s v="100 to 500"/>
    <x v="1"/>
  </r>
  <r>
    <n v="17980"/>
    <n v="502"/>
    <n v="44"/>
    <n v="2.9856613663599658E-2"/>
    <x v="0"/>
    <x v="1"/>
    <s v="&lt; 100"/>
    <x v="1"/>
  </r>
  <r>
    <n v="17984"/>
    <n v="1017"/>
    <n v="45"/>
    <n v="5.1374181202073592E-2"/>
    <x v="1"/>
    <x v="2"/>
    <s v="&lt; 100"/>
    <x v="1"/>
  </r>
  <r>
    <n v="17985"/>
    <n v="894"/>
    <n v="19"/>
    <n v="0.30580537948820757"/>
    <x v="1"/>
    <x v="1"/>
    <s v="&lt; 100"/>
    <x v="4"/>
  </r>
  <r>
    <n v="17986"/>
    <n v="928"/>
    <n v="1"/>
    <n v="0.42519662702769656"/>
    <x v="1"/>
    <x v="1"/>
    <s v="&lt; 100"/>
    <x v="4"/>
  </r>
  <r>
    <n v="17987"/>
    <n v="1057"/>
    <n v="13"/>
    <n v="2.8726901088190138E-2"/>
    <x v="1"/>
    <x v="0"/>
    <s v="&lt; 100"/>
    <x v="1"/>
  </r>
  <r>
    <n v="17988"/>
    <n v="655"/>
    <n v="44"/>
    <n v="2.4760218538550028E-2"/>
    <x v="0"/>
    <x v="2"/>
    <s v="&lt; 100"/>
    <x v="1"/>
  </r>
  <r>
    <n v="17990"/>
    <n v="496"/>
    <n v="43"/>
    <n v="-1.8662760189731925E-2"/>
    <x v="0"/>
    <x v="1"/>
    <s v="&lt; 100"/>
    <x v="0"/>
  </r>
  <r>
    <n v="17991"/>
    <n v="554"/>
    <n v="6"/>
    <n v="0.37362958011949016"/>
    <x v="0"/>
    <x v="1"/>
    <s v="&lt; 100"/>
    <x v="4"/>
  </r>
  <r>
    <n v="17994"/>
    <n v="652"/>
    <n v="53"/>
    <n v="5.1238758761997953E-2"/>
    <x v="0"/>
    <x v="2"/>
    <s v="&lt; 100"/>
    <x v="1"/>
  </r>
  <r>
    <n v="17997"/>
    <n v="499"/>
    <n v="150"/>
    <n v="-4.9386020316832105E-2"/>
    <x v="0"/>
    <x v="1"/>
    <s v="100 to 500"/>
    <x v="0"/>
  </r>
  <r>
    <n v="17999"/>
    <n v="509"/>
    <n v="84"/>
    <n v="0.21933211088106233"/>
    <x v="0"/>
    <x v="1"/>
    <s v="&lt; 100"/>
    <x v="3"/>
  </r>
  <r>
    <n v="18001"/>
    <n v="884"/>
    <n v="53"/>
    <n v="0.33846632284409273"/>
    <x v="1"/>
    <x v="1"/>
    <s v="&lt; 100"/>
    <x v="4"/>
  </r>
  <r>
    <n v="18004"/>
    <n v="505"/>
    <n v="30"/>
    <n v="-2.5253068167356629E-2"/>
    <x v="0"/>
    <x v="1"/>
    <s v="&lt; 100"/>
    <x v="0"/>
  </r>
  <r>
    <n v="18005"/>
    <n v="875"/>
    <n v="50"/>
    <n v="7.5886905535456184E-2"/>
    <x v="1"/>
    <x v="1"/>
    <s v="&lt; 100"/>
    <x v="1"/>
  </r>
  <r>
    <n v="18006"/>
    <n v="895"/>
    <n v="21"/>
    <n v="0.12858163407225462"/>
    <x v="1"/>
    <x v="1"/>
    <s v="&lt; 100"/>
    <x v="2"/>
  </r>
  <r>
    <n v="18008"/>
    <n v="612"/>
    <n v="42"/>
    <n v="-2.0897230259124992E-2"/>
    <x v="0"/>
    <x v="2"/>
    <s v="&lt; 100"/>
    <x v="0"/>
  </r>
  <r>
    <n v="18009"/>
    <n v="569"/>
    <n v="30"/>
    <n v="0.15744402190797663"/>
    <x v="0"/>
    <x v="1"/>
    <s v="&lt; 100"/>
    <x v="2"/>
  </r>
  <r>
    <n v="18010"/>
    <n v="582"/>
    <n v="28"/>
    <n v="0.1310709507328725"/>
    <x v="0"/>
    <x v="2"/>
    <s v="&lt; 100"/>
    <x v="2"/>
  </r>
  <r>
    <n v="18013"/>
    <n v="1027"/>
    <n v="29"/>
    <n v="3.4492367028874735E-3"/>
    <x v="1"/>
    <x v="2"/>
    <s v="&lt; 100"/>
    <x v="1"/>
  </r>
  <r>
    <n v="18014"/>
    <n v="900"/>
    <n v="27"/>
    <n v="9.8122541782046116E-2"/>
    <x v="1"/>
    <x v="1"/>
    <s v="&lt; 100"/>
    <x v="1"/>
  </r>
  <r>
    <n v="18015"/>
    <n v="876"/>
    <n v="43"/>
    <n v="9.7519507779628242E-2"/>
    <x v="1"/>
    <x v="1"/>
    <s v="&lt; 100"/>
    <x v="1"/>
  </r>
  <r>
    <n v="18016"/>
    <n v="507"/>
    <n v="117"/>
    <n v="0.1391429389499278"/>
    <x v="0"/>
    <x v="1"/>
    <s v="100 to 500"/>
    <x v="2"/>
  </r>
  <r>
    <n v="18017"/>
    <n v="536"/>
    <n v="5"/>
    <n v="0.48696297513470926"/>
    <x v="0"/>
    <x v="1"/>
    <s v="&lt; 100"/>
    <x v="4"/>
  </r>
  <r>
    <n v="18018"/>
    <n v="980"/>
    <n v="26"/>
    <n v="9.1841549058877814E-2"/>
    <x v="1"/>
    <x v="2"/>
    <s v="&lt; 100"/>
    <x v="1"/>
  </r>
  <r>
    <n v="18019"/>
    <n v="923"/>
    <n v="4"/>
    <n v="0.23573732361325542"/>
    <x v="1"/>
    <x v="1"/>
    <s v="&lt; 100"/>
    <x v="3"/>
  </r>
  <r>
    <n v="18024"/>
    <n v="1024"/>
    <n v="1"/>
    <n v="0.23878691025682408"/>
    <x v="1"/>
    <x v="2"/>
    <s v="&lt; 100"/>
    <x v="3"/>
  </r>
  <r>
    <n v="18027"/>
    <n v="970"/>
    <n v="19"/>
    <n v="0.17128159057015721"/>
    <x v="1"/>
    <x v="2"/>
    <s v="&lt; 100"/>
    <x v="2"/>
  </r>
  <r>
    <n v="18030"/>
    <n v="876"/>
    <n v="8"/>
    <n v="9.403364904390836E-2"/>
    <x v="1"/>
    <x v="1"/>
    <s v="&lt; 100"/>
    <x v="1"/>
  </r>
  <r>
    <n v="18032"/>
    <n v="669"/>
    <n v="5"/>
    <n v="-0.11242554235055327"/>
    <x v="0"/>
    <x v="0"/>
    <s v="&lt; 100"/>
    <x v="0"/>
  </r>
  <r>
    <n v="18033"/>
    <n v="937"/>
    <n v="31"/>
    <n v="2.1882760267823941E-2"/>
    <x v="1"/>
    <x v="1"/>
    <s v="&lt; 100"/>
    <x v="1"/>
  </r>
  <r>
    <n v="18034"/>
    <n v="893"/>
    <n v="106"/>
    <n v="8.7726262967147348E-2"/>
    <x v="1"/>
    <x v="1"/>
    <s v="100 to 500"/>
    <x v="1"/>
  </r>
  <r>
    <n v="18035"/>
    <n v="915"/>
    <n v="23"/>
    <n v="6.1784743143994056E-2"/>
    <x v="1"/>
    <x v="1"/>
    <s v="&lt; 100"/>
    <x v="1"/>
  </r>
  <r>
    <n v="18036"/>
    <n v="572"/>
    <n v="128"/>
    <n v="0.11068225661960064"/>
    <x v="0"/>
    <x v="1"/>
    <s v="100 to 500"/>
    <x v="2"/>
  </r>
  <r>
    <n v="18037"/>
    <n v="505"/>
    <n v="19"/>
    <n v="7.1384507446091025E-2"/>
    <x v="0"/>
    <x v="1"/>
    <s v="&lt; 100"/>
    <x v="1"/>
  </r>
  <r>
    <n v="18040"/>
    <n v="591"/>
    <n v="24"/>
    <n v="0.20091065561644114"/>
    <x v="0"/>
    <x v="2"/>
    <s v="&lt; 100"/>
    <x v="3"/>
  </r>
  <r>
    <n v="18041"/>
    <n v="508"/>
    <n v="418"/>
    <n v="3.4724486019559832E-2"/>
    <x v="0"/>
    <x v="1"/>
    <s v="100 to 500"/>
    <x v="1"/>
  </r>
  <r>
    <n v="18042"/>
    <n v="925"/>
    <n v="7"/>
    <n v="0.34289754904425923"/>
    <x v="1"/>
    <x v="1"/>
    <s v="&lt; 100"/>
    <x v="4"/>
  </r>
  <r>
    <n v="18043"/>
    <n v="509"/>
    <n v="81"/>
    <n v="0.22716452112962873"/>
    <x v="0"/>
    <x v="1"/>
    <s v="&lt; 100"/>
    <x v="3"/>
  </r>
  <r>
    <n v="18044"/>
    <n v="503"/>
    <n v="130"/>
    <n v="0.11911084165770279"/>
    <x v="0"/>
    <x v="1"/>
    <s v="100 to 500"/>
    <x v="2"/>
  </r>
  <r>
    <n v="18045"/>
    <n v="917"/>
    <n v="43"/>
    <n v="6.7259004462956573E-2"/>
    <x v="1"/>
    <x v="1"/>
    <s v="&lt; 100"/>
    <x v="1"/>
  </r>
  <r>
    <n v="18048"/>
    <n v="1075"/>
    <n v="7"/>
    <n v="-0.1641199292640525"/>
    <x v="1"/>
    <x v="0"/>
    <s v="&lt; 100"/>
    <x v="0"/>
  </r>
  <r>
    <n v="18050"/>
    <n v="502"/>
    <n v="5"/>
    <n v="0.14185778649889261"/>
    <x v="0"/>
    <x v="1"/>
    <s v="&lt; 100"/>
    <x v="2"/>
  </r>
  <r>
    <n v="18053"/>
    <n v="942"/>
    <n v="20"/>
    <n v="-3.792904190337653E-2"/>
    <x v="1"/>
    <x v="2"/>
    <s v="&lt; 100"/>
    <x v="0"/>
  </r>
  <r>
    <n v="18055"/>
    <n v="501"/>
    <n v="281"/>
    <n v="9.3687965938730536E-2"/>
    <x v="0"/>
    <x v="1"/>
    <s v="100 to 500"/>
    <x v="1"/>
  </r>
  <r>
    <n v="18056"/>
    <n v="1160"/>
    <n v="19"/>
    <n v="0.127625292433731"/>
    <x v="1"/>
    <x v="3"/>
    <s v="&lt; 100"/>
    <x v="2"/>
  </r>
  <r>
    <n v="18059"/>
    <n v="895"/>
    <n v="18"/>
    <n v="2.3466915947413648E-3"/>
    <x v="1"/>
    <x v="1"/>
    <s v="&lt; 100"/>
    <x v="1"/>
  </r>
  <r>
    <n v="18061"/>
    <n v="509"/>
    <n v="52"/>
    <n v="0.17960526040909056"/>
    <x v="0"/>
    <x v="1"/>
    <s v="&lt; 100"/>
    <x v="2"/>
  </r>
  <r>
    <n v="18062"/>
    <n v="506"/>
    <n v="38"/>
    <n v="7.8890873444613055E-2"/>
    <x v="0"/>
    <x v="1"/>
    <s v="&lt; 100"/>
    <x v="1"/>
  </r>
  <r>
    <n v="18064"/>
    <n v="593"/>
    <n v="6"/>
    <n v="0.23183451947984948"/>
    <x v="0"/>
    <x v="2"/>
    <s v="&lt; 100"/>
    <x v="3"/>
  </r>
  <r>
    <n v="18065"/>
    <n v="507"/>
    <n v="164"/>
    <n v="5.9144642876976183E-2"/>
    <x v="0"/>
    <x v="1"/>
    <s v="100 to 500"/>
    <x v="1"/>
  </r>
  <r>
    <n v="18066"/>
    <n v="947"/>
    <n v="6"/>
    <n v="-8.5793029154438982E-3"/>
    <x v="1"/>
    <x v="2"/>
    <s v="&lt; 100"/>
    <x v="0"/>
  </r>
  <r>
    <n v="18068"/>
    <n v="1161"/>
    <n v="1"/>
    <n v="0.17697959994081092"/>
    <x v="1"/>
    <x v="3"/>
    <s v="&lt; 100"/>
    <x v="2"/>
  </r>
  <r>
    <n v="18069"/>
    <n v="509"/>
    <n v="352"/>
    <n v="7.3220627937919378E-2"/>
    <x v="0"/>
    <x v="1"/>
    <s v="100 to 500"/>
    <x v="1"/>
  </r>
  <r>
    <n v="18071"/>
    <n v="508"/>
    <n v="35"/>
    <n v="7.5195062349365765E-2"/>
    <x v="0"/>
    <x v="1"/>
    <s v="&lt; 100"/>
    <x v="1"/>
  </r>
  <r>
    <n v="18072"/>
    <n v="1027"/>
    <n v="30"/>
    <n v="-4.2677580166440729E-2"/>
    <x v="1"/>
    <x v="2"/>
    <s v="&lt; 100"/>
    <x v="0"/>
  </r>
  <r>
    <n v="18073"/>
    <n v="506"/>
    <n v="86"/>
    <n v="7.8003212561162202E-2"/>
    <x v="0"/>
    <x v="1"/>
    <s v="&lt; 100"/>
    <x v="1"/>
  </r>
  <r>
    <n v="18074"/>
    <n v="502"/>
    <n v="1866"/>
    <n v="0.1480221285165737"/>
    <x v="0"/>
    <x v="1"/>
    <s v="500 +"/>
    <x v="2"/>
  </r>
  <r>
    <n v="18075"/>
    <n v="501"/>
    <n v="141"/>
    <n v="0.17354263223172353"/>
    <x v="0"/>
    <x v="1"/>
    <s v="100 to 500"/>
    <x v="2"/>
  </r>
  <r>
    <n v="18077"/>
    <n v="498"/>
    <n v="252"/>
    <n v="4.0141362981406428E-2"/>
    <x v="0"/>
    <x v="1"/>
    <s v="100 to 500"/>
    <x v="1"/>
  </r>
  <r>
    <n v="18078"/>
    <n v="568"/>
    <n v="55"/>
    <n v="8.6150637968185353E-2"/>
    <x v="0"/>
    <x v="1"/>
    <s v="&lt; 100"/>
    <x v="1"/>
  </r>
  <r>
    <n v="18079"/>
    <n v="571"/>
    <n v="102"/>
    <n v="3.7969856299854096E-2"/>
    <x v="0"/>
    <x v="1"/>
    <s v="100 to 500"/>
    <x v="1"/>
  </r>
  <r>
    <n v="18080"/>
    <n v="741"/>
    <n v="1"/>
    <n v="0.45053253626022555"/>
    <x v="0"/>
    <x v="0"/>
    <s v="&lt; 100"/>
    <x v="4"/>
  </r>
  <r>
    <n v="18081"/>
    <n v="908"/>
    <n v="17"/>
    <n v="0.13838769805013615"/>
    <x v="1"/>
    <x v="1"/>
    <s v="&lt; 100"/>
    <x v="2"/>
  </r>
  <r>
    <n v="18082"/>
    <n v="897"/>
    <n v="60"/>
    <n v="7.2782638599455982E-2"/>
    <x v="1"/>
    <x v="1"/>
    <s v="&lt; 100"/>
    <x v="1"/>
  </r>
  <r>
    <n v="18084"/>
    <n v="888"/>
    <n v="1"/>
    <n v="-1.8185644933008494E-2"/>
    <x v="1"/>
    <x v="1"/>
    <s v="&lt; 100"/>
    <x v="0"/>
  </r>
  <r>
    <n v="18085"/>
    <n v="498"/>
    <n v="790"/>
    <n v="0.20632187669626345"/>
    <x v="0"/>
    <x v="1"/>
    <s v="500 +"/>
    <x v="3"/>
  </r>
  <r>
    <n v="18086"/>
    <n v="627"/>
    <n v="14"/>
    <n v="-3.379912663868645E-2"/>
    <x v="0"/>
    <x v="2"/>
    <s v="&lt; 100"/>
    <x v="0"/>
  </r>
  <r>
    <n v="18088"/>
    <n v="933"/>
    <n v="33"/>
    <n v="0.15645447715833327"/>
    <x v="1"/>
    <x v="1"/>
    <s v="&lt; 100"/>
    <x v="2"/>
  </r>
  <r>
    <n v="18092"/>
    <n v="495"/>
    <n v="92"/>
    <n v="9.9592301227847541E-2"/>
    <x v="0"/>
    <x v="1"/>
    <s v="&lt; 100"/>
    <x v="1"/>
  </r>
  <r>
    <n v="18093"/>
    <n v="646"/>
    <n v="40"/>
    <n v="-0.12371371607172996"/>
    <x v="0"/>
    <x v="2"/>
    <s v="&lt; 100"/>
    <x v="0"/>
  </r>
  <r>
    <n v="18094"/>
    <n v="573"/>
    <n v="75"/>
    <n v="0.18738045793525307"/>
    <x v="0"/>
    <x v="1"/>
    <s v="&lt; 100"/>
    <x v="2"/>
  </r>
  <r>
    <n v="18095"/>
    <n v="649"/>
    <n v="36"/>
    <n v="2.5162131844180431E-3"/>
    <x v="0"/>
    <x v="2"/>
    <s v="&lt; 100"/>
    <x v="1"/>
  </r>
  <r>
    <n v="18096"/>
    <n v="883"/>
    <n v="170"/>
    <n v="0.22248336178090319"/>
    <x v="1"/>
    <x v="1"/>
    <s v="100 to 500"/>
    <x v="3"/>
  </r>
  <r>
    <n v="18097"/>
    <n v="497"/>
    <n v="124"/>
    <n v="-2.0026426303085109E-2"/>
    <x v="0"/>
    <x v="1"/>
    <s v="100 to 500"/>
    <x v="0"/>
  </r>
  <r>
    <n v="18099"/>
    <n v="999"/>
    <n v="19"/>
    <n v="2.6982481296568241E-2"/>
    <x v="1"/>
    <x v="2"/>
    <s v="&lt; 100"/>
    <x v="1"/>
  </r>
  <r>
    <n v="18101"/>
    <n v="883"/>
    <n v="21"/>
    <n v="-5.5631782440385538E-2"/>
    <x v="1"/>
    <x v="1"/>
    <s v="&lt; 100"/>
    <x v="0"/>
  </r>
  <r>
    <n v="18102"/>
    <n v="508"/>
    <n v="437"/>
    <n v="0.14258190310068092"/>
    <x v="0"/>
    <x v="1"/>
    <s v="100 to 500"/>
    <x v="2"/>
  </r>
  <r>
    <n v="18104"/>
    <n v="909"/>
    <n v="36"/>
    <n v="0.17711032615676933"/>
    <x v="1"/>
    <x v="1"/>
    <s v="&lt; 100"/>
    <x v="2"/>
  </r>
  <r>
    <n v="18105"/>
    <n v="909"/>
    <n v="18"/>
    <n v="8.6267283978962175E-2"/>
    <x v="1"/>
    <x v="1"/>
    <s v="&lt; 100"/>
    <x v="1"/>
  </r>
  <r>
    <n v="18106"/>
    <n v="666"/>
    <n v="50"/>
    <n v="9.0457346855025322E-2"/>
    <x v="0"/>
    <x v="2"/>
    <s v="&lt; 100"/>
    <x v="1"/>
  </r>
  <r>
    <n v="18108"/>
    <n v="584"/>
    <n v="36"/>
    <n v="6.3477276512531863E-2"/>
    <x v="0"/>
    <x v="2"/>
    <s v="&lt; 100"/>
    <x v="1"/>
  </r>
  <r>
    <n v="18109"/>
    <n v="505"/>
    <n v="522"/>
    <n v="0.20554152677039211"/>
    <x v="0"/>
    <x v="1"/>
    <s v="500 +"/>
    <x v="3"/>
  </r>
  <r>
    <n v="18112"/>
    <n v="525"/>
    <n v="37"/>
    <n v="0.13717071269967546"/>
    <x v="0"/>
    <x v="1"/>
    <s v="&lt; 100"/>
    <x v="2"/>
  </r>
  <r>
    <n v="18114"/>
    <n v="1162"/>
    <n v="28"/>
    <n v="0.10427479668049131"/>
    <x v="1"/>
    <x v="3"/>
    <s v="&lt; 100"/>
    <x v="2"/>
  </r>
  <r>
    <n v="18116"/>
    <n v="494"/>
    <n v="447"/>
    <n v="0.12709605302489391"/>
    <x v="0"/>
    <x v="1"/>
    <s v="100 to 500"/>
    <x v="2"/>
  </r>
  <r>
    <n v="18117"/>
    <n v="897"/>
    <n v="67"/>
    <n v="4.9848322217694738E-2"/>
    <x v="1"/>
    <x v="1"/>
    <s v="&lt; 100"/>
    <x v="1"/>
  </r>
  <r>
    <n v="18118"/>
    <n v="494"/>
    <n v="1354"/>
    <n v="0.13906862634930195"/>
    <x v="0"/>
    <x v="1"/>
    <s v="500 +"/>
    <x v="2"/>
  </r>
  <r>
    <n v="18119"/>
    <n v="510"/>
    <n v="24"/>
    <n v="0.24185779304384122"/>
    <x v="0"/>
    <x v="1"/>
    <s v="&lt; 100"/>
    <x v="3"/>
  </r>
  <r>
    <n v="18120"/>
    <n v="560"/>
    <n v="17"/>
    <n v="0.10418754809662086"/>
    <x v="0"/>
    <x v="1"/>
    <s v="&lt; 100"/>
    <x v="2"/>
  </r>
  <r>
    <n v="18121"/>
    <n v="1021"/>
    <n v="2"/>
    <n v="0.11086516340807223"/>
    <x v="1"/>
    <x v="2"/>
    <s v="&lt; 100"/>
    <x v="2"/>
  </r>
  <r>
    <n v="18122"/>
    <n v="880"/>
    <n v="288"/>
    <n v="8.4803827210050919E-2"/>
    <x v="1"/>
    <x v="1"/>
    <s v="100 to 500"/>
    <x v="1"/>
  </r>
  <r>
    <n v="18123"/>
    <n v="903"/>
    <n v="13"/>
    <n v="-9.0306199111939198E-2"/>
    <x v="1"/>
    <x v="1"/>
    <s v="&lt; 100"/>
    <x v="0"/>
  </r>
  <r>
    <n v="18125"/>
    <n v="642"/>
    <n v="250"/>
    <n v="8.249100184058164E-2"/>
    <x v="0"/>
    <x v="2"/>
    <s v="100 to 500"/>
    <x v="1"/>
  </r>
  <r>
    <n v="18126"/>
    <n v="932"/>
    <n v="51"/>
    <n v="0.14802852204089462"/>
    <x v="1"/>
    <x v="1"/>
    <s v="&lt; 100"/>
    <x v="2"/>
  </r>
  <r>
    <n v="18127"/>
    <n v="1005"/>
    <n v="6"/>
    <n v="0.22886379752970901"/>
    <x v="1"/>
    <x v="2"/>
    <s v="&lt; 100"/>
    <x v="3"/>
  </r>
  <r>
    <n v="18129"/>
    <n v="570"/>
    <n v="13"/>
    <n v="2.7854694744826627E-2"/>
    <x v="0"/>
    <x v="1"/>
    <s v="&lt; 100"/>
    <x v="1"/>
  </r>
  <r>
    <n v="18130"/>
    <n v="900"/>
    <n v="51"/>
    <n v="9.4603580030289791E-2"/>
    <x v="1"/>
    <x v="1"/>
    <s v="&lt; 100"/>
    <x v="1"/>
  </r>
  <r>
    <n v="18133"/>
    <n v="696"/>
    <n v="2"/>
    <n v="4.1313132500325596E-2"/>
    <x v="0"/>
    <x v="0"/>
    <s v="&lt; 100"/>
    <x v="1"/>
  </r>
  <r>
    <n v="18135"/>
    <n v="901"/>
    <n v="14"/>
    <n v="0.26013475211293513"/>
    <x v="1"/>
    <x v="1"/>
    <s v="&lt; 100"/>
    <x v="3"/>
  </r>
  <r>
    <n v="18136"/>
    <n v="550"/>
    <n v="69"/>
    <n v="6.3504368132488248E-2"/>
    <x v="0"/>
    <x v="1"/>
    <s v="&lt; 100"/>
    <x v="1"/>
  </r>
  <r>
    <n v="18138"/>
    <n v="1167"/>
    <n v="7"/>
    <n v="-0.44719114165910212"/>
    <x v="1"/>
    <x v="3"/>
    <s v="&lt; 100"/>
    <x v="0"/>
  </r>
  <r>
    <n v="18139"/>
    <n v="889"/>
    <n v="155"/>
    <n v="6.9736868129529946E-3"/>
    <x v="1"/>
    <x v="1"/>
    <s v="100 to 500"/>
    <x v="1"/>
  </r>
  <r>
    <n v="18141"/>
    <n v="503"/>
    <n v="1"/>
    <n v="0.57124508372522587"/>
    <x v="0"/>
    <x v="1"/>
    <s v="&lt; 100"/>
    <x v="4"/>
  </r>
  <r>
    <n v="18142"/>
    <n v="564"/>
    <n v="27"/>
    <n v="0.12252397553515575"/>
    <x v="0"/>
    <x v="1"/>
    <s v="&lt; 100"/>
    <x v="2"/>
  </r>
  <r>
    <n v="18143"/>
    <n v="988"/>
    <n v="58"/>
    <n v="7.5331168211813002E-2"/>
    <x v="1"/>
    <x v="2"/>
    <s v="&lt; 100"/>
    <x v="1"/>
  </r>
  <r>
    <n v="18144"/>
    <n v="496"/>
    <n v="2228"/>
    <n v="0.18883032058696436"/>
    <x v="0"/>
    <x v="1"/>
    <s v="500 +"/>
    <x v="2"/>
  </r>
  <r>
    <n v="18145"/>
    <n v="543"/>
    <n v="206"/>
    <n v="7.3874034850227879E-2"/>
    <x v="0"/>
    <x v="1"/>
    <s v="100 to 500"/>
    <x v="1"/>
  </r>
  <r>
    <n v="18146"/>
    <n v="562"/>
    <n v="14"/>
    <n v="0.17225261400883979"/>
    <x v="0"/>
    <x v="1"/>
    <s v="&lt; 100"/>
    <x v="2"/>
  </r>
  <r>
    <n v="18147"/>
    <n v="917"/>
    <n v="7"/>
    <n v="0.10158277819504742"/>
    <x v="1"/>
    <x v="1"/>
    <s v="&lt; 100"/>
    <x v="2"/>
  </r>
  <r>
    <n v="18149"/>
    <n v="560"/>
    <n v="28"/>
    <n v="0.21680820028573991"/>
    <x v="0"/>
    <x v="1"/>
    <s v="&lt; 100"/>
    <x v="3"/>
  </r>
  <r>
    <n v="18150"/>
    <n v="904"/>
    <n v="37"/>
    <n v="3.4506933957825371E-2"/>
    <x v="1"/>
    <x v="1"/>
    <s v="&lt; 100"/>
    <x v="1"/>
  </r>
  <r>
    <n v="18151"/>
    <n v="1006"/>
    <n v="37"/>
    <n v="9.8389387072437079E-2"/>
    <x v="1"/>
    <x v="2"/>
    <s v="&lt; 100"/>
    <x v="1"/>
  </r>
  <r>
    <n v="18154"/>
    <n v="875"/>
    <n v="20"/>
    <n v="5.5839487164894196E-2"/>
    <x v="1"/>
    <x v="1"/>
    <s v="&lt; 100"/>
    <x v="1"/>
  </r>
  <r>
    <n v="18155"/>
    <n v="514"/>
    <n v="29"/>
    <n v="0.10972180928004234"/>
    <x v="0"/>
    <x v="1"/>
    <s v="&lt; 100"/>
    <x v="2"/>
  </r>
  <r>
    <n v="18156"/>
    <n v="884"/>
    <n v="66"/>
    <n v="3.2060362613719355E-2"/>
    <x v="1"/>
    <x v="1"/>
    <s v="&lt; 100"/>
    <x v="1"/>
  </r>
  <r>
    <n v="18158"/>
    <n v="881"/>
    <n v="34"/>
    <n v="6.3284751803443479E-2"/>
    <x v="1"/>
    <x v="1"/>
    <s v="&lt; 100"/>
    <x v="1"/>
  </r>
  <r>
    <n v="18159"/>
    <n v="628"/>
    <n v="41"/>
    <n v="6.3938776987596091E-2"/>
    <x v="0"/>
    <x v="2"/>
    <s v="&lt; 100"/>
    <x v="1"/>
  </r>
  <r>
    <n v="18160"/>
    <n v="929"/>
    <n v="38"/>
    <n v="6.0860047636221673E-2"/>
    <x v="1"/>
    <x v="1"/>
    <s v="&lt; 100"/>
    <x v="1"/>
  </r>
  <r>
    <n v="18161"/>
    <n v="582"/>
    <n v="92"/>
    <n v="0.10665440985457215"/>
    <x v="0"/>
    <x v="2"/>
    <s v="&lt; 100"/>
    <x v="2"/>
  </r>
  <r>
    <n v="18164"/>
    <n v="909"/>
    <n v="23"/>
    <n v="8.7939023456455157E-2"/>
    <x v="1"/>
    <x v="1"/>
    <s v="&lt; 100"/>
    <x v="1"/>
  </r>
  <r>
    <n v="18165"/>
    <n v="519"/>
    <n v="20"/>
    <n v="3.023789807858647E-3"/>
    <x v="0"/>
    <x v="1"/>
    <s v="&lt; 100"/>
    <x v="1"/>
  </r>
  <r>
    <n v="18167"/>
    <n v="895"/>
    <n v="28"/>
    <n v="0.14752604240505635"/>
    <x v="1"/>
    <x v="1"/>
    <s v="&lt; 100"/>
    <x v="2"/>
  </r>
  <r>
    <n v="18168"/>
    <n v="502"/>
    <n v="187"/>
    <n v="6.5202955606062235E-2"/>
    <x v="0"/>
    <x v="1"/>
    <s v="100 to 500"/>
    <x v="1"/>
  </r>
  <r>
    <n v="18169"/>
    <n v="932"/>
    <n v="8"/>
    <n v="7.8193035399246755E-2"/>
    <x v="1"/>
    <x v="1"/>
    <s v="&lt; 100"/>
    <x v="1"/>
  </r>
  <r>
    <n v="18170"/>
    <n v="600"/>
    <n v="45"/>
    <n v="0.29162032529074028"/>
    <x v="0"/>
    <x v="2"/>
    <s v="&lt; 100"/>
    <x v="3"/>
  </r>
  <r>
    <n v="18171"/>
    <n v="565"/>
    <n v="50"/>
    <n v="0.20403762541539255"/>
    <x v="0"/>
    <x v="1"/>
    <s v="&lt; 100"/>
    <x v="3"/>
  </r>
  <r>
    <n v="18172"/>
    <n v="542"/>
    <n v="184"/>
    <n v="0.10340805661979965"/>
    <x v="0"/>
    <x v="1"/>
    <s v="100 to 500"/>
    <x v="2"/>
  </r>
  <r>
    <n v="18173"/>
    <n v="564"/>
    <n v="42"/>
    <n v="4.9272528648118583E-2"/>
    <x v="0"/>
    <x v="1"/>
    <s v="&lt; 100"/>
    <x v="1"/>
  </r>
  <r>
    <n v="18174"/>
    <n v="879"/>
    <n v="1"/>
    <n v="0.44975261763827618"/>
    <x v="1"/>
    <x v="1"/>
    <s v="&lt; 100"/>
    <x v="4"/>
  </r>
  <r>
    <n v="18176"/>
    <n v="496"/>
    <n v="31"/>
    <n v="8.2667573008753839E-2"/>
    <x v="0"/>
    <x v="1"/>
    <s v="&lt; 100"/>
    <x v="1"/>
  </r>
  <r>
    <n v="18177"/>
    <n v="551"/>
    <n v="115"/>
    <n v="0.16249355495605419"/>
    <x v="0"/>
    <x v="1"/>
    <s v="100 to 500"/>
    <x v="2"/>
  </r>
  <r>
    <n v="18178"/>
    <n v="507"/>
    <n v="142"/>
    <n v="9.061541133446567E-2"/>
    <x v="0"/>
    <x v="1"/>
    <s v="100 to 500"/>
    <x v="1"/>
  </r>
  <r>
    <n v="18179"/>
    <n v="580"/>
    <n v="86"/>
    <n v="1.151096800044446E-2"/>
    <x v="0"/>
    <x v="2"/>
    <s v="&lt; 100"/>
    <x v="1"/>
  </r>
  <r>
    <n v="18180"/>
    <n v="952"/>
    <n v="54"/>
    <n v="9.9086628243406347E-2"/>
    <x v="1"/>
    <x v="2"/>
    <s v="&lt; 100"/>
    <x v="1"/>
  </r>
  <r>
    <n v="18181"/>
    <n v="896"/>
    <n v="37"/>
    <n v="0.13253831740620278"/>
    <x v="1"/>
    <x v="1"/>
    <s v="&lt; 100"/>
    <x v="2"/>
  </r>
  <r>
    <n v="18183"/>
    <n v="562"/>
    <n v="72"/>
    <n v="0.1410929789231625"/>
    <x v="0"/>
    <x v="1"/>
    <s v="&lt; 100"/>
    <x v="2"/>
  </r>
  <r>
    <n v="18184"/>
    <n v="887"/>
    <n v="1"/>
    <n v="-9.792843350020182E-2"/>
    <x v="1"/>
    <x v="1"/>
    <s v="&lt; 100"/>
    <x v="0"/>
  </r>
  <r>
    <n v="18185"/>
    <n v="589"/>
    <n v="28"/>
    <n v="0.11566815576603949"/>
    <x v="0"/>
    <x v="2"/>
    <s v="&lt; 100"/>
    <x v="2"/>
  </r>
  <r>
    <n v="18188"/>
    <n v="887"/>
    <n v="68"/>
    <n v="0.14800054207826949"/>
    <x v="1"/>
    <x v="1"/>
    <s v="&lt; 100"/>
    <x v="2"/>
  </r>
  <r>
    <n v="18189"/>
    <n v="613"/>
    <n v="100"/>
    <n v="9.4093101275822627E-2"/>
    <x v="0"/>
    <x v="2"/>
    <s v="100 to 500"/>
    <x v="1"/>
  </r>
  <r>
    <n v="18190"/>
    <n v="659"/>
    <n v="23"/>
    <n v="0.15152801624980003"/>
    <x v="0"/>
    <x v="2"/>
    <s v="&lt; 100"/>
    <x v="2"/>
  </r>
  <r>
    <n v="18191"/>
    <n v="675"/>
    <n v="6"/>
    <n v="0.16248772518861573"/>
    <x v="0"/>
    <x v="0"/>
    <s v="&lt; 100"/>
    <x v="2"/>
  </r>
  <r>
    <n v="18192"/>
    <n v="943"/>
    <n v="43"/>
    <n v="-0.10115369504742351"/>
    <x v="1"/>
    <x v="2"/>
    <s v="&lt; 100"/>
    <x v="0"/>
  </r>
  <r>
    <n v="18193"/>
    <n v="498"/>
    <n v="30"/>
    <n v="0.2323024689615627"/>
    <x v="0"/>
    <x v="1"/>
    <s v="&lt; 100"/>
    <x v="3"/>
  </r>
  <r>
    <n v="18194"/>
    <n v="936"/>
    <n v="8"/>
    <n v="0.18086409379597085"/>
    <x v="1"/>
    <x v="1"/>
    <s v="&lt; 100"/>
    <x v="2"/>
  </r>
  <r>
    <n v="18196"/>
    <n v="967"/>
    <n v="135"/>
    <n v="0.20372543938515814"/>
    <x v="1"/>
    <x v="2"/>
    <s v="100 to 500"/>
    <x v="3"/>
  </r>
  <r>
    <n v="18198"/>
    <n v="530"/>
    <n v="209"/>
    <n v="5.8190073941438374E-2"/>
    <x v="0"/>
    <x v="1"/>
    <s v="100 to 500"/>
    <x v="1"/>
  </r>
  <r>
    <n v="18202"/>
    <n v="641"/>
    <n v="43"/>
    <n v="0.16724526312043253"/>
    <x v="0"/>
    <x v="2"/>
    <s v="&lt; 100"/>
    <x v="2"/>
  </r>
  <r>
    <n v="18203"/>
    <n v="1029"/>
    <n v="16"/>
    <n v="4.9796002066096433E-2"/>
    <x v="1"/>
    <x v="2"/>
    <s v="&lt; 100"/>
    <x v="1"/>
  </r>
  <r>
    <n v="18204"/>
    <n v="943"/>
    <n v="178"/>
    <n v="5.5297800326986765E-2"/>
    <x v="1"/>
    <x v="2"/>
    <s v="100 to 500"/>
    <x v="1"/>
  </r>
  <r>
    <n v="18205"/>
    <n v="908"/>
    <n v="31"/>
    <n v="0.21087255959332443"/>
    <x v="1"/>
    <x v="1"/>
    <s v="&lt; 100"/>
    <x v="3"/>
  </r>
  <r>
    <n v="18209"/>
    <n v="900"/>
    <n v="7"/>
    <n v="-3.1404506485620223E-2"/>
    <x v="1"/>
    <x v="1"/>
    <s v="&lt; 100"/>
    <x v="0"/>
  </r>
  <r>
    <n v="18210"/>
    <n v="669"/>
    <n v="97"/>
    <n v="7.9127657965505943E-2"/>
    <x v="0"/>
    <x v="0"/>
    <s v="&lt; 100"/>
    <x v="1"/>
  </r>
  <r>
    <n v="18211"/>
    <n v="897"/>
    <n v="41"/>
    <n v="4.9400034496163342E-2"/>
    <x v="1"/>
    <x v="1"/>
    <s v="&lt; 100"/>
    <x v="1"/>
  </r>
  <r>
    <n v="18212"/>
    <n v="656"/>
    <n v="28"/>
    <n v="3.5711145322768471E-2"/>
    <x v="0"/>
    <x v="2"/>
    <s v="&lt; 100"/>
    <x v="1"/>
  </r>
  <r>
    <n v="18213"/>
    <n v="575"/>
    <n v="28"/>
    <n v="9.8868300321581351E-2"/>
    <x v="0"/>
    <x v="1"/>
    <s v="&lt; 100"/>
    <x v="1"/>
  </r>
  <r>
    <n v="18215"/>
    <n v="961"/>
    <n v="13"/>
    <n v="-3.1088386663373224E-2"/>
    <x v="1"/>
    <x v="2"/>
    <s v="&lt; 100"/>
    <x v="0"/>
  </r>
  <r>
    <n v="18216"/>
    <n v="903"/>
    <n v="22"/>
    <n v="0.15610713935019521"/>
    <x v="1"/>
    <x v="1"/>
    <s v="&lt; 100"/>
    <x v="2"/>
  </r>
  <r>
    <n v="18217"/>
    <n v="901"/>
    <n v="30"/>
    <n v="0.11268506988406066"/>
    <x v="1"/>
    <x v="1"/>
    <s v="&lt; 100"/>
    <x v="2"/>
  </r>
  <r>
    <n v="18218"/>
    <n v="543"/>
    <n v="9"/>
    <n v="0.48845608628114828"/>
    <x v="0"/>
    <x v="1"/>
    <s v="&lt; 100"/>
    <x v="4"/>
  </r>
  <r>
    <n v="18219"/>
    <n v="503"/>
    <n v="122"/>
    <n v="0.16991074873191217"/>
    <x v="0"/>
    <x v="1"/>
    <s v="100 to 500"/>
    <x v="2"/>
  </r>
  <r>
    <n v="18220"/>
    <n v="606"/>
    <n v="6"/>
    <n v="-4.9616457604802044E-2"/>
    <x v="0"/>
    <x v="2"/>
    <s v="&lt; 100"/>
    <x v="0"/>
  </r>
  <r>
    <n v="18221"/>
    <n v="526"/>
    <n v="87"/>
    <n v="3.7863643042267768E-2"/>
    <x v="0"/>
    <x v="1"/>
    <s v="&lt; 100"/>
    <x v="1"/>
  </r>
  <r>
    <n v="18222"/>
    <n v="964"/>
    <n v="17"/>
    <n v="2.4409912344598109E-2"/>
    <x v="1"/>
    <x v="2"/>
    <s v="&lt; 100"/>
    <x v="1"/>
  </r>
  <r>
    <n v="18223"/>
    <n v="501"/>
    <n v="198"/>
    <n v="0.13989968815575241"/>
    <x v="0"/>
    <x v="1"/>
    <s v="100 to 500"/>
    <x v="2"/>
  </r>
  <r>
    <n v="18224"/>
    <n v="628"/>
    <n v="20"/>
    <n v="0.23191414714195668"/>
    <x v="0"/>
    <x v="2"/>
    <s v="&lt; 100"/>
    <x v="3"/>
  </r>
  <r>
    <n v="18225"/>
    <n v="508"/>
    <n v="345"/>
    <n v="8.399525878565578E-2"/>
    <x v="0"/>
    <x v="1"/>
    <s v="100 to 500"/>
    <x v="1"/>
  </r>
  <r>
    <n v="18226"/>
    <n v="553"/>
    <n v="278"/>
    <n v="8.0643966986062673E-2"/>
    <x v="0"/>
    <x v="1"/>
    <s v="100 to 500"/>
    <x v="1"/>
  </r>
  <r>
    <n v="18227"/>
    <n v="563"/>
    <n v="10"/>
    <n v="0.19763493189421971"/>
    <x v="0"/>
    <x v="1"/>
    <s v="&lt; 100"/>
    <x v="2"/>
  </r>
  <r>
    <n v="18228"/>
    <n v="922"/>
    <n v="12"/>
    <n v="0.26484610861778274"/>
    <x v="1"/>
    <x v="1"/>
    <s v="&lt; 100"/>
    <x v="3"/>
  </r>
  <r>
    <n v="18229"/>
    <n v="509"/>
    <n v="182"/>
    <n v="0.13899077313545419"/>
    <x v="0"/>
    <x v="1"/>
    <s v="100 to 500"/>
    <x v="2"/>
  </r>
  <r>
    <n v="18230"/>
    <n v="534"/>
    <n v="116"/>
    <n v="5.8569738600775086E-2"/>
    <x v="0"/>
    <x v="1"/>
    <s v="100 to 500"/>
    <x v="1"/>
  </r>
  <r>
    <n v="18231"/>
    <n v="563"/>
    <n v="151"/>
    <n v="7.3275905731379917E-2"/>
    <x v="0"/>
    <x v="1"/>
    <s v="100 to 500"/>
    <x v="1"/>
  </r>
  <r>
    <n v="18232"/>
    <n v="953"/>
    <n v="33"/>
    <n v="0.12991111877877229"/>
    <x v="1"/>
    <x v="2"/>
    <s v="&lt; 100"/>
    <x v="2"/>
  </r>
  <r>
    <n v="18233"/>
    <n v="807"/>
    <n v="1"/>
    <n v="0.23467155067155057"/>
    <x v="0"/>
    <x v="3"/>
    <s v="&lt; 100"/>
    <x v="3"/>
  </r>
  <r>
    <n v="18235"/>
    <n v="544"/>
    <n v="124"/>
    <n v="0.10913719179902637"/>
    <x v="0"/>
    <x v="1"/>
    <s v="100 to 500"/>
    <x v="2"/>
  </r>
  <r>
    <n v="18236"/>
    <n v="574"/>
    <n v="42"/>
    <n v="0.12528612259867952"/>
    <x v="0"/>
    <x v="1"/>
    <s v="&lt; 100"/>
    <x v="2"/>
  </r>
  <r>
    <n v="18237"/>
    <n v="874"/>
    <n v="59"/>
    <n v="-2.467549409947898E-3"/>
    <x v="1"/>
    <x v="1"/>
    <s v="&lt; 100"/>
    <x v="0"/>
  </r>
  <r>
    <n v="18239"/>
    <n v="545"/>
    <n v="102"/>
    <n v="9.3821936602564993E-2"/>
    <x v="0"/>
    <x v="1"/>
    <s v="100 to 500"/>
    <x v="1"/>
  </r>
  <r>
    <n v="18241"/>
    <n v="525"/>
    <n v="107"/>
    <n v="0.1694522583656064"/>
    <x v="0"/>
    <x v="1"/>
    <s v="100 to 500"/>
    <x v="2"/>
  </r>
  <r>
    <n v="18242"/>
    <n v="542"/>
    <n v="73"/>
    <n v="-2.9389217816566194E-3"/>
    <x v="0"/>
    <x v="1"/>
    <s v="&lt; 100"/>
    <x v="0"/>
  </r>
  <r>
    <n v="18245"/>
    <n v="498"/>
    <n v="232"/>
    <n v="8.8410508466353135E-2"/>
    <x v="0"/>
    <x v="1"/>
    <s v="100 to 500"/>
    <x v="1"/>
  </r>
  <r>
    <n v="18246"/>
    <n v="642"/>
    <n v="6"/>
    <n v="0.24355613397677137"/>
    <x v="0"/>
    <x v="2"/>
    <s v="&lt; 100"/>
    <x v="3"/>
  </r>
  <r>
    <n v="18248"/>
    <n v="985"/>
    <n v="48"/>
    <n v="4.1702794783777031E-2"/>
    <x v="1"/>
    <x v="2"/>
    <s v="&lt; 100"/>
    <x v="1"/>
  </r>
  <r>
    <n v="18249"/>
    <n v="889"/>
    <n v="8"/>
    <n v="-2.7112535387733703E-2"/>
    <x v="1"/>
    <x v="1"/>
    <s v="&lt; 100"/>
    <x v="0"/>
  </r>
  <r>
    <n v="18250"/>
    <n v="640"/>
    <n v="40"/>
    <n v="8.3773510218882435E-2"/>
    <x v="0"/>
    <x v="2"/>
    <s v="&lt; 100"/>
    <x v="1"/>
  </r>
  <r>
    <n v="18252"/>
    <n v="602"/>
    <n v="91"/>
    <n v="9.3805471397072127E-2"/>
    <x v="0"/>
    <x v="2"/>
    <s v="&lt; 100"/>
    <x v="1"/>
  </r>
  <r>
    <n v="18255"/>
    <n v="961"/>
    <n v="6"/>
    <n v="0.14222221957487696"/>
    <x v="1"/>
    <x v="2"/>
    <s v="&lt; 100"/>
    <x v="2"/>
  </r>
  <r>
    <n v="18256"/>
    <n v="497"/>
    <n v="2"/>
    <n v="-1.0174359865445123E-2"/>
    <x v="0"/>
    <x v="1"/>
    <s v="&lt; 100"/>
    <x v="0"/>
  </r>
  <r>
    <n v="18257"/>
    <n v="496"/>
    <n v="76"/>
    <n v="0.10081877222163894"/>
    <x v="0"/>
    <x v="1"/>
    <s v="&lt; 100"/>
    <x v="2"/>
  </r>
  <r>
    <n v="18259"/>
    <n v="509"/>
    <n v="25"/>
    <n v="-7.2474416508120504E-4"/>
    <x v="0"/>
    <x v="1"/>
    <s v="&lt; 100"/>
    <x v="0"/>
  </r>
  <r>
    <n v="18260"/>
    <n v="501"/>
    <n v="139"/>
    <n v="8.3756614118396785E-2"/>
    <x v="0"/>
    <x v="1"/>
    <s v="100 to 500"/>
    <x v="1"/>
  </r>
  <r>
    <n v="18261"/>
    <n v="915"/>
    <n v="6"/>
    <n v="0.16632199339370835"/>
    <x v="1"/>
    <x v="1"/>
    <s v="&lt; 100"/>
    <x v="2"/>
  </r>
  <r>
    <n v="18262"/>
    <n v="1012"/>
    <n v="13"/>
    <n v="-1.5390051006534563E-2"/>
    <x v="1"/>
    <x v="2"/>
    <s v="&lt; 100"/>
    <x v="0"/>
  </r>
  <r>
    <n v="18263"/>
    <n v="585"/>
    <n v="75"/>
    <n v="-1.8543550780079881E-3"/>
    <x v="0"/>
    <x v="2"/>
    <s v="&lt; 100"/>
    <x v="0"/>
  </r>
  <r>
    <n v="18265"/>
    <n v="944"/>
    <n v="44"/>
    <n v="7.848508000292248E-2"/>
    <x v="1"/>
    <x v="2"/>
    <s v="&lt; 100"/>
    <x v="1"/>
  </r>
  <r>
    <n v="18269"/>
    <n v="509"/>
    <n v="7"/>
    <n v="0.62483726049247756"/>
    <x v="0"/>
    <x v="1"/>
    <s v="&lt; 100"/>
    <x v="4"/>
  </r>
  <r>
    <n v="18270"/>
    <n v="593"/>
    <n v="15"/>
    <n v="0.16484101867764217"/>
    <x v="0"/>
    <x v="2"/>
    <s v="&lt; 100"/>
    <x v="2"/>
  </r>
  <r>
    <n v="18272"/>
    <n v="552"/>
    <n v="194"/>
    <n v="4.8697396035080338E-2"/>
    <x v="0"/>
    <x v="1"/>
    <s v="100 to 500"/>
    <x v="1"/>
  </r>
  <r>
    <n v="18273"/>
    <n v="640"/>
    <n v="3"/>
    <n v="7.8442379873469789E-2"/>
    <x v="0"/>
    <x v="2"/>
    <s v="&lt; 100"/>
    <x v="1"/>
  </r>
  <r>
    <n v="18274"/>
    <n v="889"/>
    <n v="5"/>
    <n v="7.012406725814388E-2"/>
    <x v="1"/>
    <x v="1"/>
    <s v="&lt; 100"/>
    <x v="1"/>
  </r>
  <r>
    <n v="18276"/>
    <n v="893"/>
    <n v="15"/>
    <n v="7.3324779454346192E-2"/>
    <x v="1"/>
    <x v="1"/>
    <s v="&lt; 100"/>
    <x v="1"/>
  </r>
  <r>
    <n v="18277"/>
    <n v="930"/>
    <n v="9"/>
    <n v="0.25981584688785719"/>
    <x v="1"/>
    <x v="1"/>
    <s v="&lt; 100"/>
    <x v="3"/>
  </r>
  <r>
    <n v="18280"/>
    <n v="1149"/>
    <n v="8"/>
    <n v="0.1283896549913921"/>
    <x v="1"/>
    <x v="3"/>
    <s v="&lt; 100"/>
    <x v="2"/>
  </r>
  <r>
    <n v="18281"/>
    <n v="534"/>
    <n v="6"/>
    <n v="8.5581077226991681E-2"/>
    <x v="0"/>
    <x v="1"/>
    <s v="&lt; 100"/>
    <x v="1"/>
  </r>
  <r>
    <n v="18282"/>
    <n v="879"/>
    <n v="4"/>
    <n v="-0.13552529226237892"/>
    <x v="1"/>
    <x v="1"/>
    <s v="&lt; 100"/>
    <x v="0"/>
  </r>
  <r>
    <n v="18283"/>
    <n v="497"/>
    <n v="875"/>
    <n v="5.9734715707915824E-2"/>
    <x v="0"/>
    <x v="1"/>
    <s v="500 +"/>
    <x v="1"/>
  </r>
  <r>
    <n v="18287"/>
    <n v="914"/>
    <n v="67"/>
    <n v="0.13472722146131447"/>
    <x v="1"/>
    <x v="1"/>
    <s v="&lt; 100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1">
  <r>
    <n v="12346"/>
    <n v="-0.1356145789534437"/>
    <x v="0"/>
  </r>
  <r>
    <n v="12347"/>
    <n v="8.7044254690081493E-2"/>
    <x v="1"/>
  </r>
  <r>
    <n v="12348"/>
    <n v="-1.8368813309848943E-3"/>
    <x v="2"/>
  </r>
  <r>
    <n v="12349"/>
    <n v="0.16371971780414105"/>
    <x v="0"/>
  </r>
  <r>
    <n v="12350"/>
    <n v="-2.2603536368162098E-2"/>
    <x v="2"/>
  </r>
  <r>
    <n v="12352"/>
    <n v="0.12006888062895008"/>
    <x v="2"/>
  </r>
  <r>
    <n v="12353"/>
    <n v="0.53224381205886262"/>
    <x v="2"/>
  </r>
  <r>
    <n v="12354"/>
    <n v="0.43870948036461566"/>
    <x v="1"/>
  </r>
  <r>
    <n v="12355"/>
    <n v="0.28103085636321135"/>
    <x v="2"/>
  </r>
  <r>
    <n v="12356"/>
    <n v="0.26608832306842273"/>
    <x v="2"/>
  </r>
  <r>
    <n v="12357"/>
    <n v="7.4382653804056023E-2"/>
    <x v="0"/>
  </r>
  <r>
    <n v="12358"/>
    <n v="0.11775960895338633"/>
    <x v="0"/>
  </r>
  <r>
    <n v="12359"/>
    <n v="0.6312223490541119"/>
    <x v="2"/>
  </r>
  <r>
    <n v="12360"/>
    <n v="9.2383792037188675E-2"/>
    <x v="0"/>
  </r>
  <r>
    <n v="12361"/>
    <n v="-4.7165695101893543E-2"/>
    <x v="0"/>
  </r>
  <r>
    <n v="12362"/>
    <n v="0.18918772137056375"/>
    <x v="1"/>
  </r>
  <r>
    <n v="12363"/>
    <n v="0.10425443337420506"/>
    <x v="2"/>
  </r>
  <r>
    <n v="12364"/>
    <n v="2.5902933059543956E-2"/>
    <x v="0"/>
  </r>
  <r>
    <n v="12367"/>
    <n v="-1.217248043223132E-2"/>
    <x v="0"/>
  </r>
  <r>
    <n v="12370"/>
    <n v="0.22192430832643406"/>
    <x v="1"/>
  </r>
  <r>
    <n v="12372"/>
    <n v="4.5519359500706437E-2"/>
    <x v="2"/>
  </r>
  <r>
    <n v="12373"/>
    <n v="1.5465959509488765E-2"/>
    <x v="2"/>
  </r>
  <r>
    <n v="12374"/>
    <n v="-8.4001587110932807E-2"/>
    <x v="0"/>
  </r>
  <r>
    <n v="12375"/>
    <n v="0.23011290612500557"/>
    <x v="0"/>
  </r>
  <r>
    <n v="12377"/>
    <n v="0.1598962685240598"/>
    <x v="1"/>
  </r>
  <r>
    <n v="12378"/>
    <n v="7.9692919738659398E-2"/>
    <x v="0"/>
  </r>
  <r>
    <n v="12379"/>
    <n v="2.6832586837084178E-2"/>
    <x v="1"/>
  </r>
  <r>
    <n v="12380"/>
    <n v="0.63935166628931839"/>
    <x v="0"/>
  </r>
  <r>
    <n v="12381"/>
    <n v="9.6156165053904619E-2"/>
    <x v="0"/>
  </r>
  <r>
    <n v="12383"/>
    <n v="0.12294262995975479"/>
    <x v="1"/>
  </r>
  <r>
    <n v="12384"/>
    <n v="0.14151365315887124"/>
    <x v="0"/>
  </r>
  <r>
    <n v="12386"/>
    <n v="-1.1297049417064754E-3"/>
    <x v="2"/>
  </r>
  <r>
    <n v="12388"/>
    <n v="0.16254697791662082"/>
    <x v="2"/>
  </r>
  <r>
    <n v="12391"/>
    <n v="-0.12286408738612624"/>
    <x v="0"/>
  </r>
  <r>
    <n v="12393"/>
    <n v="0.18572220611826237"/>
    <x v="2"/>
  </r>
  <r>
    <n v="12394"/>
    <n v="8.2163596521294714E-3"/>
    <x v="2"/>
  </r>
  <r>
    <n v="12395"/>
    <n v="9.4598755763188158E-2"/>
    <x v="1"/>
  </r>
  <r>
    <n v="12397"/>
    <n v="8.9079893423965828E-2"/>
    <x v="0"/>
  </r>
  <r>
    <n v="12399"/>
    <n v="4.0417236458501538E-2"/>
    <x v="1"/>
  </r>
  <r>
    <n v="12401"/>
    <n v="0.3298955571617127"/>
    <x v="2"/>
  </r>
  <r>
    <n v="12402"/>
    <n v="0.20115258239908537"/>
    <x v="2"/>
  </r>
  <r>
    <n v="12403"/>
    <n v="0.95780143903160953"/>
    <x v="0"/>
  </r>
  <r>
    <n v="12405"/>
    <n v="5.1916719876019583E-2"/>
    <x v="0"/>
  </r>
  <r>
    <n v="12406"/>
    <n v="4.6737033101248424E-2"/>
    <x v="1"/>
  </r>
  <r>
    <n v="12407"/>
    <n v="-4.2533336552276035E-2"/>
    <x v="2"/>
  </r>
  <r>
    <n v="12408"/>
    <n v="6.4271646254529052E-2"/>
    <x v="1"/>
  </r>
  <r>
    <n v="12409"/>
    <n v="0.12299670200115771"/>
    <x v="1"/>
  </r>
  <r>
    <n v="12410"/>
    <n v="9.1386350490675547E-3"/>
    <x v="2"/>
  </r>
  <r>
    <n v="12412"/>
    <n v="4.9883602320769535E-2"/>
    <x v="1"/>
  </r>
  <r>
    <n v="12413"/>
    <n v="0.12632380468856375"/>
    <x v="2"/>
  </r>
  <r>
    <n v="12414"/>
    <n v="0.1914206362196407"/>
    <x v="2"/>
  </r>
  <r>
    <n v="12415"/>
    <n v="5.3110917184850635E-2"/>
    <x v="1"/>
  </r>
  <r>
    <n v="12417"/>
    <n v="0.1082863345843732"/>
    <x v="1"/>
  </r>
  <r>
    <n v="12418"/>
    <n v="4.0051564145684899E-2"/>
    <x v="0"/>
  </r>
  <r>
    <n v="12420"/>
    <n v="0.3631099943284597"/>
    <x v="0"/>
  </r>
  <r>
    <n v="12421"/>
    <n v="0.10932172222554351"/>
    <x v="1"/>
  </r>
  <r>
    <n v="12422"/>
    <n v="3.8784511525206344E-2"/>
    <x v="2"/>
  </r>
  <r>
    <n v="12423"/>
    <n v="5.4354880180224009E-3"/>
    <x v="1"/>
  </r>
  <r>
    <n v="12425"/>
    <n v="5.1879267066351469E-3"/>
    <x v="0"/>
  </r>
  <r>
    <n v="12426"/>
    <n v="0.14396508324647617"/>
    <x v="0"/>
  </r>
  <r>
    <n v="12427"/>
    <n v="-5.2053466514590313E-3"/>
    <x v="0"/>
  </r>
  <r>
    <n v="12428"/>
    <n v="8.2478253821383199E-2"/>
    <x v="1"/>
  </r>
  <r>
    <n v="12429"/>
    <n v="9.4527410237613047E-2"/>
    <x v="1"/>
  </r>
  <r>
    <n v="12430"/>
    <n v="3.6887483845423771E-2"/>
    <x v="0"/>
  </r>
  <r>
    <n v="12431"/>
    <n v="0.57562933867004218"/>
    <x v="3"/>
  </r>
  <r>
    <n v="12432"/>
    <n v="0.48198787946193811"/>
    <x v="1"/>
  </r>
  <r>
    <n v="12433"/>
    <n v="0.22954578152146662"/>
    <x v="3"/>
  </r>
  <r>
    <n v="12434"/>
    <n v="0.32688744545737597"/>
    <x v="1"/>
  </r>
  <r>
    <n v="12435"/>
    <n v="0.1969105788761529"/>
    <x v="2"/>
  </r>
  <r>
    <n v="12436"/>
    <n v="0.14982268836782209"/>
    <x v="0"/>
  </r>
  <r>
    <n v="12437"/>
    <n v="-2.6914934059313715E-3"/>
    <x v="1"/>
  </r>
  <r>
    <n v="12438"/>
    <n v="0.16668215807875811"/>
    <x v="0"/>
  </r>
  <r>
    <n v="12441"/>
    <n v="-3.6283336581525681E-2"/>
    <x v="2"/>
  </r>
  <r>
    <n v="12442"/>
    <n v="3.9292247587768017E-2"/>
    <x v="0"/>
  </r>
  <r>
    <n v="12444"/>
    <n v="0.2725615115617816"/>
    <x v="1"/>
  </r>
  <r>
    <n v="12445"/>
    <n v="0.48837971770109118"/>
    <x v="0"/>
  </r>
  <r>
    <n v="12446"/>
    <n v="0.19436775447258406"/>
    <x v="0"/>
  </r>
  <r>
    <n v="12447"/>
    <n v="-9.6911438232331115E-2"/>
    <x v="2"/>
  </r>
  <r>
    <n v="12448"/>
    <n v="6.4520587699067836E-2"/>
    <x v="0"/>
  </r>
  <r>
    <n v="12449"/>
    <n v="7.0248210848498305E-2"/>
    <x v="0"/>
  </r>
  <r>
    <n v="12450"/>
    <n v="-6.5825401886837609E-2"/>
    <x v="2"/>
  </r>
  <r>
    <n v="12451"/>
    <n v="6.313716003718263E-2"/>
    <x v="1"/>
  </r>
  <r>
    <n v="12452"/>
    <n v="0.10292695737425731"/>
    <x v="0"/>
  </r>
  <r>
    <n v="12453"/>
    <n v="3.5920716295317366E-2"/>
    <x v="0"/>
  </r>
  <r>
    <n v="12454"/>
    <n v="0.63042255314953677"/>
    <x v="0"/>
  </r>
  <r>
    <n v="12455"/>
    <n v="2.7372833156734316E-2"/>
    <x v="0"/>
  </r>
  <r>
    <n v="12456"/>
    <n v="0.1331569640402514"/>
    <x v="2"/>
  </r>
  <r>
    <n v="12457"/>
    <n v="0.3413344078494191"/>
    <x v="2"/>
  </r>
  <r>
    <n v="12458"/>
    <n v="0.16487504771918585"/>
    <x v="0"/>
  </r>
  <r>
    <n v="12461"/>
    <n v="0.21716293957291397"/>
    <x v="0"/>
  </r>
  <r>
    <n v="12462"/>
    <n v="0.22503556238558792"/>
    <x v="2"/>
  </r>
  <r>
    <n v="12463"/>
    <n v="0.34417994649270184"/>
    <x v="1"/>
  </r>
  <r>
    <n v="12464"/>
    <n v="0.32793680559207961"/>
    <x v="2"/>
  </r>
  <r>
    <n v="12465"/>
    <n v="1.9553176231715614E-2"/>
    <x v="2"/>
  </r>
  <r>
    <n v="12468"/>
    <n v="7.7286590856575882E-2"/>
    <x v="2"/>
  </r>
  <r>
    <n v="12471"/>
    <n v="0.2310778245816946"/>
    <x v="3"/>
  </r>
  <r>
    <n v="12472"/>
    <n v="0.17293742791034733"/>
    <x v="1"/>
  </r>
  <r>
    <n v="12473"/>
    <n v="3.8938771523024784E-3"/>
    <x v="0"/>
  </r>
  <r>
    <n v="12474"/>
    <n v="5.5336783716585319E-2"/>
    <x v="1"/>
  </r>
  <r>
    <n v="12475"/>
    <n v="2.7363410318707971E-2"/>
    <x v="0"/>
  </r>
  <r>
    <n v="12476"/>
    <n v="0.30477987692148428"/>
    <x v="1"/>
  </r>
  <r>
    <n v="12477"/>
    <n v="0.21606216047590504"/>
    <x v="1"/>
  </r>
  <r>
    <n v="12478"/>
    <n v="0.12517489134228682"/>
    <x v="0"/>
  </r>
  <r>
    <n v="12479"/>
    <n v="-2.0787528779144547E-2"/>
    <x v="0"/>
  </r>
  <r>
    <n v="12480"/>
    <n v="8.6926086887777532E-2"/>
    <x v="2"/>
  </r>
  <r>
    <n v="12481"/>
    <n v="9.5674157108174215E-2"/>
    <x v="1"/>
  </r>
  <r>
    <n v="12483"/>
    <n v="0.24854712484001995"/>
    <x v="1"/>
  </r>
  <r>
    <n v="12484"/>
    <n v="4.6855412440668584E-2"/>
    <x v="1"/>
  </r>
  <r>
    <n v="12488"/>
    <n v="0.68967086458994808"/>
    <x v="0"/>
  </r>
  <r>
    <n v="12489"/>
    <n v="0.48490495918457427"/>
    <x v="2"/>
  </r>
  <r>
    <n v="12490"/>
    <n v="8.4166036193100396E-2"/>
    <x v="1"/>
  </r>
  <r>
    <n v="12491"/>
    <n v="1.0991746578815241E-2"/>
    <x v="0"/>
  </r>
  <r>
    <n v="12492"/>
    <n v="0.14341760311024107"/>
    <x v="0"/>
  </r>
  <r>
    <n v="12493"/>
    <n v="0.18401656435008162"/>
    <x v="1"/>
  </r>
  <r>
    <n v="12494"/>
    <n v="0.10426641648646542"/>
    <x v="1"/>
  </r>
  <r>
    <n v="12497"/>
    <n v="2.1364237242434685E-2"/>
    <x v="0"/>
  </r>
  <r>
    <n v="12498"/>
    <n v="0.35110628609185662"/>
    <x v="0"/>
  </r>
  <r>
    <n v="12500"/>
    <n v="1.2284643753120125E-2"/>
    <x v="2"/>
  </r>
  <r>
    <n v="12501"/>
    <n v="0.14430661437763093"/>
    <x v="2"/>
  </r>
  <r>
    <n v="12502"/>
    <n v="0.17956167309071683"/>
    <x v="2"/>
  </r>
  <r>
    <n v="12504"/>
    <n v="-4.867639571284392E-2"/>
    <x v="0"/>
  </r>
  <r>
    <n v="12506"/>
    <n v="0.21262973579352237"/>
    <x v="2"/>
  </r>
  <r>
    <n v="12507"/>
    <n v="0.10922772223763348"/>
    <x v="2"/>
  </r>
  <r>
    <n v="12508"/>
    <n v="0.13820169298611726"/>
    <x v="0"/>
  </r>
  <r>
    <n v="12509"/>
    <n v="0.16284788004866216"/>
    <x v="0"/>
  </r>
  <r>
    <n v="12510"/>
    <n v="4.7874097889520975E-2"/>
    <x v="2"/>
  </r>
  <r>
    <n v="12513"/>
    <n v="-1.3463406627073236E-2"/>
    <x v="0"/>
  </r>
  <r>
    <n v="12514"/>
    <n v="-1.1194252593674375E-3"/>
    <x v="2"/>
  </r>
  <r>
    <n v="12515"/>
    <n v="0.21649502228713094"/>
    <x v="2"/>
  </r>
  <r>
    <n v="12516"/>
    <n v="-1.6368882837007378E-2"/>
    <x v="2"/>
  </r>
  <r>
    <n v="12517"/>
    <n v="3.0713044796653315E-2"/>
    <x v="0"/>
  </r>
  <r>
    <n v="12518"/>
    <n v="9.1098189150367131E-2"/>
    <x v="0"/>
  </r>
  <r>
    <n v="12519"/>
    <n v="0.36406558293212427"/>
    <x v="0"/>
  </r>
  <r>
    <n v="12520"/>
    <n v="4.1276973837579348E-2"/>
    <x v="1"/>
  </r>
  <r>
    <n v="12521"/>
    <n v="2.8030539756386395E-2"/>
    <x v="0"/>
  </r>
  <r>
    <n v="12522"/>
    <n v="-9.6289727789795859E-2"/>
    <x v="0"/>
  </r>
  <r>
    <n v="12523"/>
    <n v="0.30892747873879506"/>
    <x v="2"/>
  </r>
  <r>
    <n v="12524"/>
    <n v="4.6377963561245128E-2"/>
    <x v="2"/>
  </r>
  <r>
    <n v="12526"/>
    <n v="1.6173441093371595E-2"/>
    <x v="0"/>
  </r>
  <r>
    <n v="12527"/>
    <n v="3.096045673335034E-3"/>
    <x v="0"/>
  </r>
  <r>
    <n v="12528"/>
    <n v="0.17154216267883346"/>
    <x v="2"/>
  </r>
  <r>
    <n v="12530"/>
    <n v="9.1035553081881201E-2"/>
    <x v="2"/>
  </r>
  <r>
    <n v="12531"/>
    <n v="5.9425361751411901E-2"/>
    <x v="0"/>
  </r>
  <r>
    <n v="12532"/>
    <n v="4.8909708077985517E-2"/>
    <x v="0"/>
  </r>
  <r>
    <n v="12534"/>
    <n v="7.9880610369814906E-2"/>
    <x v="0"/>
  </r>
  <r>
    <n v="12535"/>
    <n v="0.39537229352137138"/>
    <x v="0"/>
  </r>
  <r>
    <n v="12536"/>
    <n v="8.7781570406747111E-2"/>
    <x v="0"/>
  </r>
  <r>
    <n v="12538"/>
    <n v="-2.4624433548690778E-2"/>
    <x v="0"/>
  </r>
  <r>
    <n v="12539"/>
    <n v="0.2142978696315995"/>
    <x v="1"/>
  </r>
  <r>
    <n v="12540"/>
    <n v="0.11001536473126677"/>
    <x v="1"/>
  </r>
  <r>
    <n v="12541"/>
    <n v="3.2698405732215544E-3"/>
    <x v="2"/>
  </r>
  <r>
    <n v="12544"/>
    <n v="8.1974457897497577E-2"/>
    <x v="0"/>
  </r>
  <r>
    <n v="12545"/>
    <n v="0.16377572649002284"/>
    <x v="2"/>
  </r>
  <r>
    <n v="12546"/>
    <n v="-1.6566603950996565E-2"/>
    <x v="0"/>
  </r>
  <r>
    <n v="12547"/>
    <n v="2.7587323865317363E-2"/>
    <x v="0"/>
  </r>
  <r>
    <n v="12548"/>
    <n v="4.3835753143695179E-2"/>
    <x v="2"/>
  </r>
  <r>
    <n v="12550"/>
    <n v="0.16913644495529315"/>
    <x v="0"/>
  </r>
  <r>
    <n v="12551"/>
    <n v="0.12508883965835058"/>
    <x v="2"/>
  </r>
  <r>
    <n v="12553"/>
    <n v="0.10243960628236021"/>
    <x v="1"/>
  </r>
  <r>
    <n v="12556"/>
    <n v="0.12330962382680544"/>
    <x v="0"/>
  </r>
  <r>
    <n v="12557"/>
    <n v="0.46240700718520139"/>
    <x v="2"/>
  </r>
  <r>
    <n v="12558"/>
    <n v="2.9236342651241001E-2"/>
    <x v="0"/>
  </r>
  <r>
    <n v="12559"/>
    <n v="5.3861361729337287E-3"/>
    <x v="2"/>
  </r>
  <r>
    <n v="12561"/>
    <n v="-6.1456411175140252E-2"/>
    <x v="2"/>
  </r>
  <r>
    <n v="12562"/>
    <n v="4.6390371925055636E-2"/>
    <x v="1"/>
  </r>
  <r>
    <n v="12564"/>
    <n v="4.7177401927342572E-2"/>
    <x v="2"/>
  </r>
  <r>
    <n v="12565"/>
    <n v="-6.0797773602563089E-3"/>
    <x v="0"/>
  </r>
  <r>
    <n v="12566"/>
    <n v="-3.5618198873224496E-2"/>
    <x v="0"/>
  </r>
  <r>
    <n v="12567"/>
    <n v="0.2219861418192566"/>
    <x v="1"/>
  </r>
  <r>
    <n v="12569"/>
    <n v="0.17066831414917202"/>
    <x v="1"/>
  </r>
  <r>
    <n v="12571"/>
    <n v="-7.880164478204546E-2"/>
    <x v="0"/>
  </r>
  <r>
    <n v="12572"/>
    <n v="0.13787485027491897"/>
    <x v="0"/>
  </r>
  <r>
    <n v="12573"/>
    <n v="0.11406262969132307"/>
    <x v="2"/>
  </r>
  <r>
    <n v="12574"/>
    <n v="0.16495025032977939"/>
    <x v="2"/>
  </r>
  <r>
    <n v="12576"/>
    <n v="3.068323601293596E-3"/>
    <x v="2"/>
  </r>
  <r>
    <n v="12577"/>
    <n v="-3.3230003934703489E-2"/>
    <x v="1"/>
  </r>
  <r>
    <n v="12578"/>
    <n v="8.5711739719772195E-2"/>
    <x v="2"/>
  </r>
  <r>
    <n v="12579"/>
    <n v="3.985072594015112E-2"/>
    <x v="0"/>
  </r>
  <r>
    <n v="12580"/>
    <n v="0.35141898791476506"/>
    <x v="2"/>
  </r>
  <r>
    <n v="12582"/>
    <n v="1.7436532383040031E-2"/>
    <x v="2"/>
  </r>
  <r>
    <n v="12583"/>
    <n v="0.1438042443360433"/>
    <x v="3"/>
  </r>
  <r>
    <n v="12584"/>
    <n v="0.34714871413263332"/>
    <x v="0"/>
  </r>
  <r>
    <n v="12585"/>
    <n v="0.15070594246793509"/>
    <x v="1"/>
  </r>
  <r>
    <n v="12586"/>
    <n v="0.29018754773835853"/>
    <x v="0"/>
  </r>
  <r>
    <n v="12587"/>
    <n v="8.0763293800175159E-3"/>
    <x v="0"/>
  </r>
  <r>
    <n v="12589"/>
    <n v="9.8645337103521191E-2"/>
    <x v="0"/>
  </r>
  <r>
    <n v="12590"/>
    <n v="9.0960072358307165E-2"/>
    <x v="1"/>
  </r>
  <r>
    <n v="12591"/>
    <n v="0.1321399885019402"/>
    <x v="2"/>
  </r>
  <r>
    <n v="12592"/>
    <n v="-5.3703615613338876E-2"/>
    <x v="2"/>
  </r>
  <r>
    <n v="12593"/>
    <n v="-5.6251531565313526E-2"/>
    <x v="2"/>
  </r>
  <r>
    <n v="12594"/>
    <n v="5.7726053940382029E-2"/>
    <x v="2"/>
  </r>
  <r>
    <n v="12596"/>
    <n v="6.5936257424228567E-2"/>
    <x v="2"/>
  </r>
  <r>
    <n v="12597"/>
    <n v="0.20971208416861337"/>
    <x v="1"/>
  </r>
  <r>
    <n v="12598"/>
    <n v="0.11964312360656419"/>
    <x v="2"/>
  </r>
  <r>
    <n v="12599"/>
    <n v="2.8772837191830127E-2"/>
    <x v="1"/>
  </r>
  <r>
    <n v="12600"/>
    <n v="0.12081788811026485"/>
    <x v="1"/>
  </r>
  <r>
    <n v="12601"/>
    <n v="1.6017815590886619E-2"/>
    <x v="2"/>
  </r>
  <r>
    <n v="12602"/>
    <n v="2.3459043387583742E-2"/>
    <x v="0"/>
  </r>
  <r>
    <n v="12603"/>
    <n v="0.71360283902771349"/>
    <x v="0"/>
  </r>
  <r>
    <n v="12605"/>
    <n v="0.27228272233254386"/>
    <x v="2"/>
  </r>
  <r>
    <n v="12607"/>
    <n v="7.1423706896066905E-2"/>
    <x v="0"/>
  </r>
  <r>
    <n v="12609"/>
    <n v="0.13721426303192313"/>
    <x v="2"/>
  </r>
  <r>
    <n v="12610"/>
    <n v="-1.2028082605672952E-2"/>
    <x v="0"/>
  </r>
  <r>
    <n v="12611"/>
    <n v="0.11262761377681332"/>
    <x v="0"/>
  </r>
  <r>
    <n v="12612"/>
    <n v="0.24956695431577436"/>
    <x v="0"/>
  </r>
  <r>
    <n v="12613"/>
    <n v="0.36839398940524565"/>
    <x v="2"/>
  </r>
  <r>
    <n v="12614"/>
    <n v="0.15678282771381749"/>
    <x v="0"/>
  </r>
  <r>
    <n v="12615"/>
    <n v="6.9595273359184362E-2"/>
    <x v="1"/>
  </r>
  <r>
    <n v="12616"/>
    <n v="0.3538975589437543"/>
    <x v="0"/>
  </r>
  <r>
    <n v="12617"/>
    <n v="1.3748276246228958E-2"/>
    <x v="0"/>
  </r>
  <r>
    <n v="12618"/>
    <n v="0.1576541225559937"/>
    <x v="0"/>
  </r>
  <r>
    <n v="12619"/>
    <n v="-1.5555636312141829E-2"/>
    <x v="2"/>
  </r>
  <r>
    <n v="12620"/>
    <n v="3.5801610924677069E-2"/>
    <x v="1"/>
  </r>
  <r>
    <n v="12621"/>
    <n v="6.6785793717498459E-2"/>
    <x v="1"/>
  </r>
  <r>
    <n v="12622"/>
    <n v="0.14324571819440401"/>
    <x v="2"/>
  </r>
  <r>
    <n v="12623"/>
    <n v="1.8798966519766536E-2"/>
    <x v="0"/>
  </r>
  <r>
    <n v="12624"/>
    <n v="2.3495538834398897E-2"/>
    <x v="2"/>
  </r>
  <r>
    <n v="12625"/>
    <n v="7.8215070309411272E-2"/>
    <x v="1"/>
  </r>
  <r>
    <n v="12626"/>
    <n v="0.12209414088628341"/>
    <x v="2"/>
  </r>
  <r>
    <n v="12627"/>
    <n v="4.7611880594532127E-2"/>
    <x v="0"/>
  </r>
  <r>
    <n v="12628"/>
    <n v="4.35841498258982E-2"/>
    <x v="0"/>
  </r>
  <r>
    <n v="12630"/>
    <n v="0.12774816087075208"/>
    <x v="0"/>
  </r>
  <r>
    <n v="12631"/>
    <n v="0.26778360409333118"/>
    <x v="0"/>
  </r>
  <r>
    <n v="12633"/>
    <n v="0.17790277155821047"/>
    <x v="0"/>
  </r>
  <r>
    <n v="12635"/>
    <n v="1.704914421195225E-2"/>
    <x v="0"/>
  </r>
  <r>
    <n v="12637"/>
    <n v="0.12309650706087304"/>
    <x v="1"/>
  </r>
  <r>
    <n v="12638"/>
    <n v="2.9988602970836019E-2"/>
    <x v="0"/>
  </r>
  <r>
    <n v="12639"/>
    <n v="0.11231153329591298"/>
    <x v="2"/>
  </r>
  <r>
    <n v="12640"/>
    <n v="3.2485165979036099E-2"/>
    <x v="0"/>
  </r>
  <r>
    <n v="12642"/>
    <n v="-1.9721140490449166E-2"/>
    <x v="0"/>
  </r>
  <r>
    <n v="12643"/>
    <n v="0.18904016519453978"/>
    <x v="2"/>
  </r>
  <r>
    <n v="12644"/>
    <n v="1.9121375827210921E-2"/>
    <x v="0"/>
  </r>
  <r>
    <n v="12645"/>
    <n v="4.3441875815192158E-3"/>
    <x v="2"/>
  </r>
  <r>
    <n v="12646"/>
    <n v="0.12753355580271408"/>
    <x v="0"/>
  </r>
  <r>
    <n v="12647"/>
    <n v="0.24911581061583668"/>
    <x v="1"/>
  </r>
  <r>
    <n v="12649"/>
    <n v="6.1856563101138094E-2"/>
    <x v="2"/>
  </r>
  <r>
    <n v="12650"/>
    <n v="1.5745513644138264E-3"/>
    <x v="0"/>
  </r>
  <r>
    <n v="12651"/>
    <n v="2.1031950680977435E-2"/>
    <x v="2"/>
  </r>
  <r>
    <n v="12652"/>
    <n v="0.15119322585185729"/>
    <x v="2"/>
  </r>
  <r>
    <n v="12653"/>
    <n v="-1.7893366438075341E-2"/>
    <x v="0"/>
  </r>
  <r>
    <n v="12654"/>
    <n v="0.23240275831366489"/>
    <x v="0"/>
  </r>
  <r>
    <n v="12656"/>
    <n v="5.912702536342488E-2"/>
    <x v="1"/>
  </r>
  <r>
    <n v="12657"/>
    <n v="0.10385829439299663"/>
    <x v="0"/>
  </r>
  <r>
    <n v="12658"/>
    <n v="0.23136351948408071"/>
    <x v="0"/>
  </r>
  <r>
    <n v="12660"/>
    <n v="-1.7980201664695637E-2"/>
    <x v="0"/>
  </r>
  <r>
    <n v="12662"/>
    <n v="8.4552052892848312E-2"/>
    <x v="2"/>
  </r>
  <r>
    <n v="12664"/>
    <n v="0.71710748486659792"/>
    <x v="2"/>
  </r>
  <r>
    <n v="12665"/>
    <n v="6.614706452797818E-2"/>
    <x v="0"/>
  </r>
  <r>
    <n v="12666"/>
    <n v="0.4930691284315496"/>
    <x v="2"/>
  </r>
  <r>
    <n v="12667"/>
    <n v="-3.8432590539928681E-2"/>
    <x v="0"/>
  </r>
  <r>
    <n v="12668"/>
    <n v="0.21256453895813099"/>
    <x v="1"/>
  </r>
  <r>
    <n v="12669"/>
    <n v="2.9373650774087907E-3"/>
    <x v="2"/>
  </r>
  <r>
    <n v="12670"/>
    <n v="6.599234616979005E-2"/>
    <x v="2"/>
  </r>
  <r>
    <n v="12672"/>
    <n v="0.28734198723176768"/>
    <x v="2"/>
  </r>
  <r>
    <n v="12673"/>
    <n v="-6.0095469507624052E-2"/>
    <x v="2"/>
  </r>
  <r>
    <n v="12674"/>
    <n v="8.0085657287962728E-2"/>
    <x v="1"/>
  </r>
  <r>
    <n v="12676"/>
    <n v="0.10988883127014057"/>
    <x v="2"/>
  </r>
  <r>
    <n v="12678"/>
    <n v="3.5723260284563746E-3"/>
    <x v="1"/>
  </r>
  <r>
    <n v="12679"/>
    <n v="5.7404112875891915E-2"/>
    <x v="2"/>
  </r>
  <r>
    <n v="12680"/>
    <n v="-4.3142741524362684E-2"/>
    <x v="0"/>
  </r>
  <r>
    <n v="12681"/>
    <n v="6.8212619526624732E-2"/>
    <x v="1"/>
  </r>
  <r>
    <n v="12682"/>
    <n v="9.8175945048320612E-2"/>
    <x v="3"/>
  </r>
  <r>
    <n v="12683"/>
    <n v="1.4086273972011853E-2"/>
    <x v="1"/>
  </r>
  <r>
    <n v="12684"/>
    <n v="2.949620629845337E-2"/>
    <x v="1"/>
  </r>
  <r>
    <n v="12685"/>
    <n v="7.0372450694087457E-2"/>
    <x v="0"/>
  </r>
  <r>
    <n v="12688"/>
    <n v="0.25449719893668976"/>
    <x v="0"/>
  </r>
  <r>
    <n v="12689"/>
    <n v="4.1285429196868575E-2"/>
    <x v="0"/>
  </r>
  <r>
    <n v="12690"/>
    <n v="0.31424452941714348"/>
    <x v="2"/>
  </r>
  <r>
    <n v="12691"/>
    <n v="7.3352291510390497E-3"/>
    <x v="2"/>
  </r>
  <r>
    <n v="12693"/>
    <n v="0.3325841682933417"/>
    <x v="1"/>
  </r>
  <r>
    <n v="12694"/>
    <n v="0.1594791239692504"/>
    <x v="2"/>
  </r>
  <r>
    <n v="12695"/>
    <n v="0.30446776389231167"/>
    <x v="2"/>
  </r>
  <r>
    <n v="12697"/>
    <n v="7.6777605406850455E-2"/>
    <x v="1"/>
  </r>
  <r>
    <n v="12700"/>
    <n v="4.0525356852387576E-2"/>
    <x v="1"/>
  </r>
  <r>
    <n v="12701"/>
    <n v="0.1067982068073004"/>
    <x v="2"/>
  </r>
  <r>
    <n v="12703"/>
    <n v="0.23519265272111431"/>
    <x v="0"/>
  </r>
  <r>
    <n v="12704"/>
    <n v="0.18549362264393146"/>
    <x v="1"/>
  </r>
  <r>
    <n v="12705"/>
    <n v="8.1531011105057005E-2"/>
    <x v="1"/>
  </r>
  <r>
    <n v="12708"/>
    <n v="5.6161407182371309E-2"/>
    <x v="1"/>
  </r>
  <r>
    <n v="12709"/>
    <n v="5.3385335732619749E-2"/>
    <x v="1"/>
  </r>
  <r>
    <n v="12710"/>
    <n v="2.9133430804749068E-2"/>
    <x v="0"/>
  </r>
  <r>
    <n v="12712"/>
    <n v="0.37698141107127781"/>
    <x v="1"/>
  </r>
  <r>
    <n v="12714"/>
    <n v="0.10391412511734427"/>
    <x v="1"/>
  </r>
  <r>
    <n v="12716"/>
    <n v="5.8175089388083766E-2"/>
    <x v="0"/>
  </r>
  <r>
    <n v="12717"/>
    <n v="2.6398804654265251E-2"/>
    <x v="2"/>
  </r>
  <r>
    <n v="12718"/>
    <n v="5.5357820524936921E-3"/>
    <x v="0"/>
  </r>
  <r>
    <n v="12719"/>
    <n v="8.625778116718795E-2"/>
    <x v="0"/>
  </r>
  <r>
    <n v="12720"/>
    <n v="0.16875222128707282"/>
    <x v="1"/>
  </r>
  <r>
    <n v="12721"/>
    <n v="2.1146702639941329E-2"/>
    <x v="1"/>
  </r>
  <r>
    <n v="12722"/>
    <n v="0.19378434639950609"/>
    <x v="0"/>
  </r>
  <r>
    <n v="12723"/>
    <n v="0.18951032070699281"/>
    <x v="0"/>
  </r>
  <r>
    <n v="12724"/>
    <n v="0.14807238408092452"/>
    <x v="2"/>
  </r>
  <r>
    <n v="12726"/>
    <n v="-2.4120617336818626E-2"/>
    <x v="1"/>
  </r>
  <r>
    <n v="12727"/>
    <n v="6.4806495112072246E-2"/>
    <x v="2"/>
  </r>
  <r>
    <n v="12728"/>
    <n v="3.365456250265654E-2"/>
    <x v="2"/>
  </r>
  <r>
    <n v="12729"/>
    <n v="-4.2459850193976287E-2"/>
    <x v="0"/>
  </r>
  <r>
    <n v="12731"/>
    <n v="6.8047010855541476E-2"/>
    <x v="1"/>
  </r>
  <r>
    <n v="12732"/>
    <n v="0.10839288950275261"/>
    <x v="2"/>
  </r>
  <r>
    <n v="12733"/>
    <n v="0.21429652965508059"/>
    <x v="2"/>
  </r>
  <r>
    <n v="12734"/>
    <n v="8.4910420702798653E-2"/>
    <x v="2"/>
  </r>
  <r>
    <n v="12735"/>
    <n v="6.4247317088292094E-2"/>
    <x v="2"/>
  </r>
  <r>
    <n v="12736"/>
    <n v="0.46557744007611551"/>
    <x v="0"/>
  </r>
  <r>
    <n v="12739"/>
    <n v="0.10522135826084933"/>
    <x v="0"/>
  </r>
  <r>
    <n v="12740"/>
    <n v="1.1958434022668617E-2"/>
    <x v="0"/>
  </r>
  <r>
    <n v="12743"/>
    <n v="7.029571990295988E-2"/>
    <x v="0"/>
  </r>
  <r>
    <n v="12744"/>
    <n v="1.6288291201861451E-4"/>
    <x v="2"/>
  </r>
  <r>
    <n v="12747"/>
    <n v="0.3271109597349704"/>
    <x v="1"/>
  </r>
  <r>
    <n v="12748"/>
    <n v="0.15882314458209501"/>
    <x v="3"/>
  </r>
  <r>
    <n v="12749"/>
    <n v="0.27164255495511935"/>
    <x v="1"/>
  </r>
  <r>
    <n v="12750"/>
    <n v="0.2601959112973401"/>
    <x v="0"/>
  </r>
  <r>
    <n v="12752"/>
    <n v="0.29391189061490358"/>
    <x v="0"/>
  </r>
  <r>
    <n v="12753"/>
    <n v="8.6844342060864027E-2"/>
    <x v="1"/>
  </r>
  <r>
    <n v="12754"/>
    <n v="1.4052637396526166E-2"/>
    <x v="2"/>
  </r>
  <r>
    <n v="12755"/>
    <n v="0.16282600826015792"/>
    <x v="2"/>
  </r>
  <r>
    <n v="12756"/>
    <n v="1.9886422801851666E-2"/>
    <x v="0"/>
  </r>
  <r>
    <n v="12757"/>
    <n v="0.13143800467601235"/>
    <x v="1"/>
  </r>
  <r>
    <n v="12758"/>
    <n v="2.0943520769614223E-2"/>
    <x v="0"/>
  </r>
  <r>
    <n v="12759"/>
    <n v="0.10564346087593357"/>
    <x v="1"/>
  </r>
  <r>
    <n v="12762"/>
    <n v="-3.8155707337577074E-2"/>
    <x v="0"/>
  </r>
  <r>
    <n v="12763"/>
    <n v="-6.077583723499571E-2"/>
    <x v="0"/>
  </r>
  <r>
    <n v="12764"/>
    <n v="0.42288874124962894"/>
    <x v="2"/>
  </r>
  <r>
    <n v="12766"/>
    <n v="7.9659120126629526E-2"/>
    <x v="1"/>
  </r>
  <r>
    <n v="12769"/>
    <n v="0.27924717127073295"/>
    <x v="2"/>
  </r>
  <r>
    <n v="12770"/>
    <n v="0.16940403386534325"/>
    <x v="2"/>
  </r>
  <r>
    <n v="12775"/>
    <n v="0.15594835271882115"/>
    <x v="2"/>
  </r>
  <r>
    <n v="12778"/>
    <n v="6.3535397503766055E-3"/>
    <x v="2"/>
  </r>
  <r>
    <n v="12779"/>
    <n v="0.16549181380364344"/>
    <x v="2"/>
  </r>
  <r>
    <n v="12781"/>
    <n v="-7.012690009721044E-2"/>
    <x v="0"/>
  </r>
  <r>
    <n v="12782"/>
    <n v="0.15076581090411137"/>
    <x v="1"/>
  </r>
  <r>
    <n v="12783"/>
    <n v="4.3205130093699654E-2"/>
    <x v="0"/>
  </r>
  <r>
    <n v="12785"/>
    <n v="0.18950111882481357"/>
    <x v="2"/>
  </r>
  <r>
    <n v="12787"/>
    <n v="3.2207014918373619E-2"/>
    <x v="0"/>
  </r>
  <r>
    <n v="12789"/>
    <n v="-3.0823901458087027E-3"/>
    <x v="0"/>
  </r>
  <r>
    <n v="12790"/>
    <n v="0.20933427943210084"/>
    <x v="0"/>
  </r>
  <r>
    <n v="12792"/>
    <n v="0.17055055841644434"/>
    <x v="2"/>
  </r>
  <r>
    <n v="12793"/>
    <n v="7.0599170721913018E-2"/>
    <x v="2"/>
  </r>
  <r>
    <n v="12794"/>
    <n v="5.3815513995020499E-2"/>
    <x v="0"/>
  </r>
  <r>
    <n v="12795"/>
    <n v="9.2857391408282974E-2"/>
    <x v="0"/>
  </r>
  <r>
    <n v="12797"/>
    <n v="7.978424514422032E-2"/>
    <x v="2"/>
  </r>
  <r>
    <n v="12798"/>
    <n v="-6.6346220577292794E-2"/>
    <x v="2"/>
  </r>
  <r>
    <n v="12802"/>
    <n v="4.1152433263976974E-2"/>
    <x v="0"/>
  </r>
  <r>
    <n v="12808"/>
    <n v="0.31719328816914039"/>
    <x v="2"/>
  </r>
  <r>
    <n v="12809"/>
    <n v="0.13404366685935418"/>
    <x v="1"/>
  </r>
  <r>
    <n v="12811"/>
    <n v="9.4061501900199532E-2"/>
    <x v="2"/>
  </r>
  <r>
    <n v="12812"/>
    <n v="0.14083549034245971"/>
    <x v="0"/>
  </r>
  <r>
    <n v="12814"/>
    <n v="-7.8355994353169076E-2"/>
    <x v="0"/>
  </r>
  <r>
    <n v="12815"/>
    <n v="0.1058053863104903"/>
    <x v="0"/>
  </r>
  <r>
    <n v="12816"/>
    <n v="0.14947330190618094"/>
    <x v="2"/>
  </r>
  <r>
    <n v="12818"/>
    <n v="0.37452583081801993"/>
    <x v="2"/>
  </r>
  <r>
    <n v="12820"/>
    <n v="0.11737750334857272"/>
    <x v="2"/>
  </r>
  <r>
    <n v="12821"/>
    <n v="0.12957514907875159"/>
    <x v="2"/>
  </r>
  <r>
    <n v="12822"/>
    <n v="1.6925405536294874E-2"/>
    <x v="0"/>
  </r>
  <r>
    <n v="12823"/>
    <n v="0.23725787374111965"/>
    <x v="2"/>
  </r>
  <r>
    <n v="12824"/>
    <n v="3.3129781364517265E-3"/>
    <x v="0"/>
  </r>
  <r>
    <n v="12826"/>
    <n v="5.580658208329229E-2"/>
    <x v="1"/>
  </r>
  <r>
    <n v="12827"/>
    <n v="0.25837681844102134"/>
    <x v="0"/>
  </r>
  <r>
    <n v="12828"/>
    <n v="-1.4796370837417985E-2"/>
    <x v="0"/>
  </r>
  <r>
    <n v="12829"/>
    <n v="0.11852407591485714"/>
    <x v="2"/>
  </r>
  <r>
    <n v="12830"/>
    <n v="-5.356682099628849E-2"/>
    <x v="2"/>
  </r>
  <r>
    <n v="12831"/>
    <n v="2.2062718393361842E-2"/>
    <x v="2"/>
  </r>
  <r>
    <n v="12832"/>
    <n v="0.35299032697000099"/>
    <x v="0"/>
  </r>
  <r>
    <n v="12833"/>
    <n v="0.50579814841447057"/>
    <x v="0"/>
  </r>
  <r>
    <n v="12834"/>
    <n v="2.3231632334215723E-2"/>
    <x v="0"/>
  </r>
  <r>
    <n v="12836"/>
    <n v="0.31630967883283934"/>
    <x v="1"/>
  </r>
  <r>
    <n v="12837"/>
    <n v="0.74488012993654606"/>
    <x v="1"/>
  </r>
  <r>
    <n v="12838"/>
    <n v="0.23247981711831758"/>
    <x v="3"/>
  </r>
  <r>
    <n v="12839"/>
    <n v="6.6090101813470262E-2"/>
    <x v="1"/>
  </r>
  <r>
    <n v="12840"/>
    <n v="0.10169493374793714"/>
    <x v="1"/>
  </r>
  <r>
    <n v="12841"/>
    <n v="3.6420699384865071E-2"/>
    <x v="1"/>
  </r>
  <r>
    <n v="12842"/>
    <n v="0.22069220140200244"/>
    <x v="2"/>
  </r>
  <r>
    <n v="12843"/>
    <n v="0.13464744758274427"/>
    <x v="1"/>
  </r>
  <r>
    <n v="12844"/>
    <n v="0.16858330146625611"/>
    <x v="0"/>
  </r>
  <r>
    <n v="12845"/>
    <n v="-4.1603841087433396E-2"/>
    <x v="2"/>
  </r>
  <r>
    <n v="12847"/>
    <n v="1.3412856486920728E-2"/>
    <x v="0"/>
  </r>
  <r>
    <n v="12849"/>
    <n v="0.35255926488205702"/>
    <x v="2"/>
  </r>
  <r>
    <n v="12852"/>
    <n v="0.42101186188298256"/>
    <x v="0"/>
  </r>
  <r>
    <n v="12853"/>
    <n v="0.21110772528257543"/>
    <x v="2"/>
  </r>
  <r>
    <n v="12854"/>
    <n v="8.7630725704820236E-2"/>
    <x v="2"/>
  </r>
  <r>
    <n v="12856"/>
    <n v="0.14416132085806951"/>
    <x v="0"/>
  </r>
  <r>
    <n v="12857"/>
    <n v="0.18212438995232655"/>
    <x v="2"/>
  </r>
  <r>
    <n v="12863"/>
    <n v="0.61644600379036385"/>
    <x v="0"/>
  </r>
  <r>
    <n v="12864"/>
    <n v="-4.3130450071853253E-2"/>
    <x v="0"/>
  </r>
  <r>
    <n v="12865"/>
    <n v="0.10728771740499342"/>
    <x v="1"/>
  </r>
  <r>
    <n v="12866"/>
    <n v="4.9099938203607488E-2"/>
    <x v="0"/>
  </r>
  <r>
    <n v="12867"/>
    <n v="6.6115548505408475E-2"/>
    <x v="3"/>
  </r>
  <r>
    <n v="12868"/>
    <n v="0.12806785999493711"/>
    <x v="1"/>
  </r>
  <r>
    <n v="12871"/>
    <n v="0.27250338667664165"/>
    <x v="2"/>
  </r>
  <r>
    <n v="12872"/>
    <n v="2.916150481196993E-2"/>
    <x v="1"/>
  </r>
  <r>
    <n v="12875"/>
    <n v="-2.287642864521543E-2"/>
    <x v="2"/>
  </r>
  <r>
    <n v="12876"/>
    <n v="4.8516830341792563E-2"/>
    <x v="0"/>
  </r>
  <r>
    <n v="12877"/>
    <n v="2.6968234543274162E-2"/>
    <x v="1"/>
  </r>
  <r>
    <n v="12878"/>
    <n v="4.7815719808979452E-2"/>
    <x v="2"/>
  </r>
  <r>
    <n v="12879"/>
    <n v="0.25926082909480086"/>
    <x v="0"/>
  </r>
  <r>
    <n v="12881"/>
    <n v="0.43446941800872846"/>
    <x v="2"/>
  </r>
  <r>
    <n v="12882"/>
    <n v="0.62413228162869205"/>
    <x v="0"/>
  </r>
  <r>
    <n v="12883"/>
    <n v="0.3791548406775101"/>
    <x v="0"/>
  </r>
  <r>
    <n v="12884"/>
    <n v="0.13258027028512989"/>
    <x v="0"/>
  </r>
  <r>
    <n v="12885"/>
    <n v="9.866455806952884E-2"/>
    <x v="0"/>
  </r>
  <r>
    <n v="12886"/>
    <n v="3.0553855738740567E-2"/>
    <x v="2"/>
  </r>
  <r>
    <n v="12888"/>
    <n v="0.41918849333823982"/>
    <x v="2"/>
  </r>
  <r>
    <n v="12890"/>
    <n v="0.17377020816559949"/>
    <x v="0"/>
  </r>
  <r>
    <n v="12891"/>
    <n v="3.8792966665301951E-3"/>
    <x v="0"/>
  </r>
  <r>
    <n v="12893"/>
    <n v="0.17934264163186897"/>
    <x v="0"/>
  </r>
  <r>
    <n v="12895"/>
    <n v="6.5430863382919757E-2"/>
    <x v="0"/>
  </r>
  <r>
    <n v="12897"/>
    <n v="0.37807108773388315"/>
    <x v="2"/>
  </r>
  <r>
    <n v="12901"/>
    <n v="-8.9687390343765355E-2"/>
    <x v="1"/>
  </r>
  <r>
    <n v="12902"/>
    <n v="0.45237001683656886"/>
    <x v="2"/>
  </r>
  <r>
    <n v="12904"/>
    <n v="0.19875885625888831"/>
    <x v="1"/>
  </r>
  <r>
    <n v="12906"/>
    <n v="-3.1382521212733543E-2"/>
    <x v="0"/>
  </r>
  <r>
    <n v="12908"/>
    <n v="4.9531990761930537E-4"/>
    <x v="0"/>
  </r>
  <r>
    <n v="12909"/>
    <n v="0.14626861913365224"/>
    <x v="2"/>
  </r>
  <r>
    <n v="12910"/>
    <n v="0.11889902095845628"/>
    <x v="2"/>
  </r>
  <r>
    <n v="12912"/>
    <n v="7.2440502274112459E-2"/>
    <x v="0"/>
  </r>
  <r>
    <n v="12913"/>
    <n v="0.32835269534469641"/>
    <x v="2"/>
  </r>
  <r>
    <n v="12915"/>
    <n v="7.2255660030148175E-2"/>
    <x v="0"/>
  </r>
  <r>
    <n v="12916"/>
    <n v="0.28996431806176265"/>
    <x v="2"/>
  </r>
  <r>
    <n v="12917"/>
    <n v="0.10113990573554417"/>
    <x v="0"/>
  </r>
  <r>
    <n v="12919"/>
    <n v="5.5641804123247582E-2"/>
    <x v="1"/>
  </r>
  <r>
    <n v="12920"/>
    <n v="0.26407717221066618"/>
    <x v="0"/>
  </r>
  <r>
    <n v="12921"/>
    <n v="0.17353717058943699"/>
    <x v="3"/>
  </r>
  <r>
    <n v="12922"/>
    <n v="2.8634173554997214E-2"/>
    <x v="0"/>
  </r>
  <r>
    <n v="12923"/>
    <n v="0.21519362963988367"/>
    <x v="0"/>
  </r>
  <r>
    <n v="12924"/>
    <n v="0.14057881732804142"/>
    <x v="2"/>
  </r>
  <r>
    <n v="12925"/>
    <n v="7.0827531262884436E-2"/>
    <x v="0"/>
  </r>
  <r>
    <n v="12928"/>
    <n v="5.5478231390906227E-2"/>
    <x v="1"/>
  </r>
  <r>
    <n v="12929"/>
    <n v="0.19259210515228234"/>
    <x v="2"/>
  </r>
  <r>
    <n v="12930"/>
    <n v="0.4606273063706845"/>
    <x v="1"/>
  </r>
  <r>
    <n v="12931"/>
    <n v="-4.1192691149965946E-2"/>
    <x v="2"/>
  </r>
  <r>
    <n v="12933"/>
    <n v="0.15358419978123897"/>
    <x v="1"/>
  </r>
  <r>
    <n v="12935"/>
    <n v="7.8741958827288641E-2"/>
    <x v="2"/>
  </r>
  <r>
    <n v="12936"/>
    <n v="1.8793071243738316E-2"/>
    <x v="0"/>
  </r>
  <r>
    <n v="12937"/>
    <n v="0.12371547200741269"/>
    <x v="2"/>
  </r>
  <r>
    <n v="12938"/>
    <n v="1.990901259799141E-2"/>
    <x v="0"/>
  </r>
  <r>
    <n v="12939"/>
    <n v="0.27429813111708762"/>
    <x v="2"/>
  </r>
  <r>
    <n v="12942"/>
    <n v="0.36035001785958903"/>
    <x v="1"/>
  </r>
  <r>
    <n v="12944"/>
    <n v="7.268769215982282E-2"/>
    <x v="2"/>
  </r>
  <r>
    <n v="12945"/>
    <n v="0.37292322894896884"/>
    <x v="0"/>
  </r>
  <r>
    <n v="12947"/>
    <n v="0.10015829004169945"/>
    <x v="1"/>
  </r>
  <r>
    <n v="12948"/>
    <n v="0.16726072326821395"/>
    <x v="1"/>
  </r>
  <r>
    <n v="12949"/>
    <n v="0.12092778639025008"/>
    <x v="1"/>
  </r>
  <r>
    <n v="12950"/>
    <n v="0.21438731661246133"/>
    <x v="0"/>
  </r>
  <r>
    <n v="12951"/>
    <n v="0.30327207853127935"/>
    <x v="1"/>
  </r>
  <r>
    <n v="12952"/>
    <n v="0.1761148245014047"/>
    <x v="0"/>
  </r>
  <r>
    <n v="12955"/>
    <n v="5.7294178417776141E-2"/>
    <x v="1"/>
  </r>
  <r>
    <n v="12956"/>
    <n v="0.26967238600130566"/>
    <x v="2"/>
  </r>
  <r>
    <n v="12957"/>
    <n v="0.13788246196239515"/>
    <x v="1"/>
  </r>
  <r>
    <n v="12962"/>
    <n v="0.43513603128225986"/>
    <x v="0"/>
  </r>
  <r>
    <n v="12963"/>
    <n v="0.17409489847184609"/>
    <x v="1"/>
  </r>
  <r>
    <n v="12965"/>
    <n v="5.3783092509572757E-2"/>
    <x v="0"/>
  </r>
  <r>
    <n v="12966"/>
    <n v="-0.15686254877981043"/>
    <x v="0"/>
  </r>
  <r>
    <n v="12967"/>
    <n v="0.28580749879246464"/>
    <x v="2"/>
  </r>
  <r>
    <n v="12968"/>
    <n v="0.29857123805389685"/>
    <x v="0"/>
  </r>
  <r>
    <n v="12970"/>
    <n v="-1.7165561247087978E-2"/>
    <x v="2"/>
  </r>
  <r>
    <n v="12971"/>
    <n v="0.15225043189939491"/>
    <x v="1"/>
  </r>
  <r>
    <n v="12974"/>
    <n v="0.49719166221035477"/>
    <x v="0"/>
  </r>
  <r>
    <n v="12976"/>
    <n v="9.8408802923071831E-2"/>
    <x v="2"/>
  </r>
  <r>
    <n v="12977"/>
    <n v="0.15668840138732854"/>
    <x v="0"/>
  </r>
  <r>
    <n v="12980"/>
    <n v="0.48989861990989869"/>
    <x v="1"/>
  </r>
  <r>
    <n v="12981"/>
    <n v="4.2895402541692988E-2"/>
    <x v="0"/>
  </r>
  <r>
    <n v="12982"/>
    <n v="6.2114608363553578E-2"/>
    <x v="2"/>
  </r>
  <r>
    <n v="12984"/>
    <n v="0.20761584727714769"/>
    <x v="0"/>
  </r>
  <r>
    <n v="12985"/>
    <n v="5.0171175479662822E-2"/>
    <x v="0"/>
  </r>
  <r>
    <n v="12987"/>
    <n v="-5.2850678638177639E-3"/>
    <x v="0"/>
  </r>
  <r>
    <n v="12989"/>
    <n v="0.25784995181032594"/>
    <x v="1"/>
  </r>
  <r>
    <n v="12990"/>
    <n v="0.41638614081589553"/>
    <x v="2"/>
  </r>
  <r>
    <n v="12991"/>
    <n v="0.24718233216235316"/>
    <x v="0"/>
  </r>
  <r>
    <n v="12993"/>
    <n v="6.6618044799134829E-2"/>
    <x v="2"/>
  </r>
  <r>
    <n v="12994"/>
    <n v="0.18875422463187844"/>
    <x v="2"/>
  </r>
  <r>
    <n v="12995"/>
    <n v="0.58157375300446223"/>
    <x v="0"/>
  </r>
  <r>
    <n v="12997"/>
    <n v="0.33437543018328825"/>
    <x v="2"/>
  </r>
  <r>
    <n v="12999"/>
    <n v="8.5520985178137165E-2"/>
    <x v="2"/>
  </r>
  <r>
    <n v="13000"/>
    <n v="7.6768642412988045E-2"/>
    <x v="1"/>
  </r>
  <r>
    <n v="13001"/>
    <n v="0.1921158685040035"/>
    <x v="1"/>
  </r>
  <r>
    <n v="13002"/>
    <n v="0.14537782096438215"/>
    <x v="2"/>
  </r>
  <r>
    <n v="13003"/>
    <n v="6.5955872289755912E-2"/>
    <x v="2"/>
  </r>
  <r>
    <n v="13004"/>
    <n v="5.4713149891996243E-2"/>
    <x v="1"/>
  </r>
  <r>
    <n v="13005"/>
    <n v="0.12142447283620099"/>
    <x v="1"/>
  </r>
  <r>
    <n v="13006"/>
    <n v="0.14407451668736682"/>
    <x v="0"/>
  </r>
  <r>
    <n v="13008"/>
    <n v="-1.1532926010613925E-2"/>
    <x v="2"/>
  </r>
  <r>
    <n v="13012"/>
    <n v="5.8028056418924168E-2"/>
    <x v="2"/>
  </r>
  <r>
    <n v="13013"/>
    <n v="0.123992287653495"/>
    <x v="1"/>
  </r>
  <r>
    <n v="13014"/>
    <n v="8.7595887205465961E-2"/>
    <x v="1"/>
  </r>
  <r>
    <n v="13015"/>
    <n v="0.45249958280033797"/>
    <x v="1"/>
  </r>
  <r>
    <n v="13016"/>
    <n v="5.1490464693804944E-2"/>
    <x v="0"/>
  </r>
  <r>
    <n v="13018"/>
    <n v="0.11080908683015352"/>
    <x v="1"/>
  </r>
  <r>
    <n v="13021"/>
    <n v="0.24957009083678822"/>
    <x v="1"/>
  </r>
  <r>
    <n v="13023"/>
    <n v="0.18755088785668847"/>
    <x v="0"/>
  </r>
  <r>
    <n v="13026"/>
    <n v="1.1996252539614865E-4"/>
    <x v="2"/>
  </r>
  <r>
    <n v="13027"/>
    <n v="-6.218788301908103E-3"/>
    <x v="2"/>
  </r>
  <r>
    <n v="13028"/>
    <n v="8.7455550678637542E-2"/>
    <x v="0"/>
  </r>
  <r>
    <n v="13029"/>
    <n v="1.4509959073124514"/>
    <x v="0"/>
  </r>
  <r>
    <n v="13030"/>
    <n v="0.40171219489244314"/>
    <x v="3"/>
  </r>
  <r>
    <n v="13032"/>
    <n v="4.5920773931742362E-2"/>
    <x v="0"/>
  </r>
  <r>
    <n v="13033"/>
    <n v="0.19290825360125041"/>
    <x v="2"/>
  </r>
  <r>
    <n v="13034"/>
    <n v="0.14381534706069657"/>
    <x v="0"/>
  </r>
  <r>
    <n v="13035"/>
    <n v="0.41195292707495712"/>
    <x v="2"/>
  </r>
  <r>
    <n v="13037"/>
    <n v="0.25587622090018053"/>
    <x v="1"/>
  </r>
  <r>
    <n v="13038"/>
    <n v="0.11208434901359461"/>
    <x v="2"/>
  </r>
  <r>
    <n v="13040"/>
    <n v="9.9515486661703983E-2"/>
    <x v="0"/>
  </r>
  <r>
    <n v="13043"/>
    <n v="-1.5176398384857612E-3"/>
    <x v="2"/>
  </r>
  <r>
    <n v="13045"/>
    <n v="0.13622722235028989"/>
    <x v="0"/>
  </r>
  <r>
    <n v="13046"/>
    <n v="0.33792812063660876"/>
    <x v="2"/>
  </r>
  <r>
    <n v="13047"/>
    <n v="0.16484894549321774"/>
    <x v="3"/>
  </r>
  <r>
    <n v="13048"/>
    <n v="0.10048898374572271"/>
    <x v="2"/>
  </r>
  <r>
    <n v="13049"/>
    <n v="0.24491228754250421"/>
    <x v="2"/>
  </r>
  <r>
    <n v="13050"/>
    <n v="0.19543081784398128"/>
    <x v="1"/>
  </r>
  <r>
    <n v="13052"/>
    <n v="0.19280268063216138"/>
    <x v="2"/>
  </r>
  <r>
    <n v="13055"/>
    <n v="0.23478151014894316"/>
    <x v="1"/>
  </r>
  <r>
    <n v="13058"/>
    <n v="0.21006520025402034"/>
    <x v="0"/>
  </r>
  <r>
    <n v="13059"/>
    <n v="0.30794522378587685"/>
    <x v="2"/>
  </r>
  <r>
    <n v="13060"/>
    <n v="0.19365321940284427"/>
    <x v="2"/>
  </r>
  <r>
    <n v="13061"/>
    <n v="0.18955476682367897"/>
    <x v="0"/>
  </r>
  <r>
    <n v="13062"/>
    <n v="-2.2409174647847363E-2"/>
    <x v="0"/>
  </r>
  <r>
    <n v="13064"/>
    <n v="0.12066753367970802"/>
    <x v="2"/>
  </r>
  <r>
    <n v="13066"/>
    <n v="0.16488412774398983"/>
    <x v="0"/>
  </r>
  <r>
    <n v="13067"/>
    <n v="0.43239872322717665"/>
    <x v="0"/>
  </r>
  <r>
    <n v="13068"/>
    <n v="0.51573464495732124"/>
    <x v="2"/>
  </r>
  <r>
    <n v="13069"/>
    <n v="4.7372410566594345E-2"/>
    <x v="1"/>
  </r>
  <r>
    <n v="13070"/>
    <n v="0.54815393542744073"/>
    <x v="0"/>
  </r>
  <r>
    <n v="13072"/>
    <n v="4.0217904924722925"/>
    <x v="2"/>
  </r>
  <r>
    <n v="13075"/>
    <n v="2.2183993651211608E-2"/>
    <x v="0"/>
  </r>
  <r>
    <n v="13077"/>
    <n v="1.6909614041905583E-2"/>
    <x v="2"/>
  </r>
  <r>
    <n v="13078"/>
    <n v="0.23433041583330935"/>
    <x v="1"/>
  </r>
  <r>
    <n v="13079"/>
    <n v="0.27675027786164763"/>
    <x v="0"/>
  </r>
  <r>
    <n v="13080"/>
    <n v="-7.1594479161294199E-3"/>
    <x v="2"/>
  </r>
  <r>
    <n v="13081"/>
    <n v="0.14076003986925867"/>
    <x v="1"/>
  </r>
  <r>
    <n v="13082"/>
    <n v="0.17772824640700852"/>
    <x v="1"/>
  </r>
  <r>
    <n v="13083"/>
    <n v="9.3899966343975155E-2"/>
    <x v="0"/>
  </r>
  <r>
    <n v="13085"/>
    <n v="0.44244416649121715"/>
    <x v="0"/>
  </r>
  <r>
    <n v="13089"/>
    <n v="0.14252872071284556"/>
    <x v="3"/>
  </r>
  <r>
    <n v="13090"/>
    <n v="0.59811740360630228"/>
    <x v="1"/>
  </r>
  <r>
    <n v="13091"/>
    <n v="4.2853789562197365E-3"/>
    <x v="0"/>
  </r>
  <r>
    <n v="13092"/>
    <n v="0.36429709962281098"/>
    <x v="1"/>
  </r>
  <r>
    <n v="13093"/>
    <n v="0.17201452122554245"/>
    <x v="3"/>
  </r>
  <r>
    <n v="13094"/>
    <n v="-2.2985244942631138E-2"/>
    <x v="2"/>
  </r>
  <r>
    <n v="13095"/>
    <n v="-8.7008640060296988E-2"/>
    <x v="0"/>
  </r>
  <r>
    <n v="13097"/>
    <n v="0.16989863476198619"/>
    <x v="3"/>
  </r>
  <r>
    <n v="13098"/>
    <n v="0.17794186763064077"/>
    <x v="3"/>
  </r>
  <r>
    <n v="13099"/>
    <n v="1.4446817509189792E-2"/>
    <x v="0"/>
  </r>
  <r>
    <n v="13101"/>
    <n v="-4.0155725256784895E-2"/>
    <x v="2"/>
  </r>
  <r>
    <n v="13102"/>
    <n v="3.9437091858113643E-2"/>
    <x v="1"/>
  </r>
  <r>
    <n v="13104"/>
    <n v="0.14525851003362492"/>
    <x v="2"/>
  </r>
  <r>
    <n v="13106"/>
    <n v="0.11762123214737448"/>
    <x v="0"/>
  </r>
  <r>
    <n v="13107"/>
    <n v="-5.7260004426809265E-2"/>
    <x v="2"/>
  </r>
  <r>
    <n v="13109"/>
    <n v="3.0495417727293053E-2"/>
    <x v="0"/>
  </r>
  <r>
    <n v="13110"/>
    <n v="0.29443654498524968"/>
    <x v="2"/>
  </r>
  <r>
    <n v="13113"/>
    <n v="8.2667976259809178E-2"/>
    <x v="1"/>
  </r>
  <r>
    <n v="13115"/>
    <n v="0.13855605240883634"/>
    <x v="1"/>
  </r>
  <r>
    <n v="13116"/>
    <n v="7.7975014050698935E-4"/>
    <x v="0"/>
  </r>
  <r>
    <n v="13117"/>
    <n v="0.1325801372312832"/>
    <x v="1"/>
  </r>
  <r>
    <n v="13118"/>
    <n v="0.22530359151840118"/>
    <x v="2"/>
  </r>
  <r>
    <n v="13120"/>
    <n v="0.60151036926941248"/>
    <x v="2"/>
  </r>
  <r>
    <n v="13121"/>
    <n v="2.9172115149584357E-2"/>
    <x v="2"/>
  </r>
  <r>
    <n v="13122"/>
    <n v="1.4965046801516205E-2"/>
    <x v="2"/>
  </r>
  <r>
    <n v="13124"/>
    <n v="7.7922895665830785E-2"/>
    <x v="1"/>
  </r>
  <r>
    <n v="13126"/>
    <n v="0.15697249591464699"/>
    <x v="1"/>
  </r>
  <r>
    <n v="13127"/>
    <n v="-1.8445477220407228E-3"/>
    <x v="0"/>
  </r>
  <r>
    <n v="13130"/>
    <n v="-0.15480493013785909"/>
    <x v="0"/>
  </r>
  <r>
    <n v="13131"/>
    <n v="0.14377158628071096"/>
    <x v="0"/>
  </r>
  <r>
    <n v="13132"/>
    <n v="0.44527159979048297"/>
    <x v="2"/>
  </r>
  <r>
    <n v="13133"/>
    <n v="0.49275030589431745"/>
    <x v="2"/>
  </r>
  <r>
    <n v="13134"/>
    <n v="0.15564776563981592"/>
    <x v="1"/>
  </r>
  <r>
    <n v="13135"/>
    <n v="0.12887117871399728"/>
    <x v="0"/>
  </r>
  <r>
    <n v="13136"/>
    <n v="6.3996136120938754E-2"/>
    <x v="2"/>
  </r>
  <r>
    <n v="13137"/>
    <n v="0.10923095233357905"/>
    <x v="1"/>
  </r>
  <r>
    <n v="13138"/>
    <n v="0.18367027578175968"/>
    <x v="2"/>
  </r>
  <r>
    <n v="13139"/>
    <n v="0.14276690936328779"/>
    <x v="1"/>
  </r>
  <r>
    <n v="13140"/>
    <n v="0.13749812312148729"/>
    <x v="2"/>
  </r>
  <r>
    <n v="13141"/>
    <n v="9.7245976253583583E-2"/>
    <x v="1"/>
  </r>
  <r>
    <n v="13144"/>
    <n v="0.40451367677432337"/>
    <x v="2"/>
  </r>
  <r>
    <n v="13145"/>
    <n v="-1.8508905575544844E-2"/>
    <x v="0"/>
  </r>
  <r>
    <n v="13146"/>
    <n v="7.7882585536275233E-3"/>
    <x v="0"/>
  </r>
  <r>
    <n v="13147"/>
    <n v="0.14604689078422137"/>
    <x v="0"/>
  </r>
  <r>
    <n v="13148"/>
    <n v="0.20824342060255951"/>
    <x v="1"/>
  </r>
  <r>
    <n v="13149"/>
    <n v="6.4999819346681906E-2"/>
    <x v="0"/>
  </r>
  <r>
    <n v="13151"/>
    <n v="0.41608593015143708"/>
    <x v="0"/>
  </r>
  <r>
    <n v="13155"/>
    <n v="0.28133696195556396"/>
    <x v="2"/>
  </r>
  <r>
    <n v="13157"/>
    <n v="-1.8956597249179381E-2"/>
    <x v="2"/>
  </r>
  <r>
    <n v="13158"/>
    <n v="3.9563888944899331E-2"/>
    <x v="2"/>
  </r>
  <r>
    <n v="13159"/>
    <n v="-6.433877216036726E-3"/>
    <x v="0"/>
  </r>
  <r>
    <n v="13160"/>
    <n v="-9.9085676980822088E-2"/>
    <x v="0"/>
  </r>
  <r>
    <n v="13161"/>
    <n v="0.40104465991515403"/>
    <x v="2"/>
  </r>
  <r>
    <n v="13162"/>
    <n v="0.11617806895453171"/>
    <x v="2"/>
  </r>
  <r>
    <n v="13165"/>
    <n v="0.31586312078858009"/>
    <x v="1"/>
  </r>
  <r>
    <n v="13166"/>
    <n v="1.8565477952234124E-3"/>
    <x v="0"/>
  </r>
  <r>
    <n v="13167"/>
    <n v="0.20099643660783179"/>
    <x v="0"/>
  </r>
  <r>
    <n v="13168"/>
    <n v="8.9308264354619776E-2"/>
    <x v="2"/>
  </r>
  <r>
    <n v="13169"/>
    <n v="0.37816713523507667"/>
    <x v="2"/>
  </r>
  <r>
    <n v="13170"/>
    <n v="4.687661704455582E-2"/>
    <x v="0"/>
  </r>
  <r>
    <n v="13171"/>
    <n v="0.20578840443365878"/>
    <x v="2"/>
  </r>
  <r>
    <n v="13173"/>
    <n v="0.10595635149537756"/>
    <x v="2"/>
  </r>
  <r>
    <n v="13174"/>
    <n v="0.42605556021649671"/>
    <x v="2"/>
  </r>
  <r>
    <n v="13177"/>
    <n v="0.27475287622136063"/>
    <x v="0"/>
  </r>
  <r>
    <n v="13178"/>
    <n v="0.1216114070013222"/>
    <x v="1"/>
  </r>
  <r>
    <n v="13182"/>
    <n v="6.0812156991238493E-2"/>
    <x v="0"/>
  </r>
  <r>
    <n v="13183"/>
    <n v="-1.7687589496033461E-2"/>
    <x v="2"/>
  </r>
  <r>
    <n v="13184"/>
    <n v="7.6223323322677977E-2"/>
    <x v="1"/>
  </r>
  <r>
    <n v="13185"/>
    <n v="9.3423010377940874E-2"/>
    <x v="0"/>
  </r>
  <r>
    <n v="13186"/>
    <n v="4.1479190665255572E-2"/>
    <x v="0"/>
  </r>
  <r>
    <n v="13187"/>
    <n v="0.38318623963513165"/>
    <x v="2"/>
  </r>
  <r>
    <n v="13188"/>
    <n v="0.28095088089236747"/>
    <x v="0"/>
  </r>
  <r>
    <n v="13189"/>
    <n v="-1.0071549474639657E-2"/>
    <x v="0"/>
  </r>
  <r>
    <n v="13192"/>
    <n v="0.14800829961167511"/>
    <x v="2"/>
  </r>
  <r>
    <n v="13193"/>
    <n v="8.5202328880293179E-2"/>
    <x v="0"/>
  </r>
  <r>
    <n v="13194"/>
    <n v="0.3195148333049862"/>
    <x v="0"/>
  </r>
  <r>
    <n v="13196"/>
    <n v="7.3145156800808298E-2"/>
    <x v="2"/>
  </r>
  <r>
    <n v="13198"/>
    <n v="7.927479123411367E-2"/>
    <x v="1"/>
  </r>
  <r>
    <n v="13199"/>
    <n v="7.4492185319346815E-2"/>
    <x v="1"/>
  </r>
  <r>
    <n v="13200"/>
    <n v="0.10167540824505004"/>
    <x v="0"/>
  </r>
  <r>
    <n v="13203"/>
    <n v="1.750426345113433E-2"/>
    <x v="2"/>
  </r>
  <r>
    <n v="13207"/>
    <n v="4.756622637369684E-2"/>
    <x v="0"/>
  </r>
  <r>
    <n v="13208"/>
    <n v="0.15323472446320169"/>
    <x v="1"/>
  </r>
  <r>
    <n v="13209"/>
    <n v="2.4759093911238587E-2"/>
    <x v="1"/>
  </r>
  <r>
    <n v="13210"/>
    <n v="0.4063664015420439"/>
    <x v="0"/>
  </r>
  <r>
    <n v="13211"/>
    <n v="0.39657419238604857"/>
    <x v="1"/>
  </r>
  <r>
    <n v="13212"/>
    <n v="5.0473147418579722E-2"/>
    <x v="0"/>
  </r>
  <r>
    <n v="13213"/>
    <n v="7.8501198064685154E-2"/>
    <x v="1"/>
  </r>
  <r>
    <n v="13216"/>
    <n v="3.8911859517160571E-2"/>
    <x v="2"/>
  </r>
  <r>
    <n v="13217"/>
    <n v="8.1846176034297766E-2"/>
    <x v="0"/>
  </r>
  <r>
    <n v="13220"/>
    <n v="0.50056569673361673"/>
    <x v="2"/>
  </r>
  <r>
    <n v="13221"/>
    <n v="0.11377454142544653"/>
    <x v="1"/>
  </r>
  <r>
    <n v="13223"/>
    <n v="0.13069807524214289"/>
    <x v="2"/>
  </r>
  <r>
    <n v="13224"/>
    <n v="-1.9952176783766321E-2"/>
    <x v="0"/>
  </r>
  <r>
    <n v="13225"/>
    <n v="0.23714312664468262"/>
    <x v="1"/>
  </r>
  <r>
    <n v="13226"/>
    <n v="0.15988160780190419"/>
    <x v="2"/>
  </r>
  <r>
    <n v="13227"/>
    <n v="0.13904443952765683"/>
    <x v="0"/>
  </r>
  <r>
    <n v="13228"/>
    <n v="0.78657175439605076"/>
    <x v="0"/>
  </r>
  <r>
    <n v="13229"/>
    <n v="0.20243368704696327"/>
    <x v="2"/>
  </r>
  <r>
    <n v="13230"/>
    <n v="0.17730481604158305"/>
    <x v="1"/>
  </r>
  <r>
    <n v="13232"/>
    <n v="0.15134346159691883"/>
    <x v="1"/>
  </r>
  <r>
    <n v="13233"/>
    <n v="4.4711752138781258E-2"/>
    <x v="2"/>
  </r>
  <r>
    <n v="13235"/>
    <n v="0.18234949506640943"/>
    <x v="1"/>
  </r>
  <r>
    <n v="13236"/>
    <n v="0.26047716681523442"/>
    <x v="0"/>
  </r>
  <r>
    <n v="13238"/>
    <n v="0.12565121875308169"/>
    <x v="2"/>
  </r>
  <r>
    <n v="13239"/>
    <n v="-2.3828764759487399E-2"/>
    <x v="2"/>
  </r>
  <r>
    <n v="13240"/>
    <n v="0.11143235352452237"/>
    <x v="1"/>
  </r>
  <r>
    <n v="13242"/>
    <n v="0.2531784927031927"/>
    <x v="2"/>
  </r>
  <r>
    <n v="13243"/>
    <n v="0.23387986705623443"/>
    <x v="0"/>
  </r>
  <r>
    <n v="13244"/>
    <n v="0.2026506922992401"/>
    <x v="0"/>
  </r>
  <r>
    <n v="13245"/>
    <n v="6.9831590122572909E-2"/>
    <x v="0"/>
  </r>
  <r>
    <n v="13246"/>
    <n v="0.1310808730388909"/>
    <x v="1"/>
  </r>
  <r>
    <n v="13247"/>
    <n v="8.3462107297114521E-2"/>
    <x v="0"/>
  </r>
  <r>
    <n v="13249"/>
    <n v="2.2322998585483183E-2"/>
    <x v="2"/>
  </r>
  <r>
    <n v="13253"/>
    <n v="5.4711196537368029E-2"/>
    <x v="2"/>
  </r>
  <r>
    <n v="13255"/>
    <n v="0.26381260029006431"/>
    <x v="3"/>
  </r>
  <r>
    <n v="13258"/>
    <n v="0.25629372507078541"/>
    <x v="2"/>
  </r>
  <r>
    <n v="13259"/>
    <n v="0.12354629262598776"/>
    <x v="0"/>
  </r>
  <r>
    <n v="13260"/>
    <n v="0.43786020960657379"/>
    <x v="0"/>
  </r>
  <r>
    <n v="13261"/>
    <n v="0.22245470580041596"/>
    <x v="2"/>
  </r>
  <r>
    <n v="13262"/>
    <n v="-5.5026700841309097E-2"/>
    <x v="2"/>
  </r>
  <r>
    <n v="13263"/>
    <n v="7.1731992532460861E-2"/>
    <x v="3"/>
  </r>
  <r>
    <n v="13265"/>
    <n v="0.25371340182183433"/>
    <x v="1"/>
  </r>
  <r>
    <n v="13266"/>
    <n v="0.10840998683317601"/>
    <x v="1"/>
  </r>
  <r>
    <n v="13267"/>
    <n v="0.15690839226112166"/>
    <x v="1"/>
  </r>
  <r>
    <n v="13268"/>
    <n v="6.9082408807020802E-3"/>
    <x v="1"/>
  </r>
  <r>
    <n v="13269"/>
    <n v="0.21213576932987813"/>
    <x v="1"/>
  </r>
  <r>
    <n v="13270"/>
    <n v="1.0162191209949014"/>
    <x v="2"/>
  </r>
  <r>
    <n v="13271"/>
    <n v="-1.1917128070207231E-2"/>
    <x v="0"/>
  </r>
  <r>
    <n v="13272"/>
    <n v="0.46729963503853877"/>
    <x v="0"/>
  </r>
  <r>
    <n v="13273"/>
    <n v="-6.3415689673759726E-2"/>
    <x v="0"/>
  </r>
  <r>
    <n v="13276"/>
    <n v="0.21816357777679551"/>
    <x v="0"/>
  </r>
  <r>
    <n v="13277"/>
    <n v="-6.550513523388779E-2"/>
    <x v="0"/>
  </r>
  <r>
    <n v="13278"/>
    <n v="1.1482816268175681E-5"/>
    <x v="0"/>
  </r>
  <r>
    <n v="13279"/>
    <n v="5.3514202397647766E-3"/>
    <x v="0"/>
  </r>
  <r>
    <n v="13280"/>
    <n v="0.11591818997570133"/>
    <x v="2"/>
  </r>
  <r>
    <n v="13282"/>
    <n v="0.54035232218484364"/>
    <x v="2"/>
  </r>
  <r>
    <n v="13283"/>
    <n v="8.8620419161727915E-2"/>
    <x v="0"/>
  </r>
  <r>
    <n v="13284"/>
    <n v="9.3771509522809895E-2"/>
    <x v="2"/>
  </r>
  <r>
    <n v="13285"/>
    <n v="1.2192564875022262E-2"/>
    <x v="2"/>
  </r>
  <r>
    <n v="13291"/>
    <n v="2.4297819486487994E-2"/>
    <x v="0"/>
  </r>
  <r>
    <n v="13292"/>
    <n v="0.11685848898689701"/>
    <x v="0"/>
  </r>
  <r>
    <n v="13294"/>
    <n v="5.8846849322634197E-2"/>
    <x v="2"/>
  </r>
  <r>
    <n v="13295"/>
    <n v="0.20797787749784249"/>
    <x v="2"/>
  </r>
  <r>
    <n v="13296"/>
    <n v="0.83767884978503748"/>
    <x v="0"/>
  </r>
  <r>
    <n v="13297"/>
    <n v="6.5849797014458838E-2"/>
    <x v="0"/>
  </r>
  <r>
    <n v="13298"/>
    <n v="0.51861113489438782"/>
    <x v="0"/>
  </r>
  <r>
    <n v="13299"/>
    <n v="-6.6447825473000544E-2"/>
    <x v="2"/>
  </r>
  <r>
    <n v="13300"/>
    <n v="0.15753216507323395"/>
    <x v="1"/>
  </r>
  <r>
    <n v="13301"/>
    <n v="0.17858244094597006"/>
    <x v="2"/>
  </r>
  <r>
    <n v="13304"/>
    <n v="0.1737060105627988"/>
    <x v="1"/>
  </r>
  <r>
    <n v="13305"/>
    <n v="1.8419765508674156E-2"/>
    <x v="2"/>
  </r>
  <r>
    <n v="13307"/>
    <n v="0.27609664900917702"/>
    <x v="0"/>
  </r>
  <r>
    <n v="13308"/>
    <n v="0.30073533775219163"/>
    <x v="0"/>
  </r>
  <r>
    <n v="13309"/>
    <n v="0.15747333019102852"/>
    <x v="2"/>
  </r>
  <r>
    <n v="13310"/>
    <n v="0.21137365722312318"/>
    <x v="1"/>
  </r>
  <r>
    <n v="13311"/>
    <n v="1.108454396264741E-2"/>
    <x v="0"/>
  </r>
  <r>
    <n v="13313"/>
    <n v="9.6197012961600853E-2"/>
    <x v="2"/>
  </r>
  <r>
    <n v="13314"/>
    <n v="0.81512421016618775"/>
    <x v="0"/>
  </r>
  <r>
    <n v="13316"/>
    <n v="0.24600991025210109"/>
    <x v="2"/>
  </r>
  <r>
    <n v="13317"/>
    <n v="2.7103818351818042E-2"/>
    <x v="1"/>
  </r>
  <r>
    <n v="13318"/>
    <n v="-8.5738087241946523E-2"/>
    <x v="0"/>
  </r>
  <r>
    <n v="13319"/>
    <n v="0.10724669009572152"/>
    <x v="1"/>
  </r>
  <r>
    <n v="13320"/>
    <n v="6.1225704346172929E-2"/>
    <x v="2"/>
  </r>
  <r>
    <n v="13321"/>
    <n v="5.8823727552032253E-2"/>
    <x v="0"/>
  </r>
  <r>
    <n v="13322"/>
    <n v="-3.5912856043656169E-2"/>
    <x v="0"/>
  </r>
  <r>
    <n v="13323"/>
    <n v="0.20486268251926543"/>
    <x v="0"/>
  </r>
  <r>
    <n v="13324"/>
    <n v="-3.6265869582688959E-2"/>
    <x v="1"/>
  </r>
  <r>
    <n v="13325"/>
    <n v="0.53706188155020362"/>
    <x v="0"/>
  </r>
  <r>
    <n v="13327"/>
    <n v="0.19609466344895049"/>
    <x v="1"/>
  </r>
  <r>
    <n v="13328"/>
    <n v="-4.6614978370162659E-3"/>
    <x v="2"/>
  </r>
  <r>
    <n v="13329"/>
    <n v="-7.1191967943667361E-2"/>
    <x v="2"/>
  </r>
  <r>
    <n v="13330"/>
    <n v="0.16889040493537921"/>
    <x v="2"/>
  </r>
  <r>
    <n v="13332"/>
    <n v="-1.2718122102802308E-2"/>
    <x v="0"/>
  </r>
  <r>
    <n v="13334"/>
    <n v="0.154482082719306"/>
    <x v="2"/>
  </r>
  <r>
    <n v="13336"/>
    <n v="7.3274095662045971E-2"/>
    <x v="0"/>
  </r>
  <r>
    <n v="13338"/>
    <n v="0.12919550398031127"/>
    <x v="0"/>
  </r>
  <r>
    <n v="13339"/>
    <n v="0.45055007674905129"/>
    <x v="0"/>
  </r>
  <r>
    <n v="13340"/>
    <n v="0.22881930804544645"/>
    <x v="0"/>
  </r>
  <r>
    <n v="13341"/>
    <n v="-8.4307939364063958E-2"/>
    <x v="2"/>
  </r>
  <r>
    <n v="13343"/>
    <n v="0.15563517780043851"/>
    <x v="2"/>
  </r>
  <r>
    <n v="13344"/>
    <n v="-0.10607050716249938"/>
    <x v="0"/>
  </r>
  <r>
    <n v="13345"/>
    <n v="0.15653710571179597"/>
    <x v="0"/>
  </r>
  <r>
    <n v="13347"/>
    <n v="4.0341446943099331E-2"/>
    <x v="0"/>
  </r>
  <r>
    <n v="13348"/>
    <n v="0.22939175537621898"/>
    <x v="0"/>
  </r>
  <r>
    <n v="13349"/>
    <n v="0.10230521981579879"/>
    <x v="0"/>
  </r>
  <r>
    <n v="13350"/>
    <n v="9.7267182654592194E-2"/>
    <x v="0"/>
  </r>
  <r>
    <n v="13352"/>
    <n v="-7.1012606367690759E-2"/>
    <x v="0"/>
  </r>
  <r>
    <n v="13354"/>
    <n v="0.15187130548367847"/>
    <x v="0"/>
  </r>
  <r>
    <n v="13355"/>
    <n v="-6.9122094263955242E-2"/>
    <x v="0"/>
  </r>
  <r>
    <n v="13357"/>
    <n v="6.2297496619929546E-2"/>
    <x v="2"/>
  </r>
  <r>
    <n v="13358"/>
    <n v="0.80380441726179797"/>
    <x v="2"/>
  </r>
  <r>
    <n v="13359"/>
    <n v="0.26810468865600873"/>
    <x v="0"/>
  </r>
  <r>
    <n v="13362"/>
    <n v="9.4968847101249032E-2"/>
    <x v="2"/>
  </r>
  <r>
    <n v="13363"/>
    <n v="-9.0358356259005197E-3"/>
    <x v="0"/>
  </r>
  <r>
    <n v="13364"/>
    <n v="0.4840254946267103"/>
    <x v="0"/>
  </r>
  <r>
    <n v="13365"/>
    <n v="1.9180081990409843E-2"/>
    <x v="2"/>
  </r>
  <r>
    <n v="13366"/>
    <n v="-6.0904550737157268E-2"/>
    <x v="0"/>
  </r>
  <r>
    <n v="13368"/>
    <n v="0.22135557497992428"/>
    <x v="2"/>
  </r>
  <r>
    <n v="13369"/>
    <n v="4.2118647154730203E-2"/>
    <x v="2"/>
  </r>
  <r>
    <n v="13370"/>
    <n v="-0.11781240708773516"/>
    <x v="2"/>
  </r>
  <r>
    <n v="13372"/>
    <n v="0.32685249008915618"/>
    <x v="0"/>
  </r>
  <r>
    <n v="13373"/>
    <n v="5.6553674224248E-2"/>
    <x v="0"/>
  </r>
  <r>
    <n v="13375"/>
    <n v="7.2693677577746876E-2"/>
    <x v="0"/>
  </r>
  <r>
    <n v="13376"/>
    <n v="0.20965056188325315"/>
    <x v="2"/>
  </r>
  <r>
    <n v="13379"/>
    <n v="7.4516772135909001E-2"/>
    <x v="0"/>
  </r>
  <r>
    <n v="13381"/>
    <n v="5.1217145915556359E-2"/>
    <x v="1"/>
  </r>
  <r>
    <n v="13384"/>
    <n v="6.3285887223603399E-2"/>
    <x v="1"/>
  </r>
  <r>
    <n v="13385"/>
    <n v="0.50010437248925199"/>
    <x v="2"/>
  </r>
  <r>
    <n v="13388"/>
    <n v="0.17157607245201129"/>
    <x v="0"/>
  </r>
  <r>
    <n v="13389"/>
    <n v="0.32775205330640039"/>
    <x v="2"/>
  </r>
  <r>
    <n v="13390"/>
    <n v="0.22783936502589086"/>
    <x v="0"/>
  </r>
  <r>
    <n v="13391"/>
    <n v="-0.2525148970746332"/>
    <x v="0"/>
  </r>
  <r>
    <n v="13394"/>
    <n v="9.1277321954063906E-2"/>
    <x v="1"/>
  </r>
  <r>
    <n v="13395"/>
    <n v="8.7092944577316575E-2"/>
    <x v="0"/>
  </r>
  <r>
    <n v="13396"/>
    <n v="1.4591278138656332E-2"/>
    <x v="2"/>
  </r>
  <r>
    <n v="13397"/>
    <n v="0.26306305141409864"/>
    <x v="1"/>
  </r>
  <r>
    <n v="13398"/>
    <n v="0.1197176225763688"/>
    <x v="0"/>
  </r>
  <r>
    <n v="13402"/>
    <n v="-3.7834005280933062E-3"/>
    <x v="0"/>
  </r>
  <r>
    <n v="13403"/>
    <n v="-7.1277244177568491E-2"/>
    <x v="0"/>
  </r>
  <r>
    <n v="13404"/>
    <n v="-4.8278678800497493E-2"/>
    <x v="2"/>
  </r>
  <r>
    <n v="13405"/>
    <n v="0"/>
    <x v="2"/>
  </r>
  <r>
    <n v="13408"/>
    <n v="0.16621736100648499"/>
    <x v="3"/>
  </r>
  <r>
    <n v="13410"/>
    <n v="0.25905544019428373"/>
    <x v="2"/>
  </r>
  <r>
    <n v="13411"/>
    <n v="0.13976231221010413"/>
    <x v="0"/>
  </r>
  <r>
    <n v="13414"/>
    <n v="-2.9851571117394643E-2"/>
    <x v="0"/>
  </r>
  <r>
    <n v="13416"/>
    <n v="0.12810778146530408"/>
    <x v="0"/>
  </r>
  <r>
    <n v="13417"/>
    <n v="0.31511615157553974"/>
    <x v="2"/>
  </r>
  <r>
    <n v="13418"/>
    <n v="0.22221782091991815"/>
    <x v="1"/>
  </r>
  <r>
    <n v="13419"/>
    <n v="3.1918462706322002E-2"/>
    <x v="0"/>
  </r>
  <r>
    <n v="13420"/>
    <n v="7.0116784603702367E-2"/>
    <x v="2"/>
  </r>
  <r>
    <n v="13421"/>
    <n v="7.8192539056677487E-2"/>
    <x v="0"/>
  </r>
  <r>
    <n v="13422"/>
    <n v="0.61500364211262226"/>
    <x v="0"/>
  </r>
  <r>
    <n v="13425"/>
    <n v="1.6932589134093231E-2"/>
    <x v="1"/>
  </r>
  <r>
    <n v="13426"/>
    <n v="6.24418363660234E-2"/>
    <x v="1"/>
  </r>
  <r>
    <n v="13427"/>
    <n v="1.4807938719690971E-2"/>
    <x v="2"/>
  </r>
  <r>
    <n v="13429"/>
    <n v="-9.8187407751312555E-3"/>
    <x v="0"/>
  </r>
  <r>
    <n v="13430"/>
    <n v="0.16429460567295612"/>
    <x v="0"/>
  </r>
  <r>
    <n v="13431"/>
    <n v="7.9741515915714004E-2"/>
    <x v="0"/>
  </r>
  <r>
    <n v="13434"/>
    <n v="0.1579487325760483"/>
    <x v="0"/>
  </r>
  <r>
    <n v="13435"/>
    <n v="0.32281675062177523"/>
    <x v="0"/>
  </r>
  <r>
    <n v="13436"/>
    <n v="-3.7926888559921261E-2"/>
    <x v="0"/>
  </r>
  <r>
    <n v="13437"/>
    <n v="9.6849449362654771E-2"/>
    <x v="1"/>
  </r>
  <r>
    <n v="13439"/>
    <n v="0.21926414940129235"/>
    <x v="2"/>
  </r>
  <r>
    <n v="13441"/>
    <n v="0.11033254828345514"/>
    <x v="0"/>
  </r>
  <r>
    <n v="13447"/>
    <n v="0.29637451649850183"/>
    <x v="0"/>
  </r>
  <r>
    <n v="13448"/>
    <n v="5.9555298615892573E-2"/>
    <x v="1"/>
  </r>
  <r>
    <n v="13449"/>
    <n v="-9.7548960946168011E-5"/>
    <x v="0"/>
  </r>
  <r>
    <n v="13450"/>
    <n v="4.4252793272422153E-2"/>
    <x v="2"/>
  </r>
  <r>
    <n v="13451"/>
    <n v="6.6642413398397091E-2"/>
    <x v="1"/>
  </r>
  <r>
    <n v="13452"/>
    <n v="5.5374265755669194"/>
    <x v="2"/>
  </r>
  <r>
    <n v="13453"/>
    <n v="0.30827133044978605"/>
    <x v="1"/>
  </r>
  <r>
    <n v="13455"/>
    <n v="0.33885117327412034"/>
    <x v="1"/>
  </r>
  <r>
    <n v="13456"/>
    <n v="6.4053693168965503E-2"/>
    <x v="1"/>
  </r>
  <r>
    <n v="13458"/>
    <n v="8.032141824236011E-2"/>
    <x v="1"/>
  </r>
  <r>
    <n v="13460"/>
    <n v="9.031264296535782E-2"/>
    <x v="0"/>
  </r>
  <r>
    <n v="13461"/>
    <n v="0.20851812425127197"/>
    <x v="1"/>
  </r>
  <r>
    <n v="13462"/>
    <n v="0.24320301510949227"/>
    <x v="2"/>
  </r>
  <r>
    <n v="13464"/>
    <n v="0.1692646967231505"/>
    <x v="0"/>
  </r>
  <r>
    <n v="13466"/>
    <n v="4.1001792358677375E-2"/>
    <x v="2"/>
  </r>
  <r>
    <n v="13467"/>
    <n v="0.20010389007379431"/>
    <x v="0"/>
  </r>
  <r>
    <n v="13468"/>
    <n v="0.16236591553388752"/>
    <x v="1"/>
  </r>
  <r>
    <n v="13470"/>
    <n v="-0.12453524428206342"/>
    <x v="0"/>
  </r>
  <r>
    <n v="13471"/>
    <n v="2.4795136008940483E-2"/>
    <x v="0"/>
  </r>
  <r>
    <n v="13473"/>
    <n v="0.16837924613308158"/>
    <x v="2"/>
  </r>
  <r>
    <n v="13474"/>
    <n v="0.1141041678638709"/>
    <x v="2"/>
  </r>
  <r>
    <n v="13475"/>
    <n v="9.4878769435761692E-2"/>
    <x v="1"/>
  </r>
  <r>
    <n v="13476"/>
    <n v="2.5595743939497078E-2"/>
    <x v="2"/>
  </r>
  <r>
    <n v="13477"/>
    <n v="0.17959767182645386"/>
    <x v="1"/>
  </r>
  <r>
    <n v="13479"/>
    <n v="0.22217867656571247"/>
    <x v="2"/>
  </r>
  <r>
    <n v="13481"/>
    <n v="6.9209827432883106E-2"/>
    <x v="2"/>
  </r>
  <r>
    <n v="13482"/>
    <n v="3.1633377705158963E-2"/>
    <x v="2"/>
  </r>
  <r>
    <n v="13483"/>
    <n v="1.2711926120370936E-2"/>
    <x v="0"/>
  </r>
  <r>
    <n v="13484"/>
    <n v="0.13231550057390304"/>
    <x v="2"/>
  </r>
  <r>
    <n v="13485"/>
    <n v="1.9153260858083727E-3"/>
    <x v="2"/>
  </r>
  <r>
    <n v="13486"/>
    <n v="0.11416588220756267"/>
    <x v="0"/>
  </r>
  <r>
    <n v="13487"/>
    <n v="0.26819330881594139"/>
    <x v="1"/>
  </r>
  <r>
    <n v="13488"/>
    <n v="5.2746577207196131E-2"/>
    <x v="1"/>
  </r>
  <r>
    <n v="13489"/>
    <n v="-7.991126281572317E-3"/>
    <x v="0"/>
  </r>
  <r>
    <n v="13491"/>
    <n v="1.4423273417537562E-2"/>
    <x v="1"/>
  </r>
  <r>
    <n v="13492"/>
    <n v="0.16870446598037761"/>
    <x v="2"/>
  </r>
  <r>
    <n v="13493"/>
    <n v="-9.9348628582226428E-2"/>
    <x v="2"/>
  </r>
  <r>
    <n v="13494"/>
    <n v="0.19203383938935503"/>
    <x v="2"/>
  </r>
  <r>
    <n v="13495"/>
    <n v="9.590077521557587E-2"/>
    <x v="1"/>
  </r>
  <r>
    <n v="13496"/>
    <n v="-3.6945739218171118E-3"/>
    <x v="2"/>
  </r>
  <r>
    <n v="13497"/>
    <n v="4.0935921982057234E-2"/>
    <x v="0"/>
  </r>
  <r>
    <n v="13499"/>
    <n v="0.11647440373641836"/>
    <x v="2"/>
  </r>
  <r>
    <n v="13500"/>
    <n v="7.6418096497385568E-2"/>
    <x v="0"/>
  </r>
  <r>
    <n v="13501"/>
    <n v="0.13476189906110239"/>
    <x v="0"/>
  </r>
  <r>
    <n v="13502"/>
    <n v="3.0813186812103249E-2"/>
    <x v="2"/>
  </r>
  <r>
    <n v="13503"/>
    <n v="-1.9443139910466822E-2"/>
    <x v="0"/>
  </r>
  <r>
    <n v="13504"/>
    <n v="1.4215620081805791E-2"/>
    <x v="0"/>
  </r>
  <r>
    <n v="13505"/>
    <n v="0.16934182598336037"/>
    <x v="1"/>
  </r>
  <r>
    <n v="13506"/>
    <n v="8.402027887620591E-3"/>
    <x v="2"/>
  </r>
  <r>
    <n v="13507"/>
    <n v="0.15188554644463814"/>
    <x v="0"/>
  </r>
  <r>
    <n v="13508"/>
    <n v="0.73202463297152909"/>
    <x v="2"/>
  </r>
  <r>
    <n v="13509"/>
    <n v="1.6036305123935439E-2"/>
    <x v="2"/>
  </r>
  <r>
    <n v="13510"/>
    <n v="5.8381223911051133E-2"/>
    <x v="1"/>
  </r>
  <r>
    <n v="13512"/>
    <n v="-2.1496159707372016E-2"/>
    <x v="2"/>
  </r>
  <r>
    <n v="13514"/>
    <n v="0.33944026244353737"/>
    <x v="0"/>
  </r>
  <r>
    <n v="13515"/>
    <n v="3.2892016849560925E-2"/>
    <x v="2"/>
  </r>
  <r>
    <n v="13516"/>
    <n v="4.0900338732648388E-2"/>
    <x v="2"/>
  </r>
  <r>
    <n v="13517"/>
    <n v="0.1272323124759579"/>
    <x v="1"/>
  </r>
  <r>
    <n v="13518"/>
    <n v="6.1637286995606132E-2"/>
    <x v="0"/>
  </r>
  <r>
    <n v="13519"/>
    <n v="0.23161048104043241"/>
    <x v="0"/>
  </r>
  <r>
    <n v="13520"/>
    <n v="2.4118509236991856E-2"/>
    <x v="2"/>
  </r>
  <r>
    <n v="13522"/>
    <n v="8.3430236879709324E-2"/>
    <x v="0"/>
  </r>
  <r>
    <n v="13523"/>
    <n v="0.2681238328063465"/>
    <x v="1"/>
  </r>
  <r>
    <n v="13524"/>
    <n v="0.13368494212892307"/>
    <x v="2"/>
  </r>
  <r>
    <n v="13525"/>
    <n v="7.8631421497268261E-2"/>
    <x v="2"/>
  </r>
  <r>
    <n v="13527"/>
    <n v="0.15576233731198549"/>
    <x v="2"/>
  </r>
  <r>
    <n v="13529"/>
    <n v="0.41493634258087531"/>
    <x v="2"/>
  </r>
  <r>
    <n v="13531"/>
    <n v="0.39200050834105565"/>
    <x v="1"/>
  </r>
  <r>
    <n v="13532"/>
    <n v="0.11429044700535511"/>
    <x v="0"/>
  </r>
  <r>
    <n v="13533"/>
    <n v="-9.4991022935107597E-3"/>
    <x v="1"/>
  </r>
  <r>
    <n v="13534"/>
    <n v="0.19956068453541201"/>
    <x v="1"/>
  </r>
  <r>
    <n v="13536"/>
    <n v="4.3119830362730455E-2"/>
    <x v="0"/>
  </r>
  <r>
    <n v="13538"/>
    <n v="0.19143063269462207"/>
    <x v="2"/>
  </r>
  <r>
    <n v="13539"/>
    <n v="0.18932504264755096"/>
    <x v="2"/>
  </r>
  <r>
    <n v="13544"/>
    <n v="0.1404166131388335"/>
    <x v="2"/>
  </r>
  <r>
    <n v="13546"/>
    <n v="2.955792473938703E-2"/>
    <x v="0"/>
  </r>
  <r>
    <n v="13548"/>
    <n v="0.2236174538252127"/>
    <x v="2"/>
  </r>
  <r>
    <n v="13549"/>
    <n v="0.25232876905596097"/>
    <x v="2"/>
  </r>
  <r>
    <n v="13551"/>
    <n v="0.99848910840253779"/>
    <x v="2"/>
  </r>
  <r>
    <n v="13552"/>
    <n v="0.3128434403968518"/>
    <x v="1"/>
  </r>
  <r>
    <n v="13555"/>
    <n v="3.0707909325213448E-2"/>
    <x v="0"/>
  </r>
  <r>
    <n v="13557"/>
    <n v="1.8475983181582958E-2"/>
    <x v="0"/>
  </r>
  <r>
    <n v="13558"/>
    <n v="0.19838648022141228"/>
    <x v="0"/>
  </r>
  <r>
    <n v="13560"/>
    <n v="-9.0951947918540693E-2"/>
    <x v="0"/>
  </r>
  <r>
    <n v="13561"/>
    <n v="0.46229376260848931"/>
    <x v="2"/>
  </r>
  <r>
    <n v="13562"/>
    <n v="0.32717666115669419"/>
    <x v="2"/>
  </r>
  <r>
    <n v="13563"/>
    <n v="0.34420757211903308"/>
    <x v="0"/>
  </r>
  <r>
    <n v="13564"/>
    <n v="-2.2339484056674339E-2"/>
    <x v="2"/>
  </r>
  <r>
    <n v="13565"/>
    <n v="-3.9100313291207889E-2"/>
    <x v="0"/>
  </r>
  <r>
    <n v="13566"/>
    <n v="8.7460897906509877E-2"/>
    <x v="0"/>
  </r>
  <r>
    <n v="13568"/>
    <n v="0.13664138891233327"/>
    <x v="1"/>
  </r>
  <r>
    <n v="13569"/>
    <n v="0.28103883173038635"/>
    <x v="1"/>
  </r>
  <r>
    <n v="13570"/>
    <n v="0.17740362328691919"/>
    <x v="2"/>
  </r>
  <r>
    <n v="13571"/>
    <n v="0.39226341407678128"/>
    <x v="1"/>
  </r>
  <r>
    <n v="13572"/>
    <n v="0.16973466111309982"/>
    <x v="2"/>
  </r>
  <r>
    <n v="13573"/>
    <n v="2.8644916198086141E-2"/>
    <x v="2"/>
  </r>
  <r>
    <n v="13575"/>
    <n v="7.4539695335344616E-2"/>
    <x v="2"/>
  </r>
  <r>
    <n v="13576"/>
    <n v="0.38682645766522883"/>
    <x v="3"/>
  </r>
  <r>
    <n v="13577"/>
    <n v="0.10455857507021526"/>
    <x v="2"/>
  </r>
  <r>
    <n v="13579"/>
    <n v="6.2624614618895125E-2"/>
    <x v="0"/>
  </r>
  <r>
    <n v="13581"/>
    <n v="0.42688507642644935"/>
    <x v="2"/>
  </r>
  <r>
    <n v="13583"/>
    <n v="7.5119778038726867E-2"/>
    <x v="0"/>
  </r>
  <r>
    <n v="13584"/>
    <n v="0.41770905585635082"/>
    <x v="2"/>
  </r>
  <r>
    <n v="13587"/>
    <n v="1.0610164634879591"/>
    <x v="0"/>
  </r>
  <r>
    <n v="13588"/>
    <n v="-1.5465722502902854E-2"/>
    <x v="2"/>
  </r>
  <r>
    <n v="13589"/>
    <n v="0.23622008391798899"/>
    <x v="2"/>
  </r>
  <r>
    <n v="13590"/>
    <n v="9.496822384765069E-2"/>
    <x v="2"/>
  </r>
  <r>
    <n v="13591"/>
    <n v="0.27174870447464122"/>
    <x v="1"/>
  </r>
  <r>
    <n v="13592"/>
    <n v="-3.3906616821596465E-2"/>
    <x v="2"/>
  </r>
  <r>
    <n v="13593"/>
    <n v="0.20054358482453036"/>
    <x v="2"/>
  </r>
  <r>
    <n v="13596"/>
    <n v="0.174370311812272"/>
    <x v="0"/>
  </r>
  <r>
    <n v="13598"/>
    <n v="0.15509914014934584"/>
    <x v="0"/>
  </r>
  <r>
    <n v="13599"/>
    <n v="0.21497985783062348"/>
    <x v="1"/>
  </r>
  <r>
    <n v="13600"/>
    <n v="3.3215433892612507E-2"/>
    <x v="2"/>
  </r>
  <r>
    <n v="13601"/>
    <n v="0.17418374744004236"/>
    <x v="1"/>
  </r>
  <r>
    <n v="13602"/>
    <n v="6.760922833133734E-2"/>
    <x v="0"/>
  </r>
  <r>
    <n v="13603"/>
    <n v="-7.6339924494290723E-2"/>
    <x v="0"/>
  </r>
  <r>
    <n v="13606"/>
    <n v="-4.8678312874146465E-2"/>
    <x v="2"/>
  </r>
  <r>
    <n v="13610"/>
    <n v="7.4175502763757423E-2"/>
    <x v="2"/>
  </r>
  <r>
    <n v="13611"/>
    <n v="5.5878841972914935E-2"/>
    <x v="1"/>
  </r>
  <r>
    <n v="13614"/>
    <n v="0.34045685338043341"/>
    <x v="1"/>
  </r>
  <r>
    <n v="13615"/>
    <n v="0.45917572783704647"/>
    <x v="2"/>
  </r>
  <r>
    <n v="13617"/>
    <n v="-1.5963348187055453E-2"/>
    <x v="2"/>
  </r>
  <r>
    <n v="13618"/>
    <n v="0.26207588368721174"/>
    <x v="2"/>
  </r>
  <r>
    <n v="13621"/>
    <n v="-4.6217440216076086E-2"/>
    <x v="0"/>
  </r>
  <r>
    <n v="13623"/>
    <n v="0.13098814956251156"/>
    <x v="1"/>
  </r>
  <r>
    <n v="13626"/>
    <n v="7.0798133816352998E-2"/>
    <x v="2"/>
  </r>
  <r>
    <n v="13627"/>
    <n v="0.10421197288945855"/>
    <x v="1"/>
  </r>
  <r>
    <n v="13629"/>
    <n v="0.30357449868224751"/>
    <x v="2"/>
  </r>
  <r>
    <n v="13630"/>
    <n v="0.23456656694000633"/>
    <x v="1"/>
  </r>
  <r>
    <n v="13631"/>
    <n v="0.22622745740518138"/>
    <x v="2"/>
  </r>
  <r>
    <n v="13632"/>
    <n v="0.22424678918695812"/>
    <x v="1"/>
  </r>
  <r>
    <n v="13634"/>
    <n v="7.0365302162889748E-2"/>
    <x v="2"/>
  </r>
  <r>
    <n v="13635"/>
    <n v="2.330880095000747E-2"/>
    <x v="0"/>
  </r>
  <r>
    <n v="13636"/>
    <n v="0.10291732773853789"/>
    <x v="2"/>
  </r>
  <r>
    <n v="13637"/>
    <n v="0.17353125110818485"/>
    <x v="1"/>
  </r>
  <r>
    <n v="13638"/>
    <n v="-4.5252016621571009E-2"/>
    <x v="0"/>
  </r>
  <r>
    <n v="13639"/>
    <n v="5.3164345654673463E-2"/>
    <x v="0"/>
  </r>
  <r>
    <n v="13642"/>
    <n v="0.12591247722609233"/>
    <x v="1"/>
  </r>
  <r>
    <n v="13643"/>
    <n v="9.8426362559381489E-2"/>
    <x v="0"/>
  </r>
  <r>
    <n v="13644"/>
    <n v="7.8063617732330254E-2"/>
    <x v="0"/>
  </r>
  <r>
    <n v="13645"/>
    <n v="-0.13500925944229777"/>
    <x v="0"/>
  </r>
  <r>
    <n v="13647"/>
    <n v="0.10224712061348266"/>
    <x v="1"/>
  </r>
  <r>
    <n v="13649"/>
    <n v="0.22790760501481036"/>
    <x v="1"/>
  </r>
  <r>
    <n v="13650"/>
    <n v="0.10656215842197553"/>
    <x v="2"/>
  </r>
  <r>
    <n v="13652"/>
    <n v="0.16416459745449269"/>
    <x v="2"/>
  </r>
  <r>
    <n v="13654"/>
    <n v="8.1636674403365139E-2"/>
    <x v="2"/>
  </r>
  <r>
    <n v="13655"/>
    <n v="8.8426199859349339E-2"/>
    <x v="2"/>
  </r>
  <r>
    <n v="13656"/>
    <n v="2.2516658467213596E-2"/>
    <x v="1"/>
  </r>
  <r>
    <n v="13657"/>
    <n v="5.2266398726108519E-2"/>
    <x v="0"/>
  </r>
  <r>
    <n v="13658"/>
    <n v="0.22394133803838151"/>
    <x v="1"/>
  </r>
  <r>
    <n v="13659"/>
    <n v="0.23726983160648552"/>
    <x v="1"/>
  </r>
  <r>
    <n v="13662"/>
    <n v="1.5753537156481593E-2"/>
    <x v="2"/>
  </r>
  <r>
    <n v="13663"/>
    <n v="0.24380146733690547"/>
    <x v="2"/>
  </r>
  <r>
    <n v="13666"/>
    <n v="0.12449766599737035"/>
    <x v="0"/>
  </r>
  <r>
    <n v="13667"/>
    <n v="8.7743577193771807E-2"/>
    <x v="0"/>
  </r>
  <r>
    <n v="13668"/>
    <n v="0.17254115547221771"/>
    <x v="1"/>
  </r>
  <r>
    <n v="13669"/>
    <n v="0.1694752005954677"/>
    <x v="0"/>
  </r>
  <r>
    <n v="13670"/>
    <n v="-2.1094574938633096E-2"/>
    <x v="0"/>
  </r>
  <r>
    <n v="13672"/>
    <n v="0.32575934233712162"/>
    <x v="2"/>
  </r>
  <r>
    <n v="13673"/>
    <n v="0.37112236651863489"/>
    <x v="0"/>
  </r>
  <r>
    <n v="13675"/>
    <n v="-1.797318611591979E-2"/>
    <x v="0"/>
  </r>
  <r>
    <n v="13680"/>
    <n v="0.15838639102675775"/>
    <x v="2"/>
  </r>
  <r>
    <n v="13681"/>
    <n v="0.10022022470143971"/>
    <x v="0"/>
  </r>
  <r>
    <n v="13684"/>
    <n v="0.39237502509342209"/>
    <x v="0"/>
  </r>
  <r>
    <n v="13685"/>
    <n v="9.8622401032554749E-2"/>
    <x v="0"/>
  </r>
  <r>
    <n v="13686"/>
    <n v="2.596577984004958E-2"/>
    <x v="2"/>
  </r>
  <r>
    <n v="13689"/>
    <n v="0.3718189799566658"/>
    <x v="0"/>
  </r>
  <r>
    <n v="13690"/>
    <n v="0.26158097501455119"/>
    <x v="0"/>
  </r>
  <r>
    <n v="13692"/>
    <n v="6.652467133063289E-2"/>
    <x v="2"/>
  </r>
  <r>
    <n v="13693"/>
    <n v="-5.7206172135893352E-2"/>
    <x v="0"/>
  </r>
  <r>
    <n v="13694"/>
    <n v="0.12655907842409181"/>
    <x v="3"/>
  </r>
  <r>
    <n v="13695"/>
    <n v="8.3270731168378825E-2"/>
    <x v="2"/>
  </r>
  <r>
    <n v="13697"/>
    <n v="-2.2663814443208346E-2"/>
    <x v="0"/>
  </r>
  <r>
    <n v="13699"/>
    <n v="0.28027853457264867"/>
    <x v="0"/>
  </r>
  <r>
    <n v="13700"/>
    <n v="4.2490340937106796E-2"/>
    <x v="1"/>
  </r>
  <r>
    <n v="13703"/>
    <n v="1.0276071618009515"/>
    <x v="0"/>
  </r>
  <r>
    <n v="13704"/>
    <n v="9.8918056797127729E-2"/>
    <x v="0"/>
  </r>
  <r>
    <n v="13705"/>
    <n v="0.40530616324058161"/>
    <x v="1"/>
  </r>
  <r>
    <n v="13706"/>
    <n v="7.042869140839593E-2"/>
    <x v="2"/>
  </r>
  <r>
    <n v="13707"/>
    <n v="0.20235749176662099"/>
    <x v="2"/>
  </r>
  <r>
    <n v="13708"/>
    <n v="0.1370007714340308"/>
    <x v="2"/>
  </r>
  <r>
    <n v="13709"/>
    <n v="0.18679807400802304"/>
    <x v="1"/>
  </r>
  <r>
    <n v="13710"/>
    <n v="-8.7779778127518401E-2"/>
    <x v="0"/>
  </r>
  <r>
    <n v="13711"/>
    <n v="0.24600191012257541"/>
    <x v="2"/>
  </r>
  <r>
    <n v="13712"/>
    <n v="9.4691384710181552E-3"/>
    <x v="2"/>
  </r>
  <r>
    <n v="13715"/>
    <n v="0.21886153991040438"/>
    <x v="3"/>
  </r>
  <r>
    <n v="13716"/>
    <n v="9.7864799368823627E-2"/>
    <x v="2"/>
  </r>
  <r>
    <n v="13717"/>
    <n v="6.0456610189187224E-3"/>
    <x v="1"/>
  </r>
  <r>
    <n v="13718"/>
    <n v="0.29885812047698429"/>
    <x v="2"/>
  </r>
  <r>
    <n v="13719"/>
    <n v="0.38534513350741068"/>
    <x v="1"/>
  </r>
  <r>
    <n v="13720"/>
    <n v="0.1010172853457591"/>
    <x v="2"/>
  </r>
  <r>
    <n v="13721"/>
    <n v="-1.3716845196960602E-2"/>
    <x v="0"/>
  </r>
  <r>
    <n v="13722"/>
    <n v="0.16570270620658034"/>
    <x v="0"/>
  </r>
  <r>
    <n v="13723"/>
    <n v="-7.7988827814347156E-2"/>
    <x v="2"/>
  </r>
  <r>
    <n v="13725"/>
    <n v="0.37005904476211193"/>
    <x v="1"/>
  </r>
  <r>
    <n v="13726"/>
    <n v="4.2220889168506942E-2"/>
    <x v="0"/>
  </r>
  <r>
    <n v="13727"/>
    <n v="-3.2605996021771886E-3"/>
    <x v="0"/>
  </r>
  <r>
    <n v="13728"/>
    <n v="0.18145068129505282"/>
    <x v="2"/>
  </r>
  <r>
    <n v="13730"/>
    <n v="1.3338774156324815E-2"/>
    <x v="0"/>
  </r>
  <r>
    <n v="13731"/>
    <n v="0.1347480876520617"/>
    <x v="2"/>
  </r>
  <r>
    <n v="13732"/>
    <n v="6.3472058368354428E-2"/>
    <x v="0"/>
  </r>
  <r>
    <n v="13735"/>
    <n v="0.19707060405644056"/>
    <x v="1"/>
  </r>
  <r>
    <n v="13736"/>
    <n v="0.22722621848790184"/>
    <x v="2"/>
  </r>
  <r>
    <n v="13737"/>
    <n v="3.0304129024836556E-2"/>
    <x v="0"/>
  </r>
  <r>
    <n v="13739"/>
    <n v="0.23663142113083516"/>
    <x v="0"/>
  </r>
  <r>
    <n v="13740"/>
    <n v="3.3161334434803659E-2"/>
    <x v="2"/>
  </r>
  <r>
    <n v="13741"/>
    <n v="0.42129723686131715"/>
    <x v="1"/>
  </r>
  <r>
    <n v="13742"/>
    <n v="0.13061473390832665"/>
    <x v="1"/>
  </r>
  <r>
    <n v="13743"/>
    <n v="2.0797052071272814E-2"/>
    <x v="2"/>
  </r>
  <r>
    <n v="13744"/>
    <n v="-2.1321445155835967E-2"/>
    <x v="0"/>
  </r>
  <r>
    <n v="13745"/>
    <n v="-1.9816727466680194E-2"/>
    <x v="0"/>
  </r>
  <r>
    <n v="13748"/>
    <n v="0.20650932978017367"/>
    <x v="3"/>
  </r>
  <r>
    <n v="13750"/>
    <n v="0.12104323156318401"/>
    <x v="2"/>
  </r>
  <r>
    <n v="13751"/>
    <n v="0.56059800555697825"/>
    <x v="0"/>
  </r>
  <r>
    <n v="13752"/>
    <n v="6.2483444909093543E-2"/>
    <x v="2"/>
  </r>
  <r>
    <n v="13753"/>
    <n v="5.6991580795587991E-2"/>
    <x v="0"/>
  </r>
  <r>
    <n v="13754"/>
    <n v="-7.916412737503363E-2"/>
    <x v="2"/>
  </r>
  <r>
    <n v="13755"/>
    <n v="2.6710328218650353E-2"/>
    <x v="0"/>
  </r>
  <r>
    <n v="13756"/>
    <n v="-2.5048933567408494E-2"/>
    <x v="1"/>
  </r>
  <r>
    <n v="13758"/>
    <n v="0.19881944666240606"/>
    <x v="3"/>
  </r>
  <r>
    <n v="13759"/>
    <n v="0.31247069443577791"/>
    <x v="0"/>
  </r>
  <r>
    <n v="13760"/>
    <n v="0.11509574323518688"/>
    <x v="2"/>
  </r>
  <r>
    <n v="13761"/>
    <n v="-5.5714501773364504E-2"/>
    <x v="2"/>
  </r>
  <r>
    <n v="13762"/>
    <n v="2.3349476574118341E-2"/>
    <x v="2"/>
  </r>
  <r>
    <n v="13763"/>
    <n v="0.2308004239591695"/>
    <x v="0"/>
  </r>
  <r>
    <n v="13764"/>
    <n v="8.8595759496250051E-2"/>
    <x v="2"/>
  </r>
  <r>
    <n v="13767"/>
    <n v="0.17957497479876197"/>
    <x v="3"/>
  </r>
  <r>
    <n v="13769"/>
    <n v="0.2561906730270585"/>
    <x v="1"/>
  </r>
  <r>
    <n v="13771"/>
    <n v="-1.9966571518759507E-2"/>
    <x v="2"/>
  </r>
  <r>
    <n v="13772"/>
    <n v="8.6130666955494053E-2"/>
    <x v="2"/>
  </r>
  <r>
    <n v="13774"/>
    <n v="4.0763584711249391E-2"/>
    <x v="0"/>
  </r>
  <r>
    <n v="13777"/>
    <n v="0.5372744127800867"/>
    <x v="1"/>
  </r>
  <r>
    <n v="13778"/>
    <n v="1.0227498888293404E-2"/>
    <x v="0"/>
  </r>
  <r>
    <n v="13780"/>
    <n v="0.2778853992852941"/>
    <x v="1"/>
  </r>
  <r>
    <n v="13781"/>
    <n v="0.13670159586915934"/>
    <x v="2"/>
  </r>
  <r>
    <n v="13782"/>
    <n v="0.51249212012952949"/>
    <x v="1"/>
  </r>
  <r>
    <n v="13784"/>
    <n v="-7.8542518627208249E-3"/>
    <x v="2"/>
  </r>
  <r>
    <n v="13786"/>
    <n v="3.1876392249465535E-2"/>
    <x v="2"/>
  </r>
  <r>
    <n v="13787"/>
    <n v="-4.8920422788632491E-2"/>
    <x v="2"/>
  </r>
  <r>
    <n v="13790"/>
    <n v="-3.8155774994789421E-2"/>
    <x v="0"/>
  </r>
  <r>
    <n v="13791"/>
    <n v="5.7830833216774756E-2"/>
    <x v="2"/>
  </r>
  <r>
    <n v="13792"/>
    <n v="0.21172413455932285"/>
    <x v="0"/>
  </r>
  <r>
    <n v="13798"/>
    <n v="0.36075571216115981"/>
    <x v="3"/>
  </r>
  <r>
    <n v="13799"/>
    <n v="5.5549414368804027E-2"/>
    <x v="0"/>
  </r>
  <r>
    <n v="13800"/>
    <n v="0.11086403785765747"/>
    <x v="2"/>
  </r>
  <r>
    <n v="13802"/>
    <n v="0.29496104980813947"/>
    <x v="1"/>
  </r>
  <r>
    <n v="13803"/>
    <n v="9.5620607930310741E-2"/>
    <x v="2"/>
  </r>
  <r>
    <n v="13804"/>
    <n v="0.10312712570974542"/>
    <x v="0"/>
  </r>
  <r>
    <n v="13805"/>
    <n v="-1.5309317414234334E-2"/>
    <x v="0"/>
  </r>
  <r>
    <n v="13806"/>
    <n v="-2.8826770485405554E-2"/>
    <x v="0"/>
  </r>
  <r>
    <n v="13807"/>
    <n v="0.23984334853279057"/>
    <x v="2"/>
  </r>
  <r>
    <n v="13808"/>
    <n v="0.10820541014338021"/>
    <x v="0"/>
  </r>
  <r>
    <n v="13809"/>
    <n v="0.22871585378974216"/>
    <x v="2"/>
  </r>
  <r>
    <n v="13810"/>
    <n v="0.15081422188802901"/>
    <x v="0"/>
  </r>
  <r>
    <n v="13811"/>
    <n v="0.82441261120993181"/>
    <x v="2"/>
  </r>
  <r>
    <n v="13812"/>
    <n v="0.17079079880160725"/>
    <x v="0"/>
  </r>
  <r>
    <n v="13813"/>
    <n v="0.2253878094660107"/>
    <x v="0"/>
  </r>
  <r>
    <n v="13814"/>
    <n v="0.10593857951315371"/>
    <x v="0"/>
  </r>
  <r>
    <n v="13815"/>
    <n v="0.14874162076946829"/>
    <x v="1"/>
  </r>
  <r>
    <n v="13816"/>
    <n v="0.10427645143844848"/>
    <x v="0"/>
  </r>
  <r>
    <n v="13817"/>
    <n v="0.170200099137956"/>
    <x v="1"/>
  </r>
  <r>
    <n v="13819"/>
    <n v="3.3950314926891351E-2"/>
    <x v="2"/>
  </r>
  <r>
    <n v="13821"/>
    <n v="0.21915073730050511"/>
    <x v="2"/>
  </r>
  <r>
    <n v="13823"/>
    <n v="0.16553132309254365"/>
    <x v="0"/>
  </r>
  <r>
    <n v="13824"/>
    <n v="6.6722049188116597E-2"/>
    <x v="2"/>
  </r>
  <r>
    <n v="13826"/>
    <n v="2.4510097975303225E-2"/>
    <x v="2"/>
  </r>
  <r>
    <n v="13827"/>
    <n v="9.5741271128007205E-2"/>
    <x v="0"/>
  </r>
  <r>
    <n v="13828"/>
    <n v="0.12083271007613045"/>
    <x v="0"/>
  </r>
  <r>
    <n v="13831"/>
    <n v="0.33619555377610427"/>
    <x v="2"/>
  </r>
  <r>
    <n v="13832"/>
    <n v="0.45809999612123775"/>
    <x v="0"/>
  </r>
  <r>
    <n v="13833"/>
    <n v="0.13579743168857722"/>
    <x v="0"/>
  </r>
  <r>
    <n v="13835"/>
    <n v="0.17470457307540363"/>
    <x v="2"/>
  </r>
  <r>
    <n v="13837"/>
    <n v="0.28297341925345992"/>
    <x v="2"/>
  </r>
  <r>
    <n v="13838"/>
    <n v="1.2752699267060314E-2"/>
    <x v="0"/>
  </r>
  <r>
    <n v="13841"/>
    <n v="-1.5524163203329732E-2"/>
    <x v="2"/>
  </r>
  <r>
    <n v="13842"/>
    <n v="0.19440936215514676"/>
    <x v="1"/>
  </r>
  <r>
    <n v="13844"/>
    <n v="-3.200172849589368E-2"/>
    <x v="0"/>
  </r>
  <r>
    <n v="13845"/>
    <n v="0.60431717540679675"/>
    <x v="0"/>
  </r>
  <r>
    <n v="13846"/>
    <n v="0.13079874895400703"/>
    <x v="1"/>
  </r>
  <r>
    <n v="13848"/>
    <n v="7.830320685841434E-3"/>
    <x v="2"/>
  </r>
  <r>
    <n v="13849"/>
    <n v="0.18647783754340064"/>
    <x v="1"/>
  </r>
  <r>
    <n v="13850"/>
    <n v="4.8873648145388547E-2"/>
    <x v="0"/>
  </r>
  <r>
    <n v="13851"/>
    <n v="0.16196461771002463"/>
    <x v="0"/>
  </r>
  <r>
    <n v="13853"/>
    <n v="0.66027153907693814"/>
    <x v="0"/>
  </r>
  <r>
    <n v="13854"/>
    <n v="0.24569610406636011"/>
    <x v="1"/>
  </r>
  <r>
    <n v="13856"/>
    <n v="0.21534075660974772"/>
    <x v="2"/>
  </r>
  <r>
    <n v="13858"/>
    <n v="-0.10684662908620013"/>
    <x v="0"/>
  </r>
  <r>
    <n v="13859"/>
    <n v="4.7996992123445659E-2"/>
    <x v="2"/>
  </r>
  <r>
    <n v="13860"/>
    <n v="0.12396396450893243"/>
    <x v="0"/>
  </r>
  <r>
    <n v="13862"/>
    <n v="6.4670644316940959E-2"/>
    <x v="2"/>
  </r>
  <r>
    <n v="13863"/>
    <n v="6.8687965927303862E-2"/>
    <x v="2"/>
  </r>
  <r>
    <n v="13865"/>
    <n v="0.25557632013809933"/>
    <x v="0"/>
  </r>
  <r>
    <n v="13866"/>
    <n v="0.31332257165762428"/>
    <x v="0"/>
  </r>
  <r>
    <n v="13867"/>
    <n v="7.2175159698777927E-2"/>
    <x v="2"/>
  </r>
  <r>
    <n v="13868"/>
    <n v="0.14080738289892425"/>
    <x v="0"/>
  </r>
  <r>
    <n v="13869"/>
    <n v="0.20067480459302567"/>
    <x v="1"/>
  </r>
  <r>
    <n v="13870"/>
    <n v="7.0277507070752962E-2"/>
    <x v="1"/>
  </r>
  <r>
    <n v="13871"/>
    <n v="7.4528351130047438E-2"/>
    <x v="1"/>
  </r>
  <r>
    <n v="13873"/>
    <n v="0.43421447642083938"/>
    <x v="2"/>
  </r>
  <r>
    <n v="13874"/>
    <n v="6.4674722324006804E-3"/>
    <x v="2"/>
  </r>
  <r>
    <n v="13875"/>
    <n v="0.10002219269603586"/>
    <x v="1"/>
  </r>
  <r>
    <n v="13876"/>
    <n v="0.20000990128879123"/>
    <x v="0"/>
  </r>
  <r>
    <n v="13877"/>
    <n v="-4.0369345455052538E-2"/>
    <x v="0"/>
  </r>
  <r>
    <n v="13878"/>
    <n v="0.12931523617116508"/>
    <x v="0"/>
  </r>
  <r>
    <n v="13880"/>
    <n v="3.9758716999340034E-2"/>
    <x v="1"/>
  </r>
  <r>
    <n v="13881"/>
    <n v="0.12489087631069162"/>
    <x v="1"/>
  </r>
  <r>
    <n v="13882"/>
    <n v="0.37499356661338024"/>
    <x v="0"/>
  </r>
  <r>
    <n v="13883"/>
    <n v="7.1015840873316791E-2"/>
    <x v="1"/>
  </r>
  <r>
    <n v="13884"/>
    <n v="8.8934201393015236E-2"/>
    <x v="0"/>
  </r>
  <r>
    <n v="13885"/>
    <n v="0.16235848516495874"/>
    <x v="0"/>
  </r>
  <r>
    <n v="13886"/>
    <n v="0.12435905033952305"/>
    <x v="0"/>
  </r>
  <r>
    <n v="13887"/>
    <n v="-3.6890998149056158E-2"/>
    <x v="2"/>
  </r>
  <r>
    <n v="13888"/>
    <n v="0.2794844301110172"/>
    <x v="2"/>
  </r>
  <r>
    <n v="13889"/>
    <n v="-7.517087592171362E-2"/>
    <x v="0"/>
  </r>
  <r>
    <n v="13890"/>
    <n v="0.21010952761628646"/>
    <x v="1"/>
  </r>
  <r>
    <n v="13892"/>
    <n v="3.9064773902057225E-2"/>
    <x v="2"/>
  </r>
  <r>
    <n v="13893"/>
    <n v="0.12728913507965597"/>
    <x v="0"/>
  </r>
  <r>
    <n v="13894"/>
    <n v="0.10160276411059253"/>
    <x v="2"/>
  </r>
  <r>
    <n v="13895"/>
    <n v="0.25306185932926817"/>
    <x v="1"/>
  </r>
  <r>
    <n v="13897"/>
    <n v="4.7028070069426595E-2"/>
    <x v="0"/>
  </r>
  <r>
    <n v="13898"/>
    <n v="7.6592609839325698E-2"/>
    <x v="2"/>
  </r>
  <r>
    <n v="13899"/>
    <n v="0.27944376238728502"/>
    <x v="2"/>
  </r>
  <r>
    <n v="13900"/>
    <n v="0.27529196847777043"/>
    <x v="2"/>
  </r>
  <r>
    <n v="13901"/>
    <n v="0.14959384717483798"/>
    <x v="2"/>
  </r>
  <r>
    <n v="13904"/>
    <n v="-2.7130815977803147E-2"/>
    <x v="0"/>
  </r>
  <r>
    <n v="13908"/>
    <n v="3.5388247299611049E-2"/>
    <x v="2"/>
  </r>
  <r>
    <n v="13911"/>
    <n v="0.1489303592340081"/>
    <x v="1"/>
  </r>
  <r>
    <n v="13914"/>
    <n v="3.0018569776090187E-2"/>
    <x v="0"/>
  </r>
  <r>
    <n v="13917"/>
    <n v="0.13315825152222024"/>
    <x v="0"/>
  </r>
  <r>
    <n v="13918"/>
    <n v="-1.5126522786787333E-2"/>
    <x v="2"/>
  </r>
  <r>
    <n v="13919"/>
    <n v="2.732990075794E-2"/>
    <x v="0"/>
  </r>
  <r>
    <n v="13922"/>
    <n v="-0.15821020134403507"/>
    <x v="2"/>
  </r>
  <r>
    <n v="13924"/>
    <n v="0.23431931541268547"/>
    <x v="0"/>
  </r>
  <r>
    <n v="13925"/>
    <n v="0.16363068527764146"/>
    <x v="0"/>
  </r>
  <r>
    <n v="13926"/>
    <n v="0.35894795015451303"/>
    <x v="0"/>
  </r>
  <r>
    <n v="13927"/>
    <n v="0.17256314725574626"/>
    <x v="0"/>
  </r>
  <r>
    <n v="13928"/>
    <n v="0.21820580087628386"/>
    <x v="0"/>
  </r>
  <r>
    <n v="13929"/>
    <n v="0.70598844527420035"/>
    <x v="2"/>
  </r>
  <r>
    <n v="13930"/>
    <n v="-0.11227689810173036"/>
    <x v="0"/>
  </r>
  <r>
    <n v="13932"/>
    <n v="9.1351616184179224E-2"/>
    <x v="0"/>
  </r>
  <r>
    <n v="13933"/>
    <n v="4.6074579327026258E-2"/>
    <x v="0"/>
  </r>
  <r>
    <n v="13934"/>
    <n v="0.12704914036330495"/>
    <x v="2"/>
  </r>
  <r>
    <n v="13936"/>
    <n v="0.30692845401245722"/>
    <x v="1"/>
  </r>
  <r>
    <n v="13937"/>
    <n v="2.6320350832121357E-2"/>
    <x v="2"/>
  </r>
  <r>
    <n v="13939"/>
    <n v="3.8965738334286716E-2"/>
    <x v="2"/>
  </r>
  <r>
    <n v="13940"/>
    <n v="-1.8744707765601325E-2"/>
    <x v="0"/>
  </r>
  <r>
    <n v="13941"/>
    <n v="-7.8287602776428655E-2"/>
    <x v="2"/>
  </r>
  <r>
    <n v="13946"/>
    <n v="0.34710580516403133"/>
    <x v="2"/>
  </r>
  <r>
    <n v="13947"/>
    <n v="0.11180618557383792"/>
    <x v="0"/>
  </r>
  <r>
    <n v="13948"/>
    <n v="0.71321569904960735"/>
    <x v="2"/>
  </r>
  <r>
    <n v="13949"/>
    <n v="3.1911951018620689E-2"/>
    <x v="0"/>
  </r>
  <r>
    <n v="13950"/>
    <n v="0.40369268306727724"/>
    <x v="2"/>
  </r>
  <r>
    <n v="13951"/>
    <n v="1.2765465919656949"/>
    <x v="1"/>
  </r>
  <r>
    <n v="13952"/>
    <n v="0.28145147475724197"/>
    <x v="1"/>
  </r>
  <r>
    <n v="13953"/>
    <n v="-2.5558316021187556E-2"/>
    <x v="2"/>
  </r>
  <r>
    <n v="13954"/>
    <n v="0.44206278139702915"/>
    <x v="0"/>
  </r>
  <r>
    <n v="13955"/>
    <n v="0.11181546998141949"/>
    <x v="2"/>
  </r>
  <r>
    <n v="13956"/>
    <n v="0.10926167577064061"/>
    <x v="2"/>
  </r>
  <r>
    <n v="13959"/>
    <n v="0.57804910365730311"/>
    <x v="1"/>
  </r>
  <r>
    <n v="13960"/>
    <n v="0.45806349594748286"/>
    <x v="0"/>
  </r>
  <r>
    <n v="13962"/>
    <n v="0.14083450369448264"/>
    <x v="2"/>
  </r>
  <r>
    <n v="13963"/>
    <n v="0.25134910892217521"/>
    <x v="1"/>
  </r>
  <r>
    <n v="13967"/>
    <n v="-0.12626073287841652"/>
    <x v="0"/>
  </r>
  <r>
    <n v="13969"/>
    <n v="0.13877297348910811"/>
    <x v="3"/>
  </r>
  <r>
    <n v="13971"/>
    <n v="0.10851500852271087"/>
    <x v="1"/>
  </r>
  <r>
    <n v="13972"/>
    <n v="-6.0099862380483008E-3"/>
    <x v="0"/>
  </r>
  <r>
    <n v="13973"/>
    <n v="5.0283677355844894E-2"/>
    <x v="0"/>
  </r>
  <r>
    <n v="13974"/>
    <n v="4.9817386149260245E-3"/>
    <x v="0"/>
  </r>
  <r>
    <n v="13975"/>
    <n v="6.284735719671479E-2"/>
    <x v="1"/>
  </r>
  <r>
    <n v="13976"/>
    <n v="0.33940782590144991"/>
    <x v="2"/>
  </r>
  <r>
    <n v="13978"/>
    <n v="-1.6494231349299539E-2"/>
    <x v="0"/>
  </r>
  <r>
    <n v="13982"/>
    <n v="7.303307831004284E-2"/>
    <x v="1"/>
  </r>
  <r>
    <n v="13983"/>
    <n v="6.004274268343826E-2"/>
    <x v="1"/>
  </r>
  <r>
    <n v="13984"/>
    <n v="2.1392304278408957E-3"/>
    <x v="2"/>
  </r>
  <r>
    <n v="13985"/>
    <n v="0.18323180372175971"/>
    <x v="1"/>
  </r>
  <r>
    <n v="13986"/>
    <n v="0.28964161001980315"/>
    <x v="0"/>
  </r>
  <r>
    <n v="13988"/>
    <n v="0.21815891913667115"/>
    <x v="2"/>
  </r>
  <r>
    <n v="13989"/>
    <n v="0.25901076097161529"/>
    <x v="2"/>
  </r>
  <r>
    <n v="13990"/>
    <n v="0.18476492801794914"/>
    <x v="2"/>
  </r>
  <r>
    <n v="13991"/>
    <n v="1.1405345535741151E-3"/>
    <x v="0"/>
  </r>
  <r>
    <n v="13992"/>
    <n v="-7.5502636522583474E-2"/>
    <x v="0"/>
  </r>
  <r>
    <n v="13993"/>
    <n v="0.25819845268032465"/>
    <x v="1"/>
  </r>
  <r>
    <n v="13994"/>
    <n v="0.10225759700276879"/>
    <x v="0"/>
  </r>
  <r>
    <n v="13995"/>
    <n v="4.8168361247900082E-2"/>
    <x v="2"/>
  </r>
  <r>
    <n v="13999"/>
    <n v="0.18592481542147632"/>
    <x v="1"/>
  </r>
  <r>
    <n v="14000"/>
    <n v="7.1563314094079511E-2"/>
    <x v="2"/>
  </r>
  <r>
    <n v="14001"/>
    <n v="0.41678732098825749"/>
    <x v="1"/>
  </r>
  <r>
    <n v="14002"/>
    <n v="8.6411806397745469E-2"/>
    <x v="0"/>
  </r>
  <r>
    <n v="14004"/>
    <n v="6.0049185357265826E-2"/>
    <x v="1"/>
  </r>
  <r>
    <n v="14005"/>
    <n v="4.9003358440984579E-2"/>
    <x v="1"/>
  </r>
  <r>
    <n v="14006"/>
    <n v="3.0949458135887949E-2"/>
    <x v="2"/>
  </r>
  <r>
    <n v="14009"/>
    <n v="7.9012627892047438E-2"/>
    <x v="2"/>
  </r>
  <r>
    <n v="14012"/>
    <n v="1.3946274176524E-2"/>
    <x v="0"/>
  </r>
  <r>
    <n v="14013"/>
    <n v="9.5958121794985057E-2"/>
    <x v="2"/>
  </r>
  <r>
    <n v="14014"/>
    <n v="-4.2198885522784946E-2"/>
    <x v="0"/>
  </r>
  <r>
    <n v="14016"/>
    <n v="0.25145094578301563"/>
    <x v="1"/>
  </r>
  <r>
    <n v="14019"/>
    <n v="-1.5511470486039E-2"/>
    <x v="0"/>
  </r>
  <r>
    <n v="14020"/>
    <n v="3.4242537490783383E-2"/>
    <x v="0"/>
  </r>
  <r>
    <n v="14021"/>
    <n v="0.27082927831257692"/>
    <x v="2"/>
  </r>
  <r>
    <n v="14022"/>
    <n v="-5.236884039048554E-2"/>
    <x v="2"/>
  </r>
  <r>
    <n v="14023"/>
    <n v="0.20355468221953146"/>
    <x v="2"/>
  </r>
  <r>
    <n v="14024"/>
    <n v="0.18226662108657013"/>
    <x v="0"/>
  </r>
  <r>
    <n v="14027"/>
    <n v="4.7056926985490778E-2"/>
    <x v="0"/>
  </r>
  <r>
    <n v="14029"/>
    <n v="8.5658639515447429E-2"/>
    <x v="0"/>
  </r>
  <r>
    <n v="14030"/>
    <n v="0.16812395470817793"/>
    <x v="1"/>
  </r>
  <r>
    <n v="14031"/>
    <n v="0.24219436908333711"/>
    <x v="1"/>
  </r>
  <r>
    <n v="14032"/>
    <n v="0.19809892215359737"/>
    <x v="1"/>
  </r>
  <r>
    <n v="14034"/>
    <n v="0.1898654093847395"/>
    <x v="0"/>
  </r>
  <r>
    <n v="14035"/>
    <n v="0.17794424377608986"/>
    <x v="2"/>
  </r>
  <r>
    <n v="14036"/>
    <n v="-9.1772233075864171E-2"/>
    <x v="0"/>
  </r>
  <r>
    <n v="14037"/>
    <n v="0.42886679446571474"/>
    <x v="1"/>
  </r>
  <r>
    <n v="14038"/>
    <n v="3.5863911128334106E-2"/>
    <x v="2"/>
  </r>
  <r>
    <n v="14039"/>
    <n v="-0.11826303069735929"/>
    <x v="0"/>
  </r>
  <r>
    <n v="14040"/>
    <n v="0.26370931270375303"/>
    <x v="1"/>
  </r>
  <r>
    <n v="14041"/>
    <n v="0.16839852868038474"/>
    <x v="2"/>
  </r>
  <r>
    <n v="14044"/>
    <n v="0.12741939032790209"/>
    <x v="2"/>
  </r>
  <r>
    <n v="14045"/>
    <n v="0.26374642546834787"/>
    <x v="3"/>
  </r>
  <r>
    <n v="14046"/>
    <n v="0.18710090903562265"/>
    <x v="0"/>
  </r>
  <r>
    <n v="14047"/>
    <n v="0.30661351858298747"/>
    <x v="2"/>
  </r>
  <r>
    <n v="14048"/>
    <n v="9.3235637491860188E-2"/>
    <x v="2"/>
  </r>
  <r>
    <n v="14049"/>
    <n v="0.10783593329115486"/>
    <x v="2"/>
  </r>
  <r>
    <n v="14050"/>
    <n v="0.12775103709992139"/>
    <x v="0"/>
  </r>
  <r>
    <n v="14051"/>
    <n v="0.23137266792810474"/>
    <x v="1"/>
  </r>
  <r>
    <n v="14053"/>
    <n v="-4.6924577051852795E-2"/>
    <x v="0"/>
  </r>
  <r>
    <n v="14054"/>
    <n v="0.19966774456960679"/>
    <x v="0"/>
  </r>
  <r>
    <n v="14056"/>
    <n v="0.31499222595535242"/>
    <x v="3"/>
  </r>
  <r>
    <n v="14057"/>
    <n v="-1.5455568897642448E-2"/>
    <x v="1"/>
  </r>
  <r>
    <n v="14059"/>
    <n v="5.947099210690019E-2"/>
    <x v="2"/>
  </r>
  <r>
    <n v="14060"/>
    <n v="-2.5100308318974935E-2"/>
    <x v="1"/>
  </r>
  <r>
    <n v="14062"/>
    <n v="0.18981101263656514"/>
    <x v="1"/>
  </r>
  <r>
    <n v="14064"/>
    <n v="0.18956237117923042"/>
    <x v="2"/>
  </r>
  <r>
    <n v="14066"/>
    <n v="0.14922631403480915"/>
    <x v="2"/>
  </r>
  <r>
    <n v="14067"/>
    <n v="0.11607229843858745"/>
    <x v="0"/>
  </r>
  <r>
    <n v="14068"/>
    <n v="0.39247911331563284"/>
    <x v="2"/>
  </r>
  <r>
    <n v="14071"/>
    <n v="2.9148848304600666E-2"/>
    <x v="2"/>
  </r>
  <r>
    <n v="14073"/>
    <n v="-5.7209460221949053E-2"/>
    <x v="0"/>
  </r>
  <r>
    <n v="14075"/>
    <n v="7.7618353947799285E-2"/>
    <x v="2"/>
  </r>
  <r>
    <n v="14076"/>
    <n v="4.2577324370469488E-2"/>
    <x v="0"/>
  </r>
  <r>
    <n v="14077"/>
    <n v="0.11008165103197444"/>
    <x v="1"/>
  </r>
  <r>
    <n v="14078"/>
    <n v="0.33971784666168631"/>
    <x v="3"/>
  </r>
  <r>
    <n v="14080"/>
    <n v="-5.1023419044669949E-2"/>
    <x v="0"/>
  </r>
  <r>
    <n v="14081"/>
    <n v="8.4090735221454577E-2"/>
    <x v="2"/>
  </r>
  <r>
    <n v="14082"/>
    <n v="-1.0565957733911675E-2"/>
    <x v="2"/>
  </r>
  <r>
    <n v="14083"/>
    <n v="6.7421380036911296E-2"/>
    <x v="1"/>
  </r>
  <r>
    <n v="14085"/>
    <n v="8.793301055785635E-2"/>
    <x v="1"/>
  </r>
  <r>
    <n v="14087"/>
    <n v="1.8044142094172044E-2"/>
    <x v="0"/>
  </r>
  <r>
    <n v="14088"/>
    <n v="0.23524941950398881"/>
    <x v="1"/>
  </r>
  <r>
    <n v="14089"/>
    <n v="2.0871837959538581E-2"/>
    <x v="0"/>
  </r>
  <r>
    <n v="14090"/>
    <n v="-7.2024697605580163E-3"/>
    <x v="0"/>
  </r>
  <r>
    <n v="14092"/>
    <n v="0.27080533552038066"/>
    <x v="3"/>
  </r>
  <r>
    <n v="14093"/>
    <n v="0.32809687680897981"/>
    <x v="0"/>
  </r>
  <r>
    <n v="14096"/>
    <n v="0.1825278205763578"/>
    <x v="2"/>
  </r>
  <r>
    <n v="14098"/>
    <n v="0.57569957257530291"/>
    <x v="0"/>
  </r>
  <r>
    <n v="14099"/>
    <n v="7.9476624774769272E-2"/>
    <x v="1"/>
  </r>
  <r>
    <n v="14100"/>
    <n v="0.11347090343384399"/>
    <x v="0"/>
  </r>
  <r>
    <n v="14101"/>
    <n v="-6.5606737900407941E-2"/>
    <x v="2"/>
  </r>
  <r>
    <n v="14102"/>
    <n v="-8.5034555960660382E-2"/>
    <x v="0"/>
  </r>
  <r>
    <n v="14104"/>
    <n v="0.14773551098601412"/>
    <x v="1"/>
  </r>
  <r>
    <n v="14105"/>
    <n v="0.18220058773225253"/>
    <x v="2"/>
  </r>
  <r>
    <n v="14107"/>
    <n v="-1.841330069930075E-2"/>
    <x v="1"/>
  </r>
  <r>
    <n v="14108"/>
    <n v="0.1714667452993715"/>
    <x v="0"/>
  </r>
  <r>
    <n v="14109"/>
    <n v="0.24063369273162324"/>
    <x v="0"/>
  </r>
  <r>
    <n v="14110"/>
    <n v="0.11066372875917846"/>
    <x v="1"/>
  </r>
  <r>
    <n v="14111"/>
    <n v="0.10211462719025086"/>
    <x v="2"/>
  </r>
  <r>
    <n v="14112"/>
    <n v="2.1103795356421741E-2"/>
    <x v="1"/>
  </r>
  <r>
    <n v="14113"/>
    <n v="-0.21400288953479457"/>
    <x v="2"/>
  </r>
  <r>
    <n v="14114"/>
    <n v="0.32131354006828472"/>
    <x v="2"/>
  </r>
  <r>
    <n v="14116"/>
    <n v="0.12242017959728388"/>
    <x v="0"/>
  </r>
  <r>
    <n v="14121"/>
    <n v="2.8714651919450013E-2"/>
    <x v="0"/>
  </r>
  <r>
    <n v="14124"/>
    <n v="-1.4647217976131671E-2"/>
    <x v="0"/>
  </r>
  <r>
    <n v="14125"/>
    <n v="0.10901778675674657"/>
    <x v="0"/>
  </r>
  <r>
    <n v="14126"/>
    <n v="4.8933116233489803E-2"/>
    <x v="0"/>
  </r>
  <r>
    <n v="14127"/>
    <n v="5.2750358954530306E-2"/>
    <x v="2"/>
  </r>
  <r>
    <n v="14128"/>
    <n v="0.12687100633516099"/>
    <x v="2"/>
  </r>
  <r>
    <n v="14129"/>
    <n v="0.11497069958506469"/>
    <x v="2"/>
  </r>
  <r>
    <n v="14130"/>
    <n v="0.17071075711607173"/>
    <x v="2"/>
  </r>
  <r>
    <n v="14132"/>
    <n v="2.6174622061765972E-2"/>
    <x v="1"/>
  </r>
  <r>
    <n v="14133"/>
    <n v="0.1249813674124861"/>
    <x v="2"/>
  </r>
  <r>
    <n v="14135"/>
    <n v="7.7098627157265745E-2"/>
    <x v="1"/>
  </r>
  <r>
    <n v="14138"/>
    <n v="0.20056495771751284"/>
    <x v="0"/>
  </r>
  <r>
    <n v="14140"/>
    <n v="-9.8265383802727396E-2"/>
    <x v="0"/>
  </r>
  <r>
    <n v="14141"/>
    <n v="6.6378557575338337E-2"/>
    <x v="0"/>
  </r>
  <r>
    <n v="14142"/>
    <n v="0.309393671929935"/>
    <x v="3"/>
  </r>
  <r>
    <n v="14143"/>
    <n v="0.49239567599437994"/>
    <x v="0"/>
  </r>
  <r>
    <n v="14145"/>
    <n v="0.29182724571293839"/>
    <x v="2"/>
  </r>
  <r>
    <n v="14146"/>
    <n v="0.15530666786324784"/>
    <x v="1"/>
  </r>
  <r>
    <n v="14147"/>
    <n v="0.21944403930349998"/>
    <x v="0"/>
  </r>
  <r>
    <n v="14148"/>
    <n v="25.325512926875472"/>
    <x v="2"/>
  </r>
  <r>
    <n v="14149"/>
    <n v="0.29358284229522574"/>
    <x v="2"/>
  </r>
  <r>
    <n v="14150"/>
    <n v="5.106428718164311E-2"/>
    <x v="2"/>
  </r>
  <r>
    <n v="14152"/>
    <n v="0.12846383387503926"/>
    <x v="2"/>
  </r>
  <r>
    <n v="14154"/>
    <n v="0.9631892961244769"/>
    <x v="1"/>
  </r>
  <r>
    <n v="14155"/>
    <n v="0.29137138334697316"/>
    <x v="2"/>
  </r>
  <r>
    <n v="14156"/>
    <n v="0.19953558990153997"/>
    <x v="3"/>
  </r>
  <r>
    <n v="14157"/>
    <n v="0.22626191066927168"/>
    <x v="0"/>
  </r>
  <r>
    <n v="14158"/>
    <n v="4.852745915925287E-2"/>
    <x v="0"/>
  </r>
  <r>
    <n v="14159"/>
    <n v="0.13428163984321526"/>
    <x v="3"/>
  </r>
  <r>
    <n v="14161"/>
    <n v="0.14996143466701842"/>
    <x v="1"/>
  </r>
  <r>
    <n v="14162"/>
    <n v="2.5408406780825114E-2"/>
    <x v="2"/>
  </r>
  <r>
    <n v="14163"/>
    <n v="4.3996086543730932E-2"/>
    <x v="2"/>
  </r>
  <r>
    <n v="14164"/>
    <n v="3.938130912094414E-2"/>
    <x v="0"/>
  </r>
  <r>
    <n v="14165"/>
    <n v="0.23228634126737085"/>
    <x v="2"/>
  </r>
  <r>
    <n v="14167"/>
    <n v="0.32882886872674599"/>
    <x v="1"/>
  </r>
  <r>
    <n v="14171"/>
    <n v="9.8699608211292589E-2"/>
    <x v="0"/>
  </r>
  <r>
    <n v="14173"/>
    <n v="1.8896209372760708E-3"/>
    <x v="2"/>
  </r>
  <r>
    <n v="14174"/>
    <n v="8.6779244288944027E-2"/>
    <x v="0"/>
  </r>
  <r>
    <n v="14175"/>
    <n v="0.27595295473871168"/>
    <x v="1"/>
  </r>
  <r>
    <n v="14176"/>
    <n v="3.0145098216491924E-2"/>
    <x v="2"/>
  </r>
  <r>
    <n v="14177"/>
    <n v="0.24989716068114046"/>
    <x v="2"/>
  </r>
  <r>
    <n v="14178"/>
    <n v="0.25081215359665071"/>
    <x v="1"/>
  </r>
  <r>
    <n v="14179"/>
    <n v="8.695058109867225E-2"/>
    <x v="0"/>
  </r>
  <r>
    <n v="14180"/>
    <n v="0.29751538280567552"/>
    <x v="3"/>
  </r>
  <r>
    <n v="14185"/>
    <n v="1.1022472532621994"/>
    <x v="0"/>
  </r>
  <r>
    <n v="14188"/>
    <n v="0.10686872075772159"/>
    <x v="2"/>
  </r>
  <r>
    <n v="14189"/>
    <n v="7.7502876101456855E-2"/>
    <x v="2"/>
  </r>
  <r>
    <n v="14191"/>
    <n v="0.24633735300783158"/>
    <x v="1"/>
  </r>
  <r>
    <n v="14193"/>
    <n v="0.12797552581048915"/>
    <x v="2"/>
  </r>
  <r>
    <n v="14194"/>
    <n v="0.13708127717646076"/>
    <x v="1"/>
  </r>
  <r>
    <n v="14195"/>
    <n v="0.30807960402215667"/>
    <x v="2"/>
  </r>
  <r>
    <n v="14196"/>
    <n v="7.6029996569093247E-2"/>
    <x v="0"/>
  </r>
  <r>
    <n v="14198"/>
    <n v="0.24557855332996281"/>
    <x v="2"/>
  </r>
  <r>
    <n v="14199"/>
    <n v="-3.7547301964437896E-2"/>
    <x v="0"/>
  </r>
  <r>
    <n v="14201"/>
    <n v="0.12999253561846033"/>
    <x v="1"/>
  </r>
  <r>
    <n v="14204"/>
    <n v="3.2525656315661754E-2"/>
    <x v="0"/>
  </r>
  <r>
    <n v="14205"/>
    <n v="0.24018158531365927"/>
    <x v="1"/>
  </r>
  <r>
    <n v="14206"/>
    <n v="-3.8064531921678385E-2"/>
    <x v="2"/>
  </r>
  <r>
    <n v="14208"/>
    <n v="-2.7450407637318638E-2"/>
    <x v="0"/>
  </r>
  <r>
    <n v="14209"/>
    <n v="0.2983443718337716"/>
    <x v="1"/>
  </r>
  <r>
    <n v="14210"/>
    <n v="0.18513921684276369"/>
    <x v="2"/>
  </r>
  <r>
    <n v="14211"/>
    <n v="0.28094165864267534"/>
    <x v="1"/>
  </r>
  <r>
    <n v="14212"/>
    <n v="4.796541340089E-2"/>
    <x v="0"/>
  </r>
  <r>
    <n v="14214"/>
    <n v="0.12208156730581789"/>
    <x v="1"/>
  </r>
  <r>
    <n v="14215"/>
    <n v="0.16976258654215645"/>
    <x v="2"/>
  </r>
  <r>
    <n v="14216"/>
    <n v="0.27628386809693445"/>
    <x v="0"/>
  </r>
  <r>
    <n v="14217"/>
    <n v="0.11759638550855941"/>
    <x v="1"/>
  </r>
  <r>
    <n v="14218"/>
    <n v="0.14431697961243356"/>
    <x v="0"/>
  </r>
  <r>
    <n v="14219"/>
    <n v="-1.5911250483530124E-2"/>
    <x v="0"/>
  </r>
  <r>
    <n v="14220"/>
    <n v="0.15908224559929604"/>
    <x v="1"/>
  </r>
  <r>
    <n v="14221"/>
    <n v="-1.799711712035915E-2"/>
    <x v="2"/>
  </r>
  <r>
    <n v="14222"/>
    <n v="-1.0266163021694271E-2"/>
    <x v="1"/>
  </r>
  <r>
    <n v="14223"/>
    <n v="0.2181024583762067"/>
    <x v="2"/>
  </r>
  <r>
    <n v="14224"/>
    <n v="0.25520960113356328"/>
    <x v="1"/>
  </r>
  <r>
    <n v="14226"/>
    <n v="8.8228399028808108E-2"/>
    <x v="2"/>
  </r>
  <r>
    <n v="14227"/>
    <n v="0.11506625313692399"/>
    <x v="2"/>
  </r>
  <r>
    <n v="14229"/>
    <n v="-2.7316297522281947E-2"/>
    <x v="2"/>
  </r>
  <r>
    <n v="14231"/>
    <n v="2.8593143292603672E-2"/>
    <x v="2"/>
  </r>
  <r>
    <n v="14232"/>
    <n v="0.1526691110941322"/>
    <x v="2"/>
  </r>
  <r>
    <n v="14233"/>
    <n v="0.13610816108907151"/>
    <x v="2"/>
  </r>
  <r>
    <n v="14234"/>
    <n v="1.843462532425244E-2"/>
    <x v="0"/>
  </r>
  <r>
    <n v="14235"/>
    <n v="6.2687612933629663E-2"/>
    <x v="2"/>
  </r>
  <r>
    <n v="14236"/>
    <n v="0.20326097153048855"/>
    <x v="3"/>
  </r>
  <r>
    <n v="14237"/>
    <n v="0.33190033981922817"/>
    <x v="3"/>
  </r>
  <r>
    <n v="14238"/>
    <n v="6.0304127242690825E-2"/>
    <x v="2"/>
  </r>
  <r>
    <n v="14239"/>
    <n v="0.14849303933709798"/>
    <x v="1"/>
  </r>
  <r>
    <n v="14240"/>
    <n v="0.22226846929354926"/>
    <x v="2"/>
  </r>
  <r>
    <n v="14241"/>
    <n v="7.6006284134536847E-2"/>
    <x v="2"/>
  </r>
  <r>
    <n v="14242"/>
    <n v="0.15938765449238509"/>
    <x v="2"/>
  </r>
  <r>
    <n v="14243"/>
    <n v="0.29818665138841716"/>
    <x v="1"/>
  </r>
  <r>
    <n v="14245"/>
    <n v="0.14141067809786367"/>
    <x v="1"/>
  </r>
  <r>
    <n v="14246"/>
    <n v="0.1682734830094185"/>
    <x v="2"/>
  </r>
  <r>
    <n v="14247"/>
    <n v="0.40788461951492333"/>
    <x v="0"/>
  </r>
  <r>
    <n v="14248"/>
    <n v="0.29093795446498349"/>
    <x v="2"/>
  </r>
  <r>
    <n v="14250"/>
    <n v="7.7343464463446504E-2"/>
    <x v="0"/>
  </r>
  <r>
    <n v="14251"/>
    <n v="3.404048043413678E-2"/>
    <x v="0"/>
  </r>
  <r>
    <n v="14256"/>
    <n v="0.32067843360363502"/>
    <x v="1"/>
  </r>
  <r>
    <n v="14257"/>
    <n v="2.9330574789610386E-2"/>
    <x v="2"/>
  </r>
  <r>
    <n v="14258"/>
    <n v="0.30680390920311179"/>
    <x v="2"/>
  </r>
  <r>
    <n v="14259"/>
    <n v="0.166663864050239"/>
    <x v="0"/>
  </r>
  <r>
    <n v="14261"/>
    <n v="0.29794816487915926"/>
    <x v="0"/>
  </r>
  <r>
    <n v="14262"/>
    <n v="1.0383519876153494E-2"/>
    <x v="2"/>
  </r>
  <r>
    <n v="14264"/>
    <n v="0.37619884130994069"/>
    <x v="2"/>
  </r>
  <r>
    <n v="14265"/>
    <n v="0.31037541469360852"/>
    <x v="0"/>
  </r>
  <r>
    <n v="14267"/>
    <n v="0.18899524544500707"/>
    <x v="2"/>
  </r>
  <r>
    <n v="14270"/>
    <n v="0.25549378984984722"/>
    <x v="2"/>
  </r>
  <r>
    <n v="14271"/>
    <n v="9.858747860282692E-2"/>
    <x v="2"/>
  </r>
  <r>
    <n v="14272"/>
    <n v="-3.4242907713461258E-2"/>
    <x v="2"/>
  </r>
  <r>
    <n v="14273"/>
    <n v="0.1235599873577512"/>
    <x v="2"/>
  </r>
  <r>
    <n v="14276"/>
    <n v="2.1134298182100487E-2"/>
    <x v="2"/>
  </r>
  <r>
    <n v="14277"/>
    <n v="0.11828760350435412"/>
    <x v="1"/>
  </r>
  <r>
    <n v="14280"/>
    <n v="4.9461615489912E-2"/>
    <x v="0"/>
  </r>
  <r>
    <n v="14282"/>
    <n v="5.9635983441259845E-2"/>
    <x v="1"/>
  </r>
  <r>
    <n v="14284"/>
    <n v="0.36629914910150085"/>
    <x v="0"/>
  </r>
  <r>
    <n v="14285"/>
    <n v="0.50792865625457928"/>
    <x v="2"/>
  </r>
  <r>
    <n v="14286"/>
    <n v="-5.8037816424519308E-2"/>
    <x v="2"/>
  </r>
  <r>
    <n v="14287"/>
    <n v="2.628570763063574E-2"/>
    <x v="0"/>
  </r>
  <r>
    <n v="14288"/>
    <n v="0.19474831176528884"/>
    <x v="2"/>
  </r>
  <r>
    <n v="14289"/>
    <n v="9.84757584129443E-2"/>
    <x v="2"/>
  </r>
  <r>
    <n v="14290"/>
    <n v="0.43794456172296903"/>
    <x v="1"/>
  </r>
  <r>
    <n v="14291"/>
    <n v="4.8491298670575694E-2"/>
    <x v="1"/>
  </r>
  <r>
    <n v="14292"/>
    <n v="2.7632721574333188E-2"/>
    <x v="2"/>
  </r>
  <r>
    <n v="14293"/>
    <n v="9.7285879439407853E-3"/>
    <x v="2"/>
  </r>
  <r>
    <n v="14295"/>
    <n v="0.7012276454599683"/>
    <x v="0"/>
  </r>
  <r>
    <n v="14297"/>
    <n v="-0.15053916678083551"/>
    <x v="2"/>
  </r>
  <r>
    <n v="14298"/>
    <n v="1.8291066464405637E-2"/>
    <x v="3"/>
  </r>
  <r>
    <n v="14299"/>
    <n v="3.7097875007310925E-2"/>
    <x v="1"/>
  </r>
  <r>
    <n v="14300"/>
    <n v="-7.4749505318286225E-2"/>
    <x v="0"/>
  </r>
  <r>
    <n v="14301"/>
    <n v="-0.11590350968958385"/>
    <x v="0"/>
  </r>
  <r>
    <n v="14304"/>
    <n v="-1.0427622539045611E-2"/>
    <x v="2"/>
  </r>
  <r>
    <n v="14305"/>
    <n v="6.832780970834075E-2"/>
    <x v="0"/>
  </r>
  <r>
    <n v="14306"/>
    <n v="0.24662662112751449"/>
    <x v="0"/>
  </r>
  <r>
    <n v="14307"/>
    <n v="9.3706421016690689E-2"/>
    <x v="1"/>
  </r>
  <r>
    <n v="14309"/>
    <n v="5.7133063082229096E-2"/>
    <x v="1"/>
  </r>
  <r>
    <n v="14311"/>
    <n v="0.10981235652633378"/>
    <x v="2"/>
  </r>
  <r>
    <n v="14312"/>
    <n v="0.20515234334855603"/>
    <x v="2"/>
  </r>
  <r>
    <n v="14314"/>
    <n v="0.10517233343818827"/>
    <x v="0"/>
  </r>
  <r>
    <n v="14315"/>
    <n v="0.10017179943693218"/>
    <x v="2"/>
  </r>
  <r>
    <n v="14317"/>
    <n v="2.7038245996922768E-3"/>
    <x v="0"/>
  </r>
  <r>
    <n v="14320"/>
    <n v="8.8128599809619054E-2"/>
    <x v="2"/>
  </r>
  <r>
    <n v="14321"/>
    <n v="4.8533840839750576E-2"/>
    <x v="1"/>
  </r>
  <r>
    <n v="14323"/>
    <n v="7.7963158410344166E-2"/>
    <x v="2"/>
  </r>
  <r>
    <n v="14326"/>
    <n v="7.9430765941583867E-2"/>
    <x v="2"/>
  </r>
  <r>
    <n v="14327"/>
    <n v="0.20196348424032909"/>
    <x v="2"/>
  </r>
  <r>
    <n v="14329"/>
    <n v="6.9201585800694854E-2"/>
    <x v="1"/>
  </r>
  <r>
    <n v="14332"/>
    <n v="-2.7037917135859985E-2"/>
    <x v="0"/>
  </r>
  <r>
    <n v="14333"/>
    <n v="0.16485413548115266"/>
    <x v="0"/>
  </r>
  <r>
    <n v="14334"/>
    <n v="7.1397937448489379E-2"/>
    <x v="1"/>
  </r>
  <r>
    <n v="14335"/>
    <n v="0.1047612027100031"/>
    <x v="0"/>
  </r>
  <r>
    <n v="14336"/>
    <n v="8.3844581373753127E-2"/>
    <x v="2"/>
  </r>
  <r>
    <n v="14338"/>
    <n v="0.13126134583786997"/>
    <x v="0"/>
  </r>
  <r>
    <n v="14339"/>
    <n v="7.8652515006787157E-3"/>
    <x v="2"/>
  </r>
  <r>
    <n v="14340"/>
    <n v="0.56145999446918926"/>
    <x v="2"/>
  </r>
  <r>
    <n v="14341"/>
    <n v="5.6875072519106097E-2"/>
    <x v="1"/>
  </r>
  <r>
    <n v="14342"/>
    <n v="9.9920956247485822E-3"/>
    <x v="2"/>
  </r>
  <r>
    <n v="14344"/>
    <n v="0.18885761073978824"/>
    <x v="1"/>
  </r>
  <r>
    <n v="14345"/>
    <n v="0.10519206965127441"/>
    <x v="0"/>
  </r>
  <r>
    <n v="14346"/>
    <n v="7.1659965247747121E-2"/>
    <x v="0"/>
  </r>
  <r>
    <n v="14348"/>
    <n v="9.0345377292806006E-2"/>
    <x v="2"/>
  </r>
  <r>
    <n v="14350"/>
    <n v="7.7333942949940906E-2"/>
    <x v="2"/>
  </r>
  <r>
    <n v="14351"/>
    <n v="9.0236110042648518E-2"/>
    <x v="2"/>
  </r>
  <r>
    <n v="14352"/>
    <n v="0.21130591067557072"/>
    <x v="2"/>
  </r>
  <r>
    <n v="14353"/>
    <n v="9.5900098074518311E-3"/>
    <x v="2"/>
  </r>
  <r>
    <n v="14354"/>
    <n v="6.6668676769996396E-2"/>
    <x v="0"/>
  </r>
  <r>
    <n v="14355"/>
    <n v="0.43794132436160516"/>
    <x v="2"/>
  </r>
  <r>
    <n v="14356"/>
    <n v="-6.4968789096797569E-2"/>
    <x v="0"/>
  </r>
  <r>
    <n v="14357"/>
    <n v="0.11958793250460975"/>
    <x v="0"/>
  </r>
  <r>
    <n v="14359"/>
    <n v="0.15913497112008551"/>
    <x v="0"/>
  </r>
  <r>
    <n v="14360"/>
    <n v="3.6598842482601299E-2"/>
    <x v="0"/>
  </r>
  <r>
    <n v="14362"/>
    <n v="2.5070151275008005E-2"/>
    <x v="0"/>
  </r>
  <r>
    <n v="14364"/>
    <n v="0.36531478548394403"/>
    <x v="1"/>
  </r>
  <r>
    <n v="14367"/>
    <n v="0.11830112315900045"/>
    <x v="1"/>
  </r>
  <r>
    <n v="14368"/>
    <n v="0.38522136659720851"/>
    <x v="2"/>
  </r>
  <r>
    <n v="14373"/>
    <n v="0.52831944378426388"/>
    <x v="2"/>
  </r>
  <r>
    <n v="14375"/>
    <n v="8.7264842520667532E-2"/>
    <x v="0"/>
  </r>
  <r>
    <n v="14377"/>
    <n v="0.48532767854082354"/>
    <x v="2"/>
  </r>
  <r>
    <n v="14379"/>
    <n v="5.2472015864155647E-2"/>
    <x v="0"/>
  </r>
  <r>
    <n v="14381"/>
    <n v="0.18492891613145879"/>
    <x v="0"/>
  </r>
  <r>
    <n v="14382"/>
    <n v="-5.8042012657601076E-3"/>
    <x v="0"/>
  </r>
  <r>
    <n v="14383"/>
    <n v="0.20379331917274071"/>
    <x v="1"/>
  </r>
  <r>
    <n v="14385"/>
    <n v="-9.3106324723464223E-2"/>
    <x v="0"/>
  </r>
  <r>
    <n v="14386"/>
    <n v="0.10582496859176256"/>
    <x v="0"/>
  </r>
  <r>
    <n v="14387"/>
    <n v="0.12222890107511691"/>
    <x v="0"/>
  </r>
  <r>
    <n v="14388"/>
    <n v="0.11477732109422974"/>
    <x v="1"/>
  </r>
  <r>
    <n v="14389"/>
    <n v="1.8763566213175903E-3"/>
    <x v="0"/>
  </r>
  <r>
    <n v="14390"/>
    <n v="0.10382929681486669"/>
    <x v="1"/>
  </r>
  <r>
    <n v="14393"/>
    <n v="-0.17682622281952903"/>
    <x v="2"/>
  </r>
  <r>
    <n v="14395"/>
    <n v="6.4649524170828004E-2"/>
    <x v="1"/>
  </r>
  <r>
    <n v="14396"/>
    <n v="-5.4622078951290946E-2"/>
    <x v="0"/>
  </r>
  <r>
    <n v="14397"/>
    <n v="6.2973072344782799E-3"/>
    <x v="1"/>
  </r>
  <r>
    <n v="14400"/>
    <n v="1.3452148117157762E-2"/>
    <x v="0"/>
  </r>
  <r>
    <n v="14401"/>
    <n v="6.3200155571778868E-2"/>
    <x v="1"/>
  </r>
  <r>
    <n v="14403"/>
    <n v="0.13225692679156653"/>
    <x v="2"/>
  </r>
  <r>
    <n v="14404"/>
    <n v="0.17368288701431522"/>
    <x v="3"/>
  </r>
  <r>
    <n v="14406"/>
    <n v="0.34014375256547708"/>
    <x v="0"/>
  </r>
  <r>
    <n v="14407"/>
    <n v="0.33700033405907021"/>
    <x v="1"/>
  </r>
  <r>
    <n v="14408"/>
    <n v="-0.11154254246730574"/>
    <x v="2"/>
  </r>
  <r>
    <n v="14409"/>
    <n v="0.15180059100996934"/>
    <x v="2"/>
  </r>
  <r>
    <n v="14410"/>
    <n v="0.22418649609610802"/>
    <x v="1"/>
  </r>
  <r>
    <n v="14411"/>
    <n v="0.76354320979928514"/>
    <x v="2"/>
  </r>
  <r>
    <n v="14412"/>
    <n v="0.10611570324750329"/>
    <x v="0"/>
  </r>
  <r>
    <n v="14413"/>
    <n v="0.11902923016098955"/>
    <x v="2"/>
  </r>
  <r>
    <n v="14414"/>
    <n v="6.0767060428242183E-2"/>
    <x v="1"/>
  </r>
  <r>
    <n v="14415"/>
    <n v="0.37813068935023153"/>
    <x v="3"/>
  </r>
  <r>
    <n v="14416"/>
    <n v="-7.924195456500531E-2"/>
    <x v="0"/>
  </r>
  <r>
    <n v="14418"/>
    <n v="4.914765449205228E-2"/>
    <x v="0"/>
  </r>
  <r>
    <n v="14419"/>
    <n v="0.13882152402210682"/>
    <x v="1"/>
  </r>
  <r>
    <n v="14420"/>
    <n v="3.2609732001626535E-2"/>
    <x v="0"/>
  </r>
  <r>
    <n v="14421"/>
    <n v="6.4377381789518948E-2"/>
    <x v="2"/>
  </r>
  <r>
    <n v="14422"/>
    <n v="4.9497343042211102E-2"/>
    <x v="1"/>
  </r>
  <r>
    <n v="14423"/>
    <n v="0.14163341974659308"/>
    <x v="2"/>
  </r>
  <r>
    <n v="14424"/>
    <n v="0.52818958817828199"/>
    <x v="0"/>
  </r>
  <r>
    <n v="14426"/>
    <n v="8.8805486493140323E-2"/>
    <x v="1"/>
  </r>
  <r>
    <n v="14427"/>
    <n v="4.6684407981507334E-4"/>
    <x v="0"/>
  </r>
  <r>
    <n v="14428"/>
    <n v="0.17667773997937572"/>
    <x v="2"/>
  </r>
  <r>
    <n v="14431"/>
    <n v="-9.5665926027925438E-2"/>
    <x v="2"/>
  </r>
  <r>
    <n v="14432"/>
    <n v="6.1637292385895853E-3"/>
    <x v="0"/>
  </r>
  <r>
    <n v="14434"/>
    <n v="0.19641324831100801"/>
    <x v="0"/>
  </r>
  <r>
    <n v="14436"/>
    <n v="4.4047933830965467E-2"/>
    <x v="0"/>
  </r>
  <r>
    <n v="14437"/>
    <n v="9.9239008351415345E-2"/>
    <x v="2"/>
  </r>
  <r>
    <n v="14438"/>
    <n v="0.27153638329431995"/>
    <x v="2"/>
  </r>
  <r>
    <n v="14439"/>
    <n v="0.23341491675130946"/>
    <x v="2"/>
  </r>
  <r>
    <n v="14440"/>
    <n v="0.21988053660820339"/>
    <x v="1"/>
  </r>
  <r>
    <n v="14441"/>
    <n v="0.36150264399253812"/>
    <x v="2"/>
  </r>
  <r>
    <n v="14442"/>
    <n v="0.23247042108997876"/>
    <x v="1"/>
  </r>
  <r>
    <n v="14443"/>
    <n v="8.9906156060202344E-2"/>
    <x v="2"/>
  </r>
  <r>
    <n v="14446"/>
    <n v="0.13354615468987946"/>
    <x v="2"/>
  </r>
  <r>
    <n v="14447"/>
    <n v="8.7330311059441612E-2"/>
    <x v="0"/>
  </r>
  <r>
    <n v="14449"/>
    <n v="3.8415730791052004E-2"/>
    <x v="2"/>
  </r>
  <r>
    <n v="14450"/>
    <n v="0.17576273914105617"/>
    <x v="2"/>
  </r>
  <r>
    <n v="14451"/>
    <n v="-5.8431807284647459E-3"/>
    <x v="0"/>
  </r>
  <r>
    <n v="14452"/>
    <n v="0.17106225590053004"/>
    <x v="0"/>
  </r>
  <r>
    <n v="14453"/>
    <n v="0.18988915566108233"/>
    <x v="0"/>
  </r>
  <r>
    <n v="14456"/>
    <n v="4.0045257438515773E-2"/>
    <x v="0"/>
  </r>
  <r>
    <n v="14457"/>
    <n v="-2.2266786217454676E-2"/>
    <x v="0"/>
  </r>
  <r>
    <n v="14459"/>
    <n v="0.13434309698734451"/>
    <x v="0"/>
  </r>
  <r>
    <n v="14460"/>
    <n v="0.34550009938245368"/>
    <x v="1"/>
  </r>
  <r>
    <n v="14461"/>
    <n v="0.13928932640981914"/>
    <x v="1"/>
  </r>
  <r>
    <n v="14462"/>
    <n v="0.16712844055390322"/>
    <x v="1"/>
  </r>
  <r>
    <n v="14463"/>
    <n v="2.3115986671168574E-2"/>
    <x v="2"/>
  </r>
  <r>
    <n v="14465"/>
    <n v="0.3384819042298387"/>
    <x v="1"/>
  </r>
  <r>
    <n v="14466"/>
    <n v="0.18832713081097485"/>
    <x v="2"/>
  </r>
  <r>
    <n v="14467"/>
    <n v="0.18559797798701769"/>
    <x v="2"/>
  </r>
  <r>
    <n v="14470"/>
    <n v="8.3088832438006036E-2"/>
    <x v="0"/>
  </r>
  <r>
    <n v="14472"/>
    <n v="9.8316934130881495E-2"/>
    <x v="1"/>
  </r>
  <r>
    <n v="14473"/>
    <n v="0.12496819156485217"/>
    <x v="0"/>
  </r>
  <r>
    <n v="14474"/>
    <n v="0.40838407651671155"/>
    <x v="0"/>
  </r>
  <r>
    <n v="14475"/>
    <n v="0.25552301961103058"/>
    <x v="2"/>
  </r>
  <r>
    <n v="14476"/>
    <n v="0.1461759064294797"/>
    <x v="2"/>
  </r>
  <r>
    <n v="14477"/>
    <n v="0.34933750191413282"/>
    <x v="2"/>
  </r>
  <r>
    <n v="14479"/>
    <n v="7.4355704915201049E-2"/>
    <x v="2"/>
  </r>
  <r>
    <n v="14480"/>
    <n v="0.10291689368376099"/>
    <x v="0"/>
  </r>
  <r>
    <n v="14481"/>
    <n v="0.21774819650076768"/>
    <x v="1"/>
  </r>
  <r>
    <n v="14482"/>
    <n v="0.30870755323042737"/>
    <x v="1"/>
  </r>
  <r>
    <n v="14483"/>
    <n v="0.20615844013985918"/>
    <x v="0"/>
  </r>
  <r>
    <n v="14484"/>
    <n v="-7.2890217326726597E-2"/>
    <x v="0"/>
  </r>
  <r>
    <n v="14485"/>
    <n v="9.6638374118643511E-2"/>
    <x v="0"/>
  </r>
  <r>
    <n v="14487"/>
    <n v="5.0633992826779189E-2"/>
    <x v="0"/>
  </r>
  <r>
    <n v="14488"/>
    <n v="-0.10197675276367849"/>
    <x v="0"/>
  </r>
  <r>
    <n v="14489"/>
    <n v="0.10886358541975055"/>
    <x v="2"/>
  </r>
  <r>
    <n v="14491"/>
    <n v="5.1036076970045904E-2"/>
    <x v="2"/>
  </r>
  <r>
    <n v="14493"/>
    <n v="7.8928612496330416E-2"/>
    <x v="0"/>
  </r>
  <r>
    <n v="14494"/>
    <n v="-5.8735421726349324E-2"/>
    <x v="0"/>
  </r>
  <r>
    <n v="14495"/>
    <n v="6.0148771610558892E-3"/>
    <x v="0"/>
  </r>
  <r>
    <n v="14496"/>
    <n v="0.17346675625311442"/>
    <x v="3"/>
  </r>
  <r>
    <n v="14497"/>
    <n v="7.2794833078628329E-2"/>
    <x v="2"/>
  </r>
  <r>
    <n v="14498"/>
    <n v="0.17023982579815122"/>
    <x v="1"/>
  </r>
  <r>
    <n v="14499"/>
    <n v="4.155437820749066E-2"/>
    <x v="0"/>
  </r>
  <r>
    <n v="14500"/>
    <n v="0.91898467221191671"/>
    <x v="0"/>
  </r>
  <r>
    <n v="14501"/>
    <n v="0.10213216449378261"/>
    <x v="2"/>
  </r>
  <r>
    <n v="14502"/>
    <n v="0.10840802566833189"/>
    <x v="1"/>
  </r>
  <r>
    <n v="14503"/>
    <n v="6.091544895536951E-2"/>
    <x v="1"/>
  </r>
  <r>
    <n v="14504"/>
    <n v="0.25393727900871121"/>
    <x v="2"/>
  </r>
  <r>
    <n v="14505"/>
    <n v="0.11766704619188317"/>
    <x v="3"/>
  </r>
  <r>
    <n v="14506"/>
    <n v="0.19696471024176318"/>
    <x v="0"/>
  </r>
  <r>
    <n v="14507"/>
    <n v="0.17667496345447536"/>
    <x v="1"/>
  </r>
  <r>
    <n v="14508"/>
    <n v="0.16970722972376742"/>
    <x v="0"/>
  </r>
  <r>
    <n v="14511"/>
    <n v="-1.3328557921838756E-2"/>
    <x v="0"/>
  </r>
  <r>
    <n v="14512"/>
    <n v="2.9991723974794535E-3"/>
    <x v="2"/>
  </r>
  <r>
    <n v="14513"/>
    <n v="0.38360821953981294"/>
    <x v="2"/>
  </r>
  <r>
    <n v="14514"/>
    <n v="7.6484392270562293E-2"/>
    <x v="2"/>
  </r>
  <r>
    <n v="14515"/>
    <n v="0.158417953900021"/>
    <x v="2"/>
  </r>
  <r>
    <n v="14517"/>
    <n v="9.8194093548471834E-2"/>
    <x v="0"/>
  </r>
  <r>
    <n v="14518"/>
    <n v="-3.1025508464619499E-2"/>
    <x v="0"/>
  </r>
  <r>
    <n v="14520"/>
    <n v="0.68074294056831353"/>
    <x v="0"/>
  </r>
  <r>
    <n v="14522"/>
    <n v="0.28414626806891397"/>
    <x v="0"/>
  </r>
  <r>
    <n v="14523"/>
    <n v="0.17292530108748635"/>
    <x v="0"/>
  </r>
  <r>
    <n v="14524"/>
    <n v="0.36251113205679947"/>
    <x v="1"/>
  </r>
  <r>
    <n v="14525"/>
    <n v="0.35731331232678559"/>
    <x v="1"/>
  </r>
  <r>
    <n v="14527"/>
    <n v="0.19145307345852289"/>
    <x v="3"/>
  </r>
  <r>
    <n v="14528"/>
    <n v="3.3881898894711507E-2"/>
    <x v="0"/>
  </r>
  <r>
    <n v="14529"/>
    <n v="0.1890964949371759"/>
    <x v="0"/>
  </r>
  <r>
    <n v="14530"/>
    <n v="0.21363500987620318"/>
    <x v="2"/>
  </r>
  <r>
    <n v="14532"/>
    <n v="0.16609395898149479"/>
    <x v="1"/>
  </r>
  <r>
    <n v="14533"/>
    <n v="1.0762936931420773E-2"/>
    <x v="1"/>
  </r>
  <r>
    <n v="14534"/>
    <n v="0.10374607259391526"/>
    <x v="3"/>
  </r>
  <r>
    <n v="14535"/>
    <n v="8.4681226895571185E-2"/>
    <x v="2"/>
  </r>
  <r>
    <n v="14536"/>
    <n v="0.36995418435019972"/>
    <x v="2"/>
  </r>
  <r>
    <n v="14537"/>
    <n v="3.0446967931630251E-2"/>
    <x v="0"/>
  </r>
  <r>
    <n v="14538"/>
    <n v="0.46754472059911606"/>
    <x v="2"/>
  </r>
  <r>
    <n v="14539"/>
    <n v="4.5914048767788311E-2"/>
    <x v="0"/>
  </r>
  <r>
    <n v="14540"/>
    <n v="0.10820952816005136"/>
    <x v="2"/>
  </r>
  <r>
    <n v="14541"/>
    <n v="0.25543954027656407"/>
    <x v="1"/>
  </r>
  <r>
    <n v="14542"/>
    <n v="5.4903977735210947E-2"/>
    <x v="0"/>
  </r>
  <r>
    <n v="14543"/>
    <n v="0"/>
    <x v="1"/>
  </r>
  <r>
    <n v="14544"/>
    <n v="2.8568626235185739E-2"/>
    <x v="2"/>
  </r>
  <r>
    <n v="14546"/>
    <n v="9.7470242600961168E-2"/>
    <x v="1"/>
  </r>
  <r>
    <n v="14547"/>
    <n v="0.16381571120824698"/>
    <x v="2"/>
  </r>
  <r>
    <n v="14548"/>
    <n v="0.80713561993369332"/>
    <x v="2"/>
  </r>
  <r>
    <n v="14549"/>
    <n v="6.0842219682088035E-2"/>
    <x v="2"/>
  </r>
  <r>
    <n v="14550"/>
    <n v="8.3354072516682878E-2"/>
    <x v="0"/>
  </r>
  <r>
    <n v="14551"/>
    <n v="-3.989986203889169E-2"/>
    <x v="2"/>
  </r>
  <r>
    <n v="14552"/>
    <n v="0.1703737713653658"/>
    <x v="0"/>
  </r>
  <r>
    <n v="14553"/>
    <n v="0.19336239819638273"/>
    <x v="1"/>
  </r>
  <r>
    <n v="14554"/>
    <n v="0.16379759486468828"/>
    <x v="0"/>
  </r>
  <r>
    <n v="14555"/>
    <n v="0.11908697695574164"/>
    <x v="2"/>
  </r>
  <r>
    <n v="14557"/>
    <n v="0.11326243681198994"/>
    <x v="0"/>
  </r>
  <r>
    <n v="14560"/>
    <n v="0.17850970993085441"/>
    <x v="1"/>
  </r>
  <r>
    <n v="14561"/>
    <n v="8.9754141116005867E-2"/>
    <x v="2"/>
  </r>
  <r>
    <n v="14562"/>
    <n v="8.0591188417182075E-2"/>
    <x v="1"/>
  </r>
  <r>
    <n v="14565"/>
    <n v="2.6891919263964347E-2"/>
    <x v="1"/>
  </r>
  <r>
    <n v="14566"/>
    <n v="0.62074754646920893"/>
    <x v="0"/>
  </r>
  <r>
    <n v="14567"/>
    <n v="0.17207331036165374"/>
    <x v="0"/>
  </r>
  <r>
    <n v="14572"/>
    <n v="0.10404690090385099"/>
    <x v="1"/>
  </r>
  <r>
    <n v="14573"/>
    <n v="0.23437897436960098"/>
    <x v="1"/>
  </r>
  <r>
    <n v="14577"/>
    <n v="0.12156171001278841"/>
    <x v="1"/>
  </r>
  <r>
    <n v="14578"/>
    <n v="6.0118635031023965E-2"/>
    <x v="0"/>
  </r>
  <r>
    <n v="14581"/>
    <n v="-5.5968107506911956E-3"/>
    <x v="0"/>
  </r>
  <r>
    <n v="14582"/>
    <n v="-0.13033683763946621"/>
    <x v="0"/>
  </r>
  <r>
    <n v="14583"/>
    <n v="0.22766717090275468"/>
    <x v="1"/>
  </r>
  <r>
    <n v="14584"/>
    <n v="0.24860160555956615"/>
    <x v="1"/>
  </r>
  <r>
    <n v="14585"/>
    <n v="4.2540759969338808E-2"/>
    <x v="0"/>
  </r>
  <r>
    <n v="14586"/>
    <n v="1.2900180515627772E-2"/>
    <x v="0"/>
  </r>
  <r>
    <n v="14587"/>
    <n v="0.18013642920619297"/>
    <x v="1"/>
  </r>
  <r>
    <n v="14589"/>
    <n v="0.30253850099119856"/>
    <x v="3"/>
  </r>
  <r>
    <n v="14591"/>
    <n v="0.21676151239490982"/>
    <x v="2"/>
  </r>
  <r>
    <n v="14592"/>
    <n v="0.12577147495571345"/>
    <x v="0"/>
  </r>
  <r>
    <n v="14593"/>
    <n v="0.35201056826947197"/>
    <x v="0"/>
  </r>
  <r>
    <n v="14594"/>
    <n v="0.17540073898296935"/>
    <x v="0"/>
  </r>
  <r>
    <n v="14595"/>
    <n v="0.15373786172252282"/>
    <x v="2"/>
  </r>
  <r>
    <n v="14597"/>
    <n v="1.6282259363683389E-2"/>
    <x v="0"/>
  </r>
  <r>
    <n v="14598"/>
    <n v="6.9581400602229823E-2"/>
    <x v="0"/>
  </r>
  <r>
    <n v="14600"/>
    <n v="0.1764328029299552"/>
    <x v="2"/>
  </r>
  <r>
    <n v="14601"/>
    <n v="7.344788469814921E-2"/>
    <x v="0"/>
  </r>
  <r>
    <n v="14603"/>
    <n v="0.1047930331416207"/>
    <x v="0"/>
  </r>
  <r>
    <n v="14606"/>
    <n v="0.1501220699337544"/>
    <x v="3"/>
  </r>
  <r>
    <n v="14607"/>
    <n v="0.38294497476975647"/>
    <x v="2"/>
  </r>
  <r>
    <n v="14608"/>
    <n v="0.45473533032087604"/>
    <x v="1"/>
  </r>
  <r>
    <n v="14609"/>
    <n v="-5.138882958827614E-2"/>
    <x v="2"/>
  </r>
  <r>
    <n v="14616"/>
    <n v="3.1724802204983645E-2"/>
    <x v="0"/>
  </r>
  <r>
    <n v="14618"/>
    <n v="1.4716404654375573E-2"/>
    <x v="2"/>
  </r>
  <r>
    <n v="14619"/>
    <n v="0.12272037382371516"/>
    <x v="2"/>
  </r>
  <r>
    <n v="14620"/>
    <n v="0.12839788652701678"/>
    <x v="2"/>
  </r>
  <r>
    <n v="14621"/>
    <n v="0.11608527449880901"/>
    <x v="1"/>
  </r>
  <r>
    <n v="14622"/>
    <n v="0.28935918891528539"/>
    <x v="1"/>
  </r>
  <r>
    <n v="14623"/>
    <n v="0.18361597603386026"/>
    <x v="2"/>
  </r>
  <r>
    <n v="14624"/>
    <n v="8.1542211321319599E-2"/>
    <x v="0"/>
  </r>
  <r>
    <n v="14625"/>
    <n v="0.19465230856534765"/>
    <x v="1"/>
  </r>
  <r>
    <n v="14626"/>
    <n v="4.4101846228920598E-2"/>
    <x v="2"/>
  </r>
  <r>
    <n v="14627"/>
    <n v="0.87969398193939252"/>
    <x v="0"/>
  </r>
  <r>
    <n v="14628"/>
    <n v="0.18549899381671059"/>
    <x v="2"/>
  </r>
  <r>
    <n v="14629"/>
    <n v="0.1072750456044938"/>
    <x v="0"/>
  </r>
  <r>
    <n v="14631"/>
    <n v="6.2738793139477819E-2"/>
    <x v="2"/>
  </r>
  <r>
    <n v="14632"/>
    <n v="4.5848014478946389E-2"/>
    <x v="2"/>
  </r>
  <r>
    <n v="14633"/>
    <n v="0.61158464512306954"/>
    <x v="2"/>
  </r>
  <r>
    <n v="14636"/>
    <n v="-5.488568464276896E-2"/>
    <x v="2"/>
  </r>
  <r>
    <n v="14638"/>
    <n v="0.12717083855124908"/>
    <x v="0"/>
  </r>
  <r>
    <n v="14639"/>
    <n v="0.22444733580242082"/>
    <x v="1"/>
  </r>
  <r>
    <n v="14640"/>
    <n v="0.21666304772960532"/>
    <x v="1"/>
  </r>
  <r>
    <n v="14641"/>
    <n v="0.13540022788606712"/>
    <x v="0"/>
  </r>
  <r>
    <n v="14642"/>
    <n v="-3.7714805678972139E-2"/>
    <x v="0"/>
  </r>
  <r>
    <n v="14643"/>
    <n v="5.5922724571930017E-2"/>
    <x v="2"/>
  </r>
  <r>
    <n v="14644"/>
    <n v="0.22492473391033635"/>
    <x v="2"/>
  </r>
  <r>
    <n v="14645"/>
    <n v="0.16994713293284822"/>
    <x v="2"/>
  </r>
  <r>
    <n v="14646"/>
    <n v="2.5367401589487689E-2"/>
    <x v="3"/>
  </r>
  <r>
    <n v="14647"/>
    <n v="0.15016248980217531"/>
    <x v="0"/>
  </r>
  <r>
    <n v="14649"/>
    <n v="0.18648592772239556"/>
    <x v="1"/>
  </r>
  <r>
    <n v="14651"/>
    <n v="0.28400161473302094"/>
    <x v="1"/>
  </r>
  <r>
    <n v="14652"/>
    <n v="0.22067273574806967"/>
    <x v="0"/>
  </r>
  <r>
    <n v="14653"/>
    <n v="0.15979274059889614"/>
    <x v="2"/>
  </r>
  <r>
    <n v="14655"/>
    <n v="0.23238018369477173"/>
    <x v="2"/>
  </r>
  <r>
    <n v="14656"/>
    <n v="8.4494927271085957E-2"/>
    <x v="1"/>
  </r>
  <r>
    <n v="14657"/>
    <n v="0.10987916464879785"/>
    <x v="2"/>
  </r>
  <r>
    <n v="14658"/>
    <n v="0.57713008710208824"/>
    <x v="0"/>
  </r>
  <r>
    <n v="14659"/>
    <n v="0.11742520591811252"/>
    <x v="1"/>
  </r>
  <r>
    <n v="14660"/>
    <n v="6.9498728876740232E-2"/>
    <x v="0"/>
  </r>
  <r>
    <n v="14661"/>
    <n v="5.1380800502674094E-2"/>
    <x v="0"/>
  </r>
  <r>
    <n v="14662"/>
    <n v="7.6683983606978492E-2"/>
    <x v="2"/>
  </r>
  <r>
    <n v="14664"/>
    <n v="0.18287065817916445"/>
    <x v="0"/>
  </r>
  <r>
    <n v="14665"/>
    <n v="2.332616485585334E-2"/>
    <x v="2"/>
  </r>
  <r>
    <n v="14667"/>
    <n v="0.14097885004068231"/>
    <x v="1"/>
  </r>
  <r>
    <n v="14669"/>
    <n v="7.4833173567916217E-2"/>
    <x v="1"/>
  </r>
  <r>
    <n v="14670"/>
    <n v="5.0337620123759599E-2"/>
    <x v="0"/>
  </r>
  <r>
    <n v="14672"/>
    <n v="1.0049254166613092E-2"/>
    <x v="2"/>
  </r>
  <r>
    <n v="14673"/>
    <n v="0.23678725946140278"/>
    <x v="1"/>
  </r>
  <r>
    <n v="14675"/>
    <n v="5.3555222042376532E-2"/>
    <x v="0"/>
  </r>
  <r>
    <n v="14676"/>
    <n v="0.12392785055578319"/>
    <x v="2"/>
  </r>
  <r>
    <n v="14679"/>
    <n v="0.14884989408292285"/>
    <x v="1"/>
  </r>
  <r>
    <n v="14680"/>
    <n v="0.13216630390783352"/>
    <x v="1"/>
  </r>
  <r>
    <n v="14681"/>
    <n v="0.37612587566453454"/>
    <x v="2"/>
  </r>
  <r>
    <n v="14682"/>
    <n v="-3.3302243075168034E-2"/>
    <x v="0"/>
  </r>
  <r>
    <n v="14684"/>
    <n v="2.680613714023293E-2"/>
    <x v="1"/>
  </r>
  <r>
    <n v="14688"/>
    <n v="0.17968697137661166"/>
    <x v="3"/>
  </r>
  <r>
    <n v="14689"/>
    <n v="-2.803370662909847E-2"/>
    <x v="2"/>
  </r>
  <r>
    <n v="14690"/>
    <n v="6.7562200265573649E-2"/>
    <x v="0"/>
  </r>
  <r>
    <n v="14691"/>
    <n v="0.29776919598946022"/>
    <x v="2"/>
  </r>
  <r>
    <n v="14692"/>
    <n v="7.1170373982460081E-2"/>
    <x v="2"/>
  </r>
  <r>
    <n v="14693"/>
    <n v="0.23727697241946047"/>
    <x v="2"/>
  </r>
  <r>
    <n v="14696"/>
    <n v="0.1501100952392663"/>
    <x v="2"/>
  </r>
  <r>
    <n v="14697"/>
    <n v="0.16311539836911532"/>
    <x v="2"/>
  </r>
  <r>
    <n v="14698"/>
    <n v="0.12497385150143007"/>
    <x v="0"/>
  </r>
  <r>
    <n v="14699"/>
    <n v="1.7265759019403238E-3"/>
    <x v="2"/>
  </r>
  <r>
    <n v="14700"/>
    <n v="0.27956350640075617"/>
    <x v="2"/>
  </r>
  <r>
    <n v="14701"/>
    <n v="0.22605300683903329"/>
    <x v="1"/>
  </r>
  <r>
    <n v="14702"/>
    <n v="0.12594697283329026"/>
    <x v="1"/>
  </r>
  <r>
    <n v="14703"/>
    <n v="0.33279704560085699"/>
    <x v="0"/>
  </r>
  <r>
    <n v="14704"/>
    <n v="0.11975293752607907"/>
    <x v="1"/>
  </r>
  <r>
    <n v="14705"/>
    <n v="0.44661895537995194"/>
    <x v="0"/>
  </r>
  <r>
    <n v="14708"/>
    <n v="1.6893536390027164E-3"/>
    <x v="0"/>
  </r>
  <r>
    <n v="14709"/>
    <n v="0.28483360777692901"/>
    <x v="1"/>
  </r>
  <r>
    <n v="14710"/>
    <n v="4.5492919318453617E-2"/>
    <x v="0"/>
  </r>
  <r>
    <n v="14711"/>
    <n v="0.49510869672684826"/>
    <x v="1"/>
  </r>
  <r>
    <n v="14712"/>
    <n v="8.9608018879610341E-2"/>
    <x v="0"/>
  </r>
  <r>
    <n v="14713"/>
    <n v="0.10801733313419368"/>
    <x v="1"/>
  </r>
  <r>
    <n v="14715"/>
    <n v="0.24271071080168269"/>
    <x v="2"/>
  </r>
  <r>
    <n v="14716"/>
    <n v="-3.094323496927024E-2"/>
    <x v="0"/>
  </r>
  <r>
    <n v="14719"/>
    <n v="9.5351305341092638E-2"/>
    <x v="1"/>
  </r>
  <r>
    <n v="14720"/>
    <n v="0.49667124508312666"/>
    <x v="0"/>
  </r>
  <r>
    <n v="14722"/>
    <n v="9.5163646149497405E-2"/>
    <x v="0"/>
  </r>
  <r>
    <n v="14723"/>
    <n v="7.7533844297768703E-2"/>
    <x v="1"/>
  </r>
  <r>
    <n v="14727"/>
    <n v="0.89288737652693839"/>
    <x v="2"/>
  </r>
  <r>
    <n v="14730"/>
    <n v="0.19998968262150535"/>
    <x v="1"/>
  </r>
  <r>
    <n v="14731"/>
    <n v="0.20670367489440938"/>
    <x v="2"/>
  </r>
  <r>
    <n v="14732"/>
    <n v="0.18119384362221355"/>
    <x v="1"/>
  </r>
  <r>
    <n v="14733"/>
    <n v="0.23574173127648113"/>
    <x v="1"/>
  </r>
  <r>
    <n v="14735"/>
    <n v="0.226862749139638"/>
    <x v="1"/>
  </r>
  <r>
    <n v="14737"/>
    <n v="8.6272138356843622E-2"/>
    <x v="2"/>
  </r>
  <r>
    <n v="14738"/>
    <n v="6.3919537604244125E-2"/>
    <x v="2"/>
  </r>
  <r>
    <n v="14739"/>
    <n v="8.0633950711917701E-2"/>
    <x v="1"/>
  </r>
  <r>
    <n v="14740"/>
    <n v="0.10437528372868435"/>
    <x v="2"/>
  </r>
  <r>
    <n v="14741"/>
    <n v="1.9467753350816814E-2"/>
    <x v="1"/>
  </r>
  <r>
    <n v="14744"/>
    <n v="0.16375484281712199"/>
    <x v="2"/>
  </r>
  <r>
    <n v="14745"/>
    <n v="2.4146268931253562E-2"/>
    <x v="0"/>
  </r>
  <r>
    <n v="14747"/>
    <n v="0.2530257657101439"/>
    <x v="2"/>
  </r>
  <r>
    <n v="14748"/>
    <n v="-7.2493018653954924E-2"/>
    <x v="2"/>
  </r>
  <r>
    <n v="14752"/>
    <n v="-6.3765831613054991E-2"/>
    <x v="0"/>
  </r>
  <r>
    <n v="14754"/>
    <n v="0.33602619072682627"/>
    <x v="0"/>
  </r>
  <r>
    <n v="14755"/>
    <n v="3.8350915553050431E-2"/>
    <x v="1"/>
  </r>
  <r>
    <n v="14756"/>
    <n v="0.32201707126353807"/>
    <x v="0"/>
  </r>
  <r>
    <n v="14757"/>
    <n v="0.46187867172897074"/>
    <x v="0"/>
  </r>
  <r>
    <n v="14758"/>
    <n v="0.15827006640310307"/>
    <x v="2"/>
  </r>
  <r>
    <n v="14759"/>
    <n v="0.27865809345901399"/>
    <x v="1"/>
  </r>
  <r>
    <n v="14760"/>
    <n v="3.3899746896360619E-2"/>
    <x v="0"/>
  </r>
  <r>
    <n v="14761"/>
    <n v="7.4576247959142805E-2"/>
    <x v="0"/>
  </r>
  <r>
    <n v="14762"/>
    <n v="8.0049385113960189E-2"/>
    <x v="2"/>
  </r>
  <r>
    <n v="14764"/>
    <n v="-2.2498938943381102E-2"/>
    <x v="0"/>
  </r>
  <r>
    <n v="14765"/>
    <n v="5.2941320119353711E-3"/>
    <x v="2"/>
  </r>
  <r>
    <n v="14766"/>
    <n v="0.2338048900138785"/>
    <x v="3"/>
  </r>
  <r>
    <n v="14768"/>
    <n v="0.78077394865158978"/>
    <x v="0"/>
  </r>
  <r>
    <n v="14769"/>
    <n v="8.8809750206591986E-2"/>
    <x v="3"/>
  </r>
  <r>
    <n v="14770"/>
    <n v="7.8668968028382177E-2"/>
    <x v="2"/>
  </r>
  <r>
    <n v="14772"/>
    <n v="2.8633239485496662E-2"/>
    <x v="0"/>
  </r>
  <r>
    <n v="14775"/>
    <n v="0.13411859655860234"/>
    <x v="3"/>
  </r>
  <r>
    <n v="14776"/>
    <n v="1.052864615655048E-2"/>
    <x v="1"/>
  </r>
  <r>
    <n v="14778"/>
    <n v="8.6614735333406037E-2"/>
    <x v="2"/>
  </r>
  <r>
    <n v="14779"/>
    <n v="0.42795034711127777"/>
    <x v="2"/>
  </r>
  <r>
    <n v="14780"/>
    <n v="8.2671066765820478E-2"/>
    <x v="0"/>
  </r>
  <r>
    <n v="14782"/>
    <n v="0.26067613920938965"/>
    <x v="2"/>
  </r>
  <r>
    <n v="14784"/>
    <n v="0"/>
    <x v="2"/>
  </r>
  <r>
    <n v="14788"/>
    <n v="0.13016942042317806"/>
    <x v="0"/>
  </r>
  <r>
    <n v="14789"/>
    <n v="-1.4706126149533157E-2"/>
    <x v="0"/>
  </r>
  <r>
    <n v="14790"/>
    <n v="4.9062314193579121E-2"/>
    <x v="2"/>
  </r>
  <r>
    <n v="14792"/>
    <n v="7.9830240295575672E-2"/>
    <x v="0"/>
  </r>
  <r>
    <n v="14793"/>
    <n v="0.14922182423909713"/>
    <x v="0"/>
  </r>
  <r>
    <n v="14794"/>
    <n v="0.105828961557717"/>
    <x v="2"/>
  </r>
  <r>
    <n v="14795"/>
    <n v="0.48351985901426486"/>
    <x v="2"/>
  </r>
  <r>
    <n v="14796"/>
    <n v="4.1138871939755746E-2"/>
    <x v="3"/>
  </r>
  <r>
    <n v="14798"/>
    <n v="5.1471844505479772E-2"/>
    <x v="2"/>
  </r>
  <r>
    <n v="14799"/>
    <n v="-0.11772653565518672"/>
    <x v="0"/>
  </r>
  <r>
    <n v="14800"/>
    <n v="0.15404023569536746"/>
    <x v="1"/>
  </r>
  <r>
    <n v="14801"/>
    <n v="7.9162617045077308E-2"/>
    <x v="0"/>
  </r>
  <r>
    <n v="14803"/>
    <n v="0.19423828223202105"/>
    <x v="2"/>
  </r>
  <r>
    <n v="14804"/>
    <n v="0.53121174998814003"/>
    <x v="0"/>
  </r>
  <r>
    <n v="14805"/>
    <n v="0.21176414106893221"/>
    <x v="2"/>
  </r>
  <r>
    <n v="14806"/>
    <n v="1.9979675428589624E-2"/>
    <x v="0"/>
  </r>
  <r>
    <n v="14808"/>
    <n v="9.0924716021241067E-2"/>
    <x v="1"/>
  </r>
  <r>
    <n v="14810"/>
    <n v="0.11322539955933768"/>
    <x v="2"/>
  </r>
  <r>
    <n v="14815"/>
    <n v="9.1879825486912523E-4"/>
    <x v="0"/>
  </r>
  <r>
    <n v="14816"/>
    <n v="-0.2353499035299392"/>
    <x v="0"/>
  </r>
  <r>
    <n v="14817"/>
    <n v="0.1132736291352483"/>
    <x v="0"/>
  </r>
  <r>
    <n v="14818"/>
    <n v="2.9336479211313549E-2"/>
    <x v="2"/>
  </r>
  <r>
    <n v="14819"/>
    <n v="0.19498313895016847"/>
    <x v="0"/>
  </r>
  <r>
    <n v="14820"/>
    <n v="0.22532586283183609"/>
    <x v="2"/>
  </r>
  <r>
    <n v="14821"/>
    <n v="-4.8190998113900874E-2"/>
    <x v="2"/>
  </r>
  <r>
    <n v="14823"/>
    <n v="0.16362994233282299"/>
    <x v="1"/>
  </r>
  <r>
    <n v="14824"/>
    <n v="1.898087587902697E-2"/>
    <x v="0"/>
  </r>
  <r>
    <n v="14825"/>
    <n v="0.18272990169469902"/>
    <x v="1"/>
  </r>
  <r>
    <n v="14828"/>
    <n v="-3.943052389247621E-3"/>
    <x v="2"/>
  </r>
  <r>
    <n v="14829"/>
    <n v="1.8009224571416516E-2"/>
    <x v="2"/>
  </r>
  <r>
    <n v="14834"/>
    <n v="0.14018315716292434"/>
    <x v="2"/>
  </r>
  <r>
    <n v="14836"/>
    <n v="0.1369289175402113"/>
    <x v="0"/>
  </r>
  <r>
    <n v="14837"/>
    <n v="2.2427569099737567E-2"/>
    <x v="1"/>
  </r>
  <r>
    <n v="14840"/>
    <n v="8.3067945179914851E-2"/>
    <x v="2"/>
  </r>
  <r>
    <n v="14841"/>
    <n v="0.24421218289006272"/>
    <x v="1"/>
  </r>
  <r>
    <n v="14842"/>
    <n v="1.1926081192856279"/>
    <x v="2"/>
  </r>
  <r>
    <n v="14844"/>
    <n v="0.23685431193200499"/>
    <x v="1"/>
  </r>
  <r>
    <n v="14847"/>
    <n v="0.10658967531349126"/>
    <x v="0"/>
  </r>
  <r>
    <n v="14849"/>
    <n v="0.29424680047047963"/>
    <x v="3"/>
  </r>
  <r>
    <n v="14850"/>
    <n v="-1.8802890100023856E-2"/>
    <x v="2"/>
  </r>
  <r>
    <n v="14851"/>
    <n v="-1.5459159250871842E-2"/>
    <x v="2"/>
  </r>
  <r>
    <n v="14852"/>
    <n v="0.15005389486990239"/>
    <x v="1"/>
  </r>
  <r>
    <n v="14853"/>
    <n v="0.16713204699573272"/>
    <x v="2"/>
  </r>
  <r>
    <n v="14854"/>
    <n v="0.12501696102200985"/>
    <x v="1"/>
  </r>
  <r>
    <n v="14855"/>
    <n v="0.15476982385759308"/>
    <x v="0"/>
  </r>
  <r>
    <n v="14856"/>
    <n v="0.39861604322271904"/>
    <x v="0"/>
  </r>
  <r>
    <n v="14857"/>
    <n v="0.10044816390086123"/>
    <x v="0"/>
  </r>
  <r>
    <n v="14859"/>
    <n v="5.8649238912759152E-2"/>
    <x v="2"/>
  </r>
  <r>
    <n v="14861"/>
    <n v="-0.10290103495363494"/>
    <x v="0"/>
  </r>
  <r>
    <n v="14862"/>
    <n v="1.4952683274716091E-2"/>
    <x v="0"/>
  </r>
  <r>
    <n v="14863"/>
    <n v="0.47122169813806297"/>
    <x v="0"/>
  </r>
  <r>
    <n v="14865"/>
    <n v="0.1766195111536176"/>
    <x v="0"/>
  </r>
  <r>
    <n v="14866"/>
    <n v="2.0422912374478467E-2"/>
    <x v="1"/>
  </r>
  <r>
    <n v="14867"/>
    <n v="0.23189358862756823"/>
    <x v="2"/>
  </r>
  <r>
    <n v="14868"/>
    <n v="-4.3340982776988703E-2"/>
    <x v="2"/>
  </r>
  <r>
    <n v="14869"/>
    <n v="8.6279144788490233E-2"/>
    <x v="0"/>
  </r>
  <r>
    <n v="14870"/>
    <n v="0.20220830493146286"/>
    <x v="2"/>
  </r>
  <r>
    <n v="14871"/>
    <n v="0.13069120571814372"/>
    <x v="1"/>
  </r>
  <r>
    <n v="14873"/>
    <n v="-5.6209293640053004E-2"/>
    <x v="2"/>
  </r>
  <r>
    <n v="14875"/>
    <n v="0.18065605546206351"/>
    <x v="2"/>
  </r>
  <r>
    <n v="14878"/>
    <n v="3.8680261936063588E-2"/>
    <x v="1"/>
  </r>
  <r>
    <n v="14880"/>
    <n v="7.2708281295076352E-2"/>
    <x v="0"/>
  </r>
  <r>
    <n v="14882"/>
    <n v="-5.6672615207713953E-2"/>
    <x v="0"/>
  </r>
  <r>
    <n v="14883"/>
    <n v="8.1642157302005205E-2"/>
    <x v="2"/>
  </r>
  <r>
    <n v="14885"/>
    <n v="-6.5670594902926538E-2"/>
    <x v="0"/>
  </r>
  <r>
    <n v="14886"/>
    <n v="0.18205277943581677"/>
    <x v="2"/>
  </r>
  <r>
    <n v="14887"/>
    <n v="0.26016471840391325"/>
    <x v="0"/>
  </r>
  <r>
    <n v="14888"/>
    <n v="-2.1372634717653927E-2"/>
    <x v="2"/>
  </r>
  <r>
    <n v="14889"/>
    <n v="0.26550509283124168"/>
    <x v="2"/>
  </r>
  <r>
    <n v="14890"/>
    <n v="0.3208418415684855"/>
    <x v="2"/>
  </r>
  <r>
    <n v="14891"/>
    <n v="4.4843613898774101E-2"/>
    <x v="0"/>
  </r>
  <r>
    <n v="14893"/>
    <n v="6.3847045289064541E-2"/>
    <x v="0"/>
  </r>
  <r>
    <n v="14894"/>
    <n v="7.1367173763671354E-2"/>
    <x v="0"/>
  </r>
  <r>
    <n v="14895"/>
    <n v="0.13951103438322576"/>
    <x v="1"/>
  </r>
  <r>
    <n v="14896"/>
    <n v="1.8550910031023559E-2"/>
    <x v="2"/>
  </r>
  <r>
    <n v="14897"/>
    <n v="-4.0398504708481588E-2"/>
    <x v="0"/>
  </r>
  <r>
    <n v="14898"/>
    <n v="0.33790699084399139"/>
    <x v="1"/>
  </r>
  <r>
    <n v="14901"/>
    <n v="3.8424624344101398E-2"/>
    <x v="1"/>
  </r>
  <r>
    <n v="14902"/>
    <n v="5.7820627300562789E-2"/>
    <x v="0"/>
  </r>
  <r>
    <n v="14903"/>
    <n v="0.19292078371173801"/>
    <x v="1"/>
  </r>
  <r>
    <n v="14904"/>
    <n v="-8.5820366640221649E-2"/>
    <x v="0"/>
  </r>
  <r>
    <n v="14905"/>
    <n v="0.25779961212745078"/>
    <x v="2"/>
  </r>
  <r>
    <n v="14907"/>
    <n v="0.18034484075165139"/>
    <x v="1"/>
  </r>
  <r>
    <n v="14908"/>
    <n v="0.10103522523208727"/>
    <x v="0"/>
  </r>
  <r>
    <n v="14910"/>
    <n v="6.59961801431172E-2"/>
    <x v="0"/>
  </r>
  <r>
    <n v="14911"/>
    <n v="0.20835656738917013"/>
    <x v="3"/>
  </r>
  <r>
    <n v="14912"/>
    <n v="-8.396495376992167E-3"/>
    <x v="2"/>
  </r>
  <r>
    <n v="14913"/>
    <n v="3.3905871617511331E-2"/>
    <x v="1"/>
  </r>
  <r>
    <n v="14915"/>
    <n v="0.39288540932717786"/>
    <x v="0"/>
  </r>
  <r>
    <n v="14916"/>
    <n v="0.20962000401613143"/>
    <x v="2"/>
  </r>
  <r>
    <n v="14920"/>
    <n v="0.15247312412406336"/>
    <x v="1"/>
  </r>
  <r>
    <n v="14921"/>
    <n v="8.1538901310897555E-2"/>
    <x v="0"/>
  </r>
  <r>
    <n v="14923"/>
    <n v="2.5030401983076639E-3"/>
    <x v="0"/>
  </r>
  <r>
    <n v="14924"/>
    <n v="0.41906698188222519"/>
    <x v="2"/>
  </r>
  <r>
    <n v="14929"/>
    <n v="0.28912587231683839"/>
    <x v="0"/>
  </r>
  <r>
    <n v="14930"/>
    <n v="0.16762042349808026"/>
    <x v="2"/>
  </r>
  <r>
    <n v="14931"/>
    <n v="0.20328925966316372"/>
    <x v="2"/>
  </r>
  <r>
    <n v="14932"/>
    <n v="0.16631668880336978"/>
    <x v="2"/>
  </r>
  <r>
    <n v="14934"/>
    <n v="0.10935873274163849"/>
    <x v="0"/>
  </r>
  <r>
    <n v="14935"/>
    <n v="0.48869096990337518"/>
    <x v="0"/>
  </r>
  <r>
    <n v="14936"/>
    <n v="0.15070703763567056"/>
    <x v="1"/>
  </r>
  <r>
    <n v="14937"/>
    <n v="0.40771073260334212"/>
    <x v="0"/>
  </r>
  <r>
    <n v="14944"/>
    <n v="0.28020003077692035"/>
    <x v="1"/>
  </r>
  <r>
    <n v="14946"/>
    <n v="0.36849405350078168"/>
    <x v="0"/>
  </r>
  <r>
    <n v="14947"/>
    <n v="-2.6903465737684887E-2"/>
    <x v="0"/>
  </r>
  <r>
    <n v="14948"/>
    <n v="0.25760190642395875"/>
    <x v="2"/>
  </r>
  <r>
    <n v="14951"/>
    <n v="8.679803543505045E-2"/>
    <x v="0"/>
  </r>
  <r>
    <n v="14952"/>
    <n v="0.11458884112317184"/>
    <x v="1"/>
  </r>
  <r>
    <n v="14953"/>
    <n v="0.14588070854881108"/>
    <x v="0"/>
  </r>
  <r>
    <n v="14954"/>
    <n v="0.13152608575040065"/>
    <x v="0"/>
  </r>
  <r>
    <n v="14957"/>
    <n v="-1.1254091957715028E-2"/>
    <x v="2"/>
  </r>
  <r>
    <n v="14958"/>
    <n v="0.12417468403896421"/>
    <x v="2"/>
  </r>
  <r>
    <n v="14959"/>
    <n v="4.8377948236010639E-2"/>
    <x v="2"/>
  </r>
  <r>
    <n v="14960"/>
    <n v="0.20914540477755661"/>
    <x v="2"/>
  </r>
  <r>
    <n v="14961"/>
    <n v="8.4191795840742795E-2"/>
    <x v="1"/>
  </r>
  <r>
    <n v="14962"/>
    <n v="0.22653427507327906"/>
    <x v="2"/>
  </r>
  <r>
    <n v="14963"/>
    <n v="9.1273837514649334E-2"/>
    <x v="1"/>
  </r>
  <r>
    <n v="14964"/>
    <n v="0.14597697081861674"/>
    <x v="2"/>
  </r>
  <r>
    <n v="14966"/>
    <n v="2.7579641526803859E-2"/>
    <x v="0"/>
  </r>
  <r>
    <n v="14967"/>
    <n v="0.2614606001472925"/>
    <x v="0"/>
  </r>
  <r>
    <n v="14968"/>
    <n v="0.1691163767249278"/>
    <x v="0"/>
  </r>
  <r>
    <n v="14970"/>
    <n v="0.43285862259828856"/>
    <x v="2"/>
  </r>
  <r>
    <n v="14971"/>
    <n v="0.14823458355414587"/>
    <x v="0"/>
  </r>
  <r>
    <n v="14972"/>
    <n v="0.23274424743638669"/>
    <x v="0"/>
  </r>
  <r>
    <n v="14973"/>
    <n v="0.37509502216553881"/>
    <x v="2"/>
  </r>
  <r>
    <n v="14974"/>
    <n v="0.23753155802678169"/>
    <x v="0"/>
  </r>
  <r>
    <n v="14975"/>
    <n v="7.5961999728599822E-2"/>
    <x v="0"/>
  </r>
  <r>
    <n v="14976"/>
    <n v="0.26110735530378087"/>
    <x v="2"/>
  </r>
  <r>
    <n v="14978"/>
    <n v="0.24356368763081293"/>
    <x v="1"/>
  </r>
  <r>
    <n v="14981"/>
    <n v="0.11765906423546085"/>
    <x v="2"/>
  </r>
  <r>
    <n v="14984"/>
    <n v="0.23855851825897112"/>
    <x v="2"/>
  </r>
  <r>
    <n v="14985"/>
    <n v="1.33330502566587E-2"/>
    <x v="1"/>
  </r>
  <r>
    <n v="14987"/>
    <n v="0.48665015003597095"/>
    <x v="2"/>
  </r>
  <r>
    <n v="14988"/>
    <n v="0.26344054692647856"/>
    <x v="1"/>
  </r>
  <r>
    <n v="14995"/>
    <n v="0.33199366842061306"/>
    <x v="0"/>
  </r>
  <r>
    <n v="14997"/>
    <n v="-7.9417259138302998E-3"/>
    <x v="2"/>
  </r>
  <r>
    <n v="14998"/>
    <n v="0.21613465755225031"/>
    <x v="1"/>
  </r>
  <r>
    <n v="15000"/>
    <n v="9.324258610546772E-2"/>
    <x v="0"/>
  </r>
  <r>
    <n v="15002"/>
    <n v="5.745279938310038E-3"/>
    <x v="1"/>
  </r>
  <r>
    <n v="15004"/>
    <n v="0.12311113565516768"/>
    <x v="0"/>
  </r>
  <r>
    <n v="15005"/>
    <n v="0.12942998292666719"/>
    <x v="3"/>
  </r>
  <r>
    <n v="15006"/>
    <n v="8.7205875941187547E-2"/>
    <x v="0"/>
  </r>
  <r>
    <n v="15007"/>
    <n v="-5.9472702770200336E-2"/>
    <x v="0"/>
  </r>
  <r>
    <n v="15009"/>
    <n v="0.14657261719126272"/>
    <x v="0"/>
  </r>
  <r>
    <n v="15012"/>
    <n v="0.32978719680627699"/>
    <x v="3"/>
  </r>
  <r>
    <n v="15014"/>
    <n v="0.15621691467153376"/>
    <x v="2"/>
  </r>
  <r>
    <n v="15016"/>
    <n v="0.53726633433186843"/>
    <x v="1"/>
  </r>
  <r>
    <n v="15018"/>
    <n v="-4.7145681321069013E-2"/>
    <x v="2"/>
  </r>
  <r>
    <n v="15019"/>
    <n v="8.3047418289755467E-2"/>
    <x v="2"/>
  </r>
  <r>
    <n v="15021"/>
    <n v="0.12996832663910879"/>
    <x v="1"/>
  </r>
  <r>
    <n v="15022"/>
    <n v="7.7866891718140915E-2"/>
    <x v="0"/>
  </r>
  <r>
    <n v="15023"/>
    <n v="0.20587083469854478"/>
    <x v="3"/>
  </r>
  <r>
    <n v="15024"/>
    <n v="0.18357109488135187"/>
    <x v="1"/>
  </r>
  <r>
    <n v="15025"/>
    <n v="0.14306176288365263"/>
    <x v="0"/>
  </r>
  <r>
    <n v="15026"/>
    <n v="0.27634566293953017"/>
    <x v="2"/>
  </r>
  <r>
    <n v="15027"/>
    <n v="0.11844392514684991"/>
    <x v="1"/>
  </r>
  <r>
    <n v="15028"/>
    <n v="-1.6268968999002487E-2"/>
    <x v="0"/>
  </r>
  <r>
    <n v="15030"/>
    <n v="7.0538042581943447E-2"/>
    <x v="0"/>
  </r>
  <r>
    <n v="15031"/>
    <n v="0.27990005387239303"/>
    <x v="0"/>
  </r>
  <r>
    <n v="15032"/>
    <n v="3.0160382968485288E-2"/>
    <x v="1"/>
  </r>
  <r>
    <n v="15033"/>
    <n v="0.1601105636468281"/>
    <x v="1"/>
  </r>
  <r>
    <n v="15034"/>
    <n v="0.31402104589315016"/>
    <x v="3"/>
  </r>
  <r>
    <n v="15035"/>
    <n v="-1.871991117736482E-2"/>
    <x v="0"/>
  </r>
  <r>
    <n v="15036"/>
    <n v="7.2785242684032525E-2"/>
    <x v="1"/>
  </r>
  <r>
    <n v="15038"/>
    <n v="0.28945295376843316"/>
    <x v="1"/>
  </r>
  <r>
    <n v="15039"/>
    <n v="0.11618476291453957"/>
    <x v="3"/>
  </r>
  <r>
    <n v="15041"/>
    <n v="0.1479901906223921"/>
    <x v="1"/>
  </r>
  <r>
    <n v="15043"/>
    <n v="0.20365845093663809"/>
    <x v="0"/>
  </r>
  <r>
    <n v="15044"/>
    <n v="0.32161873807222291"/>
    <x v="3"/>
  </r>
  <r>
    <n v="15045"/>
    <n v="0.17966392058082728"/>
    <x v="0"/>
  </r>
  <r>
    <n v="15046"/>
    <n v="0.20755952330499738"/>
    <x v="1"/>
  </r>
  <r>
    <n v="15047"/>
    <n v="-1.6608473923474577E-2"/>
    <x v="2"/>
  </r>
  <r>
    <n v="15048"/>
    <n v="9.6599821666368255E-2"/>
    <x v="2"/>
  </r>
  <r>
    <n v="15049"/>
    <n v="0.38403488116817913"/>
    <x v="2"/>
  </r>
  <r>
    <n v="15050"/>
    <n v="7.0566341369256103E-2"/>
    <x v="0"/>
  </r>
  <r>
    <n v="15051"/>
    <n v="0.13111448539893064"/>
    <x v="0"/>
  </r>
  <r>
    <n v="15052"/>
    <n v="0.17225372832995714"/>
    <x v="2"/>
  </r>
  <r>
    <n v="15053"/>
    <n v="1.0765505431069368E-2"/>
    <x v="0"/>
  </r>
  <r>
    <n v="15054"/>
    <n v="0.195975334935485"/>
    <x v="0"/>
  </r>
  <r>
    <n v="15057"/>
    <n v="2.6770048429289144E-3"/>
    <x v="2"/>
  </r>
  <r>
    <n v="15058"/>
    <n v="0.1175396031294027"/>
    <x v="1"/>
  </r>
  <r>
    <n v="15059"/>
    <n v="0.23168430015571023"/>
    <x v="1"/>
  </r>
  <r>
    <n v="15060"/>
    <n v="3.8758722935524736E-2"/>
    <x v="0"/>
  </r>
  <r>
    <n v="15061"/>
    <n v="6.3801905428768513E-2"/>
    <x v="1"/>
  </r>
  <r>
    <n v="15062"/>
    <n v="0.1605840273760675"/>
    <x v="1"/>
  </r>
  <r>
    <n v="15063"/>
    <n v="0.20398834059142118"/>
    <x v="2"/>
  </r>
  <r>
    <n v="15065"/>
    <n v="0.1449768572096635"/>
    <x v="1"/>
  </r>
  <r>
    <n v="15067"/>
    <n v="-1.2594820631091934E-2"/>
    <x v="0"/>
  </r>
  <r>
    <n v="15068"/>
    <n v="9.0254221793750852E-2"/>
    <x v="2"/>
  </r>
  <r>
    <n v="15069"/>
    <n v="0.25456162898911378"/>
    <x v="1"/>
  </r>
  <r>
    <n v="15070"/>
    <n v="0.16822245867886138"/>
    <x v="3"/>
  </r>
  <r>
    <n v="15071"/>
    <n v="1.1812885736271936E-2"/>
    <x v="2"/>
  </r>
  <r>
    <n v="15073"/>
    <n v="0.14476164360553376"/>
    <x v="0"/>
  </r>
  <r>
    <n v="15074"/>
    <n v="0.13577291463407562"/>
    <x v="0"/>
  </r>
  <r>
    <n v="15075"/>
    <n v="0.11263201736286031"/>
    <x v="0"/>
  </r>
  <r>
    <n v="15076"/>
    <n v="4.8804738741706953E-2"/>
    <x v="1"/>
  </r>
  <r>
    <n v="15078"/>
    <n v="0.16917171013533233"/>
    <x v="1"/>
  </r>
  <r>
    <n v="15079"/>
    <n v="0.23984604217453431"/>
    <x v="1"/>
  </r>
  <r>
    <n v="15081"/>
    <n v="0.17656540472788704"/>
    <x v="1"/>
  </r>
  <r>
    <n v="15083"/>
    <n v="9.6978482213939524E-2"/>
    <x v="0"/>
  </r>
  <r>
    <n v="15088"/>
    <n v="-1.2236797480603932E-2"/>
    <x v="0"/>
  </r>
  <r>
    <n v="15089"/>
    <n v="0.20749112207194592"/>
    <x v="0"/>
  </r>
  <r>
    <n v="15090"/>
    <n v="0.14140943735853612"/>
    <x v="2"/>
  </r>
  <r>
    <n v="15091"/>
    <n v="-1.8806190804805981E-3"/>
    <x v="0"/>
  </r>
  <r>
    <n v="15092"/>
    <n v="0.16693064651420658"/>
    <x v="2"/>
  </r>
  <r>
    <n v="15093"/>
    <n v="0.16371815215663274"/>
    <x v="1"/>
  </r>
  <r>
    <n v="15095"/>
    <n v="-4.1477820804686934E-2"/>
    <x v="0"/>
  </r>
  <r>
    <n v="15096"/>
    <n v="-2.1381442209486727E-2"/>
    <x v="0"/>
  </r>
  <r>
    <n v="15097"/>
    <n v="8.1349676215089053E-2"/>
    <x v="0"/>
  </r>
  <r>
    <n v="15098"/>
    <n v="65.044938057961033"/>
    <x v="2"/>
  </r>
  <r>
    <n v="15099"/>
    <n v="9.7115506260758086E-2"/>
    <x v="0"/>
  </r>
  <r>
    <n v="15100"/>
    <n v="0.55659095440382944"/>
    <x v="3"/>
  </r>
  <r>
    <n v="15101"/>
    <n v="0.44437975440271416"/>
    <x v="2"/>
  </r>
  <r>
    <n v="15103"/>
    <n v="-2.6923374132458842E-2"/>
    <x v="0"/>
  </r>
  <r>
    <n v="15104"/>
    <n v="4.7873930607000313E-2"/>
    <x v="0"/>
  </r>
  <r>
    <n v="15105"/>
    <n v="0.56082563297072985"/>
    <x v="0"/>
  </r>
  <r>
    <n v="15106"/>
    <n v="-3.0998278796737049E-4"/>
    <x v="2"/>
  </r>
  <r>
    <n v="15107"/>
    <n v="0.18078200774947942"/>
    <x v="2"/>
  </r>
  <r>
    <n v="15108"/>
    <n v="0.24400779777753873"/>
    <x v="2"/>
  </r>
  <r>
    <n v="15109"/>
    <n v="0.14377441438911429"/>
    <x v="2"/>
  </r>
  <r>
    <n v="15110"/>
    <n v="0.2122168809669549"/>
    <x v="2"/>
  </r>
  <r>
    <n v="15111"/>
    <n v="0.37533131176548812"/>
    <x v="0"/>
  </r>
  <r>
    <n v="15113"/>
    <n v="0.13698245541238041"/>
    <x v="0"/>
  </r>
  <r>
    <n v="15114"/>
    <n v="6.6889554629066025E-2"/>
    <x v="1"/>
  </r>
  <r>
    <n v="15115"/>
    <n v="0.33896224565203292"/>
    <x v="0"/>
  </r>
  <r>
    <n v="15116"/>
    <n v="0.22653563064804491"/>
    <x v="2"/>
  </r>
  <r>
    <n v="15117"/>
    <n v="5.7337750299120339E-2"/>
    <x v="2"/>
  </r>
  <r>
    <n v="15118"/>
    <n v="-1.4288819996027246E-2"/>
    <x v="0"/>
  </r>
  <r>
    <n v="15119"/>
    <n v="0.14352653442638064"/>
    <x v="2"/>
  </r>
  <r>
    <n v="15120"/>
    <n v="-7.0603437578363225E-3"/>
    <x v="0"/>
  </r>
  <r>
    <n v="15121"/>
    <n v="0.13698545185415947"/>
    <x v="0"/>
  </r>
  <r>
    <n v="15122"/>
    <n v="0.15073327436314637"/>
    <x v="1"/>
  </r>
  <r>
    <n v="15123"/>
    <n v="0.22895522061689944"/>
    <x v="1"/>
  </r>
  <r>
    <n v="15124"/>
    <n v="7.4849421846105435E-3"/>
    <x v="0"/>
  </r>
  <r>
    <n v="15125"/>
    <n v="0.17457211412402032"/>
    <x v="1"/>
  </r>
  <r>
    <n v="15128"/>
    <n v="1.1180970418472703E-2"/>
    <x v="1"/>
  </r>
  <r>
    <n v="15129"/>
    <n v="7.0612876653234569E-2"/>
    <x v="1"/>
  </r>
  <r>
    <n v="15130"/>
    <n v="9.0172371531730119E-2"/>
    <x v="1"/>
  </r>
  <r>
    <n v="15132"/>
    <n v="-3.5415339334165498E-2"/>
    <x v="2"/>
  </r>
  <r>
    <n v="15133"/>
    <n v="0.33931154375512762"/>
    <x v="2"/>
  </r>
  <r>
    <n v="15134"/>
    <n v="0.1324184157444874"/>
    <x v="1"/>
  </r>
  <r>
    <n v="15135"/>
    <n v="6.4337398118956016E-2"/>
    <x v="2"/>
  </r>
  <r>
    <n v="15136"/>
    <n v="0.76748835685815919"/>
    <x v="0"/>
  </r>
  <r>
    <n v="15139"/>
    <n v="2.7941689322956667E-2"/>
    <x v="2"/>
  </r>
  <r>
    <n v="15140"/>
    <n v="0.2366282856795795"/>
    <x v="2"/>
  </r>
  <r>
    <n v="15143"/>
    <n v="0.19043188328103972"/>
    <x v="2"/>
  </r>
  <r>
    <n v="15144"/>
    <n v="0.15736672776952945"/>
    <x v="1"/>
  </r>
  <r>
    <n v="15145"/>
    <n v="2.8402141877422182E-3"/>
    <x v="2"/>
  </r>
  <r>
    <n v="15146"/>
    <n v="1.4558435576954611E-2"/>
    <x v="1"/>
  </r>
  <r>
    <n v="15147"/>
    <n v="-1.3256023977304712E-2"/>
    <x v="2"/>
  </r>
  <r>
    <n v="15148"/>
    <n v="8.8991031041351421E-2"/>
    <x v="0"/>
  </r>
  <r>
    <n v="15149"/>
    <n v="0.56716377494455028"/>
    <x v="0"/>
  </r>
  <r>
    <n v="15150"/>
    <n v="5.1691366168427698E-2"/>
    <x v="2"/>
  </r>
  <r>
    <n v="15152"/>
    <n v="2.5406318070492255E-2"/>
    <x v="0"/>
  </r>
  <r>
    <n v="15153"/>
    <n v="1.0442849152197221E-2"/>
    <x v="0"/>
  </r>
  <r>
    <n v="15154"/>
    <n v="0.15254795338118657"/>
    <x v="0"/>
  </r>
  <r>
    <n v="15156"/>
    <n v="9.0083071201087356E-2"/>
    <x v="0"/>
  </r>
  <r>
    <n v="15157"/>
    <n v="3.8899434158458528E-2"/>
    <x v="1"/>
  </r>
  <r>
    <n v="15158"/>
    <n v="-4.6825767498865752E-2"/>
    <x v="0"/>
  </r>
  <r>
    <n v="15159"/>
    <n v="0.11412062851356548"/>
    <x v="3"/>
  </r>
  <r>
    <n v="15160"/>
    <n v="0.29350625560594718"/>
    <x v="2"/>
  </r>
  <r>
    <n v="15163"/>
    <n v="0.13318171245806146"/>
    <x v="0"/>
  </r>
  <r>
    <n v="15164"/>
    <n v="0.18434763163480539"/>
    <x v="1"/>
  </r>
  <r>
    <n v="15165"/>
    <n v="0.24502005647638789"/>
    <x v="3"/>
  </r>
  <r>
    <n v="15167"/>
    <n v="9.1039590941973766E-2"/>
    <x v="2"/>
  </r>
  <r>
    <n v="15168"/>
    <n v="0.12780955699766694"/>
    <x v="0"/>
  </r>
  <r>
    <n v="15171"/>
    <n v="0.25780901463736572"/>
    <x v="0"/>
  </r>
  <r>
    <n v="15172"/>
    <n v="7.0511469824092357E-2"/>
    <x v="2"/>
  </r>
  <r>
    <n v="15174"/>
    <n v="9.8666012656557889E-2"/>
    <x v="2"/>
  </r>
  <r>
    <n v="15175"/>
    <n v="2.8901614897142318E-2"/>
    <x v="0"/>
  </r>
  <r>
    <n v="15178"/>
    <n v="5.697601914662135E-2"/>
    <x v="0"/>
  </r>
  <r>
    <n v="15179"/>
    <n v="0.20728489059238417"/>
    <x v="2"/>
  </r>
  <r>
    <n v="15180"/>
    <n v="2.1681004498562199E-2"/>
    <x v="2"/>
  </r>
  <r>
    <n v="15181"/>
    <n v="8.3996629142151794E-2"/>
    <x v="2"/>
  </r>
  <r>
    <n v="15182"/>
    <n v="0.32956960068900337"/>
    <x v="2"/>
  </r>
  <r>
    <n v="15184"/>
    <n v="0.51348135472836232"/>
    <x v="0"/>
  </r>
  <r>
    <n v="15185"/>
    <n v="4.7099356093319104E-2"/>
    <x v="0"/>
  </r>
  <r>
    <n v="15186"/>
    <n v="0.37229594217585071"/>
    <x v="1"/>
  </r>
  <r>
    <n v="15187"/>
    <n v="0.15601560821853114"/>
    <x v="1"/>
  </r>
  <r>
    <n v="15189"/>
    <n v="8.6231572253010313E-2"/>
    <x v="1"/>
  </r>
  <r>
    <n v="15192"/>
    <n v="0.13398450308033699"/>
    <x v="1"/>
  </r>
  <r>
    <n v="15193"/>
    <n v="0.1284065052136647"/>
    <x v="0"/>
  </r>
  <r>
    <n v="15194"/>
    <n v="9.256663434718379E-2"/>
    <x v="1"/>
  </r>
  <r>
    <n v="15197"/>
    <n v="7.9686544266919276E-2"/>
    <x v="1"/>
  </r>
  <r>
    <n v="15198"/>
    <n v="1.2356850416171251E-3"/>
    <x v="0"/>
  </r>
  <r>
    <n v="15199"/>
    <n v="0.28026713024539285"/>
    <x v="2"/>
  </r>
  <r>
    <n v="15201"/>
    <n v="-8.4390594482119559E-3"/>
    <x v="2"/>
  </r>
  <r>
    <n v="15203"/>
    <n v="9.2216096089412378E-2"/>
    <x v="2"/>
  </r>
  <r>
    <n v="15204"/>
    <n v="0.38688036786888508"/>
    <x v="2"/>
  </r>
  <r>
    <n v="15205"/>
    <n v="0.15899836997124336"/>
    <x v="0"/>
  </r>
  <r>
    <n v="15206"/>
    <n v="0.49000160950055344"/>
    <x v="0"/>
  </r>
  <r>
    <n v="15208"/>
    <n v="-2.8468993760961785E-2"/>
    <x v="2"/>
  </r>
  <r>
    <n v="15210"/>
    <n v="0.46192782989119818"/>
    <x v="2"/>
  </r>
  <r>
    <n v="15211"/>
    <n v="4.2737247851136993E-3"/>
    <x v="2"/>
  </r>
  <r>
    <n v="15212"/>
    <n v="5.3868139489440803E-2"/>
    <x v="2"/>
  </r>
  <r>
    <n v="15213"/>
    <n v="3.755392946426328E-2"/>
    <x v="2"/>
  </r>
  <r>
    <n v="15214"/>
    <n v="4.3526989675812144E-2"/>
    <x v="2"/>
  </r>
  <r>
    <n v="15215"/>
    <n v="0.42858430010824988"/>
    <x v="0"/>
  </r>
  <r>
    <n v="15218"/>
    <n v="0.23918821187659753"/>
    <x v="1"/>
  </r>
  <r>
    <n v="15219"/>
    <n v="0.42670992549121994"/>
    <x v="2"/>
  </r>
  <r>
    <n v="15220"/>
    <n v="0.20838719471202069"/>
    <x v="1"/>
  </r>
  <r>
    <n v="15221"/>
    <n v="0.10411271742435571"/>
    <x v="2"/>
  </r>
  <r>
    <n v="15222"/>
    <n v="0.2654946065181451"/>
    <x v="2"/>
  </r>
  <r>
    <n v="15223"/>
    <n v="0.6711108818211422"/>
    <x v="2"/>
  </r>
  <r>
    <n v="15224"/>
    <n v="0.45500233418546787"/>
    <x v="1"/>
  </r>
  <r>
    <n v="15225"/>
    <n v="0.16373055242263276"/>
    <x v="2"/>
  </r>
  <r>
    <n v="15226"/>
    <n v="7.7790124172764749E-2"/>
    <x v="2"/>
  </r>
  <r>
    <n v="15227"/>
    <n v="0.12815471066864745"/>
    <x v="2"/>
  </r>
  <r>
    <n v="15228"/>
    <n v="6.5538917403582281E-2"/>
    <x v="1"/>
  </r>
  <r>
    <n v="15230"/>
    <n v="0.16387963957314608"/>
    <x v="2"/>
  </r>
  <r>
    <n v="15232"/>
    <n v="5.6328558208389383E-2"/>
    <x v="0"/>
  </r>
  <r>
    <n v="15234"/>
    <n v="6.434260933313489E-2"/>
    <x v="0"/>
  </r>
  <r>
    <n v="15235"/>
    <n v="4.2927454987686575E-2"/>
    <x v="1"/>
  </r>
  <r>
    <n v="15236"/>
    <n v="0.1403936645817444"/>
    <x v="2"/>
  </r>
  <r>
    <n v="15237"/>
    <n v="6.4003798617440363E-2"/>
    <x v="2"/>
  </r>
  <r>
    <n v="15238"/>
    <n v="9.036859661492469E-2"/>
    <x v="1"/>
  </r>
  <r>
    <n v="15239"/>
    <n v="6.4396619010216094E-2"/>
    <x v="0"/>
  </r>
  <r>
    <n v="15240"/>
    <n v="0.11352582382859902"/>
    <x v="2"/>
  </r>
  <r>
    <n v="15241"/>
    <n v="7.0875885787501883E-2"/>
    <x v="2"/>
  </r>
  <r>
    <n v="15243"/>
    <n v="0.11706259389188675"/>
    <x v="0"/>
  </r>
  <r>
    <n v="15244"/>
    <n v="0.11100983790989992"/>
    <x v="2"/>
  </r>
  <r>
    <n v="15245"/>
    <n v="0.13566011756136953"/>
    <x v="2"/>
  </r>
  <r>
    <n v="15246"/>
    <n v="1.7785290068233608E-2"/>
    <x v="2"/>
  </r>
  <r>
    <n v="15247"/>
    <n v="-4.3292653870620181E-2"/>
    <x v="0"/>
  </r>
  <r>
    <n v="15249"/>
    <n v="0.13976800886323293"/>
    <x v="1"/>
  </r>
  <r>
    <n v="15251"/>
    <n v="0.16698777033764867"/>
    <x v="1"/>
  </r>
  <r>
    <n v="15252"/>
    <n v="0.12831593338590513"/>
    <x v="1"/>
  </r>
  <r>
    <n v="15253"/>
    <n v="-7.305463575424922E-3"/>
    <x v="1"/>
  </r>
  <r>
    <n v="15254"/>
    <n v="1.4090518280529716E-2"/>
    <x v="0"/>
  </r>
  <r>
    <n v="15256"/>
    <n v="-4.7601465866189407E-2"/>
    <x v="0"/>
  </r>
  <r>
    <n v="15257"/>
    <n v="0.10090952263269541"/>
    <x v="0"/>
  </r>
  <r>
    <n v="15258"/>
    <n v="0.19883899507159694"/>
    <x v="1"/>
  </r>
  <r>
    <n v="15260"/>
    <n v="0.17703822136191161"/>
    <x v="2"/>
  </r>
  <r>
    <n v="15262"/>
    <n v="0.21348831413648423"/>
    <x v="2"/>
  </r>
  <r>
    <n v="15263"/>
    <n v="1.3746976902851425E-2"/>
    <x v="0"/>
  </r>
  <r>
    <n v="15264"/>
    <n v="4.6516751041766571E-2"/>
    <x v="0"/>
  </r>
  <r>
    <n v="15265"/>
    <n v="0.36412127835930114"/>
    <x v="2"/>
  </r>
  <r>
    <n v="15266"/>
    <n v="0.47969576390599133"/>
    <x v="2"/>
  </r>
  <r>
    <n v="15267"/>
    <n v="0.27453040272442725"/>
    <x v="2"/>
  </r>
  <r>
    <n v="15269"/>
    <n v="0.65827624972406928"/>
    <x v="0"/>
  </r>
  <r>
    <n v="15270"/>
    <n v="0.2525849629593398"/>
    <x v="2"/>
  </r>
  <r>
    <n v="15271"/>
    <n v="0.18532722989682018"/>
    <x v="1"/>
  </r>
  <r>
    <n v="15272"/>
    <n v="7.7050198163737482E-2"/>
    <x v="0"/>
  </r>
  <r>
    <n v="15274"/>
    <n v="9.4900352368049543E-2"/>
    <x v="0"/>
  </r>
  <r>
    <n v="15275"/>
    <n v="0.15552212150774666"/>
    <x v="0"/>
  </r>
  <r>
    <n v="15277"/>
    <n v="-4.0708420226911207E-2"/>
    <x v="0"/>
  </r>
  <r>
    <n v="15279"/>
    <n v="0.24310523078358026"/>
    <x v="1"/>
  </r>
  <r>
    <n v="15280"/>
    <n v="5.8178600850829626E-2"/>
    <x v="2"/>
  </r>
  <r>
    <n v="15281"/>
    <n v="0.28236730503746726"/>
    <x v="1"/>
  </r>
  <r>
    <n v="15286"/>
    <n v="-0.24943737789573633"/>
    <x v="0"/>
  </r>
  <r>
    <n v="15287"/>
    <n v="-1.6501326822828705E-2"/>
    <x v="0"/>
  </r>
  <r>
    <n v="15288"/>
    <n v="0.12320583279189475"/>
    <x v="1"/>
  </r>
  <r>
    <n v="15289"/>
    <n v="-9.2961131750197469E-3"/>
    <x v="2"/>
  </r>
  <r>
    <n v="15290"/>
    <n v="0.15946986051857992"/>
    <x v="1"/>
  </r>
  <r>
    <n v="15291"/>
    <n v="0.27151281211536593"/>
    <x v="3"/>
  </r>
  <r>
    <n v="15292"/>
    <n v="-9.3513316467904992E-2"/>
    <x v="0"/>
  </r>
  <r>
    <n v="15296"/>
    <n v="0.16473746648221874"/>
    <x v="1"/>
  </r>
  <r>
    <n v="15297"/>
    <n v="1.09553886500664E-2"/>
    <x v="0"/>
  </r>
  <r>
    <n v="15298"/>
    <n v="8.2511718314294394E-2"/>
    <x v="1"/>
  </r>
  <r>
    <n v="15299"/>
    <n v="0.16170778995085833"/>
    <x v="1"/>
  </r>
  <r>
    <n v="15300"/>
    <n v="0.12864427320733152"/>
    <x v="0"/>
  </r>
  <r>
    <n v="15301"/>
    <n v="7.0045128591551667E-2"/>
    <x v="1"/>
  </r>
  <r>
    <n v="15303"/>
    <n v="0.17473284691207625"/>
    <x v="0"/>
  </r>
  <r>
    <n v="15304"/>
    <n v="0.39060145544776809"/>
    <x v="2"/>
  </r>
  <r>
    <n v="15306"/>
    <n v="5.577785282880604E-2"/>
    <x v="0"/>
  </r>
  <r>
    <n v="15308"/>
    <n v="-2.2895763085558213E-3"/>
    <x v="2"/>
  </r>
  <r>
    <n v="15311"/>
    <n v="0.12508511176113388"/>
    <x v="3"/>
  </r>
  <r>
    <n v="15312"/>
    <n v="0.13888521504766774"/>
    <x v="1"/>
  </r>
  <r>
    <n v="15313"/>
    <n v="0.89802759530496623"/>
    <x v="0"/>
  </r>
  <r>
    <n v="15315"/>
    <n v="-4.9600567729750612E-2"/>
    <x v="0"/>
  </r>
  <r>
    <n v="15316"/>
    <n v="0.21541183528529745"/>
    <x v="0"/>
  </r>
  <r>
    <n v="15318"/>
    <n v="-0.11347889955787378"/>
    <x v="0"/>
  </r>
  <r>
    <n v="15319"/>
    <n v="-5.3346609349761889E-2"/>
    <x v="0"/>
  </r>
  <r>
    <n v="15320"/>
    <n v="5.0810187628845066E-2"/>
    <x v="0"/>
  </r>
  <r>
    <n v="15321"/>
    <n v="0.14407070109700224"/>
    <x v="0"/>
  </r>
  <r>
    <n v="15322"/>
    <n v="9.3826857987928142E-2"/>
    <x v="0"/>
  </r>
  <r>
    <n v="15325"/>
    <n v="-4.0934499188137685E-2"/>
    <x v="0"/>
  </r>
  <r>
    <n v="15326"/>
    <n v="2.0746111173959518E-2"/>
    <x v="2"/>
  </r>
  <r>
    <n v="15327"/>
    <n v="0.18159530671147209"/>
    <x v="0"/>
  </r>
  <r>
    <n v="15329"/>
    <n v="8.5309464411436775E-2"/>
    <x v="1"/>
  </r>
  <r>
    <n v="15330"/>
    <n v="3.3818795782323587E-3"/>
    <x v="0"/>
  </r>
  <r>
    <n v="15332"/>
    <n v="0.16682293945211707"/>
    <x v="2"/>
  </r>
  <r>
    <n v="15333"/>
    <n v="0.39982291665279079"/>
    <x v="2"/>
  </r>
  <r>
    <n v="15334"/>
    <n v="6.5671647534161603E-2"/>
    <x v="1"/>
  </r>
  <r>
    <n v="15339"/>
    <n v="0.12826863484480838"/>
    <x v="2"/>
  </r>
  <r>
    <n v="15341"/>
    <n v="0.35983773381800271"/>
    <x v="0"/>
  </r>
  <r>
    <n v="15342"/>
    <n v="0.15423175678015591"/>
    <x v="0"/>
  </r>
  <r>
    <n v="15344"/>
    <n v="0.33830970008852884"/>
    <x v="0"/>
  </r>
  <r>
    <n v="15345"/>
    <n v="0.36047249536652504"/>
    <x v="0"/>
  </r>
  <r>
    <n v="15346"/>
    <n v="0.28079573943606484"/>
    <x v="2"/>
  </r>
  <r>
    <n v="15347"/>
    <n v="0.42613452960129111"/>
    <x v="2"/>
  </r>
  <r>
    <n v="15348"/>
    <n v="0.19660240608791771"/>
    <x v="0"/>
  </r>
  <r>
    <n v="15349"/>
    <n v="0.41577261166958662"/>
    <x v="0"/>
  </r>
  <r>
    <n v="15351"/>
    <n v="0.25671468643140721"/>
    <x v="0"/>
  </r>
  <r>
    <n v="15353"/>
    <n v="4.3852082017611677E-2"/>
    <x v="1"/>
  </r>
  <r>
    <n v="15355"/>
    <n v="0.24061907520395517"/>
    <x v="0"/>
  </r>
  <r>
    <n v="15356"/>
    <n v="9.3483274731633662E-2"/>
    <x v="1"/>
  </r>
  <r>
    <n v="15358"/>
    <n v="5.7294541760371902E-2"/>
    <x v="1"/>
  </r>
  <r>
    <n v="15361"/>
    <n v="0.52070994297727902"/>
    <x v="2"/>
  </r>
  <r>
    <n v="15363"/>
    <n v="0.33921429956647636"/>
    <x v="1"/>
  </r>
  <r>
    <n v="15364"/>
    <n v="0.16446610552429716"/>
    <x v="2"/>
  </r>
  <r>
    <n v="15365"/>
    <n v="0.35358829528121855"/>
    <x v="2"/>
  </r>
  <r>
    <n v="15366"/>
    <n v="0.27279167572271862"/>
    <x v="1"/>
  </r>
  <r>
    <n v="15367"/>
    <n v="0.1346576558428558"/>
    <x v="2"/>
  </r>
  <r>
    <n v="15368"/>
    <n v="8.114277465124127E-2"/>
    <x v="0"/>
  </r>
  <r>
    <n v="15370"/>
    <n v="0.12047823961877852"/>
    <x v="2"/>
  </r>
  <r>
    <n v="15372"/>
    <n v="-2.9657030931594035E-2"/>
    <x v="0"/>
  </r>
  <r>
    <n v="15373"/>
    <n v="0.2542226078105686"/>
    <x v="1"/>
  </r>
  <r>
    <n v="15374"/>
    <n v="1.4557282227803158E-2"/>
    <x v="0"/>
  </r>
  <r>
    <n v="15376"/>
    <n v="3.3316625533911681E-2"/>
    <x v="2"/>
  </r>
  <r>
    <n v="15379"/>
    <n v="8.1558011431850763E-2"/>
    <x v="1"/>
  </r>
  <r>
    <n v="15380"/>
    <n v="7.8477905196749673E-2"/>
    <x v="2"/>
  </r>
  <r>
    <n v="15381"/>
    <n v="2.6166409705345256E-2"/>
    <x v="2"/>
  </r>
  <r>
    <n v="15382"/>
    <n v="8.85545631949506E-2"/>
    <x v="1"/>
  </r>
  <r>
    <n v="15384"/>
    <n v="0.14599668662815576"/>
    <x v="3"/>
  </r>
  <r>
    <n v="15385"/>
    <n v="4.6218990704661483E-2"/>
    <x v="0"/>
  </r>
  <r>
    <n v="15386"/>
    <n v="1.880065379094378E-2"/>
    <x v="0"/>
  </r>
  <r>
    <n v="15388"/>
    <n v="1.0916204022479925"/>
    <x v="2"/>
  </r>
  <r>
    <n v="15389"/>
    <n v="-0.1099453908085358"/>
    <x v="0"/>
  </r>
  <r>
    <n v="15392"/>
    <n v="5.727358436067858E-2"/>
    <x v="1"/>
  </r>
  <r>
    <n v="15393"/>
    <n v="3.7606524949920103E-2"/>
    <x v="0"/>
  </r>
  <r>
    <n v="15394"/>
    <n v="0.13537666232593928"/>
    <x v="1"/>
  </r>
  <r>
    <n v="15395"/>
    <n v="2.4220294450133083E-2"/>
    <x v="0"/>
  </r>
  <r>
    <n v="15396"/>
    <n v="0.40152186062610401"/>
    <x v="0"/>
  </r>
  <r>
    <n v="15397"/>
    <n v="0.17539558147944995"/>
    <x v="0"/>
  </r>
  <r>
    <n v="15398"/>
    <n v="7.9290274206823705E-2"/>
    <x v="0"/>
  </r>
  <r>
    <n v="15399"/>
    <n v="1.1080514181297012E-2"/>
    <x v="0"/>
  </r>
  <r>
    <n v="15400"/>
    <n v="0.37476484584531367"/>
    <x v="2"/>
  </r>
  <r>
    <n v="15402"/>
    <n v="3.1277499836638665E-3"/>
    <x v="0"/>
  </r>
  <r>
    <n v="15406"/>
    <n v="0.4009098035888769"/>
    <x v="2"/>
  </r>
  <r>
    <n v="15407"/>
    <n v="0.23424987620295062"/>
    <x v="1"/>
  </r>
  <r>
    <n v="15408"/>
    <n v="0.20020998107507143"/>
    <x v="2"/>
  </r>
  <r>
    <n v="15410"/>
    <n v="0.10093460682295337"/>
    <x v="1"/>
  </r>
  <r>
    <n v="15411"/>
    <n v="0.14312552004092188"/>
    <x v="1"/>
  </r>
  <r>
    <n v="15412"/>
    <n v="6.0786266040943449E-2"/>
    <x v="2"/>
  </r>
  <r>
    <n v="15414"/>
    <n v="0.34458500868004688"/>
    <x v="2"/>
  </r>
  <r>
    <n v="15415"/>
    <n v="2.7606376457885828E-2"/>
    <x v="2"/>
  </r>
  <r>
    <n v="15416"/>
    <n v="8.9230890862533066E-2"/>
    <x v="2"/>
  </r>
  <r>
    <n v="15417"/>
    <n v="0.2582791576453094"/>
    <x v="0"/>
  </r>
  <r>
    <n v="15419"/>
    <n v="-2.2094910827533603E-2"/>
    <x v="0"/>
  </r>
  <r>
    <n v="15421"/>
    <n v="0.26136317505494"/>
    <x v="1"/>
  </r>
  <r>
    <n v="15422"/>
    <n v="-7.0844916750599091E-2"/>
    <x v="2"/>
  </r>
  <r>
    <n v="15423"/>
    <n v="0.14271908261226338"/>
    <x v="0"/>
  </r>
  <r>
    <n v="15424"/>
    <n v="0.22496474786244058"/>
    <x v="2"/>
  </r>
  <r>
    <n v="15426"/>
    <n v="1.8634789783227152E-2"/>
    <x v="2"/>
  </r>
  <r>
    <n v="15427"/>
    <n v="1.4563279974684045E-2"/>
    <x v="0"/>
  </r>
  <r>
    <n v="15428"/>
    <n v="0.20390191091341148"/>
    <x v="0"/>
  </r>
  <r>
    <n v="15429"/>
    <n v="4.1574604152421979E-2"/>
    <x v="0"/>
  </r>
  <r>
    <n v="15432"/>
    <n v="0.24169396673736804"/>
    <x v="0"/>
  </r>
  <r>
    <n v="15433"/>
    <n v="1.4520118520838555E-3"/>
    <x v="2"/>
  </r>
  <r>
    <n v="15434"/>
    <n v="9.4065594634169858E-2"/>
    <x v="0"/>
  </r>
  <r>
    <n v="15435"/>
    <n v="8.4730809299048429E-2"/>
    <x v="0"/>
  </r>
  <r>
    <n v="15436"/>
    <n v="9.5299108404004934E-2"/>
    <x v="1"/>
  </r>
  <r>
    <n v="15437"/>
    <n v="0.18419894186680694"/>
    <x v="2"/>
  </r>
  <r>
    <n v="15438"/>
    <n v="0.38877164099570088"/>
    <x v="0"/>
  </r>
  <r>
    <n v="15440"/>
    <n v="7.2103132786625154E-2"/>
    <x v="2"/>
  </r>
  <r>
    <n v="15442"/>
    <n v="0.34783485361836086"/>
    <x v="2"/>
  </r>
  <r>
    <n v="15443"/>
    <n v="0.1273039634959835"/>
    <x v="2"/>
  </r>
  <r>
    <n v="15444"/>
    <n v="7.3967368721742074E-2"/>
    <x v="0"/>
  </r>
  <r>
    <n v="15445"/>
    <n v="0.11694376496318885"/>
    <x v="2"/>
  </r>
  <r>
    <n v="15447"/>
    <n v="0.11653459426909685"/>
    <x v="2"/>
  </r>
  <r>
    <n v="15448"/>
    <n v="4.235602917514672E-2"/>
    <x v="2"/>
  </r>
  <r>
    <n v="15449"/>
    <n v="6.6103062885123076E-3"/>
    <x v="2"/>
  </r>
  <r>
    <n v="15452"/>
    <n v="6.8906276443742295E-2"/>
    <x v="2"/>
  </r>
  <r>
    <n v="15453"/>
    <n v="9.2723641347845914E-2"/>
    <x v="1"/>
  </r>
  <r>
    <n v="15454"/>
    <n v="-4.2072771056862815E-2"/>
    <x v="2"/>
  </r>
  <r>
    <n v="15456"/>
    <n v="-4.0677001437537334E-3"/>
    <x v="1"/>
  </r>
  <r>
    <n v="15457"/>
    <n v="7.3468651682879665E-2"/>
    <x v="2"/>
  </r>
  <r>
    <n v="15458"/>
    <n v="0.22270531465877963"/>
    <x v="0"/>
  </r>
  <r>
    <n v="15460"/>
    <n v="0.11560086887397338"/>
    <x v="1"/>
  </r>
  <r>
    <n v="15462"/>
    <n v="8.0194449656692493E-2"/>
    <x v="0"/>
  </r>
  <r>
    <n v="15463"/>
    <n v="6.4522460276521809E-3"/>
    <x v="0"/>
  </r>
  <r>
    <n v="15464"/>
    <n v="3.7146970463441252E-2"/>
    <x v="2"/>
  </r>
  <r>
    <n v="15465"/>
    <n v="0.2436960825784148"/>
    <x v="1"/>
  </r>
  <r>
    <n v="15466"/>
    <n v="9.0188896013501524E-3"/>
    <x v="0"/>
  </r>
  <r>
    <n v="15467"/>
    <n v="-5.4986356550431131E-2"/>
    <x v="0"/>
  </r>
  <r>
    <n v="15468"/>
    <n v="0.12015285575538072"/>
    <x v="2"/>
  </r>
  <r>
    <n v="15469"/>
    <n v="0.17790205963012914"/>
    <x v="0"/>
  </r>
  <r>
    <n v="15471"/>
    <n v="6.3945166378604215E-2"/>
    <x v="0"/>
  </r>
  <r>
    <n v="15472"/>
    <n v="3.202595545642057E-2"/>
    <x v="0"/>
  </r>
  <r>
    <n v="15473"/>
    <n v="0.25625269849348198"/>
    <x v="0"/>
  </r>
  <r>
    <n v="15475"/>
    <n v="0.12960799944907972"/>
    <x v="0"/>
  </r>
  <r>
    <n v="15478"/>
    <n v="-5.9817119376657703E-3"/>
    <x v="0"/>
  </r>
  <r>
    <n v="15480"/>
    <n v="0.25547608702837027"/>
    <x v="0"/>
  </r>
  <r>
    <n v="15482"/>
    <n v="0.1625152042050953"/>
    <x v="1"/>
  </r>
  <r>
    <n v="15483"/>
    <n v="9.5095542738301009E-2"/>
    <x v="2"/>
  </r>
  <r>
    <n v="15484"/>
    <n v="4.7411986965521881E-2"/>
    <x v="0"/>
  </r>
  <r>
    <n v="15485"/>
    <n v="2.0768241982699494E-2"/>
    <x v="2"/>
  </r>
  <r>
    <n v="15488"/>
    <n v="4.7268429161431764E-2"/>
    <x v="0"/>
  </r>
  <r>
    <n v="15489"/>
    <n v="0.11315571539355744"/>
    <x v="2"/>
  </r>
  <r>
    <n v="15491"/>
    <n v="0.1086757550519096"/>
    <x v="1"/>
  </r>
  <r>
    <n v="15492"/>
    <n v="4.2364660629019231E-2"/>
    <x v="0"/>
  </r>
  <r>
    <n v="15493"/>
    <n v="0.25175004022488823"/>
    <x v="1"/>
  </r>
  <r>
    <n v="15494"/>
    <n v="0.35968143285497933"/>
    <x v="0"/>
  </r>
  <r>
    <n v="15497"/>
    <n v="0.2418929023812087"/>
    <x v="2"/>
  </r>
  <r>
    <n v="15498"/>
    <n v="0.14991668948032613"/>
    <x v="1"/>
  </r>
  <r>
    <n v="15500"/>
    <n v="0.10882861408611638"/>
    <x v="0"/>
  </r>
  <r>
    <n v="15502"/>
    <n v="0.20687704591643175"/>
    <x v="2"/>
  </r>
  <r>
    <n v="15503"/>
    <n v="2.35195031431229E-2"/>
    <x v="1"/>
  </r>
  <r>
    <n v="15504"/>
    <n v="-0.11345013304807172"/>
    <x v="0"/>
  </r>
  <r>
    <n v="15505"/>
    <n v="-8.0510682295229882E-2"/>
    <x v="0"/>
  </r>
  <r>
    <n v="15506"/>
    <n v="0.10278037874137913"/>
    <x v="0"/>
  </r>
  <r>
    <n v="15507"/>
    <n v="0.18195741962705134"/>
    <x v="1"/>
  </r>
  <r>
    <n v="15508"/>
    <n v="0.23086702985043711"/>
    <x v="2"/>
  </r>
  <r>
    <n v="15510"/>
    <n v="0.39445069818783174"/>
    <x v="0"/>
  </r>
  <r>
    <n v="15511"/>
    <n v="0.28892625144554307"/>
    <x v="0"/>
  </r>
  <r>
    <n v="15512"/>
    <n v="4.277899828044994E-2"/>
    <x v="2"/>
  </r>
  <r>
    <n v="15513"/>
    <n v="0.23729352775929763"/>
    <x v="3"/>
  </r>
  <r>
    <n v="15514"/>
    <n v="4.8118403460973819E-2"/>
    <x v="1"/>
  </r>
  <r>
    <n v="15516"/>
    <n v="4.002335720506553E-2"/>
    <x v="0"/>
  </r>
  <r>
    <n v="15517"/>
    <n v="0.12080726327479323"/>
    <x v="2"/>
  </r>
  <r>
    <n v="15518"/>
    <n v="1.9942136701540894E-2"/>
    <x v="1"/>
  </r>
  <r>
    <n v="15520"/>
    <n v="-9.820666997238299E-2"/>
    <x v="0"/>
  </r>
  <r>
    <n v="15521"/>
    <n v="2.0678741367200281E-2"/>
    <x v="1"/>
  </r>
  <r>
    <n v="15522"/>
    <n v="5.1696176387133225E-2"/>
    <x v="0"/>
  </r>
  <r>
    <n v="15523"/>
    <n v="0.16024033577299049"/>
    <x v="0"/>
  </r>
  <r>
    <n v="15525"/>
    <n v="0.16999488575301835"/>
    <x v="3"/>
  </r>
  <r>
    <n v="15526"/>
    <n v="-0.25773701455816855"/>
    <x v="0"/>
  </r>
  <r>
    <n v="15527"/>
    <n v="0.15469783686792082"/>
    <x v="1"/>
  </r>
  <r>
    <n v="15528"/>
    <n v="0.21696682412893589"/>
    <x v="2"/>
  </r>
  <r>
    <n v="15529"/>
    <n v="3.0256377707776394E-2"/>
    <x v="1"/>
  </r>
  <r>
    <n v="15530"/>
    <n v="5.1408903241923383E-2"/>
    <x v="1"/>
  </r>
  <r>
    <n v="15531"/>
    <n v="6.6378553211679944E-2"/>
    <x v="0"/>
  </r>
  <r>
    <n v="15532"/>
    <n v="0.13091434248274819"/>
    <x v="1"/>
  </r>
  <r>
    <n v="15533"/>
    <n v="4.268604383003631E-3"/>
    <x v="0"/>
  </r>
  <r>
    <n v="15535"/>
    <n v="0.20864293188251937"/>
    <x v="1"/>
  </r>
  <r>
    <n v="15537"/>
    <n v="0.46974700699112065"/>
    <x v="1"/>
  </r>
  <r>
    <n v="15539"/>
    <n v="-4.6969244101015351E-3"/>
    <x v="0"/>
  </r>
  <r>
    <n v="15540"/>
    <n v="7.490908525996395E-3"/>
    <x v="0"/>
  </r>
  <r>
    <n v="15543"/>
    <n v="8.3687767822745882E-2"/>
    <x v="0"/>
  </r>
  <r>
    <n v="15544"/>
    <n v="1.322208168300811E-2"/>
    <x v="1"/>
  </r>
  <r>
    <n v="15545"/>
    <n v="9.5590360051996962E-2"/>
    <x v="0"/>
  </r>
  <r>
    <n v="15547"/>
    <n v="6.9321677208867824E-2"/>
    <x v="1"/>
  </r>
  <r>
    <n v="15549"/>
    <n v="0.11377526757958396"/>
    <x v="2"/>
  </r>
  <r>
    <n v="15550"/>
    <n v="0.17384112046156336"/>
    <x v="1"/>
  </r>
  <r>
    <n v="15551"/>
    <n v="0.29350555966559239"/>
    <x v="0"/>
  </r>
  <r>
    <n v="15552"/>
    <n v="0.14171320096205337"/>
    <x v="2"/>
  </r>
  <r>
    <n v="15554"/>
    <n v="0.19188577520176375"/>
    <x v="0"/>
  </r>
  <r>
    <n v="15555"/>
    <n v="6.1366076544710456E-2"/>
    <x v="3"/>
  </r>
  <r>
    <n v="15556"/>
    <n v="0.11229213383810017"/>
    <x v="0"/>
  </r>
  <r>
    <n v="15557"/>
    <n v="0.56732256067314668"/>
    <x v="0"/>
  </r>
  <r>
    <n v="15561"/>
    <n v="0.40243832299948318"/>
    <x v="2"/>
  </r>
  <r>
    <n v="15562"/>
    <n v="1.3157196007600986"/>
    <x v="2"/>
  </r>
  <r>
    <n v="15563"/>
    <n v="9.8652479101992999E-2"/>
    <x v="1"/>
  </r>
  <r>
    <n v="15565"/>
    <n v="0.17429597018841225"/>
    <x v="0"/>
  </r>
  <r>
    <n v="15567"/>
    <n v="-6.8101515036860252E-2"/>
    <x v="0"/>
  </r>
  <r>
    <n v="15568"/>
    <n v="0.15142104634321873"/>
    <x v="0"/>
  </r>
  <r>
    <n v="15569"/>
    <n v="0.51364078483571363"/>
    <x v="2"/>
  </r>
  <r>
    <n v="15570"/>
    <n v="0.20274632969056941"/>
    <x v="1"/>
  </r>
  <r>
    <n v="15571"/>
    <n v="0.211917202514048"/>
    <x v="0"/>
  </r>
  <r>
    <n v="15572"/>
    <n v="0.45654616165552936"/>
    <x v="1"/>
  </r>
  <r>
    <n v="15573"/>
    <n v="0.17464260941896936"/>
    <x v="0"/>
  </r>
  <r>
    <n v="15574"/>
    <n v="0.28323051390392445"/>
    <x v="1"/>
  </r>
  <r>
    <n v="15576"/>
    <n v="-3.6712117445758558E-2"/>
    <x v="0"/>
  </r>
  <r>
    <n v="15577"/>
    <n v="0.42598912600787769"/>
    <x v="2"/>
  </r>
  <r>
    <n v="15579"/>
    <n v="0.11809422172292663"/>
    <x v="2"/>
  </r>
  <r>
    <n v="15581"/>
    <n v="0.166599887212068"/>
    <x v="1"/>
  </r>
  <r>
    <n v="15582"/>
    <n v="0.11292479494436157"/>
    <x v="2"/>
  </r>
  <r>
    <n v="15584"/>
    <n v="0.10007455240031524"/>
    <x v="0"/>
  </r>
  <r>
    <n v="15585"/>
    <n v="0.25831508478564524"/>
    <x v="1"/>
  </r>
  <r>
    <n v="15587"/>
    <n v="0.40549936943747378"/>
    <x v="2"/>
  </r>
  <r>
    <n v="15589"/>
    <n v="1.9162917781596442E-2"/>
    <x v="2"/>
  </r>
  <r>
    <n v="15592"/>
    <n v="0.14026789354720259"/>
    <x v="0"/>
  </r>
  <r>
    <n v="15593"/>
    <n v="6.9049938516724987E-2"/>
    <x v="0"/>
  </r>
  <r>
    <n v="15594"/>
    <n v="4.979688448174853E-2"/>
    <x v="2"/>
  </r>
  <r>
    <n v="15596"/>
    <n v="0.17561819894742769"/>
    <x v="1"/>
  </r>
  <r>
    <n v="15598"/>
    <n v="-3.2175863762910952E-3"/>
    <x v="0"/>
  </r>
  <r>
    <n v="15599"/>
    <n v="6.38967657179694E-2"/>
    <x v="2"/>
  </r>
  <r>
    <n v="15601"/>
    <n v="0.12909559659636849"/>
    <x v="1"/>
  </r>
  <r>
    <n v="15602"/>
    <n v="0.16128509025307222"/>
    <x v="1"/>
  </r>
  <r>
    <n v="15603"/>
    <n v="-3.0299479793882107E-2"/>
    <x v="0"/>
  </r>
  <r>
    <n v="15604"/>
    <n v="6.1177590092130245E-2"/>
    <x v="0"/>
  </r>
  <r>
    <n v="15605"/>
    <n v="5.5544958865560358E-2"/>
    <x v="2"/>
  </r>
  <r>
    <n v="15606"/>
    <n v="0.23599580405898729"/>
    <x v="1"/>
  </r>
  <r>
    <n v="15607"/>
    <n v="9.5244748867413714E-2"/>
    <x v="2"/>
  </r>
  <r>
    <n v="15608"/>
    <n v="0.15376927178863695"/>
    <x v="0"/>
  </r>
  <r>
    <n v="15609"/>
    <n v="0.16075742192953832"/>
    <x v="2"/>
  </r>
  <r>
    <n v="15610"/>
    <n v="5.9990999568416387E-2"/>
    <x v="0"/>
  </r>
  <r>
    <n v="15611"/>
    <n v="-1.2120635040445971E-2"/>
    <x v="2"/>
  </r>
  <r>
    <n v="15612"/>
    <n v="5.619391597841817E-2"/>
    <x v="0"/>
  </r>
  <r>
    <n v="15615"/>
    <n v="0.18677113885536512"/>
    <x v="1"/>
  </r>
  <r>
    <n v="15618"/>
    <n v="-2.7078984851110995E-2"/>
    <x v="0"/>
  </r>
  <r>
    <n v="15619"/>
    <n v="-5.5061614144345877E-2"/>
    <x v="0"/>
  </r>
  <r>
    <n v="15620"/>
    <n v="4.76684774955227E-2"/>
    <x v="1"/>
  </r>
  <r>
    <n v="15621"/>
    <n v="0.77675188952639929"/>
    <x v="0"/>
  </r>
  <r>
    <n v="15622"/>
    <n v="0.149638864223096"/>
    <x v="1"/>
  </r>
  <r>
    <n v="15623"/>
    <n v="0.142185466594758"/>
    <x v="0"/>
  </r>
  <r>
    <n v="15624"/>
    <n v="0.53303588881725006"/>
    <x v="2"/>
  </r>
  <r>
    <n v="15625"/>
    <n v="6.1122286840737117E-2"/>
    <x v="2"/>
  </r>
  <r>
    <n v="15626"/>
    <n v="0.92962416485293176"/>
    <x v="2"/>
  </r>
  <r>
    <n v="15628"/>
    <n v="0.17717573290850491"/>
    <x v="1"/>
  </r>
  <r>
    <n v="15630"/>
    <n v="9.4143151004644939E-3"/>
    <x v="2"/>
  </r>
  <r>
    <n v="15632"/>
    <n v="0.12045039523345878"/>
    <x v="1"/>
  </r>
  <r>
    <n v="15634"/>
    <n v="3.4988248161898869E-2"/>
    <x v="0"/>
  </r>
  <r>
    <n v="15636"/>
    <n v="-6.7668971350344151E-2"/>
    <x v="0"/>
  </r>
  <r>
    <n v="15638"/>
    <n v="-3.6898404607290505E-2"/>
    <x v="0"/>
  </r>
  <r>
    <n v="15639"/>
    <n v="6.6079720692413829E-2"/>
    <x v="0"/>
  </r>
  <r>
    <n v="15640"/>
    <n v="0.17732208832741583"/>
    <x v="3"/>
  </r>
  <r>
    <n v="15641"/>
    <n v="6.9852458965794381E-2"/>
    <x v="1"/>
  </r>
  <r>
    <n v="15643"/>
    <n v="0.54993695416866195"/>
    <x v="0"/>
  </r>
  <r>
    <n v="15644"/>
    <n v="0.11929997907918578"/>
    <x v="1"/>
  </r>
  <r>
    <n v="15645"/>
    <n v="0.34181622262226824"/>
    <x v="0"/>
  </r>
  <r>
    <n v="15646"/>
    <n v="0.13093631127366515"/>
    <x v="2"/>
  </r>
  <r>
    <n v="15648"/>
    <n v="0.23636426909239408"/>
    <x v="2"/>
  </r>
  <r>
    <n v="15649"/>
    <n v="-5.4755971681967226E-3"/>
    <x v="2"/>
  </r>
  <r>
    <n v="15651"/>
    <n v="3.3573434512925125E-2"/>
    <x v="2"/>
  </r>
  <r>
    <n v="15652"/>
    <n v="0.19122639853433557"/>
    <x v="0"/>
  </r>
  <r>
    <n v="15653"/>
    <n v="-9.5697182394570035E-2"/>
    <x v="0"/>
  </r>
  <r>
    <n v="15654"/>
    <n v="0.5654944933270003"/>
    <x v="0"/>
  </r>
  <r>
    <n v="15655"/>
    <n v="5.2752106237735512E-2"/>
    <x v="2"/>
  </r>
  <r>
    <n v="15656"/>
    <n v="0.10575541219373095"/>
    <x v="1"/>
  </r>
  <r>
    <n v="15657"/>
    <n v="-7.5180340994748962E-2"/>
    <x v="0"/>
  </r>
  <r>
    <n v="15658"/>
    <n v="0.66599991277402992"/>
    <x v="2"/>
  </r>
  <r>
    <n v="15659"/>
    <n v="0.31021340062194458"/>
    <x v="0"/>
  </r>
  <r>
    <n v="15660"/>
    <n v="8.2929623433344951E-2"/>
    <x v="1"/>
  </r>
  <r>
    <n v="15661"/>
    <n v="0.24845765970325492"/>
    <x v="2"/>
  </r>
  <r>
    <n v="15664"/>
    <n v="0.10623944879200144"/>
    <x v="2"/>
  </r>
  <r>
    <n v="15665"/>
    <n v="0.13855406603669113"/>
    <x v="1"/>
  </r>
  <r>
    <n v="15668"/>
    <n v="-4.3918205889374388E-2"/>
    <x v="0"/>
  </r>
  <r>
    <n v="15669"/>
    <n v="6.1157425650841396E-3"/>
    <x v="2"/>
  </r>
  <r>
    <n v="15670"/>
    <n v="0.10723774734489551"/>
    <x v="0"/>
  </r>
  <r>
    <n v="15671"/>
    <n v="1.4801206560535679E-2"/>
    <x v="2"/>
  </r>
  <r>
    <n v="15673"/>
    <n v="5.3342571600984982E-2"/>
    <x v="1"/>
  </r>
  <r>
    <n v="15674"/>
    <n v="0.27495379256914515"/>
    <x v="1"/>
  </r>
  <r>
    <n v="15675"/>
    <n v="1.7131703779699026E-2"/>
    <x v="0"/>
  </r>
  <r>
    <n v="15676"/>
    <n v="0.16388706699570268"/>
    <x v="0"/>
  </r>
  <r>
    <n v="15677"/>
    <n v="0.2075685067895974"/>
    <x v="0"/>
  </r>
  <r>
    <n v="15679"/>
    <n v="0.15887815165949842"/>
    <x v="2"/>
  </r>
  <r>
    <n v="15680"/>
    <n v="6.3296338265251689E-2"/>
    <x v="1"/>
  </r>
  <r>
    <n v="15681"/>
    <n v="7.8364814593829935E-2"/>
    <x v="1"/>
  </r>
  <r>
    <n v="15683"/>
    <n v="3.8851756076529909E-2"/>
    <x v="0"/>
  </r>
  <r>
    <n v="15687"/>
    <n v="0.11034007319496264"/>
    <x v="2"/>
  </r>
  <r>
    <n v="15689"/>
    <n v="0.4658323546226068"/>
    <x v="2"/>
  </r>
  <r>
    <n v="15690"/>
    <n v="9.3125117318361372E-2"/>
    <x v="0"/>
  </r>
  <r>
    <n v="15691"/>
    <n v="2.5193631499151783E-2"/>
    <x v="0"/>
  </r>
  <r>
    <n v="15692"/>
    <n v="8.8863304584668276E-2"/>
    <x v="0"/>
  </r>
  <r>
    <n v="15694"/>
    <n v="9.6662376174034739E-2"/>
    <x v="1"/>
  </r>
  <r>
    <n v="15695"/>
    <n v="0.10573394360008601"/>
    <x v="2"/>
  </r>
  <r>
    <n v="15696"/>
    <n v="0.36934485922269228"/>
    <x v="1"/>
  </r>
  <r>
    <n v="15699"/>
    <n v="0.17094060054958612"/>
    <x v="0"/>
  </r>
  <r>
    <n v="15700"/>
    <n v="7.4264267502271247E-2"/>
    <x v="1"/>
  </r>
  <r>
    <n v="15701"/>
    <n v="3.1535872354890165E-3"/>
    <x v="0"/>
  </r>
  <r>
    <n v="15703"/>
    <n v="5.2088478650518577E-2"/>
    <x v="2"/>
  </r>
  <r>
    <n v="15704"/>
    <n v="0.21797578945556156"/>
    <x v="1"/>
  </r>
  <r>
    <n v="15705"/>
    <n v="0.34367694917684199"/>
    <x v="0"/>
  </r>
  <r>
    <n v="15706"/>
    <n v="0.14351532051551721"/>
    <x v="0"/>
  </r>
  <r>
    <n v="15707"/>
    <n v="0.13205243008879189"/>
    <x v="0"/>
  </r>
  <r>
    <n v="15708"/>
    <n v="0.22913740101597932"/>
    <x v="1"/>
  </r>
  <r>
    <n v="15709"/>
    <n v="0.15328347686654065"/>
    <x v="0"/>
  </r>
  <r>
    <n v="15712"/>
    <n v="0.29464660447338287"/>
    <x v="2"/>
  </r>
  <r>
    <n v="15713"/>
    <n v="0.21784763060711418"/>
    <x v="2"/>
  </r>
  <r>
    <n v="15714"/>
    <n v="0.11263844734357022"/>
    <x v="0"/>
  </r>
  <r>
    <n v="15716"/>
    <n v="0.2461599397866128"/>
    <x v="2"/>
  </r>
  <r>
    <n v="15717"/>
    <n v="0.11878798566790497"/>
    <x v="2"/>
  </r>
  <r>
    <n v="15719"/>
    <n v="9.8391794510346908E-2"/>
    <x v="3"/>
  </r>
  <r>
    <n v="15721"/>
    <n v="0.17728298101931486"/>
    <x v="0"/>
  </r>
  <r>
    <n v="15722"/>
    <n v="0.27907481522847416"/>
    <x v="0"/>
  </r>
  <r>
    <n v="15723"/>
    <n v="0.14148172387883315"/>
    <x v="1"/>
  </r>
  <r>
    <n v="15724"/>
    <n v="2.2169276991932566E-2"/>
    <x v="0"/>
  </r>
  <r>
    <n v="15727"/>
    <n v="2.0862089377508414E-2"/>
    <x v="1"/>
  </r>
  <r>
    <n v="15728"/>
    <n v="0.80642414380032112"/>
    <x v="0"/>
  </r>
  <r>
    <n v="15729"/>
    <n v="2.1500041714461831E-2"/>
    <x v="2"/>
  </r>
  <r>
    <n v="15730"/>
    <n v="7.8030584765083066E-2"/>
    <x v="2"/>
  </r>
  <r>
    <n v="15732"/>
    <n v="0.59053443938294159"/>
    <x v="2"/>
  </r>
  <r>
    <n v="15733"/>
    <n v="0.37344269604004404"/>
    <x v="0"/>
  </r>
  <r>
    <n v="15734"/>
    <n v="0.34007598668963279"/>
    <x v="0"/>
  </r>
  <r>
    <n v="15737"/>
    <n v="0.3649518833813174"/>
    <x v="2"/>
  </r>
  <r>
    <n v="15738"/>
    <n v="4.4517829350116223E-2"/>
    <x v="1"/>
  </r>
  <r>
    <n v="15740"/>
    <n v="-2.7584500755045316E-2"/>
    <x v="0"/>
  </r>
  <r>
    <n v="15743"/>
    <n v="0.1905729807321388"/>
    <x v="0"/>
  </r>
  <r>
    <n v="15744"/>
    <n v="-5.8262090444565658E-2"/>
    <x v="0"/>
  </r>
  <r>
    <n v="15745"/>
    <n v="0.24153649900430571"/>
    <x v="2"/>
  </r>
  <r>
    <n v="15746"/>
    <n v="0.6706401371160442"/>
    <x v="0"/>
  </r>
  <r>
    <n v="15747"/>
    <n v="0.16768638298357164"/>
    <x v="1"/>
  </r>
  <r>
    <n v="15748"/>
    <n v="0.22728071084534343"/>
    <x v="0"/>
  </r>
  <r>
    <n v="15749"/>
    <n v="0.41111329725922269"/>
    <x v="2"/>
  </r>
  <r>
    <n v="15750"/>
    <n v="0.16677616511499621"/>
    <x v="1"/>
  </r>
  <r>
    <n v="15752"/>
    <n v="8.3564793645564142E-2"/>
    <x v="1"/>
  </r>
  <r>
    <n v="15753"/>
    <n v="-6.6174757767377343E-2"/>
    <x v="0"/>
  </r>
  <r>
    <n v="15754"/>
    <n v="0.17921760043170015"/>
    <x v="2"/>
  </r>
  <r>
    <n v="15755"/>
    <n v="0.14179776090226015"/>
    <x v="2"/>
  </r>
  <r>
    <n v="15756"/>
    <n v="1.6559234337525146E-2"/>
    <x v="1"/>
  </r>
  <r>
    <n v="15757"/>
    <n v="7.6352050393649451E-2"/>
    <x v="2"/>
  </r>
  <r>
    <n v="15758"/>
    <n v="0.34529879428491494"/>
    <x v="0"/>
  </r>
  <r>
    <n v="15759"/>
    <n v="0.60076971469244944"/>
    <x v="2"/>
  </r>
  <r>
    <n v="15762"/>
    <n v="0.15181237908056633"/>
    <x v="0"/>
  </r>
  <r>
    <n v="15763"/>
    <n v="0.21150050684782457"/>
    <x v="0"/>
  </r>
  <r>
    <n v="15764"/>
    <n v="9.3034946181990374E-2"/>
    <x v="1"/>
  </r>
  <r>
    <n v="15766"/>
    <n v="4.6639173247161006E-2"/>
    <x v="0"/>
  </r>
  <r>
    <n v="15768"/>
    <n v="-1.9690728898114657E-2"/>
    <x v="2"/>
  </r>
  <r>
    <n v="15769"/>
    <n v="0.40008504079968821"/>
    <x v="1"/>
  </r>
  <r>
    <n v="15774"/>
    <n v="0.22000192247076572"/>
    <x v="0"/>
  </r>
  <r>
    <n v="15775"/>
    <n v="0.23606431101651795"/>
    <x v="2"/>
  </r>
  <r>
    <n v="15776"/>
    <n v="-2.9591110150098514E-2"/>
    <x v="0"/>
  </r>
  <r>
    <n v="15777"/>
    <n v="0.33060157373363858"/>
    <x v="1"/>
  </r>
  <r>
    <n v="15780"/>
    <n v="0.1247803010877242"/>
    <x v="1"/>
  </r>
  <r>
    <n v="15781"/>
    <n v="0.32522024479084183"/>
    <x v="2"/>
  </r>
  <r>
    <n v="15782"/>
    <n v="0.17142486521462863"/>
    <x v="0"/>
  </r>
  <r>
    <n v="15783"/>
    <n v="5.8466330761242212E-2"/>
    <x v="0"/>
  </r>
  <r>
    <n v="15785"/>
    <n v="-1.1718524665089009E-2"/>
    <x v="0"/>
  </r>
  <r>
    <n v="15786"/>
    <n v="1.2895736045730077"/>
    <x v="0"/>
  </r>
  <r>
    <n v="15787"/>
    <n v="0.22419711020830904"/>
    <x v="0"/>
  </r>
  <r>
    <n v="15789"/>
    <n v="-1.8724348366127838E-2"/>
    <x v="2"/>
  </r>
  <r>
    <n v="15791"/>
    <n v="0.18150723116459733"/>
    <x v="1"/>
  </r>
  <r>
    <n v="15793"/>
    <n v="0.25208973351486169"/>
    <x v="2"/>
  </r>
  <r>
    <n v="15795"/>
    <n v="0.17742100332533833"/>
    <x v="0"/>
  </r>
  <r>
    <n v="15796"/>
    <n v="0.24963616203708783"/>
    <x v="1"/>
  </r>
  <r>
    <n v="15797"/>
    <n v="0.41812132929603274"/>
    <x v="2"/>
  </r>
  <r>
    <n v="15799"/>
    <n v="0"/>
    <x v="2"/>
  </r>
  <r>
    <n v="15800"/>
    <n v="2.7087664759629398E-2"/>
    <x v="2"/>
  </r>
  <r>
    <n v="15801"/>
    <n v="8.9239284006987926E-2"/>
    <x v="0"/>
  </r>
  <r>
    <n v="15803"/>
    <n v="-8.0070115869735239E-2"/>
    <x v="0"/>
  </r>
  <r>
    <n v="15804"/>
    <n v="5.5581179201602453E-3"/>
    <x v="1"/>
  </r>
  <r>
    <n v="15805"/>
    <n v="9.4148052931359513E-2"/>
    <x v="1"/>
  </r>
  <r>
    <n v="15806"/>
    <n v="0.10480085009126995"/>
    <x v="0"/>
  </r>
  <r>
    <n v="15807"/>
    <n v="0.33179624203883307"/>
    <x v="0"/>
  </r>
  <r>
    <n v="15808"/>
    <n v="0.28502115383778726"/>
    <x v="1"/>
  </r>
  <r>
    <n v="15809"/>
    <n v="0.157475395173692"/>
    <x v="2"/>
  </r>
  <r>
    <n v="15810"/>
    <n v="0.11124689457963795"/>
    <x v="1"/>
  </r>
  <r>
    <n v="15811"/>
    <n v="0.19728856527248614"/>
    <x v="1"/>
  </r>
  <r>
    <n v="15812"/>
    <n v="0.24380212006702107"/>
    <x v="2"/>
  </r>
  <r>
    <n v="15813"/>
    <n v="2.1829453753929161E-2"/>
    <x v="2"/>
  </r>
  <r>
    <n v="15814"/>
    <n v="-5.374245606100933E-3"/>
    <x v="0"/>
  </r>
  <r>
    <n v="15815"/>
    <n v="8.6877045279265541E-5"/>
    <x v="2"/>
  </r>
  <r>
    <n v="15819"/>
    <n v="1.1603734274878397E-2"/>
    <x v="0"/>
  </r>
  <r>
    <n v="15820"/>
    <n v="0.16263814647676381"/>
    <x v="2"/>
  </r>
  <r>
    <n v="15821"/>
    <n v="0.11222220534868688"/>
    <x v="0"/>
  </r>
  <r>
    <n v="15822"/>
    <n v="0.1007035599630043"/>
    <x v="2"/>
  </r>
  <r>
    <n v="15823"/>
    <n v="0.4143513013766047"/>
    <x v="0"/>
  </r>
  <r>
    <n v="15825"/>
    <n v="6.2648442726134013E-2"/>
    <x v="2"/>
  </r>
  <r>
    <n v="15826"/>
    <n v="2.3524133429310562E-2"/>
    <x v="2"/>
  </r>
  <r>
    <n v="15827"/>
    <n v="0.12114613675041157"/>
    <x v="1"/>
  </r>
  <r>
    <n v="15829"/>
    <n v="-6.5204572016516638E-2"/>
    <x v="0"/>
  </r>
  <r>
    <n v="15830"/>
    <n v="7.5832229670333082E-2"/>
    <x v="0"/>
  </r>
  <r>
    <n v="15831"/>
    <n v="0"/>
    <x v="2"/>
  </r>
  <r>
    <n v="15832"/>
    <n v="8.2444278994068212E-2"/>
    <x v="2"/>
  </r>
  <r>
    <n v="15834"/>
    <n v="0.19118731072062808"/>
    <x v="3"/>
  </r>
  <r>
    <n v="15835"/>
    <n v="0.35048485342903885"/>
    <x v="2"/>
  </r>
  <r>
    <n v="15836"/>
    <n v="0.3412884032363952"/>
    <x v="0"/>
  </r>
  <r>
    <n v="15837"/>
    <n v="9.2177134256333976E-2"/>
    <x v="0"/>
  </r>
  <r>
    <n v="15838"/>
    <n v="4.2872742398777898E-2"/>
    <x v="1"/>
  </r>
  <r>
    <n v="15839"/>
    <n v="0.27395352809680118"/>
    <x v="0"/>
  </r>
  <r>
    <n v="15840"/>
    <n v="-8.9662978283979941E-4"/>
    <x v="2"/>
  </r>
  <r>
    <n v="15841"/>
    <n v="-3.981242363634882E-3"/>
    <x v="2"/>
  </r>
  <r>
    <n v="15843"/>
    <n v="0.50493418015671976"/>
    <x v="0"/>
  </r>
  <r>
    <n v="15845"/>
    <n v="9.3960563114964743E-2"/>
    <x v="1"/>
  </r>
  <r>
    <n v="15847"/>
    <n v="4.2435169416944779E-2"/>
    <x v="0"/>
  </r>
  <r>
    <n v="15850"/>
    <n v="-5.9520510141686876E-2"/>
    <x v="1"/>
  </r>
  <r>
    <n v="15852"/>
    <n v="6.0773630187675717E-2"/>
    <x v="0"/>
  </r>
  <r>
    <n v="15853"/>
    <n v="1.0921300502004218E-2"/>
    <x v="0"/>
  </r>
  <r>
    <n v="15854"/>
    <n v="0.1305674714246769"/>
    <x v="1"/>
  </r>
  <r>
    <n v="15855"/>
    <n v="2.8324336273774956E-2"/>
    <x v="1"/>
  </r>
  <r>
    <n v="15856"/>
    <n v="6.0907332356714868E-2"/>
    <x v="1"/>
  </r>
  <r>
    <n v="15857"/>
    <n v="8.1167821642871965E-2"/>
    <x v="0"/>
  </r>
  <r>
    <n v="15858"/>
    <n v="8.1449557745576134E-2"/>
    <x v="1"/>
  </r>
  <r>
    <n v="15860"/>
    <n v="0.1199837198243245"/>
    <x v="2"/>
  </r>
  <r>
    <n v="15861"/>
    <n v="5.5557452224239225E-2"/>
    <x v="1"/>
  </r>
  <r>
    <n v="15862"/>
    <n v="0.1243240238042749"/>
    <x v="1"/>
  </r>
  <r>
    <n v="15863"/>
    <n v="0.12821289206006067"/>
    <x v="0"/>
  </r>
  <r>
    <n v="15864"/>
    <n v="0.12810031603522076"/>
    <x v="2"/>
  </r>
  <r>
    <n v="15865"/>
    <n v="4.963570968118472E-2"/>
    <x v="2"/>
  </r>
  <r>
    <n v="15866"/>
    <n v="0.24922872206017796"/>
    <x v="0"/>
  </r>
  <r>
    <n v="15867"/>
    <n v="0.17293274665408462"/>
    <x v="1"/>
  </r>
  <r>
    <n v="15869"/>
    <n v="-1.3584515444967355E-2"/>
    <x v="0"/>
  </r>
  <r>
    <n v="15870"/>
    <n v="2.7032058806088284E-2"/>
    <x v="0"/>
  </r>
  <r>
    <n v="15872"/>
    <n v="0.10888511871037826"/>
    <x v="0"/>
  </r>
  <r>
    <n v="15874"/>
    <n v="0.30366269275988284"/>
    <x v="1"/>
  </r>
  <r>
    <n v="15877"/>
    <n v="-5.9581451987141248E-3"/>
    <x v="0"/>
  </r>
  <r>
    <n v="15881"/>
    <n v="0.23573578830892189"/>
    <x v="1"/>
  </r>
  <r>
    <n v="15882"/>
    <n v="7.0747932156165427E-2"/>
    <x v="0"/>
  </r>
  <r>
    <n v="15883"/>
    <n v="-8.4335656256635541E-2"/>
    <x v="0"/>
  </r>
  <r>
    <n v="15885"/>
    <n v="7.328218352412616E-2"/>
    <x v="0"/>
  </r>
  <r>
    <n v="15888"/>
    <n v="-3.8282339170476638E-2"/>
    <x v="0"/>
  </r>
  <r>
    <n v="15889"/>
    <n v="2.1394998952107707E-2"/>
    <x v="0"/>
  </r>
  <r>
    <n v="15891"/>
    <n v="6.4590867999522489E-2"/>
    <x v="2"/>
  </r>
  <r>
    <n v="15894"/>
    <n v="-0.10626563232617518"/>
    <x v="2"/>
  </r>
  <r>
    <n v="15895"/>
    <n v="-3.4111042972914912E-3"/>
    <x v="0"/>
  </r>
  <r>
    <n v="15897"/>
    <n v="-2.4431488703320896E-2"/>
    <x v="0"/>
  </r>
  <r>
    <n v="15898"/>
    <n v="2.911529103804536E-2"/>
    <x v="2"/>
  </r>
  <r>
    <n v="15900"/>
    <n v="-2.5348201302318487E-2"/>
    <x v="0"/>
  </r>
  <r>
    <n v="15901"/>
    <n v="0.11155157539899209"/>
    <x v="0"/>
  </r>
  <r>
    <n v="15903"/>
    <n v="4.0471699862495866E-2"/>
    <x v="2"/>
  </r>
  <r>
    <n v="15904"/>
    <n v="7.6775722456675896E-2"/>
    <x v="0"/>
  </r>
  <r>
    <n v="15906"/>
    <n v="0.24969372527041697"/>
    <x v="1"/>
  </r>
  <r>
    <n v="15907"/>
    <n v="9.5318346512293803E-2"/>
    <x v="1"/>
  </r>
  <r>
    <n v="15909"/>
    <n v="0.26043144758557729"/>
    <x v="2"/>
  </r>
  <r>
    <n v="15910"/>
    <n v="5.0827011446429357E-2"/>
    <x v="1"/>
  </r>
  <r>
    <n v="15912"/>
    <n v="0.11179196152527435"/>
    <x v="1"/>
  </r>
  <r>
    <n v="15916"/>
    <n v="0.19545609906655712"/>
    <x v="1"/>
  </r>
  <r>
    <n v="15917"/>
    <n v="-4.7135881350097865E-2"/>
    <x v="2"/>
  </r>
  <r>
    <n v="15918"/>
    <n v="0.35683921214912184"/>
    <x v="2"/>
  </r>
  <r>
    <n v="15921"/>
    <n v="0.10704608856487592"/>
    <x v="1"/>
  </r>
  <r>
    <n v="15922"/>
    <n v="0.25659730372297451"/>
    <x v="1"/>
  </r>
  <r>
    <n v="15923"/>
    <n v="0.23548644652190542"/>
    <x v="3"/>
  </r>
  <r>
    <n v="15925"/>
    <n v="-0.11755623581010778"/>
    <x v="0"/>
  </r>
  <r>
    <n v="15930"/>
    <n v="0.57517551008063816"/>
    <x v="0"/>
  </r>
  <r>
    <n v="15932"/>
    <n v="7.0284091174360561E-2"/>
    <x v="1"/>
  </r>
  <r>
    <n v="15933"/>
    <n v="4.8508320129861851E-2"/>
    <x v="0"/>
  </r>
  <r>
    <n v="15935"/>
    <n v="0.11869012592378519"/>
    <x v="2"/>
  </r>
  <r>
    <n v="15937"/>
    <n v="0.16722857510683381"/>
    <x v="0"/>
  </r>
  <r>
    <n v="15938"/>
    <n v="0.17616443814836447"/>
    <x v="2"/>
  </r>
  <r>
    <n v="15939"/>
    <n v="6.3957805350383326E-2"/>
    <x v="1"/>
  </r>
  <r>
    <n v="15940"/>
    <n v="0"/>
    <x v="2"/>
  </r>
  <r>
    <n v="15942"/>
    <n v="0.14012943132505895"/>
    <x v="0"/>
  </r>
  <r>
    <n v="15944"/>
    <n v="0.38273889555005325"/>
    <x v="0"/>
  </r>
  <r>
    <n v="15945"/>
    <n v="6.632117453043794E-2"/>
    <x v="2"/>
  </r>
  <r>
    <n v="15947"/>
    <n v="0.2477193881821502"/>
    <x v="0"/>
  </r>
  <r>
    <n v="15948"/>
    <n v="4.4791435261656333E-2"/>
    <x v="0"/>
  </r>
  <r>
    <n v="15949"/>
    <n v="2.5747369682021185E-2"/>
    <x v="0"/>
  </r>
  <r>
    <n v="15950"/>
    <n v="0.2980422767364202"/>
    <x v="1"/>
  </r>
  <r>
    <n v="15951"/>
    <n v="0.13866861462060454"/>
    <x v="0"/>
  </r>
  <r>
    <n v="15952"/>
    <n v="0.24930769881560397"/>
    <x v="2"/>
  </r>
  <r>
    <n v="15953"/>
    <n v="0.17220770992530898"/>
    <x v="2"/>
  </r>
  <r>
    <n v="15955"/>
    <n v="8.5846664801754027E-2"/>
    <x v="1"/>
  </r>
  <r>
    <n v="15957"/>
    <n v="7.1411566692614892E-2"/>
    <x v="0"/>
  </r>
  <r>
    <n v="15958"/>
    <n v="0.11061283719557109"/>
    <x v="0"/>
  </r>
  <r>
    <n v="15963"/>
    <n v="-0.12677937119504357"/>
    <x v="0"/>
  </r>
  <r>
    <n v="15965"/>
    <n v="7.5739724996250896E-2"/>
    <x v="1"/>
  </r>
  <r>
    <n v="15967"/>
    <n v="0.12413626424300586"/>
    <x v="2"/>
  </r>
  <r>
    <n v="15969"/>
    <n v="0.22327939504659111"/>
    <x v="0"/>
  </r>
  <r>
    <n v="15970"/>
    <n v="0.1294000082575229"/>
    <x v="2"/>
  </r>
  <r>
    <n v="15971"/>
    <n v="0.5128023196108088"/>
    <x v="2"/>
  </r>
  <r>
    <n v="15973"/>
    <n v="0.76589298151414276"/>
    <x v="2"/>
  </r>
  <r>
    <n v="15974"/>
    <n v="7.9980166459249352E-2"/>
    <x v="1"/>
  </r>
  <r>
    <n v="15975"/>
    <n v="6.4671782016242713E-2"/>
    <x v="0"/>
  </r>
  <r>
    <n v="15976"/>
    <n v="0.15178616194572736"/>
    <x v="1"/>
  </r>
  <r>
    <n v="15977"/>
    <n v="6.2205670198862403E-2"/>
    <x v="0"/>
  </r>
  <r>
    <n v="15978"/>
    <n v="0.22068175772258641"/>
    <x v="0"/>
  </r>
  <r>
    <n v="15980"/>
    <n v="-2.2163859476917345E-3"/>
    <x v="2"/>
  </r>
  <r>
    <n v="15981"/>
    <n v="0.12185036399261498"/>
    <x v="1"/>
  </r>
  <r>
    <n v="15983"/>
    <n v="0.10538306811480158"/>
    <x v="1"/>
  </r>
  <r>
    <n v="15984"/>
    <n v="0.11462163260311178"/>
    <x v="2"/>
  </r>
  <r>
    <n v="15985"/>
    <n v="-8.625226678858738E-3"/>
    <x v="2"/>
  </r>
  <r>
    <n v="15986"/>
    <n v="-1.6632124394824008E-2"/>
    <x v="0"/>
  </r>
  <r>
    <n v="15987"/>
    <n v="8.3327680518393371E-2"/>
    <x v="2"/>
  </r>
  <r>
    <n v="15990"/>
    <n v="1.2609838659198437E-2"/>
    <x v="0"/>
  </r>
  <r>
    <n v="15992"/>
    <n v="2.80956287568358E-2"/>
    <x v="0"/>
  </r>
  <r>
    <n v="15993"/>
    <n v="0.10653325551305595"/>
    <x v="2"/>
  </r>
  <r>
    <n v="15994"/>
    <n v="4.3656178098907081E-2"/>
    <x v="0"/>
  </r>
  <r>
    <n v="15996"/>
    <n v="0.20988554922933686"/>
    <x v="1"/>
  </r>
  <r>
    <n v="15998"/>
    <n v="0.13062993575435425"/>
    <x v="1"/>
  </r>
  <r>
    <n v="16000"/>
    <n v="9.6477041696508448E-2"/>
    <x v="0"/>
  </r>
  <r>
    <n v="16003"/>
    <n v="-0.12329550533550895"/>
    <x v="2"/>
  </r>
  <r>
    <n v="16005"/>
    <n v="0.20654888812388023"/>
    <x v="1"/>
  </r>
  <r>
    <n v="16006"/>
    <n v="0.14135365812681777"/>
    <x v="2"/>
  </r>
  <r>
    <n v="16007"/>
    <n v="6.7018301651459805E-2"/>
    <x v="1"/>
  </r>
  <r>
    <n v="16008"/>
    <n v="0.23785924358327803"/>
    <x v="2"/>
  </r>
  <r>
    <n v="16009"/>
    <n v="6.126826347336415E-2"/>
    <x v="0"/>
  </r>
  <r>
    <n v="16010"/>
    <n v="8.3881902826505372E-2"/>
    <x v="1"/>
  </r>
  <r>
    <n v="16011"/>
    <n v="-5.1806788550913779E-2"/>
    <x v="1"/>
  </r>
  <r>
    <n v="16012"/>
    <n v="8.3743091513430429E-2"/>
    <x v="0"/>
  </r>
  <r>
    <n v="16013"/>
    <n v="5.1190703370189473E-2"/>
    <x v="1"/>
  </r>
  <r>
    <n v="16014"/>
    <n v="-0.11649257399593785"/>
    <x v="0"/>
  </r>
  <r>
    <n v="16015"/>
    <n v="-2.0139041529592873E-2"/>
    <x v="0"/>
  </r>
  <r>
    <n v="16016"/>
    <n v="0.2211189622856583"/>
    <x v="1"/>
  </r>
  <r>
    <n v="16017"/>
    <n v="6.0743361038215664E-3"/>
    <x v="0"/>
  </r>
  <r>
    <n v="16018"/>
    <n v="8.5285190373745601E-2"/>
    <x v="2"/>
  </r>
  <r>
    <n v="16019"/>
    <n v="7.8363908123346884E-2"/>
    <x v="1"/>
  </r>
  <r>
    <n v="16020"/>
    <n v="3.7938427243983081E-2"/>
    <x v="0"/>
  </r>
  <r>
    <n v="16022"/>
    <n v="9.6944736437053175E-2"/>
    <x v="2"/>
  </r>
  <r>
    <n v="16023"/>
    <n v="0.28253501487781618"/>
    <x v="2"/>
  </r>
  <r>
    <n v="16024"/>
    <n v="5.3475971579260331E-2"/>
    <x v="0"/>
  </r>
  <r>
    <n v="16026"/>
    <n v="5.4439930925371541E-2"/>
    <x v="0"/>
  </r>
  <r>
    <n v="16027"/>
    <n v="0.4438539821859146"/>
    <x v="2"/>
  </r>
  <r>
    <n v="16029"/>
    <n v="0.14311358656838541"/>
    <x v="3"/>
  </r>
  <r>
    <n v="16030"/>
    <n v="0.14089426623413581"/>
    <x v="2"/>
  </r>
  <r>
    <n v="16031"/>
    <n v="9.9534034860920065E-2"/>
    <x v="2"/>
  </r>
  <r>
    <n v="16033"/>
    <n v="0.16397442139380797"/>
    <x v="3"/>
  </r>
  <r>
    <n v="16034"/>
    <n v="0.26917683653903907"/>
    <x v="2"/>
  </r>
  <r>
    <n v="16036"/>
    <n v="1.7638790710099651E-2"/>
    <x v="2"/>
  </r>
  <r>
    <n v="16037"/>
    <n v="0.42119368266118412"/>
    <x v="1"/>
  </r>
  <r>
    <n v="16038"/>
    <n v="0.12120272436899764"/>
    <x v="2"/>
  </r>
  <r>
    <n v="16040"/>
    <n v="0.21768504095859653"/>
    <x v="2"/>
  </r>
  <r>
    <n v="16041"/>
    <n v="0.53276473232586252"/>
    <x v="0"/>
  </r>
  <r>
    <n v="16042"/>
    <n v="0.27220101581065953"/>
    <x v="1"/>
  </r>
  <r>
    <n v="16043"/>
    <n v="0.13058189706614273"/>
    <x v="2"/>
  </r>
  <r>
    <n v="16045"/>
    <n v="0.13019561790946282"/>
    <x v="2"/>
  </r>
  <r>
    <n v="16049"/>
    <n v="0.123864690005603"/>
    <x v="0"/>
  </r>
  <r>
    <n v="16050"/>
    <n v="0.32708126215070987"/>
    <x v="2"/>
  </r>
  <r>
    <n v="16052"/>
    <n v="0.12569693350749198"/>
    <x v="0"/>
  </r>
  <r>
    <n v="16053"/>
    <n v="7.5188288281167158E-3"/>
    <x v="0"/>
  </r>
  <r>
    <n v="16054"/>
    <n v="0.15005781617777278"/>
    <x v="0"/>
  </r>
  <r>
    <n v="16055"/>
    <n v="0.50036779402628184"/>
    <x v="2"/>
  </r>
  <r>
    <n v="16056"/>
    <n v="0.16429061006923848"/>
    <x v="0"/>
  </r>
  <r>
    <n v="16057"/>
    <n v="0.17249324568913058"/>
    <x v="1"/>
  </r>
  <r>
    <n v="16059"/>
    <n v="0.1312754711678942"/>
    <x v="1"/>
  </r>
  <r>
    <n v="16062"/>
    <n v="0.10358076495180775"/>
    <x v="1"/>
  </r>
  <r>
    <n v="16063"/>
    <n v="0.28924583892884093"/>
    <x v="2"/>
  </r>
  <r>
    <n v="16065"/>
    <n v="7.0629499513923638E-2"/>
    <x v="1"/>
  </r>
  <r>
    <n v="16066"/>
    <n v="0.10752937656311606"/>
    <x v="0"/>
  </r>
  <r>
    <n v="16070"/>
    <n v="0.26419281074383971"/>
    <x v="0"/>
  </r>
  <r>
    <n v="16071"/>
    <n v="5.5630030207565628E-2"/>
    <x v="0"/>
  </r>
  <r>
    <n v="16072"/>
    <n v="0.24864885051056668"/>
    <x v="0"/>
  </r>
  <r>
    <n v="16073"/>
    <n v="0.39313460768052316"/>
    <x v="0"/>
  </r>
  <r>
    <n v="16076"/>
    <n v="0.44824573976164195"/>
    <x v="1"/>
  </r>
  <r>
    <n v="16078"/>
    <n v="-2.0529609808252223E-2"/>
    <x v="0"/>
  </r>
  <r>
    <n v="16079"/>
    <n v="1.6812112868122543E-2"/>
    <x v="0"/>
  </r>
  <r>
    <n v="16080"/>
    <n v="0.33495249785192471"/>
    <x v="2"/>
  </r>
  <r>
    <n v="16081"/>
    <n v="0.37575379287421257"/>
    <x v="1"/>
  </r>
  <r>
    <n v="16083"/>
    <n v="-5.4772478441916881E-3"/>
    <x v="2"/>
  </r>
  <r>
    <n v="16084"/>
    <n v="0.23968287057017851"/>
    <x v="2"/>
  </r>
  <r>
    <n v="16085"/>
    <n v="4.1432240399026869E-2"/>
    <x v="2"/>
  </r>
  <r>
    <n v="16086"/>
    <n v="0.36131034649500526"/>
    <x v="1"/>
  </r>
  <r>
    <n v="16091"/>
    <n v="-0.17350644309647967"/>
    <x v="0"/>
  </r>
  <r>
    <n v="16092"/>
    <n v="3.2809861165932555E-2"/>
    <x v="2"/>
  </r>
  <r>
    <n v="16094"/>
    <n v="4.2076588706706025E-2"/>
    <x v="2"/>
  </r>
  <r>
    <n v="16096"/>
    <n v="0.45637471496539389"/>
    <x v="2"/>
  </r>
  <r>
    <n v="16097"/>
    <n v="0.21752297893941122"/>
    <x v="2"/>
  </r>
  <r>
    <n v="16098"/>
    <n v="0.47521045122004374"/>
    <x v="1"/>
  </r>
  <r>
    <n v="16099"/>
    <n v="8.3169029745844447E-2"/>
    <x v="2"/>
  </r>
  <r>
    <n v="16101"/>
    <n v="4.5369843132895792E-2"/>
    <x v="0"/>
  </r>
  <r>
    <n v="16102"/>
    <n v="0.23170158381036193"/>
    <x v="0"/>
  </r>
  <r>
    <n v="16103"/>
    <n v="0.39096262761496642"/>
    <x v="2"/>
  </r>
  <r>
    <n v="16104"/>
    <n v="-9.0826184525321235E-3"/>
    <x v="0"/>
  </r>
  <r>
    <n v="16105"/>
    <n v="2.016277346325886E-2"/>
    <x v="2"/>
  </r>
  <r>
    <n v="16107"/>
    <n v="6.413567102519302E-2"/>
    <x v="2"/>
  </r>
  <r>
    <n v="16108"/>
    <n v="3.8007340305327764E-2"/>
    <x v="0"/>
  </r>
  <r>
    <n v="16109"/>
    <n v="8.1189668006593305E-3"/>
    <x v="2"/>
  </r>
  <r>
    <n v="16110"/>
    <n v="0.16604474318290013"/>
    <x v="1"/>
  </r>
  <r>
    <n v="16112"/>
    <n v="7.7384288372465988E-3"/>
    <x v="2"/>
  </r>
  <r>
    <n v="16113"/>
    <n v="0.17548184453069121"/>
    <x v="1"/>
  </r>
  <r>
    <n v="16114"/>
    <n v="5.2374132520089454E-2"/>
    <x v="2"/>
  </r>
  <r>
    <n v="16115"/>
    <n v="4.3718887001069406E-2"/>
    <x v="1"/>
  </r>
  <r>
    <n v="16116"/>
    <n v="9.3394344435889995E-2"/>
    <x v="2"/>
  </r>
  <r>
    <n v="16119"/>
    <n v="0.18624242444462491"/>
    <x v="0"/>
  </r>
  <r>
    <n v="16120"/>
    <n v="6.6517233199489267E-2"/>
    <x v="0"/>
  </r>
  <r>
    <n v="16121"/>
    <n v="5.013522882855441E-2"/>
    <x v="1"/>
  </r>
  <r>
    <n v="16122"/>
    <n v="0.10274694317548136"/>
    <x v="2"/>
  </r>
  <r>
    <n v="16123"/>
    <n v="5.9984817733539551E-2"/>
    <x v="0"/>
  </r>
  <r>
    <n v="16124"/>
    <n v="0.67648221266460806"/>
    <x v="2"/>
  </r>
  <r>
    <n v="16125"/>
    <n v="0.16902973022170684"/>
    <x v="2"/>
  </r>
  <r>
    <n v="16126"/>
    <n v="0.27661235698114089"/>
    <x v="1"/>
  </r>
  <r>
    <n v="16128"/>
    <n v="-3.7225356061698467E-2"/>
    <x v="0"/>
  </r>
  <r>
    <n v="16131"/>
    <n v="0.15979594888021043"/>
    <x v="2"/>
  </r>
  <r>
    <n v="16133"/>
    <n v="2.1582617561368943E-2"/>
    <x v="1"/>
  </r>
  <r>
    <n v="16134"/>
    <n v="0.13621488678934565"/>
    <x v="1"/>
  </r>
  <r>
    <n v="16135"/>
    <n v="0.16417428551229368"/>
    <x v="2"/>
  </r>
  <r>
    <n v="16136"/>
    <n v="-9.0365945196776536E-3"/>
    <x v="0"/>
  </r>
  <r>
    <n v="16139"/>
    <n v="-1.811116598289475E-2"/>
    <x v="2"/>
  </r>
  <r>
    <n v="16140"/>
    <n v="-3.6599164191116605E-2"/>
    <x v="0"/>
  </r>
  <r>
    <n v="16141"/>
    <n v="0.17598094708586073"/>
    <x v="0"/>
  </r>
  <r>
    <n v="16142"/>
    <n v="5.9857139115703671E-3"/>
    <x v="2"/>
  </r>
  <r>
    <n v="16143"/>
    <n v="0.20108236754648051"/>
    <x v="1"/>
  </r>
  <r>
    <n v="16145"/>
    <n v="0.11932329870697568"/>
    <x v="1"/>
  </r>
  <r>
    <n v="16146"/>
    <n v="7.3447488807168781E-2"/>
    <x v="2"/>
  </r>
  <r>
    <n v="16147"/>
    <n v="0.10251131576977048"/>
    <x v="0"/>
  </r>
  <r>
    <n v="16148"/>
    <n v="-1.6155204380814213E-2"/>
    <x v="0"/>
  </r>
  <r>
    <n v="16149"/>
    <n v="3.8695055982346044E-2"/>
    <x v="0"/>
  </r>
  <r>
    <n v="16150"/>
    <n v="0.21354957882935754"/>
    <x v="2"/>
  </r>
  <r>
    <n v="16152"/>
    <n v="0.49598598037064229"/>
    <x v="2"/>
  </r>
  <r>
    <n v="16153"/>
    <n v="0.2029797093163497"/>
    <x v="1"/>
  </r>
  <r>
    <n v="16156"/>
    <n v="0.20717541512920817"/>
    <x v="1"/>
  </r>
  <r>
    <n v="16157"/>
    <n v="9.8800346013506346E-2"/>
    <x v="0"/>
  </r>
  <r>
    <n v="16160"/>
    <n v="8.4627476035133029E-2"/>
    <x v="0"/>
  </r>
  <r>
    <n v="16161"/>
    <n v="8.0801577059678567E-2"/>
    <x v="1"/>
  </r>
  <r>
    <n v="16162"/>
    <n v="0.22390704566535921"/>
    <x v="2"/>
  </r>
  <r>
    <n v="16163"/>
    <n v="0.1301963332924819"/>
    <x v="2"/>
  </r>
  <r>
    <n v="16164"/>
    <n v="8.1942984239786368E-2"/>
    <x v="0"/>
  </r>
  <r>
    <n v="16168"/>
    <n v="0.23746955260192221"/>
    <x v="1"/>
  </r>
  <r>
    <n v="16169"/>
    <n v="1.8207069721908605E-2"/>
    <x v="0"/>
  </r>
  <r>
    <n v="16170"/>
    <n v="2.5102978791733854E-2"/>
    <x v="1"/>
  </r>
  <r>
    <n v="16171"/>
    <n v="0.26391155630911417"/>
    <x v="0"/>
  </r>
  <r>
    <n v="16172"/>
    <n v="6.3807530110706084E-2"/>
    <x v="1"/>
  </r>
  <r>
    <n v="16173"/>
    <n v="0.12273548817095262"/>
    <x v="0"/>
  </r>
  <r>
    <n v="16175"/>
    <n v="9.2887933335693992E-2"/>
    <x v="1"/>
  </r>
  <r>
    <n v="16177"/>
    <n v="0.23917417644705205"/>
    <x v="0"/>
  </r>
  <r>
    <n v="16178"/>
    <n v="4.5312303587431175E-3"/>
    <x v="0"/>
  </r>
  <r>
    <n v="16179"/>
    <n v="0.1703171075830823"/>
    <x v="0"/>
  </r>
  <r>
    <n v="16180"/>
    <n v="7.5929203961412312E-2"/>
    <x v="1"/>
  </r>
  <r>
    <n v="16182"/>
    <n v="0.65256714561262763"/>
    <x v="1"/>
  </r>
  <r>
    <n v="16183"/>
    <n v="0.3430572105916917"/>
    <x v="0"/>
  </r>
  <r>
    <n v="16184"/>
    <n v="-7.3437144921429554E-2"/>
    <x v="2"/>
  </r>
  <r>
    <n v="16185"/>
    <n v="0.11088228297361932"/>
    <x v="2"/>
  </r>
  <r>
    <n v="16186"/>
    <n v="0.23385978248402575"/>
    <x v="3"/>
  </r>
  <r>
    <n v="16187"/>
    <n v="6.3363180362323135E-2"/>
    <x v="1"/>
  </r>
  <r>
    <n v="16188"/>
    <n v="5.8537979414165282E-2"/>
    <x v="2"/>
  </r>
  <r>
    <n v="16189"/>
    <n v="0.18449492015296087"/>
    <x v="0"/>
  </r>
  <r>
    <n v="16191"/>
    <n v="3.1407787849753267E-2"/>
    <x v="1"/>
  </r>
  <r>
    <n v="16193"/>
    <n v="5.9792393531050217E-2"/>
    <x v="2"/>
  </r>
  <r>
    <n v="16198"/>
    <n v="8.7464621488250946E-2"/>
    <x v="0"/>
  </r>
  <r>
    <n v="16200"/>
    <n v="0.12158670896343919"/>
    <x v="1"/>
  </r>
  <r>
    <n v="16201"/>
    <n v="-5.6637991473157102E-2"/>
    <x v="0"/>
  </r>
  <r>
    <n v="16202"/>
    <n v="0.19893624838259572"/>
    <x v="2"/>
  </r>
  <r>
    <n v="16203"/>
    <n v="0.27866521728019983"/>
    <x v="3"/>
  </r>
  <r>
    <n v="16204"/>
    <n v="-5.1976034585064321E-2"/>
    <x v="0"/>
  </r>
  <r>
    <n v="16205"/>
    <n v="0.21767624183610831"/>
    <x v="1"/>
  </r>
  <r>
    <n v="16206"/>
    <n v="5.3444800644231003E-2"/>
    <x v="2"/>
  </r>
  <r>
    <n v="16207"/>
    <n v="0.23757809687880502"/>
    <x v="0"/>
  </r>
  <r>
    <n v="16208"/>
    <n v="0.15409363349961119"/>
    <x v="0"/>
  </r>
  <r>
    <n v="16209"/>
    <n v="0.30224044182596871"/>
    <x v="2"/>
  </r>
  <r>
    <n v="16210"/>
    <n v="0.27164807920736522"/>
    <x v="3"/>
  </r>
  <r>
    <n v="16211"/>
    <n v="0.17195511817093229"/>
    <x v="0"/>
  </r>
  <r>
    <n v="16212"/>
    <n v="0.10277668975191377"/>
    <x v="0"/>
  </r>
  <r>
    <n v="16213"/>
    <n v="0.21840196359557543"/>
    <x v="0"/>
  </r>
  <r>
    <n v="16214"/>
    <n v="8.7729818718511654E-2"/>
    <x v="1"/>
  </r>
  <r>
    <n v="16215"/>
    <n v="-2.8639483592441367E-2"/>
    <x v="0"/>
  </r>
  <r>
    <n v="16216"/>
    <n v="-2.6709984385482652E-2"/>
    <x v="2"/>
  </r>
  <r>
    <n v="16217"/>
    <n v="0.11182916915351988"/>
    <x v="0"/>
  </r>
  <r>
    <n v="16218"/>
    <n v="0.13637220488412349"/>
    <x v="3"/>
  </r>
  <r>
    <n v="16221"/>
    <n v="0.18069834701807383"/>
    <x v="1"/>
  </r>
  <r>
    <n v="16222"/>
    <n v="0.62205313381364946"/>
    <x v="2"/>
  </r>
  <r>
    <n v="16224"/>
    <n v="0.13728253253608669"/>
    <x v="2"/>
  </r>
  <r>
    <n v="16225"/>
    <n v="0.62857055929149641"/>
    <x v="1"/>
  </r>
  <r>
    <n v="16226"/>
    <n v="4.7840175039190913E-2"/>
    <x v="2"/>
  </r>
  <r>
    <n v="16227"/>
    <n v="-7.5702043170294789E-2"/>
    <x v="2"/>
  </r>
  <r>
    <n v="16229"/>
    <n v="0.17162361646940719"/>
    <x v="2"/>
  </r>
  <r>
    <n v="16230"/>
    <n v="0.13752234364722146"/>
    <x v="2"/>
  </r>
  <r>
    <n v="16232"/>
    <n v="0.15505159220673698"/>
    <x v="2"/>
  </r>
  <r>
    <n v="16233"/>
    <n v="0.48882388805605576"/>
    <x v="1"/>
  </r>
  <r>
    <n v="16235"/>
    <n v="0.30027339265765995"/>
    <x v="2"/>
  </r>
  <r>
    <n v="16236"/>
    <n v="6.0197287636517001E-2"/>
    <x v="0"/>
  </r>
  <r>
    <n v="16239"/>
    <n v="0.22906131084721187"/>
    <x v="0"/>
  </r>
  <r>
    <n v="16240"/>
    <n v="0.52524393467435115"/>
    <x v="0"/>
  </r>
  <r>
    <n v="16241"/>
    <n v="5.1820792334838883E-2"/>
    <x v="1"/>
  </r>
  <r>
    <n v="16242"/>
    <n v="0.31609145386687737"/>
    <x v="1"/>
  </r>
  <r>
    <n v="16243"/>
    <n v="-0.13867070655418257"/>
    <x v="0"/>
  </r>
  <r>
    <n v="16244"/>
    <n v="3.6751579334095182E-2"/>
    <x v="2"/>
  </r>
  <r>
    <n v="16245"/>
    <n v="0.19761942232370777"/>
    <x v="2"/>
  </r>
  <r>
    <n v="16247"/>
    <n v="0.18986570503517963"/>
    <x v="1"/>
  </r>
  <r>
    <n v="16248"/>
    <n v="1.3411541500125222E-2"/>
    <x v="0"/>
  </r>
  <r>
    <n v="16249"/>
    <n v="0.18297899023618275"/>
    <x v="2"/>
  </r>
  <r>
    <n v="16250"/>
    <n v="8.1291543949388534E-2"/>
    <x v="2"/>
  </r>
  <r>
    <n v="16252"/>
    <n v="0.16887360713873867"/>
    <x v="2"/>
  </r>
  <r>
    <n v="16253"/>
    <n v="4.7308437687625909E-2"/>
    <x v="2"/>
  </r>
  <r>
    <n v="16255"/>
    <n v="7.7188121663999645E-2"/>
    <x v="1"/>
  </r>
  <r>
    <n v="16256"/>
    <n v="5.6736754793926689E-2"/>
    <x v="2"/>
  </r>
  <r>
    <n v="16257"/>
    <n v="1.0138102567259741"/>
    <x v="2"/>
  </r>
  <r>
    <n v="16258"/>
    <n v="0.1788737756444588"/>
    <x v="1"/>
  </r>
  <r>
    <n v="16260"/>
    <n v="0.17592015031440142"/>
    <x v="0"/>
  </r>
  <r>
    <n v="16261"/>
    <n v="0.14115736427675843"/>
    <x v="2"/>
  </r>
  <r>
    <n v="16262"/>
    <n v="0.76432578508437576"/>
    <x v="2"/>
  </r>
  <r>
    <n v="16265"/>
    <n v="8.1728214316289724E-2"/>
    <x v="1"/>
  </r>
  <r>
    <n v="16266"/>
    <n v="0.40433967983732133"/>
    <x v="1"/>
  </r>
  <r>
    <n v="16268"/>
    <n v="0.35691833930356043"/>
    <x v="0"/>
  </r>
  <r>
    <n v="16270"/>
    <n v="7.2363342378201523E-2"/>
    <x v="1"/>
  </r>
  <r>
    <n v="16271"/>
    <n v="0.11521504359758487"/>
    <x v="1"/>
  </r>
  <r>
    <n v="16272"/>
    <n v="0.12196802167649783"/>
    <x v="0"/>
  </r>
  <r>
    <n v="16275"/>
    <n v="3.5245555912939354E-2"/>
    <x v="0"/>
  </r>
  <r>
    <n v="16276"/>
    <n v="-0.11227326461730246"/>
    <x v="2"/>
  </r>
  <r>
    <n v="16278"/>
    <n v="5.7816536226414722E-2"/>
    <x v="0"/>
  </r>
  <r>
    <n v="16279"/>
    <n v="0.97809512822602673"/>
    <x v="1"/>
  </r>
  <r>
    <n v="16281"/>
    <n v="0.14309367367387055"/>
    <x v="0"/>
  </r>
  <r>
    <n v="16282"/>
    <n v="0.13468085233745419"/>
    <x v="2"/>
  </r>
  <r>
    <n v="16283"/>
    <n v="0.17115547651705562"/>
    <x v="1"/>
  </r>
  <r>
    <n v="16284"/>
    <n v="2.7994636930232211E-2"/>
    <x v="0"/>
  </r>
  <r>
    <n v="16287"/>
    <n v="5.7359356104368799E-2"/>
    <x v="2"/>
  </r>
  <r>
    <n v="16292"/>
    <n v="0.12169764721386299"/>
    <x v="0"/>
  </r>
  <r>
    <n v="16293"/>
    <n v="0.12816956937498356"/>
    <x v="1"/>
  </r>
  <r>
    <n v="16295"/>
    <n v="2.8847197450247865E-2"/>
    <x v="0"/>
  </r>
  <r>
    <n v="16297"/>
    <n v="7.3204831709781093E-2"/>
    <x v="2"/>
  </r>
  <r>
    <n v="16298"/>
    <n v="-0.1747579937748848"/>
    <x v="0"/>
  </r>
  <r>
    <n v="16303"/>
    <n v="0.24408182033721021"/>
    <x v="2"/>
  </r>
  <r>
    <n v="16305"/>
    <n v="5.449070148969519E-2"/>
    <x v="0"/>
  </r>
  <r>
    <n v="16306"/>
    <n v="0.1316762219297492"/>
    <x v="1"/>
  </r>
  <r>
    <n v="16308"/>
    <n v="-2.0519966066330157E-2"/>
    <x v="0"/>
  </r>
  <r>
    <n v="16309"/>
    <n v="-2.2281657789786528E-2"/>
    <x v="2"/>
  </r>
  <r>
    <n v="16311"/>
    <n v="0.14612845165483176"/>
    <x v="0"/>
  </r>
  <r>
    <n v="16313"/>
    <n v="4.7499881814385476E-2"/>
    <x v="0"/>
  </r>
  <r>
    <n v="16315"/>
    <n v="6.1401927690203785E-2"/>
    <x v="2"/>
  </r>
  <r>
    <n v="16316"/>
    <n v="8.1875555051042631E-2"/>
    <x v="1"/>
  </r>
  <r>
    <n v="16317"/>
    <n v="1.7849851409780834E-2"/>
    <x v="0"/>
  </r>
  <r>
    <n v="16319"/>
    <n v="0.12160899895521492"/>
    <x v="0"/>
  </r>
  <r>
    <n v="16320"/>
    <n v="1.026404431708897E-2"/>
    <x v="2"/>
  </r>
  <r>
    <n v="16321"/>
    <n v="0.36020411005253555"/>
    <x v="2"/>
  </r>
  <r>
    <n v="16322"/>
    <n v="0.20515034659330325"/>
    <x v="0"/>
  </r>
  <r>
    <n v="16323"/>
    <n v="7.0263346203410404E-2"/>
    <x v="0"/>
  </r>
  <r>
    <n v="16324"/>
    <n v="9.6627302543192503E-2"/>
    <x v="1"/>
  </r>
  <r>
    <n v="16325"/>
    <n v="0.1234332585107909"/>
    <x v="2"/>
  </r>
  <r>
    <n v="16326"/>
    <n v="0.19365823104526256"/>
    <x v="1"/>
  </r>
  <r>
    <n v="16327"/>
    <n v="1.1261477682288452E-2"/>
    <x v="2"/>
  </r>
  <r>
    <n v="16330"/>
    <n v="0.20335618536596545"/>
    <x v="0"/>
  </r>
  <r>
    <n v="16332"/>
    <n v="0.21761941251137398"/>
    <x v="2"/>
  </r>
  <r>
    <n v="16333"/>
    <n v="-2.4503797764265894E-2"/>
    <x v="2"/>
  </r>
  <r>
    <n v="16337"/>
    <n v="-0.11490607612590518"/>
    <x v="0"/>
  </r>
  <r>
    <n v="16338"/>
    <n v="9.4717348100220186E-2"/>
    <x v="0"/>
  </r>
  <r>
    <n v="16339"/>
    <n v="8.5268278081192264E-2"/>
    <x v="0"/>
  </r>
  <r>
    <n v="16340"/>
    <n v="2.4585946145300325E-2"/>
    <x v="0"/>
  </r>
  <r>
    <n v="16341"/>
    <n v="7.9518565913990716E-2"/>
    <x v="0"/>
  </r>
  <r>
    <n v="16342"/>
    <n v="0.25383705284238617"/>
    <x v="2"/>
  </r>
  <r>
    <n v="16343"/>
    <n v="4.2924835408446327E-2"/>
    <x v="0"/>
  </r>
  <r>
    <n v="16344"/>
    <n v="0.20246480462201669"/>
    <x v="0"/>
  </r>
  <r>
    <n v="16345"/>
    <n v="-1.3884199515806316E-2"/>
    <x v="0"/>
  </r>
  <r>
    <n v="16347"/>
    <n v="-4.1876864789702394E-2"/>
    <x v="0"/>
  </r>
  <r>
    <n v="16348"/>
    <n v="0.10348870146991129"/>
    <x v="2"/>
  </r>
  <r>
    <n v="16349"/>
    <n v="0.31980688681374603"/>
    <x v="0"/>
  </r>
  <r>
    <n v="16350"/>
    <n v="0.14051403262846687"/>
    <x v="1"/>
  </r>
  <r>
    <n v="16351"/>
    <n v="8.6266169105646592E-2"/>
    <x v="0"/>
  </r>
  <r>
    <n v="16352"/>
    <n v="0.21667023058860382"/>
    <x v="0"/>
  </r>
  <r>
    <n v="16353"/>
    <n v="0.3590518806957671"/>
    <x v="3"/>
  </r>
  <r>
    <n v="16354"/>
    <n v="0.83994951499917436"/>
    <x v="0"/>
  </r>
  <r>
    <n v="16356"/>
    <n v="1.5445024839359231E-2"/>
    <x v="2"/>
  </r>
  <r>
    <n v="16357"/>
    <n v="0.17869697889913452"/>
    <x v="2"/>
  </r>
  <r>
    <n v="16358"/>
    <n v="5.8949899052545496E-2"/>
    <x v="1"/>
  </r>
  <r>
    <n v="16359"/>
    <n v="0.15117947408628629"/>
    <x v="1"/>
  </r>
  <r>
    <n v="16360"/>
    <n v="0.13537827115748777"/>
    <x v="0"/>
  </r>
  <r>
    <n v="16361"/>
    <n v="8.334441254874125E-3"/>
    <x v="0"/>
  </r>
  <r>
    <n v="16362"/>
    <n v="0.47445788863368721"/>
    <x v="0"/>
  </r>
  <r>
    <n v="16364"/>
    <n v="0.27005498609790374"/>
    <x v="0"/>
  </r>
  <r>
    <n v="16365"/>
    <n v="0.21785644094533244"/>
    <x v="1"/>
  </r>
  <r>
    <n v="16367"/>
    <n v="6.8925630032895105E-2"/>
    <x v="1"/>
  </r>
  <r>
    <n v="16368"/>
    <n v="2.774456876296021E-2"/>
    <x v="0"/>
  </r>
  <r>
    <n v="16369"/>
    <n v="0.13036116312060264"/>
    <x v="0"/>
  </r>
  <r>
    <n v="16370"/>
    <n v="7.9367103608231876E-2"/>
    <x v="1"/>
  </r>
  <r>
    <n v="16372"/>
    <n v="0.17113805810444255"/>
    <x v="0"/>
  </r>
  <r>
    <n v="16374"/>
    <n v="-1.1477704893812099E-2"/>
    <x v="2"/>
  </r>
  <r>
    <n v="16376"/>
    <n v="0.10345545610497965"/>
    <x v="0"/>
  </r>
  <r>
    <n v="16377"/>
    <n v="-2.6929407117801774E-2"/>
    <x v="2"/>
  </r>
  <r>
    <n v="16378"/>
    <n v="-7.0216386679304967E-3"/>
    <x v="2"/>
  </r>
  <r>
    <n v="16379"/>
    <n v="-3.4593886364643896E-2"/>
    <x v="0"/>
  </r>
  <r>
    <n v="16380"/>
    <n v="0.43897705072552873"/>
    <x v="0"/>
  </r>
  <r>
    <n v="16383"/>
    <n v="4.0354370840754453E-2"/>
    <x v="2"/>
  </r>
  <r>
    <n v="16384"/>
    <n v="0.22165848943300062"/>
    <x v="2"/>
  </r>
  <r>
    <n v="16385"/>
    <n v="0.11778165931272297"/>
    <x v="2"/>
  </r>
  <r>
    <n v="16386"/>
    <n v="7.0198946580538976E-2"/>
    <x v="2"/>
  </r>
  <r>
    <n v="16387"/>
    <n v="0.22521855664424284"/>
    <x v="2"/>
  </r>
  <r>
    <n v="16389"/>
    <n v="0.18490155706411973"/>
    <x v="2"/>
  </r>
  <r>
    <n v="16392"/>
    <n v="0.20358702422058492"/>
    <x v="2"/>
  </r>
  <r>
    <n v="16393"/>
    <n v="0.10240419062966315"/>
    <x v="1"/>
  </r>
  <r>
    <n v="16394"/>
    <n v="3.2104626224285635E-4"/>
    <x v="1"/>
  </r>
  <r>
    <n v="16395"/>
    <n v="9.3665462212449827E-2"/>
    <x v="1"/>
  </r>
  <r>
    <n v="16398"/>
    <n v="-2.5961260254537433E-2"/>
    <x v="2"/>
  </r>
  <r>
    <n v="16399"/>
    <n v="0.33861801720144857"/>
    <x v="2"/>
  </r>
  <r>
    <n v="16400"/>
    <n v="8.2415704255780087E-3"/>
    <x v="0"/>
  </r>
  <r>
    <n v="16401"/>
    <n v="7.00013890640339E-2"/>
    <x v="2"/>
  </r>
  <r>
    <n v="16402"/>
    <n v="0.13374458218429078"/>
    <x v="2"/>
  </r>
  <r>
    <n v="16403"/>
    <n v="0.10440074859738976"/>
    <x v="2"/>
  </r>
  <r>
    <n v="16404"/>
    <n v="4.0840940277992017E-2"/>
    <x v="0"/>
  </r>
  <r>
    <n v="16405"/>
    <n v="0.36182111999109284"/>
    <x v="2"/>
  </r>
  <r>
    <n v="16406"/>
    <n v="6.4646055865202195E-2"/>
    <x v="0"/>
  </r>
  <r>
    <n v="16407"/>
    <n v="0.12599790333267807"/>
    <x v="2"/>
  </r>
  <r>
    <n v="16409"/>
    <n v="8.7862618622486011E-2"/>
    <x v="1"/>
  </r>
  <r>
    <n v="16413"/>
    <n v="0.1871843734734859"/>
    <x v="0"/>
  </r>
  <r>
    <n v="16414"/>
    <n v="6.3769601608103757E-2"/>
    <x v="0"/>
  </r>
  <r>
    <n v="16415"/>
    <n v="0.12799756893236358"/>
    <x v="0"/>
  </r>
  <r>
    <n v="16416"/>
    <n v="7.2292379989679745E-2"/>
    <x v="0"/>
  </r>
  <r>
    <n v="16418"/>
    <n v="0.26728836002243889"/>
    <x v="2"/>
  </r>
  <r>
    <n v="16419"/>
    <n v="0.23598725537245832"/>
    <x v="1"/>
  </r>
  <r>
    <n v="16422"/>
    <n v="0.1985374094851505"/>
    <x v="1"/>
  </r>
  <r>
    <n v="16423"/>
    <n v="4.6653183397451913E-2"/>
    <x v="0"/>
  </r>
  <r>
    <n v="16424"/>
    <n v="0.44712041892456533"/>
    <x v="0"/>
  </r>
  <r>
    <n v="16425"/>
    <n v="7.3647931447444762E-2"/>
    <x v="2"/>
  </r>
  <r>
    <n v="16426"/>
    <n v="0.17469626407160466"/>
    <x v="2"/>
  </r>
  <r>
    <n v="16427"/>
    <n v="0.19506380118009831"/>
    <x v="2"/>
  </r>
  <r>
    <n v="16430"/>
    <n v="0.10308562123139946"/>
    <x v="0"/>
  </r>
  <r>
    <n v="16431"/>
    <n v="0.1499865655853832"/>
    <x v="2"/>
  </r>
  <r>
    <n v="16432"/>
    <n v="-8.1814285281251104E-4"/>
    <x v="0"/>
  </r>
  <r>
    <n v="16433"/>
    <n v="5.3240617838487006E-2"/>
    <x v="0"/>
  </r>
  <r>
    <n v="16434"/>
    <n v="5.1872532179973875E-2"/>
    <x v="2"/>
  </r>
  <r>
    <n v="16438"/>
    <n v="0.23345533161703366"/>
    <x v="0"/>
  </r>
  <r>
    <n v="16440"/>
    <n v="-1.0562864074267287E-2"/>
    <x v="1"/>
  </r>
  <r>
    <n v="16441"/>
    <n v="9.7478475721243046E-2"/>
    <x v="0"/>
  </r>
  <r>
    <n v="16442"/>
    <n v="2.6992722085856659E-2"/>
    <x v="1"/>
  </r>
  <r>
    <n v="16444"/>
    <n v="0.10766703857561896"/>
    <x v="2"/>
  </r>
  <r>
    <n v="16445"/>
    <n v="9.7413781966108198E-2"/>
    <x v="0"/>
  </r>
  <r>
    <n v="16446"/>
    <n v="4.196900765205859E-2"/>
    <x v="2"/>
  </r>
  <r>
    <n v="16448"/>
    <n v="2.1025539627798958E-3"/>
    <x v="0"/>
  </r>
  <r>
    <n v="16449"/>
    <n v="0.19463779865964395"/>
    <x v="0"/>
  </r>
  <r>
    <n v="16450"/>
    <n v="0.61775137059372442"/>
    <x v="0"/>
  </r>
  <r>
    <n v="16454"/>
    <n v="1.364549496801603"/>
    <x v="0"/>
  </r>
  <r>
    <n v="16455"/>
    <n v="0.11044483720429876"/>
    <x v="1"/>
  </r>
  <r>
    <n v="16456"/>
    <n v="0.26968299293394105"/>
    <x v="3"/>
  </r>
  <r>
    <n v="16457"/>
    <n v="4.662055794951845E-2"/>
    <x v="2"/>
  </r>
  <r>
    <n v="16458"/>
    <n v="0.21931732484919422"/>
    <x v="1"/>
  </r>
  <r>
    <n v="16460"/>
    <n v="-1.5385484539662091E-4"/>
    <x v="0"/>
  </r>
  <r>
    <n v="16461"/>
    <n v="0.15620130747002872"/>
    <x v="1"/>
  </r>
  <r>
    <n v="16462"/>
    <n v="0.26174276974160243"/>
    <x v="0"/>
  </r>
  <r>
    <n v="16463"/>
    <n v="0.6276129626950947"/>
    <x v="1"/>
  </r>
  <r>
    <n v="16464"/>
    <n v="0.15528550688769774"/>
    <x v="0"/>
  </r>
  <r>
    <n v="16466"/>
    <n v="0.16072572275256339"/>
    <x v="1"/>
  </r>
  <r>
    <n v="16468"/>
    <n v="9.9324960585130739E-2"/>
    <x v="0"/>
  </r>
  <r>
    <n v="16469"/>
    <n v="0.20979623738094877"/>
    <x v="1"/>
  </r>
  <r>
    <n v="16470"/>
    <n v="7.8684397364201894E-2"/>
    <x v="1"/>
  </r>
  <r>
    <n v="16471"/>
    <n v="7.067477819506407E-2"/>
    <x v="2"/>
  </r>
  <r>
    <n v="16473"/>
    <n v="7.3478109204696315E-2"/>
    <x v="2"/>
  </r>
  <r>
    <n v="16474"/>
    <n v="-2.9764705765138407E-3"/>
    <x v="0"/>
  </r>
  <r>
    <n v="16475"/>
    <n v="0.3630232901982427"/>
    <x v="2"/>
  </r>
  <r>
    <n v="16477"/>
    <n v="0.12785034162439612"/>
    <x v="1"/>
  </r>
  <r>
    <n v="16478"/>
    <n v="0.25297630605180577"/>
    <x v="0"/>
  </r>
  <r>
    <n v="16480"/>
    <n v="2.4638978673311451E-2"/>
    <x v="0"/>
  </r>
  <r>
    <n v="16483"/>
    <n v="0.35155502397155608"/>
    <x v="0"/>
  </r>
  <r>
    <n v="16484"/>
    <n v="0.70641495645059871"/>
    <x v="1"/>
  </r>
  <r>
    <n v="16485"/>
    <n v="0.17849954379142935"/>
    <x v="0"/>
  </r>
  <r>
    <n v="16488"/>
    <n v="-3.9247722928239602E-2"/>
    <x v="0"/>
  </r>
  <r>
    <n v="16491"/>
    <n v="2.7065760445504607E-2"/>
    <x v="0"/>
  </r>
  <r>
    <n v="16493"/>
    <n v="1.4905498233134834E-2"/>
    <x v="1"/>
  </r>
  <r>
    <n v="16494"/>
    <n v="7.1788040678879422E-2"/>
    <x v="0"/>
  </r>
  <r>
    <n v="16495"/>
    <n v="6.9896854593650568E-2"/>
    <x v="2"/>
  </r>
  <r>
    <n v="16496"/>
    <n v="9.0819843112175988E-2"/>
    <x v="1"/>
  </r>
  <r>
    <n v="16497"/>
    <n v="0.10943211726031339"/>
    <x v="2"/>
  </r>
  <r>
    <n v="16498"/>
    <n v="0.2090319205484476"/>
    <x v="0"/>
  </r>
  <r>
    <n v="16499"/>
    <n v="6.3560083067390721E-2"/>
    <x v="2"/>
  </r>
  <r>
    <n v="16500"/>
    <n v="-4.1746260059343392E-2"/>
    <x v="0"/>
  </r>
  <r>
    <n v="16503"/>
    <n v="0.41665410881359233"/>
    <x v="1"/>
  </r>
  <r>
    <n v="16504"/>
    <n v="3.2404522873871827E-2"/>
    <x v="0"/>
  </r>
  <r>
    <n v="16509"/>
    <n v="0.61164525145212489"/>
    <x v="0"/>
  </r>
  <r>
    <n v="16511"/>
    <n v="0.15761250708172539"/>
    <x v="2"/>
  </r>
  <r>
    <n v="16513"/>
    <n v="0.59749415570261832"/>
    <x v="0"/>
  </r>
  <r>
    <n v="16515"/>
    <n v="0.21598901867867951"/>
    <x v="2"/>
  </r>
  <r>
    <n v="16516"/>
    <n v="0.33246730103365985"/>
    <x v="0"/>
  </r>
  <r>
    <n v="16517"/>
    <n v="8.5686418079203255E-2"/>
    <x v="0"/>
  </r>
  <r>
    <n v="16518"/>
    <n v="0.1115495819508394"/>
    <x v="0"/>
  </r>
  <r>
    <n v="16519"/>
    <n v="0.17014183470686159"/>
    <x v="2"/>
  </r>
  <r>
    <n v="16520"/>
    <n v="8.6448052235679695E-2"/>
    <x v="1"/>
  </r>
  <r>
    <n v="16523"/>
    <n v="0.23867838554465398"/>
    <x v="1"/>
  </r>
  <r>
    <n v="16525"/>
    <n v="9.3828006486618792E-2"/>
    <x v="1"/>
  </r>
  <r>
    <n v="16526"/>
    <n v="0.28341778519167582"/>
    <x v="1"/>
  </r>
  <r>
    <n v="16527"/>
    <n v="0.25991874034365514"/>
    <x v="0"/>
  </r>
  <r>
    <n v="16528"/>
    <n v="8.3381292913027164E-2"/>
    <x v="0"/>
  </r>
  <r>
    <n v="16529"/>
    <n v="0.11169138917990341"/>
    <x v="0"/>
  </r>
  <r>
    <n v="16531"/>
    <n v="0.24391910277703399"/>
    <x v="1"/>
  </r>
  <r>
    <n v="16532"/>
    <n v="1.4456032895965283E-2"/>
    <x v="0"/>
  </r>
  <r>
    <n v="16533"/>
    <n v="0.1026432214365357"/>
    <x v="0"/>
  </r>
  <r>
    <n v="16536"/>
    <n v="3.1805750924512419E-2"/>
    <x v="0"/>
  </r>
  <r>
    <n v="16539"/>
    <n v="0.31462789096357102"/>
    <x v="3"/>
  </r>
  <r>
    <n v="16542"/>
    <n v="0.19139054850426315"/>
    <x v="0"/>
  </r>
  <r>
    <n v="16545"/>
    <n v="0.13046460744074698"/>
    <x v="2"/>
  </r>
  <r>
    <n v="16546"/>
    <n v="0.3912370399463968"/>
    <x v="0"/>
  </r>
  <r>
    <n v="16549"/>
    <n v="0.13082892473327243"/>
    <x v="2"/>
  </r>
  <r>
    <n v="16550"/>
    <n v="3.1717202938017684E-2"/>
    <x v="1"/>
  </r>
  <r>
    <n v="16551"/>
    <n v="2.4919334758199668E-2"/>
    <x v="2"/>
  </r>
  <r>
    <n v="16552"/>
    <n v="0.25478620808176533"/>
    <x v="3"/>
  </r>
  <r>
    <n v="16553"/>
    <n v="1.5930790262547082E-2"/>
    <x v="1"/>
  </r>
  <r>
    <n v="16554"/>
    <n v="7.735056915336995E-2"/>
    <x v="2"/>
  </r>
  <r>
    <n v="16555"/>
    <n v="-7.5980035910997879E-3"/>
    <x v="0"/>
  </r>
  <r>
    <n v="16556"/>
    <n v="0.29309781135421298"/>
    <x v="1"/>
  </r>
  <r>
    <n v="16557"/>
    <n v="0.34027160464022743"/>
    <x v="0"/>
  </r>
  <r>
    <n v="16558"/>
    <n v="7.018995757801165E-2"/>
    <x v="1"/>
  </r>
  <r>
    <n v="16560"/>
    <n v="0.10866195745270037"/>
    <x v="1"/>
  </r>
  <r>
    <n v="16563"/>
    <n v="0.18204230266815619"/>
    <x v="0"/>
  </r>
  <r>
    <n v="16565"/>
    <n v="-4.5537977132072374E-2"/>
    <x v="2"/>
  </r>
  <r>
    <n v="16566"/>
    <n v="0.19325840153855284"/>
    <x v="2"/>
  </r>
  <r>
    <n v="16567"/>
    <n v="0.45394360987273141"/>
    <x v="2"/>
  </r>
  <r>
    <n v="16569"/>
    <n v="0.17441543434469164"/>
    <x v="0"/>
  </r>
  <r>
    <n v="16570"/>
    <n v="3.3087931865223678E-2"/>
    <x v="1"/>
  </r>
  <r>
    <n v="16571"/>
    <n v="0.12468138758959411"/>
    <x v="1"/>
  </r>
  <r>
    <n v="16572"/>
    <n v="0.23915761304163546"/>
    <x v="2"/>
  </r>
  <r>
    <n v="16573"/>
    <n v="0.2124477135730132"/>
    <x v="0"/>
  </r>
  <r>
    <n v="16574"/>
    <n v="-1.6559564131980561E-2"/>
    <x v="0"/>
  </r>
  <r>
    <n v="16581"/>
    <n v="0.10025247535768586"/>
    <x v="2"/>
  </r>
  <r>
    <n v="16582"/>
    <n v="-2.5489872292228547E-2"/>
    <x v="0"/>
  </r>
  <r>
    <n v="16584"/>
    <n v="0.14861617358211027"/>
    <x v="2"/>
  </r>
  <r>
    <n v="16586"/>
    <n v="0.2686477419684955"/>
    <x v="2"/>
  </r>
  <r>
    <n v="16587"/>
    <n v="0.18929998215590008"/>
    <x v="2"/>
  </r>
  <r>
    <n v="16589"/>
    <n v="7.3719156029782434E-2"/>
    <x v="0"/>
  </r>
  <r>
    <n v="16591"/>
    <n v="0.18676134509079392"/>
    <x v="0"/>
  </r>
  <r>
    <n v="16592"/>
    <n v="5.3968453896621145E-2"/>
    <x v="1"/>
  </r>
  <r>
    <n v="16593"/>
    <n v="0.34409522961780914"/>
    <x v="0"/>
  </r>
  <r>
    <n v="16594"/>
    <n v="3.5011637017948585E-2"/>
    <x v="0"/>
  </r>
  <r>
    <n v="16595"/>
    <n v="0.42723509346741889"/>
    <x v="0"/>
  </r>
  <r>
    <n v="16596"/>
    <n v="0.18456224915796876"/>
    <x v="2"/>
  </r>
  <r>
    <n v="16597"/>
    <n v="-5.0159618096222713E-2"/>
    <x v="0"/>
  </r>
  <r>
    <n v="16598"/>
    <n v="-1.5236463820702059E-2"/>
    <x v="0"/>
  </r>
  <r>
    <n v="16600"/>
    <n v="0.13424523065882474"/>
    <x v="2"/>
  </r>
  <r>
    <n v="16601"/>
    <n v="-0.23324981125655525"/>
    <x v="0"/>
  </r>
  <r>
    <n v="16602"/>
    <n v="9.2577506164708417E-2"/>
    <x v="0"/>
  </r>
  <r>
    <n v="16603"/>
    <n v="4.0332083306013206E-2"/>
    <x v="0"/>
  </r>
  <r>
    <n v="16607"/>
    <n v="4.6848406623461875E-3"/>
    <x v="1"/>
  </r>
  <r>
    <n v="16609"/>
    <n v="0.17371668567700849"/>
    <x v="1"/>
  </r>
  <r>
    <n v="16610"/>
    <n v="4.6765895383341874E-2"/>
    <x v="2"/>
  </r>
  <r>
    <n v="16611"/>
    <n v="0.26712881160378654"/>
    <x v="0"/>
  </r>
  <r>
    <n v="16612"/>
    <n v="0.43930487244925259"/>
    <x v="2"/>
  </r>
  <r>
    <n v="16613"/>
    <n v="3.3496691067917042E-2"/>
    <x v="0"/>
  </r>
  <r>
    <n v="16614"/>
    <n v="0.23271820687666461"/>
    <x v="1"/>
  </r>
  <r>
    <n v="16616"/>
    <n v="4.172825322109925E-2"/>
    <x v="0"/>
  </r>
  <r>
    <n v="16617"/>
    <n v="-1.0252517756284302E-2"/>
    <x v="2"/>
  </r>
  <r>
    <n v="16618"/>
    <n v="0.22104798010038357"/>
    <x v="1"/>
  </r>
  <r>
    <n v="16619"/>
    <n v="0.21534569948132787"/>
    <x v="2"/>
  </r>
  <r>
    <n v="16620"/>
    <n v="0.11352225221674039"/>
    <x v="2"/>
  </r>
  <r>
    <n v="16621"/>
    <n v="0.19371766522294584"/>
    <x v="2"/>
  </r>
  <r>
    <n v="16623"/>
    <n v="0.12417271476854581"/>
    <x v="2"/>
  </r>
  <r>
    <n v="16624"/>
    <n v="0.24480000981870817"/>
    <x v="0"/>
  </r>
  <r>
    <n v="16625"/>
    <n v="0.18040630224052245"/>
    <x v="2"/>
  </r>
  <r>
    <n v="16626"/>
    <n v="0.30418043979796383"/>
    <x v="1"/>
  </r>
  <r>
    <n v="16627"/>
    <n v="0.57882927177221799"/>
    <x v="0"/>
  </r>
  <r>
    <n v="16628"/>
    <n v="4.1172704491642766E-2"/>
    <x v="2"/>
  </r>
  <r>
    <n v="16633"/>
    <n v="0.20150154544106788"/>
    <x v="1"/>
  </r>
  <r>
    <n v="16634"/>
    <n v="0.28152613613851885"/>
    <x v="2"/>
  </r>
  <r>
    <n v="16637"/>
    <n v="0.26497411775217516"/>
    <x v="2"/>
  </r>
  <r>
    <n v="16638"/>
    <n v="0.15998338929646636"/>
    <x v="1"/>
  </r>
  <r>
    <n v="16639"/>
    <n v="0.29470155174732376"/>
    <x v="2"/>
  </r>
  <r>
    <n v="16641"/>
    <n v="0.210974152715102"/>
    <x v="0"/>
  </r>
  <r>
    <n v="16642"/>
    <n v="0.11703411369770893"/>
    <x v="2"/>
  </r>
  <r>
    <n v="16643"/>
    <n v="0.18148284800667025"/>
    <x v="2"/>
  </r>
  <r>
    <n v="16644"/>
    <n v="1.6974431974615511E-2"/>
    <x v="1"/>
  </r>
  <r>
    <n v="16647"/>
    <n v="6.3392839089438699E-2"/>
    <x v="2"/>
  </r>
  <r>
    <n v="16648"/>
    <n v="-3.26406230480366E-3"/>
    <x v="0"/>
  </r>
  <r>
    <n v="16650"/>
    <n v="3.4403448488775419E-2"/>
    <x v="0"/>
  </r>
  <r>
    <n v="16652"/>
    <n v="0.10884187050757024"/>
    <x v="1"/>
  </r>
  <r>
    <n v="16653"/>
    <n v="0.11311629604086471"/>
    <x v="0"/>
  </r>
  <r>
    <n v="16654"/>
    <n v="8.1754162951694714E-2"/>
    <x v="2"/>
  </r>
  <r>
    <n v="16655"/>
    <n v="0.13544670836458178"/>
    <x v="2"/>
  </r>
  <r>
    <n v="16656"/>
    <n v="0.13197964283034797"/>
    <x v="1"/>
  </r>
  <r>
    <n v="16657"/>
    <n v="4.8643577653994095E-2"/>
    <x v="2"/>
  </r>
  <r>
    <n v="16660"/>
    <n v="0.1080347245343701"/>
    <x v="2"/>
  </r>
  <r>
    <n v="16665"/>
    <n v="0.37570351921038392"/>
    <x v="2"/>
  </r>
  <r>
    <n v="16667"/>
    <n v="0.1480502065055036"/>
    <x v="0"/>
  </r>
  <r>
    <n v="16668"/>
    <n v="5.4723090806931989E-2"/>
    <x v="2"/>
  </r>
  <r>
    <n v="16669"/>
    <n v="0.21275472564556142"/>
    <x v="0"/>
  </r>
  <r>
    <n v="16670"/>
    <n v="0.19093771895849582"/>
    <x v="1"/>
  </r>
  <r>
    <n v="16671"/>
    <n v="0.247192284047344"/>
    <x v="2"/>
  </r>
  <r>
    <n v="16672"/>
    <n v="0.14429667595181822"/>
    <x v="1"/>
  </r>
  <r>
    <n v="16674"/>
    <n v="4.4579719063359766E-2"/>
    <x v="0"/>
  </r>
  <r>
    <n v="16676"/>
    <n v="0.22790835412026503"/>
    <x v="1"/>
  </r>
  <r>
    <n v="16678"/>
    <n v="3.6410597089911179E-2"/>
    <x v="2"/>
  </r>
  <r>
    <n v="16679"/>
    <n v="-0.24265271525510634"/>
    <x v="2"/>
  </r>
  <r>
    <n v="16680"/>
    <n v="8.3331411044394565E-2"/>
    <x v="0"/>
  </r>
  <r>
    <n v="16681"/>
    <n v="3.4194477701776575E-2"/>
    <x v="2"/>
  </r>
  <r>
    <n v="16682"/>
    <n v="7.4551445702446678E-3"/>
    <x v="0"/>
  </r>
  <r>
    <n v="16684"/>
    <n v="0.11580902306546037"/>
    <x v="1"/>
  </r>
  <r>
    <n v="16685"/>
    <n v="0.1840887247891152"/>
    <x v="0"/>
  </r>
  <r>
    <n v="16686"/>
    <n v="0.11298521578060175"/>
    <x v="1"/>
  </r>
  <r>
    <n v="16688"/>
    <n v="8.6394314743559825E-2"/>
    <x v="0"/>
  </r>
  <r>
    <n v="16689"/>
    <n v="5.6632669924417615E-2"/>
    <x v="0"/>
  </r>
  <r>
    <n v="16690"/>
    <n v="9.6447242426512064E-2"/>
    <x v="0"/>
  </r>
  <r>
    <n v="16692"/>
    <n v="0.48653439269218846"/>
    <x v="0"/>
  </r>
  <r>
    <n v="16693"/>
    <n v="0.23029887505600766"/>
    <x v="2"/>
  </r>
  <r>
    <n v="16696"/>
    <n v="0.40362896416398586"/>
    <x v="2"/>
  </r>
  <r>
    <n v="16697"/>
    <n v="0.18133738415322179"/>
    <x v="2"/>
  </r>
  <r>
    <n v="16698"/>
    <n v="0.7036764933739299"/>
    <x v="2"/>
  </r>
  <r>
    <n v="16700"/>
    <n v="3.1138586745152286E-2"/>
    <x v="1"/>
  </r>
  <r>
    <n v="16701"/>
    <n v="2.9056370046885688E-2"/>
    <x v="1"/>
  </r>
  <r>
    <n v="16705"/>
    <n v="0.1895806872776048"/>
    <x v="1"/>
  </r>
  <r>
    <n v="16706"/>
    <n v="0.12536106172064759"/>
    <x v="0"/>
  </r>
  <r>
    <n v="16708"/>
    <n v="0.1687162105675272"/>
    <x v="0"/>
  </r>
  <r>
    <n v="16709"/>
    <n v="0.68917437133795767"/>
    <x v="2"/>
  </r>
  <r>
    <n v="16710"/>
    <n v="6.8317562595021017E-2"/>
    <x v="1"/>
  </r>
  <r>
    <n v="16711"/>
    <n v="0.15785813288643541"/>
    <x v="2"/>
  </r>
  <r>
    <n v="16712"/>
    <n v="6.781745873686984E-2"/>
    <x v="1"/>
  </r>
  <r>
    <n v="16713"/>
    <n v="0.18968830824694807"/>
    <x v="1"/>
  </r>
  <r>
    <n v="16714"/>
    <n v="4.2596158782730695E-2"/>
    <x v="2"/>
  </r>
  <r>
    <n v="16715"/>
    <n v="-2.5174759857108688E-2"/>
    <x v="0"/>
  </r>
  <r>
    <n v="16716"/>
    <n v="0.93655992484483208"/>
    <x v="0"/>
  </r>
  <r>
    <n v="16717"/>
    <n v="0.29504075681044534"/>
    <x v="1"/>
  </r>
  <r>
    <n v="16719"/>
    <n v="0.18403284636637157"/>
    <x v="1"/>
  </r>
  <r>
    <n v="16720"/>
    <n v="0.29866170915248669"/>
    <x v="0"/>
  </r>
  <r>
    <n v="16721"/>
    <n v="0.19839257287076079"/>
    <x v="2"/>
  </r>
  <r>
    <n v="16722"/>
    <n v="7.6065348592582196E-2"/>
    <x v="1"/>
  </r>
  <r>
    <n v="16723"/>
    <n v="0.68069449677593541"/>
    <x v="0"/>
  </r>
  <r>
    <n v="16725"/>
    <n v="0.14153744456308337"/>
    <x v="1"/>
  </r>
  <r>
    <n v="16726"/>
    <n v="3.3220807965328947E-2"/>
    <x v="1"/>
  </r>
  <r>
    <n v="16727"/>
    <n v="4.8774228579792613E-2"/>
    <x v="2"/>
  </r>
  <r>
    <n v="16728"/>
    <n v="4.9330541164594101E-2"/>
    <x v="1"/>
  </r>
  <r>
    <n v="16729"/>
    <n v="6.1897022314059184E-2"/>
    <x v="1"/>
  </r>
  <r>
    <n v="16730"/>
    <n v="2.962003923361017E-2"/>
    <x v="2"/>
  </r>
  <r>
    <n v="16732"/>
    <n v="0.23210010734842193"/>
    <x v="0"/>
  </r>
  <r>
    <n v="16734"/>
    <n v="0.13835495067475959"/>
    <x v="0"/>
  </r>
  <r>
    <n v="16735"/>
    <n v="7.2442602415539598E-2"/>
    <x v="2"/>
  </r>
  <r>
    <n v="16738"/>
    <n v="-5.4848390768914741E-3"/>
    <x v="0"/>
  </r>
  <r>
    <n v="16739"/>
    <n v="0.1331657443438885"/>
    <x v="2"/>
  </r>
  <r>
    <n v="16743"/>
    <n v="5.6778734515352015E-2"/>
    <x v="1"/>
  </r>
  <r>
    <n v="16744"/>
    <n v="0.10396577985502416"/>
    <x v="1"/>
  </r>
  <r>
    <n v="16745"/>
    <n v="8.4263737014572862E-2"/>
    <x v="1"/>
  </r>
  <r>
    <n v="16746"/>
    <n v="0.10614337360466002"/>
    <x v="1"/>
  </r>
  <r>
    <n v="16747"/>
    <n v="-4.1149492566844484E-2"/>
    <x v="0"/>
  </r>
  <r>
    <n v="16748"/>
    <n v="0.30124523596364111"/>
    <x v="1"/>
  </r>
  <r>
    <n v="16750"/>
    <n v="0.10194881903241901"/>
    <x v="2"/>
  </r>
  <r>
    <n v="16751"/>
    <n v="9.7536251978071675"/>
    <x v="0"/>
  </r>
  <r>
    <n v="16753"/>
    <n v="-8.716528332671139E-2"/>
    <x v="0"/>
  </r>
  <r>
    <n v="16754"/>
    <n v="0.25923490295634927"/>
    <x v="3"/>
  </r>
  <r>
    <n v="16755"/>
    <n v="0.23108296029530742"/>
    <x v="1"/>
  </r>
  <r>
    <n v="16756"/>
    <n v="0.21512089292652231"/>
    <x v="2"/>
  </r>
  <r>
    <n v="16757"/>
    <n v="-5.3695242184587794E-4"/>
    <x v="0"/>
  </r>
  <r>
    <n v="16758"/>
    <n v="0.17170582351145564"/>
    <x v="0"/>
  </r>
  <r>
    <n v="16759"/>
    <n v="3.9566492550847182E-2"/>
    <x v="0"/>
  </r>
  <r>
    <n v="16762"/>
    <n v="0.186121081680548"/>
    <x v="0"/>
  </r>
  <r>
    <n v="16763"/>
    <n v="0.32451936537733395"/>
    <x v="0"/>
  </r>
  <r>
    <n v="16764"/>
    <n v="0.12218407958578986"/>
    <x v="2"/>
  </r>
  <r>
    <n v="16766"/>
    <n v="0.17025480962773731"/>
    <x v="2"/>
  </r>
  <r>
    <n v="16767"/>
    <n v="2.8672380142557834E-2"/>
    <x v="1"/>
  </r>
  <r>
    <n v="16768"/>
    <n v="6.7860399208784589E-2"/>
    <x v="2"/>
  </r>
  <r>
    <n v="16769"/>
    <n v="0.2410042318587671"/>
    <x v="2"/>
  </r>
  <r>
    <n v="16770"/>
    <n v="4.315012231839789E-2"/>
    <x v="1"/>
  </r>
  <r>
    <n v="16771"/>
    <n v="2.9104691165744032E-2"/>
    <x v="2"/>
  </r>
  <r>
    <n v="16773"/>
    <n v="0.38394373202772597"/>
    <x v="0"/>
  </r>
  <r>
    <n v="16774"/>
    <n v="0"/>
    <x v="1"/>
  </r>
  <r>
    <n v="16775"/>
    <n v="0.33450286756701886"/>
    <x v="1"/>
  </r>
  <r>
    <n v="16777"/>
    <n v="0.30136106400282986"/>
    <x v="2"/>
  </r>
  <r>
    <n v="16778"/>
    <n v="-5.0006264906887199E-2"/>
    <x v="2"/>
  </r>
  <r>
    <n v="16779"/>
    <n v="2.9421392503278961E-2"/>
    <x v="1"/>
  </r>
  <r>
    <n v="16780"/>
    <n v="0.19851910581714827"/>
    <x v="2"/>
  </r>
  <r>
    <n v="16781"/>
    <n v="8.3200483219424831E-2"/>
    <x v="2"/>
  </r>
  <r>
    <n v="16782"/>
    <n v="0.46122739668897317"/>
    <x v="1"/>
  </r>
  <r>
    <n v="16788"/>
    <n v="7.4706484481152399E-2"/>
    <x v="2"/>
  </r>
  <r>
    <n v="16789"/>
    <n v="0.43032322239578397"/>
    <x v="0"/>
  </r>
  <r>
    <n v="16790"/>
    <n v="0.10304630713504948"/>
    <x v="0"/>
  </r>
  <r>
    <n v="16791"/>
    <n v="0.1351311666952455"/>
    <x v="1"/>
  </r>
  <r>
    <n v="16793"/>
    <n v="8.4470557374948269E-2"/>
    <x v="0"/>
  </r>
  <r>
    <n v="16794"/>
    <n v="5.2551372493229324E-2"/>
    <x v="1"/>
  </r>
  <r>
    <n v="16795"/>
    <n v="0.22732108264076636"/>
    <x v="1"/>
  </r>
  <r>
    <n v="16796"/>
    <n v="6.5077716028017971E-2"/>
    <x v="0"/>
  </r>
  <r>
    <n v="16800"/>
    <n v="0.13356369078083843"/>
    <x v="0"/>
  </r>
  <r>
    <n v="16801"/>
    <n v="0.47420475763362258"/>
    <x v="1"/>
  </r>
  <r>
    <n v="16803"/>
    <n v="5.7698834014153988E-2"/>
    <x v="0"/>
  </r>
  <r>
    <n v="16804"/>
    <n v="0.28941197767427612"/>
    <x v="2"/>
  </r>
  <r>
    <n v="16805"/>
    <n v="0.26109197276474433"/>
    <x v="1"/>
  </r>
  <r>
    <n v="16806"/>
    <n v="0.29399386873192979"/>
    <x v="1"/>
  </r>
  <r>
    <n v="16807"/>
    <n v="4.9019319378411197E-2"/>
    <x v="2"/>
  </r>
  <r>
    <n v="16808"/>
    <n v="9.2129540497985551E-2"/>
    <x v="2"/>
  </r>
  <r>
    <n v="16809"/>
    <n v="7.3439777994051908E-2"/>
    <x v="1"/>
  </r>
  <r>
    <n v="16810"/>
    <n v="-5.135882377059646E-2"/>
    <x v="2"/>
  </r>
  <r>
    <n v="16811"/>
    <n v="3.113183074353084E-2"/>
    <x v="0"/>
  </r>
  <r>
    <n v="16812"/>
    <n v="0.50811372510542518"/>
    <x v="1"/>
  </r>
  <r>
    <n v="16813"/>
    <n v="0.10070237574789997"/>
    <x v="1"/>
  </r>
  <r>
    <n v="16814"/>
    <n v="0.18477533731126752"/>
    <x v="3"/>
  </r>
  <r>
    <n v="16816"/>
    <n v="6.1503087032027011E-2"/>
    <x v="1"/>
  </r>
  <r>
    <n v="16817"/>
    <n v="0.24631750953323822"/>
    <x v="1"/>
  </r>
  <r>
    <n v="16818"/>
    <n v="0.14453978770089737"/>
    <x v="1"/>
  </r>
  <r>
    <n v="16823"/>
    <n v="0.10925411613391475"/>
    <x v="2"/>
  </r>
  <r>
    <n v="16824"/>
    <n v="4.0531348696537628E-2"/>
    <x v="2"/>
  </r>
  <r>
    <n v="16825"/>
    <n v="0.14166335225850976"/>
    <x v="0"/>
  </r>
  <r>
    <n v="16826"/>
    <n v="5.0393636874717693E-2"/>
    <x v="0"/>
  </r>
  <r>
    <n v="16828"/>
    <n v="0.26679912289294161"/>
    <x v="0"/>
  </r>
  <r>
    <n v="16829"/>
    <n v="1.2538173894191672E-2"/>
    <x v="0"/>
  </r>
  <r>
    <n v="16830"/>
    <n v="0.1850162902109371"/>
    <x v="0"/>
  </r>
  <r>
    <n v="16832"/>
    <n v="0.25490591078661895"/>
    <x v="2"/>
  </r>
  <r>
    <n v="16833"/>
    <n v="4.9679919859807159E-2"/>
    <x v="2"/>
  </r>
  <r>
    <n v="16834"/>
    <n v="-4.1411354926318297E-2"/>
    <x v="2"/>
  </r>
  <r>
    <n v="16835"/>
    <n v="0.31297923208378287"/>
    <x v="3"/>
  </r>
  <r>
    <n v="16836"/>
    <n v="-5.1022295992824526E-2"/>
    <x v="0"/>
  </r>
  <r>
    <n v="16837"/>
    <n v="0.24747457488967103"/>
    <x v="1"/>
  </r>
  <r>
    <n v="16838"/>
    <n v="-3.9329958766680412E-2"/>
    <x v="0"/>
  </r>
  <r>
    <n v="16839"/>
    <n v="5.136885867673141E-2"/>
    <x v="1"/>
  </r>
  <r>
    <n v="16841"/>
    <n v="8.8423422061493881E-2"/>
    <x v="1"/>
  </r>
  <r>
    <n v="16842"/>
    <n v="1.0170495444263511E-2"/>
    <x v="2"/>
  </r>
  <r>
    <n v="16843"/>
    <n v="6.2846888180433852E-2"/>
    <x v="1"/>
  </r>
  <r>
    <n v="16846"/>
    <n v="0.27483154994751702"/>
    <x v="0"/>
  </r>
  <r>
    <n v="16847"/>
    <n v="0.1655574282144559"/>
    <x v="0"/>
  </r>
  <r>
    <n v="16850"/>
    <n v="9.668911604646975E-2"/>
    <x v="2"/>
  </r>
  <r>
    <n v="16851"/>
    <n v="2.3689205531349164E-2"/>
    <x v="0"/>
  </r>
  <r>
    <n v="16852"/>
    <n v="0.37174674914211386"/>
    <x v="2"/>
  </r>
  <r>
    <n v="16855"/>
    <n v="0.30393394194704021"/>
    <x v="0"/>
  </r>
  <r>
    <n v="16856"/>
    <n v="0.50615794383566948"/>
    <x v="0"/>
  </r>
  <r>
    <n v="16858"/>
    <n v="-0.19301101802023851"/>
    <x v="2"/>
  </r>
  <r>
    <n v="16859"/>
    <n v="0.2236074638926103"/>
    <x v="2"/>
  </r>
  <r>
    <n v="16861"/>
    <n v="0.53465700566974139"/>
    <x v="0"/>
  </r>
  <r>
    <n v="16863"/>
    <n v="7.9225313300586978E-2"/>
    <x v="2"/>
  </r>
  <r>
    <n v="16866"/>
    <n v="8.1079327617876798E-2"/>
    <x v="0"/>
  </r>
  <r>
    <n v="16869"/>
    <n v="4.6886012506844876E-2"/>
    <x v="1"/>
  </r>
  <r>
    <n v="16871"/>
    <n v="8.1896654997984528E-2"/>
    <x v="1"/>
  </r>
  <r>
    <n v="16872"/>
    <n v="0.17854746857595802"/>
    <x v="2"/>
  </r>
  <r>
    <n v="16873"/>
    <n v="7.0549549375157783E-2"/>
    <x v="1"/>
  </r>
  <r>
    <n v="16875"/>
    <n v="0.10532455344436442"/>
    <x v="2"/>
  </r>
  <r>
    <n v="16877"/>
    <n v="5.8905005115211531E-2"/>
    <x v="2"/>
  </r>
  <r>
    <n v="16878"/>
    <n v="2.0780309375762534E-3"/>
    <x v="0"/>
  </r>
  <r>
    <n v="16880"/>
    <n v="6.8831996537268209E-2"/>
    <x v="1"/>
  </r>
  <r>
    <n v="16882"/>
    <n v="0.39482920662736148"/>
    <x v="2"/>
  </r>
  <r>
    <n v="16884"/>
    <n v="9.0128454700077784E-2"/>
    <x v="0"/>
  </r>
  <r>
    <n v="16885"/>
    <n v="0.35559824665694029"/>
    <x v="1"/>
  </r>
  <r>
    <n v="16889"/>
    <n v="4.7918327823810933E-2"/>
    <x v="2"/>
  </r>
  <r>
    <n v="16891"/>
    <n v="0.16748434468642118"/>
    <x v="0"/>
  </r>
  <r>
    <n v="16892"/>
    <n v="0.15428378702563103"/>
    <x v="1"/>
  </r>
  <r>
    <n v="16893"/>
    <n v="0.28719830448993616"/>
    <x v="1"/>
  </r>
  <r>
    <n v="16895"/>
    <n v="0.1409553442010294"/>
    <x v="0"/>
  </r>
  <r>
    <n v="16897"/>
    <n v="0.38367019595202284"/>
    <x v="2"/>
  </r>
  <r>
    <n v="16898"/>
    <n v="2.5302219844566775E-2"/>
    <x v="1"/>
  </r>
  <r>
    <n v="16899"/>
    <n v="8.3709058930427724E-2"/>
    <x v="1"/>
  </r>
  <r>
    <n v="16900"/>
    <n v="8.4894848143612311E-2"/>
    <x v="0"/>
  </r>
  <r>
    <n v="16902"/>
    <n v="0.16101868738955466"/>
    <x v="0"/>
  </r>
  <r>
    <n v="16903"/>
    <n v="4.0246763910208767E-2"/>
    <x v="0"/>
  </r>
  <r>
    <n v="16904"/>
    <n v="7.8599023770227039E-2"/>
    <x v="3"/>
  </r>
  <r>
    <n v="16905"/>
    <n v="0.29695223803144988"/>
    <x v="2"/>
  </r>
  <r>
    <n v="16906"/>
    <n v="0.42057973094210632"/>
    <x v="1"/>
  </r>
  <r>
    <n v="16907"/>
    <n v="0.27502945978008891"/>
    <x v="1"/>
  </r>
  <r>
    <n v="16909"/>
    <n v="0.37961613250298065"/>
    <x v="0"/>
  </r>
  <r>
    <n v="16910"/>
    <n v="0.30423811853200472"/>
    <x v="2"/>
  </r>
  <r>
    <n v="16912"/>
    <n v="0.2039507995158889"/>
    <x v="2"/>
  </r>
  <r>
    <n v="16913"/>
    <n v="0.31190589713300465"/>
    <x v="0"/>
  </r>
  <r>
    <n v="16914"/>
    <n v="-2.9772827600093171E-2"/>
    <x v="0"/>
  </r>
  <r>
    <n v="16915"/>
    <n v="0.10570975288275353"/>
    <x v="1"/>
  </r>
  <r>
    <n v="16916"/>
    <n v="0.23865699336880691"/>
    <x v="3"/>
  </r>
  <r>
    <n v="16917"/>
    <n v="0.11058629231601583"/>
    <x v="0"/>
  </r>
  <r>
    <n v="16918"/>
    <n v="4.9175113453476048E-2"/>
    <x v="2"/>
  </r>
  <r>
    <n v="16919"/>
    <n v="0.10303823470225711"/>
    <x v="1"/>
  </r>
  <r>
    <n v="16921"/>
    <n v="-7.6009704219359682E-3"/>
    <x v="0"/>
  </r>
  <r>
    <n v="16923"/>
    <n v="0.14229342055757854"/>
    <x v="3"/>
  </r>
  <r>
    <n v="16924"/>
    <n v="0.19688412348170781"/>
    <x v="0"/>
  </r>
  <r>
    <n v="16926"/>
    <n v="0.64279090465881483"/>
    <x v="3"/>
  </r>
  <r>
    <n v="16927"/>
    <n v="0.31815948984632536"/>
    <x v="2"/>
  </r>
  <r>
    <n v="16928"/>
    <n v="0.13521631045926819"/>
    <x v="1"/>
  </r>
  <r>
    <n v="16929"/>
    <n v="0.14252277797448495"/>
    <x v="0"/>
  </r>
  <r>
    <n v="16930"/>
    <n v="-3.9451203766378812E-2"/>
    <x v="0"/>
  </r>
  <r>
    <n v="16931"/>
    <n v="0.14884207999631874"/>
    <x v="3"/>
  </r>
  <r>
    <n v="16933"/>
    <n v="4.5902346060976526E-2"/>
    <x v="2"/>
  </r>
  <r>
    <n v="16934"/>
    <n v="0.11395116478927914"/>
    <x v="0"/>
  </r>
  <r>
    <n v="16936"/>
    <n v="0.19874934809706707"/>
    <x v="0"/>
  </r>
  <r>
    <n v="16938"/>
    <n v="0.20556299941182854"/>
    <x v="1"/>
  </r>
  <r>
    <n v="16940"/>
    <n v="0.2200684522442975"/>
    <x v="1"/>
  </r>
  <r>
    <n v="16942"/>
    <n v="0.15577314995864169"/>
    <x v="1"/>
  </r>
  <r>
    <n v="16943"/>
    <n v="0.2595912795424225"/>
    <x v="2"/>
  </r>
  <r>
    <n v="16945"/>
    <n v="0.13323476422767055"/>
    <x v="1"/>
  </r>
  <r>
    <n v="16947"/>
    <n v="7.2902717881812629E-2"/>
    <x v="2"/>
  </r>
  <r>
    <n v="16948"/>
    <n v="3.5817029102835206E-2"/>
    <x v="2"/>
  </r>
  <r>
    <n v="16949"/>
    <n v="7.3146610072101853E-2"/>
    <x v="2"/>
  </r>
  <r>
    <n v="16950"/>
    <n v="0.11184132379581317"/>
    <x v="2"/>
  </r>
  <r>
    <n v="16951"/>
    <n v="1.3338564517202951E-2"/>
    <x v="2"/>
  </r>
  <r>
    <n v="16952"/>
    <n v="0.13919773400145452"/>
    <x v="0"/>
  </r>
  <r>
    <n v="16954"/>
    <n v="0.17044735076600742"/>
    <x v="1"/>
  </r>
  <r>
    <n v="16955"/>
    <n v="9.0315480798576375E-2"/>
    <x v="2"/>
  </r>
  <r>
    <n v="16956"/>
    <n v="3.5861877523141938"/>
    <x v="0"/>
  </r>
  <r>
    <n v="16957"/>
    <n v="-1.5576047191383694E-2"/>
    <x v="2"/>
  </r>
  <r>
    <n v="16960"/>
    <n v="0.19908053836635548"/>
    <x v="2"/>
  </r>
  <r>
    <n v="16961"/>
    <n v="2.2545437580557368E-2"/>
    <x v="0"/>
  </r>
  <r>
    <n v="16965"/>
    <n v="1.0651784231324946"/>
    <x v="1"/>
  </r>
  <r>
    <n v="16966"/>
    <n v="0.1338367408858411"/>
    <x v="2"/>
  </r>
  <r>
    <n v="16968"/>
    <n v="0.52912244605188841"/>
    <x v="0"/>
  </r>
  <r>
    <n v="16969"/>
    <n v="-7.2185888259612132E-3"/>
    <x v="0"/>
  </r>
  <r>
    <n v="16971"/>
    <n v="-0.10369947100821802"/>
    <x v="0"/>
  </r>
  <r>
    <n v="16976"/>
    <n v="1.405929403701732E-3"/>
    <x v="2"/>
  </r>
  <r>
    <n v="16978"/>
    <n v="0.15485674653116568"/>
    <x v="0"/>
  </r>
  <r>
    <n v="16979"/>
    <n v="0.1195115328196278"/>
    <x v="2"/>
  </r>
  <r>
    <n v="16980"/>
    <n v="5.5115254939777716E-3"/>
    <x v="2"/>
  </r>
  <r>
    <n v="16982"/>
    <n v="-3.1561134763840877E-2"/>
    <x v="0"/>
  </r>
  <r>
    <n v="16983"/>
    <n v="0.25662709510665832"/>
    <x v="1"/>
  </r>
  <r>
    <n v="16984"/>
    <n v="0.13947498108519171"/>
    <x v="0"/>
  </r>
  <r>
    <n v="16985"/>
    <n v="0.31844742962184175"/>
    <x v="1"/>
  </r>
  <r>
    <n v="16987"/>
    <n v="0.3432983723237516"/>
    <x v="1"/>
  </r>
  <r>
    <n v="16989"/>
    <n v="-6.4299182657009485E-2"/>
    <x v="0"/>
  </r>
  <r>
    <n v="16990"/>
    <n v="0.46072033276359237"/>
    <x v="2"/>
  </r>
  <r>
    <n v="16992"/>
    <n v="0.145055605231937"/>
    <x v="0"/>
  </r>
  <r>
    <n v="16995"/>
    <n v="0.28426650077090254"/>
    <x v="3"/>
  </r>
  <r>
    <n v="16996"/>
    <n v="0.57853593810509607"/>
    <x v="1"/>
  </r>
  <r>
    <n v="16997"/>
    <n v="0.48727288620492698"/>
    <x v="2"/>
  </r>
  <r>
    <n v="16998"/>
    <n v="0.27496549138310666"/>
    <x v="2"/>
  </r>
  <r>
    <n v="16999"/>
    <n v="-2.1508863068464223E-2"/>
    <x v="0"/>
  </r>
  <r>
    <n v="17001"/>
    <n v="0.17549161718952233"/>
    <x v="1"/>
  </r>
  <r>
    <n v="17002"/>
    <n v="0.31060991008365041"/>
    <x v="2"/>
  </r>
  <r>
    <n v="17004"/>
    <n v="2.4151553177744211E-2"/>
    <x v="0"/>
  </r>
  <r>
    <n v="17006"/>
    <n v="0.12799150595413253"/>
    <x v="0"/>
  </r>
  <r>
    <n v="17007"/>
    <n v="0.16285704814869942"/>
    <x v="1"/>
  </r>
  <r>
    <n v="17010"/>
    <n v="9.3547387072959384E-2"/>
    <x v="0"/>
  </r>
  <r>
    <n v="17011"/>
    <n v="4.5286531454583395E-3"/>
    <x v="0"/>
  </r>
  <r>
    <n v="17014"/>
    <n v="7.3900098356263821E-2"/>
    <x v="0"/>
  </r>
  <r>
    <n v="17015"/>
    <n v="5.0101355539797714E-2"/>
    <x v="0"/>
  </r>
  <r>
    <n v="17017"/>
    <n v="0.11223776186490692"/>
    <x v="3"/>
  </r>
  <r>
    <n v="17018"/>
    <n v="0.22108390390595076"/>
    <x v="2"/>
  </r>
  <r>
    <n v="17019"/>
    <n v="0.13957738816730339"/>
    <x v="2"/>
  </r>
  <r>
    <n v="17022"/>
    <n v="-9.6398969904318149E-3"/>
    <x v="0"/>
  </r>
  <r>
    <n v="17024"/>
    <n v="-3.6265743232677214E-2"/>
    <x v="0"/>
  </r>
  <r>
    <n v="17025"/>
    <n v="0.64854559200330486"/>
    <x v="0"/>
  </r>
  <r>
    <n v="17026"/>
    <n v="-0.20942825898492351"/>
    <x v="0"/>
  </r>
  <r>
    <n v="17027"/>
    <n v="0.13517409973601699"/>
    <x v="1"/>
  </r>
  <r>
    <n v="17029"/>
    <n v="0.78278040244286073"/>
    <x v="2"/>
  </r>
  <r>
    <n v="17030"/>
    <n v="4.3705194267369659E-3"/>
    <x v="0"/>
  </r>
  <r>
    <n v="17031"/>
    <n v="0.20299034338538513"/>
    <x v="0"/>
  </r>
  <r>
    <n v="17033"/>
    <n v="-1.97117477362833E-2"/>
    <x v="2"/>
  </r>
  <r>
    <n v="17034"/>
    <n v="9.5968817560074957E-2"/>
    <x v="0"/>
  </r>
  <r>
    <n v="17035"/>
    <n v="0.23445888547256324"/>
    <x v="2"/>
  </r>
  <r>
    <n v="17038"/>
    <n v="7.8626072308238364E-3"/>
    <x v="0"/>
  </r>
  <r>
    <n v="17040"/>
    <n v="0.10961090328341369"/>
    <x v="0"/>
  </r>
  <r>
    <n v="17041"/>
    <n v="-1.591747714920436E-2"/>
    <x v="1"/>
  </r>
  <r>
    <n v="17042"/>
    <n v="4.7177970912149245E-2"/>
    <x v="2"/>
  </r>
  <r>
    <n v="17043"/>
    <n v="-8.1770282049692198E-3"/>
    <x v="2"/>
  </r>
  <r>
    <n v="17044"/>
    <n v="9.4201607107607666E-2"/>
    <x v="2"/>
  </r>
  <r>
    <n v="17045"/>
    <n v="0.27213664451935593"/>
    <x v="2"/>
  </r>
  <r>
    <n v="17046"/>
    <n v="-6.4875760858316978E-2"/>
    <x v="0"/>
  </r>
  <r>
    <n v="17047"/>
    <n v="0.17204773861413836"/>
    <x v="1"/>
  </r>
  <r>
    <n v="17048"/>
    <n v="0.31298813904702533"/>
    <x v="2"/>
  </r>
  <r>
    <n v="17049"/>
    <n v="0.16038971258569745"/>
    <x v="1"/>
  </r>
  <r>
    <n v="17050"/>
    <n v="0.15054013498426311"/>
    <x v="1"/>
  </r>
  <r>
    <n v="17051"/>
    <n v="8.4307934193582679E-2"/>
    <x v="0"/>
  </r>
  <r>
    <n v="17052"/>
    <n v="1.752999044240117E-2"/>
    <x v="0"/>
  </r>
  <r>
    <n v="17053"/>
    <n v="0.75226151378273642"/>
    <x v="0"/>
  </r>
  <r>
    <n v="17054"/>
    <n v="0.48335247165630274"/>
    <x v="1"/>
  </r>
  <r>
    <n v="17058"/>
    <n v="1.0174226074526244E-2"/>
    <x v="2"/>
  </r>
  <r>
    <n v="17059"/>
    <n v="0.11894489199677295"/>
    <x v="1"/>
  </r>
  <r>
    <n v="17060"/>
    <n v="0.22950616639416579"/>
    <x v="2"/>
  </r>
  <r>
    <n v="17061"/>
    <n v="0.25547789011200916"/>
    <x v="1"/>
  </r>
  <r>
    <n v="17062"/>
    <n v="6.5787755393816483E-2"/>
    <x v="1"/>
  </r>
  <r>
    <n v="17063"/>
    <n v="0.36292211537104746"/>
    <x v="1"/>
  </r>
  <r>
    <n v="17064"/>
    <n v="0.26365631644970899"/>
    <x v="1"/>
  </r>
  <r>
    <n v="17068"/>
    <n v="0.12527532688856835"/>
    <x v="1"/>
  </r>
  <r>
    <n v="17069"/>
    <n v="0.19288379385238469"/>
    <x v="3"/>
  </r>
  <r>
    <n v="17071"/>
    <n v="0.12443786911379036"/>
    <x v="2"/>
  </r>
  <r>
    <n v="17073"/>
    <n v="0.3655357700162799"/>
    <x v="0"/>
  </r>
  <r>
    <n v="17075"/>
    <n v="0.18492350125742618"/>
    <x v="2"/>
  </r>
  <r>
    <n v="17076"/>
    <n v="0.13013399364387893"/>
    <x v="2"/>
  </r>
  <r>
    <n v="17078"/>
    <n v="7.4767822284698332E-2"/>
    <x v="0"/>
  </r>
  <r>
    <n v="17079"/>
    <n v="-2.315268374637303E-2"/>
    <x v="0"/>
  </r>
  <r>
    <n v="17080"/>
    <n v="-1.0459782867017804E-2"/>
    <x v="2"/>
  </r>
  <r>
    <n v="17081"/>
    <n v="-6.8683734898570853E-2"/>
    <x v="0"/>
  </r>
  <r>
    <n v="17082"/>
    <n v="0.24474682038913359"/>
    <x v="2"/>
  </r>
  <r>
    <n v="17083"/>
    <n v="7.5108263948811899E-2"/>
    <x v="2"/>
  </r>
  <r>
    <n v="17085"/>
    <n v="0.13743376493325049"/>
    <x v="1"/>
  </r>
  <r>
    <n v="17086"/>
    <n v="0.10037837326087674"/>
    <x v="0"/>
  </r>
  <r>
    <n v="17088"/>
    <n v="0.21051449474423384"/>
    <x v="1"/>
  </r>
  <r>
    <n v="17090"/>
    <n v="0.24943741696511385"/>
    <x v="1"/>
  </r>
  <r>
    <n v="17091"/>
    <n v="0.17968284908273596"/>
    <x v="1"/>
  </r>
  <r>
    <n v="17092"/>
    <n v="0.21796687146149002"/>
    <x v="0"/>
  </r>
  <r>
    <n v="17094"/>
    <n v="0.95008147574875301"/>
    <x v="2"/>
  </r>
  <r>
    <n v="17095"/>
    <n v="0.28213616401697711"/>
    <x v="2"/>
  </r>
  <r>
    <n v="17096"/>
    <n v="0.15640932978447822"/>
    <x v="2"/>
  </r>
  <r>
    <n v="17097"/>
    <n v="4.9215247793651884E-2"/>
    <x v="1"/>
  </r>
  <r>
    <n v="17100"/>
    <n v="2.5267623048811673E-2"/>
    <x v="0"/>
  </r>
  <r>
    <n v="17101"/>
    <n v="-4.1287679032992793E-3"/>
    <x v="2"/>
  </r>
  <r>
    <n v="17102"/>
    <n v="-0.23278428302593601"/>
    <x v="0"/>
  </r>
  <r>
    <n v="17105"/>
    <n v="5.3045656220635617E-2"/>
    <x v="2"/>
  </r>
  <r>
    <n v="17107"/>
    <n v="0.19883383945737773"/>
    <x v="1"/>
  </r>
  <r>
    <n v="17109"/>
    <n v="0.17688648700789064"/>
    <x v="1"/>
  </r>
  <r>
    <n v="17110"/>
    <n v="-6.1093687622109365E-2"/>
    <x v="2"/>
  </r>
  <r>
    <n v="17111"/>
    <n v="0.37838847913694301"/>
    <x v="0"/>
  </r>
  <r>
    <n v="17114"/>
    <n v="0.28191846330552073"/>
    <x v="1"/>
  </r>
  <r>
    <n v="17115"/>
    <n v="0.20558811497444748"/>
    <x v="1"/>
  </r>
  <r>
    <n v="17117"/>
    <n v="0.20732765755493501"/>
    <x v="0"/>
  </r>
  <r>
    <n v="17118"/>
    <n v="0.15136298094431899"/>
    <x v="2"/>
  </r>
  <r>
    <n v="17119"/>
    <n v="0.85845089416094289"/>
    <x v="0"/>
  </r>
  <r>
    <n v="17120"/>
    <n v="0.29531670325238168"/>
    <x v="2"/>
  </r>
  <r>
    <n v="17122"/>
    <n v="0.12781171289514276"/>
    <x v="0"/>
  </r>
  <r>
    <n v="17123"/>
    <n v="-3.4653967868695214E-2"/>
    <x v="0"/>
  </r>
  <r>
    <n v="17124"/>
    <n v="0.11126842192583031"/>
    <x v="0"/>
  </r>
  <r>
    <n v="17125"/>
    <n v="1.7010182182116564E-2"/>
    <x v="0"/>
  </r>
  <r>
    <n v="17126"/>
    <n v="0.27177346776532108"/>
    <x v="1"/>
  </r>
  <r>
    <n v="17128"/>
    <n v="0.18667914105263897"/>
    <x v="2"/>
  </r>
  <r>
    <n v="17131"/>
    <n v="0.22450733362772757"/>
    <x v="0"/>
  </r>
  <r>
    <n v="17133"/>
    <n v="0.497601623579287"/>
    <x v="2"/>
  </r>
  <r>
    <n v="17134"/>
    <n v="0.14942822514673865"/>
    <x v="2"/>
  </r>
  <r>
    <n v="17135"/>
    <n v="0.40126041130025331"/>
    <x v="0"/>
  </r>
  <r>
    <n v="17138"/>
    <n v="0.23737229748998848"/>
    <x v="2"/>
  </r>
  <r>
    <n v="17139"/>
    <n v="0.10978947177384349"/>
    <x v="1"/>
  </r>
  <r>
    <n v="17140"/>
    <n v="4.0302896052443957E-2"/>
    <x v="2"/>
  </r>
  <r>
    <n v="17142"/>
    <n v="0.86341094594181456"/>
    <x v="2"/>
  </r>
  <r>
    <n v="17144"/>
    <n v="-3.9018389279935409E-3"/>
    <x v="0"/>
  </r>
  <r>
    <n v="17146"/>
    <n v="0.13864420543790662"/>
    <x v="1"/>
  </r>
  <r>
    <n v="17147"/>
    <n v="0.1074424295765779"/>
    <x v="1"/>
  </r>
  <r>
    <n v="17148"/>
    <n v="0.25498713253973582"/>
    <x v="0"/>
  </r>
  <r>
    <n v="17152"/>
    <n v="9.7054255625779295E-2"/>
    <x v="2"/>
  </r>
  <r>
    <n v="17154"/>
    <n v="0.32316414597315019"/>
    <x v="0"/>
  </r>
  <r>
    <n v="17155"/>
    <n v="0.10592160131477776"/>
    <x v="2"/>
  </r>
  <r>
    <n v="17157"/>
    <n v="0.36252823291346004"/>
    <x v="2"/>
  </r>
  <r>
    <n v="17158"/>
    <n v="1.4506208693748737E-2"/>
    <x v="1"/>
  </r>
  <r>
    <n v="17159"/>
    <n v="5.6652698446582592E-2"/>
    <x v="1"/>
  </r>
  <r>
    <n v="17160"/>
    <n v="8.7471711370062918E-2"/>
    <x v="1"/>
  </r>
  <r>
    <n v="17162"/>
    <n v="0.12086384786901185"/>
    <x v="2"/>
  </r>
  <r>
    <n v="17163"/>
    <n v="6.6477801720932636E-2"/>
    <x v="0"/>
  </r>
  <r>
    <n v="17164"/>
    <n v="4.9027239565072024E-2"/>
    <x v="1"/>
  </r>
  <r>
    <n v="17165"/>
    <n v="6.666492530885941E-2"/>
    <x v="0"/>
  </r>
  <r>
    <n v="17166"/>
    <n v="0.18429504392976706"/>
    <x v="2"/>
  </r>
  <r>
    <n v="17169"/>
    <n v="0.27061116468305813"/>
    <x v="1"/>
  </r>
  <r>
    <n v="17171"/>
    <n v="0.10377376261108408"/>
    <x v="0"/>
  </r>
  <r>
    <n v="17172"/>
    <n v="-0.10005363414592536"/>
    <x v="0"/>
  </r>
  <r>
    <n v="17173"/>
    <n v="0.13189314807198094"/>
    <x v="0"/>
  </r>
  <r>
    <n v="17174"/>
    <n v="0.12880273025169311"/>
    <x v="2"/>
  </r>
  <r>
    <n v="17175"/>
    <n v="0.29064452007632752"/>
    <x v="1"/>
  </r>
  <r>
    <n v="17176"/>
    <n v="-0.15870273833522786"/>
    <x v="0"/>
  </r>
  <r>
    <n v="17179"/>
    <n v="0.14666431971534633"/>
    <x v="1"/>
  </r>
  <r>
    <n v="17180"/>
    <n v="1.2316477926300628E-2"/>
    <x v="2"/>
  </r>
  <r>
    <n v="17181"/>
    <n v="0.22330585203864564"/>
    <x v="3"/>
  </r>
  <r>
    <n v="17183"/>
    <n v="0.23603698071550261"/>
    <x v="0"/>
  </r>
  <r>
    <n v="17186"/>
    <n v="9.1927197400099747E-2"/>
    <x v="0"/>
  </r>
  <r>
    <n v="17187"/>
    <n v="0.17285701698925771"/>
    <x v="2"/>
  </r>
  <r>
    <n v="17188"/>
    <n v="0.13393180412768599"/>
    <x v="1"/>
  </r>
  <r>
    <n v="17189"/>
    <n v="0.34707217934690293"/>
    <x v="1"/>
  </r>
  <r>
    <n v="17190"/>
    <n v="0.3261922086590856"/>
    <x v="2"/>
  </r>
  <r>
    <n v="17191"/>
    <n v="7.6432991790094912E-2"/>
    <x v="0"/>
  </r>
  <r>
    <n v="17193"/>
    <n v="0.27651840544976364"/>
    <x v="1"/>
  </r>
  <r>
    <n v="17194"/>
    <n v="-4.5631234718183679E-3"/>
    <x v="2"/>
  </r>
  <r>
    <n v="17198"/>
    <n v="5.4053703293691802E-2"/>
    <x v="2"/>
  </r>
  <r>
    <n v="17201"/>
    <n v="3.4308723138969745E-2"/>
    <x v="0"/>
  </r>
  <r>
    <n v="17203"/>
    <n v="0.15850286006017866"/>
    <x v="0"/>
  </r>
  <r>
    <n v="17204"/>
    <n v="0.16899588217272865"/>
    <x v="1"/>
  </r>
  <r>
    <n v="17211"/>
    <n v="0.10397123018044689"/>
    <x v="1"/>
  </r>
  <r>
    <n v="17212"/>
    <n v="0.11586524864332352"/>
    <x v="2"/>
  </r>
  <r>
    <n v="17213"/>
    <n v="6.1403361691550674E-2"/>
    <x v="1"/>
  </r>
  <r>
    <n v="17214"/>
    <n v="0.20381001684825492"/>
    <x v="1"/>
  </r>
  <r>
    <n v="17217"/>
    <n v="0.37278594042807195"/>
    <x v="2"/>
  </r>
  <r>
    <n v="17218"/>
    <n v="6.2294622904195407E-2"/>
    <x v="1"/>
  </r>
  <r>
    <n v="17219"/>
    <n v="-4.5307197827047251E-2"/>
    <x v="0"/>
  </r>
  <r>
    <n v="17220"/>
    <n v="4.9377060016202741E-2"/>
    <x v="1"/>
  </r>
  <r>
    <n v="17221"/>
    <n v="-9.1168573527842904E-3"/>
    <x v="0"/>
  </r>
  <r>
    <n v="17222"/>
    <n v="0.25503680335945111"/>
    <x v="0"/>
  </r>
  <r>
    <n v="17223"/>
    <n v="0.21641973797866726"/>
    <x v="2"/>
  </r>
  <r>
    <n v="17226"/>
    <n v="7.9644012377808174E-2"/>
    <x v="2"/>
  </r>
  <r>
    <n v="17227"/>
    <n v="-2.5032680119335023E-2"/>
    <x v="2"/>
  </r>
  <r>
    <n v="17228"/>
    <n v="5.3968949185425504E-2"/>
    <x v="1"/>
  </r>
  <r>
    <n v="17229"/>
    <n v="0.11964783570282282"/>
    <x v="0"/>
  </r>
  <r>
    <n v="17230"/>
    <n v="0.1820186436239431"/>
    <x v="1"/>
  </r>
  <r>
    <n v="17231"/>
    <n v="0.1346022983860122"/>
    <x v="1"/>
  </r>
  <r>
    <n v="17232"/>
    <n v="0.16155938184884527"/>
    <x v="0"/>
  </r>
  <r>
    <n v="17234"/>
    <n v="10.637944262673702"/>
    <x v="1"/>
  </r>
  <r>
    <n v="17235"/>
    <n v="-4.9076077109415648E-3"/>
    <x v="0"/>
  </r>
  <r>
    <n v="17236"/>
    <n v="4.1585284481534243E-2"/>
    <x v="1"/>
  </r>
  <r>
    <n v="17237"/>
    <n v="-5.0914416003783082E-2"/>
    <x v="0"/>
  </r>
  <r>
    <n v="17238"/>
    <n v="7.0801536918414648E-2"/>
    <x v="1"/>
  </r>
  <r>
    <n v="17239"/>
    <n v="0.48066433068726322"/>
    <x v="2"/>
  </r>
  <r>
    <n v="17242"/>
    <n v="1.792380243737807E-2"/>
    <x v="2"/>
  </r>
  <r>
    <n v="17243"/>
    <n v="0.21284180017370569"/>
    <x v="1"/>
  </r>
  <r>
    <n v="17245"/>
    <n v="0.25000567394379702"/>
    <x v="2"/>
  </r>
  <r>
    <n v="17247"/>
    <n v="0.13390216380184866"/>
    <x v="0"/>
  </r>
  <r>
    <n v="17248"/>
    <n v="0.17018644475792372"/>
    <x v="0"/>
  </r>
  <r>
    <n v="17250"/>
    <n v="0.36452441665650626"/>
    <x v="2"/>
  </r>
  <r>
    <n v="17251"/>
    <n v="0.36666345126920463"/>
    <x v="1"/>
  </r>
  <r>
    <n v="17252"/>
    <n v="0.14202016814276036"/>
    <x v="0"/>
  </r>
  <r>
    <n v="17253"/>
    <n v="0.30388047018210357"/>
    <x v="0"/>
  </r>
  <r>
    <n v="17254"/>
    <n v="0.12227028793391567"/>
    <x v="0"/>
  </r>
  <r>
    <n v="17255"/>
    <n v="7.4878911723795905E-2"/>
    <x v="2"/>
  </r>
  <r>
    <n v="17256"/>
    <n v="0.16824673750656566"/>
    <x v="2"/>
  </r>
  <r>
    <n v="17259"/>
    <n v="4.9110689652851688E-2"/>
    <x v="0"/>
  </r>
  <r>
    <n v="17262"/>
    <n v="0.1420116811958293"/>
    <x v="2"/>
  </r>
  <r>
    <n v="17263"/>
    <n v="0.11233732097668342"/>
    <x v="2"/>
  </r>
  <r>
    <n v="17265"/>
    <n v="0.16302693569514523"/>
    <x v="1"/>
  </r>
  <r>
    <n v="17266"/>
    <n v="0.22318841257298067"/>
    <x v="0"/>
  </r>
  <r>
    <n v="17268"/>
    <n v="-6.6394294669675086E-2"/>
    <x v="0"/>
  </r>
  <r>
    <n v="17272"/>
    <n v="5.4019065975416704E-2"/>
    <x v="2"/>
  </r>
  <r>
    <n v="17277"/>
    <n v="0.15589666853107378"/>
    <x v="2"/>
  </r>
  <r>
    <n v="17278"/>
    <n v="6.7177276262282828E-2"/>
    <x v="2"/>
  </r>
  <r>
    <n v="17279"/>
    <n v="0.64648053588461496"/>
    <x v="0"/>
  </r>
  <r>
    <n v="17282"/>
    <n v="6.1988178820763587E-2"/>
    <x v="1"/>
  </r>
  <r>
    <n v="17284"/>
    <n v="-1.1791502764571403E-2"/>
    <x v="1"/>
  </r>
  <r>
    <n v="17286"/>
    <n v="0.1150938577411606"/>
    <x v="0"/>
  </r>
  <r>
    <n v="17287"/>
    <n v="0.82950660949946775"/>
    <x v="3"/>
  </r>
  <r>
    <n v="17288"/>
    <n v="1.5120255608622834E-2"/>
    <x v="1"/>
  </r>
  <r>
    <n v="17289"/>
    <n v="0.17016774337902432"/>
    <x v="1"/>
  </r>
  <r>
    <n v="17290"/>
    <n v="5.729693626425154E-3"/>
    <x v="0"/>
  </r>
  <r>
    <n v="17291"/>
    <n v="0.13457370495437876"/>
    <x v="0"/>
  </r>
  <r>
    <n v="17293"/>
    <n v="2.3215470422736955E-2"/>
    <x v="1"/>
  </r>
  <r>
    <n v="17295"/>
    <n v="-1.8485862119220396E-2"/>
    <x v="0"/>
  </r>
  <r>
    <n v="17297"/>
    <n v="6.0592349995983744E-2"/>
    <x v="0"/>
  </r>
  <r>
    <n v="17298"/>
    <n v="0.1917081493789545"/>
    <x v="0"/>
  </r>
  <r>
    <n v="17299"/>
    <n v="-3.1175589253429076E-2"/>
    <x v="1"/>
  </r>
  <r>
    <n v="17301"/>
    <n v="2.7679052146472986E-2"/>
    <x v="0"/>
  </r>
  <r>
    <n v="17302"/>
    <n v="0.13380271627997437"/>
    <x v="1"/>
  </r>
  <r>
    <n v="17303"/>
    <n v="0.10038867901008379"/>
    <x v="1"/>
  </r>
  <r>
    <n v="17306"/>
    <n v="-2.5163061430966509E-2"/>
    <x v="2"/>
  </r>
  <r>
    <n v="17307"/>
    <n v="-1.6120034333258364E-2"/>
    <x v="2"/>
  </r>
  <r>
    <n v="17309"/>
    <n v="0.2643536912204163"/>
    <x v="0"/>
  </r>
  <r>
    <n v="17311"/>
    <n v="-2.2023734278540964E-2"/>
    <x v="2"/>
  </r>
  <r>
    <n v="17312"/>
    <n v="5.9934734722789052E-3"/>
    <x v="0"/>
  </r>
  <r>
    <n v="17313"/>
    <n v="0.17367136036816092"/>
    <x v="0"/>
  </r>
  <r>
    <n v="17314"/>
    <n v="0.12641407832970628"/>
    <x v="1"/>
  </r>
  <r>
    <n v="17315"/>
    <n v="0.15894287090000669"/>
    <x v="1"/>
  </r>
  <r>
    <n v="17317"/>
    <n v="-6.636717376576777E-3"/>
    <x v="0"/>
  </r>
  <r>
    <n v="17320"/>
    <n v="0.10567006523985584"/>
    <x v="2"/>
  </r>
  <r>
    <n v="17321"/>
    <n v="0.11807433390602194"/>
    <x v="0"/>
  </r>
  <r>
    <n v="17323"/>
    <n v="3.1071670698917263E-2"/>
    <x v="1"/>
  </r>
  <r>
    <n v="17324"/>
    <n v="0.11666113590088764"/>
    <x v="1"/>
  </r>
  <r>
    <n v="17325"/>
    <n v="0.26372367399372837"/>
    <x v="0"/>
  </r>
  <r>
    <n v="17329"/>
    <n v="0.33326726460868905"/>
    <x v="2"/>
  </r>
  <r>
    <n v="17330"/>
    <n v="9.2634108533080281E-2"/>
    <x v="0"/>
  </r>
  <r>
    <n v="17333"/>
    <n v="6.2465466059172164E-2"/>
    <x v="0"/>
  </r>
  <r>
    <n v="17334"/>
    <n v="9.972525780134564E-3"/>
    <x v="2"/>
  </r>
  <r>
    <n v="17337"/>
    <n v="3.886794964558906E-2"/>
    <x v="1"/>
  </r>
  <r>
    <n v="17338"/>
    <n v="0.28775784254056935"/>
    <x v="3"/>
  </r>
  <r>
    <n v="17339"/>
    <n v="0.29513495107405613"/>
    <x v="2"/>
  </r>
  <r>
    <n v="17340"/>
    <n v="0.13976942854415156"/>
    <x v="1"/>
  </r>
  <r>
    <n v="17341"/>
    <n v="3.1520705746458086E-2"/>
    <x v="1"/>
  </r>
  <r>
    <n v="17343"/>
    <n v="7.0514675049003231E-2"/>
    <x v="2"/>
  </r>
  <r>
    <n v="17345"/>
    <n v="8.8863523840020955E-2"/>
    <x v="0"/>
  </r>
  <r>
    <n v="17346"/>
    <n v="0.15459048510670659"/>
    <x v="3"/>
  </r>
  <r>
    <n v="17347"/>
    <n v="-8.2588748250418745E-2"/>
    <x v="0"/>
  </r>
  <r>
    <n v="17348"/>
    <n v="2.3449655324719317E-2"/>
    <x v="2"/>
  </r>
  <r>
    <n v="17349"/>
    <n v="7.4010001669419997E-2"/>
    <x v="2"/>
  </r>
  <r>
    <n v="17350"/>
    <n v="0.15488415189864768"/>
    <x v="0"/>
  </r>
  <r>
    <n v="17351"/>
    <n v="0.21087220330973536"/>
    <x v="1"/>
  </r>
  <r>
    <n v="17353"/>
    <n v="-0.18373960394429681"/>
    <x v="0"/>
  </r>
  <r>
    <n v="17354"/>
    <n v="5.1332105607816265E-2"/>
    <x v="0"/>
  </r>
  <r>
    <n v="17356"/>
    <n v="4.8689600737217065E-2"/>
    <x v="2"/>
  </r>
  <r>
    <n v="17357"/>
    <n v="-0.11888638628336716"/>
    <x v="0"/>
  </r>
  <r>
    <n v="17358"/>
    <n v="0.17717902516530118"/>
    <x v="1"/>
  </r>
  <r>
    <n v="17359"/>
    <n v="2.9896470069948982E-2"/>
    <x v="0"/>
  </r>
  <r>
    <n v="17360"/>
    <n v="0.22637964932288393"/>
    <x v="1"/>
  </r>
  <r>
    <n v="17361"/>
    <n v="0.26371273544313245"/>
    <x v="0"/>
  </r>
  <r>
    <n v="17362"/>
    <n v="0.1358591897013392"/>
    <x v="2"/>
  </r>
  <r>
    <n v="17364"/>
    <n v="7.1762729607238618E-2"/>
    <x v="1"/>
  </r>
  <r>
    <n v="17365"/>
    <n v="4.3089940053868618E-2"/>
    <x v="1"/>
  </r>
  <r>
    <n v="17367"/>
    <n v="0.13586148938179829"/>
    <x v="2"/>
  </r>
  <r>
    <n v="17368"/>
    <n v="0.17354762169110788"/>
    <x v="1"/>
  </r>
  <r>
    <n v="17370"/>
    <n v="-7.93312594499701E-4"/>
    <x v="2"/>
  </r>
  <r>
    <n v="17371"/>
    <n v="8.9022233687442304E-2"/>
    <x v="1"/>
  </r>
  <r>
    <n v="17372"/>
    <n v="7.8325855632389252E-2"/>
    <x v="1"/>
  </r>
  <r>
    <n v="17373"/>
    <n v="0.10823406444726306"/>
    <x v="2"/>
  </r>
  <r>
    <n v="17374"/>
    <n v="0.42039679452706152"/>
    <x v="2"/>
  </r>
  <r>
    <n v="17375"/>
    <n v="0.1118322746095296"/>
    <x v="1"/>
  </r>
  <r>
    <n v="17376"/>
    <n v="0.16064176885073861"/>
    <x v="2"/>
  </r>
  <r>
    <n v="17377"/>
    <n v="0.42617125003192069"/>
    <x v="3"/>
  </r>
  <r>
    <n v="17379"/>
    <n v="2.7056935385622573E-2"/>
    <x v="0"/>
  </r>
  <r>
    <n v="17381"/>
    <n v="-1.3002889796409248E-2"/>
    <x v="1"/>
  </r>
  <r>
    <n v="17382"/>
    <n v="0.73476226344080098"/>
    <x v="0"/>
  </r>
  <r>
    <n v="17383"/>
    <n v="7.6940714926975823E-2"/>
    <x v="0"/>
  </r>
  <r>
    <n v="17384"/>
    <n v="8.0381457652585156E-2"/>
    <x v="2"/>
  </r>
  <r>
    <n v="17385"/>
    <n v="4.3479997233408535E-2"/>
    <x v="0"/>
  </r>
  <r>
    <n v="17386"/>
    <n v="-1.7241975505947658E-2"/>
    <x v="2"/>
  </r>
  <r>
    <n v="17387"/>
    <n v="-8.0381165936526579E-3"/>
    <x v="0"/>
  </r>
  <r>
    <n v="17388"/>
    <n v="2.7299866454866407E-2"/>
    <x v="2"/>
  </r>
  <r>
    <n v="17389"/>
    <n v="0.41305538911807771"/>
    <x v="3"/>
  </r>
  <r>
    <n v="17391"/>
    <n v="6.3814206265254733E-2"/>
    <x v="2"/>
  </r>
  <r>
    <n v="17392"/>
    <n v="7.8487831015801077E-2"/>
    <x v="1"/>
  </r>
  <r>
    <n v="17394"/>
    <n v="4.8230433128410376E-2"/>
    <x v="2"/>
  </r>
  <r>
    <n v="17396"/>
    <n v="0.23894103520234655"/>
    <x v="0"/>
  </r>
  <r>
    <n v="17397"/>
    <n v="0.18430130252849755"/>
    <x v="0"/>
  </r>
  <r>
    <n v="17398"/>
    <n v="8.8517545318556587E-2"/>
    <x v="2"/>
  </r>
  <r>
    <n v="17400"/>
    <n v="0.12364044867066139"/>
    <x v="1"/>
  </r>
  <r>
    <n v="17402"/>
    <n v="0.23925298935286027"/>
    <x v="1"/>
  </r>
  <r>
    <n v="17403"/>
    <n v="0.26986479681127712"/>
    <x v="0"/>
  </r>
  <r>
    <n v="17404"/>
    <n v="3.2783346778810785E-3"/>
    <x v="1"/>
  </r>
  <r>
    <n v="17405"/>
    <n v="0.17746515341057778"/>
    <x v="0"/>
  </r>
  <r>
    <n v="17406"/>
    <n v="0.5912300731698481"/>
    <x v="1"/>
  </r>
  <r>
    <n v="17409"/>
    <n v="0.60828670987075339"/>
    <x v="2"/>
  </r>
  <r>
    <n v="17410"/>
    <n v="0.29152880680602394"/>
    <x v="2"/>
  </r>
  <r>
    <n v="17411"/>
    <n v="0.38887979931012107"/>
    <x v="2"/>
  </r>
  <r>
    <n v="17412"/>
    <n v="0.14925114135739903"/>
    <x v="1"/>
  </r>
  <r>
    <n v="17414"/>
    <n v="-3.0942408030386254E-2"/>
    <x v="2"/>
  </r>
  <r>
    <n v="17415"/>
    <n v="-0.12609030166985843"/>
    <x v="0"/>
  </r>
  <r>
    <n v="17416"/>
    <n v="0.11495442043275901"/>
    <x v="1"/>
  </r>
  <r>
    <n v="17418"/>
    <n v="9.9947498792349043E-2"/>
    <x v="2"/>
  </r>
  <r>
    <n v="17419"/>
    <n v="0.25053108038243455"/>
    <x v="1"/>
  </r>
  <r>
    <n v="17420"/>
    <n v="0.38708627526676925"/>
    <x v="3"/>
  </r>
  <r>
    <n v="17422"/>
    <n v="7.976654695186057E-2"/>
    <x v="1"/>
  </r>
  <r>
    <n v="17423"/>
    <n v="3.1575097830365065E-2"/>
    <x v="2"/>
  </r>
  <r>
    <n v="17425"/>
    <n v="5.8957915370464957E-2"/>
    <x v="0"/>
  </r>
  <r>
    <n v="17426"/>
    <n v="8.1669437456928576E-2"/>
    <x v="1"/>
  </r>
  <r>
    <n v="17427"/>
    <n v="4.0313830095480008E-2"/>
    <x v="0"/>
  </r>
  <r>
    <n v="17428"/>
    <n v="7.9053572256797364E-2"/>
    <x v="1"/>
  </r>
  <r>
    <n v="17429"/>
    <n v="5.3268152828130001E-2"/>
    <x v="2"/>
  </r>
  <r>
    <n v="17430"/>
    <n v="3.9984528026131498E-2"/>
    <x v="2"/>
  </r>
  <r>
    <n v="17431"/>
    <n v="-5.5988167080775302E-4"/>
    <x v="2"/>
  </r>
  <r>
    <n v="17432"/>
    <n v="9.6482339385371749E-2"/>
    <x v="0"/>
  </r>
  <r>
    <n v="17434"/>
    <n v="0.13349998403074503"/>
    <x v="0"/>
  </r>
  <r>
    <n v="17436"/>
    <n v="-3.4105736745444135E-2"/>
    <x v="2"/>
  </r>
  <r>
    <n v="17438"/>
    <n v="0.29215054772377308"/>
    <x v="2"/>
  </r>
  <r>
    <n v="17440"/>
    <n v="4.8488728332031793E-2"/>
    <x v="2"/>
  </r>
  <r>
    <n v="17442"/>
    <n v="0.11370867528301386"/>
    <x v="1"/>
  </r>
  <r>
    <n v="17443"/>
    <n v="1.7501841639391214E-2"/>
    <x v="0"/>
  </r>
  <r>
    <n v="17444"/>
    <n v="3.7487811128691408E-4"/>
    <x v="1"/>
  </r>
  <r>
    <n v="17446"/>
    <n v="-1.4066537824257513E-2"/>
    <x v="2"/>
  </r>
  <r>
    <n v="17447"/>
    <n v="-1.4873054722480246E-2"/>
    <x v="0"/>
  </r>
  <r>
    <n v="17449"/>
    <n v="8.977257972457206E-2"/>
    <x v="1"/>
  </r>
  <r>
    <n v="17450"/>
    <n v="0.42251061994732869"/>
    <x v="1"/>
  </r>
  <r>
    <n v="17451"/>
    <n v="-1.9806634646487624E-2"/>
    <x v="0"/>
  </r>
  <r>
    <n v="17453"/>
    <n v="0.13486507741097861"/>
    <x v="0"/>
  </r>
  <r>
    <n v="17454"/>
    <n v="6.3509352298905627E-2"/>
    <x v="1"/>
  </r>
  <r>
    <n v="17455"/>
    <n v="0.1457246080588985"/>
    <x v="0"/>
  </r>
  <r>
    <n v="17456"/>
    <n v="-6.5849363364537644E-2"/>
    <x v="2"/>
  </r>
  <r>
    <n v="17457"/>
    <n v="0.18640062205821276"/>
    <x v="2"/>
  </r>
  <r>
    <n v="17459"/>
    <n v="4.2350071022305971E-3"/>
    <x v="0"/>
  </r>
  <r>
    <n v="17460"/>
    <n v="0.39431103847431836"/>
    <x v="2"/>
  </r>
  <r>
    <n v="17461"/>
    <n v="4.3357441725687708E-2"/>
    <x v="0"/>
  </r>
  <r>
    <n v="17462"/>
    <n v="0.3008624490200052"/>
    <x v="0"/>
  </r>
  <r>
    <n v="17463"/>
    <n v="0.13278231253761402"/>
    <x v="1"/>
  </r>
  <r>
    <n v="17464"/>
    <n v="0.11010140215135827"/>
    <x v="0"/>
  </r>
  <r>
    <n v="17466"/>
    <n v="7.9495744647068475E-2"/>
    <x v="0"/>
  </r>
  <r>
    <n v="17468"/>
    <n v="-4.3083118164619003E-2"/>
    <x v="0"/>
  </r>
  <r>
    <n v="17469"/>
    <n v="6.7422535482506776E-2"/>
    <x v="2"/>
  </r>
  <r>
    <n v="17470"/>
    <n v="3.5281711241067264E-2"/>
    <x v="1"/>
  </r>
  <r>
    <n v="17472"/>
    <n v="0.14701481064877098"/>
    <x v="2"/>
  </r>
  <r>
    <n v="17475"/>
    <n v="8.4235649751639774E-2"/>
    <x v="0"/>
  </r>
  <r>
    <n v="17480"/>
    <n v="0.13300488584387815"/>
    <x v="0"/>
  </r>
  <r>
    <n v="17481"/>
    <n v="1.6091205877930826E-2"/>
    <x v="0"/>
  </r>
  <r>
    <n v="17483"/>
    <n v="6.9148207995448033E-2"/>
    <x v="2"/>
  </r>
  <r>
    <n v="17486"/>
    <n v="9.8131488900811289E-2"/>
    <x v="2"/>
  </r>
  <r>
    <n v="17489"/>
    <n v="1.6190627228652083E-3"/>
    <x v="2"/>
  </r>
  <r>
    <n v="17490"/>
    <n v="0.13889114970333497"/>
    <x v="1"/>
  </r>
  <r>
    <n v="17491"/>
    <n v="0.12297444986597517"/>
    <x v="1"/>
  </r>
  <r>
    <n v="17492"/>
    <n v="2.1578043361720218E-2"/>
    <x v="2"/>
  </r>
  <r>
    <n v="17495"/>
    <n v="0.19404811894283114"/>
    <x v="0"/>
  </r>
  <r>
    <n v="17496"/>
    <n v="0.32708557846481062"/>
    <x v="2"/>
  </r>
  <r>
    <n v="17498"/>
    <n v="-2.0090651021418705E-2"/>
    <x v="0"/>
  </r>
  <r>
    <n v="17499"/>
    <n v="1.7597395346219718E-2"/>
    <x v="0"/>
  </r>
  <r>
    <n v="17501"/>
    <n v="5.739482125927562E-2"/>
    <x v="2"/>
  </r>
  <r>
    <n v="17502"/>
    <n v="0.18548012988372034"/>
    <x v="0"/>
  </r>
  <r>
    <n v="17503"/>
    <n v="0.56058088096690306"/>
    <x v="0"/>
  </r>
  <r>
    <n v="17504"/>
    <n v="9.8519157266902926E-2"/>
    <x v="1"/>
  </r>
  <r>
    <n v="17505"/>
    <n v="0.11405565873792327"/>
    <x v="2"/>
  </r>
  <r>
    <n v="17506"/>
    <n v="0.19791132417970367"/>
    <x v="0"/>
  </r>
  <r>
    <n v="17507"/>
    <n v="5.7269459092201089E-2"/>
    <x v="2"/>
  </r>
  <r>
    <n v="17509"/>
    <n v="-7.6730767314784907E-3"/>
    <x v="0"/>
  </r>
  <r>
    <n v="17510"/>
    <n v="4.62703801905094E-2"/>
    <x v="0"/>
  </r>
  <r>
    <n v="17511"/>
    <n v="6.7544955508073046E-2"/>
    <x v="3"/>
  </r>
  <r>
    <n v="17512"/>
    <n v="5.4386995571719728E-2"/>
    <x v="2"/>
  </r>
  <r>
    <n v="17513"/>
    <n v="-2.2534836665848997E-2"/>
    <x v="0"/>
  </r>
  <r>
    <n v="17514"/>
    <n v="-0.14968980453464892"/>
    <x v="0"/>
  </r>
  <r>
    <n v="17515"/>
    <n v="9.5172997710721782E-2"/>
    <x v="2"/>
  </r>
  <r>
    <n v="17516"/>
    <n v="0.17243865890339932"/>
    <x v="2"/>
  </r>
  <r>
    <n v="17517"/>
    <n v="0.17088327600676859"/>
    <x v="2"/>
  </r>
  <r>
    <n v="17519"/>
    <n v="6.9419884206108229E-2"/>
    <x v="1"/>
  </r>
  <r>
    <n v="17521"/>
    <n v="2.5533873734752147E-2"/>
    <x v="0"/>
  </r>
  <r>
    <n v="17522"/>
    <n v="8.8299917421092097E-2"/>
    <x v="1"/>
  </r>
  <r>
    <n v="17523"/>
    <n v="-7.0599430352149509E-2"/>
    <x v="0"/>
  </r>
  <r>
    <n v="17524"/>
    <n v="-0.17297071703364642"/>
    <x v="2"/>
  </r>
  <r>
    <n v="17525"/>
    <n v="2.8397063124076461E-2"/>
    <x v="2"/>
  </r>
  <r>
    <n v="17526"/>
    <n v="0.34469489187115965"/>
    <x v="2"/>
  </r>
  <r>
    <n v="17527"/>
    <n v="0.34679299974139005"/>
    <x v="2"/>
  </r>
  <r>
    <n v="17528"/>
    <n v="3.6019719833123645E-2"/>
    <x v="0"/>
  </r>
  <r>
    <n v="17530"/>
    <n v="7.1248005138984646E-2"/>
    <x v="1"/>
  </r>
  <r>
    <n v="17535"/>
    <n v="0.10153448430708019"/>
    <x v="0"/>
  </r>
  <r>
    <n v="17537"/>
    <n v="9.1860813166374913E-2"/>
    <x v="2"/>
  </r>
  <r>
    <n v="17538"/>
    <n v="-5.7797196323383829E-2"/>
    <x v="0"/>
  </r>
  <r>
    <n v="17540"/>
    <n v="9.5067493349875049E-2"/>
    <x v="2"/>
  </r>
  <r>
    <n v="17542"/>
    <n v="2.9809292099881712E-3"/>
    <x v="2"/>
  </r>
  <r>
    <n v="17545"/>
    <n v="0.11273012958580915"/>
    <x v="0"/>
  </r>
  <r>
    <n v="17548"/>
    <n v="0.33113490797480533"/>
    <x v="2"/>
  </r>
  <r>
    <n v="17549"/>
    <n v="9.8200055670351838E-2"/>
    <x v="0"/>
  </r>
  <r>
    <n v="17550"/>
    <n v="9.7830225545860544E-2"/>
    <x v="2"/>
  </r>
  <r>
    <n v="17551"/>
    <n v="0.19935509250978051"/>
    <x v="1"/>
  </r>
  <r>
    <n v="17552"/>
    <n v="0.26766165524857871"/>
    <x v="0"/>
  </r>
  <r>
    <n v="17553"/>
    <n v="1.8368133072450055E-2"/>
    <x v="0"/>
  </r>
  <r>
    <n v="17554"/>
    <n v="0.11056969301113873"/>
    <x v="0"/>
  </r>
  <r>
    <n v="17555"/>
    <n v="0.13167491173011536"/>
    <x v="2"/>
  </r>
  <r>
    <n v="17556"/>
    <n v="-6.0393583450602049E-2"/>
    <x v="2"/>
  </r>
  <r>
    <n v="17557"/>
    <n v="0.544049018876263"/>
    <x v="0"/>
  </r>
  <r>
    <n v="17560"/>
    <n v="-5.0885327958188065E-3"/>
    <x v="2"/>
  </r>
  <r>
    <n v="17562"/>
    <n v="5.0655346270878088E-2"/>
    <x v="1"/>
  </r>
  <r>
    <n v="17564"/>
    <n v="-0.23462779858010518"/>
    <x v="0"/>
  </r>
  <r>
    <n v="17566"/>
    <n v="0.11443483425283978"/>
    <x v="0"/>
  </r>
  <r>
    <n v="17567"/>
    <n v="6.2040123889436048E-2"/>
    <x v="2"/>
  </r>
  <r>
    <n v="17569"/>
    <n v="0.20067265131338455"/>
    <x v="2"/>
  </r>
  <r>
    <n v="17571"/>
    <n v="0.13320474879852737"/>
    <x v="2"/>
  </r>
  <r>
    <n v="17572"/>
    <n v="0.17229001151500933"/>
    <x v="1"/>
  </r>
  <r>
    <n v="17573"/>
    <n v="0.22211356012095257"/>
    <x v="0"/>
  </r>
  <r>
    <n v="17574"/>
    <n v="0.34099539483339847"/>
    <x v="2"/>
  </r>
  <r>
    <n v="17576"/>
    <n v="0.10129795004477422"/>
    <x v="1"/>
  </r>
  <r>
    <n v="17578"/>
    <n v="0.19574587381507613"/>
    <x v="2"/>
  </r>
  <r>
    <n v="17579"/>
    <n v="0.21424523855231728"/>
    <x v="1"/>
  </r>
  <r>
    <n v="17580"/>
    <n v="-4.4592288209955568E-2"/>
    <x v="1"/>
  </r>
  <r>
    <n v="17581"/>
    <n v="0.32316447029250339"/>
    <x v="3"/>
  </r>
  <r>
    <n v="17582"/>
    <n v="2.3952636576899871E-2"/>
    <x v="2"/>
  </r>
  <r>
    <n v="17584"/>
    <n v="0.35915241182371049"/>
    <x v="0"/>
  </r>
  <r>
    <n v="17585"/>
    <n v="4.3118503620941509E-2"/>
    <x v="1"/>
  </r>
  <r>
    <n v="17588"/>
    <n v="0.16850968133459282"/>
    <x v="2"/>
  </r>
  <r>
    <n v="17589"/>
    <n v="6.6211900644426835E-2"/>
    <x v="2"/>
  </r>
  <r>
    <n v="17590"/>
    <n v="0.18533642759504654"/>
    <x v="0"/>
  </r>
  <r>
    <n v="17591"/>
    <n v="0.12955604988646621"/>
    <x v="1"/>
  </r>
  <r>
    <n v="17593"/>
    <n v="0.13302315571570833"/>
    <x v="1"/>
  </r>
  <r>
    <n v="17594"/>
    <n v="0.23359687570478901"/>
    <x v="2"/>
  </r>
  <r>
    <n v="17595"/>
    <n v="0.10935956282004126"/>
    <x v="0"/>
  </r>
  <r>
    <n v="17596"/>
    <n v="1.2256451734903206E-2"/>
    <x v="2"/>
  </r>
  <r>
    <n v="17597"/>
    <n v="6.131622707931015E-2"/>
    <x v="2"/>
  </r>
  <r>
    <n v="17600"/>
    <n v="0.22787641147941187"/>
    <x v="0"/>
  </r>
  <r>
    <n v="17601"/>
    <n v="6.8422695351889329E-2"/>
    <x v="2"/>
  </r>
  <r>
    <n v="17602"/>
    <n v="5.8509026676111874E-2"/>
    <x v="2"/>
  </r>
  <r>
    <n v="17603"/>
    <n v="0.39836947091022962"/>
    <x v="0"/>
  </r>
  <r>
    <n v="17604"/>
    <n v="8.578418678940207E-2"/>
    <x v="2"/>
  </r>
  <r>
    <n v="17608"/>
    <n v="0.14596101561025421"/>
    <x v="0"/>
  </r>
  <r>
    <n v="17609"/>
    <n v="0.27039921993756233"/>
    <x v="2"/>
  </r>
  <r>
    <n v="17611"/>
    <n v="0.15162969236887688"/>
    <x v="3"/>
  </r>
  <r>
    <n v="17612"/>
    <n v="9.2439590015414325E-2"/>
    <x v="1"/>
  </r>
  <r>
    <n v="17613"/>
    <n v="0.21421383898462373"/>
    <x v="1"/>
  </r>
  <r>
    <n v="17614"/>
    <n v="0.11293357840766043"/>
    <x v="0"/>
  </r>
  <r>
    <n v="17615"/>
    <n v="0.21704480941534965"/>
    <x v="2"/>
  </r>
  <r>
    <n v="17616"/>
    <n v="1.0318734181535927"/>
    <x v="2"/>
  </r>
  <r>
    <n v="17618"/>
    <n v="0.38086451953278605"/>
    <x v="1"/>
  </r>
  <r>
    <n v="17619"/>
    <n v="8.936374026633305E-2"/>
    <x v="2"/>
  </r>
  <r>
    <n v="17620"/>
    <n v="-4.1690778349416827E-2"/>
    <x v="0"/>
  </r>
  <r>
    <n v="17621"/>
    <n v="0.13226524770209871"/>
    <x v="1"/>
  </r>
  <r>
    <n v="17623"/>
    <n v="4.065182330701559E-2"/>
    <x v="0"/>
  </r>
  <r>
    <n v="17624"/>
    <n v="8.8162695106117545E-2"/>
    <x v="2"/>
  </r>
  <r>
    <n v="17625"/>
    <n v="0.11412856361058188"/>
    <x v="1"/>
  </r>
  <r>
    <n v="17628"/>
    <n v="5.3859413432396919E-2"/>
    <x v="0"/>
  </r>
  <r>
    <n v="17629"/>
    <n v="6.0783678084891962E-2"/>
    <x v="1"/>
  </r>
  <r>
    <n v="17630"/>
    <n v="0.2193971898334903"/>
    <x v="1"/>
  </r>
  <r>
    <n v="17631"/>
    <n v="0.41905064775394479"/>
    <x v="2"/>
  </r>
  <r>
    <n v="17633"/>
    <n v="0.16868712488921467"/>
    <x v="1"/>
  </r>
  <r>
    <n v="17634"/>
    <n v="0.17554983408192765"/>
    <x v="1"/>
  </r>
  <r>
    <n v="17636"/>
    <n v="0.2568735948388623"/>
    <x v="0"/>
  </r>
  <r>
    <n v="17637"/>
    <n v="0.71085588679569101"/>
    <x v="0"/>
  </r>
  <r>
    <n v="17639"/>
    <n v="1.2595204556385428E-2"/>
    <x v="2"/>
  </r>
  <r>
    <n v="17640"/>
    <n v="0.91426938178411177"/>
    <x v="0"/>
  </r>
  <r>
    <n v="17642"/>
    <n v="7.2953383259423382E-2"/>
    <x v="1"/>
  </r>
  <r>
    <n v="17643"/>
    <n v="0.18504908038738851"/>
    <x v="3"/>
  </r>
  <r>
    <n v="17644"/>
    <n v="0.16395133289540856"/>
    <x v="1"/>
  </r>
  <r>
    <n v="17646"/>
    <n v="0.21961492640948199"/>
    <x v="1"/>
  </r>
  <r>
    <n v="17647"/>
    <n v="0.54653504042589829"/>
    <x v="0"/>
  </r>
  <r>
    <n v="17648"/>
    <n v="0.25595814967045843"/>
    <x v="2"/>
  </r>
  <r>
    <n v="17649"/>
    <n v="7.7754371031412681E-2"/>
    <x v="0"/>
  </r>
  <r>
    <n v="17650"/>
    <n v="1.1446129841604088E-2"/>
    <x v="0"/>
  </r>
  <r>
    <n v="17651"/>
    <n v="6.1190916132310598E-2"/>
    <x v="1"/>
  </r>
  <r>
    <n v="17652"/>
    <n v="8.2452515407995419E-2"/>
    <x v="1"/>
  </r>
  <r>
    <n v="17653"/>
    <n v="0.23103929645216417"/>
    <x v="0"/>
  </r>
  <r>
    <n v="17654"/>
    <n v="0.15594583817385857"/>
    <x v="0"/>
  </r>
  <r>
    <n v="17655"/>
    <n v="0.19909344165442319"/>
    <x v="1"/>
  </r>
  <r>
    <n v="17656"/>
    <n v="0.24941385209731298"/>
    <x v="0"/>
  </r>
  <r>
    <n v="17658"/>
    <n v="-3.5673159324890276E-3"/>
    <x v="2"/>
  </r>
  <r>
    <n v="17659"/>
    <n v="0.31009418513883158"/>
    <x v="3"/>
  </r>
  <r>
    <n v="17660"/>
    <n v="0.11082822465986158"/>
    <x v="0"/>
  </r>
  <r>
    <n v="17663"/>
    <n v="0.39388294281719993"/>
    <x v="2"/>
  </r>
  <r>
    <n v="17664"/>
    <n v="1.4848703856703388E-2"/>
    <x v="2"/>
  </r>
  <r>
    <n v="17666"/>
    <n v="0.17166585530757369"/>
    <x v="0"/>
  </r>
  <r>
    <n v="17667"/>
    <n v="0.21329788365183577"/>
    <x v="1"/>
  </r>
  <r>
    <n v="17668"/>
    <n v="0.14660699288600332"/>
    <x v="0"/>
  </r>
  <r>
    <n v="17669"/>
    <n v="4.8162313559594355E-2"/>
    <x v="1"/>
  </r>
  <r>
    <n v="17670"/>
    <n v="4.7345387841071396E-2"/>
    <x v="2"/>
  </r>
  <r>
    <n v="17671"/>
    <n v="0.27364030360444552"/>
    <x v="1"/>
  </r>
  <r>
    <n v="17672"/>
    <n v="0.14414694533528019"/>
    <x v="2"/>
  </r>
  <r>
    <n v="17673"/>
    <n v="6.7511509267144984E-2"/>
    <x v="2"/>
  </r>
  <r>
    <n v="17674"/>
    <n v="8.2777527661827416E-3"/>
    <x v="0"/>
  </r>
  <r>
    <n v="17675"/>
    <n v="9.3447308110451682E-2"/>
    <x v="1"/>
  </r>
  <r>
    <n v="17676"/>
    <n v="-1.3221415784273815E-2"/>
    <x v="1"/>
  </r>
  <r>
    <n v="17677"/>
    <n v="0.11482487898200679"/>
    <x v="1"/>
  </r>
  <r>
    <n v="17678"/>
    <n v="5.4057821178411368E-2"/>
    <x v="2"/>
  </r>
  <r>
    <n v="17679"/>
    <n v="0.13236913410079826"/>
    <x v="0"/>
  </r>
  <r>
    <n v="17680"/>
    <n v="0.13140382669363457"/>
    <x v="0"/>
  </r>
  <r>
    <n v="17682"/>
    <n v="9.9527498874143874E-2"/>
    <x v="2"/>
  </r>
  <r>
    <n v="17684"/>
    <n v="9.022135599558205E-2"/>
    <x v="0"/>
  </r>
  <r>
    <n v="17685"/>
    <n v="3.2459762507299449E-2"/>
    <x v="1"/>
  </r>
  <r>
    <n v="17686"/>
    <n v="6.6158789790589131E-2"/>
    <x v="2"/>
  </r>
  <r>
    <n v="17690"/>
    <n v="4.3367131804089853E-2"/>
    <x v="3"/>
  </r>
  <r>
    <n v="17691"/>
    <n v="9.1999499647992922E-2"/>
    <x v="2"/>
  </r>
  <r>
    <n v="17692"/>
    <n v="0.17461035357385282"/>
    <x v="1"/>
  </r>
  <r>
    <n v="17693"/>
    <n v="0.15014945399888252"/>
    <x v="0"/>
  </r>
  <r>
    <n v="17694"/>
    <n v="0.30879807653973118"/>
    <x v="0"/>
  </r>
  <r>
    <n v="17695"/>
    <n v="0.12853247469174711"/>
    <x v="1"/>
  </r>
  <r>
    <n v="17696"/>
    <n v="0.13642056296755772"/>
    <x v="1"/>
  </r>
  <r>
    <n v="17697"/>
    <n v="-7.0296216398005068E-2"/>
    <x v="2"/>
  </r>
  <r>
    <n v="17698"/>
    <n v="0.13135528009690128"/>
    <x v="2"/>
  </r>
  <r>
    <n v="17700"/>
    <n v="0.19231480346769247"/>
    <x v="1"/>
  </r>
  <r>
    <n v="17701"/>
    <n v="0.17827224621170204"/>
    <x v="2"/>
  </r>
  <r>
    <n v="17702"/>
    <n v="5.5824298166891752E-2"/>
    <x v="1"/>
  </r>
  <r>
    <n v="17703"/>
    <n v="3.3300814759062144E-2"/>
    <x v="0"/>
  </r>
  <r>
    <n v="17704"/>
    <n v="8.4708390441809056E-2"/>
    <x v="1"/>
  </r>
  <r>
    <n v="17705"/>
    <n v="-2.162628133160106E-2"/>
    <x v="2"/>
  </r>
  <r>
    <n v="17706"/>
    <n v="0.15625318584259965"/>
    <x v="1"/>
  </r>
  <r>
    <n v="17707"/>
    <n v="5.0854063405299875E-2"/>
    <x v="0"/>
  </r>
  <r>
    <n v="17708"/>
    <n v="0.13911104484034617"/>
    <x v="2"/>
  </r>
  <r>
    <n v="17709"/>
    <n v="0.88970756955937591"/>
    <x v="1"/>
  </r>
  <r>
    <n v="17711"/>
    <n v="-3.5923561101923469E-2"/>
    <x v="0"/>
  </r>
  <r>
    <n v="17712"/>
    <n v="0.16230974513272237"/>
    <x v="0"/>
  </r>
  <r>
    <n v="17714"/>
    <n v="0.3987976645571269"/>
    <x v="2"/>
  </r>
  <r>
    <n v="17715"/>
    <n v="-9.4362683665451086E-2"/>
    <x v="0"/>
  </r>
  <r>
    <n v="17716"/>
    <n v="5.6982066749708203E-2"/>
    <x v="1"/>
  </r>
  <r>
    <n v="17718"/>
    <n v="4.6138624130883023E-2"/>
    <x v="2"/>
  </r>
  <r>
    <n v="17719"/>
    <n v="9.4170824153394034E-2"/>
    <x v="1"/>
  </r>
  <r>
    <n v="17720"/>
    <n v="0.1023091042055118"/>
    <x v="1"/>
  </r>
  <r>
    <n v="17722"/>
    <n v="0.19413237982427814"/>
    <x v="1"/>
  </r>
  <r>
    <n v="17723"/>
    <n v="0.45307403152358122"/>
    <x v="2"/>
  </r>
  <r>
    <n v="17724"/>
    <n v="0.31375131438229958"/>
    <x v="0"/>
  </r>
  <r>
    <n v="17725"/>
    <n v="4.3790362944422706E-2"/>
    <x v="1"/>
  </r>
  <r>
    <n v="17727"/>
    <n v="7.7187677807609614E-2"/>
    <x v="0"/>
  </r>
  <r>
    <n v="17728"/>
    <n v="0.11781607712643698"/>
    <x v="0"/>
  </r>
  <r>
    <n v="17730"/>
    <n v="6.8208327827253779E-2"/>
    <x v="1"/>
  </r>
  <r>
    <n v="17731"/>
    <n v="8.6645173733568587E-2"/>
    <x v="1"/>
  </r>
  <r>
    <n v="17732"/>
    <n v="0.25480800681378085"/>
    <x v="3"/>
  </r>
  <r>
    <n v="17733"/>
    <n v="0.21404853688772971"/>
    <x v="2"/>
  </r>
  <r>
    <n v="17734"/>
    <n v="0.24938110894332152"/>
    <x v="2"/>
  </r>
  <r>
    <n v="17735"/>
    <n v="6.3582954901155161E-2"/>
    <x v="1"/>
  </r>
  <r>
    <n v="17736"/>
    <n v="-8.9977313436883172E-2"/>
    <x v="0"/>
  </r>
  <r>
    <n v="17737"/>
    <n v="0.22069616215090235"/>
    <x v="0"/>
  </r>
  <r>
    <n v="17738"/>
    <n v="9.7616307800891949E-2"/>
    <x v="0"/>
  </r>
  <r>
    <n v="17739"/>
    <n v="0.34554712636470253"/>
    <x v="1"/>
  </r>
  <r>
    <n v="17742"/>
    <n v="0.31753695047896829"/>
    <x v="2"/>
  </r>
  <r>
    <n v="17744"/>
    <n v="0.1461127823555928"/>
    <x v="1"/>
  </r>
  <r>
    <n v="17746"/>
    <n v="7.844909118289535E-2"/>
    <x v="2"/>
  </r>
  <r>
    <n v="17747"/>
    <n v="1.3832203585429517"/>
    <x v="0"/>
  </r>
  <r>
    <n v="17749"/>
    <n v="0.27370890502912498"/>
    <x v="1"/>
  </r>
  <r>
    <n v="17750"/>
    <n v="0.17135224586455747"/>
    <x v="1"/>
  </r>
  <r>
    <n v="17752"/>
    <n v="-9.207736311097614E-2"/>
    <x v="2"/>
  </r>
  <r>
    <n v="17754"/>
    <n v="0.16431612441913762"/>
    <x v="2"/>
  </r>
  <r>
    <n v="17757"/>
    <n v="0.21819932456425659"/>
    <x v="3"/>
  </r>
  <r>
    <n v="17758"/>
    <n v="0.1752888358789394"/>
    <x v="1"/>
  </r>
  <r>
    <n v="17759"/>
    <n v="0.31871936710749582"/>
    <x v="1"/>
  </r>
  <r>
    <n v="17760"/>
    <n v="0.19598010171562125"/>
    <x v="3"/>
  </r>
  <r>
    <n v="17761"/>
    <n v="3.3633078133413763E-2"/>
    <x v="0"/>
  </r>
  <r>
    <n v="17763"/>
    <n v="8.7433496955613161E-3"/>
    <x v="0"/>
  </r>
  <r>
    <n v="17764"/>
    <n v="0.23760481760499372"/>
    <x v="1"/>
  </r>
  <r>
    <n v="17765"/>
    <n v="0.22857929737442673"/>
    <x v="1"/>
  </r>
  <r>
    <n v="17768"/>
    <n v="0.47119562361394163"/>
    <x v="1"/>
  </r>
  <r>
    <n v="17769"/>
    <n v="9.7081440876532601E-2"/>
    <x v="1"/>
  </r>
  <r>
    <n v="17770"/>
    <n v="0.34233559326716007"/>
    <x v="2"/>
  </r>
  <r>
    <n v="17771"/>
    <n v="0.43543021499240275"/>
    <x v="2"/>
  </r>
  <r>
    <n v="17772"/>
    <n v="7.941354280107002E-2"/>
    <x v="0"/>
  </r>
  <r>
    <n v="17774"/>
    <n v="0.17216320833857787"/>
    <x v="2"/>
  </r>
  <r>
    <n v="17775"/>
    <n v="3.635967146450203E-3"/>
    <x v="2"/>
  </r>
  <r>
    <n v="17777"/>
    <n v="-3.8280672900138903E-2"/>
    <x v="0"/>
  </r>
  <r>
    <n v="17779"/>
    <n v="0.18590361922353893"/>
    <x v="0"/>
  </r>
  <r>
    <n v="17781"/>
    <n v="0.81843843478202161"/>
    <x v="2"/>
  </r>
  <r>
    <n v="17783"/>
    <n v="9.2282864514360796E-2"/>
    <x v="2"/>
  </r>
  <r>
    <n v="17786"/>
    <n v="9.1854687466516496E-2"/>
    <x v="2"/>
  </r>
  <r>
    <n v="17787"/>
    <n v="0.25776331599581093"/>
    <x v="2"/>
  </r>
  <r>
    <n v="17788"/>
    <n v="-0.16381786218550337"/>
    <x v="0"/>
  </r>
  <r>
    <n v="17790"/>
    <n v="0.27583978114295593"/>
    <x v="1"/>
  </r>
  <r>
    <n v="17793"/>
    <n v="0.66755678963735321"/>
    <x v="0"/>
  </r>
  <r>
    <n v="17795"/>
    <n v="9.6468534384195892E-3"/>
    <x v="2"/>
  </r>
  <r>
    <n v="17796"/>
    <n v="0.23180119228298821"/>
    <x v="2"/>
  </r>
  <r>
    <n v="17797"/>
    <n v="7.7520332387630592E-2"/>
    <x v="1"/>
  </r>
  <r>
    <n v="17799"/>
    <n v="0.11218195514369859"/>
    <x v="1"/>
  </r>
  <r>
    <n v="17800"/>
    <n v="0.14515531621627531"/>
    <x v="2"/>
  </r>
  <r>
    <n v="17802"/>
    <n v="0.38309330320791096"/>
    <x v="3"/>
  </r>
  <r>
    <n v="17806"/>
    <n v="-9.6594621828568275E-3"/>
    <x v="0"/>
  </r>
  <r>
    <n v="17809"/>
    <n v="0.14385625318418793"/>
    <x v="1"/>
  </r>
  <r>
    <n v="17811"/>
    <n v="0.21463375615429703"/>
    <x v="1"/>
  </r>
  <r>
    <n v="17812"/>
    <n v="1.3675799781842825E-2"/>
    <x v="0"/>
  </r>
  <r>
    <n v="17813"/>
    <n v="-3.5803549368609341E-2"/>
    <x v="0"/>
  </r>
  <r>
    <n v="17816"/>
    <n v="-3.9682032682084097E-2"/>
    <x v="2"/>
  </r>
  <r>
    <n v="17817"/>
    <n v="0.4628244839742201"/>
    <x v="0"/>
  </r>
  <r>
    <n v="17819"/>
    <n v="0.16572088776550328"/>
    <x v="3"/>
  </r>
  <r>
    <n v="17820"/>
    <n v="0.10003745069941888"/>
    <x v="2"/>
  </r>
  <r>
    <n v="17824"/>
    <n v="1.3009048020595318E-2"/>
    <x v="0"/>
  </r>
  <r>
    <n v="17827"/>
    <n v="5.2585577199037246E-2"/>
    <x v="1"/>
  </r>
  <r>
    <n v="17828"/>
    <n v="4.3442130180808357E-2"/>
    <x v="1"/>
  </r>
  <r>
    <n v="17829"/>
    <n v="8.2291399982736393E-2"/>
    <x v="2"/>
  </r>
  <r>
    <n v="17830"/>
    <n v="0.51946702201506445"/>
    <x v="2"/>
  </r>
  <r>
    <n v="17831"/>
    <n v="0.31569402146995801"/>
    <x v="0"/>
  </r>
  <r>
    <n v="17832"/>
    <n v="6.4906053154017707E-2"/>
    <x v="0"/>
  </r>
  <r>
    <n v="17835"/>
    <n v="-0.14803135860283093"/>
    <x v="0"/>
  </r>
  <r>
    <n v="17836"/>
    <n v="4.3455692765142405E-2"/>
    <x v="0"/>
  </r>
  <r>
    <n v="17837"/>
    <n v="0.14274652684284406"/>
    <x v="0"/>
  </r>
  <r>
    <n v="17838"/>
    <n v="0.32956407924303766"/>
    <x v="1"/>
  </r>
  <r>
    <n v="17839"/>
    <n v="-3.4649824738876671E-2"/>
    <x v="0"/>
  </r>
  <r>
    <n v="17841"/>
    <n v="0.14076993902778528"/>
    <x v="3"/>
  </r>
  <r>
    <n v="17843"/>
    <n v="0.41554527792769796"/>
    <x v="2"/>
  </r>
  <r>
    <n v="17848"/>
    <n v="0.21573007242374601"/>
    <x v="1"/>
  </r>
  <r>
    <n v="17849"/>
    <n v="0.10270172954923998"/>
    <x v="2"/>
  </r>
  <r>
    <n v="17850"/>
    <n v="0.19508216693069025"/>
    <x v="3"/>
  </r>
  <r>
    <n v="17852"/>
    <n v="0.18840722254443593"/>
    <x v="0"/>
  </r>
  <r>
    <n v="17854"/>
    <n v="0.11487686459567222"/>
    <x v="2"/>
  </r>
  <r>
    <n v="17856"/>
    <n v="1.7709699333574982E-2"/>
    <x v="2"/>
  </r>
  <r>
    <n v="17857"/>
    <n v="0.10363312032716175"/>
    <x v="1"/>
  </r>
  <r>
    <n v="17858"/>
    <n v="0.33347562421211219"/>
    <x v="1"/>
  </r>
  <r>
    <n v="17859"/>
    <n v="0.11603396049430911"/>
    <x v="2"/>
  </r>
  <r>
    <n v="17861"/>
    <n v="2.7204478800978742E-2"/>
    <x v="2"/>
  </r>
  <r>
    <n v="17862"/>
    <n v="0.4129243739509324"/>
    <x v="2"/>
  </r>
  <r>
    <n v="17863"/>
    <n v="-3.0133470766388823E-2"/>
    <x v="2"/>
  </r>
  <r>
    <n v="17864"/>
    <n v="1.9146744107506917E-2"/>
    <x v="2"/>
  </r>
  <r>
    <n v="17865"/>
    <n v="3.1922186509359206E-2"/>
    <x v="1"/>
  </r>
  <r>
    <n v="17866"/>
    <n v="-7.1264807631767416E-2"/>
    <x v="0"/>
  </r>
  <r>
    <n v="17867"/>
    <n v="0.23048899791610419"/>
    <x v="0"/>
  </r>
  <r>
    <n v="17869"/>
    <n v="0.18218109464294191"/>
    <x v="2"/>
  </r>
  <r>
    <n v="17870"/>
    <n v="0.25404211027088669"/>
    <x v="1"/>
  </r>
  <r>
    <n v="17871"/>
    <n v="0.24661620433955767"/>
    <x v="2"/>
  </r>
  <r>
    <n v="17873"/>
    <n v="0.15138048487164327"/>
    <x v="1"/>
  </r>
  <r>
    <n v="17874"/>
    <n v="0.22330073818810714"/>
    <x v="2"/>
  </r>
  <r>
    <n v="17877"/>
    <n v="0.2572577596128956"/>
    <x v="1"/>
  </r>
  <r>
    <n v="17878"/>
    <n v="7.0258865707885476E-2"/>
    <x v="0"/>
  </r>
  <r>
    <n v="17879"/>
    <n v="0.36717056940240772"/>
    <x v="2"/>
  </r>
  <r>
    <n v="17880"/>
    <n v="4.2434790284945024E-3"/>
    <x v="2"/>
  </r>
  <r>
    <n v="17881"/>
    <n v="0.21430494187934543"/>
    <x v="2"/>
  </r>
  <r>
    <n v="17883"/>
    <n v="0.1070550200204694"/>
    <x v="2"/>
  </r>
  <r>
    <n v="17884"/>
    <n v="4.4662829371697035E-2"/>
    <x v="2"/>
  </r>
  <r>
    <n v="17885"/>
    <n v="8.1248455435431438E-2"/>
    <x v="0"/>
  </r>
  <r>
    <n v="17886"/>
    <n v="8.1468341082592977E-3"/>
    <x v="1"/>
  </r>
  <r>
    <n v="17887"/>
    <n v="0.10569829026293212"/>
    <x v="0"/>
  </r>
  <r>
    <n v="17888"/>
    <n v="8.5689184750240774E-2"/>
    <x v="1"/>
  </r>
  <r>
    <n v="17889"/>
    <n v="0.25989947571043542"/>
    <x v="2"/>
  </r>
  <r>
    <n v="17890"/>
    <n v="8.4803076573805328E-2"/>
    <x v="1"/>
  </r>
  <r>
    <n v="17891"/>
    <n v="-7.4571817739371812E-2"/>
    <x v="0"/>
  </r>
  <r>
    <n v="17892"/>
    <n v="-1.7356972010455184E-3"/>
    <x v="0"/>
  </r>
  <r>
    <n v="17893"/>
    <n v="8.761142419928529E-2"/>
    <x v="2"/>
  </r>
  <r>
    <n v="17894"/>
    <n v="0.15748250040001069"/>
    <x v="1"/>
  </r>
  <r>
    <n v="17895"/>
    <n v="1.1519591781621019E-2"/>
    <x v="0"/>
  </r>
  <r>
    <n v="17896"/>
    <n v="-0.1005123666805408"/>
    <x v="0"/>
  </r>
  <r>
    <n v="17897"/>
    <n v="0.21021945270885042"/>
    <x v="3"/>
  </r>
  <r>
    <n v="17898"/>
    <n v="2.6421409181300551E-2"/>
    <x v="2"/>
  </r>
  <r>
    <n v="17899"/>
    <n v="0.20201413113947578"/>
    <x v="0"/>
  </r>
  <r>
    <n v="17900"/>
    <n v="0.6753005019694045"/>
    <x v="0"/>
  </r>
  <r>
    <n v="17901"/>
    <n v="-1.6134931117885623E-2"/>
    <x v="0"/>
  </r>
  <r>
    <n v="17904"/>
    <n v="0.1732694076714775"/>
    <x v="0"/>
  </r>
  <r>
    <n v="17905"/>
    <n v="0.30632478733971058"/>
    <x v="2"/>
  </r>
  <r>
    <n v="17906"/>
    <n v="0.1199928900667427"/>
    <x v="2"/>
  </r>
  <r>
    <n v="17911"/>
    <n v="1.1168989552915554E-2"/>
    <x v="0"/>
  </r>
  <r>
    <n v="17912"/>
    <n v="0.76861679498172697"/>
    <x v="1"/>
  </r>
  <r>
    <n v="17913"/>
    <n v="6.0847490698887452E-2"/>
    <x v="1"/>
  </r>
  <r>
    <n v="17914"/>
    <n v="1.8216526630215255E-3"/>
    <x v="0"/>
  </r>
  <r>
    <n v="17917"/>
    <n v="3.4658694281087747E-2"/>
    <x v="1"/>
  </r>
  <r>
    <n v="17920"/>
    <n v="0.2128814759430506"/>
    <x v="1"/>
  </r>
  <r>
    <n v="17921"/>
    <n v="0.19227197473347052"/>
    <x v="2"/>
  </r>
  <r>
    <n v="17924"/>
    <n v="0.2732341395570832"/>
    <x v="3"/>
  </r>
  <r>
    <n v="17926"/>
    <n v="0.24534422627813884"/>
    <x v="2"/>
  </r>
  <r>
    <n v="17928"/>
    <n v="0.45613728193055775"/>
    <x v="2"/>
  </r>
  <r>
    <n v="17929"/>
    <n v="0.39709471879271202"/>
    <x v="2"/>
  </r>
  <r>
    <n v="17930"/>
    <n v="6.8567596539594447E-2"/>
    <x v="2"/>
  </r>
  <r>
    <n v="17931"/>
    <n v="0.27069754725933637"/>
    <x v="2"/>
  </r>
  <r>
    <n v="17932"/>
    <n v="0.10083102890263045"/>
    <x v="1"/>
  </r>
  <r>
    <n v="17934"/>
    <n v="0.1576079134247465"/>
    <x v="0"/>
  </r>
  <r>
    <n v="17935"/>
    <n v="3.8324126050823068E-2"/>
    <x v="0"/>
  </r>
  <r>
    <n v="17937"/>
    <n v="0.10710252984049846"/>
    <x v="2"/>
  </r>
  <r>
    <n v="17939"/>
    <n v="6.4715231952103602E-2"/>
    <x v="0"/>
  </r>
  <r>
    <n v="17940"/>
    <n v="-1.9617959557086416E-2"/>
    <x v="2"/>
  </r>
  <r>
    <n v="17941"/>
    <n v="0.12818561095081854"/>
    <x v="0"/>
  </r>
  <r>
    <n v="17942"/>
    <n v="3.2801153057051377E-2"/>
    <x v="0"/>
  </r>
  <r>
    <n v="17946"/>
    <n v="0.32597068191433937"/>
    <x v="2"/>
  </r>
  <r>
    <n v="17947"/>
    <n v="3.5099926445999588E-2"/>
    <x v="0"/>
  </r>
  <r>
    <n v="17948"/>
    <n v="0.5721043905573221"/>
    <x v="0"/>
  </r>
  <r>
    <n v="17949"/>
    <n v="8.5613667542716404E-2"/>
    <x v="2"/>
  </r>
  <r>
    <n v="17950"/>
    <n v="9.6711397962233756E-2"/>
    <x v="1"/>
  </r>
  <r>
    <n v="17951"/>
    <n v="0.24152521584612274"/>
    <x v="3"/>
  </r>
  <r>
    <n v="17954"/>
    <n v="7.4797787714192085E-2"/>
    <x v="1"/>
  </r>
  <r>
    <n v="17955"/>
    <n v="0.20928433200161206"/>
    <x v="2"/>
  </r>
  <r>
    <n v="17956"/>
    <n v="0.2732156810046979"/>
    <x v="2"/>
  </r>
  <r>
    <n v="17958"/>
    <n v="8.4625593700498714E-2"/>
    <x v="0"/>
  </r>
  <r>
    <n v="17960"/>
    <n v="-1.8779637052235627E-2"/>
    <x v="2"/>
  </r>
  <r>
    <n v="17961"/>
    <n v="7.140325910740429E-2"/>
    <x v="1"/>
  </r>
  <r>
    <n v="17962"/>
    <n v="0.15949906909246303"/>
    <x v="0"/>
  </r>
  <r>
    <n v="17964"/>
    <n v="0.14519119182344695"/>
    <x v="1"/>
  </r>
  <r>
    <n v="17965"/>
    <n v="0.19366892248266443"/>
    <x v="1"/>
  </r>
  <r>
    <n v="17966"/>
    <n v="-2.4072427874554493E-3"/>
    <x v="2"/>
  </r>
  <r>
    <n v="17968"/>
    <n v="0.24468491071711096"/>
    <x v="3"/>
  </r>
  <r>
    <n v="17969"/>
    <n v="-5.2641892331190349E-2"/>
    <x v="2"/>
  </r>
  <r>
    <n v="17970"/>
    <n v="2.1258418715266146E-3"/>
    <x v="2"/>
  </r>
  <r>
    <n v="17972"/>
    <n v="0.4331500177737091"/>
    <x v="2"/>
  </r>
  <r>
    <n v="17973"/>
    <n v="0.16345033383165"/>
    <x v="0"/>
  </r>
  <r>
    <n v="17974"/>
    <n v="0.15273011522112062"/>
    <x v="2"/>
  </r>
  <r>
    <n v="17975"/>
    <n v="0.17036956478184073"/>
    <x v="1"/>
  </r>
  <r>
    <n v="17977"/>
    <n v="0.38643027572686794"/>
    <x v="0"/>
  </r>
  <r>
    <n v="17978"/>
    <n v="-1.4943171007769996E-2"/>
    <x v="2"/>
  </r>
  <r>
    <n v="17979"/>
    <n v="0.12340036615994961"/>
    <x v="1"/>
  </r>
  <r>
    <n v="17980"/>
    <n v="4.3554531357319827E-2"/>
    <x v="2"/>
  </r>
  <r>
    <n v="17984"/>
    <n v="5.4156423095434614E-2"/>
    <x v="0"/>
  </r>
  <r>
    <n v="17985"/>
    <n v="0.44051822133503959"/>
    <x v="0"/>
  </r>
  <r>
    <n v="17986"/>
    <n v="0.73972535134755446"/>
    <x v="0"/>
  </r>
  <r>
    <n v="17987"/>
    <n v="2.9576543528668755E-2"/>
    <x v="0"/>
  </r>
  <r>
    <n v="17988"/>
    <n v="3.9077788594669212E-2"/>
    <x v="2"/>
  </r>
  <r>
    <n v="17990"/>
    <n v="-1.7766010006430324E-2"/>
    <x v="2"/>
  </r>
  <r>
    <n v="17991"/>
    <n v="0.61362564821595822"/>
    <x v="2"/>
  </r>
  <r>
    <n v="17994"/>
    <n v="7.6252578504689209E-2"/>
    <x v="2"/>
  </r>
  <r>
    <n v="17997"/>
    <n v="-3.5852687819867148E-2"/>
    <x v="1"/>
  </r>
  <r>
    <n v="17999"/>
    <n v="0.50419050125377018"/>
    <x v="1"/>
  </r>
  <r>
    <n v="18001"/>
    <n v="0.51165277290267652"/>
    <x v="0"/>
  </r>
  <r>
    <n v="18004"/>
    <n v="-2.4631058371272736E-2"/>
    <x v="2"/>
  </r>
  <r>
    <n v="18005"/>
    <n v="8.2118634602215121E-2"/>
    <x v="0"/>
  </r>
  <r>
    <n v="18006"/>
    <n v="0.14755442288086468"/>
    <x v="0"/>
  </r>
  <r>
    <n v="18008"/>
    <n v="-1.1489096799656234E-2"/>
    <x v="2"/>
  </r>
  <r>
    <n v="18009"/>
    <n v="0.25481213292905669"/>
    <x v="2"/>
  </r>
  <r>
    <n v="18010"/>
    <n v="0.16255354856658644"/>
    <x v="2"/>
  </r>
  <r>
    <n v="18013"/>
    <n v="3.4611751151297E-3"/>
    <x v="0"/>
  </r>
  <r>
    <n v="18014"/>
    <n v="0.10879808657811375"/>
    <x v="0"/>
  </r>
  <r>
    <n v="18015"/>
    <n v="0.10805719195071033"/>
    <x v="0"/>
  </r>
  <r>
    <n v="18016"/>
    <n v="0.21817504920321787"/>
    <x v="1"/>
  </r>
  <r>
    <n v="18017"/>
    <n v="0.95672707240275723"/>
    <x v="2"/>
  </r>
  <r>
    <n v="18018"/>
    <n v="0.10112943282496867"/>
    <x v="0"/>
  </r>
  <r>
    <n v="18019"/>
    <n v="0.30845065564076274"/>
    <x v="0"/>
  </r>
  <r>
    <n v="18024"/>
    <n v="0.31369259603429561"/>
    <x v="0"/>
  </r>
  <r>
    <n v="18027"/>
    <n v="0.20668249748186326"/>
    <x v="0"/>
  </r>
  <r>
    <n v="18030"/>
    <n v="0.10379375453036641"/>
    <x v="0"/>
  </r>
  <r>
    <n v="18032"/>
    <n v="-0.1010318923820112"/>
    <x v="0"/>
  </r>
  <r>
    <n v="18033"/>
    <n v="2.2372328570566636E-2"/>
    <x v="0"/>
  </r>
  <r>
    <n v="18034"/>
    <n v="9.6162214701559653E-2"/>
    <x v="0"/>
  </r>
  <r>
    <n v="18035"/>
    <n v="6.5853483720822253E-2"/>
    <x v="0"/>
  </r>
  <r>
    <n v="18036"/>
    <n v="0.18286759513879933"/>
    <x v="2"/>
  </r>
  <r>
    <n v="18037"/>
    <n v="0.12622578420422098"/>
    <x v="2"/>
  </r>
  <r>
    <n v="18040"/>
    <n v="0.26403617540700847"/>
    <x v="2"/>
  </r>
  <r>
    <n v="18041"/>
    <n v="4.4637309911515051E-2"/>
    <x v="1"/>
  </r>
  <r>
    <n v="18042"/>
    <n v="0.5218327043911074"/>
    <x v="0"/>
  </r>
  <r>
    <n v="18043"/>
    <n v="0.3218187115614099"/>
    <x v="1"/>
  </r>
  <r>
    <n v="18044"/>
    <n v="0.15531378400461379"/>
    <x v="1"/>
  </r>
  <r>
    <n v="18045"/>
    <n v="7.2108982863169774E-2"/>
    <x v="0"/>
  </r>
  <r>
    <n v="18048"/>
    <n v="-0.14098197714715513"/>
    <x v="0"/>
  </r>
  <r>
    <n v="18050"/>
    <n v="0.16530801569605985"/>
    <x v="2"/>
  </r>
  <r>
    <n v="18053"/>
    <n v="-3.654300089129546E-2"/>
    <x v="0"/>
  </r>
  <r>
    <n v="18055"/>
    <n v="0.1638980816090258"/>
    <x v="1"/>
  </r>
  <r>
    <n v="18056"/>
    <n v="0.1462964152064623"/>
    <x v="0"/>
  </r>
  <r>
    <n v="18059"/>
    <n v="2.3522115097202793E-3"/>
    <x v="0"/>
  </r>
  <r>
    <n v="18061"/>
    <n v="0.25233444818725048"/>
    <x v="1"/>
  </r>
  <r>
    <n v="18062"/>
    <n v="9.3436403337081808E-2"/>
    <x v="2"/>
  </r>
  <r>
    <n v="18064"/>
    <n v="0.41708635971471225"/>
    <x v="2"/>
  </r>
  <r>
    <n v="18065"/>
    <n v="6.978938417148299E-2"/>
    <x v="1"/>
  </r>
  <r>
    <n v="18066"/>
    <n v="-8.5063245801735039E-3"/>
    <x v="0"/>
  </r>
  <r>
    <n v="18068"/>
    <n v="0.21503671103180808"/>
    <x v="0"/>
  </r>
  <r>
    <n v="18069"/>
    <n v="8.1141128249586872E-2"/>
    <x v="1"/>
  </r>
  <r>
    <n v="18071"/>
    <n v="0.10290111824272605"/>
    <x v="2"/>
  </r>
  <r>
    <n v="18072"/>
    <n v="-4.0122413405917913E-2"/>
    <x v="0"/>
  </r>
  <r>
    <n v="18073"/>
    <n v="9.3258092300777667E-2"/>
    <x v="1"/>
  </r>
  <r>
    <n v="18074"/>
    <n v="0.18211422822642309"/>
    <x v="3"/>
  </r>
  <r>
    <n v="18075"/>
    <n v="0.24745355207253567"/>
    <x v="1"/>
  </r>
  <r>
    <n v="18077"/>
    <n v="5.1065907037278264E-2"/>
    <x v="1"/>
  </r>
  <r>
    <n v="18078"/>
    <n v="0.16128669376563456"/>
    <x v="2"/>
  </r>
  <r>
    <n v="18079"/>
    <n v="4.2888716237304711E-2"/>
    <x v="2"/>
  </r>
  <r>
    <n v="18080"/>
    <n v="0.81994397483305015"/>
    <x v="0"/>
  </r>
  <r>
    <n v="18081"/>
    <n v="0.16104206923199621"/>
    <x v="0"/>
  </r>
  <r>
    <n v="18082"/>
    <n v="7.8495767690888799E-2"/>
    <x v="0"/>
  </r>
  <r>
    <n v="18084"/>
    <n v="-1.7860834145039455E-2"/>
    <x v="0"/>
  </r>
  <r>
    <n v="18085"/>
    <n v="0.32851738468719349"/>
    <x v="3"/>
  </r>
  <r>
    <n v="18086"/>
    <n v="-2.6956210849838631E-2"/>
    <x v="2"/>
  </r>
  <r>
    <n v="18088"/>
    <n v="0.1854724764957347"/>
    <x v="0"/>
  </r>
  <r>
    <n v="18092"/>
    <n v="0.13216944759631877"/>
    <x v="1"/>
  </r>
  <r>
    <n v="18093"/>
    <n v="-0.10241343425159288"/>
    <x v="2"/>
  </r>
  <r>
    <n v="18094"/>
    <n v="0.27586123064265838"/>
    <x v="2"/>
  </r>
  <r>
    <n v="18095"/>
    <n v="6.5753879375810738E-3"/>
    <x v="2"/>
  </r>
  <r>
    <n v="18096"/>
    <n v="0.28614611037842447"/>
    <x v="0"/>
  </r>
  <r>
    <n v="18097"/>
    <n v="-1.1874460307044948E-2"/>
    <x v="1"/>
  </r>
  <r>
    <n v="18099"/>
    <n v="2.7730725067029647E-2"/>
    <x v="0"/>
  </r>
  <r>
    <n v="18101"/>
    <n v="-5.2699988164222611E-2"/>
    <x v="0"/>
  </r>
  <r>
    <n v="18102"/>
    <n v="0.20368869244899349"/>
    <x v="1"/>
  </r>
  <r>
    <n v="18104"/>
    <n v="0.21522973466126"/>
    <x v="0"/>
  </r>
  <r>
    <n v="18105"/>
    <n v="9.4411946148348205E-2"/>
    <x v="0"/>
  </r>
  <r>
    <n v="18106"/>
    <n v="0.14338629794616312"/>
    <x v="2"/>
  </r>
  <r>
    <n v="18108"/>
    <n v="9.7806726161343449E-2"/>
    <x v="2"/>
  </r>
  <r>
    <n v="18109"/>
    <n v="0.27797177714891924"/>
    <x v="3"/>
  </r>
  <r>
    <n v="18112"/>
    <n v="0.18591763030178077"/>
    <x v="2"/>
  </r>
  <r>
    <n v="18114"/>
    <n v="0.11641382456813161"/>
    <x v="0"/>
  </r>
  <r>
    <n v="18116"/>
    <n v="0.16974154396252975"/>
    <x v="1"/>
  </r>
  <r>
    <n v="18117"/>
    <n v="5.2463541751610498E-2"/>
    <x v="0"/>
  </r>
  <r>
    <n v="18118"/>
    <n v="0.19651382021125849"/>
    <x v="3"/>
  </r>
  <r>
    <n v="18119"/>
    <n v="0.31901375602720816"/>
    <x v="1"/>
  </r>
  <r>
    <n v="18120"/>
    <n v="0.13583044458327631"/>
    <x v="2"/>
  </r>
  <r>
    <n v="18121"/>
    <n v="0.12468880854226869"/>
    <x v="0"/>
  </r>
  <r>
    <n v="18122"/>
    <n v="9.2728031688512319E-2"/>
    <x v="0"/>
  </r>
  <r>
    <n v="18123"/>
    <n v="-8.28264566279584E-2"/>
    <x v="0"/>
  </r>
  <r>
    <n v="18125"/>
    <n v="9.2124159874700282E-2"/>
    <x v="2"/>
  </r>
  <r>
    <n v="18126"/>
    <n v="0.17374821325650058"/>
    <x v="0"/>
  </r>
  <r>
    <n v="18127"/>
    <n v="0.29678777471030005"/>
    <x v="0"/>
  </r>
  <r>
    <n v="18129"/>
    <n v="4.1757913415720403E-2"/>
    <x v="2"/>
  </r>
  <r>
    <n v="18130"/>
    <n v="0.10448857311966699"/>
    <x v="0"/>
  </r>
  <r>
    <n v="18133"/>
    <n v="4.6031780182513193E-2"/>
    <x v="0"/>
  </r>
  <r>
    <n v="18135"/>
    <n v="0.3643986409826645"/>
    <x v="0"/>
  </r>
  <r>
    <n v="18136"/>
    <n v="7.9076989970572553E-2"/>
    <x v="2"/>
  </r>
  <r>
    <n v="18139"/>
    <n v="7.0226606489121575E-3"/>
    <x v="0"/>
  </r>
  <r>
    <n v="18141"/>
    <n v="1.3323347722481502"/>
    <x v="2"/>
  </r>
  <r>
    <n v="18142"/>
    <n v="0.1968784151692996"/>
    <x v="2"/>
  </r>
  <r>
    <n v="18143"/>
    <n v="8.1468268013460021E-2"/>
    <x v="0"/>
  </r>
  <r>
    <n v="18144"/>
    <n v="0.28193038255614994"/>
    <x v="3"/>
  </r>
  <r>
    <n v="18145"/>
    <n v="8.3010996780778806E-2"/>
    <x v="1"/>
  </r>
  <r>
    <n v="18146"/>
    <n v="0.24136974444066936"/>
    <x v="2"/>
  </r>
  <r>
    <n v="18147"/>
    <n v="0.18324327066677967"/>
    <x v="0"/>
  </r>
  <r>
    <n v="18149"/>
    <n v="0.30950142987209395"/>
    <x v="2"/>
  </r>
  <r>
    <n v="18150"/>
    <n v="4.041271498803034E-2"/>
    <x v="0"/>
  </r>
  <r>
    <n v="18151"/>
    <n v="0.12055361266811712"/>
    <x v="0"/>
  </r>
  <r>
    <n v="18154"/>
    <n v="5.9141942927924962E-2"/>
    <x v="0"/>
  </r>
  <r>
    <n v="18155"/>
    <n v="0.1626304999129802"/>
    <x v="2"/>
  </r>
  <r>
    <n v="18156"/>
    <n v="3.3122274752888196E-2"/>
    <x v="0"/>
  </r>
  <r>
    <n v="18158"/>
    <n v="8.0690004914666852E-2"/>
    <x v="0"/>
  </r>
  <r>
    <n v="18159"/>
    <n v="0.11924850205852364"/>
    <x v="2"/>
  </r>
  <r>
    <n v="18160"/>
    <n v="6.6680012448725179E-2"/>
    <x v="0"/>
  </r>
  <r>
    <n v="18161"/>
    <n v="0.12435580156412356"/>
    <x v="2"/>
  </r>
  <r>
    <n v="18164"/>
    <n v="9.6417921299208939E-2"/>
    <x v="0"/>
  </r>
  <r>
    <n v="18165"/>
    <n v="1.9297584889962343E-2"/>
    <x v="2"/>
  </r>
  <r>
    <n v="18167"/>
    <n v="0.25418584931992977"/>
    <x v="0"/>
  </r>
  <r>
    <n v="18168"/>
    <n v="9.1655418471562514E-2"/>
    <x v="1"/>
  </r>
  <r>
    <n v="18169"/>
    <n v="8.4825824062973093E-2"/>
    <x v="0"/>
  </r>
  <r>
    <n v="18170"/>
    <n v="0.43878969391029071"/>
    <x v="2"/>
  </r>
  <r>
    <n v="18171"/>
    <n v="0.33430624085776717"/>
    <x v="2"/>
  </r>
  <r>
    <n v="18172"/>
    <n v="0.22772865108366938"/>
    <x v="1"/>
  </r>
  <r>
    <n v="18173"/>
    <n v="5.9287212033965517E-2"/>
    <x v="2"/>
  </r>
  <r>
    <n v="18174"/>
    <n v="0.81736439291703167"/>
    <x v="0"/>
  </r>
  <r>
    <n v="18176"/>
    <n v="9.0117356125624784E-2"/>
    <x v="1"/>
  </r>
  <r>
    <n v="18177"/>
    <n v="0.21886241741691667"/>
    <x v="1"/>
  </r>
  <r>
    <n v="18178"/>
    <n v="0.10135624914320703"/>
    <x v="1"/>
  </r>
  <r>
    <n v="18179"/>
    <n v="2.2618543415230036E-2"/>
    <x v="2"/>
  </r>
  <r>
    <n v="18180"/>
    <n v="0.10998463487139505"/>
    <x v="0"/>
  </r>
  <r>
    <n v="18181"/>
    <n v="0.15278867074554806"/>
    <x v="0"/>
  </r>
  <r>
    <n v="18183"/>
    <n v="0.22752479529390821"/>
    <x v="2"/>
  </r>
  <r>
    <n v="18184"/>
    <n v="-8.9193822212988355E-2"/>
    <x v="0"/>
  </r>
  <r>
    <n v="18185"/>
    <n v="0.15096125389014609"/>
    <x v="2"/>
  </r>
  <r>
    <n v="18188"/>
    <n v="0.27312939796179797"/>
    <x v="0"/>
  </r>
  <r>
    <n v="18189"/>
    <n v="0.10888535742636221"/>
    <x v="2"/>
  </r>
  <r>
    <n v="18190"/>
    <n v="0.21464256934748502"/>
    <x v="2"/>
  </r>
  <r>
    <n v="18191"/>
    <n v="0.19401235071475165"/>
    <x v="2"/>
  </r>
  <r>
    <n v="18192"/>
    <n v="-9.1861558928944168E-2"/>
    <x v="0"/>
  </r>
  <r>
    <n v="18193"/>
    <n v="0.34489723427569008"/>
    <x v="1"/>
  </r>
  <r>
    <n v="18194"/>
    <n v="0.26285610189857728"/>
    <x v="0"/>
  </r>
  <r>
    <n v="18196"/>
    <n v="0.28002645729116338"/>
    <x v="0"/>
  </r>
  <r>
    <n v="18198"/>
    <n v="6.991809857059858E-2"/>
    <x v="1"/>
  </r>
  <r>
    <n v="18202"/>
    <n v="0.20207404743715321"/>
    <x v="2"/>
  </r>
  <r>
    <n v="18203"/>
    <n v="5.2405590982958855E-2"/>
    <x v="0"/>
  </r>
  <r>
    <n v="18204"/>
    <n v="6.3032038464412618E-2"/>
    <x v="0"/>
  </r>
  <r>
    <n v="18205"/>
    <n v="0.28458074508860559"/>
    <x v="0"/>
  </r>
  <r>
    <n v="18209"/>
    <n v="-3.0448292874564884E-2"/>
    <x v="0"/>
  </r>
  <r>
    <n v="18210"/>
    <n v="0.11193521252797863"/>
    <x v="2"/>
  </r>
  <r>
    <n v="18211"/>
    <n v="5.4198010055629485E-2"/>
    <x v="0"/>
  </r>
  <r>
    <n v="18212"/>
    <n v="7.3257382560456052E-2"/>
    <x v="2"/>
  </r>
  <r>
    <n v="18213"/>
    <n v="0.11957306707634521"/>
    <x v="2"/>
  </r>
  <r>
    <n v="18215"/>
    <n v="-3.0151039489423392E-2"/>
    <x v="0"/>
  </r>
  <r>
    <n v="18216"/>
    <n v="0.18498454795552052"/>
    <x v="0"/>
  </r>
  <r>
    <n v="18217"/>
    <n v="0.13081511793840644"/>
    <x v="0"/>
  </r>
  <r>
    <n v="18218"/>
    <n v="10.715158153022985"/>
    <x v="2"/>
  </r>
  <r>
    <n v="18219"/>
    <n v="0.32216467465265647"/>
    <x v="1"/>
  </r>
  <r>
    <n v="18220"/>
    <n v="-4.1014379262650454E-2"/>
    <x v="2"/>
  </r>
  <r>
    <n v="18221"/>
    <n v="4.6740454836428108E-2"/>
    <x v="2"/>
  </r>
  <r>
    <n v="18222"/>
    <n v="2.5020664573644359E-2"/>
    <x v="0"/>
  </r>
  <r>
    <n v="18223"/>
    <n v="0.19714214195518068"/>
    <x v="1"/>
  </r>
  <r>
    <n v="18224"/>
    <n v="0.34560118314754429"/>
    <x v="2"/>
  </r>
  <r>
    <n v="18225"/>
    <n v="0.10705005162202083"/>
    <x v="1"/>
  </r>
  <r>
    <n v="18226"/>
    <n v="9.7536895377976301E-2"/>
    <x v="1"/>
  </r>
  <r>
    <n v="18227"/>
    <n v="0.35451699804236392"/>
    <x v="2"/>
  </r>
  <r>
    <n v="18228"/>
    <n v="0.36025941197131661"/>
    <x v="0"/>
  </r>
  <r>
    <n v="18229"/>
    <n v="0.1933125015087912"/>
    <x v="1"/>
  </r>
  <r>
    <n v="18230"/>
    <n v="8.4780954259921465E-2"/>
    <x v="1"/>
  </r>
  <r>
    <n v="18231"/>
    <n v="9.6634927940562457E-2"/>
    <x v="2"/>
  </r>
  <r>
    <n v="18232"/>
    <n v="0.154610970128189"/>
    <x v="0"/>
  </r>
  <r>
    <n v="18233"/>
    <n v="0.30662854736089734"/>
    <x v="0"/>
  </r>
  <r>
    <n v="18235"/>
    <n v="0.1687589678204367"/>
    <x v="1"/>
  </r>
  <r>
    <n v="18236"/>
    <n v="0.16470636450516896"/>
    <x v="2"/>
  </r>
  <r>
    <n v="18237"/>
    <n v="-2.4420745101754373E-3"/>
    <x v="0"/>
  </r>
  <r>
    <n v="18239"/>
    <n v="0.10862045289134808"/>
    <x v="2"/>
  </r>
  <r>
    <n v="18241"/>
    <n v="0.2537400733099458"/>
    <x v="1"/>
  </r>
  <r>
    <n v="18242"/>
    <n v="-1.9212580556770304E-3"/>
    <x v="2"/>
  </r>
  <r>
    <n v="18245"/>
    <n v="0.10100937389944177"/>
    <x v="1"/>
  </r>
  <r>
    <n v="18246"/>
    <n v="0.3754467240599646"/>
    <x v="2"/>
  </r>
  <r>
    <n v="18248"/>
    <n v="4.3518069513448519E-2"/>
    <x v="0"/>
  </r>
  <r>
    <n v="18249"/>
    <n v="-2.6396849861732779E-2"/>
    <x v="0"/>
  </r>
  <r>
    <n v="18250"/>
    <n v="9.5254187074200247E-2"/>
    <x v="2"/>
  </r>
  <r>
    <n v="18252"/>
    <n v="0.15448813161473057"/>
    <x v="2"/>
  </r>
  <r>
    <n v="18255"/>
    <n v="0.16580310521029148"/>
    <x v="0"/>
  </r>
  <r>
    <n v="18256"/>
    <n v="-1.0071884884110843E-2"/>
    <x v="2"/>
  </r>
  <r>
    <n v="18257"/>
    <n v="0.14988305070993177"/>
    <x v="1"/>
  </r>
  <r>
    <n v="18259"/>
    <n v="1.025079545246687E-2"/>
    <x v="2"/>
  </r>
  <r>
    <n v="18260"/>
    <n v="0.17005899768973284"/>
    <x v="1"/>
  </r>
  <r>
    <n v="18261"/>
    <n v="0.19950387568788855"/>
    <x v="0"/>
  </r>
  <r>
    <n v="18262"/>
    <n v="-1.5156787277242605E-2"/>
    <x v="0"/>
  </r>
  <r>
    <n v="18263"/>
    <n v="1.6504621542654113E-3"/>
    <x v="2"/>
  </r>
  <r>
    <n v="18265"/>
    <n v="8.5169624820802023E-2"/>
    <x v="0"/>
  </r>
  <r>
    <n v="18269"/>
    <n v="1.665509909946558"/>
    <x v="1"/>
  </r>
  <r>
    <n v="18270"/>
    <n v="0.19984699241515833"/>
    <x v="2"/>
  </r>
  <r>
    <n v="18272"/>
    <n v="5.7426699498081629E-2"/>
    <x v="1"/>
  </r>
  <r>
    <n v="18273"/>
    <n v="0.10090026441209575"/>
    <x v="2"/>
  </r>
  <r>
    <n v="18274"/>
    <n v="7.5412283283184084E-2"/>
    <x v="0"/>
  </r>
  <r>
    <n v="18276"/>
    <n v="7.9126729439436605E-2"/>
    <x v="0"/>
  </r>
  <r>
    <n v="18277"/>
    <n v="0.53717719924456975"/>
    <x v="0"/>
  </r>
  <r>
    <n v="18280"/>
    <n v="0.1473016649316205"/>
    <x v="0"/>
  </r>
  <r>
    <n v="18281"/>
    <n v="9.520168723447972E-2"/>
    <x v="2"/>
  </r>
  <r>
    <n v="18282"/>
    <n v="-0.11935030702166334"/>
    <x v="0"/>
  </r>
  <r>
    <n v="18283"/>
    <n v="6.8444809029226242E-2"/>
    <x v="3"/>
  </r>
  <r>
    <n v="18287"/>
    <n v="0.1605993046337110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C75AE8-F709-4F88-8D62-E31F62831776}" name="PivotTable24" cacheId="5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rowHeaderCaption="Quarter" colHeaderCaption="Year">
  <location ref="K1:M7" firstHeaderRow="1" firstDataRow="2" firstDataCol="1"/>
  <pivotFields count="8">
    <pivotField dataField="1" showAll="0"/>
    <pivotField showAll="0"/>
    <pivotField showAll="0"/>
    <pivotField numFmtId="9" showAll="0"/>
    <pivotField axis="axisCol" showAll="0">
      <items count="3">
        <item x="1"/>
        <item x="0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2">
    <i>
      <x/>
    </i>
    <i>
      <x v="1"/>
    </i>
  </colItems>
  <dataFields count="1">
    <dataField name="% of Customers" fld="0" subtotal="count" showDataAs="percentOfTotal" baseField="0" baseItem="0" numFmtId="10"/>
  </dataFields>
  <formats count="3">
    <format dxfId="8">
      <pivotArea grandRow="1" outline="0" collapsedLevelsAreSubtotals="1" fieldPosition="0"/>
    </format>
    <format dxfId="7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6">
      <pivotArea collapsedLevelsAreSubtotals="1" fieldPosition="0">
        <references count="1">
          <reference field="5" count="2"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DC1953-5C1C-4AFD-9FDE-0314FF895647}" name="PivotTable26" cacheId="5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rowHeaderCaption="Gross Margin" colHeaderCaption="Year">
  <location ref="K15:L21" firstHeaderRow="1" firstDataRow="1" firstDataCol="1"/>
  <pivotFields count="8">
    <pivotField dataField="1" showAll="0"/>
    <pivotField showAll="0"/>
    <pivotField showAll="0"/>
    <pivotField numFmtId="9"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% of Customers" fld="0" subtotal="count" showDataAs="percentOfTotal" baseField="0" baseItem="0" numFmtId="10"/>
  </dataFields>
  <formats count="2">
    <format dxfId="10">
      <pivotArea grandRow="1" outline="0" collapsedLevelsAreSubtotals="1" fieldPosition="0"/>
    </format>
    <format dxfId="9">
      <pivotArea collapsedLevelsAreSubtotals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26748F-BFEF-44E0-9E2A-77C3C2E9514D}" name="PivotTable1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urchases">
  <location ref="K9:M13" firstHeaderRow="0" firstDataRow="1" firstDataCol="1"/>
  <pivotFields count="9">
    <pivotField dataField="1" showAll="0"/>
    <pivotField showAll="0"/>
    <pivotField dataField="1" showAll="0"/>
    <pivotField numFmtId="9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% of Customers" fld="0" subtotal="count" showDataAs="percentOfCol" baseField="6" baseItem="0" numFmtId="10"/>
    <dataField name="% of Transactions" fld="2" showDataAs="percentOfCol" baseField="0" baseItem="0" numFmtId="10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416ECB-88E3-43B3-A194-78A59C197920}" name="PivotTable5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B1:AC6" firstHeaderRow="1" firstDataRow="1" firstDataCol="1"/>
  <pivotFields count="3">
    <pivotField showAll="0"/>
    <pivotField dataField="1" numFmtId="10" showAll="0"/>
    <pivotField axis="axisRow" showAll="0">
      <items count="5">
        <item x="3"/>
        <item x="1"/>
        <item x="2"/>
        <item x="0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ROI" fld="1" subtotal="average" baseField="0" baseItem="0" numFmtId="9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B61F82-AE31-4371-B613-27E5F4B462CC}" name="PivotTable18" cacheId="2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Segment">
  <location ref="M12:P16" firstHeaderRow="0" firstDataRow="1" firstDataCol="1"/>
  <pivotFields count="10">
    <pivotField dataField="1" showAll="0"/>
    <pivotField showAll="0"/>
    <pivotField showAll="0"/>
    <pivotField dataField="1" numFmtId="10" showAll="0"/>
    <pivotField numFmtId="167" showAll="0"/>
    <pivotField showAll="0"/>
    <pivotField dataField="1" showAll="0"/>
    <pivotField showAll="0"/>
    <pivotField showAll="0"/>
    <pivotField axis="axisRow" showAll="0">
      <items count="5">
        <item x="3"/>
        <item x="1"/>
        <item x="2"/>
        <item x="0"/>
        <item t="default"/>
      </items>
    </pivotField>
  </pivotFields>
  <rowFields count="1">
    <field x="9"/>
  </rowFields>
  <rowItems count="4">
    <i>
      <x/>
    </i>
    <i>
      <x v="1"/>
    </i>
    <i>
      <x v="2"/>
    </i>
    <i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No. of Customers" fld="0" subtotal="count" baseField="6" baseItem="1"/>
    <dataField name="Average of Monetary" fld="3" subtotal="average" baseField="9" baseItem="0" numFmtId="9"/>
    <dataField name="Average of Score" fld="6" subtotal="average" baseField="0" baseItem="64" numFmtId="1"/>
  </dataFields>
  <formats count="2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708F8-7DDD-4D5F-B23D-6944159EE1B2}" name="PivotTable1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M1:Q7" firstHeaderRow="1" firstDataRow="2" firstDataCol="1"/>
  <pivotFields count="10">
    <pivotField dataField="1" compact="0" outline="0" showAll="0"/>
    <pivotField compact="0" outline="0" showAll="0"/>
    <pivotField compact="0" outline="0" showAll="0"/>
    <pivotField compact="0" numFmtId="10" outline="0" showAll="0"/>
    <pivotField compact="0" numFmtId="167" outline="0" showAll="0"/>
    <pivotField compact="0" outline="0" showAll="0"/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name="Cluster" axis="axisCol" compact="0" outline="0" showAll="0">
      <items count="4">
        <item x="2"/>
        <item x="0"/>
        <item x="1"/>
        <item t="default"/>
      </items>
    </pivotField>
    <pivotField compact="0" outline="0"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% of Customers" fld="0" subtotal="count" showDataAs="percentOfTotal" baseField="4" baseItem="0" numFmtId="9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783C2-A42B-4810-A1CD-2921FB5797D4}" name="PivotTable3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rowHeaderCaption="Sales Person" colHeaderCaption="Customer Segment">
  <location ref="F1:K8" firstHeaderRow="1" firstDataRow="2" firstDataCol="2"/>
  <pivotFields count="4">
    <pivotField dataField="1"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axis="axisRow" compact="0" outline="0" showAll="0" defaultSubtotal="0">
      <items count="6">
        <item x="0"/>
        <item x="5"/>
        <item x="2"/>
        <item x="3"/>
        <item x="4"/>
        <item x="1"/>
      </items>
    </pivotField>
    <pivotField axis="axisCol" compact="0" outline="0" showAll="0">
      <items count="8">
        <item x="5"/>
        <item x="3"/>
        <item h="1" x="2"/>
        <item h="1" x="1"/>
        <item h="1" x="0"/>
        <item x="4"/>
        <item x="6"/>
        <item t="default"/>
      </items>
    </pivotField>
  </pivotFields>
  <rowFields count="2">
    <field x="2"/>
    <field x="1"/>
  </rowFields>
  <rowItems count="6">
    <i>
      <x/>
      <x/>
    </i>
    <i>
      <x v="1"/>
      <x/>
    </i>
    <i>
      <x v="2"/>
      <x v="2"/>
    </i>
    <i>
      <x v="3"/>
      <x v="3"/>
    </i>
    <i>
      <x v="4"/>
      <x v="1"/>
    </i>
    <i>
      <x v="5"/>
      <x v="1"/>
    </i>
  </rowItems>
  <colFields count="1">
    <field x="3"/>
  </colFields>
  <colItems count="4">
    <i>
      <x/>
    </i>
    <i>
      <x v="1"/>
    </i>
    <i>
      <x v="5"/>
    </i>
    <i>
      <x v="6"/>
    </i>
  </colItems>
  <dataFields count="1">
    <dataField name="No. of Customers" fld="0" subtotal="count" baseField="0" baseItem="0"/>
  </dataFields>
  <formats count="2"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6A984-5738-403C-B343-E0A6CDFC6BB5}">
  <dimension ref="A1:K4112"/>
  <sheetViews>
    <sheetView workbookViewId="0"/>
  </sheetViews>
  <sheetFormatPr defaultRowHeight="14.4" x14ac:dyDescent="0.3"/>
  <cols>
    <col min="1" max="1" width="13.109375" bestFit="1" customWidth="1"/>
    <col min="2" max="2" width="10.21875" bestFit="1" customWidth="1"/>
    <col min="3" max="3" width="12" bestFit="1" customWidth="1"/>
    <col min="4" max="4" width="11.5546875" bestFit="1" customWidth="1"/>
    <col min="5" max="5" width="17.21875" bestFit="1" customWidth="1"/>
    <col min="6" max="6" width="19" bestFit="1" customWidth="1"/>
    <col min="7" max="7" width="18.5546875" bestFit="1" customWidth="1"/>
    <col min="8" max="8" width="16.77734375" bestFit="1" customWidth="1"/>
    <col min="9" max="9" width="18.5546875" bestFit="1" customWidth="1"/>
    <col min="10" max="10" width="18.109375" bestFit="1" customWidth="1"/>
    <col min="11" max="11" width="17.77734375" bestFit="1" customWidth="1"/>
  </cols>
  <sheetData>
    <row r="1" spans="1:11" x14ac:dyDescent="0.3">
      <c r="A1" s="6" t="s">
        <v>0</v>
      </c>
      <c r="B1" s="6" t="s">
        <v>15</v>
      </c>
      <c r="C1" s="6" t="s">
        <v>16</v>
      </c>
      <c r="D1" s="6" t="s">
        <v>17</v>
      </c>
      <c r="E1" s="10" t="s">
        <v>39</v>
      </c>
      <c r="F1" s="6" t="s">
        <v>40</v>
      </c>
      <c r="G1" s="6" t="s">
        <v>41</v>
      </c>
      <c r="H1" s="10" t="s">
        <v>36</v>
      </c>
      <c r="I1" s="6" t="s">
        <v>37</v>
      </c>
      <c r="J1" s="6" t="s">
        <v>38</v>
      </c>
      <c r="K1" s="6" t="s">
        <v>59</v>
      </c>
    </row>
    <row r="2" spans="1:11" x14ac:dyDescent="0.3">
      <c r="A2">
        <v>12346</v>
      </c>
      <c r="B2">
        <v>721</v>
      </c>
      <c r="C2">
        <v>2</v>
      </c>
      <c r="D2" s="17">
        <v>-0.15716796726005378</v>
      </c>
      <c r="E2" s="9">
        <f t="shared" ref="E2:E65" si="0">IF(B2&lt;=0,-1*LOG(1-B2,EXP(1)),LOG(1+B2,EXP(1)))</f>
        <v>6.5820251388928259</v>
      </c>
      <c r="F2" s="9">
        <f t="shared" ref="F2:F65" si="1">IF(C2&lt;=0,-1*LOG(1-C2,EXP(1)),LOG(1+C2,EXP(1)))</f>
        <v>1.0986122886681098</v>
      </c>
      <c r="G2" s="9">
        <f t="shared" ref="G2:G65" si="2">IF(D2&lt;=0,-1*LOG(1-D2,EXP(1)),LOG(1+D2,EXP(1)))</f>
        <v>-0.14597561248891694</v>
      </c>
      <c r="H2" s="9">
        <f t="shared" ref="H2:H65" si="3">1+9*((MAX(E$2:E$4112)-E2)/(MAX(E$2:E$4112)-MIN(E$2:E$4112)))</f>
        <v>6.1408268250034705</v>
      </c>
      <c r="I2" s="9">
        <f t="shared" ref="I2:I65" si="4">1+9*((F2-MIN(F$2:F$4112))/(MAX(F$2:F$4112)-MIN(F$2:F$4112)))</f>
        <v>1.4381336140484908</v>
      </c>
      <c r="J2" s="9">
        <f t="shared" ref="J2:J65" si="5">1+9*((G2-MIN(G$2:G$4112))/(MAX(G$2:G$4112)-MIN(G$2:G$4112)))</f>
        <v>2.519535469296458</v>
      </c>
      <c r="K2" s="9">
        <f t="shared" ref="K2:K65" si="6">0.5*H2+0.3*I2+0.2*J2</f>
        <v>4.0057605905755738</v>
      </c>
    </row>
    <row r="3" spans="1:11" x14ac:dyDescent="0.3">
      <c r="A3">
        <v>12347</v>
      </c>
      <c r="B3">
        <v>510</v>
      </c>
      <c r="C3">
        <v>193</v>
      </c>
      <c r="D3" s="17">
        <v>7.2591246931448541E-2</v>
      </c>
      <c r="E3" s="9">
        <f t="shared" si="0"/>
        <v>6.2363695902037044</v>
      </c>
      <c r="F3" s="9">
        <f t="shared" si="1"/>
        <v>5.2678581590633282</v>
      </c>
      <c r="G3" s="9">
        <f t="shared" si="2"/>
        <v>7.0077446925006892E-2</v>
      </c>
      <c r="H3" s="9">
        <f t="shared" si="3"/>
        <v>9.582201081350199</v>
      </c>
      <c r="I3" s="9">
        <f t="shared" si="4"/>
        <v>5.9432974975106996</v>
      </c>
      <c r="J3" s="9">
        <f t="shared" si="5"/>
        <v>4.4455673457797982</v>
      </c>
      <c r="K3" s="9">
        <f t="shared" si="6"/>
        <v>7.4632032590842687</v>
      </c>
    </row>
    <row r="4" spans="1:11" x14ac:dyDescent="0.3">
      <c r="A4">
        <v>12348</v>
      </c>
      <c r="B4">
        <v>501</v>
      </c>
      <c r="C4">
        <v>31</v>
      </c>
      <c r="D4" s="17">
        <v>-3.1684691841551743E-3</v>
      </c>
      <c r="E4" s="9">
        <f t="shared" si="0"/>
        <v>6.2186001196917289</v>
      </c>
      <c r="F4" s="9">
        <f t="shared" si="1"/>
        <v>3.4657359027997265</v>
      </c>
      <c r="G4" s="9">
        <f t="shared" si="2"/>
        <v>-3.1634601634990809E-3</v>
      </c>
      <c r="H4" s="9">
        <f t="shared" si="3"/>
        <v>9.7591153493280682</v>
      </c>
      <c r="I4" s="9">
        <f t="shared" si="4"/>
        <v>3.9959774413460609</v>
      </c>
      <c r="J4" s="9">
        <f t="shared" si="5"/>
        <v>3.7926521679171237</v>
      </c>
      <c r="K4" s="9">
        <f t="shared" si="6"/>
        <v>6.836881340651277</v>
      </c>
    </row>
    <row r="5" spans="1:11" x14ac:dyDescent="0.3">
      <c r="A5">
        <v>12349</v>
      </c>
      <c r="B5">
        <v>890</v>
      </c>
      <c r="C5">
        <v>69</v>
      </c>
      <c r="D5" s="17">
        <v>0.14068655475999742</v>
      </c>
      <c r="E5" s="9">
        <f t="shared" si="0"/>
        <v>6.7923444274708089</v>
      </c>
      <c r="F5" s="9">
        <f t="shared" si="1"/>
        <v>4.2484952420493594</v>
      </c>
      <c r="G5" s="9">
        <f t="shared" si="2"/>
        <v>0.13163032214960094</v>
      </c>
      <c r="H5" s="9">
        <f t="shared" si="3"/>
        <v>4.0468711860144539</v>
      </c>
      <c r="I5" s="9">
        <f t="shared" si="4"/>
        <v>4.8418040522616463</v>
      </c>
      <c r="J5" s="9">
        <f t="shared" si="5"/>
        <v>4.99428810952812</v>
      </c>
      <c r="K5" s="9">
        <f t="shared" si="6"/>
        <v>4.4748344305913452</v>
      </c>
    </row>
    <row r="6" spans="1:11" x14ac:dyDescent="0.3">
      <c r="A6">
        <v>12350</v>
      </c>
      <c r="B6">
        <v>637</v>
      </c>
      <c r="C6">
        <v>33</v>
      </c>
      <c r="D6" s="17">
        <v>-3.4184264681836878E-2</v>
      </c>
      <c r="E6" s="9">
        <f t="shared" si="0"/>
        <v>6.4583382833447898</v>
      </c>
      <c r="F6" s="9">
        <f t="shared" si="1"/>
        <v>3.5263605246161616</v>
      </c>
      <c r="G6" s="9">
        <f t="shared" si="2"/>
        <v>-3.3612965897920143E-2</v>
      </c>
      <c r="H6" s="9">
        <f t="shared" si="3"/>
        <v>7.3722630398877715</v>
      </c>
      <c r="I6" s="9">
        <f t="shared" si="4"/>
        <v>4.0614866161815728</v>
      </c>
      <c r="J6" s="9">
        <f t="shared" si="5"/>
        <v>3.5212062609406374</v>
      </c>
      <c r="K6" s="9">
        <f t="shared" si="6"/>
        <v>5.6088187569864854</v>
      </c>
    </row>
    <row r="7" spans="1:11" x14ac:dyDescent="0.3">
      <c r="A7">
        <v>12352</v>
      </c>
      <c r="B7">
        <v>589</v>
      </c>
      <c r="C7">
        <v>72</v>
      </c>
      <c r="D7" s="17">
        <v>8.8248662309332856E-2</v>
      </c>
      <c r="E7" s="9">
        <f t="shared" si="0"/>
        <v>6.3801225368997647</v>
      </c>
      <c r="F7" s="9">
        <f t="shared" si="1"/>
        <v>4.290459441148391</v>
      </c>
      <c r="G7" s="9">
        <f t="shared" si="2"/>
        <v>8.4569672236863624E-2</v>
      </c>
      <c r="H7" s="9">
        <f t="shared" si="3"/>
        <v>8.1509852599639796</v>
      </c>
      <c r="I7" s="9">
        <f t="shared" si="4"/>
        <v>4.8871493257370755</v>
      </c>
      <c r="J7" s="9">
        <f t="shared" si="5"/>
        <v>4.5747600912448778</v>
      </c>
      <c r="K7" s="9">
        <f t="shared" si="6"/>
        <v>6.4565894459520887</v>
      </c>
    </row>
    <row r="8" spans="1:11" x14ac:dyDescent="0.3">
      <c r="A8">
        <v>12353</v>
      </c>
      <c r="B8">
        <v>571</v>
      </c>
      <c r="C8">
        <v>8</v>
      </c>
      <c r="D8" s="17">
        <v>0.19875789225975016</v>
      </c>
      <c r="E8" s="9">
        <f t="shared" si="0"/>
        <v>6.3491389913797978</v>
      </c>
      <c r="F8" s="9">
        <f t="shared" si="1"/>
        <v>2.1972245773362196</v>
      </c>
      <c r="G8" s="9">
        <f t="shared" si="2"/>
        <v>0.18128593093502707</v>
      </c>
      <c r="H8" s="9">
        <f t="shared" si="3"/>
        <v>8.4594599143623661</v>
      </c>
      <c r="I8" s="9">
        <f t="shared" si="4"/>
        <v>2.6252615884334967</v>
      </c>
      <c r="J8" s="9">
        <f t="shared" si="5"/>
        <v>5.4369492115108935</v>
      </c>
      <c r="K8" s="9">
        <f t="shared" si="6"/>
        <v>6.1046982760134112</v>
      </c>
    </row>
    <row r="9" spans="1:11" x14ac:dyDescent="0.3">
      <c r="A9">
        <v>12354</v>
      </c>
      <c r="B9">
        <v>558</v>
      </c>
      <c r="C9">
        <v>105</v>
      </c>
      <c r="D9" s="17">
        <v>0.28293843352280124</v>
      </c>
      <c r="E9" s="9">
        <f t="shared" si="0"/>
        <v>6.3261494731550991</v>
      </c>
      <c r="F9" s="9">
        <f t="shared" si="1"/>
        <v>4.6634390941120669</v>
      </c>
      <c r="G9" s="9">
        <f t="shared" si="2"/>
        <v>0.24915309813979639</v>
      </c>
      <c r="H9" s="9">
        <f t="shared" si="3"/>
        <v>8.6883453943852746</v>
      </c>
      <c r="I9" s="9">
        <f t="shared" si="4"/>
        <v>5.2901801169240041</v>
      </c>
      <c r="J9" s="9">
        <f t="shared" si="5"/>
        <v>6.0419595166534936</v>
      </c>
      <c r="K9" s="9">
        <f t="shared" si="6"/>
        <v>7.1396186356005371</v>
      </c>
    </row>
    <row r="10" spans="1:11" x14ac:dyDescent="0.3">
      <c r="A10">
        <v>12355</v>
      </c>
      <c r="B10">
        <v>540</v>
      </c>
      <c r="C10">
        <v>12</v>
      </c>
      <c r="D10" s="17">
        <v>0.1741546769464434</v>
      </c>
      <c r="E10" s="9">
        <f t="shared" si="0"/>
        <v>6.2934192788464811</v>
      </c>
      <c r="F10" s="9">
        <f t="shared" si="1"/>
        <v>2.5649493574615367</v>
      </c>
      <c r="G10" s="9">
        <f t="shared" si="2"/>
        <v>0.16054846481121424</v>
      </c>
      <c r="H10" s="9">
        <f t="shared" si="3"/>
        <v>9.0142098236590797</v>
      </c>
      <c r="I10" s="9">
        <f t="shared" si="4"/>
        <v>3.0226141193164064</v>
      </c>
      <c r="J10" s="9">
        <f t="shared" si="5"/>
        <v>5.2520824898810163</v>
      </c>
      <c r="K10" s="9">
        <f t="shared" si="6"/>
        <v>6.4643056456006649</v>
      </c>
    </row>
    <row r="11" spans="1:11" x14ac:dyDescent="0.3">
      <c r="A11">
        <v>12356</v>
      </c>
      <c r="B11">
        <v>581</v>
      </c>
      <c r="C11">
        <v>50</v>
      </c>
      <c r="D11" s="17">
        <v>0.13486959696317172</v>
      </c>
      <c r="E11" s="9">
        <f t="shared" si="0"/>
        <v>6.3664704477314382</v>
      </c>
      <c r="F11" s="9">
        <f t="shared" si="1"/>
        <v>3.9318256327243257</v>
      </c>
      <c r="G11" s="9">
        <f t="shared" si="2"/>
        <v>0.12651775178925107</v>
      </c>
      <c r="H11" s="9">
        <f t="shared" si="3"/>
        <v>8.2869065503566972</v>
      </c>
      <c r="I11" s="9">
        <f t="shared" si="4"/>
        <v>4.4996202302300636</v>
      </c>
      <c r="J11" s="9">
        <f t="shared" si="5"/>
        <v>4.9487114650153821</v>
      </c>
      <c r="K11" s="9">
        <f t="shared" si="6"/>
        <v>6.4830816372504438</v>
      </c>
    </row>
    <row r="12" spans="1:11" x14ac:dyDescent="0.3">
      <c r="A12">
        <v>12357</v>
      </c>
      <c r="B12">
        <v>905</v>
      </c>
      <c r="C12">
        <v>126</v>
      </c>
      <c r="D12" s="17">
        <v>6.9232925104188991E-2</v>
      </c>
      <c r="E12" s="9">
        <f t="shared" si="0"/>
        <v>6.8090393060429797</v>
      </c>
      <c r="F12" s="9">
        <f t="shared" si="1"/>
        <v>4.8441870864585912</v>
      </c>
      <c r="G12" s="9">
        <f t="shared" si="2"/>
        <v>6.6941498957569942E-2</v>
      </c>
      <c r="H12" s="9">
        <f t="shared" si="3"/>
        <v>3.8806556412358688</v>
      </c>
      <c r="I12" s="9">
        <f t="shared" si="4"/>
        <v>5.4854910562260022</v>
      </c>
      <c r="J12" s="9">
        <f t="shared" si="5"/>
        <v>4.4176115474927435</v>
      </c>
      <c r="K12" s="9">
        <f t="shared" si="6"/>
        <v>4.4694974469842839</v>
      </c>
    </row>
    <row r="13" spans="1:11" x14ac:dyDescent="0.3">
      <c r="A13">
        <v>12358</v>
      </c>
      <c r="B13">
        <v>873</v>
      </c>
      <c r="C13">
        <v>17</v>
      </c>
      <c r="D13" s="17">
        <v>8.1012083589643111E-2</v>
      </c>
      <c r="E13" s="9">
        <f t="shared" si="0"/>
        <v>6.7730803756555353</v>
      </c>
      <c r="F13" s="9">
        <f t="shared" si="1"/>
        <v>2.8903717578961645</v>
      </c>
      <c r="G13" s="9">
        <f t="shared" si="2"/>
        <v>7.7897716753377824E-2</v>
      </c>
      <c r="H13" s="9">
        <f t="shared" si="3"/>
        <v>4.2386656248464964</v>
      </c>
      <c r="I13" s="9">
        <f t="shared" si="4"/>
        <v>3.3742559487700117</v>
      </c>
      <c r="J13" s="9">
        <f t="shared" si="5"/>
        <v>4.5152821140547834</v>
      </c>
      <c r="K13" s="9">
        <f t="shared" si="6"/>
        <v>4.0346660198652078</v>
      </c>
    </row>
    <row r="14" spans="1:11" x14ac:dyDescent="0.3">
      <c r="A14">
        <v>12359</v>
      </c>
      <c r="B14">
        <v>632</v>
      </c>
      <c r="C14">
        <v>270</v>
      </c>
      <c r="D14" s="17">
        <v>0.34160453483458392</v>
      </c>
      <c r="E14" s="9">
        <f t="shared" si="0"/>
        <v>6.4504704221441758</v>
      </c>
      <c r="F14" s="9">
        <f t="shared" si="1"/>
        <v>5.602118820879701</v>
      </c>
      <c r="G14" s="9">
        <f t="shared" si="2"/>
        <v>0.29386631169004013</v>
      </c>
      <c r="H14" s="9">
        <f t="shared" si="3"/>
        <v>7.4505960945457623</v>
      </c>
      <c r="I14" s="9">
        <f t="shared" si="4"/>
        <v>6.3044896910367072</v>
      </c>
      <c r="J14" s="9">
        <f t="shared" si="5"/>
        <v>6.4405610214476727</v>
      </c>
      <c r="K14" s="9">
        <f t="shared" si="6"/>
        <v>6.9047571588734282</v>
      </c>
    </row>
    <row r="15" spans="1:11" x14ac:dyDescent="0.3">
      <c r="A15">
        <v>12360</v>
      </c>
      <c r="B15">
        <v>924</v>
      </c>
      <c r="C15">
        <v>123</v>
      </c>
      <c r="D15" s="17">
        <v>8.2587942995495975E-2</v>
      </c>
      <c r="E15" s="9">
        <f t="shared" si="0"/>
        <v>6.8297937375124249</v>
      </c>
      <c r="F15" s="9">
        <f t="shared" si="1"/>
        <v>4.8202815656050371</v>
      </c>
      <c r="G15" s="9">
        <f t="shared" si="2"/>
        <v>7.9354418237155999E-2</v>
      </c>
      <c r="H15" s="9">
        <f t="shared" si="3"/>
        <v>3.6740228635040149</v>
      </c>
      <c r="I15" s="9">
        <f t="shared" si="4"/>
        <v>5.4596594568162571</v>
      </c>
      <c r="J15" s="9">
        <f t="shared" si="5"/>
        <v>4.5282680606546055</v>
      </c>
      <c r="K15" s="9">
        <f t="shared" si="6"/>
        <v>4.3805628809278057</v>
      </c>
    </row>
    <row r="16" spans="1:11" x14ac:dyDescent="0.3">
      <c r="A16">
        <v>12361</v>
      </c>
      <c r="B16">
        <v>1159</v>
      </c>
      <c r="C16">
        <v>10</v>
      </c>
      <c r="D16" s="17">
        <v>-4.9500416661569832E-2</v>
      </c>
      <c r="E16" s="9">
        <f t="shared" si="0"/>
        <v>7.0561752841004104</v>
      </c>
      <c r="F16" s="9">
        <f t="shared" si="1"/>
        <v>2.3978952727983707</v>
      </c>
      <c r="G16" s="9">
        <f t="shared" si="2"/>
        <v>-4.8314257288066667E-2</v>
      </c>
      <c r="H16" s="9">
        <f t="shared" si="3"/>
        <v>1.4201501005919086</v>
      </c>
      <c r="I16" s="9">
        <f t="shared" si="4"/>
        <v>2.842100411992643</v>
      </c>
      <c r="J16" s="9">
        <f t="shared" si="5"/>
        <v>3.3901497699115293</v>
      </c>
      <c r="K16" s="9">
        <f t="shared" si="6"/>
        <v>2.2407351278760532</v>
      </c>
    </row>
    <row r="17" spans="1:11" x14ac:dyDescent="0.3">
      <c r="A17">
        <v>12362</v>
      </c>
      <c r="B17">
        <v>567</v>
      </c>
      <c r="C17">
        <v>281</v>
      </c>
      <c r="D17" s="17">
        <v>0.15322840233577997</v>
      </c>
      <c r="E17" s="9">
        <f t="shared" si="0"/>
        <v>6.3421214187211516</v>
      </c>
      <c r="F17" s="9">
        <f t="shared" si="1"/>
        <v>5.6419070709381138</v>
      </c>
      <c r="G17" s="9">
        <f t="shared" si="2"/>
        <v>0.1425653156288175</v>
      </c>
      <c r="H17" s="9">
        <f t="shared" si="3"/>
        <v>8.5293274283689975</v>
      </c>
      <c r="I17" s="9">
        <f t="shared" si="4"/>
        <v>6.3474836982796372</v>
      </c>
      <c r="J17" s="9">
        <f t="shared" si="5"/>
        <v>5.0917694692794706</v>
      </c>
      <c r="K17" s="9">
        <f t="shared" si="6"/>
        <v>7.187262717524284</v>
      </c>
    </row>
    <row r="18" spans="1:11" x14ac:dyDescent="0.3">
      <c r="A18">
        <v>12363</v>
      </c>
      <c r="B18">
        <v>572</v>
      </c>
      <c r="C18">
        <v>38</v>
      </c>
      <c r="D18" s="17">
        <v>8.6984215283976402E-2</v>
      </c>
      <c r="E18" s="9">
        <f t="shared" si="0"/>
        <v>6.3508857167147399</v>
      </c>
      <c r="F18" s="9">
        <f t="shared" si="1"/>
        <v>3.6635616461296463</v>
      </c>
      <c r="G18" s="9">
        <f t="shared" si="2"/>
        <v>8.3407086675749031E-2</v>
      </c>
      <c r="H18" s="9">
        <f t="shared" si="3"/>
        <v>8.442069377385959</v>
      </c>
      <c r="I18" s="9">
        <f t="shared" si="4"/>
        <v>4.2097420937014132</v>
      </c>
      <c r="J18" s="9">
        <f t="shared" si="5"/>
        <v>4.5643960776274817</v>
      </c>
      <c r="K18" s="9">
        <f t="shared" si="6"/>
        <v>6.3968365323288996</v>
      </c>
    </row>
    <row r="19" spans="1:11" x14ac:dyDescent="0.3">
      <c r="A19">
        <v>12364</v>
      </c>
      <c r="B19">
        <v>879</v>
      </c>
      <c r="C19">
        <v>61</v>
      </c>
      <c r="D19" s="17">
        <v>2.5178499514201275E-2</v>
      </c>
      <c r="E19" s="9">
        <f t="shared" si="0"/>
        <v>6.7799219074722519</v>
      </c>
      <c r="F19" s="9">
        <f t="shared" si="1"/>
        <v>4.1271343850450917</v>
      </c>
      <c r="G19" s="9">
        <f t="shared" si="2"/>
        <v>2.4866743296253536E-2</v>
      </c>
      <c r="H19" s="9">
        <f t="shared" si="3"/>
        <v>4.170550787525598</v>
      </c>
      <c r="I19" s="9">
        <f t="shared" si="4"/>
        <v>4.7106650964797421</v>
      </c>
      <c r="J19" s="9">
        <f t="shared" si="5"/>
        <v>4.0425309037899</v>
      </c>
      <c r="K19" s="9">
        <f t="shared" si="6"/>
        <v>4.3069811034647021</v>
      </c>
    </row>
    <row r="20" spans="1:11" x14ac:dyDescent="0.3">
      <c r="A20">
        <v>12367</v>
      </c>
      <c r="B20">
        <v>876</v>
      </c>
      <c r="C20">
        <v>10</v>
      </c>
      <c r="D20" s="17">
        <v>-1.2322475524429083E-2</v>
      </c>
      <c r="E20" s="9">
        <f t="shared" si="0"/>
        <v>6.776506992372183</v>
      </c>
      <c r="F20" s="9">
        <f t="shared" si="1"/>
        <v>2.3978952727983707</v>
      </c>
      <c r="G20" s="9">
        <f t="shared" si="2"/>
        <v>-1.2247171810583516E-2</v>
      </c>
      <c r="H20" s="9">
        <f t="shared" si="3"/>
        <v>4.204549955071311</v>
      </c>
      <c r="I20" s="9">
        <f t="shared" si="4"/>
        <v>2.842100411992643</v>
      </c>
      <c r="J20" s="9">
        <f t="shared" si="5"/>
        <v>3.7116742903692344</v>
      </c>
      <c r="K20" s="9">
        <f t="shared" si="6"/>
        <v>3.6972399592072955</v>
      </c>
    </row>
    <row r="21" spans="1:11" x14ac:dyDescent="0.3">
      <c r="A21">
        <v>12370</v>
      </c>
      <c r="B21">
        <v>500</v>
      </c>
      <c r="C21">
        <v>202</v>
      </c>
      <c r="D21" s="17">
        <v>0.17673969855795191</v>
      </c>
      <c r="E21" s="9">
        <f t="shared" si="0"/>
        <v>6.2166061010848646</v>
      </c>
      <c r="F21" s="9">
        <f t="shared" si="1"/>
        <v>5.3132059790417872</v>
      </c>
      <c r="G21" s="9">
        <f t="shared" si="2"/>
        <v>0.16274764711416578</v>
      </c>
      <c r="H21" s="9">
        <f t="shared" si="3"/>
        <v>9.7789679578754019</v>
      </c>
      <c r="I21" s="9">
        <f t="shared" si="4"/>
        <v>5.9922990117201111</v>
      </c>
      <c r="J21" s="9">
        <f t="shared" si="5"/>
        <v>5.2716873741125694</v>
      </c>
      <c r="K21" s="9">
        <f t="shared" si="6"/>
        <v>7.7415111572762481</v>
      </c>
    </row>
    <row r="22" spans="1:11" x14ac:dyDescent="0.3">
      <c r="A22">
        <v>12372</v>
      </c>
      <c r="B22">
        <v>553</v>
      </c>
      <c r="C22">
        <v>61</v>
      </c>
      <c r="D22" s="17">
        <v>4.1464964595063387E-2</v>
      </c>
      <c r="E22" s="9">
        <f t="shared" si="0"/>
        <v>6.3171646867472839</v>
      </c>
      <c r="F22" s="9">
        <f t="shared" si="1"/>
        <v>4.1271343850450917</v>
      </c>
      <c r="G22" s="9">
        <f t="shared" si="2"/>
        <v>4.0628341782034727E-2</v>
      </c>
      <c r="H22" s="9">
        <f t="shared" si="3"/>
        <v>8.7777986456346522</v>
      </c>
      <c r="I22" s="9">
        <f t="shared" si="4"/>
        <v>4.7106650964797421</v>
      </c>
      <c r="J22" s="9">
        <f t="shared" si="5"/>
        <v>4.1830396343318093</v>
      </c>
      <c r="K22" s="9">
        <f t="shared" si="6"/>
        <v>6.6387067786276113</v>
      </c>
    </row>
    <row r="23" spans="1:11" x14ac:dyDescent="0.3">
      <c r="A23">
        <v>12373</v>
      </c>
      <c r="B23">
        <v>643</v>
      </c>
      <c r="C23">
        <v>25</v>
      </c>
      <c r="D23" s="17">
        <v>-4.2129535184209227E-4</v>
      </c>
      <c r="E23" s="9">
        <f t="shared" si="0"/>
        <v>6.4676987261043539</v>
      </c>
      <c r="F23" s="9">
        <f t="shared" si="1"/>
        <v>3.2580965380214821</v>
      </c>
      <c r="G23" s="9">
        <f t="shared" si="2"/>
        <v>-4.2120663187268984E-4</v>
      </c>
      <c r="H23" s="9">
        <f t="shared" si="3"/>
        <v>7.2790697239900926</v>
      </c>
      <c r="I23" s="9">
        <f t="shared" si="4"/>
        <v>3.7716084796529223</v>
      </c>
      <c r="J23" s="9">
        <f t="shared" si="5"/>
        <v>3.8170983281781208</v>
      </c>
      <c r="K23" s="9">
        <f t="shared" si="6"/>
        <v>5.534437071526547</v>
      </c>
    </row>
    <row r="24" spans="1:11" x14ac:dyDescent="0.3">
      <c r="A24">
        <v>12374</v>
      </c>
      <c r="B24">
        <v>897</v>
      </c>
      <c r="C24">
        <v>29</v>
      </c>
      <c r="D24" s="17">
        <v>-9.1704948315348103E-2</v>
      </c>
      <c r="E24" s="9">
        <f t="shared" si="0"/>
        <v>6.8001700683021999</v>
      </c>
      <c r="F24" s="9">
        <f t="shared" si="1"/>
        <v>3.4011973816621555</v>
      </c>
      <c r="G24" s="9">
        <f t="shared" si="2"/>
        <v>-8.7740646963364533E-2</v>
      </c>
      <c r="H24" s="9">
        <f t="shared" si="3"/>
        <v>3.9689584807253331</v>
      </c>
      <c r="I24" s="9">
        <f t="shared" si="4"/>
        <v>3.9262390225625494</v>
      </c>
      <c r="J24" s="9">
        <f t="shared" si="5"/>
        <v>3.0386783142641689</v>
      </c>
      <c r="K24" s="9">
        <f t="shared" si="6"/>
        <v>3.7700866099842649</v>
      </c>
    </row>
    <row r="25" spans="1:11" x14ac:dyDescent="0.3">
      <c r="A25">
        <v>12375</v>
      </c>
      <c r="B25">
        <v>882</v>
      </c>
      <c r="C25">
        <v>14</v>
      </c>
      <c r="D25" s="17">
        <v>0.18636877624895992</v>
      </c>
      <c r="E25" s="9">
        <f t="shared" si="0"/>
        <v>6.7833252006039597</v>
      </c>
      <c r="F25" s="9">
        <f t="shared" si="1"/>
        <v>2.7080502011022101</v>
      </c>
      <c r="G25" s="9">
        <f t="shared" si="2"/>
        <v>0.17089719343133439</v>
      </c>
      <c r="H25" s="9">
        <f t="shared" si="3"/>
        <v>4.1366673292253395</v>
      </c>
      <c r="I25" s="9">
        <f t="shared" si="4"/>
        <v>3.177244662226034</v>
      </c>
      <c r="J25" s="9">
        <f t="shared" si="5"/>
        <v>5.3443375186109741</v>
      </c>
      <c r="K25" s="9">
        <f t="shared" si="6"/>
        <v>4.0903745670026748</v>
      </c>
    </row>
    <row r="26" spans="1:11" x14ac:dyDescent="0.3">
      <c r="A26">
        <v>12377</v>
      </c>
      <c r="B26">
        <v>497</v>
      </c>
      <c r="C26">
        <v>73</v>
      </c>
      <c r="D26" s="17">
        <v>0.11918713352191096</v>
      </c>
      <c r="E26" s="9">
        <f t="shared" si="0"/>
        <v>6.2106000770246528</v>
      </c>
      <c r="F26" s="9">
        <f t="shared" si="1"/>
        <v>4.3040650932041702</v>
      </c>
      <c r="G26" s="9">
        <f t="shared" si="2"/>
        <v>0.11260264816466067</v>
      </c>
      <c r="H26" s="9">
        <f t="shared" si="3"/>
        <v>9.8387644132258174</v>
      </c>
      <c r="I26" s="9">
        <f t="shared" si="4"/>
        <v>4.9018511912921623</v>
      </c>
      <c r="J26" s="9">
        <f t="shared" si="5"/>
        <v>4.824663542628949</v>
      </c>
      <c r="K26" s="9">
        <f t="shared" si="6"/>
        <v>7.3548702725263473</v>
      </c>
    </row>
    <row r="27" spans="1:11" x14ac:dyDescent="0.3">
      <c r="A27">
        <v>12378</v>
      </c>
      <c r="B27">
        <v>1001</v>
      </c>
      <c r="C27">
        <v>215</v>
      </c>
      <c r="D27" s="17">
        <v>7.3810727366767526E-2</v>
      </c>
      <c r="E27" s="9">
        <f t="shared" si="0"/>
        <v>6.90975328164481</v>
      </c>
      <c r="F27" s="9">
        <f t="shared" si="1"/>
        <v>5.3752784076841653</v>
      </c>
      <c r="G27" s="9">
        <f t="shared" si="2"/>
        <v>7.1213749053998548E-2</v>
      </c>
      <c r="H27" s="9">
        <f t="shared" si="3"/>
        <v>2.8779392543446116</v>
      </c>
      <c r="I27" s="9">
        <f t="shared" si="4"/>
        <v>6.0593726438280493</v>
      </c>
      <c r="J27" s="9">
        <f t="shared" si="5"/>
        <v>4.455697052471713</v>
      </c>
      <c r="K27" s="9">
        <f t="shared" si="6"/>
        <v>4.147920830815063</v>
      </c>
    </row>
    <row r="28" spans="1:11" x14ac:dyDescent="0.3">
      <c r="A28">
        <v>12379</v>
      </c>
      <c r="B28">
        <v>503</v>
      </c>
      <c r="C28">
        <v>57</v>
      </c>
      <c r="D28" s="17">
        <v>1.9977760236115784E-2</v>
      </c>
      <c r="E28" s="9">
        <f t="shared" si="0"/>
        <v>6.2225762680713688</v>
      </c>
      <c r="F28" s="9">
        <f t="shared" si="1"/>
        <v>4.0604430105464191</v>
      </c>
      <c r="G28" s="9">
        <f t="shared" si="2"/>
        <v>1.9780823368393208E-2</v>
      </c>
      <c r="H28" s="9">
        <f t="shared" si="3"/>
        <v>9.7195284984153574</v>
      </c>
      <c r="I28" s="9">
        <f t="shared" si="4"/>
        <v>4.6386003679725238</v>
      </c>
      <c r="J28" s="9">
        <f t="shared" si="5"/>
        <v>3.9971918378730691</v>
      </c>
      <c r="K28" s="9">
        <f t="shared" si="6"/>
        <v>7.0507827271740497</v>
      </c>
    </row>
    <row r="29" spans="1:11" x14ac:dyDescent="0.3">
      <c r="A29">
        <v>12380</v>
      </c>
      <c r="B29">
        <v>893</v>
      </c>
      <c r="C29">
        <v>99</v>
      </c>
      <c r="D29" s="17">
        <v>0.31522357267586987</v>
      </c>
      <c r="E29" s="9">
        <f t="shared" si="0"/>
        <v>6.7957057751735137</v>
      </c>
      <c r="F29" s="9">
        <f t="shared" si="1"/>
        <v>4.6051701859880918</v>
      </c>
      <c r="G29" s="9">
        <f t="shared" si="2"/>
        <v>0.2740066684224417</v>
      </c>
      <c r="H29" s="9">
        <f t="shared" si="3"/>
        <v>4.0134053397562699</v>
      </c>
      <c r="I29" s="9">
        <f t="shared" si="4"/>
        <v>5.2272164566916022</v>
      </c>
      <c r="J29" s="9">
        <f t="shared" si="5"/>
        <v>6.2635197608761173</v>
      </c>
      <c r="K29" s="9">
        <f t="shared" si="6"/>
        <v>4.8275715590608392</v>
      </c>
    </row>
    <row r="30" spans="1:11" x14ac:dyDescent="0.3">
      <c r="A30">
        <v>12381</v>
      </c>
      <c r="B30">
        <v>876</v>
      </c>
      <c r="C30">
        <v>78</v>
      </c>
      <c r="D30" s="17">
        <v>8.5569369400336798E-2</v>
      </c>
      <c r="E30" s="9">
        <f t="shared" si="0"/>
        <v>6.776506992372183</v>
      </c>
      <c r="F30" s="9">
        <f t="shared" si="1"/>
        <v>4.3694478524670215</v>
      </c>
      <c r="G30" s="9">
        <f t="shared" si="2"/>
        <v>8.2104613775996427E-2</v>
      </c>
      <c r="H30" s="9">
        <f t="shared" si="3"/>
        <v>4.204549955071311</v>
      </c>
      <c r="I30" s="9">
        <f t="shared" si="4"/>
        <v>4.9725018688460336</v>
      </c>
      <c r="J30" s="9">
        <f t="shared" si="5"/>
        <v>4.5527850209269474</v>
      </c>
      <c r="K30" s="9">
        <f t="shared" si="6"/>
        <v>4.5045825423748553</v>
      </c>
    </row>
    <row r="31" spans="1:11" x14ac:dyDescent="0.3">
      <c r="A31">
        <v>12383</v>
      </c>
      <c r="B31">
        <v>495</v>
      </c>
      <c r="C31">
        <v>130</v>
      </c>
      <c r="D31" s="17">
        <v>7.0958079536969712E-2</v>
      </c>
      <c r="E31" s="9">
        <f t="shared" si="0"/>
        <v>6.2065759267249279</v>
      </c>
      <c r="F31" s="9">
        <f t="shared" si="1"/>
        <v>4.8751973232011512</v>
      </c>
      <c r="G31" s="9">
        <f t="shared" si="2"/>
        <v>6.8553649277502543E-2</v>
      </c>
      <c r="H31" s="9">
        <f t="shared" si="3"/>
        <v>9.8788291750896526</v>
      </c>
      <c r="I31" s="9">
        <f t="shared" si="4"/>
        <v>5.5189998016761601</v>
      </c>
      <c r="J31" s="9">
        <f t="shared" si="5"/>
        <v>4.4319832620812623</v>
      </c>
      <c r="K31" s="9">
        <f t="shared" si="6"/>
        <v>7.4815111804639276</v>
      </c>
    </row>
    <row r="32" spans="1:11" x14ac:dyDescent="0.3">
      <c r="A32">
        <v>12384</v>
      </c>
      <c r="B32">
        <v>900</v>
      </c>
      <c r="C32">
        <v>25</v>
      </c>
      <c r="D32" s="17">
        <v>0.11982153993484281</v>
      </c>
      <c r="E32" s="9">
        <f t="shared" si="0"/>
        <v>6.8035052576083377</v>
      </c>
      <c r="F32" s="9">
        <f t="shared" si="1"/>
        <v>3.2580965380214821</v>
      </c>
      <c r="G32" s="9">
        <f t="shared" si="2"/>
        <v>0.1131693332672509</v>
      </c>
      <c r="H32" s="9">
        <f t="shared" si="3"/>
        <v>3.9357530695531024</v>
      </c>
      <c r="I32" s="9">
        <f t="shared" si="4"/>
        <v>3.7716084796529223</v>
      </c>
      <c r="J32" s="9">
        <f t="shared" si="5"/>
        <v>4.8297153274751237</v>
      </c>
      <c r="K32" s="9">
        <f t="shared" si="6"/>
        <v>4.0653021441674522</v>
      </c>
    </row>
    <row r="33" spans="1:11" x14ac:dyDescent="0.3">
      <c r="A33">
        <v>12386</v>
      </c>
      <c r="B33">
        <v>509</v>
      </c>
      <c r="C33">
        <v>8</v>
      </c>
      <c r="D33" s="17">
        <v>-5.6835173268776837E-3</v>
      </c>
      <c r="E33" s="9">
        <f t="shared" si="0"/>
        <v>6.2344107257183712</v>
      </c>
      <c r="F33" s="9">
        <f t="shared" si="1"/>
        <v>2.1972245773362196</v>
      </c>
      <c r="G33" s="9">
        <f t="shared" si="2"/>
        <v>-5.66742707961996E-3</v>
      </c>
      <c r="H33" s="9">
        <f t="shared" si="3"/>
        <v>9.6017036926551906</v>
      </c>
      <c r="I33" s="9">
        <f t="shared" si="4"/>
        <v>2.6252615884334967</v>
      </c>
      <c r="J33" s="9">
        <f t="shared" si="5"/>
        <v>3.7703302433343806</v>
      </c>
      <c r="K33" s="9">
        <f t="shared" si="6"/>
        <v>6.3424963715245202</v>
      </c>
    </row>
    <row r="34" spans="1:11" x14ac:dyDescent="0.3">
      <c r="A34">
        <v>12388</v>
      </c>
      <c r="B34">
        <v>609</v>
      </c>
      <c r="C34">
        <v>119</v>
      </c>
      <c r="D34" s="17">
        <v>0.13894477230174981</v>
      </c>
      <c r="E34" s="9">
        <f t="shared" si="0"/>
        <v>6.4134589571673573</v>
      </c>
      <c r="F34" s="9">
        <f t="shared" si="1"/>
        <v>4.7874917427820458</v>
      </c>
      <c r="G34" s="9">
        <f t="shared" si="2"/>
        <v>0.13010219540689713</v>
      </c>
      <c r="H34" s="9">
        <f t="shared" si="3"/>
        <v>7.8190851966126784</v>
      </c>
      <c r="I34" s="9">
        <f t="shared" si="4"/>
        <v>5.424227743235579</v>
      </c>
      <c r="J34" s="9">
        <f t="shared" si="5"/>
        <v>4.9806654335718621</v>
      </c>
      <c r="K34" s="9">
        <f t="shared" si="6"/>
        <v>6.5329440079913859</v>
      </c>
    </row>
    <row r="35" spans="1:11" x14ac:dyDescent="0.3">
      <c r="A35">
        <v>12391</v>
      </c>
      <c r="B35">
        <v>893</v>
      </c>
      <c r="C35">
        <v>91</v>
      </c>
      <c r="D35" s="17">
        <v>-0.14007417279266338</v>
      </c>
      <c r="E35" s="9">
        <f t="shared" si="0"/>
        <v>6.7957057751735137</v>
      </c>
      <c r="F35" s="9">
        <f t="shared" si="1"/>
        <v>4.5217885770490405</v>
      </c>
      <c r="G35" s="9">
        <f t="shared" si="2"/>
        <v>-0.13109332414305686</v>
      </c>
      <c r="H35" s="9">
        <f t="shared" si="3"/>
        <v>4.0134053397562699</v>
      </c>
      <c r="I35" s="9">
        <f t="shared" si="4"/>
        <v>5.1371167540560334</v>
      </c>
      <c r="J35" s="9">
        <f t="shared" si="5"/>
        <v>2.6522054802044162</v>
      </c>
      <c r="K35" s="9">
        <f t="shared" si="6"/>
        <v>4.0782787921358281</v>
      </c>
    </row>
    <row r="36" spans="1:11" x14ac:dyDescent="0.3">
      <c r="A36">
        <v>12393</v>
      </c>
      <c r="B36">
        <v>577</v>
      </c>
      <c r="C36">
        <v>85</v>
      </c>
      <c r="D36" s="17">
        <v>0.14992925959073108</v>
      </c>
      <c r="E36" s="9">
        <f t="shared" si="0"/>
        <v>6.3595738686723777</v>
      </c>
      <c r="F36" s="9">
        <f t="shared" si="1"/>
        <v>4.4543472962535073</v>
      </c>
      <c r="G36" s="9">
        <f t="shared" si="2"/>
        <v>0.1397004270837677</v>
      </c>
      <c r="H36" s="9">
        <f t="shared" si="3"/>
        <v>8.3555694424199665</v>
      </c>
      <c r="I36" s="9">
        <f t="shared" si="4"/>
        <v>5.0642416989646746</v>
      </c>
      <c r="J36" s="9">
        <f t="shared" si="5"/>
        <v>5.0662300639347562</v>
      </c>
      <c r="K36" s="9">
        <f t="shared" si="6"/>
        <v>6.7103032436863375</v>
      </c>
    </row>
    <row r="37" spans="1:11" x14ac:dyDescent="0.3">
      <c r="A37">
        <v>12394</v>
      </c>
      <c r="B37">
        <v>560</v>
      </c>
      <c r="C37">
        <v>46</v>
      </c>
      <c r="D37" s="17">
        <v>5.2850775149895111E-3</v>
      </c>
      <c r="E37" s="9">
        <f t="shared" si="0"/>
        <v>6.329720905522696</v>
      </c>
      <c r="F37" s="9">
        <f t="shared" si="1"/>
        <v>3.8501476017100584</v>
      </c>
      <c r="G37" s="9">
        <f t="shared" si="2"/>
        <v>5.2711605062642523E-3</v>
      </c>
      <c r="H37" s="9">
        <f t="shared" si="3"/>
        <v>8.6527879284202633</v>
      </c>
      <c r="I37" s="9">
        <f t="shared" si="4"/>
        <v>4.4113613635581155</v>
      </c>
      <c r="J37" s="9">
        <f t="shared" si="5"/>
        <v>3.8678436431967484</v>
      </c>
      <c r="K37" s="9">
        <f t="shared" si="6"/>
        <v>6.4233711019169162</v>
      </c>
    </row>
    <row r="38" spans="1:11" x14ac:dyDescent="0.3">
      <c r="A38">
        <v>12395</v>
      </c>
      <c r="B38">
        <v>500</v>
      </c>
      <c r="C38">
        <v>142</v>
      </c>
      <c r="D38" s="17">
        <v>7.661429303710568E-2</v>
      </c>
      <c r="E38" s="9">
        <f t="shared" si="0"/>
        <v>6.2166061010848646</v>
      </c>
      <c r="F38" s="9">
        <f t="shared" si="1"/>
        <v>4.962844630259907</v>
      </c>
      <c r="G38" s="9">
        <f t="shared" si="2"/>
        <v>7.3821203145303799E-2</v>
      </c>
      <c r="H38" s="9">
        <f t="shared" si="3"/>
        <v>9.7789679578754019</v>
      </c>
      <c r="I38" s="9">
        <f t="shared" si="4"/>
        <v>5.6137088916455644</v>
      </c>
      <c r="J38" s="9">
        <f t="shared" si="5"/>
        <v>4.4789415263520826</v>
      </c>
      <c r="K38" s="9">
        <f t="shared" si="6"/>
        <v>7.4693849517017865</v>
      </c>
    </row>
    <row r="39" spans="1:11" x14ac:dyDescent="0.3">
      <c r="A39">
        <v>12397</v>
      </c>
      <c r="B39">
        <v>907</v>
      </c>
      <c r="C39">
        <v>54</v>
      </c>
      <c r="D39" s="17">
        <v>8.1793717762897025E-2</v>
      </c>
      <c r="E39" s="9">
        <f t="shared" si="0"/>
        <v>6.8112443786012937</v>
      </c>
      <c r="F39" s="9">
        <f t="shared" si="1"/>
        <v>4.0073331852324712</v>
      </c>
      <c r="G39" s="9">
        <f t="shared" si="2"/>
        <v>7.8620513230800479E-2</v>
      </c>
      <c r="H39" s="9">
        <f t="shared" si="3"/>
        <v>3.8587017626873039</v>
      </c>
      <c r="I39" s="9">
        <f t="shared" si="4"/>
        <v>4.5812114601701861</v>
      </c>
      <c r="J39" s="9">
        <f t="shared" si="5"/>
        <v>4.5217255731731241</v>
      </c>
      <c r="K39" s="9">
        <f t="shared" si="6"/>
        <v>4.2080594340293329</v>
      </c>
    </row>
    <row r="40" spans="1:11" x14ac:dyDescent="0.3">
      <c r="A40">
        <v>12399</v>
      </c>
      <c r="B40">
        <v>509</v>
      </c>
      <c r="C40">
        <v>62</v>
      </c>
      <c r="D40" s="17">
        <v>2.9953301689235698E-2</v>
      </c>
      <c r="E40" s="9">
        <f t="shared" si="0"/>
        <v>6.2344107257183712</v>
      </c>
      <c r="F40" s="9">
        <f t="shared" si="1"/>
        <v>4.1431347263915326</v>
      </c>
      <c r="G40" s="9">
        <f t="shared" si="2"/>
        <v>2.9513463047948128E-2</v>
      </c>
      <c r="H40" s="9">
        <f t="shared" si="3"/>
        <v>9.6017036926551906</v>
      </c>
      <c r="I40" s="9">
        <f t="shared" si="4"/>
        <v>4.7279545925175999</v>
      </c>
      <c r="J40" s="9">
        <f t="shared" si="5"/>
        <v>4.0839546650970808</v>
      </c>
      <c r="K40" s="9">
        <f t="shared" si="6"/>
        <v>7.0360291571022922</v>
      </c>
    </row>
    <row r="41" spans="1:11" x14ac:dyDescent="0.3">
      <c r="A41">
        <v>12401</v>
      </c>
      <c r="B41">
        <v>652</v>
      </c>
      <c r="C41">
        <v>3</v>
      </c>
      <c r="D41" s="17">
        <v>0.24806125216763775</v>
      </c>
      <c r="E41" s="9">
        <f t="shared" si="0"/>
        <v>6.481577129276431</v>
      </c>
      <c r="F41" s="9">
        <f t="shared" si="1"/>
        <v>1.3862943611198906</v>
      </c>
      <c r="G41" s="9">
        <f t="shared" si="2"/>
        <v>0.2215913490053695</v>
      </c>
      <c r="H41" s="9">
        <f t="shared" si="3"/>
        <v>7.1408952332963453</v>
      </c>
      <c r="I41" s="9">
        <f t="shared" si="4"/>
        <v>1.7489943603365152</v>
      </c>
      <c r="J41" s="9">
        <f t="shared" si="5"/>
        <v>5.7962568751424506</v>
      </c>
      <c r="K41" s="9">
        <f t="shared" si="6"/>
        <v>5.2543972997776178</v>
      </c>
    </row>
    <row r="42" spans="1:11" x14ac:dyDescent="0.3">
      <c r="A42">
        <v>12402</v>
      </c>
      <c r="B42">
        <v>693</v>
      </c>
      <c r="C42">
        <v>21</v>
      </c>
      <c r="D42" s="17">
        <v>0.16496556306909727</v>
      </c>
      <c r="E42" s="9">
        <f t="shared" si="0"/>
        <v>6.5424719605068047</v>
      </c>
      <c r="F42" s="9">
        <f t="shared" si="1"/>
        <v>3.0910424533583161</v>
      </c>
      <c r="G42" s="9">
        <f t="shared" si="2"/>
        <v>0.15269152698342889</v>
      </c>
      <c r="H42" s="9">
        <f t="shared" si="3"/>
        <v>6.5346214288238356</v>
      </c>
      <c r="I42" s="9">
        <f t="shared" si="4"/>
        <v>3.591094772329158</v>
      </c>
      <c r="J42" s="9">
        <f t="shared" si="5"/>
        <v>5.1820408401635252</v>
      </c>
      <c r="K42" s="9">
        <f t="shared" si="6"/>
        <v>5.3810473141433697</v>
      </c>
    </row>
    <row r="43" spans="1:11" x14ac:dyDescent="0.3">
      <c r="A43">
        <v>12403</v>
      </c>
      <c r="B43">
        <v>921</v>
      </c>
      <c r="C43">
        <v>4</v>
      </c>
      <c r="D43" s="17">
        <v>0.48922297222611522</v>
      </c>
      <c r="E43" s="9">
        <f t="shared" si="0"/>
        <v>6.826545223556594</v>
      </c>
      <c r="F43" s="9">
        <f t="shared" si="1"/>
        <v>1.6094379124341003</v>
      </c>
      <c r="G43" s="9">
        <f t="shared" si="2"/>
        <v>0.39825448878122038</v>
      </c>
      <c r="H43" s="9">
        <f t="shared" si="3"/>
        <v>3.7063653279643045</v>
      </c>
      <c r="I43" s="9">
        <f t="shared" si="4"/>
        <v>1.9901166878410281</v>
      </c>
      <c r="J43" s="9">
        <f t="shared" si="5"/>
        <v>7.3711424126623708</v>
      </c>
      <c r="K43" s="9">
        <f t="shared" si="6"/>
        <v>3.9244461528669348</v>
      </c>
    </row>
    <row r="44" spans="1:11" x14ac:dyDescent="0.3">
      <c r="A44">
        <v>12405</v>
      </c>
      <c r="B44">
        <v>1020</v>
      </c>
      <c r="C44">
        <v>51</v>
      </c>
      <c r="D44" s="17">
        <v>4.935440125159201E-2</v>
      </c>
      <c r="E44" s="9">
        <f t="shared" si="0"/>
        <v>6.9285378181646653</v>
      </c>
      <c r="F44" s="9">
        <f t="shared" si="1"/>
        <v>3.9512437185814275</v>
      </c>
      <c r="G44" s="9">
        <f t="shared" si="2"/>
        <v>4.8175119117129753E-2</v>
      </c>
      <c r="H44" s="9">
        <f t="shared" si="3"/>
        <v>2.6909189081010867</v>
      </c>
      <c r="I44" s="9">
        <f t="shared" si="4"/>
        <v>4.5206028399894373</v>
      </c>
      <c r="J44" s="9">
        <f t="shared" si="5"/>
        <v>4.2503163197513274</v>
      </c>
      <c r="K44" s="9">
        <f t="shared" si="6"/>
        <v>3.55170356999764</v>
      </c>
    </row>
    <row r="45" spans="1:11" x14ac:dyDescent="0.3">
      <c r="A45">
        <v>12406</v>
      </c>
      <c r="B45">
        <v>509</v>
      </c>
      <c r="C45">
        <v>151</v>
      </c>
      <c r="D45" s="17">
        <v>3.2225140828873948E-2</v>
      </c>
      <c r="E45" s="9">
        <f t="shared" si="0"/>
        <v>6.2344107257183712</v>
      </c>
      <c r="F45" s="9">
        <f t="shared" si="1"/>
        <v>5.0238805208462765</v>
      </c>
      <c r="G45" s="9">
        <f t="shared" si="2"/>
        <v>3.1716802983901185E-2</v>
      </c>
      <c r="H45" s="9">
        <f t="shared" si="3"/>
        <v>9.6017036926551906</v>
      </c>
      <c r="I45" s="9">
        <f t="shared" si="4"/>
        <v>5.6796624713605919</v>
      </c>
      <c r="J45" s="9">
        <f t="shared" si="5"/>
        <v>4.1035966130652604</v>
      </c>
      <c r="K45" s="9">
        <f t="shared" si="6"/>
        <v>7.3254699103488248</v>
      </c>
    </row>
    <row r="46" spans="1:11" x14ac:dyDescent="0.3">
      <c r="A46">
        <v>12407</v>
      </c>
      <c r="B46">
        <v>565</v>
      </c>
      <c r="C46">
        <v>88</v>
      </c>
      <c r="D46" s="17">
        <v>-4.5140572845835038E-2</v>
      </c>
      <c r="E46" s="9">
        <f t="shared" si="0"/>
        <v>6.3385940782031831</v>
      </c>
      <c r="F46" s="9">
        <f t="shared" si="1"/>
        <v>4.4886363697321396</v>
      </c>
      <c r="G46" s="9">
        <f t="shared" si="2"/>
        <v>-4.4151395839540294E-2</v>
      </c>
      <c r="H46" s="9">
        <f t="shared" si="3"/>
        <v>8.5644459123567174</v>
      </c>
      <c r="I46" s="9">
        <f t="shared" si="4"/>
        <v>5.1012934584999492</v>
      </c>
      <c r="J46" s="9">
        <f t="shared" si="5"/>
        <v>3.4272601161801486</v>
      </c>
      <c r="K46" s="9">
        <f t="shared" si="6"/>
        <v>6.4980630169643732</v>
      </c>
    </row>
    <row r="47" spans="1:11" x14ac:dyDescent="0.3">
      <c r="A47">
        <v>12408</v>
      </c>
      <c r="B47">
        <v>507</v>
      </c>
      <c r="C47">
        <v>163</v>
      </c>
      <c r="D47" s="17">
        <v>5.6554046854528084E-2</v>
      </c>
      <c r="E47" s="9">
        <f t="shared" si="0"/>
        <v>6.230481447578482</v>
      </c>
      <c r="F47" s="9">
        <f t="shared" si="1"/>
        <v>5.0998664278241987</v>
      </c>
      <c r="G47" s="9">
        <f t="shared" si="2"/>
        <v>5.501271327714604E-2</v>
      </c>
      <c r="H47" s="9">
        <f t="shared" si="3"/>
        <v>9.6408238997165903</v>
      </c>
      <c r="I47" s="9">
        <f t="shared" si="4"/>
        <v>5.7617705970050519</v>
      </c>
      <c r="J47" s="9">
        <f t="shared" si="5"/>
        <v>4.3112709035298291</v>
      </c>
      <c r="K47" s="9">
        <f t="shared" si="6"/>
        <v>7.4111973096657762</v>
      </c>
    </row>
    <row r="48" spans="1:11" x14ac:dyDescent="0.3">
      <c r="A48">
        <v>12409</v>
      </c>
      <c r="B48">
        <v>510</v>
      </c>
      <c r="C48">
        <v>106</v>
      </c>
      <c r="D48" s="17">
        <v>0.10406102185178079</v>
      </c>
      <c r="E48" s="9">
        <f t="shared" si="0"/>
        <v>6.2363695902037044</v>
      </c>
      <c r="F48" s="9">
        <f t="shared" si="1"/>
        <v>4.6728288344619058</v>
      </c>
      <c r="G48" s="9">
        <f t="shared" si="2"/>
        <v>9.8995219743852683E-2</v>
      </c>
      <c r="H48" s="9">
        <f t="shared" si="3"/>
        <v>9.582201081350199</v>
      </c>
      <c r="I48" s="9">
        <f t="shared" si="4"/>
        <v>5.3003263928727469</v>
      </c>
      <c r="J48" s="9">
        <f t="shared" si="5"/>
        <v>4.703358429123333</v>
      </c>
      <c r="K48" s="9">
        <f t="shared" si="6"/>
        <v>7.3218701443615899</v>
      </c>
    </row>
    <row r="49" spans="1:11" x14ac:dyDescent="0.3">
      <c r="A49">
        <v>12410</v>
      </c>
      <c r="B49">
        <v>634</v>
      </c>
      <c r="C49">
        <v>44</v>
      </c>
      <c r="D49" s="17">
        <v>-9.6664927598739681E-3</v>
      </c>
      <c r="E49" s="9">
        <f t="shared" si="0"/>
        <v>6.4536249988926917</v>
      </c>
      <c r="F49" s="9">
        <f t="shared" si="1"/>
        <v>3.8066624897703196</v>
      </c>
      <c r="G49" s="9">
        <f t="shared" si="2"/>
        <v>-9.620071135186984E-3</v>
      </c>
      <c r="H49" s="9">
        <f t="shared" si="3"/>
        <v>7.4191888764259204</v>
      </c>
      <c r="I49" s="9">
        <f t="shared" si="4"/>
        <v>4.3643726366110398</v>
      </c>
      <c r="J49" s="9">
        <f t="shared" si="5"/>
        <v>3.7350939061676418</v>
      </c>
      <c r="K49" s="9">
        <f t="shared" si="6"/>
        <v>5.7659250104298003</v>
      </c>
    </row>
    <row r="50" spans="1:11" x14ac:dyDescent="0.3">
      <c r="A50">
        <v>12412</v>
      </c>
      <c r="B50">
        <v>502</v>
      </c>
      <c r="C50">
        <v>86</v>
      </c>
      <c r="D50" s="17">
        <v>4.6263718077809338E-2</v>
      </c>
      <c r="E50" s="9">
        <f t="shared" si="0"/>
        <v>6.2205901700997392</v>
      </c>
      <c r="F50" s="9">
        <f t="shared" si="1"/>
        <v>4.4659081186545837</v>
      </c>
      <c r="G50" s="9">
        <f t="shared" si="2"/>
        <v>4.5225454398969057E-2</v>
      </c>
      <c r="H50" s="9">
        <f t="shared" si="3"/>
        <v>9.7393022484855329</v>
      </c>
      <c r="I50" s="9">
        <f t="shared" si="4"/>
        <v>5.0767339820210147</v>
      </c>
      <c r="J50" s="9">
        <f t="shared" si="5"/>
        <v>4.2240211666647358</v>
      </c>
      <c r="K50" s="9">
        <f t="shared" si="6"/>
        <v>7.2374755521820182</v>
      </c>
    </row>
    <row r="51" spans="1:11" x14ac:dyDescent="0.3">
      <c r="A51">
        <v>12413</v>
      </c>
      <c r="B51">
        <v>611</v>
      </c>
      <c r="C51">
        <v>51</v>
      </c>
      <c r="D51" s="17">
        <v>8.2821240471693675E-2</v>
      </c>
      <c r="E51" s="9">
        <f t="shared" si="0"/>
        <v>6.4167322825123261</v>
      </c>
      <c r="F51" s="9">
        <f t="shared" si="1"/>
        <v>3.9512437185814275</v>
      </c>
      <c r="G51" s="9">
        <f t="shared" si="2"/>
        <v>7.956989481209778E-2</v>
      </c>
      <c r="H51" s="9">
        <f t="shared" si="3"/>
        <v>7.7864957079800092</v>
      </c>
      <c r="I51" s="9">
        <f t="shared" si="4"/>
        <v>4.5206028399894373</v>
      </c>
      <c r="J51" s="9">
        <f t="shared" si="5"/>
        <v>4.530188953388544</v>
      </c>
      <c r="K51" s="9">
        <f t="shared" si="6"/>
        <v>6.1554664966645447</v>
      </c>
    </row>
    <row r="52" spans="1:11" x14ac:dyDescent="0.3">
      <c r="A52">
        <v>12414</v>
      </c>
      <c r="B52">
        <v>559</v>
      </c>
      <c r="C52">
        <v>31</v>
      </c>
      <c r="D52" s="17">
        <v>0.12907468924037221</v>
      </c>
      <c r="E52" s="9">
        <f t="shared" si="0"/>
        <v>6.3279367837291947</v>
      </c>
      <c r="F52" s="9">
        <f t="shared" si="1"/>
        <v>3.4657359027997265</v>
      </c>
      <c r="G52" s="9">
        <f t="shared" si="2"/>
        <v>0.12139843819670099</v>
      </c>
      <c r="H52" s="9">
        <f t="shared" si="3"/>
        <v>8.6705507875255989</v>
      </c>
      <c r="I52" s="9">
        <f t="shared" si="4"/>
        <v>3.9959774413460609</v>
      </c>
      <c r="J52" s="9">
        <f t="shared" si="5"/>
        <v>4.9030747071202967</v>
      </c>
      <c r="K52" s="9">
        <f t="shared" si="6"/>
        <v>6.5146835675906773</v>
      </c>
    </row>
    <row r="53" spans="1:11" x14ac:dyDescent="0.3">
      <c r="A53">
        <v>12415</v>
      </c>
      <c r="B53">
        <v>503</v>
      </c>
      <c r="C53">
        <v>829</v>
      </c>
      <c r="D53" s="17">
        <v>4.9188362082852335E-2</v>
      </c>
      <c r="E53" s="9">
        <f t="shared" si="0"/>
        <v>6.2225762680713688</v>
      </c>
      <c r="F53" s="9">
        <f t="shared" si="1"/>
        <v>6.7214257007906433</v>
      </c>
      <c r="G53" s="9">
        <f t="shared" si="2"/>
        <v>4.8016876767259929E-2</v>
      </c>
      <c r="H53" s="9">
        <f t="shared" si="3"/>
        <v>9.7195284984153574</v>
      </c>
      <c r="I53" s="9">
        <f t="shared" si="4"/>
        <v>7.5139796291792944</v>
      </c>
      <c r="J53" s="9">
        <f t="shared" si="5"/>
        <v>4.2489056486370842</v>
      </c>
      <c r="K53" s="9">
        <f t="shared" si="6"/>
        <v>7.963739267688883</v>
      </c>
    </row>
    <row r="54" spans="1:11" x14ac:dyDescent="0.3">
      <c r="A54">
        <v>12417</v>
      </c>
      <c r="B54">
        <v>500</v>
      </c>
      <c r="C54">
        <v>155</v>
      </c>
      <c r="D54" s="17">
        <v>8.6054361702316229E-2</v>
      </c>
      <c r="E54" s="9">
        <f t="shared" si="0"/>
        <v>6.2166061010848646</v>
      </c>
      <c r="F54" s="9">
        <f t="shared" si="1"/>
        <v>5.0498560072495371</v>
      </c>
      <c r="G54" s="9">
        <f t="shared" si="2"/>
        <v>8.2551277075072149E-2</v>
      </c>
      <c r="H54" s="9">
        <f t="shared" si="3"/>
        <v>9.7789679578754019</v>
      </c>
      <c r="I54" s="9">
        <f t="shared" si="4"/>
        <v>5.7077308143744432</v>
      </c>
      <c r="J54" s="9">
        <f t="shared" si="5"/>
        <v>4.556766856474237</v>
      </c>
      <c r="K54" s="9">
        <f t="shared" si="6"/>
        <v>7.5131565945448813</v>
      </c>
    </row>
    <row r="55" spans="1:11" x14ac:dyDescent="0.3">
      <c r="A55">
        <v>12418</v>
      </c>
      <c r="B55">
        <v>984</v>
      </c>
      <c r="C55">
        <v>33</v>
      </c>
      <c r="D55" s="17">
        <v>3.8509210049199723E-2</v>
      </c>
      <c r="E55" s="9">
        <f t="shared" si="0"/>
        <v>6.892641641172089</v>
      </c>
      <c r="F55" s="9">
        <f t="shared" si="1"/>
        <v>3.5263605246161616</v>
      </c>
      <c r="G55" s="9">
        <f t="shared" si="2"/>
        <v>3.7786232902503512E-2</v>
      </c>
      <c r="H55" s="9">
        <f t="shared" si="3"/>
        <v>3.0483041138991891</v>
      </c>
      <c r="I55" s="9">
        <f t="shared" si="4"/>
        <v>4.0614866161815728</v>
      </c>
      <c r="J55" s="9">
        <f t="shared" si="5"/>
        <v>4.157703301149291</v>
      </c>
      <c r="K55" s="9">
        <f t="shared" si="6"/>
        <v>3.5741387020339244</v>
      </c>
    </row>
    <row r="56" spans="1:11" x14ac:dyDescent="0.3">
      <c r="A56">
        <v>12420</v>
      </c>
      <c r="B56">
        <v>935</v>
      </c>
      <c r="C56">
        <v>25</v>
      </c>
      <c r="D56" s="17">
        <v>0.26638348764169023</v>
      </c>
      <c r="E56" s="9">
        <f t="shared" si="0"/>
        <v>6.8416154764775916</v>
      </c>
      <c r="F56" s="9">
        <f t="shared" si="1"/>
        <v>3.2580965380214821</v>
      </c>
      <c r="G56" s="9">
        <f t="shared" si="2"/>
        <v>0.23616519068229519</v>
      </c>
      <c r="H56" s="9">
        <f t="shared" si="3"/>
        <v>3.5563246859562696</v>
      </c>
      <c r="I56" s="9">
        <f t="shared" si="4"/>
        <v>3.7716084796529223</v>
      </c>
      <c r="J56" s="9">
        <f t="shared" si="5"/>
        <v>5.926177199847519</v>
      </c>
      <c r="K56" s="9">
        <f t="shared" si="6"/>
        <v>4.0948803268435157</v>
      </c>
    </row>
    <row r="57" spans="1:11" x14ac:dyDescent="0.3">
      <c r="A57">
        <v>12421</v>
      </c>
      <c r="B57">
        <v>500</v>
      </c>
      <c r="C57">
        <v>54</v>
      </c>
      <c r="D57" s="17">
        <v>8.8241485502443442E-2</v>
      </c>
      <c r="E57" s="9">
        <f t="shared" si="0"/>
        <v>6.2166061010848646</v>
      </c>
      <c r="F57" s="9">
        <f t="shared" si="1"/>
        <v>4.0073331852324712</v>
      </c>
      <c r="G57" s="9">
        <f t="shared" si="2"/>
        <v>8.4563077392502226E-2</v>
      </c>
      <c r="H57" s="9">
        <f t="shared" si="3"/>
        <v>9.7789679578754019</v>
      </c>
      <c r="I57" s="9">
        <f t="shared" si="4"/>
        <v>4.5812114601701861</v>
      </c>
      <c r="J57" s="9">
        <f t="shared" si="5"/>
        <v>4.5747013006843789</v>
      </c>
      <c r="K57" s="9">
        <f t="shared" si="6"/>
        <v>7.1787876771256327</v>
      </c>
    </row>
    <row r="58" spans="1:11" x14ac:dyDescent="0.3">
      <c r="A58">
        <v>12422</v>
      </c>
      <c r="B58">
        <v>527</v>
      </c>
      <c r="C58">
        <v>44</v>
      </c>
      <c r="D58" s="17">
        <v>-4.8248511293238081E-2</v>
      </c>
      <c r="E58" s="9">
        <f t="shared" si="0"/>
        <v>6.2690962837062614</v>
      </c>
      <c r="F58" s="9">
        <f t="shared" si="1"/>
        <v>3.8066624897703196</v>
      </c>
      <c r="G58" s="9">
        <f t="shared" si="2"/>
        <v>-4.7120686884791194E-2</v>
      </c>
      <c r="H58" s="9">
        <f t="shared" si="3"/>
        <v>9.2563715063812086</v>
      </c>
      <c r="I58" s="9">
        <f t="shared" si="4"/>
        <v>4.3643726366110398</v>
      </c>
      <c r="J58" s="9">
        <f t="shared" si="5"/>
        <v>3.4007900017590744</v>
      </c>
      <c r="K58" s="9">
        <f t="shared" si="6"/>
        <v>6.6176555445257312</v>
      </c>
    </row>
    <row r="59" spans="1:11" x14ac:dyDescent="0.3">
      <c r="A59">
        <v>12423</v>
      </c>
      <c r="B59">
        <v>496</v>
      </c>
      <c r="C59">
        <v>122</v>
      </c>
      <c r="D59" s="17">
        <v>-9.4859491039111215E-3</v>
      </c>
      <c r="E59" s="9">
        <f t="shared" si="0"/>
        <v>6.2085900260966289</v>
      </c>
      <c r="F59" s="9">
        <f t="shared" si="1"/>
        <v>4.8121843553724171</v>
      </c>
      <c r="G59" s="9">
        <f t="shared" si="2"/>
        <v>-9.4412400051537629E-3</v>
      </c>
      <c r="H59" s="9">
        <f t="shared" si="3"/>
        <v>9.8587766408433986</v>
      </c>
      <c r="I59" s="9">
        <f t="shared" si="4"/>
        <v>5.4509098507170268</v>
      </c>
      <c r="J59" s="9">
        <f t="shared" si="5"/>
        <v>3.7366881185240226</v>
      </c>
      <c r="K59" s="9">
        <f t="shared" si="6"/>
        <v>7.3119988993416118</v>
      </c>
    </row>
    <row r="60" spans="1:11" x14ac:dyDescent="0.3">
      <c r="A60">
        <v>12425</v>
      </c>
      <c r="B60">
        <v>950</v>
      </c>
      <c r="C60">
        <v>34</v>
      </c>
      <c r="D60" s="17">
        <v>5.1611510333522412E-3</v>
      </c>
      <c r="E60" s="9">
        <f t="shared" si="0"/>
        <v>6.8575140625453903</v>
      </c>
      <c r="F60" s="9">
        <f t="shared" si="1"/>
        <v>3.5553480614894135</v>
      </c>
      <c r="G60" s="9">
        <f t="shared" si="2"/>
        <v>5.1478779433839477E-3</v>
      </c>
      <c r="H60" s="9">
        <f t="shared" si="3"/>
        <v>3.3980370929651227</v>
      </c>
      <c r="I60" s="9">
        <f t="shared" si="4"/>
        <v>4.0928096919251313</v>
      </c>
      <c r="J60" s="9">
        <f t="shared" si="5"/>
        <v>3.8667446254528386</v>
      </c>
      <c r="K60" s="9">
        <f t="shared" si="6"/>
        <v>3.7002103791506684</v>
      </c>
    </row>
    <row r="61" spans="1:11" x14ac:dyDescent="0.3">
      <c r="A61">
        <v>12426</v>
      </c>
      <c r="B61">
        <v>1066</v>
      </c>
      <c r="C61">
        <v>24</v>
      </c>
      <c r="D61" s="17">
        <v>0.12584744530656078</v>
      </c>
      <c r="E61" s="9">
        <f t="shared" si="0"/>
        <v>6.9726062513017535</v>
      </c>
      <c r="F61" s="9">
        <f t="shared" si="1"/>
        <v>3.2188758248682006</v>
      </c>
      <c r="G61" s="9">
        <f t="shared" si="2"/>
        <v>0.11853603679679429</v>
      </c>
      <c r="H61" s="9">
        <f t="shared" si="3"/>
        <v>2.2521700672661606</v>
      </c>
      <c r="I61" s="9">
        <f t="shared" si="4"/>
        <v>3.7292277360185713</v>
      </c>
      <c r="J61" s="9">
        <f t="shared" si="5"/>
        <v>4.8775574737403762</v>
      </c>
      <c r="K61" s="9">
        <f t="shared" si="6"/>
        <v>3.2203648491867272</v>
      </c>
    </row>
    <row r="62" spans="1:11" x14ac:dyDescent="0.3">
      <c r="A62">
        <v>12427</v>
      </c>
      <c r="B62">
        <v>883</v>
      </c>
      <c r="C62">
        <v>6</v>
      </c>
      <c r="D62" s="17">
        <v>-5.2325840654023513E-3</v>
      </c>
      <c r="E62" s="9">
        <f t="shared" si="0"/>
        <v>6.7844570626376433</v>
      </c>
      <c r="F62" s="9">
        <f t="shared" si="1"/>
        <v>1.9459101490553132</v>
      </c>
      <c r="G62" s="9">
        <f t="shared" si="2"/>
        <v>-5.2189416667064864E-3</v>
      </c>
      <c r="H62" s="9">
        <f t="shared" si="3"/>
        <v>4.1253984203962268</v>
      </c>
      <c r="I62" s="9">
        <f t="shared" si="4"/>
        <v>2.3536986437475873</v>
      </c>
      <c r="J62" s="9">
        <f t="shared" si="5"/>
        <v>3.7743283223421589</v>
      </c>
      <c r="K62" s="9">
        <f t="shared" si="6"/>
        <v>3.5236744677908214</v>
      </c>
    </row>
    <row r="63" spans="1:11" x14ac:dyDescent="0.3">
      <c r="A63">
        <v>12428</v>
      </c>
      <c r="B63">
        <v>569</v>
      </c>
      <c r="C63">
        <v>294</v>
      </c>
      <c r="D63" s="17">
        <v>6.3611792912164955E-2</v>
      </c>
      <c r="E63" s="9">
        <f t="shared" si="0"/>
        <v>6.3456363608285962</v>
      </c>
      <c r="F63" s="9">
        <f t="shared" si="1"/>
        <v>5.6869753563398202</v>
      </c>
      <c r="G63" s="9">
        <f t="shared" si="2"/>
        <v>6.1670468057644444E-2</v>
      </c>
      <c r="H63" s="9">
        <f t="shared" si="3"/>
        <v>8.4943323839469329</v>
      </c>
      <c r="I63" s="9">
        <f t="shared" si="4"/>
        <v>6.3961831556858488</v>
      </c>
      <c r="J63" s="9">
        <f t="shared" si="5"/>
        <v>4.370622286786487</v>
      </c>
      <c r="K63" s="9">
        <f t="shared" si="6"/>
        <v>7.0401455960365187</v>
      </c>
    </row>
    <row r="64" spans="1:11" x14ac:dyDescent="0.3">
      <c r="A64">
        <v>12429</v>
      </c>
      <c r="B64">
        <v>508</v>
      </c>
      <c r="C64">
        <v>105</v>
      </c>
      <c r="D64" s="17">
        <v>7.7129782388986198E-2</v>
      </c>
      <c r="E64" s="9">
        <f t="shared" si="0"/>
        <v>6.2324480165505225</v>
      </c>
      <c r="F64" s="9">
        <f t="shared" si="1"/>
        <v>4.6634390941120669</v>
      </c>
      <c r="G64" s="9">
        <f t="shared" si="2"/>
        <v>7.4299894525218221E-2</v>
      </c>
      <c r="H64" s="9">
        <f t="shared" si="3"/>
        <v>9.6212445819264474</v>
      </c>
      <c r="I64" s="9">
        <f t="shared" si="4"/>
        <v>5.2901801169240041</v>
      </c>
      <c r="J64" s="9">
        <f t="shared" si="5"/>
        <v>4.4832088802105003</v>
      </c>
      <c r="K64" s="9">
        <f t="shared" si="6"/>
        <v>7.2943181020825243</v>
      </c>
    </row>
    <row r="65" spans="1:11" x14ac:dyDescent="0.3">
      <c r="A65">
        <v>12430</v>
      </c>
      <c r="B65">
        <v>915</v>
      </c>
      <c r="C65">
        <v>10</v>
      </c>
      <c r="D65" s="17">
        <v>3.5575204079638455E-2</v>
      </c>
      <c r="E65" s="9">
        <f t="shared" si="0"/>
        <v>6.8200163646741299</v>
      </c>
      <c r="F65" s="9">
        <f t="shared" si="1"/>
        <v>2.3978952727983707</v>
      </c>
      <c r="G65" s="9">
        <f t="shared" si="2"/>
        <v>3.4957025077924891E-2</v>
      </c>
      <c r="H65" s="9">
        <f t="shared" si="3"/>
        <v>3.7713671685730898</v>
      </c>
      <c r="I65" s="9">
        <f t="shared" si="4"/>
        <v>2.842100411992643</v>
      </c>
      <c r="J65" s="9">
        <f t="shared" si="5"/>
        <v>4.1324819760261198</v>
      </c>
      <c r="K65" s="9">
        <f t="shared" si="6"/>
        <v>3.5648101030895614</v>
      </c>
    </row>
    <row r="66" spans="1:11" x14ac:dyDescent="0.3">
      <c r="A66">
        <v>12431</v>
      </c>
      <c r="B66">
        <v>497</v>
      </c>
      <c r="C66">
        <v>981</v>
      </c>
      <c r="D66" s="17">
        <v>0.26943925767401677</v>
      </c>
      <c r="E66" s="9">
        <f t="shared" ref="E66:E129" si="7">IF(B66&lt;=0,-1*LOG(1-B66,EXP(1)),LOG(1+B66,EXP(1)))</f>
        <v>6.2106000770246528</v>
      </c>
      <c r="F66" s="9">
        <f t="shared" ref="F66:F129" si="8">IF(C66&lt;=0,-1*LOG(1-C66,EXP(1)),LOG(1+C66,EXP(1)))</f>
        <v>6.8895913083544658</v>
      </c>
      <c r="G66" s="9">
        <f t="shared" ref="G66:G129" si="9">IF(D66&lt;=0,-1*LOG(1-D66,EXP(1)),LOG(1+D66,EXP(1)))</f>
        <v>0.2385752735771593</v>
      </c>
      <c r="H66" s="9">
        <f t="shared" ref="H66:H129" si="10">1+9*((MAX(E$2:E$4112)-E66)/(MAX(E$2:E$4112)-MIN(E$2:E$4112)))</f>
        <v>9.8387644132258174</v>
      </c>
      <c r="I66" s="9">
        <f t="shared" ref="I66:I129" si="11">1+9*((F66-MIN(F$2:F$4112))/(MAX(F$2:F$4112)-MIN(F$2:F$4112)))</f>
        <v>7.6956944153032412</v>
      </c>
      <c r="J66" s="9">
        <f t="shared" ref="J66:J129" si="12">1+9*((G66-MIN(G$2:G$4112))/(MAX(G$2:G$4112)-MIN(G$2:G$4112)))</f>
        <v>5.9476621836430157</v>
      </c>
      <c r="K66" s="9">
        <f t="shared" ref="K66:K129" si="13">0.5*H66+0.3*I66+0.2*J66</f>
        <v>8.4176229679324841</v>
      </c>
    </row>
    <row r="67" spans="1:11" x14ac:dyDescent="0.3">
      <c r="A67">
        <v>12432</v>
      </c>
      <c r="B67">
        <v>500</v>
      </c>
      <c r="C67">
        <v>102</v>
      </c>
      <c r="D67" s="17">
        <v>0.27276546063077739</v>
      </c>
      <c r="E67" s="9">
        <f t="shared" si="7"/>
        <v>6.2166061010848646</v>
      </c>
      <c r="F67" s="9">
        <f t="shared" si="8"/>
        <v>4.6347289882296359</v>
      </c>
      <c r="G67" s="9">
        <f t="shared" si="9"/>
        <v>0.24119206114807876</v>
      </c>
      <c r="H67" s="9">
        <f t="shared" si="10"/>
        <v>9.7789679578754019</v>
      </c>
      <c r="I67" s="9">
        <f t="shared" si="11"/>
        <v>5.2591568249108516</v>
      </c>
      <c r="J67" s="9">
        <f t="shared" si="12"/>
        <v>5.9709898619885475</v>
      </c>
      <c r="K67" s="9">
        <f t="shared" si="13"/>
        <v>7.6614289988086659</v>
      </c>
    </row>
    <row r="68" spans="1:11" x14ac:dyDescent="0.3">
      <c r="A68">
        <v>12433</v>
      </c>
      <c r="B68">
        <v>496</v>
      </c>
      <c r="C68">
        <v>1404</v>
      </c>
      <c r="D68" s="17">
        <v>0.17407215759493805</v>
      </c>
      <c r="E68" s="9">
        <f t="shared" si="7"/>
        <v>6.2085900260966289</v>
      </c>
      <c r="F68" s="9">
        <f t="shared" si="8"/>
        <v>7.2477925817678459</v>
      </c>
      <c r="G68" s="9">
        <f t="shared" si="9"/>
        <v>0.16047818254518639</v>
      </c>
      <c r="H68" s="9">
        <f t="shared" si="10"/>
        <v>9.8587766408433986</v>
      </c>
      <c r="I68" s="9">
        <f t="shared" si="11"/>
        <v>8.0827561262594134</v>
      </c>
      <c r="J68" s="9">
        <f t="shared" si="12"/>
        <v>5.2514559498769628</v>
      </c>
      <c r="K68" s="9">
        <f t="shared" si="13"/>
        <v>8.404506348274916</v>
      </c>
    </row>
    <row r="69" spans="1:11" x14ac:dyDescent="0.3">
      <c r="A69">
        <v>12434</v>
      </c>
      <c r="B69">
        <v>503</v>
      </c>
      <c r="C69">
        <v>67</v>
      </c>
      <c r="D69" s="17">
        <v>0.20741272483298831</v>
      </c>
      <c r="E69" s="9">
        <f t="shared" si="7"/>
        <v>6.2225762680713688</v>
      </c>
      <c r="F69" s="9">
        <f t="shared" si="8"/>
        <v>4.219507705176107</v>
      </c>
      <c r="G69" s="9">
        <f t="shared" si="9"/>
        <v>0.18847982636141694</v>
      </c>
      <c r="H69" s="9">
        <f t="shared" si="10"/>
        <v>9.7195284984153574</v>
      </c>
      <c r="I69" s="9">
        <f t="shared" si="11"/>
        <v>4.8104809765180887</v>
      </c>
      <c r="J69" s="9">
        <f t="shared" si="12"/>
        <v>5.5010800872545644</v>
      </c>
      <c r="K69" s="9">
        <f t="shared" si="13"/>
        <v>7.4031245596140183</v>
      </c>
    </row>
    <row r="70" spans="1:11" x14ac:dyDescent="0.3">
      <c r="A70">
        <v>12435</v>
      </c>
      <c r="B70">
        <v>597</v>
      </c>
      <c r="C70">
        <v>36</v>
      </c>
      <c r="D70" s="17">
        <v>0.11710021666094172</v>
      </c>
      <c r="E70" s="9">
        <f t="shared" si="7"/>
        <v>6.3935907539506314</v>
      </c>
      <c r="F70" s="9">
        <f t="shared" si="8"/>
        <v>3.6109179126442243</v>
      </c>
      <c r="G70" s="9">
        <f t="shared" si="9"/>
        <v>0.11073623554410689</v>
      </c>
      <c r="H70" s="9">
        <f t="shared" si="10"/>
        <v>8.0168946150617959</v>
      </c>
      <c r="I70" s="9">
        <f t="shared" si="11"/>
        <v>4.1528568309556455</v>
      </c>
      <c r="J70" s="9">
        <f t="shared" si="12"/>
        <v>4.8080251751297389</v>
      </c>
      <c r="K70" s="9">
        <f t="shared" si="13"/>
        <v>6.2159093918435397</v>
      </c>
    </row>
    <row r="71" spans="1:11" x14ac:dyDescent="0.3">
      <c r="A71">
        <v>12436</v>
      </c>
      <c r="B71">
        <v>971</v>
      </c>
      <c r="C71">
        <v>15</v>
      </c>
      <c r="D71" s="17">
        <v>0.13030068886577284</v>
      </c>
      <c r="E71" s="9">
        <f t="shared" si="7"/>
        <v>6.879355804460439</v>
      </c>
      <c r="F71" s="9">
        <f t="shared" si="8"/>
        <v>2.7725887222397811</v>
      </c>
      <c r="G71" s="9">
        <f t="shared" si="9"/>
        <v>0.12248369366828901</v>
      </c>
      <c r="H71" s="9">
        <f t="shared" si="10"/>
        <v>3.1805789655742007</v>
      </c>
      <c r="I71" s="9">
        <f t="shared" si="11"/>
        <v>3.2469830810095455</v>
      </c>
      <c r="J71" s="9">
        <f t="shared" si="12"/>
        <v>4.9127493520342664</v>
      </c>
      <c r="K71" s="9">
        <f t="shared" si="13"/>
        <v>3.5469342774968173</v>
      </c>
    </row>
    <row r="72" spans="1:11" x14ac:dyDescent="0.3">
      <c r="A72">
        <v>12437</v>
      </c>
      <c r="B72">
        <v>532</v>
      </c>
      <c r="C72">
        <v>201</v>
      </c>
      <c r="D72" s="17">
        <v>-1.1618829286809823E-2</v>
      </c>
      <c r="E72" s="9">
        <f t="shared" si="7"/>
        <v>6.2785214241658442</v>
      </c>
      <c r="F72" s="9">
        <f t="shared" si="8"/>
        <v>5.3082676974012051</v>
      </c>
      <c r="G72" s="9">
        <f t="shared" si="9"/>
        <v>-1.1551849012144474E-2</v>
      </c>
      <c r="H72" s="9">
        <f t="shared" si="10"/>
        <v>9.1625340550135963</v>
      </c>
      <c r="I72" s="9">
        <f t="shared" si="11"/>
        <v>5.9869628505089221</v>
      </c>
      <c r="J72" s="9">
        <f t="shared" si="12"/>
        <v>3.7178728319583794</v>
      </c>
      <c r="K72" s="9">
        <f t="shared" si="13"/>
        <v>7.1209304490511514</v>
      </c>
    </row>
    <row r="73" spans="1:11" x14ac:dyDescent="0.3">
      <c r="A73">
        <v>12438</v>
      </c>
      <c r="B73">
        <v>886</v>
      </c>
      <c r="C73">
        <v>91</v>
      </c>
      <c r="D73" s="17">
        <v>0.1212776612423026</v>
      </c>
      <c r="E73" s="9">
        <f t="shared" si="7"/>
        <v>6.7878449823095792</v>
      </c>
      <c r="F73" s="9">
        <f t="shared" si="8"/>
        <v>4.5217885770490405</v>
      </c>
      <c r="G73" s="9">
        <f t="shared" si="9"/>
        <v>0.11446880409085249</v>
      </c>
      <c r="H73" s="9">
        <f t="shared" si="10"/>
        <v>4.0916680214896051</v>
      </c>
      <c r="I73" s="9">
        <f t="shared" si="11"/>
        <v>5.1371167540560334</v>
      </c>
      <c r="J73" s="9">
        <f t="shared" si="12"/>
        <v>4.8412996217943345</v>
      </c>
      <c r="K73" s="9">
        <f t="shared" si="13"/>
        <v>4.5552289613204788</v>
      </c>
    </row>
    <row r="74" spans="1:11" x14ac:dyDescent="0.3">
      <c r="A74">
        <v>12441</v>
      </c>
      <c r="B74">
        <v>509</v>
      </c>
      <c r="C74">
        <v>11</v>
      </c>
      <c r="D74" s="17">
        <v>-3.7649381772462291E-2</v>
      </c>
      <c r="E74" s="9">
        <f t="shared" si="7"/>
        <v>6.2344107257183712</v>
      </c>
      <c r="F74" s="9">
        <f t="shared" si="8"/>
        <v>2.4849066497880004</v>
      </c>
      <c r="G74" s="9">
        <f t="shared" si="9"/>
        <v>-3.6957945189529925E-2</v>
      </c>
      <c r="H74" s="9">
        <f t="shared" si="10"/>
        <v>9.6017036926551906</v>
      </c>
      <c r="I74" s="9">
        <f t="shared" si="11"/>
        <v>2.9361223347215213</v>
      </c>
      <c r="J74" s="9">
        <f t="shared" si="12"/>
        <v>3.4913870269094529</v>
      </c>
      <c r="K74" s="9">
        <f t="shared" si="13"/>
        <v>6.3799659521259429</v>
      </c>
    </row>
    <row r="75" spans="1:11" x14ac:dyDescent="0.3">
      <c r="A75">
        <v>12442</v>
      </c>
      <c r="B75">
        <v>875</v>
      </c>
      <c r="C75">
        <v>11</v>
      </c>
      <c r="D75" s="17">
        <v>3.7806735958020116E-2</v>
      </c>
      <c r="E75" s="9">
        <f t="shared" si="7"/>
        <v>6.7753660909363917</v>
      </c>
      <c r="F75" s="9">
        <f t="shared" si="8"/>
        <v>2.4849066497880004</v>
      </c>
      <c r="G75" s="9">
        <f t="shared" si="9"/>
        <v>3.7109578543292471E-2</v>
      </c>
      <c r="H75" s="9">
        <f t="shared" si="10"/>
        <v>4.2159088609099449</v>
      </c>
      <c r="I75" s="9">
        <f t="shared" si="11"/>
        <v>2.9361223347215213</v>
      </c>
      <c r="J75" s="9">
        <f t="shared" si="12"/>
        <v>4.1516711816841134</v>
      </c>
      <c r="K75" s="9">
        <f t="shared" si="13"/>
        <v>3.8191253672082515</v>
      </c>
    </row>
    <row r="76" spans="1:11" x14ac:dyDescent="0.3">
      <c r="A76">
        <v>12444</v>
      </c>
      <c r="B76">
        <v>497</v>
      </c>
      <c r="C76">
        <v>238</v>
      </c>
      <c r="D76" s="17">
        <v>0.19207491176877997</v>
      </c>
      <c r="E76" s="9">
        <f t="shared" si="7"/>
        <v>6.2106000770246528</v>
      </c>
      <c r="F76" s="9">
        <f t="shared" si="8"/>
        <v>5.476463551931511</v>
      </c>
      <c r="G76" s="9">
        <f t="shared" si="9"/>
        <v>0.17569541211207315</v>
      </c>
      <c r="H76" s="9">
        <f t="shared" si="10"/>
        <v>9.8387644132258174</v>
      </c>
      <c r="I76" s="9">
        <f t="shared" si="11"/>
        <v>6.168710320611031</v>
      </c>
      <c r="J76" s="9">
        <f t="shared" si="12"/>
        <v>5.3871118359685246</v>
      </c>
      <c r="K76" s="9">
        <f t="shared" si="13"/>
        <v>7.8474176699899232</v>
      </c>
    </row>
    <row r="77" spans="1:11" x14ac:dyDescent="0.3">
      <c r="A77">
        <v>12445</v>
      </c>
      <c r="B77">
        <v>894</v>
      </c>
      <c r="C77">
        <v>3</v>
      </c>
      <c r="D77" s="17">
        <v>0.32812844188405665</v>
      </c>
      <c r="E77" s="9">
        <f t="shared" si="7"/>
        <v>6.7968237182748554</v>
      </c>
      <c r="F77" s="9">
        <f t="shared" si="8"/>
        <v>1.3862943611198906</v>
      </c>
      <c r="G77" s="9">
        <f t="shared" si="9"/>
        <v>0.28377076466351747</v>
      </c>
      <c r="H77" s="9">
        <f t="shared" si="10"/>
        <v>4.0022750089295016</v>
      </c>
      <c r="I77" s="9">
        <f t="shared" si="11"/>
        <v>1.7489943603365152</v>
      </c>
      <c r="J77" s="9">
        <f t="shared" si="12"/>
        <v>6.3505630115311966</v>
      </c>
      <c r="K77" s="9">
        <f t="shared" si="13"/>
        <v>3.7959484148719449</v>
      </c>
    </row>
    <row r="78" spans="1:11" x14ac:dyDescent="0.3">
      <c r="A78">
        <v>12446</v>
      </c>
      <c r="B78">
        <v>929</v>
      </c>
      <c r="C78">
        <v>56</v>
      </c>
      <c r="D78" s="17">
        <v>0.16273694073264236</v>
      </c>
      <c r="E78" s="9">
        <f t="shared" si="7"/>
        <v>6.8351845861473013</v>
      </c>
      <c r="F78" s="9">
        <f t="shared" si="8"/>
        <v>4.0430512678345503</v>
      </c>
      <c r="G78" s="9">
        <f t="shared" si="9"/>
        <v>0.1507766576959719</v>
      </c>
      <c r="H78" s="9">
        <f t="shared" si="10"/>
        <v>3.6203511438331391</v>
      </c>
      <c r="I78" s="9">
        <f t="shared" si="11"/>
        <v>4.6198073647360527</v>
      </c>
      <c r="J78" s="9">
        <f t="shared" si="12"/>
        <v>5.1649704996788985</v>
      </c>
      <c r="K78" s="9">
        <f t="shared" si="13"/>
        <v>4.2291118812731652</v>
      </c>
    </row>
    <row r="79" spans="1:11" x14ac:dyDescent="0.3">
      <c r="A79">
        <v>12447</v>
      </c>
      <c r="B79">
        <v>569</v>
      </c>
      <c r="C79">
        <v>22</v>
      </c>
      <c r="D79" s="17">
        <v>-0.12727840268319421</v>
      </c>
      <c r="E79" s="9">
        <f t="shared" si="7"/>
        <v>6.3456363608285962</v>
      </c>
      <c r="F79" s="9">
        <f t="shared" si="8"/>
        <v>3.1354942159291497</v>
      </c>
      <c r="G79" s="9">
        <f t="shared" si="9"/>
        <v>-0.11980623443826426</v>
      </c>
      <c r="H79" s="9">
        <f t="shared" si="10"/>
        <v>8.4943323839469329</v>
      </c>
      <c r="I79" s="9">
        <f t="shared" si="11"/>
        <v>3.6391280333830025</v>
      </c>
      <c r="J79" s="9">
        <f t="shared" si="12"/>
        <v>2.752825645561614</v>
      </c>
      <c r="K79" s="9">
        <f t="shared" si="13"/>
        <v>5.8894697311006894</v>
      </c>
    </row>
    <row r="80" spans="1:11" x14ac:dyDescent="0.3">
      <c r="A80">
        <v>12448</v>
      </c>
      <c r="B80">
        <v>916</v>
      </c>
      <c r="C80">
        <v>19</v>
      </c>
      <c r="D80" s="17">
        <v>6.0609995189033705E-2</v>
      </c>
      <c r="E80" s="9">
        <f t="shared" si="7"/>
        <v>6.8211074722564646</v>
      </c>
      <c r="F80" s="9">
        <f t="shared" si="8"/>
        <v>2.9957322735539909</v>
      </c>
      <c r="G80" s="9">
        <f t="shared" si="9"/>
        <v>5.8844209765712745E-2</v>
      </c>
      <c r="H80" s="9">
        <f t="shared" si="10"/>
        <v>3.7605040143173811</v>
      </c>
      <c r="I80" s="9">
        <f t="shared" si="11"/>
        <v>3.4881054085140581</v>
      </c>
      <c r="J80" s="9">
        <f t="shared" si="12"/>
        <v>4.3454272556390361</v>
      </c>
      <c r="K80" s="9">
        <f t="shared" si="13"/>
        <v>3.7957690808407154</v>
      </c>
    </row>
    <row r="81" spans="1:11" x14ac:dyDescent="0.3">
      <c r="A81">
        <v>12449</v>
      </c>
      <c r="B81">
        <v>894</v>
      </c>
      <c r="C81">
        <v>130</v>
      </c>
      <c r="D81" s="17">
        <v>6.2729206218068267E-2</v>
      </c>
      <c r="E81" s="9">
        <f t="shared" si="7"/>
        <v>6.7968237182748554</v>
      </c>
      <c r="F81" s="9">
        <f t="shared" si="8"/>
        <v>4.8751973232011512</v>
      </c>
      <c r="G81" s="9">
        <f t="shared" si="9"/>
        <v>6.0840322050824881E-2</v>
      </c>
      <c r="H81" s="9">
        <f t="shared" si="10"/>
        <v>4.0022750089295016</v>
      </c>
      <c r="I81" s="9">
        <f t="shared" si="11"/>
        <v>5.5189998016761601</v>
      </c>
      <c r="J81" s="9">
        <f t="shared" si="12"/>
        <v>4.363221846933393</v>
      </c>
      <c r="K81" s="9">
        <f t="shared" si="13"/>
        <v>4.5294818143542779</v>
      </c>
    </row>
    <row r="82" spans="1:11" x14ac:dyDescent="0.3">
      <c r="A82">
        <v>12450</v>
      </c>
      <c r="B82">
        <v>520</v>
      </c>
      <c r="C82">
        <v>14</v>
      </c>
      <c r="D82" s="17">
        <v>-7.5602769944636619E-2</v>
      </c>
      <c r="E82" s="9">
        <f t="shared" si="7"/>
        <v>6.2557500417533669</v>
      </c>
      <c r="F82" s="9">
        <f t="shared" si="8"/>
        <v>2.7080502011022101</v>
      </c>
      <c r="G82" s="9">
        <f t="shared" si="9"/>
        <v>-7.2881220664590046E-2</v>
      </c>
      <c r="H82" s="9">
        <f t="shared" si="10"/>
        <v>9.3892477574636821</v>
      </c>
      <c r="I82" s="9">
        <f t="shared" si="11"/>
        <v>3.177244662226034</v>
      </c>
      <c r="J82" s="9">
        <f t="shared" si="12"/>
        <v>3.1711445186092027</v>
      </c>
      <c r="K82" s="9">
        <f t="shared" si="13"/>
        <v>6.2820261811214921</v>
      </c>
    </row>
    <row r="83" spans="1:11" x14ac:dyDescent="0.3">
      <c r="A83">
        <v>12451</v>
      </c>
      <c r="B83">
        <v>546</v>
      </c>
      <c r="C83">
        <v>436</v>
      </c>
      <c r="D83" s="17">
        <v>5.8512748315598807E-2</v>
      </c>
      <c r="E83" s="9">
        <f t="shared" si="7"/>
        <v>6.3044488024219811</v>
      </c>
      <c r="F83" s="9">
        <f t="shared" si="8"/>
        <v>6.0799331950955899</v>
      </c>
      <c r="G83" s="9">
        <f t="shared" si="9"/>
        <v>5.6864855276137098E-2</v>
      </c>
      <c r="H83" s="9">
        <f t="shared" si="10"/>
        <v>8.9043990058190552</v>
      </c>
      <c r="I83" s="9">
        <f t="shared" si="11"/>
        <v>6.8208017840705644</v>
      </c>
      <c r="J83" s="9">
        <f t="shared" si="12"/>
        <v>4.3277820537977645</v>
      </c>
      <c r="K83" s="9">
        <f t="shared" si="13"/>
        <v>7.3639964488902505</v>
      </c>
    </row>
    <row r="84" spans="1:11" x14ac:dyDescent="0.3">
      <c r="A84">
        <v>12452</v>
      </c>
      <c r="B84">
        <v>888</v>
      </c>
      <c r="C84">
        <v>21</v>
      </c>
      <c r="D84" s="17">
        <v>9.3321644453496652E-2</v>
      </c>
      <c r="E84" s="9">
        <f t="shared" si="7"/>
        <v>6.7900972355139046</v>
      </c>
      <c r="F84" s="9">
        <f t="shared" si="8"/>
        <v>3.0910424533583161</v>
      </c>
      <c r="G84" s="9">
        <f t="shared" si="9"/>
        <v>8.9220442622161805E-2</v>
      </c>
      <c r="H84" s="9">
        <f t="shared" si="10"/>
        <v>4.069244408660202</v>
      </c>
      <c r="I84" s="9">
        <f t="shared" si="11"/>
        <v>3.591094772329158</v>
      </c>
      <c r="J84" s="9">
        <f t="shared" si="12"/>
        <v>4.6162199624292422</v>
      </c>
      <c r="K84" s="9">
        <f t="shared" si="13"/>
        <v>4.0351946285146969</v>
      </c>
    </row>
    <row r="85" spans="1:11" x14ac:dyDescent="0.3">
      <c r="A85">
        <v>12453</v>
      </c>
      <c r="B85">
        <v>1006</v>
      </c>
      <c r="C85">
        <v>41</v>
      </c>
      <c r="D85" s="17">
        <v>3.4675159720502384E-2</v>
      </c>
      <c r="E85" s="9">
        <f t="shared" si="7"/>
        <v>6.9147308927185627</v>
      </c>
      <c r="F85" s="9">
        <f t="shared" si="8"/>
        <v>3.7376696182833684</v>
      </c>
      <c r="G85" s="9">
        <f t="shared" si="9"/>
        <v>3.4087522111926734E-2</v>
      </c>
      <c r="H85" s="9">
        <f t="shared" si="10"/>
        <v>2.828381760844846</v>
      </c>
      <c r="I85" s="9">
        <f t="shared" si="11"/>
        <v>4.289820978469109</v>
      </c>
      <c r="J85" s="9">
        <f t="shared" si="12"/>
        <v>4.1247306836641782</v>
      </c>
      <c r="K85" s="9">
        <f t="shared" si="13"/>
        <v>3.5260833106959915</v>
      </c>
    </row>
    <row r="86" spans="1:11" x14ac:dyDescent="0.3">
      <c r="A86">
        <v>12454</v>
      </c>
      <c r="B86">
        <v>925</v>
      </c>
      <c r="C86">
        <v>19</v>
      </c>
      <c r="D86" s="17">
        <v>0.38666206618138982</v>
      </c>
      <c r="E86" s="9">
        <f t="shared" si="7"/>
        <v>6.8308742346461795</v>
      </c>
      <c r="F86" s="9">
        <f t="shared" si="8"/>
        <v>2.9957322735539909</v>
      </c>
      <c r="G86" s="9">
        <f t="shared" si="9"/>
        <v>0.32689946794190716</v>
      </c>
      <c r="H86" s="9">
        <f t="shared" si="10"/>
        <v>3.6632653477220143</v>
      </c>
      <c r="I86" s="9">
        <f t="shared" si="11"/>
        <v>3.4881054085140581</v>
      </c>
      <c r="J86" s="9">
        <f t="shared" si="12"/>
        <v>6.7350392023840477</v>
      </c>
      <c r="K86" s="9">
        <f t="shared" si="13"/>
        <v>4.2250721368920345</v>
      </c>
    </row>
    <row r="87" spans="1:11" x14ac:dyDescent="0.3">
      <c r="A87">
        <v>12455</v>
      </c>
      <c r="B87">
        <v>999</v>
      </c>
      <c r="C87">
        <v>55</v>
      </c>
      <c r="D87" s="17">
        <v>2.3947507950382176E-2</v>
      </c>
      <c r="E87" s="9">
        <f t="shared" si="7"/>
        <v>6.9077552789821368</v>
      </c>
      <c r="F87" s="9">
        <f t="shared" si="8"/>
        <v>4.0253516907351496</v>
      </c>
      <c r="G87" s="9">
        <f t="shared" si="9"/>
        <v>2.366526353618181E-2</v>
      </c>
      <c r="H87" s="9">
        <f t="shared" si="10"/>
        <v>2.8978315284698555</v>
      </c>
      <c r="I87" s="9">
        <f t="shared" si="11"/>
        <v>4.6006817247571341</v>
      </c>
      <c r="J87" s="9">
        <f t="shared" si="12"/>
        <v>4.0318201629972217</v>
      </c>
      <c r="K87" s="9">
        <f t="shared" si="13"/>
        <v>3.6354843142615123</v>
      </c>
    </row>
    <row r="88" spans="1:11" x14ac:dyDescent="0.3">
      <c r="A88">
        <v>12456</v>
      </c>
      <c r="B88">
        <v>582</v>
      </c>
      <c r="C88">
        <v>155</v>
      </c>
      <c r="D88" s="17">
        <v>8.8657128385400297E-2</v>
      </c>
      <c r="E88" s="9">
        <f t="shared" si="7"/>
        <v>6.3681871863504922</v>
      </c>
      <c r="F88" s="9">
        <f t="shared" si="8"/>
        <v>5.0498560072495371</v>
      </c>
      <c r="G88" s="9">
        <f t="shared" si="9"/>
        <v>8.4944944407673362E-2</v>
      </c>
      <c r="H88" s="9">
        <f t="shared" si="10"/>
        <v>8.2698145635192404</v>
      </c>
      <c r="I88" s="9">
        <f t="shared" si="11"/>
        <v>5.7077308143744432</v>
      </c>
      <c r="J88" s="9">
        <f t="shared" si="12"/>
        <v>4.5781055016977419</v>
      </c>
      <c r="K88" s="9">
        <f t="shared" si="13"/>
        <v>6.7628476264115012</v>
      </c>
    </row>
    <row r="89" spans="1:11" x14ac:dyDescent="0.3">
      <c r="A89">
        <v>12457</v>
      </c>
      <c r="B89">
        <v>560</v>
      </c>
      <c r="C89">
        <v>80</v>
      </c>
      <c r="D89" s="17">
        <v>0.23741615019108364</v>
      </c>
      <c r="E89" s="9">
        <f t="shared" si="7"/>
        <v>6.329720905522696</v>
      </c>
      <c r="F89" s="9">
        <f t="shared" si="8"/>
        <v>4.3944491546724391</v>
      </c>
      <c r="G89" s="9">
        <f t="shared" si="9"/>
        <v>0.213025455743724</v>
      </c>
      <c r="H89" s="9">
        <f t="shared" si="10"/>
        <v>8.6527879284202633</v>
      </c>
      <c r="I89" s="9">
        <f t="shared" si="11"/>
        <v>4.9995175372035092</v>
      </c>
      <c r="J89" s="9">
        <f t="shared" si="12"/>
        <v>5.7198951540113692</v>
      </c>
      <c r="K89" s="9">
        <f t="shared" si="13"/>
        <v>6.9702282561734581</v>
      </c>
    </row>
    <row r="90" spans="1:11" x14ac:dyDescent="0.3">
      <c r="A90">
        <v>12458</v>
      </c>
      <c r="B90">
        <v>943</v>
      </c>
      <c r="C90">
        <v>38</v>
      </c>
      <c r="D90" s="17">
        <v>0.12598350863684088</v>
      </c>
      <c r="E90" s="9">
        <f t="shared" si="7"/>
        <v>6.8501261661455004</v>
      </c>
      <c r="F90" s="9">
        <f t="shared" si="8"/>
        <v>3.6635616461296463</v>
      </c>
      <c r="G90" s="9">
        <f t="shared" si="9"/>
        <v>0.11865688363941128</v>
      </c>
      <c r="H90" s="9">
        <f t="shared" si="10"/>
        <v>3.4715915797238592</v>
      </c>
      <c r="I90" s="9">
        <f t="shared" si="11"/>
        <v>4.2097420937014132</v>
      </c>
      <c r="J90" s="9">
        <f t="shared" si="12"/>
        <v>4.8786347779529802</v>
      </c>
      <c r="K90" s="9">
        <f t="shared" si="13"/>
        <v>3.9744453735629497</v>
      </c>
    </row>
    <row r="91" spans="1:11" x14ac:dyDescent="0.3">
      <c r="A91">
        <v>12461</v>
      </c>
      <c r="B91">
        <v>1026</v>
      </c>
      <c r="C91">
        <v>33</v>
      </c>
      <c r="D91" s="17">
        <v>0.17841731169461461</v>
      </c>
      <c r="E91" s="9">
        <f t="shared" si="7"/>
        <v>6.9343972099285578</v>
      </c>
      <c r="F91" s="9">
        <f t="shared" si="8"/>
        <v>3.5263605246161616</v>
      </c>
      <c r="G91" s="9">
        <f t="shared" si="9"/>
        <v>0.16417227690580666</v>
      </c>
      <c r="H91" s="9">
        <f t="shared" si="10"/>
        <v>2.6325823356069318</v>
      </c>
      <c r="I91" s="9">
        <f t="shared" si="11"/>
        <v>4.0614866161815728</v>
      </c>
      <c r="J91" s="9">
        <f t="shared" si="12"/>
        <v>5.2843874136229161</v>
      </c>
      <c r="K91" s="9">
        <f t="shared" si="13"/>
        <v>3.5916146353825207</v>
      </c>
    </row>
    <row r="92" spans="1:11" x14ac:dyDescent="0.3">
      <c r="A92">
        <v>12462</v>
      </c>
      <c r="B92">
        <v>635</v>
      </c>
      <c r="C92">
        <v>59</v>
      </c>
      <c r="D92" s="17">
        <v>0.16111467531662985</v>
      </c>
      <c r="E92" s="9">
        <f t="shared" si="7"/>
        <v>6.4551985633401223</v>
      </c>
      <c r="F92" s="9">
        <f t="shared" si="8"/>
        <v>4.0943445622221004</v>
      </c>
      <c r="G92" s="9">
        <f t="shared" si="9"/>
        <v>0.14938047072057534</v>
      </c>
      <c r="H92" s="9">
        <f t="shared" si="10"/>
        <v>7.403522343078988</v>
      </c>
      <c r="I92" s="9">
        <f t="shared" si="11"/>
        <v>4.675233382899064</v>
      </c>
      <c r="J92" s="9">
        <f t="shared" si="12"/>
        <v>5.152524017192424</v>
      </c>
      <c r="K92" s="9">
        <f t="shared" si="13"/>
        <v>6.1348359898476987</v>
      </c>
    </row>
    <row r="93" spans="1:11" x14ac:dyDescent="0.3">
      <c r="A93">
        <v>12463</v>
      </c>
      <c r="B93">
        <v>512</v>
      </c>
      <c r="C93">
        <v>98</v>
      </c>
      <c r="D93" s="17">
        <v>0.20315347723749971</v>
      </c>
      <c r="E93" s="9">
        <f t="shared" si="7"/>
        <v>6.2402758451707694</v>
      </c>
      <c r="F93" s="9">
        <f t="shared" si="8"/>
        <v>4.5951198501345898</v>
      </c>
      <c r="G93" s="9">
        <f t="shared" si="9"/>
        <v>0.18494600760610386</v>
      </c>
      <c r="H93" s="9">
        <f t="shared" si="10"/>
        <v>9.543310094836702</v>
      </c>
      <c r="I93" s="9">
        <f t="shared" si="11"/>
        <v>5.2163563607626546</v>
      </c>
      <c r="J93" s="9">
        <f t="shared" si="12"/>
        <v>5.4695774203313992</v>
      </c>
      <c r="K93" s="9">
        <f t="shared" si="13"/>
        <v>7.4304774397134263</v>
      </c>
    </row>
    <row r="94" spans="1:11" x14ac:dyDescent="0.3">
      <c r="A94">
        <v>12464</v>
      </c>
      <c r="B94">
        <v>653</v>
      </c>
      <c r="C94">
        <v>22</v>
      </c>
      <c r="D94" s="17">
        <v>0.13990356167748719</v>
      </c>
      <c r="E94" s="9">
        <f t="shared" si="7"/>
        <v>6.4831073514571989</v>
      </c>
      <c r="F94" s="9">
        <f t="shared" si="8"/>
        <v>3.1354942159291497</v>
      </c>
      <c r="G94" s="9">
        <f t="shared" si="9"/>
        <v>0.13094366380829542</v>
      </c>
      <c r="H94" s="9">
        <f t="shared" si="10"/>
        <v>7.125660219018819</v>
      </c>
      <c r="I94" s="9">
        <f t="shared" si="11"/>
        <v>3.6391280333830025</v>
      </c>
      <c r="J94" s="9">
        <f t="shared" si="12"/>
        <v>4.9881668083200044</v>
      </c>
      <c r="K94" s="9">
        <f t="shared" si="13"/>
        <v>5.6522018811883115</v>
      </c>
    </row>
    <row r="95" spans="1:11" x14ac:dyDescent="0.3">
      <c r="A95">
        <v>12465</v>
      </c>
      <c r="B95">
        <v>521</v>
      </c>
      <c r="C95">
        <v>72</v>
      </c>
      <c r="D95" s="17">
        <v>1.5641869710503405E-2</v>
      </c>
      <c r="E95" s="9">
        <f t="shared" si="7"/>
        <v>6.2576675878826391</v>
      </c>
      <c r="F95" s="9">
        <f t="shared" si="8"/>
        <v>4.290459441148391</v>
      </c>
      <c r="G95" s="9">
        <f t="shared" si="9"/>
        <v>1.5520796574513464E-2</v>
      </c>
      <c r="H95" s="9">
        <f t="shared" si="10"/>
        <v>9.3701565150124591</v>
      </c>
      <c r="I95" s="9">
        <f t="shared" si="11"/>
        <v>4.8871493257370755</v>
      </c>
      <c r="J95" s="9">
        <f t="shared" si="12"/>
        <v>3.9592152990453267</v>
      </c>
      <c r="K95" s="9">
        <f t="shared" si="13"/>
        <v>6.9430661150364177</v>
      </c>
    </row>
    <row r="96" spans="1:11" x14ac:dyDescent="0.3">
      <c r="A96">
        <v>12468</v>
      </c>
      <c r="B96">
        <v>646</v>
      </c>
      <c r="C96">
        <v>24</v>
      </c>
      <c r="D96" s="17">
        <v>4.4555974143763624E-2</v>
      </c>
      <c r="E96" s="9">
        <f t="shared" si="7"/>
        <v>6.4723462945009009</v>
      </c>
      <c r="F96" s="9">
        <f t="shared" si="8"/>
        <v>3.2188758248682006</v>
      </c>
      <c r="G96" s="9">
        <f t="shared" si="9"/>
        <v>4.359188999342678E-2</v>
      </c>
      <c r="H96" s="9">
        <f t="shared" si="10"/>
        <v>7.2327981617509094</v>
      </c>
      <c r="I96" s="9">
        <f t="shared" si="11"/>
        <v>3.7292277360185713</v>
      </c>
      <c r="J96" s="9">
        <f t="shared" si="12"/>
        <v>4.2094585535460052</v>
      </c>
      <c r="K96" s="9">
        <f t="shared" si="13"/>
        <v>5.5770591123902271</v>
      </c>
    </row>
    <row r="97" spans="1:11" x14ac:dyDescent="0.3">
      <c r="A97">
        <v>12471</v>
      </c>
      <c r="B97">
        <v>497</v>
      </c>
      <c r="C97">
        <v>2783</v>
      </c>
      <c r="D97" s="17">
        <v>0.18070348001269937</v>
      </c>
      <c r="E97" s="9">
        <f t="shared" si="7"/>
        <v>6.2106000770246528</v>
      </c>
      <c r="F97" s="9">
        <f t="shared" si="8"/>
        <v>7.9316440214543107</v>
      </c>
      <c r="G97" s="9">
        <f t="shared" si="9"/>
        <v>0.16611043034142156</v>
      </c>
      <c r="H97" s="9">
        <f t="shared" si="10"/>
        <v>9.8387644132258174</v>
      </c>
      <c r="I97" s="9">
        <f t="shared" si="11"/>
        <v>8.8217057837035906</v>
      </c>
      <c r="J97" s="9">
        <f t="shared" si="12"/>
        <v>5.3016653235429896</v>
      </c>
      <c r="K97" s="9">
        <f t="shared" si="13"/>
        <v>8.6262270064325843</v>
      </c>
    </row>
    <row r="98" spans="1:11" x14ac:dyDescent="0.3">
      <c r="A98">
        <v>12472</v>
      </c>
      <c r="B98">
        <v>505</v>
      </c>
      <c r="C98">
        <v>343</v>
      </c>
      <c r="D98" s="17">
        <v>0.12043487871918043</v>
      </c>
      <c r="E98" s="9">
        <f t="shared" si="7"/>
        <v>6.2265366692874657</v>
      </c>
      <c r="F98" s="9">
        <f t="shared" si="8"/>
        <v>5.8406416573733981</v>
      </c>
      <c r="G98" s="9">
        <f t="shared" si="9"/>
        <v>0.11371689451475364</v>
      </c>
      <c r="H98" s="9">
        <f t="shared" si="10"/>
        <v>9.6800984275208837</v>
      </c>
      <c r="I98" s="9">
        <f t="shared" si="11"/>
        <v>6.5622304196377064</v>
      </c>
      <c r="J98" s="9">
        <f t="shared" si="12"/>
        <v>4.8345966303359953</v>
      </c>
      <c r="K98" s="9">
        <f t="shared" si="13"/>
        <v>7.7756376657189525</v>
      </c>
    </row>
    <row r="99" spans="1:11" x14ac:dyDescent="0.3">
      <c r="A99">
        <v>12473</v>
      </c>
      <c r="B99">
        <v>925</v>
      </c>
      <c r="C99">
        <v>131</v>
      </c>
      <c r="D99" s="17">
        <v>2.8754141754205233E-3</v>
      </c>
      <c r="E99" s="9">
        <f t="shared" si="7"/>
        <v>6.8308742346461795</v>
      </c>
      <c r="F99" s="9">
        <f t="shared" si="8"/>
        <v>4.8828019225863706</v>
      </c>
      <c r="G99" s="9">
        <f t="shared" si="9"/>
        <v>2.8712880796775879E-3</v>
      </c>
      <c r="H99" s="9">
        <f t="shared" si="10"/>
        <v>3.6632653477220143</v>
      </c>
      <c r="I99" s="9">
        <f t="shared" si="11"/>
        <v>5.5272171070506779</v>
      </c>
      <c r="J99" s="9">
        <f t="shared" si="12"/>
        <v>3.8464496818909568</v>
      </c>
      <c r="K99" s="9">
        <f t="shared" si="13"/>
        <v>4.259087742354402</v>
      </c>
    </row>
    <row r="100" spans="1:11" x14ac:dyDescent="0.3">
      <c r="A100">
        <v>12474</v>
      </c>
      <c r="B100">
        <v>503</v>
      </c>
      <c r="C100">
        <v>490</v>
      </c>
      <c r="D100" s="17">
        <v>4.6924816452446991E-2</v>
      </c>
      <c r="E100" s="9">
        <f t="shared" si="7"/>
        <v>6.2225762680713688</v>
      </c>
      <c r="F100" s="9">
        <f t="shared" si="8"/>
        <v>6.1964441277945204</v>
      </c>
      <c r="G100" s="9">
        <f t="shared" si="9"/>
        <v>4.5857120764146796E-2</v>
      </c>
      <c r="H100" s="9">
        <f t="shared" si="10"/>
        <v>9.7195284984153574</v>
      </c>
      <c r="I100" s="9">
        <f t="shared" si="11"/>
        <v>6.9467000549667253</v>
      </c>
      <c r="J100" s="9">
        <f t="shared" si="12"/>
        <v>4.2296522350603176</v>
      </c>
      <c r="K100" s="9">
        <f t="shared" si="13"/>
        <v>7.7897047127097601</v>
      </c>
    </row>
    <row r="101" spans="1:11" x14ac:dyDescent="0.3">
      <c r="A101">
        <v>12475</v>
      </c>
      <c r="B101">
        <v>925</v>
      </c>
      <c r="C101">
        <v>32</v>
      </c>
      <c r="D101" s="17">
        <v>2.6634596914658769E-2</v>
      </c>
      <c r="E101" s="9">
        <f t="shared" si="7"/>
        <v>6.8308742346461795</v>
      </c>
      <c r="F101" s="9">
        <f t="shared" si="8"/>
        <v>3.4965075614664802</v>
      </c>
      <c r="G101" s="9">
        <f t="shared" si="9"/>
        <v>2.6286071058059128E-2</v>
      </c>
      <c r="H101" s="9">
        <f t="shared" si="10"/>
        <v>3.6632653477220143</v>
      </c>
      <c r="I101" s="9">
        <f t="shared" si="11"/>
        <v>4.0292283863776488</v>
      </c>
      <c r="J101" s="9">
        <f t="shared" si="12"/>
        <v>4.0551836776956751</v>
      </c>
      <c r="K101" s="9">
        <f t="shared" si="13"/>
        <v>3.8514379253134368</v>
      </c>
    </row>
    <row r="102" spans="1:11" x14ac:dyDescent="0.3">
      <c r="A102">
        <v>12476</v>
      </c>
      <c r="B102">
        <v>504</v>
      </c>
      <c r="C102">
        <v>167</v>
      </c>
      <c r="D102" s="17">
        <v>0.14947086221827841</v>
      </c>
      <c r="E102" s="9">
        <f t="shared" si="7"/>
        <v>6.2245584292753602</v>
      </c>
      <c r="F102" s="9">
        <f t="shared" si="8"/>
        <v>5.1239639794032588</v>
      </c>
      <c r="G102" s="9">
        <f t="shared" si="9"/>
        <v>0.13930171667736416</v>
      </c>
      <c r="H102" s="9">
        <f t="shared" si="10"/>
        <v>9.6997939431182854</v>
      </c>
      <c r="I102" s="9">
        <f t="shared" si="11"/>
        <v>5.7878096991421382</v>
      </c>
      <c r="J102" s="9">
        <f t="shared" si="12"/>
        <v>5.0626757104148288</v>
      </c>
      <c r="K102" s="9">
        <f t="shared" si="13"/>
        <v>7.59877502338475</v>
      </c>
    </row>
    <row r="103" spans="1:11" x14ac:dyDescent="0.3">
      <c r="A103">
        <v>12477</v>
      </c>
      <c r="B103">
        <v>566</v>
      </c>
      <c r="C103">
        <v>376</v>
      </c>
      <c r="D103" s="17">
        <v>0.17258998227425149</v>
      </c>
      <c r="E103" s="9">
        <f t="shared" si="7"/>
        <v>6.3403593037277517</v>
      </c>
      <c r="F103" s="9">
        <f t="shared" si="8"/>
        <v>5.9322451874480109</v>
      </c>
      <c r="G103" s="9">
        <f t="shared" si="9"/>
        <v>0.15921496233755617</v>
      </c>
      <c r="H103" s="9">
        <f t="shared" si="10"/>
        <v>8.5468711860144531</v>
      </c>
      <c r="I103" s="9">
        <f t="shared" si="11"/>
        <v>6.6612144872889312</v>
      </c>
      <c r="J103" s="9">
        <f t="shared" si="12"/>
        <v>5.2401948161836298</v>
      </c>
      <c r="K103" s="9">
        <f t="shared" si="13"/>
        <v>7.3198389024306323</v>
      </c>
    </row>
    <row r="104" spans="1:11" x14ac:dyDescent="0.3">
      <c r="A104">
        <v>12478</v>
      </c>
      <c r="B104">
        <v>875</v>
      </c>
      <c r="C104">
        <v>29</v>
      </c>
      <c r="D104" s="17">
        <v>0.11124927538416574</v>
      </c>
      <c r="E104" s="9">
        <f t="shared" si="7"/>
        <v>6.7753660909363917</v>
      </c>
      <c r="F104" s="9">
        <f t="shared" si="8"/>
        <v>3.4011973816621555</v>
      </c>
      <c r="G104" s="9">
        <f t="shared" si="9"/>
        <v>0.10548485577302284</v>
      </c>
      <c r="H104" s="9">
        <f t="shared" si="10"/>
        <v>4.2159088609099449</v>
      </c>
      <c r="I104" s="9">
        <f t="shared" si="11"/>
        <v>3.9262390225625494</v>
      </c>
      <c r="J104" s="9">
        <f t="shared" si="12"/>
        <v>4.7612110968562629</v>
      </c>
      <c r="K104" s="9">
        <f t="shared" si="13"/>
        <v>4.2380683565949901</v>
      </c>
    </row>
    <row r="105" spans="1:11" x14ac:dyDescent="0.3">
      <c r="A105">
        <v>12479</v>
      </c>
      <c r="B105">
        <v>875</v>
      </c>
      <c r="C105">
        <v>30</v>
      </c>
      <c r="D105" s="17">
        <v>-2.1228823559842149E-2</v>
      </c>
      <c r="E105" s="9">
        <f t="shared" si="7"/>
        <v>6.7753660909363917</v>
      </c>
      <c r="F105" s="9">
        <f t="shared" si="8"/>
        <v>3.4339872044851463</v>
      </c>
      <c r="G105" s="9">
        <f t="shared" si="9"/>
        <v>-2.1006631172769668E-2</v>
      </c>
      <c r="H105" s="9">
        <f t="shared" si="10"/>
        <v>4.2159088609099449</v>
      </c>
      <c r="I105" s="9">
        <f t="shared" si="11"/>
        <v>3.9616707361432257</v>
      </c>
      <c r="J105" s="9">
        <f t="shared" si="12"/>
        <v>3.6335870001540611</v>
      </c>
      <c r="K105" s="9">
        <f t="shared" si="13"/>
        <v>4.0231730513287527</v>
      </c>
    </row>
    <row r="106" spans="1:11" x14ac:dyDescent="0.3">
      <c r="A106">
        <v>12480</v>
      </c>
      <c r="B106">
        <v>599</v>
      </c>
      <c r="C106">
        <v>145</v>
      </c>
      <c r="D106" s="17">
        <v>7.4091950524034916E-2</v>
      </c>
      <c r="E106" s="9">
        <f t="shared" si="7"/>
        <v>6.3969296552161463</v>
      </c>
      <c r="F106" s="9">
        <f t="shared" si="8"/>
        <v>4.9836066217083363</v>
      </c>
      <c r="G106" s="9">
        <f t="shared" si="9"/>
        <v>7.1475607434984809E-2</v>
      </c>
      <c r="H106" s="9">
        <f t="shared" si="10"/>
        <v>7.9836522473254661</v>
      </c>
      <c r="I106" s="9">
        <f t="shared" si="11"/>
        <v>5.6361436860735914</v>
      </c>
      <c r="J106" s="9">
        <f t="shared" si="12"/>
        <v>4.4580314215858188</v>
      </c>
      <c r="K106" s="9">
        <f t="shared" si="13"/>
        <v>6.5742755138019744</v>
      </c>
    </row>
    <row r="107" spans="1:11" x14ac:dyDescent="0.3">
      <c r="A107">
        <v>12481</v>
      </c>
      <c r="B107">
        <v>497</v>
      </c>
      <c r="C107">
        <v>231</v>
      </c>
      <c r="D107" s="17">
        <v>7.4822967846147392E-2</v>
      </c>
      <c r="E107" s="9">
        <f t="shared" si="7"/>
        <v>6.2106000770246528</v>
      </c>
      <c r="F107" s="9">
        <f t="shared" si="8"/>
        <v>5.4467373716663099</v>
      </c>
      <c r="G107" s="9">
        <f t="shared" si="9"/>
        <v>7.2155966944857999E-2</v>
      </c>
      <c r="H107" s="9">
        <f t="shared" si="10"/>
        <v>9.8387644132258174</v>
      </c>
      <c r="I107" s="9">
        <f t="shared" si="11"/>
        <v>6.1365890886455539</v>
      </c>
      <c r="J107" s="9">
        <f t="shared" si="12"/>
        <v>4.4640965710775173</v>
      </c>
      <c r="K107" s="9">
        <f t="shared" si="13"/>
        <v>7.6531782474220789</v>
      </c>
    </row>
    <row r="108" spans="1:11" x14ac:dyDescent="0.3">
      <c r="A108">
        <v>12483</v>
      </c>
      <c r="B108">
        <v>525</v>
      </c>
      <c r="C108">
        <v>103</v>
      </c>
      <c r="D108" s="17">
        <v>0.19546705950122312</v>
      </c>
      <c r="E108" s="9">
        <f t="shared" si="7"/>
        <v>6.2653012127377101</v>
      </c>
      <c r="F108" s="9">
        <f t="shared" si="8"/>
        <v>4.6443908991413725</v>
      </c>
      <c r="G108" s="9">
        <f t="shared" si="9"/>
        <v>0.17853695379445048</v>
      </c>
      <c r="H108" s="9">
        <f t="shared" si="10"/>
        <v>9.2941555361232773</v>
      </c>
      <c r="I108" s="9">
        <f t="shared" si="11"/>
        <v>5.2695972003259524</v>
      </c>
      <c r="J108" s="9">
        <f t="shared" si="12"/>
        <v>5.4124431128014505</v>
      </c>
      <c r="K108" s="9">
        <f t="shared" si="13"/>
        <v>7.3104455507197139</v>
      </c>
    </row>
    <row r="109" spans="1:11" x14ac:dyDescent="0.3">
      <c r="A109">
        <v>12484</v>
      </c>
      <c r="B109">
        <v>502</v>
      </c>
      <c r="C109">
        <v>317</v>
      </c>
      <c r="D109" s="17">
        <v>1.8323038155719663E-2</v>
      </c>
      <c r="E109" s="9">
        <f t="shared" si="7"/>
        <v>6.2205901700997392</v>
      </c>
      <c r="F109" s="9">
        <f t="shared" si="8"/>
        <v>5.7620513827801769</v>
      </c>
      <c r="G109" s="9">
        <f t="shared" si="9"/>
        <v>1.8157194073626984E-2</v>
      </c>
      <c r="H109" s="9">
        <f t="shared" si="10"/>
        <v>9.7393022484855329</v>
      </c>
      <c r="I109" s="9">
        <f t="shared" si="11"/>
        <v>6.4773080913090109</v>
      </c>
      <c r="J109" s="9">
        <f t="shared" si="12"/>
        <v>3.9827177925353414</v>
      </c>
      <c r="K109" s="9">
        <f t="shared" si="13"/>
        <v>7.6093871101425385</v>
      </c>
    </row>
    <row r="110" spans="1:11" x14ac:dyDescent="0.3">
      <c r="A110">
        <v>12488</v>
      </c>
      <c r="B110">
        <v>947</v>
      </c>
      <c r="C110">
        <v>20</v>
      </c>
      <c r="D110" s="17">
        <v>0.40816876176492423</v>
      </c>
      <c r="E110" s="9">
        <f t="shared" si="7"/>
        <v>6.8543545022550214</v>
      </c>
      <c r="F110" s="9">
        <f t="shared" si="8"/>
        <v>3.044522437723423</v>
      </c>
      <c r="G110" s="9">
        <f t="shared" si="9"/>
        <v>0.34229010976135255</v>
      </c>
      <c r="H110" s="9">
        <f t="shared" si="10"/>
        <v>3.4294939276257752</v>
      </c>
      <c r="I110" s="9">
        <f t="shared" si="11"/>
        <v>3.5408266181325931</v>
      </c>
      <c r="J110" s="9">
        <f t="shared" si="12"/>
        <v>6.8722409935746009</v>
      </c>
      <c r="K110" s="9">
        <f t="shared" si="13"/>
        <v>4.1514431479675853</v>
      </c>
    </row>
    <row r="111" spans="1:11" x14ac:dyDescent="0.3">
      <c r="A111">
        <v>12489</v>
      </c>
      <c r="B111">
        <v>664</v>
      </c>
      <c r="C111">
        <v>15</v>
      </c>
      <c r="D111" s="17">
        <v>0.27840335247230963</v>
      </c>
      <c r="E111" s="9">
        <f t="shared" si="7"/>
        <v>6.4997870406558542</v>
      </c>
      <c r="F111" s="9">
        <f t="shared" si="8"/>
        <v>2.7725887222397811</v>
      </c>
      <c r="G111" s="9">
        <f t="shared" si="9"/>
        <v>0.24561191842342273</v>
      </c>
      <c r="H111" s="9">
        <f t="shared" si="10"/>
        <v>6.9595959008563959</v>
      </c>
      <c r="I111" s="9">
        <f t="shared" si="11"/>
        <v>3.2469830810095455</v>
      </c>
      <c r="J111" s="9">
        <f t="shared" si="12"/>
        <v>6.0103912295272046</v>
      </c>
      <c r="K111" s="9">
        <f t="shared" si="13"/>
        <v>5.6559711206365026</v>
      </c>
    </row>
    <row r="112" spans="1:11" x14ac:dyDescent="0.3">
      <c r="A112">
        <v>12490</v>
      </c>
      <c r="B112">
        <v>515</v>
      </c>
      <c r="C112">
        <v>253</v>
      </c>
      <c r="D112" s="17">
        <v>7.269580039304406E-2</v>
      </c>
      <c r="E112" s="9">
        <f t="shared" si="7"/>
        <v>6.2461067654815627</v>
      </c>
      <c r="F112" s="9">
        <f t="shared" si="8"/>
        <v>5.5373342670185366</v>
      </c>
      <c r="G112" s="9">
        <f t="shared" si="9"/>
        <v>7.0174919626209017E-2</v>
      </c>
      <c r="H112" s="9">
        <f t="shared" si="10"/>
        <v>9.485256986404119</v>
      </c>
      <c r="I112" s="9">
        <f t="shared" si="11"/>
        <v>6.2344854165625172</v>
      </c>
      <c r="J112" s="9">
        <f t="shared" si="12"/>
        <v>4.4464362783008724</v>
      </c>
      <c r="K112" s="9">
        <f t="shared" si="13"/>
        <v>7.5022613738309891</v>
      </c>
    </row>
    <row r="113" spans="1:11" x14ac:dyDescent="0.3">
      <c r="A113">
        <v>12491</v>
      </c>
      <c r="B113">
        <v>910</v>
      </c>
      <c r="C113">
        <v>22</v>
      </c>
      <c r="D113" s="17">
        <v>1.087224165381289E-2</v>
      </c>
      <c r="E113" s="9">
        <f t="shared" si="7"/>
        <v>6.8145428972599582</v>
      </c>
      <c r="F113" s="9">
        <f t="shared" si="8"/>
        <v>3.1354942159291497</v>
      </c>
      <c r="G113" s="9">
        <f t="shared" si="9"/>
        <v>1.0813563758245983E-2</v>
      </c>
      <c r="H113" s="9">
        <f t="shared" si="10"/>
        <v>3.8258614474108472</v>
      </c>
      <c r="I113" s="9">
        <f t="shared" si="11"/>
        <v>3.6391280333830025</v>
      </c>
      <c r="J113" s="9">
        <f t="shared" si="12"/>
        <v>3.9172520864958109</v>
      </c>
      <c r="K113" s="9">
        <f t="shared" si="13"/>
        <v>3.7881195510194865</v>
      </c>
    </row>
    <row r="114" spans="1:11" x14ac:dyDescent="0.3">
      <c r="A114">
        <v>12492</v>
      </c>
      <c r="B114">
        <v>935</v>
      </c>
      <c r="C114">
        <v>19</v>
      </c>
      <c r="D114" s="17">
        <v>0.11530417271378902</v>
      </c>
      <c r="E114" s="9">
        <f t="shared" si="7"/>
        <v>6.8416154764775916</v>
      </c>
      <c r="F114" s="9">
        <f t="shared" si="8"/>
        <v>2.9957322735539909</v>
      </c>
      <c r="G114" s="9">
        <f t="shared" si="9"/>
        <v>0.10912716834892297</v>
      </c>
      <c r="H114" s="9">
        <f t="shared" si="10"/>
        <v>3.5563246859562696</v>
      </c>
      <c r="I114" s="9">
        <f t="shared" si="11"/>
        <v>3.4881054085140581</v>
      </c>
      <c r="J114" s="9">
        <f t="shared" si="12"/>
        <v>4.7936809454403537</v>
      </c>
      <c r="K114" s="9">
        <f t="shared" si="13"/>
        <v>3.7833301546204225</v>
      </c>
    </row>
    <row r="115" spans="1:11" x14ac:dyDescent="0.3">
      <c r="A115">
        <v>12493</v>
      </c>
      <c r="B115">
        <v>503</v>
      </c>
      <c r="C115">
        <v>31</v>
      </c>
      <c r="D115" s="17">
        <v>0.15180526756841947</v>
      </c>
      <c r="E115" s="9">
        <f t="shared" si="7"/>
        <v>6.2225762680713688</v>
      </c>
      <c r="F115" s="9">
        <f t="shared" si="8"/>
        <v>3.4657359027997265</v>
      </c>
      <c r="G115" s="9">
        <f t="shared" si="9"/>
        <v>0.14133050941598996</v>
      </c>
      <c r="H115" s="9">
        <f t="shared" si="10"/>
        <v>9.7195284984153574</v>
      </c>
      <c r="I115" s="9">
        <f t="shared" si="11"/>
        <v>3.9959774413460609</v>
      </c>
      <c r="J115" s="9">
        <f t="shared" si="12"/>
        <v>5.0807616356776828</v>
      </c>
      <c r="K115" s="9">
        <f t="shared" si="13"/>
        <v>7.0747098087470333</v>
      </c>
    </row>
    <row r="116" spans="1:11" x14ac:dyDescent="0.3">
      <c r="A116">
        <v>12494</v>
      </c>
      <c r="B116">
        <v>501</v>
      </c>
      <c r="C116">
        <v>52</v>
      </c>
      <c r="D116" s="17">
        <v>9.3540469033225035E-2</v>
      </c>
      <c r="E116" s="9">
        <f t="shared" si="7"/>
        <v>6.2186001196917289</v>
      </c>
      <c r="F116" s="9">
        <f t="shared" si="8"/>
        <v>3.970291913552122</v>
      </c>
      <c r="G116" s="9">
        <f t="shared" si="9"/>
        <v>8.9420569167963995E-2</v>
      </c>
      <c r="H116" s="9">
        <f t="shared" si="10"/>
        <v>9.7591153493280682</v>
      </c>
      <c r="I116" s="9">
        <f t="shared" si="11"/>
        <v>4.54118575658749</v>
      </c>
      <c r="J116" s="9">
        <f t="shared" si="12"/>
        <v>4.6180040154187765</v>
      </c>
      <c r="K116" s="9">
        <f t="shared" si="13"/>
        <v>7.1655142047240368</v>
      </c>
    </row>
    <row r="117" spans="1:11" x14ac:dyDescent="0.3">
      <c r="A117">
        <v>12497</v>
      </c>
      <c r="B117">
        <v>953</v>
      </c>
      <c r="C117">
        <v>13</v>
      </c>
      <c r="D117" s="17">
        <v>2.0917353930577847E-2</v>
      </c>
      <c r="E117" s="9">
        <f t="shared" si="7"/>
        <v>6.8606636714482869</v>
      </c>
      <c r="F117" s="9">
        <f t="shared" si="8"/>
        <v>2.6390573296152584</v>
      </c>
      <c r="G117" s="9">
        <f t="shared" si="9"/>
        <v>2.0701589706969923E-2</v>
      </c>
      <c r="H117" s="9">
        <f t="shared" si="10"/>
        <v>3.3666793351131363</v>
      </c>
      <c r="I117" s="9">
        <f t="shared" si="11"/>
        <v>3.1026930040841023</v>
      </c>
      <c r="J117" s="9">
        <f t="shared" si="12"/>
        <v>4.0054001239473438</v>
      </c>
      <c r="K117" s="9">
        <f t="shared" si="13"/>
        <v>3.4152275935712675</v>
      </c>
    </row>
    <row r="118" spans="1:11" x14ac:dyDescent="0.3">
      <c r="A118">
        <v>12498</v>
      </c>
      <c r="B118">
        <v>893</v>
      </c>
      <c r="C118">
        <v>19</v>
      </c>
      <c r="D118" s="17">
        <v>0.25986577792295629</v>
      </c>
      <c r="E118" s="9">
        <f t="shared" si="7"/>
        <v>6.7957057751735137</v>
      </c>
      <c r="F118" s="9">
        <f t="shared" si="8"/>
        <v>2.9957322735539909</v>
      </c>
      <c r="G118" s="9">
        <f t="shared" si="9"/>
        <v>0.23100518983117585</v>
      </c>
      <c r="H118" s="9">
        <f t="shared" si="10"/>
        <v>4.0134053397562699</v>
      </c>
      <c r="I118" s="9">
        <f t="shared" si="11"/>
        <v>3.4881054085140581</v>
      </c>
      <c r="J118" s="9">
        <f t="shared" si="12"/>
        <v>5.8801777303241689</v>
      </c>
      <c r="K118" s="9">
        <f t="shared" si="13"/>
        <v>4.2291698384971861</v>
      </c>
    </row>
    <row r="119" spans="1:11" x14ac:dyDescent="0.3">
      <c r="A119">
        <v>12500</v>
      </c>
      <c r="B119">
        <v>510</v>
      </c>
      <c r="C119">
        <v>59</v>
      </c>
      <c r="D119" s="17">
        <v>-1.6771759421155155E-3</v>
      </c>
      <c r="E119" s="9">
        <f t="shared" si="7"/>
        <v>6.2363695902037044</v>
      </c>
      <c r="F119" s="9">
        <f t="shared" si="8"/>
        <v>4.0943445622221004</v>
      </c>
      <c r="G119" s="9">
        <f t="shared" si="9"/>
        <v>-1.6757710531563584E-3</v>
      </c>
      <c r="H119" s="9">
        <f t="shared" si="10"/>
        <v>9.582201081350199</v>
      </c>
      <c r="I119" s="9">
        <f t="shared" si="11"/>
        <v>4.675233382899064</v>
      </c>
      <c r="J119" s="9">
        <f t="shared" si="12"/>
        <v>3.8059143575690073</v>
      </c>
      <c r="K119" s="9">
        <f t="shared" si="13"/>
        <v>6.9548534270586195</v>
      </c>
    </row>
    <row r="120" spans="1:11" x14ac:dyDescent="0.3">
      <c r="A120">
        <v>12501</v>
      </c>
      <c r="B120">
        <v>663</v>
      </c>
      <c r="C120">
        <v>151</v>
      </c>
      <c r="D120" s="17">
        <v>0.11815507199610856</v>
      </c>
      <c r="E120" s="9">
        <f t="shared" si="7"/>
        <v>6.4982821494764336</v>
      </c>
      <c r="F120" s="9">
        <f t="shared" si="8"/>
        <v>5.0238805208462765</v>
      </c>
      <c r="G120" s="9">
        <f t="shared" si="9"/>
        <v>0.1116800699408554</v>
      </c>
      <c r="H120" s="9">
        <f t="shared" si="10"/>
        <v>6.9745787176608776</v>
      </c>
      <c r="I120" s="9">
        <f t="shared" si="11"/>
        <v>5.6796624713605919</v>
      </c>
      <c r="J120" s="9">
        <f t="shared" si="12"/>
        <v>4.8164391042783956</v>
      </c>
      <c r="K120" s="9">
        <f t="shared" si="13"/>
        <v>6.1544759210942956</v>
      </c>
    </row>
    <row r="121" spans="1:11" x14ac:dyDescent="0.3">
      <c r="A121">
        <v>12502</v>
      </c>
      <c r="B121">
        <v>586</v>
      </c>
      <c r="C121">
        <v>162</v>
      </c>
      <c r="D121" s="17">
        <v>0.13871488288326003</v>
      </c>
      <c r="E121" s="9">
        <f t="shared" si="7"/>
        <v>6.3750248198280968</v>
      </c>
      <c r="F121" s="9">
        <f t="shared" si="8"/>
        <v>5.0937502008067623</v>
      </c>
      <c r="G121" s="9">
        <f t="shared" si="9"/>
        <v>0.12990033081422447</v>
      </c>
      <c r="H121" s="9">
        <f t="shared" si="10"/>
        <v>8.20173853837397</v>
      </c>
      <c r="I121" s="9">
        <f t="shared" si="11"/>
        <v>5.7551615828287312</v>
      </c>
      <c r="J121" s="9">
        <f t="shared" si="12"/>
        <v>4.9788658865472764</v>
      </c>
      <c r="K121" s="9">
        <f t="shared" si="13"/>
        <v>6.8231909213450592</v>
      </c>
    </row>
    <row r="122" spans="1:11" x14ac:dyDescent="0.3">
      <c r="A122">
        <v>12504</v>
      </c>
      <c r="B122">
        <v>890</v>
      </c>
      <c r="C122">
        <v>7</v>
      </c>
      <c r="D122" s="17">
        <v>-5.1167021919232225E-2</v>
      </c>
      <c r="E122" s="9">
        <f t="shared" si="7"/>
        <v>6.7923444274708089</v>
      </c>
      <c r="F122" s="9">
        <f t="shared" si="8"/>
        <v>2.0794415416798357</v>
      </c>
      <c r="G122" s="9">
        <f t="shared" si="9"/>
        <v>-4.9900996413667319E-2</v>
      </c>
      <c r="H122" s="9">
        <f t="shared" si="10"/>
        <v>4.0468711860144539</v>
      </c>
      <c r="I122" s="9">
        <f t="shared" si="11"/>
        <v>2.49798872067303</v>
      </c>
      <c r="J122" s="9">
        <f t="shared" si="12"/>
        <v>3.3760045865761934</v>
      </c>
      <c r="K122" s="9">
        <f t="shared" si="13"/>
        <v>3.4480331265243747</v>
      </c>
    </row>
    <row r="123" spans="1:11" x14ac:dyDescent="0.3">
      <c r="A123">
        <v>12506</v>
      </c>
      <c r="B123">
        <v>579</v>
      </c>
      <c r="C123">
        <v>46</v>
      </c>
      <c r="D123" s="17">
        <v>0.17350108647489573</v>
      </c>
      <c r="E123" s="9">
        <f t="shared" si="7"/>
        <v>6.363028103540465</v>
      </c>
      <c r="F123" s="9">
        <f t="shared" si="8"/>
        <v>3.8501476017100584</v>
      </c>
      <c r="G123" s="9">
        <f t="shared" si="9"/>
        <v>0.15999166214992358</v>
      </c>
      <c r="H123" s="9">
        <f t="shared" si="10"/>
        <v>8.3211788041226988</v>
      </c>
      <c r="I123" s="9">
        <f t="shared" si="11"/>
        <v>4.4113613635581155</v>
      </c>
      <c r="J123" s="9">
        <f t="shared" si="12"/>
        <v>5.2471188032872433</v>
      </c>
      <c r="K123" s="9">
        <f t="shared" si="13"/>
        <v>6.5334215717862332</v>
      </c>
    </row>
    <row r="124" spans="1:11" x14ac:dyDescent="0.3">
      <c r="A124">
        <v>12507</v>
      </c>
      <c r="B124">
        <v>625</v>
      </c>
      <c r="C124">
        <v>29</v>
      </c>
      <c r="D124" s="17">
        <v>7.7968409601558875E-2</v>
      </c>
      <c r="E124" s="9">
        <f t="shared" si="7"/>
        <v>6.4393503711000983</v>
      </c>
      <c r="F124" s="9">
        <f t="shared" si="8"/>
        <v>3.4011973816621555</v>
      </c>
      <c r="G124" s="9">
        <f t="shared" si="9"/>
        <v>7.5078167420643369E-2</v>
      </c>
      <c r="H124" s="9">
        <f t="shared" si="10"/>
        <v>7.5613082110949668</v>
      </c>
      <c r="I124" s="9">
        <f t="shared" si="11"/>
        <v>3.9262390225625494</v>
      </c>
      <c r="J124" s="9">
        <f t="shared" si="12"/>
        <v>4.4901468907587336</v>
      </c>
      <c r="K124" s="9">
        <f t="shared" si="13"/>
        <v>5.8565551904679944</v>
      </c>
    </row>
    <row r="125" spans="1:11" x14ac:dyDescent="0.3">
      <c r="A125">
        <v>12508</v>
      </c>
      <c r="B125">
        <v>898</v>
      </c>
      <c r="C125">
        <v>62</v>
      </c>
      <c r="D125" s="17">
        <v>0.12142109244587367</v>
      </c>
      <c r="E125" s="9">
        <f t="shared" si="7"/>
        <v>6.80128303447162</v>
      </c>
      <c r="F125" s="9">
        <f t="shared" si="8"/>
        <v>4.1431347263915326</v>
      </c>
      <c r="G125" s="9">
        <f t="shared" si="9"/>
        <v>0.11459671356021903</v>
      </c>
      <c r="H125" s="9">
        <f t="shared" si="10"/>
        <v>3.9578777006303731</v>
      </c>
      <c r="I125" s="9">
        <f t="shared" si="11"/>
        <v>4.7279545925175999</v>
      </c>
      <c r="J125" s="9">
        <f t="shared" si="12"/>
        <v>4.8424398866717322</v>
      </c>
      <c r="K125" s="9">
        <f t="shared" si="13"/>
        <v>4.3658132054048124</v>
      </c>
    </row>
    <row r="126" spans="1:11" x14ac:dyDescent="0.3">
      <c r="A126">
        <v>12509</v>
      </c>
      <c r="B126">
        <v>1156</v>
      </c>
      <c r="C126">
        <v>6</v>
      </c>
      <c r="D126" s="17">
        <v>0.14004229000430168</v>
      </c>
      <c r="E126" s="9">
        <f t="shared" si="7"/>
        <v>7.0535857271936768</v>
      </c>
      <c r="F126" s="9">
        <f t="shared" si="8"/>
        <v>1.9459101490553132</v>
      </c>
      <c r="G126" s="9">
        <f t="shared" si="9"/>
        <v>0.13106535821334761</v>
      </c>
      <c r="H126" s="9">
        <f t="shared" si="10"/>
        <v>1.4459319360288765</v>
      </c>
      <c r="I126" s="9">
        <f t="shared" si="11"/>
        <v>2.3536986437475873</v>
      </c>
      <c r="J126" s="9">
        <f t="shared" si="12"/>
        <v>4.9892516682333792</v>
      </c>
      <c r="K126" s="9">
        <f t="shared" si="13"/>
        <v>2.42692589478539</v>
      </c>
    </row>
    <row r="127" spans="1:11" x14ac:dyDescent="0.3">
      <c r="A127">
        <v>12510</v>
      </c>
      <c r="B127">
        <v>656</v>
      </c>
      <c r="C127">
        <v>30</v>
      </c>
      <c r="D127" s="17">
        <v>3.8197956971713375E-2</v>
      </c>
      <c r="E127" s="9">
        <f t="shared" si="7"/>
        <v>6.4876840184846101</v>
      </c>
      <c r="F127" s="9">
        <f t="shared" si="8"/>
        <v>3.4339872044851463</v>
      </c>
      <c r="G127" s="9">
        <f t="shared" si="9"/>
        <v>3.7486476552874924E-2</v>
      </c>
      <c r="H127" s="9">
        <f t="shared" si="10"/>
        <v>7.0800945564748936</v>
      </c>
      <c r="I127" s="9">
        <f t="shared" si="11"/>
        <v>3.9616707361432257</v>
      </c>
      <c r="J127" s="9">
        <f t="shared" si="12"/>
        <v>4.1550310858789814</v>
      </c>
      <c r="K127" s="9">
        <f t="shared" si="13"/>
        <v>5.5595547162562102</v>
      </c>
    </row>
    <row r="128" spans="1:11" x14ac:dyDescent="0.3">
      <c r="A128">
        <v>12513</v>
      </c>
      <c r="B128">
        <v>984</v>
      </c>
      <c r="C128">
        <v>34</v>
      </c>
      <c r="D128" s="17">
        <v>-1.3647143671622376E-2</v>
      </c>
      <c r="E128" s="9">
        <f t="shared" si="7"/>
        <v>6.892641641172089</v>
      </c>
      <c r="F128" s="9">
        <f t="shared" si="8"/>
        <v>3.5553480614894135</v>
      </c>
      <c r="G128" s="9">
        <f t="shared" si="9"/>
        <v>-1.3554860063568727E-2</v>
      </c>
      <c r="H128" s="9">
        <f t="shared" si="10"/>
        <v>3.0483041138991891</v>
      </c>
      <c r="I128" s="9">
        <f t="shared" si="11"/>
        <v>4.0928096919251313</v>
      </c>
      <c r="J128" s="9">
        <f t="shared" si="12"/>
        <v>3.700016740753485</v>
      </c>
      <c r="K128" s="9">
        <f t="shared" si="13"/>
        <v>3.4919983126778309</v>
      </c>
    </row>
    <row r="129" spans="1:11" x14ac:dyDescent="0.3">
      <c r="A129">
        <v>12514</v>
      </c>
      <c r="B129">
        <v>594</v>
      </c>
      <c r="C129">
        <v>89</v>
      </c>
      <c r="D129" s="17">
        <v>-5.0637973409419761E-3</v>
      </c>
      <c r="E129" s="9">
        <f t="shared" si="7"/>
        <v>6.3885614055456301</v>
      </c>
      <c r="F129" s="9">
        <f t="shared" si="8"/>
        <v>4.499809670330265</v>
      </c>
      <c r="G129" s="9">
        <f t="shared" si="9"/>
        <v>-5.0510194375086668E-3</v>
      </c>
      <c r="H129" s="9">
        <f t="shared" si="10"/>
        <v>8.066967209564643</v>
      </c>
      <c r="I129" s="9">
        <f t="shared" si="11"/>
        <v>5.1133669969475548</v>
      </c>
      <c r="J129" s="9">
        <f t="shared" si="12"/>
        <v>3.775825285944908</v>
      </c>
      <c r="K129" s="9">
        <f t="shared" si="13"/>
        <v>6.3226587610555693</v>
      </c>
    </row>
    <row r="130" spans="1:11" x14ac:dyDescent="0.3">
      <c r="A130">
        <v>12515</v>
      </c>
      <c r="B130">
        <v>496</v>
      </c>
      <c r="C130">
        <v>13</v>
      </c>
      <c r="D130" s="17">
        <v>0.17796622125103226</v>
      </c>
      <c r="E130" s="9">
        <f t="shared" ref="E130:E193" si="14">IF(B130&lt;=0,-1*LOG(1-B130,EXP(1)),LOG(1+B130,EXP(1)))</f>
        <v>6.2085900260966289</v>
      </c>
      <c r="F130" s="9">
        <f t="shared" ref="F130:F193" si="15">IF(C130&lt;=0,-1*LOG(1-C130,EXP(1)),LOG(1+C130,EXP(1)))</f>
        <v>2.6390573296152584</v>
      </c>
      <c r="G130" s="9">
        <f t="shared" ref="G130:G193" si="16">IF(D130&lt;=0,-1*LOG(1-D130,EXP(1)),LOG(1+D130,EXP(1)))</f>
        <v>0.16378941015870388</v>
      </c>
      <c r="H130" s="9">
        <f t="shared" ref="H130:H193" si="17">1+9*((MAX(E$2:E$4112)-E130)/(MAX(E$2:E$4112)-MIN(E$2:E$4112)))</f>
        <v>9.8587766408433986</v>
      </c>
      <c r="I130" s="9">
        <f t="shared" ref="I130:I193" si="18">1+9*((F130-MIN(F$2:F$4112))/(MAX(F$2:F$4112)-MIN(F$2:F$4112)))</f>
        <v>3.1026930040841023</v>
      </c>
      <c r="J130" s="9">
        <f t="shared" ref="J130:J193" si="19">1+9*((G130-MIN(G$2:G$4112))/(MAX(G$2:G$4112)-MIN(G$2:G$4112)))</f>
        <v>5.2809743003748748</v>
      </c>
      <c r="K130" s="9">
        <f t="shared" ref="K130:K193" si="20">0.5*H130+0.3*I130+0.2*J130</f>
        <v>6.9163910817219056</v>
      </c>
    </row>
    <row r="131" spans="1:11" x14ac:dyDescent="0.3">
      <c r="A131">
        <v>12516</v>
      </c>
      <c r="B131">
        <v>516</v>
      </c>
      <c r="C131">
        <v>24</v>
      </c>
      <c r="D131" s="17">
        <v>-2.2848896986999295E-2</v>
      </c>
      <c r="E131" s="9">
        <f t="shared" si="14"/>
        <v>6.2480428745084291</v>
      </c>
      <c r="F131" s="9">
        <f t="shared" si="15"/>
        <v>3.2188758248682006</v>
      </c>
      <c r="G131" s="9">
        <f t="shared" si="16"/>
        <v>-2.25917702798571E-2</v>
      </c>
      <c r="H131" s="9">
        <f t="shared" si="17"/>
        <v>9.4659809302615017</v>
      </c>
      <c r="I131" s="9">
        <f t="shared" si="18"/>
        <v>3.7292277360185713</v>
      </c>
      <c r="J131" s="9">
        <f t="shared" si="19"/>
        <v>3.6194560803828142</v>
      </c>
      <c r="K131" s="9">
        <f t="shared" si="20"/>
        <v>6.5756500020128854</v>
      </c>
    </row>
    <row r="132" spans="1:11" x14ac:dyDescent="0.3">
      <c r="A132">
        <v>12517</v>
      </c>
      <c r="B132">
        <v>900</v>
      </c>
      <c r="C132">
        <v>191</v>
      </c>
      <c r="D132" s="17">
        <v>2.9224103519508052E-2</v>
      </c>
      <c r="E132" s="9">
        <f t="shared" si="14"/>
        <v>6.8035052576083377</v>
      </c>
      <c r="F132" s="9">
        <f t="shared" si="15"/>
        <v>5.2574953720277815</v>
      </c>
      <c r="G132" s="9">
        <f t="shared" si="16"/>
        <v>2.880522081649774E-2</v>
      </c>
      <c r="H132" s="9">
        <f t="shared" si="17"/>
        <v>3.9357530695531024</v>
      </c>
      <c r="I132" s="9">
        <f t="shared" si="18"/>
        <v>5.9320997760675818</v>
      </c>
      <c r="J132" s="9">
        <f t="shared" si="19"/>
        <v>4.0776409516150984</v>
      </c>
      <c r="K132" s="9">
        <f t="shared" si="20"/>
        <v>4.5630346579198457</v>
      </c>
    </row>
    <row r="133" spans="1:11" x14ac:dyDescent="0.3">
      <c r="A133">
        <v>12518</v>
      </c>
      <c r="B133">
        <v>900</v>
      </c>
      <c r="C133">
        <v>98</v>
      </c>
      <c r="D133" s="17">
        <v>8.3491582718564314E-2</v>
      </c>
      <c r="E133" s="9">
        <f t="shared" si="14"/>
        <v>6.8035052576083377</v>
      </c>
      <c r="F133" s="9">
        <f t="shared" si="15"/>
        <v>4.5951198501345898</v>
      </c>
      <c r="G133" s="9">
        <f t="shared" si="16"/>
        <v>8.0188773361022272E-2</v>
      </c>
      <c r="H133" s="9">
        <f t="shared" si="17"/>
        <v>3.9357530695531024</v>
      </c>
      <c r="I133" s="9">
        <f t="shared" si="18"/>
        <v>5.2163563607626546</v>
      </c>
      <c r="J133" s="9">
        <f t="shared" si="19"/>
        <v>4.5357060232052531</v>
      </c>
      <c r="K133" s="9">
        <f t="shared" si="20"/>
        <v>4.4399246476463983</v>
      </c>
    </row>
    <row r="134" spans="1:11" x14ac:dyDescent="0.3">
      <c r="A134">
        <v>12519</v>
      </c>
      <c r="B134">
        <v>935</v>
      </c>
      <c r="C134">
        <v>16</v>
      </c>
      <c r="D134" s="17">
        <v>0.26689741863404243</v>
      </c>
      <c r="E134" s="9">
        <f t="shared" si="14"/>
        <v>6.8416154764775916</v>
      </c>
      <c r="F134" s="9">
        <f t="shared" si="15"/>
        <v>2.8332133440562162</v>
      </c>
      <c r="G134" s="9">
        <f t="shared" si="16"/>
        <v>0.23657093407863922</v>
      </c>
      <c r="H134" s="9">
        <f t="shared" si="17"/>
        <v>3.5563246859562696</v>
      </c>
      <c r="I134" s="9">
        <f t="shared" si="18"/>
        <v>3.3124922558450578</v>
      </c>
      <c r="J134" s="9">
        <f t="shared" si="19"/>
        <v>5.9297942498312182</v>
      </c>
      <c r="K134" s="9">
        <f t="shared" si="20"/>
        <v>3.9578688696978954</v>
      </c>
    </row>
    <row r="135" spans="1:11" x14ac:dyDescent="0.3">
      <c r="A135">
        <v>12520</v>
      </c>
      <c r="B135">
        <v>559</v>
      </c>
      <c r="C135">
        <v>231</v>
      </c>
      <c r="D135" s="17">
        <v>3.4931112598490133E-2</v>
      </c>
      <c r="E135" s="9">
        <f t="shared" si="14"/>
        <v>6.3279367837291947</v>
      </c>
      <c r="F135" s="9">
        <f t="shared" si="15"/>
        <v>5.4467373716663099</v>
      </c>
      <c r="G135" s="9">
        <f t="shared" si="16"/>
        <v>3.4334866626403747E-2</v>
      </c>
      <c r="H135" s="9">
        <f t="shared" si="17"/>
        <v>8.6705507875255989</v>
      </c>
      <c r="I135" s="9">
        <f t="shared" si="18"/>
        <v>6.1365890886455539</v>
      </c>
      <c r="J135" s="9">
        <f t="shared" si="19"/>
        <v>4.126935667109672</v>
      </c>
      <c r="K135" s="9">
        <f t="shared" si="20"/>
        <v>7.0016392537784</v>
      </c>
    </row>
    <row r="136" spans="1:11" x14ac:dyDescent="0.3">
      <c r="A136">
        <v>12521</v>
      </c>
      <c r="B136">
        <v>1014</v>
      </c>
      <c r="C136">
        <v>35</v>
      </c>
      <c r="D136" s="17">
        <v>2.726625199581019E-2</v>
      </c>
      <c r="E136" s="9">
        <f t="shared" si="14"/>
        <v>6.9226438914758877</v>
      </c>
      <c r="F136" s="9">
        <f t="shared" si="15"/>
        <v>3.5835189384561099</v>
      </c>
      <c r="G136" s="9">
        <f t="shared" si="16"/>
        <v>2.6901149533147647E-2</v>
      </c>
      <c r="H136" s="9">
        <f t="shared" si="17"/>
        <v>2.7495993130663101</v>
      </c>
      <c r="I136" s="9">
        <f t="shared" si="18"/>
        <v>4.1232503091065267</v>
      </c>
      <c r="J136" s="9">
        <f t="shared" si="19"/>
        <v>4.0606668712814207</v>
      </c>
      <c r="K136" s="9">
        <f t="shared" si="20"/>
        <v>3.4239081235213975</v>
      </c>
    </row>
    <row r="137" spans="1:11" x14ac:dyDescent="0.3">
      <c r="A137">
        <v>12522</v>
      </c>
      <c r="B137">
        <v>911</v>
      </c>
      <c r="C137">
        <v>10</v>
      </c>
      <c r="D137" s="17">
        <v>-0.10654933417355109</v>
      </c>
      <c r="E137" s="9">
        <f t="shared" si="14"/>
        <v>6.815639990074331</v>
      </c>
      <c r="F137" s="9">
        <f t="shared" si="15"/>
        <v>2.3978952727983707</v>
      </c>
      <c r="G137" s="9">
        <f t="shared" si="16"/>
        <v>-0.10124646530226351</v>
      </c>
      <c r="H137" s="9">
        <f t="shared" si="17"/>
        <v>3.8149387037068228</v>
      </c>
      <c r="I137" s="9">
        <f t="shared" si="18"/>
        <v>2.842100411992643</v>
      </c>
      <c r="J137" s="9">
        <f t="shared" si="19"/>
        <v>2.9182790164746546</v>
      </c>
      <c r="K137" s="9">
        <f t="shared" si="20"/>
        <v>3.3437552787461349</v>
      </c>
    </row>
    <row r="138" spans="1:11" x14ac:dyDescent="0.3">
      <c r="A138">
        <v>12523</v>
      </c>
      <c r="B138">
        <v>597</v>
      </c>
      <c r="C138">
        <v>76</v>
      </c>
      <c r="D138" s="17">
        <v>0.20347951225753713</v>
      </c>
      <c r="E138" s="9">
        <f t="shared" si="14"/>
        <v>6.3935907539506314</v>
      </c>
      <c r="F138" s="9">
        <f t="shared" si="15"/>
        <v>4.3438054218536841</v>
      </c>
      <c r="G138" s="9">
        <f t="shared" si="16"/>
        <v>0.18521695462914817</v>
      </c>
      <c r="H138" s="9">
        <f t="shared" si="17"/>
        <v>8.0168946150617959</v>
      </c>
      <c r="I138" s="9">
        <f t="shared" si="18"/>
        <v>4.9447934160767453</v>
      </c>
      <c r="J138" s="9">
        <f t="shared" si="19"/>
        <v>5.4719928112758156</v>
      </c>
      <c r="K138" s="9">
        <f t="shared" si="20"/>
        <v>6.5862838946090845</v>
      </c>
    </row>
    <row r="139" spans="1:11" x14ac:dyDescent="0.3">
      <c r="A139">
        <v>12524</v>
      </c>
      <c r="B139">
        <v>539</v>
      </c>
      <c r="C139">
        <v>116</v>
      </c>
      <c r="D139" s="17">
        <v>4.2888305930923055E-2</v>
      </c>
      <c r="E139" s="9">
        <f t="shared" si="14"/>
        <v>6.2915691395583204</v>
      </c>
      <c r="F139" s="9">
        <f t="shared" si="15"/>
        <v>4.7621739347977563</v>
      </c>
      <c r="G139" s="9">
        <f t="shared" si="16"/>
        <v>4.1994081052077414E-2</v>
      </c>
      <c r="H139" s="9">
        <f t="shared" si="17"/>
        <v>9.0326299582152245</v>
      </c>
      <c r="I139" s="9">
        <f t="shared" si="18"/>
        <v>5.396870068086419</v>
      </c>
      <c r="J139" s="9">
        <f t="shared" si="19"/>
        <v>4.1952146869610232</v>
      </c>
      <c r="K139" s="9">
        <f t="shared" si="20"/>
        <v>6.9744189369257432</v>
      </c>
    </row>
    <row r="140" spans="1:11" x14ac:dyDescent="0.3">
      <c r="A140">
        <v>12526</v>
      </c>
      <c r="B140">
        <v>925</v>
      </c>
      <c r="C140">
        <v>54</v>
      </c>
      <c r="D140" s="17">
        <v>1.3493011414366863E-2</v>
      </c>
      <c r="E140" s="9">
        <f t="shared" si="14"/>
        <v>6.8308742346461795</v>
      </c>
      <c r="F140" s="9">
        <f t="shared" si="15"/>
        <v>4.0073331852324712</v>
      </c>
      <c r="G140" s="9">
        <f t="shared" si="16"/>
        <v>1.3402791389712216E-2</v>
      </c>
      <c r="H140" s="9">
        <f t="shared" si="17"/>
        <v>3.6632653477220143</v>
      </c>
      <c r="I140" s="9">
        <f t="shared" si="18"/>
        <v>4.5812114601701861</v>
      </c>
      <c r="J140" s="9">
        <f t="shared" si="19"/>
        <v>3.940334078332461</v>
      </c>
      <c r="K140" s="9">
        <f t="shared" si="20"/>
        <v>3.9940629275785553</v>
      </c>
    </row>
    <row r="141" spans="1:11" x14ac:dyDescent="0.3">
      <c r="A141">
        <v>12527</v>
      </c>
      <c r="B141">
        <v>696</v>
      </c>
      <c r="C141">
        <v>15</v>
      </c>
      <c r="D141" s="17">
        <v>1.9168599032482823E-3</v>
      </c>
      <c r="E141" s="9">
        <f t="shared" si="14"/>
        <v>6.5467854107605241</v>
      </c>
      <c r="F141" s="9">
        <f t="shared" si="15"/>
        <v>2.7725887222397811</v>
      </c>
      <c r="G141" s="9">
        <f t="shared" si="16"/>
        <v>1.9150250716730719E-3</v>
      </c>
      <c r="H141" s="9">
        <f t="shared" si="17"/>
        <v>6.4916763735065466</v>
      </c>
      <c r="I141" s="9">
        <f t="shared" si="18"/>
        <v>3.2469830810095455</v>
      </c>
      <c r="J141" s="9">
        <f t="shared" si="19"/>
        <v>3.8379249563410638</v>
      </c>
      <c r="K141" s="9">
        <f t="shared" si="20"/>
        <v>4.9875181023243496</v>
      </c>
    </row>
    <row r="142" spans="1:11" x14ac:dyDescent="0.3">
      <c r="A142">
        <v>12528</v>
      </c>
      <c r="B142">
        <v>643</v>
      </c>
      <c r="C142">
        <v>105</v>
      </c>
      <c r="D142" s="17">
        <v>0.14349221354405534</v>
      </c>
      <c r="E142" s="9">
        <f t="shared" si="14"/>
        <v>6.4676987261043539</v>
      </c>
      <c r="F142" s="9">
        <f t="shared" si="15"/>
        <v>4.6634390941120669</v>
      </c>
      <c r="G142" s="9">
        <f t="shared" si="16"/>
        <v>0.13408692513880541</v>
      </c>
      <c r="H142" s="9">
        <f t="shared" si="17"/>
        <v>7.2790697239900926</v>
      </c>
      <c r="I142" s="9">
        <f t="shared" si="18"/>
        <v>5.2901801169240041</v>
      </c>
      <c r="J142" s="9">
        <f t="shared" si="19"/>
        <v>5.0161878024920012</v>
      </c>
      <c r="K142" s="9">
        <f t="shared" si="20"/>
        <v>6.2298264575706472</v>
      </c>
    </row>
    <row r="143" spans="1:11" x14ac:dyDescent="0.3">
      <c r="A143">
        <v>12530</v>
      </c>
      <c r="B143">
        <v>561</v>
      </c>
      <c r="C143">
        <v>72</v>
      </c>
      <c r="D143" s="17">
        <v>4.7769165573682375E-2</v>
      </c>
      <c r="E143" s="9">
        <f t="shared" si="14"/>
        <v>6.3315018498936908</v>
      </c>
      <c r="F143" s="9">
        <f t="shared" si="15"/>
        <v>4.290459441148391</v>
      </c>
      <c r="G143" s="9">
        <f t="shared" si="16"/>
        <v>4.666329978047154E-2</v>
      </c>
      <c r="H143" s="9">
        <f t="shared" si="17"/>
        <v>8.635056703987237</v>
      </c>
      <c r="I143" s="9">
        <f t="shared" si="18"/>
        <v>4.8871493257370755</v>
      </c>
      <c r="J143" s="9">
        <f t="shared" si="19"/>
        <v>4.2368390181950044</v>
      </c>
      <c r="K143" s="9">
        <f t="shared" si="20"/>
        <v>6.6310409533537422</v>
      </c>
    </row>
    <row r="144" spans="1:11" x14ac:dyDescent="0.3">
      <c r="A144">
        <v>12531</v>
      </c>
      <c r="B144">
        <v>886</v>
      </c>
      <c r="C144">
        <v>17</v>
      </c>
      <c r="D144" s="17">
        <v>5.6092070189042463E-2</v>
      </c>
      <c r="E144" s="9">
        <f t="shared" si="14"/>
        <v>6.7878449823095792</v>
      </c>
      <c r="F144" s="9">
        <f t="shared" si="15"/>
        <v>2.8903717578961645</v>
      </c>
      <c r="G144" s="9">
        <f t="shared" si="16"/>
        <v>5.4575369162462369E-2</v>
      </c>
      <c r="H144" s="9">
        <f t="shared" si="17"/>
        <v>4.0916680214896051</v>
      </c>
      <c r="I144" s="9">
        <f t="shared" si="18"/>
        <v>3.3742559487700117</v>
      </c>
      <c r="J144" s="9">
        <f t="shared" si="19"/>
        <v>4.3073721450111666</v>
      </c>
      <c r="K144" s="9">
        <f t="shared" si="20"/>
        <v>3.9195852243780394</v>
      </c>
    </row>
    <row r="145" spans="1:11" x14ac:dyDescent="0.3">
      <c r="A145">
        <v>12532</v>
      </c>
      <c r="B145">
        <v>902</v>
      </c>
      <c r="C145">
        <v>14</v>
      </c>
      <c r="D145" s="17">
        <v>4.6629092763005607E-2</v>
      </c>
      <c r="E145" s="9">
        <f t="shared" si="14"/>
        <v>6.8057225534169854</v>
      </c>
      <c r="F145" s="9">
        <f t="shared" si="15"/>
        <v>2.7080502011022101</v>
      </c>
      <c r="G145" s="9">
        <f t="shared" si="16"/>
        <v>4.557461197360977E-2</v>
      </c>
      <c r="H145" s="9">
        <f t="shared" si="17"/>
        <v>3.9136774953477289</v>
      </c>
      <c r="I145" s="9">
        <f t="shared" si="18"/>
        <v>3.177244662226034</v>
      </c>
      <c r="J145" s="9">
        <f t="shared" si="19"/>
        <v>4.2271337753012332</v>
      </c>
      <c r="K145" s="9">
        <f t="shared" si="20"/>
        <v>3.7554389014019214</v>
      </c>
    </row>
    <row r="146" spans="1:11" x14ac:dyDescent="0.3">
      <c r="A146">
        <v>12534</v>
      </c>
      <c r="B146">
        <v>1002</v>
      </c>
      <c r="C146">
        <v>61</v>
      </c>
      <c r="D146" s="17">
        <v>7.3971705392931422E-2</v>
      </c>
      <c r="E146" s="9">
        <f t="shared" si="14"/>
        <v>6.9107507879619359</v>
      </c>
      <c r="F146" s="9">
        <f t="shared" si="15"/>
        <v>4.1271343850450917</v>
      </c>
      <c r="G146" s="9">
        <f t="shared" si="16"/>
        <v>7.1363650667876977E-2</v>
      </c>
      <c r="H146" s="9">
        <f t="shared" si="17"/>
        <v>2.8680080017629042</v>
      </c>
      <c r="I146" s="9">
        <f t="shared" si="18"/>
        <v>4.7106650964797421</v>
      </c>
      <c r="J146" s="9">
        <f t="shared" si="19"/>
        <v>4.4570333690573207</v>
      </c>
      <c r="K146" s="9">
        <f t="shared" si="20"/>
        <v>3.7386102036368389</v>
      </c>
    </row>
    <row r="147" spans="1:11" x14ac:dyDescent="0.3">
      <c r="A147">
        <v>12535</v>
      </c>
      <c r="B147">
        <v>963</v>
      </c>
      <c r="C147">
        <v>32</v>
      </c>
      <c r="D147" s="17">
        <v>0.28042410657406902</v>
      </c>
      <c r="E147" s="9">
        <f t="shared" si="14"/>
        <v>6.8710912946105456</v>
      </c>
      <c r="F147" s="9">
        <f t="shared" si="15"/>
        <v>3.4965075614664802</v>
      </c>
      <c r="G147" s="9">
        <f t="shared" si="16"/>
        <v>0.24719135631377415</v>
      </c>
      <c r="H147" s="9">
        <f t="shared" si="17"/>
        <v>3.262861085871732</v>
      </c>
      <c r="I147" s="9">
        <f t="shared" si="18"/>
        <v>4.0292283863776488</v>
      </c>
      <c r="J147" s="9">
        <f t="shared" si="19"/>
        <v>6.0244713250925921</v>
      </c>
      <c r="K147" s="9">
        <f t="shared" si="20"/>
        <v>4.0450933238676789</v>
      </c>
    </row>
    <row r="148" spans="1:11" x14ac:dyDescent="0.3">
      <c r="A148">
        <v>12536</v>
      </c>
      <c r="B148">
        <v>879</v>
      </c>
      <c r="C148">
        <v>256</v>
      </c>
      <c r="D148" s="17">
        <v>8.0697791537250929E-2</v>
      </c>
      <c r="E148" s="9">
        <f t="shared" si="14"/>
        <v>6.7799219074722519</v>
      </c>
      <c r="F148" s="9">
        <f t="shared" si="15"/>
        <v>5.5490760848952201</v>
      </c>
      <c r="G148" s="9">
        <f t="shared" si="16"/>
        <v>7.7606935776501088E-2</v>
      </c>
      <c r="H148" s="9">
        <f t="shared" si="17"/>
        <v>4.170550787525598</v>
      </c>
      <c r="I148" s="9">
        <f t="shared" si="18"/>
        <v>6.2471732779812577</v>
      </c>
      <c r="J148" s="9">
        <f t="shared" si="19"/>
        <v>4.5126899108614626</v>
      </c>
      <c r="K148" s="9">
        <f t="shared" si="20"/>
        <v>4.8619653593294689</v>
      </c>
    </row>
    <row r="149" spans="1:11" x14ac:dyDescent="0.3">
      <c r="A149">
        <v>12538</v>
      </c>
      <c r="B149">
        <v>901</v>
      </c>
      <c r="C149">
        <v>19</v>
      </c>
      <c r="D149" s="17">
        <v>-2.5246104573114742E-2</v>
      </c>
      <c r="E149" s="9">
        <f t="shared" si="14"/>
        <v>6.804614520062624</v>
      </c>
      <c r="F149" s="9">
        <f t="shared" si="15"/>
        <v>2.9957322735539909</v>
      </c>
      <c r="G149" s="9">
        <f t="shared" si="16"/>
        <v>-2.4932685793044872E-2</v>
      </c>
      <c r="H149" s="9">
        <f t="shared" si="17"/>
        <v>3.9247091639418943</v>
      </c>
      <c r="I149" s="9">
        <f t="shared" si="18"/>
        <v>3.4881054085140581</v>
      </c>
      <c r="J149" s="9">
        <f t="shared" si="19"/>
        <v>3.5985876978161224</v>
      </c>
      <c r="K149" s="9">
        <f t="shared" si="20"/>
        <v>3.728503744088389</v>
      </c>
    </row>
    <row r="150" spans="1:11" x14ac:dyDescent="0.3">
      <c r="A150">
        <v>12539</v>
      </c>
      <c r="B150">
        <v>596</v>
      </c>
      <c r="C150">
        <v>387</v>
      </c>
      <c r="D150" s="17">
        <v>0.16987363102625597</v>
      </c>
      <c r="E150" s="9">
        <f t="shared" si="14"/>
        <v>6.3919171133926023</v>
      </c>
      <c r="F150" s="9">
        <f t="shared" si="15"/>
        <v>5.9610053396232736</v>
      </c>
      <c r="G150" s="9">
        <f t="shared" si="16"/>
        <v>0.15689573530654974</v>
      </c>
      <c r="H150" s="9">
        <f t="shared" si="17"/>
        <v>8.0335575141606874</v>
      </c>
      <c r="I150" s="9">
        <f t="shared" si="18"/>
        <v>6.6922918578472155</v>
      </c>
      <c r="J150" s="9">
        <f t="shared" si="19"/>
        <v>5.2195197782895253</v>
      </c>
      <c r="K150" s="9">
        <f t="shared" si="20"/>
        <v>7.0683702700924131</v>
      </c>
    </row>
    <row r="151" spans="1:11" x14ac:dyDescent="0.3">
      <c r="A151">
        <v>12540</v>
      </c>
      <c r="B151">
        <v>504</v>
      </c>
      <c r="C151">
        <v>522</v>
      </c>
      <c r="D151" s="17">
        <v>8.7002555988685309E-2</v>
      </c>
      <c r="E151" s="9">
        <f t="shared" si="14"/>
        <v>6.2245584292753602</v>
      </c>
      <c r="F151" s="9">
        <f t="shared" si="15"/>
        <v>6.2595814640649232</v>
      </c>
      <c r="G151" s="9">
        <f t="shared" si="16"/>
        <v>8.3423959551841703E-2</v>
      </c>
      <c r="H151" s="9">
        <f t="shared" si="17"/>
        <v>9.6997939431182854</v>
      </c>
      <c r="I151" s="9">
        <f t="shared" si="18"/>
        <v>7.0149243947887525</v>
      </c>
      <c r="J151" s="9">
        <f t="shared" si="19"/>
        <v>4.5645464929805009</v>
      </c>
      <c r="K151" s="9">
        <f t="shared" si="20"/>
        <v>7.867283588591869</v>
      </c>
    </row>
    <row r="152" spans="1:11" x14ac:dyDescent="0.3">
      <c r="A152">
        <v>12541</v>
      </c>
      <c r="B152">
        <v>506</v>
      </c>
      <c r="C152">
        <v>20</v>
      </c>
      <c r="D152" s="17">
        <v>-3.747745198668139E-3</v>
      </c>
      <c r="E152" s="9">
        <f t="shared" si="14"/>
        <v>6.2285110035911835</v>
      </c>
      <c r="F152" s="9">
        <f t="shared" si="15"/>
        <v>3.044522437723423</v>
      </c>
      <c r="G152" s="9">
        <f t="shared" si="16"/>
        <v>-3.7407398988946309E-3</v>
      </c>
      <c r="H152" s="9">
        <f t="shared" si="17"/>
        <v>9.6604417974682075</v>
      </c>
      <c r="I152" s="9">
        <f t="shared" si="18"/>
        <v>3.5408266181325931</v>
      </c>
      <c r="J152" s="9">
        <f t="shared" si="19"/>
        <v>3.7875059358987677</v>
      </c>
      <c r="K152" s="9">
        <f t="shared" si="20"/>
        <v>6.6499700713536356</v>
      </c>
    </row>
    <row r="153" spans="1:11" x14ac:dyDescent="0.3">
      <c r="A153">
        <v>12544</v>
      </c>
      <c r="B153">
        <v>908</v>
      </c>
      <c r="C153">
        <v>17</v>
      </c>
      <c r="D153" s="17">
        <v>7.5763764383857152E-2</v>
      </c>
      <c r="E153" s="9">
        <f t="shared" si="14"/>
        <v>6.8123450941774788</v>
      </c>
      <c r="F153" s="9">
        <f t="shared" si="15"/>
        <v>2.8903717578961645</v>
      </c>
      <c r="G153" s="9">
        <f t="shared" si="16"/>
        <v>7.3030887805871705E-2</v>
      </c>
      <c r="H153" s="9">
        <f t="shared" si="17"/>
        <v>3.8477429504772616</v>
      </c>
      <c r="I153" s="9">
        <f t="shared" si="18"/>
        <v>3.3742559487700117</v>
      </c>
      <c r="J153" s="9">
        <f t="shared" si="19"/>
        <v>4.4718961619385951</v>
      </c>
      <c r="K153" s="9">
        <f t="shared" si="20"/>
        <v>3.8305274922573536</v>
      </c>
    </row>
    <row r="154" spans="1:11" x14ac:dyDescent="0.3">
      <c r="A154">
        <v>12545</v>
      </c>
      <c r="B154">
        <v>591</v>
      </c>
      <c r="C154">
        <v>76</v>
      </c>
      <c r="D154" s="17">
        <v>0.12964172185287431</v>
      </c>
      <c r="E154" s="9">
        <f t="shared" si="14"/>
        <v>6.3835066348840055</v>
      </c>
      <c r="F154" s="9">
        <f t="shared" si="15"/>
        <v>4.3438054218536841</v>
      </c>
      <c r="G154" s="9">
        <f t="shared" si="16"/>
        <v>0.12190052214281215</v>
      </c>
      <c r="H154" s="9">
        <f t="shared" si="17"/>
        <v>8.1172929100853572</v>
      </c>
      <c r="I154" s="9">
        <f t="shared" si="18"/>
        <v>4.9447934160767453</v>
      </c>
      <c r="J154" s="9">
        <f t="shared" si="19"/>
        <v>4.907550596920256</v>
      </c>
      <c r="K154" s="9">
        <f t="shared" si="20"/>
        <v>6.523594599249753</v>
      </c>
    </row>
    <row r="155" spans="1:11" x14ac:dyDescent="0.3">
      <c r="A155">
        <v>12546</v>
      </c>
      <c r="B155">
        <v>938</v>
      </c>
      <c r="C155">
        <v>42</v>
      </c>
      <c r="D155" s="17">
        <v>-3.0483642911525617E-2</v>
      </c>
      <c r="E155" s="9">
        <f t="shared" si="14"/>
        <v>6.8448154792082629</v>
      </c>
      <c r="F155" s="9">
        <f t="shared" si="15"/>
        <v>3.7612001156935624</v>
      </c>
      <c r="G155" s="9">
        <f t="shared" si="16"/>
        <v>-3.0028248259300012E-2</v>
      </c>
      <c r="H155" s="9">
        <f t="shared" si="17"/>
        <v>3.5244652031291155</v>
      </c>
      <c r="I155" s="9">
        <f t="shared" si="18"/>
        <v>4.3152473386281605</v>
      </c>
      <c r="J155" s="9">
        <f t="shared" si="19"/>
        <v>3.5531626722911795</v>
      </c>
      <c r="K155" s="9">
        <f t="shared" si="20"/>
        <v>3.7674393376112416</v>
      </c>
    </row>
    <row r="156" spans="1:11" x14ac:dyDescent="0.3">
      <c r="A156">
        <v>12547</v>
      </c>
      <c r="B156">
        <v>1069</v>
      </c>
      <c r="C156">
        <v>6</v>
      </c>
      <c r="D156" s="17">
        <v>2.5465296762897639E-2</v>
      </c>
      <c r="E156" s="9">
        <f t="shared" si="14"/>
        <v>6.9754139274559517</v>
      </c>
      <c r="F156" s="9">
        <f t="shared" si="15"/>
        <v>1.9459101490553132</v>
      </c>
      <c r="G156" s="9">
        <f t="shared" si="16"/>
        <v>2.514645764848477E-2</v>
      </c>
      <c r="H156" s="9">
        <f t="shared" si="17"/>
        <v>2.2242166191764081</v>
      </c>
      <c r="I156" s="9">
        <f t="shared" si="18"/>
        <v>2.3536986437475873</v>
      </c>
      <c r="J156" s="9">
        <f t="shared" si="19"/>
        <v>4.0450244521810621</v>
      </c>
      <c r="K156" s="9">
        <f t="shared" si="20"/>
        <v>2.6272227931486927</v>
      </c>
    </row>
    <row r="157" spans="1:11" x14ac:dyDescent="0.3">
      <c r="A157">
        <v>12548</v>
      </c>
      <c r="B157">
        <v>496</v>
      </c>
      <c r="C157">
        <v>8</v>
      </c>
      <c r="D157" s="17">
        <v>3.8840200716132693E-2</v>
      </c>
      <c r="E157" s="9">
        <f t="shared" si="14"/>
        <v>6.2085900260966289</v>
      </c>
      <c r="F157" s="9">
        <f t="shared" si="15"/>
        <v>2.1972245773362196</v>
      </c>
      <c r="G157" s="9">
        <f t="shared" si="16"/>
        <v>3.8104899245313788E-2</v>
      </c>
      <c r="H157" s="9">
        <f t="shared" si="17"/>
        <v>9.8587766408433986</v>
      </c>
      <c r="I157" s="9">
        <f t="shared" si="18"/>
        <v>2.6252615884334967</v>
      </c>
      <c r="J157" s="9">
        <f t="shared" si="19"/>
        <v>4.1605440919063392</v>
      </c>
      <c r="K157" s="9">
        <f t="shared" si="20"/>
        <v>6.5490756153330167</v>
      </c>
    </row>
    <row r="158" spans="1:11" x14ac:dyDescent="0.3">
      <c r="A158">
        <v>12550</v>
      </c>
      <c r="B158">
        <v>951</v>
      </c>
      <c r="C158">
        <v>55</v>
      </c>
      <c r="D158" s="17">
        <v>0.14466784068283903</v>
      </c>
      <c r="E158" s="9">
        <f t="shared" si="14"/>
        <v>6.8585650347913649</v>
      </c>
      <c r="F158" s="9">
        <f t="shared" si="15"/>
        <v>4.0253516907351496</v>
      </c>
      <c r="G158" s="9">
        <f t="shared" si="16"/>
        <v>0.13511449944686857</v>
      </c>
      <c r="H158" s="9">
        <f t="shared" si="17"/>
        <v>3.3875735293245319</v>
      </c>
      <c r="I158" s="9">
        <f t="shared" si="18"/>
        <v>4.6006817247571341</v>
      </c>
      <c r="J158" s="9">
        <f t="shared" si="19"/>
        <v>5.0253482414978352</v>
      </c>
      <c r="K158" s="9">
        <f t="shared" si="20"/>
        <v>4.0790609303889731</v>
      </c>
    </row>
    <row r="159" spans="1:11" x14ac:dyDescent="0.3">
      <c r="A159">
        <v>12551</v>
      </c>
      <c r="B159">
        <v>500</v>
      </c>
      <c r="C159">
        <v>10</v>
      </c>
      <c r="D159" s="17">
        <v>0.11118129986636043</v>
      </c>
      <c r="E159" s="9">
        <f t="shared" si="14"/>
        <v>6.2166061010848646</v>
      </c>
      <c r="F159" s="9">
        <f t="shared" si="15"/>
        <v>2.3978952727983707</v>
      </c>
      <c r="G159" s="9">
        <f t="shared" si="16"/>
        <v>0.10542368354241781</v>
      </c>
      <c r="H159" s="9">
        <f t="shared" si="17"/>
        <v>9.7789679578754019</v>
      </c>
      <c r="I159" s="9">
        <f t="shared" si="18"/>
        <v>2.842100411992643</v>
      </c>
      <c r="J159" s="9">
        <f t="shared" si="19"/>
        <v>4.7606657693963292</v>
      </c>
      <c r="K159" s="9">
        <f t="shared" si="20"/>
        <v>6.6942472564147595</v>
      </c>
    </row>
    <row r="160" spans="1:11" x14ac:dyDescent="0.3">
      <c r="A160">
        <v>12553</v>
      </c>
      <c r="B160">
        <v>536</v>
      </c>
      <c r="C160">
        <v>219</v>
      </c>
      <c r="D160" s="17">
        <v>7.6891713707685244E-2</v>
      </c>
      <c r="E160" s="9">
        <f t="shared" si="14"/>
        <v>6.2859980945088649</v>
      </c>
      <c r="F160" s="9">
        <f t="shared" si="15"/>
        <v>5.393627546352362</v>
      </c>
      <c r="G160" s="9">
        <f t="shared" si="16"/>
        <v>7.4078848743918624E-2</v>
      </c>
      <c r="H160" s="9">
        <f t="shared" si="17"/>
        <v>9.0880957277851131</v>
      </c>
      <c r="I160" s="9">
        <f t="shared" si="18"/>
        <v>6.079200180843217</v>
      </c>
      <c r="J160" s="9">
        <f t="shared" si="19"/>
        <v>4.4812383400936415</v>
      </c>
      <c r="K160" s="9">
        <f t="shared" si="20"/>
        <v>7.2640555861642495</v>
      </c>
    </row>
    <row r="161" spans="1:11" x14ac:dyDescent="0.3">
      <c r="A161">
        <v>12556</v>
      </c>
      <c r="B161">
        <v>922</v>
      </c>
      <c r="C161">
        <v>107</v>
      </c>
      <c r="D161" s="17">
        <v>9.9731295382963311E-2</v>
      </c>
      <c r="E161" s="9">
        <f t="shared" si="14"/>
        <v>6.8276292345028518</v>
      </c>
      <c r="F161" s="9">
        <f t="shared" si="15"/>
        <v>4.6821312271242199</v>
      </c>
      <c r="G161" s="9">
        <f t="shared" si="16"/>
        <v>9.5065873039278367E-2</v>
      </c>
      <c r="H161" s="9">
        <f t="shared" si="17"/>
        <v>3.6955728283843112</v>
      </c>
      <c r="I161" s="9">
        <f t="shared" si="18"/>
        <v>5.3103782834915325</v>
      </c>
      <c r="J161" s="9">
        <f t="shared" si="19"/>
        <v>4.6683297790903531</v>
      </c>
      <c r="K161" s="9">
        <f t="shared" si="20"/>
        <v>4.3745658550576856</v>
      </c>
    </row>
    <row r="162" spans="1:11" x14ac:dyDescent="0.3">
      <c r="A162">
        <v>12557</v>
      </c>
      <c r="B162">
        <v>625</v>
      </c>
      <c r="C162">
        <v>32</v>
      </c>
      <c r="D162" s="17">
        <v>0.26981958360492936</v>
      </c>
      <c r="E162" s="9">
        <f t="shared" si="14"/>
        <v>6.4393503711000983</v>
      </c>
      <c r="F162" s="9">
        <f t="shared" si="15"/>
        <v>3.4965075614664802</v>
      </c>
      <c r="G162" s="9">
        <f t="shared" si="16"/>
        <v>0.23887483022540157</v>
      </c>
      <c r="H162" s="9">
        <f t="shared" si="17"/>
        <v>7.5613082110949668</v>
      </c>
      <c r="I162" s="9">
        <f t="shared" si="18"/>
        <v>4.0292283863776488</v>
      </c>
      <c r="J162" s="9">
        <f t="shared" si="19"/>
        <v>5.9503326186504717</v>
      </c>
      <c r="K162" s="9">
        <f t="shared" si="20"/>
        <v>6.1794891451908729</v>
      </c>
    </row>
    <row r="163" spans="1:11" x14ac:dyDescent="0.3">
      <c r="A163">
        <v>12558</v>
      </c>
      <c r="B163">
        <v>873</v>
      </c>
      <c r="C163">
        <v>18</v>
      </c>
      <c r="D163" s="17">
        <v>2.8405859217845164E-2</v>
      </c>
      <c r="E163" s="9">
        <f t="shared" si="14"/>
        <v>6.7730803756555353</v>
      </c>
      <c r="F163" s="9">
        <f t="shared" si="15"/>
        <v>2.9444389791664403</v>
      </c>
      <c r="G163" s="9">
        <f t="shared" si="16"/>
        <v>2.8009893804729593E-2</v>
      </c>
      <c r="H163" s="9">
        <f t="shared" si="17"/>
        <v>4.2386656248464964</v>
      </c>
      <c r="I163" s="9">
        <f t="shared" si="18"/>
        <v>3.4326793903510464</v>
      </c>
      <c r="J163" s="9">
        <f t="shared" si="19"/>
        <v>4.070550910025089</v>
      </c>
      <c r="K163" s="9">
        <f t="shared" si="20"/>
        <v>3.9632468115335797</v>
      </c>
    </row>
    <row r="164" spans="1:11" x14ac:dyDescent="0.3">
      <c r="A164">
        <v>12559</v>
      </c>
      <c r="B164">
        <v>658</v>
      </c>
      <c r="C164">
        <v>39</v>
      </c>
      <c r="D164" s="17">
        <v>3.7459448802742035E-4</v>
      </c>
      <c r="E164" s="9">
        <f t="shared" si="14"/>
        <v>6.4907235345025072</v>
      </c>
      <c r="F164" s="9">
        <f t="shared" si="15"/>
        <v>3.6888794541139363</v>
      </c>
      <c r="G164" s="9">
        <f t="shared" si="16"/>
        <v>3.745243450283569E-4</v>
      </c>
      <c r="H164" s="9">
        <f t="shared" si="17"/>
        <v>7.0498328921810209</v>
      </c>
      <c r="I164" s="9">
        <f t="shared" si="18"/>
        <v>4.2370997688505732</v>
      </c>
      <c r="J164" s="9">
        <f t="shared" si="19"/>
        <v>3.8241919709655638</v>
      </c>
      <c r="K164" s="9">
        <f t="shared" si="20"/>
        <v>5.5608847709387952</v>
      </c>
    </row>
    <row r="165" spans="1:11" x14ac:dyDescent="0.3">
      <c r="A165">
        <v>12561</v>
      </c>
      <c r="B165">
        <v>657</v>
      </c>
      <c r="C165">
        <v>15</v>
      </c>
      <c r="D165" s="17">
        <v>-6.6577888622479889E-2</v>
      </c>
      <c r="E165" s="9">
        <f t="shared" si="14"/>
        <v>6.4892049313253173</v>
      </c>
      <c r="F165" s="9">
        <f t="shared" si="15"/>
        <v>2.7725887222397811</v>
      </c>
      <c r="G165" s="9">
        <f t="shared" si="16"/>
        <v>-6.4455288257386029E-2</v>
      </c>
      <c r="H165" s="9">
        <f t="shared" si="17"/>
        <v>7.0649522267307114</v>
      </c>
      <c r="I165" s="9">
        <f t="shared" si="18"/>
        <v>3.2469830810095455</v>
      </c>
      <c r="J165" s="9">
        <f t="shared" si="19"/>
        <v>3.2462585412913696</v>
      </c>
      <c r="K165" s="9">
        <f t="shared" si="20"/>
        <v>5.1558227459264936</v>
      </c>
    </row>
    <row r="166" spans="1:11" x14ac:dyDescent="0.3">
      <c r="A166">
        <v>12562</v>
      </c>
      <c r="B166">
        <v>503</v>
      </c>
      <c r="C166">
        <v>161</v>
      </c>
      <c r="D166" s="17">
        <v>3.4935686019013798E-2</v>
      </c>
      <c r="E166" s="9">
        <f t="shared" si="14"/>
        <v>6.2225762680713688</v>
      </c>
      <c r="F166" s="9">
        <f t="shared" si="15"/>
        <v>5.0875963352323836</v>
      </c>
      <c r="G166" s="9">
        <f t="shared" si="16"/>
        <v>3.4339285674553785E-2</v>
      </c>
      <c r="H166" s="9">
        <f t="shared" si="17"/>
        <v>9.7195284984153574</v>
      </c>
      <c r="I166" s="9">
        <f t="shared" si="18"/>
        <v>5.7485118975400233</v>
      </c>
      <c r="J166" s="9">
        <f t="shared" si="19"/>
        <v>4.1269750612641625</v>
      </c>
      <c r="K166" s="9">
        <f t="shared" si="20"/>
        <v>7.4097128307225182</v>
      </c>
    </row>
    <row r="167" spans="1:11" x14ac:dyDescent="0.3">
      <c r="A167">
        <v>12564</v>
      </c>
      <c r="B167">
        <v>588</v>
      </c>
      <c r="C167">
        <v>20</v>
      </c>
      <c r="D167" s="17">
        <v>3.4264771158409917E-2</v>
      </c>
      <c r="E167" s="9">
        <f t="shared" si="14"/>
        <v>6.3784261836515865</v>
      </c>
      <c r="F167" s="9">
        <f t="shared" si="15"/>
        <v>3.044522437723423</v>
      </c>
      <c r="G167" s="9">
        <f t="shared" si="16"/>
        <v>3.3690808257309898E-2</v>
      </c>
      <c r="H167" s="9">
        <f t="shared" si="17"/>
        <v>8.1678742884204585</v>
      </c>
      <c r="I167" s="9">
        <f t="shared" si="18"/>
        <v>3.5408266181325931</v>
      </c>
      <c r="J167" s="9">
        <f t="shared" si="19"/>
        <v>4.1211941286535376</v>
      </c>
      <c r="K167" s="9">
        <f t="shared" si="20"/>
        <v>5.9704239553807152</v>
      </c>
    </row>
    <row r="168" spans="1:11" x14ac:dyDescent="0.3">
      <c r="A168">
        <v>12565</v>
      </c>
      <c r="B168">
        <v>1160</v>
      </c>
      <c r="C168">
        <v>9</v>
      </c>
      <c r="D168" s="17">
        <v>-6.116967158701212E-3</v>
      </c>
      <c r="E168" s="9">
        <f t="shared" si="14"/>
        <v>7.0570369816978911</v>
      </c>
      <c r="F168" s="9">
        <f t="shared" si="15"/>
        <v>2.3025850929940459</v>
      </c>
      <c r="G168" s="9">
        <f t="shared" si="16"/>
        <v>-6.0983344602206398E-3</v>
      </c>
      <c r="H168" s="9">
        <f t="shared" si="17"/>
        <v>1.4115709704724242</v>
      </c>
      <c r="I168" s="9">
        <f t="shared" si="18"/>
        <v>2.7391110481775436</v>
      </c>
      <c r="J168" s="9">
        <f t="shared" si="19"/>
        <v>3.7664888658824704</v>
      </c>
      <c r="K168" s="9">
        <f t="shared" si="20"/>
        <v>2.2808165728659695</v>
      </c>
    </row>
    <row r="169" spans="1:11" x14ac:dyDescent="0.3">
      <c r="A169">
        <v>12566</v>
      </c>
      <c r="B169">
        <v>958</v>
      </c>
      <c r="C169">
        <v>19</v>
      </c>
      <c r="D169" s="17">
        <v>-3.693371114179933E-2</v>
      </c>
      <c r="E169" s="9">
        <f t="shared" si="14"/>
        <v>6.8658910748834385</v>
      </c>
      <c r="F169" s="9">
        <f t="shared" si="15"/>
        <v>2.9957322735539909</v>
      </c>
      <c r="G169" s="9">
        <f t="shared" si="16"/>
        <v>-3.6268003522216784E-2</v>
      </c>
      <c r="H169" s="9">
        <f t="shared" si="17"/>
        <v>3.3146348889079675</v>
      </c>
      <c r="I169" s="9">
        <f t="shared" si="18"/>
        <v>3.4881054085140581</v>
      </c>
      <c r="J169" s="9">
        <f t="shared" si="19"/>
        <v>3.4975375977357306</v>
      </c>
      <c r="K169" s="9">
        <f t="shared" si="20"/>
        <v>3.4032565865553472</v>
      </c>
    </row>
    <row r="170" spans="1:11" x14ac:dyDescent="0.3">
      <c r="A170">
        <v>12567</v>
      </c>
      <c r="B170">
        <v>506</v>
      </c>
      <c r="C170">
        <v>367</v>
      </c>
      <c r="D170" s="17">
        <v>0.16271708286854647</v>
      </c>
      <c r="E170" s="9">
        <f t="shared" si="14"/>
        <v>6.2285110035911835</v>
      </c>
      <c r="F170" s="9">
        <f t="shared" si="15"/>
        <v>5.9080829381689313</v>
      </c>
      <c r="G170" s="9">
        <f t="shared" si="16"/>
        <v>0.15075957899745118</v>
      </c>
      <c r="H170" s="9">
        <f t="shared" si="17"/>
        <v>9.6604417974682075</v>
      </c>
      <c r="I170" s="9">
        <f t="shared" si="18"/>
        <v>6.6351054747290643</v>
      </c>
      <c r="J170" s="9">
        <f t="shared" si="19"/>
        <v>5.1648182494962391</v>
      </c>
      <c r="K170" s="9">
        <f t="shared" si="20"/>
        <v>7.8537161910520705</v>
      </c>
    </row>
    <row r="171" spans="1:11" x14ac:dyDescent="0.3">
      <c r="A171">
        <v>12569</v>
      </c>
      <c r="B171">
        <v>512</v>
      </c>
      <c r="C171">
        <v>184</v>
      </c>
      <c r="D171" s="17">
        <v>0.14164103987324322</v>
      </c>
      <c r="E171" s="9">
        <f t="shared" si="14"/>
        <v>6.2402758451707694</v>
      </c>
      <c r="F171" s="9">
        <f t="shared" si="15"/>
        <v>5.2203558250783244</v>
      </c>
      <c r="G171" s="9">
        <f t="shared" si="16"/>
        <v>0.13246673596778891</v>
      </c>
      <c r="H171" s="9">
        <f t="shared" si="17"/>
        <v>9.543310094836702</v>
      </c>
      <c r="I171" s="9">
        <f t="shared" si="18"/>
        <v>5.8919678791331886</v>
      </c>
      <c r="J171" s="9">
        <f t="shared" si="19"/>
        <v>5.0017444245654135</v>
      </c>
      <c r="K171" s="9">
        <f t="shared" si="20"/>
        <v>7.5395942960713906</v>
      </c>
    </row>
    <row r="172" spans="1:11" x14ac:dyDescent="0.3">
      <c r="A172">
        <v>12571</v>
      </c>
      <c r="B172">
        <v>993</v>
      </c>
      <c r="C172">
        <v>12</v>
      </c>
      <c r="D172" s="17">
        <v>-8.5542537430389878E-2</v>
      </c>
      <c r="E172" s="9">
        <f t="shared" si="14"/>
        <v>6.9017372066565743</v>
      </c>
      <c r="F172" s="9">
        <f t="shared" si="15"/>
        <v>2.5649493574615367</v>
      </c>
      <c r="G172" s="9">
        <f t="shared" si="16"/>
        <v>-8.2079896514888201E-2</v>
      </c>
      <c r="H172" s="9">
        <f t="shared" si="17"/>
        <v>2.9577479373126079</v>
      </c>
      <c r="I172" s="9">
        <f t="shared" si="18"/>
        <v>3.0226141193164064</v>
      </c>
      <c r="J172" s="9">
        <f t="shared" si="19"/>
        <v>3.0891417783695063</v>
      </c>
      <c r="K172" s="9">
        <f t="shared" si="20"/>
        <v>3.0034865601251273</v>
      </c>
    </row>
    <row r="173" spans="1:11" x14ac:dyDescent="0.3">
      <c r="A173">
        <v>12572</v>
      </c>
      <c r="B173">
        <v>880</v>
      </c>
      <c r="C173">
        <v>58</v>
      </c>
      <c r="D173" s="17">
        <v>0.12116872979625781</v>
      </c>
      <c r="E173" s="9">
        <f t="shared" si="14"/>
        <v>6.7810576259361799</v>
      </c>
      <c r="F173" s="9">
        <f t="shared" si="15"/>
        <v>4.0775374439057197</v>
      </c>
      <c r="G173" s="9">
        <f t="shared" si="16"/>
        <v>0.11437164997687611</v>
      </c>
      <c r="H173" s="9">
        <f t="shared" si="17"/>
        <v>4.1592434837688899</v>
      </c>
      <c r="I173" s="9">
        <f t="shared" si="18"/>
        <v>4.6570721075083048</v>
      </c>
      <c r="J173" s="9">
        <f t="shared" si="19"/>
        <v>4.8404335293587186</v>
      </c>
      <c r="K173" s="9">
        <f t="shared" si="20"/>
        <v>4.4448300800086802</v>
      </c>
    </row>
    <row r="174" spans="1:11" x14ac:dyDescent="0.3">
      <c r="A174">
        <v>12573</v>
      </c>
      <c r="B174">
        <v>556</v>
      </c>
      <c r="C174">
        <v>51</v>
      </c>
      <c r="D174" s="17">
        <v>7.5735159619733261E-2</v>
      </c>
      <c r="E174" s="9">
        <f t="shared" si="14"/>
        <v>6.3225652399272843</v>
      </c>
      <c r="F174" s="9">
        <f t="shared" si="15"/>
        <v>3.9512437185814275</v>
      </c>
      <c r="G174" s="9">
        <f t="shared" si="16"/>
        <v>7.3004297261199461E-2</v>
      </c>
      <c r="H174" s="9">
        <f t="shared" si="17"/>
        <v>8.724030306737248</v>
      </c>
      <c r="I174" s="9">
        <f t="shared" si="18"/>
        <v>4.5206028399894373</v>
      </c>
      <c r="J174" s="9">
        <f t="shared" si="19"/>
        <v>4.471659117220085</v>
      </c>
      <c r="K174" s="9">
        <f t="shared" si="20"/>
        <v>6.6125278288094727</v>
      </c>
    </row>
    <row r="175" spans="1:11" x14ac:dyDescent="0.3">
      <c r="A175">
        <v>12574</v>
      </c>
      <c r="B175">
        <v>645</v>
      </c>
      <c r="C175">
        <v>9</v>
      </c>
      <c r="D175" s="17">
        <v>9.2325192517765761E-2</v>
      </c>
      <c r="E175" s="9">
        <f t="shared" si="14"/>
        <v>6.4707995037826018</v>
      </c>
      <c r="F175" s="9">
        <f t="shared" si="15"/>
        <v>2.3025850929940459</v>
      </c>
      <c r="G175" s="9">
        <f t="shared" si="16"/>
        <v>8.8308628336419642E-2</v>
      </c>
      <c r="H175" s="9">
        <f t="shared" si="17"/>
        <v>7.2481981337117194</v>
      </c>
      <c r="I175" s="9">
        <f t="shared" si="18"/>
        <v>2.7391110481775436</v>
      </c>
      <c r="J175" s="9">
        <f t="shared" si="19"/>
        <v>4.6080914805436528</v>
      </c>
      <c r="K175" s="9">
        <f t="shared" si="20"/>
        <v>5.3674506774178532</v>
      </c>
    </row>
    <row r="176" spans="1:11" x14ac:dyDescent="0.3">
      <c r="A176">
        <v>12576</v>
      </c>
      <c r="B176">
        <v>557</v>
      </c>
      <c r="C176">
        <v>81</v>
      </c>
      <c r="D176" s="17">
        <v>-1.4761850687023503E-3</v>
      </c>
      <c r="E176" s="9">
        <f t="shared" si="14"/>
        <v>6.3243589623813108</v>
      </c>
      <c r="F176" s="9">
        <f t="shared" si="15"/>
        <v>4.4067192472642533</v>
      </c>
      <c r="G176" s="9">
        <f t="shared" si="16"/>
        <v>-1.4750965786007515E-3</v>
      </c>
      <c r="H176" s="9">
        <f t="shared" si="17"/>
        <v>8.7061718626887483</v>
      </c>
      <c r="I176" s="9">
        <f t="shared" si="18"/>
        <v>5.0127762366685369</v>
      </c>
      <c r="J176" s="9">
        <f t="shared" si="19"/>
        <v>3.8077032951375802</v>
      </c>
      <c r="K176" s="9">
        <f t="shared" si="20"/>
        <v>6.6184594613724519</v>
      </c>
    </row>
    <row r="177" spans="1:11" x14ac:dyDescent="0.3">
      <c r="A177">
        <v>12577</v>
      </c>
      <c r="B177">
        <v>502</v>
      </c>
      <c r="C177">
        <v>66</v>
      </c>
      <c r="D177" s="17">
        <v>-3.4372192010455299E-2</v>
      </c>
      <c r="E177" s="9">
        <f t="shared" si="14"/>
        <v>6.2205901700997392</v>
      </c>
      <c r="F177" s="9">
        <f t="shared" si="15"/>
        <v>4.2046926193909657</v>
      </c>
      <c r="G177" s="9">
        <f t="shared" si="16"/>
        <v>-3.3794664906934405E-2</v>
      </c>
      <c r="H177" s="9">
        <f t="shared" si="17"/>
        <v>9.7393022484855329</v>
      </c>
      <c r="I177" s="9">
        <f t="shared" si="18"/>
        <v>4.7944722326146527</v>
      </c>
      <c r="J177" s="9">
        <f t="shared" si="19"/>
        <v>3.5195864825202987</v>
      </c>
      <c r="K177" s="9">
        <f t="shared" si="20"/>
        <v>7.0119100905312228</v>
      </c>
    </row>
    <row r="178" spans="1:11" x14ac:dyDescent="0.3">
      <c r="A178">
        <v>12578</v>
      </c>
      <c r="B178">
        <v>657</v>
      </c>
      <c r="C178">
        <v>175</v>
      </c>
      <c r="D178" s="17">
        <v>6.9850729926732233E-2</v>
      </c>
      <c r="E178" s="9">
        <f t="shared" si="14"/>
        <v>6.4892049313253173</v>
      </c>
      <c r="F178" s="9">
        <f t="shared" si="15"/>
        <v>5.1704839950381514</v>
      </c>
      <c r="G178" s="9">
        <f t="shared" si="16"/>
        <v>6.7519134000751449E-2</v>
      </c>
      <c r="H178" s="9">
        <f t="shared" si="17"/>
        <v>7.0649522267307114</v>
      </c>
      <c r="I178" s="9">
        <f t="shared" si="18"/>
        <v>5.838077853338703</v>
      </c>
      <c r="J178" s="9">
        <f t="shared" si="19"/>
        <v>4.4227609469465605</v>
      </c>
      <c r="K178" s="9">
        <f t="shared" si="20"/>
        <v>6.168451658756279</v>
      </c>
    </row>
    <row r="179" spans="1:11" x14ac:dyDescent="0.3">
      <c r="A179">
        <v>12579</v>
      </c>
      <c r="B179">
        <v>945</v>
      </c>
      <c r="C179">
        <v>29</v>
      </c>
      <c r="D179" s="17">
        <v>3.832350638993999E-2</v>
      </c>
      <c r="E179" s="9">
        <f t="shared" si="14"/>
        <v>6.852242569051878</v>
      </c>
      <c r="F179" s="9">
        <f t="shared" si="15"/>
        <v>3.4011973816621555</v>
      </c>
      <c r="G179" s="9">
        <f t="shared" si="16"/>
        <v>3.7607399375580892E-2</v>
      </c>
      <c r="H179" s="9">
        <f t="shared" si="17"/>
        <v>3.4505205033135806</v>
      </c>
      <c r="I179" s="9">
        <f t="shared" si="18"/>
        <v>3.9262390225625494</v>
      </c>
      <c r="J179" s="9">
        <f t="shared" si="19"/>
        <v>4.1561090674255423</v>
      </c>
      <c r="K179" s="9">
        <f t="shared" si="20"/>
        <v>3.7343537719106634</v>
      </c>
    </row>
    <row r="180" spans="1:11" x14ac:dyDescent="0.3">
      <c r="A180">
        <v>12580</v>
      </c>
      <c r="B180">
        <v>577</v>
      </c>
      <c r="C180">
        <v>46</v>
      </c>
      <c r="D180" s="17">
        <v>0.19429565015340997</v>
      </c>
      <c r="E180" s="9">
        <f t="shared" si="14"/>
        <v>6.3595738686723777</v>
      </c>
      <c r="F180" s="9">
        <f t="shared" si="15"/>
        <v>3.8501476017100584</v>
      </c>
      <c r="G180" s="9">
        <f t="shared" si="16"/>
        <v>0.17755659751313374</v>
      </c>
      <c r="H180" s="9">
        <f t="shared" si="17"/>
        <v>8.3555694424199665</v>
      </c>
      <c r="I180" s="9">
        <f t="shared" si="18"/>
        <v>4.4113613635581155</v>
      </c>
      <c r="J180" s="9">
        <f t="shared" si="19"/>
        <v>5.4037036047692633</v>
      </c>
      <c r="K180" s="9">
        <f t="shared" si="20"/>
        <v>6.5819338512312706</v>
      </c>
    </row>
    <row r="181" spans="1:11" x14ac:dyDescent="0.3">
      <c r="A181">
        <v>12582</v>
      </c>
      <c r="B181">
        <v>564</v>
      </c>
      <c r="C181">
        <v>30</v>
      </c>
      <c r="D181" s="17">
        <v>8.5284762993406947E-3</v>
      </c>
      <c r="E181" s="9">
        <f t="shared" si="14"/>
        <v>6.3368257311464413</v>
      </c>
      <c r="F181" s="9">
        <f t="shared" si="15"/>
        <v>3.4339872044851463</v>
      </c>
      <c r="G181" s="9">
        <f t="shared" si="16"/>
        <v>8.4923143043611985E-3</v>
      </c>
      <c r="H181" s="9">
        <f t="shared" si="17"/>
        <v>8.5820517169226704</v>
      </c>
      <c r="I181" s="9">
        <f t="shared" si="18"/>
        <v>3.9616707361432257</v>
      </c>
      <c r="J181" s="9">
        <f t="shared" si="19"/>
        <v>3.8965590194613551</v>
      </c>
      <c r="K181" s="9">
        <f t="shared" si="20"/>
        <v>6.2588388831965736</v>
      </c>
    </row>
    <row r="182" spans="1:11" x14ac:dyDescent="0.3">
      <c r="A182">
        <v>12583</v>
      </c>
      <c r="B182">
        <v>503</v>
      </c>
      <c r="C182">
        <v>1055</v>
      </c>
      <c r="D182" s="17">
        <v>0.11571816798669285</v>
      </c>
      <c r="E182" s="9">
        <f t="shared" si="14"/>
        <v>6.2225762680713688</v>
      </c>
      <c r="F182" s="9">
        <f t="shared" si="15"/>
        <v>6.9622434642662068</v>
      </c>
      <c r="G182" s="9">
        <f t="shared" si="16"/>
        <v>0.10949829441978558</v>
      </c>
      <c r="H182" s="9">
        <f t="shared" si="17"/>
        <v>9.7195284984153574</v>
      </c>
      <c r="I182" s="9">
        <f t="shared" si="18"/>
        <v>7.7742001880602247</v>
      </c>
      <c r="J182" s="9">
        <f t="shared" si="19"/>
        <v>4.7969893949694393</v>
      </c>
      <c r="K182" s="9">
        <f t="shared" si="20"/>
        <v>8.1514221846196335</v>
      </c>
    </row>
    <row r="183" spans="1:11" x14ac:dyDescent="0.3">
      <c r="A183">
        <v>12584</v>
      </c>
      <c r="B183">
        <v>875</v>
      </c>
      <c r="C183">
        <v>78</v>
      </c>
      <c r="D183" s="17">
        <v>0.2554927200594117</v>
      </c>
      <c r="E183" s="9">
        <f t="shared" si="14"/>
        <v>6.7753660909363917</v>
      </c>
      <c r="F183" s="9">
        <f t="shared" si="15"/>
        <v>4.3694478524670215</v>
      </c>
      <c r="G183" s="9">
        <f t="shared" si="16"/>
        <v>0.2275281011593541</v>
      </c>
      <c r="H183" s="9">
        <f t="shared" si="17"/>
        <v>4.2159088609099449</v>
      </c>
      <c r="I183" s="9">
        <f t="shared" si="18"/>
        <v>4.9725018688460336</v>
      </c>
      <c r="J183" s="9">
        <f t="shared" si="19"/>
        <v>5.8491807907878615</v>
      </c>
      <c r="K183" s="9">
        <f t="shared" si="20"/>
        <v>4.7695411492663551</v>
      </c>
    </row>
    <row r="184" spans="1:11" x14ac:dyDescent="0.3">
      <c r="A184">
        <v>12585</v>
      </c>
      <c r="B184">
        <v>494</v>
      </c>
      <c r="C184">
        <v>103</v>
      </c>
      <c r="D184" s="17">
        <v>0.10982316499144373</v>
      </c>
      <c r="E184" s="9">
        <f t="shared" si="14"/>
        <v>6.2045577625686903</v>
      </c>
      <c r="F184" s="9">
        <f t="shared" si="15"/>
        <v>4.6443908991413725</v>
      </c>
      <c r="G184" s="9">
        <f t="shared" si="16"/>
        <v>0.10420069181440714</v>
      </c>
      <c r="H184" s="9">
        <f t="shared" si="17"/>
        <v>9.8989221786554769</v>
      </c>
      <c r="I184" s="9">
        <f t="shared" si="18"/>
        <v>5.2695972003259524</v>
      </c>
      <c r="J184" s="9">
        <f t="shared" si="19"/>
        <v>4.7497632574892377</v>
      </c>
      <c r="K184" s="9">
        <f t="shared" si="20"/>
        <v>7.4802929009233718</v>
      </c>
    </row>
    <row r="185" spans="1:11" x14ac:dyDescent="0.3">
      <c r="A185">
        <v>12586</v>
      </c>
      <c r="B185">
        <v>889</v>
      </c>
      <c r="C185">
        <v>10</v>
      </c>
      <c r="D185" s="17">
        <v>0.22491888737187429</v>
      </c>
      <c r="E185" s="9">
        <f t="shared" si="14"/>
        <v>6.7912214627261855</v>
      </c>
      <c r="F185" s="9">
        <f t="shared" si="15"/>
        <v>2.3978952727983707</v>
      </c>
      <c r="G185" s="9">
        <f t="shared" si="16"/>
        <v>0.20287462741411416</v>
      </c>
      <c r="H185" s="9">
        <f t="shared" si="17"/>
        <v>4.0580515127229013</v>
      </c>
      <c r="I185" s="9">
        <f t="shared" si="18"/>
        <v>2.842100411992643</v>
      </c>
      <c r="J185" s="9">
        <f t="shared" si="19"/>
        <v>5.6294043320411875</v>
      </c>
      <c r="K185" s="9">
        <f t="shared" si="20"/>
        <v>4.0075367463674816</v>
      </c>
    </row>
    <row r="186" spans="1:11" x14ac:dyDescent="0.3">
      <c r="A186">
        <v>12587</v>
      </c>
      <c r="B186">
        <v>879</v>
      </c>
      <c r="C186">
        <v>3</v>
      </c>
      <c r="D186" s="17">
        <v>8.0116248587888007E-3</v>
      </c>
      <c r="E186" s="9">
        <f t="shared" si="14"/>
        <v>6.7799219074722519</v>
      </c>
      <c r="F186" s="9">
        <f t="shared" si="15"/>
        <v>1.3862943611198906</v>
      </c>
      <c r="G186" s="9">
        <f t="shared" si="16"/>
        <v>7.9797021806816415E-3</v>
      </c>
      <c r="H186" s="9">
        <f t="shared" si="17"/>
        <v>4.170550787525598</v>
      </c>
      <c r="I186" s="9">
        <f t="shared" si="18"/>
        <v>1.7489943603365152</v>
      </c>
      <c r="J186" s="9">
        <f t="shared" si="19"/>
        <v>3.8919892749126923</v>
      </c>
      <c r="K186" s="9">
        <f t="shared" si="20"/>
        <v>3.388371556846292</v>
      </c>
    </row>
    <row r="187" spans="1:11" x14ac:dyDescent="0.3">
      <c r="A187">
        <v>12589</v>
      </c>
      <c r="B187">
        <v>900</v>
      </c>
      <c r="C187">
        <v>31</v>
      </c>
      <c r="D187" s="17">
        <v>7.7637092793071405E-2</v>
      </c>
      <c r="E187" s="9">
        <f t="shared" si="14"/>
        <v>6.8035052576083377</v>
      </c>
      <c r="F187" s="9">
        <f t="shared" si="15"/>
        <v>3.4657359027997265</v>
      </c>
      <c r="G187" s="9">
        <f t="shared" si="16"/>
        <v>7.4770767192977913E-2</v>
      </c>
      <c r="H187" s="9">
        <f t="shared" si="17"/>
        <v>3.9357530695531024</v>
      </c>
      <c r="I187" s="9">
        <f t="shared" si="18"/>
        <v>3.9959774413460609</v>
      </c>
      <c r="J187" s="9">
        <f t="shared" si="19"/>
        <v>4.4874065331867188</v>
      </c>
      <c r="K187" s="9">
        <f t="shared" si="20"/>
        <v>4.0641510738177136</v>
      </c>
    </row>
    <row r="188" spans="1:11" x14ac:dyDescent="0.3">
      <c r="A188">
        <v>12590</v>
      </c>
      <c r="B188">
        <v>539</v>
      </c>
      <c r="C188">
        <v>128</v>
      </c>
      <c r="D188" s="17">
        <v>7.4376324485228129E-2</v>
      </c>
      <c r="E188" s="9">
        <f t="shared" si="14"/>
        <v>6.2915691395583204</v>
      </c>
      <c r="F188" s="9">
        <f t="shared" si="15"/>
        <v>4.8598124043616719</v>
      </c>
      <c r="G188" s="9">
        <f t="shared" si="16"/>
        <v>7.1740329950240503E-2</v>
      </c>
      <c r="H188" s="9">
        <f t="shared" si="17"/>
        <v>9.0326299582152245</v>
      </c>
      <c r="I188" s="9">
        <f t="shared" si="18"/>
        <v>5.5023753130131663</v>
      </c>
      <c r="J188" s="9">
        <f t="shared" si="19"/>
        <v>4.4603913233811845</v>
      </c>
      <c r="K188" s="9">
        <f t="shared" si="20"/>
        <v>7.0591058376877989</v>
      </c>
    </row>
    <row r="189" spans="1:11" x14ac:dyDescent="0.3">
      <c r="A189">
        <v>12591</v>
      </c>
      <c r="B189">
        <v>649</v>
      </c>
      <c r="C189">
        <v>48</v>
      </c>
      <c r="D189" s="17">
        <v>0.10430467395129492</v>
      </c>
      <c r="E189" s="9">
        <f t="shared" si="14"/>
        <v>6.4769723628896827</v>
      </c>
      <c r="F189" s="9">
        <f t="shared" si="15"/>
        <v>3.8918202981106265</v>
      </c>
      <c r="G189" s="9">
        <f t="shared" si="16"/>
        <v>9.9215882563390104E-2</v>
      </c>
      <c r="H189" s="9">
        <f t="shared" si="17"/>
        <v>7.1867406553066218</v>
      </c>
      <c r="I189" s="9">
        <f t="shared" si="18"/>
        <v>4.4563916478316905</v>
      </c>
      <c r="J189" s="9">
        <f t="shared" si="19"/>
        <v>4.70532555527992</v>
      </c>
      <c r="K189" s="9">
        <f t="shared" si="20"/>
        <v>5.8713529330588017</v>
      </c>
    </row>
    <row r="190" spans="1:11" x14ac:dyDescent="0.3">
      <c r="A190">
        <v>12592</v>
      </c>
      <c r="B190">
        <v>547</v>
      </c>
      <c r="C190">
        <v>26</v>
      </c>
      <c r="D190" s="17">
        <v>-6.0927650109367501E-2</v>
      </c>
      <c r="E190" s="9">
        <f t="shared" si="14"/>
        <v>6.3062752869480159</v>
      </c>
      <c r="F190" s="9">
        <f t="shared" si="15"/>
        <v>3.2958368660043291</v>
      </c>
      <c r="G190" s="9">
        <f t="shared" si="16"/>
        <v>-5.9143667023434668E-2</v>
      </c>
      <c r="H190" s="9">
        <f t="shared" si="17"/>
        <v>8.8862143799643576</v>
      </c>
      <c r="I190" s="9">
        <f t="shared" si="18"/>
        <v>3.8123895628185025</v>
      </c>
      <c r="J190" s="9">
        <f t="shared" si="19"/>
        <v>3.2936096495799885</v>
      </c>
      <c r="K190" s="9">
        <f t="shared" si="20"/>
        <v>6.2455459887437268</v>
      </c>
    </row>
    <row r="191" spans="1:11" x14ac:dyDescent="0.3">
      <c r="A191">
        <v>12593</v>
      </c>
      <c r="B191">
        <v>547</v>
      </c>
      <c r="C191">
        <v>30</v>
      </c>
      <c r="D191" s="17">
        <v>-7.4146405392215703E-2</v>
      </c>
      <c r="E191" s="9">
        <f t="shared" si="14"/>
        <v>6.3062752869480159</v>
      </c>
      <c r="F191" s="9">
        <f t="shared" si="15"/>
        <v>3.4339872044851463</v>
      </c>
      <c r="G191" s="9">
        <f t="shared" si="16"/>
        <v>-7.1526304666083368E-2</v>
      </c>
      <c r="H191" s="9">
        <f t="shared" si="17"/>
        <v>8.8862143799643576</v>
      </c>
      <c r="I191" s="9">
        <f t="shared" si="18"/>
        <v>3.9616707361432257</v>
      </c>
      <c r="J191" s="9">
        <f t="shared" si="19"/>
        <v>3.1832230858378274</v>
      </c>
      <c r="K191" s="9">
        <f t="shared" si="20"/>
        <v>6.2682530279927118</v>
      </c>
    </row>
    <row r="192" spans="1:11" x14ac:dyDescent="0.3">
      <c r="A192">
        <v>12594</v>
      </c>
      <c r="B192">
        <v>560</v>
      </c>
      <c r="C192">
        <v>120</v>
      </c>
      <c r="D192" s="17">
        <v>4.1344432303178559E-2</v>
      </c>
      <c r="E192" s="9">
        <f t="shared" si="14"/>
        <v>6.329720905522696</v>
      </c>
      <c r="F192" s="9">
        <f t="shared" si="15"/>
        <v>4.7957905455967413</v>
      </c>
      <c r="G192" s="9">
        <f t="shared" si="16"/>
        <v>4.0512601674275714E-2</v>
      </c>
      <c r="H192" s="9">
        <f t="shared" si="17"/>
        <v>8.6527879284202633</v>
      </c>
      <c r="I192" s="9">
        <f t="shared" si="18"/>
        <v>5.4331951843218009</v>
      </c>
      <c r="J192" s="9">
        <f t="shared" si="19"/>
        <v>4.1820078547424062</v>
      </c>
      <c r="K192" s="9">
        <f t="shared" si="20"/>
        <v>6.7927540904551531</v>
      </c>
    </row>
    <row r="193" spans="1:11" x14ac:dyDescent="0.3">
      <c r="A193">
        <v>12596</v>
      </c>
      <c r="B193">
        <v>569</v>
      </c>
      <c r="C193">
        <v>34</v>
      </c>
      <c r="D193" s="17">
        <v>5.6629108507418813E-2</v>
      </c>
      <c r="E193" s="9">
        <f t="shared" si="14"/>
        <v>6.3456363608285962</v>
      </c>
      <c r="F193" s="9">
        <f t="shared" si="15"/>
        <v>3.5553480614894135</v>
      </c>
      <c r="G193" s="9">
        <f t="shared" si="16"/>
        <v>5.5083754590088504E-2</v>
      </c>
      <c r="H193" s="9">
        <f t="shared" si="17"/>
        <v>8.4943323839469329</v>
      </c>
      <c r="I193" s="9">
        <f t="shared" si="18"/>
        <v>4.0928096919251313</v>
      </c>
      <c r="J193" s="9">
        <f t="shared" si="19"/>
        <v>4.3119042101520346</v>
      </c>
      <c r="K193" s="9">
        <f t="shared" si="20"/>
        <v>6.3373899415814128</v>
      </c>
    </row>
    <row r="194" spans="1:11" x14ac:dyDescent="0.3">
      <c r="A194">
        <v>12597</v>
      </c>
      <c r="B194">
        <v>511</v>
      </c>
      <c r="C194">
        <v>252</v>
      </c>
      <c r="D194" s="17">
        <v>0.13542035654095949</v>
      </c>
      <c r="E194" s="9">
        <f t="shared" ref="E194:E257" si="21">IF(B194&lt;=0,-1*LOG(1-B194,EXP(1)),LOG(1+B194,EXP(1)))</f>
        <v>6.2383246250395077</v>
      </c>
      <c r="F194" s="9">
        <f t="shared" ref="F194:F257" si="22">IF(C194&lt;=0,-1*LOG(1-C194,EXP(1)),LOG(1+C194,EXP(1)))</f>
        <v>5.5333894887275203</v>
      </c>
      <c r="G194" s="9">
        <f t="shared" ref="G194:G257" si="23">IF(D194&lt;=0,-1*LOG(1-D194,EXP(1)),LOG(1+D194,EXP(1)))</f>
        <v>0.1270029405535692</v>
      </c>
      <c r="H194" s="9">
        <f t="shared" ref="H194:H257" si="24">1+9*((MAX(E$2:E$4112)-E194)/(MAX(E$2:E$4112)-MIN(E$2:E$4112)))</f>
        <v>9.5627365983418677</v>
      </c>
      <c r="I194" s="9">
        <f t="shared" ref="I194:I257" si="25">1+9*((F194-MIN(F$2:F$4112))/(MAX(F$2:F$4112)-MIN(F$2:F$4112)))</f>
        <v>6.2302228057121605</v>
      </c>
      <c r="J194" s="9">
        <f t="shared" ref="J194:J257" si="26">1+9*((G194-MIN(G$2:G$4112))/(MAX(G$2:G$4112)-MIN(G$2:G$4112)))</f>
        <v>4.9530367406153823</v>
      </c>
      <c r="K194" s="9">
        <f t="shared" ref="K194:K257" si="27">0.5*H194+0.3*I194+0.2*J194</f>
        <v>7.6410424890076589</v>
      </c>
    </row>
    <row r="195" spans="1:11" x14ac:dyDescent="0.3">
      <c r="A195">
        <v>12598</v>
      </c>
      <c r="B195">
        <v>555</v>
      </c>
      <c r="C195">
        <v>103</v>
      </c>
      <c r="D195" s="17">
        <v>9.2522354318766833E-2</v>
      </c>
      <c r="E195" s="9">
        <f t="shared" si="21"/>
        <v>6.3207682942505823</v>
      </c>
      <c r="F195" s="9">
        <f t="shared" si="22"/>
        <v>4.6443908991413725</v>
      </c>
      <c r="G195" s="9">
        <f t="shared" si="23"/>
        <v>8.848910939728058E-2</v>
      </c>
      <c r="H195" s="9">
        <f t="shared" si="24"/>
        <v>8.7419208414481986</v>
      </c>
      <c r="I195" s="9">
        <f t="shared" si="25"/>
        <v>5.2695972003259524</v>
      </c>
      <c r="J195" s="9">
        <f t="shared" si="26"/>
        <v>4.609700401413658</v>
      </c>
      <c r="K195" s="9">
        <f t="shared" si="27"/>
        <v>6.8737796611046162</v>
      </c>
    </row>
    <row r="196" spans="1:11" x14ac:dyDescent="0.3">
      <c r="A196">
        <v>12599</v>
      </c>
      <c r="B196">
        <v>503</v>
      </c>
      <c r="C196">
        <v>70</v>
      </c>
      <c r="D196" s="17">
        <v>2.5063503012847835E-2</v>
      </c>
      <c r="E196" s="9">
        <f t="shared" si="21"/>
        <v>6.2225762680713688</v>
      </c>
      <c r="F196" s="9">
        <f t="shared" si="22"/>
        <v>4.2626798770413155</v>
      </c>
      <c r="G196" s="9">
        <f t="shared" si="23"/>
        <v>2.475456483016784E-2</v>
      </c>
      <c r="H196" s="9">
        <f t="shared" si="24"/>
        <v>9.7195284984153574</v>
      </c>
      <c r="I196" s="9">
        <f t="shared" si="25"/>
        <v>4.857131549668221</v>
      </c>
      <c r="J196" s="9">
        <f t="shared" si="26"/>
        <v>4.0415308748982834</v>
      </c>
      <c r="K196" s="9">
        <f t="shared" si="27"/>
        <v>7.1252098890878015</v>
      </c>
    </row>
    <row r="197" spans="1:11" x14ac:dyDescent="0.3">
      <c r="A197">
        <v>12600</v>
      </c>
      <c r="B197">
        <v>500</v>
      </c>
      <c r="C197">
        <v>63</v>
      </c>
      <c r="D197" s="17">
        <v>8.0059942046049229E-2</v>
      </c>
      <c r="E197" s="9">
        <f t="shared" si="21"/>
        <v>6.2166061010848646</v>
      </c>
      <c r="F197" s="9">
        <f t="shared" si="22"/>
        <v>4.1588830833596715</v>
      </c>
      <c r="G197" s="9">
        <f t="shared" si="23"/>
        <v>7.7016541490445234E-2</v>
      </c>
      <c r="H197" s="9">
        <f t="shared" si="24"/>
        <v>9.7789679578754019</v>
      </c>
      <c r="I197" s="9">
        <f t="shared" si="25"/>
        <v>4.7449718016825759</v>
      </c>
      <c r="J197" s="9">
        <f t="shared" si="26"/>
        <v>4.5074267675497142</v>
      </c>
      <c r="K197" s="9">
        <f t="shared" si="27"/>
        <v>7.2144608729524169</v>
      </c>
    </row>
    <row r="198" spans="1:11" x14ac:dyDescent="0.3">
      <c r="A198">
        <v>12601</v>
      </c>
      <c r="B198">
        <v>576</v>
      </c>
      <c r="C198">
        <v>31</v>
      </c>
      <c r="D198" s="17">
        <v>7.6544147530844637E-3</v>
      </c>
      <c r="E198" s="9">
        <f t="shared" si="21"/>
        <v>6.3578422665080998</v>
      </c>
      <c r="F198" s="9">
        <f t="shared" si="22"/>
        <v>3.4657359027997265</v>
      </c>
      <c r="G198" s="9">
        <f t="shared" si="23"/>
        <v>7.625268358387738E-3</v>
      </c>
      <c r="H198" s="9">
        <f t="shared" si="24"/>
        <v>8.3728094119010876</v>
      </c>
      <c r="I198" s="9">
        <f t="shared" si="25"/>
        <v>3.9959774413460609</v>
      </c>
      <c r="J198" s="9">
        <f t="shared" si="26"/>
        <v>3.8888296305100916</v>
      </c>
      <c r="K198" s="9">
        <f t="shared" si="27"/>
        <v>6.1629638644563807</v>
      </c>
    </row>
    <row r="199" spans="1:11" x14ac:dyDescent="0.3">
      <c r="A199">
        <v>12602</v>
      </c>
      <c r="B199">
        <v>930</v>
      </c>
      <c r="C199">
        <v>12</v>
      </c>
      <c r="D199" s="17">
        <v>2.2921330891694323E-2</v>
      </c>
      <c r="E199" s="9">
        <f t="shared" si="21"/>
        <v>6.8362592772770672</v>
      </c>
      <c r="F199" s="9">
        <f t="shared" si="22"/>
        <v>2.5649493574615367</v>
      </c>
      <c r="G199" s="9">
        <f t="shared" si="23"/>
        <v>2.266258361337627E-2</v>
      </c>
      <c r="H199" s="9">
        <f t="shared" si="24"/>
        <v>3.609651433090677</v>
      </c>
      <c r="I199" s="9">
        <f t="shared" si="25"/>
        <v>3.0226141193164064</v>
      </c>
      <c r="J199" s="9">
        <f t="shared" si="26"/>
        <v>4.0228816480857823</v>
      </c>
      <c r="K199" s="9">
        <f t="shared" si="27"/>
        <v>3.5161862819574168</v>
      </c>
    </row>
    <row r="200" spans="1:11" x14ac:dyDescent="0.3">
      <c r="A200">
        <v>12603</v>
      </c>
      <c r="B200">
        <v>893</v>
      </c>
      <c r="C200">
        <v>1</v>
      </c>
      <c r="D200" s="17">
        <v>0.41643420679240173</v>
      </c>
      <c r="E200" s="9">
        <f t="shared" si="21"/>
        <v>6.7957057751735137</v>
      </c>
      <c r="F200" s="9">
        <f t="shared" si="22"/>
        <v>0.69314718055994529</v>
      </c>
      <c r="G200" s="9">
        <f t="shared" si="23"/>
        <v>0.34814259148107929</v>
      </c>
      <c r="H200" s="9">
        <f t="shared" si="24"/>
        <v>4.0134053397562699</v>
      </c>
      <c r="I200" s="9">
        <f t="shared" si="25"/>
        <v>1</v>
      </c>
      <c r="J200" s="9">
        <f t="shared" si="26"/>
        <v>6.9244136699500567</v>
      </c>
      <c r="K200" s="9">
        <f t="shared" si="27"/>
        <v>3.6915854038681459</v>
      </c>
    </row>
    <row r="201" spans="1:11" x14ac:dyDescent="0.3">
      <c r="A201">
        <v>12605</v>
      </c>
      <c r="B201">
        <v>508</v>
      </c>
      <c r="C201">
        <v>2</v>
      </c>
      <c r="D201" s="17">
        <v>0.21401117656722823</v>
      </c>
      <c r="E201" s="9">
        <f t="shared" si="21"/>
        <v>6.2324480165505225</v>
      </c>
      <c r="F201" s="9">
        <f t="shared" si="22"/>
        <v>1.0986122886681098</v>
      </c>
      <c r="G201" s="9">
        <f t="shared" si="23"/>
        <v>0.19392989899297414</v>
      </c>
      <c r="H201" s="9">
        <f t="shared" si="24"/>
        <v>9.6212445819264474</v>
      </c>
      <c r="I201" s="9">
        <f t="shared" si="25"/>
        <v>1.4381336140484908</v>
      </c>
      <c r="J201" s="9">
        <f t="shared" si="26"/>
        <v>5.5496654377513517</v>
      </c>
      <c r="K201" s="9">
        <f t="shared" si="27"/>
        <v>6.3519954627280413</v>
      </c>
    </row>
    <row r="202" spans="1:11" x14ac:dyDescent="0.3">
      <c r="A202">
        <v>12607</v>
      </c>
      <c r="B202">
        <v>930</v>
      </c>
      <c r="C202">
        <v>63</v>
      </c>
      <c r="D202" s="17">
        <v>6.6662429099112075E-2</v>
      </c>
      <c r="E202" s="9">
        <f t="shared" si="21"/>
        <v>6.8362592772770672</v>
      </c>
      <c r="F202" s="9">
        <f t="shared" si="22"/>
        <v>4.1588830833596715</v>
      </c>
      <c r="G202" s="9">
        <f t="shared" si="23"/>
        <v>6.4534548410097425E-2</v>
      </c>
      <c r="H202" s="9">
        <f t="shared" si="24"/>
        <v>3.609651433090677</v>
      </c>
      <c r="I202" s="9">
        <f t="shared" si="25"/>
        <v>4.7449718016825759</v>
      </c>
      <c r="J202" s="9">
        <f t="shared" si="26"/>
        <v>4.3961544873977534</v>
      </c>
      <c r="K202" s="9">
        <f t="shared" si="27"/>
        <v>4.1075481545296624</v>
      </c>
    </row>
    <row r="203" spans="1:11" x14ac:dyDescent="0.3">
      <c r="A203">
        <v>12609</v>
      </c>
      <c r="B203">
        <v>644</v>
      </c>
      <c r="C203">
        <v>70</v>
      </c>
      <c r="D203" s="17">
        <v>9.9384184700592126E-2</v>
      </c>
      <c r="E203" s="9">
        <f t="shared" si="21"/>
        <v>6.4692503167957724</v>
      </c>
      <c r="F203" s="9">
        <f t="shared" si="22"/>
        <v>4.2626798770413155</v>
      </c>
      <c r="G203" s="9">
        <f t="shared" si="23"/>
        <v>9.4750190949458718E-2</v>
      </c>
      <c r="H203" s="9">
        <f t="shared" si="24"/>
        <v>7.2636219631134482</v>
      </c>
      <c r="I203" s="9">
        <f t="shared" si="25"/>
        <v>4.857131549668221</v>
      </c>
      <c r="J203" s="9">
        <f t="shared" si="26"/>
        <v>4.6655155918278499</v>
      </c>
      <c r="K203" s="9">
        <f t="shared" si="27"/>
        <v>6.0220535648227598</v>
      </c>
    </row>
    <row r="204" spans="1:11" x14ac:dyDescent="0.3">
      <c r="A204">
        <v>12610</v>
      </c>
      <c r="B204">
        <v>894</v>
      </c>
      <c r="C204">
        <v>33</v>
      </c>
      <c r="D204" s="17">
        <v>-2.0867330186207102E-2</v>
      </c>
      <c r="E204" s="9">
        <f t="shared" si="21"/>
        <v>6.7968237182748554</v>
      </c>
      <c r="F204" s="9">
        <f t="shared" si="22"/>
        <v>3.5263605246161616</v>
      </c>
      <c r="G204" s="9">
        <f t="shared" si="23"/>
        <v>-2.0652589687751497E-2</v>
      </c>
      <c r="H204" s="9">
        <f t="shared" si="24"/>
        <v>4.0022750089295016</v>
      </c>
      <c r="I204" s="9">
        <f t="shared" si="25"/>
        <v>4.0614866161815728</v>
      </c>
      <c r="J204" s="9">
        <f t="shared" si="26"/>
        <v>3.6367431470172078</v>
      </c>
      <c r="K204" s="9">
        <f t="shared" si="27"/>
        <v>3.946932118722664</v>
      </c>
    </row>
    <row r="205" spans="1:11" x14ac:dyDescent="0.3">
      <c r="A205">
        <v>12611</v>
      </c>
      <c r="B205">
        <v>924</v>
      </c>
      <c r="C205">
        <v>63</v>
      </c>
      <c r="D205" s="17">
        <v>0.10122669290446513</v>
      </c>
      <c r="E205" s="9">
        <f t="shared" si="21"/>
        <v>6.8297937375124249</v>
      </c>
      <c r="F205" s="9">
        <f t="shared" si="22"/>
        <v>4.1588830833596715</v>
      </c>
      <c r="G205" s="9">
        <f t="shared" si="23"/>
        <v>9.6424733825867165E-2</v>
      </c>
      <c r="H205" s="9">
        <f t="shared" si="24"/>
        <v>3.6740228635040149</v>
      </c>
      <c r="I205" s="9">
        <f t="shared" si="25"/>
        <v>4.7449718016825759</v>
      </c>
      <c r="J205" s="9">
        <f t="shared" si="26"/>
        <v>4.6804435126230919</v>
      </c>
      <c r="K205" s="9">
        <f t="shared" si="27"/>
        <v>4.1965916747813985</v>
      </c>
    </row>
    <row r="206" spans="1:11" x14ac:dyDescent="0.3">
      <c r="A206">
        <v>12612</v>
      </c>
      <c r="B206">
        <v>946</v>
      </c>
      <c r="C206">
        <v>17</v>
      </c>
      <c r="D206" s="17">
        <v>0.19972275471419601</v>
      </c>
      <c r="E206" s="9">
        <f t="shared" si="21"/>
        <v>6.8532990931860782</v>
      </c>
      <c r="F206" s="9">
        <f t="shared" si="22"/>
        <v>2.8903717578961645</v>
      </c>
      <c r="G206" s="9">
        <f t="shared" si="23"/>
        <v>0.18209049236245486</v>
      </c>
      <c r="H206" s="9">
        <f t="shared" si="24"/>
        <v>3.4400016646302887</v>
      </c>
      <c r="I206" s="9">
        <f t="shared" si="25"/>
        <v>3.3742559487700117</v>
      </c>
      <c r="J206" s="9">
        <f t="shared" si="26"/>
        <v>5.4441215744481193</v>
      </c>
      <c r="K206" s="9">
        <f t="shared" si="27"/>
        <v>3.8211019318357717</v>
      </c>
    </row>
    <row r="207" spans="1:11" x14ac:dyDescent="0.3">
      <c r="A207">
        <v>12613</v>
      </c>
      <c r="B207">
        <v>589</v>
      </c>
      <c r="C207">
        <v>188</v>
      </c>
      <c r="D207" s="17">
        <v>0.18628093622686995</v>
      </c>
      <c r="E207" s="9">
        <f t="shared" si="21"/>
        <v>6.3801225368997647</v>
      </c>
      <c r="F207" s="9">
        <f t="shared" si="22"/>
        <v>5.2417470150596426</v>
      </c>
      <c r="G207" s="9">
        <f t="shared" si="23"/>
        <v>0.17082314961300915</v>
      </c>
      <c r="H207" s="9">
        <f t="shared" si="24"/>
        <v>8.1509852599639796</v>
      </c>
      <c r="I207" s="9">
        <f t="shared" si="25"/>
        <v>5.9150825669026048</v>
      </c>
      <c r="J207" s="9">
        <f t="shared" si="26"/>
        <v>5.3436774457810046</v>
      </c>
      <c r="K207" s="9">
        <f t="shared" si="27"/>
        <v>6.9187528892089718</v>
      </c>
    </row>
    <row r="208" spans="1:11" x14ac:dyDescent="0.3">
      <c r="A208">
        <v>12614</v>
      </c>
      <c r="B208">
        <v>1149</v>
      </c>
      <c r="C208">
        <v>19</v>
      </c>
      <c r="D208" s="17">
        <v>0.13553350201754966</v>
      </c>
      <c r="E208" s="9">
        <f t="shared" si="21"/>
        <v>7.0475172213572961</v>
      </c>
      <c r="F208" s="9">
        <f t="shared" si="22"/>
        <v>2.9957322735539909</v>
      </c>
      <c r="G208" s="9">
        <f t="shared" si="23"/>
        <v>0.12710258632687046</v>
      </c>
      <c r="H208" s="9">
        <f t="shared" si="24"/>
        <v>1.5063504649343489</v>
      </c>
      <c r="I208" s="9">
        <f t="shared" si="25"/>
        <v>3.4881054085140581</v>
      </c>
      <c r="J208" s="9">
        <f t="shared" si="26"/>
        <v>4.9539250452580266</v>
      </c>
      <c r="K208" s="9">
        <f t="shared" si="27"/>
        <v>2.7903918640729972</v>
      </c>
    </row>
    <row r="209" spans="1:11" x14ac:dyDescent="0.3">
      <c r="A209">
        <v>12615</v>
      </c>
      <c r="B209">
        <v>500</v>
      </c>
      <c r="C209">
        <v>130</v>
      </c>
      <c r="D209" s="17">
        <v>5.4768682769593326E-2</v>
      </c>
      <c r="E209" s="9">
        <f t="shared" si="21"/>
        <v>6.2166061010848646</v>
      </c>
      <c r="F209" s="9">
        <f t="shared" si="22"/>
        <v>4.8751973232011512</v>
      </c>
      <c r="G209" s="9">
        <f t="shared" si="23"/>
        <v>5.332148484917177E-2</v>
      </c>
      <c r="H209" s="9">
        <f t="shared" si="24"/>
        <v>9.7789679578754019</v>
      </c>
      <c r="I209" s="9">
        <f t="shared" si="25"/>
        <v>5.5189998016761601</v>
      </c>
      <c r="J209" s="9">
        <f t="shared" si="26"/>
        <v>4.2961942373093684</v>
      </c>
      <c r="K209" s="9">
        <f t="shared" si="27"/>
        <v>7.4044227669024227</v>
      </c>
    </row>
    <row r="210" spans="1:11" x14ac:dyDescent="0.3">
      <c r="A210">
        <v>12616</v>
      </c>
      <c r="B210">
        <v>967</v>
      </c>
      <c r="C210">
        <v>33</v>
      </c>
      <c r="D210" s="17">
        <v>0.22312528036867776</v>
      </c>
      <c r="E210" s="9">
        <f t="shared" si="21"/>
        <v>6.8752320872765766</v>
      </c>
      <c r="F210" s="9">
        <f t="shared" si="22"/>
        <v>3.5263605246161616</v>
      </c>
      <c r="G210" s="9">
        <f t="shared" si="23"/>
        <v>0.20140928839141933</v>
      </c>
      <c r="H210" s="9">
        <f t="shared" si="24"/>
        <v>3.2216350232906708</v>
      </c>
      <c r="I210" s="9">
        <f t="shared" si="25"/>
        <v>4.0614866161815728</v>
      </c>
      <c r="J210" s="9">
        <f t="shared" si="26"/>
        <v>5.6163413850261286</v>
      </c>
      <c r="K210" s="9">
        <f t="shared" si="27"/>
        <v>3.9525317735050329</v>
      </c>
    </row>
    <row r="211" spans="1:11" x14ac:dyDescent="0.3">
      <c r="A211">
        <v>12617</v>
      </c>
      <c r="B211">
        <v>901</v>
      </c>
      <c r="C211">
        <v>38</v>
      </c>
      <c r="D211" s="17">
        <v>1.3561824536103719E-2</v>
      </c>
      <c r="E211" s="9">
        <f t="shared" si="21"/>
        <v>6.804614520062624</v>
      </c>
      <c r="F211" s="9">
        <f t="shared" si="22"/>
        <v>3.6635616461296463</v>
      </c>
      <c r="G211" s="9">
        <f t="shared" si="23"/>
        <v>1.347068607173366E-2</v>
      </c>
      <c r="H211" s="9">
        <f t="shared" si="24"/>
        <v>3.9247091639418943</v>
      </c>
      <c r="I211" s="9">
        <f t="shared" si="25"/>
        <v>4.2097420937014132</v>
      </c>
      <c r="J211" s="9">
        <f t="shared" si="26"/>
        <v>3.9409393339218601</v>
      </c>
      <c r="K211" s="9">
        <f t="shared" si="27"/>
        <v>4.0134650768657432</v>
      </c>
    </row>
    <row r="212" spans="1:11" x14ac:dyDescent="0.3">
      <c r="A212">
        <v>12618</v>
      </c>
      <c r="B212">
        <v>893</v>
      </c>
      <c r="C212">
        <v>8</v>
      </c>
      <c r="D212" s="17">
        <v>0.13618413262150175</v>
      </c>
      <c r="E212" s="9">
        <f t="shared" si="21"/>
        <v>6.7957057751735137</v>
      </c>
      <c r="F212" s="9">
        <f t="shared" si="22"/>
        <v>2.1972245773362196</v>
      </c>
      <c r="G212" s="9">
        <f t="shared" si="23"/>
        <v>0.12767539573929154</v>
      </c>
      <c r="H212" s="9">
        <f t="shared" si="24"/>
        <v>4.0134053397562699</v>
      </c>
      <c r="I212" s="9">
        <f t="shared" si="25"/>
        <v>2.6252615884334967</v>
      </c>
      <c r="J212" s="9">
        <f t="shared" si="26"/>
        <v>4.9590314260260913</v>
      </c>
      <c r="K212" s="9">
        <f t="shared" si="27"/>
        <v>3.7860874316134021</v>
      </c>
    </row>
    <row r="213" spans="1:11" x14ac:dyDescent="0.3">
      <c r="A213">
        <v>12619</v>
      </c>
      <c r="B213">
        <v>569</v>
      </c>
      <c r="C213">
        <v>85</v>
      </c>
      <c r="D213" s="17">
        <v>-1.95860582261385E-2</v>
      </c>
      <c r="E213" s="9">
        <f t="shared" si="21"/>
        <v>6.3456363608285962</v>
      </c>
      <c r="F213" s="9">
        <f t="shared" si="22"/>
        <v>4.4543472962535073</v>
      </c>
      <c r="G213" s="9">
        <f t="shared" si="23"/>
        <v>-1.9396719658327934E-2</v>
      </c>
      <c r="H213" s="9">
        <f t="shared" si="24"/>
        <v>8.4943323839469329</v>
      </c>
      <c r="I213" s="9">
        <f t="shared" si="25"/>
        <v>5.0642416989646746</v>
      </c>
      <c r="J213" s="9">
        <f t="shared" si="26"/>
        <v>3.6479387566325094</v>
      </c>
      <c r="K213" s="9">
        <f t="shared" si="27"/>
        <v>6.496026452989371</v>
      </c>
    </row>
    <row r="214" spans="1:11" x14ac:dyDescent="0.3">
      <c r="A214">
        <v>12620</v>
      </c>
      <c r="B214">
        <v>535</v>
      </c>
      <c r="C214">
        <v>122</v>
      </c>
      <c r="D214" s="17">
        <v>3.3421685143771043E-2</v>
      </c>
      <c r="E214" s="9">
        <f t="shared" si="21"/>
        <v>6.2841341610708019</v>
      </c>
      <c r="F214" s="9">
        <f t="shared" si="22"/>
        <v>4.8121843553724171</v>
      </c>
      <c r="G214" s="9">
        <f t="shared" si="23"/>
        <v>3.2875320919960836E-2</v>
      </c>
      <c r="H214" s="9">
        <f t="shared" si="24"/>
        <v>9.1066531979996661</v>
      </c>
      <c r="I214" s="9">
        <f t="shared" si="25"/>
        <v>5.4509098507170268</v>
      </c>
      <c r="J214" s="9">
        <f t="shared" si="26"/>
        <v>4.1139243653330668</v>
      </c>
      <c r="K214" s="9">
        <f t="shared" si="27"/>
        <v>7.0113844272815538</v>
      </c>
    </row>
    <row r="215" spans="1:11" x14ac:dyDescent="0.3">
      <c r="A215">
        <v>12621</v>
      </c>
      <c r="B215">
        <v>500</v>
      </c>
      <c r="C215">
        <v>573</v>
      </c>
      <c r="D215" s="17">
        <v>5.5725711833859985E-2</v>
      </c>
      <c r="E215" s="9">
        <f t="shared" si="21"/>
        <v>6.2166061010848646</v>
      </c>
      <c r="F215" s="9">
        <f t="shared" si="22"/>
        <v>6.3526293963195668</v>
      </c>
      <c r="G215" s="9">
        <f t="shared" si="23"/>
        <v>5.4228408963550884E-2</v>
      </c>
      <c r="H215" s="9">
        <f t="shared" si="24"/>
        <v>9.7789679578754019</v>
      </c>
      <c r="I215" s="9">
        <f t="shared" si="25"/>
        <v>7.1154692407526401</v>
      </c>
      <c r="J215" s="9">
        <f t="shared" si="26"/>
        <v>4.3042791251539736</v>
      </c>
      <c r="K215" s="9">
        <f t="shared" si="27"/>
        <v>7.8849805761942875</v>
      </c>
    </row>
    <row r="216" spans="1:11" x14ac:dyDescent="0.3">
      <c r="A216">
        <v>12622</v>
      </c>
      <c r="B216">
        <v>571</v>
      </c>
      <c r="C216">
        <v>19</v>
      </c>
      <c r="D216" s="17">
        <v>7.6896354043154286E-2</v>
      </c>
      <c r="E216" s="9">
        <f t="shared" si="21"/>
        <v>6.3491389913797978</v>
      </c>
      <c r="F216" s="9">
        <f t="shared" si="22"/>
        <v>2.9957322735539909</v>
      </c>
      <c r="G216" s="9">
        <f t="shared" si="23"/>
        <v>7.4083157743061553E-2</v>
      </c>
      <c r="H216" s="9">
        <f t="shared" si="24"/>
        <v>8.4594599143623661</v>
      </c>
      <c r="I216" s="9">
        <f t="shared" si="25"/>
        <v>3.4881054085140581</v>
      </c>
      <c r="J216" s="9">
        <f t="shared" si="26"/>
        <v>4.4812767532025672</v>
      </c>
      <c r="K216" s="9">
        <f t="shared" si="27"/>
        <v>6.1724169303759133</v>
      </c>
    </row>
    <row r="217" spans="1:11" x14ac:dyDescent="0.3">
      <c r="A217">
        <v>12623</v>
      </c>
      <c r="B217">
        <v>1148</v>
      </c>
      <c r="C217">
        <v>15</v>
      </c>
      <c r="D217" s="17">
        <v>1.8452086365953142E-2</v>
      </c>
      <c r="E217" s="9">
        <f t="shared" si="21"/>
        <v>7.0466472778487557</v>
      </c>
      <c r="F217" s="9">
        <f t="shared" si="22"/>
        <v>2.7725887222397811</v>
      </c>
      <c r="G217" s="9">
        <f t="shared" si="23"/>
        <v>1.8283912245753736E-2</v>
      </c>
      <c r="H217" s="9">
        <f t="shared" si="24"/>
        <v>1.5150116920030903</v>
      </c>
      <c r="I217" s="9">
        <f t="shared" si="25"/>
        <v>3.2469830810095455</v>
      </c>
      <c r="J217" s="9">
        <f t="shared" si="26"/>
        <v>3.983847437445291</v>
      </c>
      <c r="K217" s="9">
        <f t="shared" si="27"/>
        <v>2.5283702577934672</v>
      </c>
    </row>
    <row r="218" spans="1:11" x14ac:dyDescent="0.3">
      <c r="A218">
        <v>12624</v>
      </c>
      <c r="B218">
        <v>521</v>
      </c>
      <c r="C218">
        <v>34</v>
      </c>
      <c r="D218" s="17">
        <v>1.7351088148971513E-2</v>
      </c>
      <c r="E218" s="9">
        <f t="shared" si="21"/>
        <v>6.2576675878826391</v>
      </c>
      <c r="F218" s="9">
        <f t="shared" si="22"/>
        <v>3.5553480614894135</v>
      </c>
      <c r="G218" s="9">
        <f t="shared" si="23"/>
        <v>1.7202276910760886E-2</v>
      </c>
      <c r="H218" s="9">
        <f t="shared" si="24"/>
        <v>9.3701565150124591</v>
      </c>
      <c r="I218" s="9">
        <f t="shared" si="25"/>
        <v>4.0928096919251313</v>
      </c>
      <c r="J218" s="9">
        <f t="shared" si="26"/>
        <v>3.9742050646893663</v>
      </c>
      <c r="K218" s="9">
        <f t="shared" si="27"/>
        <v>6.7077621780216425</v>
      </c>
    </row>
    <row r="219" spans="1:11" x14ac:dyDescent="0.3">
      <c r="A219">
        <v>12625</v>
      </c>
      <c r="B219">
        <v>537</v>
      </c>
      <c r="C219">
        <v>161</v>
      </c>
      <c r="D219" s="17">
        <v>6.760435456197543E-2</v>
      </c>
      <c r="E219" s="9">
        <f t="shared" si="21"/>
        <v>6.2878585601617845</v>
      </c>
      <c r="F219" s="9">
        <f t="shared" si="22"/>
        <v>5.0875963352323836</v>
      </c>
      <c r="G219" s="9">
        <f t="shared" si="23"/>
        <v>6.5417217372786718E-2</v>
      </c>
      <c r="H219" s="9">
        <f t="shared" si="24"/>
        <v>9.0695727831164792</v>
      </c>
      <c r="I219" s="9">
        <f t="shared" si="25"/>
        <v>5.7485118975400233</v>
      </c>
      <c r="J219" s="9">
        <f t="shared" si="26"/>
        <v>4.4040231496751296</v>
      </c>
      <c r="K219" s="9">
        <f t="shared" si="27"/>
        <v>7.1401445907552725</v>
      </c>
    </row>
    <row r="220" spans="1:11" x14ac:dyDescent="0.3">
      <c r="A220">
        <v>12626</v>
      </c>
      <c r="B220">
        <v>652</v>
      </c>
      <c r="C220">
        <v>331</v>
      </c>
      <c r="D220" s="17">
        <v>9.6520987563189928E-2</v>
      </c>
      <c r="E220" s="9">
        <f t="shared" si="21"/>
        <v>6.481577129276431</v>
      </c>
      <c r="F220" s="9">
        <f t="shared" si="22"/>
        <v>5.8051349689164882</v>
      </c>
      <c r="G220" s="9">
        <f t="shared" si="23"/>
        <v>9.2142429197133807E-2</v>
      </c>
      <c r="H220" s="9">
        <f t="shared" si="24"/>
        <v>7.1408952332963453</v>
      </c>
      <c r="I220" s="9">
        <f t="shared" si="25"/>
        <v>6.5238629413382672</v>
      </c>
      <c r="J220" s="9">
        <f t="shared" si="26"/>
        <v>4.6422683752650462</v>
      </c>
      <c r="K220" s="9">
        <f t="shared" si="27"/>
        <v>6.456060174102662</v>
      </c>
    </row>
    <row r="221" spans="1:11" x14ac:dyDescent="0.3">
      <c r="A221">
        <v>12627</v>
      </c>
      <c r="B221">
        <v>882</v>
      </c>
      <c r="C221">
        <v>182</v>
      </c>
      <c r="D221" s="17">
        <v>4.4692045353575016E-2</v>
      </c>
      <c r="E221" s="9">
        <f t="shared" si="21"/>
        <v>6.7833252006039597</v>
      </c>
      <c r="F221" s="9">
        <f t="shared" si="22"/>
        <v>5.2094861528414214</v>
      </c>
      <c r="G221" s="9">
        <f t="shared" si="23"/>
        <v>4.372214854457443E-2</v>
      </c>
      <c r="H221" s="9">
        <f t="shared" si="24"/>
        <v>4.1366673292253395</v>
      </c>
      <c r="I221" s="9">
        <f t="shared" si="25"/>
        <v>5.8802224325202923</v>
      </c>
      <c r="J221" s="9">
        <f t="shared" si="26"/>
        <v>4.2106197596051818</v>
      </c>
      <c r="K221" s="9">
        <f t="shared" si="27"/>
        <v>4.6745243462897941</v>
      </c>
    </row>
    <row r="222" spans="1:11" x14ac:dyDescent="0.3">
      <c r="A222">
        <v>12628</v>
      </c>
      <c r="B222">
        <v>876</v>
      </c>
      <c r="C222">
        <v>40</v>
      </c>
      <c r="D222" s="17">
        <v>4.1763905510800801E-2</v>
      </c>
      <c r="E222" s="9">
        <f t="shared" si="21"/>
        <v>6.776506992372183</v>
      </c>
      <c r="F222" s="9">
        <f t="shared" si="22"/>
        <v>3.713572066704308</v>
      </c>
      <c r="G222" s="9">
        <f t="shared" si="23"/>
        <v>4.0915339453850008E-2</v>
      </c>
      <c r="H222" s="9">
        <f t="shared" si="24"/>
        <v>4.204549955071311</v>
      </c>
      <c r="I222" s="9">
        <f t="shared" si="25"/>
        <v>4.263781876332021</v>
      </c>
      <c r="J222" s="9">
        <f t="shared" si="26"/>
        <v>4.185598110781493</v>
      </c>
      <c r="K222" s="9">
        <f t="shared" si="27"/>
        <v>4.21852916259156</v>
      </c>
    </row>
    <row r="223" spans="1:11" x14ac:dyDescent="0.3">
      <c r="A223">
        <v>12630</v>
      </c>
      <c r="B223">
        <v>915</v>
      </c>
      <c r="C223">
        <v>33</v>
      </c>
      <c r="D223" s="17">
        <v>0.1132772061203059</v>
      </c>
      <c r="E223" s="9">
        <f t="shared" si="21"/>
        <v>6.8200163646741299</v>
      </c>
      <c r="F223" s="9">
        <f t="shared" si="22"/>
        <v>3.5263605246161616</v>
      </c>
      <c r="G223" s="9">
        <f t="shared" si="23"/>
        <v>0.10730810338529187</v>
      </c>
      <c r="H223" s="9">
        <f t="shared" si="24"/>
        <v>3.7713671685730898</v>
      </c>
      <c r="I223" s="9">
        <f t="shared" si="25"/>
        <v>4.0614866161815728</v>
      </c>
      <c r="J223" s="9">
        <f t="shared" si="26"/>
        <v>4.7774646645191226</v>
      </c>
      <c r="K223" s="9">
        <f t="shared" si="27"/>
        <v>4.0596225020448413</v>
      </c>
    </row>
    <row r="224" spans="1:11" x14ac:dyDescent="0.3">
      <c r="A224">
        <v>12631</v>
      </c>
      <c r="B224">
        <v>929</v>
      </c>
      <c r="C224">
        <v>30</v>
      </c>
      <c r="D224" s="17">
        <v>0.21122185460415341</v>
      </c>
      <c r="E224" s="9">
        <f t="shared" si="21"/>
        <v>6.8351845861473013</v>
      </c>
      <c r="F224" s="9">
        <f t="shared" si="22"/>
        <v>3.4339872044851463</v>
      </c>
      <c r="G224" s="9">
        <f t="shared" si="23"/>
        <v>0.19162964729994594</v>
      </c>
      <c r="H224" s="9">
        <f t="shared" si="24"/>
        <v>3.6203511438331391</v>
      </c>
      <c r="I224" s="9">
        <f t="shared" si="25"/>
        <v>3.9616707361432257</v>
      </c>
      <c r="J224" s="9">
        <f t="shared" si="26"/>
        <v>5.5291595578683026</v>
      </c>
      <c r="K224" s="9">
        <f t="shared" si="27"/>
        <v>4.104508704333198</v>
      </c>
    </row>
    <row r="225" spans="1:11" x14ac:dyDescent="0.3">
      <c r="A225">
        <v>12633</v>
      </c>
      <c r="B225">
        <v>930</v>
      </c>
      <c r="C225">
        <v>94</v>
      </c>
      <c r="D225" s="17">
        <v>0.1381973153329496</v>
      </c>
      <c r="E225" s="9">
        <f t="shared" si="21"/>
        <v>6.8362592772770672</v>
      </c>
      <c r="F225" s="9">
        <f t="shared" si="22"/>
        <v>4.5538768916005408</v>
      </c>
      <c r="G225" s="9">
        <f t="shared" si="23"/>
        <v>0.12944570848875214</v>
      </c>
      <c r="H225" s="9">
        <f t="shared" si="24"/>
        <v>3.609651433090677</v>
      </c>
      <c r="I225" s="9">
        <f t="shared" si="25"/>
        <v>5.17179043852859</v>
      </c>
      <c r="J225" s="9">
        <f t="shared" si="26"/>
        <v>4.9748130992690225</v>
      </c>
      <c r="K225" s="9">
        <f t="shared" si="27"/>
        <v>4.3513254679577198</v>
      </c>
    </row>
    <row r="226" spans="1:11" x14ac:dyDescent="0.3">
      <c r="A226">
        <v>12635</v>
      </c>
      <c r="B226">
        <v>961</v>
      </c>
      <c r="C226">
        <v>95</v>
      </c>
      <c r="D226" s="17">
        <v>1.6763343550288873E-2</v>
      </c>
      <c r="E226" s="9">
        <f t="shared" si="21"/>
        <v>6.8690144506657065</v>
      </c>
      <c r="F226" s="9">
        <f t="shared" si="22"/>
        <v>4.5643481914678361</v>
      </c>
      <c r="G226" s="9">
        <f t="shared" si="23"/>
        <v>1.6624389446929021E-2</v>
      </c>
      <c r="H226" s="9">
        <f t="shared" si="24"/>
        <v>3.2835383101006621</v>
      </c>
      <c r="I226" s="9">
        <f t="shared" si="25"/>
        <v>5.1831054157310668</v>
      </c>
      <c r="J226" s="9">
        <f t="shared" si="26"/>
        <v>3.9690534150002588</v>
      </c>
      <c r="K226" s="9">
        <f t="shared" si="27"/>
        <v>3.9905114627697027</v>
      </c>
    </row>
    <row r="227" spans="1:11" x14ac:dyDescent="0.3">
      <c r="A227">
        <v>12637</v>
      </c>
      <c r="B227">
        <v>571</v>
      </c>
      <c r="C227">
        <v>499</v>
      </c>
      <c r="D227" s="17">
        <v>0.108077897236664</v>
      </c>
      <c r="E227" s="9">
        <f t="shared" si="21"/>
        <v>6.3491389913797978</v>
      </c>
      <c r="F227" s="9">
        <f t="shared" si="22"/>
        <v>6.2146080984221914</v>
      </c>
      <c r="G227" s="9">
        <f t="shared" si="23"/>
        <v>0.10262689021907627</v>
      </c>
      <c r="H227" s="9">
        <f t="shared" si="24"/>
        <v>8.4594599143623661</v>
      </c>
      <c r="I227" s="9">
        <f t="shared" si="25"/>
        <v>6.9663275048691453</v>
      </c>
      <c r="J227" s="9">
        <f t="shared" si="26"/>
        <v>4.7357334073770012</v>
      </c>
      <c r="K227" s="9">
        <f t="shared" si="27"/>
        <v>7.2667748901173272</v>
      </c>
    </row>
    <row r="228" spans="1:11" x14ac:dyDescent="0.3">
      <c r="A228">
        <v>12638</v>
      </c>
      <c r="B228">
        <v>905</v>
      </c>
      <c r="C228">
        <v>37</v>
      </c>
      <c r="D228" s="17">
        <v>2.9115470680295619E-2</v>
      </c>
      <c r="E228" s="9">
        <f t="shared" si="21"/>
        <v>6.8090393060429797</v>
      </c>
      <c r="F228" s="9">
        <f t="shared" si="22"/>
        <v>3.6375861597263857</v>
      </c>
      <c r="G228" s="9">
        <f t="shared" si="23"/>
        <v>2.8699666960686113E-2</v>
      </c>
      <c r="H228" s="9">
        <f t="shared" si="24"/>
        <v>3.8806556412358688</v>
      </c>
      <c r="I228" s="9">
        <f t="shared" si="25"/>
        <v>4.1816737506875619</v>
      </c>
      <c r="J228" s="9">
        <f t="shared" si="26"/>
        <v>4.0766999786359133</v>
      </c>
      <c r="K228" s="9">
        <f t="shared" si="27"/>
        <v>4.0101699415513856</v>
      </c>
    </row>
    <row r="229" spans="1:11" x14ac:dyDescent="0.3">
      <c r="A229">
        <v>12639</v>
      </c>
      <c r="B229">
        <v>565</v>
      </c>
      <c r="C229">
        <v>40</v>
      </c>
      <c r="D229" s="17">
        <v>9.4878752729142701E-2</v>
      </c>
      <c r="E229" s="9">
        <f t="shared" si="21"/>
        <v>6.3385940782031831</v>
      </c>
      <c r="F229" s="9">
        <f t="shared" si="22"/>
        <v>3.713572066704308</v>
      </c>
      <c r="G229" s="9">
        <f t="shared" si="23"/>
        <v>9.0643629036415721E-2</v>
      </c>
      <c r="H229" s="9">
        <f t="shared" si="24"/>
        <v>8.5644459123567174</v>
      </c>
      <c r="I229" s="9">
        <f t="shared" si="25"/>
        <v>4.263781876332021</v>
      </c>
      <c r="J229" s="9">
        <f t="shared" si="26"/>
        <v>4.6289071347723079</v>
      </c>
      <c r="K229" s="9">
        <f t="shared" si="27"/>
        <v>6.4871389460324265</v>
      </c>
    </row>
    <row r="230" spans="1:11" x14ac:dyDescent="0.3">
      <c r="A230">
        <v>12640</v>
      </c>
      <c r="B230">
        <v>895</v>
      </c>
      <c r="C230">
        <v>44</v>
      </c>
      <c r="D230" s="17">
        <v>2.6684172738293776E-2</v>
      </c>
      <c r="E230" s="9">
        <f t="shared" si="21"/>
        <v>6.7979404129749303</v>
      </c>
      <c r="F230" s="9">
        <f t="shared" si="22"/>
        <v>3.8066624897703196</v>
      </c>
      <c r="G230" s="9">
        <f t="shared" si="23"/>
        <v>2.6334359540468484E-2</v>
      </c>
      <c r="H230" s="9">
        <f t="shared" si="24"/>
        <v>3.9911571072854786</v>
      </c>
      <c r="I230" s="9">
        <f t="shared" si="25"/>
        <v>4.3643726366110398</v>
      </c>
      <c r="J230" s="9">
        <f t="shared" si="26"/>
        <v>4.0556141513794994</v>
      </c>
      <c r="K230" s="9">
        <f t="shared" si="27"/>
        <v>4.1160131749019513</v>
      </c>
    </row>
    <row r="231" spans="1:11" x14ac:dyDescent="0.3">
      <c r="A231">
        <v>12642</v>
      </c>
      <c r="B231">
        <v>897</v>
      </c>
      <c r="C231">
        <v>43</v>
      </c>
      <c r="D231" s="17">
        <v>-2.0974101096333759E-2</v>
      </c>
      <c r="E231" s="9">
        <f t="shared" si="21"/>
        <v>6.8001700683021999</v>
      </c>
      <c r="F231" s="9">
        <f t="shared" si="22"/>
        <v>3.784189633918261</v>
      </c>
      <c r="G231" s="9">
        <f t="shared" si="23"/>
        <v>-2.0757172647611448E-2</v>
      </c>
      <c r="H231" s="9">
        <f t="shared" si="24"/>
        <v>3.9689584807253331</v>
      </c>
      <c r="I231" s="9">
        <f t="shared" si="25"/>
        <v>4.340089132665673</v>
      </c>
      <c r="J231" s="9">
        <f t="shared" si="26"/>
        <v>3.6358108292107691</v>
      </c>
      <c r="K231" s="9">
        <f t="shared" si="27"/>
        <v>4.0136681460045223</v>
      </c>
    </row>
    <row r="232" spans="1:11" x14ac:dyDescent="0.3">
      <c r="A232">
        <v>12643</v>
      </c>
      <c r="B232">
        <v>531</v>
      </c>
      <c r="C232">
        <v>31</v>
      </c>
      <c r="D232" s="17">
        <v>0.12058574790444694</v>
      </c>
      <c r="E232" s="9">
        <f t="shared" si="21"/>
        <v>6.2766434893416445</v>
      </c>
      <c r="F232" s="9">
        <f t="shared" si="22"/>
        <v>3.4657359027997265</v>
      </c>
      <c r="G232" s="9">
        <f t="shared" si="23"/>
        <v>0.11385153779621397</v>
      </c>
      <c r="H232" s="9">
        <f t="shared" si="24"/>
        <v>9.1812309241470658</v>
      </c>
      <c r="I232" s="9">
        <f t="shared" si="25"/>
        <v>3.9959774413460609</v>
      </c>
      <c r="J232" s="9">
        <f t="shared" si="26"/>
        <v>4.8357969246190313</v>
      </c>
      <c r="K232" s="9">
        <f t="shared" si="27"/>
        <v>6.7565680794011573</v>
      </c>
    </row>
    <row r="233" spans="1:11" x14ac:dyDescent="0.3">
      <c r="A233">
        <v>12644</v>
      </c>
      <c r="B233">
        <v>1001</v>
      </c>
      <c r="C233">
        <v>30</v>
      </c>
      <c r="D233" s="17">
        <v>1.8762608930354627E-2</v>
      </c>
      <c r="E233" s="9">
        <f t="shared" si="21"/>
        <v>6.90975328164481</v>
      </c>
      <c r="F233" s="9">
        <f t="shared" si="22"/>
        <v>3.4339872044851463</v>
      </c>
      <c r="G233" s="9">
        <f t="shared" si="23"/>
        <v>1.8588762360494348E-2</v>
      </c>
      <c r="H233" s="9">
        <f t="shared" si="24"/>
        <v>2.8779392543446116</v>
      </c>
      <c r="I233" s="9">
        <f t="shared" si="25"/>
        <v>3.9616707361432257</v>
      </c>
      <c r="J233" s="9">
        <f t="shared" si="26"/>
        <v>3.9865650617183865</v>
      </c>
      <c r="K233" s="9">
        <f t="shared" si="27"/>
        <v>3.4247838603589509</v>
      </c>
    </row>
    <row r="234" spans="1:11" x14ac:dyDescent="0.3">
      <c r="A234">
        <v>12645</v>
      </c>
      <c r="B234">
        <v>554</v>
      </c>
      <c r="C234">
        <v>106</v>
      </c>
      <c r="D234" s="17">
        <v>-9.2782999302326152E-4</v>
      </c>
      <c r="E234" s="9">
        <f t="shared" si="21"/>
        <v>6.3189681137464344</v>
      </c>
      <c r="F234" s="9">
        <f t="shared" si="22"/>
        <v>4.6728288344619058</v>
      </c>
      <c r="G234" s="9">
        <f t="shared" si="23"/>
        <v>-9.2739982483674521E-4</v>
      </c>
      <c r="H234" s="9">
        <f t="shared" si="24"/>
        <v>8.7598435823596255</v>
      </c>
      <c r="I234" s="9">
        <f t="shared" si="25"/>
        <v>5.3003263928727469</v>
      </c>
      <c r="J234" s="9">
        <f t="shared" si="26"/>
        <v>3.8125858059858762</v>
      </c>
      <c r="K234" s="9">
        <f t="shared" si="27"/>
        <v>6.7325368702388122</v>
      </c>
    </row>
    <row r="235" spans="1:11" x14ac:dyDescent="0.3">
      <c r="A235">
        <v>12646</v>
      </c>
      <c r="B235">
        <v>921</v>
      </c>
      <c r="C235">
        <v>23</v>
      </c>
      <c r="D235" s="17">
        <v>0.11310843490766032</v>
      </c>
      <c r="E235" s="9">
        <f t="shared" si="21"/>
        <v>6.826545223556594</v>
      </c>
      <c r="F235" s="9">
        <f t="shared" si="22"/>
        <v>3.1780538303479458</v>
      </c>
      <c r="G235" s="9">
        <f t="shared" si="23"/>
        <v>0.10715649334086953</v>
      </c>
      <c r="H235" s="9">
        <f t="shared" si="24"/>
        <v>3.7063653279643045</v>
      </c>
      <c r="I235" s="9">
        <f t="shared" si="25"/>
        <v>3.6851166950580363</v>
      </c>
      <c r="J235" s="9">
        <f t="shared" si="26"/>
        <v>4.7761131179168919</v>
      </c>
      <c r="K235" s="9">
        <f t="shared" si="27"/>
        <v>3.9139402960829415</v>
      </c>
    </row>
    <row r="236" spans="1:11" x14ac:dyDescent="0.3">
      <c r="A236">
        <v>12647</v>
      </c>
      <c r="B236">
        <v>500</v>
      </c>
      <c r="C236">
        <v>97</v>
      </c>
      <c r="D236" s="17">
        <v>0.16929979998708708</v>
      </c>
      <c r="E236" s="9">
        <f t="shared" si="21"/>
        <v>6.2166061010848646</v>
      </c>
      <c r="F236" s="9">
        <f t="shared" si="22"/>
        <v>4.5849674786705723</v>
      </c>
      <c r="G236" s="9">
        <f t="shared" si="23"/>
        <v>0.15640510811057379</v>
      </c>
      <c r="H236" s="9">
        <f t="shared" si="24"/>
        <v>9.7789679578754019</v>
      </c>
      <c r="I236" s="9">
        <f t="shared" si="25"/>
        <v>5.2053860081682055</v>
      </c>
      <c r="J236" s="9">
        <f t="shared" si="26"/>
        <v>5.2151460211139371</v>
      </c>
      <c r="K236" s="9">
        <f t="shared" si="27"/>
        <v>7.4941289856109501</v>
      </c>
    </row>
    <row r="237" spans="1:11" x14ac:dyDescent="0.3">
      <c r="A237">
        <v>12649</v>
      </c>
      <c r="B237">
        <v>541</v>
      </c>
      <c r="C237">
        <v>46</v>
      </c>
      <c r="D237" s="17">
        <v>4.5681370776378641E-2</v>
      </c>
      <c r="E237" s="9">
        <f t="shared" si="21"/>
        <v>6.2952660014396464</v>
      </c>
      <c r="F237" s="9">
        <f t="shared" si="22"/>
        <v>3.8501476017100584</v>
      </c>
      <c r="G237" s="9">
        <f t="shared" si="23"/>
        <v>4.4668702389008386E-2</v>
      </c>
      <c r="H237" s="9">
        <f t="shared" si="24"/>
        <v>8.9958237059912598</v>
      </c>
      <c r="I237" s="9">
        <f t="shared" si="25"/>
        <v>4.4113613635581155</v>
      </c>
      <c r="J237" s="9">
        <f t="shared" si="26"/>
        <v>4.2190579316085444</v>
      </c>
      <c r="K237" s="9">
        <f t="shared" si="27"/>
        <v>6.6651318483847737</v>
      </c>
    </row>
    <row r="238" spans="1:11" x14ac:dyDescent="0.3">
      <c r="A238">
        <v>12650</v>
      </c>
      <c r="B238">
        <v>875</v>
      </c>
      <c r="C238">
        <v>19</v>
      </c>
      <c r="D238" s="17">
        <v>1.5720760499244556E-3</v>
      </c>
      <c r="E238" s="9">
        <f t="shared" si="21"/>
        <v>6.7753660909363917</v>
      </c>
      <c r="F238" s="9">
        <f t="shared" si="22"/>
        <v>2.9957322735539909</v>
      </c>
      <c r="G238" s="9">
        <f t="shared" si="23"/>
        <v>1.5708416319344071E-3</v>
      </c>
      <c r="H238" s="9">
        <f t="shared" si="24"/>
        <v>4.2159088609099449</v>
      </c>
      <c r="I238" s="9">
        <f t="shared" si="25"/>
        <v>3.4881054085140581</v>
      </c>
      <c r="J238" s="9">
        <f t="shared" si="26"/>
        <v>3.8348566902489627</v>
      </c>
      <c r="K238" s="9">
        <f t="shared" si="27"/>
        <v>3.9213573910589821</v>
      </c>
    </row>
    <row r="239" spans="1:11" x14ac:dyDescent="0.3">
      <c r="A239">
        <v>12651</v>
      </c>
      <c r="B239">
        <v>660</v>
      </c>
      <c r="C239">
        <v>9</v>
      </c>
      <c r="D239" s="17">
        <v>9.3197930460898453E-3</v>
      </c>
      <c r="E239" s="9">
        <f t="shared" si="21"/>
        <v>6.4937538398516859</v>
      </c>
      <c r="F239" s="9">
        <f t="shared" si="22"/>
        <v>2.3025850929940459</v>
      </c>
      <c r="G239" s="9">
        <f t="shared" si="23"/>
        <v>9.2766317372778573E-3</v>
      </c>
      <c r="H239" s="9">
        <f t="shared" si="24"/>
        <v>7.0196629300407265</v>
      </c>
      <c r="I239" s="9">
        <f t="shared" si="25"/>
        <v>2.7391110481775436</v>
      </c>
      <c r="J239" s="9">
        <f t="shared" si="26"/>
        <v>3.9035509147910341</v>
      </c>
      <c r="K239" s="9">
        <f t="shared" si="27"/>
        <v>5.1122749624318331</v>
      </c>
    </row>
    <row r="240" spans="1:11" x14ac:dyDescent="0.3">
      <c r="A240">
        <v>12652</v>
      </c>
      <c r="B240">
        <v>659</v>
      </c>
      <c r="C240">
        <v>86</v>
      </c>
      <c r="D240" s="17">
        <v>0.1246783612479521</v>
      </c>
      <c r="E240" s="9">
        <f t="shared" si="21"/>
        <v>6.4922398350204711</v>
      </c>
      <c r="F240" s="9">
        <f t="shared" si="22"/>
        <v>4.4659081186545837</v>
      </c>
      <c r="G240" s="9">
        <f t="shared" si="23"/>
        <v>0.1174970936659373</v>
      </c>
      <c r="H240" s="9">
        <f t="shared" si="24"/>
        <v>7.0347364830905379</v>
      </c>
      <c r="I240" s="9">
        <f t="shared" si="25"/>
        <v>5.0767339820210147</v>
      </c>
      <c r="J240" s="9">
        <f t="shared" si="26"/>
        <v>4.8682956859493958</v>
      </c>
      <c r="K240" s="9">
        <f t="shared" si="27"/>
        <v>6.0140475733414531</v>
      </c>
    </row>
    <row r="241" spans="1:11" x14ac:dyDescent="0.3">
      <c r="A241">
        <v>12653</v>
      </c>
      <c r="B241">
        <v>1020</v>
      </c>
      <c r="C241">
        <v>42</v>
      </c>
      <c r="D241" s="17">
        <v>-1.9599944659029769E-2</v>
      </c>
      <c r="E241" s="9">
        <f t="shared" si="21"/>
        <v>6.9285378181646653</v>
      </c>
      <c r="F241" s="9">
        <f t="shared" si="22"/>
        <v>3.7612001156935624</v>
      </c>
      <c r="G241" s="9">
        <f t="shared" si="23"/>
        <v>-1.9410339242683573E-2</v>
      </c>
      <c r="H241" s="9">
        <f t="shared" si="24"/>
        <v>2.6909189081010867</v>
      </c>
      <c r="I241" s="9">
        <f t="shared" si="25"/>
        <v>4.3152473386281605</v>
      </c>
      <c r="J241" s="9">
        <f t="shared" si="26"/>
        <v>3.6478173431534109</v>
      </c>
      <c r="K241" s="9">
        <f t="shared" si="27"/>
        <v>3.3695971242696734</v>
      </c>
    </row>
    <row r="242" spans="1:11" x14ac:dyDescent="0.3">
      <c r="A242">
        <v>12654</v>
      </c>
      <c r="B242">
        <v>882</v>
      </c>
      <c r="C242">
        <v>33</v>
      </c>
      <c r="D242" s="17">
        <v>0.15734111738156639</v>
      </c>
      <c r="E242" s="9">
        <f t="shared" si="21"/>
        <v>6.7833252006039597</v>
      </c>
      <c r="F242" s="9">
        <f t="shared" si="22"/>
        <v>3.5263605246161616</v>
      </c>
      <c r="G242" s="9">
        <f t="shared" si="23"/>
        <v>0.14612523395550331</v>
      </c>
      <c r="H242" s="9">
        <f t="shared" si="24"/>
        <v>4.1366673292253395</v>
      </c>
      <c r="I242" s="9">
        <f t="shared" si="25"/>
        <v>4.0614866161815728</v>
      </c>
      <c r="J242" s="9">
        <f t="shared" si="26"/>
        <v>5.1235048040785864</v>
      </c>
      <c r="K242" s="9">
        <f t="shared" si="27"/>
        <v>4.3114806102828584</v>
      </c>
    </row>
    <row r="243" spans="1:11" x14ac:dyDescent="0.3">
      <c r="A243">
        <v>12656</v>
      </c>
      <c r="B243">
        <v>539</v>
      </c>
      <c r="C243">
        <v>142</v>
      </c>
      <c r="D243" s="17">
        <v>5.0054102444106775E-2</v>
      </c>
      <c r="E243" s="9">
        <f t="shared" si="21"/>
        <v>6.2915691395583204</v>
      </c>
      <c r="F243" s="9">
        <f t="shared" si="22"/>
        <v>4.962844630259907</v>
      </c>
      <c r="G243" s="9">
        <f t="shared" si="23"/>
        <v>4.8841688979250758E-2</v>
      </c>
      <c r="H243" s="9">
        <f t="shared" si="24"/>
        <v>9.0326299582152245</v>
      </c>
      <c r="I243" s="9">
        <f t="shared" si="25"/>
        <v>5.6137088916455644</v>
      </c>
      <c r="J243" s="9">
        <f t="shared" si="26"/>
        <v>4.256258539712622</v>
      </c>
      <c r="K243" s="9">
        <f t="shared" si="27"/>
        <v>7.0516793545438059</v>
      </c>
    </row>
    <row r="244" spans="1:11" x14ac:dyDescent="0.3">
      <c r="A244">
        <v>12657</v>
      </c>
      <c r="B244">
        <v>883</v>
      </c>
      <c r="C244">
        <v>45</v>
      </c>
      <c r="D244" s="17">
        <v>8.5474433256804302E-2</v>
      </c>
      <c r="E244" s="9">
        <f t="shared" si="21"/>
        <v>6.7844570626376433</v>
      </c>
      <c r="F244" s="9">
        <f t="shared" si="22"/>
        <v>3.8286413964890951</v>
      </c>
      <c r="G244" s="9">
        <f t="shared" si="23"/>
        <v>8.201715709412126E-2</v>
      </c>
      <c r="H244" s="9">
        <f t="shared" si="24"/>
        <v>4.1253984203962268</v>
      </c>
      <c r="I244" s="9">
        <f t="shared" si="25"/>
        <v>4.3881223937195184</v>
      </c>
      <c r="J244" s="9">
        <f t="shared" si="26"/>
        <v>4.5520053774562186</v>
      </c>
      <c r="K244" s="9">
        <f t="shared" si="27"/>
        <v>4.2895370038052123</v>
      </c>
    </row>
    <row r="245" spans="1:11" x14ac:dyDescent="0.3">
      <c r="A245">
        <v>12658</v>
      </c>
      <c r="B245">
        <v>890</v>
      </c>
      <c r="C245">
        <v>32</v>
      </c>
      <c r="D245" s="17">
        <v>0.18789213406372302</v>
      </c>
      <c r="E245" s="9">
        <f t="shared" si="21"/>
        <v>6.7923444274708089</v>
      </c>
      <c r="F245" s="9">
        <f t="shared" si="22"/>
        <v>3.4965075614664802</v>
      </c>
      <c r="G245" s="9">
        <f t="shared" si="23"/>
        <v>0.17218042057556737</v>
      </c>
      <c r="H245" s="9">
        <f t="shared" si="24"/>
        <v>4.0468711860144539</v>
      </c>
      <c r="I245" s="9">
        <f t="shared" si="25"/>
        <v>4.0292283863776488</v>
      </c>
      <c r="J245" s="9">
        <f t="shared" si="26"/>
        <v>5.3557770066296397</v>
      </c>
      <c r="K245" s="9">
        <f t="shared" si="27"/>
        <v>4.3033595102464499</v>
      </c>
    </row>
    <row r="246" spans="1:11" x14ac:dyDescent="0.3">
      <c r="A246">
        <v>12660</v>
      </c>
      <c r="B246">
        <v>883</v>
      </c>
      <c r="C246">
        <v>13</v>
      </c>
      <c r="D246" s="17">
        <v>-1.8309408522287664E-2</v>
      </c>
      <c r="E246" s="9">
        <f t="shared" si="21"/>
        <v>6.7844570626376433</v>
      </c>
      <c r="F246" s="9">
        <f t="shared" si="22"/>
        <v>2.6390573296152584</v>
      </c>
      <c r="G246" s="9">
        <f t="shared" si="23"/>
        <v>-1.8143809593325382E-2</v>
      </c>
      <c r="H246" s="9">
        <f t="shared" si="24"/>
        <v>4.1253984203962268</v>
      </c>
      <c r="I246" s="9">
        <f t="shared" si="25"/>
        <v>3.1026930040841023</v>
      </c>
      <c r="J246" s="9">
        <f t="shared" si="26"/>
        <v>3.6591079792767425</v>
      </c>
      <c r="K246" s="9">
        <f t="shared" si="27"/>
        <v>3.7253287072786927</v>
      </c>
    </row>
    <row r="247" spans="1:11" x14ac:dyDescent="0.3">
      <c r="A247">
        <v>12662</v>
      </c>
      <c r="B247">
        <v>577</v>
      </c>
      <c r="C247">
        <v>140</v>
      </c>
      <c r="D247" s="17">
        <v>7.2010609191816413E-2</v>
      </c>
      <c r="E247" s="9">
        <f t="shared" si="21"/>
        <v>6.3595738686723777</v>
      </c>
      <c r="F247" s="9">
        <f t="shared" si="22"/>
        <v>4.9487598903781684</v>
      </c>
      <c r="G247" s="9">
        <f t="shared" si="23"/>
        <v>6.9535959233796019E-2</v>
      </c>
      <c r="H247" s="9">
        <f t="shared" si="24"/>
        <v>8.3555694424199665</v>
      </c>
      <c r="I247" s="9">
        <f t="shared" si="25"/>
        <v>5.5984893379431213</v>
      </c>
      <c r="J247" s="9">
        <f t="shared" si="26"/>
        <v>4.4407401863920786</v>
      </c>
      <c r="K247" s="9">
        <f t="shared" si="27"/>
        <v>6.7454795598713355</v>
      </c>
    </row>
    <row r="248" spans="1:11" x14ac:dyDescent="0.3">
      <c r="A248">
        <v>12664</v>
      </c>
      <c r="B248">
        <v>606</v>
      </c>
      <c r="C248">
        <v>25</v>
      </c>
      <c r="D248" s="17">
        <v>0.4149965653580015</v>
      </c>
      <c r="E248" s="9">
        <f t="shared" si="21"/>
        <v>6.4085287910594984</v>
      </c>
      <c r="F248" s="9">
        <f t="shared" si="22"/>
        <v>3.2580965380214821</v>
      </c>
      <c r="G248" s="9">
        <f t="shared" si="23"/>
        <v>0.34712710378342215</v>
      </c>
      <c r="H248" s="9">
        <f t="shared" si="24"/>
        <v>7.8681703242417393</v>
      </c>
      <c r="I248" s="9">
        <f t="shared" si="25"/>
        <v>3.7716084796529223</v>
      </c>
      <c r="J248" s="9">
        <f t="shared" si="26"/>
        <v>6.915360978536337</v>
      </c>
      <c r="K248" s="9">
        <f t="shared" si="27"/>
        <v>6.4486399017240137</v>
      </c>
    </row>
    <row r="249" spans="1:11" x14ac:dyDescent="0.3">
      <c r="A249">
        <v>12665</v>
      </c>
      <c r="B249">
        <v>653</v>
      </c>
      <c r="C249">
        <v>2</v>
      </c>
      <c r="D249" s="17">
        <v>6.1651945629848146E-2</v>
      </c>
      <c r="E249" s="9">
        <f t="shared" si="21"/>
        <v>6.4831073514571989</v>
      </c>
      <c r="F249" s="9">
        <f t="shared" si="22"/>
        <v>1.0986122886681098</v>
      </c>
      <c r="G249" s="9">
        <f t="shared" si="23"/>
        <v>5.9826134291137645E-2</v>
      </c>
      <c r="H249" s="9">
        <f t="shared" si="24"/>
        <v>7.125660219018819</v>
      </c>
      <c r="I249" s="9">
        <f t="shared" si="25"/>
        <v>1.4381336140484908</v>
      </c>
      <c r="J249" s="9">
        <f t="shared" si="26"/>
        <v>4.3541807439784259</v>
      </c>
      <c r="K249" s="9">
        <f t="shared" si="27"/>
        <v>4.8651063425196419</v>
      </c>
    </row>
    <row r="250" spans="1:11" x14ac:dyDescent="0.3">
      <c r="A250">
        <v>12666</v>
      </c>
      <c r="B250">
        <v>502</v>
      </c>
      <c r="C250">
        <v>2</v>
      </c>
      <c r="D250" s="17">
        <v>0.33023864671926645</v>
      </c>
      <c r="E250" s="9">
        <f t="shared" si="21"/>
        <v>6.2205901700997392</v>
      </c>
      <c r="F250" s="9">
        <f t="shared" si="22"/>
        <v>1.0986122886681098</v>
      </c>
      <c r="G250" s="9">
        <f t="shared" si="23"/>
        <v>0.28535835976088381</v>
      </c>
      <c r="H250" s="9">
        <f t="shared" si="24"/>
        <v>9.7393022484855329</v>
      </c>
      <c r="I250" s="9">
        <f t="shared" si="25"/>
        <v>1.4381336140484908</v>
      </c>
      <c r="J250" s="9">
        <f t="shared" si="26"/>
        <v>6.3647158255333265</v>
      </c>
      <c r="K250" s="9">
        <f t="shared" si="27"/>
        <v>6.574034373563979</v>
      </c>
    </row>
    <row r="251" spans="1:11" x14ac:dyDescent="0.3">
      <c r="A251">
        <v>12667</v>
      </c>
      <c r="B251">
        <v>930</v>
      </c>
      <c r="C251">
        <v>30</v>
      </c>
      <c r="D251" s="17">
        <v>-3.9968690870574454E-2</v>
      </c>
      <c r="E251" s="9">
        <f t="shared" si="21"/>
        <v>6.8362592772770672</v>
      </c>
      <c r="F251" s="9">
        <f t="shared" si="22"/>
        <v>3.4339872044851463</v>
      </c>
      <c r="G251" s="9">
        <f t="shared" si="23"/>
        <v>-3.9190607767978856E-2</v>
      </c>
      <c r="H251" s="9">
        <f t="shared" si="24"/>
        <v>3.609651433090677</v>
      </c>
      <c r="I251" s="9">
        <f t="shared" si="25"/>
        <v>3.9616707361432257</v>
      </c>
      <c r="J251" s="9">
        <f t="shared" si="26"/>
        <v>3.4714836785968259</v>
      </c>
      <c r="K251" s="9">
        <f t="shared" si="27"/>
        <v>3.6876236731076713</v>
      </c>
    </row>
    <row r="252" spans="1:11" x14ac:dyDescent="0.3">
      <c r="A252">
        <v>12668</v>
      </c>
      <c r="B252">
        <v>498</v>
      </c>
      <c r="C252">
        <v>245</v>
      </c>
      <c r="D252" s="17">
        <v>0.16276304623344351</v>
      </c>
      <c r="E252" s="9">
        <f t="shared" si="21"/>
        <v>6.2126060957515188</v>
      </c>
      <c r="F252" s="9">
        <f t="shared" si="22"/>
        <v>5.5053315359323625</v>
      </c>
      <c r="G252" s="9">
        <f t="shared" si="23"/>
        <v>0.15079910921259068</v>
      </c>
      <c r="H252" s="9">
        <f t="shared" si="24"/>
        <v>9.818792330525083</v>
      </c>
      <c r="I252" s="9">
        <f t="shared" si="25"/>
        <v>6.1999042110535418</v>
      </c>
      <c r="J252" s="9">
        <f t="shared" si="26"/>
        <v>5.1651706465169038</v>
      </c>
      <c r="K252" s="9">
        <f t="shared" si="27"/>
        <v>7.8024015578819856</v>
      </c>
    </row>
    <row r="253" spans="1:11" x14ac:dyDescent="0.3">
      <c r="A253">
        <v>12669</v>
      </c>
      <c r="B253">
        <v>582</v>
      </c>
      <c r="C253">
        <v>160</v>
      </c>
      <c r="D253" s="17">
        <v>-6.1456230279310553E-3</v>
      </c>
      <c r="E253" s="9">
        <f t="shared" si="21"/>
        <v>6.3681871863504922</v>
      </c>
      <c r="F253" s="9">
        <f t="shared" si="22"/>
        <v>5.0814043649844631</v>
      </c>
      <c r="G253" s="9">
        <f t="shared" si="23"/>
        <v>-6.1268157025511777E-3</v>
      </c>
      <c r="H253" s="9">
        <f t="shared" si="24"/>
        <v>8.2698145635192404</v>
      </c>
      <c r="I253" s="9">
        <f t="shared" si="25"/>
        <v>5.7418210374671057</v>
      </c>
      <c r="J253" s="9">
        <f t="shared" si="26"/>
        <v>3.7662349663044719</v>
      </c>
      <c r="K253" s="9">
        <f t="shared" si="27"/>
        <v>6.6107005862606467</v>
      </c>
    </row>
    <row r="254" spans="1:11" x14ac:dyDescent="0.3">
      <c r="A254">
        <v>12670</v>
      </c>
      <c r="B254">
        <v>559</v>
      </c>
      <c r="C254">
        <v>93</v>
      </c>
      <c r="D254" s="17">
        <v>5.1802484687636284E-2</v>
      </c>
      <c r="E254" s="9">
        <f t="shared" si="21"/>
        <v>6.3279367837291947</v>
      </c>
      <c r="F254" s="9">
        <f t="shared" si="22"/>
        <v>4.5432947822700038</v>
      </c>
      <c r="G254" s="9">
        <f t="shared" si="23"/>
        <v>5.0505344489803441E-2</v>
      </c>
      <c r="H254" s="9">
        <f t="shared" si="24"/>
        <v>8.6705507875255989</v>
      </c>
      <c r="I254" s="9">
        <f t="shared" si="25"/>
        <v>5.1603557238946305</v>
      </c>
      <c r="J254" s="9">
        <f t="shared" si="26"/>
        <v>4.2710894037304872</v>
      </c>
      <c r="K254" s="9">
        <f t="shared" si="27"/>
        <v>6.7375999916772864</v>
      </c>
    </row>
    <row r="255" spans="1:11" x14ac:dyDescent="0.3">
      <c r="A255">
        <v>12672</v>
      </c>
      <c r="B255">
        <v>669</v>
      </c>
      <c r="C255">
        <v>17</v>
      </c>
      <c r="D255" s="17">
        <v>0.15887235762348048</v>
      </c>
      <c r="E255" s="9">
        <f t="shared" si="21"/>
        <v>6.5072777123850116</v>
      </c>
      <c r="F255" s="9">
        <f t="shared" si="22"/>
        <v>2.8903717578961645</v>
      </c>
      <c r="G255" s="9">
        <f t="shared" si="23"/>
        <v>0.14744742682029194</v>
      </c>
      <c r="H255" s="9">
        <f t="shared" si="24"/>
        <v>6.8850181747089962</v>
      </c>
      <c r="I255" s="9">
        <f t="shared" si="25"/>
        <v>3.3742559487700117</v>
      </c>
      <c r="J255" s="9">
        <f t="shared" si="26"/>
        <v>5.135291656860721</v>
      </c>
      <c r="K255" s="9">
        <f t="shared" si="27"/>
        <v>5.481844203357646</v>
      </c>
    </row>
    <row r="256" spans="1:11" x14ac:dyDescent="0.3">
      <c r="A256">
        <v>12673</v>
      </c>
      <c r="B256">
        <v>661</v>
      </c>
      <c r="C256">
        <v>39</v>
      </c>
      <c r="D256" s="17">
        <v>-9.3917456256261925E-2</v>
      </c>
      <c r="E256" s="9">
        <f t="shared" si="21"/>
        <v>6.4952655559370083</v>
      </c>
      <c r="F256" s="9">
        <f t="shared" si="22"/>
        <v>3.6888794541139363</v>
      </c>
      <c r="G256" s="9">
        <f t="shared" si="23"/>
        <v>-8.976524983350799E-2</v>
      </c>
      <c r="H256" s="9">
        <f t="shared" si="24"/>
        <v>7.0046121639278613</v>
      </c>
      <c r="I256" s="9">
        <f t="shared" si="25"/>
        <v>4.2370997688505732</v>
      </c>
      <c r="J256" s="9">
        <f t="shared" si="26"/>
        <v>3.0206297401051465</v>
      </c>
      <c r="K256" s="9">
        <f t="shared" si="27"/>
        <v>5.3775619606401319</v>
      </c>
    </row>
    <row r="257" spans="1:11" x14ac:dyDescent="0.3">
      <c r="A257">
        <v>12674</v>
      </c>
      <c r="B257">
        <v>506</v>
      </c>
      <c r="C257">
        <v>117</v>
      </c>
      <c r="D257" s="17">
        <v>6.6452092982607139E-2</v>
      </c>
      <c r="E257" s="9">
        <f t="shared" si="21"/>
        <v>6.2285110035911835</v>
      </c>
      <c r="F257" s="9">
        <f t="shared" si="22"/>
        <v>4.7706846244656651</v>
      </c>
      <c r="G257" s="9">
        <f t="shared" si="23"/>
        <v>6.4337338072809641E-2</v>
      </c>
      <c r="H257" s="9">
        <f t="shared" si="24"/>
        <v>9.6604417974682075</v>
      </c>
      <c r="I257" s="9">
        <f t="shared" si="25"/>
        <v>5.4060664678448198</v>
      </c>
      <c r="J257" s="9">
        <f t="shared" si="26"/>
        <v>4.3943964313118151</v>
      </c>
      <c r="K257" s="9">
        <f t="shared" si="27"/>
        <v>7.3309201253499126</v>
      </c>
    </row>
    <row r="258" spans="1:11" x14ac:dyDescent="0.3">
      <c r="A258">
        <v>12676</v>
      </c>
      <c r="B258">
        <v>641</v>
      </c>
      <c r="C258">
        <v>44</v>
      </c>
      <c r="D258" s="17">
        <v>8.2334113680503224E-2</v>
      </c>
      <c r="E258" s="9">
        <f t="shared" ref="E258:E321" si="28">IF(B258&lt;=0,-1*LOG(1-B258,EXP(1)),LOG(1+B258,EXP(1)))</f>
        <v>6.4645883036899612</v>
      </c>
      <c r="F258" s="9">
        <f t="shared" ref="F258:F321" si="29">IF(C258&lt;=0,-1*LOG(1-C258,EXP(1)),LOG(1+C258,EXP(1)))</f>
        <v>3.8066624897703196</v>
      </c>
      <c r="G258" s="9">
        <f t="shared" ref="G258:G321" si="30">IF(D258&lt;=0,-1*LOG(1-D258,EXP(1)),LOG(1+D258,EXP(1)))</f>
        <v>7.9119925438329269E-2</v>
      </c>
      <c r="H258" s="9">
        <f t="shared" ref="H258:H321" si="31">1+9*((MAX(E$2:E$4112)-E258)/(MAX(E$2:E$4112)-MIN(E$2:E$4112)))</f>
        <v>7.3100373380320187</v>
      </c>
      <c r="I258" s="9">
        <f t="shared" ref="I258:I321" si="32">1+9*((F258-MIN(F$2:F$4112))/(MAX(F$2:F$4112)-MIN(F$2:F$4112)))</f>
        <v>4.3643726366110398</v>
      </c>
      <c r="J258" s="9">
        <f t="shared" ref="J258:J321" si="33">1+9*((G258-MIN(G$2:G$4112))/(MAX(G$2:G$4112)-MIN(G$2:G$4112)))</f>
        <v>4.5261776454271097</v>
      </c>
      <c r="K258" s="9">
        <f t="shared" ref="K258:K321" si="34">0.5*H258+0.3*I258+0.2*J258</f>
        <v>5.8695659890847427</v>
      </c>
    </row>
    <row r="259" spans="1:11" x14ac:dyDescent="0.3">
      <c r="A259">
        <v>12678</v>
      </c>
      <c r="B259">
        <v>496</v>
      </c>
      <c r="C259">
        <v>135</v>
      </c>
      <c r="D259" s="17">
        <v>-1.7348371462121109E-3</v>
      </c>
      <c r="E259" s="9">
        <f t="shared" si="28"/>
        <v>6.2085900260966289</v>
      </c>
      <c r="F259" s="9">
        <f t="shared" si="29"/>
        <v>4.9126548857360524</v>
      </c>
      <c r="G259" s="9">
        <f t="shared" si="30"/>
        <v>-1.733334054411996E-3</v>
      </c>
      <c r="H259" s="9">
        <f t="shared" si="31"/>
        <v>9.8587766408433986</v>
      </c>
      <c r="I259" s="9">
        <f t="shared" si="32"/>
        <v>5.5594753368546037</v>
      </c>
      <c r="J259" s="9">
        <f t="shared" si="33"/>
        <v>3.805401205033121</v>
      </c>
      <c r="K259" s="9">
        <f t="shared" si="34"/>
        <v>7.3583111624847044</v>
      </c>
    </row>
    <row r="260" spans="1:11" x14ac:dyDescent="0.3">
      <c r="A260">
        <v>12679</v>
      </c>
      <c r="B260">
        <v>615</v>
      </c>
      <c r="C260">
        <v>48</v>
      </c>
      <c r="D260" s="17">
        <v>3.9773929007485755E-2</v>
      </c>
      <c r="E260" s="9">
        <f t="shared" si="28"/>
        <v>6.4232469635335194</v>
      </c>
      <c r="F260" s="9">
        <f t="shared" si="29"/>
        <v>3.8918202981106265</v>
      </c>
      <c r="G260" s="9">
        <f t="shared" si="30"/>
        <v>3.9003313569363429E-2</v>
      </c>
      <c r="H260" s="9">
        <f t="shared" si="31"/>
        <v>7.7216350232906708</v>
      </c>
      <c r="I260" s="9">
        <f t="shared" si="32"/>
        <v>4.4563916478316905</v>
      </c>
      <c r="J260" s="9">
        <f t="shared" si="33"/>
        <v>4.1685531181663826</v>
      </c>
      <c r="K260" s="9">
        <f t="shared" si="34"/>
        <v>6.0314456296281191</v>
      </c>
    </row>
    <row r="261" spans="1:11" x14ac:dyDescent="0.3">
      <c r="A261">
        <v>12680</v>
      </c>
      <c r="B261">
        <v>961</v>
      </c>
      <c r="C261">
        <v>26</v>
      </c>
      <c r="D261" s="17">
        <v>-4.5087959716262262E-2</v>
      </c>
      <c r="E261" s="9">
        <f t="shared" si="28"/>
        <v>6.8690144506657065</v>
      </c>
      <c r="F261" s="9">
        <f t="shared" si="29"/>
        <v>3.2958368660043291</v>
      </c>
      <c r="G261" s="9">
        <f t="shared" si="30"/>
        <v>-4.4101053851796752E-2</v>
      </c>
      <c r="H261" s="9">
        <f t="shared" si="31"/>
        <v>3.2835383101006621</v>
      </c>
      <c r="I261" s="9">
        <f t="shared" si="32"/>
        <v>3.8123895628185025</v>
      </c>
      <c r="J261" s="9">
        <f t="shared" si="33"/>
        <v>3.4277088960927435</v>
      </c>
      <c r="K261" s="9">
        <f t="shared" si="34"/>
        <v>3.4710278031144304</v>
      </c>
    </row>
    <row r="262" spans="1:11" x14ac:dyDescent="0.3">
      <c r="A262">
        <v>12681</v>
      </c>
      <c r="B262">
        <v>497</v>
      </c>
      <c r="C262">
        <v>713</v>
      </c>
      <c r="D262" s="17">
        <v>6.2721364726098336E-2</v>
      </c>
      <c r="E262" s="9">
        <f t="shared" si="28"/>
        <v>6.2106000770246528</v>
      </c>
      <c r="F262" s="9">
        <f t="shared" si="29"/>
        <v>6.5708829623395841</v>
      </c>
      <c r="G262" s="9">
        <f t="shared" si="30"/>
        <v>6.0832943387611339E-2</v>
      </c>
      <c r="H262" s="9">
        <f t="shared" si="31"/>
        <v>9.8387644132258174</v>
      </c>
      <c r="I262" s="9">
        <f t="shared" si="32"/>
        <v>7.351307594650681</v>
      </c>
      <c r="J262" s="9">
        <f t="shared" si="33"/>
        <v>4.3631560689222244</v>
      </c>
      <c r="K262" s="9">
        <f t="shared" si="34"/>
        <v>7.9974056987925568</v>
      </c>
    </row>
    <row r="263" spans="1:11" x14ac:dyDescent="0.3">
      <c r="A263">
        <v>12682</v>
      </c>
      <c r="B263">
        <v>498</v>
      </c>
      <c r="C263">
        <v>1200</v>
      </c>
      <c r="D263" s="17">
        <v>8.6595018473993715E-2</v>
      </c>
      <c r="E263" s="9">
        <f t="shared" si="28"/>
        <v>6.2126060957515188</v>
      </c>
      <c r="F263" s="9">
        <f t="shared" si="29"/>
        <v>7.0909098220799835</v>
      </c>
      <c r="G263" s="9">
        <f t="shared" si="30"/>
        <v>8.30489706171324E-2</v>
      </c>
      <c r="H263" s="9">
        <f t="shared" si="31"/>
        <v>9.818792330525083</v>
      </c>
      <c r="I263" s="9">
        <f t="shared" si="32"/>
        <v>7.9132332521343054</v>
      </c>
      <c r="J263" s="9">
        <f t="shared" si="33"/>
        <v>4.5612036074710893</v>
      </c>
      <c r="K263" s="9">
        <f t="shared" si="34"/>
        <v>8.1956068623970513</v>
      </c>
    </row>
    <row r="264" spans="1:11" x14ac:dyDescent="0.3">
      <c r="A264">
        <v>12683</v>
      </c>
      <c r="B264">
        <v>508</v>
      </c>
      <c r="C264">
        <v>339</v>
      </c>
      <c r="D264" s="17">
        <v>1.0210808407166953E-2</v>
      </c>
      <c r="E264" s="9">
        <f t="shared" si="28"/>
        <v>6.2324480165505225</v>
      </c>
      <c r="F264" s="9">
        <f t="shared" si="29"/>
        <v>5.8289456176102075</v>
      </c>
      <c r="G264" s="9">
        <f t="shared" si="30"/>
        <v>1.0159030269144779E-2</v>
      </c>
      <c r="H264" s="9">
        <f t="shared" si="31"/>
        <v>9.6212445819264474</v>
      </c>
      <c r="I264" s="9">
        <f t="shared" si="32"/>
        <v>6.5495920246956318</v>
      </c>
      <c r="J264" s="9">
        <f t="shared" si="33"/>
        <v>3.9114171662792003</v>
      </c>
      <c r="K264" s="9">
        <f t="shared" si="34"/>
        <v>7.5577833316277534</v>
      </c>
    </row>
    <row r="265" spans="1:11" x14ac:dyDescent="0.3">
      <c r="A265">
        <v>12684</v>
      </c>
      <c r="B265">
        <v>497</v>
      </c>
      <c r="C265">
        <v>140</v>
      </c>
      <c r="D265" s="17">
        <v>2.7204015205428662E-2</v>
      </c>
      <c r="E265" s="9">
        <f t="shared" si="28"/>
        <v>6.2106000770246528</v>
      </c>
      <c r="F265" s="9">
        <f t="shared" si="29"/>
        <v>4.9487598903781684</v>
      </c>
      <c r="G265" s="9">
        <f t="shared" si="30"/>
        <v>2.6840562829709633E-2</v>
      </c>
      <c r="H265" s="9">
        <f t="shared" si="31"/>
        <v>9.8387644132258174</v>
      </c>
      <c r="I265" s="9">
        <f t="shared" si="32"/>
        <v>5.5984893379431213</v>
      </c>
      <c r="J265" s="9">
        <f t="shared" si="33"/>
        <v>4.0601267635762621</v>
      </c>
      <c r="K265" s="9">
        <f t="shared" si="34"/>
        <v>7.4109543607110977</v>
      </c>
    </row>
    <row r="266" spans="1:11" x14ac:dyDescent="0.3">
      <c r="A266">
        <v>12685</v>
      </c>
      <c r="B266">
        <v>900</v>
      </c>
      <c r="C266">
        <v>149</v>
      </c>
      <c r="D266" s="17">
        <v>6.2339639046818607E-2</v>
      </c>
      <c r="E266" s="9">
        <f t="shared" si="28"/>
        <v>6.8035052576083377</v>
      </c>
      <c r="F266" s="9">
        <f t="shared" si="29"/>
        <v>5.0106352940962555</v>
      </c>
      <c r="G266" s="9">
        <f t="shared" si="30"/>
        <v>6.0473682469729437E-2</v>
      </c>
      <c r="H266" s="9">
        <f t="shared" si="31"/>
        <v>3.9357530695531024</v>
      </c>
      <c r="I266" s="9">
        <f t="shared" si="32"/>
        <v>5.6653500707400921</v>
      </c>
      <c r="J266" s="9">
        <f t="shared" si="33"/>
        <v>4.3599533927754841</v>
      </c>
      <c r="K266" s="9">
        <f t="shared" si="34"/>
        <v>4.539472234553676</v>
      </c>
    </row>
    <row r="267" spans="1:11" x14ac:dyDescent="0.3">
      <c r="A267">
        <v>12688</v>
      </c>
      <c r="B267">
        <v>985</v>
      </c>
      <c r="C267">
        <v>163</v>
      </c>
      <c r="D267" s="17">
        <v>0.20286788934435346</v>
      </c>
      <c r="E267" s="9">
        <f t="shared" si="28"/>
        <v>6.8936563546026353</v>
      </c>
      <c r="F267" s="9">
        <f t="shared" si="29"/>
        <v>5.0998664278241987</v>
      </c>
      <c r="G267" s="9">
        <f t="shared" si="30"/>
        <v>0.18470861329327345</v>
      </c>
      <c r="H267" s="9">
        <f t="shared" si="31"/>
        <v>3.0382015459216332</v>
      </c>
      <c r="I267" s="9">
        <f t="shared" si="32"/>
        <v>5.7617705970050519</v>
      </c>
      <c r="J267" s="9">
        <f t="shared" si="33"/>
        <v>5.4674611391963515</v>
      </c>
      <c r="K267" s="9">
        <f t="shared" si="34"/>
        <v>4.3411241799016027</v>
      </c>
    </row>
    <row r="268" spans="1:11" x14ac:dyDescent="0.3">
      <c r="A268">
        <v>12689</v>
      </c>
      <c r="B268">
        <v>897</v>
      </c>
      <c r="C268">
        <v>68</v>
      </c>
      <c r="D268" s="17">
        <v>3.4572390547560145E-2</v>
      </c>
      <c r="E268" s="9">
        <f t="shared" si="28"/>
        <v>6.8001700683021999</v>
      </c>
      <c r="F268" s="9">
        <f t="shared" si="29"/>
        <v>4.2341065045972597</v>
      </c>
      <c r="G268" s="9">
        <f t="shared" si="30"/>
        <v>3.3988192118264586E-2</v>
      </c>
      <c r="H268" s="9">
        <f t="shared" si="31"/>
        <v>3.9689584807253331</v>
      </c>
      <c r="I268" s="9">
        <f t="shared" si="32"/>
        <v>4.8262560077680092</v>
      </c>
      <c r="J268" s="9">
        <f t="shared" si="33"/>
        <v>4.1238451940784113</v>
      </c>
      <c r="K268" s="9">
        <f t="shared" si="34"/>
        <v>4.2571250815087511</v>
      </c>
    </row>
    <row r="269" spans="1:11" x14ac:dyDescent="0.3">
      <c r="A269">
        <v>12690</v>
      </c>
      <c r="B269">
        <v>533</v>
      </c>
      <c r="C269">
        <v>16</v>
      </c>
      <c r="D269" s="17">
        <v>0.22702855964323554</v>
      </c>
      <c r="E269" s="9">
        <f t="shared" si="28"/>
        <v>6.280395838960195</v>
      </c>
      <c r="F269" s="9">
        <f t="shared" si="29"/>
        <v>2.8332133440562162</v>
      </c>
      <c r="G269" s="9">
        <f t="shared" si="30"/>
        <v>0.20459544145074968</v>
      </c>
      <c r="H269" s="9">
        <f t="shared" si="31"/>
        <v>9.143872231578511</v>
      </c>
      <c r="I269" s="9">
        <f t="shared" si="32"/>
        <v>3.3124922558450578</v>
      </c>
      <c r="J269" s="9">
        <f t="shared" si="33"/>
        <v>5.6447447428506914</v>
      </c>
      <c r="K269" s="9">
        <f t="shared" si="34"/>
        <v>6.694632741112911</v>
      </c>
    </row>
    <row r="270" spans="1:11" x14ac:dyDescent="0.3">
      <c r="A270">
        <v>12691</v>
      </c>
      <c r="B270">
        <v>500</v>
      </c>
      <c r="C270">
        <v>36</v>
      </c>
      <c r="D270" s="17">
        <v>-1.4159827991532897E-2</v>
      </c>
      <c r="E270" s="9">
        <f t="shared" si="28"/>
        <v>6.2166061010848646</v>
      </c>
      <c r="F270" s="9">
        <f t="shared" si="29"/>
        <v>3.6109179126442243</v>
      </c>
      <c r="G270" s="9">
        <f t="shared" si="30"/>
        <v>-1.4060514041485511E-2</v>
      </c>
      <c r="H270" s="9">
        <f t="shared" si="31"/>
        <v>9.7789679578754019</v>
      </c>
      <c r="I270" s="9">
        <f t="shared" si="32"/>
        <v>4.1528568309556455</v>
      </c>
      <c r="J270" s="9">
        <f t="shared" si="33"/>
        <v>3.6955090254608605</v>
      </c>
      <c r="K270" s="9">
        <f t="shared" si="34"/>
        <v>6.874442833316567</v>
      </c>
    </row>
    <row r="271" spans="1:11" x14ac:dyDescent="0.3">
      <c r="A271">
        <v>12693</v>
      </c>
      <c r="B271">
        <v>537</v>
      </c>
      <c r="C271">
        <v>59</v>
      </c>
      <c r="D271" s="17">
        <v>0.18624591605607313</v>
      </c>
      <c r="E271" s="9">
        <f t="shared" si="28"/>
        <v>6.2878585601617845</v>
      </c>
      <c r="F271" s="9">
        <f t="shared" si="29"/>
        <v>4.0943445622221004</v>
      </c>
      <c r="G271" s="9">
        <f t="shared" si="30"/>
        <v>0.17079362820146798</v>
      </c>
      <c r="H271" s="9">
        <f t="shared" si="31"/>
        <v>9.0695727831164792</v>
      </c>
      <c r="I271" s="9">
        <f t="shared" si="32"/>
        <v>4.675233382899064</v>
      </c>
      <c r="J271" s="9">
        <f t="shared" si="33"/>
        <v>5.3434142734851751</v>
      </c>
      <c r="K271" s="9">
        <f t="shared" si="34"/>
        <v>7.006039261124994</v>
      </c>
    </row>
    <row r="272" spans="1:11" x14ac:dyDescent="0.3">
      <c r="A272">
        <v>12694</v>
      </c>
      <c r="B272">
        <v>514</v>
      </c>
      <c r="C272">
        <v>49</v>
      </c>
      <c r="D272" s="17">
        <v>7.8441091773316859E-2</v>
      </c>
      <c r="E272" s="9">
        <f t="shared" si="28"/>
        <v>6.2441669006637364</v>
      </c>
      <c r="F272" s="9">
        <f t="shared" si="29"/>
        <v>3.912023005428146</v>
      </c>
      <c r="G272" s="9">
        <f t="shared" si="30"/>
        <v>7.5516564839155129E-2</v>
      </c>
      <c r="H272" s="9">
        <f t="shared" si="31"/>
        <v>9.5045704355015737</v>
      </c>
      <c r="I272" s="9">
        <f t="shared" si="32"/>
        <v>4.4782220963550863</v>
      </c>
      <c r="J272" s="9">
        <f t="shared" si="33"/>
        <v>4.494055039085409</v>
      </c>
      <c r="K272" s="9">
        <f t="shared" si="34"/>
        <v>6.9945628544743954</v>
      </c>
    </row>
    <row r="273" spans="1:11" x14ac:dyDescent="0.3">
      <c r="A273">
        <v>12695</v>
      </c>
      <c r="B273">
        <v>557</v>
      </c>
      <c r="C273">
        <v>26</v>
      </c>
      <c r="D273" s="17">
        <v>0.20372988314147777</v>
      </c>
      <c r="E273" s="9">
        <f t="shared" si="28"/>
        <v>6.3243589623813108</v>
      </c>
      <c r="F273" s="9">
        <f t="shared" si="29"/>
        <v>3.2958368660043291</v>
      </c>
      <c r="G273" s="9">
        <f t="shared" si="30"/>
        <v>0.18542497216623663</v>
      </c>
      <c r="H273" s="9">
        <f t="shared" si="31"/>
        <v>8.7061718626887483</v>
      </c>
      <c r="I273" s="9">
        <f t="shared" si="32"/>
        <v>3.8123895628185025</v>
      </c>
      <c r="J273" s="9">
        <f t="shared" si="33"/>
        <v>5.4738472094888593</v>
      </c>
      <c r="K273" s="9">
        <f t="shared" si="34"/>
        <v>6.5915722420876968</v>
      </c>
    </row>
    <row r="274" spans="1:11" x14ac:dyDescent="0.3">
      <c r="A274">
        <v>12697</v>
      </c>
      <c r="B274">
        <v>497</v>
      </c>
      <c r="C274">
        <v>58</v>
      </c>
      <c r="D274" s="17">
        <v>6.9690478579917101E-2</v>
      </c>
      <c r="E274" s="9">
        <f t="shared" si="28"/>
        <v>6.2106000770246528</v>
      </c>
      <c r="F274" s="9">
        <f t="shared" si="29"/>
        <v>4.0775374439057197</v>
      </c>
      <c r="G274" s="9">
        <f t="shared" si="30"/>
        <v>6.7369334271278974E-2</v>
      </c>
      <c r="H274" s="9">
        <f t="shared" si="31"/>
        <v>9.8387644132258174</v>
      </c>
      <c r="I274" s="9">
        <f t="shared" si="32"/>
        <v>4.6570721075083048</v>
      </c>
      <c r="J274" s="9">
        <f t="shared" si="33"/>
        <v>4.4214255386221648</v>
      </c>
      <c r="K274" s="9">
        <f t="shared" si="34"/>
        <v>7.2007889465898334</v>
      </c>
    </row>
    <row r="275" spans="1:11" x14ac:dyDescent="0.3">
      <c r="A275">
        <v>12700</v>
      </c>
      <c r="B275">
        <v>544</v>
      </c>
      <c r="C275">
        <v>238</v>
      </c>
      <c r="D275" s="17">
        <v>3.7204383153256949E-2</v>
      </c>
      <c r="E275" s="9">
        <f t="shared" si="28"/>
        <v>6.300785794663244</v>
      </c>
      <c r="F275" s="9">
        <f t="shared" si="29"/>
        <v>5.476463551931511</v>
      </c>
      <c r="G275" s="9">
        <f t="shared" si="30"/>
        <v>3.6529000621434604E-2</v>
      </c>
      <c r="H275" s="9">
        <f t="shared" si="31"/>
        <v>8.9408682036939986</v>
      </c>
      <c r="I275" s="9">
        <f t="shared" si="32"/>
        <v>6.168710320611031</v>
      </c>
      <c r="J275" s="9">
        <f t="shared" si="33"/>
        <v>4.1464955475722247</v>
      </c>
      <c r="K275" s="9">
        <f t="shared" si="34"/>
        <v>7.150346307544754</v>
      </c>
    </row>
    <row r="276" spans="1:11" x14ac:dyDescent="0.3">
      <c r="A276">
        <v>12701</v>
      </c>
      <c r="B276">
        <v>571</v>
      </c>
      <c r="C276">
        <v>37</v>
      </c>
      <c r="D276" s="17">
        <v>8.0082372395931509E-2</v>
      </c>
      <c r="E276" s="9">
        <f t="shared" si="28"/>
        <v>6.3491389913797978</v>
      </c>
      <c r="F276" s="9">
        <f t="shared" si="29"/>
        <v>3.6375861597263857</v>
      </c>
      <c r="G276" s="9">
        <f t="shared" si="30"/>
        <v>7.7037308964637077E-2</v>
      </c>
      <c r="H276" s="9">
        <f t="shared" si="31"/>
        <v>8.4594599143623661</v>
      </c>
      <c r="I276" s="9">
        <f t="shared" si="32"/>
        <v>4.1816737506875619</v>
      </c>
      <c r="J276" s="9">
        <f t="shared" si="33"/>
        <v>4.507611901782</v>
      </c>
      <c r="K276" s="9">
        <f t="shared" si="34"/>
        <v>6.3857544627438525</v>
      </c>
    </row>
    <row r="277" spans="1:11" x14ac:dyDescent="0.3">
      <c r="A277">
        <v>12703</v>
      </c>
      <c r="B277">
        <v>936</v>
      </c>
      <c r="C277">
        <v>21</v>
      </c>
      <c r="D277" s="17">
        <v>0.1518551574992858</v>
      </c>
      <c r="E277" s="9">
        <f t="shared" si="28"/>
        <v>6.842683282238422</v>
      </c>
      <c r="F277" s="9">
        <f t="shared" si="29"/>
        <v>3.0910424533583161</v>
      </c>
      <c r="G277" s="9">
        <f t="shared" si="30"/>
        <v>0.14137382303142687</v>
      </c>
      <c r="H277" s="9">
        <f t="shared" si="31"/>
        <v>3.5456935264969851</v>
      </c>
      <c r="I277" s="9">
        <f t="shared" si="32"/>
        <v>3.591094772329158</v>
      </c>
      <c r="J277" s="9">
        <f t="shared" si="33"/>
        <v>5.0811477602909774</v>
      </c>
      <c r="K277" s="9">
        <f t="shared" si="34"/>
        <v>3.8664047470054355</v>
      </c>
    </row>
    <row r="278" spans="1:11" x14ac:dyDescent="0.3">
      <c r="A278">
        <v>12704</v>
      </c>
      <c r="B278">
        <v>497</v>
      </c>
      <c r="C278">
        <v>67</v>
      </c>
      <c r="D278" s="17">
        <v>0.11864527622138926</v>
      </c>
      <c r="E278" s="9">
        <f t="shared" si="28"/>
        <v>6.2106000770246528</v>
      </c>
      <c r="F278" s="9">
        <f t="shared" si="29"/>
        <v>4.219507705176107</v>
      </c>
      <c r="G278" s="9">
        <f t="shared" si="30"/>
        <v>0.11211837837863721</v>
      </c>
      <c r="H278" s="9">
        <f t="shared" si="31"/>
        <v>9.8387644132258174</v>
      </c>
      <c r="I278" s="9">
        <f t="shared" si="32"/>
        <v>4.8104809765180887</v>
      </c>
      <c r="J278" s="9">
        <f t="shared" si="33"/>
        <v>4.8203464593752834</v>
      </c>
      <c r="K278" s="9">
        <f t="shared" si="34"/>
        <v>7.3265957914433919</v>
      </c>
    </row>
    <row r="279" spans="1:11" x14ac:dyDescent="0.3">
      <c r="A279">
        <v>12705</v>
      </c>
      <c r="B279">
        <v>500</v>
      </c>
      <c r="C279">
        <v>375</v>
      </c>
      <c r="D279" s="17">
        <v>7.2894555787670526E-2</v>
      </c>
      <c r="E279" s="9">
        <f t="shared" si="28"/>
        <v>6.2166061010848646</v>
      </c>
      <c r="F279" s="9">
        <f t="shared" si="29"/>
        <v>5.9295891433898946</v>
      </c>
      <c r="G279" s="9">
        <f t="shared" si="30"/>
        <v>7.0360188351548433E-2</v>
      </c>
      <c r="H279" s="9">
        <f t="shared" si="31"/>
        <v>9.7789679578754019</v>
      </c>
      <c r="I279" s="9">
        <f t="shared" si="32"/>
        <v>6.6583444445676614</v>
      </c>
      <c r="J279" s="9">
        <f t="shared" si="33"/>
        <v>4.4480878794014869</v>
      </c>
      <c r="K279" s="9">
        <f t="shared" si="34"/>
        <v>7.776604888188297</v>
      </c>
    </row>
    <row r="280" spans="1:11" x14ac:dyDescent="0.3">
      <c r="A280">
        <v>12708</v>
      </c>
      <c r="B280">
        <v>508</v>
      </c>
      <c r="C280">
        <v>157</v>
      </c>
      <c r="D280" s="17">
        <v>4.8027421104852849E-2</v>
      </c>
      <c r="E280" s="9">
        <f t="shared" si="28"/>
        <v>6.2324480165505225</v>
      </c>
      <c r="F280" s="9">
        <f t="shared" si="29"/>
        <v>5.0625950330269669</v>
      </c>
      <c r="G280" s="9">
        <f t="shared" si="30"/>
        <v>4.6909750732934428E-2</v>
      </c>
      <c r="H280" s="9">
        <f t="shared" si="31"/>
        <v>9.6212445819264474</v>
      </c>
      <c r="I280" s="9">
        <f t="shared" si="32"/>
        <v>5.7214962291825486</v>
      </c>
      <c r="J280" s="9">
        <f t="shared" si="33"/>
        <v>4.2390360358707593</v>
      </c>
      <c r="K280" s="9">
        <f t="shared" si="34"/>
        <v>7.3748783668921405</v>
      </c>
    </row>
    <row r="281" spans="1:11" x14ac:dyDescent="0.3">
      <c r="A281">
        <v>12709</v>
      </c>
      <c r="B281">
        <v>500</v>
      </c>
      <c r="C281">
        <v>213</v>
      </c>
      <c r="D281" s="17">
        <v>4.3915897752207778E-2</v>
      </c>
      <c r="E281" s="9">
        <f t="shared" si="28"/>
        <v>6.2166061010848646</v>
      </c>
      <c r="F281" s="9">
        <f t="shared" si="29"/>
        <v>5.3659760150218512</v>
      </c>
      <c r="G281" s="9">
        <f t="shared" si="30"/>
        <v>4.2978928506887309E-2</v>
      </c>
      <c r="H281" s="9">
        <f t="shared" si="31"/>
        <v>9.7789679578754019</v>
      </c>
      <c r="I281" s="9">
        <f t="shared" si="32"/>
        <v>6.0493207532092619</v>
      </c>
      <c r="J281" s="9">
        <f t="shared" si="33"/>
        <v>4.2039942321180463</v>
      </c>
      <c r="K281" s="9">
        <f t="shared" si="34"/>
        <v>7.5450790513240893</v>
      </c>
    </row>
    <row r="282" spans="1:11" x14ac:dyDescent="0.3">
      <c r="A282">
        <v>12710</v>
      </c>
      <c r="B282">
        <v>1033</v>
      </c>
      <c r="C282">
        <v>46</v>
      </c>
      <c r="D282" s="17">
        <v>2.4334884732788168E-2</v>
      </c>
      <c r="E282" s="9">
        <f t="shared" si="28"/>
        <v>6.9411900550683745</v>
      </c>
      <c r="F282" s="9">
        <f t="shared" si="29"/>
        <v>3.8501476017100584</v>
      </c>
      <c r="G282" s="9">
        <f t="shared" si="30"/>
        <v>2.4043509024605034E-2</v>
      </c>
      <c r="H282" s="9">
        <f t="shared" si="31"/>
        <v>2.564952226730711</v>
      </c>
      <c r="I282" s="9">
        <f t="shared" si="32"/>
        <v>4.4113613635581155</v>
      </c>
      <c r="J282" s="9">
        <f t="shared" si="33"/>
        <v>4.0351920794598506</v>
      </c>
      <c r="K282" s="9">
        <f t="shared" si="34"/>
        <v>3.4129229383247601</v>
      </c>
    </row>
    <row r="283" spans="1:11" x14ac:dyDescent="0.3">
      <c r="A283">
        <v>12712</v>
      </c>
      <c r="B283">
        <v>508</v>
      </c>
      <c r="C283">
        <v>154</v>
      </c>
      <c r="D283" s="17">
        <v>0.26010619204956681</v>
      </c>
      <c r="E283" s="9">
        <f t="shared" si="28"/>
        <v>6.2324480165505225</v>
      </c>
      <c r="F283" s="9">
        <f t="shared" si="29"/>
        <v>5.0434251169192468</v>
      </c>
      <c r="G283" s="9">
        <f t="shared" si="30"/>
        <v>0.2311959968164953</v>
      </c>
      <c r="H283" s="9">
        <f t="shared" si="31"/>
        <v>9.6212445819264474</v>
      </c>
      <c r="I283" s="9">
        <f t="shared" si="32"/>
        <v>5.7007817843207693</v>
      </c>
      <c r="J283" s="9">
        <f t="shared" si="33"/>
        <v>5.8818787029323705</v>
      </c>
      <c r="K283" s="9">
        <f t="shared" si="34"/>
        <v>7.697232566845928</v>
      </c>
    </row>
    <row r="284" spans="1:11" x14ac:dyDescent="0.3">
      <c r="A284">
        <v>12714</v>
      </c>
      <c r="B284">
        <v>505</v>
      </c>
      <c r="C284">
        <v>246</v>
      </c>
      <c r="D284" s="17">
        <v>9.0550339412757364E-2</v>
      </c>
      <c r="E284" s="9">
        <f t="shared" si="28"/>
        <v>6.2265366692874657</v>
      </c>
      <c r="F284" s="9">
        <f t="shared" si="29"/>
        <v>5.5093883366279774</v>
      </c>
      <c r="G284" s="9">
        <f t="shared" si="30"/>
        <v>8.6682467366483759E-2</v>
      </c>
      <c r="H284" s="9">
        <f t="shared" si="31"/>
        <v>9.6800984275208837</v>
      </c>
      <c r="I284" s="9">
        <f t="shared" si="32"/>
        <v>6.2042878700039692</v>
      </c>
      <c r="J284" s="9">
        <f t="shared" si="33"/>
        <v>4.5935948662726691</v>
      </c>
      <c r="K284" s="9">
        <f t="shared" si="34"/>
        <v>7.6200545480161663</v>
      </c>
    </row>
    <row r="285" spans="1:11" x14ac:dyDescent="0.3">
      <c r="A285">
        <v>12716</v>
      </c>
      <c r="B285">
        <v>875</v>
      </c>
      <c r="C285">
        <v>66</v>
      </c>
      <c r="D285" s="17">
        <v>5.3712056558662936E-2</v>
      </c>
      <c r="E285" s="9">
        <f t="shared" si="28"/>
        <v>6.7753660909363917</v>
      </c>
      <c r="F285" s="9">
        <f t="shared" si="29"/>
        <v>4.2046926193909657</v>
      </c>
      <c r="G285" s="9">
        <f t="shared" si="30"/>
        <v>5.2319221674865315E-2</v>
      </c>
      <c r="H285" s="9">
        <f t="shared" si="31"/>
        <v>4.2159088609099449</v>
      </c>
      <c r="I285" s="9">
        <f t="shared" si="32"/>
        <v>4.7944722326146527</v>
      </c>
      <c r="J285" s="9">
        <f t="shared" si="33"/>
        <v>4.2872594375542707</v>
      </c>
      <c r="K285" s="9">
        <f t="shared" si="34"/>
        <v>4.4037479877502221</v>
      </c>
    </row>
    <row r="286" spans="1:11" x14ac:dyDescent="0.3">
      <c r="A286">
        <v>12717</v>
      </c>
      <c r="B286">
        <v>581</v>
      </c>
      <c r="C286">
        <v>82</v>
      </c>
      <c r="D286" s="17">
        <v>1.7910560022425675E-2</v>
      </c>
      <c r="E286" s="9">
        <f t="shared" si="28"/>
        <v>6.3664704477314382</v>
      </c>
      <c r="F286" s="9">
        <f t="shared" si="29"/>
        <v>4.4188406077965983</v>
      </c>
      <c r="G286" s="9">
        <f t="shared" si="30"/>
        <v>1.7752055744404943E-2</v>
      </c>
      <c r="H286" s="9">
        <f t="shared" si="31"/>
        <v>8.2869065503566972</v>
      </c>
      <c r="I286" s="9">
        <f t="shared" si="32"/>
        <v>5.0258742206652371</v>
      </c>
      <c r="J286" s="9">
        <f t="shared" si="33"/>
        <v>3.9791061364977764</v>
      </c>
      <c r="K286" s="9">
        <f t="shared" si="34"/>
        <v>6.4470367686774752</v>
      </c>
    </row>
    <row r="287" spans="1:11" x14ac:dyDescent="0.3">
      <c r="A287">
        <v>12718</v>
      </c>
      <c r="B287">
        <v>943</v>
      </c>
      <c r="C287">
        <v>19</v>
      </c>
      <c r="D287" s="17">
        <v>5.5053058790151517E-3</v>
      </c>
      <c r="E287" s="9">
        <f t="shared" si="28"/>
        <v>6.8501261661455004</v>
      </c>
      <c r="F287" s="9">
        <f t="shared" si="29"/>
        <v>2.9957322735539909</v>
      </c>
      <c r="G287" s="9">
        <f t="shared" si="30"/>
        <v>5.4902070729525472E-3</v>
      </c>
      <c r="H287" s="9">
        <f t="shared" si="31"/>
        <v>3.4715915797238592</v>
      </c>
      <c r="I287" s="9">
        <f t="shared" si="32"/>
        <v>3.4881054085140581</v>
      </c>
      <c r="J287" s="9">
        <f t="shared" si="33"/>
        <v>3.8697963610662405</v>
      </c>
      <c r="K287" s="9">
        <f t="shared" si="34"/>
        <v>3.5561866846293952</v>
      </c>
    </row>
    <row r="288" spans="1:11" x14ac:dyDescent="0.3">
      <c r="A288">
        <v>12719</v>
      </c>
      <c r="B288">
        <v>931</v>
      </c>
      <c r="C288">
        <v>17</v>
      </c>
      <c r="D288" s="17">
        <v>7.9408205549978794E-2</v>
      </c>
      <c r="E288" s="9">
        <f t="shared" si="28"/>
        <v>6.837332814685591</v>
      </c>
      <c r="F288" s="9">
        <f t="shared" si="29"/>
        <v>2.8903717578961645</v>
      </c>
      <c r="G288" s="9">
        <f t="shared" si="30"/>
        <v>7.6412933128280652E-2</v>
      </c>
      <c r="H288" s="9">
        <f t="shared" si="31"/>
        <v>3.59896320888907</v>
      </c>
      <c r="I288" s="9">
        <f t="shared" si="32"/>
        <v>3.3742559487700117</v>
      </c>
      <c r="J288" s="9">
        <f t="shared" si="33"/>
        <v>4.5020458257125817</v>
      </c>
      <c r="K288" s="9">
        <f t="shared" si="34"/>
        <v>3.7121675542180546</v>
      </c>
    </row>
    <row r="289" spans="1:11" x14ac:dyDescent="0.3">
      <c r="A289">
        <v>12720</v>
      </c>
      <c r="B289">
        <v>500</v>
      </c>
      <c r="C289">
        <v>329</v>
      </c>
      <c r="D289" s="17">
        <v>0.12616312721298997</v>
      </c>
      <c r="E289" s="9">
        <f t="shared" si="28"/>
        <v>6.2166061010848646</v>
      </c>
      <c r="F289" s="9">
        <f t="shared" si="29"/>
        <v>5.7990926544605257</v>
      </c>
      <c r="G289" s="9">
        <f t="shared" si="30"/>
        <v>0.11881639241532381</v>
      </c>
      <c r="H289" s="9">
        <f t="shared" si="31"/>
        <v>9.7789679578754019</v>
      </c>
      <c r="I289" s="9">
        <f t="shared" si="32"/>
        <v>6.5173337948917069</v>
      </c>
      <c r="J289" s="9">
        <f t="shared" si="33"/>
        <v>4.8800567387797322</v>
      </c>
      <c r="K289" s="9">
        <f t="shared" si="34"/>
        <v>7.8206954651611591</v>
      </c>
    </row>
    <row r="290" spans="1:11" x14ac:dyDescent="0.3">
      <c r="A290">
        <v>12721</v>
      </c>
      <c r="B290">
        <v>497</v>
      </c>
      <c r="C290">
        <v>209</v>
      </c>
      <c r="D290" s="17">
        <v>1.4046173253729009E-2</v>
      </c>
      <c r="E290" s="9">
        <f t="shared" si="28"/>
        <v>6.2106000770246528</v>
      </c>
      <c r="F290" s="9">
        <f t="shared" si="29"/>
        <v>5.3471075307174685</v>
      </c>
      <c r="G290" s="9">
        <f t="shared" si="30"/>
        <v>1.3948439885454824E-2</v>
      </c>
      <c r="H290" s="9">
        <f t="shared" si="31"/>
        <v>9.8387644132258174</v>
      </c>
      <c r="I290" s="9">
        <f t="shared" si="32"/>
        <v>6.0289320266466513</v>
      </c>
      <c r="J290" s="9">
        <f t="shared" si="33"/>
        <v>3.9451983297298083</v>
      </c>
      <c r="K290" s="9">
        <f t="shared" si="34"/>
        <v>7.5171014805528653</v>
      </c>
    </row>
    <row r="291" spans="1:11" x14ac:dyDescent="0.3">
      <c r="A291">
        <v>12722</v>
      </c>
      <c r="B291">
        <v>957</v>
      </c>
      <c r="C291">
        <v>24</v>
      </c>
      <c r="D291" s="17">
        <v>0.16232776630382717</v>
      </c>
      <c r="E291" s="9">
        <f t="shared" si="28"/>
        <v>6.8648477779708603</v>
      </c>
      <c r="F291" s="9">
        <f t="shared" si="29"/>
        <v>3.2188758248682006</v>
      </c>
      <c r="G291" s="9">
        <f t="shared" si="30"/>
        <v>0.15042468948467777</v>
      </c>
      <c r="H291" s="9">
        <f t="shared" si="31"/>
        <v>3.3250220363160996</v>
      </c>
      <c r="I291" s="9">
        <f t="shared" si="32"/>
        <v>3.7292277360185713</v>
      </c>
      <c r="J291" s="9">
        <f t="shared" si="33"/>
        <v>5.1618328352722926</v>
      </c>
      <c r="K291" s="9">
        <f t="shared" si="34"/>
        <v>3.8136459060180798</v>
      </c>
    </row>
    <row r="292" spans="1:11" x14ac:dyDescent="0.3">
      <c r="A292">
        <v>12723</v>
      </c>
      <c r="B292">
        <v>875</v>
      </c>
      <c r="C292">
        <v>69</v>
      </c>
      <c r="D292" s="17">
        <v>0.15931792890569976</v>
      </c>
      <c r="E292" s="9">
        <f t="shared" si="28"/>
        <v>6.7753660909363917</v>
      </c>
      <c r="F292" s="9">
        <f t="shared" si="29"/>
        <v>4.2484952420493594</v>
      </c>
      <c r="G292" s="9">
        <f t="shared" si="30"/>
        <v>0.14783183986032192</v>
      </c>
      <c r="H292" s="9">
        <f t="shared" si="31"/>
        <v>4.2159088609099449</v>
      </c>
      <c r="I292" s="9">
        <f t="shared" si="32"/>
        <v>4.8418040522616463</v>
      </c>
      <c r="J292" s="9">
        <f t="shared" si="33"/>
        <v>5.1387185547294294</v>
      </c>
      <c r="K292" s="9">
        <f t="shared" si="34"/>
        <v>4.5882393570793525</v>
      </c>
    </row>
    <row r="293" spans="1:11" x14ac:dyDescent="0.3">
      <c r="A293">
        <v>12724</v>
      </c>
      <c r="B293">
        <v>540</v>
      </c>
      <c r="C293">
        <v>57</v>
      </c>
      <c r="D293" s="17">
        <v>0.10801390150344171</v>
      </c>
      <c r="E293" s="9">
        <f t="shared" si="28"/>
        <v>6.2934192788464811</v>
      </c>
      <c r="F293" s="9">
        <f t="shared" si="29"/>
        <v>4.0604430105464191</v>
      </c>
      <c r="G293" s="9">
        <f t="shared" si="30"/>
        <v>0.10256913472963633</v>
      </c>
      <c r="H293" s="9">
        <f t="shared" si="31"/>
        <v>9.0142098236590797</v>
      </c>
      <c r="I293" s="9">
        <f t="shared" si="32"/>
        <v>4.6386003679725238</v>
      </c>
      <c r="J293" s="9">
        <f t="shared" si="33"/>
        <v>4.7352185388812478</v>
      </c>
      <c r="K293" s="9">
        <f t="shared" si="34"/>
        <v>6.8457287299975471</v>
      </c>
    </row>
    <row r="294" spans="1:11" x14ac:dyDescent="0.3">
      <c r="A294">
        <v>12726</v>
      </c>
      <c r="B294">
        <v>500</v>
      </c>
      <c r="C294">
        <v>128</v>
      </c>
      <c r="D294" s="17">
        <v>-2.5612580259078352E-2</v>
      </c>
      <c r="E294" s="9">
        <f t="shared" si="28"/>
        <v>6.2166061010848646</v>
      </c>
      <c r="F294" s="9">
        <f t="shared" si="29"/>
        <v>4.8598124043616719</v>
      </c>
      <c r="G294" s="9">
        <f t="shared" si="30"/>
        <v>-2.5290073352289878E-2</v>
      </c>
      <c r="H294" s="9">
        <f t="shared" si="31"/>
        <v>9.7789679578754019</v>
      </c>
      <c r="I294" s="9">
        <f t="shared" si="32"/>
        <v>5.5023753130131663</v>
      </c>
      <c r="J294" s="9">
        <f t="shared" si="33"/>
        <v>3.5954017219580079</v>
      </c>
      <c r="K294" s="9">
        <f t="shared" si="34"/>
        <v>7.2592769172332519</v>
      </c>
    </row>
    <row r="295" spans="1:11" x14ac:dyDescent="0.3">
      <c r="A295">
        <v>12727</v>
      </c>
      <c r="B295">
        <v>658</v>
      </c>
      <c r="C295">
        <v>86</v>
      </c>
      <c r="D295" s="17">
        <v>6.0120785581223607E-2</v>
      </c>
      <c r="E295" s="9">
        <f t="shared" si="28"/>
        <v>6.4907235345025072</v>
      </c>
      <c r="F295" s="9">
        <f t="shared" si="29"/>
        <v>4.4659081186545837</v>
      </c>
      <c r="G295" s="9">
        <f t="shared" si="30"/>
        <v>5.838285029385186E-2</v>
      </c>
      <c r="H295" s="9">
        <f t="shared" si="31"/>
        <v>7.0498328921810209</v>
      </c>
      <c r="I295" s="9">
        <f t="shared" si="32"/>
        <v>5.0767339820210147</v>
      </c>
      <c r="J295" s="9">
        <f t="shared" si="33"/>
        <v>4.3413144092311589</v>
      </c>
      <c r="K295" s="9">
        <f t="shared" si="34"/>
        <v>5.9161995225430468</v>
      </c>
    </row>
    <row r="296" spans="1:11" x14ac:dyDescent="0.3">
      <c r="A296">
        <v>12728</v>
      </c>
      <c r="B296">
        <v>585</v>
      </c>
      <c r="C296">
        <v>52</v>
      </c>
      <c r="D296" s="17">
        <v>3.0392231766109511E-2</v>
      </c>
      <c r="E296" s="9">
        <f t="shared" si="28"/>
        <v>6.3733197895770122</v>
      </c>
      <c r="F296" s="9">
        <f t="shared" si="29"/>
        <v>3.970291913552122</v>
      </c>
      <c r="G296" s="9">
        <f t="shared" si="30"/>
        <v>2.9939537292667687E-2</v>
      </c>
      <c r="H296" s="9">
        <f t="shared" si="31"/>
        <v>8.2187139557645708</v>
      </c>
      <c r="I296" s="9">
        <f t="shared" si="32"/>
        <v>4.54118575658749</v>
      </c>
      <c r="J296" s="9">
        <f t="shared" si="33"/>
        <v>4.0877529569579067</v>
      </c>
      <c r="K296" s="9">
        <f t="shared" si="34"/>
        <v>6.2892632962501143</v>
      </c>
    </row>
    <row r="297" spans="1:11" x14ac:dyDescent="0.3">
      <c r="A297">
        <v>12729</v>
      </c>
      <c r="B297">
        <v>985</v>
      </c>
      <c r="C297">
        <v>23</v>
      </c>
      <c r="D297" s="17">
        <v>-4.4342631692861866E-2</v>
      </c>
      <c r="E297" s="9">
        <f t="shared" si="28"/>
        <v>6.8936563546026353</v>
      </c>
      <c r="F297" s="9">
        <f t="shared" si="29"/>
        <v>3.1780538303479458</v>
      </c>
      <c r="G297" s="9">
        <f t="shared" si="30"/>
        <v>-4.3387626894157781E-2</v>
      </c>
      <c r="H297" s="9">
        <f t="shared" si="31"/>
        <v>3.0382015459216332</v>
      </c>
      <c r="I297" s="9">
        <f t="shared" si="32"/>
        <v>3.6851166950580363</v>
      </c>
      <c r="J297" s="9">
        <f t="shared" si="33"/>
        <v>3.4340688294613457</v>
      </c>
      <c r="K297" s="9">
        <f t="shared" si="34"/>
        <v>3.3114495473704966</v>
      </c>
    </row>
    <row r="298" spans="1:11" x14ac:dyDescent="0.3">
      <c r="A298">
        <v>12731</v>
      </c>
      <c r="B298">
        <v>506</v>
      </c>
      <c r="C298">
        <v>352</v>
      </c>
      <c r="D298" s="17">
        <v>5.3001991708796589E-2</v>
      </c>
      <c r="E298" s="9">
        <f t="shared" si="28"/>
        <v>6.2285110035911835</v>
      </c>
      <c r="F298" s="9">
        <f t="shared" si="29"/>
        <v>5.8664680569332965</v>
      </c>
      <c r="G298" s="9">
        <f t="shared" si="30"/>
        <v>5.1645124611394838E-2</v>
      </c>
      <c r="H298" s="9">
        <f t="shared" si="31"/>
        <v>9.6604417974682075</v>
      </c>
      <c r="I298" s="9">
        <f t="shared" si="32"/>
        <v>6.5901376638142377</v>
      </c>
      <c r="J298" s="9">
        <f t="shared" si="33"/>
        <v>4.2812501154201152</v>
      </c>
      <c r="K298" s="9">
        <f t="shared" si="34"/>
        <v>7.6635122209623976</v>
      </c>
    </row>
    <row r="299" spans="1:11" x14ac:dyDescent="0.3">
      <c r="A299">
        <v>12732</v>
      </c>
      <c r="B299">
        <v>515</v>
      </c>
      <c r="C299">
        <v>11</v>
      </c>
      <c r="D299" s="17">
        <v>8.4902395480752124E-2</v>
      </c>
      <c r="E299" s="9">
        <f t="shared" si="28"/>
        <v>6.2461067654815627</v>
      </c>
      <c r="F299" s="9">
        <f t="shared" si="29"/>
        <v>2.4849066497880004</v>
      </c>
      <c r="G299" s="9">
        <f t="shared" si="30"/>
        <v>8.1490024863695859E-2</v>
      </c>
      <c r="H299" s="9">
        <f t="shared" si="31"/>
        <v>9.485256986404119</v>
      </c>
      <c r="I299" s="9">
        <f t="shared" si="32"/>
        <v>2.9361223347215213</v>
      </c>
      <c r="J299" s="9">
        <f t="shared" si="33"/>
        <v>4.5473061916095787</v>
      </c>
      <c r="K299" s="9">
        <f t="shared" si="34"/>
        <v>6.5329264319404317</v>
      </c>
    </row>
    <row r="300" spans="1:11" x14ac:dyDescent="0.3">
      <c r="A300">
        <v>12733</v>
      </c>
      <c r="B300">
        <v>584</v>
      </c>
      <c r="C300">
        <v>44</v>
      </c>
      <c r="D300" s="17">
        <v>0.16057788932790726</v>
      </c>
      <c r="E300" s="9">
        <f t="shared" si="28"/>
        <v>6.3716118472318568</v>
      </c>
      <c r="F300" s="9">
        <f t="shared" si="29"/>
        <v>3.8066624897703196</v>
      </c>
      <c r="G300" s="9">
        <f t="shared" si="30"/>
        <v>0.14891806152268089</v>
      </c>
      <c r="H300" s="9">
        <f t="shared" si="31"/>
        <v>8.2357183661963802</v>
      </c>
      <c r="I300" s="9">
        <f t="shared" si="32"/>
        <v>4.3643726366110398</v>
      </c>
      <c r="J300" s="9">
        <f t="shared" si="33"/>
        <v>5.148401812871227</v>
      </c>
      <c r="K300" s="9">
        <f t="shared" si="34"/>
        <v>6.4568513366557472</v>
      </c>
    </row>
    <row r="301" spans="1:11" x14ac:dyDescent="0.3">
      <c r="A301">
        <v>12734</v>
      </c>
      <c r="B301">
        <v>495</v>
      </c>
      <c r="C301">
        <v>4</v>
      </c>
      <c r="D301" s="17">
        <v>7.8264913934363523E-2</v>
      </c>
      <c r="E301" s="9">
        <f t="shared" si="28"/>
        <v>6.2065759267249279</v>
      </c>
      <c r="F301" s="9">
        <f t="shared" si="29"/>
        <v>1.6094379124341003</v>
      </c>
      <c r="G301" s="9">
        <f t="shared" si="30"/>
        <v>7.5353188060976808E-2</v>
      </c>
      <c r="H301" s="9">
        <f t="shared" si="31"/>
        <v>9.8788291750896526</v>
      </c>
      <c r="I301" s="9">
        <f t="shared" si="32"/>
        <v>1.9901166878410281</v>
      </c>
      <c r="J301" s="9">
        <f t="shared" si="33"/>
        <v>4.4925985964712556</v>
      </c>
      <c r="K301" s="9">
        <f t="shared" si="34"/>
        <v>6.4349693131913863</v>
      </c>
    </row>
    <row r="302" spans="1:11" x14ac:dyDescent="0.3">
      <c r="A302">
        <v>12735</v>
      </c>
      <c r="B302">
        <v>645</v>
      </c>
      <c r="C302">
        <v>60</v>
      </c>
      <c r="D302" s="17">
        <v>5.4173817832034517E-2</v>
      </c>
      <c r="E302" s="9">
        <f t="shared" si="28"/>
        <v>6.4707995037826018</v>
      </c>
      <c r="F302" s="9">
        <f t="shared" si="29"/>
        <v>4.1108738641733114</v>
      </c>
      <c r="G302" s="9">
        <f t="shared" si="30"/>
        <v>5.2757349076702632E-2</v>
      </c>
      <c r="H302" s="9">
        <f t="shared" si="31"/>
        <v>7.2481981337117194</v>
      </c>
      <c r="I302" s="9">
        <f t="shared" si="32"/>
        <v>4.6930944581352865</v>
      </c>
      <c r="J302" s="9">
        <f t="shared" si="33"/>
        <v>4.29116517878371</v>
      </c>
      <c r="K302" s="9">
        <f t="shared" si="34"/>
        <v>5.8902604400531873</v>
      </c>
    </row>
    <row r="303" spans="1:11" x14ac:dyDescent="0.3">
      <c r="A303">
        <v>12736</v>
      </c>
      <c r="B303">
        <v>731</v>
      </c>
      <c r="C303">
        <v>6</v>
      </c>
      <c r="D303" s="17">
        <v>0.27813697873586024</v>
      </c>
      <c r="E303" s="9">
        <f t="shared" si="28"/>
        <v>6.5957805139613113</v>
      </c>
      <c r="F303" s="9">
        <f t="shared" si="29"/>
        <v>1.9459101490553132</v>
      </c>
      <c r="G303" s="9">
        <f t="shared" si="30"/>
        <v>0.24540353232118803</v>
      </c>
      <c r="H303" s="9">
        <f t="shared" si="31"/>
        <v>6.0038772119375059</v>
      </c>
      <c r="I303" s="9">
        <f t="shared" si="32"/>
        <v>2.3536986437475873</v>
      </c>
      <c r="J303" s="9">
        <f t="shared" si="33"/>
        <v>6.0085335456943127</v>
      </c>
      <c r="K303" s="9">
        <f t="shared" si="34"/>
        <v>4.9097549082318919</v>
      </c>
    </row>
    <row r="304" spans="1:11" x14ac:dyDescent="0.3">
      <c r="A304">
        <v>12739</v>
      </c>
      <c r="B304">
        <v>950</v>
      </c>
      <c r="C304">
        <v>37</v>
      </c>
      <c r="D304" s="17">
        <v>9.5203877010143212E-2</v>
      </c>
      <c r="E304" s="9">
        <f t="shared" si="28"/>
        <v>6.8575140625453903</v>
      </c>
      <c r="F304" s="9">
        <f t="shared" si="29"/>
        <v>3.6375861597263857</v>
      </c>
      <c r="G304" s="9">
        <f t="shared" si="30"/>
        <v>9.0940534987793309E-2</v>
      </c>
      <c r="H304" s="9">
        <f t="shared" si="31"/>
        <v>3.3980370929651227</v>
      </c>
      <c r="I304" s="9">
        <f t="shared" si="32"/>
        <v>4.1816737506875619</v>
      </c>
      <c r="J304" s="9">
        <f t="shared" si="33"/>
        <v>4.6315539398128021</v>
      </c>
      <c r="K304" s="9">
        <f t="shared" si="34"/>
        <v>3.8798314596513905</v>
      </c>
    </row>
    <row r="305" spans="1:11" x14ac:dyDescent="0.3">
      <c r="A305">
        <v>12740</v>
      </c>
      <c r="B305">
        <v>935</v>
      </c>
      <c r="C305">
        <v>27</v>
      </c>
      <c r="D305" s="17">
        <v>1.1817119775495384E-2</v>
      </c>
      <c r="E305" s="9">
        <f t="shared" si="28"/>
        <v>6.8416154764775916</v>
      </c>
      <c r="F305" s="9">
        <f t="shared" si="29"/>
        <v>3.3322045101752038</v>
      </c>
      <c r="G305" s="9">
        <f t="shared" si="30"/>
        <v>1.174784285065697E-2</v>
      </c>
      <c r="H305" s="9">
        <f t="shared" si="31"/>
        <v>3.5563246859562696</v>
      </c>
      <c r="I305" s="9">
        <f t="shared" si="32"/>
        <v>3.8516873644206178</v>
      </c>
      <c r="J305" s="9">
        <f t="shared" si="33"/>
        <v>3.9255808336952107</v>
      </c>
      <c r="K305" s="9">
        <f t="shared" si="34"/>
        <v>3.7187847190433621</v>
      </c>
    </row>
    <row r="306" spans="1:11" x14ac:dyDescent="0.3">
      <c r="A306">
        <v>12743</v>
      </c>
      <c r="B306">
        <v>1006</v>
      </c>
      <c r="C306">
        <v>126</v>
      </c>
      <c r="D306" s="17">
        <v>6.567878259789113E-2</v>
      </c>
      <c r="E306" s="9">
        <f t="shared" si="28"/>
        <v>6.9147308927185627</v>
      </c>
      <c r="F306" s="9">
        <f t="shared" si="29"/>
        <v>4.8441870864585912</v>
      </c>
      <c r="G306" s="9">
        <f t="shared" si="30"/>
        <v>6.361195068924734E-2</v>
      </c>
      <c r="H306" s="9">
        <f t="shared" si="31"/>
        <v>2.828381760844846</v>
      </c>
      <c r="I306" s="9">
        <f t="shared" si="32"/>
        <v>5.4854910562260022</v>
      </c>
      <c r="J306" s="9">
        <f t="shared" si="33"/>
        <v>4.3879298752383686</v>
      </c>
      <c r="K306" s="9">
        <f t="shared" si="34"/>
        <v>3.9374241723378969</v>
      </c>
    </row>
    <row r="307" spans="1:11" x14ac:dyDescent="0.3">
      <c r="A307">
        <v>12744</v>
      </c>
      <c r="B307">
        <v>577</v>
      </c>
      <c r="C307">
        <v>302</v>
      </c>
      <c r="D307" s="17">
        <v>-9.2782240349840416E-3</v>
      </c>
      <c r="E307" s="9">
        <f t="shared" si="28"/>
        <v>6.3595738686723777</v>
      </c>
      <c r="F307" s="9">
        <f t="shared" si="29"/>
        <v>5.7137328055093688</v>
      </c>
      <c r="G307" s="9">
        <f t="shared" si="30"/>
        <v>-9.2354457153360232E-3</v>
      </c>
      <c r="H307" s="9">
        <f t="shared" si="31"/>
        <v>8.3555694424199665</v>
      </c>
      <c r="I307" s="9">
        <f t="shared" si="32"/>
        <v>6.425096464557412</v>
      </c>
      <c r="J307" s="9">
        <f t="shared" si="33"/>
        <v>3.7385226973226864</v>
      </c>
      <c r="K307" s="9">
        <f t="shared" si="34"/>
        <v>6.8530182000417446</v>
      </c>
    </row>
    <row r="308" spans="1:11" x14ac:dyDescent="0.3">
      <c r="A308">
        <v>12747</v>
      </c>
      <c r="B308">
        <v>502</v>
      </c>
      <c r="C308">
        <v>91</v>
      </c>
      <c r="D308" s="17">
        <v>0.23227674204021717</v>
      </c>
      <c r="E308" s="9">
        <f t="shared" si="28"/>
        <v>6.2205901700997392</v>
      </c>
      <c r="F308" s="9">
        <f t="shared" si="29"/>
        <v>4.5217885770490405</v>
      </c>
      <c r="G308" s="9">
        <f t="shared" si="30"/>
        <v>0.20886346816557061</v>
      </c>
      <c r="H308" s="9">
        <f t="shared" si="31"/>
        <v>9.7393022484855329</v>
      </c>
      <c r="I308" s="9">
        <f t="shared" si="32"/>
        <v>5.1371167540560334</v>
      </c>
      <c r="J308" s="9">
        <f t="shared" si="33"/>
        <v>5.6827925979689038</v>
      </c>
      <c r="K308" s="9">
        <f t="shared" si="34"/>
        <v>7.5473446700533575</v>
      </c>
    </row>
    <row r="309" spans="1:11" x14ac:dyDescent="0.3">
      <c r="A309">
        <v>12748</v>
      </c>
      <c r="B309">
        <v>493</v>
      </c>
      <c r="C309">
        <v>4114</v>
      </c>
      <c r="D309" s="17">
        <v>0.12739367107789384</v>
      </c>
      <c r="E309" s="9">
        <f t="shared" si="28"/>
        <v>6.2025355171879228</v>
      </c>
      <c r="F309" s="9">
        <f t="shared" si="29"/>
        <v>8.3223941131111694</v>
      </c>
      <c r="G309" s="9">
        <f t="shared" si="30"/>
        <v>0.1199084829170045</v>
      </c>
      <c r="H309" s="9">
        <f t="shared" si="31"/>
        <v>9.9190558152187602</v>
      </c>
      <c r="I309" s="9">
        <f t="shared" si="32"/>
        <v>9.2439387858136719</v>
      </c>
      <c r="J309" s="9">
        <f t="shared" si="33"/>
        <v>4.8897923154197827</v>
      </c>
      <c r="K309" s="9">
        <f t="shared" si="34"/>
        <v>8.7106680064374373</v>
      </c>
    </row>
    <row r="310" spans="1:11" x14ac:dyDescent="0.3">
      <c r="A310">
        <v>12749</v>
      </c>
      <c r="B310">
        <v>539</v>
      </c>
      <c r="C310">
        <v>226</v>
      </c>
      <c r="D310" s="17">
        <v>0.13375287028168859</v>
      </c>
      <c r="E310" s="9">
        <f t="shared" si="28"/>
        <v>6.2915691395583204</v>
      </c>
      <c r="F310" s="9">
        <f t="shared" si="29"/>
        <v>5.4249500174814029</v>
      </c>
      <c r="G310" s="9">
        <f t="shared" si="30"/>
        <v>0.12553325411473326</v>
      </c>
      <c r="H310" s="9">
        <f t="shared" si="31"/>
        <v>9.0326299582152245</v>
      </c>
      <c r="I310" s="9">
        <f t="shared" si="32"/>
        <v>6.113046317544665</v>
      </c>
      <c r="J310" s="9">
        <f t="shared" si="33"/>
        <v>4.9399350380182891</v>
      </c>
      <c r="K310" s="9">
        <f t="shared" si="34"/>
        <v>7.3382158819746692</v>
      </c>
    </row>
    <row r="311" spans="1:11" x14ac:dyDescent="0.3">
      <c r="A311">
        <v>12750</v>
      </c>
      <c r="B311">
        <v>1000</v>
      </c>
      <c r="C311">
        <v>15</v>
      </c>
      <c r="D311" s="17">
        <v>0.20647258808312982</v>
      </c>
      <c r="E311" s="9">
        <f t="shared" si="28"/>
        <v>6.9087547793152204</v>
      </c>
      <c r="F311" s="9">
        <f t="shared" si="29"/>
        <v>2.7725887222397811</v>
      </c>
      <c r="G311" s="9">
        <f t="shared" si="30"/>
        <v>0.18770088562851336</v>
      </c>
      <c r="H311" s="9">
        <f t="shared" si="31"/>
        <v>2.8878804233059761</v>
      </c>
      <c r="I311" s="9">
        <f t="shared" si="32"/>
        <v>3.2469830810095455</v>
      </c>
      <c r="J311" s="9">
        <f t="shared" si="33"/>
        <v>5.4941361231860473</v>
      </c>
      <c r="K311" s="9">
        <f t="shared" si="34"/>
        <v>3.5168623605930609</v>
      </c>
    </row>
    <row r="312" spans="1:11" x14ac:dyDescent="0.3">
      <c r="A312">
        <v>12752</v>
      </c>
      <c r="B312">
        <v>953</v>
      </c>
      <c r="C312">
        <v>52</v>
      </c>
      <c r="D312" s="17">
        <v>0.2271498490327872</v>
      </c>
      <c r="E312" s="9">
        <f t="shared" si="28"/>
        <v>6.8606636714482869</v>
      </c>
      <c r="F312" s="9">
        <f t="shared" si="29"/>
        <v>3.970291913552122</v>
      </c>
      <c r="G312" s="9">
        <f t="shared" si="30"/>
        <v>0.20469428462304851</v>
      </c>
      <c r="H312" s="9">
        <f t="shared" si="31"/>
        <v>3.3666793351131363</v>
      </c>
      <c r="I312" s="9">
        <f t="shared" si="32"/>
        <v>4.54118575658749</v>
      </c>
      <c r="J312" s="9">
        <f t="shared" si="33"/>
        <v>5.6456258926068514</v>
      </c>
      <c r="K312" s="9">
        <f t="shared" si="34"/>
        <v>4.1748205730541859</v>
      </c>
    </row>
    <row r="313" spans="1:11" x14ac:dyDescent="0.3">
      <c r="A313">
        <v>12753</v>
      </c>
      <c r="B313">
        <v>505</v>
      </c>
      <c r="C313">
        <v>214</v>
      </c>
      <c r="D313" s="17">
        <v>6.5346398589156904E-2</v>
      </c>
      <c r="E313" s="9">
        <f t="shared" si="28"/>
        <v>6.2265366692874657</v>
      </c>
      <c r="F313" s="9">
        <f t="shared" si="29"/>
        <v>5.3706380281276624</v>
      </c>
      <c r="G313" s="9">
        <f t="shared" si="30"/>
        <v>6.3300003168060004E-2</v>
      </c>
      <c r="H313" s="9">
        <f t="shared" si="31"/>
        <v>9.6800984275208837</v>
      </c>
      <c r="I313" s="9">
        <f t="shared" si="32"/>
        <v>6.0543583868057036</v>
      </c>
      <c r="J313" s="9">
        <f t="shared" si="33"/>
        <v>4.3851489802525414</v>
      </c>
      <c r="K313" s="9">
        <f t="shared" si="34"/>
        <v>7.5333865258526611</v>
      </c>
    </row>
    <row r="314" spans="1:11" x14ac:dyDescent="0.3">
      <c r="A314">
        <v>12754</v>
      </c>
      <c r="B314">
        <v>593</v>
      </c>
      <c r="C314">
        <v>112</v>
      </c>
      <c r="D314" s="17">
        <v>1.0329399851251867E-2</v>
      </c>
      <c r="E314" s="9">
        <f t="shared" si="28"/>
        <v>6.3868793193626452</v>
      </c>
      <c r="F314" s="9">
        <f t="shared" si="29"/>
        <v>4.7273878187123408</v>
      </c>
      <c r="G314" s="9">
        <f t="shared" si="30"/>
        <v>1.0276416148165001E-2</v>
      </c>
      <c r="H314" s="9">
        <f t="shared" si="31"/>
        <v>8.0837141939802972</v>
      </c>
      <c r="I314" s="9">
        <f t="shared" si="32"/>
        <v>5.3592812189982064</v>
      </c>
      <c r="J314" s="9">
        <f t="shared" si="33"/>
        <v>3.9124636173012566</v>
      </c>
      <c r="K314" s="9">
        <f t="shared" si="34"/>
        <v>6.4321341861498613</v>
      </c>
    </row>
    <row r="315" spans="1:11" x14ac:dyDescent="0.3">
      <c r="A315">
        <v>12755</v>
      </c>
      <c r="B315">
        <v>508</v>
      </c>
      <c r="C315">
        <v>5</v>
      </c>
      <c r="D315" s="17">
        <v>9.2024809615730355E-2</v>
      </c>
      <c r="E315" s="9">
        <f t="shared" si="28"/>
        <v>6.2324480165505225</v>
      </c>
      <c r="F315" s="9">
        <f t="shared" si="29"/>
        <v>1.791759469228055</v>
      </c>
      <c r="G315" s="9">
        <f t="shared" si="30"/>
        <v>8.8033596492955488E-2</v>
      </c>
      <c r="H315" s="9">
        <f t="shared" si="31"/>
        <v>9.6212445819264474</v>
      </c>
      <c r="I315" s="9">
        <f t="shared" si="32"/>
        <v>2.1871279743850058</v>
      </c>
      <c r="J315" s="9">
        <f t="shared" si="33"/>
        <v>4.6056396749594279</v>
      </c>
      <c r="K315" s="9">
        <f t="shared" si="34"/>
        <v>6.3878886182706109</v>
      </c>
    </row>
    <row r="316" spans="1:11" x14ac:dyDescent="0.3">
      <c r="A316">
        <v>12756</v>
      </c>
      <c r="B316">
        <v>958</v>
      </c>
      <c r="C316">
        <v>4</v>
      </c>
      <c r="D316" s="17">
        <v>1.9498664123029801E-2</v>
      </c>
      <c r="E316" s="9">
        <f t="shared" si="28"/>
        <v>6.8658910748834385</v>
      </c>
      <c r="F316" s="9">
        <f t="shared" si="29"/>
        <v>1.6094379124341003</v>
      </c>
      <c r="G316" s="9">
        <f t="shared" si="30"/>
        <v>1.9311000705893637E-2</v>
      </c>
      <c r="H316" s="9">
        <f t="shared" si="31"/>
        <v>3.3146348889079675</v>
      </c>
      <c r="I316" s="9">
        <f t="shared" si="32"/>
        <v>1.9901166878410281</v>
      </c>
      <c r="J316" s="9">
        <f t="shared" si="33"/>
        <v>3.9930035452993695</v>
      </c>
      <c r="K316" s="9">
        <f t="shared" si="34"/>
        <v>3.0529531598661661</v>
      </c>
    </row>
    <row r="317" spans="1:11" x14ac:dyDescent="0.3">
      <c r="A317">
        <v>12757</v>
      </c>
      <c r="B317">
        <v>537</v>
      </c>
      <c r="C317">
        <v>392</v>
      </c>
      <c r="D317" s="17">
        <v>9.2956941784970895E-2</v>
      </c>
      <c r="E317" s="9">
        <f t="shared" si="28"/>
        <v>6.2878585601617845</v>
      </c>
      <c r="F317" s="9">
        <f t="shared" si="29"/>
        <v>5.9738096118692612</v>
      </c>
      <c r="G317" s="9">
        <f t="shared" si="30"/>
        <v>8.8886813894145073E-2</v>
      </c>
      <c r="H317" s="9">
        <f t="shared" si="31"/>
        <v>9.0695727831164792</v>
      </c>
      <c r="I317" s="9">
        <f t="shared" si="32"/>
        <v>6.7061277760611659</v>
      </c>
      <c r="J317" s="9">
        <f t="shared" si="33"/>
        <v>4.613245787627859</v>
      </c>
      <c r="K317" s="9">
        <f t="shared" si="34"/>
        <v>7.4692738819021613</v>
      </c>
    </row>
    <row r="318" spans="1:11" x14ac:dyDescent="0.3">
      <c r="A318">
        <v>12758</v>
      </c>
      <c r="B318">
        <v>988</v>
      </c>
      <c r="C318">
        <v>97</v>
      </c>
      <c r="D318" s="17">
        <v>2.0512175402626814E-2</v>
      </c>
      <c r="E318" s="9">
        <f t="shared" si="28"/>
        <v>6.8966943316227125</v>
      </c>
      <c r="F318" s="9">
        <f t="shared" si="29"/>
        <v>4.5849674786705723</v>
      </c>
      <c r="G318" s="9">
        <f t="shared" si="30"/>
        <v>2.030463401739108E-2</v>
      </c>
      <c r="H318" s="9">
        <f t="shared" si="31"/>
        <v>3.007955204013002</v>
      </c>
      <c r="I318" s="9">
        <f t="shared" si="32"/>
        <v>5.2053860081682055</v>
      </c>
      <c r="J318" s="9">
        <f t="shared" si="33"/>
        <v>4.0018614130688483</v>
      </c>
      <c r="K318" s="9">
        <f t="shared" si="34"/>
        <v>3.8659656870707324</v>
      </c>
    </row>
    <row r="319" spans="1:11" x14ac:dyDescent="0.3">
      <c r="A319">
        <v>12759</v>
      </c>
      <c r="B319">
        <v>500</v>
      </c>
      <c r="C319">
        <v>117</v>
      </c>
      <c r="D319" s="17">
        <v>8.7229482006210321E-2</v>
      </c>
      <c r="E319" s="9">
        <f t="shared" si="28"/>
        <v>6.2166061010848646</v>
      </c>
      <c r="F319" s="9">
        <f t="shared" si="29"/>
        <v>4.7706846244656651</v>
      </c>
      <c r="G319" s="9">
        <f t="shared" si="30"/>
        <v>8.3632700858549888E-2</v>
      </c>
      <c r="H319" s="9">
        <f t="shared" si="31"/>
        <v>9.7789679578754019</v>
      </c>
      <c r="I319" s="9">
        <f t="shared" si="32"/>
        <v>5.4060664678448198</v>
      </c>
      <c r="J319" s="9">
        <f t="shared" si="33"/>
        <v>4.5664073433278611</v>
      </c>
      <c r="K319" s="9">
        <f t="shared" si="34"/>
        <v>7.4245853879567196</v>
      </c>
    </row>
    <row r="320" spans="1:11" x14ac:dyDescent="0.3">
      <c r="A320">
        <v>12762</v>
      </c>
      <c r="B320">
        <v>879</v>
      </c>
      <c r="C320">
        <v>66</v>
      </c>
      <c r="D320" s="17">
        <v>-3.9669318234410444E-2</v>
      </c>
      <c r="E320" s="9">
        <f t="shared" si="28"/>
        <v>6.7799219074722519</v>
      </c>
      <c r="F320" s="9">
        <f t="shared" si="29"/>
        <v>4.2046926193909657</v>
      </c>
      <c r="G320" s="9">
        <f t="shared" si="30"/>
        <v>-3.8902699356109634E-2</v>
      </c>
      <c r="H320" s="9">
        <f t="shared" si="31"/>
        <v>4.170550787525598</v>
      </c>
      <c r="I320" s="9">
        <f t="shared" si="32"/>
        <v>4.7944722326146527</v>
      </c>
      <c r="J320" s="9">
        <f t="shared" si="33"/>
        <v>3.4740502739520225</v>
      </c>
      <c r="K320" s="9">
        <f t="shared" si="34"/>
        <v>4.2184271183375994</v>
      </c>
    </row>
    <row r="321" spans="1:11" x14ac:dyDescent="0.3">
      <c r="A321">
        <v>12763</v>
      </c>
      <c r="B321">
        <v>1010</v>
      </c>
      <c r="C321">
        <v>2</v>
      </c>
      <c r="D321" s="17">
        <v>-6.4708553766415336E-2</v>
      </c>
      <c r="E321" s="9">
        <f t="shared" si="28"/>
        <v>6.9186952190204716</v>
      </c>
      <c r="F321" s="9">
        <f t="shared" si="29"/>
        <v>1.0986122886681098</v>
      </c>
      <c r="G321" s="9">
        <f t="shared" si="30"/>
        <v>-6.2701103274795375E-2</v>
      </c>
      <c r="H321" s="9">
        <f t="shared" si="31"/>
        <v>2.7889126114824627</v>
      </c>
      <c r="I321" s="9">
        <f t="shared" si="32"/>
        <v>1.4381336140484908</v>
      </c>
      <c r="J321" s="9">
        <f t="shared" si="33"/>
        <v>3.2618964415501432</v>
      </c>
      <c r="K321" s="9">
        <f t="shared" si="34"/>
        <v>2.4782756782658071</v>
      </c>
    </row>
    <row r="322" spans="1:11" x14ac:dyDescent="0.3">
      <c r="A322">
        <v>12764</v>
      </c>
      <c r="B322">
        <v>647</v>
      </c>
      <c r="C322">
        <v>74</v>
      </c>
      <c r="D322" s="17">
        <v>0.24550019859955313</v>
      </c>
      <c r="E322" s="9">
        <f t="shared" ref="E322:E385" si="35">IF(B322&lt;=0,-1*LOG(1-B322,EXP(1)),LOG(1+B322,EXP(1)))</f>
        <v>6.4738906963522744</v>
      </c>
      <c r="F322" s="9">
        <f t="shared" ref="F322:F385" si="36">IF(C322&lt;=0,-1*LOG(1-C322,EXP(1)),LOG(1+C322,EXP(1)))</f>
        <v>4.3174881135363101</v>
      </c>
      <c r="G322" s="9">
        <f t="shared" ref="G322:G385" si="37">IF(D322&lt;=0,-1*LOG(1-D322,EXP(1)),LOG(1+D322,EXP(1)))</f>
        <v>0.21953721517376104</v>
      </c>
      <c r="H322" s="9">
        <f t="shared" ref="H322:H385" si="38">1+9*((MAX(E$2:E$4112)-E322)/(MAX(E$2:E$4112)-MIN(E$2:E$4112)))</f>
        <v>7.2174219735400529</v>
      </c>
      <c r="I322" s="9">
        <f t="shared" ref="I322:I385" si="39">1+9*((F322-MIN(F$2:F$4112))/(MAX(F$2:F$4112)-MIN(F$2:F$4112)))</f>
        <v>4.9163557104035771</v>
      </c>
      <c r="J322" s="9">
        <f t="shared" ref="J322:J385" si="40">1+9*((G322-MIN(G$2:G$4112))/(MAX(G$2:G$4112)-MIN(G$2:G$4112)))</f>
        <v>5.7779450435536139</v>
      </c>
      <c r="K322" s="9">
        <f t="shared" ref="K322:K385" si="41">0.5*H322+0.3*I322+0.2*J322</f>
        <v>6.2392067086018228</v>
      </c>
    </row>
    <row r="323" spans="1:11" x14ac:dyDescent="0.3">
      <c r="A323">
        <v>12766</v>
      </c>
      <c r="B323">
        <v>509</v>
      </c>
      <c r="C323">
        <v>304</v>
      </c>
      <c r="D323" s="17">
        <v>6.8663396888669431E-2</v>
      </c>
      <c r="E323" s="9">
        <f t="shared" si="35"/>
        <v>6.2344107257183712</v>
      </c>
      <c r="F323" s="9">
        <f t="shared" si="36"/>
        <v>5.7203117766074119</v>
      </c>
      <c r="G323" s="9">
        <f t="shared" si="37"/>
        <v>6.6408705834598208E-2</v>
      </c>
      <c r="H323" s="9">
        <f t="shared" si="38"/>
        <v>9.6017036926551906</v>
      </c>
      <c r="I323" s="9">
        <f t="shared" si="39"/>
        <v>6.4322055063128296</v>
      </c>
      <c r="J323" s="9">
        <f t="shared" si="40"/>
        <v>4.41286189691525</v>
      </c>
      <c r="K323" s="9">
        <f t="shared" si="41"/>
        <v>7.6130858776044938</v>
      </c>
    </row>
    <row r="324" spans="1:11" x14ac:dyDescent="0.3">
      <c r="A324">
        <v>12769</v>
      </c>
      <c r="B324">
        <v>566</v>
      </c>
      <c r="C324">
        <v>59</v>
      </c>
      <c r="D324" s="17">
        <v>0.17291556935389668</v>
      </c>
      <c r="E324" s="9">
        <f t="shared" si="35"/>
        <v>6.3403593037277517</v>
      </c>
      <c r="F324" s="9">
        <f t="shared" si="36"/>
        <v>4.0943445622221004</v>
      </c>
      <c r="G324" s="9">
        <f t="shared" si="37"/>
        <v>0.15949258869534524</v>
      </c>
      <c r="H324" s="9">
        <f t="shared" si="38"/>
        <v>8.5468711860144531</v>
      </c>
      <c r="I324" s="9">
        <f t="shared" si="39"/>
        <v>4.675233382899064</v>
      </c>
      <c r="J324" s="9">
        <f t="shared" si="40"/>
        <v>5.2426697508885782</v>
      </c>
      <c r="K324" s="9">
        <f t="shared" si="41"/>
        <v>6.7245395580546612</v>
      </c>
    </row>
    <row r="325" spans="1:11" x14ac:dyDescent="0.3">
      <c r="A325">
        <v>12770</v>
      </c>
      <c r="B325">
        <v>548</v>
      </c>
      <c r="C325">
        <v>23</v>
      </c>
      <c r="D325" s="17">
        <v>0.11507252735030456</v>
      </c>
      <c r="E325" s="9">
        <f t="shared" si="35"/>
        <v>6.3080984415095305</v>
      </c>
      <c r="F325" s="9">
        <f t="shared" si="36"/>
        <v>3.1780538303479458</v>
      </c>
      <c r="G325" s="9">
        <f t="shared" si="37"/>
        <v>0.10891944974756673</v>
      </c>
      <c r="H325" s="9">
        <f t="shared" si="38"/>
        <v>8.8680629075024449</v>
      </c>
      <c r="I325" s="9">
        <f t="shared" si="39"/>
        <v>3.6851166950580363</v>
      </c>
      <c r="J325" s="9">
        <f t="shared" si="40"/>
        <v>4.7918292121270838</v>
      </c>
      <c r="K325" s="9">
        <f t="shared" si="41"/>
        <v>6.49793230469405</v>
      </c>
    </row>
    <row r="326" spans="1:11" x14ac:dyDescent="0.3">
      <c r="A326">
        <v>12775</v>
      </c>
      <c r="B326">
        <v>592</v>
      </c>
      <c r="C326">
        <v>68</v>
      </c>
      <c r="D326" s="17">
        <v>0.109894398433727</v>
      </c>
      <c r="E326" s="9">
        <f t="shared" si="35"/>
        <v>6.3851943989977258</v>
      </c>
      <c r="F326" s="9">
        <f t="shared" si="36"/>
        <v>4.2341065045972597</v>
      </c>
      <c r="G326" s="9">
        <f t="shared" si="37"/>
        <v>0.10426487425228267</v>
      </c>
      <c r="H326" s="9">
        <f t="shared" si="38"/>
        <v>8.1004893957377053</v>
      </c>
      <c r="I326" s="9">
        <f t="shared" si="39"/>
        <v>4.8262560077680092</v>
      </c>
      <c r="J326" s="9">
        <f t="shared" si="40"/>
        <v>4.7503354198163716</v>
      </c>
      <c r="K326" s="9">
        <f t="shared" si="41"/>
        <v>6.4481885841625299</v>
      </c>
    </row>
    <row r="327" spans="1:11" x14ac:dyDescent="0.3">
      <c r="A327">
        <v>12778</v>
      </c>
      <c r="B327">
        <v>533</v>
      </c>
      <c r="C327">
        <v>59</v>
      </c>
      <c r="D327" s="17">
        <v>2.6162904537650224E-3</v>
      </c>
      <c r="E327" s="9">
        <f t="shared" si="35"/>
        <v>6.280395838960195</v>
      </c>
      <c r="F327" s="9">
        <f t="shared" si="36"/>
        <v>4.0943445622221004</v>
      </c>
      <c r="G327" s="9">
        <f t="shared" si="37"/>
        <v>2.6128739236883605E-3</v>
      </c>
      <c r="H327" s="9">
        <f t="shared" si="38"/>
        <v>9.143872231578511</v>
      </c>
      <c r="I327" s="9">
        <f t="shared" si="39"/>
        <v>4.675233382899064</v>
      </c>
      <c r="J327" s="9">
        <f t="shared" si="40"/>
        <v>3.8441460167490709</v>
      </c>
      <c r="K327" s="9">
        <f t="shared" si="41"/>
        <v>6.7433353340087896</v>
      </c>
    </row>
    <row r="328" spans="1:11" x14ac:dyDescent="0.3">
      <c r="A328">
        <v>12779</v>
      </c>
      <c r="B328">
        <v>574</v>
      </c>
      <c r="C328">
        <v>192</v>
      </c>
      <c r="D328" s="17">
        <v>0.13270882392786923</v>
      </c>
      <c r="E328" s="9">
        <f t="shared" si="35"/>
        <v>6.3543700407973507</v>
      </c>
      <c r="F328" s="9">
        <f t="shared" si="36"/>
        <v>5.2626901889048856</v>
      </c>
      <c r="G328" s="9">
        <f t="shared" si="37"/>
        <v>0.12461195336622727</v>
      </c>
      <c r="H328" s="9">
        <f t="shared" si="38"/>
        <v>8.4073791684651411</v>
      </c>
      <c r="I328" s="9">
        <f t="shared" si="39"/>
        <v>5.9377131416745641</v>
      </c>
      <c r="J328" s="9">
        <f t="shared" si="40"/>
        <v>4.9317219878802163</v>
      </c>
      <c r="K328" s="9">
        <f t="shared" si="41"/>
        <v>6.971347924310983</v>
      </c>
    </row>
    <row r="329" spans="1:11" x14ac:dyDescent="0.3">
      <c r="A329">
        <v>12781</v>
      </c>
      <c r="B329">
        <v>893</v>
      </c>
      <c r="C329">
        <v>26</v>
      </c>
      <c r="D329" s="17">
        <v>-0.13385007174178695</v>
      </c>
      <c r="E329" s="9">
        <f t="shared" si="35"/>
        <v>6.7957057751735137</v>
      </c>
      <c r="F329" s="9">
        <f t="shared" si="36"/>
        <v>3.2958368660043291</v>
      </c>
      <c r="G329" s="9">
        <f t="shared" si="37"/>
        <v>-0.12561898469688818</v>
      </c>
      <c r="H329" s="9">
        <f t="shared" si="38"/>
        <v>4.0134053397562699</v>
      </c>
      <c r="I329" s="9">
        <f t="shared" si="39"/>
        <v>3.8123895628185025</v>
      </c>
      <c r="J329" s="9">
        <f t="shared" si="40"/>
        <v>2.7010071602389991</v>
      </c>
      <c r="K329" s="9">
        <f t="shared" si="41"/>
        <v>3.6906209707714854</v>
      </c>
    </row>
    <row r="330" spans="1:11" x14ac:dyDescent="0.3">
      <c r="A330">
        <v>12782</v>
      </c>
      <c r="B330">
        <v>500</v>
      </c>
      <c r="C330">
        <v>109</v>
      </c>
      <c r="D330" s="17">
        <v>0.12042384667382378</v>
      </c>
      <c r="E330" s="9">
        <f t="shared" si="35"/>
        <v>6.2166061010848646</v>
      </c>
      <c r="F330" s="9">
        <f t="shared" si="36"/>
        <v>4.7004803657924166</v>
      </c>
      <c r="G330" s="9">
        <f t="shared" si="37"/>
        <v>0.11370704824891646</v>
      </c>
      <c r="H330" s="9">
        <f t="shared" si="38"/>
        <v>9.7789679578754019</v>
      </c>
      <c r="I330" s="9">
        <f t="shared" si="39"/>
        <v>5.330205820506702</v>
      </c>
      <c r="J330" s="9">
        <f t="shared" si="40"/>
        <v>4.8345088545742545</v>
      </c>
      <c r="K330" s="9">
        <f t="shared" si="41"/>
        <v>7.4554474960045622</v>
      </c>
    </row>
    <row r="331" spans="1:11" x14ac:dyDescent="0.3">
      <c r="A331">
        <v>12783</v>
      </c>
      <c r="B331">
        <v>874</v>
      </c>
      <c r="C331">
        <v>72</v>
      </c>
      <c r="D331" s="17">
        <v>4.0785421807132245E-2</v>
      </c>
      <c r="E331" s="9">
        <f t="shared" si="35"/>
        <v>6.7742238863576141</v>
      </c>
      <c r="F331" s="9">
        <f t="shared" si="36"/>
        <v>4.290459441148391</v>
      </c>
      <c r="G331" s="9">
        <f t="shared" si="37"/>
        <v>3.9975641399320368E-2</v>
      </c>
      <c r="H331" s="9">
        <f t="shared" si="38"/>
        <v>4.2272807409442574</v>
      </c>
      <c r="I331" s="9">
        <f t="shared" si="39"/>
        <v>4.8871493257370755</v>
      </c>
      <c r="J331" s="9">
        <f t="shared" si="40"/>
        <v>4.1772210555701346</v>
      </c>
      <c r="K331" s="9">
        <f t="shared" si="41"/>
        <v>4.415229379307279</v>
      </c>
    </row>
    <row r="332" spans="1:11" x14ac:dyDescent="0.3">
      <c r="A332">
        <v>12785</v>
      </c>
      <c r="B332">
        <v>507</v>
      </c>
      <c r="C332">
        <v>11</v>
      </c>
      <c r="D332" s="17">
        <v>0.15931142545879587</v>
      </c>
      <c r="E332" s="9">
        <f t="shared" si="35"/>
        <v>6.230481447578482</v>
      </c>
      <c r="F332" s="9">
        <f t="shared" si="36"/>
        <v>2.4849066497880004</v>
      </c>
      <c r="G332" s="9">
        <f t="shared" si="37"/>
        <v>0.14782623012637139</v>
      </c>
      <c r="H332" s="9">
        <f t="shared" si="38"/>
        <v>9.6408238997165903</v>
      </c>
      <c r="I332" s="9">
        <f t="shared" si="39"/>
        <v>2.9361223347215213</v>
      </c>
      <c r="J332" s="9">
        <f t="shared" si="40"/>
        <v>5.1386685460582422</v>
      </c>
      <c r="K332" s="9">
        <f t="shared" si="41"/>
        <v>6.7289823594864</v>
      </c>
    </row>
    <row r="333" spans="1:11" x14ac:dyDescent="0.3">
      <c r="A333">
        <v>12787</v>
      </c>
      <c r="B333">
        <v>963</v>
      </c>
      <c r="C333">
        <v>12</v>
      </c>
      <c r="D333" s="17">
        <v>2.672389763067479E-2</v>
      </c>
      <c r="E333" s="9">
        <f t="shared" si="35"/>
        <v>6.8710912946105456</v>
      </c>
      <c r="F333" s="9">
        <f t="shared" si="36"/>
        <v>2.5649493574615367</v>
      </c>
      <c r="G333" s="9">
        <f t="shared" si="37"/>
        <v>2.6373051209171949E-2</v>
      </c>
      <c r="H333" s="9">
        <f t="shared" si="38"/>
        <v>3.262861085871732</v>
      </c>
      <c r="I333" s="9">
        <f t="shared" si="39"/>
        <v>3.0226141193164064</v>
      </c>
      <c r="J333" s="9">
        <f t="shared" si="40"/>
        <v>4.0559590730736392</v>
      </c>
      <c r="K333" s="9">
        <f t="shared" si="41"/>
        <v>3.3494065933455159</v>
      </c>
    </row>
    <row r="334" spans="1:11" x14ac:dyDescent="0.3">
      <c r="A334">
        <v>12789</v>
      </c>
      <c r="B334">
        <v>937</v>
      </c>
      <c r="C334">
        <v>4</v>
      </c>
      <c r="D334" s="17">
        <v>-3.0919206515566833E-3</v>
      </c>
      <c r="E334" s="9">
        <f t="shared" si="35"/>
        <v>6.8437499490062246</v>
      </c>
      <c r="F334" s="9">
        <f t="shared" si="36"/>
        <v>1.6094379124341003</v>
      </c>
      <c r="G334" s="9">
        <f t="shared" si="37"/>
        <v>-3.0871504950000343E-3</v>
      </c>
      <c r="H334" s="9">
        <f t="shared" si="38"/>
        <v>3.5350737069432774</v>
      </c>
      <c r="I334" s="9">
        <f t="shared" si="39"/>
        <v>1.9901166878410281</v>
      </c>
      <c r="J334" s="9">
        <f t="shared" si="40"/>
        <v>3.7933324399503534</v>
      </c>
      <c r="K334" s="9">
        <f t="shared" si="41"/>
        <v>3.1232383478140178</v>
      </c>
    </row>
    <row r="335" spans="1:11" x14ac:dyDescent="0.3">
      <c r="A335">
        <v>12790</v>
      </c>
      <c r="B335">
        <v>1064</v>
      </c>
      <c r="C335">
        <v>21</v>
      </c>
      <c r="D335" s="17">
        <v>0.17309877259942014</v>
      </c>
      <c r="E335" s="9">
        <f t="shared" si="35"/>
        <v>6.9707300781435251</v>
      </c>
      <c r="F335" s="9">
        <f t="shared" si="36"/>
        <v>3.0910424533583161</v>
      </c>
      <c r="G335" s="9">
        <f t="shared" si="37"/>
        <v>0.15964877124088198</v>
      </c>
      <c r="H335" s="9">
        <f t="shared" si="38"/>
        <v>2.2708493971124843</v>
      </c>
      <c r="I335" s="9">
        <f t="shared" si="39"/>
        <v>3.591094772329158</v>
      </c>
      <c r="J335" s="9">
        <f t="shared" si="40"/>
        <v>5.2440620596208403</v>
      </c>
      <c r="K335" s="9">
        <f t="shared" si="41"/>
        <v>3.2615655421791576</v>
      </c>
    </row>
    <row r="336" spans="1:11" x14ac:dyDescent="0.3">
      <c r="A336">
        <v>12792</v>
      </c>
      <c r="B336">
        <v>587</v>
      </c>
      <c r="C336">
        <v>47</v>
      </c>
      <c r="D336" s="17">
        <v>0.13802983817731324</v>
      </c>
      <c r="E336" s="9">
        <f t="shared" si="35"/>
        <v>6.3767269478986268</v>
      </c>
      <c r="F336" s="9">
        <f t="shared" si="36"/>
        <v>3.8712010109078911</v>
      </c>
      <c r="G336" s="9">
        <f t="shared" si="37"/>
        <v>0.12929855519987207</v>
      </c>
      <c r="H336" s="9">
        <f t="shared" si="38"/>
        <v>8.1847920153248204</v>
      </c>
      <c r="I336" s="9">
        <f t="shared" si="39"/>
        <v>4.4341110553945517</v>
      </c>
      <c r="J336" s="9">
        <f t="shared" si="40"/>
        <v>4.9735012829685203</v>
      </c>
      <c r="K336" s="9">
        <f t="shared" si="41"/>
        <v>6.4173295808744797</v>
      </c>
    </row>
    <row r="337" spans="1:11" x14ac:dyDescent="0.3">
      <c r="A337">
        <v>12793</v>
      </c>
      <c r="B337">
        <v>662</v>
      </c>
      <c r="C337">
        <v>16</v>
      </c>
      <c r="D337" s="17">
        <v>6.2802597091722118E-2</v>
      </c>
      <c r="E337" s="9">
        <f t="shared" si="35"/>
        <v>6.4967749901858625</v>
      </c>
      <c r="F337" s="9">
        <f t="shared" si="36"/>
        <v>2.8332133440562162</v>
      </c>
      <c r="G337" s="9">
        <f t="shared" si="37"/>
        <v>6.0909378532189931E-2</v>
      </c>
      <c r="H337" s="9">
        <f t="shared" si="38"/>
        <v>6.9895841159611667</v>
      </c>
      <c r="I337" s="9">
        <f t="shared" si="39"/>
        <v>3.3124922558450578</v>
      </c>
      <c r="J337" s="9">
        <f t="shared" si="40"/>
        <v>4.3638374595275753</v>
      </c>
      <c r="K337" s="9">
        <f t="shared" si="41"/>
        <v>5.3613072266396156</v>
      </c>
    </row>
    <row r="338" spans="1:11" x14ac:dyDescent="0.3">
      <c r="A338">
        <v>12794</v>
      </c>
      <c r="B338">
        <v>970</v>
      </c>
      <c r="C338">
        <v>20</v>
      </c>
      <c r="D338" s="17">
        <v>5.1067300946259164E-2</v>
      </c>
      <c r="E338" s="9">
        <f t="shared" si="35"/>
        <v>6.8783264682913252</v>
      </c>
      <c r="F338" s="9">
        <f t="shared" si="36"/>
        <v>3.044522437723423</v>
      </c>
      <c r="G338" s="9">
        <f t="shared" si="37"/>
        <v>4.980612499808524E-2</v>
      </c>
      <c r="H338" s="9">
        <f t="shared" si="38"/>
        <v>3.1908271187051112</v>
      </c>
      <c r="I338" s="9">
        <f t="shared" si="39"/>
        <v>3.5408266181325931</v>
      </c>
      <c r="J338" s="9">
        <f t="shared" si="40"/>
        <v>4.2648561245843322</v>
      </c>
      <c r="K338" s="9">
        <f t="shared" si="41"/>
        <v>3.5106327697092001</v>
      </c>
    </row>
    <row r="339" spans="1:11" x14ac:dyDescent="0.3">
      <c r="A339">
        <v>12795</v>
      </c>
      <c r="B339">
        <v>890</v>
      </c>
      <c r="C339">
        <v>12</v>
      </c>
      <c r="D339" s="17">
        <v>8.4967528369483458E-2</v>
      </c>
      <c r="E339" s="9">
        <f t="shared" si="35"/>
        <v>6.7923444274708089</v>
      </c>
      <c r="F339" s="9">
        <f t="shared" si="36"/>
        <v>2.5649493574615367</v>
      </c>
      <c r="G339" s="9">
        <f t="shared" si="37"/>
        <v>8.1550058774516945E-2</v>
      </c>
      <c r="H339" s="9">
        <f t="shared" si="38"/>
        <v>4.0468711860144539</v>
      </c>
      <c r="I339" s="9">
        <f t="shared" si="39"/>
        <v>3.0226141193164064</v>
      </c>
      <c r="J339" s="9">
        <f t="shared" si="40"/>
        <v>4.5478413713761832</v>
      </c>
      <c r="K339" s="9">
        <f t="shared" si="41"/>
        <v>3.8397881030773853</v>
      </c>
    </row>
    <row r="340" spans="1:11" x14ac:dyDescent="0.3">
      <c r="A340">
        <v>12797</v>
      </c>
      <c r="B340">
        <v>503</v>
      </c>
      <c r="C340">
        <v>16</v>
      </c>
      <c r="D340" s="17">
        <v>7.3889062100145772E-2</v>
      </c>
      <c r="E340" s="9">
        <f t="shared" si="35"/>
        <v>6.2225762680713688</v>
      </c>
      <c r="F340" s="9">
        <f t="shared" si="36"/>
        <v>2.8332133440562162</v>
      </c>
      <c r="G340" s="9">
        <f t="shared" si="37"/>
        <v>7.1286696617524015E-2</v>
      </c>
      <c r="H340" s="9">
        <f t="shared" si="38"/>
        <v>9.7195284984153574</v>
      </c>
      <c r="I340" s="9">
        <f t="shared" si="39"/>
        <v>3.3124922558450578</v>
      </c>
      <c r="J340" s="9">
        <f t="shared" si="40"/>
        <v>4.4563473526018891</v>
      </c>
      <c r="K340" s="9">
        <f t="shared" si="41"/>
        <v>6.7447813964815735</v>
      </c>
    </row>
    <row r="341" spans="1:11" x14ac:dyDescent="0.3">
      <c r="A341">
        <v>12798</v>
      </c>
      <c r="B341">
        <v>548</v>
      </c>
      <c r="C341">
        <v>13</v>
      </c>
      <c r="D341" s="17">
        <v>-7.8651333700491016E-2</v>
      </c>
      <c r="E341" s="9">
        <f t="shared" si="35"/>
        <v>6.3080984415095305</v>
      </c>
      <c r="F341" s="9">
        <f t="shared" si="36"/>
        <v>2.6390573296152584</v>
      </c>
      <c r="G341" s="9">
        <f t="shared" si="37"/>
        <v>-7.5711495687140154E-2</v>
      </c>
      <c r="H341" s="9">
        <f t="shared" si="38"/>
        <v>8.8680629075024449</v>
      </c>
      <c r="I341" s="9">
        <f t="shared" si="39"/>
        <v>3.1026930040841023</v>
      </c>
      <c r="J341" s="9">
        <f t="shared" si="40"/>
        <v>3.1459136798169482</v>
      </c>
      <c r="K341" s="9">
        <f t="shared" si="41"/>
        <v>5.9940220909398434</v>
      </c>
    </row>
    <row r="342" spans="1:11" x14ac:dyDescent="0.3">
      <c r="A342">
        <v>12802</v>
      </c>
      <c r="B342">
        <v>1055</v>
      </c>
      <c r="C342">
        <v>1</v>
      </c>
      <c r="D342" s="17">
        <v>3.952584842448624E-2</v>
      </c>
      <c r="E342" s="9">
        <f t="shared" si="35"/>
        <v>6.9622434642662068</v>
      </c>
      <c r="F342" s="9">
        <f t="shared" si="36"/>
        <v>0.69314718055994529</v>
      </c>
      <c r="G342" s="9">
        <f t="shared" si="37"/>
        <v>3.8764694215993489E-2</v>
      </c>
      <c r="H342" s="9">
        <f t="shared" si="38"/>
        <v>2.355342802850418</v>
      </c>
      <c r="I342" s="9">
        <f t="shared" si="39"/>
        <v>1</v>
      </c>
      <c r="J342" s="9">
        <f t="shared" si="40"/>
        <v>4.1664259162550419</v>
      </c>
      <c r="K342" s="9">
        <f t="shared" si="41"/>
        <v>2.3109565846762177</v>
      </c>
    </row>
    <row r="343" spans="1:11" x14ac:dyDescent="0.3">
      <c r="A343">
        <v>12808</v>
      </c>
      <c r="B343">
        <v>523</v>
      </c>
      <c r="C343">
        <v>21</v>
      </c>
      <c r="D343" s="17">
        <v>0.20516531420539738</v>
      </c>
      <c r="E343" s="9">
        <f t="shared" si="35"/>
        <v>6.261491684321042</v>
      </c>
      <c r="F343" s="9">
        <f t="shared" si="36"/>
        <v>3.0910424533583161</v>
      </c>
      <c r="G343" s="9">
        <f t="shared" si="37"/>
        <v>0.18661674774484976</v>
      </c>
      <c r="H343" s="9">
        <f t="shared" si="38"/>
        <v>9.3320835053737703</v>
      </c>
      <c r="I343" s="9">
        <f t="shared" si="39"/>
        <v>3.591094772329158</v>
      </c>
      <c r="J343" s="9">
        <f t="shared" si="40"/>
        <v>5.4844714411486644</v>
      </c>
      <c r="K343" s="9">
        <f t="shared" si="41"/>
        <v>6.8402644726153659</v>
      </c>
    </row>
    <row r="344" spans="1:11" x14ac:dyDescent="0.3">
      <c r="A344">
        <v>12809</v>
      </c>
      <c r="B344">
        <v>506</v>
      </c>
      <c r="C344">
        <v>46</v>
      </c>
      <c r="D344" s="17">
        <v>0.11669752090291376</v>
      </c>
      <c r="E344" s="9">
        <f t="shared" si="35"/>
        <v>6.2285110035911835</v>
      </c>
      <c r="F344" s="9">
        <f t="shared" si="36"/>
        <v>3.8501476017100584</v>
      </c>
      <c r="G344" s="9">
        <f t="shared" si="37"/>
        <v>0.11037568744647148</v>
      </c>
      <c r="H344" s="9">
        <f t="shared" si="38"/>
        <v>9.6604417974682075</v>
      </c>
      <c r="I344" s="9">
        <f t="shared" si="39"/>
        <v>4.4113613635581155</v>
      </c>
      <c r="J344" s="9">
        <f t="shared" si="40"/>
        <v>4.8048110242589539</v>
      </c>
      <c r="K344" s="9">
        <f t="shared" si="41"/>
        <v>7.1145915126533295</v>
      </c>
    </row>
    <row r="345" spans="1:11" x14ac:dyDescent="0.3">
      <c r="A345">
        <v>12811</v>
      </c>
      <c r="B345">
        <v>587</v>
      </c>
      <c r="C345">
        <v>28</v>
      </c>
      <c r="D345" s="17">
        <v>6.8914476661858251E-2</v>
      </c>
      <c r="E345" s="9">
        <f t="shared" si="35"/>
        <v>6.3767269478986268</v>
      </c>
      <c r="F345" s="9">
        <f t="shared" si="36"/>
        <v>3.3672958299864741</v>
      </c>
      <c r="G345" s="9">
        <f t="shared" si="37"/>
        <v>6.6643625719810709E-2</v>
      </c>
      <c r="H345" s="9">
        <f t="shared" si="38"/>
        <v>8.1847920153248204</v>
      </c>
      <c r="I345" s="9">
        <f t="shared" si="39"/>
        <v>3.8896060076360079</v>
      </c>
      <c r="J345" s="9">
        <f t="shared" si="40"/>
        <v>4.4149561194574645</v>
      </c>
      <c r="K345" s="9">
        <f t="shared" si="41"/>
        <v>6.1422690338447055</v>
      </c>
    </row>
    <row r="346" spans="1:11" x14ac:dyDescent="0.3">
      <c r="A346">
        <v>12812</v>
      </c>
      <c r="B346">
        <v>916</v>
      </c>
      <c r="C346">
        <v>13</v>
      </c>
      <c r="D346" s="17">
        <v>0.12344942941789377</v>
      </c>
      <c r="E346" s="9">
        <f t="shared" si="35"/>
        <v>6.8211074722564646</v>
      </c>
      <c r="F346" s="9">
        <f t="shared" si="36"/>
        <v>2.6390573296152584</v>
      </c>
      <c r="G346" s="9">
        <f t="shared" si="37"/>
        <v>0.11640379998612813</v>
      </c>
      <c r="H346" s="9">
        <f t="shared" si="38"/>
        <v>3.7605040143173811</v>
      </c>
      <c r="I346" s="9">
        <f t="shared" si="39"/>
        <v>3.1026930040841023</v>
      </c>
      <c r="J346" s="9">
        <f t="shared" si="40"/>
        <v>4.8585493834282358</v>
      </c>
      <c r="K346" s="9">
        <f t="shared" si="41"/>
        <v>3.7827697850695685</v>
      </c>
    </row>
    <row r="347" spans="1:11" x14ac:dyDescent="0.3">
      <c r="A347">
        <v>12814</v>
      </c>
      <c r="B347">
        <v>973</v>
      </c>
      <c r="C347">
        <v>1</v>
      </c>
      <c r="D347" s="17">
        <v>-8.5017635739058531E-2</v>
      </c>
      <c r="E347" s="9">
        <f t="shared" si="35"/>
        <v>6.8814113036425351</v>
      </c>
      <c r="F347" s="9">
        <f t="shared" si="36"/>
        <v>0.69314718055994529</v>
      </c>
      <c r="G347" s="9">
        <f t="shared" si="37"/>
        <v>-8.1596240997707042E-2</v>
      </c>
      <c r="H347" s="9">
        <f t="shared" si="38"/>
        <v>3.1601142515083231</v>
      </c>
      <c r="I347" s="9">
        <f t="shared" si="39"/>
        <v>1</v>
      </c>
      <c r="J347" s="9">
        <f t="shared" si="40"/>
        <v>3.0934533856471575</v>
      </c>
      <c r="K347" s="9">
        <f t="shared" si="41"/>
        <v>2.4987478028835932</v>
      </c>
    </row>
    <row r="348" spans="1:11" x14ac:dyDescent="0.3">
      <c r="A348">
        <v>12815</v>
      </c>
      <c r="B348">
        <v>1019</v>
      </c>
      <c r="C348">
        <v>43</v>
      </c>
      <c r="D348" s="17">
        <v>9.5031467331340144E-2</v>
      </c>
      <c r="E348" s="9">
        <f t="shared" si="35"/>
        <v>6.9275579062783166</v>
      </c>
      <c r="F348" s="9">
        <f t="shared" si="36"/>
        <v>3.784189633918261</v>
      </c>
      <c r="G348" s="9">
        <f t="shared" si="37"/>
        <v>9.078310014445129E-2</v>
      </c>
      <c r="H348" s="9">
        <f t="shared" si="38"/>
        <v>2.7006749891243991</v>
      </c>
      <c r="I348" s="9">
        <f t="shared" si="39"/>
        <v>4.340089132665673</v>
      </c>
      <c r="J348" s="9">
        <f t="shared" si="40"/>
        <v>4.6301504673159597</v>
      </c>
      <c r="K348" s="9">
        <f t="shared" si="41"/>
        <v>3.5783943278250936</v>
      </c>
    </row>
    <row r="349" spans="1:11" x14ac:dyDescent="0.3">
      <c r="A349">
        <v>12816</v>
      </c>
      <c r="B349">
        <v>513</v>
      </c>
      <c r="C349">
        <v>25</v>
      </c>
      <c r="D349" s="17">
        <v>0.12409878078309283</v>
      </c>
      <c r="E349" s="9">
        <f t="shared" si="35"/>
        <v>6.2422232654551655</v>
      </c>
      <c r="F349" s="9">
        <f t="shared" si="36"/>
        <v>3.2580965380214821</v>
      </c>
      <c r="G349" s="9">
        <f t="shared" si="37"/>
        <v>0.1169816308689714</v>
      </c>
      <c r="H349" s="9">
        <f t="shared" si="38"/>
        <v>9.5239214229104885</v>
      </c>
      <c r="I349" s="9">
        <f t="shared" si="39"/>
        <v>3.7716084796529223</v>
      </c>
      <c r="J349" s="9">
        <f t="shared" si="40"/>
        <v>4.8637005287190807</v>
      </c>
      <c r="K349" s="9">
        <f t="shared" si="41"/>
        <v>6.8661833610949374</v>
      </c>
    </row>
    <row r="350" spans="1:11" x14ac:dyDescent="0.3">
      <c r="A350">
        <v>12818</v>
      </c>
      <c r="B350">
        <v>634</v>
      </c>
      <c r="C350">
        <v>15</v>
      </c>
      <c r="D350" s="17">
        <v>0.20836138915448554</v>
      </c>
      <c r="E350" s="9">
        <f t="shared" si="35"/>
        <v>6.4536249988926917</v>
      </c>
      <c r="F350" s="9">
        <f t="shared" si="36"/>
        <v>2.7725887222397811</v>
      </c>
      <c r="G350" s="9">
        <f t="shared" si="37"/>
        <v>0.18926521797958937</v>
      </c>
      <c r="H350" s="9">
        <f t="shared" si="38"/>
        <v>7.4191888764259204</v>
      </c>
      <c r="I350" s="9">
        <f t="shared" si="39"/>
        <v>3.2469830810095455</v>
      </c>
      <c r="J350" s="9">
        <f t="shared" si="40"/>
        <v>5.5080815585423419</v>
      </c>
      <c r="K350" s="9">
        <f t="shared" si="41"/>
        <v>5.7853056742242925</v>
      </c>
    </row>
    <row r="351" spans="1:11" x14ac:dyDescent="0.3">
      <c r="A351">
        <v>12820</v>
      </c>
      <c r="B351">
        <v>663</v>
      </c>
      <c r="C351">
        <v>66</v>
      </c>
      <c r="D351" s="17">
        <v>9.1170978268615241E-2</v>
      </c>
      <c r="E351" s="9">
        <f t="shared" si="35"/>
        <v>6.4982821494764336</v>
      </c>
      <c r="F351" s="9">
        <f t="shared" si="36"/>
        <v>4.2046926193909657</v>
      </c>
      <c r="G351" s="9">
        <f t="shared" si="37"/>
        <v>8.7251411591916753E-2</v>
      </c>
      <c r="H351" s="9">
        <f t="shared" si="38"/>
        <v>6.9745787176608776</v>
      </c>
      <c r="I351" s="9">
        <f t="shared" si="39"/>
        <v>4.7944722326146527</v>
      </c>
      <c r="J351" s="9">
        <f t="shared" si="40"/>
        <v>4.5986667903504745</v>
      </c>
      <c r="K351" s="9">
        <f t="shared" si="41"/>
        <v>5.8453643866849294</v>
      </c>
    </row>
    <row r="352" spans="1:11" x14ac:dyDescent="0.3">
      <c r="A352">
        <v>12821</v>
      </c>
      <c r="B352">
        <v>544</v>
      </c>
      <c r="C352">
        <v>6</v>
      </c>
      <c r="D352" s="17">
        <v>0.11422401139522689</v>
      </c>
      <c r="E352" s="9">
        <f t="shared" si="35"/>
        <v>6.300785794663244</v>
      </c>
      <c r="F352" s="9">
        <f t="shared" si="36"/>
        <v>1.9459101490553132</v>
      </c>
      <c r="G352" s="9">
        <f t="shared" si="37"/>
        <v>0.10815820871811571</v>
      </c>
      <c r="H352" s="9">
        <f t="shared" si="38"/>
        <v>8.9408682036939986</v>
      </c>
      <c r="I352" s="9">
        <f t="shared" si="39"/>
        <v>2.3536986437475873</v>
      </c>
      <c r="J352" s="9">
        <f t="shared" si="40"/>
        <v>4.7850430342669465</v>
      </c>
      <c r="K352" s="9">
        <f t="shared" si="41"/>
        <v>6.1335523018246647</v>
      </c>
    </row>
    <row r="353" spans="1:11" x14ac:dyDescent="0.3">
      <c r="A353">
        <v>12822</v>
      </c>
      <c r="B353">
        <v>942</v>
      </c>
      <c r="C353">
        <v>8</v>
      </c>
      <c r="D353" s="17">
        <v>1.6643704094863224E-2</v>
      </c>
      <c r="E353" s="9">
        <f t="shared" si="35"/>
        <v>6.8490662826334576</v>
      </c>
      <c r="F353" s="9">
        <f t="shared" si="36"/>
        <v>2.1972245773362196</v>
      </c>
      <c r="G353" s="9">
        <f t="shared" si="37"/>
        <v>1.6506715559939881E-2</v>
      </c>
      <c r="H353" s="9">
        <f t="shared" si="38"/>
        <v>3.4821438646413245</v>
      </c>
      <c r="I353" s="9">
        <f t="shared" si="39"/>
        <v>2.6252615884334967</v>
      </c>
      <c r="J353" s="9">
        <f t="shared" si="40"/>
        <v>3.9680043964953349</v>
      </c>
      <c r="K353" s="9">
        <f t="shared" si="41"/>
        <v>3.3222512881497783</v>
      </c>
    </row>
    <row r="354" spans="1:11" x14ac:dyDescent="0.3">
      <c r="A354">
        <v>12823</v>
      </c>
      <c r="B354">
        <v>659</v>
      </c>
      <c r="C354">
        <v>4</v>
      </c>
      <c r="D354" s="17">
        <v>0.18581860454376367</v>
      </c>
      <c r="E354" s="9">
        <f t="shared" si="35"/>
        <v>6.4922398350204711</v>
      </c>
      <c r="F354" s="9">
        <f t="shared" si="36"/>
        <v>1.6094379124341003</v>
      </c>
      <c r="G354" s="9">
        <f t="shared" si="37"/>
        <v>0.17043334161295334</v>
      </c>
      <c r="H354" s="9">
        <f t="shared" si="38"/>
        <v>7.0347364830905379</v>
      </c>
      <c r="I354" s="9">
        <f t="shared" si="39"/>
        <v>1.9901166878410281</v>
      </c>
      <c r="J354" s="9">
        <f t="shared" si="40"/>
        <v>5.3402024538699786</v>
      </c>
      <c r="K354" s="9">
        <f t="shared" si="41"/>
        <v>5.1824437386715729</v>
      </c>
    </row>
    <row r="355" spans="1:11" x14ac:dyDescent="0.3">
      <c r="A355">
        <v>12824</v>
      </c>
      <c r="B355">
        <v>931</v>
      </c>
      <c r="C355">
        <v>25</v>
      </c>
      <c r="D355" s="17">
        <v>3.3020385549135771E-3</v>
      </c>
      <c r="E355" s="9">
        <f t="shared" si="35"/>
        <v>6.837332814685591</v>
      </c>
      <c r="F355" s="9">
        <f t="shared" si="36"/>
        <v>3.2580965380214821</v>
      </c>
      <c r="G355" s="9">
        <f t="shared" si="37"/>
        <v>3.296598797175079E-3</v>
      </c>
      <c r="H355" s="9">
        <f t="shared" si="38"/>
        <v>3.59896320888907</v>
      </c>
      <c r="I355" s="9">
        <f t="shared" si="39"/>
        <v>3.7716084796529223</v>
      </c>
      <c r="J355" s="9">
        <f t="shared" si="40"/>
        <v>3.8502411671933747</v>
      </c>
      <c r="K355" s="9">
        <f t="shared" si="41"/>
        <v>3.7010123817790865</v>
      </c>
    </row>
    <row r="356" spans="1:11" x14ac:dyDescent="0.3">
      <c r="A356">
        <v>12826</v>
      </c>
      <c r="B356">
        <v>508</v>
      </c>
      <c r="C356">
        <v>116</v>
      </c>
      <c r="D356" s="17">
        <v>4.9177991789509809E-2</v>
      </c>
      <c r="E356" s="9">
        <f t="shared" si="35"/>
        <v>6.2324480165505225</v>
      </c>
      <c r="F356" s="9">
        <f t="shared" si="36"/>
        <v>4.7621739347977563</v>
      </c>
      <c r="G356" s="9">
        <f t="shared" si="37"/>
        <v>4.8006992608258386E-2</v>
      </c>
      <c r="H356" s="9">
        <f t="shared" si="38"/>
        <v>9.6212445819264474</v>
      </c>
      <c r="I356" s="9">
        <f t="shared" si="39"/>
        <v>5.396870068086419</v>
      </c>
      <c r="J356" s="9">
        <f t="shared" si="40"/>
        <v>4.248817535072015</v>
      </c>
      <c r="K356" s="9">
        <f t="shared" si="41"/>
        <v>7.279446818403553</v>
      </c>
    </row>
    <row r="357" spans="1:11" x14ac:dyDescent="0.3">
      <c r="A357">
        <v>12827</v>
      </c>
      <c r="B357">
        <v>904</v>
      </c>
      <c r="C357">
        <v>19</v>
      </c>
      <c r="D357" s="17">
        <v>0.20532547537002421</v>
      </c>
      <c r="E357" s="9">
        <f t="shared" si="35"/>
        <v>6.8079349436999257</v>
      </c>
      <c r="F357" s="9">
        <f t="shared" si="36"/>
        <v>2.9957322735539909</v>
      </c>
      <c r="G357" s="9">
        <f t="shared" si="37"/>
        <v>0.18674963451260282</v>
      </c>
      <c r="H357" s="9">
        <f t="shared" si="38"/>
        <v>3.8916507609481892</v>
      </c>
      <c r="I357" s="9">
        <f t="shared" si="39"/>
        <v>3.4881054085140581</v>
      </c>
      <c r="J357" s="9">
        <f t="shared" si="40"/>
        <v>5.4856560767717362</v>
      </c>
      <c r="K357" s="9">
        <f t="shared" si="41"/>
        <v>4.0893882183826591</v>
      </c>
    </row>
    <row r="358" spans="1:11" x14ac:dyDescent="0.3">
      <c r="A358">
        <v>12828</v>
      </c>
      <c r="B358">
        <v>874</v>
      </c>
      <c r="C358">
        <v>40</v>
      </c>
      <c r="D358" s="17">
        <v>-6.3003981944762519E-2</v>
      </c>
      <c r="E358" s="9">
        <f t="shared" si="35"/>
        <v>6.7742238863576141</v>
      </c>
      <c r="F358" s="9">
        <f t="shared" si="36"/>
        <v>3.713572066704308</v>
      </c>
      <c r="G358" s="9">
        <f t="shared" si="37"/>
        <v>-6.1098845302712541E-2</v>
      </c>
      <c r="H358" s="9">
        <f t="shared" si="38"/>
        <v>4.2272807409442574</v>
      </c>
      <c r="I358" s="9">
        <f t="shared" si="39"/>
        <v>4.263781876332021</v>
      </c>
      <c r="J358" s="9">
        <f t="shared" si="40"/>
        <v>3.2761799695730858</v>
      </c>
      <c r="K358" s="9">
        <f t="shared" si="41"/>
        <v>4.0480109272863523</v>
      </c>
    </row>
    <row r="359" spans="1:11" x14ac:dyDescent="0.3">
      <c r="A359">
        <v>12829</v>
      </c>
      <c r="B359">
        <v>503</v>
      </c>
      <c r="C359">
        <v>11</v>
      </c>
      <c r="D359" s="17">
        <v>-3.3631583158567929E-2</v>
      </c>
      <c r="E359" s="9">
        <f t="shared" si="35"/>
        <v>6.2225762680713688</v>
      </c>
      <c r="F359" s="9">
        <f t="shared" si="36"/>
        <v>2.4849066497880004</v>
      </c>
      <c r="G359" s="9">
        <f t="shared" si="37"/>
        <v>-3.3078410040823888E-2</v>
      </c>
      <c r="H359" s="9">
        <f t="shared" si="38"/>
        <v>9.7195284984153574</v>
      </c>
      <c r="I359" s="9">
        <f t="shared" si="39"/>
        <v>2.9361223347215213</v>
      </c>
      <c r="J359" s="9">
        <f t="shared" si="40"/>
        <v>3.5259716256307794</v>
      </c>
      <c r="K359" s="9">
        <f t="shared" si="41"/>
        <v>6.4457952747502905</v>
      </c>
    </row>
    <row r="360" spans="1:11" x14ac:dyDescent="0.3">
      <c r="A360">
        <v>12830</v>
      </c>
      <c r="B360">
        <v>500</v>
      </c>
      <c r="C360">
        <v>35</v>
      </c>
      <c r="D360" s="17">
        <v>-5.9424668976907971E-2</v>
      </c>
      <c r="E360" s="9">
        <f t="shared" si="35"/>
        <v>6.2166061010848646</v>
      </c>
      <c r="F360" s="9">
        <f t="shared" si="36"/>
        <v>3.5835189384561099</v>
      </c>
      <c r="G360" s="9">
        <f t="shared" si="37"/>
        <v>-5.7725995657545472E-2</v>
      </c>
      <c r="H360" s="9">
        <f t="shared" si="38"/>
        <v>9.7789679578754019</v>
      </c>
      <c r="I360" s="9">
        <f t="shared" si="39"/>
        <v>4.1232503091065267</v>
      </c>
      <c r="J360" s="9">
        <f t="shared" si="40"/>
        <v>3.3062476573383002</v>
      </c>
      <c r="K360" s="9">
        <f t="shared" si="41"/>
        <v>6.7877086031373191</v>
      </c>
    </row>
    <row r="361" spans="1:11" x14ac:dyDescent="0.3">
      <c r="A361">
        <v>12831</v>
      </c>
      <c r="B361">
        <v>593</v>
      </c>
      <c r="C361">
        <v>17</v>
      </c>
      <c r="D361" s="17">
        <v>2.0252380802960452E-2</v>
      </c>
      <c r="E361" s="9">
        <f t="shared" si="35"/>
        <v>6.3868793193626452</v>
      </c>
      <c r="F361" s="9">
        <f t="shared" si="36"/>
        <v>2.8903717578961645</v>
      </c>
      <c r="G361" s="9">
        <f t="shared" si="37"/>
        <v>2.0050028849656551E-2</v>
      </c>
      <c r="H361" s="9">
        <f t="shared" si="38"/>
        <v>8.0837141939802972</v>
      </c>
      <c r="I361" s="9">
        <f t="shared" si="39"/>
        <v>3.3742559487700117</v>
      </c>
      <c r="J361" s="9">
        <f t="shared" si="40"/>
        <v>3.9995917036266198</v>
      </c>
      <c r="K361" s="9">
        <f t="shared" si="41"/>
        <v>5.8540522223464766</v>
      </c>
    </row>
    <row r="362" spans="1:11" x14ac:dyDescent="0.3">
      <c r="A362">
        <v>12832</v>
      </c>
      <c r="B362">
        <v>904</v>
      </c>
      <c r="C362">
        <v>26</v>
      </c>
      <c r="D362" s="17">
        <v>0.24705510345269072</v>
      </c>
      <c r="E362" s="9">
        <f t="shared" si="35"/>
        <v>6.8079349436999257</v>
      </c>
      <c r="F362" s="9">
        <f t="shared" si="36"/>
        <v>3.2958368660043291</v>
      </c>
      <c r="G362" s="9">
        <f t="shared" si="37"/>
        <v>0.22078485453691174</v>
      </c>
      <c r="H362" s="9">
        <f t="shared" si="38"/>
        <v>3.8916507609481892</v>
      </c>
      <c r="I362" s="9">
        <f t="shared" si="39"/>
        <v>3.8123895628185025</v>
      </c>
      <c r="J362" s="9">
        <f t="shared" si="40"/>
        <v>5.7890672798704808</v>
      </c>
      <c r="K362" s="9">
        <f t="shared" si="41"/>
        <v>4.2473557052937423</v>
      </c>
    </row>
    <row r="363" spans="1:11" x14ac:dyDescent="0.3">
      <c r="A363">
        <v>12833</v>
      </c>
      <c r="B363">
        <v>1017</v>
      </c>
      <c r="C363">
        <v>23</v>
      </c>
      <c r="D363" s="17">
        <v>0.33590036549523616</v>
      </c>
      <c r="E363" s="9">
        <f t="shared" si="35"/>
        <v>6.9255951971104679</v>
      </c>
      <c r="F363" s="9">
        <f t="shared" si="36"/>
        <v>3.1780538303479458</v>
      </c>
      <c r="G363" s="9">
        <f t="shared" si="37"/>
        <v>0.28960549560834914</v>
      </c>
      <c r="H363" s="9">
        <f t="shared" si="38"/>
        <v>2.7202158783956571</v>
      </c>
      <c r="I363" s="9">
        <f t="shared" si="39"/>
        <v>3.6851166950580363</v>
      </c>
      <c r="J363" s="9">
        <f t="shared" si="40"/>
        <v>6.4025774464155436</v>
      </c>
      <c r="K363" s="9">
        <f t="shared" si="41"/>
        <v>3.7461584369983481</v>
      </c>
    </row>
    <row r="364" spans="1:11" x14ac:dyDescent="0.3">
      <c r="A364">
        <v>12834</v>
      </c>
      <c r="B364">
        <v>1154</v>
      </c>
      <c r="C364">
        <v>17</v>
      </c>
      <c r="D364" s="17">
        <v>2.2704177236213149E-2</v>
      </c>
      <c r="E364" s="9">
        <f t="shared" si="35"/>
        <v>7.0518556229558937</v>
      </c>
      <c r="F364" s="9">
        <f t="shared" si="36"/>
        <v>2.8903717578961645</v>
      </c>
      <c r="G364" s="9">
        <f t="shared" si="37"/>
        <v>2.2450273339150596E-2</v>
      </c>
      <c r="H364" s="9">
        <f t="shared" si="38"/>
        <v>1.4631569920341483</v>
      </c>
      <c r="I364" s="9">
        <f t="shared" si="39"/>
        <v>3.3742559487700117</v>
      </c>
      <c r="J364" s="9">
        <f t="shared" si="40"/>
        <v>4.0209889817334856</v>
      </c>
      <c r="K364" s="9">
        <f t="shared" si="41"/>
        <v>2.5480530769947749</v>
      </c>
    </row>
    <row r="365" spans="1:11" x14ac:dyDescent="0.3">
      <c r="A365">
        <v>12836</v>
      </c>
      <c r="B365">
        <v>545</v>
      </c>
      <c r="C365">
        <v>256</v>
      </c>
      <c r="D365" s="17">
        <v>0.22554681130155518</v>
      </c>
      <c r="E365" s="9">
        <f t="shared" si="35"/>
        <v>6.3026189757449051</v>
      </c>
      <c r="F365" s="9">
        <f t="shared" si="36"/>
        <v>5.5490760848952201</v>
      </c>
      <c r="G365" s="9">
        <f t="shared" si="37"/>
        <v>0.2033871209730034</v>
      </c>
      <c r="H365" s="9">
        <f t="shared" si="38"/>
        <v>8.9226169063965131</v>
      </c>
      <c r="I365" s="9">
        <f t="shared" si="39"/>
        <v>6.2471732779812577</v>
      </c>
      <c r="J365" s="9">
        <f t="shared" si="40"/>
        <v>5.6339730196292752</v>
      </c>
      <c r="K365" s="9">
        <f t="shared" si="41"/>
        <v>7.4622550405184889</v>
      </c>
    </row>
    <row r="366" spans="1:11" x14ac:dyDescent="0.3">
      <c r="A366">
        <v>12837</v>
      </c>
      <c r="B366">
        <v>517</v>
      </c>
      <c r="C366">
        <v>23</v>
      </c>
      <c r="D366" s="17">
        <v>0.40472622862634094</v>
      </c>
      <c r="E366" s="9">
        <f t="shared" si="35"/>
        <v>6.2499752422594828</v>
      </c>
      <c r="F366" s="9">
        <f t="shared" si="36"/>
        <v>3.1780538303479458</v>
      </c>
      <c r="G366" s="9">
        <f t="shared" si="37"/>
        <v>0.3398424287287734</v>
      </c>
      <c r="H366" s="9">
        <f t="shared" si="38"/>
        <v>9.4467421225597583</v>
      </c>
      <c r="I366" s="9">
        <f t="shared" si="39"/>
        <v>3.6851166950580363</v>
      </c>
      <c r="J366" s="9">
        <f t="shared" si="40"/>
        <v>6.8504208365030026</v>
      </c>
      <c r="K366" s="9">
        <f t="shared" si="41"/>
        <v>7.19899023709789</v>
      </c>
    </row>
    <row r="367" spans="1:11" x14ac:dyDescent="0.3">
      <c r="A367">
        <v>12838</v>
      </c>
      <c r="B367">
        <v>495</v>
      </c>
      <c r="C367">
        <v>2603</v>
      </c>
      <c r="D367" s="17">
        <v>0.18119372650863899</v>
      </c>
      <c r="E367" s="9">
        <f t="shared" si="35"/>
        <v>6.2065759267249279</v>
      </c>
      <c r="F367" s="9">
        <f t="shared" si="36"/>
        <v>7.8648040033284596</v>
      </c>
      <c r="G367" s="9">
        <f t="shared" si="37"/>
        <v>0.16652555975655983</v>
      </c>
      <c r="H367" s="9">
        <f t="shared" si="38"/>
        <v>9.8788291750896526</v>
      </c>
      <c r="I367" s="9">
        <f t="shared" si="39"/>
        <v>8.7494804352853652</v>
      </c>
      <c r="J367" s="9">
        <f t="shared" si="40"/>
        <v>5.3053660463589081</v>
      </c>
      <c r="K367" s="9">
        <f t="shared" si="41"/>
        <v>8.6253319274022182</v>
      </c>
    </row>
    <row r="368" spans="1:11" x14ac:dyDescent="0.3">
      <c r="A368">
        <v>12839</v>
      </c>
      <c r="B368">
        <v>500</v>
      </c>
      <c r="C368">
        <v>319</v>
      </c>
      <c r="D368" s="17">
        <v>6.0316913039585071E-2</v>
      </c>
      <c r="E368" s="9">
        <f t="shared" si="35"/>
        <v>6.2166061010848646</v>
      </c>
      <c r="F368" s="9">
        <f t="shared" si="36"/>
        <v>5.768320995793772</v>
      </c>
      <c r="G368" s="9">
        <f t="shared" si="37"/>
        <v>5.8567838005632658E-2</v>
      </c>
      <c r="H368" s="9">
        <f t="shared" si="38"/>
        <v>9.7789679578754019</v>
      </c>
      <c r="I368" s="9">
        <f t="shared" si="39"/>
        <v>6.4840828498601191</v>
      </c>
      <c r="J368" s="9">
        <f t="shared" si="40"/>
        <v>4.3429635052014453</v>
      </c>
      <c r="K368" s="9">
        <f t="shared" si="41"/>
        <v>7.7033015349360259</v>
      </c>
    </row>
    <row r="369" spans="1:11" x14ac:dyDescent="0.3">
      <c r="A369">
        <v>12840</v>
      </c>
      <c r="B369">
        <v>515</v>
      </c>
      <c r="C369">
        <v>147</v>
      </c>
      <c r="D369" s="17">
        <v>8.9111334065095082E-2</v>
      </c>
      <c r="E369" s="9">
        <f t="shared" si="35"/>
        <v>6.2461067654815627</v>
      </c>
      <c r="F369" s="9">
        <f t="shared" si="36"/>
        <v>4.9972122737641147</v>
      </c>
      <c r="G369" s="9">
        <f t="shared" si="37"/>
        <v>8.5362073862996241E-2</v>
      </c>
      <c r="H369" s="9">
        <f t="shared" si="38"/>
        <v>9.485256986404119</v>
      </c>
      <c r="I369" s="9">
        <f t="shared" si="39"/>
        <v>5.6508455516286764</v>
      </c>
      <c r="J369" s="9">
        <f t="shared" si="40"/>
        <v>4.5818240541207036</v>
      </c>
      <c r="K369" s="9">
        <f t="shared" si="41"/>
        <v>7.3542469695148034</v>
      </c>
    </row>
    <row r="370" spans="1:11" x14ac:dyDescent="0.3">
      <c r="A370">
        <v>12841</v>
      </c>
      <c r="B370">
        <v>508</v>
      </c>
      <c r="C370">
        <v>445</v>
      </c>
      <c r="D370" s="17">
        <v>3.2891336164711973E-2</v>
      </c>
      <c r="E370" s="9">
        <f t="shared" si="35"/>
        <v>6.2324480165505225</v>
      </c>
      <c r="F370" s="9">
        <f t="shared" si="36"/>
        <v>6.1003189520200642</v>
      </c>
      <c r="G370" s="9">
        <f t="shared" si="37"/>
        <v>3.2361992121046408E-2</v>
      </c>
      <c r="H370" s="9">
        <f t="shared" si="38"/>
        <v>9.6212445819264474</v>
      </c>
      <c r="I370" s="9">
        <f t="shared" si="39"/>
        <v>6.8428300305899947</v>
      </c>
      <c r="J370" s="9">
        <f t="shared" si="40"/>
        <v>4.1093482318938639</v>
      </c>
      <c r="K370" s="9">
        <f t="shared" si="41"/>
        <v>7.6853409465189957</v>
      </c>
    </row>
    <row r="371" spans="1:11" x14ac:dyDescent="0.3">
      <c r="A371">
        <v>12842</v>
      </c>
      <c r="B371">
        <v>638</v>
      </c>
      <c r="C371">
        <v>45</v>
      </c>
      <c r="D371" s="17">
        <v>0.138960966725619</v>
      </c>
      <c r="E371" s="9">
        <f t="shared" si="35"/>
        <v>6.4599044543775346</v>
      </c>
      <c r="F371" s="9">
        <f t="shared" si="36"/>
        <v>3.8286413964890951</v>
      </c>
      <c r="G371" s="9">
        <f t="shared" si="37"/>
        <v>0.13011641410224703</v>
      </c>
      <c r="H371" s="9">
        <f t="shared" si="38"/>
        <v>7.3566701159680941</v>
      </c>
      <c r="I371" s="9">
        <f t="shared" si="39"/>
        <v>4.3881223937195184</v>
      </c>
      <c r="J371" s="9">
        <f t="shared" si="40"/>
        <v>4.9807921879004518</v>
      </c>
      <c r="K371" s="9">
        <f t="shared" si="41"/>
        <v>5.9909302136799933</v>
      </c>
    </row>
    <row r="372" spans="1:11" x14ac:dyDescent="0.3">
      <c r="A372">
        <v>12843</v>
      </c>
      <c r="B372">
        <v>540</v>
      </c>
      <c r="C372">
        <v>131</v>
      </c>
      <c r="D372" s="17">
        <v>9.4424794785427243E-2</v>
      </c>
      <c r="E372" s="9">
        <f t="shared" si="35"/>
        <v>6.2934192788464811</v>
      </c>
      <c r="F372" s="9">
        <f t="shared" si="36"/>
        <v>4.8828019225863706</v>
      </c>
      <c r="G372" s="9">
        <f t="shared" si="37"/>
        <v>9.0228923683440224E-2</v>
      </c>
      <c r="H372" s="9">
        <f t="shared" si="38"/>
        <v>9.0142098236590797</v>
      </c>
      <c r="I372" s="9">
        <f t="shared" si="39"/>
        <v>5.5272171070506779</v>
      </c>
      <c r="J372" s="9">
        <f t="shared" si="40"/>
        <v>4.6252101923112949</v>
      </c>
      <c r="K372" s="9">
        <f t="shared" si="41"/>
        <v>7.0903120824070029</v>
      </c>
    </row>
    <row r="373" spans="1:11" x14ac:dyDescent="0.3">
      <c r="A373">
        <v>12844</v>
      </c>
      <c r="B373">
        <v>901</v>
      </c>
      <c r="C373">
        <v>47</v>
      </c>
      <c r="D373" s="17">
        <v>0.14279426344809454</v>
      </c>
      <c r="E373" s="9">
        <f t="shared" si="35"/>
        <v>6.804614520062624</v>
      </c>
      <c r="F373" s="9">
        <f t="shared" si="36"/>
        <v>3.8712010109078911</v>
      </c>
      <c r="G373" s="9">
        <f t="shared" si="37"/>
        <v>0.13347637162797807</v>
      </c>
      <c r="H373" s="9">
        <f t="shared" si="38"/>
        <v>3.9247091639418943</v>
      </c>
      <c r="I373" s="9">
        <f t="shared" si="39"/>
        <v>4.4341110553945517</v>
      </c>
      <c r="J373" s="9">
        <f t="shared" si="40"/>
        <v>5.0107449472630954</v>
      </c>
      <c r="K373" s="9">
        <f t="shared" si="41"/>
        <v>4.2947368880419319</v>
      </c>
    </row>
    <row r="374" spans="1:11" x14ac:dyDescent="0.3">
      <c r="A374">
        <v>12845</v>
      </c>
      <c r="B374">
        <v>611</v>
      </c>
      <c r="C374">
        <v>31</v>
      </c>
      <c r="D374" s="17">
        <v>-4.8197452604056362E-2</v>
      </c>
      <c r="E374" s="9">
        <f t="shared" si="35"/>
        <v>6.4167322825123261</v>
      </c>
      <c r="F374" s="9">
        <f t="shared" si="36"/>
        <v>3.4657359027997265</v>
      </c>
      <c r="G374" s="9">
        <f t="shared" si="37"/>
        <v>-4.707197712544501E-2</v>
      </c>
      <c r="H374" s="9">
        <f t="shared" si="38"/>
        <v>7.7864957079800092</v>
      </c>
      <c r="I374" s="9">
        <f t="shared" si="39"/>
        <v>3.9959774413460609</v>
      </c>
      <c r="J374" s="9">
        <f t="shared" si="40"/>
        <v>3.4012242309685616</v>
      </c>
      <c r="K374" s="9">
        <f t="shared" si="41"/>
        <v>5.7722859325875353</v>
      </c>
    </row>
    <row r="375" spans="1:11" x14ac:dyDescent="0.3">
      <c r="A375">
        <v>12847</v>
      </c>
      <c r="B375">
        <v>894</v>
      </c>
      <c r="C375">
        <v>72</v>
      </c>
      <c r="D375" s="17">
        <v>1.3235332866624075E-2</v>
      </c>
      <c r="E375" s="9">
        <f t="shared" si="35"/>
        <v>6.7968237182748554</v>
      </c>
      <c r="F375" s="9">
        <f t="shared" si="36"/>
        <v>4.290459441148391</v>
      </c>
      <c r="G375" s="9">
        <f t="shared" si="37"/>
        <v>1.3148511086327549E-2</v>
      </c>
      <c r="H375" s="9">
        <f t="shared" si="38"/>
        <v>4.0022750089295016</v>
      </c>
      <c r="I375" s="9">
        <f t="shared" si="39"/>
        <v>4.8871493257370755</v>
      </c>
      <c r="J375" s="9">
        <f t="shared" si="40"/>
        <v>3.9380672649338941</v>
      </c>
      <c r="K375" s="9">
        <f t="shared" si="41"/>
        <v>4.2548957551726527</v>
      </c>
    </row>
    <row r="376" spans="1:11" x14ac:dyDescent="0.3">
      <c r="A376">
        <v>12849</v>
      </c>
      <c r="B376">
        <v>598</v>
      </c>
      <c r="C376">
        <v>77</v>
      </c>
      <c r="D376" s="17">
        <v>0.23228599444164652</v>
      </c>
      <c r="E376" s="9">
        <f t="shared" si="35"/>
        <v>6.3952615981154493</v>
      </c>
      <c r="F376" s="9">
        <f t="shared" si="36"/>
        <v>4.3567088266895917</v>
      </c>
      <c r="G376" s="9">
        <f t="shared" si="37"/>
        <v>0.20887097651688366</v>
      </c>
      <c r="H376" s="9">
        <f t="shared" si="38"/>
        <v>8.0002595570771113</v>
      </c>
      <c r="I376" s="9">
        <f t="shared" si="39"/>
        <v>4.9587364540379273</v>
      </c>
      <c r="J376" s="9">
        <f t="shared" si="40"/>
        <v>5.6828595321007693</v>
      </c>
      <c r="K376" s="9">
        <f t="shared" si="41"/>
        <v>6.6243226211700881</v>
      </c>
    </row>
    <row r="377" spans="1:11" x14ac:dyDescent="0.3">
      <c r="A377">
        <v>12852</v>
      </c>
      <c r="B377">
        <v>1166</v>
      </c>
      <c r="C377">
        <v>15</v>
      </c>
      <c r="D377" s="17">
        <v>0.29627610660835707</v>
      </c>
      <c r="E377" s="9">
        <f t="shared" si="35"/>
        <v>7.0621916322865559</v>
      </c>
      <c r="F377" s="9">
        <f t="shared" si="36"/>
        <v>2.7725887222397811</v>
      </c>
      <c r="G377" s="9">
        <f t="shared" si="37"/>
        <v>0.25949562046166996</v>
      </c>
      <c r="H377" s="9">
        <f t="shared" si="38"/>
        <v>1.3602508574189289</v>
      </c>
      <c r="I377" s="9">
        <f t="shared" si="39"/>
        <v>3.2469830810095455</v>
      </c>
      <c r="J377" s="9">
        <f t="shared" si="40"/>
        <v>6.1341592185656308</v>
      </c>
      <c r="K377" s="9">
        <f t="shared" si="41"/>
        <v>2.8810521967254541</v>
      </c>
    </row>
    <row r="378" spans="1:11" x14ac:dyDescent="0.3">
      <c r="A378">
        <v>12853</v>
      </c>
      <c r="B378">
        <v>581</v>
      </c>
      <c r="C378">
        <v>57</v>
      </c>
      <c r="D378" s="17">
        <v>0.14604725913957645</v>
      </c>
      <c r="E378" s="9">
        <f t="shared" si="35"/>
        <v>6.3664704477314382</v>
      </c>
      <c r="F378" s="9">
        <f t="shared" si="36"/>
        <v>4.0604430105464191</v>
      </c>
      <c r="G378" s="9">
        <f t="shared" si="37"/>
        <v>0.13631885578396058</v>
      </c>
      <c r="H378" s="9">
        <f t="shared" si="38"/>
        <v>8.2869065503566972</v>
      </c>
      <c r="I378" s="9">
        <f t="shared" si="39"/>
        <v>4.6386003679725238</v>
      </c>
      <c r="J378" s="9">
        <f t="shared" si="40"/>
        <v>5.0360846258942242</v>
      </c>
      <c r="K378" s="9">
        <f t="shared" si="41"/>
        <v>6.5422503107489511</v>
      </c>
    </row>
    <row r="379" spans="1:11" x14ac:dyDescent="0.3">
      <c r="A379">
        <v>12854</v>
      </c>
      <c r="B379">
        <v>572</v>
      </c>
      <c r="C379">
        <v>174</v>
      </c>
      <c r="D379" s="17">
        <v>7.7324031968621226E-2</v>
      </c>
      <c r="E379" s="9">
        <f t="shared" si="35"/>
        <v>6.3508857167147399</v>
      </c>
      <c r="F379" s="9">
        <f t="shared" si="36"/>
        <v>5.1647859739235145</v>
      </c>
      <c r="G379" s="9">
        <f t="shared" si="37"/>
        <v>7.4480218260976075E-2</v>
      </c>
      <c r="H379" s="9">
        <f t="shared" si="38"/>
        <v>8.442069377385959</v>
      </c>
      <c r="I379" s="9">
        <f t="shared" si="39"/>
        <v>5.8319207401026745</v>
      </c>
      <c r="J379" s="9">
        <f t="shared" si="40"/>
        <v>4.4848163985863021</v>
      </c>
      <c r="K379" s="9">
        <f t="shared" si="41"/>
        <v>6.8675741904410419</v>
      </c>
    </row>
    <row r="380" spans="1:11" x14ac:dyDescent="0.3">
      <c r="A380">
        <v>12856</v>
      </c>
      <c r="B380">
        <v>879</v>
      </c>
      <c r="C380">
        <v>252</v>
      </c>
      <c r="D380" s="17">
        <v>0.12599737312388345</v>
      </c>
      <c r="E380" s="9">
        <f t="shared" si="35"/>
        <v>6.7799219074722519</v>
      </c>
      <c r="F380" s="9">
        <f t="shared" si="36"/>
        <v>5.5333894887275203</v>
      </c>
      <c r="G380" s="9">
        <f t="shared" si="37"/>
        <v>0.11866919678749804</v>
      </c>
      <c r="H380" s="9">
        <f t="shared" si="38"/>
        <v>4.170550787525598</v>
      </c>
      <c r="I380" s="9">
        <f t="shared" si="39"/>
        <v>6.2302228057121605</v>
      </c>
      <c r="J380" s="9">
        <f t="shared" si="40"/>
        <v>4.8787445450434319</v>
      </c>
      <c r="K380" s="9">
        <f t="shared" si="41"/>
        <v>4.9300911444851332</v>
      </c>
    </row>
    <row r="381" spans="1:11" x14ac:dyDescent="0.3">
      <c r="A381">
        <v>12857</v>
      </c>
      <c r="B381">
        <v>543</v>
      </c>
      <c r="C381">
        <v>48</v>
      </c>
      <c r="D381" s="17">
        <v>0.14235030067628426</v>
      </c>
      <c r="E381" s="9">
        <f t="shared" si="35"/>
        <v>6.2989492468559423</v>
      </c>
      <c r="F381" s="9">
        <f t="shared" si="36"/>
        <v>3.8918202981106265</v>
      </c>
      <c r="G381" s="9">
        <f t="shared" si="37"/>
        <v>0.1330878073468677</v>
      </c>
      <c r="H381" s="9">
        <f t="shared" si="38"/>
        <v>8.9591530203809207</v>
      </c>
      <c r="I381" s="9">
        <f t="shared" si="39"/>
        <v>4.4563916478316905</v>
      </c>
      <c r="J381" s="9">
        <f t="shared" si="40"/>
        <v>5.0072810426393346</v>
      </c>
      <c r="K381" s="9">
        <f t="shared" si="41"/>
        <v>6.8179502130678342</v>
      </c>
    </row>
    <row r="382" spans="1:11" x14ac:dyDescent="0.3">
      <c r="A382">
        <v>12863</v>
      </c>
      <c r="B382">
        <v>924</v>
      </c>
      <c r="C382">
        <v>4</v>
      </c>
      <c r="D382" s="17">
        <v>0.38135885909264833</v>
      </c>
      <c r="E382" s="9">
        <f t="shared" si="35"/>
        <v>6.8297937375124249</v>
      </c>
      <c r="F382" s="9">
        <f t="shared" si="36"/>
        <v>1.6094379124341003</v>
      </c>
      <c r="G382" s="9">
        <f t="shared" si="37"/>
        <v>0.32306769519119938</v>
      </c>
      <c r="H382" s="9">
        <f t="shared" si="38"/>
        <v>3.6740228635040149</v>
      </c>
      <c r="I382" s="9">
        <f t="shared" si="39"/>
        <v>1.9901166878410281</v>
      </c>
      <c r="J382" s="9">
        <f t="shared" si="40"/>
        <v>6.7008803875016154</v>
      </c>
      <c r="K382" s="9">
        <f t="shared" si="41"/>
        <v>3.774222515604639</v>
      </c>
    </row>
    <row r="383" spans="1:11" x14ac:dyDescent="0.3">
      <c r="A383">
        <v>12864</v>
      </c>
      <c r="B383">
        <v>1010</v>
      </c>
      <c r="C383">
        <v>3</v>
      </c>
      <c r="D383" s="17">
        <v>-4.5074535055579942E-2</v>
      </c>
      <c r="E383" s="9">
        <f t="shared" si="35"/>
        <v>6.9186952190204716</v>
      </c>
      <c r="F383" s="9">
        <f t="shared" si="36"/>
        <v>1.3862943611198906</v>
      </c>
      <c r="G383" s="9">
        <f t="shared" si="37"/>
        <v>-4.4088208285276251E-2</v>
      </c>
      <c r="H383" s="9">
        <f t="shared" si="38"/>
        <v>2.7889126114824627</v>
      </c>
      <c r="I383" s="9">
        <f t="shared" si="39"/>
        <v>1.7489943603365152</v>
      </c>
      <c r="J383" s="9">
        <f t="shared" si="40"/>
        <v>3.4278234094935582</v>
      </c>
      <c r="K383" s="9">
        <f t="shared" si="41"/>
        <v>2.6047192957408973</v>
      </c>
    </row>
    <row r="384" spans="1:11" x14ac:dyDescent="0.3">
      <c r="A384">
        <v>12865</v>
      </c>
      <c r="B384">
        <v>502</v>
      </c>
      <c r="C384">
        <v>93</v>
      </c>
      <c r="D384" s="17">
        <v>9.0135817713818289E-2</v>
      </c>
      <c r="E384" s="9">
        <f t="shared" si="35"/>
        <v>6.2205901700997392</v>
      </c>
      <c r="F384" s="9">
        <f t="shared" si="36"/>
        <v>4.5432947822700038</v>
      </c>
      <c r="G384" s="9">
        <f t="shared" si="37"/>
        <v>8.6302291885865343E-2</v>
      </c>
      <c r="H384" s="9">
        <f t="shared" si="38"/>
        <v>9.7393022484855329</v>
      </c>
      <c r="I384" s="9">
        <f t="shared" si="39"/>
        <v>5.1603557238946305</v>
      </c>
      <c r="J384" s="9">
        <f t="shared" si="40"/>
        <v>4.5902057446545133</v>
      </c>
      <c r="K384" s="9">
        <f t="shared" si="41"/>
        <v>7.3357989903420586</v>
      </c>
    </row>
    <row r="385" spans="1:11" x14ac:dyDescent="0.3">
      <c r="A385">
        <v>12866</v>
      </c>
      <c r="B385">
        <v>1155</v>
      </c>
      <c r="C385">
        <v>23</v>
      </c>
      <c r="D385" s="17">
        <v>4.6801964632351603E-2</v>
      </c>
      <c r="E385" s="9">
        <f t="shared" si="35"/>
        <v>7.0527210492323231</v>
      </c>
      <c r="F385" s="9">
        <f t="shared" si="36"/>
        <v>3.1780538303479458</v>
      </c>
      <c r="G385" s="9">
        <f t="shared" si="37"/>
        <v>4.5739768470288628E-2</v>
      </c>
      <c r="H385" s="9">
        <f t="shared" si="38"/>
        <v>1.4545407388891751</v>
      </c>
      <c r="I385" s="9">
        <f t="shared" si="39"/>
        <v>3.6851166950580363</v>
      </c>
      <c r="J385" s="9">
        <f t="shared" si="40"/>
        <v>4.2286060834373664</v>
      </c>
      <c r="K385" s="9">
        <f t="shared" si="41"/>
        <v>2.6785265946494721</v>
      </c>
    </row>
    <row r="386" spans="1:11" x14ac:dyDescent="0.3">
      <c r="A386">
        <v>12867</v>
      </c>
      <c r="B386">
        <v>491</v>
      </c>
      <c r="C386">
        <v>626</v>
      </c>
      <c r="D386" s="17">
        <v>5.8728070850906068E-2</v>
      </c>
      <c r="E386" s="9">
        <f t="shared" ref="E386:E449" si="42">IF(B386&lt;=0,-1*LOG(1-B386,EXP(1)),LOG(1+B386,EXP(1)))</f>
        <v>6.1984787164923079</v>
      </c>
      <c r="F386" s="9">
        <f t="shared" ref="F386:F449" si="43">IF(C386&lt;=0,-1*LOG(1-C386,EXP(1)),LOG(1+C386,EXP(1)))</f>
        <v>6.4409465406329209</v>
      </c>
      <c r="G386" s="9">
        <f t="shared" ref="G386:G449" si="44">IF(D386&lt;=0,-1*LOG(1-D386,EXP(1)),LOG(1+D386,EXP(1)))</f>
        <v>5.7068254468237073E-2</v>
      </c>
      <c r="H386" s="9">
        <f t="shared" ref="H386:H449" si="45">1+9*((MAX(E$2:E$4112)-E386)/(MAX(E$2:E$4112)-MIN(E$2:E$4112)))</f>
        <v>9.9594456470324406</v>
      </c>
      <c r="I386" s="9">
        <f t="shared" ref="I386:I449" si="46">1+9*((F386-MIN(F$2:F$4112))/(MAX(F$2:F$4112)-MIN(F$2:F$4112)))</f>
        <v>7.2109021370652115</v>
      </c>
      <c r="J386" s="9">
        <f t="shared" ref="J386:J449" si="47">1+9*((G386-MIN(G$2:G$4112))/(MAX(G$2:G$4112)-MIN(G$2:G$4112)))</f>
        <v>4.3295952811998575</v>
      </c>
      <c r="K386" s="9">
        <f t="shared" ref="K386:K449" si="48">0.5*H386+0.3*I386+0.2*J386</f>
        <v>8.0089125208757554</v>
      </c>
    </row>
    <row r="387" spans="1:11" x14ac:dyDescent="0.3">
      <c r="A387">
        <v>12868</v>
      </c>
      <c r="B387">
        <v>544</v>
      </c>
      <c r="C387">
        <v>168</v>
      </c>
      <c r="D387" s="17">
        <v>0.10577886855159502</v>
      </c>
      <c r="E387" s="9">
        <f t="shared" si="42"/>
        <v>6.300785794663244</v>
      </c>
      <c r="F387" s="9">
        <f t="shared" si="43"/>
        <v>5.1298987149230735</v>
      </c>
      <c r="G387" s="9">
        <f t="shared" si="44"/>
        <v>0.10054994509142351</v>
      </c>
      <c r="H387" s="9">
        <f t="shared" si="45"/>
        <v>8.9408682036939986</v>
      </c>
      <c r="I387" s="9">
        <f t="shared" si="46"/>
        <v>5.7942225989693288</v>
      </c>
      <c r="J387" s="9">
        <f t="shared" si="47"/>
        <v>4.7172182216517102</v>
      </c>
      <c r="K387" s="9">
        <f t="shared" si="48"/>
        <v>7.15214452586814</v>
      </c>
    </row>
    <row r="388" spans="1:11" x14ac:dyDescent="0.3">
      <c r="A388">
        <v>12871</v>
      </c>
      <c r="B388">
        <v>539</v>
      </c>
      <c r="C388">
        <v>15</v>
      </c>
      <c r="D388" s="17">
        <v>0.12120743200780541</v>
      </c>
      <c r="E388" s="9">
        <f t="shared" si="42"/>
        <v>6.2915691395583204</v>
      </c>
      <c r="F388" s="9">
        <f t="shared" si="43"/>
        <v>2.7725887222397811</v>
      </c>
      <c r="G388" s="9">
        <f t="shared" si="44"/>
        <v>0.1144061689056898</v>
      </c>
      <c r="H388" s="9">
        <f t="shared" si="45"/>
        <v>9.0326299582152245</v>
      </c>
      <c r="I388" s="9">
        <f t="shared" si="46"/>
        <v>3.2469830810095455</v>
      </c>
      <c r="J388" s="9">
        <f t="shared" si="47"/>
        <v>4.8407412526439968</v>
      </c>
      <c r="K388" s="9">
        <f t="shared" si="48"/>
        <v>6.4585581539392756</v>
      </c>
    </row>
    <row r="389" spans="1:11" x14ac:dyDescent="0.3">
      <c r="A389">
        <v>12872</v>
      </c>
      <c r="B389">
        <v>508</v>
      </c>
      <c r="C389">
        <v>78</v>
      </c>
      <c r="D389" s="17">
        <v>1.5598533135018303E-2</v>
      </c>
      <c r="E389" s="9">
        <f t="shared" si="42"/>
        <v>6.2324480165505225</v>
      </c>
      <c r="F389" s="9">
        <f t="shared" si="43"/>
        <v>4.3694478524670215</v>
      </c>
      <c r="G389" s="9">
        <f t="shared" si="44"/>
        <v>1.5478126513962366E-2</v>
      </c>
      <c r="H389" s="9">
        <f t="shared" si="45"/>
        <v>9.6212445819264474</v>
      </c>
      <c r="I389" s="9">
        <f t="shared" si="46"/>
        <v>4.9725018688460336</v>
      </c>
      <c r="J389" s="9">
        <f t="shared" si="47"/>
        <v>3.958834911482124</v>
      </c>
      <c r="K389" s="9">
        <f t="shared" si="48"/>
        <v>7.0941398339134585</v>
      </c>
    </row>
    <row r="390" spans="1:11" x14ac:dyDescent="0.3">
      <c r="A390">
        <v>12875</v>
      </c>
      <c r="B390">
        <v>505</v>
      </c>
      <c r="C390">
        <v>1</v>
      </c>
      <c r="D390" s="17">
        <v>-2.3412011864064643E-2</v>
      </c>
      <c r="E390" s="9">
        <f t="shared" si="42"/>
        <v>6.2265366692874657</v>
      </c>
      <c r="F390" s="9">
        <f t="shared" si="43"/>
        <v>0.69314718055994529</v>
      </c>
      <c r="G390" s="9">
        <f t="shared" si="44"/>
        <v>-2.3142154533247829E-2</v>
      </c>
      <c r="H390" s="9">
        <f t="shared" si="45"/>
        <v>9.6800984275208837</v>
      </c>
      <c r="I390" s="9">
        <f t="shared" si="46"/>
        <v>1</v>
      </c>
      <c r="J390" s="9">
        <f t="shared" si="47"/>
        <v>3.6145496114847546</v>
      </c>
      <c r="K390" s="9">
        <f t="shared" si="48"/>
        <v>5.8629591360573929</v>
      </c>
    </row>
    <row r="391" spans="1:11" x14ac:dyDescent="0.3">
      <c r="A391">
        <v>12876</v>
      </c>
      <c r="B391">
        <v>929</v>
      </c>
      <c r="C391">
        <v>81</v>
      </c>
      <c r="D391" s="17">
        <v>4.5116954703348755E-2</v>
      </c>
      <c r="E391" s="9">
        <f t="shared" si="42"/>
        <v>6.8351845861473013</v>
      </c>
      <c r="F391" s="9">
        <f t="shared" si="43"/>
        <v>4.4067192472642533</v>
      </c>
      <c r="G391" s="9">
        <f t="shared" si="44"/>
        <v>4.4128797530790374E-2</v>
      </c>
      <c r="H391" s="9">
        <f t="shared" si="45"/>
        <v>3.6203511438331391</v>
      </c>
      <c r="I391" s="9">
        <f t="shared" si="46"/>
        <v>5.0127762366685369</v>
      </c>
      <c r="J391" s="9">
        <f t="shared" si="47"/>
        <v>4.2142448825824541</v>
      </c>
      <c r="K391" s="9">
        <f t="shared" si="48"/>
        <v>4.1568574194336216</v>
      </c>
    </row>
    <row r="392" spans="1:11" x14ac:dyDescent="0.3">
      <c r="A392">
        <v>12877</v>
      </c>
      <c r="B392">
        <v>501</v>
      </c>
      <c r="C392">
        <v>114</v>
      </c>
      <c r="D392" s="17">
        <v>2.1771508230392349E-2</v>
      </c>
      <c r="E392" s="9">
        <f t="shared" si="42"/>
        <v>6.2186001196917289</v>
      </c>
      <c r="F392" s="9">
        <f t="shared" si="43"/>
        <v>4.7449321283632502</v>
      </c>
      <c r="G392" s="9">
        <f t="shared" si="44"/>
        <v>2.1537893625222321E-2</v>
      </c>
      <c r="H392" s="9">
        <f t="shared" si="45"/>
        <v>9.7591153493280682</v>
      </c>
      <c r="I392" s="9">
        <f t="shared" si="46"/>
        <v>5.3782390815605465</v>
      </c>
      <c r="J392" s="9">
        <f t="shared" si="47"/>
        <v>4.0128554592679881</v>
      </c>
      <c r="K392" s="9">
        <f t="shared" si="48"/>
        <v>7.2956004909857963</v>
      </c>
    </row>
    <row r="393" spans="1:11" x14ac:dyDescent="0.3">
      <c r="A393">
        <v>12878</v>
      </c>
      <c r="B393">
        <v>562</v>
      </c>
      <c r="C393">
        <v>96</v>
      </c>
      <c r="D393" s="17">
        <v>3.7284316294944629E-2</v>
      </c>
      <c r="E393" s="9">
        <f t="shared" si="42"/>
        <v>6.3332796281396906</v>
      </c>
      <c r="F393" s="9">
        <f t="shared" si="43"/>
        <v>4.5747109785033828</v>
      </c>
      <c r="G393" s="9">
        <f t="shared" si="44"/>
        <v>3.6606063602542628E-2</v>
      </c>
      <c r="H393" s="9">
        <f t="shared" si="45"/>
        <v>8.6173570017475978</v>
      </c>
      <c r="I393" s="9">
        <f t="shared" si="46"/>
        <v>5.1943031371741846</v>
      </c>
      <c r="J393" s="9">
        <f t="shared" si="47"/>
        <v>4.1471825351044247</v>
      </c>
      <c r="K393" s="9">
        <f t="shared" si="48"/>
        <v>6.6964059490469392</v>
      </c>
    </row>
    <row r="394" spans="1:11" x14ac:dyDescent="0.3">
      <c r="A394">
        <v>12879</v>
      </c>
      <c r="B394">
        <v>916</v>
      </c>
      <c r="C394">
        <v>10</v>
      </c>
      <c r="D394" s="17">
        <v>0.17870023238537444</v>
      </c>
      <c r="E394" s="9">
        <f t="shared" si="42"/>
        <v>6.8211074722564646</v>
      </c>
      <c r="F394" s="9">
        <f t="shared" si="43"/>
        <v>2.3978952727983707</v>
      </c>
      <c r="G394" s="9">
        <f t="shared" si="44"/>
        <v>0.16441233340432873</v>
      </c>
      <c r="H394" s="9">
        <f t="shared" si="45"/>
        <v>3.7605040143173811</v>
      </c>
      <c r="I394" s="9">
        <f t="shared" si="46"/>
        <v>2.842100411992643</v>
      </c>
      <c r="J394" s="9">
        <f t="shared" si="47"/>
        <v>5.286527427143505</v>
      </c>
      <c r="K394" s="9">
        <f t="shared" si="48"/>
        <v>3.7901876161851842</v>
      </c>
    </row>
    <row r="395" spans="1:11" x14ac:dyDescent="0.3">
      <c r="A395">
        <v>12881</v>
      </c>
      <c r="B395">
        <v>623</v>
      </c>
      <c r="C395">
        <v>14</v>
      </c>
      <c r="D395" s="17">
        <v>0.18406644058066882</v>
      </c>
      <c r="E395" s="9">
        <f t="shared" si="42"/>
        <v>6.4361503683694279</v>
      </c>
      <c r="F395" s="9">
        <f t="shared" si="43"/>
        <v>2.7080502011022101</v>
      </c>
      <c r="G395" s="9">
        <f t="shared" si="44"/>
        <v>0.16895465024270095</v>
      </c>
      <c r="H395" s="9">
        <f t="shared" si="45"/>
        <v>7.593167693922112</v>
      </c>
      <c r="I395" s="9">
        <f t="shared" si="46"/>
        <v>3.177244662226034</v>
      </c>
      <c r="J395" s="9">
        <f t="shared" si="47"/>
        <v>5.3270204756915049</v>
      </c>
      <c r="K395" s="9">
        <f t="shared" si="48"/>
        <v>5.8151613407671672</v>
      </c>
    </row>
    <row r="396" spans="1:11" x14ac:dyDescent="0.3">
      <c r="A396">
        <v>12882</v>
      </c>
      <c r="B396">
        <v>881</v>
      </c>
      <c r="C396">
        <v>13</v>
      </c>
      <c r="D396" s="17">
        <v>0.3842866056469289</v>
      </c>
      <c r="E396" s="9">
        <f t="shared" si="42"/>
        <v>6.7821920560067914</v>
      </c>
      <c r="F396" s="9">
        <f t="shared" si="43"/>
        <v>2.6390573296152584</v>
      </c>
      <c r="G396" s="9">
        <f t="shared" si="44"/>
        <v>0.32518492076134442</v>
      </c>
      <c r="H396" s="9">
        <f t="shared" si="45"/>
        <v>4.1479490073589682</v>
      </c>
      <c r="I396" s="9">
        <f t="shared" si="46"/>
        <v>3.1026930040841023</v>
      </c>
      <c r="J396" s="9">
        <f t="shared" si="47"/>
        <v>6.7197546582426391</v>
      </c>
      <c r="K396" s="9">
        <f t="shared" si="48"/>
        <v>4.3487333365532423</v>
      </c>
    </row>
    <row r="397" spans="1:11" x14ac:dyDescent="0.3">
      <c r="A397">
        <v>12883</v>
      </c>
      <c r="B397">
        <v>896</v>
      </c>
      <c r="C397">
        <v>39</v>
      </c>
      <c r="D397" s="17">
        <v>0.2653441360662907</v>
      </c>
      <c r="E397" s="9">
        <f t="shared" si="42"/>
        <v>6.799055862058796</v>
      </c>
      <c r="F397" s="9">
        <f t="shared" si="43"/>
        <v>3.6888794541139363</v>
      </c>
      <c r="G397" s="9">
        <f t="shared" si="44"/>
        <v>0.23534412950331543</v>
      </c>
      <c r="H397" s="9">
        <f t="shared" si="45"/>
        <v>3.9800516070959437</v>
      </c>
      <c r="I397" s="9">
        <f t="shared" si="46"/>
        <v>4.2370997688505732</v>
      </c>
      <c r="J397" s="9">
        <f t="shared" si="47"/>
        <v>5.9188577478224111</v>
      </c>
      <c r="K397" s="9">
        <f t="shared" si="48"/>
        <v>4.4449272837676261</v>
      </c>
    </row>
    <row r="398" spans="1:11" x14ac:dyDescent="0.3">
      <c r="A398">
        <v>12884</v>
      </c>
      <c r="B398">
        <v>960</v>
      </c>
      <c r="C398">
        <v>7</v>
      </c>
      <c r="D398" s="17">
        <v>0.11706037423003358</v>
      </c>
      <c r="E398" s="9">
        <f t="shared" si="42"/>
        <v>6.8679744089702925</v>
      </c>
      <c r="F398" s="9">
        <f t="shared" si="43"/>
        <v>2.0794415416798357</v>
      </c>
      <c r="G398" s="9">
        <f t="shared" si="44"/>
        <v>0.11070056896662366</v>
      </c>
      <c r="H398" s="9">
        <f t="shared" si="45"/>
        <v>3.2938930483066549</v>
      </c>
      <c r="I398" s="9">
        <f t="shared" si="46"/>
        <v>2.49798872067303</v>
      </c>
      <c r="J398" s="9">
        <f t="shared" si="47"/>
        <v>4.8077072209876217</v>
      </c>
      <c r="K398" s="9">
        <f t="shared" si="48"/>
        <v>3.3578845845527612</v>
      </c>
    </row>
    <row r="399" spans="1:11" x14ac:dyDescent="0.3">
      <c r="A399">
        <v>12885</v>
      </c>
      <c r="B399">
        <v>935</v>
      </c>
      <c r="C399">
        <v>68</v>
      </c>
      <c r="D399" s="17">
        <v>8.9790366562162327E-2</v>
      </c>
      <c r="E399" s="9">
        <f t="shared" si="42"/>
        <v>6.8416154764775916</v>
      </c>
      <c r="F399" s="9">
        <f t="shared" si="43"/>
        <v>4.2341065045972597</v>
      </c>
      <c r="G399" s="9">
        <f t="shared" si="44"/>
        <v>8.5985353489474156E-2</v>
      </c>
      <c r="H399" s="9">
        <f t="shared" si="45"/>
        <v>3.5563246859562696</v>
      </c>
      <c r="I399" s="9">
        <f t="shared" si="46"/>
        <v>4.8262560077680092</v>
      </c>
      <c r="J399" s="9">
        <f t="shared" si="47"/>
        <v>4.587380357890785</v>
      </c>
      <c r="K399" s="9">
        <f t="shared" si="48"/>
        <v>4.1435152168866951</v>
      </c>
    </row>
    <row r="400" spans="1:11" x14ac:dyDescent="0.3">
      <c r="A400">
        <v>12886</v>
      </c>
      <c r="B400">
        <v>551</v>
      </c>
      <c r="C400">
        <v>119</v>
      </c>
      <c r="D400" s="17">
        <v>2.9184442136574319E-2</v>
      </c>
      <c r="E400" s="9">
        <f t="shared" si="42"/>
        <v>6.313548046277095</v>
      </c>
      <c r="F400" s="9">
        <f t="shared" si="43"/>
        <v>4.7874917427820458</v>
      </c>
      <c r="G400" s="9">
        <f t="shared" si="44"/>
        <v>2.8766684848482778E-2</v>
      </c>
      <c r="H400" s="9">
        <f t="shared" si="45"/>
        <v>8.8138062070806384</v>
      </c>
      <c r="I400" s="9">
        <f t="shared" si="46"/>
        <v>5.424227743235579</v>
      </c>
      <c r="J400" s="9">
        <f t="shared" si="47"/>
        <v>4.0772974179341164</v>
      </c>
      <c r="K400" s="9">
        <f t="shared" si="48"/>
        <v>6.8496309100978161</v>
      </c>
    </row>
    <row r="401" spans="1:11" x14ac:dyDescent="0.3">
      <c r="A401">
        <v>12888</v>
      </c>
      <c r="B401">
        <v>596</v>
      </c>
      <c r="C401">
        <v>11</v>
      </c>
      <c r="D401" s="17">
        <v>0.24159399716398927</v>
      </c>
      <c r="E401" s="9">
        <f t="shared" si="42"/>
        <v>6.3919171133926023</v>
      </c>
      <c r="F401" s="9">
        <f t="shared" si="43"/>
        <v>2.4849066497880004</v>
      </c>
      <c r="G401" s="9">
        <f t="shared" si="44"/>
        <v>0.2163960356767449</v>
      </c>
      <c r="H401" s="9">
        <f t="shared" si="45"/>
        <v>8.0335575141606874</v>
      </c>
      <c r="I401" s="9">
        <f t="shared" si="46"/>
        <v>2.9361223347215213</v>
      </c>
      <c r="J401" s="9">
        <f t="shared" si="47"/>
        <v>5.7499426081452913</v>
      </c>
      <c r="K401" s="9">
        <f t="shared" si="48"/>
        <v>6.0476039791258582</v>
      </c>
    </row>
    <row r="402" spans="1:11" x14ac:dyDescent="0.3">
      <c r="A402">
        <v>12890</v>
      </c>
      <c r="B402">
        <v>896</v>
      </c>
      <c r="C402">
        <v>76</v>
      </c>
      <c r="D402" s="17">
        <v>0.14804448686525479</v>
      </c>
      <c r="E402" s="9">
        <f t="shared" si="42"/>
        <v>6.799055862058796</v>
      </c>
      <c r="F402" s="9">
        <f t="shared" si="43"/>
        <v>4.3438054218536841</v>
      </c>
      <c r="G402" s="9">
        <f t="shared" si="44"/>
        <v>0.13806004877133632</v>
      </c>
      <c r="H402" s="9">
        <f t="shared" si="45"/>
        <v>3.9800516070959437</v>
      </c>
      <c r="I402" s="9">
        <f t="shared" si="46"/>
        <v>4.9447934160767453</v>
      </c>
      <c r="J402" s="9">
        <f t="shared" si="47"/>
        <v>5.0516067073953703</v>
      </c>
      <c r="K402" s="9">
        <f t="shared" si="48"/>
        <v>4.4837851698500693</v>
      </c>
    </row>
    <row r="403" spans="1:11" x14ac:dyDescent="0.3">
      <c r="A403">
        <v>12891</v>
      </c>
      <c r="B403">
        <v>715</v>
      </c>
      <c r="C403">
        <v>2</v>
      </c>
      <c r="D403" s="17">
        <v>3.8192071592332236E-3</v>
      </c>
      <c r="E403" s="9">
        <f t="shared" si="42"/>
        <v>6.5736801669606457</v>
      </c>
      <c r="F403" s="9">
        <f t="shared" si="43"/>
        <v>1.0986122886681098</v>
      </c>
      <c r="G403" s="9">
        <f t="shared" si="44"/>
        <v>3.8119325039644813E-3</v>
      </c>
      <c r="H403" s="9">
        <f t="shared" si="45"/>
        <v>6.2239100322201732</v>
      </c>
      <c r="I403" s="9">
        <f t="shared" si="46"/>
        <v>1.4381336140484908</v>
      </c>
      <c r="J403" s="9">
        <f t="shared" si="47"/>
        <v>3.8548351736332518</v>
      </c>
      <c r="K403" s="9">
        <f t="shared" si="48"/>
        <v>4.314362135051284</v>
      </c>
    </row>
    <row r="404" spans="1:11" x14ac:dyDescent="0.3">
      <c r="A404">
        <v>12893</v>
      </c>
      <c r="B404">
        <v>902</v>
      </c>
      <c r="C404">
        <v>26</v>
      </c>
      <c r="D404" s="17">
        <v>0.15207000518840788</v>
      </c>
      <c r="E404" s="9">
        <f t="shared" si="42"/>
        <v>6.8057225534169854</v>
      </c>
      <c r="F404" s="9">
        <f t="shared" si="43"/>
        <v>3.2958368660043291</v>
      </c>
      <c r="G404" s="9">
        <f t="shared" si="44"/>
        <v>0.14156032882009068</v>
      </c>
      <c r="H404" s="9">
        <f t="shared" si="45"/>
        <v>3.9136774953477289</v>
      </c>
      <c r="I404" s="9">
        <f t="shared" si="46"/>
        <v>3.8123895628185025</v>
      </c>
      <c r="J404" s="9">
        <f t="shared" si="47"/>
        <v>5.0828103893464958</v>
      </c>
      <c r="K404" s="9">
        <f t="shared" si="48"/>
        <v>4.117117694388714</v>
      </c>
    </row>
    <row r="405" spans="1:11" x14ac:dyDescent="0.3">
      <c r="A405">
        <v>12895</v>
      </c>
      <c r="B405">
        <v>914</v>
      </c>
      <c r="C405">
        <v>19</v>
      </c>
      <c r="D405" s="17">
        <v>4.6763391538645581E-2</v>
      </c>
      <c r="E405" s="9">
        <f t="shared" si="42"/>
        <v>6.818924065275521</v>
      </c>
      <c r="F405" s="9">
        <f t="shared" si="43"/>
        <v>2.9957322735539909</v>
      </c>
      <c r="G405" s="9">
        <f t="shared" si="44"/>
        <v>4.5702919280368001E-2</v>
      </c>
      <c r="H405" s="9">
        <f t="shared" si="45"/>
        <v>3.7822421886468351</v>
      </c>
      <c r="I405" s="9">
        <f t="shared" si="46"/>
        <v>3.4881054085140581</v>
      </c>
      <c r="J405" s="9">
        <f t="shared" si="47"/>
        <v>4.2282775867495532</v>
      </c>
      <c r="K405" s="9">
        <f t="shared" si="48"/>
        <v>3.7832082342275455</v>
      </c>
    </row>
    <row r="406" spans="1:11" x14ac:dyDescent="0.3">
      <c r="A406">
        <v>12897</v>
      </c>
      <c r="B406">
        <v>607</v>
      </c>
      <c r="C406">
        <v>8</v>
      </c>
      <c r="D406" s="17">
        <v>0.25459569926336545</v>
      </c>
      <c r="E406" s="9">
        <f t="shared" si="42"/>
        <v>6.4101748819661672</v>
      </c>
      <c r="F406" s="9">
        <f t="shared" si="43"/>
        <v>2.1972245773362196</v>
      </c>
      <c r="G406" s="9">
        <f t="shared" si="44"/>
        <v>0.22681336870026841</v>
      </c>
      <c r="H406" s="9">
        <f t="shared" si="45"/>
        <v>7.8517817116726647</v>
      </c>
      <c r="I406" s="9">
        <f t="shared" si="46"/>
        <v>2.6252615884334967</v>
      </c>
      <c r="J406" s="9">
        <f t="shared" si="47"/>
        <v>5.8428092193642005</v>
      </c>
      <c r="K406" s="9">
        <f t="shared" si="48"/>
        <v>5.8820311762392219</v>
      </c>
    </row>
    <row r="407" spans="1:11" x14ac:dyDescent="0.3">
      <c r="A407">
        <v>12901</v>
      </c>
      <c r="B407">
        <v>508</v>
      </c>
      <c r="C407">
        <v>138</v>
      </c>
      <c r="D407" s="17">
        <v>-0.10460279003516078</v>
      </c>
      <c r="E407" s="9">
        <f t="shared" si="42"/>
        <v>6.2324480165505225</v>
      </c>
      <c r="F407" s="9">
        <f t="shared" si="43"/>
        <v>4.9344739331306915</v>
      </c>
      <c r="G407" s="9">
        <f t="shared" si="44"/>
        <v>-9.9485804314786375E-2</v>
      </c>
      <c r="H407" s="9">
        <f t="shared" si="45"/>
        <v>9.6212445819264474</v>
      </c>
      <c r="I407" s="9">
        <f t="shared" si="46"/>
        <v>5.5830523547013735</v>
      </c>
      <c r="J407" s="9">
        <f t="shared" si="47"/>
        <v>2.9339746478846447</v>
      </c>
      <c r="K407" s="9">
        <f t="shared" si="48"/>
        <v>7.0723329269505646</v>
      </c>
    </row>
    <row r="408" spans="1:11" x14ac:dyDescent="0.3">
      <c r="A408">
        <v>12902</v>
      </c>
      <c r="B408">
        <v>597</v>
      </c>
      <c r="C408">
        <v>19</v>
      </c>
      <c r="D408" s="17">
        <v>0.25444572003120042</v>
      </c>
      <c r="E408" s="9">
        <f t="shared" si="42"/>
        <v>6.3935907539506314</v>
      </c>
      <c r="F408" s="9">
        <f t="shared" si="43"/>
        <v>2.9957322735539909</v>
      </c>
      <c r="G408" s="9">
        <f t="shared" si="44"/>
        <v>0.22669381767875849</v>
      </c>
      <c r="H408" s="9">
        <f t="shared" si="45"/>
        <v>8.0168946150617959</v>
      </c>
      <c r="I408" s="9">
        <f t="shared" si="46"/>
        <v>3.4881054085140581</v>
      </c>
      <c r="J408" s="9">
        <f t="shared" si="47"/>
        <v>5.8417434669100636</v>
      </c>
      <c r="K408" s="9">
        <f t="shared" si="48"/>
        <v>6.2232276234671282</v>
      </c>
    </row>
    <row r="409" spans="1:11" x14ac:dyDescent="0.3">
      <c r="A409">
        <v>12904</v>
      </c>
      <c r="B409">
        <v>506</v>
      </c>
      <c r="C409">
        <v>64</v>
      </c>
      <c r="D409" s="17">
        <v>0.14325210295925761</v>
      </c>
      <c r="E409" s="9">
        <f t="shared" si="42"/>
        <v>6.2285110035911835</v>
      </c>
      <c r="F409" s="9">
        <f t="shared" si="43"/>
        <v>4.1743872698956368</v>
      </c>
      <c r="G409" s="9">
        <f t="shared" si="44"/>
        <v>0.13387692301137266</v>
      </c>
      <c r="H409" s="9">
        <f t="shared" si="45"/>
        <v>9.6604417974682075</v>
      </c>
      <c r="I409" s="9">
        <f t="shared" si="46"/>
        <v>4.7617251674939496</v>
      </c>
      <c r="J409" s="9">
        <f t="shared" si="47"/>
        <v>5.0143157124014373</v>
      </c>
      <c r="K409" s="9">
        <f t="shared" si="48"/>
        <v>7.2616015914625764</v>
      </c>
    </row>
    <row r="410" spans="1:11" x14ac:dyDescent="0.3">
      <c r="A410">
        <v>12906</v>
      </c>
      <c r="B410">
        <v>883</v>
      </c>
      <c r="C410">
        <v>62</v>
      </c>
      <c r="D410" s="17">
        <v>-3.3236613022584356E-2</v>
      </c>
      <c r="E410" s="9">
        <f t="shared" si="42"/>
        <v>6.7844570626376433</v>
      </c>
      <c r="F410" s="9">
        <f t="shared" si="43"/>
        <v>4.1431347263915326</v>
      </c>
      <c r="G410" s="9">
        <f t="shared" si="44"/>
        <v>-3.2696218141484483E-2</v>
      </c>
      <c r="H410" s="9">
        <f t="shared" si="45"/>
        <v>4.1253984203962268</v>
      </c>
      <c r="I410" s="9">
        <f t="shared" si="46"/>
        <v>4.7279545925175999</v>
      </c>
      <c r="J410" s="9">
        <f t="shared" si="47"/>
        <v>3.5293787228644784</v>
      </c>
      <c r="K410" s="9">
        <f t="shared" si="48"/>
        <v>4.1869613325262893</v>
      </c>
    </row>
    <row r="411" spans="1:11" x14ac:dyDescent="0.3">
      <c r="A411">
        <v>12908</v>
      </c>
      <c r="B411">
        <v>656</v>
      </c>
      <c r="C411">
        <v>5</v>
      </c>
      <c r="D411" s="17">
        <v>-2.6073816981180258E-3</v>
      </c>
      <c r="E411" s="9">
        <f t="shared" si="42"/>
        <v>6.4876840184846101</v>
      </c>
      <c r="F411" s="9">
        <f t="shared" si="43"/>
        <v>1.791759469228055</v>
      </c>
      <c r="G411" s="9">
        <f t="shared" si="44"/>
        <v>-2.6039883756362953E-3</v>
      </c>
      <c r="H411" s="9">
        <f t="shared" si="45"/>
        <v>7.0800945564748936</v>
      </c>
      <c r="I411" s="9">
        <f t="shared" si="46"/>
        <v>2.1871279743850058</v>
      </c>
      <c r="J411" s="9">
        <f t="shared" si="47"/>
        <v>3.7976396487717796</v>
      </c>
      <c r="K411" s="9">
        <f t="shared" si="48"/>
        <v>4.9557136003073037</v>
      </c>
    </row>
    <row r="412" spans="1:11" x14ac:dyDescent="0.3">
      <c r="A412">
        <v>12909</v>
      </c>
      <c r="B412">
        <v>580</v>
      </c>
      <c r="C412">
        <v>62</v>
      </c>
      <c r="D412" s="17">
        <v>0.1061613943742475</v>
      </c>
      <c r="E412" s="9">
        <f t="shared" si="42"/>
        <v>6.3647507568519108</v>
      </c>
      <c r="F412" s="9">
        <f t="shared" si="43"/>
        <v>4.1431347263915326</v>
      </c>
      <c r="G412" s="9">
        <f t="shared" si="44"/>
        <v>0.10089581865128162</v>
      </c>
      <c r="H412" s="9">
        <f t="shared" si="45"/>
        <v>8.3040279301352786</v>
      </c>
      <c r="I412" s="9">
        <f t="shared" si="46"/>
        <v>4.7279545925175999</v>
      </c>
      <c r="J412" s="9">
        <f t="shared" si="47"/>
        <v>4.7203015545298772</v>
      </c>
      <c r="K412" s="9">
        <f t="shared" si="48"/>
        <v>6.5144606537288947</v>
      </c>
    </row>
    <row r="413" spans="1:11" x14ac:dyDescent="0.3">
      <c r="A413">
        <v>12910</v>
      </c>
      <c r="B413">
        <v>570</v>
      </c>
      <c r="C413">
        <v>95</v>
      </c>
      <c r="D413" s="17">
        <v>9.6252934959176237E-2</v>
      </c>
      <c r="E413" s="9">
        <f t="shared" si="42"/>
        <v>6.3473892096560105</v>
      </c>
      <c r="F413" s="9">
        <f t="shared" si="43"/>
        <v>4.5643481914678361</v>
      </c>
      <c r="G413" s="9">
        <f t="shared" si="44"/>
        <v>9.1897941972440444E-2</v>
      </c>
      <c r="H413" s="9">
        <f t="shared" si="45"/>
        <v>8.4768808809902829</v>
      </c>
      <c r="I413" s="9">
        <f t="shared" si="46"/>
        <v>5.1831054157310668</v>
      </c>
      <c r="J413" s="9">
        <f t="shared" si="47"/>
        <v>4.6400888634847934</v>
      </c>
      <c r="K413" s="9">
        <f t="shared" si="48"/>
        <v>6.7213898379114196</v>
      </c>
    </row>
    <row r="414" spans="1:11" x14ac:dyDescent="0.3">
      <c r="A414">
        <v>12912</v>
      </c>
      <c r="B414">
        <v>874</v>
      </c>
      <c r="C414">
        <v>24</v>
      </c>
      <c r="D414" s="17">
        <v>6.7547339102264611E-2</v>
      </c>
      <c r="E414" s="9">
        <f t="shared" si="42"/>
        <v>6.7742238863576141</v>
      </c>
      <c r="F414" s="9">
        <f t="shared" si="43"/>
        <v>3.2188758248682006</v>
      </c>
      <c r="G414" s="9">
        <f t="shared" si="44"/>
        <v>6.5363810900643721E-2</v>
      </c>
      <c r="H414" s="9">
        <f t="shared" si="45"/>
        <v>4.2272807409442574</v>
      </c>
      <c r="I414" s="9">
        <f t="shared" si="46"/>
        <v>3.7292277360185713</v>
      </c>
      <c r="J414" s="9">
        <f t="shared" si="47"/>
        <v>4.4035470510351153</v>
      </c>
      <c r="K414" s="9">
        <f t="shared" si="48"/>
        <v>4.1131181014847238</v>
      </c>
    </row>
    <row r="415" spans="1:11" x14ac:dyDescent="0.3">
      <c r="A415">
        <v>12913</v>
      </c>
      <c r="B415">
        <v>640</v>
      </c>
      <c r="C415">
        <v>50</v>
      </c>
      <c r="D415" s="17">
        <v>0.22141515929927097</v>
      </c>
      <c r="E415" s="9">
        <f t="shared" si="42"/>
        <v>6.4630294569206699</v>
      </c>
      <c r="F415" s="9">
        <f t="shared" si="43"/>
        <v>3.9318256327243257</v>
      </c>
      <c r="G415" s="9">
        <f t="shared" si="44"/>
        <v>0.20001015314241202</v>
      </c>
      <c r="H415" s="9">
        <f t="shared" si="45"/>
        <v>7.3255573409996355</v>
      </c>
      <c r="I415" s="9">
        <f t="shared" si="46"/>
        <v>4.4996202302300636</v>
      </c>
      <c r="J415" s="9">
        <f t="shared" si="47"/>
        <v>5.6038686197877672</v>
      </c>
      <c r="K415" s="9">
        <f t="shared" si="48"/>
        <v>6.1334384635263905</v>
      </c>
    </row>
    <row r="416" spans="1:11" x14ac:dyDescent="0.3">
      <c r="A416">
        <v>12915</v>
      </c>
      <c r="B416">
        <v>1020</v>
      </c>
      <c r="C416">
        <v>7</v>
      </c>
      <c r="D416" s="17">
        <v>6.7386596987621949E-2</v>
      </c>
      <c r="E416" s="9">
        <f t="shared" si="42"/>
        <v>6.9285378181646653</v>
      </c>
      <c r="F416" s="9">
        <f t="shared" si="43"/>
        <v>2.0794415416798357</v>
      </c>
      <c r="G416" s="9">
        <f t="shared" si="44"/>
        <v>6.5213228147492405E-2</v>
      </c>
      <c r="H416" s="9">
        <f t="shared" si="45"/>
        <v>2.6909189081010867</v>
      </c>
      <c r="I416" s="9">
        <f t="shared" si="46"/>
        <v>2.49798872067303</v>
      </c>
      <c r="J416" s="9">
        <f t="shared" si="47"/>
        <v>4.402204662348721</v>
      </c>
      <c r="K416" s="9">
        <f t="shared" si="48"/>
        <v>2.9752970027221965</v>
      </c>
    </row>
    <row r="417" spans="1:11" x14ac:dyDescent="0.3">
      <c r="A417">
        <v>12916</v>
      </c>
      <c r="B417">
        <v>606</v>
      </c>
      <c r="C417">
        <v>146</v>
      </c>
      <c r="D417" s="17">
        <v>0.22168886674307053</v>
      </c>
      <c r="E417" s="9">
        <f t="shared" si="42"/>
        <v>6.4085287910594984</v>
      </c>
      <c r="F417" s="9">
        <f t="shared" si="43"/>
        <v>4.990432586778736</v>
      </c>
      <c r="G417" s="9">
        <f t="shared" si="44"/>
        <v>0.20023421846425427</v>
      </c>
      <c r="H417" s="9">
        <f t="shared" si="45"/>
        <v>7.8681703242417393</v>
      </c>
      <c r="I417" s="9">
        <f t="shared" si="46"/>
        <v>5.6435196222166955</v>
      </c>
      <c r="J417" s="9">
        <f t="shared" si="47"/>
        <v>5.6058660779744436</v>
      </c>
      <c r="K417" s="9">
        <f t="shared" si="48"/>
        <v>6.7483142643807668</v>
      </c>
    </row>
    <row r="418" spans="1:11" x14ac:dyDescent="0.3">
      <c r="A418">
        <v>12917</v>
      </c>
      <c r="B418">
        <v>1000</v>
      </c>
      <c r="C418">
        <v>2</v>
      </c>
      <c r="D418" s="17">
        <v>9.1850186528281627E-2</v>
      </c>
      <c r="E418" s="9">
        <f t="shared" si="42"/>
        <v>6.9087547793152204</v>
      </c>
      <c r="F418" s="9">
        <f t="shared" si="43"/>
        <v>1.0986122886681098</v>
      </c>
      <c r="G418" s="9">
        <f t="shared" si="44"/>
        <v>8.7873676087136351E-2</v>
      </c>
      <c r="H418" s="9">
        <f t="shared" si="45"/>
        <v>2.8878804233059761</v>
      </c>
      <c r="I418" s="9">
        <f t="shared" si="46"/>
        <v>1.4381336140484908</v>
      </c>
      <c r="J418" s="9">
        <f t="shared" si="47"/>
        <v>4.6042140446066648</v>
      </c>
      <c r="K418" s="9">
        <f t="shared" si="48"/>
        <v>2.7962231047888682</v>
      </c>
    </row>
    <row r="419" spans="1:11" x14ac:dyDescent="0.3">
      <c r="A419">
        <v>12919</v>
      </c>
      <c r="B419">
        <v>508</v>
      </c>
      <c r="C419">
        <v>59</v>
      </c>
      <c r="D419" s="17">
        <v>3.8954810906877219E-2</v>
      </c>
      <c r="E419" s="9">
        <f t="shared" si="42"/>
        <v>6.2324480165505225</v>
      </c>
      <c r="F419" s="9">
        <f t="shared" si="43"/>
        <v>4.0943445622221004</v>
      </c>
      <c r="G419" s="9">
        <f t="shared" si="44"/>
        <v>3.8215218300099905E-2</v>
      </c>
      <c r="H419" s="9">
        <f t="shared" si="45"/>
        <v>9.6212445819264474</v>
      </c>
      <c r="I419" s="9">
        <f t="shared" si="46"/>
        <v>4.675233382899064</v>
      </c>
      <c r="J419" s="9">
        <f t="shared" si="47"/>
        <v>4.1615275448446036</v>
      </c>
      <c r="K419" s="9">
        <f t="shared" si="48"/>
        <v>7.0454978148018634</v>
      </c>
    </row>
    <row r="420" spans="1:11" x14ac:dyDescent="0.3">
      <c r="A420">
        <v>12920</v>
      </c>
      <c r="B420">
        <v>889</v>
      </c>
      <c r="C420">
        <v>27</v>
      </c>
      <c r="D420" s="17">
        <v>0.20890905873162632</v>
      </c>
      <c r="E420" s="9">
        <f t="shared" si="42"/>
        <v>6.7912214627261855</v>
      </c>
      <c r="F420" s="9">
        <f t="shared" si="43"/>
        <v>3.3322045101752038</v>
      </c>
      <c r="G420" s="9">
        <f t="shared" si="44"/>
        <v>0.18971834856494907</v>
      </c>
      <c r="H420" s="9">
        <f t="shared" si="45"/>
        <v>4.0580515127229013</v>
      </c>
      <c r="I420" s="9">
        <f t="shared" si="46"/>
        <v>3.8516873644206178</v>
      </c>
      <c r="J420" s="9">
        <f t="shared" si="47"/>
        <v>5.5121210475177813</v>
      </c>
      <c r="K420" s="9">
        <f t="shared" si="48"/>
        <v>4.2869561751911922</v>
      </c>
    </row>
    <row r="421" spans="1:11" x14ac:dyDescent="0.3">
      <c r="A421">
        <v>12921</v>
      </c>
      <c r="B421">
        <v>492</v>
      </c>
      <c r="C421">
        <v>2663</v>
      </c>
      <c r="D421" s="17">
        <v>0.14293259633445871</v>
      </c>
      <c r="E421" s="9">
        <f t="shared" si="42"/>
        <v>6.2005091740426899</v>
      </c>
      <c r="F421" s="9">
        <f t="shared" si="43"/>
        <v>7.8875840316602801</v>
      </c>
      <c r="G421" s="9">
        <f t="shared" si="44"/>
        <v>0.13359741223783142</v>
      </c>
      <c r="H421" s="9">
        <f t="shared" si="45"/>
        <v>9.9392302494524252</v>
      </c>
      <c r="I421" s="9">
        <f t="shared" si="46"/>
        <v>8.7740958607352049</v>
      </c>
      <c r="J421" s="9">
        <f t="shared" si="47"/>
        <v>5.0118239788378336</v>
      </c>
      <c r="K421" s="9">
        <f t="shared" si="48"/>
        <v>8.6042086787143415</v>
      </c>
    </row>
    <row r="422" spans="1:11" x14ac:dyDescent="0.3">
      <c r="A422">
        <v>12922</v>
      </c>
      <c r="B422">
        <v>1033</v>
      </c>
      <c r="C422">
        <v>26</v>
      </c>
      <c r="D422" s="17">
        <v>2.7837081725601693E-2</v>
      </c>
      <c r="E422" s="9">
        <f t="shared" si="42"/>
        <v>6.9411900550683745</v>
      </c>
      <c r="F422" s="9">
        <f t="shared" si="43"/>
        <v>3.2958368660043291</v>
      </c>
      <c r="G422" s="9">
        <f t="shared" si="44"/>
        <v>2.7456673661891095E-2</v>
      </c>
      <c r="H422" s="9">
        <f t="shared" si="45"/>
        <v>2.564952226730711</v>
      </c>
      <c r="I422" s="9">
        <f t="shared" si="46"/>
        <v>3.8123895628185025</v>
      </c>
      <c r="J422" s="9">
        <f t="shared" si="47"/>
        <v>4.0656191602377447</v>
      </c>
      <c r="K422" s="9">
        <f t="shared" si="48"/>
        <v>3.2393168142584554</v>
      </c>
    </row>
    <row r="423" spans="1:11" x14ac:dyDescent="0.3">
      <c r="A423">
        <v>12923</v>
      </c>
      <c r="B423">
        <v>936</v>
      </c>
      <c r="C423">
        <v>28</v>
      </c>
      <c r="D423" s="17">
        <v>0.17708587700846917</v>
      </c>
      <c r="E423" s="9">
        <f t="shared" si="42"/>
        <v>6.842683282238422</v>
      </c>
      <c r="F423" s="9">
        <f t="shared" si="43"/>
        <v>3.3672958299864741</v>
      </c>
      <c r="G423" s="9">
        <f t="shared" si="44"/>
        <v>0.16304178824051482</v>
      </c>
      <c r="H423" s="9">
        <f t="shared" si="45"/>
        <v>3.5456935264969851</v>
      </c>
      <c r="I423" s="9">
        <f t="shared" si="46"/>
        <v>3.8896060076360079</v>
      </c>
      <c r="J423" s="9">
        <f t="shared" si="47"/>
        <v>5.2743095317763853</v>
      </c>
      <c r="K423" s="9">
        <f t="shared" si="48"/>
        <v>3.9945904718945719</v>
      </c>
    </row>
    <row r="424" spans="1:11" x14ac:dyDescent="0.3">
      <c r="A424">
        <v>12924</v>
      </c>
      <c r="B424">
        <v>646</v>
      </c>
      <c r="C424">
        <v>20</v>
      </c>
      <c r="D424" s="17">
        <v>9.1216810940239909E-2</v>
      </c>
      <c r="E424" s="9">
        <f t="shared" si="42"/>
        <v>6.4723462945009009</v>
      </c>
      <c r="F424" s="9">
        <f t="shared" si="43"/>
        <v>3.044522437723423</v>
      </c>
      <c r="G424" s="9">
        <f t="shared" si="44"/>
        <v>8.7293413908698381E-2</v>
      </c>
      <c r="H424" s="9">
        <f t="shared" si="45"/>
        <v>7.2327981617509094</v>
      </c>
      <c r="I424" s="9">
        <f t="shared" si="46"/>
        <v>3.5408266181325931</v>
      </c>
      <c r="J424" s="9">
        <f t="shared" si="47"/>
        <v>4.5990412252287722</v>
      </c>
      <c r="K424" s="9">
        <f t="shared" si="48"/>
        <v>5.5984553113609863</v>
      </c>
    </row>
    <row r="425" spans="1:11" x14ac:dyDescent="0.3">
      <c r="A425">
        <v>12925</v>
      </c>
      <c r="B425">
        <v>946</v>
      </c>
      <c r="C425">
        <v>19</v>
      </c>
      <c r="D425" s="17">
        <v>6.6142800026213117E-2</v>
      </c>
      <c r="E425" s="9">
        <f t="shared" si="42"/>
        <v>6.8532990931860782</v>
      </c>
      <c r="F425" s="9">
        <f t="shared" si="43"/>
        <v>2.9957322735539909</v>
      </c>
      <c r="G425" s="9">
        <f t="shared" si="44"/>
        <v>6.4047275520773689E-2</v>
      </c>
      <c r="H425" s="9">
        <f t="shared" si="45"/>
        <v>3.4400016646302887</v>
      </c>
      <c r="I425" s="9">
        <f t="shared" si="46"/>
        <v>3.4881054085140581</v>
      </c>
      <c r="J425" s="9">
        <f t="shared" si="47"/>
        <v>4.3918106326061137</v>
      </c>
      <c r="K425" s="9">
        <f t="shared" si="48"/>
        <v>3.6447945813905847</v>
      </c>
    </row>
    <row r="426" spans="1:11" x14ac:dyDescent="0.3">
      <c r="A426">
        <v>12928</v>
      </c>
      <c r="B426">
        <v>502</v>
      </c>
      <c r="C426">
        <v>73</v>
      </c>
      <c r="D426" s="17">
        <v>4.1258418534817931E-2</v>
      </c>
      <c r="E426" s="9">
        <f t="shared" si="42"/>
        <v>6.2205901700997392</v>
      </c>
      <c r="F426" s="9">
        <f t="shared" si="43"/>
        <v>4.3040650932041702</v>
      </c>
      <c r="G426" s="9">
        <f t="shared" si="44"/>
        <v>4.0429999493667927E-2</v>
      </c>
      <c r="H426" s="9">
        <f t="shared" si="45"/>
        <v>9.7393022484855329</v>
      </c>
      <c r="I426" s="9">
        <f t="shared" si="46"/>
        <v>4.9018511912921623</v>
      </c>
      <c r="J426" s="9">
        <f t="shared" si="47"/>
        <v>4.1812714873271553</v>
      </c>
      <c r="K426" s="9">
        <f t="shared" si="48"/>
        <v>7.1764607790958461</v>
      </c>
    </row>
    <row r="427" spans="1:11" x14ac:dyDescent="0.3">
      <c r="A427">
        <v>12929</v>
      </c>
      <c r="B427">
        <v>701</v>
      </c>
      <c r="C427">
        <v>14</v>
      </c>
      <c r="D427" s="17">
        <v>0.14532707251366928</v>
      </c>
      <c r="E427" s="9">
        <f t="shared" si="42"/>
        <v>6.5539334040258108</v>
      </c>
      <c r="F427" s="9">
        <f t="shared" si="43"/>
        <v>2.7080502011022101</v>
      </c>
      <c r="G427" s="9">
        <f t="shared" si="44"/>
        <v>0.13569024906556154</v>
      </c>
      <c r="H427" s="9">
        <f t="shared" si="45"/>
        <v>6.4205103815212086</v>
      </c>
      <c r="I427" s="9">
        <f t="shared" si="46"/>
        <v>3.177244662226034</v>
      </c>
      <c r="J427" s="9">
        <f t="shared" si="47"/>
        <v>5.0304808331004898</v>
      </c>
      <c r="K427" s="9">
        <f t="shared" si="48"/>
        <v>5.1695247560485118</v>
      </c>
    </row>
    <row r="428" spans="1:11" x14ac:dyDescent="0.3">
      <c r="A428">
        <v>12930</v>
      </c>
      <c r="B428">
        <v>497</v>
      </c>
      <c r="C428">
        <v>38</v>
      </c>
      <c r="D428" s="17">
        <v>0.28541846722493452</v>
      </c>
      <c r="E428" s="9">
        <f t="shared" si="42"/>
        <v>6.2106000770246528</v>
      </c>
      <c r="F428" s="9">
        <f t="shared" si="43"/>
        <v>3.6635616461296463</v>
      </c>
      <c r="G428" s="9">
        <f t="shared" si="44"/>
        <v>0.25108432076092807</v>
      </c>
      <c r="H428" s="9">
        <f t="shared" si="45"/>
        <v>9.8387644132258174</v>
      </c>
      <c r="I428" s="9">
        <f t="shared" si="46"/>
        <v>4.2097420937014132</v>
      </c>
      <c r="J428" s="9">
        <f t="shared" si="47"/>
        <v>6.0591756409656199</v>
      </c>
      <c r="K428" s="9">
        <f t="shared" si="48"/>
        <v>7.3941399629164568</v>
      </c>
    </row>
    <row r="429" spans="1:11" x14ac:dyDescent="0.3">
      <c r="A429">
        <v>12931</v>
      </c>
      <c r="B429">
        <v>500</v>
      </c>
      <c r="C429">
        <v>66</v>
      </c>
      <c r="D429" s="17">
        <v>-7.0598009365032466E-2</v>
      </c>
      <c r="E429" s="9">
        <f t="shared" si="42"/>
        <v>6.2166061010848646</v>
      </c>
      <c r="F429" s="9">
        <f t="shared" si="43"/>
        <v>4.2046926193909657</v>
      </c>
      <c r="G429" s="9">
        <f t="shared" si="44"/>
        <v>-6.8217379611537482E-2</v>
      </c>
      <c r="H429" s="9">
        <f t="shared" si="45"/>
        <v>9.7789679578754019</v>
      </c>
      <c r="I429" s="9">
        <f t="shared" si="46"/>
        <v>4.7944722326146527</v>
      </c>
      <c r="J429" s="9">
        <f t="shared" si="47"/>
        <v>3.2127209098873353</v>
      </c>
      <c r="K429" s="9">
        <f t="shared" si="48"/>
        <v>6.9703698306995641</v>
      </c>
    </row>
    <row r="430" spans="1:11" x14ac:dyDescent="0.3">
      <c r="A430">
        <v>12933</v>
      </c>
      <c r="B430">
        <v>497</v>
      </c>
      <c r="C430">
        <v>141</v>
      </c>
      <c r="D430" s="17">
        <v>0.10873950862524136</v>
      </c>
      <c r="E430" s="9">
        <f t="shared" si="42"/>
        <v>6.2106000770246528</v>
      </c>
      <c r="F430" s="9">
        <f t="shared" si="43"/>
        <v>4.9558270576012609</v>
      </c>
      <c r="G430" s="9">
        <f t="shared" si="44"/>
        <v>0.10322379225211856</v>
      </c>
      <c r="H430" s="9">
        <f t="shared" si="45"/>
        <v>9.8387644132258174</v>
      </c>
      <c r="I430" s="9">
        <f t="shared" si="46"/>
        <v>5.606125910004736</v>
      </c>
      <c r="J430" s="9">
        <f t="shared" si="47"/>
        <v>4.7410545648088629</v>
      </c>
      <c r="K430" s="9">
        <f t="shared" si="48"/>
        <v>7.549430892576102</v>
      </c>
    </row>
    <row r="431" spans="1:11" x14ac:dyDescent="0.3">
      <c r="A431">
        <v>12935</v>
      </c>
      <c r="B431">
        <v>646</v>
      </c>
      <c r="C431">
        <v>145</v>
      </c>
      <c r="D431" s="17">
        <v>6.7397179732263737E-2</v>
      </c>
      <c r="E431" s="9">
        <f t="shared" si="42"/>
        <v>6.4723462945009009</v>
      </c>
      <c r="F431" s="9">
        <f t="shared" si="43"/>
        <v>4.9836066217083363</v>
      </c>
      <c r="G431" s="9">
        <f t="shared" si="44"/>
        <v>6.5223142729715869E-2</v>
      </c>
      <c r="H431" s="9">
        <f t="shared" si="45"/>
        <v>7.2327981617509094</v>
      </c>
      <c r="I431" s="9">
        <f t="shared" si="46"/>
        <v>5.6361436860735914</v>
      </c>
      <c r="J431" s="9">
        <f t="shared" si="47"/>
        <v>4.4022930471253874</v>
      </c>
      <c r="K431" s="9">
        <f t="shared" si="48"/>
        <v>6.18770079612261</v>
      </c>
    </row>
    <row r="432" spans="1:11" x14ac:dyDescent="0.3">
      <c r="A432">
        <v>12936</v>
      </c>
      <c r="B432">
        <v>889</v>
      </c>
      <c r="C432">
        <v>62</v>
      </c>
      <c r="D432" s="17">
        <v>1.0859235926922867E-2</v>
      </c>
      <c r="E432" s="9">
        <f t="shared" si="42"/>
        <v>6.7912214627261855</v>
      </c>
      <c r="F432" s="9">
        <f t="shared" si="43"/>
        <v>4.1431347263915326</v>
      </c>
      <c r="G432" s="9">
        <f t="shared" si="44"/>
        <v>1.0800697829180214E-2</v>
      </c>
      <c r="H432" s="9">
        <f t="shared" si="45"/>
        <v>4.0580515127229013</v>
      </c>
      <c r="I432" s="9">
        <f t="shared" si="46"/>
        <v>4.7279545925175999</v>
      </c>
      <c r="J432" s="9">
        <f t="shared" si="47"/>
        <v>3.9171373915705527</v>
      </c>
      <c r="K432" s="9">
        <f t="shared" si="48"/>
        <v>4.2308396124308416</v>
      </c>
    </row>
    <row r="433" spans="1:11" x14ac:dyDescent="0.3">
      <c r="A433">
        <v>12937</v>
      </c>
      <c r="B433">
        <v>602</v>
      </c>
      <c r="C433">
        <v>74</v>
      </c>
      <c r="D433" s="17">
        <v>0.10688842345619866</v>
      </c>
      <c r="E433" s="9">
        <f t="shared" si="42"/>
        <v>6.4019171967271857</v>
      </c>
      <c r="F433" s="9">
        <f t="shared" si="43"/>
        <v>4.3174881135363101</v>
      </c>
      <c r="G433" s="9">
        <f t="shared" si="44"/>
        <v>0.101552856827511</v>
      </c>
      <c r="H433" s="9">
        <f t="shared" si="45"/>
        <v>7.9339958855987547</v>
      </c>
      <c r="I433" s="9">
        <f t="shared" si="46"/>
        <v>4.9163557104035771</v>
      </c>
      <c r="J433" s="9">
        <f t="shared" si="47"/>
        <v>4.7261588030914901</v>
      </c>
      <c r="K433" s="9">
        <f t="shared" si="48"/>
        <v>6.3871364165387483</v>
      </c>
    </row>
    <row r="434" spans="1:11" x14ac:dyDescent="0.3">
      <c r="A434">
        <v>12938</v>
      </c>
      <c r="B434">
        <v>897</v>
      </c>
      <c r="C434">
        <v>9</v>
      </c>
      <c r="D434" s="17">
        <v>1.9520381085051525E-2</v>
      </c>
      <c r="E434" s="9">
        <f t="shared" si="42"/>
        <v>6.8001700683021999</v>
      </c>
      <c r="F434" s="9">
        <f t="shared" si="43"/>
        <v>2.3025850929940459</v>
      </c>
      <c r="G434" s="9">
        <f t="shared" si="44"/>
        <v>1.9332302088118251E-2</v>
      </c>
      <c r="H434" s="9">
        <f t="shared" si="45"/>
        <v>3.9689584807253331</v>
      </c>
      <c r="I434" s="9">
        <f t="shared" si="46"/>
        <v>2.7391110481775436</v>
      </c>
      <c r="J434" s="9">
        <f t="shared" si="47"/>
        <v>3.9931934391212351</v>
      </c>
      <c r="K434" s="9">
        <f t="shared" si="48"/>
        <v>3.6048512426401764</v>
      </c>
    </row>
    <row r="435" spans="1:11" x14ac:dyDescent="0.3">
      <c r="A435">
        <v>12939</v>
      </c>
      <c r="B435">
        <v>621</v>
      </c>
      <c r="C435">
        <v>61</v>
      </c>
      <c r="D435" s="17">
        <v>0.19677762808996713</v>
      </c>
      <c r="E435" s="9">
        <f t="shared" si="42"/>
        <v>6.4329400927391793</v>
      </c>
      <c r="F435" s="9">
        <f t="shared" si="43"/>
        <v>4.1271343850450917</v>
      </c>
      <c r="G435" s="9">
        <f t="shared" si="44"/>
        <v>0.17963263495671233</v>
      </c>
      <c r="H435" s="9">
        <f t="shared" si="45"/>
        <v>7.6251294545581345</v>
      </c>
      <c r="I435" s="9">
        <f t="shared" si="46"/>
        <v>4.7106650964797421</v>
      </c>
      <c r="J435" s="9">
        <f t="shared" si="47"/>
        <v>5.4222106988319529</v>
      </c>
      <c r="K435" s="9">
        <f t="shared" si="48"/>
        <v>6.3102063959893799</v>
      </c>
    </row>
    <row r="436" spans="1:11" x14ac:dyDescent="0.3">
      <c r="A436">
        <v>12942</v>
      </c>
      <c r="B436">
        <v>508</v>
      </c>
      <c r="C436">
        <v>64</v>
      </c>
      <c r="D436" s="17">
        <v>0.26219104167101231</v>
      </c>
      <c r="E436" s="9">
        <f t="shared" si="42"/>
        <v>6.2324480165505225</v>
      </c>
      <c r="F436" s="9">
        <f t="shared" si="43"/>
        <v>4.1743872698956368</v>
      </c>
      <c r="G436" s="9">
        <f t="shared" si="44"/>
        <v>0.23284913275017743</v>
      </c>
      <c r="H436" s="9">
        <f t="shared" si="45"/>
        <v>9.6212445819264474</v>
      </c>
      <c r="I436" s="9">
        <f t="shared" si="46"/>
        <v>4.7617251674939496</v>
      </c>
      <c r="J436" s="9">
        <f t="shared" si="47"/>
        <v>5.8966157888735218</v>
      </c>
      <c r="K436" s="9">
        <f t="shared" si="48"/>
        <v>7.4184629989861133</v>
      </c>
    </row>
    <row r="437" spans="1:11" x14ac:dyDescent="0.3">
      <c r="A437">
        <v>12944</v>
      </c>
      <c r="B437">
        <v>497</v>
      </c>
      <c r="C437">
        <v>29</v>
      </c>
      <c r="D437" s="17">
        <v>6.7429863882346716E-2</v>
      </c>
      <c r="E437" s="9">
        <f t="shared" si="42"/>
        <v>6.2106000770246528</v>
      </c>
      <c r="F437" s="9">
        <f t="shared" si="43"/>
        <v>3.4011973816621555</v>
      </c>
      <c r="G437" s="9">
        <f t="shared" si="44"/>
        <v>6.5253762681044825E-2</v>
      </c>
      <c r="H437" s="9">
        <f t="shared" si="45"/>
        <v>9.8387644132258174</v>
      </c>
      <c r="I437" s="9">
        <f t="shared" si="46"/>
        <v>3.9262390225625494</v>
      </c>
      <c r="J437" s="9">
        <f t="shared" si="47"/>
        <v>4.402566012490821</v>
      </c>
      <c r="K437" s="9">
        <f t="shared" si="48"/>
        <v>6.9777671158798382</v>
      </c>
    </row>
    <row r="438" spans="1:11" x14ac:dyDescent="0.3">
      <c r="A438">
        <v>12945</v>
      </c>
      <c r="B438">
        <v>1160</v>
      </c>
      <c r="C438">
        <v>19</v>
      </c>
      <c r="D438" s="17">
        <v>0.2716271537152572</v>
      </c>
      <c r="E438" s="9">
        <f t="shared" si="42"/>
        <v>7.0570369816978911</v>
      </c>
      <c r="F438" s="9">
        <f t="shared" si="43"/>
        <v>2.9957322735539909</v>
      </c>
      <c r="G438" s="9">
        <f t="shared" si="44"/>
        <v>0.24029730380202671</v>
      </c>
      <c r="H438" s="9">
        <f t="shared" si="45"/>
        <v>1.4115709704724242</v>
      </c>
      <c r="I438" s="9">
        <f t="shared" si="46"/>
        <v>3.4881054085140581</v>
      </c>
      <c r="J438" s="9">
        <f t="shared" si="47"/>
        <v>5.9630134363138145</v>
      </c>
      <c r="K438" s="9">
        <f t="shared" si="48"/>
        <v>2.944819795053192</v>
      </c>
    </row>
    <row r="439" spans="1:11" x14ac:dyDescent="0.3">
      <c r="A439">
        <v>12947</v>
      </c>
      <c r="B439">
        <v>517</v>
      </c>
      <c r="C439">
        <v>80</v>
      </c>
      <c r="D439" s="17">
        <v>8.699924229832165E-2</v>
      </c>
      <c r="E439" s="9">
        <f t="shared" si="42"/>
        <v>6.2499752422594828</v>
      </c>
      <c r="F439" s="9">
        <f t="shared" si="43"/>
        <v>4.3944491546724391</v>
      </c>
      <c r="G439" s="9">
        <f t="shared" si="44"/>
        <v>8.3420911081167698E-2</v>
      </c>
      <c r="H439" s="9">
        <f t="shared" si="45"/>
        <v>9.4467421225597583</v>
      </c>
      <c r="I439" s="9">
        <f t="shared" si="46"/>
        <v>4.9995175372035092</v>
      </c>
      <c r="J439" s="9">
        <f t="shared" si="47"/>
        <v>4.5645193170094283</v>
      </c>
      <c r="K439" s="9">
        <f t="shared" si="48"/>
        <v>7.1361301858428181</v>
      </c>
    </row>
    <row r="440" spans="1:11" x14ac:dyDescent="0.3">
      <c r="A440">
        <v>12948</v>
      </c>
      <c r="B440">
        <v>545</v>
      </c>
      <c r="C440">
        <v>152</v>
      </c>
      <c r="D440" s="17">
        <v>0.12665490569434878</v>
      </c>
      <c r="E440" s="9">
        <f t="shared" si="42"/>
        <v>6.3026189757449051</v>
      </c>
      <c r="F440" s="9">
        <f t="shared" si="43"/>
        <v>5.0304379213924353</v>
      </c>
      <c r="G440" s="9">
        <f t="shared" si="44"/>
        <v>0.11925298203950715</v>
      </c>
      <c r="H440" s="9">
        <f t="shared" si="45"/>
        <v>8.9226169063965131</v>
      </c>
      <c r="I440" s="9">
        <f t="shared" si="46"/>
        <v>5.6867482046150695</v>
      </c>
      <c r="J440" s="9">
        <f t="shared" si="47"/>
        <v>4.8839487712989662</v>
      </c>
      <c r="K440" s="9">
        <f t="shared" si="48"/>
        <v>7.144122668842571</v>
      </c>
    </row>
    <row r="441" spans="1:11" x14ac:dyDescent="0.3">
      <c r="A441">
        <v>12949</v>
      </c>
      <c r="B441">
        <v>533</v>
      </c>
      <c r="C441">
        <v>261</v>
      </c>
      <c r="D441" s="17">
        <v>0.10176163121865119</v>
      </c>
      <c r="E441" s="9">
        <f t="shared" si="42"/>
        <v>6.280395838960195</v>
      </c>
      <c r="F441" s="9">
        <f t="shared" si="43"/>
        <v>5.5683445037610966</v>
      </c>
      <c r="G441" s="9">
        <f t="shared" si="44"/>
        <v>9.6910381724080882E-2</v>
      </c>
      <c r="H441" s="9">
        <f t="shared" si="45"/>
        <v>9.143872231578511</v>
      </c>
      <c r="I441" s="9">
        <f t="shared" si="46"/>
        <v>6.2679941620126751</v>
      </c>
      <c r="J441" s="9">
        <f t="shared" si="47"/>
        <v>4.684772881229323</v>
      </c>
      <c r="K441" s="9">
        <f t="shared" si="48"/>
        <v>7.3892889406389228</v>
      </c>
    </row>
    <row r="442" spans="1:11" x14ac:dyDescent="0.3">
      <c r="A442">
        <v>12950</v>
      </c>
      <c r="B442">
        <v>874</v>
      </c>
      <c r="C442">
        <v>16</v>
      </c>
      <c r="D442" s="17">
        <v>0.1765394892384875</v>
      </c>
      <c r="E442" s="9">
        <f t="shared" si="42"/>
        <v>6.7742238863576141</v>
      </c>
      <c r="F442" s="9">
        <f t="shared" si="43"/>
        <v>2.8332133440562162</v>
      </c>
      <c r="G442" s="9">
        <f t="shared" si="44"/>
        <v>0.16257749363557669</v>
      </c>
      <c r="H442" s="9">
        <f t="shared" si="45"/>
        <v>4.2272807409442574</v>
      </c>
      <c r="I442" s="9">
        <f t="shared" si="46"/>
        <v>3.3124922558450578</v>
      </c>
      <c r="J442" s="9">
        <f t="shared" si="47"/>
        <v>5.2701705197595414</v>
      </c>
      <c r="K442" s="9">
        <f t="shared" si="48"/>
        <v>4.161422151177554</v>
      </c>
    </row>
    <row r="443" spans="1:11" x14ac:dyDescent="0.3">
      <c r="A443">
        <v>12951</v>
      </c>
      <c r="B443">
        <v>537</v>
      </c>
      <c r="C443">
        <v>103</v>
      </c>
      <c r="D443" s="17">
        <v>0.21751961070355458</v>
      </c>
      <c r="E443" s="9">
        <f t="shared" si="42"/>
        <v>6.2878585601617845</v>
      </c>
      <c r="F443" s="9">
        <f t="shared" si="43"/>
        <v>4.6443908991413725</v>
      </c>
      <c r="G443" s="9">
        <f t="shared" si="44"/>
        <v>0.19681568319893475</v>
      </c>
      <c r="H443" s="9">
        <f t="shared" si="45"/>
        <v>9.0695727831164792</v>
      </c>
      <c r="I443" s="9">
        <f t="shared" si="46"/>
        <v>5.2695972003259524</v>
      </c>
      <c r="J443" s="9">
        <f t="shared" si="47"/>
        <v>5.575391120064805</v>
      </c>
      <c r="K443" s="9">
        <f t="shared" si="48"/>
        <v>7.2307437756689872</v>
      </c>
    </row>
    <row r="444" spans="1:11" x14ac:dyDescent="0.3">
      <c r="A444">
        <v>12952</v>
      </c>
      <c r="B444">
        <v>877</v>
      </c>
      <c r="C444">
        <v>77</v>
      </c>
      <c r="D444" s="17">
        <v>0.14961163509275038</v>
      </c>
      <c r="E444" s="9">
        <f t="shared" si="42"/>
        <v>6.7776465936351169</v>
      </c>
      <c r="F444" s="9">
        <f t="shared" si="43"/>
        <v>4.3567088266895917</v>
      </c>
      <c r="G444" s="9">
        <f t="shared" si="44"/>
        <v>0.13942417672376317</v>
      </c>
      <c r="H444" s="9">
        <f t="shared" si="45"/>
        <v>4.1932039938575132</v>
      </c>
      <c r="I444" s="9">
        <f t="shared" si="46"/>
        <v>4.9587364540379273</v>
      </c>
      <c r="J444" s="9">
        <f t="shared" si="47"/>
        <v>5.0637673957332412</v>
      </c>
      <c r="K444" s="9">
        <f t="shared" si="48"/>
        <v>4.5969764122867831</v>
      </c>
    </row>
    <row r="445" spans="1:11" x14ac:dyDescent="0.3">
      <c r="A445">
        <v>12955</v>
      </c>
      <c r="B445">
        <v>499</v>
      </c>
      <c r="C445">
        <v>196</v>
      </c>
      <c r="D445" s="17">
        <v>4.8616477441906267E-2</v>
      </c>
      <c r="E445" s="9">
        <f t="shared" si="42"/>
        <v>6.2146080984221914</v>
      </c>
      <c r="F445" s="9">
        <f t="shared" si="43"/>
        <v>5.2832037287379885</v>
      </c>
      <c r="G445" s="9">
        <f t="shared" si="44"/>
        <v>4.7471654786322391E-2</v>
      </c>
      <c r="H445" s="9">
        <f t="shared" si="45"/>
        <v>9.7988602320006457</v>
      </c>
      <c r="I445" s="9">
        <f t="shared" si="46"/>
        <v>5.9598794666289852</v>
      </c>
      <c r="J445" s="9">
        <f t="shared" si="47"/>
        <v>4.2440451994590287</v>
      </c>
      <c r="K445" s="9">
        <f t="shared" si="48"/>
        <v>7.5362029958808234</v>
      </c>
    </row>
    <row r="446" spans="1:11" x14ac:dyDescent="0.3">
      <c r="A446">
        <v>12956</v>
      </c>
      <c r="B446">
        <v>638</v>
      </c>
      <c r="C446">
        <v>34</v>
      </c>
      <c r="D446" s="17">
        <v>0.20742654389492715</v>
      </c>
      <c r="E446" s="9">
        <f t="shared" si="42"/>
        <v>6.4599044543775346</v>
      </c>
      <c r="F446" s="9">
        <f t="shared" si="43"/>
        <v>3.5553480614894135</v>
      </c>
      <c r="G446" s="9">
        <f t="shared" si="44"/>
        <v>0.18849127148086492</v>
      </c>
      <c r="H446" s="9">
        <f t="shared" si="45"/>
        <v>7.3566701159680941</v>
      </c>
      <c r="I446" s="9">
        <f t="shared" si="46"/>
        <v>4.0928096919251313</v>
      </c>
      <c r="J446" s="9">
        <f t="shared" si="47"/>
        <v>5.5011821161957277</v>
      </c>
      <c r="K446" s="9">
        <f t="shared" si="48"/>
        <v>6.0064143888007324</v>
      </c>
    </row>
    <row r="447" spans="1:11" x14ac:dyDescent="0.3">
      <c r="A447">
        <v>12957</v>
      </c>
      <c r="B447">
        <v>544</v>
      </c>
      <c r="C447">
        <v>255</v>
      </c>
      <c r="D447" s="17">
        <v>0.1167662606865454</v>
      </c>
      <c r="E447" s="9">
        <f t="shared" si="42"/>
        <v>6.300785794663244</v>
      </c>
      <c r="F447" s="9">
        <f t="shared" si="43"/>
        <v>5.5451774444795623</v>
      </c>
      <c r="G447" s="9">
        <f t="shared" si="44"/>
        <v>0.11043724186631027</v>
      </c>
      <c r="H447" s="9">
        <f t="shared" si="45"/>
        <v>8.9408682036939986</v>
      </c>
      <c r="I447" s="9">
        <f t="shared" si="46"/>
        <v>6.2429605223556059</v>
      </c>
      <c r="J447" s="9">
        <f t="shared" si="47"/>
        <v>4.8053597587923571</v>
      </c>
      <c r="K447" s="9">
        <f t="shared" si="48"/>
        <v>7.3043942103121529</v>
      </c>
    </row>
    <row r="448" spans="1:11" x14ac:dyDescent="0.3">
      <c r="A448">
        <v>12962</v>
      </c>
      <c r="B448">
        <v>879</v>
      </c>
      <c r="C448">
        <v>15</v>
      </c>
      <c r="D448" s="17">
        <v>0.27735658751393821</v>
      </c>
      <c r="E448" s="9">
        <f t="shared" si="42"/>
        <v>6.7799219074722519</v>
      </c>
      <c r="F448" s="9">
        <f t="shared" si="43"/>
        <v>2.7725887222397811</v>
      </c>
      <c r="G448" s="9">
        <f t="shared" si="44"/>
        <v>0.24479277653100534</v>
      </c>
      <c r="H448" s="9">
        <f t="shared" si="45"/>
        <v>4.170550787525598</v>
      </c>
      <c r="I448" s="9">
        <f t="shared" si="46"/>
        <v>3.2469830810095455</v>
      </c>
      <c r="J448" s="9">
        <f t="shared" si="47"/>
        <v>6.0030888872209287</v>
      </c>
      <c r="K448" s="9">
        <f t="shared" si="48"/>
        <v>4.2599880955098488</v>
      </c>
    </row>
    <row r="449" spans="1:11" x14ac:dyDescent="0.3">
      <c r="A449">
        <v>12963</v>
      </c>
      <c r="B449">
        <v>508</v>
      </c>
      <c r="C449">
        <v>75</v>
      </c>
      <c r="D449" s="17">
        <v>0.14490701041635323</v>
      </c>
      <c r="E449" s="9">
        <f t="shared" si="42"/>
        <v>6.2324480165505225</v>
      </c>
      <c r="F449" s="9">
        <f t="shared" si="43"/>
        <v>4.3307333402863311</v>
      </c>
      <c r="G449" s="9">
        <f t="shared" si="44"/>
        <v>0.13532342009802731</v>
      </c>
      <c r="H449" s="9">
        <f t="shared" si="45"/>
        <v>9.6212445819264474</v>
      </c>
      <c r="I449" s="9">
        <f t="shared" si="46"/>
        <v>4.9306681110240769</v>
      </c>
      <c r="J449" s="9">
        <f t="shared" si="47"/>
        <v>5.0272106906336118</v>
      </c>
      <c r="K449" s="9">
        <f t="shared" si="48"/>
        <v>7.2952648623971701</v>
      </c>
    </row>
    <row r="450" spans="1:11" x14ac:dyDescent="0.3">
      <c r="A450">
        <v>12965</v>
      </c>
      <c r="B450">
        <v>961</v>
      </c>
      <c r="C450">
        <v>98</v>
      </c>
      <c r="D450" s="17">
        <v>5.1038105367100656E-2</v>
      </c>
      <c r="E450" s="9">
        <f t="shared" ref="E450:E513" si="49">IF(B450&lt;=0,-1*LOG(1-B450,EXP(1)),LOG(1+B450,EXP(1)))</f>
        <v>6.8690144506657065</v>
      </c>
      <c r="F450" s="9">
        <f t="shared" ref="F450:F513" si="50">IF(C450&lt;=0,-1*LOG(1-C450,EXP(1)),LOG(1+C450,EXP(1)))</f>
        <v>4.5951198501345898</v>
      </c>
      <c r="G450" s="9">
        <f t="shared" ref="G450:G513" si="51">IF(D450&lt;=0,-1*LOG(1-D450,EXP(1)),LOG(1+D450,EXP(1)))</f>
        <v>4.9778347533574969E-2</v>
      </c>
      <c r="H450" s="9">
        <f t="shared" ref="H450:H513" si="52">1+9*((MAX(E$2:E$4112)-E450)/(MAX(E$2:E$4112)-MIN(E$2:E$4112)))</f>
        <v>3.2835383101006621</v>
      </c>
      <c r="I450" s="9">
        <f t="shared" ref="I450:I513" si="53">1+9*((F450-MIN(F$2:F$4112))/(MAX(F$2:F$4112)-MIN(F$2:F$4112)))</f>
        <v>5.2163563607626546</v>
      </c>
      <c r="J450" s="9">
        <f t="shared" ref="J450:J513" si="54">1+9*((G450-MIN(G$2:G$4112))/(MAX(G$2:G$4112)-MIN(G$2:G$4112)))</f>
        <v>4.2646084989212669</v>
      </c>
      <c r="K450" s="9">
        <f t="shared" ref="K450:K513" si="55">0.5*H450+0.3*I450+0.2*J450</f>
        <v>4.0595977630633815</v>
      </c>
    </row>
    <row r="451" spans="1:11" x14ac:dyDescent="0.3">
      <c r="A451">
        <v>12966</v>
      </c>
      <c r="B451">
        <v>881</v>
      </c>
      <c r="C451">
        <v>10</v>
      </c>
      <c r="D451" s="17">
        <v>-0.18604623546587659</v>
      </c>
      <c r="E451" s="9">
        <f t="shared" si="49"/>
        <v>6.7821920560067914</v>
      </c>
      <c r="F451" s="9">
        <f t="shared" si="50"/>
        <v>2.3978952727983707</v>
      </c>
      <c r="G451" s="9">
        <f t="shared" si="51"/>
        <v>-0.17062528418823997</v>
      </c>
      <c r="H451" s="9">
        <f t="shared" si="52"/>
        <v>4.1479490073589682</v>
      </c>
      <c r="I451" s="9">
        <f t="shared" si="53"/>
        <v>2.842100411992643</v>
      </c>
      <c r="J451" s="9">
        <f t="shared" si="54"/>
        <v>2.2997929043611069</v>
      </c>
      <c r="K451" s="9">
        <f t="shared" si="55"/>
        <v>3.3865632081494983</v>
      </c>
    </row>
    <row r="452" spans="1:11" x14ac:dyDescent="0.3">
      <c r="A452">
        <v>12967</v>
      </c>
      <c r="B452">
        <v>501</v>
      </c>
      <c r="C452">
        <v>13</v>
      </c>
      <c r="D452" s="17">
        <v>0.18937218488875249</v>
      </c>
      <c r="E452" s="9">
        <f t="shared" si="49"/>
        <v>6.2186001196917289</v>
      </c>
      <c r="F452" s="9">
        <f t="shared" si="50"/>
        <v>2.6390573296152584</v>
      </c>
      <c r="G452" s="9">
        <f t="shared" si="51"/>
        <v>0.17342559218266124</v>
      </c>
      <c r="H452" s="9">
        <f t="shared" si="52"/>
        <v>9.7591153493280682</v>
      </c>
      <c r="I452" s="9">
        <f t="shared" si="53"/>
        <v>3.1026930040841023</v>
      </c>
      <c r="J452" s="9">
        <f t="shared" si="54"/>
        <v>5.3668772438281334</v>
      </c>
      <c r="K452" s="9">
        <f t="shared" si="55"/>
        <v>6.8837410246548911</v>
      </c>
    </row>
    <row r="453" spans="1:11" x14ac:dyDescent="0.3">
      <c r="A453">
        <v>12968</v>
      </c>
      <c r="B453">
        <v>984</v>
      </c>
      <c r="C453">
        <v>5</v>
      </c>
      <c r="D453" s="17">
        <v>0.22992287931877381</v>
      </c>
      <c r="E453" s="9">
        <f t="shared" si="49"/>
        <v>6.892641641172089</v>
      </c>
      <c r="F453" s="9">
        <f t="shared" si="50"/>
        <v>1.791759469228055</v>
      </c>
      <c r="G453" s="9">
        <f t="shared" si="51"/>
        <v>0.20695146767778086</v>
      </c>
      <c r="H453" s="9">
        <f t="shared" si="52"/>
        <v>3.0483041138991891</v>
      </c>
      <c r="I453" s="9">
        <f t="shared" si="53"/>
        <v>2.1871279743850058</v>
      </c>
      <c r="J453" s="9">
        <f t="shared" si="54"/>
        <v>5.665747831755807</v>
      </c>
      <c r="K453" s="9">
        <f t="shared" si="55"/>
        <v>3.313440015616258</v>
      </c>
    </row>
    <row r="454" spans="1:11" x14ac:dyDescent="0.3">
      <c r="A454">
        <v>12970</v>
      </c>
      <c r="B454">
        <v>678</v>
      </c>
      <c r="C454">
        <v>120</v>
      </c>
      <c r="D454" s="17">
        <v>-2.1440909244968699E-2</v>
      </c>
      <c r="E454" s="9">
        <f t="shared" si="49"/>
        <v>6.5206211275586963</v>
      </c>
      <c r="F454" s="9">
        <f t="shared" si="50"/>
        <v>4.7957905455967413</v>
      </c>
      <c r="G454" s="9">
        <f t="shared" si="51"/>
        <v>-2.121428655874099E-2</v>
      </c>
      <c r="H454" s="9">
        <f t="shared" si="52"/>
        <v>6.7521700672661602</v>
      </c>
      <c r="I454" s="9">
        <f t="shared" si="53"/>
        <v>5.4331951843218009</v>
      </c>
      <c r="J454" s="9">
        <f t="shared" si="54"/>
        <v>3.6317358303822052</v>
      </c>
      <c r="K454" s="9">
        <f t="shared" si="55"/>
        <v>5.7323907550060618</v>
      </c>
    </row>
    <row r="455" spans="1:11" x14ac:dyDescent="0.3">
      <c r="A455">
        <v>12971</v>
      </c>
      <c r="B455">
        <v>496</v>
      </c>
      <c r="C455">
        <v>360</v>
      </c>
      <c r="D455" s="17">
        <v>0.12235003384396072</v>
      </c>
      <c r="E455" s="9">
        <f t="shared" si="49"/>
        <v>6.2085900260966289</v>
      </c>
      <c r="F455" s="9">
        <f t="shared" si="50"/>
        <v>5.8888779583328805</v>
      </c>
      <c r="G455" s="9">
        <f t="shared" si="51"/>
        <v>0.11542473156996827</v>
      </c>
      <c r="H455" s="9">
        <f t="shared" si="52"/>
        <v>9.8587766408433986</v>
      </c>
      <c r="I455" s="9">
        <f t="shared" si="53"/>
        <v>6.6143531410386087</v>
      </c>
      <c r="J455" s="9">
        <f t="shared" si="54"/>
        <v>4.8498213562302075</v>
      </c>
      <c r="K455" s="9">
        <f t="shared" si="55"/>
        <v>7.8836585339793235</v>
      </c>
    </row>
    <row r="456" spans="1:11" x14ac:dyDescent="0.3">
      <c r="A456">
        <v>12974</v>
      </c>
      <c r="B456">
        <v>1069</v>
      </c>
      <c r="C456">
        <v>8</v>
      </c>
      <c r="D456" s="17">
        <v>0.33208284200323018</v>
      </c>
      <c r="E456" s="9">
        <f t="shared" si="49"/>
        <v>6.9754139274559517</v>
      </c>
      <c r="F456" s="9">
        <f t="shared" si="50"/>
        <v>2.1972245773362196</v>
      </c>
      <c r="G456" s="9">
        <f t="shared" si="51"/>
        <v>0.28674376388036849</v>
      </c>
      <c r="H456" s="9">
        <f t="shared" si="52"/>
        <v>2.2242166191764081</v>
      </c>
      <c r="I456" s="9">
        <f t="shared" si="53"/>
        <v>2.6252615884334967</v>
      </c>
      <c r="J456" s="9">
        <f t="shared" si="54"/>
        <v>6.3770661829093198</v>
      </c>
      <c r="K456" s="9">
        <f t="shared" si="55"/>
        <v>3.1751000227001169</v>
      </c>
    </row>
    <row r="457" spans="1:11" x14ac:dyDescent="0.3">
      <c r="A457">
        <v>12976</v>
      </c>
      <c r="B457">
        <v>540</v>
      </c>
      <c r="C457">
        <v>43</v>
      </c>
      <c r="D457" s="17">
        <v>6.9573919881601581E-2</v>
      </c>
      <c r="E457" s="9">
        <f t="shared" si="49"/>
        <v>6.2934192788464811</v>
      </c>
      <c r="F457" s="9">
        <f t="shared" si="50"/>
        <v>3.784189633918261</v>
      </c>
      <c r="G457" s="9">
        <f t="shared" si="51"/>
        <v>6.7260363450734717E-2</v>
      </c>
      <c r="H457" s="9">
        <f t="shared" si="52"/>
        <v>9.0142098236590797</v>
      </c>
      <c r="I457" s="9">
        <f t="shared" si="53"/>
        <v>4.340089132665673</v>
      </c>
      <c r="J457" s="9">
        <f t="shared" si="54"/>
        <v>4.4204541046857777</v>
      </c>
      <c r="K457" s="9">
        <f t="shared" si="55"/>
        <v>6.6932224725663971</v>
      </c>
    </row>
    <row r="458" spans="1:11" x14ac:dyDescent="0.3">
      <c r="A458">
        <v>12977</v>
      </c>
      <c r="B458">
        <v>1028</v>
      </c>
      <c r="C458">
        <v>7</v>
      </c>
      <c r="D458" s="17">
        <v>0.13546293124353712</v>
      </c>
      <c r="E458" s="9">
        <f t="shared" si="49"/>
        <v>6.9363427358340495</v>
      </c>
      <c r="F458" s="9">
        <f t="shared" si="50"/>
        <v>2.0794415416798357</v>
      </c>
      <c r="G458" s="9">
        <f t="shared" si="51"/>
        <v>0.12704043671447859</v>
      </c>
      <c r="H458" s="9">
        <f t="shared" si="52"/>
        <v>2.6132125242684294</v>
      </c>
      <c r="I458" s="9">
        <f t="shared" si="53"/>
        <v>2.49798872067303</v>
      </c>
      <c r="J458" s="9">
        <f t="shared" si="54"/>
        <v>4.9533710048065629</v>
      </c>
      <c r="K458" s="9">
        <f t="shared" si="55"/>
        <v>3.0466770792974365</v>
      </c>
    </row>
    <row r="459" spans="1:11" x14ac:dyDescent="0.3">
      <c r="A459">
        <v>12980</v>
      </c>
      <c r="B459">
        <v>494</v>
      </c>
      <c r="C459">
        <v>16</v>
      </c>
      <c r="D459" s="17">
        <v>0.29344885569030282</v>
      </c>
      <c r="E459" s="9">
        <f t="shared" si="49"/>
        <v>6.2045577625686903</v>
      </c>
      <c r="F459" s="9">
        <f t="shared" si="50"/>
        <v>2.8332133440562162</v>
      </c>
      <c r="G459" s="9">
        <f t="shared" si="51"/>
        <v>0.25731218238818065</v>
      </c>
      <c r="H459" s="9">
        <f t="shared" si="52"/>
        <v>9.8989221786554769</v>
      </c>
      <c r="I459" s="9">
        <f t="shared" si="53"/>
        <v>3.3124922558450578</v>
      </c>
      <c r="J459" s="9">
        <f t="shared" si="54"/>
        <v>6.1146946882262982</v>
      </c>
      <c r="K459" s="9">
        <f t="shared" si="55"/>
        <v>7.1661477037265158</v>
      </c>
    </row>
    <row r="460" spans="1:11" x14ac:dyDescent="0.3">
      <c r="A460">
        <v>12981</v>
      </c>
      <c r="B460">
        <v>1005</v>
      </c>
      <c r="C460">
        <v>11</v>
      </c>
      <c r="D460" s="17">
        <v>4.1131068789017997E-2</v>
      </c>
      <c r="E460" s="9">
        <f t="shared" si="49"/>
        <v>6.9137373506596846</v>
      </c>
      <c r="F460" s="9">
        <f t="shared" si="50"/>
        <v>2.4849066497880004</v>
      </c>
      <c r="G460" s="9">
        <f t="shared" si="51"/>
        <v>4.030768832495156E-2</v>
      </c>
      <c r="H460" s="9">
        <f t="shared" si="52"/>
        <v>2.8382735449547423</v>
      </c>
      <c r="I460" s="9">
        <f t="shared" si="53"/>
        <v>2.9361223347215213</v>
      </c>
      <c r="J460" s="9">
        <f t="shared" si="54"/>
        <v>4.1801811291973667</v>
      </c>
      <c r="K460" s="9">
        <f t="shared" si="55"/>
        <v>3.136009698733301</v>
      </c>
    </row>
    <row r="461" spans="1:11" x14ac:dyDescent="0.3">
      <c r="A461">
        <v>12982</v>
      </c>
      <c r="B461">
        <v>568</v>
      </c>
      <c r="C461">
        <v>55</v>
      </c>
      <c r="D461" s="17">
        <v>5.6864448089302938E-2</v>
      </c>
      <c r="E461" s="9">
        <f t="shared" si="49"/>
        <v>6.3438804341263308</v>
      </c>
      <c r="F461" s="9">
        <f t="shared" si="50"/>
        <v>4.0253516907351496</v>
      </c>
      <c r="G461" s="9">
        <f t="shared" si="51"/>
        <v>5.5306456553974093E-2</v>
      </c>
      <c r="H461" s="9">
        <f t="shared" si="52"/>
        <v>8.5118145304714865</v>
      </c>
      <c r="I461" s="9">
        <f t="shared" si="53"/>
        <v>4.6006817247571341</v>
      </c>
      <c r="J461" s="9">
        <f t="shared" si="54"/>
        <v>4.313889514514595</v>
      </c>
      <c r="K461" s="9">
        <f t="shared" si="55"/>
        <v>6.4988896855658025</v>
      </c>
    </row>
    <row r="462" spans="1:11" x14ac:dyDescent="0.3">
      <c r="A462">
        <v>12984</v>
      </c>
      <c r="B462">
        <v>890</v>
      </c>
      <c r="C462">
        <v>4</v>
      </c>
      <c r="D462" s="17">
        <v>0.17192209571054087</v>
      </c>
      <c r="E462" s="9">
        <f t="shared" si="49"/>
        <v>6.7923444274708089</v>
      </c>
      <c r="F462" s="9">
        <f t="shared" si="50"/>
        <v>1.6094379124341003</v>
      </c>
      <c r="G462" s="9">
        <f t="shared" si="51"/>
        <v>0.15864521770877052</v>
      </c>
      <c r="H462" s="9">
        <f t="shared" si="52"/>
        <v>4.0468711860144539</v>
      </c>
      <c r="I462" s="9">
        <f t="shared" si="53"/>
        <v>1.9901166878410281</v>
      </c>
      <c r="J462" s="9">
        <f t="shared" si="54"/>
        <v>5.2351157568105613</v>
      </c>
      <c r="K462" s="9">
        <f t="shared" si="55"/>
        <v>3.6674937507216478</v>
      </c>
    </row>
    <row r="463" spans="1:11" x14ac:dyDescent="0.3">
      <c r="A463">
        <v>12985</v>
      </c>
      <c r="B463">
        <v>873</v>
      </c>
      <c r="C463">
        <v>51</v>
      </c>
      <c r="D463" s="17">
        <v>4.7774283517872482E-2</v>
      </c>
      <c r="E463" s="9">
        <f t="shared" si="49"/>
        <v>6.7730803756555353</v>
      </c>
      <c r="F463" s="9">
        <f t="shared" si="50"/>
        <v>3.9512437185814275</v>
      </c>
      <c r="G463" s="9">
        <f t="shared" si="51"/>
        <v>4.6668184378967893E-2</v>
      </c>
      <c r="H463" s="9">
        <f t="shared" si="52"/>
        <v>4.2386656248464964</v>
      </c>
      <c r="I463" s="9">
        <f t="shared" si="53"/>
        <v>4.5206028399894373</v>
      </c>
      <c r="J463" s="9">
        <f t="shared" si="54"/>
        <v>4.2368825625559747</v>
      </c>
      <c r="K463" s="9">
        <f t="shared" si="55"/>
        <v>4.3228901769312742</v>
      </c>
    </row>
    <row r="464" spans="1:11" x14ac:dyDescent="0.3">
      <c r="A464">
        <v>12987</v>
      </c>
      <c r="B464">
        <v>1069</v>
      </c>
      <c r="C464">
        <v>14</v>
      </c>
      <c r="D464" s="17">
        <v>-5.3131482126923648E-3</v>
      </c>
      <c r="E464" s="9">
        <f t="shared" si="49"/>
        <v>6.9754139274559517</v>
      </c>
      <c r="F464" s="9">
        <f t="shared" si="50"/>
        <v>2.7080502011022101</v>
      </c>
      <c r="G464" s="9">
        <f t="shared" si="51"/>
        <v>-5.2990832382607024E-3</v>
      </c>
      <c r="H464" s="9">
        <f t="shared" si="52"/>
        <v>2.2242166191764081</v>
      </c>
      <c r="I464" s="9">
        <f t="shared" si="53"/>
        <v>3.177244662226034</v>
      </c>
      <c r="J464" s="9">
        <f t="shared" si="54"/>
        <v>3.773613890332431</v>
      </c>
      <c r="K464" s="9">
        <f t="shared" si="55"/>
        <v>2.8200044863225004</v>
      </c>
    </row>
    <row r="465" spans="1:11" x14ac:dyDescent="0.3">
      <c r="A465">
        <v>12989</v>
      </c>
      <c r="B465">
        <v>507</v>
      </c>
      <c r="C465">
        <v>69</v>
      </c>
      <c r="D465" s="17">
        <v>0.18904624070372175</v>
      </c>
      <c r="E465" s="9">
        <f t="shared" si="49"/>
        <v>6.230481447578482</v>
      </c>
      <c r="F465" s="9">
        <f t="shared" si="50"/>
        <v>4.2484952420493594</v>
      </c>
      <c r="G465" s="9">
        <f t="shared" si="51"/>
        <v>0.17315150736767329</v>
      </c>
      <c r="H465" s="9">
        <f t="shared" si="52"/>
        <v>9.6408238997165903</v>
      </c>
      <c r="I465" s="9">
        <f t="shared" si="53"/>
        <v>4.8418040522616463</v>
      </c>
      <c r="J465" s="9">
        <f t="shared" si="54"/>
        <v>5.3644338806470753</v>
      </c>
      <c r="K465" s="9">
        <f t="shared" si="55"/>
        <v>7.3458399416662044</v>
      </c>
    </row>
    <row r="466" spans="1:11" x14ac:dyDescent="0.3">
      <c r="A466">
        <v>12990</v>
      </c>
      <c r="B466">
        <v>669</v>
      </c>
      <c r="C466">
        <v>16</v>
      </c>
      <c r="D466" s="17">
        <v>0.26921041962845249</v>
      </c>
      <c r="E466" s="9">
        <f t="shared" si="49"/>
        <v>6.5072777123850116</v>
      </c>
      <c r="F466" s="9">
        <f t="shared" si="50"/>
        <v>2.8332133440562162</v>
      </c>
      <c r="G466" s="9">
        <f t="shared" si="51"/>
        <v>0.23839499029646091</v>
      </c>
      <c r="H466" s="9">
        <f t="shared" si="52"/>
        <v>6.8850181747089962</v>
      </c>
      <c r="I466" s="9">
        <f t="shared" si="53"/>
        <v>3.3124922558450578</v>
      </c>
      <c r="J466" s="9">
        <f t="shared" si="54"/>
        <v>5.9460550259088736</v>
      </c>
      <c r="K466" s="9">
        <f t="shared" si="55"/>
        <v>5.6254677692897896</v>
      </c>
    </row>
    <row r="467" spans="1:11" x14ac:dyDescent="0.3">
      <c r="A467">
        <v>12991</v>
      </c>
      <c r="B467">
        <v>895</v>
      </c>
      <c r="C467">
        <v>28</v>
      </c>
      <c r="D467" s="17">
        <v>0.17800713726110809</v>
      </c>
      <c r="E467" s="9">
        <f t="shared" si="49"/>
        <v>6.7979404129749303</v>
      </c>
      <c r="F467" s="9">
        <f t="shared" si="50"/>
        <v>3.3672958299864741</v>
      </c>
      <c r="G467" s="9">
        <f t="shared" si="51"/>
        <v>0.16382414400654824</v>
      </c>
      <c r="H467" s="9">
        <f t="shared" si="52"/>
        <v>3.9911571072854786</v>
      </c>
      <c r="I467" s="9">
        <f t="shared" si="53"/>
        <v>3.8896060076360079</v>
      </c>
      <c r="J467" s="9">
        <f t="shared" si="54"/>
        <v>5.2812839395825888</v>
      </c>
      <c r="K467" s="9">
        <f t="shared" si="55"/>
        <v>4.2187171438500597</v>
      </c>
    </row>
    <row r="468" spans="1:11" x14ac:dyDescent="0.3">
      <c r="A468">
        <v>12993</v>
      </c>
      <c r="B468">
        <v>564</v>
      </c>
      <c r="C468">
        <v>37</v>
      </c>
      <c r="D468" s="17">
        <v>5.8107816126729404E-2</v>
      </c>
      <c r="E468" s="9">
        <f t="shared" si="49"/>
        <v>6.3368257311464413</v>
      </c>
      <c r="F468" s="9">
        <f t="shared" si="50"/>
        <v>3.6375861597263857</v>
      </c>
      <c r="G468" s="9">
        <f t="shared" si="51"/>
        <v>5.648223384590819E-2</v>
      </c>
      <c r="H468" s="9">
        <f t="shared" si="52"/>
        <v>8.5820517169226704</v>
      </c>
      <c r="I468" s="9">
        <f t="shared" si="53"/>
        <v>4.1816737506875619</v>
      </c>
      <c r="J468" s="9">
        <f t="shared" si="54"/>
        <v>4.3243711274575141</v>
      </c>
      <c r="K468" s="9">
        <f t="shared" si="55"/>
        <v>6.4104022091591073</v>
      </c>
    </row>
    <row r="469" spans="1:11" x14ac:dyDescent="0.3">
      <c r="A469">
        <v>12994</v>
      </c>
      <c r="B469">
        <v>605</v>
      </c>
      <c r="C469">
        <v>77</v>
      </c>
      <c r="D469" s="17">
        <v>0.14163216950739213</v>
      </c>
      <c r="E469" s="9">
        <f t="shared" si="49"/>
        <v>6.4068799860693142</v>
      </c>
      <c r="F469" s="9">
        <f t="shared" si="50"/>
        <v>4.3567088266895917</v>
      </c>
      <c r="G469" s="9">
        <f t="shared" si="51"/>
        <v>0.13245896609967606</v>
      </c>
      <c r="H469" s="9">
        <f t="shared" si="52"/>
        <v>7.8845859584431128</v>
      </c>
      <c r="I469" s="9">
        <f t="shared" si="53"/>
        <v>4.9587364540379273</v>
      </c>
      <c r="J469" s="9">
        <f t="shared" si="54"/>
        <v>5.0016751591095012</v>
      </c>
      <c r="K469" s="9">
        <f t="shared" si="55"/>
        <v>6.4302489472548352</v>
      </c>
    </row>
    <row r="470" spans="1:11" x14ac:dyDescent="0.3">
      <c r="A470">
        <v>12995</v>
      </c>
      <c r="B470">
        <v>949</v>
      </c>
      <c r="C470">
        <v>4</v>
      </c>
      <c r="D470" s="17">
        <v>0.36771838929399669</v>
      </c>
      <c r="E470" s="9">
        <f t="shared" si="49"/>
        <v>6.8564619845945867</v>
      </c>
      <c r="F470" s="9">
        <f t="shared" si="50"/>
        <v>1.6094379124341003</v>
      </c>
      <c r="G470" s="9">
        <f t="shared" si="51"/>
        <v>0.31314394222990727</v>
      </c>
      <c r="H470" s="9">
        <f t="shared" si="52"/>
        <v>3.4085116650913236</v>
      </c>
      <c r="I470" s="9">
        <f t="shared" si="53"/>
        <v>1.9901166878410281</v>
      </c>
      <c r="J470" s="9">
        <f t="shared" si="54"/>
        <v>6.612413857151882</v>
      </c>
      <c r="K470" s="9">
        <f t="shared" si="55"/>
        <v>3.6237736103283469</v>
      </c>
    </row>
    <row r="471" spans="1:11" x14ac:dyDescent="0.3">
      <c r="A471">
        <v>12997</v>
      </c>
      <c r="B471">
        <v>566</v>
      </c>
      <c r="C471">
        <v>91</v>
      </c>
      <c r="D471" s="17">
        <v>0.19612700731438995</v>
      </c>
      <c r="E471" s="9">
        <f t="shared" si="49"/>
        <v>6.3403593037277517</v>
      </c>
      <c r="F471" s="9">
        <f t="shared" si="50"/>
        <v>4.5217885770490405</v>
      </c>
      <c r="G471" s="9">
        <f t="shared" si="51"/>
        <v>0.17908884329699987</v>
      </c>
      <c r="H471" s="9">
        <f t="shared" si="52"/>
        <v>8.5468711860144531</v>
      </c>
      <c r="I471" s="9">
        <f t="shared" si="53"/>
        <v>5.1371167540560334</v>
      </c>
      <c r="J471" s="9">
        <f t="shared" si="54"/>
        <v>5.417363000430397</v>
      </c>
      <c r="K471" s="9">
        <f t="shared" si="55"/>
        <v>6.8980432193101162</v>
      </c>
    </row>
    <row r="472" spans="1:11" x14ac:dyDescent="0.3">
      <c r="A472">
        <v>12999</v>
      </c>
      <c r="B472">
        <v>554</v>
      </c>
      <c r="C472">
        <v>55</v>
      </c>
      <c r="D472" s="17">
        <v>7.3146899316345965E-2</v>
      </c>
      <c r="E472" s="9">
        <f t="shared" si="49"/>
        <v>6.3189681137464344</v>
      </c>
      <c r="F472" s="9">
        <f t="shared" si="50"/>
        <v>4.0253516907351496</v>
      </c>
      <c r="G472" s="9">
        <f t="shared" si="51"/>
        <v>7.0595359512141118E-2</v>
      </c>
      <c r="H472" s="9">
        <f t="shared" si="52"/>
        <v>8.7598435823596255</v>
      </c>
      <c r="I472" s="9">
        <f t="shared" si="53"/>
        <v>4.6006817247571341</v>
      </c>
      <c r="J472" s="9">
        <f t="shared" si="54"/>
        <v>4.4501843419693383</v>
      </c>
      <c r="K472" s="9">
        <f t="shared" si="55"/>
        <v>6.6501631770008203</v>
      </c>
    </row>
    <row r="473" spans="1:11" x14ac:dyDescent="0.3">
      <c r="A473">
        <v>13000</v>
      </c>
      <c r="B473">
        <v>507</v>
      </c>
      <c r="C473">
        <v>47</v>
      </c>
      <c r="D473" s="17">
        <v>6.6498071396929065E-2</v>
      </c>
      <c r="E473" s="9">
        <f t="shared" si="49"/>
        <v>6.230481447578482</v>
      </c>
      <c r="F473" s="9">
        <f t="shared" si="50"/>
        <v>3.8712010109078911</v>
      </c>
      <c r="G473" s="9">
        <f t="shared" si="51"/>
        <v>6.4380450579699697E-2</v>
      </c>
      <c r="H473" s="9">
        <f t="shared" si="52"/>
        <v>9.6408238997165903</v>
      </c>
      <c r="I473" s="9">
        <f t="shared" si="53"/>
        <v>4.4341110553945517</v>
      </c>
      <c r="J473" s="9">
        <f t="shared" si="54"/>
        <v>4.3947807631179492</v>
      </c>
      <c r="K473" s="9">
        <f t="shared" si="55"/>
        <v>7.02960141910025</v>
      </c>
    </row>
    <row r="474" spans="1:11" x14ac:dyDescent="0.3">
      <c r="A474">
        <v>13001</v>
      </c>
      <c r="B474">
        <v>523</v>
      </c>
      <c r="C474">
        <v>443</v>
      </c>
      <c r="D474" s="17">
        <v>0.14417983020373998</v>
      </c>
      <c r="E474" s="9">
        <f t="shared" si="49"/>
        <v>6.261491684321042</v>
      </c>
      <c r="F474" s="9">
        <f t="shared" si="50"/>
        <v>6.0958245624322247</v>
      </c>
      <c r="G474" s="9">
        <f t="shared" si="51"/>
        <v>0.13468807483792564</v>
      </c>
      <c r="H474" s="9">
        <f t="shared" si="52"/>
        <v>9.3320835053737703</v>
      </c>
      <c r="I474" s="9">
        <f t="shared" si="53"/>
        <v>6.8379735260136822</v>
      </c>
      <c r="J474" s="9">
        <f t="shared" si="54"/>
        <v>5.0215468262715524</v>
      </c>
      <c r="K474" s="9">
        <f t="shared" si="55"/>
        <v>7.7217431757453001</v>
      </c>
    </row>
    <row r="475" spans="1:11" x14ac:dyDescent="0.3">
      <c r="A475">
        <v>13002</v>
      </c>
      <c r="B475">
        <v>650</v>
      </c>
      <c r="C475">
        <v>14</v>
      </c>
      <c r="D475" s="17">
        <v>0.12525271540288829</v>
      </c>
      <c r="E475" s="9">
        <f t="shared" si="49"/>
        <v>6.4785096422085688</v>
      </c>
      <c r="F475" s="9">
        <f t="shared" si="50"/>
        <v>2.7080502011022101</v>
      </c>
      <c r="G475" s="9">
        <f t="shared" si="51"/>
        <v>0.11800764634319282</v>
      </c>
      <c r="H475" s="9">
        <f t="shared" si="52"/>
        <v>7.1714353795982113</v>
      </c>
      <c r="I475" s="9">
        <f t="shared" si="53"/>
        <v>3.177244662226034</v>
      </c>
      <c r="J475" s="9">
        <f t="shared" si="54"/>
        <v>4.8728470713067029</v>
      </c>
      <c r="K475" s="9">
        <f t="shared" si="55"/>
        <v>5.5134605027282566</v>
      </c>
    </row>
    <row r="476" spans="1:11" x14ac:dyDescent="0.3">
      <c r="A476">
        <v>13003</v>
      </c>
      <c r="B476">
        <v>581</v>
      </c>
      <c r="C476">
        <v>9</v>
      </c>
      <c r="D476" s="17">
        <v>5.3767233133024457E-2</v>
      </c>
      <c r="E476" s="9">
        <f t="shared" si="49"/>
        <v>6.3664704477314382</v>
      </c>
      <c r="F476" s="9">
        <f t="shared" si="50"/>
        <v>2.3025850929940459</v>
      </c>
      <c r="G476" s="9">
        <f t="shared" si="51"/>
        <v>5.2371584300343256E-2</v>
      </c>
      <c r="H476" s="9">
        <f t="shared" si="52"/>
        <v>8.2869065503566972</v>
      </c>
      <c r="I476" s="9">
        <f t="shared" si="53"/>
        <v>2.7391110481775436</v>
      </c>
      <c r="J476" s="9">
        <f t="shared" si="54"/>
        <v>4.2877262306933286</v>
      </c>
      <c r="K476" s="9">
        <f t="shared" si="55"/>
        <v>5.822731835770278</v>
      </c>
    </row>
    <row r="477" spans="1:11" x14ac:dyDescent="0.3">
      <c r="A477">
        <v>13004</v>
      </c>
      <c r="B477">
        <v>500</v>
      </c>
      <c r="C477">
        <v>508</v>
      </c>
      <c r="D477" s="17">
        <v>4.5502235827877914E-2</v>
      </c>
      <c r="E477" s="9">
        <f t="shared" si="49"/>
        <v>6.2166061010848646</v>
      </c>
      <c r="F477" s="9">
        <f t="shared" si="50"/>
        <v>6.2324480165505225</v>
      </c>
      <c r="G477" s="9">
        <f t="shared" si="51"/>
        <v>4.4497378409255314E-2</v>
      </c>
      <c r="H477" s="9">
        <f t="shared" si="52"/>
        <v>9.7789679578754019</v>
      </c>
      <c r="I477" s="9">
        <f t="shared" si="53"/>
        <v>6.9856047932167531</v>
      </c>
      <c r="J477" s="9">
        <f t="shared" si="54"/>
        <v>4.2175306426772723</v>
      </c>
      <c r="K477" s="9">
        <f t="shared" si="55"/>
        <v>7.8286715454381817</v>
      </c>
    </row>
    <row r="478" spans="1:11" x14ac:dyDescent="0.3">
      <c r="A478">
        <v>13005</v>
      </c>
      <c r="B478">
        <v>500</v>
      </c>
      <c r="C478">
        <v>49</v>
      </c>
      <c r="D478" s="17">
        <v>0.10673289583762066</v>
      </c>
      <c r="E478" s="9">
        <f t="shared" si="49"/>
        <v>6.2166061010848646</v>
      </c>
      <c r="F478" s="9">
        <f t="shared" si="50"/>
        <v>3.912023005428146</v>
      </c>
      <c r="G478" s="9">
        <f t="shared" si="51"/>
        <v>0.10141233810601297</v>
      </c>
      <c r="H478" s="9">
        <f t="shared" si="52"/>
        <v>9.7789679578754019</v>
      </c>
      <c r="I478" s="9">
        <f t="shared" si="53"/>
        <v>4.4782220963550863</v>
      </c>
      <c r="J478" s="9">
        <f t="shared" si="54"/>
        <v>4.7249061314672964</v>
      </c>
      <c r="K478" s="9">
        <f t="shared" si="55"/>
        <v>7.1779318341376861</v>
      </c>
    </row>
    <row r="479" spans="1:11" x14ac:dyDescent="0.3">
      <c r="A479">
        <v>13006</v>
      </c>
      <c r="B479">
        <v>928</v>
      </c>
      <c r="C479">
        <v>3</v>
      </c>
      <c r="D479" s="17">
        <v>0.12593106007162036</v>
      </c>
      <c r="E479" s="9">
        <f t="shared" si="49"/>
        <v>6.8341087388138382</v>
      </c>
      <c r="F479" s="9">
        <f t="shared" si="50"/>
        <v>1.3862943611198906</v>
      </c>
      <c r="G479" s="9">
        <f t="shared" si="51"/>
        <v>0.11861030232948172</v>
      </c>
      <c r="H479" s="9">
        <f t="shared" si="52"/>
        <v>3.6310623658319767</v>
      </c>
      <c r="I479" s="9">
        <f t="shared" si="53"/>
        <v>1.7489943603365152</v>
      </c>
      <c r="J479" s="9">
        <f t="shared" si="54"/>
        <v>4.8782195230706105</v>
      </c>
      <c r="K479" s="9">
        <f t="shared" si="55"/>
        <v>3.3158733956310651</v>
      </c>
    </row>
    <row r="480" spans="1:11" x14ac:dyDescent="0.3">
      <c r="A480">
        <v>13008</v>
      </c>
      <c r="B480">
        <v>503</v>
      </c>
      <c r="C480">
        <v>28</v>
      </c>
      <c r="D480" s="17">
        <v>-1.5896462315139984E-2</v>
      </c>
      <c r="E480" s="9">
        <f t="shared" si="49"/>
        <v>6.2225762680713688</v>
      </c>
      <c r="F480" s="9">
        <f t="shared" si="50"/>
        <v>3.3672958299864741</v>
      </c>
      <c r="G480" s="9">
        <f t="shared" si="51"/>
        <v>-1.5771436793263972E-2</v>
      </c>
      <c r="H480" s="9">
        <f t="shared" si="52"/>
        <v>9.7195284984153574</v>
      </c>
      <c r="I480" s="9">
        <f t="shared" si="53"/>
        <v>3.8896060076360079</v>
      </c>
      <c r="J480" s="9">
        <f t="shared" si="54"/>
        <v>3.6802567917407507</v>
      </c>
      <c r="K480" s="9">
        <f t="shared" si="55"/>
        <v>6.7626974098466315</v>
      </c>
    </row>
    <row r="481" spans="1:11" x14ac:dyDescent="0.3">
      <c r="A481">
        <v>13012</v>
      </c>
      <c r="B481">
        <v>544</v>
      </c>
      <c r="C481">
        <v>108</v>
      </c>
      <c r="D481" s="17">
        <v>4.4700846747980763E-2</v>
      </c>
      <c r="E481" s="9">
        <f t="shared" si="49"/>
        <v>6.300785794663244</v>
      </c>
      <c r="F481" s="9">
        <f t="shared" si="50"/>
        <v>4.6913478822291435</v>
      </c>
      <c r="G481" s="9">
        <f t="shared" si="51"/>
        <v>4.3730573378830406E-2</v>
      </c>
      <c r="H481" s="9">
        <f t="shared" si="52"/>
        <v>8.9408682036939986</v>
      </c>
      <c r="I481" s="9">
        <f t="shared" si="53"/>
        <v>5.3203375286394072</v>
      </c>
      <c r="J481" s="9">
        <f t="shared" si="54"/>
        <v>4.210694863838258</v>
      </c>
      <c r="K481" s="9">
        <f t="shared" si="55"/>
        <v>6.9086743332064735</v>
      </c>
    </row>
    <row r="482" spans="1:11" x14ac:dyDescent="0.3">
      <c r="A482">
        <v>13013</v>
      </c>
      <c r="B482">
        <v>543</v>
      </c>
      <c r="C482">
        <v>160</v>
      </c>
      <c r="D482" s="17">
        <v>0.10725547160362209</v>
      </c>
      <c r="E482" s="9">
        <f t="shared" si="49"/>
        <v>6.2989492468559423</v>
      </c>
      <c r="F482" s="9">
        <f t="shared" si="50"/>
        <v>5.0814043649844631</v>
      </c>
      <c r="G482" s="9">
        <f t="shared" si="51"/>
        <v>0.10188440542433404</v>
      </c>
      <c r="H482" s="9">
        <f t="shared" si="52"/>
        <v>8.9591530203809207</v>
      </c>
      <c r="I482" s="9">
        <f t="shared" si="53"/>
        <v>5.7418210374671057</v>
      </c>
      <c r="J482" s="9">
        <f t="shared" si="54"/>
        <v>4.7291144343045666</v>
      </c>
      <c r="K482" s="9">
        <f t="shared" si="55"/>
        <v>7.1479457082915054</v>
      </c>
    </row>
    <row r="483" spans="1:11" x14ac:dyDescent="0.3">
      <c r="A483">
        <v>13014</v>
      </c>
      <c r="B483">
        <v>504</v>
      </c>
      <c r="C483">
        <v>126</v>
      </c>
      <c r="D483" s="17">
        <v>6.6870028346131816E-2</v>
      </c>
      <c r="E483" s="9">
        <f t="shared" si="49"/>
        <v>6.2245584292753602</v>
      </c>
      <c r="F483" s="9">
        <f t="shared" si="50"/>
        <v>4.8441870864585912</v>
      </c>
      <c r="G483" s="9">
        <f t="shared" si="51"/>
        <v>6.4729154540367984E-2</v>
      </c>
      <c r="H483" s="9">
        <f t="shared" si="52"/>
        <v>9.6997939431182854</v>
      </c>
      <c r="I483" s="9">
        <f t="shared" si="53"/>
        <v>5.4854910562260022</v>
      </c>
      <c r="J483" s="9">
        <f t="shared" si="54"/>
        <v>4.397889327956257</v>
      </c>
      <c r="K483" s="9">
        <f t="shared" si="55"/>
        <v>7.3751221540181948</v>
      </c>
    </row>
    <row r="484" spans="1:11" x14ac:dyDescent="0.3">
      <c r="A484">
        <v>13015</v>
      </c>
      <c r="B484">
        <v>573</v>
      </c>
      <c r="C484">
        <v>138</v>
      </c>
      <c r="D484" s="17">
        <v>0.30625874731076463</v>
      </c>
      <c r="E484" s="9">
        <f t="shared" si="49"/>
        <v>6.3526293963195668</v>
      </c>
      <c r="F484" s="9">
        <f t="shared" si="50"/>
        <v>4.9344739331306915</v>
      </c>
      <c r="G484" s="9">
        <f t="shared" si="51"/>
        <v>0.26716713321441105</v>
      </c>
      <c r="H484" s="9">
        <f t="shared" si="52"/>
        <v>8.4247091639418947</v>
      </c>
      <c r="I484" s="9">
        <f t="shared" si="53"/>
        <v>5.5830523547013735</v>
      </c>
      <c r="J484" s="9">
        <f t="shared" si="54"/>
        <v>6.2025478733836126</v>
      </c>
      <c r="K484" s="9">
        <f t="shared" si="55"/>
        <v>7.1277798630580822</v>
      </c>
    </row>
    <row r="485" spans="1:11" x14ac:dyDescent="0.3">
      <c r="A485">
        <v>13016</v>
      </c>
      <c r="B485">
        <v>995</v>
      </c>
      <c r="C485">
        <v>28</v>
      </c>
      <c r="D485" s="17">
        <v>4.8969026750802745E-2</v>
      </c>
      <c r="E485" s="9">
        <f t="shared" si="49"/>
        <v>6.9037472575845982</v>
      </c>
      <c r="F485" s="9">
        <f t="shared" si="50"/>
        <v>3.3672958299864741</v>
      </c>
      <c r="G485" s="9">
        <f t="shared" si="51"/>
        <v>4.7807802525245566E-2</v>
      </c>
      <c r="H485" s="9">
        <f t="shared" si="52"/>
        <v>2.9377357096950254</v>
      </c>
      <c r="I485" s="9">
        <f t="shared" si="53"/>
        <v>3.8896060076360079</v>
      </c>
      <c r="J485" s="9">
        <f t="shared" si="54"/>
        <v>4.2470418302965189</v>
      </c>
      <c r="K485" s="9">
        <f t="shared" si="55"/>
        <v>3.4851580231976187</v>
      </c>
    </row>
    <row r="486" spans="1:11" x14ac:dyDescent="0.3">
      <c r="A486">
        <v>13018</v>
      </c>
      <c r="B486">
        <v>506</v>
      </c>
      <c r="C486">
        <v>589</v>
      </c>
      <c r="D486" s="17">
        <v>9.0525439961987128E-2</v>
      </c>
      <c r="E486" s="9">
        <f t="shared" si="49"/>
        <v>6.2285110035911835</v>
      </c>
      <c r="F486" s="9">
        <f t="shared" si="50"/>
        <v>6.3801225368997647</v>
      </c>
      <c r="G486" s="9">
        <f t="shared" si="51"/>
        <v>8.6659635100858806E-2</v>
      </c>
      <c r="H486" s="9">
        <f t="shared" si="52"/>
        <v>9.6604417974682075</v>
      </c>
      <c r="I486" s="9">
        <f t="shared" si="53"/>
        <v>7.145177516022363</v>
      </c>
      <c r="J486" s="9">
        <f t="shared" si="54"/>
        <v>4.5933913252002805</v>
      </c>
      <c r="K486" s="9">
        <f t="shared" si="55"/>
        <v>7.8924524185808691</v>
      </c>
    </row>
    <row r="487" spans="1:11" x14ac:dyDescent="0.3">
      <c r="A487">
        <v>13021</v>
      </c>
      <c r="B487">
        <v>501</v>
      </c>
      <c r="C487">
        <v>173</v>
      </c>
      <c r="D487" s="17">
        <v>0.18728276678861785</v>
      </c>
      <c r="E487" s="9">
        <f t="shared" si="49"/>
        <v>6.2186001196917289</v>
      </c>
      <c r="F487" s="9">
        <f t="shared" si="50"/>
        <v>5.1590552992145291</v>
      </c>
      <c r="G487" s="9">
        <f t="shared" si="51"/>
        <v>0.17166730696169735</v>
      </c>
      <c r="H487" s="9">
        <f t="shared" si="52"/>
        <v>9.7591153493280682</v>
      </c>
      <c r="I487" s="9">
        <f t="shared" si="53"/>
        <v>5.8257283423575297</v>
      </c>
      <c r="J487" s="9">
        <f t="shared" si="54"/>
        <v>5.351202791484285</v>
      </c>
      <c r="K487" s="9">
        <f t="shared" si="55"/>
        <v>7.6975167356681498</v>
      </c>
    </row>
    <row r="488" spans="1:11" x14ac:dyDescent="0.3">
      <c r="A488">
        <v>13023</v>
      </c>
      <c r="B488">
        <v>936</v>
      </c>
      <c r="C488">
        <v>35</v>
      </c>
      <c r="D488" s="17">
        <v>0.15754003804994504</v>
      </c>
      <c r="E488" s="9">
        <f t="shared" si="49"/>
        <v>6.842683282238422</v>
      </c>
      <c r="F488" s="9">
        <f t="shared" si="50"/>
        <v>3.5835189384561099</v>
      </c>
      <c r="G488" s="9">
        <f t="shared" si="51"/>
        <v>0.14629709648797193</v>
      </c>
      <c r="H488" s="9">
        <f t="shared" si="52"/>
        <v>3.5456935264969851</v>
      </c>
      <c r="I488" s="9">
        <f t="shared" si="53"/>
        <v>4.1232503091065267</v>
      </c>
      <c r="J488" s="9">
        <f t="shared" si="54"/>
        <v>5.1250368940050413</v>
      </c>
      <c r="K488" s="9">
        <f t="shared" si="55"/>
        <v>4.0348292347814585</v>
      </c>
    </row>
    <row r="489" spans="1:11" x14ac:dyDescent="0.3">
      <c r="A489">
        <v>13026</v>
      </c>
      <c r="B489">
        <v>605</v>
      </c>
      <c r="C489">
        <v>33</v>
      </c>
      <c r="D489" s="17">
        <v>-1.6364656446775324E-3</v>
      </c>
      <c r="E489" s="9">
        <f t="shared" si="49"/>
        <v>6.4068799860693142</v>
      </c>
      <c r="F489" s="9">
        <f t="shared" si="50"/>
        <v>3.5263605246161616</v>
      </c>
      <c r="G489" s="9">
        <f t="shared" si="51"/>
        <v>-1.635128093812882E-3</v>
      </c>
      <c r="H489" s="9">
        <f t="shared" si="52"/>
        <v>7.8845859584431128</v>
      </c>
      <c r="I489" s="9">
        <f t="shared" si="53"/>
        <v>4.0614866161815728</v>
      </c>
      <c r="J489" s="9">
        <f t="shared" si="54"/>
        <v>3.8062766742863108</v>
      </c>
      <c r="K489" s="9">
        <f t="shared" si="55"/>
        <v>5.9219942989332903</v>
      </c>
    </row>
    <row r="490" spans="1:11" x14ac:dyDescent="0.3">
      <c r="A490">
        <v>13027</v>
      </c>
      <c r="B490">
        <v>497</v>
      </c>
      <c r="C490">
        <v>35</v>
      </c>
      <c r="D490" s="17">
        <v>-7.1837767561892321E-3</v>
      </c>
      <c r="E490" s="9">
        <f t="shared" si="49"/>
        <v>6.2106000770246528</v>
      </c>
      <c r="F490" s="9">
        <f t="shared" si="50"/>
        <v>3.5835189384561099</v>
      </c>
      <c r="G490" s="9">
        <f t="shared" si="51"/>
        <v>-7.1580963468206617E-3</v>
      </c>
      <c r="H490" s="9">
        <f t="shared" si="52"/>
        <v>9.8387644132258174</v>
      </c>
      <c r="I490" s="9">
        <f t="shared" si="53"/>
        <v>4.1232503091065267</v>
      </c>
      <c r="J490" s="9">
        <f t="shared" si="54"/>
        <v>3.7570414867034359</v>
      </c>
      <c r="K490" s="9">
        <f t="shared" si="55"/>
        <v>6.9077655966855538</v>
      </c>
    </row>
    <row r="491" spans="1:11" x14ac:dyDescent="0.3">
      <c r="A491">
        <v>13028</v>
      </c>
      <c r="B491">
        <v>894</v>
      </c>
      <c r="C491">
        <v>46</v>
      </c>
      <c r="D491" s="17">
        <v>8.0422184266805224E-2</v>
      </c>
      <c r="E491" s="9">
        <f t="shared" si="49"/>
        <v>6.7968237182748554</v>
      </c>
      <c r="F491" s="9">
        <f t="shared" si="50"/>
        <v>3.8501476017100584</v>
      </c>
      <c r="G491" s="9">
        <f t="shared" si="51"/>
        <v>7.7351876108342377E-2</v>
      </c>
      <c r="H491" s="9">
        <f t="shared" si="52"/>
        <v>4.0022750089295016</v>
      </c>
      <c r="I491" s="9">
        <f t="shared" si="53"/>
        <v>4.4113613635581155</v>
      </c>
      <c r="J491" s="9">
        <f t="shared" si="54"/>
        <v>4.5104161497186608</v>
      </c>
      <c r="K491" s="9">
        <f t="shared" si="55"/>
        <v>4.2266291434759182</v>
      </c>
    </row>
    <row r="492" spans="1:11" x14ac:dyDescent="0.3">
      <c r="A492">
        <v>13029</v>
      </c>
      <c r="B492">
        <v>902</v>
      </c>
      <c r="C492">
        <v>9</v>
      </c>
      <c r="D492" s="17">
        <v>0.46648035757803247</v>
      </c>
      <c r="E492" s="9">
        <f t="shared" si="49"/>
        <v>6.8057225534169854</v>
      </c>
      <c r="F492" s="9">
        <f t="shared" si="50"/>
        <v>2.3025850929940459</v>
      </c>
      <c r="G492" s="9">
        <f t="shared" si="51"/>
        <v>0.38286521526317996</v>
      </c>
      <c r="H492" s="9">
        <f t="shared" si="52"/>
        <v>3.9136774953477289</v>
      </c>
      <c r="I492" s="9">
        <f t="shared" si="53"/>
        <v>2.7391110481775436</v>
      </c>
      <c r="J492" s="9">
        <f t="shared" si="54"/>
        <v>7.2339528193649176</v>
      </c>
      <c r="K492" s="9">
        <f t="shared" si="55"/>
        <v>4.2253626260001109</v>
      </c>
    </row>
    <row r="493" spans="1:11" x14ac:dyDescent="0.3">
      <c r="A493">
        <v>13030</v>
      </c>
      <c r="B493">
        <v>556</v>
      </c>
      <c r="C493">
        <v>2083</v>
      </c>
      <c r="D493" s="17">
        <v>0.26497453515794667</v>
      </c>
      <c r="E493" s="9">
        <f t="shared" si="49"/>
        <v>6.3225652399272843</v>
      </c>
      <c r="F493" s="9">
        <f t="shared" si="50"/>
        <v>7.6420444028732577</v>
      </c>
      <c r="G493" s="9">
        <f t="shared" si="51"/>
        <v>0.23505199166694257</v>
      </c>
      <c r="H493" s="9">
        <f t="shared" si="52"/>
        <v>8.724030306737248</v>
      </c>
      <c r="I493" s="9">
        <f t="shared" si="53"/>
        <v>8.508772993733082</v>
      </c>
      <c r="J493" s="9">
        <f t="shared" si="54"/>
        <v>5.9162534487363097</v>
      </c>
      <c r="K493" s="9">
        <f t="shared" si="55"/>
        <v>8.0978977412358102</v>
      </c>
    </row>
    <row r="494" spans="1:11" x14ac:dyDescent="0.3">
      <c r="A494">
        <v>13032</v>
      </c>
      <c r="B494">
        <v>910</v>
      </c>
      <c r="C494">
        <v>71</v>
      </c>
      <c r="D494" s="17">
        <v>3.9028643136912941E-2</v>
      </c>
      <c r="E494" s="9">
        <f t="shared" si="49"/>
        <v>6.8145428972599582</v>
      </c>
      <c r="F494" s="9">
        <f t="shared" si="50"/>
        <v>4.2766661190160553</v>
      </c>
      <c r="G494" s="9">
        <f t="shared" si="51"/>
        <v>3.8286279722579621E-2</v>
      </c>
      <c r="H494" s="9">
        <f t="shared" si="52"/>
        <v>3.8258614474108472</v>
      </c>
      <c r="I494" s="9">
        <f t="shared" si="53"/>
        <v>4.8722446694430426</v>
      </c>
      <c r="J494" s="9">
        <f t="shared" si="54"/>
        <v>4.1621610307357795</v>
      </c>
      <c r="K494" s="9">
        <f t="shared" si="55"/>
        <v>4.2070363306854919</v>
      </c>
    </row>
    <row r="495" spans="1:11" x14ac:dyDescent="0.3">
      <c r="A495">
        <v>13033</v>
      </c>
      <c r="B495">
        <v>500</v>
      </c>
      <c r="C495">
        <v>11</v>
      </c>
      <c r="D495" s="17">
        <v>0.16171256508527204</v>
      </c>
      <c r="E495" s="9">
        <f t="shared" si="49"/>
        <v>6.2166061010848646</v>
      </c>
      <c r="F495" s="9">
        <f t="shared" si="50"/>
        <v>2.4849066497880004</v>
      </c>
      <c r="G495" s="9">
        <f t="shared" si="51"/>
        <v>0.14989526559765168</v>
      </c>
      <c r="H495" s="9">
        <f t="shared" si="52"/>
        <v>9.7789679578754019</v>
      </c>
      <c r="I495" s="9">
        <f t="shared" si="53"/>
        <v>2.9361223347215213</v>
      </c>
      <c r="J495" s="9">
        <f t="shared" si="54"/>
        <v>5.1571132201677896</v>
      </c>
      <c r="K495" s="9">
        <f t="shared" si="55"/>
        <v>6.8017433233877149</v>
      </c>
    </row>
    <row r="496" spans="1:11" x14ac:dyDescent="0.3">
      <c r="A496">
        <v>13034</v>
      </c>
      <c r="B496">
        <v>926</v>
      </c>
      <c r="C496">
        <v>26</v>
      </c>
      <c r="D496" s="17">
        <v>0.12573301051630759</v>
      </c>
      <c r="E496" s="9">
        <f t="shared" si="49"/>
        <v>6.831953565565855</v>
      </c>
      <c r="F496" s="9">
        <f t="shared" si="50"/>
        <v>3.2958368660043291</v>
      </c>
      <c r="G496" s="9">
        <f t="shared" si="51"/>
        <v>0.1184343883835158</v>
      </c>
      <c r="H496" s="9">
        <f t="shared" si="52"/>
        <v>3.6525194428605507</v>
      </c>
      <c r="I496" s="9">
        <f t="shared" si="53"/>
        <v>3.8123895628185025</v>
      </c>
      <c r="J496" s="9">
        <f t="shared" si="54"/>
        <v>4.876651316314514</v>
      </c>
      <c r="K496" s="9">
        <f t="shared" si="55"/>
        <v>3.945306853538729</v>
      </c>
    </row>
    <row r="497" spans="1:11" x14ac:dyDescent="0.3">
      <c r="A497">
        <v>13035</v>
      </c>
      <c r="B497">
        <v>603</v>
      </c>
      <c r="C497">
        <v>29</v>
      </c>
      <c r="D497" s="17">
        <v>0.24684319143346509</v>
      </c>
      <c r="E497" s="9">
        <f t="shared" si="49"/>
        <v>6.4035741979348151</v>
      </c>
      <c r="F497" s="9">
        <f t="shared" si="50"/>
        <v>3.4011973816621555</v>
      </c>
      <c r="G497" s="9">
        <f t="shared" si="51"/>
        <v>0.22061491014088708</v>
      </c>
      <c r="H497" s="9">
        <f t="shared" si="52"/>
        <v>7.9174986492017201</v>
      </c>
      <c r="I497" s="9">
        <f t="shared" si="53"/>
        <v>3.9262390225625494</v>
      </c>
      <c r="J497" s="9">
        <f t="shared" si="54"/>
        <v>5.7875522894099838</v>
      </c>
      <c r="K497" s="9">
        <f t="shared" si="55"/>
        <v>6.2941314892516216</v>
      </c>
    </row>
    <row r="498" spans="1:11" x14ac:dyDescent="0.3">
      <c r="A498">
        <v>13037</v>
      </c>
      <c r="B498">
        <v>546</v>
      </c>
      <c r="C498">
        <v>75</v>
      </c>
      <c r="D498" s="17">
        <v>0.19604808735748958</v>
      </c>
      <c r="E498" s="9">
        <f t="shared" si="49"/>
        <v>6.3044488024219811</v>
      </c>
      <c r="F498" s="9">
        <f t="shared" si="50"/>
        <v>4.3307333402863311</v>
      </c>
      <c r="G498" s="9">
        <f t="shared" si="51"/>
        <v>0.17902286154081082</v>
      </c>
      <c r="H498" s="9">
        <f t="shared" si="52"/>
        <v>8.9043990058190552</v>
      </c>
      <c r="I498" s="9">
        <f t="shared" si="53"/>
        <v>4.9306681110240769</v>
      </c>
      <c r="J498" s="9">
        <f t="shared" si="54"/>
        <v>5.4167747978563119</v>
      </c>
      <c r="K498" s="9">
        <f t="shared" si="55"/>
        <v>7.0147548957880135</v>
      </c>
    </row>
    <row r="499" spans="1:11" x14ac:dyDescent="0.3">
      <c r="A499">
        <v>13038</v>
      </c>
      <c r="B499">
        <v>548</v>
      </c>
      <c r="C499">
        <v>29</v>
      </c>
      <c r="D499" s="17">
        <v>9.6950296418658849E-2</v>
      </c>
      <c r="E499" s="9">
        <f t="shared" si="49"/>
        <v>6.3080984415095305</v>
      </c>
      <c r="F499" s="9">
        <f t="shared" si="50"/>
        <v>3.4011973816621555</v>
      </c>
      <c r="G499" s="9">
        <f t="shared" si="51"/>
        <v>9.2533871623652814E-2</v>
      </c>
      <c r="H499" s="9">
        <f t="shared" si="52"/>
        <v>8.8680629075024449</v>
      </c>
      <c r="I499" s="9">
        <f t="shared" si="53"/>
        <v>3.9262390225625494</v>
      </c>
      <c r="J499" s="9">
        <f t="shared" si="54"/>
        <v>4.6457579374741105</v>
      </c>
      <c r="K499" s="9">
        <f t="shared" si="55"/>
        <v>6.54105474801481</v>
      </c>
    </row>
    <row r="500" spans="1:11" x14ac:dyDescent="0.3">
      <c r="A500">
        <v>13040</v>
      </c>
      <c r="B500">
        <v>880</v>
      </c>
      <c r="C500">
        <v>39</v>
      </c>
      <c r="D500" s="17">
        <v>9.0508490211309453E-2</v>
      </c>
      <c r="E500" s="9">
        <f t="shared" si="49"/>
        <v>6.7810576259361799</v>
      </c>
      <c r="F500" s="9">
        <f t="shared" si="50"/>
        <v>3.6888794541139363</v>
      </c>
      <c r="G500" s="9">
        <f t="shared" si="51"/>
        <v>8.6644092242544199E-2</v>
      </c>
      <c r="H500" s="9">
        <f t="shared" si="52"/>
        <v>4.1592434837688899</v>
      </c>
      <c r="I500" s="9">
        <f t="shared" si="53"/>
        <v>4.2370997688505732</v>
      </c>
      <c r="J500" s="9">
        <f t="shared" si="54"/>
        <v>4.5932527664562066</v>
      </c>
      <c r="K500" s="9">
        <f t="shared" si="55"/>
        <v>4.2694022258308584</v>
      </c>
    </row>
    <row r="501" spans="1:11" x14ac:dyDescent="0.3">
      <c r="A501">
        <v>13043</v>
      </c>
      <c r="B501">
        <v>600</v>
      </c>
      <c r="C501">
        <v>21</v>
      </c>
      <c r="D501" s="17">
        <v>-2.4937404846887883E-2</v>
      </c>
      <c r="E501" s="9">
        <f t="shared" si="49"/>
        <v>6.3985949345352076</v>
      </c>
      <c r="F501" s="9">
        <f t="shared" si="50"/>
        <v>3.0910424533583161</v>
      </c>
      <c r="G501" s="9">
        <f t="shared" si="51"/>
        <v>-2.4631542283557569E-2</v>
      </c>
      <c r="H501" s="9">
        <f t="shared" si="52"/>
        <v>7.9670725933896964</v>
      </c>
      <c r="I501" s="9">
        <f t="shared" si="53"/>
        <v>3.591094772329158</v>
      </c>
      <c r="J501" s="9">
        <f t="shared" si="54"/>
        <v>3.6012722790955634</v>
      </c>
      <c r="K501" s="9">
        <f t="shared" si="55"/>
        <v>5.7811191842127085</v>
      </c>
    </row>
    <row r="502" spans="1:11" x14ac:dyDescent="0.3">
      <c r="A502">
        <v>13045</v>
      </c>
      <c r="B502">
        <v>971</v>
      </c>
      <c r="C502">
        <v>17</v>
      </c>
      <c r="D502" s="17">
        <v>0.11989434830517738</v>
      </c>
      <c r="E502" s="9">
        <f t="shared" si="49"/>
        <v>6.879355804460439</v>
      </c>
      <c r="F502" s="9">
        <f t="shared" si="50"/>
        <v>2.8903717578961645</v>
      </c>
      <c r="G502" s="9">
        <f t="shared" si="51"/>
        <v>0.11323434898709507</v>
      </c>
      <c r="H502" s="9">
        <f t="shared" si="52"/>
        <v>3.1805789655742007</v>
      </c>
      <c r="I502" s="9">
        <f t="shared" si="53"/>
        <v>3.3742559487700117</v>
      </c>
      <c r="J502" s="9">
        <f t="shared" si="54"/>
        <v>4.8302949181980335</v>
      </c>
      <c r="K502" s="9">
        <f t="shared" si="55"/>
        <v>3.5686252510577106</v>
      </c>
    </row>
    <row r="503" spans="1:11" x14ac:dyDescent="0.3">
      <c r="A503">
        <v>13046</v>
      </c>
      <c r="B503">
        <v>599</v>
      </c>
      <c r="C503">
        <v>47</v>
      </c>
      <c r="D503" s="17">
        <v>0.21907608834833492</v>
      </c>
      <c r="E503" s="9">
        <f t="shared" si="49"/>
        <v>6.3969296552161463</v>
      </c>
      <c r="F503" s="9">
        <f t="shared" si="50"/>
        <v>3.8712010109078911</v>
      </c>
      <c r="G503" s="9">
        <f t="shared" si="51"/>
        <v>0.19809326721264334</v>
      </c>
      <c r="H503" s="9">
        <f t="shared" si="52"/>
        <v>7.9836522473254661</v>
      </c>
      <c r="I503" s="9">
        <f t="shared" si="53"/>
        <v>4.4341110553945517</v>
      </c>
      <c r="J503" s="9">
        <f t="shared" si="54"/>
        <v>5.5867803016943691</v>
      </c>
      <c r="K503" s="9">
        <f t="shared" si="55"/>
        <v>6.4394155006199725</v>
      </c>
    </row>
    <row r="504" spans="1:11" x14ac:dyDescent="0.3">
      <c r="A504">
        <v>13047</v>
      </c>
      <c r="B504">
        <v>496</v>
      </c>
      <c r="C504">
        <v>1358</v>
      </c>
      <c r="D504" s="17">
        <v>0.13225040163102975</v>
      </c>
      <c r="E504" s="9">
        <f t="shared" si="49"/>
        <v>6.2085900260966289</v>
      </c>
      <c r="F504" s="9">
        <f t="shared" si="50"/>
        <v>7.2145044141511434</v>
      </c>
      <c r="G504" s="9">
        <f t="shared" si="51"/>
        <v>0.12420715817351366</v>
      </c>
      <c r="H504" s="9">
        <f t="shared" si="52"/>
        <v>9.8587766408433986</v>
      </c>
      <c r="I504" s="9">
        <f t="shared" si="53"/>
        <v>8.0467859160210828</v>
      </c>
      <c r="J504" s="9">
        <f t="shared" si="54"/>
        <v>4.928113390775744</v>
      </c>
      <c r="K504" s="9">
        <f t="shared" si="55"/>
        <v>8.3290467733831726</v>
      </c>
    </row>
    <row r="505" spans="1:11" x14ac:dyDescent="0.3">
      <c r="A505">
        <v>13048</v>
      </c>
      <c r="B505">
        <v>569</v>
      </c>
      <c r="C505">
        <v>189</v>
      </c>
      <c r="D505" s="17">
        <v>7.6608878407291678E-2</v>
      </c>
      <c r="E505" s="9">
        <f t="shared" si="49"/>
        <v>6.3456363608285962</v>
      </c>
      <c r="F505" s="9">
        <f t="shared" si="50"/>
        <v>5.2470240721604862</v>
      </c>
      <c r="G505" s="9">
        <f t="shared" si="51"/>
        <v>7.3816173820070927E-2</v>
      </c>
      <c r="H505" s="9">
        <f t="shared" si="52"/>
        <v>8.4943323839469329</v>
      </c>
      <c r="I505" s="9">
        <f t="shared" si="53"/>
        <v>5.920784798865105</v>
      </c>
      <c r="J505" s="9">
        <f t="shared" si="54"/>
        <v>4.4788966918066144</v>
      </c>
      <c r="K505" s="9">
        <f t="shared" si="55"/>
        <v>6.9191809699943212</v>
      </c>
    </row>
    <row r="506" spans="1:11" x14ac:dyDescent="0.3">
      <c r="A506">
        <v>13049</v>
      </c>
      <c r="B506">
        <v>661</v>
      </c>
      <c r="C506">
        <v>19</v>
      </c>
      <c r="D506" s="17">
        <v>0.14666746820922544</v>
      </c>
      <c r="E506" s="9">
        <f t="shared" si="49"/>
        <v>6.4952655559370083</v>
      </c>
      <c r="F506" s="9">
        <f t="shared" si="50"/>
        <v>2.9957322735539909</v>
      </c>
      <c r="G506" s="9">
        <f t="shared" si="51"/>
        <v>0.13685988173662636</v>
      </c>
      <c r="H506" s="9">
        <f t="shared" si="52"/>
        <v>7.0046121639278613</v>
      </c>
      <c r="I506" s="9">
        <f t="shared" si="53"/>
        <v>3.4881054085140581</v>
      </c>
      <c r="J506" s="9">
        <f t="shared" si="54"/>
        <v>5.0409076690562404</v>
      </c>
      <c r="K506" s="9">
        <f t="shared" si="55"/>
        <v>5.5569192383293959</v>
      </c>
    </row>
    <row r="507" spans="1:11" x14ac:dyDescent="0.3">
      <c r="A507">
        <v>13050</v>
      </c>
      <c r="B507">
        <v>497</v>
      </c>
      <c r="C507">
        <v>413</v>
      </c>
      <c r="D507" s="17">
        <v>0.15617994215060571</v>
      </c>
      <c r="E507" s="9">
        <f t="shared" si="49"/>
        <v>6.2106000770246528</v>
      </c>
      <c r="F507" s="9">
        <f t="shared" si="50"/>
        <v>6.0258659738253142</v>
      </c>
      <c r="G507" s="9">
        <f t="shared" si="51"/>
        <v>0.145121417436366</v>
      </c>
      <c r="H507" s="9">
        <f t="shared" si="52"/>
        <v>9.8387644132258174</v>
      </c>
      <c r="I507" s="9">
        <f t="shared" si="53"/>
        <v>6.7623783424895301</v>
      </c>
      <c r="J507" s="9">
        <f t="shared" si="54"/>
        <v>5.1145561568377476</v>
      </c>
      <c r="K507" s="9">
        <f t="shared" si="55"/>
        <v>7.9710069407273174</v>
      </c>
    </row>
    <row r="508" spans="1:11" x14ac:dyDescent="0.3">
      <c r="A508">
        <v>13052</v>
      </c>
      <c r="B508">
        <v>552</v>
      </c>
      <c r="C508">
        <v>35</v>
      </c>
      <c r="D508" s="17">
        <v>0.15300294738300216</v>
      </c>
      <c r="E508" s="9">
        <f t="shared" si="49"/>
        <v>6.315358001522335</v>
      </c>
      <c r="F508" s="9">
        <f t="shared" si="50"/>
        <v>3.5835189384561099</v>
      </c>
      <c r="G508" s="9">
        <f t="shared" si="51"/>
        <v>0.14236979755685691</v>
      </c>
      <c r="H508" s="9">
        <f t="shared" si="52"/>
        <v>8.7957861480660195</v>
      </c>
      <c r="I508" s="9">
        <f t="shared" si="53"/>
        <v>4.1232503091065267</v>
      </c>
      <c r="J508" s="9">
        <f t="shared" si="54"/>
        <v>5.0900264991033195</v>
      </c>
      <c r="K508" s="9">
        <f t="shared" si="55"/>
        <v>6.6528734665856319</v>
      </c>
    </row>
    <row r="509" spans="1:11" x14ac:dyDescent="0.3">
      <c r="A509">
        <v>13055</v>
      </c>
      <c r="B509">
        <v>542</v>
      </c>
      <c r="C509">
        <v>76</v>
      </c>
      <c r="D509" s="17">
        <v>0.17468046212315169</v>
      </c>
      <c r="E509" s="9">
        <f t="shared" si="49"/>
        <v>6.2971093199339352</v>
      </c>
      <c r="F509" s="9">
        <f t="shared" si="50"/>
        <v>4.3438054218536841</v>
      </c>
      <c r="G509" s="9">
        <f t="shared" si="51"/>
        <v>0.16099616348256379</v>
      </c>
      <c r="H509" s="9">
        <f t="shared" si="52"/>
        <v>8.9774714798037998</v>
      </c>
      <c r="I509" s="9">
        <f t="shared" si="53"/>
        <v>4.9447934160767453</v>
      </c>
      <c r="J509" s="9">
        <f t="shared" si="54"/>
        <v>5.2560735553832476</v>
      </c>
      <c r="K509" s="9">
        <f t="shared" si="55"/>
        <v>7.023388475801573</v>
      </c>
    </row>
    <row r="510" spans="1:11" x14ac:dyDescent="0.3">
      <c r="A510">
        <v>13058</v>
      </c>
      <c r="B510">
        <v>930</v>
      </c>
      <c r="C510">
        <v>6</v>
      </c>
      <c r="D510" s="17">
        <v>0.16948042464358246</v>
      </c>
      <c r="E510" s="9">
        <f t="shared" si="49"/>
        <v>6.8362592772770672</v>
      </c>
      <c r="F510" s="9">
        <f t="shared" si="50"/>
        <v>1.9459101490553132</v>
      </c>
      <c r="G510" s="9">
        <f t="shared" si="51"/>
        <v>0.15655956867506132</v>
      </c>
      <c r="H510" s="9">
        <f t="shared" si="52"/>
        <v>3.609651433090677</v>
      </c>
      <c r="I510" s="9">
        <f t="shared" si="53"/>
        <v>2.3536986437475873</v>
      </c>
      <c r="J510" s="9">
        <f t="shared" si="54"/>
        <v>5.2165229790319119</v>
      </c>
      <c r="K510" s="9">
        <f t="shared" si="55"/>
        <v>3.5542399054759972</v>
      </c>
    </row>
    <row r="511" spans="1:11" x14ac:dyDescent="0.3">
      <c r="A511">
        <v>13059</v>
      </c>
      <c r="B511">
        <v>600</v>
      </c>
      <c r="C511">
        <v>14</v>
      </c>
      <c r="D511" s="17">
        <v>0.18835459544187172</v>
      </c>
      <c r="E511" s="9">
        <f t="shared" si="49"/>
        <v>6.3985949345352076</v>
      </c>
      <c r="F511" s="9">
        <f t="shared" si="50"/>
        <v>2.7080502011022101</v>
      </c>
      <c r="G511" s="9">
        <f t="shared" si="51"/>
        <v>0.17256965741553454</v>
      </c>
      <c r="H511" s="9">
        <f t="shared" si="52"/>
        <v>7.9670725933896964</v>
      </c>
      <c r="I511" s="9">
        <f t="shared" si="53"/>
        <v>3.177244662226034</v>
      </c>
      <c r="J511" s="9">
        <f t="shared" si="54"/>
        <v>5.3592469068629986</v>
      </c>
      <c r="K511" s="9">
        <f t="shared" si="55"/>
        <v>6.0085590767352581</v>
      </c>
    </row>
    <row r="512" spans="1:11" x14ac:dyDescent="0.3">
      <c r="A512">
        <v>13060</v>
      </c>
      <c r="B512">
        <v>595</v>
      </c>
      <c r="C512">
        <v>14</v>
      </c>
      <c r="D512" s="17">
        <v>0.14869112286033084</v>
      </c>
      <c r="E512" s="9">
        <f t="shared" si="49"/>
        <v>6.39024066706535</v>
      </c>
      <c r="F512" s="9">
        <f t="shared" si="50"/>
        <v>2.7080502011022101</v>
      </c>
      <c r="G512" s="9">
        <f t="shared" si="51"/>
        <v>0.13862314015148797</v>
      </c>
      <c r="H512" s="9">
        <f t="shared" si="52"/>
        <v>8.0502483477221123</v>
      </c>
      <c r="I512" s="9">
        <f t="shared" si="53"/>
        <v>3.177244662226034</v>
      </c>
      <c r="J512" s="9">
        <f t="shared" si="54"/>
        <v>5.0566264555557856</v>
      </c>
      <c r="K512" s="9">
        <f t="shared" si="55"/>
        <v>5.9896228636400242</v>
      </c>
    </row>
    <row r="513" spans="1:11" x14ac:dyDescent="0.3">
      <c r="A513">
        <v>13061</v>
      </c>
      <c r="B513">
        <v>944</v>
      </c>
      <c r="C513">
        <v>10</v>
      </c>
      <c r="D513" s="17">
        <v>0.15934933986252994</v>
      </c>
      <c r="E513" s="9">
        <f t="shared" si="49"/>
        <v>6.8511849274937431</v>
      </c>
      <c r="F513" s="9">
        <f t="shared" si="50"/>
        <v>2.3978952727983707</v>
      </c>
      <c r="G513" s="9">
        <f t="shared" si="51"/>
        <v>0.14785893383560247</v>
      </c>
      <c r="H513" s="9">
        <f t="shared" si="52"/>
        <v>3.4610504671588349</v>
      </c>
      <c r="I513" s="9">
        <f t="shared" si="53"/>
        <v>2.842100411992643</v>
      </c>
      <c r="J513" s="9">
        <f t="shared" si="54"/>
        <v>5.1389600873427268</v>
      </c>
      <c r="K513" s="9">
        <f t="shared" si="55"/>
        <v>3.6109473746457557</v>
      </c>
    </row>
    <row r="514" spans="1:11" x14ac:dyDescent="0.3">
      <c r="A514">
        <v>13062</v>
      </c>
      <c r="B514">
        <v>1063</v>
      </c>
      <c r="C514">
        <v>11</v>
      </c>
      <c r="D514" s="17">
        <v>-2.2922856952728683E-2</v>
      </c>
      <c r="E514" s="9">
        <f t="shared" ref="E514:E577" si="56">IF(B514&lt;=0,-1*LOG(1-B514,EXP(1)),LOG(1+B514,EXP(1)))</f>
        <v>6.9697906699015899</v>
      </c>
      <c r="F514" s="9">
        <f t="shared" ref="F514:F577" si="57">IF(C514&lt;=0,-1*LOG(1-C514,EXP(1)),LOG(1+C514,EXP(1)))</f>
        <v>2.4849066497880004</v>
      </c>
      <c r="G514" s="9">
        <f t="shared" ref="G514:G577" si="58">IF(D514&lt;=0,-1*LOG(1-D514,EXP(1)),LOG(1+D514,EXP(1)))</f>
        <v>-2.2664075477755286E-2</v>
      </c>
      <c r="H514" s="9">
        <f t="shared" ref="H514:H577" si="59">1+9*((MAX(E$2:E$4112)-E514)/(MAX(E$2:E$4112)-MIN(E$2:E$4112)))</f>
        <v>2.2802022206162755</v>
      </c>
      <c r="I514" s="9">
        <f t="shared" ref="I514:I577" si="60">1+9*((F514-MIN(F$2:F$4112))/(MAX(F$2:F$4112)-MIN(F$2:F$4112)))</f>
        <v>2.9361223347215213</v>
      </c>
      <c r="J514" s="9">
        <f t="shared" ref="J514:J577" si="61">1+9*((G514-MIN(G$2:G$4112))/(MAX(G$2:G$4112)-MIN(G$2:G$4112)))</f>
        <v>3.6188115067009368</v>
      </c>
      <c r="K514" s="9">
        <f t="shared" ref="K514:K577" si="62">0.5*H514+0.3*I514+0.2*J514</f>
        <v>2.7447001120647814</v>
      </c>
    </row>
    <row r="515" spans="1:11" x14ac:dyDescent="0.3">
      <c r="A515">
        <v>13064</v>
      </c>
      <c r="B515">
        <v>656</v>
      </c>
      <c r="C515">
        <v>34</v>
      </c>
      <c r="D515" s="17">
        <v>0.10627368042019067</v>
      </c>
      <c r="E515" s="9">
        <f t="shared" si="56"/>
        <v>6.4876840184846101</v>
      </c>
      <c r="F515" s="9">
        <f t="shared" si="57"/>
        <v>3.5553480614894135</v>
      </c>
      <c r="G515" s="9">
        <f t="shared" si="58"/>
        <v>0.10099732314044735</v>
      </c>
      <c r="H515" s="9">
        <f t="shared" si="59"/>
        <v>7.0800945564748936</v>
      </c>
      <c r="I515" s="9">
        <f t="shared" si="60"/>
        <v>4.0928096919251313</v>
      </c>
      <c r="J515" s="9">
        <f t="shared" si="61"/>
        <v>4.7212064289263314</v>
      </c>
      <c r="K515" s="9">
        <f t="shared" si="62"/>
        <v>5.7121314716002525</v>
      </c>
    </row>
    <row r="516" spans="1:11" x14ac:dyDescent="0.3">
      <c r="A516">
        <v>13066</v>
      </c>
      <c r="B516">
        <v>896</v>
      </c>
      <c r="C516">
        <v>29</v>
      </c>
      <c r="D516" s="17">
        <v>0.14154551840560997</v>
      </c>
      <c r="E516" s="9">
        <f t="shared" si="56"/>
        <v>6.799055862058796</v>
      </c>
      <c r="F516" s="9">
        <f t="shared" si="57"/>
        <v>3.4011973816621555</v>
      </c>
      <c r="G516" s="9">
        <f t="shared" si="58"/>
        <v>0.13238306215029674</v>
      </c>
      <c r="H516" s="9">
        <f t="shared" si="59"/>
        <v>3.9800516070959437</v>
      </c>
      <c r="I516" s="9">
        <f t="shared" si="60"/>
        <v>3.9262390225625494</v>
      </c>
      <c r="J516" s="9">
        <f t="shared" si="61"/>
        <v>5.0009985039098384</v>
      </c>
      <c r="K516" s="9">
        <f t="shared" si="62"/>
        <v>4.1680972110987042</v>
      </c>
    </row>
    <row r="517" spans="1:11" x14ac:dyDescent="0.3">
      <c r="A517">
        <v>13067</v>
      </c>
      <c r="B517">
        <v>954</v>
      </c>
      <c r="C517">
        <v>14</v>
      </c>
      <c r="D517" s="17">
        <v>0.3018703634788138</v>
      </c>
      <c r="E517" s="9">
        <f t="shared" si="56"/>
        <v>6.8617113404807304</v>
      </c>
      <c r="F517" s="9">
        <f t="shared" si="57"/>
        <v>2.7080502011022101</v>
      </c>
      <c r="G517" s="9">
        <f t="shared" si="58"/>
        <v>0.26380197160865965</v>
      </c>
      <c r="H517" s="9">
        <f t="shared" si="59"/>
        <v>3.3562486585303479</v>
      </c>
      <c r="I517" s="9">
        <f t="shared" si="60"/>
        <v>3.177244662226034</v>
      </c>
      <c r="J517" s="9">
        <f t="shared" si="61"/>
        <v>6.172548721602209</v>
      </c>
      <c r="K517" s="9">
        <f t="shared" si="62"/>
        <v>3.8658074722534259</v>
      </c>
    </row>
    <row r="518" spans="1:11" x14ac:dyDescent="0.3">
      <c r="A518">
        <v>13068</v>
      </c>
      <c r="B518">
        <v>668</v>
      </c>
      <c r="C518">
        <v>2</v>
      </c>
      <c r="D518" s="17">
        <v>0.33947668877630666</v>
      </c>
      <c r="E518" s="9">
        <f t="shared" si="56"/>
        <v>6.5057840601282289</v>
      </c>
      <c r="F518" s="9">
        <f t="shared" si="57"/>
        <v>1.0986122886681098</v>
      </c>
      <c r="G518" s="9">
        <f t="shared" si="58"/>
        <v>0.2922790069218712</v>
      </c>
      <c r="H518" s="9">
        <f t="shared" si="59"/>
        <v>6.8998890959018437</v>
      </c>
      <c r="I518" s="9">
        <f t="shared" si="60"/>
        <v>1.4381336140484908</v>
      </c>
      <c r="J518" s="9">
        <f t="shared" si="61"/>
        <v>6.426410795621293</v>
      </c>
      <c r="K518" s="9">
        <f t="shared" si="62"/>
        <v>5.1666667912897282</v>
      </c>
    </row>
    <row r="519" spans="1:11" x14ac:dyDescent="0.3">
      <c r="A519">
        <v>13069</v>
      </c>
      <c r="B519">
        <v>504</v>
      </c>
      <c r="C519">
        <v>467</v>
      </c>
      <c r="D519" s="17">
        <v>4.0405142874991647E-2</v>
      </c>
      <c r="E519" s="9">
        <f t="shared" si="56"/>
        <v>6.2245584292753602</v>
      </c>
      <c r="F519" s="9">
        <f t="shared" si="57"/>
        <v>6.1484682959176471</v>
      </c>
      <c r="G519" s="9">
        <f t="shared" si="58"/>
        <v>3.9610197751029773E-2</v>
      </c>
      <c r="H519" s="9">
        <f t="shared" si="59"/>
        <v>9.6997939431182854</v>
      </c>
      <c r="I519" s="9">
        <f t="shared" si="60"/>
        <v>6.8948587887594499</v>
      </c>
      <c r="J519" s="9">
        <f t="shared" si="61"/>
        <v>4.173963262703996</v>
      </c>
      <c r="K519" s="9">
        <f t="shared" si="62"/>
        <v>7.7531472607277765</v>
      </c>
    </row>
    <row r="520" spans="1:11" x14ac:dyDescent="0.3">
      <c r="A520">
        <v>13070</v>
      </c>
      <c r="B520">
        <v>1064</v>
      </c>
      <c r="C520">
        <v>9</v>
      </c>
      <c r="D520" s="17">
        <v>0.35406940026031525</v>
      </c>
      <c r="E520" s="9">
        <f t="shared" si="56"/>
        <v>6.9707300781435251</v>
      </c>
      <c r="F520" s="9">
        <f t="shared" si="57"/>
        <v>2.3025850929940459</v>
      </c>
      <c r="G520" s="9">
        <f t="shared" si="58"/>
        <v>0.30311442890795293</v>
      </c>
      <c r="H520" s="9">
        <f t="shared" si="59"/>
        <v>2.2708493971124843</v>
      </c>
      <c r="I520" s="9">
        <f t="shared" si="60"/>
        <v>2.7391110481775436</v>
      </c>
      <c r="J520" s="9">
        <f t="shared" si="61"/>
        <v>6.5230045129097824</v>
      </c>
      <c r="K520" s="9">
        <f t="shared" si="62"/>
        <v>3.2617589155914617</v>
      </c>
    </row>
    <row r="521" spans="1:11" x14ac:dyDescent="0.3">
      <c r="A521">
        <v>13072</v>
      </c>
      <c r="B521">
        <v>611</v>
      </c>
      <c r="C521">
        <v>11</v>
      </c>
      <c r="D521" s="17">
        <v>2.1578033337815324E-2</v>
      </c>
      <c r="E521" s="9">
        <f t="shared" si="56"/>
        <v>6.4167322825123261</v>
      </c>
      <c r="F521" s="9">
        <f t="shared" si="57"/>
        <v>2.4849066497880004</v>
      </c>
      <c r="G521" s="9">
        <f t="shared" si="58"/>
        <v>2.1348523290661892E-2</v>
      </c>
      <c r="H521" s="9">
        <f t="shared" si="59"/>
        <v>7.7864957079800092</v>
      </c>
      <c r="I521" s="9">
        <f t="shared" si="60"/>
        <v>2.9361223347215213</v>
      </c>
      <c r="J521" s="9">
        <f t="shared" si="61"/>
        <v>4.0111672938617078</v>
      </c>
      <c r="K521" s="9">
        <f t="shared" si="62"/>
        <v>5.5763180131788026</v>
      </c>
    </row>
    <row r="522" spans="1:11" x14ac:dyDescent="0.3">
      <c r="A522">
        <v>13075</v>
      </c>
      <c r="B522">
        <v>1001</v>
      </c>
      <c r="C522">
        <v>22</v>
      </c>
      <c r="D522" s="17">
        <v>2.170254454090112E-2</v>
      </c>
      <c r="E522" s="9">
        <f t="shared" si="56"/>
        <v>6.90975328164481</v>
      </c>
      <c r="F522" s="9">
        <f t="shared" si="57"/>
        <v>3.1354942159291497</v>
      </c>
      <c r="G522" s="9">
        <f t="shared" si="58"/>
        <v>2.1470397109253418E-2</v>
      </c>
      <c r="H522" s="9">
        <f t="shared" si="59"/>
        <v>2.8779392543446116</v>
      </c>
      <c r="I522" s="9">
        <f t="shared" si="60"/>
        <v>3.6391280333830025</v>
      </c>
      <c r="J522" s="9">
        <f t="shared" si="61"/>
        <v>4.0122537531793991</v>
      </c>
      <c r="K522" s="9">
        <f t="shared" si="62"/>
        <v>3.3331587878230868</v>
      </c>
    </row>
    <row r="523" spans="1:11" x14ac:dyDescent="0.3">
      <c r="A523">
        <v>13077</v>
      </c>
      <c r="B523">
        <v>509</v>
      </c>
      <c r="C523">
        <v>59</v>
      </c>
      <c r="D523" s="17">
        <v>1.322648229282699E-2</v>
      </c>
      <c r="E523" s="9">
        <f t="shared" si="56"/>
        <v>6.2344107257183712</v>
      </c>
      <c r="F523" s="9">
        <f t="shared" si="57"/>
        <v>4.0943445622221004</v>
      </c>
      <c r="G523" s="9">
        <f t="shared" si="58"/>
        <v>1.313977608453178E-2</v>
      </c>
      <c r="H523" s="9">
        <f t="shared" si="59"/>
        <v>9.6017036926551906</v>
      </c>
      <c r="I523" s="9">
        <f t="shared" si="60"/>
        <v>4.675233382899064</v>
      </c>
      <c r="J523" s="9">
        <f t="shared" si="61"/>
        <v>3.9379893956736978</v>
      </c>
      <c r="K523" s="9">
        <f t="shared" si="62"/>
        <v>6.9910197403320549</v>
      </c>
    </row>
    <row r="524" spans="1:11" x14ac:dyDescent="0.3">
      <c r="A524">
        <v>13078</v>
      </c>
      <c r="B524">
        <v>502</v>
      </c>
      <c r="C524">
        <v>376</v>
      </c>
      <c r="D524" s="17">
        <v>0.16906306068772906</v>
      </c>
      <c r="E524" s="9">
        <f t="shared" si="56"/>
        <v>6.2205901700997392</v>
      </c>
      <c r="F524" s="9">
        <f t="shared" si="57"/>
        <v>5.9322451874480109</v>
      </c>
      <c r="G524" s="9">
        <f t="shared" si="58"/>
        <v>0.15620262516479297</v>
      </c>
      <c r="H524" s="9">
        <f t="shared" si="59"/>
        <v>9.7393022484855329</v>
      </c>
      <c r="I524" s="9">
        <f t="shared" si="60"/>
        <v>6.6612144872889312</v>
      </c>
      <c r="J524" s="9">
        <f t="shared" si="61"/>
        <v>5.2133409617036426</v>
      </c>
      <c r="K524" s="9">
        <f t="shared" si="62"/>
        <v>7.9106836627701753</v>
      </c>
    </row>
    <row r="525" spans="1:11" x14ac:dyDescent="0.3">
      <c r="A525">
        <v>13079</v>
      </c>
      <c r="B525">
        <v>876</v>
      </c>
      <c r="C525">
        <v>6</v>
      </c>
      <c r="D525" s="17">
        <v>0.19551814684521945</v>
      </c>
      <c r="E525" s="9">
        <f t="shared" si="56"/>
        <v>6.776506992372183</v>
      </c>
      <c r="F525" s="9">
        <f t="shared" si="57"/>
        <v>1.9459101490553132</v>
      </c>
      <c r="G525" s="9">
        <f t="shared" si="58"/>
        <v>0.17857968709440436</v>
      </c>
      <c r="H525" s="9">
        <f t="shared" si="59"/>
        <v>4.204549955071311</v>
      </c>
      <c r="I525" s="9">
        <f t="shared" si="60"/>
        <v>2.3536986437475873</v>
      </c>
      <c r="J525" s="9">
        <f t="shared" si="61"/>
        <v>5.4128240641201764</v>
      </c>
      <c r="K525" s="9">
        <f t="shared" si="62"/>
        <v>3.8909493834839668</v>
      </c>
    </row>
    <row r="526" spans="1:11" x14ac:dyDescent="0.3">
      <c r="A526">
        <v>13080</v>
      </c>
      <c r="B526">
        <v>507</v>
      </c>
      <c r="C526">
        <v>12</v>
      </c>
      <c r="D526" s="17">
        <v>-1.7451662431768031E-2</v>
      </c>
      <c r="E526" s="9">
        <f t="shared" si="56"/>
        <v>6.230481447578482</v>
      </c>
      <c r="F526" s="9">
        <f t="shared" si="57"/>
        <v>2.5649493574615367</v>
      </c>
      <c r="G526" s="9">
        <f t="shared" si="58"/>
        <v>-1.730113099659266E-2</v>
      </c>
      <c r="H526" s="9">
        <f t="shared" si="59"/>
        <v>9.6408238997165903</v>
      </c>
      <c r="I526" s="9">
        <f t="shared" si="60"/>
        <v>3.0226141193164064</v>
      </c>
      <c r="J526" s="9">
        <f t="shared" si="61"/>
        <v>3.6666201424617499</v>
      </c>
      <c r="K526" s="9">
        <f t="shared" si="62"/>
        <v>6.4605202141455669</v>
      </c>
    </row>
    <row r="527" spans="1:11" x14ac:dyDescent="0.3">
      <c r="A527">
        <v>13081</v>
      </c>
      <c r="B527">
        <v>544</v>
      </c>
      <c r="C527">
        <v>1161</v>
      </c>
      <c r="D527" s="17">
        <v>0.10912143964391721</v>
      </c>
      <c r="E527" s="9">
        <f t="shared" si="56"/>
        <v>6.300785794663244</v>
      </c>
      <c r="F527" s="9">
        <f t="shared" si="57"/>
        <v>7.0578979374118562</v>
      </c>
      <c r="G527" s="9">
        <f t="shared" si="58"/>
        <v>0.10356820610975861</v>
      </c>
      <c r="H527" s="9">
        <f t="shared" si="59"/>
        <v>8.9408682036939986</v>
      </c>
      <c r="I527" s="9">
        <f t="shared" si="60"/>
        <v>7.8775615850858536</v>
      </c>
      <c r="J527" s="9">
        <f t="shared" si="61"/>
        <v>4.7441248849900113</v>
      </c>
      <c r="K527" s="9">
        <f t="shared" si="62"/>
        <v>7.7825275543707573</v>
      </c>
    </row>
    <row r="528" spans="1:11" x14ac:dyDescent="0.3">
      <c r="A528">
        <v>13082</v>
      </c>
      <c r="B528">
        <v>516</v>
      </c>
      <c r="C528">
        <v>110</v>
      </c>
      <c r="D528" s="17">
        <v>0.12678084402919723</v>
      </c>
      <c r="E528" s="9">
        <f t="shared" si="56"/>
        <v>6.2480428745084291</v>
      </c>
      <c r="F528" s="9">
        <f t="shared" si="57"/>
        <v>4.7095302013123339</v>
      </c>
      <c r="G528" s="9">
        <f t="shared" si="58"/>
        <v>0.11936475654649739</v>
      </c>
      <c r="H528" s="9">
        <f t="shared" si="59"/>
        <v>9.4659809302615017</v>
      </c>
      <c r="I528" s="9">
        <f t="shared" si="60"/>
        <v>5.3399848053406513</v>
      </c>
      <c r="J528" s="9">
        <f t="shared" si="61"/>
        <v>4.884945199046971</v>
      </c>
      <c r="K528" s="9">
        <f t="shared" si="62"/>
        <v>7.3119749465423407</v>
      </c>
    </row>
    <row r="529" spans="1:11" x14ac:dyDescent="0.3">
      <c r="A529">
        <v>13083</v>
      </c>
      <c r="B529">
        <v>876</v>
      </c>
      <c r="C529">
        <v>18</v>
      </c>
      <c r="D529" s="17">
        <v>8.42404259417351E-2</v>
      </c>
      <c r="E529" s="9">
        <f t="shared" si="56"/>
        <v>6.776506992372183</v>
      </c>
      <c r="F529" s="9">
        <f t="shared" si="57"/>
        <v>2.9444389791664403</v>
      </c>
      <c r="G529" s="9">
        <f t="shared" si="58"/>
        <v>8.0879673573748798E-2</v>
      </c>
      <c r="H529" s="9">
        <f t="shared" si="59"/>
        <v>4.204549955071311</v>
      </c>
      <c r="I529" s="9">
        <f t="shared" si="60"/>
        <v>3.4326793903510464</v>
      </c>
      <c r="J529" s="9">
        <f t="shared" si="61"/>
        <v>4.5418651391038676</v>
      </c>
      <c r="K529" s="9">
        <f t="shared" si="62"/>
        <v>4.0404518224617432</v>
      </c>
    </row>
    <row r="530" spans="1:11" x14ac:dyDescent="0.3">
      <c r="A530">
        <v>13085</v>
      </c>
      <c r="B530">
        <v>1029</v>
      </c>
      <c r="C530">
        <v>23</v>
      </c>
      <c r="D530" s="17">
        <v>0.27947574207123516</v>
      </c>
      <c r="E530" s="9">
        <f t="shared" si="56"/>
        <v>6.9373140812236818</v>
      </c>
      <c r="F530" s="9">
        <f t="shared" si="57"/>
        <v>3.1780538303479458</v>
      </c>
      <c r="G530" s="9">
        <f t="shared" si="58"/>
        <v>0.24645041752531127</v>
      </c>
      <c r="H530" s="9">
        <f t="shared" si="59"/>
        <v>2.603541731970783</v>
      </c>
      <c r="I530" s="9">
        <f t="shared" si="60"/>
        <v>3.6851166950580363</v>
      </c>
      <c r="J530" s="9">
        <f t="shared" si="61"/>
        <v>6.0178661340854678</v>
      </c>
      <c r="K530" s="9">
        <f t="shared" si="62"/>
        <v>3.6108791013198962</v>
      </c>
    </row>
    <row r="531" spans="1:11" x14ac:dyDescent="0.3">
      <c r="A531">
        <v>13089</v>
      </c>
      <c r="B531">
        <v>497</v>
      </c>
      <c r="C531">
        <v>2181</v>
      </c>
      <c r="D531" s="17">
        <v>0.11287540833683313</v>
      </c>
      <c r="E531" s="9">
        <f t="shared" si="56"/>
        <v>6.2106000770246528</v>
      </c>
      <c r="F531" s="9">
        <f t="shared" si="57"/>
        <v>7.687997166393016</v>
      </c>
      <c r="G531" s="9">
        <f t="shared" si="58"/>
        <v>0.1069471238322941</v>
      </c>
      <c r="H531" s="9">
        <f t="shared" si="59"/>
        <v>9.8387644132258174</v>
      </c>
      <c r="I531" s="9">
        <f t="shared" si="60"/>
        <v>8.5584281920567236</v>
      </c>
      <c r="J531" s="9">
        <f t="shared" si="61"/>
        <v>4.7742466673858335</v>
      </c>
      <c r="K531" s="9">
        <f t="shared" si="62"/>
        <v>8.4417599977070932</v>
      </c>
    </row>
    <row r="532" spans="1:11" x14ac:dyDescent="0.3">
      <c r="A532">
        <v>13090</v>
      </c>
      <c r="B532">
        <v>505</v>
      </c>
      <c r="C532">
        <v>178</v>
      </c>
      <c r="D532" s="17">
        <v>0.3532698685583866</v>
      </c>
      <c r="E532" s="9">
        <f t="shared" si="56"/>
        <v>6.2265366692874657</v>
      </c>
      <c r="F532" s="9">
        <f t="shared" si="57"/>
        <v>5.1873858058407549</v>
      </c>
      <c r="G532" s="9">
        <f t="shared" si="58"/>
        <v>0.30252378869201796</v>
      </c>
      <c r="H532" s="9">
        <f t="shared" si="59"/>
        <v>9.6800984275208837</v>
      </c>
      <c r="I532" s="9">
        <f t="shared" si="60"/>
        <v>5.856341450631847</v>
      </c>
      <c r="J532" s="9">
        <f t="shared" si="61"/>
        <v>6.5177391772255326</v>
      </c>
      <c r="K532" s="9">
        <f t="shared" si="62"/>
        <v>7.9004994843951026</v>
      </c>
    </row>
    <row r="533" spans="1:11" x14ac:dyDescent="0.3">
      <c r="A533">
        <v>13091</v>
      </c>
      <c r="B533">
        <v>893</v>
      </c>
      <c r="C533">
        <v>23</v>
      </c>
      <c r="D533" s="17">
        <v>4.2670928463318302E-3</v>
      </c>
      <c r="E533" s="9">
        <f t="shared" si="56"/>
        <v>6.7957057751735137</v>
      </c>
      <c r="F533" s="9">
        <f t="shared" si="57"/>
        <v>3.1780538303479458</v>
      </c>
      <c r="G533" s="9">
        <f t="shared" si="58"/>
        <v>4.2580146215750962E-3</v>
      </c>
      <c r="H533" s="9">
        <f t="shared" si="59"/>
        <v>4.0134053397562699</v>
      </c>
      <c r="I533" s="9">
        <f t="shared" si="60"/>
        <v>3.6851166950580363</v>
      </c>
      <c r="J533" s="9">
        <f t="shared" si="61"/>
        <v>3.8588118281660684</v>
      </c>
      <c r="K533" s="9">
        <f t="shared" si="62"/>
        <v>3.8840000440287596</v>
      </c>
    </row>
    <row r="534" spans="1:11" x14ac:dyDescent="0.3">
      <c r="A534">
        <v>13092</v>
      </c>
      <c r="B534">
        <v>502</v>
      </c>
      <c r="C534">
        <v>31</v>
      </c>
      <c r="D534" s="17">
        <v>0.21226218713576819</v>
      </c>
      <c r="E534" s="9">
        <f t="shared" si="56"/>
        <v>6.2205901700997392</v>
      </c>
      <c r="F534" s="9">
        <f t="shared" si="57"/>
        <v>3.4657359027997265</v>
      </c>
      <c r="G534" s="9">
        <f t="shared" si="58"/>
        <v>0.19248819027163394</v>
      </c>
      <c r="H534" s="9">
        <f t="shared" si="59"/>
        <v>9.7393022484855329</v>
      </c>
      <c r="I534" s="9">
        <f t="shared" si="60"/>
        <v>3.9959774413460609</v>
      </c>
      <c r="J534" s="9">
        <f t="shared" si="61"/>
        <v>5.5368131459974768</v>
      </c>
      <c r="K534" s="9">
        <f t="shared" si="62"/>
        <v>7.17580698584608</v>
      </c>
    </row>
    <row r="535" spans="1:11" x14ac:dyDescent="0.3">
      <c r="A535">
        <v>13093</v>
      </c>
      <c r="B535">
        <v>497</v>
      </c>
      <c r="C535">
        <v>2068</v>
      </c>
      <c r="D535" s="17">
        <v>0.1303032967487231</v>
      </c>
      <c r="E535" s="9">
        <f t="shared" si="56"/>
        <v>6.2106000770246528</v>
      </c>
      <c r="F535" s="9">
        <f t="shared" si="57"/>
        <v>7.6348206777455427</v>
      </c>
      <c r="G535" s="9">
        <f t="shared" si="58"/>
        <v>0.12248600091269504</v>
      </c>
      <c r="H535" s="9">
        <f t="shared" si="59"/>
        <v>9.8387644132258174</v>
      </c>
      <c r="I535" s="9">
        <f t="shared" si="60"/>
        <v>8.5009672498261271</v>
      </c>
      <c r="J535" s="9">
        <f t="shared" si="61"/>
        <v>4.9127699202515593</v>
      </c>
      <c r="K535" s="9">
        <f t="shared" si="62"/>
        <v>8.4522263656110592</v>
      </c>
    </row>
    <row r="536" spans="1:11" x14ac:dyDescent="0.3">
      <c r="A536">
        <v>13094</v>
      </c>
      <c r="B536">
        <v>546</v>
      </c>
      <c r="C536">
        <v>28</v>
      </c>
      <c r="D536" s="17">
        <v>-4.4244472692439134E-2</v>
      </c>
      <c r="E536" s="9">
        <f t="shared" si="56"/>
        <v>6.3044488024219811</v>
      </c>
      <c r="F536" s="9">
        <f t="shared" si="57"/>
        <v>3.3672958299864741</v>
      </c>
      <c r="G536" s="9">
        <f t="shared" si="58"/>
        <v>-4.3293631292740026E-2</v>
      </c>
      <c r="H536" s="9">
        <f t="shared" si="59"/>
        <v>8.9043990058190552</v>
      </c>
      <c r="I536" s="9">
        <f t="shared" si="60"/>
        <v>3.8896060076360079</v>
      </c>
      <c r="J536" s="9">
        <f t="shared" si="61"/>
        <v>3.4349067649438192</v>
      </c>
      <c r="K536" s="9">
        <f t="shared" si="62"/>
        <v>6.3060626581890942</v>
      </c>
    </row>
    <row r="537" spans="1:11" x14ac:dyDescent="0.3">
      <c r="A537">
        <v>13095</v>
      </c>
      <c r="B537">
        <v>942</v>
      </c>
      <c r="C537">
        <v>6</v>
      </c>
      <c r="D537" s="17">
        <v>-9.5300617155942555E-2</v>
      </c>
      <c r="E537" s="9">
        <f t="shared" si="56"/>
        <v>6.8490662826334576</v>
      </c>
      <c r="F537" s="9">
        <f t="shared" si="57"/>
        <v>1.9459101490553132</v>
      </c>
      <c r="G537" s="9">
        <f t="shared" si="58"/>
        <v>-9.1028861805765818E-2</v>
      </c>
      <c r="H537" s="9">
        <f t="shared" si="59"/>
        <v>3.4821438646413245</v>
      </c>
      <c r="I537" s="9">
        <f t="shared" si="60"/>
        <v>2.3536986437475873</v>
      </c>
      <c r="J537" s="9">
        <f t="shared" si="61"/>
        <v>3.009365113977303</v>
      </c>
      <c r="K537" s="9">
        <f t="shared" si="62"/>
        <v>3.0490545482403988</v>
      </c>
    </row>
    <row r="538" spans="1:11" x14ac:dyDescent="0.3">
      <c r="A538">
        <v>13097</v>
      </c>
      <c r="B538">
        <v>500</v>
      </c>
      <c r="C538">
        <v>537</v>
      </c>
      <c r="D538" s="17">
        <v>0.14187494981290413</v>
      </c>
      <c r="E538" s="9">
        <f t="shared" si="56"/>
        <v>6.2166061010848646</v>
      </c>
      <c r="F538" s="9">
        <f t="shared" si="57"/>
        <v>6.2878585601617845</v>
      </c>
      <c r="G538" s="9">
        <f t="shared" si="58"/>
        <v>0.13267160419865348</v>
      </c>
      <c r="H538" s="9">
        <f t="shared" si="59"/>
        <v>9.7789679578754019</v>
      </c>
      <c r="I538" s="9">
        <f t="shared" si="60"/>
        <v>7.0454797892233572</v>
      </c>
      <c r="J538" s="9">
        <f t="shared" si="61"/>
        <v>5.0035707478963314</v>
      </c>
      <c r="K538" s="9">
        <f t="shared" si="62"/>
        <v>8.0038420652839743</v>
      </c>
    </row>
    <row r="539" spans="1:11" x14ac:dyDescent="0.3">
      <c r="A539">
        <v>13098</v>
      </c>
      <c r="B539">
        <v>502</v>
      </c>
      <c r="C539">
        <v>616</v>
      </c>
      <c r="D539" s="17">
        <v>0.1414253993387718</v>
      </c>
      <c r="E539" s="9">
        <f t="shared" si="56"/>
        <v>6.2205901700997392</v>
      </c>
      <c r="F539" s="9">
        <f t="shared" si="57"/>
        <v>6.4248690239053881</v>
      </c>
      <c r="G539" s="9">
        <f t="shared" si="58"/>
        <v>0.13227783166661822</v>
      </c>
      <c r="H539" s="9">
        <f t="shared" si="59"/>
        <v>9.7393022484855329</v>
      </c>
      <c r="I539" s="9">
        <f t="shared" si="60"/>
        <v>7.1935292475911305</v>
      </c>
      <c r="J539" s="9">
        <f t="shared" si="61"/>
        <v>5.0000604136717621</v>
      </c>
      <c r="K539" s="9">
        <f t="shared" si="62"/>
        <v>8.0277219812544587</v>
      </c>
    </row>
    <row r="540" spans="1:11" x14ac:dyDescent="0.3">
      <c r="A540">
        <v>13099</v>
      </c>
      <c r="B540">
        <v>971</v>
      </c>
      <c r="C540">
        <v>1</v>
      </c>
      <c r="D540" s="17">
        <v>1.4241079236328639E-2</v>
      </c>
      <c r="E540" s="9">
        <f t="shared" si="56"/>
        <v>6.879355804460439</v>
      </c>
      <c r="F540" s="9">
        <f t="shared" si="57"/>
        <v>0.69314718055994529</v>
      </c>
      <c r="G540" s="9">
        <f t="shared" si="58"/>
        <v>1.4140627636928665E-2</v>
      </c>
      <c r="H540" s="9">
        <f t="shared" si="59"/>
        <v>3.1805789655742007</v>
      </c>
      <c r="I540" s="9">
        <f t="shared" si="60"/>
        <v>1</v>
      </c>
      <c r="J540" s="9">
        <f t="shared" si="61"/>
        <v>3.9469116113496683</v>
      </c>
      <c r="K540" s="9">
        <f t="shared" si="62"/>
        <v>2.6796718050570343</v>
      </c>
    </row>
    <row r="541" spans="1:11" x14ac:dyDescent="0.3">
      <c r="A541">
        <v>13101</v>
      </c>
      <c r="B541">
        <v>560</v>
      </c>
      <c r="C541">
        <v>16</v>
      </c>
      <c r="D541" s="17">
        <v>-4.4595132043487432E-2</v>
      </c>
      <c r="E541" s="9">
        <f t="shared" si="56"/>
        <v>6.329720905522696</v>
      </c>
      <c r="F541" s="9">
        <f t="shared" si="57"/>
        <v>2.8332133440562162</v>
      </c>
      <c r="G541" s="9">
        <f t="shared" si="58"/>
        <v>-4.3629376893835732E-2</v>
      </c>
      <c r="H541" s="9">
        <f t="shared" si="59"/>
        <v>8.6527879284202633</v>
      </c>
      <c r="I541" s="9">
        <f t="shared" si="60"/>
        <v>3.3124922558450578</v>
      </c>
      <c r="J541" s="9">
        <f t="shared" si="61"/>
        <v>3.4319137190140205</v>
      </c>
      <c r="K541" s="9">
        <f t="shared" si="62"/>
        <v>6.0065243847664531</v>
      </c>
    </row>
    <row r="542" spans="1:11" x14ac:dyDescent="0.3">
      <c r="A542">
        <v>13102</v>
      </c>
      <c r="B542">
        <v>503</v>
      </c>
      <c r="C542">
        <v>404</v>
      </c>
      <c r="D542" s="17">
        <v>2.9943616109330138E-2</v>
      </c>
      <c r="E542" s="9">
        <f t="shared" si="56"/>
        <v>6.2225762680713688</v>
      </c>
      <c r="F542" s="9">
        <f t="shared" si="57"/>
        <v>6.0038870671065387</v>
      </c>
      <c r="G542" s="9">
        <f t="shared" si="58"/>
        <v>2.9504059101738932E-2</v>
      </c>
      <c r="H542" s="9">
        <f t="shared" si="59"/>
        <v>9.7195284984153574</v>
      </c>
      <c r="I542" s="9">
        <f t="shared" si="60"/>
        <v>6.7386285853810506</v>
      </c>
      <c r="J542" s="9">
        <f t="shared" si="61"/>
        <v>4.0838708324486896</v>
      </c>
      <c r="K542" s="9">
        <f t="shared" si="62"/>
        <v>7.6981269913117316</v>
      </c>
    </row>
    <row r="543" spans="1:11" x14ac:dyDescent="0.3">
      <c r="A543">
        <v>13104</v>
      </c>
      <c r="B543">
        <v>631</v>
      </c>
      <c r="C543">
        <v>21</v>
      </c>
      <c r="D543" s="17">
        <v>6.7694728519091668E-2</v>
      </c>
      <c r="E543" s="9">
        <f t="shared" si="56"/>
        <v>6.4488893941468577</v>
      </c>
      <c r="F543" s="9">
        <f t="shared" si="57"/>
        <v>3.0910424533583161</v>
      </c>
      <c r="G543" s="9">
        <f t="shared" si="58"/>
        <v>6.5501864959521844E-2</v>
      </c>
      <c r="H543" s="9">
        <f t="shared" si="59"/>
        <v>7.4663369355916185</v>
      </c>
      <c r="I543" s="9">
        <f t="shared" si="60"/>
        <v>3.591094772329158</v>
      </c>
      <c r="J543" s="9">
        <f t="shared" si="61"/>
        <v>4.4047777511177628</v>
      </c>
      <c r="K543" s="9">
        <f t="shared" si="62"/>
        <v>5.6914524497181098</v>
      </c>
    </row>
    <row r="544" spans="1:11" x14ac:dyDescent="0.3">
      <c r="A544">
        <v>13106</v>
      </c>
      <c r="B544">
        <v>1000</v>
      </c>
      <c r="C544">
        <v>1</v>
      </c>
      <c r="D544" s="17">
        <v>0.10524248176761948</v>
      </c>
      <c r="E544" s="9">
        <f t="shared" si="56"/>
        <v>6.9087547793152204</v>
      </c>
      <c r="F544" s="9">
        <f t="shared" si="57"/>
        <v>0.69314718055994529</v>
      </c>
      <c r="G544" s="9">
        <f t="shared" si="58"/>
        <v>0.10006475140985109</v>
      </c>
      <c r="H544" s="9">
        <f t="shared" si="59"/>
        <v>2.8878804233059761</v>
      </c>
      <c r="I544" s="9">
        <f t="shared" si="60"/>
        <v>1</v>
      </c>
      <c r="J544" s="9">
        <f t="shared" si="61"/>
        <v>4.712892902216236</v>
      </c>
      <c r="K544" s="9">
        <f t="shared" si="62"/>
        <v>2.6865187920962352</v>
      </c>
    </row>
    <row r="545" spans="1:11" x14ac:dyDescent="0.3">
      <c r="A545">
        <v>13107</v>
      </c>
      <c r="B545">
        <v>523</v>
      </c>
      <c r="C545">
        <v>92</v>
      </c>
      <c r="D545" s="17">
        <v>-7.7498964547654564E-2</v>
      </c>
      <c r="E545" s="9">
        <f t="shared" si="56"/>
        <v>6.261491684321042</v>
      </c>
      <c r="F545" s="9">
        <f t="shared" si="57"/>
        <v>4.5325994931532563</v>
      </c>
      <c r="G545" s="9">
        <f t="shared" si="58"/>
        <v>-7.4642582018649289E-2</v>
      </c>
      <c r="H545" s="9">
        <f t="shared" si="59"/>
        <v>9.3320835053737703</v>
      </c>
      <c r="I545" s="9">
        <f t="shared" si="60"/>
        <v>5.1487987105282329</v>
      </c>
      <c r="J545" s="9">
        <f t="shared" si="61"/>
        <v>3.1554426436941867</v>
      </c>
      <c r="K545" s="9">
        <f t="shared" si="62"/>
        <v>6.8417698945841927</v>
      </c>
    </row>
    <row r="546" spans="1:11" x14ac:dyDescent="0.3">
      <c r="A546">
        <v>13109</v>
      </c>
      <c r="B546">
        <v>874</v>
      </c>
      <c r="C546">
        <v>26</v>
      </c>
      <c r="D546" s="17">
        <v>2.4377217410164916E-2</v>
      </c>
      <c r="E546" s="9">
        <f t="shared" si="56"/>
        <v>6.7742238863576141</v>
      </c>
      <c r="F546" s="9">
        <f t="shared" si="57"/>
        <v>3.2958368660043291</v>
      </c>
      <c r="G546" s="9">
        <f t="shared" si="58"/>
        <v>2.4084835160510978E-2</v>
      </c>
      <c r="H546" s="9">
        <f t="shared" si="59"/>
        <v>4.2272807409442574</v>
      </c>
      <c r="I546" s="9">
        <f t="shared" si="60"/>
        <v>3.8123895628185025</v>
      </c>
      <c r="J546" s="9">
        <f t="shared" si="61"/>
        <v>4.0355604864396106</v>
      </c>
      <c r="K546" s="9">
        <f t="shared" si="62"/>
        <v>4.0644693366056011</v>
      </c>
    </row>
    <row r="547" spans="1:11" x14ac:dyDescent="0.3">
      <c r="A547">
        <v>13110</v>
      </c>
      <c r="B547">
        <v>613</v>
      </c>
      <c r="C547">
        <v>168</v>
      </c>
      <c r="D547" s="17">
        <v>0.20236451742148509</v>
      </c>
      <c r="E547" s="9">
        <f t="shared" si="56"/>
        <v>6.4199949281471422</v>
      </c>
      <c r="F547" s="9">
        <f t="shared" si="57"/>
        <v>5.1298987149230735</v>
      </c>
      <c r="G547" s="9">
        <f t="shared" si="58"/>
        <v>0.18429004922536757</v>
      </c>
      <c r="H547" s="9">
        <f t="shared" si="59"/>
        <v>7.7540125473947974</v>
      </c>
      <c r="I547" s="9">
        <f t="shared" si="60"/>
        <v>5.7942225989693288</v>
      </c>
      <c r="J547" s="9">
        <f t="shared" si="61"/>
        <v>5.4637297977410437</v>
      </c>
      <c r="K547" s="9">
        <f t="shared" si="62"/>
        <v>6.7080190129364059</v>
      </c>
    </row>
    <row r="548" spans="1:11" x14ac:dyDescent="0.3">
      <c r="A548">
        <v>13113</v>
      </c>
      <c r="B548">
        <v>506</v>
      </c>
      <c r="C548">
        <v>313</v>
      </c>
      <c r="D548" s="17">
        <v>6.8886414795158113E-2</v>
      </c>
      <c r="E548" s="9">
        <f t="shared" si="56"/>
        <v>6.2285110035911835</v>
      </c>
      <c r="F548" s="9">
        <f t="shared" si="57"/>
        <v>5.7493929859082531</v>
      </c>
      <c r="G548" s="9">
        <f t="shared" si="58"/>
        <v>6.6617372698012586E-2</v>
      </c>
      <c r="H548" s="9">
        <f t="shared" si="59"/>
        <v>9.6604417974682075</v>
      </c>
      <c r="I548" s="9">
        <f t="shared" si="60"/>
        <v>6.4636298017135561</v>
      </c>
      <c r="J548" s="9">
        <f t="shared" si="61"/>
        <v>4.4147220836286074</v>
      </c>
      <c r="K548" s="9">
        <f t="shared" si="62"/>
        <v>7.652254255973892</v>
      </c>
    </row>
    <row r="549" spans="1:11" x14ac:dyDescent="0.3">
      <c r="A549">
        <v>13115</v>
      </c>
      <c r="B549">
        <v>509</v>
      </c>
      <c r="C549">
        <v>174</v>
      </c>
      <c r="D549" s="17">
        <v>0.11052344114318284</v>
      </c>
      <c r="E549" s="9">
        <f t="shared" si="56"/>
        <v>6.2344107257183712</v>
      </c>
      <c r="F549" s="9">
        <f t="shared" si="57"/>
        <v>5.1647859739235145</v>
      </c>
      <c r="G549" s="9">
        <f t="shared" si="58"/>
        <v>0.10483147276817666</v>
      </c>
      <c r="H549" s="9">
        <f t="shared" si="59"/>
        <v>9.6017036926551906</v>
      </c>
      <c r="I549" s="9">
        <f t="shared" si="60"/>
        <v>5.8319207401026745</v>
      </c>
      <c r="J549" s="9">
        <f t="shared" si="61"/>
        <v>4.7553864327746709</v>
      </c>
      <c r="K549" s="9">
        <f t="shared" si="62"/>
        <v>7.5015053549133315</v>
      </c>
    </row>
    <row r="550" spans="1:11" x14ac:dyDescent="0.3">
      <c r="A550">
        <v>13116</v>
      </c>
      <c r="B550">
        <v>989</v>
      </c>
      <c r="C550">
        <v>29</v>
      </c>
      <c r="D550" s="17">
        <v>7.7914260395208282E-4</v>
      </c>
      <c r="E550" s="9">
        <f t="shared" si="56"/>
        <v>6.8977049431286357</v>
      </c>
      <c r="F550" s="9">
        <f t="shared" si="57"/>
        <v>3.4011973816621555</v>
      </c>
      <c r="G550" s="9">
        <f t="shared" si="58"/>
        <v>7.7883922992427821E-4</v>
      </c>
      <c r="H550" s="9">
        <f t="shared" si="59"/>
        <v>2.9978934751246866</v>
      </c>
      <c r="I550" s="9">
        <f t="shared" si="60"/>
        <v>3.9262390225625494</v>
      </c>
      <c r="J550" s="9">
        <f t="shared" si="61"/>
        <v>3.8277962863062429</v>
      </c>
      <c r="K550" s="9">
        <f t="shared" si="62"/>
        <v>3.4423777015923562</v>
      </c>
    </row>
    <row r="551" spans="1:11" x14ac:dyDescent="0.3">
      <c r="A551">
        <v>13117</v>
      </c>
      <c r="B551">
        <v>508</v>
      </c>
      <c r="C551">
        <v>83</v>
      </c>
      <c r="D551" s="17">
        <v>3.0160782107407424E-2</v>
      </c>
      <c r="E551" s="9">
        <f t="shared" si="56"/>
        <v>6.2324480165505225</v>
      </c>
      <c r="F551" s="9">
        <f t="shared" si="57"/>
        <v>4.4308167988433134</v>
      </c>
      <c r="G551" s="9">
        <f t="shared" si="58"/>
        <v>2.9714889192747725E-2</v>
      </c>
      <c r="H551" s="9">
        <f t="shared" si="59"/>
        <v>9.6212445819264474</v>
      </c>
      <c r="I551" s="9">
        <f t="shared" si="60"/>
        <v>5.0388153388056232</v>
      </c>
      <c r="J551" s="9">
        <f t="shared" si="61"/>
        <v>4.0857503035235565</v>
      </c>
      <c r="K551" s="9">
        <f t="shared" si="62"/>
        <v>7.1394169533096221</v>
      </c>
    </row>
    <row r="552" spans="1:11" x14ac:dyDescent="0.3">
      <c r="A552">
        <v>13118</v>
      </c>
      <c r="B552">
        <v>541</v>
      </c>
      <c r="C552">
        <v>62</v>
      </c>
      <c r="D552" s="17">
        <v>0.14699652597401355</v>
      </c>
      <c r="E552" s="9">
        <f t="shared" si="56"/>
        <v>6.2952660014396464</v>
      </c>
      <c r="F552" s="9">
        <f t="shared" si="57"/>
        <v>4.1431347263915326</v>
      </c>
      <c r="G552" s="9">
        <f t="shared" si="58"/>
        <v>0.13714680934928467</v>
      </c>
      <c r="H552" s="9">
        <f t="shared" si="59"/>
        <v>8.9958237059912598</v>
      </c>
      <c r="I552" s="9">
        <f t="shared" si="60"/>
        <v>4.7279545925175999</v>
      </c>
      <c r="J552" s="9">
        <f t="shared" si="61"/>
        <v>5.0434655209548547</v>
      </c>
      <c r="K552" s="9">
        <f t="shared" si="62"/>
        <v>6.9249913349418808</v>
      </c>
    </row>
    <row r="553" spans="1:11" x14ac:dyDescent="0.3">
      <c r="A553">
        <v>13120</v>
      </c>
      <c r="B553">
        <v>609</v>
      </c>
      <c r="C553">
        <v>2</v>
      </c>
      <c r="D553" s="17">
        <v>0.36754944274902818</v>
      </c>
      <c r="E553" s="9">
        <f t="shared" si="56"/>
        <v>6.4134589571673573</v>
      </c>
      <c r="F553" s="9">
        <f t="shared" si="57"/>
        <v>1.0986122886681098</v>
      </c>
      <c r="G553" s="9">
        <f t="shared" si="58"/>
        <v>0.31302041023555993</v>
      </c>
      <c r="H553" s="9">
        <f t="shared" si="59"/>
        <v>7.8190851966126784</v>
      </c>
      <c r="I553" s="9">
        <f t="shared" si="60"/>
        <v>1.4381336140484908</v>
      </c>
      <c r="J553" s="9">
        <f t="shared" si="61"/>
        <v>6.6113126158201281</v>
      </c>
      <c r="K553" s="9">
        <f t="shared" si="62"/>
        <v>5.6632452056849125</v>
      </c>
    </row>
    <row r="554" spans="1:11" x14ac:dyDescent="0.3">
      <c r="A554">
        <v>13121</v>
      </c>
      <c r="B554">
        <v>598</v>
      </c>
      <c r="C554">
        <v>96</v>
      </c>
      <c r="D554" s="17">
        <v>2.5508818064512898E-2</v>
      </c>
      <c r="E554" s="9">
        <f t="shared" si="56"/>
        <v>6.3952615981154493</v>
      </c>
      <c r="F554" s="9">
        <f t="shared" si="57"/>
        <v>4.5747109785033828</v>
      </c>
      <c r="G554" s="9">
        <f t="shared" si="58"/>
        <v>2.5188897288563227E-2</v>
      </c>
      <c r="H554" s="9">
        <f t="shared" si="59"/>
        <v>8.0002595570771113</v>
      </c>
      <c r="I554" s="9">
        <f t="shared" si="60"/>
        <v>5.1943031371741846</v>
      </c>
      <c r="J554" s="9">
        <f t="shared" si="61"/>
        <v>4.0454027856322954</v>
      </c>
      <c r="K554" s="9">
        <f t="shared" si="62"/>
        <v>6.3675012768172703</v>
      </c>
    </row>
    <row r="555" spans="1:11" x14ac:dyDescent="0.3">
      <c r="A555">
        <v>13122</v>
      </c>
      <c r="B555">
        <v>573</v>
      </c>
      <c r="C555">
        <v>98</v>
      </c>
      <c r="D555" s="17">
        <v>5.2912103257899135E-3</v>
      </c>
      <c r="E555" s="9">
        <f t="shared" si="56"/>
        <v>6.3526293963195668</v>
      </c>
      <c r="F555" s="9">
        <f t="shared" si="57"/>
        <v>4.5951198501345898</v>
      </c>
      <c r="G555" s="9">
        <f t="shared" si="58"/>
        <v>5.2772610564770601E-3</v>
      </c>
      <c r="H555" s="9">
        <f t="shared" si="59"/>
        <v>8.4247091639418947</v>
      </c>
      <c r="I555" s="9">
        <f t="shared" si="60"/>
        <v>5.2163563607626546</v>
      </c>
      <c r="J555" s="9">
        <f t="shared" si="61"/>
        <v>3.8678980273105674</v>
      </c>
      <c r="K555" s="9">
        <f t="shared" si="62"/>
        <v>6.5508410956618572</v>
      </c>
    </row>
    <row r="556" spans="1:11" x14ac:dyDescent="0.3">
      <c r="A556">
        <v>13124</v>
      </c>
      <c r="B556">
        <v>502</v>
      </c>
      <c r="C556">
        <v>276</v>
      </c>
      <c r="D556" s="17">
        <v>7.111149930923813E-2</v>
      </c>
      <c r="E556" s="9">
        <f t="shared" si="56"/>
        <v>6.2205901700997392</v>
      </c>
      <c r="F556" s="9">
        <f t="shared" si="57"/>
        <v>5.6240175061873385</v>
      </c>
      <c r="G556" s="9">
        <f t="shared" si="58"/>
        <v>6.8696893711806414E-2</v>
      </c>
      <c r="H556" s="9">
        <f t="shared" si="59"/>
        <v>9.7393022484855329</v>
      </c>
      <c r="I556" s="9">
        <f t="shared" si="60"/>
        <v>6.3281527632589087</v>
      </c>
      <c r="J556" s="9">
        <f t="shared" si="61"/>
        <v>4.4332602324113584</v>
      </c>
      <c r="K556" s="9">
        <f t="shared" si="62"/>
        <v>7.6547489997027114</v>
      </c>
    </row>
    <row r="557" spans="1:11" x14ac:dyDescent="0.3">
      <c r="A557">
        <v>13126</v>
      </c>
      <c r="B557">
        <v>509</v>
      </c>
      <c r="C557">
        <v>118</v>
      </c>
      <c r="D557" s="17">
        <v>0.12552174746660835</v>
      </c>
      <c r="E557" s="9">
        <f t="shared" si="56"/>
        <v>6.2344107257183712</v>
      </c>
      <c r="F557" s="9">
        <f t="shared" si="57"/>
        <v>4.7791234931115296</v>
      </c>
      <c r="G557" s="9">
        <f t="shared" si="58"/>
        <v>0.11824670367162762</v>
      </c>
      <c r="H557" s="9">
        <f t="shared" si="59"/>
        <v>9.6017036926551906</v>
      </c>
      <c r="I557" s="9">
        <f t="shared" si="60"/>
        <v>5.415185259929161</v>
      </c>
      <c r="J557" s="9">
        <f t="shared" si="61"/>
        <v>4.8749781776012462</v>
      </c>
      <c r="K557" s="9">
        <f t="shared" si="62"/>
        <v>7.4004030598265933</v>
      </c>
    </row>
    <row r="558" spans="1:11" x14ac:dyDescent="0.3">
      <c r="A558">
        <v>13127</v>
      </c>
      <c r="B558">
        <v>949</v>
      </c>
      <c r="C558">
        <v>13</v>
      </c>
      <c r="D558" s="17">
        <v>-1.8479563657455894E-3</v>
      </c>
      <c r="E558" s="9">
        <f t="shared" si="56"/>
        <v>6.8564619845945867</v>
      </c>
      <c r="F558" s="9">
        <f t="shared" si="57"/>
        <v>2.6390573296152584</v>
      </c>
      <c r="G558" s="9">
        <f t="shared" si="58"/>
        <v>-1.846250995024687E-3</v>
      </c>
      <c r="H558" s="9">
        <f t="shared" si="59"/>
        <v>3.4085116650913236</v>
      </c>
      <c r="I558" s="9">
        <f t="shared" si="60"/>
        <v>3.1026930040841023</v>
      </c>
      <c r="J558" s="9">
        <f t="shared" si="61"/>
        <v>3.8043945929184622</v>
      </c>
      <c r="K558" s="9">
        <f t="shared" si="62"/>
        <v>3.3959426523545853</v>
      </c>
    </row>
    <row r="559" spans="1:11" x14ac:dyDescent="0.3">
      <c r="A559">
        <v>13130</v>
      </c>
      <c r="B559">
        <v>966</v>
      </c>
      <c r="C559">
        <v>2</v>
      </c>
      <c r="D559" s="17">
        <v>-0.18315881819224192</v>
      </c>
      <c r="E559" s="9">
        <f t="shared" si="56"/>
        <v>6.8741984954532942</v>
      </c>
      <c r="F559" s="9">
        <f t="shared" si="57"/>
        <v>1.0986122886681098</v>
      </c>
      <c r="G559" s="9">
        <f t="shared" si="58"/>
        <v>-0.1681878263593056</v>
      </c>
      <c r="H559" s="9">
        <f t="shared" si="59"/>
        <v>3.231925546054458</v>
      </c>
      <c r="I559" s="9">
        <f t="shared" si="60"/>
        <v>1.4381336140484908</v>
      </c>
      <c r="J559" s="9">
        <f t="shared" si="61"/>
        <v>2.3215219254119837</v>
      </c>
      <c r="K559" s="9">
        <f t="shared" si="62"/>
        <v>2.5117072423241731</v>
      </c>
    </row>
    <row r="560" spans="1:11" x14ac:dyDescent="0.3">
      <c r="A560">
        <v>13131</v>
      </c>
      <c r="B560">
        <v>895</v>
      </c>
      <c r="C560">
        <v>28</v>
      </c>
      <c r="D560" s="17">
        <v>0.10308069669952405</v>
      </c>
      <c r="E560" s="9">
        <f t="shared" si="56"/>
        <v>6.7979404129749303</v>
      </c>
      <c r="F560" s="9">
        <f t="shared" si="57"/>
        <v>3.3672958299864741</v>
      </c>
      <c r="G560" s="9">
        <f t="shared" si="58"/>
        <v>9.8106898700865169E-2</v>
      </c>
      <c r="H560" s="9">
        <f t="shared" si="59"/>
        <v>3.9911571072854786</v>
      </c>
      <c r="I560" s="9">
        <f t="shared" si="60"/>
        <v>3.8896060076360079</v>
      </c>
      <c r="J560" s="9">
        <f t="shared" si="61"/>
        <v>4.6954393806729851</v>
      </c>
      <c r="K560" s="9">
        <f t="shared" si="62"/>
        <v>4.1015482320681382</v>
      </c>
    </row>
    <row r="561" spans="1:11" x14ac:dyDescent="0.3">
      <c r="A561">
        <v>13132</v>
      </c>
      <c r="B561">
        <v>696</v>
      </c>
      <c r="C561">
        <v>3</v>
      </c>
      <c r="D561" s="17">
        <v>0.30808852803516845</v>
      </c>
      <c r="E561" s="9">
        <f t="shared" si="56"/>
        <v>6.5467854107605241</v>
      </c>
      <c r="F561" s="9">
        <f t="shared" si="57"/>
        <v>1.3862943611198906</v>
      </c>
      <c r="G561" s="9">
        <f t="shared" si="58"/>
        <v>0.26856693272875853</v>
      </c>
      <c r="H561" s="9">
        <f t="shared" si="59"/>
        <v>6.4916763735065466</v>
      </c>
      <c r="I561" s="9">
        <f t="shared" si="60"/>
        <v>1.7489943603365152</v>
      </c>
      <c r="J561" s="9">
        <f t="shared" si="61"/>
        <v>6.2150265602979866</v>
      </c>
      <c r="K561" s="9">
        <f t="shared" si="62"/>
        <v>5.0135418069138247</v>
      </c>
    </row>
    <row r="562" spans="1:11" x14ac:dyDescent="0.3">
      <c r="A562">
        <v>13133</v>
      </c>
      <c r="B562">
        <v>621</v>
      </c>
      <c r="C562">
        <v>11</v>
      </c>
      <c r="D562" s="17">
        <v>0.26999087050164661</v>
      </c>
      <c r="E562" s="9">
        <f t="shared" si="56"/>
        <v>6.4329400927391793</v>
      </c>
      <c r="F562" s="9">
        <f t="shared" si="57"/>
        <v>2.4849066497880004</v>
      </c>
      <c r="G562" s="9">
        <f t="shared" si="58"/>
        <v>0.2390097118632814</v>
      </c>
      <c r="H562" s="9">
        <f t="shared" si="59"/>
        <v>7.6251294545581345</v>
      </c>
      <c r="I562" s="9">
        <f t="shared" si="60"/>
        <v>2.9361223347215213</v>
      </c>
      <c r="J562" s="9">
        <f t="shared" si="61"/>
        <v>5.9515350377914622</v>
      </c>
      <c r="K562" s="9">
        <f t="shared" si="62"/>
        <v>5.8837084352538156</v>
      </c>
    </row>
    <row r="563" spans="1:11" x14ac:dyDescent="0.3">
      <c r="A563">
        <v>13134</v>
      </c>
      <c r="B563">
        <v>513</v>
      </c>
      <c r="C563">
        <v>135</v>
      </c>
      <c r="D563" s="17">
        <v>0.12833818224934285</v>
      </c>
      <c r="E563" s="9">
        <f t="shared" si="56"/>
        <v>6.2422232654551655</v>
      </c>
      <c r="F563" s="9">
        <f t="shared" si="57"/>
        <v>4.9126548857360524</v>
      </c>
      <c r="G563" s="9">
        <f t="shared" si="58"/>
        <v>0.12074591510137878</v>
      </c>
      <c r="H563" s="9">
        <f t="shared" si="59"/>
        <v>9.5239214229104885</v>
      </c>
      <c r="I563" s="9">
        <f t="shared" si="60"/>
        <v>5.5594753368546037</v>
      </c>
      <c r="J563" s="9">
        <f t="shared" si="61"/>
        <v>4.8972577088091347</v>
      </c>
      <c r="K563" s="9">
        <f t="shared" si="62"/>
        <v>7.4092548542734527</v>
      </c>
    </row>
    <row r="564" spans="1:11" x14ac:dyDescent="0.3">
      <c r="A564">
        <v>13135</v>
      </c>
      <c r="B564">
        <v>1068</v>
      </c>
      <c r="C564">
        <v>1</v>
      </c>
      <c r="D564" s="17">
        <v>0.11415933114778117</v>
      </c>
      <c r="E564" s="9">
        <f t="shared" si="56"/>
        <v>6.9744789110250451</v>
      </c>
      <c r="F564" s="9">
        <f t="shared" si="57"/>
        <v>0.69314718055994529</v>
      </c>
      <c r="G564" s="9">
        <f t="shared" si="58"/>
        <v>0.10810015744279956</v>
      </c>
      <c r="H564" s="9">
        <f t="shared" si="59"/>
        <v>2.2335257174587477</v>
      </c>
      <c r="I564" s="9">
        <f t="shared" si="60"/>
        <v>1</v>
      </c>
      <c r="J564" s="9">
        <f t="shared" si="61"/>
        <v>4.7845255289512032</v>
      </c>
      <c r="K564" s="9">
        <f t="shared" si="62"/>
        <v>2.3736679645196146</v>
      </c>
    </row>
    <row r="565" spans="1:11" x14ac:dyDescent="0.3">
      <c r="A565">
        <v>13136</v>
      </c>
      <c r="B565">
        <v>540</v>
      </c>
      <c r="C565">
        <v>120</v>
      </c>
      <c r="D565" s="17">
        <v>4.2996721400746944E-2</v>
      </c>
      <c r="E565" s="9">
        <f t="shared" si="56"/>
        <v>6.2934192788464811</v>
      </c>
      <c r="F565" s="9">
        <f t="shared" si="57"/>
        <v>4.7957905455967413</v>
      </c>
      <c r="G565" s="9">
        <f t="shared" si="58"/>
        <v>4.2098032582004438E-2</v>
      </c>
      <c r="H565" s="9">
        <f t="shared" si="59"/>
        <v>9.0142098236590797</v>
      </c>
      <c r="I565" s="9">
        <f t="shared" si="60"/>
        <v>5.4331951843218009</v>
      </c>
      <c r="J565" s="9">
        <f t="shared" si="61"/>
        <v>4.1961413758067714</v>
      </c>
      <c r="K565" s="9">
        <f t="shared" si="62"/>
        <v>6.9762917422874349</v>
      </c>
    </row>
    <row r="566" spans="1:11" x14ac:dyDescent="0.3">
      <c r="A566">
        <v>13137</v>
      </c>
      <c r="B566">
        <v>579</v>
      </c>
      <c r="C566">
        <v>773</v>
      </c>
      <c r="D566" s="17">
        <v>9.023541088102513E-2</v>
      </c>
      <c r="E566" s="9">
        <f t="shared" si="56"/>
        <v>6.363028103540465</v>
      </c>
      <c r="F566" s="9">
        <f t="shared" si="57"/>
        <v>6.6515718735897273</v>
      </c>
      <c r="G566" s="9">
        <f t="shared" si="58"/>
        <v>8.6393646207523864E-2</v>
      </c>
      <c r="H566" s="9">
        <f t="shared" si="59"/>
        <v>8.3211788041226988</v>
      </c>
      <c r="I566" s="9">
        <f t="shared" si="60"/>
        <v>7.4384976477346871</v>
      </c>
      <c r="J566" s="9">
        <f t="shared" si="61"/>
        <v>4.5910201341199812</v>
      </c>
      <c r="K566" s="9">
        <f t="shared" si="62"/>
        <v>7.3103427232057516</v>
      </c>
    </row>
    <row r="567" spans="1:11" x14ac:dyDescent="0.3">
      <c r="A567">
        <v>13138</v>
      </c>
      <c r="B567">
        <v>581</v>
      </c>
      <c r="C567">
        <v>44</v>
      </c>
      <c r="D567" s="17">
        <v>0.12839419773754068</v>
      </c>
      <c r="E567" s="9">
        <f t="shared" si="56"/>
        <v>6.3664704477314382</v>
      </c>
      <c r="F567" s="9">
        <f t="shared" si="57"/>
        <v>3.8066624897703196</v>
      </c>
      <c r="G567" s="9">
        <f t="shared" si="58"/>
        <v>0.1207955581061995</v>
      </c>
      <c r="H567" s="9">
        <f t="shared" si="59"/>
        <v>8.2869065503566972</v>
      </c>
      <c r="I567" s="9">
        <f t="shared" si="60"/>
        <v>4.3643726366110398</v>
      </c>
      <c r="J567" s="9">
        <f t="shared" si="61"/>
        <v>4.8977002575515058</v>
      </c>
      <c r="K567" s="9">
        <f t="shared" si="62"/>
        <v>6.4323051176719614</v>
      </c>
    </row>
    <row r="568" spans="1:11" x14ac:dyDescent="0.3">
      <c r="A568">
        <v>13139</v>
      </c>
      <c r="B568">
        <v>544</v>
      </c>
      <c r="C568">
        <v>203</v>
      </c>
      <c r="D568" s="17">
        <v>0.11799751773236855</v>
      </c>
      <c r="E568" s="9">
        <f t="shared" si="56"/>
        <v>6.300785794663244</v>
      </c>
      <c r="F568" s="9">
        <f t="shared" si="57"/>
        <v>5.3181199938442161</v>
      </c>
      <c r="G568" s="9">
        <f t="shared" si="58"/>
        <v>0.1115391544552802</v>
      </c>
      <c r="H568" s="9">
        <f t="shared" si="59"/>
        <v>8.9408682036939986</v>
      </c>
      <c r="I568" s="9">
        <f t="shared" si="60"/>
        <v>5.9976089509030945</v>
      </c>
      <c r="J568" s="9">
        <f t="shared" si="61"/>
        <v>4.8151828956514766</v>
      </c>
      <c r="K568" s="9">
        <f t="shared" si="62"/>
        <v>7.2327533662482226</v>
      </c>
    </row>
    <row r="569" spans="1:11" x14ac:dyDescent="0.3">
      <c r="A569">
        <v>13140</v>
      </c>
      <c r="B569">
        <v>509</v>
      </c>
      <c r="C569">
        <v>27</v>
      </c>
      <c r="D569" s="17">
        <v>0.11416368513355414</v>
      </c>
      <c r="E569" s="9">
        <f t="shared" si="56"/>
        <v>6.2344107257183712</v>
      </c>
      <c r="F569" s="9">
        <f t="shared" si="57"/>
        <v>3.3322045101752038</v>
      </c>
      <c r="G569" s="9">
        <f t="shared" si="58"/>
        <v>0.10810406530152671</v>
      </c>
      <c r="H569" s="9">
        <f t="shared" si="59"/>
        <v>9.6017036926551906</v>
      </c>
      <c r="I569" s="9">
        <f t="shared" si="60"/>
        <v>3.8516873644206178</v>
      </c>
      <c r="J569" s="9">
        <f t="shared" si="61"/>
        <v>4.7845603660439879</v>
      </c>
      <c r="K569" s="9">
        <f t="shared" si="62"/>
        <v>6.9132701288625782</v>
      </c>
    </row>
    <row r="570" spans="1:11" x14ac:dyDescent="0.3">
      <c r="A570">
        <v>13141</v>
      </c>
      <c r="B570">
        <v>543</v>
      </c>
      <c r="C570">
        <v>128</v>
      </c>
      <c r="D570" s="17">
        <v>8.7324223989968919E-2</v>
      </c>
      <c r="E570" s="9">
        <f t="shared" si="56"/>
        <v>6.2989492468559423</v>
      </c>
      <c r="F570" s="9">
        <f t="shared" si="57"/>
        <v>4.8598124043616719</v>
      </c>
      <c r="G570" s="9">
        <f t="shared" si="58"/>
        <v>8.3719837803990602E-2</v>
      </c>
      <c r="H570" s="9">
        <f t="shared" si="59"/>
        <v>8.9591530203809207</v>
      </c>
      <c r="I570" s="9">
        <f t="shared" si="60"/>
        <v>5.5023753130131663</v>
      </c>
      <c r="J570" s="9">
        <f t="shared" si="61"/>
        <v>4.5671841364683683</v>
      </c>
      <c r="K570" s="9">
        <f t="shared" si="62"/>
        <v>7.0437259313880833</v>
      </c>
    </row>
    <row r="571" spans="1:11" x14ac:dyDescent="0.3">
      <c r="A571">
        <v>13144</v>
      </c>
      <c r="B571">
        <v>688</v>
      </c>
      <c r="C571">
        <v>5</v>
      </c>
      <c r="D571" s="17">
        <v>0.28070506856383975</v>
      </c>
      <c r="E571" s="9">
        <f t="shared" si="56"/>
        <v>6.5352412710136587</v>
      </c>
      <c r="F571" s="9">
        <f t="shared" si="57"/>
        <v>1.791759469228055</v>
      </c>
      <c r="G571" s="9">
        <f t="shared" si="58"/>
        <v>0.24741076109321683</v>
      </c>
      <c r="H571" s="9">
        <f t="shared" si="59"/>
        <v>6.6066107510601446</v>
      </c>
      <c r="I571" s="9">
        <f t="shared" si="60"/>
        <v>2.1871279743850058</v>
      </c>
      <c r="J571" s="9">
        <f t="shared" si="61"/>
        <v>6.0264272362942464</v>
      </c>
      <c r="K571" s="9">
        <f t="shared" si="62"/>
        <v>5.1647292151044235</v>
      </c>
    </row>
    <row r="572" spans="1:11" x14ac:dyDescent="0.3">
      <c r="A572">
        <v>13145</v>
      </c>
      <c r="B572">
        <v>958</v>
      </c>
      <c r="C572">
        <v>4</v>
      </c>
      <c r="D572" s="17">
        <v>-1.8857945508306863E-2</v>
      </c>
      <c r="E572" s="9">
        <f t="shared" si="56"/>
        <v>6.8658910748834385</v>
      </c>
      <c r="F572" s="9">
        <f t="shared" si="57"/>
        <v>1.6094379124341003</v>
      </c>
      <c r="G572" s="9">
        <f t="shared" si="58"/>
        <v>-1.8682338740860401E-2</v>
      </c>
      <c r="H572" s="9">
        <f t="shared" si="59"/>
        <v>3.3146348889079675</v>
      </c>
      <c r="I572" s="9">
        <f t="shared" si="60"/>
        <v>1.9901166878410281</v>
      </c>
      <c r="J572" s="9">
        <f t="shared" si="61"/>
        <v>3.6543071941946823</v>
      </c>
      <c r="K572" s="9">
        <f t="shared" si="62"/>
        <v>2.9852138896452285</v>
      </c>
    </row>
    <row r="573" spans="1:11" x14ac:dyDescent="0.3">
      <c r="A573">
        <v>13146</v>
      </c>
      <c r="B573">
        <v>898</v>
      </c>
      <c r="C573">
        <v>16</v>
      </c>
      <c r="D573" s="17">
        <v>7.7280703436703969E-3</v>
      </c>
      <c r="E573" s="9">
        <f t="shared" si="56"/>
        <v>6.80128303447162</v>
      </c>
      <c r="F573" s="9">
        <f t="shared" si="57"/>
        <v>2.8332133440562162</v>
      </c>
      <c r="G573" s="9">
        <f t="shared" si="58"/>
        <v>7.6983617698503145E-3</v>
      </c>
      <c r="H573" s="9">
        <f t="shared" si="59"/>
        <v>3.9578777006303731</v>
      </c>
      <c r="I573" s="9">
        <f t="shared" si="60"/>
        <v>3.3124922558450578</v>
      </c>
      <c r="J573" s="9">
        <f t="shared" si="61"/>
        <v>3.8894812308198481</v>
      </c>
      <c r="K573" s="9">
        <f t="shared" si="62"/>
        <v>3.7505827732326735</v>
      </c>
    </row>
    <row r="574" spans="1:11" x14ac:dyDescent="0.3">
      <c r="A574">
        <v>13147</v>
      </c>
      <c r="B574">
        <v>902</v>
      </c>
      <c r="C574">
        <v>3</v>
      </c>
      <c r="D574" s="17">
        <v>4.8104939041125352E-2</v>
      </c>
      <c r="E574" s="9">
        <f t="shared" si="56"/>
        <v>6.8057225534169854</v>
      </c>
      <c r="F574" s="9">
        <f t="shared" si="57"/>
        <v>1.3862943611198906</v>
      </c>
      <c r="G574" s="9">
        <f t="shared" si="58"/>
        <v>4.69837135587386E-2</v>
      </c>
      <c r="H574" s="9">
        <f t="shared" si="59"/>
        <v>3.9136774953477289</v>
      </c>
      <c r="I574" s="9">
        <f t="shared" si="60"/>
        <v>1.7489943603365152</v>
      </c>
      <c r="J574" s="9">
        <f t="shared" si="61"/>
        <v>4.2396953866828238</v>
      </c>
      <c r="K574" s="9">
        <f t="shared" si="62"/>
        <v>3.3294761331113838</v>
      </c>
    </row>
    <row r="575" spans="1:11" x14ac:dyDescent="0.3">
      <c r="A575">
        <v>13148</v>
      </c>
      <c r="B575">
        <v>496</v>
      </c>
      <c r="C575">
        <v>396</v>
      </c>
      <c r="D575" s="17">
        <v>0.15181245030152818</v>
      </c>
      <c r="E575" s="9">
        <f t="shared" si="56"/>
        <v>6.2085900260966289</v>
      </c>
      <c r="F575" s="9">
        <f t="shared" si="57"/>
        <v>5.9839362806871907</v>
      </c>
      <c r="G575" s="9">
        <f t="shared" si="58"/>
        <v>0.14133674546206046</v>
      </c>
      <c r="H575" s="9">
        <f t="shared" si="59"/>
        <v>9.8587766408433986</v>
      </c>
      <c r="I575" s="9">
        <f t="shared" si="60"/>
        <v>6.7170703551357827</v>
      </c>
      <c r="J575" s="9">
        <f t="shared" si="61"/>
        <v>5.0808172276861807</v>
      </c>
      <c r="K575" s="9">
        <f t="shared" si="62"/>
        <v>7.9606728724996696</v>
      </c>
    </row>
    <row r="576" spans="1:11" x14ac:dyDescent="0.3">
      <c r="A576">
        <v>13149</v>
      </c>
      <c r="B576">
        <v>886</v>
      </c>
      <c r="C576">
        <v>65</v>
      </c>
      <c r="D576" s="17">
        <v>5.9801140243864903E-2</v>
      </c>
      <c r="E576" s="9">
        <f t="shared" si="56"/>
        <v>6.7878449823095792</v>
      </c>
      <c r="F576" s="9">
        <f t="shared" si="57"/>
        <v>4.1896547420264252</v>
      </c>
      <c r="G576" s="9">
        <f t="shared" si="58"/>
        <v>5.8081286980706165E-2</v>
      </c>
      <c r="H576" s="9">
        <f t="shared" si="59"/>
        <v>4.0916680214896051</v>
      </c>
      <c r="I576" s="9">
        <f t="shared" si="60"/>
        <v>4.7782227467141638</v>
      </c>
      <c r="J576" s="9">
        <f t="shared" si="61"/>
        <v>4.3386260855597785</v>
      </c>
      <c r="K576" s="9">
        <f t="shared" si="62"/>
        <v>4.3470260518710075</v>
      </c>
    </row>
    <row r="577" spans="1:11" x14ac:dyDescent="0.3">
      <c r="A577">
        <v>13151</v>
      </c>
      <c r="B577">
        <v>1167</v>
      </c>
      <c r="C577">
        <v>67</v>
      </c>
      <c r="D577" s="17">
        <v>0.29382816486774965</v>
      </c>
      <c r="E577" s="9">
        <f t="shared" si="56"/>
        <v>7.0630481633881725</v>
      </c>
      <c r="F577" s="9">
        <f t="shared" si="57"/>
        <v>4.219507705176107</v>
      </c>
      <c r="G577" s="9">
        <f t="shared" si="58"/>
        <v>0.2576053934955731</v>
      </c>
      <c r="H577" s="9">
        <f t="shared" si="59"/>
        <v>1.3517231653450057</v>
      </c>
      <c r="I577" s="9">
        <f t="shared" si="60"/>
        <v>4.8104809765180887</v>
      </c>
      <c r="J577" s="9">
        <f t="shared" si="61"/>
        <v>6.1173085551204256</v>
      </c>
      <c r="K577" s="9">
        <f t="shared" si="62"/>
        <v>3.3424675866520146</v>
      </c>
    </row>
    <row r="578" spans="1:11" x14ac:dyDescent="0.3">
      <c r="A578">
        <v>13155</v>
      </c>
      <c r="B578">
        <v>652</v>
      </c>
      <c r="C578">
        <v>26</v>
      </c>
      <c r="D578" s="17">
        <v>0.17971871618620633</v>
      </c>
      <c r="E578" s="9">
        <f t="shared" ref="E578:E641" si="63">IF(B578&lt;=0,-1*LOG(1-B578,EXP(1)),LOG(1+B578,EXP(1)))</f>
        <v>6.481577129276431</v>
      </c>
      <c r="F578" s="9">
        <f t="shared" ref="F578:F641" si="64">IF(C578&lt;=0,-1*LOG(1-C578,EXP(1)),LOG(1+C578,EXP(1)))</f>
        <v>3.2958368660043291</v>
      </c>
      <c r="G578" s="9">
        <f t="shared" ref="G578:G641" si="65">IF(D578&lt;=0,-1*LOG(1-D578,EXP(1)),LOG(1+D578,EXP(1)))</f>
        <v>0.16527603394808735</v>
      </c>
      <c r="H578" s="9">
        <f t="shared" ref="H578:H641" si="66">1+9*((MAX(E$2:E$4112)-E578)/(MAX(E$2:E$4112)-MIN(E$2:E$4112)))</f>
        <v>7.1408952332963453</v>
      </c>
      <c r="I578" s="9">
        <f t="shared" ref="I578:I641" si="67">1+9*((F578-MIN(F$2:F$4112))/(MAX(F$2:F$4112)-MIN(F$2:F$4112)))</f>
        <v>3.8123895628185025</v>
      </c>
      <c r="J578" s="9">
        <f t="shared" ref="J578:J641" si="68">1+9*((G578-MIN(G$2:G$4112))/(MAX(G$2:G$4112)-MIN(G$2:G$4112)))</f>
        <v>5.2942269930905352</v>
      </c>
      <c r="K578" s="9">
        <f t="shared" ref="K578:K641" si="69">0.5*H578+0.3*I578+0.2*J578</f>
        <v>5.7730098841118309</v>
      </c>
    </row>
    <row r="579" spans="1:11" x14ac:dyDescent="0.3">
      <c r="A579">
        <v>13157</v>
      </c>
      <c r="B579">
        <v>580</v>
      </c>
      <c r="C579">
        <v>112</v>
      </c>
      <c r="D579" s="17">
        <v>-2.3509931299865654E-2</v>
      </c>
      <c r="E579" s="9">
        <f t="shared" si="63"/>
        <v>6.3647507568519108</v>
      </c>
      <c r="F579" s="9">
        <f t="shared" si="64"/>
        <v>4.7273878187123408</v>
      </c>
      <c r="G579" s="9">
        <f t="shared" si="65"/>
        <v>-2.3237829345082034E-2</v>
      </c>
      <c r="H579" s="9">
        <f t="shared" si="66"/>
        <v>8.3040279301352786</v>
      </c>
      <c r="I579" s="9">
        <f t="shared" si="67"/>
        <v>5.3592812189982064</v>
      </c>
      <c r="J579" s="9">
        <f t="shared" si="68"/>
        <v>3.6136967064721199</v>
      </c>
      <c r="K579" s="9">
        <f t="shared" si="69"/>
        <v>6.4825376720615253</v>
      </c>
    </row>
    <row r="580" spans="1:11" x14ac:dyDescent="0.3">
      <c r="A580">
        <v>13158</v>
      </c>
      <c r="B580">
        <v>644</v>
      </c>
      <c r="C580">
        <v>91</v>
      </c>
      <c r="D580" s="17">
        <v>3.5053228834022968E-2</v>
      </c>
      <c r="E580" s="9">
        <f t="shared" si="63"/>
        <v>6.4692503167957724</v>
      </c>
      <c r="F580" s="9">
        <f t="shared" si="64"/>
        <v>4.5217885770490405</v>
      </c>
      <c r="G580" s="9">
        <f t="shared" si="65"/>
        <v>3.4452854220058768E-2</v>
      </c>
      <c r="H580" s="9">
        <f t="shared" si="66"/>
        <v>7.2636219631134482</v>
      </c>
      <c r="I580" s="9">
        <f t="shared" si="67"/>
        <v>5.1371167540560334</v>
      </c>
      <c r="J580" s="9">
        <f t="shared" si="68"/>
        <v>4.1279874821916973</v>
      </c>
      <c r="K580" s="9">
        <f t="shared" si="69"/>
        <v>5.9985435042118738</v>
      </c>
    </row>
    <row r="581" spans="1:11" x14ac:dyDescent="0.3">
      <c r="A581">
        <v>13159</v>
      </c>
      <c r="B581">
        <v>880</v>
      </c>
      <c r="C581">
        <v>41</v>
      </c>
      <c r="D581" s="17">
        <v>-6.47554004559763E-3</v>
      </c>
      <c r="E581" s="9">
        <f t="shared" si="63"/>
        <v>6.7810576259361799</v>
      </c>
      <c r="F581" s="9">
        <f t="shared" si="64"/>
        <v>3.7376696182833684</v>
      </c>
      <c r="G581" s="9">
        <f t="shared" si="65"/>
        <v>-6.4546638109530038E-3</v>
      </c>
      <c r="H581" s="9">
        <f t="shared" si="66"/>
        <v>4.1592434837688899</v>
      </c>
      <c r="I581" s="9">
        <f t="shared" si="67"/>
        <v>4.289820978469109</v>
      </c>
      <c r="J581" s="9">
        <f t="shared" si="68"/>
        <v>3.7633123235557902</v>
      </c>
      <c r="K581" s="9">
        <f t="shared" si="69"/>
        <v>4.1192305001363358</v>
      </c>
    </row>
    <row r="582" spans="1:11" x14ac:dyDescent="0.3">
      <c r="A582">
        <v>13160</v>
      </c>
      <c r="B582">
        <v>894</v>
      </c>
      <c r="C582">
        <v>4</v>
      </c>
      <c r="D582" s="17">
        <v>-0.10998346285445042</v>
      </c>
      <c r="E582" s="9">
        <f t="shared" si="63"/>
        <v>6.7968237182748554</v>
      </c>
      <c r="F582" s="9">
        <f t="shared" si="64"/>
        <v>1.6094379124341003</v>
      </c>
      <c r="G582" s="9">
        <f t="shared" si="65"/>
        <v>-0.10434511688393767</v>
      </c>
      <c r="H582" s="9">
        <f t="shared" si="66"/>
        <v>4.0022750089295016</v>
      </c>
      <c r="I582" s="9">
        <f t="shared" si="67"/>
        <v>1.9901166878410281</v>
      </c>
      <c r="J582" s="9">
        <f t="shared" si="68"/>
        <v>2.8906557014583836</v>
      </c>
      <c r="K582" s="9">
        <f t="shared" si="69"/>
        <v>3.1763036511087361</v>
      </c>
    </row>
    <row r="583" spans="1:11" x14ac:dyDescent="0.3">
      <c r="A583">
        <v>13161</v>
      </c>
      <c r="B583">
        <v>655</v>
      </c>
      <c r="C583">
        <v>12</v>
      </c>
      <c r="D583" s="17">
        <v>0.26329890162700925</v>
      </c>
      <c r="E583" s="9">
        <f t="shared" si="63"/>
        <v>6.4861607889440887</v>
      </c>
      <c r="F583" s="9">
        <f t="shared" si="64"/>
        <v>2.5649493574615367</v>
      </c>
      <c r="G583" s="9">
        <f t="shared" si="65"/>
        <v>0.2337264754060053</v>
      </c>
      <c r="H583" s="9">
        <f t="shared" si="66"/>
        <v>7.0952599514675008</v>
      </c>
      <c r="I583" s="9">
        <f t="shared" si="67"/>
        <v>3.0226141193164064</v>
      </c>
      <c r="J583" s="9">
        <f t="shared" si="68"/>
        <v>5.904436969125757</v>
      </c>
      <c r="K583" s="9">
        <f t="shared" si="69"/>
        <v>5.6353016053538232</v>
      </c>
    </row>
    <row r="584" spans="1:11" x14ac:dyDescent="0.3">
      <c r="A584">
        <v>13162</v>
      </c>
      <c r="B584">
        <v>561</v>
      </c>
      <c r="C584">
        <v>102</v>
      </c>
      <c r="D584" s="17">
        <v>9.9828416569851239E-2</v>
      </c>
      <c r="E584" s="9">
        <f t="shared" si="63"/>
        <v>6.3315018498936908</v>
      </c>
      <c r="F584" s="9">
        <f t="shared" si="64"/>
        <v>4.6347289882296359</v>
      </c>
      <c r="G584" s="9">
        <f t="shared" si="65"/>
        <v>9.5154182700910583E-2</v>
      </c>
      <c r="H584" s="9">
        <f t="shared" si="66"/>
        <v>8.635056703987237</v>
      </c>
      <c r="I584" s="9">
        <f t="shared" si="67"/>
        <v>5.2591568249108516</v>
      </c>
      <c r="J584" s="9">
        <f t="shared" si="68"/>
        <v>4.6691170265552424</v>
      </c>
      <c r="K584" s="9">
        <f t="shared" si="69"/>
        <v>6.8290988047779226</v>
      </c>
    </row>
    <row r="585" spans="1:11" x14ac:dyDescent="0.3">
      <c r="A585">
        <v>13165</v>
      </c>
      <c r="B585">
        <v>494</v>
      </c>
      <c r="C585">
        <v>12</v>
      </c>
      <c r="D585" s="17">
        <v>0.24004253618665697</v>
      </c>
      <c r="E585" s="9">
        <f t="shared" si="63"/>
        <v>6.2045577625686903</v>
      </c>
      <c r="F585" s="9">
        <f t="shared" si="64"/>
        <v>2.5649493574615367</v>
      </c>
      <c r="G585" s="9">
        <f t="shared" si="65"/>
        <v>0.21514568240493437</v>
      </c>
      <c r="H585" s="9">
        <f t="shared" si="66"/>
        <v>9.8989221786554769</v>
      </c>
      <c r="I585" s="9">
        <f t="shared" si="67"/>
        <v>3.0226141193164064</v>
      </c>
      <c r="J585" s="9">
        <f t="shared" si="68"/>
        <v>5.7387961783520494</v>
      </c>
      <c r="K585" s="9">
        <f t="shared" si="69"/>
        <v>7.0040045607930708</v>
      </c>
    </row>
    <row r="586" spans="1:11" x14ac:dyDescent="0.3">
      <c r="A586">
        <v>13166</v>
      </c>
      <c r="B586">
        <v>1155</v>
      </c>
      <c r="C586">
        <v>37</v>
      </c>
      <c r="D586" s="17">
        <v>1.853107412741974E-3</v>
      </c>
      <c r="E586" s="9">
        <f t="shared" si="63"/>
        <v>7.0527210492323231</v>
      </c>
      <c r="F586" s="9">
        <f t="shared" si="64"/>
        <v>3.6375861597263857</v>
      </c>
      <c r="G586" s="9">
        <f t="shared" si="65"/>
        <v>1.8513925274512603E-3</v>
      </c>
      <c r="H586" s="9">
        <f t="shared" si="66"/>
        <v>1.4545407388891751</v>
      </c>
      <c r="I586" s="9">
        <f t="shared" si="67"/>
        <v>4.1816737506875619</v>
      </c>
      <c r="J586" s="9">
        <f t="shared" si="68"/>
        <v>3.8373576961093163</v>
      </c>
      <c r="K586" s="9">
        <f t="shared" si="69"/>
        <v>2.7492440338727193</v>
      </c>
    </row>
    <row r="587" spans="1:11" x14ac:dyDescent="0.3">
      <c r="A587">
        <v>13167</v>
      </c>
      <c r="B587">
        <v>890</v>
      </c>
      <c r="C587">
        <v>50</v>
      </c>
      <c r="D587" s="17">
        <v>0.16049624201601767</v>
      </c>
      <c r="E587" s="9">
        <f t="shared" si="63"/>
        <v>6.7923444274708089</v>
      </c>
      <c r="F587" s="9">
        <f t="shared" si="64"/>
        <v>3.9318256327243257</v>
      </c>
      <c r="G587" s="9">
        <f t="shared" si="65"/>
        <v>0.14884770848154294</v>
      </c>
      <c r="H587" s="9">
        <f t="shared" si="66"/>
        <v>4.0468711860144539</v>
      </c>
      <c r="I587" s="9">
        <f t="shared" si="67"/>
        <v>4.4996202302300636</v>
      </c>
      <c r="J587" s="9">
        <f t="shared" si="68"/>
        <v>5.1477746419336494</v>
      </c>
      <c r="K587" s="9">
        <f t="shared" si="69"/>
        <v>4.4028765904629763</v>
      </c>
    </row>
    <row r="588" spans="1:11" x14ac:dyDescent="0.3">
      <c r="A588">
        <v>13168</v>
      </c>
      <c r="B588">
        <v>644</v>
      </c>
      <c r="C588">
        <v>148</v>
      </c>
      <c r="D588" s="17">
        <v>7.4226514546233774E-2</v>
      </c>
      <c r="E588" s="9">
        <f t="shared" si="63"/>
        <v>6.4692503167957724</v>
      </c>
      <c r="F588" s="9">
        <f t="shared" si="64"/>
        <v>5.0039463059454592</v>
      </c>
      <c r="G588" s="9">
        <f t="shared" si="65"/>
        <v>7.1600881247562101E-2</v>
      </c>
      <c r="H588" s="9">
        <f t="shared" si="66"/>
        <v>7.2636219631134482</v>
      </c>
      <c r="I588" s="9">
        <f t="shared" si="67"/>
        <v>5.6581221478085491</v>
      </c>
      <c r="J588" s="9">
        <f t="shared" si="68"/>
        <v>4.4591481905728765</v>
      </c>
      <c r="K588" s="9">
        <f t="shared" si="69"/>
        <v>6.2210772640138643</v>
      </c>
    </row>
    <row r="589" spans="1:11" x14ac:dyDescent="0.3">
      <c r="A589">
        <v>13169</v>
      </c>
      <c r="B589">
        <v>578</v>
      </c>
      <c r="C589">
        <v>19</v>
      </c>
      <c r="D589" s="17">
        <v>0.21211033010264432</v>
      </c>
      <c r="E589" s="9">
        <f t="shared" si="63"/>
        <v>6.3613024775729956</v>
      </c>
      <c r="F589" s="9">
        <f t="shared" si="64"/>
        <v>2.9957322735539909</v>
      </c>
      <c r="G589" s="9">
        <f t="shared" si="65"/>
        <v>0.19236291494183819</v>
      </c>
      <c r="H589" s="9">
        <f t="shared" si="66"/>
        <v>8.3383592741109709</v>
      </c>
      <c r="I589" s="9">
        <f t="shared" si="67"/>
        <v>3.4881054085140581</v>
      </c>
      <c r="J589" s="9">
        <f t="shared" si="68"/>
        <v>5.5356963634849858</v>
      </c>
      <c r="K589" s="9">
        <f t="shared" si="69"/>
        <v>6.3227505323067001</v>
      </c>
    </row>
    <row r="590" spans="1:11" x14ac:dyDescent="0.3">
      <c r="A590">
        <v>13170</v>
      </c>
      <c r="B590">
        <v>898</v>
      </c>
      <c r="C590">
        <v>29</v>
      </c>
      <c r="D590" s="17">
        <v>4.4777594877315634E-2</v>
      </c>
      <c r="E590" s="9">
        <f t="shared" si="63"/>
        <v>6.80128303447162</v>
      </c>
      <c r="F590" s="9">
        <f t="shared" si="64"/>
        <v>3.4011973816621555</v>
      </c>
      <c r="G590" s="9">
        <f t="shared" si="65"/>
        <v>4.3804034897112175E-2</v>
      </c>
      <c r="H590" s="9">
        <f t="shared" si="66"/>
        <v>3.9578777006303731</v>
      </c>
      <c r="I590" s="9">
        <f t="shared" si="67"/>
        <v>3.9262390225625494</v>
      </c>
      <c r="J590" s="9">
        <f t="shared" si="68"/>
        <v>4.2113497456820479</v>
      </c>
      <c r="K590" s="9">
        <f t="shared" si="69"/>
        <v>3.9990805062203609</v>
      </c>
    </row>
    <row r="591" spans="1:11" x14ac:dyDescent="0.3">
      <c r="A591">
        <v>13171</v>
      </c>
      <c r="B591">
        <v>630</v>
      </c>
      <c r="C591">
        <v>65</v>
      </c>
      <c r="D591" s="17">
        <v>0.14254546945008387</v>
      </c>
      <c r="E591" s="9">
        <f t="shared" si="63"/>
        <v>6.4473058625412127</v>
      </c>
      <c r="F591" s="9">
        <f t="shared" si="64"/>
        <v>4.1896547420264252</v>
      </c>
      <c r="G591" s="9">
        <f t="shared" si="65"/>
        <v>0.13325864120005779</v>
      </c>
      <c r="H591" s="9">
        <f t="shared" si="66"/>
        <v>7.4821027027619849</v>
      </c>
      <c r="I591" s="9">
        <f t="shared" si="67"/>
        <v>4.7782227467141638</v>
      </c>
      <c r="J591" s="9">
        <f t="shared" si="68"/>
        <v>5.0088039622763869</v>
      </c>
      <c r="K591" s="9">
        <f t="shared" si="69"/>
        <v>6.1762789678505188</v>
      </c>
    </row>
    <row r="592" spans="1:11" x14ac:dyDescent="0.3">
      <c r="A592">
        <v>13173</v>
      </c>
      <c r="B592">
        <v>510</v>
      </c>
      <c r="C592">
        <v>40</v>
      </c>
      <c r="D592" s="17">
        <v>9.5803250689643654E-2</v>
      </c>
      <c r="E592" s="9">
        <f t="shared" si="63"/>
        <v>6.2363695902037044</v>
      </c>
      <c r="F592" s="9">
        <f t="shared" si="64"/>
        <v>3.713572066704308</v>
      </c>
      <c r="G592" s="9">
        <f t="shared" si="65"/>
        <v>9.1487656616814184E-2</v>
      </c>
      <c r="H592" s="9">
        <f t="shared" si="66"/>
        <v>9.582201081350199</v>
      </c>
      <c r="I592" s="9">
        <f t="shared" si="67"/>
        <v>4.263781876332021</v>
      </c>
      <c r="J592" s="9">
        <f t="shared" si="68"/>
        <v>4.636431323640025</v>
      </c>
      <c r="K592" s="9">
        <f t="shared" si="69"/>
        <v>6.9975213683027109</v>
      </c>
    </row>
    <row r="593" spans="1:11" x14ac:dyDescent="0.3">
      <c r="A593">
        <v>13174</v>
      </c>
      <c r="B593">
        <v>642</v>
      </c>
      <c r="C593">
        <v>184</v>
      </c>
      <c r="D593" s="17">
        <v>0.23685809985907227</v>
      </c>
      <c r="E593" s="9">
        <f t="shared" si="63"/>
        <v>6.4661447242376191</v>
      </c>
      <c r="F593" s="9">
        <f t="shared" si="64"/>
        <v>5.2203558250783244</v>
      </c>
      <c r="G593" s="9">
        <f t="shared" si="65"/>
        <v>0.21257437370100993</v>
      </c>
      <c r="H593" s="9">
        <f t="shared" si="66"/>
        <v>7.2945414907208086</v>
      </c>
      <c r="I593" s="9">
        <f t="shared" si="67"/>
        <v>5.8919678791331886</v>
      </c>
      <c r="J593" s="9">
        <f t="shared" si="68"/>
        <v>5.7158739270241963</v>
      </c>
      <c r="K593" s="9">
        <f t="shared" si="69"/>
        <v>6.5580358945052</v>
      </c>
    </row>
    <row r="594" spans="1:11" x14ac:dyDescent="0.3">
      <c r="A594">
        <v>13177</v>
      </c>
      <c r="B594">
        <v>936</v>
      </c>
      <c r="C594">
        <v>12</v>
      </c>
      <c r="D594" s="17">
        <v>0.21553422733650676</v>
      </c>
      <c r="E594" s="9">
        <f t="shared" si="63"/>
        <v>6.842683282238422</v>
      </c>
      <c r="F594" s="9">
        <f t="shared" si="64"/>
        <v>2.5649493574615367</v>
      </c>
      <c r="G594" s="9">
        <f t="shared" si="65"/>
        <v>0.19518367343682264</v>
      </c>
      <c r="H594" s="9">
        <f t="shared" si="66"/>
        <v>3.5456935264969851</v>
      </c>
      <c r="I594" s="9">
        <f t="shared" si="67"/>
        <v>3.0226141193164064</v>
      </c>
      <c r="J594" s="9">
        <f t="shared" si="68"/>
        <v>5.560842366008341</v>
      </c>
      <c r="K594" s="9">
        <f t="shared" si="69"/>
        <v>3.7917994722450832</v>
      </c>
    </row>
    <row r="595" spans="1:11" x14ac:dyDescent="0.3">
      <c r="A595">
        <v>13178</v>
      </c>
      <c r="B595">
        <v>503</v>
      </c>
      <c r="C595">
        <v>286</v>
      </c>
      <c r="D595" s="17">
        <v>9.777164313654188E-2</v>
      </c>
      <c r="E595" s="9">
        <f t="shared" si="63"/>
        <v>6.2225762680713688</v>
      </c>
      <c r="F595" s="9">
        <f t="shared" si="64"/>
        <v>5.6594822157596214</v>
      </c>
      <c r="G595" s="9">
        <f t="shared" si="65"/>
        <v>9.3282346171999153E-2</v>
      </c>
      <c r="H595" s="9">
        <f t="shared" si="66"/>
        <v>9.7195284984153574</v>
      </c>
      <c r="I595" s="9">
        <f t="shared" si="67"/>
        <v>6.3664748804161242</v>
      </c>
      <c r="J595" s="9">
        <f t="shared" si="68"/>
        <v>4.6524303069502118</v>
      </c>
      <c r="K595" s="9">
        <f t="shared" si="69"/>
        <v>7.7001927747225585</v>
      </c>
    </row>
    <row r="596" spans="1:11" x14ac:dyDescent="0.3">
      <c r="A596">
        <v>13182</v>
      </c>
      <c r="B596">
        <v>917</v>
      </c>
      <c r="C596">
        <v>11</v>
      </c>
      <c r="D596" s="17">
        <v>5.7326037027817314E-2</v>
      </c>
      <c r="E596" s="9">
        <f t="shared" si="63"/>
        <v>6.8221973906204907</v>
      </c>
      <c r="F596" s="9">
        <f t="shared" si="64"/>
        <v>2.4849066497880004</v>
      </c>
      <c r="G596" s="9">
        <f t="shared" si="65"/>
        <v>5.5743114413422293E-2</v>
      </c>
      <c r="H596" s="9">
        <f t="shared" si="66"/>
        <v>3.7496527000141575</v>
      </c>
      <c r="I596" s="9">
        <f t="shared" si="67"/>
        <v>2.9361223347215213</v>
      </c>
      <c r="J596" s="9">
        <f t="shared" si="68"/>
        <v>4.3177821553255864</v>
      </c>
      <c r="K596" s="9">
        <f t="shared" si="69"/>
        <v>3.6192194814886522</v>
      </c>
    </row>
    <row r="597" spans="1:11" x14ac:dyDescent="0.3">
      <c r="A597">
        <v>13183</v>
      </c>
      <c r="B597">
        <v>538</v>
      </c>
      <c r="C597">
        <v>89</v>
      </c>
      <c r="D597" s="17">
        <v>-2.7266172319938047E-2</v>
      </c>
      <c r="E597" s="9">
        <f t="shared" si="63"/>
        <v>6.2897155709089976</v>
      </c>
      <c r="F597" s="9">
        <f t="shared" si="64"/>
        <v>4.499809670330265</v>
      </c>
      <c r="G597" s="9">
        <f t="shared" si="65"/>
        <v>-2.6901071972072258E-2</v>
      </c>
      <c r="H597" s="9">
        <f t="shared" si="66"/>
        <v>9.0510842357650638</v>
      </c>
      <c r="I597" s="9">
        <f t="shared" si="67"/>
        <v>5.1133669969475548</v>
      </c>
      <c r="J597" s="9">
        <f t="shared" si="68"/>
        <v>3.5810402743437582</v>
      </c>
      <c r="K597" s="9">
        <f t="shared" si="69"/>
        <v>6.7757602718355496</v>
      </c>
    </row>
    <row r="598" spans="1:11" x14ac:dyDescent="0.3">
      <c r="A598">
        <v>13184</v>
      </c>
      <c r="B598">
        <v>511</v>
      </c>
      <c r="C598">
        <v>248</v>
      </c>
      <c r="D598" s="17">
        <v>6.864040421395777E-2</v>
      </c>
      <c r="E598" s="9">
        <f t="shared" si="63"/>
        <v>6.2383246250395077</v>
      </c>
      <c r="F598" s="9">
        <f t="shared" si="64"/>
        <v>5.5174528964647074</v>
      </c>
      <c r="G598" s="9">
        <f t="shared" si="65"/>
        <v>6.6387190245938546E-2</v>
      </c>
      <c r="H598" s="9">
        <f t="shared" si="66"/>
        <v>9.5627365983418677</v>
      </c>
      <c r="I598" s="9">
        <f t="shared" si="67"/>
        <v>6.2130021950502421</v>
      </c>
      <c r="J598" s="9">
        <f t="shared" si="68"/>
        <v>4.4126700935234711</v>
      </c>
      <c r="K598" s="9">
        <f t="shared" si="69"/>
        <v>7.5278029763907011</v>
      </c>
    </row>
    <row r="599" spans="1:11" x14ac:dyDescent="0.3">
      <c r="A599">
        <v>13185</v>
      </c>
      <c r="B599">
        <v>769</v>
      </c>
      <c r="C599">
        <v>2</v>
      </c>
      <c r="D599" s="17">
        <v>-0.35008847339119525</v>
      </c>
      <c r="E599" s="9">
        <f t="shared" si="63"/>
        <v>6.6463905148477291</v>
      </c>
      <c r="F599" s="9">
        <f t="shared" si="64"/>
        <v>1.0986122886681098</v>
      </c>
      <c r="G599" s="9">
        <f t="shared" si="65"/>
        <v>-0.30017012614828825</v>
      </c>
      <c r="H599" s="9">
        <f t="shared" si="66"/>
        <v>5.5</v>
      </c>
      <c r="I599" s="9">
        <f t="shared" si="67"/>
        <v>1.4381336140484908</v>
      </c>
      <c r="J599" s="9">
        <f t="shared" si="68"/>
        <v>1.1449492945280597</v>
      </c>
      <c r="K599" s="9">
        <f t="shared" si="69"/>
        <v>3.410429943120159</v>
      </c>
    </row>
    <row r="600" spans="1:11" x14ac:dyDescent="0.3">
      <c r="A600">
        <v>13186</v>
      </c>
      <c r="B600">
        <v>965</v>
      </c>
      <c r="C600">
        <v>64</v>
      </c>
      <c r="D600" s="17">
        <v>3.9827191015463601E-2</v>
      </c>
      <c r="E600" s="9">
        <f t="shared" si="63"/>
        <v>6.8731638342125176</v>
      </c>
      <c r="F600" s="9">
        <f t="shared" si="64"/>
        <v>4.1743872698956368</v>
      </c>
      <c r="G600" s="9">
        <f t="shared" si="65"/>
        <v>3.9054536861634882E-2</v>
      </c>
      <c r="H600" s="9">
        <f t="shared" si="66"/>
        <v>3.2422267160242493</v>
      </c>
      <c r="I600" s="9">
        <f t="shared" si="67"/>
        <v>4.7617251674939496</v>
      </c>
      <c r="J600" s="9">
        <f t="shared" si="68"/>
        <v>4.1690097545778313</v>
      </c>
      <c r="K600" s="9">
        <f t="shared" si="69"/>
        <v>3.8834328591758753</v>
      </c>
    </row>
    <row r="601" spans="1:11" x14ac:dyDescent="0.3">
      <c r="A601">
        <v>13187</v>
      </c>
      <c r="B601">
        <v>666</v>
      </c>
      <c r="C601">
        <v>69</v>
      </c>
      <c r="D601" s="17">
        <v>0.24496905885294243</v>
      </c>
      <c r="E601" s="9">
        <f t="shared" si="63"/>
        <v>6.5027900459156234</v>
      </c>
      <c r="F601" s="9">
        <f t="shared" si="64"/>
        <v>4.2484952420493594</v>
      </c>
      <c r="G601" s="9">
        <f t="shared" si="65"/>
        <v>0.21911067728089292</v>
      </c>
      <c r="H601" s="9">
        <f t="shared" si="66"/>
        <v>6.9296977405872022</v>
      </c>
      <c r="I601" s="9">
        <f t="shared" si="67"/>
        <v>4.8418040522616463</v>
      </c>
      <c r="J601" s="9">
        <f t="shared" si="68"/>
        <v>5.7741426184436868</v>
      </c>
      <c r="K601" s="9">
        <f t="shared" si="69"/>
        <v>6.0722186096608315</v>
      </c>
    </row>
    <row r="602" spans="1:11" x14ac:dyDescent="0.3">
      <c r="A602">
        <v>13188</v>
      </c>
      <c r="B602">
        <v>883</v>
      </c>
      <c r="C602">
        <v>2</v>
      </c>
      <c r="D602" s="17">
        <v>0.21932994081447102</v>
      </c>
      <c r="E602" s="9">
        <f t="shared" si="63"/>
        <v>6.7844570626376433</v>
      </c>
      <c r="F602" s="9">
        <f t="shared" si="64"/>
        <v>1.0986122886681098</v>
      </c>
      <c r="G602" s="9">
        <f t="shared" si="65"/>
        <v>0.19830147902315992</v>
      </c>
      <c r="H602" s="9">
        <f t="shared" si="66"/>
        <v>4.1253984203962268</v>
      </c>
      <c r="I602" s="9">
        <f t="shared" si="67"/>
        <v>1.4381336140484908</v>
      </c>
      <c r="J602" s="9">
        <f t="shared" si="68"/>
        <v>5.5886364317820583</v>
      </c>
      <c r="K602" s="9">
        <f t="shared" si="69"/>
        <v>3.611866580769072</v>
      </c>
    </row>
    <row r="603" spans="1:11" x14ac:dyDescent="0.3">
      <c r="A603">
        <v>13189</v>
      </c>
      <c r="B603">
        <v>890</v>
      </c>
      <c r="C603">
        <v>11</v>
      </c>
      <c r="D603" s="17">
        <v>-1.0174017596215798E-2</v>
      </c>
      <c r="E603" s="9">
        <f t="shared" si="63"/>
        <v>6.7923444274708089</v>
      </c>
      <c r="F603" s="9">
        <f t="shared" si="64"/>
        <v>2.4849066497880004</v>
      </c>
      <c r="G603" s="9">
        <f t="shared" si="65"/>
        <v>-1.012261066186812E-2</v>
      </c>
      <c r="H603" s="9">
        <f t="shared" si="66"/>
        <v>4.0468711860144539</v>
      </c>
      <c r="I603" s="9">
        <f t="shared" si="67"/>
        <v>2.9361223347215213</v>
      </c>
      <c r="J603" s="9">
        <f t="shared" si="68"/>
        <v>3.7306139550380149</v>
      </c>
      <c r="K603" s="9">
        <f t="shared" si="69"/>
        <v>3.6503950844312865</v>
      </c>
    </row>
    <row r="604" spans="1:11" x14ac:dyDescent="0.3">
      <c r="A604">
        <v>13192</v>
      </c>
      <c r="B604">
        <v>538</v>
      </c>
      <c r="C604">
        <v>61</v>
      </c>
      <c r="D604" s="17">
        <v>0.11654362879267799</v>
      </c>
      <c r="E604" s="9">
        <f t="shared" si="63"/>
        <v>6.2897155709089976</v>
      </c>
      <c r="F604" s="9">
        <f t="shared" si="64"/>
        <v>4.1271343850450917</v>
      </c>
      <c r="G604" s="9">
        <f t="shared" si="65"/>
        <v>0.11023786792751776</v>
      </c>
      <c r="H604" s="9">
        <f t="shared" si="66"/>
        <v>9.0510842357650638</v>
      </c>
      <c r="I604" s="9">
        <f t="shared" si="67"/>
        <v>4.7106650964797421</v>
      </c>
      <c r="J604" s="9">
        <f t="shared" si="68"/>
        <v>4.8035824150116397</v>
      </c>
      <c r="K604" s="9">
        <f t="shared" si="69"/>
        <v>6.8994581298287816</v>
      </c>
    </row>
    <row r="605" spans="1:11" x14ac:dyDescent="0.3">
      <c r="A605">
        <v>13193</v>
      </c>
      <c r="B605">
        <v>933</v>
      </c>
      <c r="C605">
        <v>22</v>
      </c>
      <c r="D605" s="17">
        <v>7.8512851118007237E-2</v>
      </c>
      <c r="E605" s="9">
        <f t="shared" si="63"/>
        <v>6.8394764382288429</v>
      </c>
      <c r="F605" s="9">
        <f t="shared" si="64"/>
        <v>3.1354942159291497</v>
      </c>
      <c r="G605" s="9">
        <f t="shared" si="65"/>
        <v>7.5583102509051467E-2</v>
      </c>
      <c r="H605" s="9">
        <f t="shared" si="66"/>
        <v>3.5776211216434786</v>
      </c>
      <c r="I605" s="9">
        <f t="shared" si="67"/>
        <v>3.6391280333830025</v>
      </c>
      <c r="J605" s="9">
        <f t="shared" si="68"/>
        <v>4.4946481974213981</v>
      </c>
      <c r="K605" s="9">
        <f t="shared" si="69"/>
        <v>3.7794786103209197</v>
      </c>
    </row>
    <row r="606" spans="1:11" x14ac:dyDescent="0.3">
      <c r="A606">
        <v>13194</v>
      </c>
      <c r="B606">
        <v>1007</v>
      </c>
      <c r="C606">
        <v>3</v>
      </c>
      <c r="D606" s="17">
        <v>0.24214569267455524</v>
      </c>
      <c r="E606" s="9">
        <f t="shared" si="63"/>
        <v>6.9157234486313142</v>
      </c>
      <c r="F606" s="9">
        <f t="shared" si="64"/>
        <v>1.3862943611198906</v>
      </c>
      <c r="G606" s="9">
        <f t="shared" si="65"/>
        <v>0.21684028152255264</v>
      </c>
      <c r="H606" s="9">
        <f t="shared" si="66"/>
        <v>2.8184997948845663</v>
      </c>
      <c r="I606" s="9">
        <f t="shared" si="67"/>
        <v>1.7489943603365152</v>
      </c>
      <c r="J606" s="9">
        <f t="shared" si="68"/>
        <v>5.7539028930046765</v>
      </c>
      <c r="K606" s="9">
        <f t="shared" si="69"/>
        <v>3.0847287841441728</v>
      </c>
    </row>
    <row r="607" spans="1:11" x14ac:dyDescent="0.3">
      <c r="A607">
        <v>13196</v>
      </c>
      <c r="B607">
        <v>597</v>
      </c>
      <c r="C607">
        <v>137</v>
      </c>
      <c r="D607" s="17">
        <v>5.3207008096678748E-2</v>
      </c>
      <c r="E607" s="9">
        <f t="shared" si="63"/>
        <v>6.3935907539506314</v>
      </c>
      <c r="F607" s="9">
        <f t="shared" si="64"/>
        <v>4.9272536851572051</v>
      </c>
      <c r="G607" s="9">
        <f t="shared" si="65"/>
        <v>5.1839802716510341E-2</v>
      </c>
      <c r="H607" s="9">
        <f t="shared" si="66"/>
        <v>8.0168946150617959</v>
      </c>
      <c r="I607" s="9">
        <f t="shared" si="67"/>
        <v>5.5752503681045242</v>
      </c>
      <c r="J607" s="9">
        <f t="shared" si="68"/>
        <v>4.282985597607329</v>
      </c>
      <c r="K607" s="9">
        <f t="shared" si="69"/>
        <v>6.5376195374837209</v>
      </c>
    </row>
    <row r="608" spans="1:11" x14ac:dyDescent="0.3">
      <c r="A608">
        <v>13198</v>
      </c>
      <c r="B608">
        <v>504</v>
      </c>
      <c r="C608">
        <v>307</v>
      </c>
      <c r="D608" s="17">
        <v>6.885086561366574E-2</v>
      </c>
      <c r="E608" s="9">
        <f t="shared" si="63"/>
        <v>6.2245584292753602</v>
      </c>
      <c r="F608" s="9">
        <f t="shared" si="64"/>
        <v>5.730099782973574</v>
      </c>
      <c r="G608" s="9">
        <f t="shared" si="65"/>
        <v>6.6584113997964101E-2</v>
      </c>
      <c r="H608" s="9">
        <f t="shared" si="66"/>
        <v>9.6997939431182854</v>
      </c>
      <c r="I608" s="9">
        <f t="shared" si="67"/>
        <v>6.4427821367497753</v>
      </c>
      <c r="J608" s="9">
        <f t="shared" si="68"/>
        <v>4.4144255948094369</v>
      </c>
      <c r="K608" s="9">
        <f t="shared" si="69"/>
        <v>7.6656167315459625</v>
      </c>
    </row>
    <row r="609" spans="1:11" x14ac:dyDescent="0.3">
      <c r="A609">
        <v>13199</v>
      </c>
      <c r="B609">
        <v>501</v>
      </c>
      <c r="C609">
        <v>122</v>
      </c>
      <c r="D609" s="17">
        <v>4.0085391464059351E-2</v>
      </c>
      <c r="E609" s="9">
        <f t="shared" si="63"/>
        <v>6.2186001196917289</v>
      </c>
      <c r="F609" s="9">
        <f t="shared" si="64"/>
        <v>4.8121843553724171</v>
      </c>
      <c r="G609" s="9">
        <f t="shared" si="65"/>
        <v>3.9302816959651654E-2</v>
      </c>
      <c r="H609" s="9">
        <f t="shared" si="66"/>
        <v>9.7591153493280682</v>
      </c>
      <c r="I609" s="9">
        <f t="shared" si="67"/>
        <v>5.4509098507170268</v>
      </c>
      <c r="J609" s="9">
        <f t="shared" si="68"/>
        <v>4.1712230783991835</v>
      </c>
      <c r="K609" s="9">
        <f t="shared" si="69"/>
        <v>7.3490752455589794</v>
      </c>
    </row>
    <row r="610" spans="1:11" x14ac:dyDescent="0.3">
      <c r="A610">
        <v>13200</v>
      </c>
      <c r="B610">
        <v>893</v>
      </c>
      <c r="C610">
        <v>25</v>
      </c>
      <c r="D610" s="17">
        <v>7.2474682034361665E-2</v>
      </c>
      <c r="E610" s="9">
        <f t="shared" si="63"/>
        <v>6.7957057751735137</v>
      </c>
      <c r="F610" s="9">
        <f t="shared" si="64"/>
        <v>3.2580965380214821</v>
      </c>
      <c r="G610" s="9">
        <f t="shared" si="65"/>
        <v>6.996876504662955E-2</v>
      </c>
      <c r="H610" s="9">
        <f t="shared" si="66"/>
        <v>4.0134053397562699</v>
      </c>
      <c r="I610" s="9">
        <f t="shared" si="67"/>
        <v>3.7716084796529223</v>
      </c>
      <c r="J610" s="9">
        <f t="shared" si="68"/>
        <v>4.4445984876543054</v>
      </c>
      <c r="K610" s="9">
        <f t="shared" si="69"/>
        <v>4.0271049113048729</v>
      </c>
    </row>
    <row r="611" spans="1:11" x14ac:dyDescent="0.3">
      <c r="A611">
        <v>13203</v>
      </c>
      <c r="B611">
        <v>577</v>
      </c>
      <c r="C611">
        <v>27</v>
      </c>
      <c r="D611" s="17">
        <v>1.1292268892498791E-2</v>
      </c>
      <c r="E611" s="9">
        <f t="shared" si="63"/>
        <v>6.3595738686723777</v>
      </c>
      <c r="F611" s="9">
        <f t="shared" si="64"/>
        <v>3.3322045101752038</v>
      </c>
      <c r="G611" s="9">
        <f t="shared" si="65"/>
        <v>1.1228987174625629E-2</v>
      </c>
      <c r="H611" s="9">
        <f t="shared" si="66"/>
        <v>8.3555694424199665</v>
      </c>
      <c r="I611" s="9">
        <f t="shared" si="67"/>
        <v>3.8516873644206178</v>
      </c>
      <c r="J611" s="9">
        <f t="shared" si="68"/>
        <v>3.9209554302223713</v>
      </c>
      <c r="K611" s="9">
        <f t="shared" si="69"/>
        <v>6.1174820165806434</v>
      </c>
    </row>
    <row r="612" spans="1:11" x14ac:dyDescent="0.3">
      <c r="A612">
        <v>13207</v>
      </c>
      <c r="B612">
        <v>1022</v>
      </c>
      <c r="C612">
        <v>5</v>
      </c>
      <c r="D612" s="17">
        <v>4.5406414579013551E-2</v>
      </c>
      <c r="E612" s="9">
        <f t="shared" si="63"/>
        <v>6.9304947659516261</v>
      </c>
      <c r="F612" s="9">
        <f t="shared" si="64"/>
        <v>1.791759469228055</v>
      </c>
      <c r="G612" s="9">
        <f t="shared" si="65"/>
        <v>4.4405723282272477E-2</v>
      </c>
      <c r="H612" s="9">
        <f t="shared" si="66"/>
        <v>2.6714353795982113</v>
      </c>
      <c r="I612" s="9">
        <f t="shared" si="67"/>
        <v>2.1871279743850058</v>
      </c>
      <c r="J612" s="9">
        <f t="shared" si="68"/>
        <v>4.2167135716453181</v>
      </c>
      <c r="K612" s="9">
        <f t="shared" si="69"/>
        <v>2.8351987964436711</v>
      </c>
    </row>
    <row r="613" spans="1:11" x14ac:dyDescent="0.3">
      <c r="A613">
        <v>13208</v>
      </c>
      <c r="B613">
        <v>534</v>
      </c>
      <c r="C613">
        <v>198</v>
      </c>
      <c r="D613" s="17">
        <v>0.12250268692870037</v>
      </c>
      <c r="E613" s="9">
        <f t="shared" si="63"/>
        <v>6.2822667468960063</v>
      </c>
      <c r="F613" s="9">
        <f t="shared" si="64"/>
        <v>5.2933048247244923</v>
      </c>
      <c r="G613" s="9">
        <f t="shared" si="65"/>
        <v>0.11556073433180873</v>
      </c>
      <c r="H613" s="9">
        <f t="shared" si="66"/>
        <v>9.1252453227071992</v>
      </c>
      <c r="I613" s="9">
        <f t="shared" si="67"/>
        <v>5.970794412457658</v>
      </c>
      <c r="J613" s="9">
        <f t="shared" si="68"/>
        <v>4.8510337697702202</v>
      </c>
      <c r="K613" s="9">
        <f t="shared" si="69"/>
        <v>7.3240677390449411</v>
      </c>
    </row>
    <row r="614" spans="1:11" x14ac:dyDescent="0.3">
      <c r="A614">
        <v>13209</v>
      </c>
      <c r="B614">
        <v>504</v>
      </c>
      <c r="C614">
        <v>378</v>
      </c>
      <c r="D614" s="17">
        <v>2.0732796651405296E-2</v>
      </c>
      <c r="E614" s="9">
        <f t="shared" si="63"/>
        <v>6.2245584292753602</v>
      </c>
      <c r="F614" s="9">
        <f t="shared" si="64"/>
        <v>5.9375362050824263</v>
      </c>
      <c r="G614" s="9">
        <f t="shared" si="65"/>
        <v>2.0520797439869079E-2</v>
      </c>
      <c r="H614" s="9">
        <f t="shared" si="66"/>
        <v>9.6997939431182854</v>
      </c>
      <c r="I614" s="9">
        <f t="shared" si="67"/>
        <v>6.6669318045914645</v>
      </c>
      <c r="J614" s="9">
        <f t="shared" si="68"/>
        <v>4.003788428790596</v>
      </c>
      <c r="K614" s="9">
        <f t="shared" si="69"/>
        <v>7.6507341986947015</v>
      </c>
    </row>
    <row r="615" spans="1:11" x14ac:dyDescent="0.3">
      <c r="A615">
        <v>13210</v>
      </c>
      <c r="B615">
        <v>965</v>
      </c>
      <c r="C615">
        <v>21</v>
      </c>
      <c r="D615" s="17">
        <v>0.28894774583385513</v>
      </c>
      <c r="E615" s="9">
        <f t="shared" si="63"/>
        <v>6.8731638342125176</v>
      </c>
      <c r="F615" s="9">
        <f t="shared" si="64"/>
        <v>3.0910424533583161</v>
      </c>
      <c r="G615" s="9">
        <f t="shared" si="65"/>
        <v>0.25382618460458561</v>
      </c>
      <c r="H615" s="9">
        <f t="shared" si="66"/>
        <v>3.2422267160242493</v>
      </c>
      <c r="I615" s="9">
        <f t="shared" si="67"/>
        <v>3.591094772329158</v>
      </c>
      <c r="J615" s="9">
        <f t="shared" si="68"/>
        <v>6.0836183273047384</v>
      </c>
      <c r="K615" s="9">
        <f t="shared" si="69"/>
        <v>3.9151654551718194</v>
      </c>
    </row>
    <row r="616" spans="1:11" x14ac:dyDescent="0.3">
      <c r="A616">
        <v>13211</v>
      </c>
      <c r="B616">
        <v>504</v>
      </c>
      <c r="C616">
        <v>44</v>
      </c>
      <c r="D616" s="17">
        <v>0.20891265505403839</v>
      </c>
      <c r="E616" s="9">
        <f t="shared" si="63"/>
        <v>6.2245584292753602</v>
      </c>
      <c r="F616" s="9">
        <f t="shared" si="64"/>
        <v>3.8066624897703196</v>
      </c>
      <c r="G616" s="9">
        <f t="shared" si="65"/>
        <v>0.1897213234099441</v>
      </c>
      <c r="H616" s="9">
        <f t="shared" si="66"/>
        <v>9.6997939431182854</v>
      </c>
      <c r="I616" s="9">
        <f t="shared" si="67"/>
        <v>4.3643726366110398</v>
      </c>
      <c r="J616" s="9">
        <f t="shared" si="68"/>
        <v>5.5121475671435771</v>
      </c>
      <c r="K616" s="9">
        <f t="shared" si="69"/>
        <v>7.26163827597117</v>
      </c>
    </row>
    <row r="617" spans="1:11" x14ac:dyDescent="0.3">
      <c r="A617">
        <v>13212</v>
      </c>
      <c r="B617">
        <v>933</v>
      </c>
      <c r="C617">
        <v>54</v>
      </c>
      <c r="D617" s="17">
        <v>4.8048012976449554E-2</v>
      </c>
      <c r="E617" s="9">
        <f t="shared" si="63"/>
        <v>6.8394764382288429</v>
      </c>
      <c r="F617" s="9">
        <f t="shared" si="64"/>
        <v>4.0073331852324712</v>
      </c>
      <c r="G617" s="9">
        <f t="shared" si="65"/>
        <v>4.6929398758251271E-2</v>
      </c>
      <c r="H617" s="9">
        <f t="shared" si="66"/>
        <v>3.5776211216434786</v>
      </c>
      <c r="I617" s="9">
        <f t="shared" si="67"/>
        <v>4.5812114601701861</v>
      </c>
      <c r="J617" s="9">
        <f t="shared" si="68"/>
        <v>4.239211190636782</v>
      </c>
      <c r="K617" s="9">
        <f t="shared" si="69"/>
        <v>4.0110162370001516</v>
      </c>
    </row>
    <row r="618" spans="1:11" x14ac:dyDescent="0.3">
      <c r="A618">
        <v>13213</v>
      </c>
      <c r="B618">
        <v>511</v>
      </c>
      <c r="C618">
        <v>78</v>
      </c>
      <c r="D618" s="17">
        <v>6.7851227936777822E-2</v>
      </c>
      <c r="E618" s="9">
        <f t="shared" si="63"/>
        <v>6.2383246250395077</v>
      </c>
      <c r="F618" s="9">
        <f t="shared" si="64"/>
        <v>4.3694478524670215</v>
      </c>
      <c r="G618" s="9">
        <f t="shared" si="65"/>
        <v>6.5648431150235914E-2</v>
      </c>
      <c r="H618" s="9">
        <f t="shared" si="66"/>
        <v>9.5627365983418677</v>
      </c>
      <c r="I618" s="9">
        <f t="shared" si="67"/>
        <v>4.9725018688460336</v>
      </c>
      <c r="J618" s="9">
        <f t="shared" si="68"/>
        <v>4.4060843336586251</v>
      </c>
      <c r="K618" s="9">
        <f t="shared" si="69"/>
        <v>7.1543357265564689</v>
      </c>
    </row>
    <row r="619" spans="1:11" x14ac:dyDescent="0.3">
      <c r="A619">
        <v>13216</v>
      </c>
      <c r="B619">
        <v>599</v>
      </c>
      <c r="C619">
        <v>10</v>
      </c>
      <c r="D619" s="17">
        <v>2.4799598487803703E-2</v>
      </c>
      <c r="E619" s="9">
        <f t="shared" si="63"/>
        <v>6.3969296552161463</v>
      </c>
      <c r="F619" s="9">
        <f t="shared" si="64"/>
        <v>2.3978952727983707</v>
      </c>
      <c r="G619" s="9">
        <f t="shared" si="65"/>
        <v>2.4497079804646923E-2</v>
      </c>
      <c r="H619" s="9">
        <f t="shared" si="66"/>
        <v>7.9836522473254661</v>
      </c>
      <c r="I619" s="9">
        <f t="shared" si="67"/>
        <v>2.842100411992643</v>
      </c>
      <c r="J619" s="9">
        <f t="shared" si="68"/>
        <v>4.0392354926055463</v>
      </c>
      <c r="K619" s="9">
        <f t="shared" si="69"/>
        <v>5.6523033457816352</v>
      </c>
    </row>
    <row r="620" spans="1:11" x14ac:dyDescent="0.3">
      <c r="A620">
        <v>13217</v>
      </c>
      <c r="B620">
        <v>994</v>
      </c>
      <c r="C620">
        <v>5</v>
      </c>
      <c r="D620" s="17">
        <v>7.5654171403849377E-2</v>
      </c>
      <c r="E620" s="9">
        <f t="shared" si="63"/>
        <v>6.9027427371585928</v>
      </c>
      <c r="F620" s="9">
        <f t="shared" si="64"/>
        <v>1.791759469228055</v>
      </c>
      <c r="G620" s="9">
        <f t="shared" si="65"/>
        <v>7.2929008037855042E-2</v>
      </c>
      <c r="H620" s="9">
        <f t="shared" si="66"/>
        <v>2.9477367953050773</v>
      </c>
      <c r="I620" s="9">
        <f t="shared" si="67"/>
        <v>2.1871279743850058</v>
      </c>
      <c r="J620" s="9">
        <f t="shared" si="68"/>
        <v>4.4709879420721368</v>
      </c>
      <c r="K620" s="9">
        <f t="shared" si="69"/>
        <v>3.0242043783824677</v>
      </c>
    </row>
    <row r="621" spans="1:11" x14ac:dyDescent="0.3">
      <c r="A621">
        <v>13220</v>
      </c>
      <c r="B621">
        <v>587</v>
      </c>
      <c r="C621">
        <v>35</v>
      </c>
      <c r="D621" s="17">
        <v>0.23824875958416056</v>
      </c>
      <c r="E621" s="9">
        <f t="shared" si="63"/>
        <v>6.3767269478986268</v>
      </c>
      <c r="F621" s="9">
        <f t="shared" si="64"/>
        <v>3.5835189384561099</v>
      </c>
      <c r="G621" s="9">
        <f t="shared" si="65"/>
        <v>0.21369809073659499</v>
      </c>
      <c r="H621" s="9">
        <f t="shared" si="66"/>
        <v>8.1847920153248204</v>
      </c>
      <c r="I621" s="9">
        <f t="shared" si="67"/>
        <v>4.1232503091065267</v>
      </c>
      <c r="J621" s="9">
        <f t="shared" si="68"/>
        <v>5.725891442335274</v>
      </c>
      <c r="K621" s="9">
        <f t="shared" si="69"/>
        <v>6.4745493888614236</v>
      </c>
    </row>
    <row r="622" spans="1:11" x14ac:dyDescent="0.3">
      <c r="A622">
        <v>13221</v>
      </c>
      <c r="B622">
        <v>502</v>
      </c>
      <c r="C622">
        <v>84</v>
      </c>
      <c r="D622" s="17">
        <v>8.7675236185245004E-2</v>
      </c>
      <c r="E622" s="9">
        <f t="shared" si="63"/>
        <v>6.2205901700997392</v>
      </c>
      <c r="F622" s="9">
        <f t="shared" si="64"/>
        <v>4.4426512564903167</v>
      </c>
      <c r="G622" s="9">
        <f t="shared" si="65"/>
        <v>8.4042607721639434E-2</v>
      </c>
      <c r="H622" s="9">
        <f t="shared" si="66"/>
        <v>9.7393022484855329</v>
      </c>
      <c r="I622" s="9">
        <f t="shared" si="67"/>
        <v>5.0516033040226009</v>
      </c>
      <c r="J622" s="9">
        <f t="shared" si="68"/>
        <v>4.5700615090538239</v>
      </c>
      <c r="K622" s="9">
        <f t="shared" si="69"/>
        <v>7.2991444172603117</v>
      </c>
    </row>
    <row r="623" spans="1:11" x14ac:dyDescent="0.3">
      <c r="A623">
        <v>13223</v>
      </c>
      <c r="B623">
        <v>666</v>
      </c>
      <c r="C623">
        <v>5</v>
      </c>
      <c r="D623" s="17">
        <v>0.10471786432774559</v>
      </c>
      <c r="E623" s="9">
        <f t="shared" si="63"/>
        <v>6.5027900459156234</v>
      </c>
      <c r="F623" s="9">
        <f t="shared" si="64"/>
        <v>1.791759469228055</v>
      </c>
      <c r="G623" s="9">
        <f t="shared" si="65"/>
        <v>9.9589975968151098E-2</v>
      </c>
      <c r="H623" s="9">
        <f t="shared" si="66"/>
        <v>6.9296977405872022</v>
      </c>
      <c r="I623" s="9">
        <f t="shared" si="67"/>
        <v>2.1871279743850058</v>
      </c>
      <c r="J623" s="9">
        <f t="shared" si="68"/>
        <v>4.7086604574761974</v>
      </c>
      <c r="K623" s="9">
        <f t="shared" si="69"/>
        <v>5.0627193541043427</v>
      </c>
    </row>
    <row r="624" spans="1:11" x14ac:dyDescent="0.3">
      <c r="A624">
        <v>13224</v>
      </c>
      <c r="B624">
        <v>932</v>
      </c>
      <c r="C624">
        <v>40</v>
      </c>
      <c r="D624" s="17">
        <v>-2.2702685218946219E-2</v>
      </c>
      <c r="E624" s="9">
        <f t="shared" si="63"/>
        <v>6.8384052008473439</v>
      </c>
      <c r="F624" s="9">
        <f t="shared" si="64"/>
        <v>3.713572066704308</v>
      </c>
      <c r="G624" s="9">
        <f t="shared" si="65"/>
        <v>-2.2448814443813699E-2</v>
      </c>
      <c r="H624" s="9">
        <f t="shared" si="66"/>
        <v>3.5882864465922828</v>
      </c>
      <c r="I624" s="9">
        <f t="shared" si="67"/>
        <v>4.263781876332021</v>
      </c>
      <c r="J624" s="9">
        <f t="shared" si="68"/>
        <v>3.6207304779678138</v>
      </c>
      <c r="K624" s="9">
        <f t="shared" si="69"/>
        <v>3.7974238817893102</v>
      </c>
    </row>
    <row r="625" spans="1:11" x14ac:dyDescent="0.3">
      <c r="A625">
        <v>13225</v>
      </c>
      <c r="B625">
        <v>504</v>
      </c>
      <c r="C625">
        <v>30</v>
      </c>
      <c r="D625" s="17">
        <v>0.13234990655471054</v>
      </c>
      <c r="E625" s="9">
        <f t="shared" si="63"/>
        <v>6.2245584292753602</v>
      </c>
      <c r="F625" s="9">
        <f t="shared" si="64"/>
        <v>3.4339872044851463</v>
      </c>
      <c r="G625" s="9">
        <f t="shared" si="65"/>
        <v>0.1242950367482759</v>
      </c>
      <c r="H625" s="9">
        <f t="shared" si="66"/>
        <v>9.6997939431182854</v>
      </c>
      <c r="I625" s="9">
        <f t="shared" si="67"/>
        <v>3.9616707361432257</v>
      </c>
      <c r="J625" s="9">
        <f t="shared" si="68"/>
        <v>4.9288967952630998</v>
      </c>
      <c r="K625" s="9">
        <f t="shared" si="69"/>
        <v>7.0241775514547307</v>
      </c>
    </row>
    <row r="626" spans="1:11" x14ac:dyDescent="0.3">
      <c r="A626">
        <v>13226</v>
      </c>
      <c r="B626">
        <v>605</v>
      </c>
      <c r="C626">
        <v>30</v>
      </c>
      <c r="D626" s="17">
        <v>0.13380049326758531</v>
      </c>
      <c r="E626" s="9">
        <f t="shared" si="63"/>
        <v>6.4068799860693142</v>
      </c>
      <c r="F626" s="9">
        <f t="shared" si="64"/>
        <v>3.4339872044851463</v>
      </c>
      <c r="G626" s="9">
        <f t="shared" si="65"/>
        <v>0.12557525796493527</v>
      </c>
      <c r="H626" s="9">
        <f t="shared" si="66"/>
        <v>7.8845859584431128</v>
      </c>
      <c r="I626" s="9">
        <f t="shared" si="67"/>
        <v>3.9616707361432257</v>
      </c>
      <c r="J626" s="9">
        <f t="shared" si="68"/>
        <v>4.9403094865664539</v>
      </c>
      <c r="K626" s="9">
        <f t="shared" si="69"/>
        <v>6.1188560973778152</v>
      </c>
    </row>
    <row r="627" spans="1:11" x14ac:dyDescent="0.3">
      <c r="A627">
        <v>13227</v>
      </c>
      <c r="B627">
        <v>1073</v>
      </c>
      <c r="C627">
        <v>8</v>
      </c>
      <c r="D627" s="17">
        <v>0.12207112795820003</v>
      </c>
      <c r="E627" s="9">
        <f t="shared" si="63"/>
        <v>6.9791452750688103</v>
      </c>
      <c r="F627" s="9">
        <f t="shared" si="64"/>
        <v>2.1972245773362196</v>
      </c>
      <c r="G627" s="9">
        <f t="shared" si="65"/>
        <v>0.11517619899333519</v>
      </c>
      <c r="H627" s="9">
        <f t="shared" si="66"/>
        <v>2.1870670242543211</v>
      </c>
      <c r="I627" s="9">
        <f t="shared" si="67"/>
        <v>2.6252615884334967</v>
      </c>
      <c r="J627" s="9">
        <f t="shared" si="68"/>
        <v>4.8476057816568208</v>
      </c>
      <c r="K627" s="9">
        <f t="shared" si="69"/>
        <v>2.8506331449885738</v>
      </c>
    </row>
    <row r="628" spans="1:11" x14ac:dyDescent="0.3">
      <c r="A628">
        <v>13228</v>
      </c>
      <c r="B628">
        <v>953</v>
      </c>
      <c r="C628">
        <v>2</v>
      </c>
      <c r="D628" s="17">
        <v>0.4402687731184638</v>
      </c>
      <c r="E628" s="9">
        <f t="shared" si="63"/>
        <v>6.8606636714482869</v>
      </c>
      <c r="F628" s="9">
        <f t="shared" si="64"/>
        <v>1.0986122886681098</v>
      </c>
      <c r="G628" s="9">
        <f t="shared" si="65"/>
        <v>0.36482974417027186</v>
      </c>
      <c r="H628" s="9">
        <f t="shared" si="66"/>
        <v>3.3666793351131363</v>
      </c>
      <c r="I628" s="9">
        <f t="shared" si="67"/>
        <v>1.4381336140484908</v>
      </c>
      <c r="J628" s="9">
        <f t="shared" si="68"/>
        <v>7.0731733685829488</v>
      </c>
      <c r="K628" s="9">
        <f t="shared" si="69"/>
        <v>3.5294144254877056</v>
      </c>
    </row>
    <row r="629" spans="1:11" x14ac:dyDescent="0.3">
      <c r="A629">
        <v>13229</v>
      </c>
      <c r="B629">
        <v>573</v>
      </c>
      <c r="C629">
        <v>18</v>
      </c>
      <c r="D629" s="17">
        <v>0.14111097370748713</v>
      </c>
      <c r="E629" s="9">
        <f t="shared" si="63"/>
        <v>6.3526293963195668</v>
      </c>
      <c r="F629" s="9">
        <f t="shared" si="64"/>
        <v>2.9444389791664403</v>
      </c>
      <c r="G629" s="9">
        <f t="shared" si="65"/>
        <v>0.13200232619210628</v>
      </c>
      <c r="H629" s="9">
        <f t="shared" si="66"/>
        <v>8.4247091639418947</v>
      </c>
      <c r="I629" s="9">
        <f t="shared" si="67"/>
        <v>3.4326793903510464</v>
      </c>
      <c r="J629" s="9">
        <f t="shared" si="68"/>
        <v>4.9976043858446397</v>
      </c>
      <c r="K629" s="9">
        <f t="shared" si="69"/>
        <v>6.2416792762451898</v>
      </c>
    </row>
    <row r="630" spans="1:11" x14ac:dyDescent="0.3">
      <c r="A630">
        <v>13230</v>
      </c>
      <c r="B630">
        <v>508</v>
      </c>
      <c r="C630">
        <v>621</v>
      </c>
      <c r="D630" s="17">
        <v>0.14034558044034173</v>
      </c>
      <c r="E630" s="9">
        <f t="shared" si="63"/>
        <v>6.2324480165505225</v>
      </c>
      <c r="F630" s="9">
        <f t="shared" si="64"/>
        <v>6.4329400927391793</v>
      </c>
      <c r="G630" s="9">
        <f t="shared" si="65"/>
        <v>0.13133135720567624</v>
      </c>
      <c r="H630" s="9">
        <f t="shared" si="66"/>
        <v>9.6212445819264474</v>
      </c>
      <c r="I630" s="9">
        <f t="shared" si="67"/>
        <v>7.2022506060672828</v>
      </c>
      <c r="J630" s="9">
        <f t="shared" si="68"/>
        <v>4.991622949342414</v>
      </c>
      <c r="K630" s="9">
        <f t="shared" si="69"/>
        <v>7.9696220626518919</v>
      </c>
    </row>
    <row r="631" spans="1:11" x14ac:dyDescent="0.3">
      <c r="A631">
        <v>13232</v>
      </c>
      <c r="B631">
        <v>526</v>
      </c>
      <c r="C631">
        <v>246</v>
      </c>
      <c r="D631" s="17">
        <v>0.12836512944003156</v>
      </c>
      <c r="E631" s="9">
        <f t="shared" si="63"/>
        <v>6.2672005485413624</v>
      </c>
      <c r="F631" s="9">
        <f t="shared" si="64"/>
        <v>5.5093883366279774</v>
      </c>
      <c r="G631" s="9">
        <f t="shared" si="65"/>
        <v>0.12076979700960352</v>
      </c>
      <c r="H631" s="9">
        <f t="shared" si="66"/>
        <v>9.2752455971287056</v>
      </c>
      <c r="I631" s="9">
        <f t="shared" si="67"/>
        <v>6.2042878700039692</v>
      </c>
      <c r="J631" s="9">
        <f t="shared" si="68"/>
        <v>4.8974706070510621</v>
      </c>
      <c r="K631" s="9">
        <f t="shared" si="69"/>
        <v>7.4784032809757557</v>
      </c>
    </row>
    <row r="632" spans="1:11" x14ac:dyDescent="0.3">
      <c r="A632">
        <v>13233</v>
      </c>
      <c r="B632">
        <v>681</v>
      </c>
      <c r="C632">
        <v>41</v>
      </c>
      <c r="D632" s="17">
        <v>3.8993196683478802E-2</v>
      </c>
      <c r="E632" s="9">
        <f t="shared" si="63"/>
        <v>6.5250296578434623</v>
      </c>
      <c r="F632" s="9">
        <f t="shared" si="64"/>
        <v>3.7376696182833684</v>
      </c>
      <c r="G632" s="9">
        <f t="shared" si="65"/>
        <v>3.8252164149048876E-2</v>
      </c>
      <c r="H632" s="9">
        <f t="shared" si="66"/>
        <v>6.7082783875640546</v>
      </c>
      <c r="I632" s="9">
        <f t="shared" si="67"/>
        <v>4.289820978469109</v>
      </c>
      <c r="J632" s="9">
        <f t="shared" si="68"/>
        <v>4.1618569032113513</v>
      </c>
      <c r="K632" s="9">
        <f t="shared" si="69"/>
        <v>5.4734568679650302</v>
      </c>
    </row>
    <row r="633" spans="1:11" x14ac:dyDescent="0.3">
      <c r="A633">
        <v>13235</v>
      </c>
      <c r="B633">
        <v>548</v>
      </c>
      <c r="C633">
        <v>100</v>
      </c>
      <c r="D633" s="17">
        <v>0.14907861759593119</v>
      </c>
      <c r="E633" s="9">
        <f t="shared" si="63"/>
        <v>6.3080984415095305</v>
      </c>
      <c r="F633" s="9">
        <f t="shared" si="64"/>
        <v>4.6151205168412597</v>
      </c>
      <c r="G633" s="9">
        <f t="shared" si="65"/>
        <v>0.13896041915072885</v>
      </c>
      <c r="H633" s="9">
        <f t="shared" si="66"/>
        <v>8.8680629075024449</v>
      </c>
      <c r="I633" s="9">
        <f t="shared" si="67"/>
        <v>5.2379684901724062</v>
      </c>
      <c r="J633" s="9">
        <f t="shared" si="68"/>
        <v>5.0596331711541138</v>
      </c>
      <c r="K633" s="9">
        <f t="shared" si="69"/>
        <v>7.0173486350337679</v>
      </c>
    </row>
    <row r="634" spans="1:11" x14ac:dyDescent="0.3">
      <c r="A634">
        <v>13236</v>
      </c>
      <c r="B634">
        <v>978</v>
      </c>
      <c r="C634">
        <v>21</v>
      </c>
      <c r="D634" s="17">
        <v>0.20664965115819203</v>
      </c>
      <c r="E634" s="9">
        <f t="shared" si="63"/>
        <v>6.8865316425305103</v>
      </c>
      <c r="F634" s="9">
        <f t="shared" si="64"/>
        <v>3.0910424533583161</v>
      </c>
      <c r="G634" s="9">
        <f t="shared" si="65"/>
        <v>0.18784763582002939</v>
      </c>
      <c r="H634" s="9">
        <f t="shared" si="66"/>
        <v>3.1091357484879731</v>
      </c>
      <c r="I634" s="9">
        <f t="shared" si="67"/>
        <v>3.591094772329158</v>
      </c>
      <c r="J634" s="9">
        <f t="shared" si="68"/>
        <v>5.4954443460249491</v>
      </c>
      <c r="K634" s="9">
        <f t="shared" si="69"/>
        <v>3.7309851751477234</v>
      </c>
    </row>
    <row r="635" spans="1:11" x14ac:dyDescent="0.3">
      <c r="A635">
        <v>13238</v>
      </c>
      <c r="B635">
        <v>503</v>
      </c>
      <c r="C635">
        <v>31</v>
      </c>
      <c r="D635" s="17">
        <v>9.554900608086421E-2</v>
      </c>
      <c r="E635" s="9">
        <f t="shared" si="63"/>
        <v>6.2225762680713688</v>
      </c>
      <c r="F635" s="9">
        <f t="shared" si="64"/>
        <v>3.4657359027997265</v>
      </c>
      <c r="G635" s="9">
        <f t="shared" si="65"/>
        <v>9.1255613038120062E-2</v>
      </c>
      <c r="H635" s="9">
        <f t="shared" si="66"/>
        <v>9.7195284984153574</v>
      </c>
      <c r="I635" s="9">
        <f t="shared" si="67"/>
        <v>3.9959774413460609</v>
      </c>
      <c r="J635" s="9">
        <f t="shared" si="68"/>
        <v>4.634362742290099</v>
      </c>
      <c r="K635" s="9">
        <f t="shared" si="69"/>
        <v>6.9854300300695167</v>
      </c>
    </row>
    <row r="636" spans="1:11" x14ac:dyDescent="0.3">
      <c r="A636">
        <v>13239</v>
      </c>
      <c r="B636">
        <v>592</v>
      </c>
      <c r="C636">
        <v>21</v>
      </c>
      <c r="D636" s="17">
        <v>-2.9952100893212916E-2</v>
      </c>
      <c r="E636" s="9">
        <f t="shared" si="63"/>
        <v>6.3851943989977258</v>
      </c>
      <c r="F636" s="9">
        <f t="shared" si="64"/>
        <v>3.0910424533583161</v>
      </c>
      <c r="G636" s="9">
        <f t="shared" si="65"/>
        <v>-2.9512297173028501E-2</v>
      </c>
      <c r="H636" s="9">
        <f t="shared" si="66"/>
        <v>8.1004893957377053</v>
      </c>
      <c r="I636" s="9">
        <f t="shared" si="67"/>
        <v>3.591094772329158</v>
      </c>
      <c r="J636" s="9">
        <f t="shared" si="68"/>
        <v>3.5577621824372558</v>
      </c>
      <c r="K636" s="9">
        <f t="shared" si="69"/>
        <v>5.839125566055051</v>
      </c>
    </row>
    <row r="637" spans="1:11" x14ac:dyDescent="0.3">
      <c r="A637">
        <v>13240</v>
      </c>
      <c r="B637">
        <v>503</v>
      </c>
      <c r="C637">
        <v>74</v>
      </c>
      <c r="D637" s="17">
        <v>9.8360686459135233E-2</v>
      </c>
      <c r="E637" s="9">
        <f t="shared" si="63"/>
        <v>6.2225762680713688</v>
      </c>
      <c r="F637" s="9">
        <f t="shared" si="64"/>
        <v>4.3174881135363101</v>
      </c>
      <c r="G637" s="9">
        <f t="shared" si="65"/>
        <v>9.3818783187911953E-2</v>
      </c>
      <c r="H637" s="9">
        <f t="shared" si="66"/>
        <v>9.7195284984153574</v>
      </c>
      <c r="I637" s="9">
        <f t="shared" si="67"/>
        <v>4.9163557104035771</v>
      </c>
      <c r="J637" s="9">
        <f t="shared" si="68"/>
        <v>4.657212441464651</v>
      </c>
      <c r="K637" s="9">
        <f t="shared" si="69"/>
        <v>7.266113450621682</v>
      </c>
    </row>
    <row r="638" spans="1:11" x14ac:dyDescent="0.3">
      <c r="A638">
        <v>13242</v>
      </c>
      <c r="B638">
        <v>569</v>
      </c>
      <c r="C638">
        <v>12</v>
      </c>
      <c r="D638" s="17">
        <v>0.16059147336370294</v>
      </c>
      <c r="E638" s="9">
        <f t="shared" si="63"/>
        <v>6.3456363608285962</v>
      </c>
      <c r="F638" s="9">
        <f t="shared" si="64"/>
        <v>2.5649493574615367</v>
      </c>
      <c r="G638" s="9">
        <f t="shared" si="65"/>
        <v>0.14892976599889385</v>
      </c>
      <c r="H638" s="9">
        <f t="shared" si="66"/>
        <v>8.4943323839469329</v>
      </c>
      <c r="I638" s="9">
        <f t="shared" si="67"/>
        <v>3.0226141193164064</v>
      </c>
      <c r="J638" s="9">
        <f t="shared" si="68"/>
        <v>5.148506153880537</v>
      </c>
      <c r="K638" s="9">
        <f t="shared" si="69"/>
        <v>6.1836516585444956</v>
      </c>
    </row>
    <row r="639" spans="1:11" x14ac:dyDescent="0.3">
      <c r="A639">
        <v>13243</v>
      </c>
      <c r="B639">
        <v>1075</v>
      </c>
      <c r="C639">
        <v>53</v>
      </c>
      <c r="D639" s="17">
        <v>0.18954832905590743</v>
      </c>
      <c r="E639" s="9">
        <f t="shared" si="63"/>
        <v>6.9810057407217299</v>
      </c>
      <c r="F639" s="9">
        <f t="shared" si="64"/>
        <v>3.9889840465642745</v>
      </c>
      <c r="G639" s="9">
        <f t="shared" si="65"/>
        <v>0.17357367965884588</v>
      </c>
      <c r="H639" s="9">
        <f t="shared" si="66"/>
        <v>2.1685440795856881</v>
      </c>
      <c r="I639" s="9">
        <f t="shared" si="67"/>
        <v>4.5613839231550184</v>
      </c>
      <c r="J639" s="9">
        <f t="shared" si="68"/>
        <v>5.3681973880575793</v>
      </c>
      <c r="K639" s="9">
        <f t="shared" si="69"/>
        <v>3.5263266943508649</v>
      </c>
    </row>
    <row r="640" spans="1:11" x14ac:dyDescent="0.3">
      <c r="A640">
        <v>13244</v>
      </c>
      <c r="B640">
        <v>964</v>
      </c>
      <c r="C640">
        <v>26</v>
      </c>
      <c r="D640" s="17">
        <v>0.16850336809918631</v>
      </c>
      <c r="E640" s="9">
        <f t="shared" si="63"/>
        <v>6.8721281013389861</v>
      </c>
      <c r="F640" s="9">
        <f t="shared" si="64"/>
        <v>3.2958368660043291</v>
      </c>
      <c r="G640" s="9">
        <f t="shared" si="65"/>
        <v>0.15572375740527555</v>
      </c>
      <c r="H640" s="9">
        <f t="shared" si="66"/>
        <v>3.2525385552553598</v>
      </c>
      <c r="I640" s="9">
        <f t="shared" si="67"/>
        <v>3.8123895628185025</v>
      </c>
      <c r="J640" s="9">
        <f t="shared" si="68"/>
        <v>5.2090720354873108</v>
      </c>
      <c r="K640" s="9">
        <f t="shared" si="69"/>
        <v>3.8118005535706931</v>
      </c>
    </row>
    <row r="641" spans="1:11" x14ac:dyDescent="0.3">
      <c r="A641">
        <v>13245</v>
      </c>
      <c r="B641">
        <v>922</v>
      </c>
      <c r="C641">
        <v>15</v>
      </c>
      <c r="D641" s="17">
        <v>6.5273441883102509E-2</v>
      </c>
      <c r="E641" s="9">
        <f t="shared" si="63"/>
        <v>6.8276292345028518</v>
      </c>
      <c r="F641" s="9">
        <f t="shared" si="64"/>
        <v>2.7725887222397811</v>
      </c>
      <c r="G641" s="9">
        <f t="shared" si="65"/>
        <v>6.3231519147872908E-2</v>
      </c>
      <c r="H641" s="9">
        <f t="shared" si="66"/>
        <v>3.6955728283843112</v>
      </c>
      <c r="I641" s="9">
        <f t="shared" si="67"/>
        <v>3.2469830810095455</v>
      </c>
      <c r="J641" s="9">
        <f t="shared" si="68"/>
        <v>4.3845384709347472</v>
      </c>
      <c r="K641" s="9">
        <f t="shared" si="69"/>
        <v>3.6987890326819683</v>
      </c>
    </row>
    <row r="642" spans="1:11" x14ac:dyDescent="0.3">
      <c r="A642">
        <v>13246</v>
      </c>
      <c r="B642">
        <v>523</v>
      </c>
      <c r="C642">
        <v>152</v>
      </c>
      <c r="D642" s="17">
        <v>0.10763913406795149</v>
      </c>
      <c r="E642" s="9">
        <f t="shared" ref="E642:E705" si="70">IF(B642&lt;=0,-1*LOG(1-B642,EXP(1)),LOG(1+B642,EXP(1)))</f>
        <v>6.261491684321042</v>
      </c>
      <c r="F642" s="9">
        <f t="shared" ref="F642:F705" si="71">IF(C642&lt;=0,-1*LOG(1-C642,EXP(1)),LOG(1+C642,EXP(1)))</f>
        <v>5.0304379213924353</v>
      </c>
      <c r="G642" s="9">
        <f t="shared" ref="G642:G705" si="72">IF(D642&lt;=0,-1*LOG(1-D642,EXP(1)),LOG(1+D642,EXP(1)))</f>
        <v>0.10223084400175821</v>
      </c>
      <c r="H642" s="9">
        <f t="shared" ref="H642:H705" si="73">1+9*((MAX(E$2:E$4112)-E642)/(MAX(E$2:E$4112)-MIN(E$2:E$4112)))</f>
        <v>9.3320835053737703</v>
      </c>
      <c r="I642" s="9">
        <f t="shared" ref="I642:I705" si="74">1+9*((F642-MIN(F$2:F$4112))/(MAX(F$2:F$4112)-MIN(F$2:F$4112)))</f>
        <v>5.6867482046150695</v>
      </c>
      <c r="J642" s="9">
        <f t="shared" ref="J642:J705" si="75">1+9*((G642-MIN(G$2:G$4112))/(MAX(G$2:G$4112)-MIN(G$2:G$4112)))</f>
        <v>4.7322028041021174</v>
      </c>
      <c r="K642" s="9">
        <f t="shared" ref="K642:K705" si="76">0.5*H642+0.3*I642+0.2*J642</f>
        <v>7.31850677489183</v>
      </c>
    </row>
    <row r="643" spans="1:11" x14ac:dyDescent="0.3">
      <c r="A643">
        <v>13247</v>
      </c>
      <c r="B643">
        <v>889</v>
      </c>
      <c r="C643">
        <v>24</v>
      </c>
      <c r="D643" s="17">
        <v>5.5516266044765138E-2</v>
      </c>
      <c r="E643" s="9">
        <f t="shared" si="70"/>
        <v>6.7912214627261855</v>
      </c>
      <c r="F643" s="9">
        <f t="shared" si="71"/>
        <v>3.2188758248682006</v>
      </c>
      <c r="G643" s="9">
        <f t="shared" si="72"/>
        <v>5.4029998935731904E-2</v>
      </c>
      <c r="H643" s="9">
        <f t="shared" si="73"/>
        <v>4.0580515127229013</v>
      </c>
      <c r="I643" s="9">
        <f t="shared" si="74"/>
        <v>3.7292277360185713</v>
      </c>
      <c r="J643" s="9">
        <f t="shared" si="75"/>
        <v>4.3025103742775457</v>
      </c>
      <c r="K643" s="9">
        <f t="shared" si="76"/>
        <v>4.0082961520225311</v>
      </c>
    </row>
    <row r="644" spans="1:11" x14ac:dyDescent="0.3">
      <c r="A644">
        <v>13249</v>
      </c>
      <c r="B644">
        <v>699</v>
      </c>
      <c r="C644">
        <v>21</v>
      </c>
      <c r="D644" s="17">
        <v>1.973608097655221E-2</v>
      </c>
      <c r="E644" s="9">
        <f t="shared" si="70"/>
        <v>6.5510803350434044</v>
      </c>
      <c r="F644" s="9">
        <f t="shared" si="71"/>
        <v>3.0910424533583161</v>
      </c>
      <c r="G644" s="9">
        <f t="shared" si="72"/>
        <v>1.9543849675504064E-2</v>
      </c>
      <c r="H644" s="9">
        <f t="shared" si="73"/>
        <v>6.4489157642349282</v>
      </c>
      <c r="I644" s="9">
        <f t="shared" si="74"/>
        <v>3.591094772329158</v>
      </c>
      <c r="J644" s="9">
        <f t="shared" si="75"/>
        <v>3.9950793064068146</v>
      </c>
      <c r="K644" s="9">
        <f t="shared" si="76"/>
        <v>5.1008021750975736</v>
      </c>
    </row>
    <row r="645" spans="1:11" x14ac:dyDescent="0.3">
      <c r="A645">
        <v>13253</v>
      </c>
      <c r="B645">
        <v>682</v>
      </c>
      <c r="C645">
        <v>52</v>
      </c>
      <c r="D645" s="17">
        <v>4.8393968149810063E-2</v>
      </c>
      <c r="E645" s="9">
        <f t="shared" si="70"/>
        <v>6.5264948595707901</v>
      </c>
      <c r="F645" s="9">
        <f t="shared" si="71"/>
        <v>3.970291913552122</v>
      </c>
      <c r="G645" s="9">
        <f t="shared" si="72"/>
        <v>4.7259439064270041E-2</v>
      </c>
      <c r="H645" s="9">
        <f t="shared" si="73"/>
        <v>6.6936907221153046</v>
      </c>
      <c r="I645" s="9">
        <f t="shared" si="74"/>
        <v>4.54118575658749</v>
      </c>
      <c r="J645" s="9">
        <f t="shared" si="75"/>
        <v>4.2421533760038432</v>
      </c>
      <c r="K645" s="9">
        <f t="shared" si="76"/>
        <v>5.5576317632346681</v>
      </c>
    </row>
    <row r="646" spans="1:11" x14ac:dyDescent="0.3">
      <c r="A646">
        <v>13255</v>
      </c>
      <c r="B646">
        <v>494</v>
      </c>
      <c r="C646">
        <v>2397</v>
      </c>
      <c r="D646" s="17">
        <v>0.20528400370220648</v>
      </c>
      <c r="E646" s="9">
        <f t="shared" si="70"/>
        <v>6.2045577625686903</v>
      </c>
      <c r="F646" s="9">
        <f t="shared" si="71"/>
        <v>7.7823903355874595</v>
      </c>
      <c r="G646" s="9">
        <f t="shared" si="72"/>
        <v>0.18671522689230449</v>
      </c>
      <c r="H646" s="9">
        <f t="shared" si="73"/>
        <v>9.8989221786554769</v>
      </c>
      <c r="I646" s="9">
        <f t="shared" si="74"/>
        <v>8.6604266613050811</v>
      </c>
      <c r="J646" s="9">
        <f t="shared" si="75"/>
        <v>5.4853493457600653</v>
      </c>
      <c r="K646" s="9">
        <f t="shared" si="76"/>
        <v>8.6446589568712771</v>
      </c>
    </row>
    <row r="647" spans="1:11" x14ac:dyDescent="0.3">
      <c r="A647">
        <v>13258</v>
      </c>
      <c r="B647">
        <v>536</v>
      </c>
      <c r="C647">
        <v>44</v>
      </c>
      <c r="D647" s="17">
        <v>0.17440735977371605</v>
      </c>
      <c r="E647" s="9">
        <f t="shared" si="70"/>
        <v>6.2859980945088649</v>
      </c>
      <c r="F647" s="9">
        <f t="shared" si="71"/>
        <v>3.8066624897703196</v>
      </c>
      <c r="G647" s="9">
        <f t="shared" si="72"/>
        <v>0.1607636456957699</v>
      </c>
      <c r="H647" s="9">
        <f t="shared" si="73"/>
        <v>9.0880957277851131</v>
      </c>
      <c r="I647" s="9">
        <f t="shared" si="74"/>
        <v>4.3643726366110398</v>
      </c>
      <c r="J647" s="9">
        <f t="shared" si="75"/>
        <v>5.2540007466462217</v>
      </c>
      <c r="K647" s="9">
        <f t="shared" si="76"/>
        <v>6.9041598042051131</v>
      </c>
    </row>
    <row r="648" spans="1:11" x14ac:dyDescent="0.3">
      <c r="A648">
        <v>13259</v>
      </c>
      <c r="B648">
        <v>933</v>
      </c>
      <c r="C648">
        <v>76</v>
      </c>
      <c r="D648" s="17">
        <v>0.1099610166815926</v>
      </c>
      <c r="E648" s="9">
        <f t="shared" si="70"/>
        <v>6.8394764382288429</v>
      </c>
      <c r="F648" s="9">
        <f t="shared" si="71"/>
        <v>4.3438054218536841</v>
      </c>
      <c r="G648" s="9">
        <f t="shared" si="72"/>
        <v>0.10432489460084399</v>
      </c>
      <c r="H648" s="9">
        <f t="shared" si="73"/>
        <v>3.5776211216434786</v>
      </c>
      <c r="I648" s="9">
        <f t="shared" si="74"/>
        <v>4.9447934160767453</v>
      </c>
      <c r="J648" s="9">
        <f t="shared" si="75"/>
        <v>4.7508704786805236</v>
      </c>
      <c r="K648" s="9">
        <f t="shared" si="76"/>
        <v>4.2224226813808672</v>
      </c>
    </row>
    <row r="649" spans="1:11" x14ac:dyDescent="0.3">
      <c r="A649">
        <v>13260</v>
      </c>
      <c r="B649">
        <v>933</v>
      </c>
      <c r="C649">
        <v>7</v>
      </c>
      <c r="D649" s="17">
        <v>0.30452209935372004</v>
      </c>
      <c r="E649" s="9">
        <f t="shared" si="70"/>
        <v>6.8394764382288429</v>
      </c>
      <c r="F649" s="9">
        <f t="shared" si="71"/>
        <v>2.0794415416798357</v>
      </c>
      <c r="G649" s="9">
        <f t="shared" si="72"/>
        <v>0.26583676631256953</v>
      </c>
      <c r="H649" s="9">
        <f t="shared" si="73"/>
        <v>3.5776211216434786</v>
      </c>
      <c r="I649" s="9">
        <f t="shared" si="74"/>
        <v>2.49798872067303</v>
      </c>
      <c r="J649" s="9">
        <f t="shared" si="75"/>
        <v>6.1906881521312691</v>
      </c>
      <c r="K649" s="9">
        <f t="shared" si="76"/>
        <v>3.776344807449902</v>
      </c>
    </row>
    <row r="650" spans="1:11" x14ac:dyDescent="0.3">
      <c r="A650">
        <v>13261</v>
      </c>
      <c r="B650">
        <v>694</v>
      </c>
      <c r="C650">
        <v>10</v>
      </c>
      <c r="D650" s="17">
        <v>0.13754175019889453</v>
      </c>
      <c r="E650" s="9">
        <f t="shared" si="70"/>
        <v>6.543911845564792</v>
      </c>
      <c r="F650" s="9">
        <f t="shared" si="71"/>
        <v>2.3978952727983707</v>
      </c>
      <c r="G650" s="9">
        <f t="shared" si="72"/>
        <v>0.12886957464096807</v>
      </c>
      <c r="H650" s="9">
        <f t="shared" si="73"/>
        <v>6.5202858181575287</v>
      </c>
      <c r="I650" s="9">
        <f t="shared" si="74"/>
        <v>2.842100411992643</v>
      </c>
      <c r="J650" s="9">
        <f t="shared" si="75"/>
        <v>4.9696770824083334</v>
      </c>
      <c r="K650" s="9">
        <f t="shared" si="76"/>
        <v>5.1067084491582238</v>
      </c>
    </row>
    <row r="651" spans="1:11" x14ac:dyDescent="0.3">
      <c r="A651">
        <v>13262</v>
      </c>
      <c r="B651">
        <v>598</v>
      </c>
      <c r="C651">
        <v>19</v>
      </c>
      <c r="D651" s="17">
        <v>-6.9321466795377429E-2</v>
      </c>
      <c r="E651" s="9">
        <f t="shared" si="70"/>
        <v>6.3952615981154493</v>
      </c>
      <c r="F651" s="9">
        <f t="shared" si="71"/>
        <v>2.9957322735539909</v>
      </c>
      <c r="G651" s="9">
        <f t="shared" si="72"/>
        <v>-6.7024304138092267E-2</v>
      </c>
      <c r="H651" s="9">
        <f t="shared" si="73"/>
        <v>8.0002595570771113</v>
      </c>
      <c r="I651" s="9">
        <f t="shared" si="74"/>
        <v>3.4881054085140581</v>
      </c>
      <c r="J651" s="9">
        <f t="shared" si="75"/>
        <v>3.2233567296213361</v>
      </c>
      <c r="K651" s="9">
        <f t="shared" si="76"/>
        <v>5.6912327470170396</v>
      </c>
    </row>
    <row r="652" spans="1:11" x14ac:dyDescent="0.3">
      <c r="A652">
        <v>13263</v>
      </c>
      <c r="B652">
        <v>493</v>
      </c>
      <c r="C652">
        <v>1991</v>
      </c>
      <c r="D652" s="17">
        <v>5.437598764158301E-2</v>
      </c>
      <c r="E652" s="9">
        <f t="shared" si="70"/>
        <v>6.2025355171879228</v>
      </c>
      <c r="F652" s="9">
        <f t="shared" si="71"/>
        <v>7.5968944381445436</v>
      </c>
      <c r="G652" s="9">
        <f t="shared" si="72"/>
        <v>5.2949111025738099E-2</v>
      </c>
      <c r="H652" s="9">
        <f t="shared" si="73"/>
        <v>9.9190558152187602</v>
      </c>
      <c r="I652" s="9">
        <f t="shared" si="74"/>
        <v>8.459985276059788</v>
      </c>
      <c r="J652" s="9">
        <f t="shared" si="75"/>
        <v>4.29287466453476</v>
      </c>
      <c r="K652" s="9">
        <f t="shared" si="76"/>
        <v>8.3560984233342683</v>
      </c>
    </row>
    <row r="653" spans="1:11" x14ac:dyDescent="0.3">
      <c r="A653">
        <v>13265</v>
      </c>
      <c r="B653">
        <v>510</v>
      </c>
      <c r="C653">
        <v>106</v>
      </c>
      <c r="D653" s="17">
        <v>0.17247644026938275</v>
      </c>
      <c r="E653" s="9">
        <f t="shared" si="70"/>
        <v>6.2363695902037044</v>
      </c>
      <c r="F653" s="9">
        <f t="shared" si="71"/>
        <v>4.6728288344619058</v>
      </c>
      <c r="G653" s="9">
        <f t="shared" si="72"/>
        <v>0.15911812754953822</v>
      </c>
      <c r="H653" s="9">
        <f t="shared" si="73"/>
        <v>9.582201081350199</v>
      </c>
      <c r="I653" s="9">
        <f t="shared" si="74"/>
        <v>5.3003263928727469</v>
      </c>
      <c r="J653" s="9">
        <f t="shared" si="75"/>
        <v>5.2393315704189973</v>
      </c>
      <c r="K653" s="9">
        <f t="shared" si="76"/>
        <v>7.4290647726207233</v>
      </c>
    </row>
    <row r="654" spans="1:11" x14ac:dyDescent="0.3">
      <c r="A654">
        <v>13266</v>
      </c>
      <c r="B654">
        <v>532</v>
      </c>
      <c r="C654">
        <v>243</v>
      </c>
      <c r="D654" s="17">
        <v>9.4425845112285106E-2</v>
      </c>
      <c r="E654" s="9">
        <f t="shared" si="70"/>
        <v>6.2785214241658442</v>
      </c>
      <c r="F654" s="9">
        <f t="shared" si="71"/>
        <v>5.4971682252932021</v>
      </c>
      <c r="G654" s="9">
        <f t="shared" si="72"/>
        <v>9.0229883389724944E-2</v>
      </c>
      <c r="H654" s="9">
        <f t="shared" si="73"/>
        <v>9.1625340550135963</v>
      </c>
      <c r="I654" s="9">
        <f t="shared" si="74"/>
        <v>6.1910831788083165</v>
      </c>
      <c r="J654" s="9">
        <f t="shared" si="75"/>
        <v>4.6252187477323634</v>
      </c>
      <c r="K654" s="9">
        <f t="shared" si="76"/>
        <v>7.3636357306957656</v>
      </c>
    </row>
    <row r="655" spans="1:11" x14ac:dyDescent="0.3">
      <c r="A655">
        <v>13267</v>
      </c>
      <c r="B655">
        <v>497</v>
      </c>
      <c r="C655">
        <v>250</v>
      </c>
      <c r="D655" s="17">
        <v>9.6752913910313515E-2</v>
      </c>
      <c r="E655" s="9">
        <f t="shared" si="70"/>
        <v>6.2106000770246528</v>
      </c>
      <c r="F655" s="9">
        <f t="shared" si="71"/>
        <v>5.5254529391317835</v>
      </c>
      <c r="G655" s="9">
        <f t="shared" si="72"/>
        <v>9.2353917919844097E-2</v>
      </c>
      <c r="H655" s="9">
        <f t="shared" si="73"/>
        <v>9.8387644132258174</v>
      </c>
      <c r="I655" s="9">
        <f t="shared" si="74"/>
        <v>6.2216468047495139</v>
      </c>
      <c r="J655" s="9">
        <f t="shared" si="75"/>
        <v>4.6441537177941541</v>
      </c>
      <c r="K655" s="9">
        <f t="shared" si="76"/>
        <v>7.7147069915965938</v>
      </c>
    </row>
    <row r="656" spans="1:11" x14ac:dyDescent="0.3">
      <c r="A656">
        <v>13268</v>
      </c>
      <c r="B656">
        <v>495</v>
      </c>
      <c r="C656">
        <v>652</v>
      </c>
      <c r="D656" s="17">
        <v>4.1037079851248002E-3</v>
      </c>
      <c r="E656" s="9">
        <f t="shared" si="70"/>
        <v>6.2065759267249279</v>
      </c>
      <c r="F656" s="9">
        <f t="shared" si="71"/>
        <v>6.481577129276431</v>
      </c>
      <c r="G656" s="9">
        <f t="shared" si="72"/>
        <v>4.0953107408974523E-3</v>
      </c>
      <c r="H656" s="9">
        <f t="shared" si="73"/>
        <v>9.8788291750896526</v>
      </c>
      <c r="I656" s="9">
        <f t="shared" si="74"/>
        <v>7.2548063504915108</v>
      </c>
      <c r="J656" s="9">
        <f t="shared" si="75"/>
        <v>3.8573613841803973</v>
      </c>
      <c r="K656" s="9">
        <f t="shared" si="76"/>
        <v>7.8873287695283585</v>
      </c>
    </row>
    <row r="657" spans="1:11" x14ac:dyDescent="0.3">
      <c r="A657">
        <v>13269</v>
      </c>
      <c r="B657">
        <v>504</v>
      </c>
      <c r="C657">
        <v>372</v>
      </c>
      <c r="D657" s="17">
        <v>0.15847489805234891</v>
      </c>
      <c r="E657" s="9">
        <f t="shared" si="70"/>
        <v>6.2245584292753602</v>
      </c>
      <c r="F657" s="9">
        <f t="shared" si="71"/>
        <v>5.9215784196438159</v>
      </c>
      <c r="G657" s="9">
        <f t="shared" si="72"/>
        <v>0.14710439702701819</v>
      </c>
      <c r="H657" s="9">
        <f t="shared" si="73"/>
        <v>9.6997939431182854</v>
      </c>
      <c r="I657" s="9">
        <f t="shared" si="74"/>
        <v>6.6496882932100529</v>
      </c>
      <c r="J657" s="9">
        <f t="shared" si="75"/>
        <v>5.132233675093552</v>
      </c>
      <c r="K657" s="9">
        <f t="shared" si="76"/>
        <v>7.8712501945408695</v>
      </c>
    </row>
    <row r="658" spans="1:11" x14ac:dyDescent="0.3">
      <c r="A658">
        <v>13270</v>
      </c>
      <c r="B658">
        <v>509</v>
      </c>
      <c r="C658">
        <v>1</v>
      </c>
      <c r="D658" s="17">
        <v>0.50402216228038199</v>
      </c>
      <c r="E658" s="9">
        <f t="shared" si="70"/>
        <v>6.2344107257183712</v>
      </c>
      <c r="F658" s="9">
        <f t="shared" si="71"/>
        <v>0.69314718055994529</v>
      </c>
      <c r="G658" s="9">
        <f t="shared" si="72"/>
        <v>0.40814296097784541</v>
      </c>
      <c r="H658" s="9">
        <f t="shared" si="73"/>
        <v>9.6017036926551906</v>
      </c>
      <c r="I658" s="9">
        <f t="shared" si="74"/>
        <v>1</v>
      </c>
      <c r="J658" s="9">
        <f t="shared" si="75"/>
        <v>7.4592944282463343</v>
      </c>
      <c r="K658" s="9">
        <f t="shared" si="76"/>
        <v>6.5927107319768616</v>
      </c>
    </row>
    <row r="659" spans="1:11" x14ac:dyDescent="0.3">
      <c r="A659">
        <v>13271</v>
      </c>
      <c r="B659">
        <v>909</v>
      </c>
      <c r="C659">
        <v>75</v>
      </c>
      <c r="D659" s="17">
        <v>-1.2060858869997689E-2</v>
      </c>
      <c r="E659" s="9">
        <f t="shared" si="70"/>
        <v>6.8134445995108956</v>
      </c>
      <c r="F659" s="9">
        <f t="shared" si="71"/>
        <v>4.3307333402863311</v>
      </c>
      <c r="G659" s="9">
        <f t="shared" si="72"/>
        <v>-1.1988706280421412E-2</v>
      </c>
      <c r="H659" s="9">
        <f t="shared" si="73"/>
        <v>3.8367961875409033</v>
      </c>
      <c r="I659" s="9">
        <f t="shared" si="74"/>
        <v>4.9306681110240769</v>
      </c>
      <c r="J659" s="9">
        <f t="shared" si="75"/>
        <v>3.7139784134925762</v>
      </c>
      <c r="K659" s="9">
        <f t="shared" si="76"/>
        <v>4.1403942097761899</v>
      </c>
    </row>
    <row r="660" spans="1:11" x14ac:dyDescent="0.3">
      <c r="A660">
        <v>13272</v>
      </c>
      <c r="B660">
        <v>903</v>
      </c>
      <c r="C660">
        <v>14</v>
      </c>
      <c r="D660" s="17">
        <v>0.31694742481441662</v>
      </c>
      <c r="E660" s="9">
        <f t="shared" si="70"/>
        <v>6.8068293603921761</v>
      </c>
      <c r="F660" s="9">
        <f t="shared" si="71"/>
        <v>2.7080502011022101</v>
      </c>
      <c r="G660" s="9">
        <f t="shared" si="72"/>
        <v>0.27531650155004078</v>
      </c>
      <c r="H660" s="9">
        <f t="shared" si="73"/>
        <v>3.902658036682559</v>
      </c>
      <c r="I660" s="9">
        <f t="shared" si="74"/>
        <v>3.177244662226034</v>
      </c>
      <c r="J660" s="9">
        <f t="shared" si="75"/>
        <v>6.2751964312434474</v>
      </c>
      <c r="K660" s="9">
        <f t="shared" si="76"/>
        <v>4.1595417032577791</v>
      </c>
    </row>
    <row r="661" spans="1:11" x14ac:dyDescent="0.3">
      <c r="A661">
        <v>13273</v>
      </c>
      <c r="B661">
        <v>985</v>
      </c>
      <c r="C661">
        <v>15</v>
      </c>
      <c r="D661" s="17">
        <v>-6.7709536637091589E-2</v>
      </c>
      <c r="E661" s="9">
        <f t="shared" si="70"/>
        <v>6.8936563546026353</v>
      </c>
      <c r="F661" s="9">
        <f t="shared" si="71"/>
        <v>2.7725887222397811</v>
      </c>
      <c r="G661" s="9">
        <f t="shared" si="72"/>
        <v>-6.5515734106682308E-2</v>
      </c>
      <c r="H661" s="9">
        <f t="shared" si="73"/>
        <v>3.0382015459216332</v>
      </c>
      <c r="I661" s="9">
        <f t="shared" si="74"/>
        <v>3.2469830810095455</v>
      </c>
      <c r="J661" s="9">
        <f t="shared" si="75"/>
        <v>3.2368050648417901</v>
      </c>
      <c r="K661" s="9">
        <f t="shared" si="76"/>
        <v>3.1405567102320382</v>
      </c>
    </row>
    <row r="662" spans="1:11" x14ac:dyDescent="0.3">
      <c r="A662">
        <v>13276</v>
      </c>
      <c r="B662">
        <v>935</v>
      </c>
      <c r="C662">
        <v>30</v>
      </c>
      <c r="D662" s="17">
        <v>0.17108234537427283</v>
      </c>
      <c r="E662" s="9">
        <f t="shared" si="70"/>
        <v>6.8416154764775916</v>
      </c>
      <c r="F662" s="9">
        <f t="shared" si="71"/>
        <v>3.4339872044851463</v>
      </c>
      <c r="G662" s="9">
        <f t="shared" si="72"/>
        <v>0.15792840270193578</v>
      </c>
      <c r="H662" s="9">
        <f t="shared" si="73"/>
        <v>3.5563246859562696</v>
      </c>
      <c r="I662" s="9">
        <f t="shared" si="74"/>
        <v>3.9616707361432257</v>
      </c>
      <c r="J662" s="9">
        <f t="shared" si="75"/>
        <v>5.2287256202559096</v>
      </c>
      <c r="K662" s="9">
        <f t="shared" si="76"/>
        <v>4.0124086878722842</v>
      </c>
    </row>
    <row r="663" spans="1:11" x14ac:dyDescent="0.3">
      <c r="A663">
        <v>13277</v>
      </c>
      <c r="B663">
        <v>887</v>
      </c>
      <c r="C663">
        <v>8</v>
      </c>
      <c r="D663" s="17">
        <v>-7.1262574388892497E-2</v>
      </c>
      <c r="E663" s="9">
        <f t="shared" si="70"/>
        <v>6.7889717429921701</v>
      </c>
      <c r="F663" s="9">
        <f t="shared" si="71"/>
        <v>2.1972245773362196</v>
      </c>
      <c r="G663" s="9">
        <f t="shared" si="72"/>
        <v>-6.8837928913603755E-2</v>
      </c>
      <c r="H663" s="9">
        <f t="shared" si="73"/>
        <v>4.080449902119506</v>
      </c>
      <c r="I663" s="9">
        <f t="shared" si="74"/>
        <v>2.6252615884334967</v>
      </c>
      <c r="J663" s="9">
        <f t="shared" si="75"/>
        <v>3.2071889459338911</v>
      </c>
      <c r="K663" s="9">
        <f t="shared" si="76"/>
        <v>3.4692412167765805</v>
      </c>
    </row>
    <row r="664" spans="1:11" x14ac:dyDescent="0.3">
      <c r="A664">
        <v>13278</v>
      </c>
      <c r="B664">
        <v>912</v>
      </c>
      <c r="C664">
        <v>43</v>
      </c>
      <c r="D664" s="17">
        <v>1.1482684414620284E-5</v>
      </c>
      <c r="E664" s="9">
        <f t="shared" si="70"/>
        <v>6.816735880594968</v>
      </c>
      <c r="F664" s="9">
        <f t="shared" si="71"/>
        <v>3.784189633918261</v>
      </c>
      <c r="G664" s="9">
        <f t="shared" si="72"/>
        <v>1.1482618489127158E-5</v>
      </c>
      <c r="H664" s="9">
        <f t="shared" si="73"/>
        <v>3.8040279301352782</v>
      </c>
      <c r="I664" s="9">
        <f t="shared" si="74"/>
        <v>4.340089132665673</v>
      </c>
      <c r="J664" s="9">
        <f t="shared" si="75"/>
        <v>3.8209555903296915</v>
      </c>
      <c r="K664" s="9">
        <f t="shared" si="76"/>
        <v>3.9682318229332791</v>
      </c>
    </row>
    <row r="665" spans="1:11" x14ac:dyDescent="0.3">
      <c r="A665">
        <v>13279</v>
      </c>
      <c r="B665">
        <v>950</v>
      </c>
      <c r="C665">
        <v>7</v>
      </c>
      <c r="D665" s="17">
        <v>5.3229349777896813E-3</v>
      </c>
      <c r="E665" s="9">
        <f t="shared" si="70"/>
        <v>6.8575140625453903</v>
      </c>
      <c r="F665" s="9">
        <f t="shared" si="71"/>
        <v>2.0794415416798357</v>
      </c>
      <c r="G665" s="9">
        <f t="shared" si="72"/>
        <v>5.3088182322550076E-3</v>
      </c>
      <c r="H665" s="9">
        <f t="shared" si="73"/>
        <v>3.3980370929651227</v>
      </c>
      <c r="I665" s="9">
        <f t="shared" si="74"/>
        <v>2.49798872067303</v>
      </c>
      <c r="J665" s="9">
        <f t="shared" si="75"/>
        <v>3.8681793476799475</v>
      </c>
      <c r="K665" s="9">
        <f t="shared" si="76"/>
        <v>3.2220510322204596</v>
      </c>
    </row>
    <row r="666" spans="1:11" x14ac:dyDescent="0.3">
      <c r="A666">
        <v>13280</v>
      </c>
      <c r="B666">
        <v>646</v>
      </c>
      <c r="C666">
        <v>106</v>
      </c>
      <c r="D666" s="17">
        <v>9.5758236834227628E-2</v>
      </c>
      <c r="E666" s="9">
        <f t="shared" si="70"/>
        <v>6.4723462945009009</v>
      </c>
      <c r="F666" s="9">
        <f t="shared" si="71"/>
        <v>4.6728288344619058</v>
      </c>
      <c r="G666" s="9">
        <f t="shared" si="72"/>
        <v>9.144657736288625E-2</v>
      </c>
      <c r="H666" s="9">
        <f t="shared" si="73"/>
        <v>7.2327981617509094</v>
      </c>
      <c r="I666" s="9">
        <f t="shared" si="74"/>
        <v>5.3003263928727469</v>
      </c>
      <c r="J666" s="9">
        <f t="shared" si="75"/>
        <v>4.6360651175203706</v>
      </c>
      <c r="K666" s="9">
        <f t="shared" si="76"/>
        <v>6.1337100222413534</v>
      </c>
    </row>
    <row r="667" spans="1:11" x14ac:dyDescent="0.3">
      <c r="A667">
        <v>13282</v>
      </c>
      <c r="B667">
        <v>571</v>
      </c>
      <c r="C667">
        <v>41</v>
      </c>
      <c r="D667" s="17">
        <v>0.30160737259433423</v>
      </c>
      <c r="E667" s="9">
        <f t="shared" si="70"/>
        <v>6.3491389913797978</v>
      </c>
      <c r="F667" s="9">
        <f t="shared" si="71"/>
        <v>3.7376696182833684</v>
      </c>
      <c r="G667" s="9">
        <f t="shared" si="72"/>
        <v>0.26359994116166929</v>
      </c>
      <c r="H667" s="9">
        <f t="shared" si="73"/>
        <v>8.4594599143623661</v>
      </c>
      <c r="I667" s="9">
        <f t="shared" si="74"/>
        <v>4.289820978469109</v>
      </c>
      <c r="J667" s="9">
        <f t="shared" si="75"/>
        <v>6.1707476960486742</v>
      </c>
      <c r="K667" s="9">
        <f t="shared" si="76"/>
        <v>6.7508257899316506</v>
      </c>
    </row>
    <row r="668" spans="1:11" x14ac:dyDescent="0.3">
      <c r="A668">
        <v>13283</v>
      </c>
      <c r="B668">
        <v>1057</v>
      </c>
      <c r="C668">
        <v>2</v>
      </c>
      <c r="D668" s="17">
        <v>8.1406170233301739E-2</v>
      </c>
      <c r="E668" s="9">
        <f t="shared" si="70"/>
        <v>6.9641356124182447</v>
      </c>
      <c r="F668" s="9">
        <f t="shared" si="71"/>
        <v>1.0986122886681098</v>
      </c>
      <c r="G668" s="9">
        <f t="shared" si="72"/>
        <v>7.8262203732087782E-2</v>
      </c>
      <c r="H668" s="9">
        <f t="shared" si="73"/>
        <v>2.3365044246895224</v>
      </c>
      <c r="I668" s="9">
        <f t="shared" si="74"/>
        <v>1.4381336140484908</v>
      </c>
      <c r="J668" s="9">
        <f t="shared" si="75"/>
        <v>4.5185313785709305</v>
      </c>
      <c r="K668" s="9">
        <f t="shared" si="76"/>
        <v>2.5033985722734946</v>
      </c>
    </row>
    <row r="669" spans="1:11" x14ac:dyDescent="0.3">
      <c r="A669">
        <v>13284</v>
      </c>
      <c r="B669">
        <v>677</v>
      </c>
      <c r="C669">
        <v>24</v>
      </c>
      <c r="D669" s="17">
        <v>8.0625347051402577E-2</v>
      </c>
      <c r="E669" s="9">
        <f t="shared" si="70"/>
        <v>6.5191472879403953</v>
      </c>
      <c r="F669" s="9">
        <f t="shared" si="71"/>
        <v>3.2188758248682006</v>
      </c>
      <c r="G669" s="9">
        <f t="shared" si="72"/>
        <v>7.7539898613402339E-2</v>
      </c>
      <c r="H669" s="9">
        <f t="shared" si="73"/>
        <v>6.7668437322474988</v>
      </c>
      <c r="I669" s="9">
        <f t="shared" si="74"/>
        <v>3.7292277360185713</v>
      </c>
      <c r="J669" s="9">
        <f t="shared" si="75"/>
        <v>4.5120922997311812</v>
      </c>
      <c r="K669" s="9">
        <f t="shared" si="76"/>
        <v>5.4046086468755572</v>
      </c>
    </row>
    <row r="670" spans="1:11" x14ac:dyDescent="0.3">
      <c r="A670">
        <v>13285</v>
      </c>
      <c r="B670">
        <v>557</v>
      </c>
      <c r="C670">
        <v>208</v>
      </c>
      <c r="D670" s="17">
        <v>4.3481945269073464E-3</v>
      </c>
      <c r="E670" s="9">
        <f t="shared" si="70"/>
        <v>6.3243589623813108</v>
      </c>
      <c r="F670" s="9">
        <f t="shared" si="71"/>
        <v>5.3423342519648109</v>
      </c>
      <c r="G670" s="9">
        <f t="shared" si="72"/>
        <v>4.338768443503482E-3</v>
      </c>
      <c r="H670" s="9">
        <f t="shared" si="73"/>
        <v>8.7061718626887483</v>
      </c>
      <c r="I670" s="9">
        <f t="shared" si="74"/>
        <v>6.0237741626802048</v>
      </c>
      <c r="J670" s="9">
        <f t="shared" si="75"/>
        <v>3.8595317181579243</v>
      </c>
      <c r="K670" s="9">
        <f t="shared" si="76"/>
        <v>6.9321245237800202</v>
      </c>
    </row>
    <row r="671" spans="1:11" x14ac:dyDescent="0.3">
      <c r="A671">
        <v>13291</v>
      </c>
      <c r="B671">
        <v>1027</v>
      </c>
      <c r="C671">
        <v>36</v>
      </c>
      <c r="D671" s="17">
        <v>2.3721440214203752E-2</v>
      </c>
      <c r="E671" s="9">
        <f t="shared" si="70"/>
        <v>6.93537044601511</v>
      </c>
      <c r="F671" s="9">
        <f t="shared" si="71"/>
        <v>3.6109179126442243</v>
      </c>
      <c r="G671" s="9">
        <f t="shared" si="72"/>
        <v>2.3444458569344365E-2</v>
      </c>
      <c r="H671" s="9">
        <f t="shared" si="73"/>
        <v>2.6228927193797071</v>
      </c>
      <c r="I671" s="9">
        <f t="shared" si="74"/>
        <v>4.1528568309556455</v>
      </c>
      <c r="J671" s="9">
        <f t="shared" si="75"/>
        <v>4.0298517696508442</v>
      </c>
      <c r="K671" s="9">
        <f t="shared" si="76"/>
        <v>3.363273762906716</v>
      </c>
    </row>
    <row r="672" spans="1:11" x14ac:dyDescent="0.3">
      <c r="A672">
        <v>13292</v>
      </c>
      <c r="B672">
        <v>910</v>
      </c>
      <c r="C672">
        <v>29</v>
      </c>
      <c r="D672" s="17">
        <v>0.10130895628912059</v>
      </c>
      <c r="E672" s="9">
        <f t="shared" si="70"/>
        <v>6.8145428972599582</v>
      </c>
      <c r="F672" s="9">
        <f t="shared" si="71"/>
        <v>3.4011973816621555</v>
      </c>
      <c r="G672" s="9">
        <f t="shared" si="72"/>
        <v>9.6499432625610726E-2</v>
      </c>
      <c r="H672" s="9">
        <f t="shared" si="73"/>
        <v>3.8258614474108472</v>
      </c>
      <c r="I672" s="9">
        <f t="shared" si="74"/>
        <v>3.9262390225625494</v>
      </c>
      <c r="J672" s="9">
        <f t="shared" si="75"/>
        <v>4.6811094243663991</v>
      </c>
      <c r="K672" s="9">
        <f t="shared" si="76"/>
        <v>4.0270243153474681</v>
      </c>
    </row>
    <row r="673" spans="1:11" x14ac:dyDescent="0.3">
      <c r="A673">
        <v>13294</v>
      </c>
      <c r="B673">
        <v>585</v>
      </c>
      <c r="C673">
        <v>58</v>
      </c>
      <c r="D673" s="17">
        <v>4.6866669290899055E-2</v>
      </c>
      <c r="E673" s="9">
        <f t="shared" si="70"/>
        <v>6.3733197895770122</v>
      </c>
      <c r="F673" s="9">
        <f t="shared" si="71"/>
        <v>4.0775374439057197</v>
      </c>
      <c r="G673" s="9">
        <f t="shared" si="72"/>
        <v>4.5801578307356018E-2</v>
      </c>
      <c r="H673" s="9">
        <f t="shared" si="73"/>
        <v>8.2187139557645708</v>
      </c>
      <c r="I673" s="9">
        <f t="shared" si="74"/>
        <v>4.6570721075083048</v>
      </c>
      <c r="J673" s="9">
        <f t="shared" si="75"/>
        <v>4.2291570949194313</v>
      </c>
      <c r="K673" s="9">
        <f t="shared" si="76"/>
        <v>6.3523100291186632</v>
      </c>
    </row>
    <row r="674" spans="1:11" x14ac:dyDescent="0.3">
      <c r="A674">
        <v>13295</v>
      </c>
      <c r="B674">
        <v>502</v>
      </c>
      <c r="C674">
        <v>10</v>
      </c>
      <c r="D674" s="17">
        <v>0.17217027014488015</v>
      </c>
      <c r="E674" s="9">
        <f t="shared" si="70"/>
        <v>6.2205901700997392</v>
      </c>
      <c r="F674" s="9">
        <f t="shared" si="71"/>
        <v>2.3978952727983707</v>
      </c>
      <c r="G674" s="9">
        <f t="shared" si="72"/>
        <v>0.15885696229604143</v>
      </c>
      <c r="H674" s="9">
        <f t="shared" si="73"/>
        <v>9.7393022484855329</v>
      </c>
      <c r="I674" s="9">
        <f t="shared" si="74"/>
        <v>2.842100411992643</v>
      </c>
      <c r="J674" s="9">
        <f t="shared" si="75"/>
        <v>5.2370033802761258</v>
      </c>
      <c r="K674" s="9">
        <f t="shared" si="76"/>
        <v>6.769681923895785</v>
      </c>
    </row>
    <row r="675" spans="1:11" x14ac:dyDescent="0.3">
      <c r="A675">
        <v>13296</v>
      </c>
      <c r="B675">
        <v>1009</v>
      </c>
      <c r="C675">
        <v>5</v>
      </c>
      <c r="D675" s="17">
        <v>0.45583527822776271</v>
      </c>
      <c r="E675" s="9">
        <f t="shared" si="70"/>
        <v>6.9177056098353047</v>
      </c>
      <c r="F675" s="9">
        <f t="shared" si="71"/>
        <v>1.791759469228055</v>
      </c>
      <c r="G675" s="9">
        <f t="shared" si="72"/>
        <v>0.37557981028913612</v>
      </c>
      <c r="H675" s="9">
        <f t="shared" si="73"/>
        <v>2.7987652395875031</v>
      </c>
      <c r="I675" s="9">
        <f t="shared" si="74"/>
        <v>2.1871279743850058</v>
      </c>
      <c r="J675" s="9">
        <f t="shared" si="75"/>
        <v>7.1690061703743302</v>
      </c>
      <c r="K675" s="9">
        <f t="shared" si="76"/>
        <v>3.4893222461841193</v>
      </c>
    </row>
    <row r="676" spans="1:11" x14ac:dyDescent="0.3">
      <c r="A676">
        <v>13297</v>
      </c>
      <c r="B676">
        <v>879</v>
      </c>
      <c r="C676">
        <v>51</v>
      </c>
      <c r="D676" s="17">
        <v>6.1781497917351998E-2</v>
      </c>
      <c r="E676" s="9">
        <f t="shared" si="70"/>
        <v>6.7799219074722519</v>
      </c>
      <c r="F676" s="9">
        <f t="shared" si="71"/>
        <v>3.9512437185814275</v>
      </c>
      <c r="G676" s="9">
        <f t="shared" si="72"/>
        <v>5.9948155810633286E-2</v>
      </c>
      <c r="H676" s="9">
        <f t="shared" si="73"/>
        <v>4.170550787525598</v>
      </c>
      <c r="I676" s="9">
        <f t="shared" si="74"/>
        <v>4.5206028399894373</v>
      </c>
      <c r="J676" s="9">
        <f t="shared" si="75"/>
        <v>4.3552685199942021</v>
      </c>
      <c r="K676" s="9">
        <f t="shared" si="76"/>
        <v>4.3125099497584705</v>
      </c>
    </row>
    <row r="677" spans="1:11" x14ac:dyDescent="0.3">
      <c r="A677">
        <v>13298</v>
      </c>
      <c r="B677">
        <v>873</v>
      </c>
      <c r="C677">
        <v>2</v>
      </c>
      <c r="D677" s="17">
        <v>0.34150357716852558</v>
      </c>
      <c r="E677" s="9">
        <f t="shared" si="70"/>
        <v>6.7730803756555353</v>
      </c>
      <c r="F677" s="9">
        <f t="shared" si="71"/>
        <v>1.0986122886681098</v>
      </c>
      <c r="G677" s="9">
        <f t="shared" si="72"/>
        <v>0.29379105742379985</v>
      </c>
      <c r="H677" s="9">
        <f t="shared" si="73"/>
        <v>4.2386656248464964</v>
      </c>
      <c r="I677" s="9">
        <f t="shared" si="74"/>
        <v>1.4381336140484908</v>
      </c>
      <c r="J677" s="9">
        <f t="shared" si="75"/>
        <v>6.4398901579291774</v>
      </c>
      <c r="K677" s="9">
        <f t="shared" si="76"/>
        <v>3.838750928223631</v>
      </c>
    </row>
    <row r="678" spans="1:11" x14ac:dyDescent="0.3">
      <c r="A678">
        <v>13299</v>
      </c>
      <c r="B678">
        <v>608</v>
      </c>
      <c r="C678">
        <v>9</v>
      </c>
      <c r="D678" s="17">
        <v>-7.1292025749535234E-2</v>
      </c>
      <c r="E678" s="9">
        <f t="shared" si="70"/>
        <v>6.4118182677098972</v>
      </c>
      <c r="F678" s="9">
        <f t="shared" si="71"/>
        <v>2.3025850929940459</v>
      </c>
      <c r="G678" s="9">
        <f t="shared" si="72"/>
        <v>-6.886542073168192E-2</v>
      </c>
      <c r="H678" s="9">
        <f t="shared" si="73"/>
        <v>7.8354200319219203</v>
      </c>
      <c r="I678" s="9">
        <f t="shared" si="74"/>
        <v>2.7391110481775436</v>
      </c>
      <c r="J678" s="9">
        <f t="shared" si="75"/>
        <v>3.2069438667014811</v>
      </c>
      <c r="K678" s="9">
        <f t="shared" si="76"/>
        <v>5.3808321037545195</v>
      </c>
    </row>
    <row r="679" spans="1:11" x14ac:dyDescent="0.3">
      <c r="A679">
        <v>13300</v>
      </c>
      <c r="B679">
        <v>507</v>
      </c>
      <c r="C679">
        <v>40</v>
      </c>
      <c r="D679" s="17">
        <v>0.12158050837524828</v>
      </c>
      <c r="E679" s="9">
        <f t="shared" si="70"/>
        <v>6.230481447578482</v>
      </c>
      <c r="F679" s="9">
        <f t="shared" si="71"/>
        <v>3.713572066704308</v>
      </c>
      <c r="G679" s="9">
        <f t="shared" si="72"/>
        <v>0.11473885873709701</v>
      </c>
      <c r="H679" s="9">
        <f t="shared" si="73"/>
        <v>9.6408238997165903</v>
      </c>
      <c r="I679" s="9">
        <f t="shared" si="74"/>
        <v>4.263781876332021</v>
      </c>
      <c r="J679" s="9">
        <f t="shared" si="75"/>
        <v>4.8437070575347505</v>
      </c>
      <c r="K679" s="9">
        <f t="shared" si="76"/>
        <v>7.0682879242648511</v>
      </c>
    </row>
    <row r="680" spans="1:11" x14ac:dyDescent="0.3">
      <c r="A680">
        <v>13301</v>
      </c>
      <c r="B680">
        <v>561</v>
      </c>
      <c r="C680">
        <v>58</v>
      </c>
      <c r="D680" s="17">
        <v>0.14492907615659806</v>
      </c>
      <c r="E680" s="9">
        <f t="shared" si="70"/>
        <v>6.3315018498936908</v>
      </c>
      <c r="F680" s="9">
        <f t="shared" si="71"/>
        <v>4.0775374439057197</v>
      </c>
      <c r="G680" s="9">
        <f t="shared" si="72"/>
        <v>0.13534269286639256</v>
      </c>
      <c r="H680" s="9">
        <f t="shared" si="73"/>
        <v>8.635056703987237</v>
      </c>
      <c r="I680" s="9">
        <f t="shared" si="74"/>
        <v>4.6570721075083048</v>
      </c>
      <c r="J680" s="9">
        <f t="shared" si="75"/>
        <v>5.0273825001248547</v>
      </c>
      <c r="K680" s="9">
        <f t="shared" si="76"/>
        <v>6.7201264842710806</v>
      </c>
    </row>
    <row r="681" spans="1:11" x14ac:dyDescent="0.3">
      <c r="A681">
        <v>13304</v>
      </c>
      <c r="B681">
        <v>494</v>
      </c>
      <c r="C681">
        <v>21</v>
      </c>
      <c r="D681" s="17">
        <v>0.14799788788634197</v>
      </c>
      <c r="E681" s="9">
        <f t="shared" si="70"/>
        <v>6.2045577625686903</v>
      </c>
      <c r="F681" s="9">
        <f t="shared" si="71"/>
        <v>3.0910424533583161</v>
      </c>
      <c r="G681" s="9">
        <f t="shared" si="72"/>
        <v>0.13801945807542257</v>
      </c>
      <c r="H681" s="9">
        <f t="shared" si="73"/>
        <v>9.8989221786554769</v>
      </c>
      <c r="I681" s="9">
        <f t="shared" si="74"/>
        <v>3.591094772329158</v>
      </c>
      <c r="J681" s="9">
        <f t="shared" si="75"/>
        <v>5.0512448565869139</v>
      </c>
      <c r="K681" s="9">
        <f t="shared" si="76"/>
        <v>7.0370384923438687</v>
      </c>
    </row>
    <row r="682" spans="1:11" x14ac:dyDescent="0.3">
      <c r="A682">
        <v>13305</v>
      </c>
      <c r="B682">
        <v>635</v>
      </c>
      <c r="C682">
        <v>64</v>
      </c>
      <c r="D682" s="17">
        <v>1.0896333094019427E-2</v>
      </c>
      <c r="E682" s="9">
        <f t="shared" si="70"/>
        <v>6.4551985633401223</v>
      </c>
      <c r="F682" s="9">
        <f t="shared" si="71"/>
        <v>4.1743872698956368</v>
      </c>
      <c r="G682" s="9">
        <f t="shared" si="72"/>
        <v>1.0837395803623072E-2</v>
      </c>
      <c r="H682" s="9">
        <f t="shared" si="73"/>
        <v>7.403522343078988</v>
      </c>
      <c r="I682" s="9">
        <f t="shared" si="74"/>
        <v>4.7617251674939496</v>
      </c>
      <c r="J682" s="9">
        <f t="shared" si="75"/>
        <v>3.9174645402291786</v>
      </c>
      <c r="K682" s="9">
        <f t="shared" si="76"/>
        <v>5.9137716298335148</v>
      </c>
    </row>
    <row r="683" spans="1:11" x14ac:dyDescent="0.3">
      <c r="A683">
        <v>13307</v>
      </c>
      <c r="B683">
        <v>992</v>
      </c>
      <c r="C683">
        <v>1</v>
      </c>
      <c r="D683" s="17">
        <v>0.21636029623896572</v>
      </c>
      <c r="E683" s="9">
        <f t="shared" si="70"/>
        <v>6.9007306640451729</v>
      </c>
      <c r="F683" s="9">
        <f t="shared" si="71"/>
        <v>0.69314718055994529</v>
      </c>
      <c r="G683" s="9">
        <f t="shared" si="72"/>
        <v>0.19586303590605988</v>
      </c>
      <c r="H683" s="9">
        <f t="shared" si="73"/>
        <v>2.9677691559620105</v>
      </c>
      <c r="I683" s="9">
        <f t="shared" si="74"/>
        <v>1</v>
      </c>
      <c r="J683" s="9">
        <f t="shared" si="75"/>
        <v>5.5668986272572534</v>
      </c>
      <c r="K683" s="9">
        <f t="shared" si="76"/>
        <v>2.8972643034324559</v>
      </c>
    </row>
    <row r="684" spans="1:11" x14ac:dyDescent="0.3">
      <c r="A684">
        <v>13308</v>
      </c>
      <c r="B684">
        <v>894</v>
      </c>
      <c r="C684">
        <v>54</v>
      </c>
      <c r="D684" s="17">
        <v>0.20751300498956549</v>
      </c>
      <c r="E684" s="9">
        <f t="shared" si="70"/>
        <v>6.7968237182748554</v>
      </c>
      <c r="F684" s="9">
        <f t="shared" si="71"/>
        <v>4.0073331852324712</v>
      </c>
      <c r="G684" s="9">
        <f t="shared" si="72"/>
        <v>0.18856287666428673</v>
      </c>
      <c r="H684" s="9">
        <f t="shared" si="73"/>
        <v>4.0022750089295016</v>
      </c>
      <c r="I684" s="9">
        <f t="shared" si="74"/>
        <v>4.5812114601701861</v>
      </c>
      <c r="J684" s="9">
        <f t="shared" si="75"/>
        <v>5.5018204495114702</v>
      </c>
      <c r="K684" s="9">
        <f t="shared" si="76"/>
        <v>4.4758650324181009</v>
      </c>
    </row>
    <row r="685" spans="1:11" x14ac:dyDescent="0.3">
      <c r="A685">
        <v>13309</v>
      </c>
      <c r="B685">
        <v>545</v>
      </c>
      <c r="C685">
        <v>111</v>
      </c>
      <c r="D685" s="17">
        <v>8.190045126598193E-2</v>
      </c>
      <c r="E685" s="9">
        <f t="shared" si="70"/>
        <v>6.3026189757449051</v>
      </c>
      <c r="F685" s="9">
        <f t="shared" si="71"/>
        <v>4.7184988712950942</v>
      </c>
      <c r="G685" s="9">
        <f t="shared" si="72"/>
        <v>7.871917181637994E-2</v>
      </c>
      <c r="H685" s="9">
        <f t="shared" si="73"/>
        <v>8.9226169063965131</v>
      </c>
      <c r="I685" s="9">
        <f t="shared" si="74"/>
        <v>5.3496760850936482</v>
      </c>
      <c r="J685" s="9">
        <f t="shared" si="75"/>
        <v>4.5226050774080111</v>
      </c>
      <c r="K685" s="9">
        <f t="shared" si="76"/>
        <v>6.9707322942079539</v>
      </c>
    </row>
    <row r="686" spans="1:11" x14ac:dyDescent="0.3">
      <c r="A686">
        <v>13310</v>
      </c>
      <c r="B686">
        <v>535</v>
      </c>
      <c r="C686">
        <v>70</v>
      </c>
      <c r="D686" s="17">
        <v>0.15998064702067827</v>
      </c>
      <c r="E686" s="9">
        <f t="shared" si="70"/>
        <v>6.2841341610708019</v>
      </c>
      <c r="F686" s="9">
        <f t="shared" si="71"/>
        <v>4.2626798770413155</v>
      </c>
      <c r="G686" s="9">
        <f t="shared" si="72"/>
        <v>0.14840332137623696</v>
      </c>
      <c r="H686" s="9">
        <f t="shared" si="73"/>
        <v>9.1066531979996661</v>
      </c>
      <c r="I686" s="9">
        <f t="shared" si="74"/>
        <v>4.857131549668221</v>
      </c>
      <c r="J686" s="9">
        <f t="shared" si="75"/>
        <v>5.1438130977988923</v>
      </c>
      <c r="K686" s="9">
        <f t="shared" si="76"/>
        <v>7.0392286834600775</v>
      </c>
    </row>
    <row r="687" spans="1:11" x14ac:dyDescent="0.3">
      <c r="A687">
        <v>13311</v>
      </c>
      <c r="B687">
        <v>876</v>
      </c>
      <c r="C687">
        <v>25</v>
      </c>
      <c r="D687" s="17">
        <v>1.0962932698986325E-2</v>
      </c>
      <c r="E687" s="9">
        <f t="shared" si="70"/>
        <v>6.776506992372183</v>
      </c>
      <c r="F687" s="9">
        <f t="shared" si="71"/>
        <v>3.2580965380214821</v>
      </c>
      <c r="G687" s="9">
        <f t="shared" si="72"/>
        <v>1.0903275369147506E-2</v>
      </c>
      <c r="H687" s="9">
        <f t="shared" si="73"/>
        <v>4.204549955071311</v>
      </c>
      <c r="I687" s="9">
        <f t="shared" si="74"/>
        <v>3.7716084796529223</v>
      </c>
      <c r="J687" s="9">
        <f t="shared" si="75"/>
        <v>3.9180518318118716</v>
      </c>
      <c r="K687" s="9">
        <f t="shared" si="76"/>
        <v>4.017367887793907</v>
      </c>
    </row>
    <row r="688" spans="1:11" x14ac:dyDescent="0.3">
      <c r="A688">
        <v>13313</v>
      </c>
      <c r="B688">
        <v>541</v>
      </c>
      <c r="C688">
        <v>106</v>
      </c>
      <c r="D688" s="17">
        <v>7.9540106782107448E-2</v>
      </c>
      <c r="E688" s="9">
        <f t="shared" si="70"/>
        <v>6.2952660014396464</v>
      </c>
      <c r="F688" s="9">
        <f t="shared" si="71"/>
        <v>4.6728288344619058</v>
      </c>
      <c r="G688" s="9">
        <f t="shared" si="72"/>
        <v>7.6535123392437968E-2</v>
      </c>
      <c r="H688" s="9">
        <f t="shared" si="73"/>
        <v>8.9958237059912598</v>
      </c>
      <c r="I688" s="9">
        <f t="shared" si="74"/>
        <v>5.3003263928727469</v>
      </c>
      <c r="J688" s="9">
        <f t="shared" si="75"/>
        <v>4.5031351060236364</v>
      </c>
      <c r="K688" s="9">
        <f t="shared" si="76"/>
        <v>6.9886367920621808</v>
      </c>
    </row>
    <row r="689" spans="1:11" x14ac:dyDescent="0.3">
      <c r="A689">
        <v>13314</v>
      </c>
      <c r="B689">
        <v>873</v>
      </c>
      <c r="C689">
        <v>67</v>
      </c>
      <c r="D689" s="17">
        <v>0.31989785085512817</v>
      </c>
      <c r="E689" s="9">
        <f t="shared" si="70"/>
        <v>6.7730803756555353</v>
      </c>
      <c r="F689" s="9">
        <f t="shared" si="71"/>
        <v>4.219507705176107</v>
      </c>
      <c r="G689" s="9">
        <f t="shared" si="72"/>
        <v>0.27755434788803857</v>
      </c>
      <c r="H689" s="9">
        <f t="shared" si="73"/>
        <v>4.2386656248464964</v>
      </c>
      <c r="I689" s="9">
        <f t="shared" si="74"/>
        <v>4.8104809765180887</v>
      </c>
      <c r="J689" s="9">
        <f t="shared" si="75"/>
        <v>6.295145990825465</v>
      </c>
      <c r="K689" s="9">
        <f t="shared" si="76"/>
        <v>4.8215063035437682</v>
      </c>
    </row>
    <row r="690" spans="1:11" x14ac:dyDescent="0.3">
      <c r="A690">
        <v>13316</v>
      </c>
      <c r="B690">
        <v>600</v>
      </c>
      <c r="C690">
        <v>94</v>
      </c>
      <c r="D690" s="17">
        <v>0.18324781854937058</v>
      </c>
      <c r="E690" s="9">
        <f t="shared" si="70"/>
        <v>6.3985949345352076</v>
      </c>
      <c r="F690" s="9">
        <f t="shared" si="71"/>
        <v>4.5538768916005408</v>
      </c>
      <c r="G690" s="9">
        <f t="shared" si="72"/>
        <v>0.16826304619328417</v>
      </c>
      <c r="H690" s="9">
        <f t="shared" si="73"/>
        <v>7.9670725933896964</v>
      </c>
      <c r="I690" s="9">
        <f t="shared" si="74"/>
        <v>5.17179043852859</v>
      </c>
      <c r="J690" s="9">
        <f t="shared" si="75"/>
        <v>5.3208550853531547</v>
      </c>
      <c r="K690" s="9">
        <f t="shared" si="76"/>
        <v>6.5992444453240564</v>
      </c>
    </row>
    <row r="691" spans="1:11" x14ac:dyDescent="0.3">
      <c r="A691">
        <v>13317</v>
      </c>
      <c r="B691">
        <v>501</v>
      </c>
      <c r="C691">
        <v>62</v>
      </c>
      <c r="D691" s="17">
        <v>1.4551332333296486E-2</v>
      </c>
      <c r="E691" s="9">
        <f t="shared" si="70"/>
        <v>6.2186001196917289</v>
      </c>
      <c r="F691" s="9">
        <f t="shared" si="71"/>
        <v>4.1431347263915326</v>
      </c>
      <c r="G691" s="9">
        <f t="shared" si="72"/>
        <v>1.4446477656494105E-2</v>
      </c>
      <c r="H691" s="9">
        <f t="shared" si="73"/>
        <v>9.7591153493280682</v>
      </c>
      <c r="I691" s="9">
        <f t="shared" si="74"/>
        <v>4.7279545925175999</v>
      </c>
      <c r="J691" s="9">
        <f t="shared" si="75"/>
        <v>3.9496381493987194</v>
      </c>
      <c r="K691" s="9">
        <f t="shared" si="76"/>
        <v>7.087871682299058</v>
      </c>
    </row>
    <row r="692" spans="1:11" x14ac:dyDescent="0.3">
      <c r="A692">
        <v>13318</v>
      </c>
      <c r="B692">
        <v>909</v>
      </c>
      <c r="C692">
        <v>12</v>
      </c>
      <c r="D692" s="17">
        <v>-9.3778474248479279E-2</v>
      </c>
      <c r="E692" s="9">
        <f t="shared" si="70"/>
        <v>6.8134445995108956</v>
      </c>
      <c r="F692" s="9">
        <f t="shared" si="71"/>
        <v>2.5649493574615367</v>
      </c>
      <c r="G692" s="9">
        <f t="shared" si="72"/>
        <v>-8.9638191949428528E-2</v>
      </c>
      <c r="H692" s="9">
        <f t="shared" si="73"/>
        <v>3.8367961875409033</v>
      </c>
      <c r="I692" s="9">
        <f t="shared" si="74"/>
        <v>3.0226141193164064</v>
      </c>
      <c r="J692" s="9">
        <f t="shared" si="75"/>
        <v>3.0217624134195602</v>
      </c>
      <c r="K692" s="9">
        <f t="shared" si="76"/>
        <v>3.4295348122492855</v>
      </c>
    </row>
    <row r="693" spans="1:11" x14ac:dyDescent="0.3">
      <c r="A693">
        <v>13319</v>
      </c>
      <c r="B693">
        <v>497</v>
      </c>
      <c r="C693">
        <v>512</v>
      </c>
      <c r="D693" s="17">
        <v>9.428428153443158E-2</v>
      </c>
      <c r="E693" s="9">
        <f t="shared" si="70"/>
        <v>6.2106000770246528</v>
      </c>
      <c r="F693" s="9">
        <f t="shared" si="71"/>
        <v>6.2402758451707694</v>
      </c>
      <c r="G693" s="9">
        <f t="shared" si="72"/>
        <v>9.010052539359073E-2</v>
      </c>
      <c r="H693" s="9">
        <f t="shared" si="73"/>
        <v>9.8387644132258174</v>
      </c>
      <c r="I693" s="9">
        <f t="shared" si="74"/>
        <v>6.9940633135060644</v>
      </c>
      <c r="J693" s="9">
        <f t="shared" si="75"/>
        <v>4.6240655697828892</v>
      </c>
      <c r="K693" s="9">
        <f t="shared" si="76"/>
        <v>7.9424143146213062</v>
      </c>
    </row>
    <row r="694" spans="1:11" x14ac:dyDescent="0.3">
      <c r="A694">
        <v>13320</v>
      </c>
      <c r="B694">
        <v>542</v>
      </c>
      <c r="C694">
        <v>67</v>
      </c>
      <c r="D694" s="17">
        <v>5.5609086303176861E-2</v>
      </c>
      <c r="E694" s="9">
        <f t="shared" si="70"/>
        <v>6.2971093199339352</v>
      </c>
      <c r="F694" s="9">
        <f t="shared" si="71"/>
        <v>4.219507705176107</v>
      </c>
      <c r="G694" s="9">
        <f t="shared" si="72"/>
        <v>5.4117933324249572E-2</v>
      </c>
      <c r="H694" s="9">
        <f t="shared" si="73"/>
        <v>8.9774714798037998</v>
      </c>
      <c r="I694" s="9">
        <f t="shared" si="74"/>
        <v>4.8104809765180887</v>
      </c>
      <c r="J694" s="9">
        <f t="shared" si="75"/>
        <v>4.3032942763235695</v>
      </c>
      <c r="K694" s="9">
        <f t="shared" si="76"/>
        <v>6.7925388881220403</v>
      </c>
    </row>
    <row r="695" spans="1:11" x14ac:dyDescent="0.3">
      <c r="A695">
        <v>13321</v>
      </c>
      <c r="B695">
        <v>944</v>
      </c>
      <c r="C695">
        <v>11</v>
      </c>
      <c r="D695" s="17">
        <v>5.5555732291748781E-2</v>
      </c>
      <c r="E695" s="9">
        <f t="shared" si="70"/>
        <v>6.8511849274937431</v>
      </c>
      <c r="F695" s="9">
        <f t="shared" si="71"/>
        <v>2.4849066497880004</v>
      </c>
      <c r="G695" s="9">
        <f t="shared" si="72"/>
        <v>5.40673887045501E-2</v>
      </c>
      <c r="H695" s="9">
        <f t="shared" si="73"/>
        <v>3.4610504671588349</v>
      </c>
      <c r="I695" s="9">
        <f t="shared" si="74"/>
        <v>2.9361223347215213</v>
      </c>
      <c r="J695" s="9">
        <f t="shared" si="75"/>
        <v>4.3028436900231943</v>
      </c>
      <c r="K695" s="9">
        <f t="shared" si="76"/>
        <v>3.471930672000513</v>
      </c>
    </row>
    <row r="696" spans="1:11" x14ac:dyDescent="0.3">
      <c r="A696">
        <v>13322</v>
      </c>
      <c r="B696">
        <v>889</v>
      </c>
      <c r="C696">
        <v>25</v>
      </c>
      <c r="D696" s="17">
        <v>-3.7250632651608502E-2</v>
      </c>
      <c r="E696" s="9">
        <f t="shared" si="70"/>
        <v>6.7912214627261855</v>
      </c>
      <c r="F696" s="9">
        <f t="shared" si="71"/>
        <v>3.2580965380214821</v>
      </c>
      <c r="G696" s="9">
        <f t="shared" si="72"/>
        <v>-3.6573590162308538E-2</v>
      </c>
      <c r="H696" s="9">
        <f t="shared" si="73"/>
        <v>4.0580515127229013</v>
      </c>
      <c r="I696" s="9">
        <f t="shared" si="74"/>
        <v>3.7716084796529223</v>
      </c>
      <c r="J696" s="9">
        <f t="shared" si="75"/>
        <v>3.4948134076157626</v>
      </c>
      <c r="K696" s="9">
        <f t="shared" si="76"/>
        <v>3.85947098178048</v>
      </c>
    </row>
    <row r="697" spans="1:11" x14ac:dyDescent="0.3">
      <c r="A697">
        <v>13323</v>
      </c>
      <c r="B697">
        <v>875</v>
      </c>
      <c r="C697">
        <v>18</v>
      </c>
      <c r="D697" s="17">
        <v>5.3888351195517881E-2</v>
      </c>
      <c r="E697" s="9">
        <f t="shared" si="70"/>
        <v>6.7753660909363917</v>
      </c>
      <c r="F697" s="9">
        <f t="shared" si="71"/>
        <v>2.9444389791664403</v>
      </c>
      <c r="G697" s="9">
        <f t="shared" si="72"/>
        <v>5.2486515851330302E-2</v>
      </c>
      <c r="H697" s="9">
        <f t="shared" si="73"/>
        <v>4.2159088609099449</v>
      </c>
      <c r="I697" s="9">
        <f t="shared" si="74"/>
        <v>3.4326793903510464</v>
      </c>
      <c r="J697" s="9">
        <f t="shared" si="75"/>
        <v>4.2887508023027987</v>
      </c>
      <c r="K697" s="9">
        <f t="shared" si="76"/>
        <v>3.9955084080208461</v>
      </c>
    </row>
    <row r="698" spans="1:11" x14ac:dyDescent="0.3">
      <c r="A698">
        <v>13324</v>
      </c>
      <c r="B698">
        <v>503</v>
      </c>
      <c r="C698">
        <v>72</v>
      </c>
      <c r="D698" s="17">
        <v>-4.9512538153195798E-2</v>
      </c>
      <c r="E698" s="9">
        <f t="shared" si="70"/>
        <v>6.2225762680713688</v>
      </c>
      <c r="F698" s="9">
        <f t="shared" si="71"/>
        <v>4.290459441148391</v>
      </c>
      <c r="G698" s="9">
        <f t="shared" si="72"/>
        <v>-4.8325806994416333E-2</v>
      </c>
      <c r="H698" s="9">
        <f t="shared" si="73"/>
        <v>9.7195284984153574</v>
      </c>
      <c r="I698" s="9">
        <f t="shared" si="74"/>
        <v>4.8871493257370755</v>
      </c>
      <c r="J698" s="9">
        <f t="shared" si="75"/>
        <v>3.39004680861742</v>
      </c>
      <c r="K698" s="9">
        <f t="shared" si="76"/>
        <v>7.0039184086522859</v>
      </c>
    </row>
    <row r="699" spans="1:11" x14ac:dyDescent="0.3">
      <c r="A699">
        <v>13325</v>
      </c>
      <c r="B699">
        <v>953</v>
      </c>
      <c r="C699">
        <v>11</v>
      </c>
      <c r="D699" s="17">
        <v>0.34940810646383991</v>
      </c>
      <c r="E699" s="9">
        <f t="shared" si="70"/>
        <v>6.8606636714482869</v>
      </c>
      <c r="F699" s="9">
        <f t="shared" si="71"/>
        <v>2.4849066497880004</v>
      </c>
      <c r="G699" s="9">
        <f t="shared" si="72"/>
        <v>0.29966605665115414</v>
      </c>
      <c r="H699" s="9">
        <f t="shared" si="73"/>
        <v>3.3666793351131363</v>
      </c>
      <c r="I699" s="9">
        <f t="shared" si="74"/>
        <v>2.9361223347215213</v>
      </c>
      <c r="J699" s="9">
        <f t="shared" si="75"/>
        <v>6.4922635694276964</v>
      </c>
      <c r="K699" s="9">
        <f t="shared" si="76"/>
        <v>3.8626290818585636</v>
      </c>
    </row>
    <row r="700" spans="1:11" x14ac:dyDescent="0.3">
      <c r="A700">
        <v>13327</v>
      </c>
      <c r="B700">
        <v>508</v>
      </c>
      <c r="C700">
        <v>106</v>
      </c>
      <c r="D700" s="17">
        <v>0.15744331573334633</v>
      </c>
      <c r="E700" s="9">
        <f t="shared" si="70"/>
        <v>6.2324480165505225</v>
      </c>
      <c r="F700" s="9">
        <f t="shared" si="71"/>
        <v>4.6728288344619058</v>
      </c>
      <c r="G700" s="9">
        <f t="shared" si="72"/>
        <v>0.14621353449043373</v>
      </c>
      <c r="H700" s="9">
        <f t="shared" si="73"/>
        <v>9.6212445819264474</v>
      </c>
      <c r="I700" s="9">
        <f t="shared" si="74"/>
        <v>5.3003263928727469</v>
      </c>
      <c r="J700" s="9">
        <f t="shared" si="75"/>
        <v>5.1242919701823562</v>
      </c>
      <c r="K700" s="9">
        <f t="shared" si="76"/>
        <v>7.4255786028615187</v>
      </c>
    </row>
    <row r="701" spans="1:11" x14ac:dyDescent="0.3">
      <c r="A701">
        <v>13328</v>
      </c>
      <c r="B701">
        <v>662</v>
      </c>
      <c r="C701">
        <v>33</v>
      </c>
      <c r="D701" s="17">
        <v>-6.5203460293875252E-3</v>
      </c>
      <c r="E701" s="9">
        <f t="shared" si="70"/>
        <v>6.4967749901858625</v>
      </c>
      <c r="F701" s="9">
        <f t="shared" si="71"/>
        <v>3.5263605246161616</v>
      </c>
      <c r="G701" s="9">
        <f t="shared" si="72"/>
        <v>-6.4991805276608831E-3</v>
      </c>
      <c r="H701" s="9">
        <f t="shared" si="73"/>
        <v>6.9895841159611667</v>
      </c>
      <c r="I701" s="9">
        <f t="shared" si="74"/>
        <v>4.0614866161815728</v>
      </c>
      <c r="J701" s="9">
        <f t="shared" si="75"/>
        <v>3.7629154737465424</v>
      </c>
      <c r="K701" s="9">
        <f t="shared" si="76"/>
        <v>5.4658211375843635</v>
      </c>
    </row>
    <row r="702" spans="1:11" x14ac:dyDescent="0.3">
      <c r="A702">
        <v>13329</v>
      </c>
      <c r="B702">
        <v>509</v>
      </c>
      <c r="C702">
        <v>13</v>
      </c>
      <c r="D702" s="17">
        <v>-7.809950655903905E-2</v>
      </c>
      <c r="E702" s="9">
        <f t="shared" si="70"/>
        <v>6.2344107257183712</v>
      </c>
      <c r="F702" s="9">
        <f t="shared" si="71"/>
        <v>2.6390573296152584</v>
      </c>
      <c r="G702" s="9">
        <f t="shared" si="72"/>
        <v>-7.519977486784768E-2</v>
      </c>
      <c r="H702" s="9">
        <f t="shared" si="73"/>
        <v>9.6017036926551906</v>
      </c>
      <c r="I702" s="9">
        <f t="shared" si="74"/>
        <v>3.1026930040841023</v>
      </c>
      <c r="J702" s="9">
        <f t="shared" si="75"/>
        <v>3.1504754787217686</v>
      </c>
      <c r="K702" s="9">
        <f t="shared" si="76"/>
        <v>6.3617548432971791</v>
      </c>
    </row>
    <row r="703" spans="1:11" x14ac:dyDescent="0.3">
      <c r="A703">
        <v>13330</v>
      </c>
      <c r="B703">
        <v>652</v>
      </c>
      <c r="C703">
        <v>50</v>
      </c>
      <c r="D703" s="17">
        <v>0.14190374921644641</v>
      </c>
      <c r="E703" s="9">
        <f t="shared" si="70"/>
        <v>6.481577129276431</v>
      </c>
      <c r="F703" s="9">
        <f t="shared" si="71"/>
        <v>3.9318256327243257</v>
      </c>
      <c r="G703" s="9">
        <f t="shared" si="72"/>
        <v>0.13269682503424138</v>
      </c>
      <c r="H703" s="9">
        <f t="shared" si="73"/>
        <v>7.1408952332963453</v>
      </c>
      <c r="I703" s="9">
        <f t="shared" si="74"/>
        <v>4.4996202302300636</v>
      </c>
      <c r="J703" s="9">
        <f t="shared" si="75"/>
        <v>5.003795582172808</v>
      </c>
      <c r="K703" s="9">
        <f t="shared" si="76"/>
        <v>5.9210928021517537</v>
      </c>
    </row>
    <row r="704" spans="1:11" x14ac:dyDescent="0.3">
      <c r="A704">
        <v>13332</v>
      </c>
      <c r="B704">
        <v>886</v>
      </c>
      <c r="C704">
        <v>21</v>
      </c>
      <c r="D704" s="17">
        <v>-1.2881956397184677E-2</v>
      </c>
      <c r="E704" s="9">
        <f t="shared" si="70"/>
        <v>6.7878449823095792</v>
      </c>
      <c r="F704" s="9">
        <f t="shared" si="71"/>
        <v>3.0910424533583161</v>
      </c>
      <c r="G704" s="9">
        <f t="shared" si="72"/>
        <v>-1.27996897472125E-2</v>
      </c>
      <c r="H704" s="9">
        <f t="shared" si="73"/>
        <v>4.0916680214896051</v>
      </c>
      <c r="I704" s="9">
        <f t="shared" si="74"/>
        <v>3.591094772329158</v>
      </c>
      <c r="J704" s="9">
        <f t="shared" si="75"/>
        <v>3.7067488004865035</v>
      </c>
      <c r="K704" s="9">
        <f t="shared" si="76"/>
        <v>3.8645122025408507</v>
      </c>
    </row>
    <row r="705" spans="1:11" x14ac:dyDescent="0.3">
      <c r="A705">
        <v>13334</v>
      </c>
      <c r="B705">
        <v>631</v>
      </c>
      <c r="C705">
        <v>365</v>
      </c>
      <c r="D705" s="17">
        <v>0.13073679272071739</v>
      </c>
      <c r="E705" s="9">
        <f t="shared" si="70"/>
        <v>6.4488893941468577</v>
      </c>
      <c r="F705" s="9">
        <f t="shared" si="71"/>
        <v>5.9026333334013659</v>
      </c>
      <c r="G705" s="9">
        <f t="shared" si="72"/>
        <v>0.12286944920211278</v>
      </c>
      <c r="H705" s="9">
        <f t="shared" si="73"/>
        <v>7.4663369355916185</v>
      </c>
      <c r="I705" s="9">
        <f t="shared" si="74"/>
        <v>6.6292167928568064</v>
      </c>
      <c r="J705" s="9">
        <f t="shared" si="75"/>
        <v>4.9161882177309142</v>
      </c>
      <c r="K705" s="9">
        <f t="shared" si="76"/>
        <v>6.7051711491990336</v>
      </c>
    </row>
    <row r="706" spans="1:11" x14ac:dyDescent="0.3">
      <c r="A706">
        <v>13336</v>
      </c>
      <c r="B706">
        <v>949</v>
      </c>
      <c r="C706">
        <v>50</v>
      </c>
      <c r="D706" s="17">
        <v>6.8271558922557485E-2</v>
      </c>
      <c r="E706" s="9">
        <f t="shared" ref="E706:E769" si="77">IF(B706&lt;=0,-1*LOG(1-B706,EXP(1)),LOG(1+B706,EXP(1)))</f>
        <v>6.8564619845945867</v>
      </c>
      <c r="F706" s="9">
        <f t="shared" ref="F706:F769" si="78">IF(C706&lt;=0,-1*LOG(1-C706,EXP(1)),LOG(1+C706,EXP(1)))</f>
        <v>3.9318256327243257</v>
      </c>
      <c r="G706" s="9">
        <f t="shared" ref="G706:G769" si="79">IF(D706&lt;=0,-1*LOG(1-D706,EXP(1)),LOG(1+D706,EXP(1)))</f>
        <v>6.6041976871287628E-2</v>
      </c>
      <c r="H706" s="9">
        <f t="shared" ref="H706:H769" si="80">1+9*((MAX(E$2:E$4112)-E706)/(MAX(E$2:E$4112)-MIN(E$2:E$4112)))</f>
        <v>3.4085116650913236</v>
      </c>
      <c r="I706" s="9">
        <f t="shared" ref="I706:I769" si="81">1+9*((F706-MIN(F$2:F$4112))/(MAX(F$2:F$4112)-MIN(F$2:F$4112)))</f>
        <v>4.4996202302300636</v>
      </c>
      <c r="J706" s="9">
        <f t="shared" ref="J706:J769" si="82">1+9*((G706-MIN(G$2:G$4112))/(MAX(G$2:G$4112)-MIN(G$2:G$4112)))</f>
        <v>4.4095926459484653</v>
      </c>
      <c r="K706" s="9">
        <f t="shared" ref="K706:K769" si="83">0.5*H706+0.3*I706+0.2*J706</f>
        <v>3.9360604308043743</v>
      </c>
    </row>
    <row r="707" spans="1:11" x14ac:dyDescent="0.3">
      <c r="A707">
        <v>13338</v>
      </c>
      <c r="B707">
        <v>1026</v>
      </c>
      <c r="C707">
        <v>20</v>
      </c>
      <c r="D707" s="17">
        <v>0.11441376052677228</v>
      </c>
      <c r="E707" s="9">
        <f t="shared" si="77"/>
        <v>6.9343972099285578</v>
      </c>
      <c r="F707" s="9">
        <f t="shared" si="78"/>
        <v>3.044522437723423</v>
      </c>
      <c r="G707" s="9">
        <f t="shared" si="79"/>
        <v>0.10832849133146324</v>
      </c>
      <c r="H707" s="9">
        <f t="shared" si="80"/>
        <v>2.6325823356069318</v>
      </c>
      <c r="I707" s="9">
        <f t="shared" si="81"/>
        <v>3.5408266181325931</v>
      </c>
      <c r="J707" s="9">
        <f t="shared" si="82"/>
        <v>4.7865610398078449</v>
      </c>
      <c r="K707" s="9">
        <f t="shared" si="83"/>
        <v>3.3358513612048126</v>
      </c>
    </row>
    <row r="708" spans="1:11" x14ac:dyDescent="0.3">
      <c r="A708">
        <v>13339</v>
      </c>
      <c r="B708">
        <v>1072</v>
      </c>
      <c r="C708">
        <v>53</v>
      </c>
      <c r="D708" s="17">
        <v>0.31060635821606147</v>
      </c>
      <c r="E708" s="9">
        <f t="shared" si="77"/>
        <v>6.9782137426306985</v>
      </c>
      <c r="F708" s="9">
        <f t="shared" si="78"/>
        <v>3.9889840465642745</v>
      </c>
      <c r="G708" s="9">
        <f t="shared" si="79"/>
        <v>0.27048989898953324</v>
      </c>
      <c r="H708" s="9">
        <f t="shared" si="80"/>
        <v>2.1963414356260689</v>
      </c>
      <c r="I708" s="9">
        <f t="shared" si="81"/>
        <v>4.5613839231550184</v>
      </c>
      <c r="J708" s="9">
        <f t="shared" si="82"/>
        <v>6.2321690822585687</v>
      </c>
      <c r="K708" s="9">
        <f t="shared" si="83"/>
        <v>3.7130197112112535</v>
      </c>
    </row>
    <row r="709" spans="1:11" x14ac:dyDescent="0.3">
      <c r="A709">
        <v>13340</v>
      </c>
      <c r="B709">
        <v>917</v>
      </c>
      <c r="C709">
        <v>123</v>
      </c>
      <c r="D709" s="17">
        <v>0.15480883810881785</v>
      </c>
      <c r="E709" s="9">
        <f t="shared" si="77"/>
        <v>6.8221973906204907</v>
      </c>
      <c r="F709" s="9">
        <f t="shared" si="78"/>
        <v>4.8202815656050371</v>
      </c>
      <c r="G709" s="9">
        <f t="shared" si="79"/>
        <v>0.14393482214488118</v>
      </c>
      <c r="H709" s="9">
        <f t="shared" si="80"/>
        <v>3.7496527000141575</v>
      </c>
      <c r="I709" s="9">
        <f t="shared" si="81"/>
        <v>5.4596594568162571</v>
      </c>
      <c r="J709" s="9">
        <f t="shared" si="82"/>
        <v>5.1039781054920077</v>
      </c>
      <c r="K709" s="9">
        <f t="shared" si="83"/>
        <v>4.5335198081503574</v>
      </c>
    </row>
    <row r="710" spans="1:11" x14ac:dyDescent="0.3">
      <c r="A710">
        <v>13341</v>
      </c>
      <c r="B710">
        <v>588</v>
      </c>
      <c r="C710">
        <v>40</v>
      </c>
      <c r="D710" s="17">
        <v>-0.10040988282649022</v>
      </c>
      <c r="E710" s="9">
        <f t="shared" si="77"/>
        <v>6.3784261836515865</v>
      </c>
      <c r="F710" s="9">
        <f t="shared" si="78"/>
        <v>3.713572066704308</v>
      </c>
      <c r="G710" s="9">
        <f t="shared" si="79"/>
        <v>-9.5682731149808173E-2</v>
      </c>
      <c r="H710" s="9">
        <f t="shared" si="80"/>
        <v>8.1678742884204585</v>
      </c>
      <c r="I710" s="9">
        <f t="shared" si="81"/>
        <v>4.263781876332021</v>
      </c>
      <c r="J710" s="9">
        <f t="shared" si="82"/>
        <v>2.9678776167396848</v>
      </c>
      <c r="K710" s="9">
        <f t="shared" si="83"/>
        <v>5.9566472304577722</v>
      </c>
    </row>
    <row r="711" spans="1:11" x14ac:dyDescent="0.3">
      <c r="A711">
        <v>13343</v>
      </c>
      <c r="B711">
        <v>510</v>
      </c>
      <c r="C711">
        <v>33</v>
      </c>
      <c r="D711" s="17">
        <v>0.13307921778732282</v>
      </c>
      <c r="E711" s="9">
        <f t="shared" si="77"/>
        <v>6.2363695902037044</v>
      </c>
      <c r="F711" s="9">
        <f t="shared" si="78"/>
        <v>3.5263605246161616</v>
      </c>
      <c r="G711" s="9">
        <f t="shared" si="79"/>
        <v>0.12493889821361243</v>
      </c>
      <c r="H711" s="9">
        <f t="shared" si="80"/>
        <v>9.582201081350199</v>
      </c>
      <c r="I711" s="9">
        <f t="shared" si="81"/>
        <v>4.0614866161815728</v>
      </c>
      <c r="J711" s="9">
        <f t="shared" si="82"/>
        <v>4.9346365783961943</v>
      </c>
      <c r="K711" s="9">
        <f t="shared" si="83"/>
        <v>6.9964738412088101</v>
      </c>
    </row>
    <row r="712" spans="1:11" x14ac:dyDescent="0.3">
      <c r="A712">
        <v>13344</v>
      </c>
      <c r="B712">
        <v>939</v>
      </c>
      <c r="C712">
        <v>113</v>
      </c>
      <c r="D712" s="17">
        <v>-0.12615332178984132</v>
      </c>
      <c r="E712" s="9">
        <f t="shared" si="77"/>
        <v>6.8458798752640497</v>
      </c>
      <c r="F712" s="9">
        <f t="shared" si="78"/>
        <v>4.7361984483944957</v>
      </c>
      <c r="G712" s="9">
        <f t="shared" si="79"/>
        <v>-0.11880768544774564</v>
      </c>
      <c r="H712" s="9">
        <f t="shared" si="80"/>
        <v>3.5138679909656387</v>
      </c>
      <c r="I712" s="9">
        <f t="shared" si="81"/>
        <v>5.3688017250725677</v>
      </c>
      <c r="J712" s="9">
        <f t="shared" si="82"/>
        <v>2.7617273347632674</v>
      </c>
      <c r="K712" s="9">
        <f t="shared" si="83"/>
        <v>3.9199199799572426</v>
      </c>
    </row>
    <row r="713" spans="1:11" x14ac:dyDescent="0.3">
      <c r="A713">
        <v>13345</v>
      </c>
      <c r="B713">
        <v>1159</v>
      </c>
      <c r="C713">
        <v>18</v>
      </c>
      <c r="D713" s="17">
        <v>0.13534983437946377</v>
      </c>
      <c r="E713" s="9">
        <f t="shared" si="77"/>
        <v>7.0561752841004104</v>
      </c>
      <c r="F713" s="9">
        <f t="shared" si="78"/>
        <v>2.9444389791664403</v>
      </c>
      <c r="G713" s="9">
        <f t="shared" si="79"/>
        <v>0.12694082756494493</v>
      </c>
      <c r="H713" s="9">
        <f t="shared" si="80"/>
        <v>1.4201501005919086</v>
      </c>
      <c r="I713" s="9">
        <f t="shared" si="81"/>
        <v>3.4326793903510464</v>
      </c>
      <c r="J713" s="9">
        <f t="shared" si="82"/>
        <v>4.9524830266510511</v>
      </c>
      <c r="K713" s="9">
        <f t="shared" si="83"/>
        <v>2.7303754727314784</v>
      </c>
    </row>
    <row r="714" spans="1:11" x14ac:dyDescent="0.3">
      <c r="A714">
        <v>13347</v>
      </c>
      <c r="B714">
        <v>942</v>
      </c>
      <c r="C714">
        <v>7</v>
      </c>
      <c r="D714" s="17">
        <v>3.8777121743670928E-2</v>
      </c>
      <c r="E714" s="9">
        <f t="shared" si="77"/>
        <v>6.8490662826334576</v>
      </c>
      <c r="F714" s="9">
        <f t="shared" si="78"/>
        <v>2.0794415416798357</v>
      </c>
      <c r="G714" s="9">
        <f t="shared" si="79"/>
        <v>3.8044176828534643E-2</v>
      </c>
      <c r="H714" s="9">
        <f t="shared" si="80"/>
        <v>3.4821438646413245</v>
      </c>
      <c r="I714" s="9">
        <f t="shared" si="81"/>
        <v>2.49798872067303</v>
      </c>
      <c r="J714" s="9">
        <f t="shared" si="82"/>
        <v>4.160002774367717</v>
      </c>
      <c r="K714" s="9">
        <f t="shared" si="83"/>
        <v>3.3224691033961147</v>
      </c>
    </row>
    <row r="715" spans="1:11" x14ac:dyDescent="0.3">
      <c r="A715">
        <v>13348</v>
      </c>
      <c r="B715">
        <v>936</v>
      </c>
      <c r="C715">
        <v>13</v>
      </c>
      <c r="D715" s="17">
        <v>0.18658963212749088</v>
      </c>
      <c r="E715" s="9">
        <f t="shared" si="77"/>
        <v>6.842683282238422</v>
      </c>
      <c r="F715" s="9">
        <f t="shared" si="78"/>
        <v>2.6390573296152584</v>
      </c>
      <c r="G715" s="9">
        <f t="shared" si="79"/>
        <v>0.17108333734214978</v>
      </c>
      <c r="H715" s="9">
        <f t="shared" si="80"/>
        <v>3.5456935264969851</v>
      </c>
      <c r="I715" s="9">
        <f t="shared" si="81"/>
        <v>3.1026930040841023</v>
      </c>
      <c r="J715" s="9">
        <f t="shared" si="82"/>
        <v>5.345996921661393</v>
      </c>
      <c r="K715" s="9">
        <f t="shared" si="83"/>
        <v>3.7728540488060021</v>
      </c>
    </row>
    <row r="716" spans="1:11" x14ac:dyDescent="0.3">
      <c r="A716">
        <v>13349</v>
      </c>
      <c r="B716">
        <v>882</v>
      </c>
      <c r="C716">
        <v>15</v>
      </c>
      <c r="D716" s="17">
        <v>9.2810247086459907E-2</v>
      </c>
      <c r="E716" s="9">
        <f t="shared" si="77"/>
        <v>6.7833252006039597</v>
      </c>
      <c r="F716" s="9">
        <f t="shared" si="78"/>
        <v>2.7725887222397811</v>
      </c>
      <c r="G716" s="9">
        <f t="shared" si="79"/>
        <v>8.8752586699704358E-2</v>
      </c>
      <c r="H716" s="9">
        <f t="shared" si="80"/>
        <v>4.1366673292253395</v>
      </c>
      <c r="I716" s="9">
        <f t="shared" si="81"/>
        <v>3.2469830810095455</v>
      </c>
      <c r="J716" s="9">
        <f t="shared" si="82"/>
        <v>4.6120492026043225</v>
      </c>
      <c r="K716" s="9">
        <f t="shared" si="83"/>
        <v>3.9648384294363979</v>
      </c>
    </row>
    <row r="717" spans="1:11" x14ac:dyDescent="0.3">
      <c r="A717">
        <v>13350</v>
      </c>
      <c r="B717">
        <v>888</v>
      </c>
      <c r="C717">
        <v>37</v>
      </c>
      <c r="D717" s="17">
        <v>6.0828691440345778E-2</v>
      </c>
      <c r="E717" s="9">
        <f t="shared" si="77"/>
        <v>6.7900972355139046</v>
      </c>
      <c r="F717" s="9">
        <f t="shared" si="78"/>
        <v>3.6375861597263857</v>
      </c>
      <c r="G717" s="9">
        <f t="shared" si="79"/>
        <v>5.9050387067432625E-2</v>
      </c>
      <c r="H717" s="9">
        <f t="shared" si="80"/>
        <v>4.069244408660202</v>
      </c>
      <c r="I717" s="9">
        <f t="shared" si="81"/>
        <v>4.1816737506875619</v>
      </c>
      <c r="J717" s="9">
        <f t="shared" si="82"/>
        <v>4.347265248844951</v>
      </c>
      <c r="K717" s="9">
        <f t="shared" si="83"/>
        <v>4.1585773793053598</v>
      </c>
    </row>
    <row r="718" spans="1:11" x14ac:dyDescent="0.3">
      <c r="A718">
        <v>13352</v>
      </c>
      <c r="B718">
        <v>879</v>
      </c>
      <c r="C718">
        <v>1</v>
      </c>
      <c r="D718" s="17">
        <v>-7.6440871915423828E-2</v>
      </c>
      <c r="E718" s="9">
        <f t="shared" si="77"/>
        <v>6.7799219074722519</v>
      </c>
      <c r="F718" s="9">
        <f t="shared" si="78"/>
        <v>0.69314718055994529</v>
      </c>
      <c r="G718" s="9">
        <f t="shared" si="79"/>
        <v>-7.3660110085655622E-2</v>
      </c>
      <c r="H718" s="9">
        <f t="shared" si="80"/>
        <v>4.170550787525598</v>
      </c>
      <c r="I718" s="9">
        <f t="shared" si="81"/>
        <v>1</v>
      </c>
      <c r="J718" s="9">
        <f t="shared" si="82"/>
        <v>3.1642010119664485</v>
      </c>
      <c r="K718" s="9">
        <f t="shared" si="83"/>
        <v>3.0181155961560888</v>
      </c>
    </row>
    <row r="719" spans="1:11" x14ac:dyDescent="0.3">
      <c r="A719">
        <v>13354</v>
      </c>
      <c r="B719">
        <v>943</v>
      </c>
      <c r="C719">
        <v>50</v>
      </c>
      <c r="D719" s="17">
        <v>0.13184745966035391</v>
      </c>
      <c r="E719" s="9">
        <f t="shared" si="77"/>
        <v>6.8501261661455004</v>
      </c>
      <c r="F719" s="9">
        <f t="shared" si="78"/>
        <v>3.9318256327243257</v>
      </c>
      <c r="G719" s="9">
        <f t="shared" si="79"/>
        <v>0.12385121775077922</v>
      </c>
      <c r="H719" s="9">
        <f t="shared" si="80"/>
        <v>3.4715915797238592</v>
      </c>
      <c r="I719" s="9">
        <f t="shared" si="81"/>
        <v>4.4996202302300636</v>
      </c>
      <c r="J719" s="9">
        <f t="shared" si="82"/>
        <v>4.9249403155960856</v>
      </c>
      <c r="K719" s="9">
        <f t="shared" si="83"/>
        <v>4.0706699220501656</v>
      </c>
    </row>
    <row r="720" spans="1:11" x14ac:dyDescent="0.3">
      <c r="A720">
        <v>13355</v>
      </c>
      <c r="B720">
        <v>994</v>
      </c>
      <c r="C720">
        <v>31</v>
      </c>
      <c r="D720" s="17">
        <v>-7.4254737208850646E-2</v>
      </c>
      <c r="E720" s="9">
        <f t="shared" si="77"/>
        <v>6.9027427371585928</v>
      </c>
      <c r="F720" s="9">
        <f t="shared" si="78"/>
        <v>3.4657359027997265</v>
      </c>
      <c r="G720" s="9">
        <f t="shared" si="79"/>
        <v>-7.1627153445744426E-2</v>
      </c>
      <c r="H720" s="9">
        <f t="shared" si="80"/>
        <v>2.9477367953050773</v>
      </c>
      <c r="I720" s="9">
        <f t="shared" si="81"/>
        <v>3.9959774413460609</v>
      </c>
      <c r="J720" s="9">
        <f t="shared" si="82"/>
        <v>3.1823240568453266</v>
      </c>
      <c r="K720" s="9">
        <f t="shared" si="83"/>
        <v>3.3091264414254224</v>
      </c>
    </row>
    <row r="721" spans="1:11" x14ac:dyDescent="0.3">
      <c r="A721">
        <v>13357</v>
      </c>
      <c r="B721">
        <v>587</v>
      </c>
      <c r="C721">
        <v>159</v>
      </c>
      <c r="D721" s="17">
        <v>5.5716399735865119E-2</v>
      </c>
      <c r="E721" s="9">
        <f t="shared" si="77"/>
        <v>6.3767269478986268</v>
      </c>
      <c r="F721" s="9">
        <f t="shared" si="78"/>
        <v>5.0751738152338266</v>
      </c>
      <c r="G721" s="9">
        <f t="shared" si="79"/>
        <v>5.4219588358956766E-2</v>
      </c>
      <c r="H721" s="9">
        <f t="shared" si="80"/>
        <v>8.1847920153248204</v>
      </c>
      <c r="I721" s="9">
        <f t="shared" si="81"/>
        <v>5.7350884895236032</v>
      </c>
      <c r="J721" s="9">
        <f t="shared" si="82"/>
        <v>4.3042004927769826</v>
      </c>
      <c r="K721" s="9">
        <f t="shared" si="83"/>
        <v>6.6737626530748875</v>
      </c>
    </row>
    <row r="722" spans="1:11" x14ac:dyDescent="0.3">
      <c r="A722">
        <v>13358</v>
      </c>
      <c r="B722">
        <v>595</v>
      </c>
      <c r="C722">
        <v>55</v>
      </c>
      <c r="D722" s="17">
        <v>0.27909108035515362</v>
      </c>
      <c r="E722" s="9">
        <f t="shared" si="77"/>
        <v>6.39024066706535</v>
      </c>
      <c r="F722" s="9">
        <f t="shared" si="78"/>
        <v>4.0253516907351496</v>
      </c>
      <c r="G722" s="9">
        <f t="shared" si="79"/>
        <v>0.2461497322232053</v>
      </c>
      <c r="H722" s="9">
        <f t="shared" si="80"/>
        <v>8.0502483477221123</v>
      </c>
      <c r="I722" s="9">
        <f t="shared" si="81"/>
        <v>4.6006817247571341</v>
      </c>
      <c r="J722" s="9">
        <f t="shared" si="82"/>
        <v>6.0151856375527322</v>
      </c>
      <c r="K722" s="9">
        <f t="shared" si="83"/>
        <v>6.6083658187987426</v>
      </c>
    </row>
    <row r="723" spans="1:11" x14ac:dyDescent="0.3">
      <c r="A723">
        <v>13359</v>
      </c>
      <c r="B723">
        <v>935</v>
      </c>
      <c r="C723">
        <v>21</v>
      </c>
      <c r="D723" s="17">
        <v>0.21142157351390087</v>
      </c>
      <c r="E723" s="9">
        <f t="shared" si="77"/>
        <v>6.8416154764775916</v>
      </c>
      <c r="F723" s="9">
        <f t="shared" si="78"/>
        <v>3.0910424533583161</v>
      </c>
      <c r="G723" s="9">
        <f t="shared" si="79"/>
        <v>0.19179452415130754</v>
      </c>
      <c r="H723" s="9">
        <f t="shared" si="80"/>
        <v>3.5563246859562696</v>
      </c>
      <c r="I723" s="9">
        <f t="shared" si="81"/>
        <v>3.591094772329158</v>
      </c>
      <c r="J723" s="9">
        <f t="shared" si="82"/>
        <v>5.5306293730714664</v>
      </c>
      <c r="K723" s="9">
        <f t="shared" si="83"/>
        <v>3.9616166492911757</v>
      </c>
    </row>
    <row r="724" spans="1:11" x14ac:dyDescent="0.3">
      <c r="A724">
        <v>13362</v>
      </c>
      <c r="B724">
        <v>581</v>
      </c>
      <c r="C724">
        <v>197</v>
      </c>
      <c r="D724" s="17">
        <v>6.4081652442609133E-2</v>
      </c>
      <c r="E724" s="9">
        <f t="shared" si="77"/>
        <v>6.3664704477314382</v>
      </c>
      <c r="F724" s="9">
        <f t="shared" si="78"/>
        <v>5.2882670306945352</v>
      </c>
      <c r="G724" s="9">
        <f t="shared" si="79"/>
        <v>6.211212899250116E-2</v>
      </c>
      <c r="H724" s="9">
        <f t="shared" si="80"/>
        <v>8.2869065503566972</v>
      </c>
      <c r="I724" s="9">
        <f t="shared" si="81"/>
        <v>5.9653507210991696</v>
      </c>
      <c r="J724" s="9">
        <f t="shared" si="82"/>
        <v>4.374559528135622</v>
      </c>
      <c r="K724" s="9">
        <f t="shared" si="83"/>
        <v>6.8079703971352235</v>
      </c>
    </row>
    <row r="725" spans="1:11" x14ac:dyDescent="0.3">
      <c r="A725">
        <v>13363</v>
      </c>
      <c r="B725">
        <v>889</v>
      </c>
      <c r="C725">
        <v>57</v>
      </c>
      <c r="D725" s="17">
        <v>-9.1182264210407874E-3</v>
      </c>
      <c r="E725" s="9">
        <f t="shared" si="77"/>
        <v>6.7912214627261855</v>
      </c>
      <c r="F725" s="9">
        <f t="shared" si="78"/>
        <v>4.0604430105464191</v>
      </c>
      <c r="G725" s="9">
        <f t="shared" si="79"/>
        <v>-9.0769063815572416E-3</v>
      </c>
      <c r="H725" s="9">
        <f t="shared" si="80"/>
        <v>4.0580515127229013</v>
      </c>
      <c r="I725" s="9">
        <f t="shared" si="81"/>
        <v>4.6386003679725238</v>
      </c>
      <c r="J725" s="9">
        <f t="shared" si="82"/>
        <v>3.7399360159369319</v>
      </c>
      <c r="K725" s="9">
        <f t="shared" si="83"/>
        <v>4.1685930699405942</v>
      </c>
    </row>
    <row r="726" spans="1:11" x14ac:dyDescent="0.3">
      <c r="A726">
        <v>13364</v>
      </c>
      <c r="B726">
        <v>938</v>
      </c>
      <c r="C726">
        <v>13</v>
      </c>
      <c r="D726" s="17">
        <v>0.25529472634465333</v>
      </c>
      <c r="E726" s="9">
        <f t="shared" si="77"/>
        <v>6.8448154792082629</v>
      </c>
      <c r="F726" s="9">
        <f t="shared" si="78"/>
        <v>2.6390573296152584</v>
      </c>
      <c r="G726" s="9">
        <f t="shared" si="79"/>
        <v>0.22737038672163676</v>
      </c>
      <c r="H726" s="9">
        <f t="shared" si="80"/>
        <v>3.5244652031291155</v>
      </c>
      <c r="I726" s="9">
        <f t="shared" si="81"/>
        <v>3.1026930040841023</v>
      </c>
      <c r="J726" s="9">
        <f t="shared" si="82"/>
        <v>5.8477748258121789</v>
      </c>
      <c r="K726" s="9">
        <f t="shared" si="83"/>
        <v>3.8625954679522243</v>
      </c>
    </row>
    <row r="727" spans="1:11" x14ac:dyDescent="0.3">
      <c r="A727">
        <v>13365</v>
      </c>
      <c r="B727">
        <v>546</v>
      </c>
      <c r="C727">
        <v>156</v>
      </c>
      <c r="D727" s="17">
        <v>1.300146151579018E-2</v>
      </c>
      <c r="E727" s="9">
        <f t="shared" si="77"/>
        <v>6.3044488024219811</v>
      </c>
      <c r="F727" s="9">
        <f t="shared" si="78"/>
        <v>5.0562458053483077</v>
      </c>
      <c r="G727" s="9">
        <f t="shared" si="79"/>
        <v>1.2917668025416775E-2</v>
      </c>
      <c r="H727" s="9">
        <f t="shared" si="80"/>
        <v>8.9043990058190552</v>
      </c>
      <c r="I727" s="9">
        <f t="shared" si="81"/>
        <v>5.7146354413770402</v>
      </c>
      <c r="J727" s="9">
        <f t="shared" si="82"/>
        <v>3.9360093857490996</v>
      </c>
      <c r="K727" s="9">
        <f t="shared" si="83"/>
        <v>6.9537920124724595</v>
      </c>
    </row>
    <row r="728" spans="1:11" x14ac:dyDescent="0.3">
      <c r="A728">
        <v>13366</v>
      </c>
      <c r="B728">
        <v>922</v>
      </c>
      <c r="C728">
        <v>1</v>
      </c>
      <c r="D728" s="17">
        <v>-6.4854483945125302E-2</v>
      </c>
      <c r="E728" s="9">
        <f t="shared" si="77"/>
        <v>6.8276292345028518</v>
      </c>
      <c r="F728" s="9">
        <f t="shared" si="78"/>
        <v>0.69314718055994529</v>
      </c>
      <c r="G728" s="9">
        <f t="shared" si="79"/>
        <v>-6.2838155032695089E-2</v>
      </c>
      <c r="H728" s="9">
        <f t="shared" si="80"/>
        <v>3.6955728283843112</v>
      </c>
      <c r="I728" s="9">
        <f t="shared" si="81"/>
        <v>1</v>
      </c>
      <c r="J728" s="9">
        <f t="shared" si="82"/>
        <v>3.2606746766042596</v>
      </c>
      <c r="K728" s="9">
        <f t="shared" si="83"/>
        <v>2.7999213495130078</v>
      </c>
    </row>
    <row r="729" spans="1:11" x14ac:dyDescent="0.3">
      <c r="A729">
        <v>13368</v>
      </c>
      <c r="B729">
        <v>599</v>
      </c>
      <c r="C729">
        <v>57</v>
      </c>
      <c r="D729" s="17">
        <v>0.17142655786356942</v>
      </c>
      <c r="E729" s="9">
        <f t="shared" si="77"/>
        <v>6.3969296552161463</v>
      </c>
      <c r="F729" s="9">
        <f t="shared" si="78"/>
        <v>4.0604430105464191</v>
      </c>
      <c r="G729" s="9">
        <f t="shared" si="79"/>
        <v>0.15822228631646387</v>
      </c>
      <c r="H729" s="9">
        <f t="shared" si="80"/>
        <v>7.9836522473254661</v>
      </c>
      <c r="I729" s="9">
        <f t="shared" si="81"/>
        <v>4.6386003679725238</v>
      </c>
      <c r="J729" s="9">
        <f t="shared" si="82"/>
        <v>5.2313454822985612</v>
      </c>
      <c r="K729" s="9">
        <f t="shared" si="83"/>
        <v>6.4296753305142023</v>
      </c>
    </row>
    <row r="730" spans="1:11" x14ac:dyDescent="0.3">
      <c r="A730">
        <v>13369</v>
      </c>
      <c r="B730">
        <v>497</v>
      </c>
      <c r="C730">
        <v>15</v>
      </c>
      <c r="D730" s="17">
        <v>4.0416364556690031E-2</v>
      </c>
      <c r="E730" s="9">
        <f t="shared" si="77"/>
        <v>6.2106000770246528</v>
      </c>
      <c r="F730" s="9">
        <f t="shared" si="78"/>
        <v>2.7725887222397811</v>
      </c>
      <c r="G730" s="9">
        <f t="shared" si="79"/>
        <v>3.9620983569667596E-2</v>
      </c>
      <c r="H730" s="9">
        <f t="shared" si="80"/>
        <v>9.8387644132258174</v>
      </c>
      <c r="I730" s="9">
        <f t="shared" si="81"/>
        <v>3.2469830810095455</v>
      </c>
      <c r="J730" s="9">
        <f t="shared" si="82"/>
        <v>4.1740594142260656</v>
      </c>
      <c r="K730" s="9">
        <f t="shared" si="83"/>
        <v>6.7282890137609854</v>
      </c>
    </row>
    <row r="731" spans="1:11" x14ac:dyDescent="0.3">
      <c r="A731">
        <v>13370</v>
      </c>
      <c r="B731">
        <v>509</v>
      </c>
      <c r="C731">
        <v>2</v>
      </c>
      <c r="D731" s="17">
        <v>-0.13354575379916028</v>
      </c>
      <c r="E731" s="9">
        <f t="shared" si="77"/>
        <v>6.2344107257183712</v>
      </c>
      <c r="F731" s="9">
        <f t="shared" si="78"/>
        <v>1.0986122886681098</v>
      </c>
      <c r="G731" s="9">
        <f t="shared" si="79"/>
        <v>-0.12535055521401969</v>
      </c>
      <c r="H731" s="9">
        <f t="shared" si="80"/>
        <v>9.6017036926551906</v>
      </c>
      <c r="I731" s="9">
        <f t="shared" si="81"/>
        <v>1.4381336140484908</v>
      </c>
      <c r="J731" s="9">
        <f t="shared" si="82"/>
        <v>2.7034001082583194</v>
      </c>
      <c r="K731" s="9">
        <f t="shared" si="83"/>
        <v>5.7729719521938065</v>
      </c>
    </row>
    <row r="732" spans="1:11" x14ac:dyDescent="0.3">
      <c r="A732">
        <v>13372</v>
      </c>
      <c r="B732">
        <v>961</v>
      </c>
      <c r="C732">
        <v>20</v>
      </c>
      <c r="D732" s="17">
        <v>0.24633671981667965</v>
      </c>
      <c r="E732" s="9">
        <f t="shared" si="77"/>
        <v>6.8690144506657065</v>
      </c>
      <c r="F732" s="9">
        <f t="shared" si="78"/>
        <v>3.044522437723423</v>
      </c>
      <c r="G732" s="9">
        <f t="shared" si="79"/>
        <v>0.22020862448017983</v>
      </c>
      <c r="H732" s="9">
        <f t="shared" si="80"/>
        <v>3.2835383101006621</v>
      </c>
      <c r="I732" s="9">
        <f t="shared" si="81"/>
        <v>3.5408266181325931</v>
      </c>
      <c r="J732" s="9">
        <f t="shared" si="82"/>
        <v>5.7839304053431579</v>
      </c>
      <c r="K732" s="9">
        <f t="shared" si="83"/>
        <v>3.8608032215587405</v>
      </c>
    </row>
    <row r="733" spans="1:11" x14ac:dyDescent="0.3">
      <c r="A733">
        <v>13373</v>
      </c>
      <c r="B733">
        <v>932</v>
      </c>
      <c r="C733">
        <v>151</v>
      </c>
      <c r="D733" s="17">
        <v>4.4380073021579369E-2</v>
      </c>
      <c r="E733" s="9">
        <f t="shared" si="77"/>
        <v>6.8384052008473439</v>
      </c>
      <c r="F733" s="9">
        <f t="shared" si="78"/>
        <v>5.0238805208462765</v>
      </c>
      <c r="G733" s="9">
        <f t="shared" si="79"/>
        <v>4.3423477827014417E-2</v>
      </c>
      <c r="H733" s="9">
        <f t="shared" si="80"/>
        <v>3.5882864465922828</v>
      </c>
      <c r="I733" s="9">
        <f t="shared" si="81"/>
        <v>5.6796624713605919</v>
      </c>
      <c r="J733" s="9">
        <f t="shared" si="82"/>
        <v>4.2079572223370061</v>
      </c>
      <c r="K733" s="9">
        <f t="shared" si="83"/>
        <v>4.3396334091717197</v>
      </c>
    </row>
    <row r="734" spans="1:11" x14ac:dyDescent="0.3">
      <c r="A734">
        <v>13375</v>
      </c>
      <c r="B734">
        <v>960</v>
      </c>
      <c r="C734">
        <v>36</v>
      </c>
      <c r="D734" s="17">
        <v>6.7767414964071307E-2</v>
      </c>
      <c r="E734" s="9">
        <f t="shared" si="77"/>
        <v>6.8679744089702925</v>
      </c>
      <c r="F734" s="9">
        <f t="shared" si="78"/>
        <v>3.6109179126442243</v>
      </c>
      <c r="G734" s="9">
        <f t="shared" si="79"/>
        <v>6.5569940570442395E-2</v>
      </c>
      <c r="H734" s="9">
        <f t="shared" si="80"/>
        <v>3.2938930483066549</v>
      </c>
      <c r="I734" s="9">
        <f t="shared" si="81"/>
        <v>4.1528568309556455</v>
      </c>
      <c r="J734" s="9">
        <f t="shared" si="82"/>
        <v>4.4053846196203423</v>
      </c>
      <c r="K734" s="9">
        <f t="shared" si="83"/>
        <v>3.7738804973640896</v>
      </c>
    </row>
    <row r="735" spans="1:11" x14ac:dyDescent="0.3">
      <c r="A735">
        <v>13376</v>
      </c>
      <c r="B735">
        <v>560</v>
      </c>
      <c r="C735">
        <v>84</v>
      </c>
      <c r="D735" s="17">
        <v>0.12683429530859852</v>
      </c>
      <c r="E735" s="9">
        <f t="shared" si="77"/>
        <v>6.329720905522696</v>
      </c>
      <c r="F735" s="9">
        <f t="shared" si="78"/>
        <v>4.4426512564903167</v>
      </c>
      <c r="G735" s="9">
        <f t="shared" si="79"/>
        <v>0.11941219257803469</v>
      </c>
      <c r="H735" s="9">
        <f t="shared" si="80"/>
        <v>8.6527879284202633</v>
      </c>
      <c r="I735" s="9">
        <f t="shared" si="81"/>
        <v>5.0516033040226009</v>
      </c>
      <c r="J735" s="9">
        <f t="shared" si="82"/>
        <v>4.8853680734514464</v>
      </c>
      <c r="K735" s="9">
        <f t="shared" si="83"/>
        <v>6.8189485701072012</v>
      </c>
    </row>
    <row r="736" spans="1:11" x14ac:dyDescent="0.3">
      <c r="A736">
        <v>13379</v>
      </c>
      <c r="B736">
        <v>898</v>
      </c>
      <c r="C736">
        <v>94</v>
      </c>
      <c r="D736" s="17">
        <v>6.7147357963736651E-2</v>
      </c>
      <c r="E736" s="9">
        <f t="shared" si="77"/>
        <v>6.80128303447162</v>
      </c>
      <c r="F736" s="9">
        <f t="shared" si="78"/>
        <v>4.5538768916005408</v>
      </c>
      <c r="G736" s="9">
        <f t="shared" si="79"/>
        <v>6.4989067717219504E-2</v>
      </c>
      <c r="H736" s="9">
        <f t="shared" si="80"/>
        <v>3.9578777006303731</v>
      </c>
      <c r="I736" s="9">
        <f t="shared" si="81"/>
        <v>5.17179043852859</v>
      </c>
      <c r="J736" s="9">
        <f t="shared" si="82"/>
        <v>4.4002063563061089</v>
      </c>
      <c r="K736" s="9">
        <f t="shared" si="83"/>
        <v>4.4105172531349854</v>
      </c>
    </row>
    <row r="737" spans="1:11" x14ac:dyDescent="0.3">
      <c r="A737">
        <v>13381</v>
      </c>
      <c r="B737">
        <v>534</v>
      </c>
      <c r="C737">
        <v>213</v>
      </c>
      <c r="D737" s="17">
        <v>3.4139592433475099E-2</v>
      </c>
      <c r="E737" s="9">
        <f t="shared" si="77"/>
        <v>6.2822667468960063</v>
      </c>
      <c r="F737" s="9">
        <f t="shared" si="78"/>
        <v>5.3659760150218512</v>
      </c>
      <c r="G737" s="9">
        <f t="shared" si="79"/>
        <v>3.3569769327697285E-2</v>
      </c>
      <c r="H737" s="9">
        <f t="shared" si="80"/>
        <v>9.1252453227071992</v>
      </c>
      <c r="I737" s="9">
        <f t="shared" si="81"/>
        <v>6.0493207532092619</v>
      </c>
      <c r="J737" s="9">
        <f t="shared" si="82"/>
        <v>4.1201151120575137</v>
      </c>
      <c r="K737" s="9">
        <f t="shared" si="83"/>
        <v>7.2014419097278815</v>
      </c>
    </row>
    <row r="738" spans="1:11" x14ac:dyDescent="0.3">
      <c r="A738">
        <v>13384</v>
      </c>
      <c r="B738">
        <v>504</v>
      </c>
      <c r="C738">
        <v>160</v>
      </c>
      <c r="D738" s="17">
        <v>5.0553224419060842E-2</v>
      </c>
      <c r="E738" s="9">
        <f t="shared" si="77"/>
        <v>6.2245584292753602</v>
      </c>
      <c r="F738" s="9">
        <f t="shared" si="78"/>
        <v>5.0814043649844631</v>
      </c>
      <c r="G738" s="9">
        <f t="shared" si="79"/>
        <v>4.9316905815795245E-2</v>
      </c>
      <c r="H738" s="9">
        <f t="shared" si="80"/>
        <v>9.6997939431182854</v>
      </c>
      <c r="I738" s="9">
        <f t="shared" si="81"/>
        <v>5.7418210374671057</v>
      </c>
      <c r="J738" s="9">
        <f t="shared" si="82"/>
        <v>4.2604949193219142</v>
      </c>
      <c r="K738" s="9">
        <f t="shared" si="83"/>
        <v>7.4245422666636571</v>
      </c>
    </row>
    <row r="739" spans="1:11" x14ac:dyDescent="0.3">
      <c r="A739">
        <v>13385</v>
      </c>
      <c r="B739">
        <v>667</v>
      </c>
      <c r="C739">
        <v>58</v>
      </c>
      <c r="D739" s="17">
        <v>0.2655415238633474</v>
      </c>
      <c r="E739" s="9">
        <f t="shared" si="77"/>
        <v>6.5042881735366453</v>
      </c>
      <c r="F739" s="9">
        <f t="shared" si="78"/>
        <v>4.0775374439057197</v>
      </c>
      <c r="G739" s="9">
        <f t="shared" si="79"/>
        <v>0.23550011268389293</v>
      </c>
      <c r="H739" s="9">
        <f t="shared" si="80"/>
        <v>6.9147822623104629</v>
      </c>
      <c r="I739" s="9">
        <f t="shared" si="81"/>
        <v>4.6570721075083048</v>
      </c>
      <c r="J739" s="9">
        <f t="shared" si="82"/>
        <v>5.9202482792909423</v>
      </c>
      <c r="K739" s="9">
        <f t="shared" si="83"/>
        <v>6.0385624192659115</v>
      </c>
    </row>
    <row r="740" spans="1:11" x14ac:dyDescent="0.3">
      <c r="A740">
        <v>13388</v>
      </c>
      <c r="B740">
        <v>1003</v>
      </c>
      <c r="C740">
        <v>35</v>
      </c>
      <c r="D740" s="17">
        <v>0.14644893872995957</v>
      </c>
      <c r="E740" s="9">
        <f t="shared" si="77"/>
        <v>6.9117473002516743</v>
      </c>
      <c r="F740" s="9">
        <f t="shared" si="78"/>
        <v>3.5835189384561099</v>
      </c>
      <c r="G740" s="9">
        <f t="shared" si="79"/>
        <v>0.13666928567332468</v>
      </c>
      <c r="H740" s="9">
        <f t="shared" si="80"/>
        <v>2.8580866457972771</v>
      </c>
      <c r="I740" s="9">
        <f t="shared" si="81"/>
        <v>4.1232503091065267</v>
      </c>
      <c r="J740" s="9">
        <f t="shared" si="82"/>
        <v>5.0392085767386083</v>
      </c>
      <c r="K740" s="9">
        <f t="shared" si="83"/>
        <v>3.6738601309783183</v>
      </c>
    </row>
    <row r="741" spans="1:11" x14ac:dyDescent="0.3">
      <c r="A741">
        <v>13389</v>
      </c>
      <c r="B741">
        <v>562</v>
      </c>
      <c r="C741">
        <v>64</v>
      </c>
      <c r="D741" s="17">
        <v>0.22221815305396267</v>
      </c>
      <c r="E741" s="9">
        <f t="shared" si="77"/>
        <v>6.3332796281396906</v>
      </c>
      <c r="F741" s="9">
        <f t="shared" si="78"/>
        <v>4.1743872698956368</v>
      </c>
      <c r="G741" s="9">
        <f t="shared" si="79"/>
        <v>0.20066736613712385</v>
      </c>
      <c r="H741" s="9">
        <f t="shared" si="80"/>
        <v>8.6173570017475978</v>
      </c>
      <c r="I741" s="9">
        <f t="shared" si="81"/>
        <v>4.7617251674939496</v>
      </c>
      <c r="J741" s="9">
        <f t="shared" si="82"/>
        <v>5.6097274267904913</v>
      </c>
      <c r="K741" s="9">
        <f t="shared" si="83"/>
        <v>6.8591415364800827</v>
      </c>
    </row>
    <row r="742" spans="1:11" x14ac:dyDescent="0.3">
      <c r="A742">
        <v>13390</v>
      </c>
      <c r="B742">
        <v>946</v>
      </c>
      <c r="C742">
        <v>12</v>
      </c>
      <c r="D742" s="17">
        <v>0.1855612155105375</v>
      </c>
      <c r="E742" s="9">
        <f t="shared" si="77"/>
        <v>6.8532990931860782</v>
      </c>
      <c r="F742" s="9">
        <f t="shared" si="78"/>
        <v>2.5649493574615367</v>
      </c>
      <c r="G742" s="9">
        <f t="shared" si="79"/>
        <v>0.17021626206115795</v>
      </c>
      <c r="H742" s="9">
        <f t="shared" si="80"/>
        <v>3.4400016646302887</v>
      </c>
      <c r="I742" s="9">
        <f t="shared" si="81"/>
        <v>3.0226141193164064</v>
      </c>
      <c r="J742" s="9">
        <f t="shared" si="82"/>
        <v>5.3382672711994594</v>
      </c>
      <c r="K742" s="9">
        <f t="shared" si="83"/>
        <v>3.6944385223499578</v>
      </c>
    </row>
    <row r="743" spans="1:11" x14ac:dyDescent="0.3">
      <c r="A743">
        <v>13391</v>
      </c>
      <c r="B743">
        <v>660</v>
      </c>
      <c r="C743">
        <v>2</v>
      </c>
      <c r="D743" s="17">
        <v>-0.37221997200095647</v>
      </c>
      <c r="E743" s="9">
        <f t="shared" si="77"/>
        <v>6.4937538398516859</v>
      </c>
      <c r="F743" s="9">
        <f t="shared" si="78"/>
        <v>1.0986122886681098</v>
      </c>
      <c r="G743" s="9">
        <f t="shared" si="79"/>
        <v>-0.31642984589906265</v>
      </c>
      <c r="H743" s="9">
        <f t="shared" si="80"/>
        <v>7.0196629300407265</v>
      </c>
      <c r="I743" s="9">
        <f t="shared" si="81"/>
        <v>1.4381336140484908</v>
      </c>
      <c r="J743" s="9">
        <f t="shared" si="82"/>
        <v>1</v>
      </c>
      <c r="K743" s="9">
        <f t="shared" si="83"/>
        <v>4.1412715492349106</v>
      </c>
    </row>
    <row r="744" spans="1:11" x14ac:dyDescent="0.3">
      <c r="A744">
        <v>13394</v>
      </c>
      <c r="B744">
        <v>546</v>
      </c>
      <c r="C744">
        <v>204</v>
      </c>
      <c r="D744" s="17">
        <v>7.4552219228176536E-2</v>
      </c>
      <c r="E744" s="9">
        <f t="shared" si="77"/>
        <v>6.3044488024219811</v>
      </c>
      <c r="F744" s="9">
        <f t="shared" si="78"/>
        <v>5.3230099791384085</v>
      </c>
      <c r="G744" s="9">
        <f t="shared" si="79"/>
        <v>7.1904034549777632E-2</v>
      </c>
      <c r="H744" s="9">
        <f t="shared" si="80"/>
        <v>8.9043990058190552</v>
      </c>
      <c r="I744" s="9">
        <f t="shared" si="81"/>
        <v>6.002892924509565</v>
      </c>
      <c r="J744" s="9">
        <f t="shared" si="82"/>
        <v>4.4618506883996236</v>
      </c>
      <c r="K744" s="9">
        <f t="shared" si="83"/>
        <v>7.1454375179423222</v>
      </c>
    </row>
    <row r="745" spans="1:11" x14ac:dyDescent="0.3">
      <c r="A745">
        <v>13395</v>
      </c>
      <c r="B745">
        <v>1057</v>
      </c>
      <c r="C745">
        <v>21</v>
      </c>
      <c r="D745" s="17">
        <v>8.0115453799748507E-2</v>
      </c>
      <c r="E745" s="9">
        <f t="shared" si="77"/>
        <v>6.9641356124182447</v>
      </c>
      <c r="F745" s="9">
        <f t="shared" si="78"/>
        <v>3.0910424533583161</v>
      </c>
      <c r="G745" s="9">
        <f t="shared" si="79"/>
        <v>7.7067937088986266E-2</v>
      </c>
      <c r="H745" s="9">
        <f t="shared" si="80"/>
        <v>2.3365044246895224</v>
      </c>
      <c r="I745" s="9">
        <f t="shared" si="81"/>
        <v>3.591094772329158</v>
      </c>
      <c r="J745" s="9">
        <f t="shared" si="82"/>
        <v>4.5078849400068393</v>
      </c>
      <c r="K745" s="9">
        <f t="shared" si="83"/>
        <v>3.1471576320448764</v>
      </c>
    </row>
    <row r="746" spans="1:11" x14ac:dyDescent="0.3">
      <c r="A746">
        <v>13396</v>
      </c>
      <c r="B746">
        <v>681</v>
      </c>
      <c r="C746">
        <v>56</v>
      </c>
      <c r="D746" s="17">
        <v>1.0075855675008826E-2</v>
      </c>
      <c r="E746" s="9">
        <f t="shared" si="77"/>
        <v>6.5250296578434623</v>
      </c>
      <c r="F746" s="9">
        <f t="shared" si="78"/>
        <v>4.0430512678345503</v>
      </c>
      <c r="G746" s="9">
        <f t="shared" si="79"/>
        <v>1.002543266167835E-2</v>
      </c>
      <c r="H746" s="9">
        <f t="shared" si="80"/>
        <v>6.7082783875640546</v>
      </c>
      <c r="I746" s="9">
        <f t="shared" si="81"/>
        <v>4.6198073647360527</v>
      </c>
      <c r="J746" s="9">
        <f t="shared" si="82"/>
        <v>3.9102261937870715</v>
      </c>
      <c r="K746" s="9">
        <f t="shared" si="83"/>
        <v>5.5221266419602575</v>
      </c>
    </row>
    <row r="747" spans="1:11" x14ac:dyDescent="0.3">
      <c r="A747">
        <v>13397</v>
      </c>
      <c r="B747">
        <v>528</v>
      </c>
      <c r="C747">
        <v>47</v>
      </c>
      <c r="D747" s="17">
        <v>0.19399374997673741</v>
      </c>
      <c r="E747" s="9">
        <f t="shared" si="77"/>
        <v>6.2709884318582994</v>
      </c>
      <c r="F747" s="9">
        <f t="shared" si="78"/>
        <v>3.8712010109078911</v>
      </c>
      <c r="G747" s="9">
        <f t="shared" si="79"/>
        <v>0.17730378043136466</v>
      </c>
      <c r="H747" s="9">
        <f t="shared" si="80"/>
        <v>9.2375331282203135</v>
      </c>
      <c r="I747" s="9">
        <f t="shared" si="81"/>
        <v>4.4341110553945517</v>
      </c>
      <c r="J747" s="9">
        <f t="shared" si="82"/>
        <v>5.4014498354418228</v>
      </c>
      <c r="K747" s="9">
        <f t="shared" si="83"/>
        <v>7.0292898478168864</v>
      </c>
    </row>
    <row r="748" spans="1:11" x14ac:dyDescent="0.3">
      <c r="A748">
        <v>13398</v>
      </c>
      <c r="B748">
        <v>1064</v>
      </c>
      <c r="C748">
        <v>24</v>
      </c>
      <c r="D748" s="17">
        <v>0.10691769082003853</v>
      </c>
      <c r="E748" s="9">
        <f t="shared" si="77"/>
        <v>6.9707300781435251</v>
      </c>
      <c r="F748" s="9">
        <f t="shared" si="78"/>
        <v>3.2188758248682006</v>
      </c>
      <c r="G748" s="9">
        <f t="shared" si="79"/>
        <v>0.10157929759271872</v>
      </c>
      <c r="H748" s="9">
        <f t="shared" si="80"/>
        <v>2.2708493971124843</v>
      </c>
      <c r="I748" s="9">
        <f t="shared" si="81"/>
        <v>3.7292277360185713</v>
      </c>
      <c r="J748" s="9">
        <f t="shared" si="82"/>
        <v>4.7263945125823295</v>
      </c>
      <c r="K748" s="9">
        <f t="shared" si="83"/>
        <v>3.1994719218782794</v>
      </c>
    </row>
    <row r="749" spans="1:11" x14ac:dyDescent="0.3">
      <c r="A749">
        <v>13402</v>
      </c>
      <c r="B749">
        <v>999</v>
      </c>
      <c r="C749">
        <v>22</v>
      </c>
      <c r="D749" s="17">
        <v>-3.7977690093689291E-3</v>
      </c>
      <c r="E749" s="9">
        <f t="shared" si="77"/>
        <v>6.9077552789821368</v>
      </c>
      <c r="F749" s="9">
        <f t="shared" si="78"/>
        <v>3.1354942159291497</v>
      </c>
      <c r="G749" s="9">
        <f t="shared" si="79"/>
        <v>-3.7905756912661299E-3</v>
      </c>
      <c r="H749" s="9">
        <f t="shared" si="80"/>
        <v>2.8978315284698555</v>
      </c>
      <c r="I749" s="9">
        <f t="shared" si="81"/>
        <v>3.6391280333830025</v>
      </c>
      <c r="J749" s="9">
        <f t="shared" si="82"/>
        <v>3.7870616685277909</v>
      </c>
      <c r="K749" s="9">
        <f t="shared" si="83"/>
        <v>3.298066507955387</v>
      </c>
    </row>
    <row r="750" spans="1:11" x14ac:dyDescent="0.3">
      <c r="A750">
        <v>13403</v>
      </c>
      <c r="B750">
        <v>889</v>
      </c>
      <c r="C750">
        <v>3</v>
      </c>
      <c r="D750" s="17">
        <v>-7.6747601725822734E-2</v>
      </c>
      <c r="E750" s="9">
        <f t="shared" si="77"/>
        <v>6.7912214627261855</v>
      </c>
      <c r="F750" s="9">
        <f t="shared" si="78"/>
        <v>1.3862943611198906</v>
      </c>
      <c r="G750" s="9">
        <f t="shared" si="79"/>
        <v>-7.3945017622760179E-2</v>
      </c>
      <c r="H750" s="9">
        <f t="shared" si="80"/>
        <v>4.0580515127229013</v>
      </c>
      <c r="I750" s="9">
        <f t="shared" si="81"/>
        <v>1.7489943603365152</v>
      </c>
      <c r="J750" s="9">
        <f t="shared" si="82"/>
        <v>3.1616611682826687</v>
      </c>
      <c r="K750" s="9">
        <f t="shared" si="83"/>
        <v>3.1860562981189391</v>
      </c>
    </row>
    <row r="751" spans="1:11" x14ac:dyDescent="0.3">
      <c r="A751">
        <v>13404</v>
      </c>
      <c r="B751">
        <v>543</v>
      </c>
      <c r="C751">
        <v>18</v>
      </c>
      <c r="D751" s="17">
        <v>-0.10485800555474331</v>
      </c>
      <c r="E751" s="9">
        <f t="shared" si="77"/>
        <v>6.2989492468559423</v>
      </c>
      <c r="F751" s="9">
        <f t="shared" si="78"/>
        <v>2.9444389791664403</v>
      </c>
      <c r="G751" s="9">
        <f t="shared" si="79"/>
        <v>-9.9716824952244182E-2</v>
      </c>
      <c r="H751" s="9">
        <f t="shared" si="80"/>
        <v>8.9591530203809207</v>
      </c>
      <c r="I751" s="9">
        <f t="shared" si="81"/>
        <v>3.4326793903510464</v>
      </c>
      <c r="J751" s="9">
        <f t="shared" si="82"/>
        <v>2.9319151856716297</v>
      </c>
      <c r="K751" s="9">
        <f t="shared" si="83"/>
        <v>6.0957633644301001</v>
      </c>
    </row>
    <row r="752" spans="1:11" x14ac:dyDescent="0.3">
      <c r="A752">
        <v>13405</v>
      </c>
      <c r="B752">
        <v>546</v>
      </c>
      <c r="C752">
        <v>45</v>
      </c>
      <c r="D752" s="17">
        <v>0.27751134319247917</v>
      </c>
      <c r="E752" s="9">
        <f t="shared" si="77"/>
        <v>6.3044488024219811</v>
      </c>
      <c r="F752" s="9">
        <f t="shared" si="78"/>
        <v>3.8286413964890951</v>
      </c>
      <c r="G752" s="9">
        <f t="shared" si="79"/>
        <v>0.24491392226763647</v>
      </c>
      <c r="H752" s="9">
        <f t="shared" si="80"/>
        <v>8.9043990058190552</v>
      </c>
      <c r="I752" s="9">
        <f t="shared" si="81"/>
        <v>4.3881223937195184</v>
      </c>
      <c r="J752" s="9">
        <f t="shared" si="82"/>
        <v>6.0041688559614048</v>
      </c>
      <c r="K752" s="9">
        <f t="shared" si="83"/>
        <v>6.9694699922176637</v>
      </c>
    </row>
    <row r="753" spans="1:11" x14ac:dyDescent="0.3">
      <c r="A753">
        <v>13408</v>
      </c>
      <c r="B753">
        <v>496</v>
      </c>
      <c r="C753">
        <v>1889</v>
      </c>
      <c r="D753" s="17">
        <v>0.13620965927025275</v>
      </c>
      <c r="E753" s="9">
        <f t="shared" si="77"/>
        <v>6.2085900260966289</v>
      </c>
      <c r="F753" s="9">
        <f t="shared" si="78"/>
        <v>7.5443321080536885</v>
      </c>
      <c r="G753" s="9">
        <f t="shared" si="79"/>
        <v>0.12769786248677426</v>
      </c>
      <c r="H753" s="9">
        <f t="shared" si="80"/>
        <v>9.8587766408433986</v>
      </c>
      <c r="I753" s="9">
        <f t="shared" si="81"/>
        <v>8.4031879754166638</v>
      </c>
      <c r="J753" s="9">
        <f t="shared" si="82"/>
        <v>4.9592317086415285</v>
      </c>
      <c r="K753" s="9">
        <f t="shared" si="83"/>
        <v>8.4421910547750034</v>
      </c>
    </row>
    <row r="754" spans="1:11" x14ac:dyDescent="0.3">
      <c r="A754">
        <v>13410</v>
      </c>
      <c r="B754">
        <v>632</v>
      </c>
      <c r="C754">
        <v>22</v>
      </c>
      <c r="D754" s="17">
        <v>0.1571064616648237</v>
      </c>
      <c r="E754" s="9">
        <f t="shared" si="77"/>
        <v>6.4504704221441758</v>
      </c>
      <c r="F754" s="9">
        <f t="shared" si="78"/>
        <v>3.1354942159291497</v>
      </c>
      <c r="G754" s="9">
        <f t="shared" si="79"/>
        <v>0.14592245924617636</v>
      </c>
      <c r="H754" s="9">
        <f t="shared" si="80"/>
        <v>7.4505960945457623</v>
      </c>
      <c r="I754" s="9">
        <f t="shared" si="81"/>
        <v>3.6391280333830025</v>
      </c>
      <c r="J754" s="9">
        <f t="shared" si="82"/>
        <v>5.1216971437058616</v>
      </c>
      <c r="K754" s="9">
        <f t="shared" si="83"/>
        <v>5.8413758860289544</v>
      </c>
    </row>
    <row r="755" spans="1:11" x14ac:dyDescent="0.3">
      <c r="A755">
        <v>13411</v>
      </c>
      <c r="B755">
        <v>979</v>
      </c>
      <c r="C755">
        <v>16</v>
      </c>
      <c r="D755" s="17">
        <v>0.12262408636682513</v>
      </c>
      <c r="E755" s="9">
        <f t="shared" si="77"/>
        <v>6.8875525716646173</v>
      </c>
      <c r="F755" s="9">
        <f t="shared" si="78"/>
        <v>2.8332133440562162</v>
      </c>
      <c r="G755" s="9">
        <f t="shared" si="79"/>
        <v>0.11566887917216866</v>
      </c>
      <c r="H755" s="9">
        <f t="shared" si="80"/>
        <v>3.0989712964692089</v>
      </c>
      <c r="I755" s="9">
        <f t="shared" si="81"/>
        <v>3.3124922558450578</v>
      </c>
      <c r="J755" s="9">
        <f t="shared" si="82"/>
        <v>4.851997840403496</v>
      </c>
      <c r="K755" s="9">
        <f t="shared" si="83"/>
        <v>3.513632893068821</v>
      </c>
    </row>
    <row r="756" spans="1:11" x14ac:dyDescent="0.3">
      <c r="A756">
        <v>13414</v>
      </c>
      <c r="B756">
        <v>1005</v>
      </c>
      <c r="C756">
        <v>23</v>
      </c>
      <c r="D756" s="17">
        <v>-3.1092108819987078E-2</v>
      </c>
      <c r="E756" s="9">
        <f t="shared" si="77"/>
        <v>6.9137373506596846</v>
      </c>
      <c r="F756" s="9">
        <f t="shared" si="78"/>
        <v>3.1780538303479458</v>
      </c>
      <c r="G756" s="9">
        <f t="shared" si="79"/>
        <v>-3.0618540345941549E-2</v>
      </c>
      <c r="H756" s="9">
        <f t="shared" si="80"/>
        <v>2.8382735449547423</v>
      </c>
      <c r="I756" s="9">
        <f t="shared" si="81"/>
        <v>3.6851166950580363</v>
      </c>
      <c r="J756" s="9">
        <f t="shared" si="82"/>
        <v>3.5479004400488239</v>
      </c>
      <c r="K756" s="9">
        <f t="shared" si="83"/>
        <v>3.234251869004547</v>
      </c>
    </row>
    <row r="757" spans="1:11" x14ac:dyDescent="0.3">
      <c r="A757">
        <v>13416</v>
      </c>
      <c r="B757">
        <v>915</v>
      </c>
      <c r="C757">
        <v>17</v>
      </c>
      <c r="D757" s="17">
        <v>6.9511100353495267E-2</v>
      </c>
      <c r="E757" s="9">
        <f t="shared" si="77"/>
        <v>6.8200163646741299</v>
      </c>
      <c r="F757" s="9">
        <f t="shared" si="78"/>
        <v>2.8903717578961645</v>
      </c>
      <c r="G757" s="9">
        <f t="shared" si="79"/>
        <v>6.7201628498612387E-2</v>
      </c>
      <c r="H757" s="9">
        <f t="shared" si="80"/>
        <v>3.7713671685730898</v>
      </c>
      <c r="I757" s="9">
        <f t="shared" si="81"/>
        <v>3.3742559487700117</v>
      </c>
      <c r="J757" s="9">
        <f t="shared" si="82"/>
        <v>4.4199305046480921</v>
      </c>
      <c r="K757" s="9">
        <f t="shared" si="83"/>
        <v>3.781946469847167</v>
      </c>
    </row>
    <row r="758" spans="1:11" x14ac:dyDescent="0.3">
      <c r="A758">
        <v>13417</v>
      </c>
      <c r="B758">
        <v>561</v>
      </c>
      <c r="C758">
        <v>20</v>
      </c>
      <c r="D758" s="17">
        <v>8.8840119366792342E-2</v>
      </c>
      <c r="E758" s="9">
        <f t="shared" si="77"/>
        <v>6.3315018498936908</v>
      </c>
      <c r="F758" s="9">
        <f t="shared" si="78"/>
        <v>3.044522437723423</v>
      </c>
      <c r="G758" s="9">
        <f t="shared" si="79"/>
        <v>8.5113019000659998E-2</v>
      </c>
      <c r="H758" s="9">
        <f t="shared" si="80"/>
        <v>8.635056703987237</v>
      </c>
      <c r="I758" s="9">
        <f t="shared" si="81"/>
        <v>3.5408266181325931</v>
      </c>
      <c r="J758" s="9">
        <f t="shared" si="82"/>
        <v>4.5796038235664414</v>
      </c>
      <c r="K758" s="9">
        <f t="shared" si="83"/>
        <v>6.2956971021466845</v>
      </c>
    </row>
    <row r="759" spans="1:11" x14ac:dyDescent="0.3">
      <c r="A759">
        <v>13418</v>
      </c>
      <c r="B759">
        <v>497</v>
      </c>
      <c r="C759">
        <v>390</v>
      </c>
      <c r="D759" s="17">
        <v>0.12690551846224665</v>
      </c>
      <c r="E759" s="9">
        <f t="shared" si="77"/>
        <v>6.2106000770246528</v>
      </c>
      <c r="F759" s="9">
        <f t="shared" si="78"/>
        <v>5.9687075599853658</v>
      </c>
      <c r="G759" s="9">
        <f t="shared" si="79"/>
        <v>0.11947539699341279</v>
      </c>
      <c r="H759" s="9">
        <f t="shared" si="80"/>
        <v>9.8387644132258174</v>
      </c>
      <c r="I759" s="9">
        <f t="shared" si="81"/>
        <v>6.7006146495645762</v>
      </c>
      <c r="J759" s="9">
        <f t="shared" si="82"/>
        <v>4.8859315170753552</v>
      </c>
      <c r="K759" s="9">
        <f t="shared" si="83"/>
        <v>7.9067529048973535</v>
      </c>
    </row>
    <row r="760" spans="1:11" x14ac:dyDescent="0.3">
      <c r="A760">
        <v>13419</v>
      </c>
      <c r="B760">
        <v>935</v>
      </c>
      <c r="C760">
        <v>16</v>
      </c>
      <c r="D760" s="17">
        <v>3.0931186774788632E-2</v>
      </c>
      <c r="E760" s="9">
        <f t="shared" si="77"/>
        <v>6.8416154764775916</v>
      </c>
      <c r="F760" s="9">
        <f t="shared" si="78"/>
        <v>2.8332133440562162</v>
      </c>
      <c r="G760" s="9">
        <f t="shared" si="79"/>
        <v>3.0462458650968409E-2</v>
      </c>
      <c r="H760" s="9">
        <f t="shared" si="80"/>
        <v>3.5563246859562696</v>
      </c>
      <c r="I760" s="9">
        <f t="shared" si="81"/>
        <v>3.3124922558450578</v>
      </c>
      <c r="J760" s="9">
        <f t="shared" si="82"/>
        <v>4.0924146044611325</v>
      </c>
      <c r="K760" s="9">
        <f t="shared" si="83"/>
        <v>3.5903929406238784</v>
      </c>
    </row>
    <row r="761" spans="1:11" x14ac:dyDescent="0.3">
      <c r="A761">
        <v>13420</v>
      </c>
      <c r="B761">
        <v>512</v>
      </c>
      <c r="C761">
        <v>14</v>
      </c>
      <c r="D761" s="17">
        <v>5.3883741634018809E-2</v>
      </c>
      <c r="E761" s="9">
        <f t="shared" si="77"/>
        <v>6.2402758451707694</v>
      </c>
      <c r="F761" s="9">
        <f t="shared" si="78"/>
        <v>2.7080502011022101</v>
      </c>
      <c r="G761" s="9">
        <f t="shared" si="79"/>
        <v>5.2482141980440884E-2</v>
      </c>
      <c r="H761" s="9">
        <f t="shared" si="80"/>
        <v>9.543310094836702</v>
      </c>
      <c r="I761" s="9">
        <f t="shared" si="81"/>
        <v>3.177244662226034</v>
      </c>
      <c r="J761" s="9">
        <f t="shared" si="82"/>
        <v>4.2887118108866185</v>
      </c>
      <c r="K761" s="9">
        <f t="shared" si="83"/>
        <v>6.5825708082634851</v>
      </c>
    </row>
    <row r="762" spans="1:11" x14ac:dyDescent="0.3">
      <c r="A762">
        <v>13421</v>
      </c>
      <c r="B762">
        <v>912</v>
      </c>
      <c r="C762">
        <v>96</v>
      </c>
      <c r="D762" s="17">
        <v>7.0311020108812877E-2</v>
      </c>
      <c r="E762" s="9">
        <f t="shared" si="77"/>
        <v>6.816735880594968</v>
      </c>
      <c r="F762" s="9">
        <f t="shared" si="78"/>
        <v>4.5747109785033828</v>
      </c>
      <c r="G762" s="9">
        <f t="shared" si="79"/>
        <v>6.7949279235493792E-2</v>
      </c>
      <c r="H762" s="9">
        <f t="shared" si="80"/>
        <v>3.8040279301352782</v>
      </c>
      <c r="I762" s="9">
        <f t="shared" si="81"/>
        <v>5.1943031371741846</v>
      </c>
      <c r="J762" s="9">
        <f t="shared" si="82"/>
        <v>4.4265955301544002</v>
      </c>
      <c r="K762" s="9">
        <f t="shared" si="83"/>
        <v>4.3456240122507745</v>
      </c>
    </row>
    <row r="763" spans="1:11" x14ac:dyDescent="0.3">
      <c r="A763">
        <v>13422</v>
      </c>
      <c r="B763">
        <v>923</v>
      </c>
      <c r="C763">
        <v>123</v>
      </c>
      <c r="D763" s="17">
        <v>0.38080634995232721</v>
      </c>
      <c r="E763" s="9">
        <f t="shared" si="77"/>
        <v>6.828712071641684</v>
      </c>
      <c r="F763" s="9">
        <f t="shared" si="78"/>
        <v>4.8202815656050371</v>
      </c>
      <c r="G763" s="9">
        <f t="shared" si="79"/>
        <v>0.32266764008524085</v>
      </c>
      <c r="H763" s="9">
        <f t="shared" si="80"/>
        <v>3.684792015324819</v>
      </c>
      <c r="I763" s="9">
        <f t="shared" si="81"/>
        <v>5.4596594568162571</v>
      </c>
      <c r="J763" s="9">
        <f t="shared" si="82"/>
        <v>6.6973140464902157</v>
      </c>
      <c r="K763" s="9">
        <f t="shared" si="83"/>
        <v>4.8197566540053298</v>
      </c>
    </row>
    <row r="764" spans="1:11" x14ac:dyDescent="0.3">
      <c r="A764">
        <v>13425</v>
      </c>
      <c r="B764">
        <v>500</v>
      </c>
      <c r="C764">
        <v>99</v>
      </c>
      <c r="D764" s="17">
        <v>9.4010115425801882E-3</v>
      </c>
      <c r="E764" s="9">
        <f t="shared" si="77"/>
        <v>6.2166061010848646</v>
      </c>
      <c r="F764" s="9">
        <f t="shared" si="78"/>
        <v>4.6051701859880918</v>
      </c>
      <c r="G764" s="9">
        <f t="shared" si="79"/>
        <v>9.3570970461503492E-3</v>
      </c>
      <c r="H764" s="9">
        <f t="shared" si="80"/>
        <v>9.7789679578754019</v>
      </c>
      <c r="I764" s="9">
        <f t="shared" si="81"/>
        <v>5.2272164566916022</v>
      </c>
      <c r="J764" s="9">
        <f t="shared" si="82"/>
        <v>3.9042682327973601</v>
      </c>
      <c r="K764" s="9">
        <f t="shared" si="83"/>
        <v>7.238502562504654</v>
      </c>
    </row>
    <row r="765" spans="1:11" x14ac:dyDescent="0.3">
      <c r="A765">
        <v>13426</v>
      </c>
      <c r="B765">
        <v>502</v>
      </c>
      <c r="C765">
        <v>187</v>
      </c>
      <c r="D765" s="17">
        <v>4.9969200879955641E-2</v>
      </c>
      <c r="E765" s="9">
        <f t="shared" si="77"/>
        <v>6.2205901700997392</v>
      </c>
      <c r="F765" s="9">
        <f t="shared" si="78"/>
        <v>5.2364419628299492</v>
      </c>
      <c r="G765" s="9">
        <f t="shared" si="79"/>
        <v>4.8760831243945674E-2</v>
      </c>
      <c r="H765" s="9">
        <f t="shared" si="80"/>
        <v>9.7393022484855329</v>
      </c>
      <c r="I765" s="9">
        <f t="shared" si="81"/>
        <v>5.9093500842311464</v>
      </c>
      <c r="J765" s="9">
        <f t="shared" si="82"/>
        <v>4.2555377233720417</v>
      </c>
      <c r="K765" s="9">
        <f t="shared" si="83"/>
        <v>7.4935636941865189</v>
      </c>
    </row>
    <row r="766" spans="1:11" x14ac:dyDescent="0.3">
      <c r="A766">
        <v>13427</v>
      </c>
      <c r="B766">
        <v>544</v>
      </c>
      <c r="C766">
        <v>31</v>
      </c>
      <c r="D766" s="17">
        <v>6.9910923263093753E-3</v>
      </c>
      <c r="E766" s="9">
        <f t="shared" si="77"/>
        <v>6.300785794663244</v>
      </c>
      <c r="F766" s="9">
        <f t="shared" si="78"/>
        <v>3.4657359027997265</v>
      </c>
      <c r="G766" s="9">
        <f t="shared" si="79"/>
        <v>6.966767943884707E-3</v>
      </c>
      <c r="H766" s="9">
        <f t="shared" si="80"/>
        <v>8.9408682036939986</v>
      </c>
      <c r="I766" s="9">
        <f t="shared" si="81"/>
        <v>3.9959774413460609</v>
      </c>
      <c r="J766" s="9">
        <f t="shared" si="82"/>
        <v>3.8829593466434771</v>
      </c>
      <c r="K766" s="9">
        <f t="shared" si="83"/>
        <v>6.4458192035795125</v>
      </c>
    </row>
    <row r="767" spans="1:11" x14ac:dyDescent="0.3">
      <c r="A767">
        <v>13429</v>
      </c>
      <c r="B767">
        <v>882</v>
      </c>
      <c r="C767">
        <v>53</v>
      </c>
      <c r="D767" s="17">
        <v>-1.0428458605458322E-2</v>
      </c>
      <c r="E767" s="9">
        <f t="shared" si="77"/>
        <v>6.7833252006039597</v>
      </c>
      <c r="F767" s="9">
        <f t="shared" si="78"/>
        <v>3.9889840465642745</v>
      </c>
      <c r="G767" s="9">
        <f t="shared" si="79"/>
        <v>-1.0374457339860733E-2</v>
      </c>
      <c r="H767" s="9">
        <f t="shared" si="80"/>
        <v>4.1366673292253395</v>
      </c>
      <c r="I767" s="9">
        <f t="shared" si="81"/>
        <v>4.5613839231550184</v>
      </c>
      <c r="J767" s="9">
        <f t="shared" si="82"/>
        <v>3.7283688364957639</v>
      </c>
      <c r="K767" s="9">
        <f t="shared" si="83"/>
        <v>4.1824226088583281</v>
      </c>
    </row>
    <row r="768" spans="1:11" x14ac:dyDescent="0.3">
      <c r="A768">
        <v>13430</v>
      </c>
      <c r="B768">
        <v>944</v>
      </c>
      <c r="C768">
        <v>31</v>
      </c>
      <c r="D768" s="17">
        <v>0.14111085362110282</v>
      </c>
      <c r="E768" s="9">
        <f t="shared" si="77"/>
        <v>6.8511849274937431</v>
      </c>
      <c r="F768" s="9">
        <f t="shared" si="78"/>
        <v>3.4657359027997265</v>
      </c>
      <c r="G768" s="9">
        <f t="shared" si="79"/>
        <v>0.13200222095572395</v>
      </c>
      <c r="H768" s="9">
        <f t="shared" si="80"/>
        <v>3.4610504671588349</v>
      </c>
      <c r="I768" s="9">
        <f t="shared" si="81"/>
        <v>3.9959774413460609</v>
      </c>
      <c r="J768" s="9">
        <f t="shared" si="82"/>
        <v>4.9976034477018167</v>
      </c>
      <c r="K768" s="9">
        <f t="shared" si="83"/>
        <v>3.9288391555235989</v>
      </c>
    </row>
    <row r="769" spans="1:11" x14ac:dyDescent="0.3">
      <c r="A769">
        <v>13431</v>
      </c>
      <c r="B769">
        <v>939</v>
      </c>
      <c r="C769">
        <v>46</v>
      </c>
      <c r="D769" s="17">
        <v>7.2880900615185207E-2</v>
      </c>
      <c r="E769" s="9">
        <f t="shared" si="77"/>
        <v>6.8458798752640497</v>
      </c>
      <c r="F769" s="9">
        <f t="shared" si="78"/>
        <v>3.8501476017100584</v>
      </c>
      <c r="G769" s="9">
        <f t="shared" si="79"/>
        <v>7.0347460857210789E-2</v>
      </c>
      <c r="H769" s="9">
        <f t="shared" si="80"/>
        <v>3.5138679909656387</v>
      </c>
      <c r="I769" s="9">
        <f t="shared" si="81"/>
        <v>4.4113613635581155</v>
      </c>
      <c r="J769" s="9">
        <f t="shared" si="82"/>
        <v>4.4479744185698342</v>
      </c>
      <c r="K769" s="9">
        <f t="shared" si="83"/>
        <v>3.9699372882642203</v>
      </c>
    </row>
    <row r="770" spans="1:11" x14ac:dyDescent="0.3">
      <c r="A770">
        <v>13434</v>
      </c>
      <c r="B770">
        <v>946</v>
      </c>
      <c r="C770">
        <v>5</v>
      </c>
      <c r="D770" s="17">
        <v>0.13640390816324419</v>
      </c>
      <c r="E770" s="9">
        <f t="shared" ref="E770:E833" si="84">IF(B770&lt;=0,-1*LOG(1-B770,EXP(1)),LOG(1+B770,EXP(1)))</f>
        <v>6.8532990931860782</v>
      </c>
      <c r="F770" s="9">
        <f t="shared" ref="F770:F833" si="85">IF(C770&lt;=0,-1*LOG(1-C770,EXP(1)),LOG(1+C770,EXP(1)))</f>
        <v>1.791759469228055</v>
      </c>
      <c r="G770" s="9">
        <f t="shared" ref="G770:G833" si="86">IF(D770&lt;=0,-1*LOG(1-D770,EXP(1)),LOG(1+D770,EXP(1)))</f>
        <v>0.12786881006558676</v>
      </c>
      <c r="H770" s="9">
        <f t="shared" ref="H770:H833" si="87">1+9*((MAX(E$2:E$4112)-E770)/(MAX(E$2:E$4112)-MIN(E$2:E$4112)))</f>
        <v>3.4400016646302887</v>
      </c>
      <c r="I770" s="9">
        <f t="shared" ref="I770:I833" si="88">1+9*((F770-MIN(F$2:F$4112))/(MAX(F$2:F$4112)-MIN(F$2:F$4112)))</f>
        <v>2.1871279743850058</v>
      </c>
      <c r="J770" s="9">
        <f t="shared" ref="J770:J833" si="89">1+9*((G770-MIN(G$2:G$4112))/(MAX(G$2:G$4112)-MIN(G$2:G$4112)))</f>
        <v>4.9607556420997891</v>
      </c>
      <c r="K770" s="9">
        <f t="shared" ref="K770:K833" si="90">0.5*H770+0.3*I770+0.2*J770</f>
        <v>3.3682903530506039</v>
      </c>
    </row>
    <row r="771" spans="1:11" x14ac:dyDescent="0.3">
      <c r="A771">
        <v>13435</v>
      </c>
      <c r="B771">
        <v>896</v>
      </c>
      <c r="C771">
        <v>57</v>
      </c>
      <c r="D771" s="17">
        <v>0.24224463797659856</v>
      </c>
      <c r="E771" s="9">
        <f t="shared" si="84"/>
        <v>6.799055862058796</v>
      </c>
      <c r="F771" s="9">
        <f t="shared" si="85"/>
        <v>4.0604430105464191</v>
      </c>
      <c r="G771" s="9">
        <f t="shared" si="86"/>
        <v>0.21691993511069843</v>
      </c>
      <c r="H771" s="9">
        <f t="shared" si="87"/>
        <v>3.9800516070959437</v>
      </c>
      <c r="I771" s="9">
        <f t="shared" si="88"/>
        <v>4.6386003679725238</v>
      </c>
      <c r="J771" s="9">
        <f t="shared" si="89"/>
        <v>5.7546129748256023</v>
      </c>
      <c r="K771" s="9">
        <f t="shared" si="90"/>
        <v>4.532528508904849</v>
      </c>
    </row>
    <row r="772" spans="1:11" x14ac:dyDescent="0.3">
      <c r="A772">
        <v>13436</v>
      </c>
      <c r="B772">
        <v>873</v>
      </c>
      <c r="C772">
        <v>11</v>
      </c>
      <c r="D772" s="17">
        <v>-3.9422044030677054E-2</v>
      </c>
      <c r="E772" s="9">
        <f t="shared" si="84"/>
        <v>6.7730803756555353</v>
      </c>
      <c r="F772" s="9">
        <f t="shared" si="85"/>
        <v>2.4849066497880004</v>
      </c>
      <c r="G772" s="9">
        <f t="shared" si="86"/>
        <v>-3.8664831786278643E-2</v>
      </c>
      <c r="H772" s="9">
        <f t="shared" si="87"/>
        <v>4.2386656248464964</v>
      </c>
      <c r="I772" s="9">
        <f t="shared" si="88"/>
        <v>2.9361223347215213</v>
      </c>
      <c r="J772" s="9">
        <f t="shared" si="89"/>
        <v>3.4761707739954786</v>
      </c>
      <c r="K772" s="9">
        <f t="shared" si="90"/>
        <v>3.6954036676388005</v>
      </c>
    </row>
    <row r="773" spans="1:11" x14ac:dyDescent="0.3">
      <c r="A773">
        <v>13437</v>
      </c>
      <c r="B773">
        <v>496</v>
      </c>
      <c r="C773">
        <v>160</v>
      </c>
      <c r="D773" s="17">
        <v>7.2190043057596756E-2</v>
      </c>
      <c r="E773" s="9">
        <f t="shared" si="84"/>
        <v>6.2085900260966289</v>
      </c>
      <c r="F773" s="9">
        <f t="shared" si="85"/>
        <v>5.0814043649844631</v>
      </c>
      <c r="G773" s="9">
        <f t="shared" si="86"/>
        <v>6.9703325908189076E-2</v>
      </c>
      <c r="H773" s="9">
        <f t="shared" si="87"/>
        <v>9.8587766408433986</v>
      </c>
      <c r="I773" s="9">
        <f t="shared" si="88"/>
        <v>5.7418210374671057</v>
      </c>
      <c r="J773" s="9">
        <f t="shared" si="89"/>
        <v>4.4422321974324053</v>
      </c>
      <c r="K773" s="9">
        <f t="shared" si="90"/>
        <v>7.5403810711483121</v>
      </c>
    </row>
    <row r="774" spans="1:11" x14ac:dyDescent="0.3">
      <c r="A774">
        <v>13439</v>
      </c>
      <c r="B774">
        <v>581</v>
      </c>
      <c r="C774">
        <v>104</v>
      </c>
      <c r="D774" s="17">
        <v>0.17559659291901705</v>
      </c>
      <c r="E774" s="9">
        <f t="shared" si="84"/>
        <v>6.3664704477314382</v>
      </c>
      <c r="F774" s="9">
        <f t="shared" si="85"/>
        <v>4.6539603501575231</v>
      </c>
      <c r="G774" s="9">
        <f t="shared" si="86"/>
        <v>0.16177575739494909</v>
      </c>
      <c r="H774" s="9">
        <f t="shared" si="87"/>
        <v>8.2869065503566972</v>
      </c>
      <c r="I774" s="9">
        <f t="shared" si="88"/>
        <v>5.2799376663101363</v>
      </c>
      <c r="J774" s="9">
        <f t="shared" si="89"/>
        <v>5.2630233423015156</v>
      </c>
      <c r="K774" s="9">
        <f t="shared" si="90"/>
        <v>6.780039243531693</v>
      </c>
    </row>
    <row r="775" spans="1:11" x14ac:dyDescent="0.3">
      <c r="A775">
        <v>13441</v>
      </c>
      <c r="B775">
        <v>963</v>
      </c>
      <c r="C775">
        <v>13</v>
      </c>
      <c r="D775" s="17">
        <v>9.9368921909050001E-2</v>
      </c>
      <c r="E775" s="9">
        <f t="shared" si="84"/>
        <v>6.8710912946105456</v>
      </c>
      <c r="F775" s="9">
        <f t="shared" si="85"/>
        <v>2.6390573296152584</v>
      </c>
      <c r="G775" s="9">
        <f t="shared" si="86"/>
        <v>9.4736307815880577E-2</v>
      </c>
      <c r="H775" s="9">
        <f t="shared" si="87"/>
        <v>3.262861085871732</v>
      </c>
      <c r="I775" s="9">
        <f t="shared" si="88"/>
        <v>3.1026930040841023</v>
      </c>
      <c r="J775" s="9">
        <f t="shared" si="89"/>
        <v>4.6653918289064205</v>
      </c>
      <c r="K775" s="9">
        <f t="shared" si="90"/>
        <v>3.4953168099423806</v>
      </c>
    </row>
    <row r="776" spans="1:11" x14ac:dyDescent="0.3">
      <c r="A776">
        <v>13447</v>
      </c>
      <c r="B776">
        <v>895</v>
      </c>
      <c r="C776">
        <v>61</v>
      </c>
      <c r="D776" s="17">
        <v>0.22861797476473639</v>
      </c>
      <c r="E776" s="9">
        <f t="shared" si="84"/>
        <v>6.7979404129749303</v>
      </c>
      <c r="F776" s="9">
        <f t="shared" si="85"/>
        <v>4.1271343850450917</v>
      </c>
      <c r="G776" s="9">
        <f t="shared" si="86"/>
        <v>0.20588993992288912</v>
      </c>
      <c r="H776" s="9">
        <f t="shared" si="87"/>
        <v>3.9911571072854786</v>
      </c>
      <c r="I776" s="9">
        <f t="shared" si="88"/>
        <v>4.7106650964797421</v>
      </c>
      <c r="J776" s="9">
        <f t="shared" si="89"/>
        <v>5.6562847105242007</v>
      </c>
      <c r="K776" s="9">
        <f t="shared" si="90"/>
        <v>4.5400350246915018</v>
      </c>
    </row>
    <row r="777" spans="1:11" x14ac:dyDescent="0.3">
      <c r="A777">
        <v>13448</v>
      </c>
      <c r="B777">
        <v>507</v>
      </c>
      <c r="C777">
        <v>120</v>
      </c>
      <c r="D777" s="17">
        <v>4.9281942824549264E-2</v>
      </c>
      <c r="E777" s="9">
        <f t="shared" si="84"/>
        <v>6.230481447578482</v>
      </c>
      <c r="F777" s="9">
        <f t="shared" si="85"/>
        <v>4.7957905455967413</v>
      </c>
      <c r="G777" s="9">
        <f t="shared" si="86"/>
        <v>4.8106066251180711E-2</v>
      </c>
      <c r="H777" s="9">
        <f t="shared" si="87"/>
        <v>9.6408238997165903</v>
      </c>
      <c r="I777" s="9">
        <f t="shared" si="88"/>
        <v>5.4331951843218009</v>
      </c>
      <c r="J777" s="9">
        <f t="shared" si="89"/>
        <v>4.2497007393872206</v>
      </c>
      <c r="K777" s="9">
        <f t="shared" si="90"/>
        <v>7.3003106530322803</v>
      </c>
    </row>
    <row r="778" spans="1:11" x14ac:dyDescent="0.3">
      <c r="A778">
        <v>13449</v>
      </c>
      <c r="B778">
        <v>895</v>
      </c>
      <c r="C778">
        <v>19</v>
      </c>
      <c r="D778" s="17">
        <v>-9.7558477674296632E-5</v>
      </c>
      <c r="E778" s="9">
        <f t="shared" si="84"/>
        <v>6.7979404129749303</v>
      </c>
      <c r="F778" s="9">
        <f t="shared" si="85"/>
        <v>2.9957322735539909</v>
      </c>
      <c r="G778" s="9">
        <f t="shared" si="86"/>
        <v>-9.7553719155545762E-5</v>
      </c>
      <c r="H778" s="9">
        <f t="shared" si="87"/>
        <v>3.9911571072854786</v>
      </c>
      <c r="I778" s="9">
        <f t="shared" si="88"/>
        <v>3.4881054085140581</v>
      </c>
      <c r="J778" s="9">
        <f t="shared" si="89"/>
        <v>3.8199835723329629</v>
      </c>
      <c r="K778" s="9">
        <f t="shared" si="90"/>
        <v>3.8060068906635496</v>
      </c>
    </row>
    <row r="779" spans="1:11" x14ac:dyDescent="0.3">
      <c r="A779">
        <v>13450</v>
      </c>
      <c r="B779">
        <v>538</v>
      </c>
      <c r="C779">
        <v>80</v>
      </c>
      <c r="D779" s="17">
        <v>3.4901908810179863E-2</v>
      </c>
      <c r="E779" s="9">
        <f t="shared" si="84"/>
        <v>6.2897155709089976</v>
      </c>
      <c r="F779" s="9">
        <f t="shared" si="85"/>
        <v>4.3944491546724391</v>
      </c>
      <c r="G779" s="9">
        <f t="shared" si="86"/>
        <v>3.4306648129539347E-2</v>
      </c>
      <c r="H779" s="9">
        <f t="shared" si="87"/>
        <v>9.0510842357650638</v>
      </c>
      <c r="I779" s="9">
        <f t="shared" si="88"/>
        <v>4.9995175372035092</v>
      </c>
      <c r="J779" s="9">
        <f t="shared" si="89"/>
        <v>4.1266841098088189</v>
      </c>
      <c r="K779" s="9">
        <f t="shared" si="90"/>
        <v>6.8507342010053485</v>
      </c>
    </row>
    <row r="780" spans="1:11" x14ac:dyDescent="0.3">
      <c r="A780">
        <v>13451</v>
      </c>
      <c r="B780">
        <v>543</v>
      </c>
      <c r="C780">
        <v>493</v>
      </c>
      <c r="D780" s="17">
        <v>6.1902106333000917E-2</v>
      </c>
      <c r="E780" s="9">
        <f t="shared" si="84"/>
        <v>6.2989492468559423</v>
      </c>
      <c r="F780" s="9">
        <f t="shared" si="85"/>
        <v>6.2025355171879228</v>
      </c>
      <c r="G780" s="9">
        <f t="shared" si="86"/>
        <v>6.0061739976878345E-2</v>
      </c>
      <c r="H780" s="9">
        <f t="shared" si="87"/>
        <v>8.9591530203809207</v>
      </c>
      <c r="I780" s="9">
        <f t="shared" si="88"/>
        <v>6.9532822303404842</v>
      </c>
      <c r="J780" s="9">
        <f t="shared" si="89"/>
        <v>4.3562810801747673</v>
      </c>
      <c r="K780" s="9">
        <f t="shared" si="90"/>
        <v>7.4368173953275587</v>
      </c>
    </row>
    <row r="781" spans="1:11" x14ac:dyDescent="0.3">
      <c r="A781">
        <v>13452</v>
      </c>
      <c r="B781">
        <v>661</v>
      </c>
      <c r="C781">
        <v>3</v>
      </c>
      <c r="D781" s="17">
        <v>0.84673423957199012</v>
      </c>
      <c r="E781" s="9">
        <f t="shared" si="84"/>
        <v>6.4952655559370083</v>
      </c>
      <c r="F781" s="9">
        <f t="shared" si="85"/>
        <v>1.3862943611198906</v>
      </c>
      <c r="G781" s="9">
        <f t="shared" si="86"/>
        <v>0.61341880324760567</v>
      </c>
      <c r="H781" s="9">
        <f t="shared" si="87"/>
        <v>7.0046121639278613</v>
      </c>
      <c r="I781" s="9">
        <f t="shared" si="88"/>
        <v>1.7489943603365152</v>
      </c>
      <c r="J781" s="9">
        <f t="shared" si="89"/>
        <v>9.289251461745506</v>
      </c>
      <c r="K781" s="9">
        <f t="shared" si="90"/>
        <v>5.8848546824139865</v>
      </c>
    </row>
    <row r="782" spans="1:11" x14ac:dyDescent="0.3">
      <c r="A782">
        <v>13453</v>
      </c>
      <c r="B782">
        <v>500</v>
      </c>
      <c r="C782">
        <v>24</v>
      </c>
      <c r="D782" s="17">
        <v>0.17089407862941747</v>
      </c>
      <c r="E782" s="9">
        <f t="shared" si="84"/>
        <v>6.2166061010848646</v>
      </c>
      <c r="F782" s="9">
        <f t="shared" si="85"/>
        <v>3.2188758248682006</v>
      </c>
      <c r="G782" s="9">
        <f t="shared" si="86"/>
        <v>0.15776762674934178</v>
      </c>
      <c r="H782" s="9">
        <f t="shared" si="87"/>
        <v>9.7789679578754019</v>
      </c>
      <c r="I782" s="9">
        <f t="shared" si="88"/>
        <v>3.7292277360185713</v>
      </c>
      <c r="J782" s="9">
        <f t="shared" si="89"/>
        <v>5.2272923630249863</v>
      </c>
      <c r="K782" s="9">
        <f t="shared" si="90"/>
        <v>7.0537107723482695</v>
      </c>
    </row>
    <row r="783" spans="1:11" x14ac:dyDescent="0.3">
      <c r="A783">
        <v>13455</v>
      </c>
      <c r="B783">
        <v>509</v>
      </c>
      <c r="C783">
        <v>31</v>
      </c>
      <c r="D783" s="17">
        <v>0.25231260490972957</v>
      </c>
      <c r="E783" s="9">
        <f t="shared" si="84"/>
        <v>6.2344107257183712</v>
      </c>
      <c r="F783" s="9">
        <f t="shared" si="85"/>
        <v>3.4657359027997265</v>
      </c>
      <c r="G783" s="9">
        <f t="shared" si="86"/>
        <v>0.22499192594462777</v>
      </c>
      <c r="H783" s="9">
        <f t="shared" si="87"/>
        <v>9.6017036926551906</v>
      </c>
      <c r="I783" s="9">
        <f t="shared" si="88"/>
        <v>3.9959774413460609</v>
      </c>
      <c r="J783" s="9">
        <f t="shared" si="89"/>
        <v>5.8265717413202891</v>
      </c>
      <c r="K783" s="9">
        <f t="shared" si="90"/>
        <v>7.1649594269954715</v>
      </c>
    </row>
    <row r="784" spans="1:11" x14ac:dyDescent="0.3">
      <c r="A784">
        <v>13456</v>
      </c>
      <c r="B784">
        <v>501</v>
      </c>
      <c r="C784">
        <v>84</v>
      </c>
      <c r="D784" s="17">
        <v>5.477043916077614E-2</v>
      </c>
      <c r="E784" s="9">
        <f t="shared" si="84"/>
        <v>6.2186001196917289</v>
      </c>
      <c r="F784" s="9">
        <f t="shared" si="85"/>
        <v>4.4426512564903167</v>
      </c>
      <c r="G784" s="9">
        <f t="shared" si="86"/>
        <v>5.3323150038657639E-2</v>
      </c>
      <c r="H784" s="9">
        <f t="shared" si="87"/>
        <v>9.7591153493280682</v>
      </c>
      <c r="I784" s="9">
        <f t="shared" si="88"/>
        <v>5.0516033040226009</v>
      </c>
      <c r="J784" s="9">
        <f t="shared" si="89"/>
        <v>4.2962090818481995</v>
      </c>
      <c r="K784" s="9">
        <f t="shared" si="90"/>
        <v>7.2542804822404543</v>
      </c>
    </row>
    <row r="785" spans="1:11" x14ac:dyDescent="0.3">
      <c r="A785">
        <v>13458</v>
      </c>
      <c r="B785">
        <v>502</v>
      </c>
      <c r="C785">
        <v>477</v>
      </c>
      <c r="D785" s="17">
        <v>6.1782590008046437E-2</v>
      </c>
      <c r="E785" s="9">
        <f t="shared" si="84"/>
        <v>6.2205901700997392</v>
      </c>
      <c r="F785" s="9">
        <f t="shared" si="85"/>
        <v>6.1696107324914564</v>
      </c>
      <c r="G785" s="9">
        <f t="shared" si="86"/>
        <v>5.9949184355710429E-2</v>
      </c>
      <c r="H785" s="9">
        <f t="shared" si="87"/>
        <v>9.7393022484855329</v>
      </c>
      <c r="I785" s="9">
        <f t="shared" si="88"/>
        <v>6.917704680947546</v>
      </c>
      <c r="J785" s="9">
        <f t="shared" si="89"/>
        <v>4.3552776890872504</v>
      </c>
      <c r="K785" s="9">
        <f t="shared" si="90"/>
        <v>7.8160180663444807</v>
      </c>
    </row>
    <row r="786" spans="1:11" x14ac:dyDescent="0.3">
      <c r="A786">
        <v>13460</v>
      </c>
      <c r="B786">
        <v>901</v>
      </c>
      <c r="C786">
        <v>17</v>
      </c>
      <c r="D786" s="17">
        <v>8.2831877212513713E-2</v>
      </c>
      <c r="E786" s="9">
        <f t="shared" si="84"/>
        <v>6.804614520062624</v>
      </c>
      <c r="F786" s="9">
        <f t="shared" si="85"/>
        <v>2.8903717578961645</v>
      </c>
      <c r="G786" s="9">
        <f t="shared" si="86"/>
        <v>7.9579717937263247E-2</v>
      </c>
      <c r="H786" s="9">
        <f t="shared" si="87"/>
        <v>3.9247091639418943</v>
      </c>
      <c r="I786" s="9">
        <f t="shared" si="88"/>
        <v>3.3742559487700117</v>
      </c>
      <c r="J786" s="9">
        <f t="shared" si="89"/>
        <v>4.5302765228598894</v>
      </c>
      <c r="K786" s="9">
        <f t="shared" si="90"/>
        <v>3.8806866711739287</v>
      </c>
    </row>
    <row r="787" spans="1:11" x14ac:dyDescent="0.3">
      <c r="A787">
        <v>13461</v>
      </c>
      <c r="B787">
        <v>494</v>
      </c>
      <c r="C787">
        <v>38</v>
      </c>
      <c r="D787" s="17">
        <v>0.16172813210862547</v>
      </c>
      <c r="E787" s="9">
        <f t="shared" si="84"/>
        <v>6.2045577625686903</v>
      </c>
      <c r="F787" s="9">
        <f t="shared" si="85"/>
        <v>3.6635616461296463</v>
      </c>
      <c r="G787" s="9">
        <f t="shared" si="86"/>
        <v>0.14990866557241539</v>
      </c>
      <c r="H787" s="9">
        <f t="shared" si="87"/>
        <v>9.8989221786554769</v>
      </c>
      <c r="I787" s="9">
        <f t="shared" si="88"/>
        <v>4.2097420937014132</v>
      </c>
      <c r="J787" s="9">
        <f t="shared" si="89"/>
        <v>5.157232675909861</v>
      </c>
      <c r="K787" s="9">
        <f t="shared" si="90"/>
        <v>7.2438302526201346</v>
      </c>
    </row>
    <row r="788" spans="1:11" x14ac:dyDescent="0.3">
      <c r="A788">
        <v>13462</v>
      </c>
      <c r="B788">
        <v>583</v>
      </c>
      <c r="C788">
        <v>18</v>
      </c>
      <c r="D788" s="17">
        <v>0.17747647095403907</v>
      </c>
      <c r="E788" s="9">
        <f t="shared" si="84"/>
        <v>6.3699009828282271</v>
      </c>
      <c r="F788" s="9">
        <f t="shared" si="85"/>
        <v>2.9444389791664403</v>
      </c>
      <c r="G788" s="9">
        <f t="shared" si="86"/>
        <v>0.16337356450415111</v>
      </c>
      <c r="H788" s="9">
        <f t="shared" si="87"/>
        <v>8.2527518688757961</v>
      </c>
      <c r="I788" s="9">
        <f t="shared" si="88"/>
        <v>3.4326793903510464</v>
      </c>
      <c r="J788" s="9">
        <f t="shared" si="89"/>
        <v>5.277267192553591</v>
      </c>
      <c r="K788" s="9">
        <f t="shared" si="90"/>
        <v>6.2116331900539299</v>
      </c>
    </row>
    <row r="789" spans="1:11" x14ac:dyDescent="0.3">
      <c r="A789">
        <v>13464</v>
      </c>
      <c r="B789">
        <v>930</v>
      </c>
      <c r="C789">
        <v>40</v>
      </c>
      <c r="D789" s="17">
        <v>0.14476165850000661</v>
      </c>
      <c r="E789" s="9">
        <f t="shared" si="84"/>
        <v>6.8362592772770672</v>
      </c>
      <c r="F789" s="9">
        <f t="shared" si="85"/>
        <v>3.713572066704308</v>
      </c>
      <c r="G789" s="9">
        <f t="shared" si="86"/>
        <v>0.13519645682293424</v>
      </c>
      <c r="H789" s="9">
        <f t="shared" si="87"/>
        <v>3.609651433090677</v>
      </c>
      <c r="I789" s="9">
        <f t="shared" si="88"/>
        <v>4.263781876332021</v>
      </c>
      <c r="J789" s="9">
        <f t="shared" si="89"/>
        <v>5.0260788607227775</v>
      </c>
      <c r="K789" s="9">
        <f t="shared" si="90"/>
        <v>4.0891760515895008</v>
      </c>
    </row>
    <row r="790" spans="1:11" x14ac:dyDescent="0.3">
      <c r="A790">
        <v>13466</v>
      </c>
      <c r="B790">
        <v>531</v>
      </c>
      <c r="C790">
        <v>29</v>
      </c>
      <c r="D790" s="17">
        <v>3.2639138164167747E-2</v>
      </c>
      <c r="E790" s="9">
        <f t="shared" si="84"/>
        <v>6.2766434893416445</v>
      </c>
      <c r="F790" s="9">
        <f t="shared" si="85"/>
        <v>3.4011973816621555</v>
      </c>
      <c r="G790" s="9">
        <f t="shared" si="86"/>
        <v>3.2117795286449209E-2</v>
      </c>
      <c r="H790" s="9">
        <f t="shared" si="87"/>
        <v>9.1812309241470658</v>
      </c>
      <c r="I790" s="9">
        <f t="shared" si="88"/>
        <v>3.9262390225625494</v>
      </c>
      <c r="J790" s="9">
        <f t="shared" si="89"/>
        <v>4.1071713088322497</v>
      </c>
      <c r="K790" s="9">
        <f t="shared" si="90"/>
        <v>6.5899214306087481</v>
      </c>
    </row>
    <row r="791" spans="1:11" x14ac:dyDescent="0.3">
      <c r="A791">
        <v>13467</v>
      </c>
      <c r="B791">
        <v>882</v>
      </c>
      <c r="C791">
        <v>89</v>
      </c>
      <c r="D791" s="17">
        <v>0.16673880630575236</v>
      </c>
      <c r="E791" s="9">
        <f t="shared" si="84"/>
        <v>6.7833252006039597</v>
      </c>
      <c r="F791" s="9">
        <f t="shared" si="85"/>
        <v>4.499809670330265</v>
      </c>
      <c r="G791" s="9">
        <f t="shared" si="86"/>
        <v>0.15421251189197602</v>
      </c>
      <c r="H791" s="9">
        <f t="shared" si="87"/>
        <v>4.1366673292253395</v>
      </c>
      <c r="I791" s="9">
        <f t="shared" si="88"/>
        <v>5.1133669969475548</v>
      </c>
      <c r="J791" s="9">
        <f t="shared" si="89"/>
        <v>5.1955998493507058</v>
      </c>
      <c r="K791" s="9">
        <f t="shared" si="90"/>
        <v>4.6414637335670772</v>
      </c>
    </row>
    <row r="792" spans="1:11" x14ac:dyDescent="0.3">
      <c r="A792">
        <v>13468</v>
      </c>
      <c r="B792">
        <v>501</v>
      </c>
      <c r="C792">
        <v>350</v>
      </c>
      <c r="D792" s="17">
        <v>0.13488073103476333</v>
      </c>
      <c r="E792" s="9">
        <f t="shared" si="84"/>
        <v>6.2186001196917289</v>
      </c>
      <c r="F792" s="9">
        <f t="shared" si="85"/>
        <v>5.8607862234658654</v>
      </c>
      <c r="G792" s="9">
        <f t="shared" si="86"/>
        <v>0.12652756262302811</v>
      </c>
      <c r="H792" s="9">
        <f t="shared" si="87"/>
        <v>9.7591153493280682</v>
      </c>
      <c r="I792" s="9">
        <f t="shared" si="88"/>
        <v>6.583998042471424</v>
      </c>
      <c r="J792" s="9">
        <f t="shared" si="89"/>
        <v>4.9487989249136168</v>
      </c>
      <c r="K792" s="9">
        <f t="shared" si="90"/>
        <v>7.8445168723881853</v>
      </c>
    </row>
    <row r="793" spans="1:11" x14ac:dyDescent="0.3">
      <c r="A793">
        <v>13470</v>
      </c>
      <c r="B793">
        <v>971</v>
      </c>
      <c r="C793">
        <v>3</v>
      </c>
      <c r="D793" s="17">
        <v>-0.14225043723197814</v>
      </c>
      <c r="E793" s="9">
        <f t="shared" si="84"/>
        <v>6.879355804460439</v>
      </c>
      <c r="F793" s="9">
        <f t="shared" si="85"/>
        <v>1.3862943611198906</v>
      </c>
      <c r="G793" s="9">
        <f t="shared" si="86"/>
        <v>-0.13300038424250404</v>
      </c>
      <c r="H793" s="9">
        <f t="shared" si="87"/>
        <v>3.1805789655742007</v>
      </c>
      <c r="I793" s="9">
        <f t="shared" si="88"/>
        <v>1.7489943603365152</v>
      </c>
      <c r="J793" s="9">
        <f t="shared" si="89"/>
        <v>2.6352047556978135</v>
      </c>
      <c r="K793" s="9">
        <f t="shared" si="90"/>
        <v>2.6420287420276174</v>
      </c>
    </row>
    <row r="794" spans="1:11" x14ac:dyDescent="0.3">
      <c r="A794">
        <v>13471</v>
      </c>
      <c r="B794">
        <v>877</v>
      </c>
      <c r="C794">
        <v>221</v>
      </c>
      <c r="D794" s="17">
        <v>2.4195212426070849E-2</v>
      </c>
      <c r="E794" s="9">
        <f t="shared" si="84"/>
        <v>6.7776465936351169</v>
      </c>
      <c r="F794" s="9">
        <f t="shared" si="85"/>
        <v>5.4026773818722793</v>
      </c>
      <c r="G794" s="9">
        <f t="shared" si="86"/>
        <v>2.3907145583201419E-2</v>
      </c>
      <c r="H794" s="9">
        <f t="shared" si="87"/>
        <v>4.1932039938575132</v>
      </c>
      <c r="I794" s="9">
        <f t="shared" si="88"/>
        <v>6.0889791656771663</v>
      </c>
      <c r="J794" s="9">
        <f t="shared" si="89"/>
        <v>4.0339764505970015</v>
      </c>
      <c r="K794" s="9">
        <f t="shared" si="90"/>
        <v>4.7300910367513067</v>
      </c>
    </row>
    <row r="795" spans="1:11" x14ac:dyDescent="0.3">
      <c r="A795">
        <v>13473</v>
      </c>
      <c r="B795">
        <v>671</v>
      </c>
      <c r="C795">
        <v>30</v>
      </c>
      <c r="D795" s="17">
        <v>0.12762890657975404</v>
      </c>
      <c r="E795" s="9">
        <f t="shared" si="84"/>
        <v>6.5102583405231496</v>
      </c>
      <c r="F795" s="9">
        <f t="shared" si="85"/>
        <v>3.4339872044851463</v>
      </c>
      <c r="G795" s="9">
        <f t="shared" si="86"/>
        <v>0.12011711542032767</v>
      </c>
      <c r="H795" s="9">
        <f t="shared" si="87"/>
        <v>6.8553428028504175</v>
      </c>
      <c r="I795" s="9">
        <f t="shared" si="88"/>
        <v>3.9616707361432257</v>
      </c>
      <c r="J795" s="9">
        <f t="shared" si="89"/>
        <v>4.8916521958258325</v>
      </c>
      <c r="K795" s="9">
        <f t="shared" si="90"/>
        <v>5.5945030614333433</v>
      </c>
    </row>
    <row r="796" spans="1:11" x14ac:dyDescent="0.3">
      <c r="A796">
        <v>13474</v>
      </c>
      <c r="B796">
        <v>562</v>
      </c>
      <c r="C796">
        <v>116</v>
      </c>
      <c r="D796" s="17">
        <v>0.1009857177496585</v>
      </c>
      <c r="E796" s="9">
        <f t="shared" si="84"/>
        <v>6.3332796281396906</v>
      </c>
      <c r="F796" s="9">
        <f t="shared" si="85"/>
        <v>4.7621739347977563</v>
      </c>
      <c r="G796" s="9">
        <f t="shared" si="86"/>
        <v>9.6205885585249992E-2</v>
      </c>
      <c r="H796" s="9">
        <f t="shared" si="87"/>
        <v>8.6173570017475978</v>
      </c>
      <c r="I796" s="9">
        <f t="shared" si="88"/>
        <v>5.396870068086419</v>
      </c>
      <c r="J796" s="9">
        <f t="shared" si="89"/>
        <v>4.678492562756035</v>
      </c>
      <c r="K796" s="9">
        <f t="shared" si="90"/>
        <v>6.8634380338509313</v>
      </c>
    </row>
    <row r="797" spans="1:11" x14ac:dyDescent="0.3">
      <c r="A797">
        <v>13475</v>
      </c>
      <c r="B797">
        <v>545</v>
      </c>
      <c r="C797">
        <v>130</v>
      </c>
      <c r="D797" s="17">
        <v>7.4846883357180968E-2</v>
      </c>
      <c r="E797" s="9">
        <f t="shared" si="84"/>
        <v>6.3026189757449051</v>
      </c>
      <c r="F797" s="9">
        <f t="shared" si="85"/>
        <v>4.8751973232011512</v>
      </c>
      <c r="G797" s="9">
        <f t="shared" si="86"/>
        <v>7.2178217348585011E-2</v>
      </c>
      <c r="H797" s="9">
        <f t="shared" si="87"/>
        <v>8.9226169063965131</v>
      </c>
      <c r="I797" s="9">
        <f t="shared" si="88"/>
        <v>5.5189998016761601</v>
      </c>
      <c r="J797" s="9">
        <f t="shared" si="89"/>
        <v>4.4642949250696295</v>
      </c>
      <c r="K797" s="9">
        <f t="shared" si="90"/>
        <v>7.0098673787150307</v>
      </c>
    </row>
    <row r="798" spans="1:11" x14ac:dyDescent="0.3">
      <c r="A798">
        <v>13476</v>
      </c>
      <c r="B798">
        <v>513</v>
      </c>
      <c r="C798">
        <v>58</v>
      </c>
      <c r="D798" s="17">
        <v>1.407256514664045E-2</v>
      </c>
      <c r="E798" s="9">
        <f t="shared" si="84"/>
        <v>6.2422232654551655</v>
      </c>
      <c r="F798" s="9">
        <f t="shared" si="85"/>
        <v>4.0775374439057197</v>
      </c>
      <c r="G798" s="9">
        <f t="shared" si="86"/>
        <v>1.3974465869450064E-2</v>
      </c>
      <c r="H798" s="9">
        <f t="shared" si="87"/>
        <v>9.5239214229104885</v>
      </c>
      <c r="I798" s="9">
        <f t="shared" si="88"/>
        <v>4.6570721075083048</v>
      </c>
      <c r="J798" s="9">
        <f t="shared" si="89"/>
        <v>3.9454303416019276</v>
      </c>
      <c r="K798" s="9">
        <f t="shared" si="90"/>
        <v>6.9481684120281209</v>
      </c>
    </row>
    <row r="799" spans="1:11" x14ac:dyDescent="0.3">
      <c r="A799">
        <v>13477</v>
      </c>
      <c r="B799">
        <v>503</v>
      </c>
      <c r="C799">
        <v>93</v>
      </c>
      <c r="D799" s="17">
        <v>0.11568516944616047</v>
      </c>
      <c r="E799" s="9">
        <f t="shared" si="84"/>
        <v>6.2225762680713688</v>
      </c>
      <c r="F799" s="9">
        <f t="shared" si="85"/>
        <v>4.5432947822700038</v>
      </c>
      <c r="G799" s="9">
        <f t="shared" si="86"/>
        <v>0.10946871792863211</v>
      </c>
      <c r="H799" s="9">
        <f t="shared" si="87"/>
        <v>9.7195284984153574</v>
      </c>
      <c r="I799" s="9">
        <f t="shared" si="88"/>
        <v>5.1603557238946305</v>
      </c>
      <c r="J799" s="9">
        <f t="shared" si="89"/>
        <v>4.7967257316595528</v>
      </c>
      <c r="K799" s="9">
        <f t="shared" si="90"/>
        <v>7.3672161127079789</v>
      </c>
    </row>
    <row r="800" spans="1:11" x14ac:dyDescent="0.3">
      <c r="A800">
        <v>13479</v>
      </c>
      <c r="B800">
        <v>578</v>
      </c>
      <c r="C800">
        <v>15</v>
      </c>
      <c r="D800" s="17">
        <v>0.1718756758284378</v>
      </c>
      <c r="E800" s="9">
        <f t="shared" si="84"/>
        <v>6.3613024775729956</v>
      </c>
      <c r="F800" s="9">
        <f t="shared" si="85"/>
        <v>2.7725887222397811</v>
      </c>
      <c r="G800" s="9">
        <f t="shared" si="86"/>
        <v>0.15860560688340594</v>
      </c>
      <c r="H800" s="9">
        <f t="shared" si="87"/>
        <v>8.3383592741109709</v>
      </c>
      <c r="I800" s="9">
        <f t="shared" si="88"/>
        <v>3.2469830810095455</v>
      </c>
      <c r="J800" s="9">
        <f t="shared" si="89"/>
        <v>5.2347626411800174</v>
      </c>
      <c r="K800" s="9">
        <f t="shared" si="90"/>
        <v>6.1902270895943525</v>
      </c>
    </row>
    <row r="801" spans="1:11" x14ac:dyDescent="0.3">
      <c r="A801">
        <v>13481</v>
      </c>
      <c r="B801">
        <v>587</v>
      </c>
      <c r="C801">
        <v>121</v>
      </c>
      <c r="D801" s="17">
        <v>6.4503853904797917E-2</v>
      </c>
      <c r="E801" s="9">
        <f t="shared" si="84"/>
        <v>6.3767269478986268</v>
      </c>
      <c r="F801" s="9">
        <f t="shared" si="85"/>
        <v>4.8040210447332568</v>
      </c>
      <c r="G801" s="9">
        <f t="shared" si="86"/>
        <v>6.2508825734508111E-2</v>
      </c>
      <c r="H801" s="9">
        <f t="shared" si="87"/>
        <v>8.1847920153248204</v>
      </c>
      <c r="I801" s="9">
        <f t="shared" si="88"/>
        <v>5.4420888184718015</v>
      </c>
      <c r="J801" s="9">
        <f t="shared" si="89"/>
        <v>4.3780959305937728</v>
      </c>
      <c r="K801" s="9">
        <f t="shared" si="90"/>
        <v>6.6006418393227051</v>
      </c>
    </row>
    <row r="802" spans="1:11" x14ac:dyDescent="0.3">
      <c r="A802">
        <v>13482</v>
      </c>
      <c r="B802">
        <v>575</v>
      </c>
      <c r="C802">
        <v>21</v>
      </c>
      <c r="D802" s="17">
        <v>-1.0745799244405718E-2</v>
      </c>
      <c r="E802" s="9">
        <f t="shared" si="84"/>
        <v>6.3561076606958915</v>
      </c>
      <c r="F802" s="9">
        <f t="shared" si="85"/>
        <v>3.0910424533583161</v>
      </c>
      <c r="G802" s="9">
        <f t="shared" si="86"/>
        <v>-1.0688473452348361E-2</v>
      </c>
      <c r="H802" s="9">
        <f t="shared" si="87"/>
        <v>8.3900792859409563</v>
      </c>
      <c r="I802" s="9">
        <f t="shared" si="88"/>
        <v>3.591094772329158</v>
      </c>
      <c r="J802" s="9">
        <f t="shared" si="89"/>
        <v>3.7255695007954452</v>
      </c>
      <c r="K802" s="9">
        <f t="shared" si="90"/>
        <v>6.017481974828315</v>
      </c>
    </row>
    <row r="803" spans="1:11" x14ac:dyDescent="0.3">
      <c r="A803">
        <v>13483</v>
      </c>
      <c r="B803">
        <v>937</v>
      </c>
      <c r="C803">
        <v>10</v>
      </c>
      <c r="D803" s="17">
        <v>1.2552361429246164E-2</v>
      </c>
      <c r="E803" s="9">
        <f t="shared" si="84"/>
        <v>6.8437499490062246</v>
      </c>
      <c r="F803" s="9">
        <f t="shared" si="85"/>
        <v>2.3978952727983707</v>
      </c>
      <c r="G803" s="9">
        <f t="shared" si="86"/>
        <v>1.2474233653231168E-2</v>
      </c>
      <c r="H803" s="9">
        <f t="shared" si="87"/>
        <v>3.5350737069432774</v>
      </c>
      <c r="I803" s="9">
        <f t="shared" si="88"/>
        <v>2.842100411992643</v>
      </c>
      <c r="J803" s="9">
        <f t="shared" si="89"/>
        <v>3.9320563348722706</v>
      </c>
      <c r="K803" s="9">
        <f t="shared" si="90"/>
        <v>3.4065782440438861</v>
      </c>
    </row>
    <row r="804" spans="1:11" x14ac:dyDescent="0.3">
      <c r="A804">
        <v>13484</v>
      </c>
      <c r="B804">
        <v>591</v>
      </c>
      <c r="C804">
        <v>16</v>
      </c>
      <c r="D804" s="17">
        <v>0.11495421839401566</v>
      </c>
      <c r="E804" s="9">
        <f t="shared" si="84"/>
        <v>6.3835066348840055</v>
      </c>
      <c r="F804" s="9">
        <f t="shared" si="85"/>
        <v>2.8332133440562162</v>
      </c>
      <c r="G804" s="9">
        <f t="shared" si="86"/>
        <v>0.10881334433279929</v>
      </c>
      <c r="H804" s="9">
        <f t="shared" si="87"/>
        <v>8.1172929100853572</v>
      </c>
      <c r="I804" s="9">
        <f t="shared" si="88"/>
        <v>3.3124922558450578</v>
      </c>
      <c r="J804" s="9">
        <f t="shared" si="89"/>
        <v>4.7908833222069696</v>
      </c>
      <c r="K804" s="9">
        <f t="shared" si="90"/>
        <v>6.0105707962375901</v>
      </c>
    </row>
    <row r="805" spans="1:11" x14ac:dyDescent="0.3">
      <c r="A805">
        <v>13485</v>
      </c>
      <c r="B805">
        <v>564</v>
      </c>
      <c r="C805">
        <v>41</v>
      </c>
      <c r="D805" s="17">
        <v>-4.6429366467022441E-3</v>
      </c>
      <c r="E805" s="9">
        <f t="shared" si="84"/>
        <v>6.3368257311464413</v>
      </c>
      <c r="F805" s="9">
        <f t="shared" si="85"/>
        <v>3.7376696182833684</v>
      </c>
      <c r="G805" s="9">
        <f t="shared" si="86"/>
        <v>-4.6321914629843964E-3</v>
      </c>
      <c r="H805" s="9">
        <f t="shared" si="87"/>
        <v>8.5820517169226704</v>
      </c>
      <c r="I805" s="9">
        <f t="shared" si="88"/>
        <v>4.289820978469109</v>
      </c>
      <c r="J805" s="9">
        <f t="shared" si="89"/>
        <v>3.7795589800285971</v>
      </c>
      <c r="K805" s="9">
        <f t="shared" si="90"/>
        <v>6.3338839480077871</v>
      </c>
    </row>
    <row r="806" spans="1:11" x14ac:dyDescent="0.3">
      <c r="A806">
        <v>13486</v>
      </c>
      <c r="B806">
        <v>950</v>
      </c>
      <c r="C806">
        <v>67</v>
      </c>
      <c r="D806" s="17">
        <v>0.10246758048393931</v>
      </c>
      <c r="E806" s="9">
        <f t="shared" si="84"/>
        <v>6.8575140625453903</v>
      </c>
      <c r="F806" s="9">
        <f t="shared" si="85"/>
        <v>4.219507705176107</v>
      </c>
      <c r="G806" s="9">
        <f t="shared" si="86"/>
        <v>9.7550922449770622E-2</v>
      </c>
      <c r="H806" s="9">
        <f t="shared" si="87"/>
        <v>3.3980370929651227</v>
      </c>
      <c r="I806" s="9">
        <f t="shared" si="88"/>
        <v>4.8104809765180887</v>
      </c>
      <c r="J806" s="9">
        <f t="shared" si="89"/>
        <v>4.6904830612157156</v>
      </c>
      <c r="K806" s="9">
        <f t="shared" si="90"/>
        <v>4.0802594516811315</v>
      </c>
    </row>
    <row r="807" spans="1:11" x14ac:dyDescent="0.3">
      <c r="A807">
        <v>13487</v>
      </c>
      <c r="B807">
        <v>496</v>
      </c>
      <c r="C807">
        <v>45</v>
      </c>
      <c r="D807" s="17">
        <v>0.19848798028159625</v>
      </c>
      <c r="E807" s="9">
        <f t="shared" si="84"/>
        <v>6.2085900260966289</v>
      </c>
      <c r="F807" s="9">
        <f t="shared" si="85"/>
        <v>3.8286413964890951</v>
      </c>
      <c r="G807" s="9">
        <f t="shared" si="86"/>
        <v>0.18106074587379811</v>
      </c>
      <c r="H807" s="9">
        <f t="shared" si="87"/>
        <v>9.8587766408433986</v>
      </c>
      <c r="I807" s="9">
        <f t="shared" si="88"/>
        <v>4.3881223937195184</v>
      </c>
      <c r="J807" s="9">
        <f t="shared" si="89"/>
        <v>5.4349417712681518</v>
      </c>
      <c r="K807" s="9">
        <f t="shared" si="90"/>
        <v>7.3328133927911852</v>
      </c>
    </row>
    <row r="808" spans="1:11" x14ac:dyDescent="0.3">
      <c r="A808">
        <v>13488</v>
      </c>
      <c r="B808">
        <v>510</v>
      </c>
      <c r="C808">
        <v>473</v>
      </c>
      <c r="D808" s="17">
        <v>3.9388901715494543E-2</v>
      </c>
      <c r="E808" s="9">
        <f t="shared" si="84"/>
        <v>6.2363695902037044</v>
      </c>
      <c r="F808" s="9">
        <f t="shared" si="85"/>
        <v>6.1612073216950769</v>
      </c>
      <c r="G808" s="9">
        <f t="shared" si="86"/>
        <v>3.8632945947642758E-2</v>
      </c>
      <c r="H808" s="9">
        <f t="shared" si="87"/>
        <v>9.582201081350199</v>
      </c>
      <c r="I808" s="9">
        <f t="shared" si="88"/>
        <v>6.9086242035675545</v>
      </c>
      <c r="J808" s="9">
        <f t="shared" si="89"/>
        <v>4.1652514299265295</v>
      </c>
      <c r="K808" s="9">
        <f t="shared" si="90"/>
        <v>7.6967380877306715</v>
      </c>
    </row>
    <row r="809" spans="1:11" x14ac:dyDescent="0.3">
      <c r="A809">
        <v>13489</v>
      </c>
      <c r="B809">
        <v>977</v>
      </c>
      <c r="C809">
        <v>14</v>
      </c>
      <c r="D809" s="17">
        <v>-9.3020434007473705E-3</v>
      </c>
      <c r="E809" s="9">
        <f t="shared" si="84"/>
        <v>6.8855096700348177</v>
      </c>
      <c r="F809" s="9">
        <f t="shared" si="85"/>
        <v>2.7080502011022101</v>
      </c>
      <c r="G809" s="9">
        <f t="shared" si="86"/>
        <v>-9.2590458328529832E-3</v>
      </c>
      <c r="H809" s="9">
        <f t="shared" si="87"/>
        <v>3.1193105882980352</v>
      </c>
      <c r="I809" s="9">
        <f t="shared" si="88"/>
        <v>3.177244662226034</v>
      </c>
      <c r="J809" s="9">
        <f t="shared" si="89"/>
        <v>3.7383123111390808</v>
      </c>
      <c r="K809" s="9">
        <f t="shared" si="90"/>
        <v>3.2604911550446438</v>
      </c>
    </row>
    <row r="810" spans="1:11" x14ac:dyDescent="0.3">
      <c r="A810">
        <v>13491</v>
      </c>
      <c r="B810">
        <v>502</v>
      </c>
      <c r="C810">
        <v>116</v>
      </c>
      <c r="D810" s="17">
        <v>9.9407640050661362E-3</v>
      </c>
      <c r="E810" s="9">
        <f t="shared" si="84"/>
        <v>6.2205901700997392</v>
      </c>
      <c r="F810" s="9">
        <f t="shared" si="85"/>
        <v>4.7621739347977563</v>
      </c>
      <c r="G810" s="9">
        <f t="shared" si="86"/>
        <v>9.8916796332844167E-3</v>
      </c>
      <c r="H810" s="9">
        <f t="shared" si="87"/>
        <v>9.7393022484855329</v>
      </c>
      <c r="I810" s="9">
        <f t="shared" si="88"/>
        <v>5.396870068086419</v>
      </c>
      <c r="J810" s="9">
        <f t="shared" si="89"/>
        <v>3.9090338357757495</v>
      </c>
      <c r="K810" s="9">
        <f t="shared" si="90"/>
        <v>7.2705189118238422</v>
      </c>
    </row>
    <row r="811" spans="1:11" x14ac:dyDescent="0.3">
      <c r="A811">
        <v>13492</v>
      </c>
      <c r="B811">
        <v>543</v>
      </c>
      <c r="C811">
        <v>61</v>
      </c>
      <c r="D811" s="17">
        <v>0.12136326095329437</v>
      </c>
      <c r="E811" s="9">
        <f t="shared" si="84"/>
        <v>6.2989492468559423</v>
      </c>
      <c r="F811" s="9">
        <f t="shared" si="85"/>
        <v>4.1271343850450917</v>
      </c>
      <c r="G811" s="9">
        <f t="shared" si="86"/>
        <v>0.11454514240269389</v>
      </c>
      <c r="H811" s="9">
        <f t="shared" si="87"/>
        <v>8.9591530203809207</v>
      </c>
      <c r="I811" s="9">
        <f t="shared" si="88"/>
        <v>4.7106650964797421</v>
      </c>
      <c r="J811" s="9">
        <f t="shared" si="89"/>
        <v>4.841980149172203</v>
      </c>
      <c r="K811" s="9">
        <f t="shared" si="90"/>
        <v>6.8611720689688234</v>
      </c>
    </row>
    <row r="812" spans="1:11" x14ac:dyDescent="0.3">
      <c r="A812">
        <v>13493</v>
      </c>
      <c r="B812">
        <v>603</v>
      </c>
      <c r="C812">
        <v>9</v>
      </c>
      <c r="D812" s="17">
        <v>-0.11867002553981547</v>
      </c>
      <c r="E812" s="9">
        <f t="shared" si="84"/>
        <v>6.4035741979348151</v>
      </c>
      <c r="F812" s="9">
        <f t="shared" si="85"/>
        <v>2.3025850929940459</v>
      </c>
      <c r="G812" s="9">
        <f t="shared" si="86"/>
        <v>-0.11214050250071132</v>
      </c>
      <c r="H812" s="9">
        <f t="shared" si="87"/>
        <v>7.9174986492017201</v>
      </c>
      <c r="I812" s="9">
        <f t="shared" si="88"/>
        <v>2.7391110481775436</v>
      </c>
      <c r="J812" s="9">
        <f t="shared" si="89"/>
        <v>2.821162766583432</v>
      </c>
      <c r="K812" s="9">
        <f t="shared" si="90"/>
        <v>5.3447151923708089</v>
      </c>
    </row>
    <row r="813" spans="1:11" x14ac:dyDescent="0.3">
      <c r="A813">
        <v>13494</v>
      </c>
      <c r="B813">
        <v>642</v>
      </c>
      <c r="C813">
        <v>33</v>
      </c>
      <c r="D813" s="17">
        <v>0.14326585212485959</v>
      </c>
      <c r="E813" s="9">
        <f t="shared" si="84"/>
        <v>6.4661447242376191</v>
      </c>
      <c r="F813" s="9">
        <f t="shared" si="85"/>
        <v>3.5263605246161616</v>
      </c>
      <c r="G813" s="9">
        <f t="shared" si="86"/>
        <v>0.13388894930276621</v>
      </c>
      <c r="H813" s="9">
        <f t="shared" si="87"/>
        <v>7.2945414907208086</v>
      </c>
      <c r="I813" s="9">
        <f t="shared" si="88"/>
        <v>4.0614866161815728</v>
      </c>
      <c r="J813" s="9">
        <f t="shared" si="89"/>
        <v>5.0144229222722103</v>
      </c>
      <c r="K813" s="9">
        <f t="shared" si="90"/>
        <v>5.8686013146693181</v>
      </c>
    </row>
    <row r="814" spans="1:11" x14ac:dyDescent="0.3">
      <c r="A814">
        <v>13495</v>
      </c>
      <c r="B814">
        <v>502</v>
      </c>
      <c r="C814">
        <v>42</v>
      </c>
      <c r="D814" s="17">
        <v>8.1845610229573526E-2</v>
      </c>
      <c r="E814" s="9">
        <f t="shared" si="84"/>
        <v>6.2205901700997392</v>
      </c>
      <c r="F814" s="9">
        <f t="shared" si="85"/>
        <v>3.7612001156935624</v>
      </c>
      <c r="G814" s="9">
        <f t="shared" si="86"/>
        <v>7.8668480991429479E-2</v>
      </c>
      <c r="H814" s="9">
        <f t="shared" si="87"/>
        <v>9.7393022484855329</v>
      </c>
      <c r="I814" s="9">
        <f t="shared" si="88"/>
        <v>4.3152473386281605</v>
      </c>
      <c r="J814" s="9">
        <f t="shared" si="89"/>
        <v>4.5221531877427381</v>
      </c>
      <c r="K814" s="9">
        <f t="shared" si="90"/>
        <v>7.0686559633797623</v>
      </c>
    </row>
    <row r="815" spans="1:11" x14ac:dyDescent="0.3">
      <c r="A815">
        <v>13496</v>
      </c>
      <c r="B815">
        <v>502</v>
      </c>
      <c r="C815">
        <v>32</v>
      </c>
      <c r="D815" s="17">
        <v>-4.4626144130698823E-3</v>
      </c>
      <c r="E815" s="9">
        <f t="shared" si="84"/>
        <v>6.2205901700997392</v>
      </c>
      <c r="F815" s="9">
        <f t="shared" si="85"/>
        <v>3.4965075614664802</v>
      </c>
      <c r="G815" s="9">
        <f t="shared" si="86"/>
        <v>-4.4526864747856734E-3</v>
      </c>
      <c r="H815" s="9">
        <f t="shared" si="87"/>
        <v>9.7393022484855329</v>
      </c>
      <c r="I815" s="9">
        <f t="shared" si="88"/>
        <v>4.0292283863776488</v>
      </c>
      <c r="J815" s="9">
        <f t="shared" si="89"/>
        <v>3.7811591995774259</v>
      </c>
      <c r="K815" s="9">
        <f t="shared" si="90"/>
        <v>6.8346514800715461</v>
      </c>
    </row>
    <row r="816" spans="1:11" x14ac:dyDescent="0.3">
      <c r="A816">
        <v>13497</v>
      </c>
      <c r="B816">
        <v>1154</v>
      </c>
      <c r="C816">
        <v>9</v>
      </c>
      <c r="D816" s="17">
        <v>3.9326072928783845E-2</v>
      </c>
      <c r="E816" s="9">
        <f t="shared" si="84"/>
        <v>7.0518556229558937</v>
      </c>
      <c r="F816" s="9">
        <f t="shared" si="85"/>
        <v>2.3025850929940459</v>
      </c>
      <c r="G816" s="9">
        <f t="shared" si="86"/>
        <v>3.8572496306882864E-2</v>
      </c>
      <c r="H816" s="9">
        <f t="shared" si="87"/>
        <v>1.4631569920341483</v>
      </c>
      <c r="I816" s="9">
        <f t="shared" si="88"/>
        <v>2.7391110481775436</v>
      </c>
      <c r="J816" s="9">
        <f t="shared" si="89"/>
        <v>4.164712544083665</v>
      </c>
      <c r="K816" s="9">
        <f t="shared" si="90"/>
        <v>2.3862543192870702</v>
      </c>
    </row>
    <row r="817" spans="1:11" x14ac:dyDescent="0.3">
      <c r="A817">
        <v>13499</v>
      </c>
      <c r="B817">
        <v>552</v>
      </c>
      <c r="C817">
        <v>42</v>
      </c>
      <c r="D817" s="17">
        <v>6.885891449476754E-2</v>
      </c>
      <c r="E817" s="9">
        <f t="shared" si="84"/>
        <v>6.315358001522335</v>
      </c>
      <c r="F817" s="9">
        <f t="shared" si="85"/>
        <v>3.7612001156935624</v>
      </c>
      <c r="G817" s="9">
        <f t="shared" si="86"/>
        <v>6.6591644375732659E-2</v>
      </c>
      <c r="H817" s="9">
        <f t="shared" si="87"/>
        <v>8.7957861480660195</v>
      </c>
      <c r="I817" s="9">
        <f t="shared" si="88"/>
        <v>4.3152473386281605</v>
      </c>
      <c r="J817" s="9">
        <f t="shared" si="89"/>
        <v>4.4144927252988797</v>
      </c>
      <c r="K817" s="9">
        <f t="shared" si="90"/>
        <v>6.5753658206812338</v>
      </c>
    </row>
    <row r="818" spans="1:11" x14ac:dyDescent="0.3">
      <c r="A818">
        <v>13500</v>
      </c>
      <c r="B818">
        <v>895</v>
      </c>
      <c r="C818">
        <v>60</v>
      </c>
      <c r="D818" s="17">
        <v>7.0992592305770708E-2</v>
      </c>
      <c r="E818" s="9">
        <f t="shared" si="84"/>
        <v>6.7979404129749303</v>
      </c>
      <c r="F818" s="9">
        <f t="shared" si="85"/>
        <v>4.1108738641733114</v>
      </c>
      <c r="G818" s="9">
        <f t="shared" si="86"/>
        <v>6.8585874827098547E-2</v>
      </c>
      <c r="H818" s="9">
        <f t="shared" si="87"/>
        <v>3.9911571072854786</v>
      </c>
      <c r="I818" s="9">
        <f t="shared" si="88"/>
        <v>4.6930944581352865</v>
      </c>
      <c r="J818" s="9">
        <f t="shared" si="89"/>
        <v>4.4322705407521932</v>
      </c>
      <c r="K818" s="9">
        <f t="shared" si="90"/>
        <v>4.2899609992337639</v>
      </c>
    </row>
    <row r="819" spans="1:11" x14ac:dyDescent="0.3">
      <c r="A819">
        <v>13501</v>
      </c>
      <c r="B819">
        <v>1160</v>
      </c>
      <c r="C819">
        <v>49</v>
      </c>
      <c r="D819" s="17">
        <v>0.11875786380614635</v>
      </c>
      <c r="E819" s="9">
        <f t="shared" si="84"/>
        <v>7.0570369816978911</v>
      </c>
      <c r="F819" s="9">
        <f t="shared" si="85"/>
        <v>3.912023005428146</v>
      </c>
      <c r="G819" s="9">
        <f t="shared" si="86"/>
        <v>0.11221901968269012</v>
      </c>
      <c r="H819" s="9">
        <f t="shared" si="87"/>
        <v>1.4115709704724242</v>
      </c>
      <c r="I819" s="9">
        <f t="shared" si="88"/>
        <v>4.4782220963550863</v>
      </c>
      <c r="J819" s="9">
        <f t="shared" si="89"/>
        <v>4.8212436388006648</v>
      </c>
      <c r="K819" s="9">
        <f t="shared" si="90"/>
        <v>3.013500841902871</v>
      </c>
    </row>
    <row r="820" spans="1:11" x14ac:dyDescent="0.3">
      <c r="A820">
        <v>13502</v>
      </c>
      <c r="B820">
        <v>612</v>
      </c>
      <c r="C820">
        <v>25</v>
      </c>
      <c r="D820" s="17">
        <v>2.4349740941909739E-2</v>
      </c>
      <c r="E820" s="9">
        <f t="shared" si="84"/>
        <v>6.4183649359362116</v>
      </c>
      <c r="F820" s="9">
        <f t="shared" si="85"/>
        <v>3.2580965380214821</v>
      </c>
      <c r="G820" s="9">
        <f t="shared" si="86"/>
        <v>2.4058012193063114E-2</v>
      </c>
      <c r="H820" s="9">
        <f t="shared" si="87"/>
        <v>7.7702408800630156</v>
      </c>
      <c r="I820" s="9">
        <f t="shared" si="88"/>
        <v>3.7716084796529223</v>
      </c>
      <c r="J820" s="9">
        <f t="shared" si="89"/>
        <v>4.0353213697593544</v>
      </c>
      <c r="K820" s="9">
        <f t="shared" si="90"/>
        <v>5.8236672578792561</v>
      </c>
    </row>
    <row r="821" spans="1:11" x14ac:dyDescent="0.3">
      <c r="A821">
        <v>13503</v>
      </c>
      <c r="B821">
        <v>943</v>
      </c>
      <c r="C821">
        <v>16</v>
      </c>
      <c r="D821" s="17">
        <v>-1.9828671545565953E-2</v>
      </c>
      <c r="E821" s="9">
        <f t="shared" si="84"/>
        <v>6.8501261661455004</v>
      </c>
      <c r="F821" s="9">
        <f t="shared" si="85"/>
        <v>2.8332133440562162</v>
      </c>
      <c r="G821" s="9">
        <f t="shared" si="86"/>
        <v>-1.9634644114820597E-2</v>
      </c>
      <c r="H821" s="9">
        <f t="shared" si="87"/>
        <v>3.4715915797238592</v>
      </c>
      <c r="I821" s="9">
        <f t="shared" si="88"/>
        <v>3.3124922558450578</v>
      </c>
      <c r="J821" s="9">
        <f t="shared" si="89"/>
        <v>3.6458177494658313</v>
      </c>
      <c r="K821" s="9">
        <f t="shared" si="90"/>
        <v>3.4587070165086131</v>
      </c>
    </row>
    <row r="822" spans="1:11" x14ac:dyDescent="0.3">
      <c r="A822">
        <v>13504</v>
      </c>
      <c r="B822">
        <v>936</v>
      </c>
      <c r="C822">
        <v>20</v>
      </c>
      <c r="D822" s="17">
        <v>1.4016368709307761E-2</v>
      </c>
      <c r="E822" s="9">
        <f t="shared" si="84"/>
        <v>6.842683282238422</v>
      </c>
      <c r="F822" s="9">
        <f t="shared" si="85"/>
        <v>3.044522437723423</v>
      </c>
      <c r="G822" s="9">
        <f t="shared" si="86"/>
        <v>1.3919047750048154E-2</v>
      </c>
      <c r="H822" s="9">
        <f t="shared" si="87"/>
        <v>3.5456935264969851</v>
      </c>
      <c r="I822" s="9">
        <f t="shared" si="88"/>
        <v>3.5408266181325931</v>
      </c>
      <c r="J822" s="9">
        <f t="shared" si="89"/>
        <v>3.9449363098821619</v>
      </c>
      <c r="K822" s="9">
        <f t="shared" si="90"/>
        <v>3.6240820106647025</v>
      </c>
    </row>
    <row r="823" spans="1:11" x14ac:dyDescent="0.3">
      <c r="A823">
        <v>13505</v>
      </c>
      <c r="B823">
        <v>496</v>
      </c>
      <c r="C823">
        <v>281</v>
      </c>
      <c r="D823" s="17">
        <v>0.12902587450388703</v>
      </c>
      <c r="E823" s="9">
        <f t="shared" si="84"/>
        <v>6.2085900260966289</v>
      </c>
      <c r="F823" s="9">
        <f t="shared" si="85"/>
        <v>5.6419070709381138</v>
      </c>
      <c r="G823" s="9">
        <f t="shared" si="86"/>
        <v>0.12135520297744054</v>
      </c>
      <c r="H823" s="9">
        <f t="shared" si="87"/>
        <v>9.8587766408433986</v>
      </c>
      <c r="I823" s="9">
        <f t="shared" si="88"/>
        <v>6.3474836982796372</v>
      </c>
      <c r="J823" s="9">
        <f t="shared" si="89"/>
        <v>4.9026892813794696</v>
      </c>
      <c r="K823" s="9">
        <f t="shared" si="90"/>
        <v>7.8141712861814838</v>
      </c>
    </row>
    <row r="824" spans="1:11" x14ac:dyDescent="0.3">
      <c r="A824">
        <v>13506</v>
      </c>
      <c r="B824">
        <v>651</v>
      </c>
      <c r="C824">
        <v>19</v>
      </c>
      <c r="D824" s="17">
        <v>-7.3160364709169146E-3</v>
      </c>
      <c r="E824" s="9">
        <f t="shared" si="84"/>
        <v>6.4800445619266531</v>
      </c>
      <c r="F824" s="9">
        <f t="shared" si="85"/>
        <v>2.9957322735539909</v>
      </c>
      <c r="G824" s="9">
        <f t="shared" si="86"/>
        <v>-7.2894040928419262E-3</v>
      </c>
      <c r="H824" s="9">
        <f t="shared" si="87"/>
        <v>7.1561535962638869</v>
      </c>
      <c r="I824" s="9">
        <f t="shared" si="88"/>
        <v>3.4881054085140581</v>
      </c>
      <c r="J824" s="9">
        <f t="shared" si="89"/>
        <v>3.7558709274660336</v>
      </c>
      <c r="K824" s="9">
        <f t="shared" si="90"/>
        <v>5.3756826061793674</v>
      </c>
    </row>
    <row r="825" spans="1:11" x14ac:dyDescent="0.3">
      <c r="A825">
        <v>13507</v>
      </c>
      <c r="B825">
        <v>875</v>
      </c>
      <c r="C825">
        <v>157</v>
      </c>
      <c r="D825" s="17">
        <v>0.12910012647797081</v>
      </c>
      <c r="E825" s="9">
        <f t="shared" si="84"/>
        <v>6.7753660909363917</v>
      </c>
      <c r="F825" s="9">
        <f t="shared" si="85"/>
        <v>5.0625950330269669</v>
      </c>
      <c r="G825" s="9">
        <f t="shared" si="86"/>
        <v>0.12142096722095769</v>
      </c>
      <c r="H825" s="9">
        <f t="shared" si="87"/>
        <v>4.2159088609099449</v>
      </c>
      <c r="I825" s="9">
        <f t="shared" si="88"/>
        <v>5.7214962291825486</v>
      </c>
      <c r="J825" s="9">
        <f t="shared" si="89"/>
        <v>4.9032755449097829</v>
      </c>
      <c r="K825" s="9">
        <f t="shared" si="90"/>
        <v>4.8050584081916936</v>
      </c>
    </row>
    <row r="826" spans="1:11" x14ac:dyDescent="0.3">
      <c r="A826">
        <v>13508</v>
      </c>
      <c r="B826">
        <v>569</v>
      </c>
      <c r="C826">
        <v>10</v>
      </c>
      <c r="D826" s="17">
        <v>0.3666037434617424</v>
      </c>
      <c r="E826" s="9">
        <f t="shared" si="84"/>
        <v>6.3456363608285962</v>
      </c>
      <c r="F826" s="9">
        <f t="shared" si="85"/>
        <v>2.3978952727983707</v>
      </c>
      <c r="G826" s="9">
        <f t="shared" si="86"/>
        <v>0.31232864261275928</v>
      </c>
      <c r="H826" s="9">
        <f t="shared" si="87"/>
        <v>8.4943323839469329</v>
      </c>
      <c r="I826" s="9">
        <f t="shared" si="88"/>
        <v>2.842100411992643</v>
      </c>
      <c r="J826" s="9">
        <f t="shared" si="89"/>
        <v>6.6051457672864968</v>
      </c>
      <c r="K826" s="9">
        <f t="shared" si="90"/>
        <v>6.4208254690285589</v>
      </c>
    </row>
    <row r="827" spans="1:11" x14ac:dyDescent="0.3">
      <c r="A827">
        <v>13509</v>
      </c>
      <c r="B827">
        <v>584</v>
      </c>
      <c r="C827">
        <v>57</v>
      </c>
      <c r="D827" s="17">
        <v>1.3076683580927156E-2</v>
      </c>
      <c r="E827" s="9">
        <f t="shared" si="84"/>
        <v>6.3716118472318568</v>
      </c>
      <c r="F827" s="9">
        <f t="shared" si="85"/>
        <v>4.0604430105464191</v>
      </c>
      <c r="G827" s="9">
        <f t="shared" si="86"/>
        <v>1.2991921889073119E-2</v>
      </c>
      <c r="H827" s="9">
        <f t="shared" si="87"/>
        <v>8.2357183661963802</v>
      </c>
      <c r="I827" s="9">
        <f t="shared" si="88"/>
        <v>4.6386003679725238</v>
      </c>
      <c r="J827" s="9">
        <f t="shared" si="89"/>
        <v>3.9366713310543044</v>
      </c>
      <c r="K827" s="9">
        <f t="shared" si="90"/>
        <v>6.2967735597008083</v>
      </c>
    </row>
    <row r="828" spans="1:11" x14ac:dyDescent="0.3">
      <c r="A828">
        <v>13510</v>
      </c>
      <c r="B828">
        <v>511</v>
      </c>
      <c r="C828">
        <v>109</v>
      </c>
      <c r="D828" s="17">
        <v>5.2547770753139884E-2</v>
      </c>
      <c r="E828" s="9">
        <f t="shared" si="84"/>
        <v>6.2383246250395077</v>
      </c>
      <c r="F828" s="9">
        <f t="shared" si="85"/>
        <v>4.7004803657924166</v>
      </c>
      <c r="G828" s="9">
        <f t="shared" si="86"/>
        <v>5.1213673433369369E-2</v>
      </c>
      <c r="H828" s="9">
        <f t="shared" si="87"/>
        <v>9.5627365983418677</v>
      </c>
      <c r="I828" s="9">
        <f t="shared" si="88"/>
        <v>5.330205820506702</v>
      </c>
      <c r="J828" s="9">
        <f t="shared" si="89"/>
        <v>4.2774038902184106</v>
      </c>
      <c r="K828" s="9">
        <f t="shared" si="90"/>
        <v>7.2359108233666261</v>
      </c>
    </row>
    <row r="829" spans="1:11" x14ac:dyDescent="0.3">
      <c r="A829">
        <v>13512</v>
      </c>
      <c r="B829">
        <v>591</v>
      </c>
      <c r="C829">
        <v>14</v>
      </c>
      <c r="D829" s="17">
        <v>-2.2509154246970996E-2</v>
      </c>
      <c r="E829" s="9">
        <f t="shared" si="84"/>
        <v>6.3835066348840055</v>
      </c>
      <c r="F829" s="9">
        <f t="shared" si="85"/>
        <v>2.7080502011022101</v>
      </c>
      <c r="G829" s="9">
        <f t="shared" si="86"/>
        <v>-2.2259561703517283E-2</v>
      </c>
      <c r="H829" s="9">
        <f t="shared" si="87"/>
        <v>8.1172929100853572</v>
      </c>
      <c r="I829" s="9">
        <f t="shared" si="88"/>
        <v>3.177244662226034</v>
      </c>
      <c r="J829" s="9">
        <f t="shared" si="89"/>
        <v>3.6224175950653987</v>
      </c>
      <c r="K829" s="9">
        <f t="shared" si="90"/>
        <v>5.7363033727235688</v>
      </c>
    </row>
    <row r="830" spans="1:11" x14ac:dyDescent="0.3">
      <c r="A830">
        <v>13514</v>
      </c>
      <c r="B830">
        <v>945</v>
      </c>
      <c r="C830">
        <v>4</v>
      </c>
      <c r="D830" s="17">
        <v>0.25341948570688577</v>
      </c>
      <c r="E830" s="9">
        <f t="shared" si="84"/>
        <v>6.852242569051878</v>
      </c>
      <c r="F830" s="9">
        <f t="shared" si="85"/>
        <v>1.6094379124341003</v>
      </c>
      <c r="G830" s="9">
        <f t="shared" si="86"/>
        <v>0.22587540496722402</v>
      </c>
      <c r="H830" s="9">
        <f t="shared" si="87"/>
        <v>3.4505205033135806</v>
      </c>
      <c r="I830" s="9">
        <f t="shared" si="88"/>
        <v>1.9901166878410281</v>
      </c>
      <c r="J830" s="9">
        <f t="shared" si="89"/>
        <v>5.8344476249774821</v>
      </c>
      <c r="K830" s="9">
        <f t="shared" si="90"/>
        <v>3.4891847830045952</v>
      </c>
    </row>
    <row r="831" spans="1:11" x14ac:dyDescent="0.3">
      <c r="A831">
        <v>13515</v>
      </c>
      <c r="B831">
        <v>579</v>
      </c>
      <c r="C831">
        <v>68</v>
      </c>
      <c r="D831" s="17">
        <v>3.0551110135170936E-2</v>
      </c>
      <c r="E831" s="9">
        <f t="shared" si="84"/>
        <v>6.363028103540465</v>
      </c>
      <c r="F831" s="9">
        <f t="shared" si="85"/>
        <v>4.2341065045972597</v>
      </c>
      <c r="G831" s="9">
        <f t="shared" si="86"/>
        <v>3.0093717532508273E-2</v>
      </c>
      <c r="H831" s="9">
        <f t="shared" si="87"/>
        <v>8.3211788041226988</v>
      </c>
      <c r="I831" s="9">
        <f t="shared" si="88"/>
        <v>4.8262560077680092</v>
      </c>
      <c r="J831" s="9">
        <f t="shared" si="89"/>
        <v>4.0891274158869422</v>
      </c>
      <c r="K831" s="9">
        <f t="shared" si="90"/>
        <v>6.4262916875691412</v>
      </c>
    </row>
    <row r="832" spans="1:11" x14ac:dyDescent="0.3">
      <c r="A832">
        <v>13516</v>
      </c>
      <c r="B832">
        <v>573</v>
      </c>
      <c r="C832">
        <v>51</v>
      </c>
      <c r="D832" s="17">
        <v>3.4394563690059436E-2</v>
      </c>
      <c r="E832" s="9">
        <f t="shared" si="84"/>
        <v>6.3526293963195668</v>
      </c>
      <c r="F832" s="9">
        <f t="shared" si="85"/>
        <v>3.9512437185814275</v>
      </c>
      <c r="G832" s="9">
        <f t="shared" si="86"/>
        <v>3.3816292941649465E-2</v>
      </c>
      <c r="H832" s="9">
        <f t="shared" si="87"/>
        <v>8.4247091639418947</v>
      </c>
      <c r="I832" s="9">
        <f t="shared" si="88"/>
        <v>4.5206028399894373</v>
      </c>
      <c r="J832" s="9">
        <f t="shared" si="89"/>
        <v>4.1223127774831543</v>
      </c>
      <c r="K832" s="9">
        <f t="shared" si="90"/>
        <v>6.3929979894644102</v>
      </c>
    </row>
    <row r="833" spans="1:11" x14ac:dyDescent="0.3">
      <c r="A833">
        <v>13517</v>
      </c>
      <c r="B833">
        <v>505</v>
      </c>
      <c r="C833">
        <v>69</v>
      </c>
      <c r="D833" s="17">
        <v>0.10854060052488594</v>
      </c>
      <c r="E833" s="9">
        <f t="shared" si="84"/>
        <v>6.2265366692874657</v>
      </c>
      <c r="F833" s="9">
        <f t="shared" si="85"/>
        <v>4.2484952420493594</v>
      </c>
      <c r="G833" s="9">
        <f t="shared" si="86"/>
        <v>0.10304437594827112</v>
      </c>
      <c r="H833" s="9">
        <f t="shared" si="87"/>
        <v>9.6800984275208837</v>
      </c>
      <c r="I833" s="9">
        <f t="shared" si="88"/>
        <v>4.8418040522616463</v>
      </c>
      <c r="J833" s="9">
        <f t="shared" si="89"/>
        <v>4.7394551358477166</v>
      </c>
      <c r="K833" s="9">
        <f t="shared" si="90"/>
        <v>7.240481456608479</v>
      </c>
    </row>
    <row r="834" spans="1:11" x14ac:dyDescent="0.3">
      <c r="A834">
        <v>13518</v>
      </c>
      <c r="B834">
        <v>957</v>
      </c>
      <c r="C834">
        <v>35</v>
      </c>
      <c r="D834" s="17">
        <v>5.8058705878763314E-2</v>
      </c>
      <c r="E834" s="9">
        <f t="shared" ref="E834:E897" si="91">IF(B834&lt;=0,-1*LOG(1-B834,EXP(1)),LOG(1+B834,EXP(1)))</f>
        <v>6.8648477779708603</v>
      </c>
      <c r="F834" s="9">
        <f t="shared" ref="F834:F897" si="92">IF(C834&lt;=0,-1*LOG(1-C834,EXP(1)),LOG(1+C834,EXP(1)))</f>
        <v>3.5835189384561099</v>
      </c>
      <c r="G834" s="9">
        <f t="shared" ref="G834:G897" si="93">IF(D834&lt;=0,-1*LOG(1-D834,EXP(1)),LOG(1+D834,EXP(1)))</f>
        <v>5.6435819494802843E-2</v>
      </c>
      <c r="H834" s="9">
        <f t="shared" ref="H834:H897" si="94">1+9*((MAX(E$2:E$4112)-E834)/(MAX(E$2:E$4112)-MIN(E$2:E$4112)))</f>
        <v>3.3250220363160996</v>
      </c>
      <c r="I834" s="9">
        <f t="shared" ref="I834:I897" si="95">1+9*((F834-MIN(F$2:F$4112))/(MAX(F$2:F$4112)-MIN(F$2:F$4112)))</f>
        <v>4.1232503091065267</v>
      </c>
      <c r="J834" s="9">
        <f t="shared" ref="J834:J897" si="96">1+9*((G834-MIN(G$2:G$4112))/(MAX(G$2:G$4112)-MIN(G$2:G$4112)))</f>
        <v>4.3239573609503541</v>
      </c>
      <c r="K834" s="9">
        <f t="shared" ref="K834:K897" si="97">0.5*H834+0.3*I834+0.2*J834</f>
        <v>3.7642775830800788</v>
      </c>
    </row>
    <row r="835" spans="1:11" x14ac:dyDescent="0.3">
      <c r="A835">
        <v>13519</v>
      </c>
      <c r="B835">
        <v>950</v>
      </c>
      <c r="C835">
        <v>8</v>
      </c>
      <c r="D835" s="17">
        <v>0.1880549772885774</v>
      </c>
      <c r="E835" s="9">
        <f t="shared" si="91"/>
        <v>6.8575140625453903</v>
      </c>
      <c r="F835" s="9">
        <f t="shared" si="92"/>
        <v>2.1972245773362196</v>
      </c>
      <c r="G835" s="9">
        <f t="shared" si="93"/>
        <v>0.17231749704863472</v>
      </c>
      <c r="H835" s="9">
        <f t="shared" si="94"/>
        <v>3.3980370929651227</v>
      </c>
      <c r="I835" s="9">
        <f t="shared" si="95"/>
        <v>2.6252615884334967</v>
      </c>
      <c r="J835" s="9">
        <f t="shared" si="96"/>
        <v>5.3569989919019596</v>
      </c>
      <c r="K835" s="9">
        <f t="shared" si="97"/>
        <v>3.5579968213930022</v>
      </c>
    </row>
    <row r="836" spans="1:11" x14ac:dyDescent="0.3">
      <c r="A836">
        <v>13520</v>
      </c>
      <c r="B836">
        <v>593</v>
      </c>
      <c r="C836">
        <v>96</v>
      </c>
      <c r="D836" s="17">
        <v>1.6511805241144865E-2</v>
      </c>
      <c r="E836" s="9">
        <f t="shared" si="91"/>
        <v>6.3868793193626452</v>
      </c>
      <c r="F836" s="9">
        <f t="shared" si="92"/>
        <v>4.5747109785033828</v>
      </c>
      <c r="G836" s="9">
        <f t="shared" si="93"/>
        <v>1.6376967635299763E-2</v>
      </c>
      <c r="H836" s="9">
        <f t="shared" si="94"/>
        <v>8.0837141939802972</v>
      </c>
      <c r="I836" s="9">
        <f t="shared" si="95"/>
        <v>5.1943031371741846</v>
      </c>
      <c r="J836" s="9">
        <f t="shared" si="96"/>
        <v>3.9668477424796857</v>
      </c>
      <c r="K836" s="9">
        <f t="shared" si="97"/>
        <v>6.3935175866383407</v>
      </c>
    </row>
    <row r="837" spans="1:11" x14ac:dyDescent="0.3">
      <c r="A837">
        <v>13522</v>
      </c>
      <c r="B837">
        <v>902</v>
      </c>
      <c r="C837">
        <v>4</v>
      </c>
      <c r="D837" s="17">
        <v>7.7005638240251903E-2</v>
      </c>
      <c r="E837" s="9">
        <f t="shared" si="91"/>
        <v>6.8057225534169854</v>
      </c>
      <c r="F837" s="9">
        <f t="shared" si="92"/>
        <v>1.6094379124341003</v>
      </c>
      <c r="G837" s="9">
        <f t="shared" si="93"/>
        <v>7.4184633295415442E-2</v>
      </c>
      <c r="H837" s="9">
        <f t="shared" si="94"/>
        <v>3.9136774953477289</v>
      </c>
      <c r="I837" s="9">
        <f t="shared" si="95"/>
        <v>1.9901166878410281</v>
      </c>
      <c r="J837" s="9">
        <f t="shared" si="96"/>
        <v>4.4821813696382131</v>
      </c>
      <c r="K837" s="9">
        <f t="shared" si="97"/>
        <v>3.4503100279538157</v>
      </c>
    </row>
    <row r="838" spans="1:11" x14ac:dyDescent="0.3">
      <c r="A838">
        <v>13523</v>
      </c>
      <c r="B838">
        <v>509</v>
      </c>
      <c r="C838">
        <v>160</v>
      </c>
      <c r="D838" s="17">
        <v>0.17521576175319445</v>
      </c>
      <c r="E838" s="9">
        <f t="shared" si="91"/>
        <v>6.2344107257183712</v>
      </c>
      <c r="F838" s="9">
        <f t="shared" si="92"/>
        <v>5.0814043649844631</v>
      </c>
      <c r="G838" s="9">
        <f t="shared" si="93"/>
        <v>0.16145175776273918</v>
      </c>
      <c r="H838" s="9">
        <f t="shared" si="94"/>
        <v>9.6017036926551906</v>
      </c>
      <c r="I838" s="9">
        <f t="shared" si="95"/>
        <v>5.7418210374671057</v>
      </c>
      <c r="J838" s="9">
        <f t="shared" si="96"/>
        <v>5.2601350072726207</v>
      </c>
      <c r="K838" s="9">
        <f t="shared" si="97"/>
        <v>7.5754251590222514</v>
      </c>
    </row>
    <row r="839" spans="1:11" x14ac:dyDescent="0.3">
      <c r="A839">
        <v>13524</v>
      </c>
      <c r="B839">
        <v>551</v>
      </c>
      <c r="C839">
        <v>37</v>
      </c>
      <c r="D839" s="17">
        <v>0.10575010258496149</v>
      </c>
      <c r="E839" s="9">
        <f t="shared" si="91"/>
        <v>6.313548046277095</v>
      </c>
      <c r="F839" s="9">
        <f t="shared" si="92"/>
        <v>3.6375861597263857</v>
      </c>
      <c r="G839" s="9">
        <f t="shared" si="93"/>
        <v>0.1005239305403951</v>
      </c>
      <c r="H839" s="9">
        <f t="shared" si="94"/>
        <v>8.8138062070806384</v>
      </c>
      <c r="I839" s="9">
        <f t="shared" si="95"/>
        <v>4.1816737506875619</v>
      </c>
      <c r="J839" s="9">
        <f t="shared" si="96"/>
        <v>4.7169863117001967</v>
      </c>
      <c r="K839" s="9">
        <f t="shared" si="97"/>
        <v>6.6048024910866276</v>
      </c>
    </row>
    <row r="840" spans="1:11" x14ac:dyDescent="0.3">
      <c r="A840">
        <v>13525</v>
      </c>
      <c r="B840">
        <v>642</v>
      </c>
      <c r="C840">
        <v>7</v>
      </c>
      <c r="D840" s="17">
        <v>1.4405377436137776E-2</v>
      </c>
      <c r="E840" s="9">
        <f t="shared" si="91"/>
        <v>6.4661447242376191</v>
      </c>
      <c r="F840" s="9">
        <f t="shared" si="92"/>
        <v>2.0794415416798357</v>
      </c>
      <c r="G840" s="9">
        <f t="shared" si="93"/>
        <v>1.4302605787067095E-2</v>
      </c>
      <c r="H840" s="9">
        <f t="shared" si="94"/>
        <v>7.2945414907208086</v>
      </c>
      <c r="I840" s="9">
        <f t="shared" si="95"/>
        <v>2.49798872067303</v>
      </c>
      <c r="J840" s="9">
        <f t="shared" si="96"/>
        <v>3.9483555857201615</v>
      </c>
      <c r="K840" s="9">
        <f t="shared" si="97"/>
        <v>5.1863384787063458</v>
      </c>
    </row>
    <row r="841" spans="1:11" x14ac:dyDescent="0.3">
      <c r="A841">
        <v>13527</v>
      </c>
      <c r="B841">
        <v>754</v>
      </c>
      <c r="C841">
        <v>203</v>
      </c>
      <c r="D841" s="17">
        <v>0.10539611324567555</v>
      </c>
      <c r="E841" s="9">
        <f t="shared" si="91"/>
        <v>6.6267177492490248</v>
      </c>
      <c r="F841" s="9">
        <f t="shared" si="92"/>
        <v>5.3181199938442161</v>
      </c>
      <c r="G841" s="9">
        <f t="shared" si="93"/>
        <v>0.10020374425893101</v>
      </c>
      <c r="H841" s="9">
        <f t="shared" si="94"/>
        <v>5.6958636259110493</v>
      </c>
      <c r="I841" s="9">
        <f t="shared" si="95"/>
        <v>5.9976089509030945</v>
      </c>
      <c r="J841" s="9">
        <f t="shared" si="96"/>
        <v>4.7141319712609295</v>
      </c>
      <c r="K841" s="9">
        <f t="shared" si="97"/>
        <v>5.5900408924786387</v>
      </c>
    </row>
    <row r="842" spans="1:11" x14ac:dyDescent="0.3">
      <c r="A842">
        <v>13529</v>
      </c>
      <c r="B842">
        <v>545</v>
      </c>
      <c r="C842">
        <v>20</v>
      </c>
      <c r="D842" s="17">
        <v>0.25047291733469634</v>
      </c>
      <c r="E842" s="9">
        <f t="shared" si="91"/>
        <v>6.3026189757449051</v>
      </c>
      <c r="F842" s="9">
        <f t="shared" si="92"/>
        <v>3.044522437723423</v>
      </c>
      <c r="G842" s="9">
        <f t="shared" si="93"/>
        <v>0.22352181363175519</v>
      </c>
      <c r="H842" s="9">
        <f t="shared" si="94"/>
        <v>8.9226169063965131</v>
      </c>
      <c r="I842" s="9">
        <f t="shared" si="95"/>
        <v>3.5408266181325931</v>
      </c>
      <c r="J842" s="9">
        <f t="shared" si="96"/>
        <v>5.8134662422161139</v>
      </c>
      <c r="K842" s="9">
        <f t="shared" si="97"/>
        <v>6.6862496870812578</v>
      </c>
    </row>
    <row r="843" spans="1:11" x14ac:dyDescent="0.3">
      <c r="A843">
        <v>13531</v>
      </c>
      <c r="B843">
        <v>509</v>
      </c>
      <c r="C843">
        <v>28</v>
      </c>
      <c r="D843" s="17">
        <v>0.27988354681345479</v>
      </c>
      <c r="E843" s="9">
        <f t="shared" si="91"/>
        <v>6.2344107257183712</v>
      </c>
      <c r="F843" s="9">
        <f t="shared" si="92"/>
        <v>3.3672958299864741</v>
      </c>
      <c r="G843" s="9">
        <f t="shared" si="93"/>
        <v>0.24676909474069242</v>
      </c>
      <c r="H843" s="9">
        <f t="shared" si="94"/>
        <v>9.6017036926551906</v>
      </c>
      <c r="I843" s="9">
        <f t="shared" si="95"/>
        <v>3.8896060076360079</v>
      </c>
      <c r="J843" s="9">
        <f t="shared" si="96"/>
        <v>6.0207070217674019</v>
      </c>
      <c r="K843" s="9">
        <f t="shared" si="97"/>
        <v>7.1718750529718776</v>
      </c>
    </row>
    <row r="844" spans="1:11" x14ac:dyDescent="0.3">
      <c r="A844">
        <v>13532</v>
      </c>
      <c r="B844">
        <v>905</v>
      </c>
      <c r="C844">
        <v>63</v>
      </c>
      <c r="D844" s="17">
        <v>0.10256791423861668</v>
      </c>
      <c r="E844" s="9">
        <f t="shared" si="91"/>
        <v>6.8090393060429797</v>
      </c>
      <c r="F844" s="9">
        <f t="shared" si="92"/>
        <v>4.1588830833596715</v>
      </c>
      <c r="G844" s="9">
        <f t="shared" si="93"/>
        <v>9.7641926658080941E-2</v>
      </c>
      <c r="H844" s="9">
        <f t="shared" si="94"/>
        <v>3.8806556412358688</v>
      </c>
      <c r="I844" s="9">
        <f t="shared" si="95"/>
        <v>4.7449718016825759</v>
      </c>
      <c r="J844" s="9">
        <f t="shared" si="96"/>
        <v>4.6912943295521847</v>
      </c>
      <c r="K844" s="9">
        <f t="shared" si="97"/>
        <v>4.3020782270331441</v>
      </c>
    </row>
    <row r="845" spans="1:11" x14ac:dyDescent="0.3">
      <c r="A845">
        <v>13533</v>
      </c>
      <c r="B845">
        <v>512</v>
      </c>
      <c r="C845">
        <v>108</v>
      </c>
      <c r="D845" s="17">
        <v>-1.1544634059932555E-2</v>
      </c>
      <c r="E845" s="9">
        <f t="shared" si="91"/>
        <v>6.2402758451707694</v>
      </c>
      <c r="F845" s="9">
        <f t="shared" si="92"/>
        <v>4.6913478822291435</v>
      </c>
      <c r="G845" s="9">
        <f t="shared" si="93"/>
        <v>-1.1478503256099865E-2</v>
      </c>
      <c r="H845" s="9">
        <f t="shared" si="94"/>
        <v>9.543310094836702</v>
      </c>
      <c r="I845" s="9">
        <f t="shared" si="95"/>
        <v>5.3203375286394072</v>
      </c>
      <c r="J845" s="9">
        <f t="shared" si="96"/>
        <v>3.7185266818253044</v>
      </c>
      <c r="K845" s="9">
        <f t="shared" si="97"/>
        <v>7.1114616423752341</v>
      </c>
    </row>
    <row r="846" spans="1:11" x14ac:dyDescent="0.3">
      <c r="A846">
        <v>13534</v>
      </c>
      <c r="B846">
        <v>501</v>
      </c>
      <c r="C846">
        <v>323</v>
      </c>
      <c r="D846" s="17">
        <v>0.16134140348999348</v>
      </c>
      <c r="E846" s="9">
        <f t="shared" si="91"/>
        <v>6.2186001196917289</v>
      </c>
      <c r="F846" s="9">
        <f t="shared" si="92"/>
        <v>5.780743515792329</v>
      </c>
      <c r="G846" s="9">
        <f t="shared" si="93"/>
        <v>0.14957571934219874</v>
      </c>
      <c r="H846" s="9">
        <f t="shared" si="94"/>
        <v>9.7591153493280682</v>
      </c>
      <c r="I846" s="9">
        <f t="shared" si="95"/>
        <v>6.4975062578765383</v>
      </c>
      <c r="J846" s="9">
        <f t="shared" si="96"/>
        <v>5.1542645853200222</v>
      </c>
      <c r="K846" s="9">
        <f t="shared" si="97"/>
        <v>7.859662469091</v>
      </c>
    </row>
    <row r="847" spans="1:11" x14ac:dyDescent="0.3">
      <c r="A847">
        <v>13536</v>
      </c>
      <c r="B847">
        <v>881</v>
      </c>
      <c r="C847">
        <v>90</v>
      </c>
      <c r="D847" s="17">
        <v>4.0782096222188077E-2</v>
      </c>
      <c r="E847" s="9">
        <f t="shared" si="91"/>
        <v>6.7821920560067914</v>
      </c>
      <c r="F847" s="9">
        <f t="shared" si="92"/>
        <v>4.5108595065168497</v>
      </c>
      <c r="G847" s="9">
        <f t="shared" si="93"/>
        <v>3.9972446129490982E-2</v>
      </c>
      <c r="H847" s="9">
        <f t="shared" si="94"/>
        <v>4.1479490073589682</v>
      </c>
      <c r="I847" s="9">
        <f t="shared" si="95"/>
        <v>5.1253071234005096</v>
      </c>
      <c r="J847" s="9">
        <f t="shared" si="96"/>
        <v>4.1771925709397291</v>
      </c>
      <c r="K847" s="9">
        <f t="shared" si="97"/>
        <v>4.4470051548875826</v>
      </c>
    </row>
    <row r="848" spans="1:11" x14ac:dyDescent="0.3">
      <c r="A848">
        <v>13538</v>
      </c>
      <c r="B848">
        <v>551</v>
      </c>
      <c r="C848">
        <v>30</v>
      </c>
      <c r="D848" s="17">
        <v>0.1187841557150822</v>
      </c>
      <c r="E848" s="9">
        <f t="shared" si="91"/>
        <v>6.313548046277095</v>
      </c>
      <c r="F848" s="9">
        <f t="shared" si="92"/>
        <v>3.4339872044851463</v>
      </c>
      <c r="G848" s="9">
        <f t="shared" si="93"/>
        <v>0.11224252038900767</v>
      </c>
      <c r="H848" s="9">
        <f t="shared" si="94"/>
        <v>8.8138062070806384</v>
      </c>
      <c r="I848" s="9">
        <f t="shared" si="95"/>
        <v>3.9616707361432257</v>
      </c>
      <c r="J848" s="9">
        <f t="shared" si="96"/>
        <v>4.8214531387707655</v>
      </c>
      <c r="K848" s="9">
        <f t="shared" si="97"/>
        <v>6.5596949521374395</v>
      </c>
    </row>
    <row r="849" spans="1:11" x14ac:dyDescent="0.3">
      <c r="A849">
        <v>13539</v>
      </c>
      <c r="B849">
        <v>576</v>
      </c>
      <c r="C849">
        <v>55</v>
      </c>
      <c r="D849" s="17">
        <v>0.12917091467261402</v>
      </c>
      <c r="E849" s="9">
        <f t="shared" si="91"/>
        <v>6.3578422665080998</v>
      </c>
      <c r="F849" s="9">
        <f t="shared" si="92"/>
        <v>4.0253516907351496</v>
      </c>
      <c r="G849" s="9">
        <f t="shared" si="93"/>
        <v>0.12148365960232078</v>
      </c>
      <c r="H849" s="9">
        <f t="shared" si="94"/>
        <v>8.3728094119010876</v>
      </c>
      <c r="I849" s="9">
        <f t="shared" si="95"/>
        <v>4.6006817247571341</v>
      </c>
      <c r="J849" s="9">
        <f t="shared" si="96"/>
        <v>4.9038344239427643</v>
      </c>
      <c r="K849" s="9">
        <f t="shared" si="97"/>
        <v>6.5473761081662367</v>
      </c>
    </row>
    <row r="850" spans="1:11" x14ac:dyDescent="0.3">
      <c r="A850">
        <v>13544</v>
      </c>
      <c r="B850">
        <v>567</v>
      </c>
      <c r="C850">
        <v>80</v>
      </c>
      <c r="D850" s="17">
        <v>0.12072198761907774</v>
      </c>
      <c r="E850" s="9">
        <f t="shared" si="91"/>
        <v>6.3421214187211516</v>
      </c>
      <c r="F850" s="9">
        <f t="shared" si="92"/>
        <v>4.3944491546724391</v>
      </c>
      <c r="G850" s="9">
        <f t="shared" si="93"/>
        <v>0.11397310942391971</v>
      </c>
      <c r="H850" s="9">
        <f t="shared" si="94"/>
        <v>8.5293274283689975</v>
      </c>
      <c r="I850" s="9">
        <f t="shared" si="95"/>
        <v>4.9995175372035092</v>
      </c>
      <c r="J850" s="9">
        <f t="shared" si="96"/>
        <v>4.8368806900184769</v>
      </c>
      <c r="K850" s="9">
        <f t="shared" si="97"/>
        <v>6.7318951133492471</v>
      </c>
    </row>
    <row r="851" spans="1:11" x14ac:dyDescent="0.3">
      <c r="A851">
        <v>13546</v>
      </c>
      <c r="B851">
        <v>884</v>
      </c>
      <c r="C851">
        <v>63</v>
      </c>
      <c r="D851" s="17">
        <v>2.8709261929118039E-2</v>
      </c>
      <c r="E851" s="9">
        <f t="shared" si="91"/>
        <v>6.7855876450079293</v>
      </c>
      <c r="F851" s="9">
        <f t="shared" si="92"/>
        <v>4.1588830833596715</v>
      </c>
      <c r="G851" s="9">
        <f t="shared" si="93"/>
        <v>2.8304872642184016E-2</v>
      </c>
      <c r="H851" s="9">
        <f t="shared" si="94"/>
        <v>4.1141422519981274</v>
      </c>
      <c r="I851" s="9">
        <f t="shared" si="95"/>
        <v>4.7449718016825759</v>
      </c>
      <c r="J851" s="9">
        <f t="shared" si="96"/>
        <v>4.0731805355687696</v>
      </c>
      <c r="K851" s="9">
        <f t="shared" si="97"/>
        <v>4.2951987736175905</v>
      </c>
    </row>
    <row r="852" spans="1:11" x14ac:dyDescent="0.3">
      <c r="A852">
        <v>13548</v>
      </c>
      <c r="B852">
        <v>572</v>
      </c>
      <c r="C852">
        <v>58</v>
      </c>
      <c r="D852" s="17">
        <v>0.17772375004165611</v>
      </c>
      <c r="E852" s="9">
        <f t="shared" si="91"/>
        <v>6.3508857167147399</v>
      </c>
      <c r="F852" s="9">
        <f t="shared" si="92"/>
        <v>4.0775374439057197</v>
      </c>
      <c r="G852" s="9">
        <f t="shared" si="93"/>
        <v>0.16358355012348094</v>
      </c>
      <c r="H852" s="9">
        <f t="shared" si="94"/>
        <v>8.442069377385959</v>
      </c>
      <c r="I852" s="9">
        <f t="shared" si="95"/>
        <v>4.6570721075083048</v>
      </c>
      <c r="J852" s="9">
        <f t="shared" si="96"/>
        <v>5.2791391354806176</v>
      </c>
      <c r="K852" s="9">
        <f t="shared" si="97"/>
        <v>6.6739841480415949</v>
      </c>
    </row>
    <row r="853" spans="1:11" x14ac:dyDescent="0.3">
      <c r="A853">
        <v>13549</v>
      </c>
      <c r="B853">
        <v>570</v>
      </c>
      <c r="C853">
        <v>54</v>
      </c>
      <c r="D853" s="17">
        <v>0.18510024335618949</v>
      </c>
      <c r="E853" s="9">
        <f t="shared" si="91"/>
        <v>6.3473892096560105</v>
      </c>
      <c r="F853" s="9">
        <f t="shared" si="92"/>
        <v>4.0073331852324712</v>
      </c>
      <c r="G853" s="9">
        <f t="shared" si="93"/>
        <v>0.16982736455878894</v>
      </c>
      <c r="H853" s="9">
        <f t="shared" si="94"/>
        <v>8.4768808809902829</v>
      </c>
      <c r="I853" s="9">
        <f t="shared" si="95"/>
        <v>4.5812114601701861</v>
      </c>
      <c r="J853" s="9">
        <f t="shared" si="96"/>
        <v>5.3348003960333346</v>
      </c>
      <c r="K853" s="9">
        <f t="shared" si="97"/>
        <v>6.679763957752864</v>
      </c>
    </row>
    <row r="854" spans="1:11" x14ac:dyDescent="0.3">
      <c r="A854">
        <v>13551</v>
      </c>
      <c r="B854">
        <v>685</v>
      </c>
      <c r="C854">
        <v>8</v>
      </c>
      <c r="D854" s="17">
        <v>0.49029213373334274</v>
      </c>
      <c r="E854" s="9">
        <f t="shared" si="91"/>
        <v>6.5308776277258849</v>
      </c>
      <c r="F854" s="9">
        <f t="shared" si="92"/>
        <v>2.1972245773362196</v>
      </c>
      <c r="G854" s="9">
        <f t="shared" si="93"/>
        <v>0.39897216364783145</v>
      </c>
      <c r="H854" s="9">
        <f t="shared" si="94"/>
        <v>6.6500555322342807</v>
      </c>
      <c r="I854" s="9">
        <f t="shared" si="95"/>
        <v>2.6252615884334967</v>
      </c>
      <c r="J854" s="9">
        <f t="shared" si="96"/>
        <v>7.3775402145439708</v>
      </c>
      <c r="K854" s="9">
        <f t="shared" si="97"/>
        <v>5.5881142855559833</v>
      </c>
    </row>
    <row r="855" spans="1:11" x14ac:dyDescent="0.3">
      <c r="A855">
        <v>13552</v>
      </c>
      <c r="B855">
        <v>510</v>
      </c>
      <c r="C855">
        <v>116</v>
      </c>
      <c r="D855" s="17">
        <v>0.21792767570442587</v>
      </c>
      <c r="E855" s="9">
        <f t="shared" si="91"/>
        <v>6.2363695902037044</v>
      </c>
      <c r="F855" s="9">
        <f t="shared" si="92"/>
        <v>4.7621739347977563</v>
      </c>
      <c r="G855" s="9">
        <f t="shared" si="93"/>
        <v>0.19715078797165336</v>
      </c>
      <c r="H855" s="9">
        <f t="shared" si="94"/>
        <v>9.582201081350199</v>
      </c>
      <c r="I855" s="9">
        <f t="shared" si="95"/>
        <v>5.396870068086419</v>
      </c>
      <c r="J855" s="9">
        <f t="shared" si="96"/>
        <v>5.5783784532503136</v>
      </c>
      <c r="K855" s="9">
        <f t="shared" si="97"/>
        <v>7.5258372517510885</v>
      </c>
    </row>
    <row r="856" spans="1:11" x14ac:dyDescent="0.3">
      <c r="A856">
        <v>13555</v>
      </c>
      <c r="B856">
        <v>1073</v>
      </c>
      <c r="C856">
        <v>48</v>
      </c>
      <c r="D856" s="17">
        <v>2.9793027731122565E-2</v>
      </c>
      <c r="E856" s="9">
        <f t="shared" si="91"/>
        <v>6.9791452750688103</v>
      </c>
      <c r="F856" s="9">
        <f t="shared" si="92"/>
        <v>3.8918202981106265</v>
      </c>
      <c r="G856" s="9">
        <f t="shared" si="93"/>
        <v>2.9357838099237261E-2</v>
      </c>
      <c r="H856" s="9">
        <f t="shared" si="94"/>
        <v>2.1870670242543211</v>
      </c>
      <c r="I856" s="9">
        <f t="shared" si="95"/>
        <v>4.4563916478316905</v>
      </c>
      <c r="J856" s="9">
        <f t="shared" si="96"/>
        <v>4.0825673271310912</v>
      </c>
      <c r="K856" s="9">
        <f t="shared" si="97"/>
        <v>3.2469644719028858</v>
      </c>
    </row>
    <row r="857" spans="1:11" x14ac:dyDescent="0.3">
      <c r="A857">
        <v>13557</v>
      </c>
      <c r="B857">
        <v>900</v>
      </c>
      <c r="C857">
        <v>33</v>
      </c>
      <c r="D857" s="17">
        <v>1.2659089376135819E-2</v>
      </c>
      <c r="E857" s="9">
        <f t="shared" si="91"/>
        <v>6.8035052576083377</v>
      </c>
      <c r="F857" s="9">
        <f t="shared" si="92"/>
        <v>3.5263605246161616</v>
      </c>
      <c r="G857" s="9">
        <f t="shared" si="93"/>
        <v>1.2579632965432326E-2</v>
      </c>
      <c r="H857" s="9">
        <f t="shared" si="94"/>
        <v>3.9357530695531024</v>
      </c>
      <c r="I857" s="9">
        <f t="shared" si="95"/>
        <v>4.0614866161815728</v>
      </c>
      <c r="J857" s="9">
        <f t="shared" si="96"/>
        <v>3.9329959301532149</v>
      </c>
      <c r="K857" s="9">
        <f t="shared" si="97"/>
        <v>3.9729217056616664</v>
      </c>
    </row>
    <row r="858" spans="1:11" x14ac:dyDescent="0.3">
      <c r="A858">
        <v>13558</v>
      </c>
      <c r="B858">
        <v>877</v>
      </c>
      <c r="C858">
        <v>165</v>
      </c>
      <c r="D858" s="17">
        <v>0.16554465816800493</v>
      </c>
      <c r="E858" s="9">
        <f t="shared" si="91"/>
        <v>6.7776465936351169</v>
      </c>
      <c r="F858" s="9">
        <f t="shared" si="92"/>
        <v>5.1119877883565437</v>
      </c>
      <c r="G858" s="9">
        <f t="shared" si="93"/>
        <v>0.15318849550607194</v>
      </c>
      <c r="H858" s="9">
        <f t="shared" si="94"/>
        <v>4.1932039938575132</v>
      </c>
      <c r="I858" s="9">
        <f t="shared" si="95"/>
        <v>5.7748685810017522</v>
      </c>
      <c r="J858" s="9">
        <f t="shared" si="96"/>
        <v>5.1864711278845874</v>
      </c>
      <c r="K858" s="9">
        <f t="shared" si="97"/>
        <v>4.8663567968061994</v>
      </c>
    </row>
    <row r="859" spans="1:11" x14ac:dyDescent="0.3">
      <c r="A859">
        <v>13560</v>
      </c>
      <c r="B859">
        <v>879</v>
      </c>
      <c r="C859">
        <v>32</v>
      </c>
      <c r="D859" s="17">
        <v>-0.10005185942622816</v>
      </c>
      <c r="E859" s="9">
        <f t="shared" si="91"/>
        <v>6.7799219074722519</v>
      </c>
      <c r="F859" s="9">
        <f t="shared" si="92"/>
        <v>3.4965075614664802</v>
      </c>
      <c r="G859" s="9">
        <f t="shared" si="93"/>
        <v>-9.5357323625972046E-2</v>
      </c>
      <c r="H859" s="9">
        <f t="shared" si="94"/>
        <v>4.170550787525598</v>
      </c>
      <c r="I859" s="9">
        <f t="shared" si="95"/>
        <v>4.0292283863776488</v>
      </c>
      <c r="J859" s="9">
        <f t="shared" si="96"/>
        <v>2.9707785025936317</v>
      </c>
      <c r="K859" s="9">
        <f t="shared" si="97"/>
        <v>3.8881996101948202</v>
      </c>
    </row>
    <row r="860" spans="1:11" x14ac:dyDescent="0.3">
      <c r="A860">
        <v>13561</v>
      </c>
      <c r="B860">
        <v>566</v>
      </c>
      <c r="C860">
        <v>28</v>
      </c>
      <c r="D860" s="17">
        <v>0.30083223563615313</v>
      </c>
      <c r="E860" s="9">
        <f t="shared" si="91"/>
        <v>6.3403593037277517</v>
      </c>
      <c r="F860" s="9">
        <f t="shared" si="92"/>
        <v>3.3672958299864741</v>
      </c>
      <c r="G860" s="9">
        <f t="shared" si="93"/>
        <v>0.26300424089746199</v>
      </c>
      <c r="H860" s="9">
        <f t="shared" si="94"/>
        <v>8.5468711860144531</v>
      </c>
      <c r="I860" s="9">
        <f t="shared" si="95"/>
        <v>3.8896060076360079</v>
      </c>
      <c r="J860" s="9">
        <f t="shared" si="96"/>
        <v>6.1654372519345984</v>
      </c>
      <c r="K860" s="9">
        <f t="shared" si="97"/>
        <v>6.6734048456849493</v>
      </c>
    </row>
    <row r="861" spans="1:11" x14ac:dyDescent="0.3">
      <c r="A861">
        <v>13562</v>
      </c>
      <c r="B861">
        <v>603</v>
      </c>
      <c r="C861">
        <v>81</v>
      </c>
      <c r="D861" s="17">
        <v>0.23097948072927277</v>
      </c>
      <c r="E861" s="9">
        <f t="shared" si="91"/>
        <v>6.4035741979348151</v>
      </c>
      <c r="F861" s="9">
        <f t="shared" si="92"/>
        <v>4.4067192472642533</v>
      </c>
      <c r="G861" s="9">
        <f t="shared" si="93"/>
        <v>0.20781017828132162</v>
      </c>
      <c r="H861" s="9">
        <f t="shared" si="94"/>
        <v>7.9174986492017201</v>
      </c>
      <c r="I861" s="9">
        <f t="shared" si="95"/>
        <v>5.0127762366685369</v>
      </c>
      <c r="J861" s="9">
        <f t="shared" si="96"/>
        <v>5.6734029142599853</v>
      </c>
      <c r="K861" s="9">
        <f t="shared" si="97"/>
        <v>6.5972627784534179</v>
      </c>
    </row>
    <row r="862" spans="1:11" x14ac:dyDescent="0.3">
      <c r="A862">
        <v>13563</v>
      </c>
      <c r="B862">
        <v>956</v>
      </c>
      <c r="C862">
        <v>48</v>
      </c>
      <c r="D862" s="17">
        <v>0.25606727655641609</v>
      </c>
      <c r="E862" s="9">
        <f t="shared" si="91"/>
        <v>6.8638033914529544</v>
      </c>
      <c r="F862" s="9">
        <f t="shared" si="92"/>
        <v>3.8918202981106265</v>
      </c>
      <c r="G862" s="9">
        <f t="shared" si="93"/>
        <v>0.22798563074877368</v>
      </c>
      <c r="H862" s="9">
        <f t="shared" si="94"/>
        <v>3.3354200319219207</v>
      </c>
      <c r="I862" s="9">
        <f t="shared" si="95"/>
        <v>4.4563916478316905</v>
      </c>
      <c r="J862" s="9">
        <f t="shared" si="96"/>
        <v>5.8532594952322556</v>
      </c>
      <c r="K862" s="9">
        <f t="shared" si="97"/>
        <v>4.1752794093569188</v>
      </c>
    </row>
    <row r="863" spans="1:11" x14ac:dyDescent="0.3">
      <c r="A863">
        <v>13564</v>
      </c>
      <c r="B863">
        <v>497</v>
      </c>
      <c r="C863">
        <v>37</v>
      </c>
      <c r="D863" s="17">
        <v>-2.2849939925332265E-2</v>
      </c>
      <c r="E863" s="9">
        <f t="shared" si="91"/>
        <v>6.2106000770246528</v>
      </c>
      <c r="F863" s="9">
        <f t="shared" si="92"/>
        <v>3.6375861597263857</v>
      </c>
      <c r="G863" s="9">
        <f t="shared" si="93"/>
        <v>-2.2592789920005699E-2</v>
      </c>
      <c r="H863" s="9">
        <f t="shared" si="94"/>
        <v>9.8387644132258174</v>
      </c>
      <c r="I863" s="9">
        <f t="shared" si="95"/>
        <v>4.1816737506875619</v>
      </c>
      <c r="J863" s="9">
        <f t="shared" si="96"/>
        <v>3.6194469906738602</v>
      </c>
      <c r="K863" s="9">
        <f t="shared" si="97"/>
        <v>6.8977737299539497</v>
      </c>
    </row>
    <row r="864" spans="1:11" x14ac:dyDescent="0.3">
      <c r="A864">
        <v>13565</v>
      </c>
      <c r="B864">
        <v>692</v>
      </c>
      <c r="C864">
        <v>13</v>
      </c>
      <c r="D864" s="17">
        <v>-4.4002772652996298E-2</v>
      </c>
      <c r="E864" s="9">
        <f t="shared" si="91"/>
        <v>6.5410299991899032</v>
      </c>
      <c r="F864" s="9">
        <f t="shared" si="92"/>
        <v>2.6390573296152584</v>
      </c>
      <c r="G864" s="9">
        <f t="shared" si="93"/>
        <v>-4.3062145254809572E-2</v>
      </c>
      <c r="H864" s="9">
        <f t="shared" si="94"/>
        <v>6.5489777108897593</v>
      </c>
      <c r="I864" s="9">
        <f t="shared" si="95"/>
        <v>3.1026930040841023</v>
      </c>
      <c r="J864" s="9">
        <f t="shared" si="96"/>
        <v>3.4369703760272463</v>
      </c>
      <c r="K864" s="9">
        <f t="shared" si="97"/>
        <v>4.8926908318755595</v>
      </c>
    </row>
    <row r="865" spans="1:11" x14ac:dyDescent="0.3">
      <c r="A865">
        <v>13566</v>
      </c>
      <c r="B865">
        <v>912</v>
      </c>
      <c r="C865">
        <v>158</v>
      </c>
      <c r="D865" s="17">
        <v>7.8204355187086905E-2</v>
      </c>
      <c r="E865" s="9">
        <f t="shared" si="91"/>
        <v>6.816735880594968</v>
      </c>
      <c r="F865" s="9">
        <f t="shared" si="92"/>
        <v>5.0689042022202315</v>
      </c>
      <c r="G865" s="9">
        <f t="shared" si="93"/>
        <v>7.5297023340097261E-2</v>
      </c>
      <c r="H865" s="9">
        <f t="shared" si="94"/>
        <v>3.8040279301352782</v>
      </c>
      <c r="I865" s="9">
        <f t="shared" si="95"/>
        <v>5.7283137309724959</v>
      </c>
      <c r="J865" s="9">
        <f t="shared" si="96"/>
        <v>4.4920979090797353</v>
      </c>
      <c r="K865" s="9">
        <f t="shared" si="97"/>
        <v>4.518927666175335</v>
      </c>
    </row>
    <row r="866" spans="1:11" x14ac:dyDescent="0.3">
      <c r="A866">
        <v>13568</v>
      </c>
      <c r="B866">
        <v>506</v>
      </c>
      <c r="C866">
        <v>79</v>
      </c>
      <c r="D866" s="17">
        <v>9.2267200473519231E-2</v>
      </c>
      <c r="E866" s="9">
        <f t="shared" si="91"/>
        <v>6.2285110035911835</v>
      </c>
      <c r="F866" s="9">
        <f t="shared" si="92"/>
        <v>4.3820266346738812</v>
      </c>
      <c r="G866" s="9">
        <f t="shared" si="93"/>
        <v>8.8255536469537585E-2</v>
      </c>
      <c r="H866" s="9">
        <f t="shared" si="94"/>
        <v>9.6604417974682075</v>
      </c>
      <c r="I866" s="9">
        <f t="shared" si="95"/>
        <v>4.9860941291870882</v>
      </c>
      <c r="J866" s="9">
        <f t="shared" si="96"/>
        <v>4.6076181864913757</v>
      </c>
      <c r="K866" s="9">
        <f t="shared" si="97"/>
        <v>7.2475727747885053</v>
      </c>
    </row>
    <row r="867" spans="1:11" x14ac:dyDescent="0.3">
      <c r="A867">
        <v>13569</v>
      </c>
      <c r="B867">
        <v>510</v>
      </c>
      <c r="C867">
        <v>76</v>
      </c>
      <c r="D867" s="17">
        <v>0.21183821861770413</v>
      </c>
      <c r="E867" s="9">
        <f t="shared" si="91"/>
        <v>6.2363695902037044</v>
      </c>
      <c r="F867" s="9">
        <f t="shared" si="92"/>
        <v>4.3438054218536841</v>
      </c>
      <c r="G867" s="9">
        <f t="shared" si="93"/>
        <v>0.19213839574878275</v>
      </c>
      <c r="H867" s="9">
        <f t="shared" si="94"/>
        <v>9.582201081350199</v>
      </c>
      <c r="I867" s="9">
        <f t="shared" si="95"/>
        <v>4.9447934160767453</v>
      </c>
      <c r="J867" s="9">
        <f t="shared" si="96"/>
        <v>5.533694859206916</v>
      </c>
      <c r="K867" s="9">
        <f t="shared" si="97"/>
        <v>7.3812775373395061</v>
      </c>
    </row>
    <row r="868" spans="1:11" x14ac:dyDescent="0.3">
      <c r="A868">
        <v>13570</v>
      </c>
      <c r="B868">
        <v>571</v>
      </c>
      <c r="C868">
        <v>27</v>
      </c>
      <c r="D868" s="17">
        <v>0.1460618485382344</v>
      </c>
      <c r="E868" s="9">
        <f t="shared" si="91"/>
        <v>6.3491389913797978</v>
      </c>
      <c r="F868" s="9">
        <f t="shared" si="92"/>
        <v>3.3322045101752038</v>
      </c>
      <c r="G868" s="9">
        <f t="shared" si="93"/>
        <v>0.13633158589232161</v>
      </c>
      <c r="H868" s="9">
        <f t="shared" si="94"/>
        <v>8.4594599143623661</v>
      </c>
      <c r="I868" s="9">
        <f t="shared" si="95"/>
        <v>3.8516873644206178</v>
      </c>
      <c r="J868" s="9">
        <f t="shared" si="96"/>
        <v>5.0361981100289137</v>
      </c>
      <c r="K868" s="9">
        <f t="shared" si="97"/>
        <v>6.3924757885131518</v>
      </c>
    </row>
    <row r="869" spans="1:11" x14ac:dyDescent="0.3">
      <c r="A869">
        <v>13571</v>
      </c>
      <c r="B869">
        <v>535</v>
      </c>
      <c r="C869">
        <v>359</v>
      </c>
      <c r="D869" s="17">
        <v>0.23920245001072907</v>
      </c>
      <c r="E869" s="9">
        <f t="shared" si="91"/>
        <v>6.2841341610708019</v>
      </c>
      <c r="F869" s="9">
        <f t="shared" si="92"/>
        <v>5.8861040314501558</v>
      </c>
      <c r="G869" s="9">
        <f t="shared" si="93"/>
        <v>0.21446798720921381</v>
      </c>
      <c r="H869" s="9">
        <f t="shared" si="94"/>
        <v>9.1066531979996661</v>
      </c>
      <c r="I869" s="9">
        <f t="shared" si="95"/>
        <v>6.6113557176205857</v>
      </c>
      <c r="J869" s="9">
        <f t="shared" si="96"/>
        <v>5.7327547802203203</v>
      </c>
      <c r="K869" s="9">
        <f t="shared" si="97"/>
        <v>7.6832842703300726</v>
      </c>
    </row>
    <row r="870" spans="1:11" x14ac:dyDescent="0.3">
      <c r="A870">
        <v>13572</v>
      </c>
      <c r="B870">
        <v>538</v>
      </c>
      <c r="C870">
        <v>61</v>
      </c>
      <c r="D870" s="17">
        <v>0.14238623711376003</v>
      </c>
      <c r="E870" s="9">
        <f t="shared" si="91"/>
        <v>6.2897155709089976</v>
      </c>
      <c r="F870" s="9">
        <f t="shared" si="92"/>
        <v>4.1271343850450917</v>
      </c>
      <c r="G870" s="9">
        <f t="shared" si="93"/>
        <v>0.13311926518621536</v>
      </c>
      <c r="H870" s="9">
        <f t="shared" si="94"/>
        <v>9.0510842357650638</v>
      </c>
      <c r="I870" s="9">
        <f t="shared" si="95"/>
        <v>4.7106650964797421</v>
      </c>
      <c r="J870" s="9">
        <f t="shared" si="96"/>
        <v>5.0075614774617492</v>
      </c>
      <c r="K870" s="9">
        <f t="shared" si="97"/>
        <v>6.9402539423188037</v>
      </c>
    </row>
    <row r="871" spans="1:11" x14ac:dyDescent="0.3">
      <c r="A871">
        <v>13573</v>
      </c>
      <c r="B871">
        <v>579</v>
      </c>
      <c r="C871">
        <v>25</v>
      </c>
      <c r="D871" s="17">
        <v>7.1388126736914997E-3</v>
      </c>
      <c r="E871" s="9">
        <f t="shared" si="91"/>
        <v>6.363028103540465</v>
      </c>
      <c r="F871" s="9">
        <f t="shared" si="92"/>
        <v>3.2580965380214821</v>
      </c>
      <c r="G871" s="9">
        <f t="shared" si="93"/>
        <v>7.1134519758135712E-3</v>
      </c>
      <c r="H871" s="9">
        <f t="shared" si="94"/>
        <v>8.3211788041226988</v>
      </c>
      <c r="I871" s="9">
        <f t="shared" si="95"/>
        <v>3.7716084796529223</v>
      </c>
      <c r="J871" s="9">
        <f t="shared" si="96"/>
        <v>3.8842669796945084</v>
      </c>
      <c r="K871" s="9">
        <f t="shared" si="97"/>
        <v>6.0689253418961275</v>
      </c>
    </row>
    <row r="872" spans="1:11" x14ac:dyDescent="0.3">
      <c r="A872">
        <v>13575</v>
      </c>
      <c r="B872">
        <v>517</v>
      </c>
      <c r="C872">
        <v>50</v>
      </c>
      <c r="D872" s="17">
        <v>2.237509726382108E-2</v>
      </c>
      <c r="E872" s="9">
        <f t="shared" si="91"/>
        <v>6.2499752422594828</v>
      </c>
      <c r="F872" s="9">
        <f t="shared" si="92"/>
        <v>3.9318256327243257</v>
      </c>
      <c r="G872" s="9">
        <f t="shared" si="93"/>
        <v>2.2128447208168162E-2</v>
      </c>
      <c r="H872" s="9">
        <f t="shared" si="94"/>
        <v>9.4467421225597583</v>
      </c>
      <c r="I872" s="9">
        <f t="shared" si="95"/>
        <v>4.4996202302300636</v>
      </c>
      <c r="J872" s="9">
        <f t="shared" si="96"/>
        <v>4.0181200226516802</v>
      </c>
      <c r="K872" s="9">
        <f t="shared" si="97"/>
        <v>6.876881134879234</v>
      </c>
    </row>
    <row r="873" spans="1:11" x14ac:dyDescent="0.3">
      <c r="A873">
        <v>13576</v>
      </c>
      <c r="B873">
        <v>542</v>
      </c>
      <c r="C873">
        <v>1476</v>
      </c>
      <c r="D873" s="17">
        <v>0.24001214936186321</v>
      </c>
      <c r="E873" s="9">
        <f t="shared" si="91"/>
        <v>6.2971093199339352</v>
      </c>
      <c r="F873" s="9">
        <f t="shared" si="92"/>
        <v>7.2977682825313801</v>
      </c>
      <c r="G873" s="9">
        <f t="shared" si="93"/>
        <v>0.21512117744141698</v>
      </c>
      <c r="H873" s="9">
        <f t="shared" si="94"/>
        <v>8.9774714798037998</v>
      </c>
      <c r="I873" s="9">
        <f t="shared" si="95"/>
        <v>8.1367583916881117</v>
      </c>
      <c r="J873" s="9">
        <f t="shared" si="96"/>
        <v>5.7385777258062047</v>
      </c>
      <c r="K873" s="9">
        <f t="shared" si="97"/>
        <v>8.0774788025695745</v>
      </c>
    </row>
    <row r="874" spans="1:11" x14ac:dyDescent="0.3">
      <c r="A874">
        <v>13577</v>
      </c>
      <c r="B874">
        <v>572</v>
      </c>
      <c r="C874">
        <v>102</v>
      </c>
      <c r="D874" s="17">
        <v>8.7161876662783341E-2</v>
      </c>
      <c r="E874" s="9">
        <f t="shared" si="91"/>
        <v>6.3508857167147399</v>
      </c>
      <c r="F874" s="9">
        <f t="shared" si="92"/>
        <v>4.6347289882296359</v>
      </c>
      <c r="G874" s="9">
        <f t="shared" si="93"/>
        <v>8.3570517624442356E-2</v>
      </c>
      <c r="H874" s="9">
        <f t="shared" si="94"/>
        <v>8.442069377385959</v>
      </c>
      <c r="I874" s="9">
        <f t="shared" si="95"/>
        <v>5.2591568249108516</v>
      </c>
      <c r="J874" s="9">
        <f t="shared" si="96"/>
        <v>4.5658530031514299</v>
      </c>
      <c r="K874" s="9">
        <f t="shared" si="97"/>
        <v>6.7119523367965206</v>
      </c>
    </row>
    <row r="875" spans="1:11" x14ac:dyDescent="0.3">
      <c r="A875">
        <v>13579</v>
      </c>
      <c r="B875">
        <v>886</v>
      </c>
      <c r="C875">
        <v>13</v>
      </c>
      <c r="D875" s="17">
        <v>5.8933901734767473E-2</v>
      </c>
      <c r="E875" s="9">
        <f t="shared" si="91"/>
        <v>6.7878449823095792</v>
      </c>
      <c r="F875" s="9">
        <f t="shared" si="92"/>
        <v>2.6390573296152584</v>
      </c>
      <c r="G875" s="9">
        <f t="shared" si="93"/>
        <v>5.7262648934562725E-2</v>
      </c>
      <c r="H875" s="9">
        <f t="shared" si="94"/>
        <v>4.0916680214896051</v>
      </c>
      <c r="I875" s="9">
        <f t="shared" si="95"/>
        <v>3.1026930040841023</v>
      </c>
      <c r="J875" s="9">
        <f t="shared" si="96"/>
        <v>4.3313282348537925</v>
      </c>
      <c r="K875" s="9">
        <f t="shared" si="97"/>
        <v>3.8429075589407917</v>
      </c>
    </row>
    <row r="876" spans="1:11" x14ac:dyDescent="0.3">
      <c r="A876">
        <v>13581</v>
      </c>
      <c r="B876">
        <v>645</v>
      </c>
      <c r="C876">
        <v>20</v>
      </c>
      <c r="D876" s="17">
        <v>0.29618036476524406</v>
      </c>
      <c r="E876" s="9">
        <f t="shared" si="91"/>
        <v>6.4707995037826018</v>
      </c>
      <c r="F876" s="9">
        <f t="shared" si="92"/>
        <v>3.044522437723423</v>
      </c>
      <c r="G876" s="9">
        <f t="shared" si="93"/>
        <v>0.25942175859034167</v>
      </c>
      <c r="H876" s="9">
        <f t="shared" si="94"/>
        <v>7.2481981337117194</v>
      </c>
      <c r="I876" s="9">
        <f t="shared" si="95"/>
        <v>3.5408266181325931</v>
      </c>
      <c r="J876" s="9">
        <f t="shared" si="96"/>
        <v>6.1335007677247999</v>
      </c>
      <c r="K876" s="9">
        <f t="shared" si="97"/>
        <v>5.9130472058405976</v>
      </c>
    </row>
    <row r="877" spans="1:11" x14ac:dyDescent="0.3">
      <c r="A877">
        <v>13583</v>
      </c>
      <c r="B877">
        <v>1027</v>
      </c>
      <c r="C877">
        <v>50</v>
      </c>
      <c r="D877" s="17">
        <v>6.987107815629913E-2</v>
      </c>
      <c r="E877" s="9">
        <f t="shared" si="91"/>
        <v>6.93537044601511</v>
      </c>
      <c r="F877" s="9">
        <f t="shared" si="92"/>
        <v>3.9318256327243257</v>
      </c>
      <c r="G877" s="9">
        <f t="shared" si="93"/>
        <v>6.7538153510195001E-2</v>
      </c>
      <c r="H877" s="9">
        <f t="shared" si="94"/>
        <v>2.6228927193797071</v>
      </c>
      <c r="I877" s="9">
        <f t="shared" si="95"/>
        <v>4.4996202302300636</v>
      </c>
      <c r="J877" s="9">
        <f t="shared" si="96"/>
        <v>4.4229304987296398</v>
      </c>
      <c r="K877" s="9">
        <f t="shared" si="97"/>
        <v>3.5459185285048007</v>
      </c>
    </row>
    <row r="878" spans="1:11" x14ac:dyDescent="0.3">
      <c r="A878">
        <v>13584</v>
      </c>
      <c r="B878">
        <v>634</v>
      </c>
      <c r="C878">
        <v>44</v>
      </c>
      <c r="D878" s="17">
        <v>0.27394120905675107</v>
      </c>
      <c r="E878" s="9">
        <f t="shared" si="91"/>
        <v>6.4536249988926917</v>
      </c>
      <c r="F878" s="9">
        <f t="shared" si="92"/>
        <v>3.8066624897703196</v>
      </c>
      <c r="G878" s="9">
        <f t="shared" si="93"/>
        <v>0.24211540934793407</v>
      </c>
      <c r="H878" s="9">
        <f t="shared" si="94"/>
        <v>7.4191888764259204</v>
      </c>
      <c r="I878" s="9">
        <f t="shared" si="95"/>
        <v>4.3643726366110398</v>
      </c>
      <c r="J878" s="9">
        <f t="shared" si="96"/>
        <v>5.9792211643863897</v>
      </c>
      <c r="K878" s="9">
        <f t="shared" si="97"/>
        <v>6.2147504620735496</v>
      </c>
    </row>
    <row r="879" spans="1:11" x14ac:dyDescent="0.3">
      <c r="A879">
        <v>13587</v>
      </c>
      <c r="B879">
        <v>935</v>
      </c>
      <c r="C879">
        <v>8</v>
      </c>
      <c r="D879" s="17">
        <v>0.51480251724547066</v>
      </c>
      <c r="E879" s="9">
        <f t="shared" si="91"/>
        <v>6.8416154764775916</v>
      </c>
      <c r="F879" s="9">
        <f t="shared" si="92"/>
        <v>2.1972245773362196</v>
      </c>
      <c r="G879" s="9">
        <f t="shared" si="93"/>
        <v>0.41528507881166266</v>
      </c>
      <c r="H879" s="9">
        <f t="shared" si="94"/>
        <v>3.5563246859562696</v>
      </c>
      <c r="I879" s="9">
        <f t="shared" si="95"/>
        <v>2.6252615884334967</v>
      </c>
      <c r="J879" s="9">
        <f t="shared" si="96"/>
        <v>7.5229637261995643</v>
      </c>
      <c r="K879" s="9">
        <f t="shared" si="97"/>
        <v>4.0703335647480969</v>
      </c>
    </row>
    <row r="880" spans="1:11" x14ac:dyDescent="0.3">
      <c r="A880">
        <v>13588</v>
      </c>
      <c r="B880">
        <v>596</v>
      </c>
      <c r="C880">
        <v>176</v>
      </c>
      <c r="D880" s="17">
        <v>-2.3696099477643263E-2</v>
      </c>
      <c r="E880" s="9">
        <f t="shared" si="91"/>
        <v>6.3919171133926023</v>
      </c>
      <c r="F880" s="9">
        <f t="shared" si="92"/>
        <v>5.1761497325738288</v>
      </c>
      <c r="G880" s="9">
        <f t="shared" si="93"/>
        <v>-2.3419704716189631E-2</v>
      </c>
      <c r="H880" s="9">
        <f t="shared" si="94"/>
        <v>8.0335575141606874</v>
      </c>
      <c r="I880" s="9">
        <f t="shared" si="95"/>
        <v>5.8442000818933098</v>
      </c>
      <c r="J880" s="9">
        <f t="shared" si="96"/>
        <v>3.6120753558499588</v>
      </c>
      <c r="K880" s="9">
        <f t="shared" si="97"/>
        <v>6.4924538528183282</v>
      </c>
    </row>
    <row r="881" spans="1:11" x14ac:dyDescent="0.3">
      <c r="A881">
        <v>13589</v>
      </c>
      <c r="B881">
        <v>534</v>
      </c>
      <c r="C881">
        <v>19</v>
      </c>
      <c r="D881" s="17">
        <v>0.17431974529783104</v>
      </c>
      <c r="E881" s="9">
        <f t="shared" si="91"/>
        <v>6.2822667468960063</v>
      </c>
      <c r="F881" s="9">
        <f t="shared" si="92"/>
        <v>2.9957322735539909</v>
      </c>
      <c r="G881" s="9">
        <f t="shared" si="93"/>
        <v>0.16068903977349269</v>
      </c>
      <c r="H881" s="9">
        <f t="shared" si="94"/>
        <v>9.1252453227071992</v>
      </c>
      <c r="I881" s="9">
        <f t="shared" si="95"/>
        <v>3.4881054085140581</v>
      </c>
      <c r="J881" s="9">
        <f t="shared" si="96"/>
        <v>5.2533356628706436</v>
      </c>
      <c r="K881" s="9">
        <f t="shared" si="97"/>
        <v>6.6597214164819452</v>
      </c>
    </row>
    <row r="882" spans="1:11" x14ac:dyDescent="0.3">
      <c r="A882">
        <v>13590</v>
      </c>
      <c r="B882">
        <v>566</v>
      </c>
      <c r="C882">
        <v>93</v>
      </c>
      <c r="D882" s="17">
        <v>5.4297176120413244E-2</v>
      </c>
      <c r="E882" s="9">
        <f t="shared" si="91"/>
        <v>6.3403593037277517</v>
      </c>
      <c r="F882" s="9">
        <f t="shared" si="92"/>
        <v>4.5432947822700038</v>
      </c>
      <c r="G882" s="9">
        <f t="shared" si="93"/>
        <v>5.2874361156900258E-2</v>
      </c>
      <c r="H882" s="9">
        <f t="shared" si="94"/>
        <v>8.5468711860144531</v>
      </c>
      <c r="I882" s="9">
        <f t="shared" si="95"/>
        <v>5.1603557238946305</v>
      </c>
      <c r="J882" s="9">
        <f t="shared" si="96"/>
        <v>4.2922082975296583</v>
      </c>
      <c r="K882" s="9">
        <f t="shared" si="97"/>
        <v>6.6799839696815475</v>
      </c>
    </row>
    <row r="883" spans="1:11" x14ac:dyDescent="0.3">
      <c r="A883">
        <v>13591</v>
      </c>
      <c r="B883">
        <v>546</v>
      </c>
      <c r="C883">
        <v>87</v>
      </c>
      <c r="D883" s="17">
        <v>0.19703900989728301</v>
      </c>
      <c r="E883" s="9">
        <f t="shared" si="91"/>
        <v>6.3044488024219811</v>
      </c>
      <c r="F883" s="9">
        <f t="shared" si="92"/>
        <v>4.4773368144782069</v>
      </c>
      <c r="G883" s="9">
        <f t="shared" si="93"/>
        <v>0.17985101576684354</v>
      </c>
      <c r="H883" s="9">
        <f t="shared" si="94"/>
        <v>8.9043990058190552</v>
      </c>
      <c r="I883" s="9">
        <f t="shared" si="95"/>
        <v>5.0890834930021889</v>
      </c>
      <c r="J883" s="9">
        <f t="shared" si="96"/>
        <v>5.4241574817317915</v>
      </c>
      <c r="K883" s="9">
        <f t="shared" si="97"/>
        <v>7.0637560471565424</v>
      </c>
    </row>
    <row r="884" spans="1:11" x14ac:dyDescent="0.3">
      <c r="A884">
        <v>13592</v>
      </c>
      <c r="B884">
        <v>562</v>
      </c>
      <c r="C884">
        <v>23</v>
      </c>
      <c r="D884" s="17">
        <v>-4.1737964706412715E-2</v>
      </c>
      <c r="E884" s="9">
        <f t="shared" si="91"/>
        <v>6.3332796281396906</v>
      </c>
      <c r="F884" s="9">
        <f t="shared" si="92"/>
        <v>3.1780538303479458</v>
      </c>
      <c r="G884" s="9">
        <f t="shared" si="93"/>
        <v>-4.0890438296082625E-2</v>
      </c>
      <c r="H884" s="9">
        <f t="shared" si="94"/>
        <v>8.6173570017475978</v>
      </c>
      <c r="I884" s="9">
        <f t="shared" si="95"/>
        <v>3.6851166950580363</v>
      </c>
      <c r="J884" s="9">
        <f t="shared" si="96"/>
        <v>3.4563303278846051</v>
      </c>
      <c r="K884" s="9">
        <f t="shared" si="97"/>
        <v>6.1054795749681317</v>
      </c>
    </row>
    <row r="885" spans="1:11" x14ac:dyDescent="0.3">
      <c r="A885">
        <v>13593</v>
      </c>
      <c r="B885">
        <v>591</v>
      </c>
      <c r="C885">
        <v>108</v>
      </c>
      <c r="D885" s="17">
        <v>0.15934249052474395</v>
      </c>
      <c r="E885" s="9">
        <f t="shared" si="91"/>
        <v>6.3835066348840055</v>
      </c>
      <c r="F885" s="9">
        <f t="shared" si="92"/>
        <v>4.6913478822291435</v>
      </c>
      <c r="G885" s="9">
        <f t="shared" si="93"/>
        <v>0.14785302590277924</v>
      </c>
      <c r="H885" s="9">
        <f t="shared" si="94"/>
        <v>8.1172929100853572</v>
      </c>
      <c r="I885" s="9">
        <f t="shared" si="95"/>
        <v>5.3203375286394072</v>
      </c>
      <c r="J885" s="9">
        <f t="shared" si="96"/>
        <v>5.1389074203405904</v>
      </c>
      <c r="K885" s="9">
        <f t="shared" si="97"/>
        <v>6.6825291977026193</v>
      </c>
    </row>
    <row r="886" spans="1:11" x14ac:dyDescent="0.3">
      <c r="A886">
        <v>13596</v>
      </c>
      <c r="B886">
        <v>884</v>
      </c>
      <c r="C886">
        <v>116</v>
      </c>
      <c r="D886" s="17">
        <v>0.14847983643522644</v>
      </c>
      <c r="E886" s="9">
        <f t="shared" si="91"/>
        <v>6.7855876450079293</v>
      </c>
      <c r="F886" s="9">
        <f t="shared" si="92"/>
        <v>4.7621739347977563</v>
      </c>
      <c r="G886" s="9">
        <f t="shared" si="93"/>
        <v>0.13843918655861731</v>
      </c>
      <c r="H886" s="9">
        <f t="shared" si="94"/>
        <v>4.1141422519981274</v>
      </c>
      <c r="I886" s="9">
        <f t="shared" si="95"/>
        <v>5.396870068086419</v>
      </c>
      <c r="J886" s="9">
        <f t="shared" si="96"/>
        <v>5.054986578367175</v>
      </c>
      <c r="K886" s="9">
        <f t="shared" si="97"/>
        <v>4.6871294620984241</v>
      </c>
    </row>
    <row r="887" spans="1:11" x14ac:dyDescent="0.3">
      <c r="A887">
        <v>13598</v>
      </c>
      <c r="B887">
        <v>919</v>
      </c>
      <c r="C887">
        <v>32</v>
      </c>
      <c r="D887" s="17">
        <v>0.13427344438096686</v>
      </c>
      <c r="E887" s="9">
        <f t="shared" si="91"/>
        <v>6.8243736700430864</v>
      </c>
      <c r="F887" s="9">
        <f t="shared" si="92"/>
        <v>3.4965075614664802</v>
      </c>
      <c r="G887" s="9">
        <f t="shared" si="93"/>
        <v>0.12599230884884677</v>
      </c>
      <c r="H887" s="9">
        <f t="shared" si="94"/>
        <v>3.7279854882250199</v>
      </c>
      <c r="I887" s="9">
        <f t="shared" si="95"/>
        <v>4.0292283863776488</v>
      </c>
      <c r="J887" s="9">
        <f t="shared" si="96"/>
        <v>4.944027338554795</v>
      </c>
      <c r="K887" s="9">
        <f t="shared" si="97"/>
        <v>4.0615667277367633</v>
      </c>
    </row>
    <row r="888" spans="1:11" x14ac:dyDescent="0.3">
      <c r="A888">
        <v>13599</v>
      </c>
      <c r="B888">
        <v>503</v>
      </c>
      <c r="C888">
        <v>260</v>
      </c>
      <c r="D888" s="17">
        <v>0.14976901758733452</v>
      </c>
      <c r="E888" s="9">
        <f t="shared" si="91"/>
        <v>6.2225762680713688</v>
      </c>
      <c r="F888" s="9">
        <f t="shared" si="92"/>
        <v>5.5645204073226937</v>
      </c>
      <c r="G888" s="9">
        <f t="shared" si="93"/>
        <v>0.13956106792935502</v>
      </c>
      <c r="H888" s="9">
        <f t="shared" si="94"/>
        <v>9.7195284984153574</v>
      </c>
      <c r="I888" s="9">
        <f t="shared" si="95"/>
        <v>6.2638619564060205</v>
      </c>
      <c r="J888" s="9">
        <f t="shared" si="96"/>
        <v>5.0649877294156029</v>
      </c>
      <c r="K888" s="9">
        <f t="shared" si="97"/>
        <v>7.7519203820126048</v>
      </c>
    </row>
    <row r="889" spans="1:11" x14ac:dyDescent="0.3">
      <c r="A889">
        <v>13600</v>
      </c>
      <c r="B889">
        <v>644</v>
      </c>
      <c r="C889">
        <v>35</v>
      </c>
      <c r="D889" s="17">
        <v>2.1852479169733031E-2</v>
      </c>
      <c r="E889" s="9">
        <f t="shared" si="91"/>
        <v>6.4692503167957724</v>
      </c>
      <c r="F889" s="9">
        <f t="shared" si="92"/>
        <v>3.5835189384561099</v>
      </c>
      <c r="G889" s="9">
        <f t="shared" si="93"/>
        <v>2.1617136127641705E-2</v>
      </c>
      <c r="H889" s="9">
        <f t="shared" si="94"/>
        <v>7.2636219631134482</v>
      </c>
      <c r="I889" s="9">
        <f t="shared" si="95"/>
        <v>4.1232503091065267</v>
      </c>
      <c r="J889" s="9">
        <f t="shared" si="96"/>
        <v>4.0135618764140641</v>
      </c>
      <c r="K889" s="9">
        <f t="shared" si="97"/>
        <v>5.6714984495714944</v>
      </c>
    </row>
    <row r="890" spans="1:11" x14ac:dyDescent="0.3">
      <c r="A890">
        <v>13601</v>
      </c>
      <c r="B890">
        <v>538</v>
      </c>
      <c r="C890">
        <v>135</v>
      </c>
      <c r="D890" s="17">
        <v>0.14572740895405925</v>
      </c>
      <c r="E890" s="9">
        <f t="shared" si="91"/>
        <v>6.2897155709089976</v>
      </c>
      <c r="F890" s="9">
        <f t="shared" si="92"/>
        <v>4.9126548857360524</v>
      </c>
      <c r="G890" s="9">
        <f t="shared" si="93"/>
        <v>0.13603972695681454</v>
      </c>
      <c r="H890" s="9">
        <f t="shared" si="94"/>
        <v>9.0510842357650638</v>
      </c>
      <c r="I890" s="9">
        <f t="shared" si="95"/>
        <v>5.5594753368546037</v>
      </c>
      <c r="J890" s="9">
        <f t="shared" si="96"/>
        <v>5.0335962972392769</v>
      </c>
      <c r="K890" s="9">
        <f t="shared" si="97"/>
        <v>7.2001039783867684</v>
      </c>
    </row>
    <row r="891" spans="1:11" x14ac:dyDescent="0.3">
      <c r="A891">
        <v>13602</v>
      </c>
      <c r="B891">
        <v>936</v>
      </c>
      <c r="C891">
        <v>23</v>
      </c>
      <c r="D891" s="17">
        <v>6.3327691946808942E-2</v>
      </c>
      <c r="E891" s="9">
        <f t="shared" si="91"/>
        <v>6.842683282238422</v>
      </c>
      <c r="F891" s="9">
        <f t="shared" si="92"/>
        <v>3.1780538303479458</v>
      </c>
      <c r="G891" s="9">
        <f t="shared" si="93"/>
        <v>6.1403322735393326E-2</v>
      </c>
      <c r="H891" s="9">
        <f t="shared" si="94"/>
        <v>3.5456935264969851</v>
      </c>
      <c r="I891" s="9">
        <f t="shared" si="95"/>
        <v>3.6851166950580363</v>
      </c>
      <c r="J891" s="9">
        <f t="shared" si="96"/>
        <v>4.3682407865767487</v>
      </c>
      <c r="K891" s="9">
        <f t="shared" si="97"/>
        <v>3.7520299290812535</v>
      </c>
    </row>
    <row r="892" spans="1:11" x14ac:dyDescent="0.3">
      <c r="A892">
        <v>13603</v>
      </c>
      <c r="B892">
        <v>898</v>
      </c>
      <c r="C892">
        <v>26</v>
      </c>
      <c r="D892" s="17">
        <v>-8.2649371255430926E-2</v>
      </c>
      <c r="E892" s="9">
        <f t="shared" si="91"/>
        <v>6.80128303447162</v>
      </c>
      <c r="F892" s="9">
        <f t="shared" si="92"/>
        <v>3.2958368660043291</v>
      </c>
      <c r="G892" s="9">
        <f t="shared" si="93"/>
        <v>-7.9411158678074065E-2</v>
      </c>
      <c r="H892" s="9">
        <f t="shared" si="94"/>
        <v>3.9578777006303731</v>
      </c>
      <c r="I892" s="9">
        <f t="shared" si="95"/>
        <v>3.8123895628185025</v>
      </c>
      <c r="J892" s="9">
        <f t="shared" si="96"/>
        <v>3.1129325738232914</v>
      </c>
      <c r="K892" s="9">
        <f t="shared" si="97"/>
        <v>3.7452422339253957</v>
      </c>
    </row>
    <row r="893" spans="1:11" x14ac:dyDescent="0.3">
      <c r="A893">
        <v>13606</v>
      </c>
      <c r="B893">
        <v>580</v>
      </c>
      <c r="C893">
        <v>39</v>
      </c>
      <c r="D893" s="17">
        <v>-5.5589069850459263E-2</v>
      </c>
      <c r="E893" s="9">
        <f t="shared" si="91"/>
        <v>6.3647507568519108</v>
      </c>
      <c r="F893" s="9">
        <f t="shared" si="92"/>
        <v>3.6888794541139363</v>
      </c>
      <c r="G893" s="9">
        <f t="shared" si="93"/>
        <v>-5.4098971150888631E-2</v>
      </c>
      <c r="H893" s="9">
        <f t="shared" si="94"/>
        <v>8.3040279301352786</v>
      </c>
      <c r="I893" s="9">
        <f t="shared" si="95"/>
        <v>4.2370997688505732</v>
      </c>
      <c r="J893" s="9">
        <f t="shared" si="96"/>
        <v>3.3385812185271919</v>
      </c>
      <c r="K893" s="9">
        <f t="shared" si="97"/>
        <v>6.0908601394282496</v>
      </c>
    </row>
    <row r="894" spans="1:11" x14ac:dyDescent="0.3">
      <c r="A894">
        <v>13610</v>
      </c>
      <c r="B894">
        <v>570</v>
      </c>
      <c r="C894">
        <v>178</v>
      </c>
      <c r="D894" s="17">
        <v>6.0120334434355806E-2</v>
      </c>
      <c r="E894" s="9">
        <f t="shared" si="91"/>
        <v>6.3473892096560105</v>
      </c>
      <c r="F894" s="9">
        <f t="shared" si="92"/>
        <v>5.1873858058407549</v>
      </c>
      <c r="G894" s="9">
        <f t="shared" si="93"/>
        <v>5.8382424732000802E-2</v>
      </c>
      <c r="H894" s="9">
        <f t="shared" si="94"/>
        <v>8.4768808809902829</v>
      </c>
      <c r="I894" s="9">
        <f t="shared" si="95"/>
        <v>5.856341450631847</v>
      </c>
      <c r="J894" s="9">
        <f t="shared" si="96"/>
        <v>4.3413106155070951</v>
      </c>
      <c r="K894" s="9">
        <f t="shared" si="97"/>
        <v>6.8636049987861147</v>
      </c>
    </row>
    <row r="895" spans="1:11" x14ac:dyDescent="0.3">
      <c r="A895">
        <v>13611</v>
      </c>
      <c r="B895">
        <v>497</v>
      </c>
      <c r="C895">
        <v>84</v>
      </c>
      <c r="D895" s="17">
        <v>4.9952217274336436E-2</v>
      </c>
      <c r="E895" s="9">
        <f t="shared" si="91"/>
        <v>6.2106000770246528</v>
      </c>
      <c r="F895" s="9">
        <f t="shared" si="92"/>
        <v>4.4426512564903167</v>
      </c>
      <c r="G895" s="9">
        <f t="shared" si="93"/>
        <v>4.8744655776166039E-2</v>
      </c>
      <c r="H895" s="9">
        <f t="shared" si="94"/>
        <v>9.8387644132258174</v>
      </c>
      <c r="I895" s="9">
        <f t="shared" si="95"/>
        <v>5.0516033040226009</v>
      </c>
      <c r="J895" s="9">
        <f t="shared" si="96"/>
        <v>4.2553935251521926</v>
      </c>
      <c r="K895" s="9">
        <f t="shared" si="97"/>
        <v>7.2859419028501273</v>
      </c>
    </row>
    <row r="896" spans="1:11" x14ac:dyDescent="0.3">
      <c r="A896">
        <v>13614</v>
      </c>
      <c r="B896">
        <v>491</v>
      </c>
      <c r="C896">
        <v>174</v>
      </c>
      <c r="D896" s="17">
        <v>0.23169165193099825</v>
      </c>
      <c r="E896" s="9">
        <f t="shared" si="91"/>
        <v>6.1984787164923079</v>
      </c>
      <c r="F896" s="9">
        <f t="shared" si="92"/>
        <v>5.1647859739235145</v>
      </c>
      <c r="G896" s="9">
        <f t="shared" si="93"/>
        <v>0.20838855126188979</v>
      </c>
      <c r="H896" s="9">
        <f t="shared" si="94"/>
        <v>9.9594456470324406</v>
      </c>
      <c r="I896" s="9">
        <f t="shared" si="95"/>
        <v>5.8319207401026745</v>
      </c>
      <c r="J896" s="9">
        <f t="shared" si="96"/>
        <v>5.6785588921484393</v>
      </c>
      <c r="K896" s="9">
        <f t="shared" si="97"/>
        <v>7.8650108239767107</v>
      </c>
    </row>
    <row r="897" spans="1:11" x14ac:dyDescent="0.3">
      <c r="A897">
        <v>13615</v>
      </c>
      <c r="B897">
        <v>646</v>
      </c>
      <c r="C897">
        <v>44</v>
      </c>
      <c r="D897" s="17">
        <v>0.31362282990602591</v>
      </c>
      <c r="E897" s="9">
        <f t="shared" si="91"/>
        <v>6.4723462945009009</v>
      </c>
      <c r="F897" s="9">
        <f t="shared" si="92"/>
        <v>3.8066624897703196</v>
      </c>
      <c r="G897" s="9">
        <f t="shared" si="93"/>
        <v>0.27278883921331692</v>
      </c>
      <c r="H897" s="9">
        <f t="shared" si="94"/>
        <v>7.2327981617509094</v>
      </c>
      <c r="I897" s="9">
        <f t="shared" si="95"/>
        <v>4.3643726366110398</v>
      </c>
      <c r="J897" s="9">
        <f t="shared" si="96"/>
        <v>6.2526632708858818</v>
      </c>
      <c r="K897" s="9">
        <f t="shared" si="97"/>
        <v>6.1762435260359432</v>
      </c>
    </row>
    <row r="898" spans="1:11" x14ac:dyDescent="0.3">
      <c r="A898">
        <v>13617</v>
      </c>
      <c r="B898">
        <v>520</v>
      </c>
      <c r="C898">
        <v>38</v>
      </c>
      <c r="D898" s="17">
        <v>-2.4590856951812106E-2</v>
      </c>
      <c r="E898" s="9">
        <f t="shared" ref="E898:E961" si="98">IF(B898&lt;=0,-1*LOG(1-B898,EXP(1)),LOG(1+B898,EXP(1)))</f>
        <v>6.2557500417533669</v>
      </c>
      <c r="F898" s="9">
        <f t="shared" ref="F898:F961" si="99">IF(C898&lt;=0,-1*LOG(1-C898,EXP(1)),LOG(1+C898,EXP(1)))</f>
        <v>3.6635616461296463</v>
      </c>
      <c r="G898" s="9">
        <f t="shared" ref="G898:G961" si="100">IF(D898&lt;=0,-1*LOG(1-D898,EXP(1)),LOG(1+D898,EXP(1)))</f>
        <v>-2.4293368953784394E-2</v>
      </c>
      <c r="H898" s="9">
        <f t="shared" ref="H898:H961" si="101">1+9*((MAX(E$2:E$4112)-E898)/(MAX(E$2:E$4112)-MIN(E$2:E$4112)))</f>
        <v>9.3892477574636821</v>
      </c>
      <c r="I898" s="9">
        <f t="shared" ref="I898:I961" si="102">1+9*((F898-MIN(F$2:F$4112))/(MAX(F$2:F$4112)-MIN(F$2:F$4112)))</f>
        <v>4.2097420937014132</v>
      </c>
      <c r="J898" s="9">
        <f t="shared" ref="J898:J961" si="103">1+9*((G898-MIN(G$2:G$4112))/(MAX(G$2:G$4112)-MIN(G$2:G$4112)))</f>
        <v>3.6042869673146813</v>
      </c>
      <c r="K898" s="9">
        <f t="shared" ref="K898:K961" si="104">0.5*H898+0.3*I898+0.2*J898</f>
        <v>6.6784039003052014</v>
      </c>
    </row>
    <row r="899" spans="1:11" x14ac:dyDescent="0.3">
      <c r="A899">
        <v>13618</v>
      </c>
      <c r="B899">
        <v>524</v>
      </c>
      <c r="C899">
        <v>24</v>
      </c>
      <c r="D899" s="17">
        <v>0.1503406275108809</v>
      </c>
      <c r="E899" s="9">
        <f t="shared" si="98"/>
        <v>6.2633982625916236</v>
      </c>
      <c r="F899" s="9">
        <f t="shared" si="99"/>
        <v>3.2188758248682006</v>
      </c>
      <c r="G899" s="9">
        <f t="shared" si="100"/>
        <v>0.14005809635278865</v>
      </c>
      <c r="H899" s="9">
        <f t="shared" si="101"/>
        <v>9.3131014597998671</v>
      </c>
      <c r="I899" s="9">
        <f t="shared" si="102"/>
        <v>3.7292277360185713</v>
      </c>
      <c r="J899" s="9">
        <f t="shared" si="103"/>
        <v>5.0694185511297141</v>
      </c>
      <c r="K899" s="9">
        <f t="shared" si="104"/>
        <v>6.789202760931448</v>
      </c>
    </row>
    <row r="900" spans="1:11" x14ac:dyDescent="0.3">
      <c r="A900">
        <v>13621</v>
      </c>
      <c r="B900">
        <v>988</v>
      </c>
      <c r="C900">
        <v>18</v>
      </c>
      <c r="D900" s="17">
        <v>-4.8456998654438053E-2</v>
      </c>
      <c r="E900" s="9">
        <f t="shared" si="98"/>
        <v>6.8966943316227125</v>
      </c>
      <c r="F900" s="9">
        <f t="shared" si="99"/>
        <v>2.9444389791664403</v>
      </c>
      <c r="G900" s="9">
        <f t="shared" si="100"/>
        <v>-4.7319558267441768E-2</v>
      </c>
      <c r="H900" s="9">
        <f t="shared" si="101"/>
        <v>3.007955204013002</v>
      </c>
      <c r="I900" s="9">
        <f t="shared" si="102"/>
        <v>3.4326793903510464</v>
      </c>
      <c r="J900" s="9">
        <f t="shared" si="103"/>
        <v>3.3990171380776051</v>
      </c>
      <c r="K900" s="9">
        <f t="shared" si="104"/>
        <v>3.2135848467273358</v>
      </c>
    </row>
    <row r="901" spans="1:11" x14ac:dyDescent="0.3">
      <c r="A901">
        <v>13623</v>
      </c>
      <c r="B901">
        <v>544</v>
      </c>
      <c r="C901">
        <v>118</v>
      </c>
      <c r="D901" s="17">
        <v>0.10162455819161482</v>
      </c>
      <c r="E901" s="9">
        <f t="shared" si="98"/>
        <v>6.300785794663244</v>
      </c>
      <c r="F901" s="9">
        <f t="shared" si="99"/>
        <v>4.7791234931115296</v>
      </c>
      <c r="G901" s="9">
        <f t="shared" si="100"/>
        <v>9.6785961386083058E-2</v>
      </c>
      <c r="H901" s="9">
        <f t="shared" si="101"/>
        <v>8.9408682036939986</v>
      </c>
      <c r="I901" s="9">
        <f t="shared" si="102"/>
        <v>5.415185259929161</v>
      </c>
      <c r="J901" s="9">
        <f t="shared" si="103"/>
        <v>4.6836637206475817</v>
      </c>
      <c r="K901" s="9">
        <f t="shared" si="104"/>
        <v>7.031722423955264</v>
      </c>
    </row>
    <row r="902" spans="1:11" x14ac:dyDescent="0.3">
      <c r="A902">
        <v>13626</v>
      </c>
      <c r="B902">
        <v>622</v>
      </c>
      <c r="C902">
        <v>18</v>
      </c>
      <c r="D902" s="17">
        <v>6.2863828984712142E-2</v>
      </c>
      <c r="E902" s="9">
        <f t="shared" si="98"/>
        <v>6.4345465187874531</v>
      </c>
      <c r="F902" s="9">
        <f t="shared" si="99"/>
        <v>2.9444389791664403</v>
      </c>
      <c r="G902" s="9">
        <f t="shared" si="100"/>
        <v>6.0966990481323424E-2</v>
      </c>
      <c r="H902" s="9">
        <f t="shared" si="101"/>
        <v>7.6091357484879731</v>
      </c>
      <c r="I902" s="9">
        <f t="shared" si="102"/>
        <v>3.4326793903510464</v>
      </c>
      <c r="J902" s="9">
        <f t="shared" si="103"/>
        <v>4.3643510484154087</v>
      </c>
      <c r="K902" s="9">
        <f t="shared" si="104"/>
        <v>5.7072419010323827</v>
      </c>
    </row>
    <row r="903" spans="1:11" x14ac:dyDescent="0.3">
      <c r="A903">
        <v>13627</v>
      </c>
      <c r="B903">
        <v>500</v>
      </c>
      <c r="C903">
        <v>130</v>
      </c>
      <c r="D903" s="17">
        <v>8.0087535412215818E-2</v>
      </c>
      <c r="E903" s="9">
        <f t="shared" si="98"/>
        <v>6.2166061010848646</v>
      </c>
      <c r="F903" s="9">
        <f t="shared" si="99"/>
        <v>4.8751973232011512</v>
      </c>
      <c r="G903" s="9">
        <f t="shared" si="100"/>
        <v>7.7042089159255894E-2</v>
      </c>
      <c r="H903" s="9">
        <f t="shared" si="101"/>
        <v>9.7789679578754019</v>
      </c>
      <c r="I903" s="9">
        <f t="shared" si="102"/>
        <v>5.5189998016761601</v>
      </c>
      <c r="J903" s="9">
        <f t="shared" si="103"/>
        <v>4.5076545154216152</v>
      </c>
      <c r="K903" s="9">
        <f t="shared" si="104"/>
        <v>7.4467148225248723</v>
      </c>
    </row>
    <row r="904" spans="1:11" x14ac:dyDescent="0.3">
      <c r="A904">
        <v>13629</v>
      </c>
      <c r="B904">
        <v>568</v>
      </c>
      <c r="C904">
        <v>76</v>
      </c>
      <c r="D904" s="17">
        <v>0.19532322814275746</v>
      </c>
      <c r="E904" s="9">
        <f t="shared" si="98"/>
        <v>6.3438804341263308</v>
      </c>
      <c r="F904" s="9">
        <f t="shared" si="99"/>
        <v>4.3438054218536841</v>
      </c>
      <c r="G904" s="9">
        <f t="shared" si="100"/>
        <v>0.17841663261079627</v>
      </c>
      <c r="H904" s="9">
        <f t="shared" si="101"/>
        <v>8.5118145304714865</v>
      </c>
      <c r="I904" s="9">
        <f t="shared" si="102"/>
        <v>4.9447934160767453</v>
      </c>
      <c r="J904" s="9">
        <f t="shared" si="103"/>
        <v>5.4113704946410657</v>
      </c>
      <c r="K904" s="9">
        <f t="shared" si="104"/>
        <v>6.8216193889869796</v>
      </c>
    </row>
    <row r="905" spans="1:11" x14ac:dyDescent="0.3">
      <c r="A905">
        <v>13630</v>
      </c>
      <c r="B905">
        <v>513</v>
      </c>
      <c r="C905">
        <v>76</v>
      </c>
      <c r="D905" s="17">
        <v>0.17816964680034705</v>
      </c>
      <c r="E905" s="9">
        <f t="shared" si="98"/>
        <v>6.2422232654551655</v>
      </c>
      <c r="F905" s="9">
        <f t="shared" si="99"/>
        <v>4.3438054218536841</v>
      </c>
      <c r="G905" s="9">
        <f t="shared" si="100"/>
        <v>0.16396208742454302</v>
      </c>
      <c r="H905" s="9">
        <f t="shared" si="101"/>
        <v>9.5239214229104885</v>
      </c>
      <c r="I905" s="9">
        <f t="shared" si="102"/>
        <v>4.9447934160767453</v>
      </c>
      <c r="J905" s="9">
        <f t="shared" si="103"/>
        <v>5.2825136533433188</v>
      </c>
      <c r="K905" s="9">
        <f t="shared" si="104"/>
        <v>7.3019014669469318</v>
      </c>
    </row>
    <row r="906" spans="1:11" x14ac:dyDescent="0.3">
      <c r="A906">
        <v>13631</v>
      </c>
      <c r="B906">
        <v>534</v>
      </c>
      <c r="C906">
        <v>14</v>
      </c>
      <c r="D906" s="17">
        <v>0.12401328365381266</v>
      </c>
      <c r="E906" s="9">
        <f t="shared" si="98"/>
        <v>6.2822667468960063</v>
      </c>
      <c r="F906" s="9">
        <f t="shared" si="99"/>
        <v>2.7080502011022101</v>
      </c>
      <c r="G906" s="9">
        <f t="shared" si="100"/>
        <v>0.11690556959900715</v>
      </c>
      <c r="H906" s="9">
        <f t="shared" si="101"/>
        <v>9.1252453227071992</v>
      </c>
      <c r="I906" s="9">
        <f t="shared" si="102"/>
        <v>3.177244662226034</v>
      </c>
      <c r="J906" s="9">
        <f t="shared" si="103"/>
        <v>4.8630224710654915</v>
      </c>
      <c r="K906" s="9">
        <f t="shared" si="104"/>
        <v>6.4884005542345085</v>
      </c>
    </row>
    <row r="907" spans="1:11" x14ac:dyDescent="0.3">
      <c r="A907">
        <v>13632</v>
      </c>
      <c r="B907">
        <v>499</v>
      </c>
      <c r="C907">
        <v>166</v>
      </c>
      <c r="D907" s="17">
        <v>0.17111394507579897</v>
      </c>
      <c r="E907" s="9">
        <f t="shared" si="98"/>
        <v>6.2146080984221914</v>
      </c>
      <c r="F907" s="9">
        <f t="shared" si="99"/>
        <v>5.1179938124167554</v>
      </c>
      <c r="G907" s="9">
        <f t="shared" si="100"/>
        <v>0.15795538566801498</v>
      </c>
      <c r="H907" s="9">
        <f t="shared" si="101"/>
        <v>9.7988602320006457</v>
      </c>
      <c r="I907" s="9">
        <f t="shared" si="102"/>
        <v>5.781358513119069</v>
      </c>
      <c r="J907" s="9">
        <f t="shared" si="103"/>
        <v>5.2289661632638706</v>
      </c>
      <c r="K907" s="9">
        <f t="shared" si="104"/>
        <v>7.6796309025888174</v>
      </c>
    </row>
    <row r="908" spans="1:11" x14ac:dyDescent="0.3">
      <c r="A908">
        <v>13634</v>
      </c>
      <c r="B908">
        <v>572</v>
      </c>
      <c r="C908">
        <v>216</v>
      </c>
      <c r="D908" s="17">
        <v>5.9487866763035711E-2</v>
      </c>
      <c r="E908" s="9">
        <f t="shared" si="98"/>
        <v>6.3508857167147399</v>
      </c>
      <c r="F908" s="9">
        <f t="shared" si="99"/>
        <v>5.3798973535404597</v>
      </c>
      <c r="G908" s="9">
        <f t="shared" si="100"/>
        <v>5.7785646808860495E-2</v>
      </c>
      <c r="H908" s="9">
        <f t="shared" si="101"/>
        <v>8.442069377385959</v>
      </c>
      <c r="I908" s="9">
        <f t="shared" si="102"/>
        <v>6.0643637402273294</v>
      </c>
      <c r="J908" s="9">
        <f t="shared" si="103"/>
        <v>4.3359905644683927</v>
      </c>
      <c r="K908" s="9">
        <f t="shared" si="104"/>
        <v>6.9075419236548568</v>
      </c>
    </row>
    <row r="909" spans="1:11" x14ac:dyDescent="0.3">
      <c r="A909">
        <v>13635</v>
      </c>
      <c r="B909">
        <v>939</v>
      </c>
      <c r="C909">
        <v>57</v>
      </c>
      <c r="D909" s="17">
        <v>2.2777875972891388E-2</v>
      </c>
      <c r="E909" s="9">
        <f t="shared" si="98"/>
        <v>6.8458798752640497</v>
      </c>
      <c r="F909" s="9">
        <f t="shared" si="99"/>
        <v>4.0604430105464191</v>
      </c>
      <c r="G909" s="9">
        <f t="shared" si="100"/>
        <v>2.2522333357076006E-2</v>
      </c>
      <c r="H909" s="9">
        <f t="shared" si="101"/>
        <v>3.5138679909656387</v>
      </c>
      <c r="I909" s="9">
        <f t="shared" si="102"/>
        <v>4.6386003679725238</v>
      </c>
      <c r="J909" s="9">
        <f t="shared" si="103"/>
        <v>4.0216313697279942</v>
      </c>
      <c r="K909" s="9">
        <f t="shared" si="104"/>
        <v>3.952840379820175</v>
      </c>
    </row>
    <row r="910" spans="1:11" x14ac:dyDescent="0.3">
      <c r="A910">
        <v>13636</v>
      </c>
      <c r="B910">
        <v>585</v>
      </c>
      <c r="C910">
        <v>73</v>
      </c>
      <c r="D910" s="17">
        <v>7.5088161186834354E-2</v>
      </c>
      <c r="E910" s="9">
        <f t="shared" si="98"/>
        <v>6.3733197895770122</v>
      </c>
      <c r="F910" s="9">
        <f t="shared" si="99"/>
        <v>4.3040650932041702</v>
      </c>
      <c r="G910" s="9">
        <f t="shared" si="100"/>
        <v>7.240266862331414E-2</v>
      </c>
      <c r="H910" s="9">
        <f t="shared" si="101"/>
        <v>8.2187139557645708</v>
      </c>
      <c r="I910" s="9">
        <f t="shared" si="102"/>
        <v>4.9018511912921623</v>
      </c>
      <c r="J910" s="9">
        <f t="shared" si="103"/>
        <v>4.46629582388133</v>
      </c>
      <c r="K910" s="9">
        <f t="shared" si="104"/>
        <v>6.4731715000461998</v>
      </c>
    </row>
    <row r="911" spans="1:11" x14ac:dyDescent="0.3">
      <c r="A911">
        <v>13637</v>
      </c>
      <c r="B911">
        <v>552</v>
      </c>
      <c r="C911">
        <v>125</v>
      </c>
      <c r="D911" s="17">
        <v>0.13778564552074141</v>
      </c>
      <c r="E911" s="9">
        <f t="shared" si="98"/>
        <v>6.315358001522335</v>
      </c>
      <c r="F911" s="9">
        <f t="shared" si="99"/>
        <v>4.836281906951478</v>
      </c>
      <c r="G911" s="9">
        <f t="shared" si="100"/>
        <v>0.12908395725969787</v>
      </c>
      <c r="H911" s="9">
        <f t="shared" si="101"/>
        <v>8.7957861480660195</v>
      </c>
      <c r="I911" s="9">
        <f t="shared" si="102"/>
        <v>5.476948952854114</v>
      </c>
      <c r="J911" s="9">
        <f t="shared" si="103"/>
        <v>4.9715882229335264</v>
      </c>
      <c r="K911" s="9">
        <f t="shared" si="104"/>
        <v>7.0352954044759493</v>
      </c>
    </row>
    <row r="912" spans="1:11" x14ac:dyDescent="0.3">
      <c r="A912">
        <v>13638</v>
      </c>
      <c r="B912">
        <v>887</v>
      </c>
      <c r="C912">
        <v>8</v>
      </c>
      <c r="D912" s="17">
        <v>-4.7396818227826175E-2</v>
      </c>
      <c r="E912" s="9">
        <f t="shared" si="98"/>
        <v>6.7889717429921701</v>
      </c>
      <c r="F912" s="9">
        <f t="shared" si="99"/>
        <v>2.1972245773362196</v>
      </c>
      <c r="G912" s="9">
        <f t="shared" si="100"/>
        <v>-4.6307865077297783E-2</v>
      </c>
      <c r="H912" s="9">
        <f t="shared" si="101"/>
        <v>4.080449902119506</v>
      </c>
      <c r="I912" s="9">
        <f t="shared" si="102"/>
        <v>2.6252615884334967</v>
      </c>
      <c r="J912" s="9">
        <f t="shared" si="103"/>
        <v>3.4080360028820387</v>
      </c>
      <c r="K912" s="9">
        <f t="shared" si="104"/>
        <v>3.5094106281662096</v>
      </c>
    </row>
    <row r="913" spans="1:11" x14ac:dyDescent="0.3">
      <c r="A913">
        <v>13639</v>
      </c>
      <c r="B913">
        <v>946</v>
      </c>
      <c r="C913">
        <v>39</v>
      </c>
      <c r="D913" s="17">
        <v>5.048057871881826E-2</v>
      </c>
      <c r="E913" s="9">
        <f t="shared" si="98"/>
        <v>6.8532990931860782</v>
      </c>
      <c r="F913" s="9">
        <f t="shared" si="99"/>
        <v>3.6888794541139363</v>
      </c>
      <c r="G913" s="9">
        <f t="shared" si="100"/>
        <v>4.9247753477396017E-2</v>
      </c>
      <c r="H913" s="9">
        <f t="shared" si="101"/>
        <v>3.4400016646302887</v>
      </c>
      <c r="I913" s="9">
        <f t="shared" si="102"/>
        <v>4.2370997688505732</v>
      </c>
      <c r="J913" s="9">
        <f t="shared" si="103"/>
        <v>4.2598784521982749</v>
      </c>
      <c r="K913" s="9">
        <f t="shared" si="104"/>
        <v>3.8431064534099715</v>
      </c>
    </row>
    <row r="914" spans="1:11" x14ac:dyDescent="0.3">
      <c r="A914">
        <v>13642</v>
      </c>
      <c r="B914">
        <v>541</v>
      </c>
      <c r="C914">
        <v>109</v>
      </c>
      <c r="D914" s="17">
        <v>0.1117590309557097</v>
      </c>
      <c r="E914" s="9">
        <f t="shared" si="98"/>
        <v>6.2952660014396464</v>
      </c>
      <c r="F914" s="9">
        <f t="shared" si="99"/>
        <v>4.7004803657924166</v>
      </c>
      <c r="G914" s="9">
        <f t="shared" si="100"/>
        <v>0.10594347356498075</v>
      </c>
      <c r="H914" s="9">
        <f t="shared" si="101"/>
        <v>8.9958237059912598</v>
      </c>
      <c r="I914" s="9">
        <f t="shared" si="102"/>
        <v>5.330205820506702</v>
      </c>
      <c r="J914" s="9">
        <f t="shared" si="103"/>
        <v>4.7652995022175633</v>
      </c>
      <c r="K914" s="9">
        <f t="shared" si="104"/>
        <v>7.0500334995911533</v>
      </c>
    </row>
    <row r="915" spans="1:11" x14ac:dyDescent="0.3">
      <c r="A915">
        <v>13643</v>
      </c>
      <c r="B915">
        <v>903</v>
      </c>
      <c r="C915">
        <v>26</v>
      </c>
      <c r="D915" s="17">
        <v>8.3799416860453876E-2</v>
      </c>
      <c r="E915" s="9">
        <f t="shared" si="98"/>
        <v>6.8068293603921761</v>
      </c>
      <c r="F915" s="9">
        <f t="shared" si="99"/>
        <v>3.2958368660043291</v>
      </c>
      <c r="G915" s="9">
        <f t="shared" si="100"/>
        <v>8.0472846098849846E-2</v>
      </c>
      <c r="H915" s="9">
        <f t="shared" si="101"/>
        <v>3.902658036682559</v>
      </c>
      <c r="I915" s="9">
        <f t="shared" si="102"/>
        <v>3.8123895628185025</v>
      </c>
      <c r="J915" s="9">
        <f t="shared" si="103"/>
        <v>4.538238424967024</v>
      </c>
      <c r="K915" s="9">
        <f t="shared" si="104"/>
        <v>4.0026935721802355</v>
      </c>
    </row>
    <row r="916" spans="1:11" x14ac:dyDescent="0.3">
      <c r="A916">
        <v>13644</v>
      </c>
      <c r="B916">
        <v>880</v>
      </c>
      <c r="C916">
        <v>111</v>
      </c>
      <c r="D916" s="17">
        <v>6.8497036167342581E-2</v>
      </c>
      <c r="E916" s="9">
        <f t="shared" si="98"/>
        <v>6.7810576259361799</v>
      </c>
      <c r="F916" s="9">
        <f t="shared" si="99"/>
        <v>4.7184988712950942</v>
      </c>
      <c r="G916" s="9">
        <f t="shared" si="100"/>
        <v>6.6253021947614538E-2</v>
      </c>
      <c r="H916" s="9">
        <f t="shared" si="101"/>
        <v>4.1592434837688899</v>
      </c>
      <c r="I916" s="9">
        <f t="shared" si="102"/>
        <v>5.3496760850936482</v>
      </c>
      <c r="J916" s="9">
        <f t="shared" si="103"/>
        <v>4.4114740335366953</v>
      </c>
      <c r="K916" s="9">
        <f t="shared" si="104"/>
        <v>4.5668193741198788</v>
      </c>
    </row>
    <row r="917" spans="1:11" x14ac:dyDescent="0.3">
      <c r="A917">
        <v>13645</v>
      </c>
      <c r="B917">
        <v>992</v>
      </c>
      <c r="C917">
        <v>5</v>
      </c>
      <c r="D917" s="17">
        <v>-0.15608173950538551</v>
      </c>
      <c r="E917" s="9">
        <f t="shared" si="98"/>
        <v>6.9007306640451729</v>
      </c>
      <c r="F917" s="9">
        <f t="shared" si="99"/>
        <v>1.791759469228055</v>
      </c>
      <c r="G917" s="9">
        <f t="shared" si="100"/>
        <v>-0.14503647666512159</v>
      </c>
      <c r="H917" s="9">
        <f t="shared" si="101"/>
        <v>2.9677691559620105</v>
      </c>
      <c r="I917" s="9">
        <f t="shared" si="102"/>
        <v>2.1871279743850058</v>
      </c>
      <c r="J917" s="9">
        <f t="shared" si="103"/>
        <v>2.527907512431991</v>
      </c>
      <c r="K917" s="9">
        <f t="shared" si="104"/>
        <v>2.6456044727829053</v>
      </c>
    </row>
    <row r="918" spans="1:11" x14ac:dyDescent="0.3">
      <c r="A918">
        <v>13647</v>
      </c>
      <c r="B918">
        <v>507</v>
      </c>
      <c r="C918">
        <v>82</v>
      </c>
      <c r="D918" s="17">
        <v>6.6647815482530681E-2</v>
      </c>
      <c r="E918" s="9">
        <f t="shared" si="98"/>
        <v>6.230481447578482</v>
      </c>
      <c r="F918" s="9">
        <f t="shared" si="99"/>
        <v>4.4188406077965983</v>
      </c>
      <c r="G918" s="9">
        <f t="shared" si="100"/>
        <v>6.4520847996274694E-2</v>
      </c>
      <c r="H918" s="9">
        <f t="shared" si="101"/>
        <v>9.6408238997165903</v>
      </c>
      <c r="I918" s="9">
        <f t="shared" si="102"/>
        <v>5.0258742206652371</v>
      </c>
      <c r="J918" s="9">
        <f t="shared" si="103"/>
        <v>4.3960323533543146</v>
      </c>
      <c r="K918" s="9">
        <f t="shared" si="104"/>
        <v>7.2073806867287296</v>
      </c>
    </row>
    <row r="919" spans="1:11" x14ac:dyDescent="0.3">
      <c r="A919">
        <v>13649</v>
      </c>
      <c r="B919">
        <v>509</v>
      </c>
      <c r="C919">
        <v>27</v>
      </c>
      <c r="D919" s="17">
        <v>0.1808866946923029</v>
      </c>
      <c r="E919" s="9">
        <f t="shared" si="98"/>
        <v>6.2344107257183712</v>
      </c>
      <c r="F919" s="9">
        <f t="shared" si="99"/>
        <v>3.3322045101752038</v>
      </c>
      <c r="G919" s="9">
        <f t="shared" si="100"/>
        <v>0.1662655924706796</v>
      </c>
      <c r="H919" s="9">
        <f t="shared" si="101"/>
        <v>9.6017036926551906</v>
      </c>
      <c r="I919" s="9">
        <f t="shared" si="102"/>
        <v>3.8516873644206178</v>
      </c>
      <c r="J919" s="9">
        <f t="shared" si="103"/>
        <v>5.30304853564739</v>
      </c>
      <c r="K919" s="9">
        <f t="shared" si="104"/>
        <v>7.0169677627832581</v>
      </c>
    </row>
    <row r="920" spans="1:11" x14ac:dyDescent="0.3">
      <c r="A920">
        <v>13650</v>
      </c>
      <c r="B920">
        <v>538</v>
      </c>
      <c r="C920">
        <v>98</v>
      </c>
      <c r="D920" s="17">
        <v>-9.5512425970087893E-3</v>
      </c>
      <c r="E920" s="9">
        <f t="shared" si="98"/>
        <v>6.2897155709089976</v>
      </c>
      <c r="F920" s="9">
        <f t="shared" si="99"/>
        <v>4.5951198501345898</v>
      </c>
      <c r="G920" s="9">
        <f t="shared" si="100"/>
        <v>-9.5059178559518849E-3</v>
      </c>
      <c r="H920" s="9">
        <f t="shared" si="101"/>
        <v>9.0510842357650638</v>
      </c>
      <c r="I920" s="9">
        <f t="shared" si="102"/>
        <v>5.2163563607626546</v>
      </c>
      <c r="J920" s="9">
        <f t="shared" si="103"/>
        <v>3.7361115397767577</v>
      </c>
      <c r="K920" s="9">
        <f t="shared" si="104"/>
        <v>6.8376713340666795</v>
      </c>
    </row>
    <row r="921" spans="1:11" x14ac:dyDescent="0.3">
      <c r="A921">
        <v>13652</v>
      </c>
      <c r="B921">
        <v>596</v>
      </c>
      <c r="C921">
        <v>37</v>
      </c>
      <c r="D921" s="17">
        <v>0.13297013186207299</v>
      </c>
      <c r="E921" s="9">
        <f t="shared" si="98"/>
        <v>6.3919171133926023</v>
      </c>
      <c r="F921" s="9">
        <f t="shared" si="99"/>
        <v>3.6375861597263857</v>
      </c>
      <c r="G921" s="9">
        <f t="shared" si="100"/>
        <v>0.12484261970551122</v>
      </c>
      <c r="H921" s="9">
        <f t="shared" si="101"/>
        <v>8.0335575141606874</v>
      </c>
      <c r="I921" s="9">
        <f t="shared" si="102"/>
        <v>4.1816737506875619</v>
      </c>
      <c r="J921" s="9">
        <f t="shared" si="103"/>
        <v>4.9337782916580846</v>
      </c>
      <c r="K921" s="9">
        <f t="shared" si="104"/>
        <v>6.2580365406182299</v>
      </c>
    </row>
    <row r="922" spans="1:11" x14ac:dyDescent="0.3">
      <c r="A922">
        <v>13654</v>
      </c>
      <c r="B922">
        <v>570</v>
      </c>
      <c r="C922">
        <v>206</v>
      </c>
      <c r="D922" s="17">
        <v>6.9003453161752923E-2</v>
      </c>
      <c r="E922" s="9">
        <f t="shared" si="98"/>
        <v>6.3473892096560105</v>
      </c>
      <c r="F922" s="9">
        <f t="shared" si="99"/>
        <v>5.3327187932653688</v>
      </c>
      <c r="G922" s="9">
        <f t="shared" si="100"/>
        <v>6.6726862310612214E-2</v>
      </c>
      <c r="H922" s="9">
        <f t="shared" si="101"/>
        <v>8.4768808809902829</v>
      </c>
      <c r="I922" s="9">
        <f t="shared" si="102"/>
        <v>6.0133839821530142</v>
      </c>
      <c r="J922" s="9">
        <f t="shared" si="103"/>
        <v>4.4156981424013111</v>
      </c>
      <c r="K922" s="9">
        <f t="shared" si="104"/>
        <v>6.9255952636213083</v>
      </c>
    </row>
    <row r="923" spans="1:11" x14ac:dyDescent="0.3">
      <c r="A923">
        <v>13655</v>
      </c>
      <c r="B923">
        <v>569</v>
      </c>
      <c r="C923">
        <v>35</v>
      </c>
      <c r="D923" s="17">
        <v>-7.6279239878534438E-2</v>
      </c>
      <c r="E923" s="9">
        <f t="shared" si="98"/>
        <v>6.3456363608285962</v>
      </c>
      <c r="F923" s="9">
        <f t="shared" si="99"/>
        <v>3.5835189384561099</v>
      </c>
      <c r="G923" s="9">
        <f t="shared" si="100"/>
        <v>-7.3509944686718912E-2</v>
      </c>
      <c r="H923" s="9">
        <f t="shared" si="101"/>
        <v>8.4943323839469329</v>
      </c>
      <c r="I923" s="9">
        <f t="shared" si="102"/>
        <v>4.1232503091065267</v>
      </c>
      <c r="J923" s="9">
        <f t="shared" si="103"/>
        <v>3.1655396800967752</v>
      </c>
      <c r="K923" s="9">
        <f t="shared" si="104"/>
        <v>6.1172492207247799</v>
      </c>
    </row>
    <row r="924" spans="1:11" x14ac:dyDescent="0.3">
      <c r="A924">
        <v>13656</v>
      </c>
      <c r="B924">
        <v>507</v>
      </c>
      <c r="C924">
        <v>95</v>
      </c>
      <c r="D924" s="17">
        <v>1.4609883828368432E-2</v>
      </c>
      <c r="E924" s="9">
        <f t="shared" si="98"/>
        <v>6.230481447578482</v>
      </c>
      <c r="F924" s="9">
        <f t="shared" si="99"/>
        <v>4.5643481914678361</v>
      </c>
      <c r="G924" s="9">
        <f t="shared" si="100"/>
        <v>1.4504187703997331E-2</v>
      </c>
      <c r="H924" s="9">
        <f t="shared" si="101"/>
        <v>9.6408238997165903</v>
      </c>
      <c r="I924" s="9">
        <f t="shared" si="102"/>
        <v>5.1831054157310668</v>
      </c>
      <c r="J924" s="9">
        <f t="shared" si="103"/>
        <v>3.950152612796674</v>
      </c>
      <c r="K924" s="9">
        <f t="shared" si="104"/>
        <v>7.1653740971369499</v>
      </c>
    </row>
    <row r="925" spans="1:11" x14ac:dyDescent="0.3">
      <c r="A925">
        <v>13657</v>
      </c>
      <c r="B925">
        <v>1073</v>
      </c>
      <c r="C925">
        <v>9</v>
      </c>
      <c r="D925" s="17">
        <v>4.96703104740236E-2</v>
      </c>
      <c r="E925" s="9">
        <f t="shared" si="98"/>
        <v>6.9791452750688103</v>
      </c>
      <c r="F925" s="9">
        <f t="shared" si="99"/>
        <v>2.3025850929940459</v>
      </c>
      <c r="G925" s="9">
        <f t="shared" si="100"/>
        <v>4.8476124839503691E-2</v>
      </c>
      <c r="H925" s="9">
        <f t="shared" si="101"/>
        <v>2.1870670242543211</v>
      </c>
      <c r="I925" s="9">
        <f t="shared" si="102"/>
        <v>2.7391110481775436</v>
      </c>
      <c r="J925" s="9">
        <f t="shared" si="103"/>
        <v>4.2529996727104056</v>
      </c>
      <c r="K925" s="9">
        <f t="shared" si="104"/>
        <v>2.7658667611225045</v>
      </c>
    </row>
    <row r="926" spans="1:11" x14ac:dyDescent="0.3">
      <c r="A926">
        <v>13658</v>
      </c>
      <c r="B926">
        <v>540</v>
      </c>
      <c r="C926">
        <v>102</v>
      </c>
      <c r="D926" s="17">
        <v>0.16171758098188982</v>
      </c>
      <c r="E926" s="9">
        <f t="shared" si="98"/>
        <v>6.2934192788464811</v>
      </c>
      <c r="F926" s="9">
        <f t="shared" si="99"/>
        <v>4.6347289882296359</v>
      </c>
      <c r="G926" s="9">
        <f t="shared" si="100"/>
        <v>0.1498995832627438</v>
      </c>
      <c r="H926" s="9">
        <f t="shared" si="101"/>
        <v>9.0142098236590797</v>
      </c>
      <c r="I926" s="9">
        <f t="shared" si="102"/>
        <v>5.2591568249108516</v>
      </c>
      <c r="J926" s="9">
        <f t="shared" si="103"/>
        <v>5.1571517105303979</v>
      </c>
      <c r="K926" s="9">
        <f t="shared" si="104"/>
        <v>7.1162823014088747</v>
      </c>
    </row>
    <row r="927" spans="1:11" x14ac:dyDescent="0.3">
      <c r="A927">
        <v>13659</v>
      </c>
      <c r="B927">
        <v>538</v>
      </c>
      <c r="C927">
        <v>187</v>
      </c>
      <c r="D927" s="17">
        <v>0.14944339384459374</v>
      </c>
      <c r="E927" s="9">
        <f t="shared" si="98"/>
        <v>6.2897155709089976</v>
      </c>
      <c r="F927" s="9">
        <f t="shared" si="99"/>
        <v>5.2364419628299492</v>
      </c>
      <c r="G927" s="9">
        <f t="shared" si="100"/>
        <v>0.13927781985423265</v>
      </c>
      <c r="H927" s="9">
        <f t="shared" si="101"/>
        <v>9.0510842357650638</v>
      </c>
      <c r="I927" s="9">
        <f t="shared" si="102"/>
        <v>5.9093500842311464</v>
      </c>
      <c r="J927" s="9">
        <f t="shared" si="103"/>
        <v>5.0624626792121106</v>
      </c>
      <c r="K927" s="9">
        <f t="shared" si="104"/>
        <v>7.3108396789942978</v>
      </c>
    </row>
    <row r="928" spans="1:11" x14ac:dyDescent="0.3">
      <c r="A928">
        <v>13662</v>
      </c>
      <c r="B928">
        <v>543</v>
      </c>
      <c r="C928">
        <v>85</v>
      </c>
      <c r="D928" s="17">
        <v>2.5415927525816906E-3</v>
      </c>
      <c r="E928" s="9">
        <f t="shared" si="98"/>
        <v>6.2989492468559423</v>
      </c>
      <c r="F928" s="9">
        <f t="shared" si="99"/>
        <v>4.4543472962535073</v>
      </c>
      <c r="G928" s="9">
        <f t="shared" si="100"/>
        <v>2.5383683679477717E-3</v>
      </c>
      <c r="H928" s="9">
        <f t="shared" si="101"/>
        <v>8.9591530203809207</v>
      </c>
      <c r="I928" s="9">
        <f t="shared" si="102"/>
        <v>5.0642416989646746</v>
      </c>
      <c r="J928" s="9">
        <f t="shared" si="103"/>
        <v>3.843481827703469</v>
      </c>
      <c r="K928" s="9">
        <f t="shared" si="104"/>
        <v>6.7675453854205569</v>
      </c>
    </row>
    <row r="929" spans="1:11" x14ac:dyDescent="0.3">
      <c r="A929">
        <v>13663</v>
      </c>
      <c r="B929">
        <v>511</v>
      </c>
      <c r="C929">
        <v>25</v>
      </c>
      <c r="D929" s="17">
        <v>0.15200735374238417</v>
      </c>
      <c r="E929" s="9">
        <f t="shared" si="98"/>
        <v>6.2383246250395077</v>
      </c>
      <c r="F929" s="9">
        <f t="shared" si="99"/>
        <v>3.2580965380214821</v>
      </c>
      <c r="G929" s="9">
        <f t="shared" si="100"/>
        <v>0.14150594571025593</v>
      </c>
      <c r="H929" s="9">
        <f t="shared" si="101"/>
        <v>9.5627365983418677</v>
      </c>
      <c r="I929" s="9">
        <f t="shared" si="102"/>
        <v>3.7716084796529223</v>
      </c>
      <c r="J929" s="9">
        <f t="shared" si="103"/>
        <v>5.0823255843482782</v>
      </c>
      <c r="K929" s="9">
        <f t="shared" si="104"/>
        <v>6.9293159599364662</v>
      </c>
    </row>
    <row r="930" spans="1:11" x14ac:dyDescent="0.3">
      <c r="A930">
        <v>13666</v>
      </c>
      <c r="B930">
        <v>1159</v>
      </c>
      <c r="C930">
        <v>8</v>
      </c>
      <c r="D930" s="17">
        <v>0.11071402792725893</v>
      </c>
      <c r="E930" s="9">
        <f t="shared" si="98"/>
        <v>7.0561752841004104</v>
      </c>
      <c r="F930" s="9">
        <f t="shared" si="99"/>
        <v>2.1972245773362196</v>
      </c>
      <c r="G930" s="9">
        <f t="shared" si="100"/>
        <v>0.10500307691874376</v>
      </c>
      <c r="H930" s="9">
        <f t="shared" si="101"/>
        <v>1.4201501005919086</v>
      </c>
      <c r="I930" s="9">
        <f t="shared" si="102"/>
        <v>2.6252615884334967</v>
      </c>
      <c r="J930" s="9">
        <f t="shared" si="103"/>
        <v>4.7569162193235197</v>
      </c>
      <c r="K930" s="9">
        <f t="shared" si="104"/>
        <v>2.4490367706907072</v>
      </c>
    </row>
    <row r="931" spans="1:11" x14ac:dyDescent="0.3">
      <c r="A931">
        <v>13667</v>
      </c>
      <c r="B931">
        <v>1021</v>
      </c>
      <c r="C931">
        <v>77</v>
      </c>
      <c r="D931" s="17">
        <v>8.0665681722652052E-2</v>
      </c>
      <c r="E931" s="9">
        <f t="shared" si="98"/>
        <v>6.9295167707636498</v>
      </c>
      <c r="F931" s="9">
        <f t="shared" si="99"/>
        <v>4.3567088266895917</v>
      </c>
      <c r="G931" s="9">
        <f t="shared" si="100"/>
        <v>7.7577223222367181E-2</v>
      </c>
      <c r="H931" s="9">
        <f t="shared" si="101"/>
        <v>2.681172377819407</v>
      </c>
      <c r="I931" s="9">
        <f t="shared" si="102"/>
        <v>4.9587364540379273</v>
      </c>
      <c r="J931" s="9">
        <f t="shared" si="103"/>
        <v>4.5124250346012094</v>
      </c>
      <c r="K931" s="9">
        <f t="shared" si="104"/>
        <v>3.7306921320413231</v>
      </c>
    </row>
    <row r="932" spans="1:11" x14ac:dyDescent="0.3">
      <c r="A932">
        <v>13668</v>
      </c>
      <c r="B932">
        <v>503</v>
      </c>
      <c r="C932">
        <v>549</v>
      </c>
      <c r="D932" s="17">
        <v>0.13425553304820767</v>
      </c>
      <c r="E932" s="9">
        <f t="shared" si="98"/>
        <v>6.2225762680713688</v>
      </c>
      <c r="F932" s="9">
        <f t="shared" si="99"/>
        <v>6.3099182782265162</v>
      </c>
      <c r="G932" s="9">
        <f t="shared" si="100"/>
        <v>0.12597651770583052</v>
      </c>
      <c r="H932" s="9">
        <f t="shared" si="101"/>
        <v>9.7195284984153574</v>
      </c>
      <c r="I932" s="9">
        <f t="shared" si="102"/>
        <v>7.0693168686842442</v>
      </c>
      <c r="J932" s="9">
        <f t="shared" si="103"/>
        <v>4.94388656644586</v>
      </c>
      <c r="K932" s="9">
        <f t="shared" si="104"/>
        <v>7.9693366231021239</v>
      </c>
    </row>
    <row r="933" spans="1:11" x14ac:dyDescent="0.3">
      <c r="A933">
        <v>13669</v>
      </c>
      <c r="B933">
        <v>922</v>
      </c>
      <c r="C933">
        <v>8</v>
      </c>
      <c r="D933" s="17">
        <v>0.12440200497284418</v>
      </c>
      <c r="E933" s="9">
        <f t="shared" si="98"/>
        <v>6.8276292345028518</v>
      </c>
      <c r="F933" s="9">
        <f t="shared" si="99"/>
        <v>2.1972245773362196</v>
      </c>
      <c r="G933" s="9">
        <f t="shared" si="100"/>
        <v>0.11725134319774659</v>
      </c>
      <c r="H933" s="9">
        <f t="shared" si="101"/>
        <v>3.6955728283843112</v>
      </c>
      <c r="I933" s="9">
        <f t="shared" si="102"/>
        <v>2.6252615884334967</v>
      </c>
      <c r="J933" s="9">
        <f t="shared" si="103"/>
        <v>4.8661049128278293</v>
      </c>
      <c r="K933" s="9">
        <f t="shared" si="104"/>
        <v>3.6085858732877703</v>
      </c>
    </row>
    <row r="934" spans="1:11" x14ac:dyDescent="0.3">
      <c r="A934">
        <v>13670</v>
      </c>
      <c r="B934">
        <v>947</v>
      </c>
      <c r="C934">
        <v>25</v>
      </c>
      <c r="D934" s="17">
        <v>-2.1549144992541739E-2</v>
      </c>
      <c r="E934" s="9">
        <f t="shared" si="98"/>
        <v>6.8543545022550214</v>
      </c>
      <c r="F934" s="9">
        <f t="shared" si="99"/>
        <v>3.2580965380214821</v>
      </c>
      <c r="G934" s="9">
        <f t="shared" si="100"/>
        <v>-2.1320244732594827E-2</v>
      </c>
      <c r="H934" s="9">
        <f t="shared" si="101"/>
        <v>3.4294939276257752</v>
      </c>
      <c r="I934" s="9">
        <f t="shared" si="102"/>
        <v>3.7716084796529223</v>
      </c>
      <c r="J934" s="9">
        <f t="shared" si="103"/>
        <v>3.6307912530595323</v>
      </c>
      <c r="K934" s="9">
        <f t="shared" si="104"/>
        <v>3.5723877583206707</v>
      </c>
    </row>
    <row r="935" spans="1:11" x14ac:dyDescent="0.3">
      <c r="A935">
        <v>13672</v>
      </c>
      <c r="B935">
        <v>650</v>
      </c>
      <c r="C935">
        <v>18</v>
      </c>
      <c r="D935" s="17">
        <v>0.14147740562340311</v>
      </c>
      <c r="E935" s="9">
        <f t="shared" si="98"/>
        <v>6.4785096422085688</v>
      </c>
      <c r="F935" s="9">
        <f t="shared" si="99"/>
        <v>2.9444389791664403</v>
      </c>
      <c r="G935" s="9">
        <f t="shared" si="100"/>
        <v>0.13232339320741388</v>
      </c>
      <c r="H935" s="9">
        <f t="shared" si="101"/>
        <v>7.1714353795982113</v>
      </c>
      <c r="I935" s="9">
        <f t="shared" si="102"/>
        <v>3.4326793903510464</v>
      </c>
      <c r="J935" s="9">
        <f t="shared" si="103"/>
        <v>5.000466577695323</v>
      </c>
      <c r="K935" s="9">
        <f t="shared" si="104"/>
        <v>5.6156148224434848</v>
      </c>
    </row>
    <row r="936" spans="1:11" x14ac:dyDescent="0.3">
      <c r="A936">
        <v>13673</v>
      </c>
      <c r="B936">
        <v>890</v>
      </c>
      <c r="C936">
        <v>54</v>
      </c>
      <c r="D936" s="17">
        <v>0.27067049271534943</v>
      </c>
      <c r="E936" s="9">
        <f t="shared" si="98"/>
        <v>6.7923444274708089</v>
      </c>
      <c r="F936" s="9">
        <f t="shared" si="99"/>
        <v>4.0073331852324712</v>
      </c>
      <c r="G936" s="9">
        <f t="shared" si="100"/>
        <v>0.23954470817546389</v>
      </c>
      <c r="H936" s="9">
        <f t="shared" si="101"/>
        <v>4.0468711860144539</v>
      </c>
      <c r="I936" s="9">
        <f t="shared" si="102"/>
        <v>4.5812114601701861</v>
      </c>
      <c r="J936" s="9">
        <f t="shared" si="103"/>
        <v>5.9563043289732658</v>
      </c>
      <c r="K936" s="9">
        <f t="shared" si="104"/>
        <v>4.5890598968529366</v>
      </c>
    </row>
    <row r="937" spans="1:11" x14ac:dyDescent="0.3">
      <c r="A937">
        <v>13675</v>
      </c>
      <c r="B937">
        <v>1023</v>
      </c>
      <c r="C937">
        <v>24</v>
      </c>
      <c r="D937" s="17">
        <v>-2.3345727309176358E-2</v>
      </c>
      <c r="E937" s="9">
        <f t="shared" si="98"/>
        <v>6.9314718055994531</v>
      </c>
      <c r="F937" s="9">
        <f t="shared" si="99"/>
        <v>3.2188758248682006</v>
      </c>
      <c r="G937" s="9">
        <f t="shared" si="100"/>
        <v>-2.3077384234699291E-2</v>
      </c>
      <c r="H937" s="9">
        <f t="shared" si="101"/>
        <v>2.6617078948110771</v>
      </c>
      <c r="I937" s="9">
        <f t="shared" si="102"/>
        <v>3.7292277360185713</v>
      </c>
      <c r="J937" s="9">
        <f t="shared" si="103"/>
        <v>3.6151270143689915</v>
      </c>
      <c r="K937" s="9">
        <f t="shared" si="104"/>
        <v>3.1726476710849081</v>
      </c>
    </row>
    <row r="938" spans="1:11" x14ac:dyDescent="0.3">
      <c r="A938">
        <v>13680</v>
      </c>
      <c r="B938">
        <v>665</v>
      </c>
      <c r="C938">
        <v>145</v>
      </c>
      <c r="D938" s="17">
        <v>0.13098097562583483</v>
      </c>
      <c r="E938" s="9">
        <f t="shared" si="98"/>
        <v>6.5012896705403893</v>
      </c>
      <c r="F938" s="9">
        <f t="shared" si="99"/>
        <v>4.9836066217083363</v>
      </c>
      <c r="G938" s="9">
        <f t="shared" si="100"/>
        <v>0.12308537614886411</v>
      </c>
      <c r="H938" s="9">
        <f t="shared" si="101"/>
        <v>6.9446355976844449</v>
      </c>
      <c r="I938" s="9">
        <f t="shared" si="102"/>
        <v>5.6361436860735914</v>
      </c>
      <c r="J938" s="9">
        <f t="shared" si="103"/>
        <v>4.918113125360378</v>
      </c>
      <c r="K938" s="9">
        <f t="shared" si="104"/>
        <v>6.1467835297363758</v>
      </c>
    </row>
    <row r="939" spans="1:11" x14ac:dyDescent="0.3">
      <c r="A939">
        <v>13681</v>
      </c>
      <c r="B939">
        <v>889</v>
      </c>
      <c r="C939">
        <v>52</v>
      </c>
      <c r="D939" s="17">
        <v>8.2519375620612442E-2</v>
      </c>
      <c r="E939" s="9">
        <f t="shared" si="98"/>
        <v>6.7912214627261855</v>
      </c>
      <c r="F939" s="9">
        <f t="shared" si="99"/>
        <v>3.970291913552122</v>
      </c>
      <c r="G939" s="9">
        <f t="shared" si="100"/>
        <v>7.9291079691009264E-2</v>
      </c>
      <c r="H939" s="9">
        <f t="shared" si="101"/>
        <v>4.0580515127229013</v>
      </c>
      <c r="I939" s="9">
        <f t="shared" si="102"/>
        <v>4.54118575658749</v>
      </c>
      <c r="J939" s="9">
        <f t="shared" si="103"/>
        <v>4.5277034213052731</v>
      </c>
      <c r="K939" s="9">
        <f t="shared" si="104"/>
        <v>4.296922167598753</v>
      </c>
    </row>
    <row r="940" spans="1:11" x14ac:dyDescent="0.3">
      <c r="A940">
        <v>13684</v>
      </c>
      <c r="B940">
        <v>1157</v>
      </c>
      <c r="C940">
        <v>28</v>
      </c>
      <c r="D940" s="17">
        <v>0.28180268822840709</v>
      </c>
      <c r="E940" s="9">
        <f t="shared" si="98"/>
        <v>7.0544496581329401</v>
      </c>
      <c r="F940" s="9">
        <f t="shared" si="99"/>
        <v>3.3672958299864741</v>
      </c>
      <c r="G940" s="9">
        <f t="shared" si="100"/>
        <v>0.24826743731500464</v>
      </c>
      <c r="H940" s="9">
        <f t="shared" si="101"/>
        <v>1.437330570580188</v>
      </c>
      <c r="I940" s="9">
        <f t="shared" si="102"/>
        <v>3.8896060076360079</v>
      </c>
      <c r="J940" s="9">
        <f t="shared" si="103"/>
        <v>6.0340641830491988</v>
      </c>
      <c r="K940" s="9">
        <f t="shared" si="104"/>
        <v>3.092359924190736</v>
      </c>
    </row>
    <row r="941" spans="1:11" x14ac:dyDescent="0.3">
      <c r="A941">
        <v>13685</v>
      </c>
      <c r="B941">
        <v>874</v>
      </c>
      <c r="C941">
        <v>31</v>
      </c>
      <c r="D941" s="17">
        <v>8.9769151748465337E-2</v>
      </c>
      <c r="E941" s="9">
        <f t="shared" si="98"/>
        <v>6.7742238863576141</v>
      </c>
      <c r="F941" s="9">
        <f t="shared" si="99"/>
        <v>3.4657359027997265</v>
      </c>
      <c r="G941" s="9">
        <f t="shared" si="100"/>
        <v>8.5965886424207702E-2</v>
      </c>
      <c r="H941" s="9">
        <f t="shared" si="101"/>
        <v>4.2272807409442574</v>
      </c>
      <c r="I941" s="9">
        <f t="shared" si="102"/>
        <v>3.9959774413460609</v>
      </c>
      <c r="J941" s="9">
        <f t="shared" si="103"/>
        <v>4.5872068163156445</v>
      </c>
      <c r="K941" s="9">
        <f t="shared" si="104"/>
        <v>4.229874966139076</v>
      </c>
    </row>
    <row r="942" spans="1:11" x14ac:dyDescent="0.3">
      <c r="A942">
        <v>13686</v>
      </c>
      <c r="B942">
        <v>554</v>
      </c>
      <c r="C942">
        <v>16</v>
      </c>
      <c r="D942" s="17">
        <v>2.3619375574181787E-2</v>
      </c>
      <c r="E942" s="9">
        <f t="shared" si="98"/>
        <v>6.3189681137464344</v>
      </c>
      <c r="F942" s="9">
        <f t="shared" si="99"/>
        <v>2.8332133440562162</v>
      </c>
      <c r="G942" s="9">
        <f t="shared" si="100"/>
        <v>2.3344753977593433E-2</v>
      </c>
      <c r="H942" s="9">
        <f t="shared" si="101"/>
        <v>8.7598435823596255</v>
      </c>
      <c r="I942" s="9">
        <f t="shared" si="102"/>
        <v>3.3124922558450578</v>
      </c>
      <c r="J942" s="9">
        <f t="shared" si="103"/>
        <v>4.0289629406638126</v>
      </c>
      <c r="K942" s="9">
        <f t="shared" si="104"/>
        <v>6.1794620560660922</v>
      </c>
    </row>
    <row r="943" spans="1:11" x14ac:dyDescent="0.3">
      <c r="A943">
        <v>13689</v>
      </c>
      <c r="B943">
        <v>935</v>
      </c>
      <c r="C943">
        <v>6</v>
      </c>
      <c r="D943" s="17">
        <v>0.27104084823816271</v>
      </c>
      <c r="E943" s="9">
        <f t="shared" si="98"/>
        <v>6.8416154764775916</v>
      </c>
      <c r="F943" s="9">
        <f t="shared" si="99"/>
        <v>1.9459101490553132</v>
      </c>
      <c r="G943" s="9">
        <f t="shared" si="100"/>
        <v>0.23983613035190629</v>
      </c>
      <c r="H943" s="9">
        <f t="shared" si="101"/>
        <v>3.5563246859562696</v>
      </c>
      <c r="I943" s="9">
        <f t="shared" si="102"/>
        <v>2.3536986437475873</v>
      </c>
      <c r="J943" s="9">
        <f t="shared" si="103"/>
        <v>5.9589022482198839</v>
      </c>
      <c r="K943" s="9">
        <f t="shared" si="104"/>
        <v>3.6760523857463876</v>
      </c>
    </row>
    <row r="944" spans="1:11" x14ac:dyDescent="0.3">
      <c r="A944">
        <v>13690</v>
      </c>
      <c r="B944">
        <v>931</v>
      </c>
      <c r="C944">
        <v>9</v>
      </c>
      <c r="D944" s="17">
        <v>0.20734378545264134</v>
      </c>
      <c r="E944" s="9">
        <f t="shared" si="98"/>
        <v>6.837332814685591</v>
      </c>
      <c r="F944" s="9">
        <f t="shared" si="99"/>
        <v>2.3025850929940459</v>
      </c>
      <c r="G944" s="9">
        <f t="shared" si="100"/>
        <v>0.18842272794998549</v>
      </c>
      <c r="H944" s="9">
        <f t="shared" si="101"/>
        <v>3.59896320888907</v>
      </c>
      <c r="I944" s="9">
        <f t="shared" si="102"/>
        <v>2.7391110481775436</v>
      </c>
      <c r="J944" s="9">
        <f t="shared" si="103"/>
        <v>5.5005710763624638</v>
      </c>
      <c r="K944" s="9">
        <f t="shared" si="104"/>
        <v>3.7213291341702908</v>
      </c>
    </row>
    <row r="945" spans="1:11" x14ac:dyDescent="0.3">
      <c r="A945">
        <v>13692</v>
      </c>
      <c r="B945">
        <v>564</v>
      </c>
      <c r="C945">
        <v>57</v>
      </c>
      <c r="D945" s="17">
        <v>5.8257878389973095E-2</v>
      </c>
      <c r="E945" s="9">
        <f t="shared" si="98"/>
        <v>6.3368257311464413</v>
      </c>
      <c r="F945" s="9">
        <f t="shared" si="99"/>
        <v>4.0604430105464191</v>
      </c>
      <c r="G945" s="9">
        <f t="shared" si="100"/>
        <v>5.6624045125389641E-2</v>
      </c>
      <c r="H945" s="9">
        <f t="shared" si="101"/>
        <v>8.5820517169226704</v>
      </c>
      <c r="I945" s="9">
        <f t="shared" si="102"/>
        <v>4.6386003679725238</v>
      </c>
      <c r="J945" s="9">
        <f t="shared" si="103"/>
        <v>4.3256353217506529</v>
      </c>
      <c r="K945" s="9">
        <f t="shared" si="104"/>
        <v>6.5477330332032233</v>
      </c>
    </row>
    <row r="946" spans="1:11" x14ac:dyDescent="0.3">
      <c r="A946">
        <v>13693</v>
      </c>
      <c r="B946">
        <v>1197</v>
      </c>
      <c r="C946">
        <v>3</v>
      </c>
      <c r="D946" s="17">
        <v>-6.0677287488711679E-2</v>
      </c>
      <c r="E946" s="9">
        <f t="shared" si="98"/>
        <v>7.0884087786753947</v>
      </c>
      <c r="F946" s="9">
        <f t="shared" si="99"/>
        <v>1.3862943611198906</v>
      </c>
      <c r="G946" s="9">
        <f t="shared" si="100"/>
        <v>-5.8907654543089112E-2</v>
      </c>
      <c r="H946" s="9">
        <f t="shared" si="101"/>
        <v>1.09923085354632</v>
      </c>
      <c r="I946" s="9">
        <f t="shared" si="102"/>
        <v>1.7489943603365152</v>
      </c>
      <c r="J946" s="9">
        <f t="shared" si="103"/>
        <v>3.2957136121974417</v>
      </c>
      <c r="K946" s="9">
        <f t="shared" si="104"/>
        <v>1.7334564573136029</v>
      </c>
    </row>
    <row r="947" spans="1:11" x14ac:dyDescent="0.3">
      <c r="A947">
        <v>13694</v>
      </c>
      <c r="B947">
        <v>498</v>
      </c>
      <c r="C947">
        <v>2071</v>
      </c>
      <c r="D947" s="17">
        <v>0.10545421188290212</v>
      </c>
      <c r="E947" s="9">
        <f t="shared" si="98"/>
        <v>6.2126060957515188</v>
      </c>
      <c r="F947" s="9">
        <f t="shared" si="99"/>
        <v>7.6362696033793735</v>
      </c>
      <c r="G947" s="9">
        <f t="shared" si="100"/>
        <v>0.10025630198894062</v>
      </c>
      <c r="H947" s="9">
        <f t="shared" si="101"/>
        <v>9.818792330525083</v>
      </c>
      <c r="I947" s="9">
        <f t="shared" si="102"/>
        <v>8.5025329160492937</v>
      </c>
      <c r="J947" s="9">
        <f t="shared" si="103"/>
        <v>4.7146005036836067</v>
      </c>
      <c r="K947" s="9">
        <f t="shared" si="104"/>
        <v>8.4030761408140506</v>
      </c>
    </row>
    <row r="948" spans="1:11" x14ac:dyDescent="0.3">
      <c r="A948">
        <v>13695</v>
      </c>
      <c r="B948">
        <v>538</v>
      </c>
      <c r="C948">
        <v>97</v>
      </c>
      <c r="D948" s="17">
        <v>6.6513287714589392E-2</v>
      </c>
      <c r="E948" s="9">
        <f t="shared" si="98"/>
        <v>6.2897155709089976</v>
      </c>
      <c r="F948" s="9">
        <f t="shared" si="99"/>
        <v>4.5849674786705723</v>
      </c>
      <c r="G948" s="9">
        <f t="shared" si="100"/>
        <v>6.4394718030827497E-2</v>
      </c>
      <c r="H948" s="9">
        <f t="shared" si="101"/>
        <v>9.0510842357650638</v>
      </c>
      <c r="I948" s="9">
        <f t="shared" si="102"/>
        <v>5.2053860081682055</v>
      </c>
      <c r="J948" s="9">
        <f t="shared" si="103"/>
        <v>4.3949079520859868</v>
      </c>
      <c r="K948" s="9">
        <f t="shared" si="104"/>
        <v>6.9661395107501907</v>
      </c>
    </row>
    <row r="949" spans="1:11" x14ac:dyDescent="0.3">
      <c r="A949">
        <v>13697</v>
      </c>
      <c r="B949">
        <v>910</v>
      </c>
      <c r="C949">
        <v>12</v>
      </c>
      <c r="D949" s="17">
        <v>-2.3189374115209594E-2</v>
      </c>
      <c r="E949" s="9">
        <f t="shared" si="98"/>
        <v>6.8145428972599582</v>
      </c>
      <c r="F949" s="9">
        <f t="shared" si="99"/>
        <v>2.5649493574615367</v>
      </c>
      <c r="G949" s="9">
        <f t="shared" si="100"/>
        <v>-2.2924586274711053E-2</v>
      </c>
      <c r="H949" s="9">
        <f t="shared" si="101"/>
        <v>3.8258614474108472</v>
      </c>
      <c r="I949" s="9">
        <f t="shared" si="102"/>
        <v>3.0226141193164064</v>
      </c>
      <c r="J949" s="9">
        <f t="shared" si="103"/>
        <v>3.6164891507923187</v>
      </c>
      <c r="K949" s="9">
        <f t="shared" si="104"/>
        <v>3.5430127896588091</v>
      </c>
    </row>
    <row r="950" spans="1:11" x14ac:dyDescent="0.3">
      <c r="A950">
        <v>13699</v>
      </c>
      <c r="B950">
        <v>1027</v>
      </c>
      <c r="C950">
        <v>12</v>
      </c>
      <c r="D950" s="17">
        <v>0.21891996702592878</v>
      </c>
      <c r="E950" s="9">
        <f t="shared" si="98"/>
        <v>6.93537044601511</v>
      </c>
      <c r="F950" s="9">
        <f t="shared" si="99"/>
        <v>2.5649493574615367</v>
      </c>
      <c r="G950" s="9">
        <f t="shared" si="100"/>
        <v>0.19796519373009983</v>
      </c>
      <c r="H950" s="9">
        <f t="shared" si="101"/>
        <v>2.6228927193797071</v>
      </c>
      <c r="I950" s="9">
        <f t="shared" si="102"/>
        <v>3.0226141193164064</v>
      </c>
      <c r="J950" s="9">
        <f t="shared" si="103"/>
        <v>5.5856385747011013</v>
      </c>
      <c r="K950" s="9">
        <f t="shared" si="104"/>
        <v>3.3353583104249958</v>
      </c>
    </row>
    <row r="951" spans="1:11" x14ac:dyDescent="0.3">
      <c r="A951">
        <v>13700</v>
      </c>
      <c r="B951">
        <v>519</v>
      </c>
      <c r="C951">
        <v>261</v>
      </c>
      <c r="D951" s="17">
        <v>3.5252026254782562E-2</v>
      </c>
      <c r="E951" s="9">
        <f t="shared" si="98"/>
        <v>6.253828811575473</v>
      </c>
      <c r="F951" s="9">
        <f t="shared" si="99"/>
        <v>5.5683445037610966</v>
      </c>
      <c r="G951" s="9">
        <f t="shared" si="100"/>
        <v>3.4644900702945215E-2</v>
      </c>
      <c r="H951" s="9">
        <f t="shared" si="101"/>
        <v>9.4083756785972934</v>
      </c>
      <c r="I951" s="9">
        <f t="shared" si="102"/>
        <v>6.2679941620126751</v>
      </c>
      <c r="J951" s="9">
        <f t="shared" si="103"/>
        <v>4.129699504455159</v>
      </c>
      <c r="K951" s="9">
        <f t="shared" si="104"/>
        <v>7.4105259887934816</v>
      </c>
    </row>
    <row r="952" spans="1:11" x14ac:dyDescent="0.3">
      <c r="A952">
        <v>13703</v>
      </c>
      <c r="B952">
        <v>735</v>
      </c>
      <c r="C952">
        <v>2</v>
      </c>
      <c r="D952" s="17">
        <v>0.49880258877148309</v>
      </c>
      <c r="E952" s="9">
        <f t="shared" si="98"/>
        <v>6.6012301187288767</v>
      </c>
      <c r="F952" s="9">
        <f t="shared" si="99"/>
        <v>1.0986122886681098</v>
      </c>
      <c r="G952" s="9">
        <f t="shared" si="100"/>
        <v>0.40466651516534252</v>
      </c>
      <c r="H952" s="9">
        <f t="shared" si="101"/>
        <v>5.9496205115156906</v>
      </c>
      <c r="I952" s="9">
        <f t="shared" si="102"/>
        <v>1.4381336140484908</v>
      </c>
      <c r="J952" s="9">
        <f t="shared" si="103"/>
        <v>7.4283032195593997</v>
      </c>
      <c r="K952" s="9">
        <f t="shared" si="104"/>
        <v>4.8919109838842729</v>
      </c>
    </row>
    <row r="953" spans="1:11" x14ac:dyDescent="0.3">
      <c r="A953">
        <v>13704</v>
      </c>
      <c r="B953">
        <v>894</v>
      </c>
      <c r="C953">
        <v>113</v>
      </c>
      <c r="D953" s="17">
        <v>8.2528977538183737E-2</v>
      </c>
      <c r="E953" s="9">
        <f t="shared" si="98"/>
        <v>6.7968237182748554</v>
      </c>
      <c r="F953" s="9">
        <f t="shared" si="99"/>
        <v>4.7361984483944957</v>
      </c>
      <c r="G953" s="9">
        <f t="shared" si="100"/>
        <v>7.9299949624613592E-2</v>
      </c>
      <c r="H953" s="9">
        <f t="shared" si="101"/>
        <v>4.0022750089295016</v>
      </c>
      <c r="I953" s="9">
        <f t="shared" si="102"/>
        <v>5.3688017250725677</v>
      </c>
      <c r="J953" s="9">
        <f t="shared" si="103"/>
        <v>4.5277824934318645</v>
      </c>
      <c r="K953" s="9">
        <f t="shared" si="104"/>
        <v>4.5173345206728941</v>
      </c>
    </row>
    <row r="954" spans="1:11" x14ac:dyDescent="0.3">
      <c r="A954">
        <v>13705</v>
      </c>
      <c r="B954">
        <v>559</v>
      </c>
      <c r="C954">
        <v>436</v>
      </c>
      <c r="D954" s="17">
        <v>0.25605140288798323</v>
      </c>
      <c r="E954" s="9">
        <f t="shared" si="98"/>
        <v>6.3279367837291947</v>
      </c>
      <c r="F954" s="9">
        <f t="shared" si="99"/>
        <v>6.0799331950955899</v>
      </c>
      <c r="G954" s="9">
        <f t="shared" si="100"/>
        <v>0.22797299307479521</v>
      </c>
      <c r="H954" s="9">
        <f t="shared" si="101"/>
        <v>8.6705507875255989</v>
      </c>
      <c r="I954" s="9">
        <f t="shared" si="102"/>
        <v>6.8208017840705644</v>
      </c>
      <c r="J954" s="9">
        <f t="shared" si="103"/>
        <v>5.8531468351153704</v>
      </c>
      <c r="K954" s="9">
        <f t="shared" si="104"/>
        <v>7.5521452960070432</v>
      </c>
    </row>
    <row r="955" spans="1:11" x14ac:dyDescent="0.3">
      <c r="A955">
        <v>13706</v>
      </c>
      <c r="B955">
        <v>629</v>
      </c>
      <c r="C955">
        <v>19</v>
      </c>
      <c r="D955" s="17">
        <v>5.1347523385236488E-2</v>
      </c>
      <c r="E955" s="9">
        <f t="shared" si="98"/>
        <v>6.4457198193855785</v>
      </c>
      <c r="F955" s="9">
        <f t="shared" si="99"/>
        <v>2.9957322735539909</v>
      </c>
      <c r="G955" s="9">
        <f t="shared" si="100"/>
        <v>5.0072696977500192E-2</v>
      </c>
      <c r="H955" s="9">
        <f t="shared" si="101"/>
        <v>7.4978934751246857</v>
      </c>
      <c r="I955" s="9">
        <f t="shared" si="102"/>
        <v>3.4881054085140581</v>
      </c>
      <c r="J955" s="9">
        <f t="shared" si="103"/>
        <v>4.2672325136580316</v>
      </c>
      <c r="K955" s="9">
        <f t="shared" si="104"/>
        <v>5.6488248628481665</v>
      </c>
    </row>
    <row r="956" spans="1:11" x14ac:dyDescent="0.3">
      <c r="A956">
        <v>13707</v>
      </c>
      <c r="B956">
        <v>610</v>
      </c>
      <c r="C956">
        <v>61</v>
      </c>
      <c r="D956" s="17">
        <v>0.15422439910691751</v>
      </c>
      <c r="E956" s="9">
        <f t="shared" si="98"/>
        <v>6.4150969591715956</v>
      </c>
      <c r="F956" s="9">
        <f t="shared" si="99"/>
        <v>4.1271343850450917</v>
      </c>
      <c r="G956" s="9">
        <f t="shared" si="100"/>
        <v>0.14342860248120423</v>
      </c>
      <c r="H956" s="9">
        <f t="shared" si="101"/>
        <v>7.802777117802405</v>
      </c>
      <c r="I956" s="9">
        <f t="shared" si="102"/>
        <v>4.7106650964797421</v>
      </c>
      <c r="J956" s="9">
        <f t="shared" si="103"/>
        <v>5.0994653473233003</v>
      </c>
      <c r="K956" s="9">
        <f t="shared" si="104"/>
        <v>6.3344811573097859</v>
      </c>
    </row>
    <row r="957" spans="1:11" x14ac:dyDescent="0.3">
      <c r="A957">
        <v>13708</v>
      </c>
      <c r="B957">
        <v>601</v>
      </c>
      <c r="C957">
        <v>48</v>
      </c>
      <c r="D957" s="17">
        <v>0.11818847348926016</v>
      </c>
      <c r="E957" s="9">
        <f t="shared" si="98"/>
        <v>6.4002574453088208</v>
      </c>
      <c r="F957" s="9">
        <f t="shared" si="99"/>
        <v>3.8918202981106265</v>
      </c>
      <c r="G957" s="9">
        <f t="shared" si="100"/>
        <v>0.11170994146325318</v>
      </c>
      <c r="H957" s="9">
        <f t="shared" si="101"/>
        <v>7.9505205033135802</v>
      </c>
      <c r="I957" s="9">
        <f t="shared" si="102"/>
        <v>4.4563916478316905</v>
      </c>
      <c r="J957" s="9">
        <f t="shared" si="103"/>
        <v>4.8167053976810124</v>
      </c>
      <c r="K957" s="9">
        <f t="shared" si="104"/>
        <v>6.2755188255424992</v>
      </c>
    </row>
    <row r="958" spans="1:11" x14ac:dyDescent="0.3">
      <c r="A958">
        <v>13709</v>
      </c>
      <c r="B958">
        <v>495</v>
      </c>
      <c r="C958">
        <v>365</v>
      </c>
      <c r="D958" s="17">
        <v>0.12620145574659339</v>
      </c>
      <c r="E958" s="9">
        <f t="shared" si="98"/>
        <v>6.2065759267249279</v>
      </c>
      <c r="F958" s="9">
        <f t="shared" si="99"/>
        <v>5.9026333334013659</v>
      </c>
      <c r="G958" s="9">
        <f t="shared" si="100"/>
        <v>0.1188504264557248</v>
      </c>
      <c r="H958" s="9">
        <f t="shared" si="101"/>
        <v>9.8788291750896526</v>
      </c>
      <c r="I958" s="9">
        <f t="shared" si="102"/>
        <v>6.6292167928568064</v>
      </c>
      <c r="J958" s="9">
        <f t="shared" si="103"/>
        <v>4.8803601394669318</v>
      </c>
      <c r="K958" s="9">
        <f t="shared" si="104"/>
        <v>7.9042516532952547</v>
      </c>
    </row>
    <row r="959" spans="1:11" x14ac:dyDescent="0.3">
      <c r="A959">
        <v>13710</v>
      </c>
      <c r="B959">
        <v>903</v>
      </c>
      <c r="C959">
        <v>8</v>
      </c>
      <c r="D959" s="17">
        <v>-9.6226520770758633E-2</v>
      </c>
      <c r="E959" s="9">
        <f t="shared" si="98"/>
        <v>6.8068293603921761</v>
      </c>
      <c r="F959" s="9">
        <f t="shared" si="99"/>
        <v>2.1972245773362196</v>
      </c>
      <c r="G959" s="9">
        <f t="shared" si="100"/>
        <v>-9.187384670591478E-2</v>
      </c>
      <c r="H959" s="9">
        <f t="shared" si="101"/>
        <v>3.902658036682559</v>
      </c>
      <c r="I959" s="9">
        <f t="shared" si="102"/>
        <v>2.6252615884334967</v>
      </c>
      <c r="J959" s="9">
        <f t="shared" si="103"/>
        <v>3.0018323909635733</v>
      </c>
      <c r="K959" s="9">
        <f t="shared" si="104"/>
        <v>3.3392739730640431</v>
      </c>
    </row>
    <row r="960" spans="1:11" x14ac:dyDescent="0.3">
      <c r="A960">
        <v>13711</v>
      </c>
      <c r="B960">
        <v>552</v>
      </c>
      <c r="C960">
        <v>24</v>
      </c>
      <c r="D960" s="17">
        <v>0.13796751595430928</v>
      </c>
      <c r="E960" s="9">
        <f t="shared" si="98"/>
        <v>6.315358001522335</v>
      </c>
      <c r="F960" s="9">
        <f t="shared" si="99"/>
        <v>3.2188758248682006</v>
      </c>
      <c r="G960" s="9">
        <f t="shared" si="100"/>
        <v>0.12924379044111123</v>
      </c>
      <c r="H960" s="9">
        <f t="shared" si="101"/>
        <v>8.7957861480660195</v>
      </c>
      <c r="I960" s="9">
        <f t="shared" si="102"/>
        <v>3.7292277360185713</v>
      </c>
      <c r="J960" s="9">
        <f t="shared" si="103"/>
        <v>4.9730130757134727</v>
      </c>
      <c r="K960" s="9">
        <f t="shared" si="104"/>
        <v>6.511264009981276</v>
      </c>
    </row>
    <row r="961" spans="1:11" x14ac:dyDescent="0.3">
      <c r="A961">
        <v>13712</v>
      </c>
      <c r="B961">
        <v>610</v>
      </c>
      <c r="C961">
        <v>20</v>
      </c>
      <c r="D961" s="17">
        <v>9.3017968498522521E-3</v>
      </c>
      <c r="E961" s="9">
        <f t="shared" si="98"/>
        <v>6.4150969591715956</v>
      </c>
      <c r="F961" s="9">
        <f t="shared" si="99"/>
        <v>3.044522437723423</v>
      </c>
      <c r="G961" s="9">
        <f t="shared" si="100"/>
        <v>9.2588015542182985E-3</v>
      </c>
      <c r="H961" s="9">
        <f t="shared" si="101"/>
        <v>7.802777117802405</v>
      </c>
      <c r="I961" s="9">
        <f t="shared" si="102"/>
        <v>3.5408266181325931</v>
      </c>
      <c r="J961" s="9">
        <f t="shared" si="103"/>
        <v>3.9033919654059646</v>
      </c>
      <c r="K961" s="9">
        <f t="shared" si="104"/>
        <v>5.7443149374221729</v>
      </c>
    </row>
    <row r="962" spans="1:11" x14ac:dyDescent="0.3">
      <c r="A962">
        <v>13715</v>
      </c>
      <c r="B962">
        <v>496</v>
      </c>
      <c r="C962">
        <v>1490</v>
      </c>
      <c r="D962" s="17">
        <v>0.17352759447704819</v>
      </c>
      <c r="E962" s="9">
        <f t="shared" ref="E962:E1025" si="105">IF(B962&lt;=0,-1*LOG(1-B962,EXP(1)),LOG(1+B962,EXP(1)))</f>
        <v>6.2085900260966289</v>
      </c>
      <c r="F962" s="9">
        <f t="shared" ref="F962:F1025" si="106">IF(C962&lt;=0,-1*LOG(1-C962,EXP(1)),LOG(1+C962,EXP(1)))</f>
        <v>7.307202314764738</v>
      </c>
      <c r="G962" s="9">
        <f t="shared" ref="G962:G1025" si="107">IF(D962&lt;=0,-1*LOG(1-D962,EXP(1)),LOG(1+D962,EXP(1)))</f>
        <v>0.16001425071253356</v>
      </c>
      <c r="H962" s="9">
        <f t="shared" ref="H962:H1025" si="108">1+9*((MAX(E$2:E$4112)-E962)/(MAX(E$2:E$4112)-MIN(E$2:E$4112)))</f>
        <v>9.8587766408433986</v>
      </c>
      <c r="I962" s="9">
        <f t="shared" ref="I962:I1025" si="109">1+9*((F962-MIN(F$2:F$4112))/(MAX(F$2:F$4112)-MIN(F$2:F$4112)))</f>
        <v>8.1469525281373301</v>
      </c>
      <c r="J962" s="9">
        <f t="shared" ref="J962:J1025" si="110">1+9*((G962-MIN(G$2:G$4112))/(MAX(G$2:G$4112)-MIN(G$2:G$4112)))</f>
        <v>5.247320171838787</v>
      </c>
      <c r="K962" s="9">
        <f t="shared" ref="K962:K1025" si="111">0.5*H962+0.3*I962+0.2*J962</f>
        <v>8.4229381132306553</v>
      </c>
    </row>
    <row r="963" spans="1:11" x14ac:dyDescent="0.3">
      <c r="A963">
        <v>13716</v>
      </c>
      <c r="B963">
        <v>597</v>
      </c>
      <c r="C963">
        <v>40</v>
      </c>
      <c r="D963" s="17">
        <v>7.2476353780349417E-2</v>
      </c>
      <c r="E963" s="9">
        <f t="shared" si="105"/>
        <v>6.3935907539506314</v>
      </c>
      <c r="F963" s="9">
        <f t="shared" si="106"/>
        <v>3.713572066704308</v>
      </c>
      <c r="G963" s="9">
        <f t="shared" si="107"/>
        <v>6.9970323819729674E-2</v>
      </c>
      <c r="H963" s="9">
        <f t="shared" si="108"/>
        <v>8.0168946150617959</v>
      </c>
      <c r="I963" s="9">
        <f t="shared" si="109"/>
        <v>4.263781876332021</v>
      </c>
      <c r="J963" s="9">
        <f t="shared" si="110"/>
        <v>4.4446123835310276</v>
      </c>
      <c r="K963" s="9">
        <f t="shared" si="111"/>
        <v>6.17650434713671</v>
      </c>
    </row>
    <row r="964" spans="1:11" x14ac:dyDescent="0.3">
      <c r="A964">
        <v>13717</v>
      </c>
      <c r="B964">
        <v>500</v>
      </c>
      <c r="C964">
        <v>129</v>
      </c>
      <c r="D964" s="17">
        <v>2.025437983647807E-3</v>
      </c>
      <c r="E964" s="9">
        <f t="shared" si="105"/>
        <v>6.2166061010848646</v>
      </c>
      <c r="F964" s="9">
        <f t="shared" si="106"/>
        <v>4.8675344504555822</v>
      </c>
      <c r="G964" s="9">
        <f t="shared" si="107"/>
        <v>2.023389549652593E-3</v>
      </c>
      <c r="H964" s="9">
        <f t="shared" si="108"/>
        <v>9.7789679578754019</v>
      </c>
      <c r="I964" s="9">
        <f t="shared" si="109"/>
        <v>5.5107195278304646</v>
      </c>
      <c r="J964" s="9">
        <f t="shared" si="110"/>
        <v>3.8388909849612243</v>
      </c>
      <c r="K964" s="9">
        <f t="shared" si="111"/>
        <v>7.3104780342790852</v>
      </c>
    </row>
    <row r="965" spans="1:11" x14ac:dyDescent="0.3">
      <c r="A965">
        <v>13718</v>
      </c>
      <c r="B965">
        <v>624</v>
      </c>
      <c r="C965">
        <v>13</v>
      </c>
      <c r="D965" s="17">
        <v>0.19859487937978804</v>
      </c>
      <c r="E965" s="9">
        <f t="shared" si="105"/>
        <v>6.4377516497364011</v>
      </c>
      <c r="F965" s="9">
        <f t="shared" si="106"/>
        <v>2.6390573296152584</v>
      </c>
      <c r="G965" s="9">
        <f t="shared" si="107"/>
        <v>0.18114993686511646</v>
      </c>
      <c r="H965" s="9">
        <f t="shared" si="108"/>
        <v>7.5772252087099758</v>
      </c>
      <c r="I965" s="9">
        <f t="shared" si="109"/>
        <v>3.1026930040841023</v>
      </c>
      <c r="J965" s="9">
        <f t="shared" si="110"/>
        <v>5.435736875456171</v>
      </c>
      <c r="K965" s="9">
        <f t="shared" si="111"/>
        <v>5.8065678806714534</v>
      </c>
    </row>
    <row r="966" spans="1:11" x14ac:dyDescent="0.3">
      <c r="A966">
        <v>13719</v>
      </c>
      <c r="B966">
        <v>538</v>
      </c>
      <c r="C966">
        <v>77</v>
      </c>
      <c r="D966" s="17">
        <v>0.25501238100503831</v>
      </c>
      <c r="E966" s="9">
        <f t="shared" si="105"/>
        <v>6.2897155709089976</v>
      </c>
      <c r="F966" s="9">
        <f t="shared" si="106"/>
        <v>4.3567088266895917</v>
      </c>
      <c r="G966" s="9">
        <f t="shared" si="107"/>
        <v>0.22714543787774513</v>
      </c>
      <c r="H966" s="9">
        <f t="shared" si="108"/>
        <v>9.0510842357650638</v>
      </c>
      <c r="I966" s="9">
        <f t="shared" si="109"/>
        <v>4.9587364540379273</v>
      </c>
      <c r="J966" s="9">
        <f t="shared" si="110"/>
        <v>5.8457694913582774</v>
      </c>
      <c r="K966" s="9">
        <f t="shared" si="111"/>
        <v>7.1823169523655661</v>
      </c>
    </row>
    <row r="967" spans="1:11" x14ac:dyDescent="0.3">
      <c r="A967">
        <v>13720</v>
      </c>
      <c r="B967">
        <v>582</v>
      </c>
      <c r="C967">
        <v>70</v>
      </c>
      <c r="D967" s="17">
        <v>8.8573649769305748E-2</v>
      </c>
      <c r="E967" s="9">
        <f t="shared" si="105"/>
        <v>6.3681871863504922</v>
      </c>
      <c r="F967" s="9">
        <f t="shared" si="106"/>
        <v>4.2626798770413155</v>
      </c>
      <c r="G967" s="9">
        <f t="shared" si="107"/>
        <v>8.4868261111650647E-2</v>
      </c>
      <c r="H967" s="9">
        <f t="shared" si="108"/>
        <v>8.2698145635192404</v>
      </c>
      <c r="I967" s="9">
        <f t="shared" si="109"/>
        <v>4.857131549668221</v>
      </c>
      <c r="J967" s="9">
        <f t="shared" si="110"/>
        <v>4.5774218989154711</v>
      </c>
      <c r="K967" s="9">
        <f t="shared" si="111"/>
        <v>6.5075311264431805</v>
      </c>
    </row>
    <row r="968" spans="1:11" x14ac:dyDescent="0.3">
      <c r="A968">
        <v>13721</v>
      </c>
      <c r="B968">
        <v>908</v>
      </c>
      <c r="C968">
        <v>27</v>
      </c>
      <c r="D968" s="17">
        <v>-1.3907613782271131E-2</v>
      </c>
      <c r="E968" s="9">
        <f t="shared" si="105"/>
        <v>6.8123450941774788</v>
      </c>
      <c r="F968" s="9">
        <f t="shared" si="106"/>
        <v>3.3322045101752038</v>
      </c>
      <c r="G968" s="9">
        <f t="shared" si="107"/>
        <v>-1.3811790349790676E-2</v>
      </c>
      <c r="H968" s="9">
        <f t="shared" si="108"/>
        <v>3.8477429504772616</v>
      </c>
      <c r="I968" s="9">
        <f t="shared" si="109"/>
        <v>3.8516873644206178</v>
      </c>
      <c r="J968" s="9">
        <f t="shared" si="110"/>
        <v>3.6977263037532406</v>
      </c>
      <c r="K968" s="9">
        <f t="shared" si="111"/>
        <v>3.8189229453154643</v>
      </c>
    </row>
    <row r="969" spans="1:11" x14ac:dyDescent="0.3">
      <c r="A969">
        <v>13722</v>
      </c>
      <c r="B969">
        <v>1003</v>
      </c>
      <c r="C969">
        <v>83</v>
      </c>
      <c r="D969" s="17">
        <v>0.13475840275228251</v>
      </c>
      <c r="E969" s="9">
        <f t="shared" si="105"/>
        <v>6.9117473002516743</v>
      </c>
      <c r="F969" s="9">
        <f t="shared" si="106"/>
        <v>4.4308167988433134</v>
      </c>
      <c r="G969" s="9">
        <f t="shared" si="107"/>
        <v>0.12641976726404075</v>
      </c>
      <c r="H969" s="9">
        <f t="shared" si="108"/>
        <v>2.8580866457972771</v>
      </c>
      <c r="I969" s="9">
        <f t="shared" si="109"/>
        <v>5.0388153388056232</v>
      </c>
      <c r="J969" s="9">
        <f t="shared" si="110"/>
        <v>4.9478379697755139</v>
      </c>
      <c r="K969" s="9">
        <f t="shared" si="111"/>
        <v>3.9302555184954286</v>
      </c>
    </row>
    <row r="970" spans="1:11" x14ac:dyDescent="0.3">
      <c r="A970">
        <v>13723</v>
      </c>
      <c r="B970">
        <v>551</v>
      </c>
      <c r="C970">
        <v>10</v>
      </c>
      <c r="D970" s="17">
        <v>-0.30272923079898584</v>
      </c>
      <c r="E970" s="9">
        <f t="shared" si="105"/>
        <v>6.313548046277095</v>
      </c>
      <c r="F970" s="9">
        <f t="shared" si="106"/>
        <v>2.3978952727983707</v>
      </c>
      <c r="G970" s="9">
        <f t="shared" si="107"/>
        <v>-0.2644614720963267</v>
      </c>
      <c r="H970" s="9">
        <f t="shared" si="108"/>
        <v>8.8138062070806384</v>
      </c>
      <c r="I970" s="9">
        <f t="shared" si="109"/>
        <v>2.842100411992643</v>
      </c>
      <c r="J970" s="9">
        <f t="shared" si="110"/>
        <v>1.4632785334518645</v>
      </c>
      <c r="K970" s="9">
        <f t="shared" si="111"/>
        <v>5.5521889338284849</v>
      </c>
    </row>
    <row r="971" spans="1:11" x14ac:dyDescent="0.3">
      <c r="A971">
        <v>13725</v>
      </c>
      <c r="B971">
        <v>499</v>
      </c>
      <c r="C971">
        <v>170</v>
      </c>
      <c r="D971" s="17">
        <v>0.24820124125858076</v>
      </c>
      <c r="E971" s="9">
        <f t="shared" si="105"/>
        <v>6.2146080984221914</v>
      </c>
      <c r="F971" s="9">
        <f t="shared" si="106"/>
        <v>5.1416635565026603</v>
      </c>
      <c r="G971" s="9">
        <f t="shared" si="107"/>
        <v>0.22170350795616769</v>
      </c>
      <c r="H971" s="9">
        <f t="shared" si="108"/>
        <v>9.7988602320006457</v>
      </c>
      <c r="I971" s="9">
        <f t="shared" si="109"/>
        <v>5.8069353391210585</v>
      </c>
      <c r="J971" s="9">
        <f t="shared" si="110"/>
        <v>5.7972567300626094</v>
      </c>
      <c r="K971" s="9">
        <f t="shared" si="111"/>
        <v>7.8009620637491626</v>
      </c>
    </row>
    <row r="972" spans="1:11" x14ac:dyDescent="0.3">
      <c r="A972">
        <v>13726</v>
      </c>
      <c r="B972">
        <v>910</v>
      </c>
      <c r="C972">
        <v>41</v>
      </c>
      <c r="D972" s="17">
        <v>3.9768719744039428E-2</v>
      </c>
      <c r="E972" s="9">
        <f t="shared" si="105"/>
        <v>6.8145428972599582</v>
      </c>
      <c r="F972" s="9">
        <f t="shared" si="106"/>
        <v>3.7376696182833684</v>
      </c>
      <c r="G972" s="9">
        <f t="shared" si="107"/>
        <v>3.8998303560600876E-2</v>
      </c>
      <c r="H972" s="9">
        <f t="shared" si="108"/>
        <v>3.8258614474108472</v>
      </c>
      <c r="I972" s="9">
        <f t="shared" si="109"/>
        <v>4.289820978469109</v>
      </c>
      <c r="J972" s="9">
        <f t="shared" si="110"/>
        <v>4.1685084558199925</v>
      </c>
      <c r="K972" s="9">
        <f t="shared" si="111"/>
        <v>4.0335787084101549</v>
      </c>
    </row>
    <row r="973" spans="1:11" x14ac:dyDescent="0.3">
      <c r="A973">
        <v>13727</v>
      </c>
      <c r="B973">
        <v>900</v>
      </c>
      <c r="C973">
        <v>18</v>
      </c>
      <c r="D973" s="17">
        <v>-3.2712658904381674E-3</v>
      </c>
      <c r="E973" s="9">
        <f t="shared" si="105"/>
        <v>6.8035052576083377</v>
      </c>
      <c r="F973" s="9">
        <f t="shared" si="106"/>
        <v>2.9444389791664403</v>
      </c>
      <c r="G973" s="9">
        <f t="shared" si="107"/>
        <v>-3.2659269404233461E-3</v>
      </c>
      <c r="H973" s="9">
        <f t="shared" si="108"/>
        <v>3.9357530695531024</v>
      </c>
      <c r="I973" s="9">
        <f t="shared" si="109"/>
        <v>3.4326793903510464</v>
      </c>
      <c r="J973" s="9">
        <f t="shared" si="110"/>
        <v>3.7917387150867312</v>
      </c>
      <c r="K973" s="9">
        <f t="shared" si="111"/>
        <v>3.7560280948992113</v>
      </c>
    </row>
    <row r="974" spans="1:11" x14ac:dyDescent="0.3">
      <c r="A974">
        <v>13728</v>
      </c>
      <c r="B974">
        <v>582</v>
      </c>
      <c r="C974">
        <v>61</v>
      </c>
      <c r="D974" s="17">
        <v>0.1321354318696138</v>
      </c>
      <c r="E974" s="9">
        <f t="shared" si="105"/>
        <v>6.3681871863504922</v>
      </c>
      <c r="F974" s="9">
        <f t="shared" si="106"/>
        <v>4.1271343850450917</v>
      </c>
      <c r="G974" s="9">
        <f t="shared" si="107"/>
        <v>0.1241056120855512</v>
      </c>
      <c r="H974" s="9">
        <f t="shared" si="108"/>
        <v>8.2698145635192404</v>
      </c>
      <c r="I974" s="9">
        <f t="shared" si="109"/>
        <v>4.7106650964797421</v>
      </c>
      <c r="J974" s="9">
        <f t="shared" si="110"/>
        <v>4.9272081455416412</v>
      </c>
      <c r="K974" s="9">
        <f t="shared" si="111"/>
        <v>6.5335484398118702</v>
      </c>
    </row>
    <row r="975" spans="1:11" x14ac:dyDescent="0.3">
      <c r="A975">
        <v>13730</v>
      </c>
      <c r="B975">
        <v>1007</v>
      </c>
      <c r="C975">
        <v>39</v>
      </c>
      <c r="D975" s="17">
        <v>1.3163193293802732E-2</v>
      </c>
      <c r="E975" s="9">
        <f t="shared" si="105"/>
        <v>6.9157234486313142</v>
      </c>
      <c r="F975" s="9">
        <f t="shared" si="106"/>
        <v>3.6888794541139363</v>
      </c>
      <c r="G975" s="9">
        <f t="shared" si="107"/>
        <v>1.3077311298210315E-2</v>
      </c>
      <c r="H975" s="9">
        <f t="shared" si="108"/>
        <v>2.8184997948845663</v>
      </c>
      <c r="I975" s="9">
        <f t="shared" si="109"/>
        <v>4.2370997688505732</v>
      </c>
      <c r="J975" s="9">
        <f t="shared" si="110"/>
        <v>3.937432545565029</v>
      </c>
      <c r="K975" s="9">
        <f t="shared" si="111"/>
        <v>3.4678663372104608</v>
      </c>
    </row>
    <row r="976" spans="1:11" x14ac:dyDescent="0.3">
      <c r="A976">
        <v>13731</v>
      </c>
      <c r="B976">
        <v>552</v>
      </c>
      <c r="C976">
        <v>69</v>
      </c>
      <c r="D976" s="17">
        <v>0.11191398514185974</v>
      </c>
      <c r="E976" s="9">
        <f t="shared" si="105"/>
        <v>6.315358001522335</v>
      </c>
      <c r="F976" s="9">
        <f t="shared" si="106"/>
        <v>4.2484952420493594</v>
      </c>
      <c r="G976" s="9">
        <f t="shared" si="107"/>
        <v>0.10608284134547649</v>
      </c>
      <c r="H976" s="9">
        <f t="shared" si="108"/>
        <v>8.7957861480660195</v>
      </c>
      <c r="I976" s="9">
        <f t="shared" si="109"/>
        <v>4.8418040522616463</v>
      </c>
      <c r="J976" s="9">
        <f t="shared" si="110"/>
        <v>4.7665419136350069</v>
      </c>
      <c r="K976" s="9">
        <f t="shared" si="111"/>
        <v>6.8037426724385046</v>
      </c>
    </row>
    <row r="977" spans="1:11" x14ac:dyDescent="0.3">
      <c r="A977">
        <v>13732</v>
      </c>
      <c r="B977">
        <v>900</v>
      </c>
      <c r="C977">
        <v>31</v>
      </c>
      <c r="D977" s="17">
        <v>5.9683804448738637E-2</v>
      </c>
      <c r="E977" s="9">
        <f t="shared" si="105"/>
        <v>6.8035052576083377</v>
      </c>
      <c r="F977" s="9">
        <f t="shared" si="106"/>
        <v>3.4657359027997265</v>
      </c>
      <c r="G977" s="9">
        <f t="shared" si="107"/>
        <v>5.7970565934501062E-2</v>
      </c>
      <c r="H977" s="9">
        <f t="shared" si="108"/>
        <v>3.9357530695531024</v>
      </c>
      <c r="I977" s="9">
        <f t="shared" si="109"/>
        <v>3.9959774413460609</v>
      </c>
      <c r="J977" s="9">
        <f t="shared" si="110"/>
        <v>4.3376390490189998</v>
      </c>
      <c r="K977" s="9">
        <f t="shared" si="111"/>
        <v>4.0341975769841696</v>
      </c>
    </row>
    <row r="978" spans="1:11" x14ac:dyDescent="0.3">
      <c r="A978">
        <v>13735</v>
      </c>
      <c r="B978">
        <v>507</v>
      </c>
      <c r="C978">
        <v>260</v>
      </c>
      <c r="D978" s="17">
        <v>0.14682625472728394</v>
      </c>
      <c r="E978" s="9">
        <f t="shared" si="105"/>
        <v>6.230481447578482</v>
      </c>
      <c r="F978" s="9">
        <f t="shared" si="106"/>
        <v>5.5645204073226937</v>
      </c>
      <c r="G978" s="9">
        <f t="shared" si="107"/>
        <v>0.13699834866742658</v>
      </c>
      <c r="H978" s="9">
        <f t="shared" si="108"/>
        <v>9.6408238997165903</v>
      </c>
      <c r="I978" s="9">
        <f t="shared" si="109"/>
        <v>6.2638619564060205</v>
      </c>
      <c r="J978" s="9">
        <f t="shared" si="110"/>
        <v>5.0421420497370031</v>
      </c>
      <c r="K978" s="9">
        <f t="shared" si="111"/>
        <v>7.7079989467275016</v>
      </c>
    </row>
    <row r="979" spans="1:11" x14ac:dyDescent="0.3">
      <c r="A979">
        <v>13736</v>
      </c>
      <c r="B979">
        <v>589</v>
      </c>
      <c r="C979">
        <v>147</v>
      </c>
      <c r="D979" s="17">
        <v>0.14090036411358708</v>
      </c>
      <c r="E979" s="9">
        <f t="shared" si="105"/>
        <v>6.3801225368997647</v>
      </c>
      <c r="F979" s="9">
        <f t="shared" si="106"/>
        <v>4.9972122737641147</v>
      </c>
      <c r="G979" s="9">
        <f t="shared" si="107"/>
        <v>0.13181774376606178</v>
      </c>
      <c r="H979" s="9">
        <f t="shared" si="108"/>
        <v>8.1509852599639796</v>
      </c>
      <c r="I979" s="9">
        <f t="shared" si="109"/>
        <v>5.6508455516286764</v>
      </c>
      <c r="J979" s="9">
        <f t="shared" si="110"/>
        <v>4.9959589028444693</v>
      </c>
      <c r="K979" s="9">
        <f t="shared" si="111"/>
        <v>6.7699380760394865</v>
      </c>
    </row>
    <row r="980" spans="1:11" x14ac:dyDescent="0.3">
      <c r="A980">
        <v>13737</v>
      </c>
      <c r="B980">
        <v>1072</v>
      </c>
      <c r="C980">
        <v>26</v>
      </c>
      <c r="D980" s="17">
        <v>2.9412799746341735E-2</v>
      </c>
      <c r="E980" s="9">
        <f t="shared" si="105"/>
        <v>6.9782137426306985</v>
      </c>
      <c r="F980" s="9">
        <f t="shared" si="106"/>
        <v>3.2958368660043291</v>
      </c>
      <c r="G980" s="9">
        <f t="shared" si="107"/>
        <v>2.898854234062171E-2</v>
      </c>
      <c r="H980" s="9">
        <f t="shared" si="108"/>
        <v>2.1963414356260689</v>
      </c>
      <c r="I980" s="9">
        <f t="shared" si="109"/>
        <v>3.8123895628185025</v>
      </c>
      <c r="J980" s="9">
        <f t="shared" si="110"/>
        <v>4.0792751941482344</v>
      </c>
      <c r="K980" s="9">
        <f t="shared" si="111"/>
        <v>3.0577426254882321</v>
      </c>
    </row>
    <row r="981" spans="1:11" x14ac:dyDescent="0.3">
      <c r="A981">
        <v>13739</v>
      </c>
      <c r="B981">
        <v>890</v>
      </c>
      <c r="C981">
        <v>3</v>
      </c>
      <c r="D981" s="17">
        <v>0.19135161624346245</v>
      </c>
      <c r="E981" s="9">
        <f t="shared" si="105"/>
        <v>6.7923444274708089</v>
      </c>
      <c r="F981" s="9">
        <f t="shared" si="106"/>
        <v>1.3862943611198906</v>
      </c>
      <c r="G981" s="9">
        <f t="shared" si="107"/>
        <v>0.17508847454632898</v>
      </c>
      <c r="H981" s="9">
        <f t="shared" si="108"/>
        <v>4.0468711860144539</v>
      </c>
      <c r="I981" s="9">
        <f t="shared" si="109"/>
        <v>1.7489943603365152</v>
      </c>
      <c r="J981" s="9">
        <f t="shared" si="110"/>
        <v>5.3817012155319084</v>
      </c>
      <c r="K981" s="9">
        <f t="shared" si="111"/>
        <v>3.6244741442145632</v>
      </c>
    </row>
    <row r="982" spans="1:11" x14ac:dyDescent="0.3">
      <c r="A982">
        <v>13740</v>
      </c>
      <c r="B982">
        <v>582</v>
      </c>
      <c r="C982">
        <v>46</v>
      </c>
      <c r="D982" s="17">
        <v>3.1539185918740241E-2</v>
      </c>
      <c r="E982" s="9">
        <f t="shared" si="105"/>
        <v>6.3681871863504922</v>
      </c>
      <c r="F982" s="9">
        <f t="shared" si="106"/>
        <v>3.8501476017100584</v>
      </c>
      <c r="G982" s="9">
        <f t="shared" si="107"/>
        <v>3.1052042064736152E-2</v>
      </c>
      <c r="H982" s="9">
        <f t="shared" si="108"/>
        <v>8.2698145635192404</v>
      </c>
      <c r="I982" s="9">
        <f t="shared" si="109"/>
        <v>4.4113613635581155</v>
      </c>
      <c r="J982" s="9">
        <f t="shared" si="110"/>
        <v>4.0976705191509915</v>
      </c>
      <c r="K982" s="9">
        <f t="shared" si="111"/>
        <v>6.2778497946572536</v>
      </c>
    </row>
    <row r="983" spans="1:11" x14ac:dyDescent="0.3">
      <c r="A983">
        <v>13741</v>
      </c>
      <c r="B983">
        <v>526</v>
      </c>
      <c r="C983">
        <v>48</v>
      </c>
      <c r="D983" s="17">
        <v>0.26996912375174992</v>
      </c>
      <c r="E983" s="9">
        <f t="shared" si="105"/>
        <v>6.2672005485413624</v>
      </c>
      <c r="F983" s="9">
        <f t="shared" si="106"/>
        <v>3.8918202981106265</v>
      </c>
      <c r="G983" s="9">
        <f t="shared" si="107"/>
        <v>0.23899258816846211</v>
      </c>
      <c r="H983" s="9">
        <f t="shared" si="108"/>
        <v>9.2752455971287056</v>
      </c>
      <c r="I983" s="9">
        <f t="shared" si="109"/>
        <v>4.4563916478316905</v>
      </c>
      <c r="J983" s="9">
        <f t="shared" si="110"/>
        <v>5.9513823864837025</v>
      </c>
      <c r="K983" s="9">
        <f t="shared" si="111"/>
        <v>7.1648167702106003</v>
      </c>
    </row>
    <row r="984" spans="1:11" x14ac:dyDescent="0.3">
      <c r="A984">
        <v>13742</v>
      </c>
      <c r="B984">
        <v>509</v>
      </c>
      <c r="C984">
        <v>445</v>
      </c>
      <c r="D984" s="17">
        <v>0.10729087019460123</v>
      </c>
      <c r="E984" s="9">
        <f t="shared" si="105"/>
        <v>6.2344107257183712</v>
      </c>
      <c r="F984" s="9">
        <f t="shared" si="106"/>
        <v>6.1003189520200642</v>
      </c>
      <c r="G984" s="9">
        <f t="shared" si="107"/>
        <v>0.10191637458236338</v>
      </c>
      <c r="H984" s="9">
        <f t="shared" si="108"/>
        <v>9.6017036926551906</v>
      </c>
      <c r="I984" s="9">
        <f t="shared" si="109"/>
        <v>6.8428300305899947</v>
      </c>
      <c r="J984" s="9">
        <f t="shared" si="110"/>
        <v>4.7293994273409794</v>
      </c>
      <c r="K984" s="9">
        <f t="shared" si="111"/>
        <v>7.7995807409727895</v>
      </c>
    </row>
    <row r="985" spans="1:11" x14ac:dyDescent="0.3">
      <c r="A985">
        <v>13743</v>
      </c>
      <c r="B985">
        <v>584</v>
      </c>
      <c r="C985">
        <v>49</v>
      </c>
      <c r="D985" s="17">
        <v>1.8333034249981894E-2</v>
      </c>
      <c r="E985" s="9">
        <f t="shared" si="105"/>
        <v>6.3716118472318568</v>
      </c>
      <c r="F985" s="9">
        <f t="shared" si="106"/>
        <v>3.912023005428146</v>
      </c>
      <c r="G985" s="9">
        <f t="shared" si="107"/>
        <v>1.8167010256533708E-2</v>
      </c>
      <c r="H985" s="9">
        <f t="shared" si="108"/>
        <v>8.2357183661963802</v>
      </c>
      <c r="I985" s="9">
        <f t="shared" si="109"/>
        <v>4.4782220963550863</v>
      </c>
      <c r="J985" s="9">
        <f t="shared" si="110"/>
        <v>3.9828053001190575</v>
      </c>
      <c r="K985" s="9">
        <f t="shared" si="111"/>
        <v>6.2578868720285277</v>
      </c>
    </row>
    <row r="986" spans="1:11" x14ac:dyDescent="0.3">
      <c r="A986">
        <v>13744</v>
      </c>
      <c r="B986">
        <v>967</v>
      </c>
      <c r="C986">
        <v>18</v>
      </c>
      <c r="D986" s="17">
        <v>-2.178595316133294E-2</v>
      </c>
      <c r="E986" s="9">
        <f t="shared" si="105"/>
        <v>6.8752320872765766</v>
      </c>
      <c r="F986" s="9">
        <f t="shared" si="106"/>
        <v>2.9444389791664403</v>
      </c>
      <c r="G986" s="9">
        <f t="shared" si="107"/>
        <v>-2.1552030669287525E-2</v>
      </c>
      <c r="H986" s="9">
        <f t="shared" si="108"/>
        <v>3.2216350232906708</v>
      </c>
      <c r="I986" s="9">
        <f t="shared" si="109"/>
        <v>3.4326793903510464</v>
      </c>
      <c r="J986" s="9">
        <f t="shared" si="110"/>
        <v>3.6287249684912801</v>
      </c>
      <c r="K986" s="9">
        <f t="shared" si="111"/>
        <v>3.3663663224489051</v>
      </c>
    </row>
    <row r="987" spans="1:11" x14ac:dyDescent="0.3">
      <c r="A987">
        <v>13745</v>
      </c>
      <c r="B987">
        <v>1023</v>
      </c>
      <c r="C987">
        <v>26</v>
      </c>
      <c r="D987" s="17">
        <v>-2.1996970897494816E-2</v>
      </c>
      <c r="E987" s="9">
        <f t="shared" si="105"/>
        <v>6.9314718055994531</v>
      </c>
      <c r="F987" s="9">
        <f t="shared" si="106"/>
        <v>3.2958368660043291</v>
      </c>
      <c r="G987" s="9">
        <f t="shared" si="107"/>
        <v>-2.1758527880344165E-2</v>
      </c>
      <c r="H987" s="9">
        <f t="shared" si="108"/>
        <v>2.6617078948110771</v>
      </c>
      <c r="I987" s="9">
        <f t="shared" si="109"/>
        <v>3.8123895628185025</v>
      </c>
      <c r="J987" s="9">
        <f t="shared" si="110"/>
        <v>3.6268841234137845</v>
      </c>
      <c r="K987" s="9">
        <f t="shared" si="111"/>
        <v>3.1999476409338463</v>
      </c>
    </row>
    <row r="988" spans="1:11" x14ac:dyDescent="0.3">
      <c r="A988">
        <v>13748</v>
      </c>
      <c r="B988">
        <v>494</v>
      </c>
      <c r="C988">
        <v>1840</v>
      </c>
      <c r="D988" s="17">
        <v>0.16619326735803996</v>
      </c>
      <c r="E988" s="9">
        <f t="shared" si="105"/>
        <v>6.2045577625686903</v>
      </c>
      <c r="F988" s="9">
        <f t="shared" si="106"/>
        <v>7.5180641812330782</v>
      </c>
      <c r="G988" s="9">
        <f t="shared" si="107"/>
        <v>0.15374482664403008</v>
      </c>
      <c r="H988" s="9">
        <f t="shared" si="108"/>
        <v>9.8989221786554769</v>
      </c>
      <c r="I988" s="9">
        <f t="shared" si="109"/>
        <v>8.3748036299296409</v>
      </c>
      <c r="J988" s="9">
        <f t="shared" si="110"/>
        <v>5.1914306110249528</v>
      </c>
      <c r="K988" s="9">
        <f t="shared" si="111"/>
        <v>8.5001883005116206</v>
      </c>
    </row>
    <row r="989" spans="1:11" x14ac:dyDescent="0.3">
      <c r="A989">
        <v>13750</v>
      </c>
      <c r="B989">
        <v>522</v>
      </c>
      <c r="C989">
        <v>29</v>
      </c>
      <c r="D989" s="17">
        <v>0.10327722737142082</v>
      </c>
      <c r="E989" s="9">
        <f t="shared" si="105"/>
        <v>6.2595814640649232</v>
      </c>
      <c r="F989" s="9">
        <f t="shared" si="106"/>
        <v>3.4011973816621555</v>
      </c>
      <c r="G989" s="9">
        <f t="shared" si="107"/>
        <v>9.8285048102893194E-2</v>
      </c>
      <c r="H989" s="9">
        <f t="shared" si="108"/>
        <v>9.3511018108466324</v>
      </c>
      <c r="I989" s="9">
        <f t="shared" si="109"/>
        <v>3.9262390225625494</v>
      </c>
      <c r="J989" s="9">
        <f t="shared" si="110"/>
        <v>4.6970275156802526</v>
      </c>
      <c r="K989" s="9">
        <f t="shared" si="111"/>
        <v>6.792828115328132</v>
      </c>
    </row>
    <row r="990" spans="1:11" x14ac:dyDescent="0.3">
      <c r="A990">
        <v>13751</v>
      </c>
      <c r="B990">
        <v>1160</v>
      </c>
      <c r="C990">
        <v>9</v>
      </c>
      <c r="D990" s="17">
        <v>0.35921999359271289</v>
      </c>
      <c r="E990" s="9">
        <f t="shared" si="105"/>
        <v>7.0570369816978911</v>
      </c>
      <c r="F990" s="9">
        <f t="shared" si="106"/>
        <v>2.3025850929940459</v>
      </c>
      <c r="G990" s="9">
        <f t="shared" si="107"/>
        <v>0.30691100109134689</v>
      </c>
      <c r="H990" s="9">
        <f t="shared" si="108"/>
        <v>1.4115709704724242</v>
      </c>
      <c r="I990" s="9">
        <f t="shared" si="109"/>
        <v>2.7391110481775436</v>
      </c>
      <c r="J990" s="9">
        <f t="shared" si="110"/>
        <v>6.5568495279557277</v>
      </c>
      <c r="K990" s="9">
        <f t="shared" si="111"/>
        <v>2.8388887052806209</v>
      </c>
    </row>
    <row r="991" spans="1:11" x14ac:dyDescent="0.3">
      <c r="A991">
        <v>13752</v>
      </c>
      <c r="B991">
        <v>567</v>
      </c>
      <c r="C991">
        <v>93</v>
      </c>
      <c r="D991" s="17">
        <v>5.1560742260405509E-2</v>
      </c>
      <c r="E991" s="9">
        <f t="shared" si="105"/>
        <v>6.3421214187211516</v>
      </c>
      <c r="F991" s="9">
        <f t="shared" si="106"/>
        <v>4.5432947822700038</v>
      </c>
      <c r="G991" s="9">
        <f t="shared" si="107"/>
        <v>5.0275481739330108E-2</v>
      </c>
      <c r="H991" s="9">
        <f t="shared" si="108"/>
        <v>8.5293274283689975</v>
      </c>
      <c r="I991" s="9">
        <f t="shared" si="109"/>
        <v>5.1603557238946305</v>
      </c>
      <c r="J991" s="9">
        <f t="shared" si="110"/>
        <v>4.269040263645044</v>
      </c>
      <c r="K991" s="9">
        <f t="shared" si="111"/>
        <v>6.6665784840818967</v>
      </c>
    </row>
    <row r="992" spans="1:11" x14ac:dyDescent="0.3">
      <c r="A992">
        <v>13753</v>
      </c>
      <c r="B992">
        <v>1159</v>
      </c>
      <c r="C992">
        <v>35</v>
      </c>
      <c r="D992" s="17">
        <v>5.3918670527811532E-2</v>
      </c>
      <c r="E992" s="9">
        <f t="shared" si="105"/>
        <v>7.0561752841004104</v>
      </c>
      <c r="F992" s="9">
        <f t="shared" si="106"/>
        <v>3.5835189384561099</v>
      </c>
      <c r="G992" s="9">
        <f t="shared" si="107"/>
        <v>5.251528445489155E-2</v>
      </c>
      <c r="H992" s="9">
        <f t="shared" si="108"/>
        <v>1.4201501005919086</v>
      </c>
      <c r="I992" s="9">
        <f t="shared" si="109"/>
        <v>4.1232503091065267</v>
      </c>
      <c r="J992" s="9">
        <f t="shared" si="110"/>
        <v>4.2890072635982381</v>
      </c>
      <c r="K992" s="9">
        <f t="shared" si="111"/>
        <v>2.8048515957475599</v>
      </c>
    </row>
    <row r="993" spans="1:11" x14ac:dyDescent="0.3">
      <c r="A993">
        <v>13754</v>
      </c>
      <c r="B993">
        <v>643</v>
      </c>
      <c r="C993">
        <v>17</v>
      </c>
      <c r="D993" s="17">
        <v>-9.3978149772642752E-2</v>
      </c>
      <c r="E993" s="9">
        <f t="shared" si="105"/>
        <v>6.4676987261043539</v>
      </c>
      <c r="F993" s="9">
        <f t="shared" si="106"/>
        <v>2.8903717578961645</v>
      </c>
      <c r="G993" s="9">
        <f t="shared" si="107"/>
        <v>-8.9820731014812305E-2</v>
      </c>
      <c r="H993" s="9">
        <f t="shared" si="108"/>
        <v>7.2790697239900926</v>
      </c>
      <c r="I993" s="9">
        <f t="shared" si="109"/>
        <v>3.3742559487700117</v>
      </c>
      <c r="J993" s="9">
        <f t="shared" si="110"/>
        <v>3.0201351462122066</v>
      </c>
      <c r="K993" s="9">
        <f t="shared" si="111"/>
        <v>5.2558386758684916</v>
      </c>
    </row>
    <row r="994" spans="1:11" x14ac:dyDescent="0.3">
      <c r="A994">
        <v>13755</v>
      </c>
      <c r="B994">
        <v>875</v>
      </c>
      <c r="C994">
        <v>294</v>
      </c>
      <c r="D994" s="17">
        <v>2.6015447088170392E-2</v>
      </c>
      <c r="E994" s="9">
        <f t="shared" si="105"/>
        <v>6.7753660909363917</v>
      </c>
      <c r="F994" s="9">
        <f t="shared" si="106"/>
        <v>5.6869753563398202</v>
      </c>
      <c r="G994" s="9">
        <f t="shared" si="107"/>
        <v>2.5682802276734362E-2</v>
      </c>
      <c r="H994" s="9">
        <f t="shared" si="108"/>
        <v>4.2159088609099449</v>
      </c>
      <c r="I994" s="9">
        <f t="shared" si="109"/>
        <v>6.3961831556858488</v>
      </c>
      <c r="J994" s="9">
        <f t="shared" si="110"/>
        <v>4.0498057630941844</v>
      </c>
      <c r="K994" s="9">
        <f t="shared" si="111"/>
        <v>4.8367705297795638</v>
      </c>
    </row>
    <row r="995" spans="1:11" x14ac:dyDescent="0.3">
      <c r="A995">
        <v>13756</v>
      </c>
      <c r="B995">
        <v>501</v>
      </c>
      <c r="C995">
        <v>139</v>
      </c>
      <c r="D995" s="17">
        <v>-2.6583793682479675E-2</v>
      </c>
      <c r="E995" s="9">
        <f t="shared" si="105"/>
        <v>6.2186001196917289</v>
      </c>
      <c r="F995" s="9">
        <f t="shared" si="106"/>
        <v>4.9416424226093039</v>
      </c>
      <c r="G995" s="9">
        <f t="shared" si="107"/>
        <v>-2.623658462016034E-2</v>
      </c>
      <c r="H995" s="9">
        <f t="shared" si="108"/>
        <v>9.7591153493280682</v>
      </c>
      <c r="I995" s="9">
        <f t="shared" si="109"/>
        <v>5.5907984125981605</v>
      </c>
      <c r="J995" s="9">
        <f t="shared" si="110"/>
        <v>3.5869639295087166</v>
      </c>
      <c r="K995" s="9">
        <f t="shared" si="111"/>
        <v>7.2741899843452256</v>
      </c>
    </row>
    <row r="996" spans="1:11" x14ac:dyDescent="0.3">
      <c r="A996">
        <v>13758</v>
      </c>
      <c r="B996">
        <v>494</v>
      </c>
      <c r="C996">
        <v>2332</v>
      </c>
      <c r="D996" s="17">
        <v>0.15197058690514653</v>
      </c>
      <c r="E996" s="9">
        <f t="shared" si="105"/>
        <v>6.2045577625686903</v>
      </c>
      <c r="F996" s="9">
        <f t="shared" si="106"/>
        <v>7.75491027202143</v>
      </c>
      <c r="G996" s="9">
        <f t="shared" si="107"/>
        <v>0.14147402974735379</v>
      </c>
      <c r="H996" s="9">
        <f t="shared" si="108"/>
        <v>9.8989221786554769</v>
      </c>
      <c r="I996" s="9">
        <f t="shared" si="109"/>
        <v>8.6307325166704345</v>
      </c>
      <c r="J996" s="9">
        <f t="shared" si="110"/>
        <v>5.0820410655264441</v>
      </c>
      <c r="K996" s="9">
        <f t="shared" si="111"/>
        <v>8.5550890574341576</v>
      </c>
    </row>
    <row r="997" spans="1:11" x14ac:dyDescent="0.3">
      <c r="A997">
        <v>13759</v>
      </c>
      <c r="B997">
        <v>905</v>
      </c>
      <c r="C997">
        <v>24</v>
      </c>
      <c r="D997" s="17">
        <v>0.22935331216810143</v>
      </c>
      <c r="E997" s="9">
        <f t="shared" si="105"/>
        <v>6.8090393060429797</v>
      </c>
      <c r="F997" s="9">
        <f t="shared" si="106"/>
        <v>3.2188758248682006</v>
      </c>
      <c r="G997" s="9">
        <f t="shared" si="107"/>
        <v>0.20648826865781927</v>
      </c>
      <c r="H997" s="9">
        <f t="shared" si="108"/>
        <v>3.8806556412358688</v>
      </c>
      <c r="I997" s="9">
        <f t="shared" si="109"/>
        <v>3.7292277360185713</v>
      </c>
      <c r="J997" s="9">
        <f t="shared" si="110"/>
        <v>5.6616185864675348</v>
      </c>
      <c r="K997" s="9">
        <f t="shared" si="111"/>
        <v>4.1914198587170128</v>
      </c>
    </row>
    <row r="998" spans="1:11" x14ac:dyDescent="0.3">
      <c r="A998">
        <v>13760</v>
      </c>
      <c r="B998">
        <v>590</v>
      </c>
      <c r="C998">
        <v>79</v>
      </c>
      <c r="D998" s="17">
        <v>7.7498736404127702E-2</v>
      </c>
      <c r="E998" s="9">
        <f t="shared" si="105"/>
        <v>6.3818160174060985</v>
      </c>
      <c r="F998" s="9">
        <f t="shared" si="106"/>
        <v>4.3820266346738812</v>
      </c>
      <c r="G998" s="9">
        <f t="shared" si="107"/>
        <v>7.4642370284291853E-2</v>
      </c>
      <c r="H998" s="9">
        <f t="shared" si="108"/>
        <v>8.1341248327548001</v>
      </c>
      <c r="I998" s="9">
        <f t="shared" si="109"/>
        <v>4.9860941291870882</v>
      </c>
      <c r="J998" s="9">
        <f t="shared" si="110"/>
        <v>4.4862619229708667</v>
      </c>
      <c r="K998" s="9">
        <f t="shared" si="111"/>
        <v>6.4601430397276998</v>
      </c>
    </row>
    <row r="999" spans="1:11" x14ac:dyDescent="0.3">
      <c r="A999">
        <v>13761</v>
      </c>
      <c r="B999">
        <v>507</v>
      </c>
      <c r="C999">
        <v>67</v>
      </c>
      <c r="D999" s="17">
        <v>-6.9619976346095291E-2</v>
      </c>
      <c r="E999" s="9">
        <f t="shared" si="105"/>
        <v>6.230481447578482</v>
      </c>
      <c r="F999" s="9">
        <f t="shared" si="106"/>
        <v>4.219507705176107</v>
      </c>
      <c r="G999" s="9">
        <f t="shared" si="107"/>
        <v>-6.7303423095381301E-2</v>
      </c>
      <c r="H999" s="9">
        <f t="shared" si="108"/>
        <v>9.6408238997165903</v>
      </c>
      <c r="I999" s="9">
        <f t="shared" si="109"/>
        <v>4.8104809765180887</v>
      </c>
      <c r="J999" s="9">
        <f t="shared" si="110"/>
        <v>3.2208684889524575</v>
      </c>
      <c r="K999" s="9">
        <f t="shared" si="111"/>
        <v>6.907729940604213</v>
      </c>
    </row>
    <row r="1000" spans="1:11" x14ac:dyDescent="0.3">
      <c r="A1000">
        <v>13762</v>
      </c>
      <c r="B1000">
        <v>550</v>
      </c>
      <c r="C1000">
        <v>18</v>
      </c>
      <c r="D1000" s="17">
        <v>-1.126777405825884E-2</v>
      </c>
      <c r="E1000" s="9">
        <f t="shared" si="105"/>
        <v>6.3117348091529148</v>
      </c>
      <c r="F1000" s="9">
        <f t="shared" si="106"/>
        <v>2.9444389791664403</v>
      </c>
      <c r="G1000" s="9">
        <f t="shared" si="107"/>
        <v>-1.1204765560709521E-2</v>
      </c>
      <c r="H1000" s="9">
        <f t="shared" si="108"/>
        <v>8.8318589407441692</v>
      </c>
      <c r="I1000" s="9">
        <f t="shared" si="109"/>
        <v>3.4326793903510464</v>
      </c>
      <c r="J1000" s="9">
        <f t="shared" si="110"/>
        <v>3.7209669505655256</v>
      </c>
      <c r="K1000" s="9">
        <f t="shared" si="111"/>
        <v>6.1899266775905044</v>
      </c>
    </row>
    <row r="1001" spans="1:11" x14ac:dyDescent="0.3">
      <c r="A1001">
        <v>13763</v>
      </c>
      <c r="B1001">
        <v>935</v>
      </c>
      <c r="C1001">
        <v>15</v>
      </c>
      <c r="D1001" s="17">
        <v>0.18752059185740586</v>
      </c>
      <c r="E1001" s="9">
        <f t="shared" si="105"/>
        <v>6.8416154764775916</v>
      </c>
      <c r="F1001" s="9">
        <f t="shared" si="106"/>
        <v>2.7725887222397811</v>
      </c>
      <c r="G1001" s="9">
        <f t="shared" si="107"/>
        <v>0.17186759728781398</v>
      </c>
      <c r="H1001" s="9">
        <f t="shared" si="108"/>
        <v>3.5563246859562696</v>
      </c>
      <c r="I1001" s="9">
        <f t="shared" si="109"/>
        <v>3.2469830810095455</v>
      </c>
      <c r="J1001" s="9">
        <f t="shared" si="110"/>
        <v>5.3529883045138078</v>
      </c>
      <c r="K1001" s="9">
        <f t="shared" si="111"/>
        <v>3.82285492818376</v>
      </c>
    </row>
    <row r="1002" spans="1:11" x14ac:dyDescent="0.3">
      <c r="A1002">
        <v>13764</v>
      </c>
      <c r="B1002">
        <v>677</v>
      </c>
      <c r="C1002">
        <v>193</v>
      </c>
      <c r="D1002" s="17">
        <v>7.6363639464715263E-2</v>
      </c>
      <c r="E1002" s="9">
        <f t="shared" si="105"/>
        <v>6.5191472879403953</v>
      </c>
      <c r="F1002" s="9">
        <f t="shared" si="106"/>
        <v>5.2678581590633282</v>
      </c>
      <c r="G1002" s="9">
        <f t="shared" si="107"/>
        <v>7.3588359538559092E-2</v>
      </c>
      <c r="H1002" s="9">
        <f t="shared" si="108"/>
        <v>6.7668437322474988</v>
      </c>
      <c r="I1002" s="9">
        <f t="shared" si="109"/>
        <v>5.9432974975106996</v>
      </c>
      <c r="J1002" s="9">
        <f t="shared" si="110"/>
        <v>4.4768658130525711</v>
      </c>
      <c r="K1002" s="9">
        <f t="shared" si="111"/>
        <v>6.0617842779874742</v>
      </c>
    </row>
    <row r="1003" spans="1:11" x14ac:dyDescent="0.3">
      <c r="A1003">
        <v>13767</v>
      </c>
      <c r="B1003">
        <v>496</v>
      </c>
      <c r="C1003">
        <v>2929</v>
      </c>
      <c r="D1003" s="17">
        <v>0.14835358175052218</v>
      </c>
      <c r="E1003" s="9">
        <f t="shared" si="105"/>
        <v>6.2085900260966289</v>
      </c>
      <c r="F1003" s="9">
        <f t="shared" si="106"/>
        <v>7.9827577020111127</v>
      </c>
      <c r="G1003" s="9">
        <f t="shared" si="107"/>
        <v>0.13832924851623965</v>
      </c>
      <c r="H1003" s="9">
        <f t="shared" si="108"/>
        <v>9.8587766408433986</v>
      </c>
      <c r="I1003" s="9">
        <f t="shared" si="109"/>
        <v>8.8769377164688095</v>
      </c>
      <c r="J1003" s="9">
        <f t="shared" si="110"/>
        <v>5.0540065220114254</v>
      </c>
      <c r="K1003" s="9">
        <f t="shared" si="111"/>
        <v>8.6032709397646272</v>
      </c>
    </row>
    <row r="1004" spans="1:11" x14ac:dyDescent="0.3">
      <c r="A1004">
        <v>13769</v>
      </c>
      <c r="B1004">
        <v>503</v>
      </c>
      <c r="C1004">
        <v>168</v>
      </c>
      <c r="D1004" s="17">
        <v>0.19198412955196728</v>
      </c>
      <c r="E1004" s="9">
        <f t="shared" si="105"/>
        <v>6.2225762680713688</v>
      </c>
      <c r="F1004" s="9">
        <f t="shared" si="106"/>
        <v>5.1298987149230735</v>
      </c>
      <c r="G1004" s="9">
        <f t="shared" si="107"/>
        <v>0.17561925442026854</v>
      </c>
      <c r="H1004" s="9">
        <f t="shared" si="108"/>
        <v>9.7195284984153574</v>
      </c>
      <c r="I1004" s="9">
        <f t="shared" si="109"/>
        <v>5.7942225989693288</v>
      </c>
      <c r="J1004" s="9">
        <f t="shared" si="110"/>
        <v>5.3864329187504438</v>
      </c>
      <c r="K1004" s="9">
        <f t="shared" si="111"/>
        <v>7.6753176126485663</v>
      </c>
    </row>
    <row r="1005" spans="1:11" x14ac:dyDescent="0.3">
      <c r="A1005">
        <v>13771</v>
      </c>
      <c r="B1005">
        <v>580</v>
      </c>
      <c r="C1005">
        <v>143</v>
      </c>
      <c r="D1005" s="17">
        <v>-2.1953909468014527E-2</v>
      </c>
      <c r="E1005" s="9">
        <f t="shared" si="105"/>
        <v>6.3647507568519108</v>
      </c>
      <c r="F1005" s="9">
        <f t="shared" si="106"/>
        <v>4.9698132995760007</v>
      </c>
      <c r="G1005" s="9">
        <f t="shared" si="107"/>
        <v>-2.1716392396658908E-2</v>
      </c>
      <c r="H1005" s="9">
        <f t="shared" si="108"/>
        <v>8.3040279301352786</v>
      </c>
      <c r="I1005" s="9">
        <f t="shared" si="109"/>
        <v>5.6212390297795576</v>
      </c>
      <c r="J1005" s="9">
        <f t="shared" si="110"/>
        <v>3.6272597454250115</v>
      </c>
      <c r="K1005" s="9">
        <f t="shared" si="111"/>
        <v>6.563837623086509</v>
      </c>
    </row>
    <row r="1006" spans="1:11" x14ac:dyDescent="0.3">
      <c r="A1006">
        <v>13772</v>
      </c>
      <c r="B1006">
        <v>568</v>
      </c>
      <c r="C1006">
        <v>127</v>
      </c>
      <c r="D1006" s="17">
        <v>6.9912746319393565E-2</v>
      </c>
      <c r="E1006" s="9">
        <f t="shared" si="105"/>
        <v>6.3438804341263308</v>
      </c>
      <c r="F1006" s="9">
        <f t="shared" si="106"/>
        <v>4.8520302639196169</v>
      </c>
      <c r="G1006" s="9">
        <f t="shared" si="107"/>
        <v>6.7577099652906258E-2</v>
      </c>
      <c r="H1006" s="9">
        <f t="shared" si="108"/>
        <v>8.5118145304714865</v>
      </c>
      <c r="I1006" s="9">
        <f t="shared" si="109"/>
        <v>5.4939661620190909</v>
      </c>
      <c r="J1006" s="9">
        <f t="shared" si="110"/>
        <v>4.4232776889639798</v>
      </c>
      <c r="K1006" s="9">
        <f t="shared" si="111"/>
        <v>6.7887526516342671</v>
      </c>
    </row>
    <row r="1007" spans="1:11" x14ac:dyDescent="0.3">
      <c r="A1007">
        <v>13774</v>
      </c>
      <c r="B1007">
        <v>953</v>
      </c>
      <c r="C1007">
        <v>22</v>
      </c>
      <c r="D1007" s="17">
        <v>3.9166997491134246E-2</v>
      </c>
      <c r="E1007" s="9">
        <f t="shared" si="105"/>
        <v>6.8606636714482869</v>
      </c>
      <c r="F1007" s="9">
        <f t="shared" si="106"/>
        <v>3.1354942159291497</v>
      </c>
      <c r="G1007" s="9">
        <f t="shared" si="107"/>
        <v>3.84194282594362E-2</v>
      </c>
      <c r="H1007" s="9">
        <f t="shared" si="108"/>
        <v>3.3666793351131363</v>
      </c>
      <c r="I1007" s="9">
        <f t="shared" si="109"/>
        <v>3.6391280333830025</v>
      </c>
      <c r="J1007" s="9">
        <f t="shared" si="110"/>
        <v>4.1633479999320899</v>
      </c>
      <c r="K1007" s="9">
        <f t="shared" si="111"/>
        <v>3.6077476775578869</v>
      </c>
    </row>
    <row r="1008" spans="1:11" x14ac:dyDescent="0.3">
      <c r="A1008">
        <v>13777</v>
      </c>
      <c r="B1008">
        <v>494</v>
      </c>
      <c r="C1008">
        <v>211</v>
      </c>
      <c r="D1008" s="17">
        <v>0.17405437341139054</v>
      </c>
      <c r="E1008" s="9">
        <f t="shared" si="105"/>
        <v>6.2045577625686903</v>
      </c>
      <c r="F1008" s="9">
        <f t="shared" si="106"/>
        <v>5.3565862746720123</v>
      </c>
      <c r="G1008" s="9">
        <f t="shared" si="107"/>
        <v>0.16046303499388295</v>
      </c>
      <c r="H1008" s="9">
        <f t="shared" si="108"/>
        <v>9.8989221786554769</v>
      </c>
      <c r="I1008" s="9">
        <f t="shared" si="109"/>
        <v>6.0391744772605191</v>
      </c>
      <c r="J1008" s="9">
        <f t="shared" si="110"/>
        <v>5.2513209151464189</v>
      </c>
      <c r="K1008" s="9">
        <f t="shared" si="111"/>
        <v>7.8114776155351775</v>
      </c>
    </row>
    <row r="1009" spans="1:11" x14ac:dyDescent="0.3">
      <c r="A1009">
        <v>13778</v>
      </c>
      <c r="B1009">
        <v>975</v>
      </c>
      <c r="C1009">
        <v>9</v>
      </c>
      <c r="D1009" s="17">
        <v>1.0123956138145391E-2</v>
      </c>
      <c r="E1009" s="9">
        <f t="shared" si="105"/>
        <v>6.8834625864130921</v>
      </c>
      <c r="F1009" s="9">
        <f t="shared" si="106"/>
        <v>2.3025850929940459</v>
      </c>
      <c r="G1009" s="9">
        <f t="shared" si="107"/>
        <v>1.0073052172247894E-2</v>
      </c>
      <c r="H1009" s="9">
        <f t="shared" si="108"/>
        <v>3.1396915163725669</v>
      </c>
      <c r="I1009" s="9">
        <f t="shared" si="109"/>
        <v>2.7391110481775436</v>
      </c>
      <c r="J1009" s="9">
        <f t="shared" si="110"/>
        <v>3.9106507038382063</v>
      </c>
      <c r="K1009" s="9">
        <f t="shared" si="111"/>
        <v>3.1737092134071876</v>
      </c>
    </row>
    <row r="1010" spans="1:11" x14ac:dyDescent="0.3">
      <c r="A1010">
        <v>13780</v>
      </c>
      <c r="B1010">
        <v>536</v>
      </c>
      <c r="C1010">
        <v>65</v>
      </c>
      <c r="D1010" s="17">
        <v>0.16431851835182351</v>
      </c>
      <c r="E1010" s="9">
        <f t="shared" si="105"/>
        <v>6.2859980945088649</v>
      </c>
      <c r="F1010" s="9">
        <f t="shared" si="106"/>
        <v>4.1896547420264252</v>
      </c>
      <c r="G1010" s="9">
        <f t="shared" si="107"/>
        <v>0.1521359530720473</v>
      </c>
      <c r="H1010" s="9">
        <f t="shared" si="108"/>
        <v>9.0880957277851131</v>
      </c>
      <c r="I1010" s="9">
        <f t="shared" si="109"/>
        <v>4.7782227467141638</v>
      </c>
      <c r="J1010" s="9">
        <f t="shared" si="110"/>
        <v>5.177088107413681</v>
      </c>
      <c r="K1010" s="9">
        <f t="shared" si="111"/>
        <v>7.0129323093895417</v>
      </c>
    </row>
    <row r="1011" spans="1:11" x14ac:dyDescent="0.3">
      <c r="A1011">
        <v>13781</v>
      </c>
      <c r="B1011">
        <v>582</v>
      </c>
      <c r="C1011">
        <v>31</v>
      </c>
      <c r="D1011" s="17">
        <v>0.10541075345501394</v>
      </c>
      <c r="E1011" s="9">
        <f t="shared" si="105"/>
        <v>6.3681871863504922</v>
      </c>
      <c r="F1011" s="9">
        <f t="shared" si="106"/>
        <v>3.4657359027997265</v>
      </c>
      <c r="G1011" s="9">
        <f t="shared" si="107"/>
        <v>0.10021698848171602</v>
      </c>
      <c r="H1011" s="9">
        <f t="shared" si="108"/>
        <v>8.2698145635192404</v>
      </c>
      <c r="I1011" s="9">
        <f t="shared" si="109"/>
        <v>3.9959774413460609</v>
      </c>
      <c r="J1011" s="9">
        <f t="shared" si="110"/>
        <v>4.7142500385326098</v>
      </c>
      <c r="K1011" s="9">
        <f t="shared" si="111"/>
        <v>6.2765505218699609</v>
      </c>
    </row>
    <row r="1012" spans="1:11" x14ac:dyDescent="0.3">
      <c r="A1012">
        <v>13782</v>
      </c>
      <c r="B1012">
        <v>569</v>
      </c>
      <c r="C1012">
        <v>121</v>
      </c>
      <c r="D1012" s="17">
        <v>0.22944116487001828</v>
      </c>
      <c r="E1012" s="9">
        <f t="shared" si="105"/>
        <v>6.3456363608285962</v>
      </c>
      <c r="F1012" s="9">
        <f t="shared" si="106"/>
        <v>4.8040210447332568</v>
      </c>
      <c r="G1012" s="9">
        <f t="shared" si="107"/>
        <v>0.20655972863771968</v>
      </c>
      <c r="H1012" s="9">
        <f t="shared" si="108"/>
        <v>8.4943323839469329</v>
      </c>
      <c r="I1012" s="9">
        <f t="shared" si="109"/>
        <v>5.4420888184718015</v>
      </c>
      <c r="J1012" s="9">
        <f t="shared" si="110"/>
        <v>5.6622556253484202</v>
      </c>
      <c r="K1012" s="9">
        <f t="shared" si="111"/>
        <v>7.0122439625846908</v>
      </c>
    </row>
    <row r="1013" spans="1:11" x14ac:dyDescent="0.3">
      <c r="A1013">
        <v>13784</v>
      </c>
      <c r="B1013">
        <v>575</v>
      </c>
      <c r="C1013">
        <v>39</v>
      </c>
      <c r="D1013" s="17">
        <v>-9.2533818167111169E-3</v>
      </c>
      <c r="E1013" s="9">
        <f t="shared" si="105"/>
        <v>6.3561076606958915</v>
      </c>
      <c r="F1013" s="9">
        <f t="shared" si="106"/>
        <v>3.6888794541139363</v>
      </c>
      <c r="G1013" s="9">
        <f t="shared" si="107"/>
        <v>-9.2108315669103442E-3</v>
      </c>
      <c r="H1013" s="9">
        <f t="shared" si="108"/>
        <v>8.3900792859409563</v>
      </c>
      <c r="I1013" s="9">
        <f t="shared" si="109"/>
        <v>4.2370997688505732</v>
      </c>
      <c r="J1013" s="9">
        <f t="shared" si="110"/>
        <v>3.7387421232109794</v>
      </c>
      <c r="K1013" s="9">
        <f t="shared" si="111"/>
        <v>6.2139179982678456</v>
      </c>
    </row>
    <row r="1014" spans="1:11" x14ac:dyDescent="0.3">
      <c r="A1014">
        <v>13786</v>
      </c>
      <c r="B1014">
        <v>510</v>
      </c>
      <c r="C1014">
        <v>5</v>
      </c>
      <c r="D1014" s="17">
        <v>3.0891677035052401E-2</v>
      </c>
      <c r="E1014" s="9">
        <f t="shared" si="105"/>
        <v>6.2363695902037044</v>
      </c>
      <c r="F1014" s="9">
        <f t="shared" si="106"/>
        <v>1.791759469228055</v>
      </c>
      <c r="G1014" s="9">
        <f t="shared" si="107"/>
        <v>3.0424133593627712E-2</v>
      </c>
      <c r="H1014" s="9">
        <f t="shared" si="108"/>
        <v>9.582201081350199</v>
      </c>
      <c r="I1014" s="9">
        <f t="shared" si="109"/>
        <v>2.1871279743850058</v>
      </c>
      <c r="J1014" s="9">
        <f t="shared" si="110"/>
        <v>4.0920729509695946</v>
      </c>
      <c r="K1014" s="9">
        <f t="shared" si="111"/>
        <v>6.2656535231845201</v>
      </c>
    </row>
    <row r="1015" spans="1:11" x14ac:dyDescent="0.3">
      <c r="A1015">
        <v>13787</v>
      </c>
      <c r="B1015">
        <v>507</v>
      </c>
      <c r="C1015">
        <v>24</v>
      </c>
      <c r="D1015" s="17">
        <v>-5.3630713986473739E-2</v>
      </c>
      <c r="E1015" s="9">
        <f t="shared" si="105"/>
        <v>6.230481447578482</v>
      </c>
      <c r="F1015" s="9">
        <f t="shared" si="106"/>
        <v>3.2188758248682006</v>
      </c>
      <c r="G1015" s="9">
        <f t="shared" si="107"/>
        <v>-5.2242022489838176E-2</v>
      </c>
      <c r="H1015" s="9">
        <f t="shared" si="108"/>
        <v>9.6408238997165903</v>
      </c>
      <c r="I1015" s="9">
        <f t="shared" si="109"/>
        <v>3.7292277360185713</v>
      </c>
      <c r="J1015" s="9">
        <f t="shared" si="110"/>
        <v>3.355135218382034</v>
      </c>
      <c r="K1015" s="9">
        <f t="shared" si="111"/>
        <v>6.6102073143402738</v>
      </c>
    </row>
    <row r="1016" spans="1:11" x14ac:dyDescent="0.3">
      <c r="A1016">
        <v>13790</v>
      </c>
      <c r="B1016">
        <v>876</v>
      </c>
      <c r="C1016">
        <v>45</v>
      </c>
      <c r="D1016" s="17">
        <v>-3.9669391365928015E-2</v>
      </c>
      <c r="E1016" s="9">
        <f t="shared" si="105"/>
        <v>6.776506992372183</v>
      </c>
      <c r="F1016" s="9">
        <f t="shared" si="106"/>
        <v>3.8286413964890951</v>
      </c>
      <c r="G1016" s="9">
        <f t="shared" si="107"/>
        <v>-3.8902769697240103E-2</v>
      </c>
      <c r="H1016" s="9">
        <f t="shared" si="108"/>
        <v>4.204549955071311</v>
      </c>
      <c r="I1016" s="9">
        <f t="shared" si="109"/>
        <v>4.3881223937195184</v>
      </c>
      <c r="J1016" s="9">
        <f t="shared" si="110"/>
        <v>3.4740496468872637</v>
      </c>
      <c r="K1016" s="9">
        <f t="shared" si="111"/>
        <v>4.1135216250289632</v>
      </c>
    </row>
    <row r="1017" spans="1:11" x14ac:dyDescent="0.3">
      <c r="A1017">
        <v>13791</v>
      </c>
      <c r="B1017">
        <v>495</v>
      </c>
      <c r="C1017">
        <v>24</v>
      </c>
      <c r="D1017" s="17">
        <v>4.4096676639360184E-2</v>
      </c>
      <c r="E1017" s="9">
        <f t="shared" si="105"/>
        <v>6.2065759267249279</v>
      </c>
      <c r="F1017" s="9">
        <f t="shared" si="106"/>
        <v>3.2188758248682006</v>
      </c>
      <c r="G1017" s="9">
        <f t="shared" si="107"/>
        <v>4.3152087318114089E-2</v>
      </c>
      <c r="H1017" s="9">
        <f t="shared" si="108"/>
        <v>9.8788291750896526</v>
      </c>
      <c r="I1017" s="9">
        <f t="shared" si="109"/>
        <v>3.7292277360185713</v>
      </c>
      <c r="J1017" s="9">
        <f t="shared" si="110"/>
        <v>4.2055378778827546</v>
      </c>
      <c r="K1017" s="9">
        <f t="shared" si="111"/>
        <v>6.8992904839269489</v>
      </c>
    </row>
    <row r="1018" spans="1:11" x14ac:dyDescent="0.3">
      <c r="A1018">
        <v>13792</v>
      </c>
      <c r="B1018">
        <v>1159</v>
      </c>
      <c r="C1018">
        <v>4</v>
      </c>
      <c r="D1018" s="17">
        <v>0.1747296505209267</v>
      </c>
      <c r="E1018" s="9">
        <f t="shared" si="105"/>
        <v>7.0561752841004104</v>
      </c>
      <c r="F1018" s="9">
        <f t="shared" si="106"/>
        <v>1.6094379124341003</v>
      </c>
      <c r="G1018" s="9">
        <f t="shared" si="107"/>
        <v>0.16103803645954415</v>
      </c>
      <c r="H1018" s="9">
        <f t="shared" si="108"/>
        <v>1.4201501005919086</v>
      </c>
      <c r="I1018" s="9">
        <f t="shared" si="109"/>
        <v>1.9901166878410281</v>
      </c>
      <c r="J1018" s="9">
        <f t="shared" si="110"/>
        <v>5.2564468372457975</v>
      </c>
      <c r="K1018" s="9">
        <f t="shared" si="111"/>
        <v>2.3583994240974224</v>
      </c>
    </row>
    <row r="1019" spans="1:11" x14ac:dyDescent="0.3">
      <c r="A1019">
        <v>13798</v>
      </c>
      <c r="B1019">
        <v>507</v>
      </c>
      <c r="C1019">
        <v>488</v>
      </c>
      <c r="D1019" s="17">
        <v>0.24720589888123226</v>
      </c>
      <c r="E1019" s="9">
        <f t="shared" si="105"/>
        <v>6.230481447578482</v>
      </c>
      <c r="F1019" s="9">
        <f t="shared" si="106"/>
        <v>6.1923624894748723</v>
      </c>
      <c r="G1019" s="9">
        <f t="shared" si="107"/>
        <v>0.2209057684497574</v>
      </c>
      <c r="H1019" s="9">
        <f t="shared" si="108"/>
        <v>9.6408238997165903</v>
      </c>
      <c r="I1019" s="9">
        <f t="shared" si="109"/>
        <v>6.9422895572137371</v>
      </c>
      <c r="J1019" s="9">
        <f t="shared" si="110"/>
        <v>5.790145181988982</v>
      </c>
      <c r="K1019" s="9">
        <f t="shared" si="111"/>
        <v>8.0611278534202118</v>
      </c>
    </row>
    <row r="1020" spans="1:11" x14ac:dyDescent="0.3">
      <c r="A1020">
        <v>13799</v>
      </c>
      <c r="B1020">
        <v>988</v>
      </c>
      <c r="C1020">
        <v>23</v>
      </c>
      <c r="D1020" s="17">
        <v>5.2626067157662521E-2</v>
      </c>
      <c r="E1020" s="9">
        <f t="shared" si="105"/>
        <v>6.8966943316227125</v>
      </c>
      <c r="F1020" s="9">
        <f t="shared" si="106"/>
        <v>3.1780538303479458</v>
      </c>
      <c r="G1020" s="9">
        <f t="shared" si="107"/>
        <v>5.1288058173621059E-2</v>
      </c>
      <c r="H1020" s="9">
        <f t="shared" si="108"/>
        <v>3.007955204013002</v>
      </c>
      <c r="I1020" s="9">
        <f t="shared" si="109"/>
        <v>3.6851166950580363</v>
      </c>
      <c r="J1020" s="9">
        <f t="shared" si="110"/>
        <v>4.2780670022393057</v>
      </c>
      <c r="K1020" s="9">
        <f t="shared" si="111"/>
        <v>3.465126010971773</v>
      </c>
    </row>
    <row r="1021" spans="1:11" x14ac:dyDescent="0.3">
      <c r="A1021">
        <v>13800</v>
      </c>
      <c r="B1021">
        <v>644</v>
      </c>
      <c r="C1021">
        <v>65</v>
      </c>
      <c r="D1021" s="17">
        <v>9.3404834347703497E-2</v>
      </c>
      <c r="E1021" s="9">
        <f t="shared" si="105"/>
        <v>6.4692503167957724</v>
      </c>
      <c r="F1021" s="9">
        <f t="shared" si="106"/>
        <v>4.1896547420264252</v>
      </c>
      <c r="G1021" s="9">
        <f t="shared" si="107"/>
        <v>8.9296528858875415E-2</v>
      </c>
      <c r="H1021" s="9">
        <f t="shared" si="108"/>
        <v>7.2636219631134482</v>
      </c>
      <c r="I1021" s="9">
        <f t="shared" si="109"/>
        <v>4.7782227467141638</v>
      </c>
      <c r="J1021" s="9">
        <f t="shared" si="110"/>
        <v>4.6168982426520238</v>
      </c>
      <c r="K1021" s="9">
        <f t="shared" si="111"/>
        <v>5.9886574541013786</v>
      </c>
    </row>
    <row r="1022" spans="1:11" x14ac:dyDescent="0.3">
      <c r="A1022">
        <v>13802</v>
      </c>
      <c r="B1022">
        <v>503</v>
      </c>
      <c r="C1022">
        <v>106</v>
      </c>
      <c r="D1022" s="17">
        <v>0.1900890070408644</v>
      </c>
      <c r="E1022" s="9">
        <f t="shared" si="105"/>
        <v>6.2225762680713688</v>
      </c>
      <c r="F1022" s="9">
        <f t="shared" si="106"/>
        <v>4.6728288344619058</v>
      </c>
      <c r="G1022" s="9">
        <f t="shared" si="107"/>
        <v>0.17402810015902825</v>
      </c>
      <c r="H1022" s="9">
        <f t="shared" si="108"/>
        <v>9.7195284984153574</v>
      </c>
      <c r="I1022" s="9">
        <f t="shared" si="109"/>
        <v>5.3003263928727469</v>
      </c>
      <c r="J1022" s="9">
        <f t="shared" si="110"/>
        <v>5.3722483761391784</v>
      </c>
      <c r="K1022" s="9">
        <f t="shared" si="111"/>
        <v>7.5243118422973385</v>
      </c>
    </row>
    <row r="1023" spans="1:11" x14ac:dyDescent="0.3">
      <c r="A1023">
        <v>13803</v>
      </c>
      <c r="B1023">
        <v>591</v>
      </c>
      <c r="C1023">
        <v>34</v>
      </c>
      <c r="D1023" s="17">
        <v>8.617913412650563E-2</v>
      </c>
      <c r="E1023" s="9">
        <f t="shared" si="105"/>
        <v>6.3835066348840055</v>
      </c>
      <c r="F1023" s="9">
        <f t="shared" si="106"/>
        <v>3.5553480614894135</v>
      </c>
      <c r="G1023" s="9">
        <f t="shared" si="107"/>
        <v>8.2666156460337439E-2</v>
      </c>
      <c r="H1023" s="9">
        <f t="shared" si="108"/>
        <v>8.1172929100853572</v>
      </c>
      <c r="I1023" s="9">
        <f t="shared" si="109"/>
        <v>4.0928096919251313</v>
      </c>
      <c r="J1023" s="9">
        <f t="shared" si="110"/>
        <v>4.5577909630458908</v>
      </c>
      <c r="K1023" s="9">
        <f t="shared" si="111"/>
        <v>6.1980475552293957</v>
      </c>
    </row>
    <row r="1024" spans="1:11" x14ac:dyDescent="0.3">
      <c r="A1024">
        <v>13804</v>
      </c>
      <c r="B1024">
        <v>902</v>
      </c>
      <c r="C1024">
        <v>118</v>
      </c>
      <c r="D1024" s="17">
        <v>8.1182621836483115E-2</v>
      </c>
      <c r="E1024" s="9">
        <f t="shared" si="105"/>
        <v>6.8057225534169854</v>
      </c>
      <c r="F1024" s="9">
        <f t="shared" si="106"/>
        <v>4.7791234931115296</v>
      </c>
      <c r="G1024" s="9">
        <f t="shared" si="107"/>
        <v>7.8055462257763386E-2</v>
      </c>
      <c r="H1024" s="9">
        <f t="shared" si="108"/>
        <v>3.9136774953477289</v>
      </c>
      <c r="I1024" s="9">
        <f t="shared" si="109"/>
        <v>5.415185259929161</v>
      </c>
      <c r="J1024" s="9">
        <f t="shared" si="110"/>
        <v>4.5166883559781468</v>
      </c>
      <c r="K1024" s="9">
        <f t="shared" si="111"/>
        <v>4.4847319968482422</v>
      </c>
    </row>
    <row r="1025" spans="1:11" x14ac:dyDescent="0.3">
      <c r="A1025">
        <v>13805</v>
      </c>
      <c r="B1025">
        <v>924</v>
      </c>
      <c r="C1025">
        <v>13</v>
      </c>
      <c r="D1025" s="17">
        <v>-1.5664940490560601E-2</v>
      </c>
      <c r="E1025" s="9">
        <f t="shared" si="105"/>
        <v>6.8297937375124249</v>
      </c>
      <c r="F1025" s="9">
        <f t="shared" si="106"/>
        <v>2.6390573296152584</v>
      </c>
      <c r="G1025" s="9">
        <f t="shared" si="107"/>
        <v>-1.554351178419266E-2</v>
      </c>
      <c r="H1025" s="9">
        <f t="shared" si="108"/>
        <v>3.6740228635040149</v>
      </c>
      <c r="I1025" s="9">
        <f t="shared" si="109"/>
        <v>3.1026930040841023</v>
      </c>
      <c r="J1025" s="9">
        <f t="shared" si="110"/>
        <v>3.6822886575893992</v>
      </c>
      <c r="K1025" s="9">
        <f t="shared" si="111"/>
        <v>3.5042770644951178</v>
      </c>
    </row>
    <row r="1026" spans="1:11" x14ac:dyDescent="0.3">
      <c r="A1026">
        <v>13806</v>
      </c>
      <c r="B1026">
        <v>935</v>
      </c>
      <c r="C1026">
        <v>8</v>
      </c>
      <c r="D1026" s="17">
        <v>-2.9682418758405816E-2</v>
      </c>
      <c r="E1026" s="9">
        <f t="shared" ref="E1026:E1089" si="112">IF(B1026&lt;=0,-1*LOG(1-B1026,EXP(1)),LOG(1+B1026,EXP(1)))</f>
        <v>6.8416154764775916</v>
      </c>
      <c r="F1026" s="9">
        <f t="shared" ref="F1026:F1089" si="113">IF(C1026&lt;=0,-1*LOG(1-C1026,EXP(1)),LOG(1+C1026,EXP(1)))</f>
        <v>2.1972245773362196</v>
      </c>
      <c r="G1026" s="9">
        <f t="shared" ref="G1026:G1089" si="114">IF(D1026&lt;=0,-1*LOG(1-D1026,EXP(1)),LOG(1+D1026,EXP(1)))</f>
        <v>-2.925042339515653E-2</v>
      </c>
      <c r="H1026" s="9">
        <f t="shared" ref="H1026:H1089" si="115">1+9*((MAX(E$2:E$4112)-E1026)/(MAX(E$2:E$4112)-MIN(E$2:E$4112)))</f>
        <v>3.5563246859562696</v>
      </c>
      <c r="I1026" s="9">
        <f t="shared" ref="I1026:I1089" si="116">1+9*((F1026-MIN(F$2:F$4112))/(MAX(F$2:F$4112)-MIN(F$2:F$4112)))</f>
        <v>2.6252615884334967</v>
      </c>
      <c r="J1026" s="9">
        <f t="shared" ref="J1026:J1089" si="117">1+9*((G1026-MIN(G$2:G$4112))/(MAX(G$2:G$4112)-MIN(G$2:G$4112)))</f>
        <v>3.5600966888088141</v>
      </c>
      <c r="K1026" s="9">
        <f t="shared" ref="K1026:K1089" si="118">0.5*H1026+0.3*I1026+0.2*J1026</f>
        <v>3.2777601572699466</v>
      </c>
    </row>
    <row r="1027" spans="1:11" x14ac:dyDescent="0.3">
      <c r="A1027">
        <v>13807</v>
      </c>
      <c r="B1027">
        <v>510</v>
      </c>
      <c r="C1027">
        <v>7</v>
      </c>
      <c r="D1027" s="17">
        <v>0.1934464937176274</v>
      </c>
      <c r="E1027" s="9">
        <f t="shared" si="112"/>
        <v>6.2363695902037044</v>
      </c>
      <c r="F1027" s="9">
        <f t="shared" si="113"/>
        <v>2.0794415416798357</v>
      </c>
      <c r="G1027" s="9">
        <f t="shared" si="114"/>
        <v>0.17684533438636707</v>
      </c>
      <c r="H1027" s="9">
        <f t="shared" si="115"/>
        <v>9.582201081350199</v>
      </c>
      <c r="I1027" s="9">
        <f t="shared" si="116"/>
        <v>2.49798872067303</v>
      </c>
      <c r="J1027" s="9">
        <f t="shared" si="117"/>
        <v>5.3973629611401659</v>
      </c>
      <c r="K1027" s="9">
        <f t="shared" si="118"/>
        <v>6.6199697491050422</v>
      </c>
    </row>
    <row r="1028" spans="1:11" x14ac:dyDescent="0.3">
      <c r="A1028">
        <v>13808</v>
      </c>
      <c r="B1028">
        <v>937</v>
      </c>
      <c r="C1028">
        <v>25</v>
      </c>
      <c r="D1028" s="17">
        <v>8.7265178838921084E-2</v>
      </c>
      <c r="E1028" s="9">
        <f t="shared" si="112"/>
        <v>6.8437499490062246</v>
      </c>
      <c r="F1028" s="9">
        <f t="shared" si="113"/>
        <v>3.2580965380214821</v>
      </c>
      <c r="G1028" s="9">
        <f t="shared" si="114"/>
        <v>8.36655331605618E-2</v>
      </c>
      <c r="H1028" s="9">
        <f t="shared" si="115"/>
        <v>3.5350737069432774</v>
      </c>
      <c r="I1028" s="9">
        <f t="shared" si="116"/>
        <v>3.7716084796529223</v>
      </c>
      <c r="J1028" s="9">
        <f t="shared" si="117"/>
        <v>4.566700030968688</v>
      </c>
      <c r="K1028" s="9">
        <f t="shared" si="118"/>
        <v>3.8123594035612531</v>
      </c>
    </row>
    <row r="1029" spans="1:11" x14ac:dyDescent="0.3">
      <c r="A1029">
        <v>13809</v>
      </c>
      <c r="B1029">
        <v>679</v>
      </c>
      <c r="C1029">
        <v>18</v>
      </c>
      <c r="D1029" s="17">
        <v>0.13162036832723342</v>
      </c>
      <c r="E1029" s="9">
        <f t="shared" si="112"/>
        <v>6.522092798170152</v>
      </c>
      <c r="F1029" s="9">
        <f t="shared" si="113"/>
        <v>2.9444389791664403</v>
      </c>
      <c r="G1029" s="9">
        <f t="shared" si="114"/>
        <v>0.12365055986549861</v>
      </c>
      <c r="H1029" s="9">
        <f t="shared" si="115"/>
        <v>6.7375179970902508</v>
      </c>
      <c r="I1029" s="9">
        <f t="shared" si="116"/>
        <v>3.4326793903510464</v>
      </c>
      <c r="J1029" s="9">
        <f t="shared" si="117"/>
        <v>4.923151525914669</v>
      </c>
      <c r="K1029" s="9">
        <f t="shared" si="118"/>
        <v>5.3831931208333739</v>
      </c>
    </row>
    <row r="1030" spans="1:11" x14ac:dyDescent="0.3">
      <c r="A1030">
        <v>13810</v>
      </c>
      <c r="B1030">
        <v>900</v>
      </c>
      <c r="C1030">
        <v>32</v>
      </c>
      <c r="D1030" s="17">
        <v>0.13105001573633909</v>
      </c>
      <c r="E1030" s="9">
        <f t="shared" si="112"/>
        <v>6.8035052576083377</v>
      </c>
      <c r="F1030" s="9">
        <f t="shared" si="113"/>
        <v>3.4965075614664802</v>
      </c>
      <c r="G1030" s="9">
        <f t="shared" si="114"/>
        <v>0.12314641873474308</v>
      </c>
      <c r="H1030" s="9">
        <f t="shared" si="115"/>
        <v>3.9357530695531024</v>
      </c>
      <c r="I1030" s="9">
        <f t="shared" si="116"/>
        <v>4.0292283863776488</v>
      </c>
      <c r="J1030" s="9">
        <f t="shared" si="117"/>
        <v>4.9186572970862716</v>
      </c>
      <c r="K1030" s="9">
        <f t="shared" si="118"/>
        <v>4.1603765101071</v>
      </c>
    </row>
    <row r="1031" spans="1:11" x14ac:dyDescent="0.3">
      <c r="A1031">
        <v>13811</v>
      </c>
      <c r="B1031">
        <v>544</v>
      </c>
      <c r="C1031">
        <v>21</v>
      </c>
      <c r="D1031" s="17">
        <v>0.38307300131938621</v>
      </c>
      <c r="E1031" s="9">
        <f t="shared" si="112"/>
        <v>6.300785794663244</v>
      </c>
      <c r="F1031" s="9">
        <f t="shared" si="113"/>
        <v>3.0910424533583161</v>
      </c>
      <c r="G1031" s="9">
        <f t="shared" si="114"/>
        <v>0.32430783604688396</v>
      </c>
      <c r="H1031" s="9">
        <f t="shared" si="115"/>
        <v>8.9408682036939986</v>
      </c>
      <c r="I1031" s="9">
        <f t="shared" si="116"/>
        <v>3.591094772329158</v>
      </c>
      <c r="J1031" s="9">
        <f t="shared" si="117"/>
        <v>6.7119357774408135</v>
      </c>
      <c r="K1031" s="9">
        <f t="shared" si="118"/>
        <v>6.89014968903391</v>
      </c>
    </row>
    <row r="1032" spans="1:11" x14ac:dyDescent="0.3">
      <c r="A1032">
        <v>13812</v>
      </c>
      <c r="B1032">
        <v>914</v>
      </c>
      <c r="C1032">
        <v>32</v>
      </c>
      <c r="D1032" s="17">
        <v>0.13317907889604158</v>
      </c>
      <c r="E1032" s="9">
        <f t="shared" si="112"/>
        <v>6.818924065275521</v>
      </c>
      <c r="F1032" s="9">
        <f t="shared" si="113"/>
        <v>3.4965075614664802</v>
      </c>
      <c r="G1032" s="9">
        <f t="shared" si="114"/>
        <v>0.12502702683419342</v>
      </c>
      <c r="H1032" s="9">
        <f t="shared" si="115"/>
        <v>3.7822421886468351</v>
      </c>
      <c r="I1032" s="9">
        <f t="shared" si="116"/>
        <v>4.0292283863776488</v>
      </c>
      <c r="J1032" s="9">
        <f t="shared" si="117"/>
        <v>4.9354222119481097</v>
      </c>
      <c r="K1032" s="9">
        <f t="shared" si="118"/>
        <v>4.0869740526263341</v>
      </c>
    </row>
    <row r="1033" spans="1:11" x14ac:dyDescent="0.3">
      <c r="A1033">
        <v>13813</v>
      </c>
      <c r="B1033">
        <v>942</v>
      </c>
      <c r="C1033">
        <v>31</v>
      </c>
      <c r="D1033" s="17">
        <v>0.18393181956349666</v>
      </c>
      <c r="E1033" s="9">
        <f t="shared" si="112"/>
        <v>6.8490662826334576</v>
      </c>
      <c r="F1033" s="9">
        <f t="shared" si="113"/>
        <v>3.4657359027997265</v>
      </c>
      <c r="G1033" s="9">
        <f t="shared" si="114"/>
        <v>0.16884094997561627</v>
      </c>
      <c r="H1033" s="9">
        <f t="shared" si="115"/>
        <v>3.4821438646413245</v>
      </c>
      <c r="I1033" s="9">
        <f t="shared" si="116"/>
        <v>3.9959774413460609</v>
      </c>
      <c r="J1033" s="9">
        <f t="shared" si="117"/>
        <v>5.3260068805155623</v>
      </c>
      <c r="K1033" s="9">
        <f t="shared" si="118"/>
        <v>4.0050665408275927</v>
      </c>
    </row>
    <row r="1034" spans="1:11" x14ac:dyDescent="0.3">
      <c r="A1034">
        <v>13814</v>
      </c>
      <c r="B1034">
        <v>964</v>
      </c>
      <c r="C1034">
        <v>55</v>
      </c>
      <c r="D1034" s="17">
        <v>9.5790653726709696E-2</v>
      </c>
      <c r="E1034" s="9">
        <f t="shared" si="112"/>
        <v>6.8721281013389861</v>
      </c>
      <c r="F1034" s="9">
        <f t="shared" si="113"/>
        <v>4.0253516907351496</v>
      </c>
      <c r="G1034" s="9">
        <f t="shared" si="114"/>
        <v>9.1476160907770068E-2</v>
      </c>
      <c r="H1034" s="9">
        <f t="shared" si="115"/>
        <v>3.2525385552553598</v>
      </c>
      <c r="I1034" s="9">
        <f t="shared" si="116"/>
        <v>4.6006817247571341</v>
      </c>
      <c r="J1034" s="9">
        <f t="shared" si="117"/>
        <v>4.6363288437116132</v>
      </c>
      <c r="K1034" s="9">
        <f t="shared" si="118"/>
        <v>3.9337395637971424</v>
      </c>
    </row>
    <row r="1035" spans="1:11" x14ac:dyDescent="0.3">
      <c r="A1035">
        <v>13815</v>
      </c>
      <c r="B1035">
        <v>505</v>
      </c>
      <c r="C1035">
        <v>219</v>
      </c>
      <c r="D1035" s="17">
        <v>0.11058250385706603</v>
      </c>
      <c r="E1035" s="9">
        <f t="shared" si="112"/>
        <v>6.2265366692874657</v>
      </c>
      <c r="F1035" s="9">
        <f t="shared" si="113"/>
        <v>5.393627546352362</v>
      </c>
      <c r="G1035" s="9">
        <f t="shared" si="114"/>
        <v>0.1048846559259005</v>
      </c>
      <c r="H1035" s="9">
        <f t="shared" si="115"/>
        <v>9.6800984275208837</v>
      </c>
      <c r="I1035" s="9">
        <f t="shared" si="116"/>
        <v>6.079200180843217</v>
      </c>
      <c r="J1035" s="9">
        <f t="shared" si="117"/>
        <v>4.7558605406505148</v>
      </c>
      <c r="K1035" s="9">
        <f t="shared" si="118"/>
        <v>7.6149813761435095</v>
      </c>
    </row>
    <row r="1036" spans="1:11" x14ac:dyDescent="0.3">
      <c r="A1036">
        <v>13816</v>
      </c>
      <c r="B1036">
        <v>895</v>
      </c>
      <c r="C1036">
        <v>30</v>
      </c>
      <c r="D1036" s="17">
        <v>9.4429661433616793E-2</v>
      </c>
      <c r="E1036" s="9">
        <f t="shared" si="112"/>
        <v>6.7979404129749303</v>
      </c>
      <c r="F1036" s="9">
        <f t="shared" si="113"/>
        <v>3.4339872044851463</v>
      </c>
      <c r="G1036" s="9">
        <f t="shared" si="114"/>
        <v>9.023337043701557E-2</v>
      </c>
      <c r="H1036" s="9">
        <f t="shared" si="115"/>
        <v>3.9911571072854786</v>
      </c>
      <c r="I1036" s="9">
        <f t="shared" si="116"/>
        <v>3.9616707361432257</v>
      </c>
      <c r="J1036" s="9">
        <f t="shared" si="117"/>
        <v>4.6252498334492458</v>
      </c>
      <c r="K1036" s="9">
        <f t="shared" si="118"/>
        <v>4.1091297411755567</v>
      </c>
    </row>
    <row r="1037" spans="1:11" x14ac:dyDescent="0.3">
      <c r="A1037">
        <v>13817</v>
      </c>
      <c r="B1037">
        <v>494</v>
      </c>
      <c r="C1037">
        <v>23</v>
      </c>
      <c r="D1037" s="17">
        <v>0.1452582322636535</v>
      </c>
      <c r="E1037" s="9">
        <f t="shared" si="112"/>
        <v>6.2045577625686903</v>
      </c>
      <c r="F1037" s="9">
        <f t="shared" si="113"/>
        <v>3.1780538303479458</v>
      </c>
      <c r="G1037" s="9">
        <f t="shared" si="114"/>
        <v>0.13563014193932366</v>
      </c>
      <c r="H1037" s="9">
        <f t="shared" si="115"/>
        <v>9.8989221786554769</v>
      </c>
      <c r="I1037" s="9">
        <f t="shared" si="116"/>
        <v>3.6851166950580363</v>
      </c>
      <c r="J1037" s="9">
        <f t="shared" si="117"/>
        <v>5.0299450006459434</v>
      </c>
      <c r="K1037" s="9">
        <f t="shared" si="118"/>
        <v>7.0609850979743385</v>
      </c>
    </row>
    <row r="1038" spans="1:11" x14ac:dyDescent="0.3">
      <c r="A1038">
        <v>13819</v>
      </c>
      <c r="B1038">
        <v>654</v>
      </c>
      <c r="C1038">
        <v>63</v>
      </c>
      <c r="D1038" s="17">
        <v>2.8909180586110875E-2</v>
      </c>
      <c r="E1038" s="9">
        <f t="shared" si="112"/>
        <v>6.4846352356352517</v>
      </c>
      <c r="F1038" s="9">
        <f t="shared" si="113"/>
        <v>4.1588830833596715</v>
      </c>
      <c r="G1038" s="9">
        <f t="shared" si="114"/>
        <v>2.8499193079337043E-2</v>
      </c>
      <c r="H1038" s="9">
        <f t="shared" si="115"/>
        <v>7.1104484820830995</v>
      </c>
      <c r="I1038" s="9">
        <f t="shared" si="116"/>
        <v>4.7449718016825759</v>
      </c>
      <c r="J1038" s="9">
        <f t="shared" si="117"/>
        <v>4.0749128292804349</v>
      </c>
      <c r="K1038" s="9">
        <f t="shared" si="118"/>
        <v>5.7936983474024091</v>
      </c>
    </row>
    <row r="1039" spans="1:11" x14ac:dyDescent="0.3">
      <c r="A1039">
        <v>13821</v>
      </c>
      <c r="B1039">
        <v>590</v>
      </c>
      <c r="C1039">
        <v>45</v>
      </c>
      <c r="D1039" s="17">
        <v>0.17779755545532397</v>
      </c>
      <c r="E1039" s="9">
        <f t="shared" si="112"/>
        <v>6.3818160174060985</v>
      </c>
      <c r="F1039" s="9">
        <f t="shared" si="113"/>
        <v>3.8286413964890951</v>
      </c>
      <c r="G1039" s="9">
        <f t="shared" si="114"/>
        <v>0.16364621600853974</v>
      </c>
      <c r="H1039" s="9">
        <f t="shared" si="115"/>
        <v>8.1341248327548001</v>
      </c>
      <c r="I1039" s="9">
        <f t="shared" si="116"/>
        <v>4.3881223937195184</v>
      </c>
      <c r="J1039" s="9">
        <f t="shared" si="117"/>
        <v>5.2796977783089982</v>
      </c>
      <c r="K1039" s="9">
        <f t="shared" si="118"/>
        <v>6.4394386901550549</v>
      </c>
    </row>
    <row r="1040" spans="1:11" x14ac:dyDescent="0.3">
      <c r="A1040">
        <v>13823</v>
      </c>
      <c r="B1040">
        <v>890</v>
      </c>
      <c r="C1040">
        <v>36</v>
      </c>
      <c r="D1040" s="17">
        <v>0.13775241620858206</v>
      </c>
      <c r="E1040" s="9">
        <f t="shared" si="112"/>
        <v>6.7923444274708089</v>
      </c>
      <c r="F1040" s="9">
        <f t="shared" si="113"/>
        <v>3.6109179126442243</v>
      </c>
      <c r="G1040" s="9">
        <f t="shared" si="114"/>
        <v>0.12905475158503091</v>
      </c>
      <c r="H1040" s="9">
        <f t="shared" si="115"/>
        <v>4.0468711860144539</v>
      </c>
      <c r="I1040" s="9">
        <f t="shared" si="116"/>
        <v>4.1528568309556455</v>
      </c>
      <c r="J1040" s="9">
        <f t="shared" si="117"/>
        <v>4.9713278653133397</v>
      </c>
      <c r="K1040" s="9">
        <f t="shared" si="118"/>
        <v>4.2635582153565883</v>
      </c>
    </row>
    <row r="1041" spans="1:11" x14ac:dyDescent="0.3">
      <c r="A1041">
        <v>13824</v>
      </c>
      <c r="B1041">
        <v>576</v>
      </c>
      <c r="C1041">
        <v>67</v>
      </c>
      <c r="D1041" s="17">
        <v>4.9804648679350971E-2</v>
      </c>
      <c r="E1041" s="9">
        <f t="shared" si="112"/>
        <v>6.3578422665080998</v>
      </c>
      <c r="F1041" s="9">
        <f t="shared" si="113"/>
        <v>4.219507705176107</v>
      </c>
      <c r="G1041" s="9">
        <f t="shared" si="114"/>
        <v>4.860409798338429E-2</v>
      </c>
      <c r="H1041" s="9">
        <f t="shared" si="115"/>
        <v>8.3728094119010876</v>
      </c>
      <c r="I1041" s="9">
        <f t="shared" si="116"/>
        <v>4.8104809765180887</v>
      </c>
      <c r="J1041" s="9">
        <f t="shared" si="117"/>
        <v>4.2541405052221801</v>
      </c>
      <c r="K1041" s="9">
        <f t="shared" si="118"/>
        <v>6.480377099950406</v>
      </c>
    </row>
    <row r="1042" spans="1:11" x14ac:dyDescent="0.3">
      <c r="A1042">
        <v>13826</v>
      </c>
      <c r="B1042">
        <v>597</v>
      </c>
      <c r="C1042">
        <v>17</v>
      </c>
      <c r="D1042" s="17">
        <v>-1.2216221042409317E-2</v>
      </c>
      <c r="E1042" s="9">
        <f t="shared" si="112"/>
        <v>6.3935907539506314</v>
      </c>
      <c r="F1042" s="9">
        <f t="shared" si="113"/>
        <v>2.8903717578961645</v>
      </c>
      <c r="G1042" s="9">
        <f t="shared" si="114"/>
        <v>-1.2142205200365018E-2</v>
      </c>
      <c r="H1042" s="9">
        <f t="shared" si="115"/>
        <v>8.0168946150617959</v>
      </c>
      <c r="I1042" s="9">
        <f t="shared" si="116"/>
        <v>3.3742559487700117</v>
      </c>
      <c r="J1042" s="9">
        <f t="shared" si="117"/>
        <v>3.7126100282745229</v>
      </c>
      <c r="K1042" s="9">
        <f t="shared" si="118"/>
        <v>5.7632460978168059</v>
      </c>
    </row>
    <row r="1043" spans="1:11" x14ac:dyDescent="0.3">
      <c r="A1043">
        <v>13827</v>
      </c>
      <c r="B1043">
        <v>929</v>
      </c>
      <c r="C1043">
        <v>61</v>
      </c>
      <c r="D1043" s="17">
        <v>8.7263555237556897E-2</v>
      </c>
      <c r="E1043" s="9">
        <f t="shared" si="112"/>
        <v>6.8351845861473013</v>
      </c>
      <c r="F1043" s="9">
        <f t="shared" si="113"/>
        <v>4.1271343850450917</v>
      </c>
      <c r="G1043" s="9">
        <f t="shared" si="114"/>
        <v>8.3664039870232923E-2</v>
      </c>
      <c r="H1043" s="9">
        <f t="shared" si="115"/>
        <v>3.6203511438331391</v>
      </c>
      <c r="I1043" s="9">
        <f t="shared" si="116"/>
        <v>4.7106650964797421</v>
      </c>
      <c r="J1043" s="9">
        <f t="shared" si="117"/>
        <v>4.5666867188462765</v>
      </c>
      <c r="K1043" s="9">
        <f t="shared" si="118"/>
        <v>4.1367124446297474</v>
      </c>
    </row>
    <row r="1044" spans="1:11" x14ac:dyDescent="0.3">
      <c r="A1044">
        <v>13828</v>
      </c>
      <c r="B1044">
        <v>894</v>
      </c>
      <c r="C1044">
        <v>15</v>
      </c>
      <c r="D1044" s="17">
        <v>0.10780619533125788</v>
      </c>
      <c r="E1044" s="9">
        <f t="shared" si="112"/>
        <v>6.7968237182748554</v>
      </c>
      <c r="F1044" s="9">
        <f t="shared" si="113"/>
        <v>2.7725887222397811</v>
      </c>
      <c r="G1044" s="9">
        <f t="shared" si="114"/>
        <v>0.10238165906490257</v>
      </c>
      <c r="H1044" s="9">
        <f t="shared" si="115"/>
        <v>4.0022750089295016</v>
      </c>
      <c r="I1044" s="9">
        <f t="shared" si="116"/>
        <v>3.2469830810095455</v>
      </c>
      <c r="J1044" s="9">
        <f t="shared" si="117"/>
        <v>4.7335472637448461</v>
      </c>
      <c r="K1044" s="9">
        <f t="shared" si="118"/>
        <v>3.9219418815165836</v>
      </c>
    </row>
    <row r="1045" spans="1:11" x14ac:dyDescent="0.3">
      <c r="A1045">
        <v>13831</v>
      </c>
      <c r="B1045">
        <v>617</v>
      </c>
      <c r="C1045">
        <v>60</v>
      </c>
      <c r="D1045" s="17">
        <v>0.19899274814115595</v>
      </c>
      <c r="E1045" s="9">
        <f t="shared" si="112"/>
        <v>6.4264884574576904</v>
      </c>
      <c r="F1045" s="9">
        <f t="shared" si="113"/>
        <v>4.1108738641733114</v>
      </c>
      <c r="G1045" s="9">
        <f t="shared" si="114"/>
        <v>0.18148182777116981</v>
      </c>
      <c r="H1045" s="9">
        <f t="shared" si="115"/>
        <v>7.689362450826402</v>
      </c>
      <c r="I1045" s="9">
        <f t="shared" si="116"/>
        <v>4.6930944581352865</v>
      </c>
      <c r="J1045" s="9">
        <f t="shared" si="117"/>
        <v>5.4386955582274661</v>
      </c>
      <c r="K1045" s="9">
        <f t="shared" si="118"/>
        <v>6.3403486744992801</v>
      </c>
    </row>
    <row r="1046" spans="1:11" x14ac:dyDescent="0.3">
      <c r="A1046">
        <v>13832</v>
      </c>
      <c r="B1046">
        <v>889</v>
      </c>
      <c r="C1046">
        <v>1</v>
      </c>
      <c r="D1046" s="17">
        <v>0.31417598061851154</v>
      </c>
      <c r="E1046" s="9">
        <f t="shared" si="112"/>
        <v>6.7912214627261855</v>
      </c>
      <c r="F1046" s="9">
        <f t="shared" si="113"/>
        <v>0.69314718055994529</v>
      </c>
      <c r="G1046" s="9">
        <f t="shared" si="114"/>
        <v>0.27320983850629194</v>
      </c>
      <c r="H1046" s="9">
        <f t="shared" si="115"/>
        <v>4.0580515127229013</v>
      </c>
      <c r="I1046" s="9">
        <f t="shared" si="116"/>
        <v>1</v>
      </c>
      <c r="J1046" s="9">
        <f t="shared" si="117"/>
        <v>6.2564163214580262</v>
      </c>
      <c r="K1046" s="9">
        <f t="shared" si="118"/>
        <v>3.5803090206530559</v>
      </c>
    </row>
    <row r="1047" spans="1:11" x14ac:dyDescent="0.3">
      <c r="A1047">
        <v>13833</v>
      </c>
      <c r="B1047">
        <v>1031</v>
      </c>
      <c r="C1047">
        <v>25</v>
      </c>
      <c r="D1047" s="17">
        <v>0.11956131251915995</v>
      </c>
      <c r="E1047" s="9">
        <f t="shared" si="112"/>
        <v>6.9392539460415081</v>
      </c>
      <c r="F1047" s="9">
        <f t="shared" si="113"/>
        <v>3.2580965380214821</v>
      </c>
      <c r="G1047" s="9">
        <f t="shared" si="114"/>
        <v>0.11293692332754894</v>
      </c>
      <c r="H1047" s="9">
        <f t="shared" si="115"/>
        <v>2.5842282828733278</v>
      </c>
      <c r="I1047" s="9">
        <f t="shared" si="116"/>
        <v>3.7716084796529223</v>
      </c>
      <c r="J1047" s="9">
        <f t="shared" si="117"/>
        <v>4.8276434801544159</v>
      </c>
      <c r="K1047" s="9">
        <f t="shared" si="118"/>
        <v>3.3891253813634239</v>
      </c>
    </row>
    <row r="1048" spans="1:11" x14ac:dyDescent="0.3">
      <c r="A1048">
        <v>13835</v>
      </c>
      <c r="B1048">
        <v>559</v>
      </c>
      <c r="C1048">
        <v>72</v>
      </c>
      <c r="D1048" s="17">
        <v>0.13842686763742768</v>
      </c>
      <c r="E1048" s="9">
        <f t="shared" si="112"/>
        <v>6.3279367837291947</v>
      </c>
      <c r="F1048" s="9">
        <f t="shared" si="113"/>
        <v>4.290459441148391</v>
      </c>
      <c r="G1048" s="9">
        <f t="shared" si="114"/>
        <v>0.12964736874253754</v>
      </c>
      <c r="H1048" s="9">
        <f t="shared" si="115"/>
        <v>8.6705507875255989</v>
      </c>
      <c r="I1048" s="9">
        <f t="shared" si="116"/>
        <v>4.8871493257370755</v>
      </c>
      <c r="J1048" s="9">
        <f t="shared" si="117"/>
        <v>4.9766108246891765</v>
      </c>
      <c r="K1048" s="9">
        <f t="shared" si="118"/>
        <v>6.7967423564217579</v>
      </c>
    </row>
    <row r="1049" spans="1:11" x14ac:dyDescent="0.3">
      <c r="A1049">
        <v>13837</v>
      </c>
      <c r="B1049">
        <v>558</v>
      </c>
      <c r="C1049">
        <v>35</v>
      </c>
      <c r="D1049" s="17">
        <v>0.19105411197058694</v>
      </c>
      <c r="E1049" s="9">
        <f t="shared" si="112"/>
        <v>6.3261494731550991</v>
      </c>
      <c r="F1049" s="9">
        <f t="shared" si="113"/>
        <v>3.5835189384561099</v>
      </c>
      <c r="G1049" s="9">
        <f t="shared" si="114"/>
        <v>0.17483872340537188</v>
      </c>
      <c r="H1049" s="9">
        <f t="shared" si="115"/>
        <v>8.6883453943852746</v>
      </c>
      <c r="I1049" s="9">
        <f t="shared" si="116"/>
        <v>4.1232503091065267</v>
      </c>
      <c r="J1049" s="9">
        <f t="shared" si="117"/>
        <v>5.3794747779152576</v>
      </c>
      <c r="K1049" s="9">
        <f t="shared" si="118"/>
        <v>6.6570427455076473</v>
      </c>
    </row>
    <row r="1050" spans="1:11" x14ac:dyDescent="0.3">
      <c r="A1050">
        <v>13838</v>
      </c>
      <c r="B1050">
        <v>877</v>
      </c>
      <c r="C1050">
        <v>105</v>
      </c>
      <c r="D1050" s="17">
        <v>1.2365107627649819E-2</v>
      </c>
      <c r="E1050" s="9">
        <f t="shared" si="112"/>
        <v>6.7776465936351169</v>
      </c>
      <c r="F1050" s="9">
        <f t="shared" si="113"/>
        <v>4.6634390941120669</v>
      </c>
      <c r="G1050" s="9">
        <f t="shared" si="114"/>
        <v>1.2289284088627601E-2</v>
      </c>
      <c r="H1050" s="9">
        <f t="shared" si="115"/>
        <v>4.1932039938575132</v>
      </c>
      <c r="I1050" s="9">
        <f t="shared" si="116"/>
        <v>5.2901801169240041</v>
      </c>
      <c r="J1050" s="9">
        <f t="shared" si="117"/>
        <v>3.9304075789697412</v>
      </c>
      <c r="K1050" s="9">
        <f t="shared" si="118"/>
        <v>4.4697375477999062</v>
      </c>
    </row>
    <row r="1051" spans="1:11" x14ac:dyDescent="0.3">
      <c r="A1051">
        <v>13841</v>
      </c>
      <c r="B1051">
        <v>599</v>
      </c>
      <c r="C1051">
        <v>2</v>
      </c>
      <c r="D1051" s="17">
        <v>-1.6349413114859226E-2</v>
      </c>
      <c r="E1051" s="9">
        <f t="shared" si="112"/>
        <v>6.3969296552161463</v>
      </c>
      <c r="F1051" s="9">
        <f t="shared" si="113"/>
        <v>1.0986122886681098</v>
      </c>
      <c r="G1051" s="9">
        <f t="shared" si="114"/>
        <v>-1.6217200578734617E-2</v>
      </c>
      <c r="H1051" s="9">
        <f t="shared" si="115"/>
        <v>7.9836522473254661</v>
      </c>
      <c r="I1051" s="9">
        <f t="shared" si="116"/>
        <v>1.4381336140484908</v>
      </c>
      <c r="J1051" s="9">
        <f t="shared" si="117"/>
        <v>3.6762829750193986</v>
      </c>
      <c r="K1051" s="9">
        <f t="shared" si="118"/>
        <v>5.1585228028811603</v>
      </c>
    </row>
    <row r="1052" spans="1:11" x14ac:dyDescent="0.3">
      <c r="A1052">
        <v>13842</v>
      </c>
      <c r="B1052">
        <v>509</v>
      </c>
      <c r="C1052">
        <v>244</v>
      </c>
      <c r="D1052" s="17">
        <v>0.15245834684496998</v>
      </c>
      <c r="E1052" s="9">
        <f t="shared" si="112"/>
        <v>6.2344107257183712</v>
      </c>
      <c r="F1052" s="9">
        <f t="shared" si="113"/>
        <v>5.5012582105447274</v>
      </c>
      <c r="G1052" s="9">
        <f t="shared" si="114"/>
        <v>0.14189735366935791</v>
      </c>
      <c r="H1052" s="9">
        <f t="shared" si="115"/>
        <v>9.6017036926551906</v>
      </c>
      <c r="I1052" s="9">
        <f t="shared" si="116"/>
        <v>6.1955026960092336</v>
      </c>
      <c r="J1052" s="9">
        <f t="shared" si="117"/>
        <v>5.0858148392932652</v>
      </c>
      <c r="K1052" s="9">
        <f t="shared" si="118"/>
        <v>7.6766656229890184</v>
      </c>
    </row>
    <row r="1053" spans="1:11" x14ac:dyDescent="0.3">
      <c r="A1053">
        <v>13844</v>
      </c>
      <c r="B1053">
        <v>883</v>
      </c>
      <c r="C1053">
        <v>19</v>
      </c>
      <c r="D1053" s="17">
        <v>-3.3059695908514777E-2</v>
      </c>
      <c r="E1053" s="9">
        <f t="shared" si="112"/>
        <v>6.7844570626376433</v>
      </c>
      <c r="F1053" s="9">
        <f t="shared" si="113"/>
        <v>2.9957322735539909</v>
      </c>
      <c r="G1053" s="9">
        <f t="shared" si="114"/>
        <v>-3.2524977343408076E-2</v>
      </c>
      <c r="H1053" s="9">
        <f t="shared" si="115"/>
        <v>4.1253984203962268</v>
      </c>
      <c r="I1053" s="9">
        <f t="shared" si="116"/>
        <v>3.4881054085140581</v>
      </c>
      <c r="J1053" s="9">
        <f t="shared" si="117"/>
        <v>3.5309052702623456</v>
      </c>
      <c r="K1053" s="9">
        <f t="shared" si="118"/>
        <v>3.8153118868047997</v>
      </c>
    </row>
    <row r="1054" spans="1:11" x14ac:dyDescent="0.3">
      <c r="A1054">
        <v>13845</v>
      </c>
      <c r="B1054">
        <v>936</v>
      </c>
      <c r="C1054">
        <v>8</v>
      </c>
      <c r="D1054" s="17">
        <v>0.37668185859417963</v>
      </c>
      <c r="E1054" s="9">
        <f t="shared" si="112"/>
        <v>6.842683282238422</v>
      </c>
      <c r="F1054" s="9">
        <f t="shared" si="113"/>
        <v>2.1972245773362196</v>
      </c>
      <c r="G1054" s="9">
        <f t="shared" si="114"/>
        <v>0.31967615354237877</v>
      </c>
      <c r="H1054" s="9">
        <f t="shared" si="115"/>
        <v>3.5456935264969851</v>
      </c>
      <c r="I1054" s="9">
        <f t="shared" si="116"/>
        <v>2.6252615884334967</v>
      </c>
      <c r="J1054" s="9">
        <f t="shared" si="117"/>
        <v>6.6706460675444301</v>
      </c>
      <c r="K1054" s="9">
        <f t="shared" si="118"/>
        <v>3.8945544532874274</v>
      </c>
    </row>
    <row r="1055" spans="1:11" x14ac:dyDescent="0.3">
      <c r="A1055">
        <v>13846</v>
      </c>
      <c r="B1055">
        <v>503</v>
      </c>
      <c r="C1055">
        <v>53</v>
      </c>
      <c r="D1055" s="17">
        <v>0.11203048905550189</v>
      </c>
      <c r="E1055" s="9">
        <f t="shared" si="112"/>
        <v>6.2225762680713688</v>
      </c>
      <c r="F1055" s="9">
        <f t="shared" si="113"/>
        <v>3.9889840465642745</v>
      </c>
      <c r="G1055" s="9">
        <f t="shared" si="114"/>
        <v>0.10618761366789768</v>
      </c>
      <c r="H1055" s="9">
        <f t="shared" si="115"/>
        <v>9.7195284984153574</v>
      </c>
      <c r="I1055" s="9">
        <f t="shared" si="116"/>
        <v>4.5613839231550184</v>
      </c>
      <c r="J1055" s="9">
        <f t="shared" si="117"/>
        <v>4.7674759195375565</v>
      </c>
      <c r="K1055" s="9">
        <f t="shared" si="118"/>
        <v>7.1816746100616955</v>
      </c>
    </row>
    <row r="1056" spans="1:11" x14ac:dyDescent="0.3">
      <c r="A1056">
        <v>13848</v>
      </c>
      <c r="B1056">
        <v>509</v>
      </c>
      <c r="C1056">
        <v>8</v>
      </c>
      <c r="D1056" s="17">
        <v>5.1831083182946784E-3</v>
      </c>
      <c r="E1056" s="9">
        <f t="shared" si="112"/>
        <v>6.2344107257183712</v>
      </c>
      <c r="F1056" s="9">
        <f t="shared" si="113"/>
        <v>2.1972245773362196</v>
      </c>
      <c r="G1056" s="9">
        <f t="shared" si="114"/>
        <v>5.16972224675757E-3</v>
      </c>
      <c r="H1056" s="9">
        <f t="shared" si="115"/>
        <v>9.6017036926551906</v>
      </c>
      <c r="I1056" s="9">
        <f t="shared" si="116"/>
        <v>2.6252615884334967</v>
      </c>
      <c r="J1056" s="9">
        <f t="shared" si="117"/>
        <v>3.8669393592128292</v>
      </c>
      <c r="K1056" s="9">
        <f t="shared" si="118"/>
        <v>6.3618181947002101</v>
      </c>
    </row>
    <row r="1057" spans="1:11" x14ac:dyDescent="0.3">
      <c r="A1057">
        <v>13849</v>
      </c>
      <c r="B1057">
        <v>499</v>
      </c>
      <c r="C1057">
        <v>134</v>
      </c>
      <c r="D1057" s="17">
        <v>0.1353742106372226</v>
      </c>
      <c r="E1057" s="9">
        <f t="shared" si="112"/>
        <v>6.2146080984221914</v>
      </c>
      <c r="F1057" s="9">
        <f t="shared" si="113"/>
        <v>4.9052747784384296</v>
      </c>
      <c r="G1057" s="9">
        <f t="shared" si="114"/>
        <v>0.12696229759589245</v>
      </c>
      <c r="H1057" s="9">
        <f t="shared" si="115"/>
        <v>9.7988602320006457</v>
      </c>
      <c r="I1057" s="9">
        <f t="shared" si="116"/>
        <v>5.5515006109960465</v>
      </c>
      <c r="J1057" s="9">
        <f t="shared" si="117"/>
        <v>4.9526744239129377</v>
      </c>
      <c r="K1057" s="9">
        <f t="shared" si="118"/>
        <v>7.555415184081725</v>
      </c>
    </row>
    <row r="1058" spans="1:11" x14ac:dyDescent="0.3">
      <c r="A1058">
        <v>13850</v>
      </c>
      <c r="B1058">
        <v>1001</v>
      </c>
      <c r="C1058">
        <v>89</v>
      </c>
      <c r="D1058" s="17">
        <v>4.6596316183371192E-2</v>
      </c>
      <c r="E1058" s="9">
        <f t="shared" si="112"/>
        <v>6.90975328164481</v>
      </c>
      <c r="F1058" s="9">
        <f t="shared" si="113"/>
        <v>4.499809670330265</v>
      </c>
      <c r="G1058" s="9">
        <f t="shared" si="114"/>
        <v>4.5543295155557592E-2</v>
      </c>
      <c r="H1058" s="9">
        <f t="shared" si="115"/>
        <v>2.8779392543446116</v>
      </c>
      <c r="I1058" s="9">
        <f t="shared" si="116"/>
        <v>5.1133669969475548</v>
      </c>
      <c r="J1058" s="9">
        <f t="shared" si="117"/>
        <v>4.2268545976307017</v>
      </c>
      <c r="K1058" s="9">
        <f t="shared" si="118"/>
        <v>3.8183506457827128</v>
      </c>
    </row>
    <row r="1059" spans="1:11" x14ac:dyDescent="0.3">
      <c r="A1059">
        <v>13851</v>
      </c>
      <c r="B1059">
        <v>1000</v>
      </c>
      <c r="C1059">
        <v>64</v>
      </c>
      <c r="D1059" s="17">
        <v>0.1385176863685971</v>
      </c>
      <c r="E1059" s="9">
        <f t="shared" si="112"/>
        <v>6.9087547793152204</v>
      </c>
      <c r="F1059" s="9">
        <f t="shared" si="113"/>
        <v>4.1743872698956368</v>
      </c>
      <c r="G1059" s="9">
        <f t="shared" si="114"/>
        <v>0.12972714119993692</v>
      </c>
      <c r="H1059" s="9">
        <f t="shared" si="115"/>
        <v>2.8878804233059761</v>
      </c>
      <c r="I1059" s="9">
        <f t="shared" si="116"/>
        <v>4.7617251674939496</v>
      </c>
      <c r="J1059" s="9">
        <f t="shared" si="117"/>
        <v>4.9773219661848493</v>
      </c>
      <c r="K1059" s="9">
        <f t="shared" si="118"/>
        <v>3.8679221551381429</v>
      </c>
    </row>
    <row r="1060" spans="1:11" x14ac:dyDescent="0.3">
      <c r="A1060">
        <v>13853</v>
      </c>
      <c r="B1060">
        <v>929</v>
      </c>
      <c r="C1060">
        <v>22</v>
      </c>
      <c r="D1060" s="17">
        <v>0.39768888614691883</v>
      </c>
      <c r="E1060" s="9">
        <f t="shared" si="112"/>
        <v>6.8351845861473013</v>
      </c>
      <c r="F1060" s="9">
        <f t="shared" si="113"/>
        <v>3.1354942159291497</v>
      </c>
      <c r="G1060" s="9">
        <f t="shared" si="114"/>
        <v>0.33482007694739618</v>
      </c>
      <c r="H1060" s="9">
        <f t="shared" si="115"/>
        <v>3.6203511438331391</v>
      </c>
      <c r="I1060" s="9">
        <f t="shared" si="116"/>
        <v>3.6391280333830025</v>
      </c>
      <c r="J1060" s="9">
        <f t="shared" si="117"/>
        <v>6.8056484567362663</v>
      </c>
      <c r="K1060" s="9">
        <f t="shared" si="118"/>
        <v>4.2630436732787231</v>
      </c>
    </row>
    <row r="1061" spans="1:11" x14ac:dyDescent="0.3">
      <c r="A1061">
        <v>13854</v>
      </c>
      <c r="B1061">
        <v>494</v>
      </c>
      <c r="C1061">
        <v>134</v>
      </c>
      <c r="D1061" s="17">
        <v>0.16498089410568501</v>
      </c>
      <c r="E1061" s="9">
        <f t="shared" si="112"/>
        <v>6.2045577625686903</v>
      </c>
      <c r="F1061" s="9">
        <f t="shared" si="113"/>
        <v>4.9052747784384296</v>
      </c>
      <c r="G1061" s="9">
        <f t="shared" si="114"/>
        <v>0.15270468697390061</v>
      </c>
      <c r="H1061" s="9">
        <f t="shared" si="115"/>
        <v>9.8989221786554769</v>
      </c>
      <c r="I1061" s="9">
        <f t="shared" si="116"/>
        <v>5.5515006109960465</v>
      </c>
      <c r="J1061" s="9">
        <f t="shared" si="117"/>
        <v>5.1821581565357695</v>
      </c>
      <c r="K1061" s="9">
        <f t="shared" si="118"/>
        <v>7.6513429039337062</v>
      </c>
    </row>
    <row r="1062" spans="1:11" x14ac:dyDescent="0.3">
      <c r="A1062">
        <v>13856</v>
      </c>
      <c r="B1062">
        <v>556</v>
      </c>
      <c r="C1062">
        <v>21</v>
      </c>
      <c r="D1062" s="17">
        <v>0.11561820714384208</v>
      </c>
      <c r="E1062" s="9">
        <f t="shared" si="112"/>
        <v>6.3225652399272843</v>
      </c>
      <c r="F1062" s="9">
        <f t="shared" si="113"/>
        <v>3.0910424533583161</v>
      </c>
      <c r="G1062" s="9">
        <f t="shared" si="114"/>
        <v>0.10940869713267846</v>
      </c>
      <c r="H1062" s="9">
        <f t="shared" si="115"/>
        <v>8.724030306737248</v>
      </c>
      <c r="I1062" s="9">
        <f t="shared" si="116"/>
        <v>3.591094772329158</v>
      </c>
      <c r="J1062" s="9">
        <f t="shared" si="117"/>
        <v>4.796190668807065</v>
      </c>
      <c r="K1062" s="9">
        <f t="shared" si="118"/>
        <v>6.398581718828785</v>
      </c>
    </row>
    <row r="1063" spans="1:11" x14ac:dyDescent="0.3">
      <c r="A1063">
        <v>13858</v>
      </c>
      <c r="B1063">
        <v>929</v>
      </c>
      <c r="C1063">
        <v>10</v>
      </c>
      <c r="D1063" s="17">
        <v>-0.11962853476876384</v>
      </c>
      <c r="E1063" s="9">
        <f t="shared" si="112"/>
        <v>6.8351845861473013</v>
      </c>
      <c r="F1063" s="9">
        <f t="shared" si="113"/>
        <v>2.3978952727983707</v>
      </c>
      <c r="G1063" s="9">
        <f t="shared" si="114"/>
        <v>-0.11299696490884271</v>
      </c>
      <c r="H1063" s="9">
        <f t="shared" si="115"/>
        <v>3.6203511438331391</v>
      </c>
      <c r="I1063" s="9">
        <f t="shared" si="116"/>
        <v>2.842100411992643</v>
      </c>
      <c r="J1063" s="9">
        <f t="shared" si="117"/>
        <v>2.81352772589692</v>
      </c>
      <c r="K1063" s="9">
        <f t="shared" si="118"/>
        <v>3.2255112406937463</v>
      </c>
    </row>
    <row r="1064" spans="1:11" x14ac:dyDescent="0.3">
      <c r="A1064">
        <v>13859</v>
      </c>
      <c r="B1064">
        <v>657</v>
      </c>
      <c r="C1064">
        <v>23</v>
      </c>
      <c r="D1064" s="17">
        <v>2.5338497254762286E-2</v>
      </c>
      <c r="E1064" s="9">
        <f t="shared" si="112"/>
        <v>6.4892049313253173</v>
      </c>
      <c r="F1064" s="9">
        <f t="shared" si="113"/>
        <v>3.1780538303479458</v>
      </c>
      <c r="G1064" s="9">
        <f t="shared" si="114"/>
        <v>2.5022799296899129E-2</v>
      </c>
      <c r="H1064" s="9">
        <f t="shared" si="115"/>
        <v>7.0649522267307114</v>
      </c>
      <c r="I1064" s="9">
        <f t="shared" si="116"/>
        <v>3.6851166950580363</v>
      </c>
      <c r="J1064" s="9">
        <f t="shared" si="117"/>
        <v>4.0439220844219879</v>
      </c>
      <c r="K1064" s="9">
        <f t="shared" si="118"/>
        <v>5.446795538767164</v>
      </c>
    </row>
    <row r="1065" spans="1:11" x14ac:dyDescent="0.3">
      <c r="A1065">
        <v>13860</v>
      </c>
      <c r="B1065">
        <v>873</v>
      </c>
      <c r="C1065">
        <v>74</v>
      </c>
      <c r="D1065" s="17">
        <v>0.10845471486140612</v>
      </c>
      <c r="E1065" s="9">
        <f t="shared" si="112"/>
        <v>6.7730803756555353</v>
      </c>
      <c r="F1065" s="9">
        <f t="shared" si="113"/>
        <v>4.3174881135363101</v>
      </c>
      <c r="G1065" s="9">
        <f t="shared" si="114"/>
        <v>0.10296689661132649</v>
      </c>
      <c r="H1065" s="9">
        <f t="shared" si="115"/>
        <v>4.2386656248464964</v>
      </c>
      <c r="I1065" s="9">
        <f t="shared" si="116"/>
        <v>4.9163557104035771</v>
      </c>
      <c r="J1065" s="9">
        <f t="shared" si="117"/>
        <v>4.7387644366596149</v>
      </c>
      <c r="K1065" s="9">
        <f t="shared" si="118"/>
        <v>4.5419924128762439</v>
      </c>
    </row>
    <row r="1066" spans="1:11" x14ac:dyDescent="0.3">
      <c r="A1066">
        <v>13862</v>
      </c>
      <c r="B1066">
        <v>586</v>
      </c>
      <c r="C1066">
        <v>112</v>
      </c>
      <c r="D1066" s="17">
        <v>5.7079572338320159E-2</v>
      </c>
      <c r="E1066" s="9">
        <f t="shared" si="112"/>
        <v>6.3750248198280968</v>
      </c>
      <c r="F1066" s="9">
        <f t="shared" si="113"/>
        <v>4.7273878187123408</v>
      </c>
      <c r="G1066" s="9">
        <f t="shared" si="114"/>
        <v>5.5509985358598017E-2</v>
      </c>
      <c r="H1066" s="9">
        <f t="shared" si="115"/>
        <v>8.20173853837397</v>
      </c>
      <c r="I1066" s="9">
        <f t="shared" si="116"/>
        <v>5.3592812189982064</v>
      </c>
      <c r="J1066" s="9">
        <f t="shared" si="117"/>
        <v>4.3157038973636581</v>
      </c>
      <c r="K1066" s="9">
        <f t="shared" si="118"/>
        <v>6.5717944143591787</v>
      </c>
    </row>
    <row r="1067" spans="1:11" x14ac:dyDescent="0.3">
      <c r="A1067">
        <v>13863</v>
      </c>
      <c r="B1067">
        <v>581</v>
      </c>
      <c r="C1067">
        <v>38</v>
      </c>
      <c r="D1067" s="17">
        <v>6.2480969266600107E-2</v>
      </c>
      <c r="E1067" s="9">
        <f t="shared" si="112"/>
        <v>6.3664704477314382</v>
      </c>
      <c r="F1067" s="9">
        <f t="shared" si="113"/>
        <v>3.6635616461296463</v>
      </c>
      <c r="G1067" s="9">
        <f t="shared" si="114"/>
        <v>6.0606710377532035E-2</v>
      </c>
      <c r="H1067" s="9">
        <f t="shared" si="115"/>
        <v>8.2869065503566972</v>
      </c>
      <c r="I1067" s="9">
        <f t="shared" si="116"/>
        <v>4.2097420937014132</v>
      </c>
      <c r="J1067" s="9">
        <f t="shared" si="117"/>
        <v>4.3611392866090855</v>
      </c>
      <c r="K1067" s="9">
        <f t="shared" si="118"/>
        <v>6.27860376061059</v>
      </c>
    </row>
    <row r="1068" spans="1:11" x14ac:dyDescent="0.3">
      <c r="A1068">
        <v>13865</v>
      </c>
      <c r="B1068">
        <v>930</v>
      </c>
      <c r="C1068">
        <v>16</v>
      </c>
      <c r="D1068" s="17">
        <v>0.16611814524836502</v>
      </c>
      <c r="E1068" s="9">
        <f t="shared" si="112"/>
        <v>6.8362592772770672</v>
      </c>
      <c r="F1068" s="9">
        <f t="shared" si="113"/>
        <v>2.8332133440562162</v>
      </c>
      <c r="G1068" s="9">
        <f t="shared" si="114"/>
        <v>0.15368040805113137</v>
      </c>
      <c r="H1068" s="9">
        <f t="shared" si="115"/>
        <v>3.609651433090677</v>
      </c>
      <c r="I1068" s="9">
        <f t="shared" si="116"/>
        <v>3.3124922558450578</v>
      </c>
      <c r="J1068" s="9">
        <f t="shared" si="117"/>
        <v>5.1908563434644854</v>
      </c>
      <c r="K1068" s="9">
        <f t="shared" si="118"/>
        <v>3.8367446619917533</v>
      </c>
    </row>
    <row r="1069" spans="1:11" x14ac:dyDescent="0.3">
      <c r="A1069">
        <v>13866</v>
      </c>
      <c r="B1069">
        <v>946</v>
      </c>
      <c r="C1069">
        <v>7</v>
      </c>
      <c r="D1069" s="17">
        <v>0.2385724409367006</v>
      </c>
      <c r="E1069" s="9">
        <f t="shared" si="112"/>
        <v>6.8532990931860782</v>
      </c>
      <c r="F1069" s="9">
        <f t="shared" si="113"/>
        <v>2.0794415416798357</v>
      </c>
      <c r="G1069" s="9">
        <f t="shared" si="114"/>
        <v>0.21395945910207459</v>
      </c>
      <c r="H1069" s="9">
        <f t="shared" si="115"/>
        <v>3.4400016646302887</v>
      </c>
      <c r="I1069" s="9">
        <f t="shared" si="116"/>
        <v>2.49798872067303</v>
      </c>
      <c r="J1069" s="9">
        <f t="shared" si="117"/>
        <v>5.728221443145185</v>
      </c>
      <c r="K1069" s="9">
        <f t="shared" si="118"/>
        <v>3.6150417371460906</v>
      </c>
    </row>
    <row r="1070" spans="1:11" x14ac:dyDescent="0.3">
      <c r="A1070">
        <v>13867</v>
      </c>
      <c r="B1070">
        <v>547</v>
      </c>
      <c r="C1070">
        <v>66</v>
      </c>
      <c r="D1070" s="17">
        <v>4.596265705655022E-2</v>
      </c>
      <c r="E1070" s="9">
        <f t="shared" si="112"/>
        <v>6.3062752869480159</v>
      </c>
      <c r="F1070" s="9">
        <f t="shared" si="113"/>
        <v>4.2046926193909657</v>
      </c>
      <c r="G1070" s="9">
        <f t="shared" si="114"/>
        <v>4.4937664294690469E-2</v>
      </c>
      <c r="H1070" s="9">
        <f t="shared" si="115"/>
        <v>8.8862143799643576</v>
      </c>
      <c r="I1070" s="9">
        <f t="shared" si="116"/>
        <v>4.7944722326146527</v>
      </c>
      <c r="J1070" s="9">
        <f t="shared" si="117"/>
        <v>4.2214556259772733</v>
      </c>
      <c r="K1070" s="9">
        <f t="shared" si="118"/>
        <v>6.7257399849620301</v>
      </c>
    </row>
    <row r="1071" spans="1:11" x14ac:dyDescent="0.3">
      <c r="A1071">
        <v>13868</v>
      </c>
      <c r="B1071">
        <v>879</v>
      </c>
      <c r="C1071">
        <v>31</v>
      </c>
      <c r="D1071" s="17">
        <v>0.12342783278726363</v>
      </c>
      <c r="E1071" s="9">
        <f t="shared" si="112"/>
        <v>6.7799219074722519</v>
      </c>
      <c r="F1071" s="9">
        <f t="shared" si="113"/>
        <v>3.4657359027997265</v>
      </c>
      <c r="G1071" s="9">
        <f t="shared" si="114"/>
        <v>0.11638457630088797</v>
      </c>
      <c r="H1071" s="9">
        <f t="shared" si="115"/>
        <v>4.170550787525598</v>
      </c>
      <c r="I1071" s="9">
        <f t="shared" si="116"/>
        <v>3.9959774413460609</v>
      </c>
      <c r="J1071" s="9">
        <f t="shared" si="117"/>
        <v>4.8583780114946169</v>
      </c>
      <c r="K1071" s="9">
        <f t="shared" si="118"/>
        <v>4.2557442284655407</v>
      </c>
    </row>
    <row r="1072" spans="1:11" x14ac:dyDescent="0.3">
      <c r="A1072">
        <v>13869</v>
      </c>
      <c r="B1072">
        <v>500</v>
      </c>
      <c r="C1072">
        <v>378</v>
      </c>
      <c r="D1072" s="17">
        <v>0.16422980729966744</v>
      </c>
      <c r="E1072" s="9">
        <f t="shared" si="112"/>
        <v>6.2166061010848646</v>
      </c>
      <c r="F1072" s="9">
        <f t="shared" si="113"/>
        <v>5.9375362050824263</v>
      </c>
      <c r="G1072" s="9">
        <f t="shared" si="114"/>
        <v>0.15205975877431976</v>
      </c>
      <c r="H1072" s="9">
        <f t="shared" si="115"/>
        <v>9.7789679578754019</v>
      </c>
      <c r="I1072" s="9">
        <f t="shared" si="116"/>
        <v>6.6669318045914645</v>
      </c>
      <c r="J1072" s="9">
        <f t="shared" si="117"/>
        <v>5.1764088638675467</v>
      </c>
      <c r="K1072" s="9">
        <f t="shared" si="118"/>
        <v>7.9248452930886497</v>
      </c>
    </row>
    <row r="1073" spans="1:11" x14ac:dyDescent="0.3">
      <c r="A1073">
        <v>13870</v>
      </c>
      <c r="B1073">
        <v>499</v>
      </c>
      <c r="C1073">
        <v>91</v>
      </c>
      <c r="D1073" s="17">
        <v>5.6759413175148488E-2</v>
      </c>
      <c r="E1073" s="9">
        <f t="shared" si="112"/>
        <v>6.2146080984221914</v>
      </c>
      <c r="F1073" s="9">
        <f t="shared" si="113"/>
        <v>4.5217885770490405</v>
      </c>
      <c r="G1073" s="9">
        <f t="shared" si="114"/>
        <v>5.5207068090240438E-2</v>
      </c>
      <c r="H1073" s="9">
        <f t="shared" si="115"/>
        <v>9.7988602320006457</v>
      </c>
      <c r="I1073" s="9">
        <f t="shared" si="116"/>
        <v>5.1371167540560334</v>
      </c>
      <c r="J1073" s="9">
        <f t="shared" si="117"/>
        <v>4.3130035036901013</v>
      </c>
      <c r="K1073" s="9">
        <f t="shared" si="118"/>
        <v>7.3031658429551527</v>
      </c>
    </row>
    <row r="1074" spans="1:11" x14ac:dyDescent="0.3">
      <c r="A1074">
        <v>13871</v>
      </c>
      <c r="B1074">
        <v>533</v>
      </c>
      <c r="C1074">
        <v>316</v>
      </c>
      <c r="D1074" s="17">
        <v>5.9790846104397395E-2</v>
      </c>
      <c r="E1074" s="9">
        <f t="shared" si="112"/>
        <v>6.280395838960195</v>
      </c>
      <c r="F1074" s="9">
        <f t="shared" si="113"/>
        <v>5.7589017738772803</v>
      </c>
      <c r="G1074" s="9">
        <f t="shared" si="114"/>
        <v>5.807157365895943E-2</v>
      </c>
      <c r="H1074" s="9">
        <f t="shared" si="115"/>
        <v>9.143872231578511</v>
      </c>
      <c r="I1074" s="9">
        <f t="shared" si="116"/>
        <v>6.4739047170016528</v>
      </c>
      <c r="J1074" s="9">
        <f t="shared" si="117"/>
        <v>4.3385394949446709</v>
      </c>
      <c r="K1074" s="9">
        <f t="shared" si="118"/>
        <v>7.3818154298786851</v>
      </c>
    </row>
    <row r="1075" spans="1:11" x14ac:dyDescent="0.3">
      <c r="A1075">
        <v>13873</v>
      </c>
      <c r="B1075">
        <v>557</v>
      </c>
      <c r="C1075">
        <v>34</v>
      </c>
      <c r="D1075" s="17">
        <v>0.24556316555368188</v>
      </c>
      <c r="E1075" s="9">
        <f t="shared" si="112"/>
        <v>6.3243589623813108</v>
      </c>
      <c r="F1075" s="9">
        <f t="shared" si="113"/>
        <v>3.5553480614894135</v>
      </c>
      <c r="G1075" s="9">
        <f t="shared" si="114"/>
        <v>0.21958776945114178</v>
      </c>
      <c r="H1075" s="9">
        <f t="shared" si="115"/>
        <v>8.7061718626887483</v>
      </c>
      <c r="I1075" s="9">
        <f t="shared" si="116"/>
        <v>4.0928096919251313</v>
      </c>
      <c r="J1075" s="9">
        <f t="shared" si="117"/>
        <v>5.7783957159485899</v>
      </c>
      <c r="K1075" s="9">
        <f t="shared" si="118"/>
        <v>6.7366079821116314</v>
      </c>
    </row>
    <row r="1076" spans="1:11" x14ac:dyDescent="0.3">
      <c r="A1076">
        <v>13874</v>
      </c>
      <c r="B1076">
        <v>501</v>
      </c>
      <c r="C1076">
        <v>15</v>
      </c>
      <c r="D1076" s="17">
        <v>6.4259128196716263E-3</v>
      </c>
      <c r="E1076" s="9">
        <f t="shared" si="112"/>
        <v>6.2186001196917289</v>
      </c>
      <c r="F1076" s="9">
        <f t="shared" si="113"/>
        <v>2.7725887222397811</v>
      </c>
      <c r="G1076" s="9">
        <f t="shared" si="114"/>
        <v>6.4053546648291677E-3</v>
      </c>
      <c r="H1076" s="9">
        <f t="shared" si="115"/>
        <v>9.7591153493280682</v>
      </c>
      <c r="I1076" s="9">
        <f t="shared" si="116"/>
        <v>3.2469830810095455</v>
      </c>
      <c r="J1076" s="9">
        <f t="shared" si="117"/>
        <v>3.8779545581240491</v>
      </c>
      <c r="K1076" s="9">
        <f t="shared" si="118"/>
        <v>6.6292435105917074</v>
      </c>
    </row>
    <row r="1077" spans="1:11" x14ac:dyDescent="0.3">
      <c r="A1077">
        <v>13875</v>
      </c>
      <c r="B1077">
        <v>517</v>
      </c>
      <c r="C1077">
        <v>152</v>
      </c>
      <c r="D1077" s="17">
        <v>8.2960281931106772E-2</v>
      </c>
      <c r="E1077" s="9">
        <f t="shared" si="112"/>
        <v>6.2499752422594828</v>
      </c>
      <c r="F1077" s="9">
        <f t="shared" si="113"/>
        <v>5.0304379213924353</v>
      </c>
      <c r="G1077" s="9">
        <f t="shared" si="114"/>
        <v>7.9698293229173475E-2</v>
      </c>
      <c r="H1077" s="9">
        <f t="shared" si="115"/>
        <v>9.4467421225597583</v>
      </c>
      <c r="I1077" s="9">
        <f t="shared" si="116"/>
        <v>5.6867482046150695</v>
      </c>
      <c r="J1077" s="9">
        <f t="shared" si="117"/>
        <v>4.5313335770511234</v>
      </c>
      <c r="K1077" s="9">
        <f t="shared" si="118"/>
        <v>7.335662238074625</v>
      </c>
    </row>
    <row r="1078" spans="1:11" x14ac:dyDescent="0.3">
      <c r="A1078">
        <v>13876</v>
      </c>
      <c r="B1078">
        <v>935</v>
      </c>
      <c r="C1078">
        <v>7</v>
      </c>
      <c r="D1078" s="17">
        <v>0.16667354250492752</v>
      </c>
      <c r="E1078" s="9">
        <f t="shared" si="112"/>
        <v>6.8416154764775916</v>
      </c>
      <c r="F1078" s="9">
        <f t="shared" si="113"/>
        <v>2.0794415416798357</v>
      </c>
      <c r="G1078" s="9">
        <f t="shared" si="114"/>
        <v>0.15415657338554339</v>
      </c>
      <c r="H1078" s="9">
        <f t="shared" si="115"/>
        <v>3.5563246859562696</v>
      </c>
      <c r="I1078" s="9">
        <f t="shared" si="116"/>
        <v>2.49798872067303</v>
      </c>
      <c r="J1078" s="9">
        <f t="shared" si="117"/>
        <v>5.1951011785760164</v>
      </c>
      <c r="K1078" s="9">
        <f t="shared" si="118"/>
        <v>3.5665791948952474</v>
      </c>
    </row>
    <row r="1079" spans="1:11" x14ac:dyDescent="0.3">
      <c r="A1079">
        <v>13877</v>
      </c>
      <c r="B1079">
        <v>958</v>
      </c>
      <c r="C1079">
        <v>3</v>
      </c>
      <c r="D1079" s="17">
        <v>-4.2067586382174817E-2</v>
      </c>
      <c r="E1079" s="9">
        <f t="shared" si="112"/>
        <v>6.8658910748834385</v>
      </c>
      <c r="F1079" s="9">
        <f t="shared" si="113"/>
        <v>1.3862943611198906</v>
      </c>
      <c r="G1079" s="9">
        <f t="shared" si="114"/>
        <v>-4.1206803398708698E-2</v>
      </c>
      <c r="H1079" s="9">
        <f t="shared" si="115"/>
        <v>3.3146348889079675</v>
      </c>
      <c r="I1079" s="9">
        <f t="shared" si="116"/>
        <v>1.7489943603365152</v>
      </c>
      <c r="J1079" s="9">
        <f t="shared" si="117"/>
        <v>3.4535100518194684</v>
      </c>
      <c r="K1079" s="9">
        <f t="shared" si="118"/>
        <v>2.8727177629188319</v>
      </c>
    </row>
    <row r="1080" spans="1:11" x14ac:dyDescent="0.3">
      <c r="A1080">
        <v>13878</v>
      </c>
      <c r="B1080">
        <v>926</v>
      </c>
      <c r="C1080">
        <v>33</v>
      </c>
      <c r="D1080" s="17">
        <v>0.11450765209685471</v>
      </c>
      <c r="E1080" s="9">
        <f t="shared" si="112"/>
        <v>6.831953565565855</v>
      </c>
      <c r="F1080" s="9">
        <f t="shared" si="113"/>
        <v>3.5263605246161616</v>
      </c>
      <c r="G1080" s="9">
        <f t="shared" si="114"/>
        <v>0.10841273976624978</v>
      </c>
      <c r="H1080" s="9">
        <f t="shared" si="115"/>
        <v>3.6525194428605507</v>
      </c>
      <c r="I1080" s="9">
        <f t="shared" si="116"/>
        <v>4.0614866161815728</v>
      </c>
      <c r="J1080" s="9">
        <f t="shared" si="117"/>
        <v>4.787312082960776</v>
      </c>
      <c r="K1080" s="9">
        <f t="shared" si="118"/>
        <v>4.0021681228769026</v>
      </c>
    </row>
    <row r="1081" spans="1:11" x14ac:dyDescent="0.3">
      <c r="A1081">
        <v>13880</v>
      </c>
      <c r="B1081">
        <v>510</v>
      </c>
      <c r="C1081">
        <v>133</v>
      </c>
      <c r="D1081" s="17">
        <v>3.3119932642821349E-2</v>
      </c>
      <c r="E1081" s="9">
        <f t="shared" si="112"/>
        <v>6.2363695902037044</v>
      </c>
      <c r="F1081" s="9">
        <f t="shared" si="113"/>
        <v>4.8978397999509111</v>
      </c>
      <c r="G1081" s="9">
        <f t="shared" si="114"/>
        <v>3.2583284698191016E-2</v>
      </c>
      <c r="H1081" s="9">
        <f t="shared" si="115"/>
        <v>9.582201081350199</v>
      </c>
      <c r="I1081" s="9">
        <f t="shared" si="116"/>
        <v>5.5434665929511677</v>
      </c>
      <c r="J1081" s="9">
        <f t="shared" si="117"/>
        <v>4.1113209721029857</v>
      </c>
      <c r="K1081" s="9">
        <f t="shared" si="118"/>
        <v>7.276404712981047</v>
      </c>
    </row>
    <row r="1082" spans="1:11" x14ac:dyDescent="0.3">
      <c r="A1082">
        <v>13881</v>
      </c>
      <c r="B1082">
        <v>501</v>
      </c>
      <c r="C1082">
        <v>193</v>
      </c>
      <c r="D1082" s="17">
        <v>0.10519303614632344</v>
      </c>
      <c r="E1082" s="9">
        <f t="shared" si="112"/>
        <v>6.2186001196917289</v>
      </c>
      <c r="F1082" s="9">
        <f t="shared" si="113"/>
        <v>5.2678581590633282</v>
      </c>
      <c r="G1082" s="9">
        <f t="shared" si="114"/>
        <v>0.1000200130576996</v>
      </c>
      <c r="H1082" s="9">
        <f t="shared" si="115"/>
        <v>9.7591153493280682</v>
      </c>
      <c r="I1082" s="9">
        <f t="shared" si="116"/>
        <v>5.9432974975106996</v>
      </c>
      <c r="J1082" s="9">
        <f t="shared" si="117"/>
        <v>4.7124940766102537</v>
      </c>
      <c r="K1082" s="9">
        <f t="shared" si="118"/>
        <v>7.6050457392392943</v>
      </c>
    </row>
    <row r="1083" spans="1:11" x14ac:dyDescent="0.3">
      <c r="A1083">
        <v>13882</v>
      </c>
      <c r="B1083">
        <v>874</v>
      </c>
      <c r="C1083">
        <v>63</v>
      </c>
      <c r="D1083" s="17">
        <v>0.27272386992834613</v>
      </c>
      <c r="E1083" s="9">
        <f t="shared" si="112"/>
        <v>6.7742238863576141</v>
      </c>
      <c r="F1083" s="9">
        <f t="shared" si="113"/>
        <v>4.1588830833596715</v>
      </c>
      <c r="G1083" s="9">
        <f t="shared" si="114"/>
        <v>0.24115938318558583</v>
      </c>
      <c r="H1083" s="9">
        <f t="shared" si="115"/>
        <v>4.2272807409442574</v>
      </c>
      <c r="I1083" s="9">
        <f t="shared" si="116"/>
        <v>4.7449718016825759</v>
      </c>
      <c r="J1083" s="9">
        <f t="shared" si="117"/>
        <v>5.9706985502265635</v>
      </c>
      <c r="K1083" s="9">
        <f t="shared" si="118"/>
        <v>4.7312716210222145</v>
      </c>
    </row>
    <row r="1084" spans="1:11" x14ac:dyDescent="0.3">
      <c r="A1084">
        <v>13883</v>
      </c>
      <c r="B1084">
        <v>545</v>
      </c>
      <c r="C1084">
        <v>185</v>
      </c>
      <c r="D1084" s="17">
        <v>6.0814123344757574E-2</v>
      </c>
      <c r="E1084" s="9">
        <f t="shared" si="112"/>
        <v>6.3026189757449051</v>
      </c>
      <c r="F1084" s="9">
        <f t="shared" si="113"/>
        <v>5.2257466737132017</v>
      </c>
      <c r="G1084" s="9">
        <f t="shared" si="114"/>
        <v>5.9036654222783376E-2</v>
      </c>
      <c r="H1084" s="9">
        <f t="shared" si="115"/>
        <v>8.9226169063965131</v>
      </c>
      <c r="I1084" s="9">
        <f t="shared" si="116"/>
        <v>5.8977930708647479</v>
      </c>
      <c r="J1084" s="9">
        <f t="shared" si="117"/>
        <v>4.3471428256928739</v>
      </c>
      <c r="K1084" s="9">
        <f t="shared" si="118"/>
        <v>7.1000749395962561</v>
      </c>
    </row>
    <row r="1085" spans="1:11" x14ac:dyDescent="0.3">
      <c r="A1085">
        <v>13884</v>
      </c>
      <c r="B1085">
        <v>879</v>
      </c>
      <c r="C1085">
        <v>53</v>
      </c>
      <c r="D1085" s="17">
        <v>7.678939512486789E-2</v>
      </c>
      <c r="E1085" s="9">
        <f t="shared" si="112"/>
        <v>6.7799219074722519</v>
      </c>
      <c r="F1085" s="9">
        <f t="shared" si="113"/>
        <v>3.9889840465642745</v>
      </c>
      <c r="G1085" s="9">
        <f t="shared" si="114"/>
        <v>7.3983831350234258E-2</v>
      </c>
      <c r="H1085" s="9">
        <f t="shared" si="115"/>
        <v>4.170550787525598</v>
      </c>
      <c r="I1085" s="9">
        <f t="shared" si="116"/>
        <v>4.5613839231550184</v>
      </c>
      <c r="J1085" s="9">
        <f t="shared" si="117"/>
        <v>4.4803912957168901</v>
      </c>
      <c r="K1085" s="9">
        <f t="shared" si="118"/>
        <v>4.3497688298526827</v>
      </c>
    </row>
    <row r="1086" spans="1:11" x14ac:dyDescent="0.3">
      <c r="A1086">
        <v>13885</v>
      </c>
      <c r="B1086">
        <v>1072</v>
      </c>
      <c r="C1086">
        <v>21</v>
      </c>
      <c r="D1086" s="17">
        <v>0.13968021676369255</v>
      </c>
      <c r="E1086" s="9">
        <f t="shared" si="112"/>
        <v>6.9782137426306985</v>
      </c>
      <c r="F1086" s="9">
        <f t="shared" si="113"/>
        <v>3.0910424533583161</v>
      </c>
      <c r="G1086" s="9">
        <f t="shared" si="114"/>
        <v>0.13074771144486716</v>
      </c>
      <c r="H1086" s="9">
        <f t="shared" si="115"/>
        <v>2.1963414356260689</v>
      </c>
      <c r="I1086" s="9">
        <f t="shared" si="116"/>
        <v>3.591094772329158</v>
      </c>
      <c r="J1086" s="9">
        <f t="shared" si="117"/>
        <v>4.986419966598536</v>
      </c>
      <c r="K1086" s="9">
        <f t="shared" si="118"/>
        <v>3.1727831428314892</v>
      </c>
    </row>
    <row r="1087" spans="1:11" x14ac:dyDescent="0.3">
      <c r="A1087">
        <v>13886</v>
      </c>
      <c r="B1087">
        <v>943</v>
      </c>
      <c r="C1087">
        <v>14</v>
      </c>
      <c r="D1087" s="17">
        <v>0.11060439305573277</v>
      </c>
      <c r="E1087" s="9">
        <f t="shared" si="112"/>
        <v>6.8501261661455004</v>
      </c>
      <c r="F1087" s="9">
        <f t="shared" si="113"/>
        <v>2.7080502011022101</v>
      </c>
      <c r="G1087" s="9">
        <f t="shared" si="114"/>
        <v>0.10490436538726809</v>
      </c>
      <c r="H1087" s="9">
        <f t="shared" si="115"/>
        <v>3.4715915797238592</v>
      </c>
      <c r="I1087" s="9">
        <f t="shared" si="116"/>
        <v>3.177244662226034</v>
      </c>
      <c r="J1087" s="9">
        <f t="shared" si="117"/>
        <v>4.7560362430958545</v>
      </c>
      <c r="K1087" s="9">
        <f t="shared" si="118"/>
        <v>3.6401764371489103</v>
      </c>
    </row>
    <row r="1088" spans="1:11" x14ac:dyDescent="0.3">
      <c r="A1088">
        <v>13887</v>
      </c>
      <c r="B1088">
        <v>541</v>
      </c>
      <c r="C1088">
        <v>38</v>
      </c>
      <c r="D1088" s="17">
        <v>-3.8815976053021624E-2</v>
      </c>
      <c r="E1088" s="9">
        <f t="shared" si="112"/>
        <v>6.2952660014396464</v>
      </c>
      <c r="F1088" s="9">
        <f t="shared" si="113"/>
        <v>3.6635616461296463</v>
      </c>
      <c r="G1088" s="9">
        <f t="shared" si="114"/>
        <v>-3.8081580023025724E-2</v>
      </c>
      <c r="H1088" s="9">
        <f t="shared" si="115"/>
        <v>8.9958237059912598</v>
      </c>
      <c r="I1088" s="9">
        <f t="shared" si="116"/>
        <v>4.2097420937014132</v>
      </c>
      <c r="J1088" s="9">
        <f t="shared" si="117"/>
        <v>3.4813702443991263</v>
      </c>
      <c r="K1088" s="9">
        <f t="shared" si="118"/>
        <v>6.457108529985879</v>
      </c>
    </row>
    <row r="1089" spans="1:11" x14ac:dyDescent="0.3">
      <c r="A1089">
        <v>13888</v>
      </c>
      <c r="B1089">
        <v>563</v>
      </c>
      <c r="C1089">
        <v>53</v>
      </c>
      <c r="D1089" s="17">
        <v>0.19626144477544399</v>
      </c>
      <c r="E1089" s="9">
        <f t="shared" si="112"/>
        <v>6.3350542514980592</v>
      </c>
      <c r="F1089" s="9">
        <f t="shared" si="113"/>
        <v>3.9889840465642745</v>
      </c>
      <c r="G1089" s="9">
        <f t="shared" si="114"/>
        <v>0.17920123094966406</v>
      </c>
      <c r="H1089" s="9">
        <f t="shared" si="115"/>
        <v>8.5996887098212493</v>
      </c>
      <c r="I1089" s="9">
        <f t="shared" si="116"/>
        <v>4.5613839231550184</v>
      </c>
      <c r="J1089" s="9">
        <f t="shared" si="117"/>
        <v>5.4183648941417921</v>
      </c>
      <c r="K1089" s="9">
        <f t="shared" si="118"/>
        <v>6.7519325106854886</v>
      </c>
    </row>
    <row r="1090" spans="1:11" x14ac:dyDescent="0.3">
      <c r="A1090">
        <v>13889</v>
      </c>
      <c r="B1090">
        <v>964</v>
      </c>
      <c r="C1090">
        <v>14</v>
      </c>
      <c r="D1090" s="17">
        <v>-8.1280826873430551E-2</v>
      </c>
      <c r="E1090" s="9">
        <f t="shared" ref="E1090:E1153" si="119">IF(B1090&lt;=0,-1*LOG(1-B1090,EXP(1)),LOG(1+B1090,EXP(1)))</f>
        <v>6.8721281013389861</v>
      </c>
      <c r="F1090" s="9">
        <f t="shared" ref="F1090:F1153" si="120">IF(C1090&lt;=0,-1*LOG(1-C1090,EXP(1)),LOG(1+C1090,EXP(1)))</f>
        <v>2.7080502011022101</v>
      </c>
      <c r="G1090" s="9">
        <f t="shared" ref="G1090:G1153" si="121">IF(D1090&lt;=0,-1*LOG(1-D1090,EXP(1)),LOG(1+D1090,EXP(1)))</f>
        <v>-7.8146289260711044E-2</v>
      </c>
      <c r="H1090" s="9">
        <f t="shared" ref="H1090:H1153" si="122">1+9*((MAX(E$2:E$4112)-E1090)/(MAX(E$2:E$4112)-MIN(E$2:E$4112)))</f>
        <v>3.2525385552553598</v>
      </c>
      <c r="I1090" s="9">
        <f t="shared" ref="I1090:I1153" si="123">1+9*((F1090-MIN(F$2:F$4112))/(MAX(F$2:F$4112)-MIN(F$2:F$4112)))</f>
        <v>3.177244662226034</v>
      </c>
      <c r="J1090" s="9">
        <f t="shared" ref="J1090:J1153" si="124">1+9*((G1090-MIN(G$2:G$4112))/(MAX(G$2:G$4112)-MIN(G$2:G$4112)))</f>
        <v>3.1242084096019589</v>
      </c>
      <c r="K1090" s="9">
        <f t="shared" ref="K1090:K1153" si="125">0.5*H1090+0.3*I1090+0.2*J1090</f>
        <v>3.2042843582158818</v>
      </c>
    </row>
    <row r="1091" spans="1:11" x14ac:dyDescent="0.3">
      <c r="A1091">
        <v>13890</v>
      </c>
      <c r="B1091">
        <v>501</v>
      </c>
      <c r="C1091">
        <v>87</v>
      </c>
      <c r="D1091" s="17">
        <v>0.17324557636135315</v>
      </c>
      <c r="E1091" s="9">
        <f t="shared" si="119"/>
        <v>6.2186001196917289</v>
      </c>
      <c r="F1091" s="9">
        <f t="shared" si="120"/>
        <v>4.4773368144782069</v>
      </c>
      <c r="G1091" s="9">
        <f t="shared" si="121"/>
        <v>0.15977390527092286</v>
      </c>
      <c r="H1091" s="9">
        <f t="shared" si="122"/>
        <v>9.7591153493280682</v>
      </c>
      <c r="I1091" s="9">
        <f t="shared" si="123"/>
        <v>5.0890834930021889</v>
      </c>
      <c r="J1091" s="9">
        <f t="shared" si="124"/>
        <v>5.2451775824990881</v>
      </c>
      <c r="K1091" s="9">
        <f t="shared" si="125"/>
        <v>7.4553182390645087</v>
      </c>
    </row>
    <row r="1092" spans="1:11" x14ac:dyDescent="0.3">
      <c r="A1092">
        <v>13892</v>
      </c>
      <c r="B1092">
        <v>688</v>
      </c>
      <c r="C1092">
        <v>28</v>
      </c>
      <c r="D1092" s="17">
        <v>3.7364083391941701E-2</v>
      </c>
      <c r="E1092" s="9">
        <f t="shared" si="119"/>
        <v>6.5352412710136587</v>
      </c>
      <c r="F1092" s="9">
        <f t="shared" si="120"/>
        <v>3.3672958299864741</v>
      </c>
      <c r="G1092" s="9">
        <f t="shared" si="121"/>
        <v>3.6682960581373873E-2</v>
      </c>
      <c r="H1092" s="9">
        <f t="shared" si="122"/>
        <v>6.6066107510601446</v>
      </c>
      <c r="I1092" s="9">
        <f t="shared" si="123"/>
        <v>3.8896060076360079</v>
      </c>
      <c r="J1092" s="9">
        <f t="shared" si="124"/>
        <v>4.1478680427886756</v>
      </c>
      <c r="K1092" s="9">
        <f t="shared" si="125"/>
        <v>5.2997607863786094</v>
      </c>
    </row>
    <row r="1093" spans="1:11" x14ac:dyDescent="0.3">
      <c r="A1093">
        <v>13893</v>
      </c>
      <c r="B1093">
        <v>1169</v>
      </c>
      <c r="C1093">
        <v>20</v>
      </c>
      <c r="D1093" s="17">
        <v>0.11291613758936968</v>
      </c>
      <c r="E1093" s="9">
        <f t="shared" si="119"/>
        <v>7.0647590277918022</v>
      </c>
      <c r="F1093" s="9">
        <f t="shared" si="120"/>
        <v>3.044522437723423</v>
      </c>
      <c r="G1093" s="9">
        <f t="shared" si="121"/>
        <v>0.1069837213767638</v>
      </c>
      <c r="H1093" s="9">
        <f t="shared" si="122"/>
        <v>1.3346896626655897</v>
      </c>
      <c r="I1093" s="9">
        <f t="shared" si="123"/>
        <v>3.5408266181325931</v>
      </c>
      <c r="J1093" s="9">
        <f t="shared" si="124"/>
        <v>4.7745729207489696</v>
      </c>
      <c r="K1093" s="9">
        <f t="shared" si="125"/>
        <v>2.6845074009223668</v>
      </c>
    </row>
    <row r="1094" spans="1:11" x14ac:dyDescent="0.3">
      <c r="A1094">
        <v>13894</v>
      </c>
      <c r="B1094">
        <v>688</v>
      </c>
      <c r="C1094">
        <v>37</v>
      </c>
      <c r="D1094" s="17">
        <v>6.964637344635298E-2</v>
      </c>
      <c r="E1094" s="9">
        <f t="shared" si="119"/>
        <v>6.5352412710136587</v>
      </c>
      <c r="F1094" s="9">
        <f t="shared" si="120"/>
        <v>3.6375861597263857</v>
      </c>
      <c r="G1094" s="9">
        <f t="shared" si="121"/>
        <v>6.7328101743050914E-2</v>
      </c>
      <c r="H1094" s="9">
        <f t="shared" si="122"/>
        <v>6.6066107510601446</v>
      </c>
      <c r="I1094" s="9">
        <f t="shared" si="123"/>
        <v>4.1816737506875619</v>
      </c>
      <c r="J1094" s="9">
        <f t="shared" si="124"/>
        <v>4.4210579661196938</v>
      </c>
      <c r="K1094" s="9">
        <f t="shared" si="125"/>
        <v>5.4420190939602797</v>
      </c>
    </row>
    <row r="1095" spans="1:11" x14ac:dyDescent="0.3">
      <c r="A1095">
        <v>13895</v>
      </c>
      <c r="B1095">
        <v>503</v>
      </c>
      <c r="C1095">
        <v>60</v>
      </c>
      <c r="D1095" s="17">
        <v>0.19038907980189501</v>
      </c>
      <c r="E1095" s="9">
        <f t="shared" si="119"/>
        <v>6.2225762680713688</v>
      </c>
      <c r="F1095" s="9">
        <f t="shared" si="120"/>
        <v>4.1108738641733114</v>
      </c>
      <c r="G1095" s="9">
        <f t="shared" si="121"/>
        <v>0.17428021150109746</v>
      </c>
      <c r="H1095" s="9">
        <f t="shared" si="122"/>
        <v>9.7195284984153574</v>
      </c>
      <c r="I1095" s="9">
        <f t="shared" si="123"/>
        <v>4.6930944581352865</v>
      </c>
      <c r="J1095" s="9">
        <f t="shared" si="124"/>
        <v>5.3744958540622658</v>
      </c>
      <c r="K1095" s="9">
        <f t="shared" si="125"/>
        <v>7.3425917574607178</v>
      </c>
    </row>
    <row r="1096" spans="1:11" x14ac:dyDescent="0.3">
      <c r="A1096">
        <v>13897</v>
      </c>
      <c r="B1096">
        <v>922</v>
      </c>
      <c r="C1096">
        <v>17</v>
      </c>
      <c r="D1096" s="17">
        <v>4.4915768176404525E-2</v>
      </c>
      <c r="E1096" s="9">
        <f t="shared" si="119"/>
        <v>6.8276292345028518</v>
      </c>
      <c r="F1096" s="9">
        <f t="shared" si="120"/>
        <v>2.8903717578961645</v>
      </c>
      <c r="G1096" s="9">
        <f t="shared" si="121"/>
        <v>4.3936277552166864E-2</v>
      </c>
      <c r="H1096" s="9">
        <f t="shared" si="122"/>
        <v>3.6955728283843112</v>
      </c>
      <c r="I1096" s="9">
        <f t="shared" si="123"/>
        <v>3.3742559487700117</v>
      </c>
      <c r="J1096" s="9">
        <f t="shared" si="124"/>
        <v>4.212528639282338</v>
      </c>
      <c r="K1096" s="9">
        <f t="shared" si="125"/>
        <v>3.7025689266796267</v>
      </c>
    </row>
    <row r="1097" spans="1:11" x14ac:dyDescent="0.3">
      <c r="A1097">
        <v>13898</v>
      </c>
      <c r="B1097">
        <v>652</v>
      </c>
      <c r="C1097">
        <v>10</v>
      </c>
      <c r="D1097" s="17">
        <v>4.7996117466188294E-2</v>
      </c>
      <c r="E1097" s="9">
        <f t="shared" si="119"/>
        <v>6.481577129276431</v>
      </c>
      <c r="F1097" s="9">
        <f t="shared" si="120"/>
        <v>2.3978952727983707</v>
      </c>
      <c r="G1097" s="9">
        <f t="shared" si="121"/>
        <v>4.6879881184152344E-2</v>
      </c>
      <c r="H1097" s="9">
        <f t="shared" si="122"/>
        <v>7.1408952332963453</v>
      </c>
      <c r="I1097" s="9">
        <f t="shared" si="123"/>
        <v>2.842100411992643</v>
      </c>
      <c r="J1097" s="9">
        <f t="shared" si="124"/>
        <v>4.2387697600621843</v>
      </c>
      <c r="K1097" s="9">
        <f t="shared" si="125"/>
        <v>5.270831692258402</v>
      </c>
    </row>
    <row r="1098" spans="1:11" x14ac:dyDescent="0.3">
      <c r="A1098">
        <v>13899</v>
      </c>
      <c r="B1098">
        <v>612</v>
      </c>
      <c r="C1098">
        <v>31</v>
      </c>
      <c r="D1098" s="17">
        <v>0.16633996316152413</v>
      </c>
      <c r="E1098" s="9">
        <f t="shared" si="119"/>
        <v>6.4183649359362116</v>
      </c>
      <c r="F1098" s="9">
        <f t="shared" si="120"/>
        <v>3.4657359027997265</v>
      </c>
      <c r="G1098" s="9">
        <f t="shared" si="121"/>
        <v>0.15387060903525873</v>
      </c>
      <c r="H1098" s="9">
        <f t="shared" si="122"/>
        <v>7.7702408800630156</v>
      </c>
      <c r="I1098" s="9">
        <f t="shared" si="123"/>
        <v>3.9959774413460609</v>
      </c>
      <c r="J1098" s="9">
        <f t="shared" si="124"/>
        <v>5.1925519137996679</v>
      </c>
      <c r="K1098" s="9">
        <f t="shared" si="125"/>
        <v>6.1224240551952596</v>
      </c>
    </row>
    <row r="1099" spans="1:11" x14ac:dyDescent="0.3">
      <c r="A1099">
        <v>13900</v>
      </c>
      <c r="B1099">
        <v>587</v>
      </c>
      <c r="C1099">
        <v>57</v>
      </c>
      <c r="D1099" s="17">
        <v>0.13656894412807452</v>
      </c>
      <c r="E1099" s="9">
        <f t="shared" si="119"/>
        <v>6.3767269478986268</v>
      </c>
      <c r="F1099" s="9">
        <f t="shared" si="120"/>
        <v>4.0604430105464191</v>
      </c>
      <c r="G1099" s="9">
        <f t="shared" si="121"/>
        <v>0.12801402602358103</v>
      </c>
      <c r="H1099" s="9">
        <f t="shared" si="122"/>
        <v>8.1847920153248204</v>
      </c>
      <c r="I1099" s="9">
        <f t="shared" si="123"/>
        <v>4.6386003679725238</v>
      </c>
      <c r="J1099" s="9">
        <f t="shared" si="124"/>
        <v>4.9620501878230936</v>
      </c>
      <c r="K1099" s="9">
        <f t="shared" si="125"/>
        <v>6.4763861556187861</v>
      </c>
    </row>
    <row r="1100" spans="1:11" x14ac:dyDescent="0.3">
      <c r="A1100">
        <v>13901</v>
      </c>
      <c r="B1100">
        <v>583</v>
      </c>
      <c r="C1100">
        <v>173</v>
      </c>
      <c r="D1100" s="17">
        <v>0.11113430832975257</v>
      </c>
      <c r="E1100" s="9">
        <f t="shared" si="119"/>
        <v>6.3699009828282271</v>
      </c>
      <c r="F1100" s="9">
        <f t="shared" si="120"/>
        <v>5.1590552992145291</v>
      </c>
      <c r="G1100" s="9">
        <f t="shared" si="121"/>
        <v>0.10538139293667181</v>
      </c>
      <c r="H1100" s="9">
        <f t="shared" si="122"/>
        <v>8.2527518688757961</v>
      </c>
      <c r="I1100" s="9">
        <f t="shared" si="123"/>
        <v>5.8257283423575297</v>
      </c>
      <c r="J1100" s="9">
        <f t="shared" si="124"/>
        <v>4.7602887645301939</v>
      </c>
      <c r="K1100" s="9">
        <f t="shared" si="125"/>
        <v>6.8261521900511957</v>
      </c>
    </row>
    <row r="1101" spans="1:11" x14ac:dyDescent="0.3">
      <c r="A1101">
        <v>13904</v>
      </c>
      <c r="B1101">
        <v>909</v>
      </c>
      <c r="C1101">
        <v>25</v>
      </c>
      <c r="D1101" s="17">
        <v>-2.8186606321170336E-2</v>
      </c>
      <c r="E1101" s="9">
        <f t="shared" si="119"/>
        <v>6.8134445995108956</v>
      </c>
      <c r="F1101" s="9">
        <f t="shared" si="120"/>
        <v>3.2580965380214821</v>
      </c>
      <c r="G1101" s="9">
        <f t="shared" si="121"/>
        <v>-2.7796674218273636E-2</v>
      </c>
      <c r="H1101" s="9">
        <f t="shared" si="122"/>
        <v>3.8367961875409033</v>
      </c>
      <c r="I1101" s="9">
        <f t="shared" si="123"/>
        <v>3.7716084796529223</v>
      </c>
      <c r="J1101" s="9">
        <f t="shared" si="124"/>
        <v>3.5730563167015328</v>
      </c>
      <c r="K1101" s="9">
        <f t="shared" si="125"/>
        <v>3.7644919010066351</v>
      </c>
    </row>
    <row r="1102" spans="1:11" x14ac:dyDescent="0.3">
      <c r="A1102">
        <v>13908</v>
      </c>
      <c r="B1102">
        <v>540</v>
      </c>
      <c r="C1102">
        <v>121</v>
      </c>
      <c r="D1102" s="17">
        <v>2.6580042981638251E-2</v>
      </c>
      <c r="E1102" s="9">
        <f t="shared" si="119"/>
        <v>6.2934192788464811</v>
      </c>
      <c r="F1102" s="9">
        <f t="shared" si="120"/>
        <v>4.8040210447332568</v>
      </c>
      <c r="G1102" s="9">
        <f t="shared" si="121"/>
        <v>2.6232931038527457E-2</v>
      </c>
      <c r="H1102" s="9">
        <f t="shared" si="122"/>
        <v>9.0142098236590797</v>
      </c>
      <c r="I1102" s="9">
        <f t="shared" si="123"/>
        <v>5.4420888184718015</v>
      </c>
      <c r="J1102" s="9">
        <f t="shared" si="124"/>
        <v>4.0547099543806127</v>
      </c>
      <c r="K1102" s="9">
        <f t="shared" si="125"/>
        <v>6.9506735482472024</v>
      </c>
    </row>
    <row r="1103" spans="1:11" x14ac:dyDescent="0.3">
      <c r="A1103">
        <v>13911</v>
      </c>
      <c r="B1103">
        <v>562</v>
      </c>
      <c r="C1103">
        <v>229</v>
      </c>
      <c r="D1103" s="17">
        <v>0.1049054883749633</v>
      </c>
      <c r="E1103" s="9">
        <f t="shared" si="119"/>
        <v>6.3332796281396906</v>
      </c>
      <c r="F1103" s="9">
        <f t="shared" si="120"/>
        <v>5.4380793089231956</v>
      </c>
      <c r="G1103" s="9">
        <f t="shared" si="121"/>
        <v>9.9759800429355561E-2</v>
      </c>
      <c r="H1103" s="9">
        <f t="shared" si="122"/>
        <v>8.6173570017475978</v>
      </c>
      <c r="I1103" s="9">
        <f t="shared" si="123"/>
        <v>6.1272334418970615</v>
      </c>
      <c r="J1103" s="9">
        <f t="shared" si="124"/>
        <v>4.7101743787628187</v>
      </c>
      <c r="K1103" s="9">
        <f t="shared" si="125"/>
        <v>7.0888834091954802</v>
      </c>
    </row>
    <row r="1104" spans="1:11" x14ac:dyDescent="0.3">
      <c r="A1104">
        <v>13914</v>
      </c>
      <c r="B1104">
        <v>883</v>
      </c>
      <c r="C1104">
        <v>33</v>
      </c>
      <c r="D1104" s="17">
        <v>2.9143717071640513E-2</v>
      </c>
      <c r="E1104" s="9">
        <f t="shared" si="119"/>
        <v>6.7844570626376433</v>
      </c>
      <c r="F1104" s="9">
        <f t="shared" si="120"/>
        <v>3.5263605246161616</v>
      </c>
      <c r="G1104" s="9">
        <f t="shared" si="121"/>
        <v>2.8727113835710073E-2</v>
      </c>
      <c r="H1104" s="9">
        <f t="shared" si="122"/>
        <v>4.1253984203962268</v>
      </c>
      <c r="I1104" s="9">
        <f t="shared" si="123"/>
        <v>4.0614866161815728</v>
      </c>
      <c r="J1104" s="9">
        <f t="shared" si="124"/>
        <v>4.0769446572178758</v>
      </c>
      <c r="K1104" s="9">
        <f t="shared" si="125"/>
        <v>4.0965341264961603</v>
      </c>
    </row>
    <row r="1105" spans="1:11" x14ac:dyDescent="0.3">
      <c r="A1105">
        <v>13917</v>
      </c>
      <c r="B1105">
        <v>921</v>
      </c>
      <c r="C1105">
        <v>18</v>
      </c>
      <c r="D1105" s="17">
        <v>0.11163100639850787</v>
      </c>
      <c r="E1105" s="9">
        <f t="shared" si="119"/>
        <v>6.826545223556594</v>
      </c>
      <c r="F1105" s="9">
        <f t="shared" si="120"/>
        <v>2.9444389791664403</v>
      </c>
      <c r="G1105" s="9">
        <f t="shared" si="121"/>
        <v>0.10582831198271912</v>
      </c>
      <c r="H1105" s="9">
        <f t="shared" si="122"/>
        <v>3.7063653279643045</v>
      </c>
      <c r="I1105" s="9">
        <f t="shared" si="123"/>
        <v>3.4326793903510464</v>
      </c>
      <c r="J1105" s="9">
        <f t="shared" si="124"/>
        <v>4.7642728799656782</v>
      </c>
      <c r="K1105" s="9">
        <f t="shared" si="125"/>
        <v>3.8358410570806019</v>
      </c>
    </row>
    <row r="1106" spans="1:11" x14ac:dyDescent="0.3">
      <c r="A1106">
        <v>13918</v>
      </c>
      <c r="B1106">
        <v>590</v>
      </c>
      <c r="C1106">
        <v>30</v>
      </c>
      <c r="D1106" s="17">
        <v>-3.2754660598041642E-2</v>
      </c>
      <c r="E1106" s="9">
        <f t="shared" si="119"/>
        <v>6.3818160174060985</v>
      </c>
      <c r="F1106" s="9">
        <f t="shared" si="120"/>
        <v>3.4339872044851463</v>
      </c>
      <c r="G1106" s="9">
        <f t="shared" si="121"/>
        <v>-3.222966008827393E-2</v>
      </c>
      <c r="H1106" s="9">
        <f t="shared" si="122"/>
        <v>8.1341248327548001</v>
      </c>
      <c r="I1106" s="9">
        <f t="shared" si="123"/>
        <v>3.9616707361432257</v>
      </c>
      <c r="J1106" s="9">
        <f t="shared" si="124"/>
        <v>3.5335379126725335</v>
      </c>
      <c r="K1106" s="9">
        <f t="shared" si="125"/>
        <v>5.9622712197548742</v>
      </c>
    </row>
    <row r="1107" spans="1:11" x14ac:dyDescent="0.3">
      <c r="A1107">
        <v>13919</v>
      </c>
      <c r="B1107">
        <v>925</v>
      </c>
      <c r="C1107">
        <v>29</v>
      </c>
      <c r="D1107" s="17">
        <v>2.5903483037082599E-2</v>
      </c>
      <c r="E1107" s="9">
        <f t="shared" si="119"/>
        <v>6.8308742346461795</v>
      </c>
      <c r="F1107" s="9">
        <f t="shared" si="120"/>
        <v>3.4011973816621555</v>
      </c>
      <c r="G1107" s="9">
        <f t="shared" si="121"/>
        <v>2.5573671209658425E-2</v>
      </c>
      <c r="H1107" s="9">
        <f t="shared" si="122"/>
        <v>3.6632653477220143</v>
      </c>
      <c r="I1107" s="9">
        <f t="shared" si="123"/>
        <v>3.9262390225625494</v>
      </c>
      <c r="J1107" s="9">
        <f t="shared" si="124"/>
        <v>4.0488329006201562</v>
      </c>
      <c r="K1107" s="9">
        <f t="shared" si="125"/>
        <v>3.8192709607538031</v>
      </c>
    </row>
    <row r="1108" spans="1:11" x14ac:dyDescent="0.3">
      <c r="A1108">
        <v>13922</v>
      </c>
      <c r="B1108">
        <v>494</v>
      </c>
      <c r="C1108">
        <v>6</v>
      </c>
      <c r="D1108" s="17">
        <v>-0.18794502095017043</v>
      </c>
      <c r="E1108" s="9">
        <f t="shared" si="119"/>
        <v>6.2045577625686903</v>
      </c>
      <c r="F1108" s="9">
        <f t="shared" si="120"/>
        <v>1.9459101490553132</v>
      </c>
      <c r="G1108" s="9">
        <f t="shared" si="121"/>
        <v>-0.17222494120809026</v>
      </c>
      <c r="H1108" s="9">
        <f t="shared" si="122"/>
        <v>9.8989221786554769</v>
      </c>
      <c r="I1108" s="9">
        <f t="shared" si="123"/>
        <v>2.3536986437475873</v>
      </c>
      <c r="J1108" s="9">
        <f t="shared" si="124"/>
        <v>2.2855325628504168</v>
      </c>
      <c r="K1108" s="9">
        <f t="shared" si="125"/>
        <v>6.1126771950220986</v>
      </c>
    </row>
    <row r="1109" spans="1:11" x14ac:dyDescent="0.3">
      <c r="A1109">
        <v>13924</v>
      </c>
      <c r="B1109">
        <v>873</v>
      </c>
      <c r="C1109">
        <v>122</v>
      </c>
      <c r="D1109" s="17">
        <v>0.18196956337593881</v>
      </c>
      <c r="E1109" s="9">
        <f t="shared" si="119"/>
        <v>6.7730803756555353</v>
      </c>
      <c r="F1109" s="9">
        <f t="shared" si="120"/>
        <v>4.8121843553724171</v>
      </c>
      <c r="G1109" s="9">
        <f t="shared" si="121"/>
        <v>0.16718216854740814</v>
      </c>
      <c r="H1109" s="9">
        <f t="shared" si="122"/>
        <v>4.2386656248464964</v>
      </c>
      <c r="I1109" s="9">
        <f t="shared" si="123"/>
        <v>5.4509098507170268</v>
      </c>
      <c r="J1109" s="9">
        <f t="shared" si="124"/>
        <v>5.3112194671111235</v>
      </c>
      <c r="K1109" s="9">
        <f t="shared" si="125"/>
        <v>4.8168496610605809</v>
      </c>
    </row>
    <row r="1110" spans="1:11" x14ac:dyDescent="0.3">
      <c r="A1110">
        <v>13925</v>
      </c>
      <c r="B1110">
        <v>964</v>
      </c>
      <c r="C1110">
        <v>41</v>
      </c>
      <c r="D1110" s="17">
        <v>0.14062080636744234</v>
      </c>
      <c r="E1110" s="9">
        <f t="shared" si="119"/>
        <v>6.8721281013389861</v>
      </c>
      <c r="F1110" s="9">
        <f t="shared" si="120"/>
        <v>3.7376696182833684</v>
      </c>
      <c r="G1110" s="9">
        <f t="shared" si="121"/>
        <v>0.13157268117259491</v>
      </c>
      <c r="H1110" s="9">
        <f t="shared" si="122"/>
        <v>3.2525385552553598</v>
      </c>
      <c r="I1110" s="9">
        <f t="shared" si="123"/>
        <v>4.289820978469109</v>
      </c>
      <c r="J1110" s="9">
        <f t="shared" si="124"/>
        <v>4.9937742618677055</v>
      </c>
      <c r="K1110" s="9">
        <f t="shared" si="125"/>
        <v>3.9119704235419537</v>
      </c>
    </row>
    <row r="1111" spans="1:11" x14ac:dyDescent="0.3">
      <c r="A1111">
        <v>13926</v>
      </c>
      <c r="B1111">
        <v>895</v>
      </c>
      <c r="C1111">
        <v>10</v>
      </c>
      <c r="D1111" s="17">
        <v>0.26413664343340043</v>
      </c>
      <c r="E1111" s="9">
        <f t="shared" si="119"/>
        <v>6.7979404129749303</v>
      </c>
      <c r="F1111" s="9">
        <f t="shared" si="120"/>
        <v>2.3978952727983707</v>
      </c>
      <c r="G1111" s="9">
        <f t="shared" si="121"/>
        <v>0.23438939386397192</v>
      </c>
      <c r="H1111" s="9">
        <f t="shared" si="122"/>
        <v>3.9911571072854786</v>
      </c>
      <c r="I1111" s="9">
        <f t="shared" si="123"/>
        <v>2.842100411992643</v>
      </c>
      <c r="J1111" s="9">
        <f t="shared" si="124"/>
        <v>5.9103466381904592</v>
      </c>
      <c r="K1111" s="9">
        <f t="shared" si="125"/>
        <v>4.0302780048786238</v>
      </c>
    </row>
    <row r="1112" spans="1:11" x14ac:dyDescent="0.3">
      <c r="A1112">
        <v>13927</v>
      </c>
      <c r="B1112">
        <v>946</v>
      </c>
      <c r="C1112">
        <v>21</v>
      </c>
      <c r="D1112" s="17">
        <v>0.14716746612718568</v>
      </c>
      <c r="E1112" s="9">
        <f t="shared" si="119"/>
        <v>6.8532990931860782</v>
      </c>
      <c r="F1112" s="9">
        <f t="shared" si="120"/>
        <v>3.0910424533583161</v>
      </c>
      <c r="G1112" s="9">
        <f t="shared" si="121"/>
        <v>0.13729583108798957</v>
      </c>
      <c r="H1112" s="9">
        <f t="shared" si="122"/>
        <v>3.4400016646302887</v>
      </c>
      <c r="I1112" s="9">
        <f t="shared" si="123"/>
        <v>3.591094772329158</v>
      </c>
      <c r="J1112" s="9">
        <f t="shared" si="124"/>
        <v>5.0447939937837658</v>
      </c>
      <c r="K1112" s="9">
        <f t="shared" si="125"/>
        <v>3.806288062770645</v>
      </c>
    </row>
    <row r="1113" spans="1:11" x14ac:dyDescent="0.3">
      <c r="A1113">
        <v>13928</v>
      </c>
      <c r="B1113">
        <v>882</v>
      </c>
      <c r="C1113">
        <v>19</v>
      </c>
      <c r="D1113" s="17">
        <v>0.1434752240452995</v>
      </c>
      <c r="E1113" s="9">
        <f t="shared" si="119"/>
        <v>6.7833252006039597</v>
      </c>
      <c r="F1113" s="9">
        <f t="shared" si="120"/>
        <v>2.9957322735539909</v>
      </c>
      <c r="G1113" s="9">
        <f t="shared" si="121"/>
        <v>0.13407206747316758</v>
      </c>
      <c r="H1113" s="9">
        <f t="shared" si="122"/>
        <v>4.1366673292253395</v>
      </c>
      <c r="I1113" s="9">
        <f t="shared" si="123"/>
        <v>3.4881054085140581</v>
      </c>
      <c r="J1113" s="9">
        <f t="shared" si="124"/>
        <v>5.0160553519832867</v>
      </c>
      <c r="K1113" s="9">
        <f t="shared" si="125"/>
        <v>4.1179763575635446</v>
      </c>
    </row>
    <row r="1114" spans="1:11" x14ac:dyDescent="0.3">
      <c r="A1114">
        <v>13929</v>
      </c>
      <c r="B1114">
        <v>528</v>
      </c>
      <c r="C1114">
        <v>16</v>
      </c>
      <c r="D1114" s="17">
        <v>0.35418247589518487</v>
      </c>
      <c r="E1114" s="9">
        <f t="shared" si="119"/>
        <v>6.2709884318582994</v>
      </c>
      <c r="F1114" s="9">
        <f t="shared" si="120"/>
        <v>2.8332133440562162</v>
      </c>
      <c r="G1114" s="9">
        <f t="shared" si="121"/>
        <v>0.30319793342681306</v>
      </c>
      <c r="H1114" s="9">
        <f t="shared" si="122"/>
        <v>9.2375331282203135</v>
      </c>
      <c r="I1114" s="9">
        <f t="shared" si="123"/>
        <v>3.3124922558450578</v>
      </c>
      <c r="J1114" s="9">
        <f t="shared" si="124"/>
        <v>6.5237489243316409</v>
      </c>
      <c r="K1114" s="9">
        <f t="shared" si="125"/>
        <v>6.9172640257300024</v>
      </c>
    </row>
    <row r="1115" spans="1:11" x14ac:dyDescent="0.3">
      <c r="A1115">
        <v>13930</v>
      </c>
      <c r="B1115">
        <v>929</v>
      </c>
      <c r="C1115">
        <v>15</v>
      </c>
      <c r="D1115" s="17">
        <v>-0.12749869873395625</v>
      </c>
      <c r="E1115" s="9">
        <f t="shared" si="119"/>
        <v>6.8351845861473013</v>
      </c>
      <c r="F1115" s="9">
        <f t="shared" si="120"/>
        <v>2.7725887222397811</v>
      </c>
      <c r="G1115" s="9">
        <f t="shared" si="121"/>
        <v>-0.12000163827780522</v>
      </c>
      <c r="H1115" s="9">
        <f t="shared" si="122"/>
        <v>3.6203511438331391</v>
      </c>
      <c r="I1115" s="9">
        <f t="shared" si="123"/>
        <v>3.2469830810095455</v>
      </c>
      <c r="J1115" s="9">
        <f t="shared" si="124"/>
        <v>2.7510836937245791</v>
      </c>
      <c r="K1115" s="9">
        <f t="shared" si="125"/>
        <v>3.3344872349643486</v>
      </c>
    </row>
    <row r="1116" spans="1:11" x14ac:dyDescent="0.3">
      <c r="A1116">
        <v>13932</v>
      </c>
      <c r="B1116">
        <v>1166</v>
      </c>
      <c r="C1116">
        <v>15</v>
      </c>
      <c r="D1116" s="17">
        <v>8.3705026711356892E-2</v>
      </c>
      <c r="E1116" s="9">
        <f t="shared" si="119"/>
        <v>7.0621916322865559</v>
      </c>
      <c r="F1116" s="9">
        <f t="shared" si="120"/>
        <v>2.7725887222397811</v>
      </c>
      <c r="G1116" s="9">
        <f t="shared" si="121"/>
        <v>8.0385750407363107E-2</v>
      </c>
      <c r="H1116" s="9">
        <f t="shared" si="122"/>
        <v>1.3602508574189289</v>
      </c>
      <c r="I1116" s="9">
        <f t="shared" si="123"/>
        <v>3.2469830810095455</v>
      </c>
      <c r="J1116" s="9">
        <f t="shared" si="124"/>
        <v>4.5374619995900227</v>
      </c>
      <c r="K1116" s="9">
        <f t="shared" si="125"/>
        <v>2.5617127529303327</v>
      </c>
    </row>
    <row r="1117" spans="1:11" x14ac:dyDescent="0.3">
      <c r="A1117">
        <v>13933</v>
      </c>
      <c r="B1117">
        <v>981</v>
      </c>
      <c r="C1117">
        <v>22</v>
      </c>
      <c r="D1117" s="17">
        <v>4.4045214593272625E-2</v>
      </c>
      <c r="E1117" s="9">
        <f t="shared" si="119"/>
        <v>6.8895913083544658</v>
      </c>
      <c r="F1117" s="9">
        <f t="shared" si="120"/>
        <v>3.1354942159291497</v>
      </c>
      <c r="G1117" s="9">
        <f t="shared" si="121"/>
        <v>4.3102797520026971E-2</v>
      </c>
      <c r="H1117" s="9">
        <f t="shared" si="122"/>
        <v>3.0786734711152635</v>
      </c>
      <c r="I1117" s="9">
        <f t="shared" si="123"/>
        <v>3.6391280333830025</v>
      </c>
      <c r="J1117" s="9">
        <f t="shared" si="124"/>
        <v>4.2050984778457519</v>
      </c>
      <c r="K1117" s="9">
        <f t="shared" si="125"/>
        <v>3.4720948411416832</v>
      </c>
    </row>
    <row r="1118" spans="1:11" x14ac:dyDescent="0.3">
      <c r="A1118">
        <v>13934</v>
      </c>
      <c r="B1118">
        <v>602</v>
      </c>
      <c r="C1118">
        <v>61</v>
      </c>
      <c r="D1118" s="17">
        <v>8.2270676933175427E-2</v>
      </c>
      <c r="E1118" s="9">
        <f t="shared" si="119"/>
        <v>6.4019171967271857</v>
      </c>
      <c r="F1118" s="9">
        <f t="shared" si="120"/>
        <v>4.1271343850450917</v>
      </c>
      <c r="G1118" s="9">
        <f t="shared" si="121"/>
        <v>7.9061312662804584E-2</v>
      </c>
      <c r="H1118" s="9">
        <f t="shared" si="122"/>
        <v>7.9339958855987547</v>
      </c>
      <c r="I1118" s="9">
        <f t="shared" si="123"/>
        <v>4.7106650964797421</v>
      </c>
      <c r="J1118" s="9">
        <f t="shared" si="124"/>
        <v>4.5256551345479021</v>
      </c>
      <c r="K1118" s="9">
        <f t="shared" si="125"/>
        <v>6.2853284986528797</v>
      </c>
    </row>
    <row r="1119" spans="1:11" x14ac:dyDescent="0.3">
      <c r="A1119">
        <v>13936</v>
      </c>
      <c r="B1119">
        <v>507</v>
      </c>
      <c r="C1119">
        <v>24</v>
      </c>
      <c r="D1119" s="17">
        <v>0.18475201993491164</v>
      </c>
      <c r="E1119" s="9">
        <f t="shared" si="119"/>
        <v>6.230481447578482</v>
      </c>
      <c r="F1119" s="9">
        <f t="shared" si="120"/>
        <v>3.2188758248682006</v>
      </c>
      <c r="G1119" s="9">
        <f t="shared" si="121"/>
        <v>0.1695334868102237</v>
      </c>
      <c r="H1119" s="9">
        <f t="shared" si="122"/>
        <v>9.6408238997165903</v>
      </c>
      <c r="I1119" s="9">
        <f t="shared" si="123"/>
        <v>3.7292277360185713</v>
      </c>
      <c r="J1119" s="9">
        <f t="shared" si="124"/>
        <v>5.3321805862835392</v>
      </c>
      <c r="K1119" s="9">
        <f t="shared" si="125"/>
        <v>7.0056163879205746</v>
      </c>
    </row>
    <row r="1120" spans="1:11" x14ac:dyDescent="0.3">
      <c r="A1120">
        <v>13937</v>
      </c>
      <c r="B1120">
        <v>508</v>
      </c>
      <c r="C1120">
        <v>16</v>
      </c>
      <c r="D1120" s="17">
        <v>2.3304347848063775E-2</v>
      </c>
      <c r="E1120" s="9">
        <f t="shared" si="119"/>
        <v>6.2324480165505225</v>
      </c>
      <c r="F1120" s="9">
        <f t="shared" si="120"/>
        <v>2.8332133440562162</v>
      </c>
      <c r="G1120" s="9">
        <f t="shared" si="121"/>
        <v>2.3036947951408246E-2</v>
      </c>
      <c r="H1120" s="9">
        <f t="shared" si="122"/>
        <v>9.6212445819264474</v>
      </c>
      <c r="I1120" s="9">
        <f t="shared" si="123"/>
        <v>3.3124922558450578</v>
      </c>
      <c r="J1120" s="9">
        <f t="shared" si="124"/>
        <v>4.0262189655504095</v>
      </c>
      <c r="K1120" s="9">
        <f t="shared" si="125"/>
        <v>6.6096137608268233</v>
      </c>
    </row>
    <row r="1121" spans="1:11" x14ac:dyDescent="0.3">
      <c r="A1121">
        <v>13939</v>
      </c>
      <c r="B1121">
        <v>645</v>
      </c>
      <c r="C1121">
        <v>55</v>
      </c>
      <c r="D1121" s="17">
        <v>3.4463886047016452E-2</v>
      </c>
      <c r="E1121" s="9">
        <f t="shared" si="119"/>
        <v>6.4707995037826018</v>
      </c>
      <c r="F1121" s="9">
        <f t="shared" si="120"/>
        <v>4.0253516907351496</v>
      </c>
      <c r="G1121" s="9">
        <f t="shared" si="121"/>
        <v>3.3883308021382903E-2</v>
      </c>
      <c r="H1121" s="9">
        <f t="shared" si="122"/>
        <v>7.2481981337117194</v>
      </c>
      <c r="I1121" s="9">
        <f t="shared" si="123"/>
        <v>4.6006817247571341</v>
      </c>
      <c r="J1121" s="9">
        <f t="shared" si="124"/>
        <v>4.1229101917485282</v>
      </c>
      <c r="K1121" s="9">
        <f t="shared" si="125"/>
        <v>5.8288856226327059</v>
      </c>
    </row>
    <row r="1122" spans="1:11" x14ac:dyDescent="0.3">
      <c r="A1122">
        <v>13940</v>
      </c>
      <c r="B1122">
        <v>889</v>
      </c>
      <c r="C1122">
        <v>32</v>
      </c>
      <c r="D1122" s="17">
        <v>-3.9540850256838553E-2</v>
      </c>
      <c r="E1122" s="9">
        <f t="shared" si="119"/>
        <v>6.7912214627261855</v>
      </c>
      <c r="F1122" s="9">
        <f t="shared" si="120"/>
        <v>3.4965075614664802</v>
      </c>
      <c r="G1122" s="9">
        <f t="shared" si="121"/>
        <v>-3.8779125530161662E-2</v>
      </c>
      <c r="H1122" s="9">
        <f t="shared" si="122"/>
        <v>4.0580515127229013</v>
      </c>
      <c r="I1122" s="9">
        <f t="shared" si="123"/>
        <v>4.0292283863776488</v>
      </c>
      <c r="J1122" s="9">
        <f t="shared" si="124"/>
        <v>3.4751518881967844</v>
      </c>
      <c r="K1122" s="9">
        <f t="shared" si="125"/>
        <v>3.9328246499141022</v>
      </c>
    </row>
    <row r="1123" spans="1:11" x14ac:dyDescent="0.3">
      <c r="A1123">
        <v>13941</v>
      </c>
      <c r="B1123">
        <v>502</v>
      </c>
      <c r="C1123">
        <v>35</v>
      </c>
      <c r="D1123" s="17">
        <v>-0.18329333664104361</v>
      </c>
      <c r="E1123" s="9">
        <f t="shared" si="119"/>
        <v>6.2205901700997392</v>
      </c>
      <c r="F1123" s="9">
        <f t="shared" si="120"/>
        <v>3.5835189384561099</v>
      </c>
      <c r="G1123" s="9">
        <f t="shared" si="121"/>
        <v>-0.16830151422632786</v>
      </c>
      <c r="H1123" s="9">
        <f t="shared" si="122"/>
        <v>9.7393022484855329</v>
      </c>
      <c r="I1123" s="9">
        <f t="shared" si="123"/>
        <v>4.1232503091065267</v>
      </c>
      <c r="J1123" s="9">
        <f t="shared" si="124"/>
        <v>2.3205084407779393</v>
      </c>
      <c r="K1123" s="9">
        <f t="shared" si="125"/>
        <v>6.5707279051303127</v>
      </c>
    </row>
    <row r="1124" spans="1:11" x14ac:dyDescent="0.3">
      <c r="A1124">
        <v>13946</v>
      </c>
      <c r="B1124">
        <v>648</v>
      </c>
      <c r="C1124">
        <v>14</v>
      </c>
      <c r="D1124" s="17">
        <v>0.22301750162540773</v>
      </c>
      <c r="E1124" s="9">
        <f t="shared" si="119"/>
        <v>6.4754327167040904</v>
      </c>
      <c r="F1124" s="9">
        <f t="shared" si="120"/>
        <v>2.7080502011022101</v>
      </c>
      <c r="G1124" s="9">
        <f t="shared" si="121"/>
        <v>0.20132116700771821</v>
      </c>
      <c r="H1124" s="9">
        <f t="shared" si="122"/>
        <v>7.2020694957290425</v>
      </c>
      <c r="I1124" s="9">
        <f t="shared" si="123"/>
        <v>3.177244662226034</v>
      </c>
      <c r="J1124" s="9">
        <f t="shared" si="124"/>
        <v>5.6155558159882792</v>
      </c>
      <c r="K1124" s="9">
        <f t="shared" si="125"/>
        <v>5.6773193097299872</v>
      </c>
    </row>
    <row r="1125" spans="1:11" x14ac:dyDescent="0.3">
      <c r="A1125">
        <v>13947</v>
      </c>
      <c r="B1125">
        <v>937</v>
      </c>
      <c r="C1125">
        <v>5</v>
      </c>
      <c r="D1125" s="17">
        <v>0.10056265833431323</v>
      </c>
      <c r="E1125" s="9">
        <f t="shared" si="119"/>
        <v>6.8437499490062246</v>
      </c>
      <c r="F1125" s="9">
        <f t="shared" si="120"/>
        <v>1.791759469228055</v>
      </c>
      <c r="G1125" s="9">
        <f t="shared" si="121"/>
        <v>9.582155660556603E-2</v>
      </c>
      <c r="H1125" s="9">
        <f t="shared" si="122"/>
        <v>3.5350737069432774</v>
      </c>
      <c r="I1125" s="9">
        <f t="shared" si="123"/>
        <v>2.1871279743850058</v>
      </c>
      <c r="J1125" s="9">
        <f t="shared" si="124"/>
        <v>4.6750664142537381</v>
      </c>
      <c r="K1125" s="9">
        <f t="shared" si="125"/>
        <v>3.358688528637888</v>
      </c>
    </row>
    <row r="1126" spans="1:11" x14ac:dyDescent="0.3">
      <c r="A1126">
        <v>13948</v>
      </c>
      <c r="B1126">
        <v>503</v>
      </c>
      <c r="C1126">
        <v>3</v>
      </c>
      <c r="D1126" s="17">
        <v>0.41630233685417312</v>
      </c>
      <c r="E1126" s="9">
        <f t="shared" si="119"/>
        <v>6.2225762680713688</v>
      </c>
      <c r="F1126" s="9">
        <f t="shared" si="120"/>
        <v>1.3862943611198906</v>
      </c>
      <c r="G1126" s="9">
        <f t="shared" si="121"/>
        <v>0.34804948720802609</v>
      </c>
      <c r="H1126" s="9">
        <f t="shared" si="122"/>
        <v>9.7195284984153574</v>
      </c>
      <c r="I1126" s="9">
        <f t="shared" si="123"/>
        <v>1.7489943603365152</v>
      </c>
      <c r="J1126" s="9">
        <f t="shared" si="124"/>
        <v>6.9235836803251765</v>
      </c>
      <c r="K1126" s="9">
        <f t="shared" si="125"/>
        <v>6.7691792933736687</v>
      </c>
    </row>
    <row r="1127" spans="1:11" x14ac:dyDescent="0.3">
      <c r="A1127">
        <v>13949</v>
      </c>
      <c r="B1127">
        <v>874</v>
      </c>
      <c r="C1127">
        <v>119</v>
      </c>
      <c r="D1127" s="17">
        <v>3.014093340784095E-2</v>
      </c>
      <c r="E1127" s="9">
        <f t="shared" si="119"/>
        <v>6.7742238863576141</v>
      </c>
      <c r="F1127" s="9">
        <f t="shared" si="120"/>
        <v>4.7874917427820458</v>
      </c>
      <c r="G1127" s="9">
        <f t="shared" si="121"/>
        <v>2.9695621432673791E-2</v>
      </c>
      <c r="H1127" s="9">
        <f t="shared" si="122"/>
        <v>4.2272807409442574</v>
      </c>
      <c r="I1127" s="9">
        <f t="shared" si="123"/>
        <v>5.424227743235579</v>
      </c>
      <c r="J1127" s="9">
        <f t="shared" si="124"/>
        <v>4.0855785386793482</v>
      </c>
      <c r="K1127" s="9">
        <f t="shared" si="125"/>
        <v>4.5580244011786721</v>
      </c>
    </row>
    <row r="1128" spans="1:11" x14ac:dyDescent="0.3">
      <c r="A1128">
        <v>13950</v>
      </c>
      <c r="B1128">
        <v>576</v>
      </c>
      <c r="C1128">
        <v>24</v>
      </c>
      <c r="D1128" s="17">
        <v>0.25353675266073544</v>
      </c>
      <c r="E1128" s="9">
        <f t="shared" si="119"/>
        <v>6.3578422665080998</v>
      </c>
      <c r="F1128" s="9">
        <f t="shared" si="120"/>
        <v>3.2188758248682006</v>
      </c>
      <c r="G1128" s="9">
        <f t="shared" si="121"/>
        <v>0.22596895821888469</v>
      </c>
      <c r="H1128" s="9">
        <f t="shared" si="122"/>
        <v>8.3728094119010876</v>
      </c>
      <c r="I1128" s="9">
        <f t="shared" si="123"/>
        <v>3.7292277360185713</v>
      </c>
      <c r="J1128" s="9">
        <f t="shared" si="124"/>
        <v>5.8352816170780137</v>
      </c>
      <c r="K1128" s="9">
        <f t="shared" si="125"/>
        <v>6.4722293501717179</v>
      </c>
    </row>
    <row r="1129" spans="1:11" x14ac:dyDescent="0.3">
      <c r="A1129">
        <v>13951</v>
      </c>
      <c r="B1129">
        <v>506</v>
      </c>
      <c r="C1129">
        <v>50</v>
      </c>
      <c r="D1129" s="17">
        <v>0.25498498964974531</v>
      </c>
      <c r="E1129" s="9">
        <f t="shared" si="119"/>
        <v>6.2285110035911835</v>
      </c>
      <c r="F1129" s="9">
        <f t="shared" si="120"/>
        <v>3.9318256327243257</v>
      </c>
      <c r="G1129" s="9">
        <f t="shared" si="121"/>
        <v>0.22712361207377069</v>
      </c>
      <c r="H1129" s="9">
        <f t="shared" si="122"/>
        <v>9.6604417974682075</v>
      </c>
      <c r="I1129" s="9">
        <f t="shared" si="123"/>
        <v>4.4996202302300636</v>
      </c>
      <c r="J1129" s="9">
        <f t="shared" si="124"/>
        <v>5.8455749225134825</v>
      </c>
      <c r="K1129" s="9">
        <f t="shared" si="125"/>
        <v>7.34922195230582</v>
      </c>
    </row>
    <row r="1130" spans="1:11" x14ac:dyDescent="0.3">
      <c r="A1130">
        <v>13952</v>
      </c>
      <c r="B1130">
        <v>545</v>
      </c>
      <c r="C1130">
        <v>256</v>
      </c>
      <c r="D1130" s="17">
        <v>0.20470718359512102</v>
      </c>
      <c r="E1130" s="9">
        <f t="shared" si="119"/>
        <v>6.3026189757449051</v>
      </c>
      <c r="F1130" s="9">
        <f t="shared" si="120"/>
        <v>5.5490760848952201</v>
      </c>
      <c r="G1130" s="9">
        <f t="shared" si="121"/>
        <v>0.18623653624717648</v>
      </c>
      <c r="H1130" s="9">
        <f t="shared" si="122"/>
        <v>8.9226169063965131</v>
      </c>
      <c r="I1130" s="9">
        <f t="shared" si="123"/>
        <v>6.2471732779812577</v>
      </c>
      <c r="J1130" s="9">
        <f t="shared" si="124"/>
        <v>5.4810819984519927</v>
      </c>
      <c r="K1130" s="9">
        <f t="shared" si="125"/>
        <v>7.4316768362830317</v>
      </c>
    </row>
    <row r="1131" spans="1:11" x14ac:dyDescent="0.3">
      <c r="A1131">
        <v>13953</v>
      </c>
      <c r="B1131">
        <v>495</v>
      </c>
      <c r="C1131">
        <v>23</v>
      </c>
      <c r="D1131" s="17">
        <v>-3.1855721670698174E-2</v>
      </c>
      <c r="E1131" s="9">
        <f t="shared" si="119"/>
        <v>6.2065759267249279</v>
      </c>
      <c r="F1131" s="9">
        <f t="shared" si="120"/>
        <v>3.1780538303479458</v>
      </c>
      <c r="G1131" s="9">
        <f t="shared" si="121"/>
        <v>-3.1358852703142683E-2</v>
      </c>
      <c r="H1131" s="9">
        <f t="shared" si="122"/>
        <v>9.8788291750896526</v>
      </c>
      <c r="I1131" s="9">
        <f t="shared" si="123"/>
        <v>3.6851166950580363</v>
      </c>
      <c r="J1131" s="9">
        <f t="shared" si="124"/>
        <v>3.5413008334411145</v>
      </c>
      <c r="K1131" s="9">
        <f t="shared" si="125"/>
        <v>6.7532097627504601</v>
      </c>
    </row>
    <row r="1132" spans="1:11" x14ac:dyDescent="0.3">
      <c r="A1132">
        <v>13954</v>
      </c>
      <c r="B1132">
        <v>873</v>
      </c>
      <c r="C1132">
        <v>25</v>
      </c>
      <c r="D1132" s="17">
        <v>0.29827377648781861</v>
      </c>
      <c r="E1132" s="9">
        <f t="shared" si="119"/>
        <v>6.7730803756555353</v>
      </c>
      <c r="F1132" s="9">
        <f t="shared" si="120"/>
        <v>3.2580965380214821</v>
      </c>
      <c r="G1132" s="9">
        <f t="shared" si="121"/>
        <v>0.26103551783441281</v>
      </c>
      <c r="H1132" s="9">
        <f t="shared" si="122"/>
        <v>4.2386656248464964</v>
      </c>
      <c r="I1132" s="9">
        <f t="shared" si="123"/>
        <v>3.7716084796529223</v>
      </c>
      <c r="J1132" s="9">
        <f t="shared" si="124"/>
        <v>6.1478868252677117</v>
      </c>
      <c r="K1132" s="9">
        <f t="shared" si="125"/>
        <v>4.4803927213726666</v>
      </c>
    </row>
    <row r="1133" spans="1:11" x14ac:dyDescent="0.3">
      <c r="A1133">
        <v>13955</v>
      </c>
      <c r="B1133">
        <v>649</v>
      </c>
      <c r="C1133">
        <v>20</v>
      </c>
      <c r="D1133" s="17">
        <v>9.5026511390019552E-2</v>
      </c>
      <c r="E1133" s="9">
        <f t="shared" si="119"/>
        <v>6.4769723628896827</v>
      </c>
      <c r="F1133" s="9">
        <f t="shared" si="120"/>
        <v>3.044522437723423</v>
      </c>
      <c r="G1133" s="9">
        <f t="shared" si="121"/>
        <v>9.0778574290461281E-2</v>
      </c>
      <c r="H1133" s="9">
        <f t="shared" si="122"/>
        <v>7.1867406553066218</v>
      </c>
      <c r="I1133" s="9">
        <f t="shared" si="123"/>
        <v>3.5408266181325931</v>
      </c>
      <c r="J1133" s="9">
        <f t="shared" si="124"/>
        <v>4.6301101210275215</v>
      </c>
      <c r="K1133" s="9">
        <f t="shared" si="125"/>
        <v>5.5816403372985928</v>
      </c>
    </row>
    <row r="1134" spans="1:11" x14ac:dyDescent="0.3">
      <c r="A1134">
        <v>13956</v>
      </c>
      <c r="B1134">
        <v>571</v>
      </c>
      <c r="C1134">
        <v>114</v>
      </c>
      <c r="D1134" s="17">
        <v>9.4673224333153283E-2</v>
      </c>
      <c r="E1134" s="9">
        <f t="shared" si="119"/>
        <v>6.3491389913797978</v>
      </c>
      <c r="F1134" s="9">
        <f t="shared" si="120"/>
        <v>4.7449321283632502</v>
      </c>
      <c r="G1134" s="9">
        <f t="shared" si="121"/>
        <v>9.0455893464256504E-2</v>
      </c>
      <c r="H1134" s="9">
        <f t="shared" si="122"/>
        <v>8.4594599143623661</v>
      </c>
      <c r="I1134" s="9">
        <f t="shared" si="123"/>
        <v>5.3782390815605465</v>
      </c>
      <c r="J1134" s="9">
        <f t="shared" si="124"/>
        <v>4.6272335426588276</v>
      </c>
      <c r="K1134" s="9">
        <f t="shared" si="125"/>
        <v>6.768648390181113</v>
      </c>
    </row>
    <row r="1135" spans="1:11" x14ac:dyDescent="0.3">
      <c r="A1135">
        <v>13959</v>
      </c>
      <c r="B1135">
        <v>505</v>
      </c>
      <c r="C1135">
        <v>65</v>
      </c>
      <c r="D1135" s="17">
        <v>0.31034164368385286</v>
      </c>
      <c r="E1135" s="9">
        <f t="shared" si="119"/>
        <v>6.2265366692874657</v>
      </c>
      <c r="F1135" s="9">
        <f t="shared" si="120"/>
        <v>4.1896547420264252</v>
      </c>
      <c r="G1135" s="9">
        <f t="shared" si="121"/>
        <v>0.27028789991674218</v>
      </c>
      <c r="H1135" s="9">
        <f t="shared" si="122"/>
        <v>9.6800984275208837</v>
      </c>
      <c r="I1135" s="9">
        <f t="shared" si="123"/>
        <v>4.7782227467141638</v>
      </c>
      <c r="J1135" s="9">
        <f t="shared" si="124"/>
        <v>6.2303683363942373</v>
      </c>
      <c r="K1135" s="9">
        <f t="shared" si="125"/>
        <v>7.5195897050535381</v>
      </c>
    </row>
    <row r="1136" spans="1:11" x14ac:dyDescent="0.3">
      <c r="A1136">
        <v>13960</v>
      </c>
      <c r="B1136">
        <v>893</v>
      </c>
      <c r="C1136">
        <v>12</v>
      </c>
      <c r="D1136" s="17">
        <v>0.26452004295653686</v>
      </c>
      <c r="E1136" s="9">
        <f t="shared" si="119"/>
        <v>6.7957057751735137</v>
      </c>
      <c r="F1136" s="9">
        <f t="shared" si="120"/>
        <v>2.5649493574615367</v>
      </c>
      <c r="G1136" s="9">
        <f t="shared" si="121"/>
        <v>0.23469263750170097</v>
      </c>
      <c r="H1136" s="9">
        <f t="shared" si="122"/>
        <v>4.0134053397562699</v>
      </c>
      <c r="I1136" s="9">
        <f t="shared" si="123"/>
        <v>3.0226141193164064</v>
      </c>
      <c r="J1136" s="9">
        <f t="shared" si="124"/>
        <v>5.9130499413243811</v>
      </c>
      <c r="K1136" s="9">
        <f t="shared" si="125"/>
        <v>4.0960968939379327</v>
      </c>
    </row>
    <row r="1137" spans="1:11" x14ac:dyDescent="0.3">
      <c r="A1137">
        <v>13962</v>
      </c>
      <c r="B1137">
        <v>597</v>
      </c>
      <c r="C1137">
        <v>18</v>
      </c>
      <c r="D1137" s="17">
        <v>0.10446087185226041</v>
      </c>
      <c r="E1137" s="9">
        <f t="shared" si="119"/>
        <v>6.3935907539506314</v>
      </c>
      <c r="F1137" s="9">
        <f t="shared" si="120"/>
        <v>2.9444389791664403</v>
      </c>
      <c r="G1137" s="9">
        <f t="shared" si="121"/>
        <v>9.9357317132145101E-2</v>
      </c>
      <c r="H1137" s="9">
        <f t="shared" si="122"/>
        <v>8.0168946150617959</v>
      </c>
      <c r="I1137" s="9">
        <f t="shared" si="123"/>
        <v>3.4326793903510464</v>
      </c>
      <c r="J1137" s="9">
        <f t="shared" si="124"/>
        <v>4.7065863913384227</v>
      </c>
      <c r="K1137" s="9">
        <f t="shared" si="125"/>
        <v>5.9795684029038956</v>
      </c>
    </row>
    <row r="1138" spans="1:11" x14ac:dyDescent="0.3">
      <c r="A1138">
        <v>13963</v>
      </c>
      <c r="B1138">
        <v>510</v>
      </c>
      <c r="C1138">
        <v>59</v>
      </c>
      <c r="D1138" s="17">
        <v>0.17134207161734871</v>
      </c>
      <c r="E1138" s="9">
        <f t="shared" si="119"/>
        <v>6.2363695902037044</v>
      </c>
      <c r="F1138" s="9">
        <f t="shared" si="120"/>
        <v>4.0943445622221004</v>
      </c>
      <c r="G1138" s="9">
        <f t="shared" si="121"/>
        <v>0.15815016118622757</v>
      </c>
      <c r="H1138" s="9">
        <f t="shared" si="122"/>
        <v>9.582201081350199</v>
      </c>
      <c r="I1138" s="9">
        <f t="shared" si="123"/>
        <v>4.675233382899064</v>
      </c>
      <c r="J1138" s="9">
        <f t="shared" si="124"/>
        <v>5.2307025138522576</v>
      </c>
      <c r="K1138" s="9">
        <f t="shared" si="125"/>
        <v>7.2398110583152695</v>
      </c>
    </row>
    <row r="1139" spans="1:11" x14ac:dyDescent="0.3">
      <c r="A1139">
        <v>13967</v>
      </c>
      <c r="B1139">
        <v>1017</v>
      </c>
      <c r="C1139">
        <v>2</v>
      </c>
      <c r="D1139" s="17">
        <v>-0.14450619038144585</v>
      </c>
      <c r="E1139" s="9">
        <f t="shared" si="119"/>
        <v>6.9255951971104679</v>
      </c>
      <c r="F1139" s="9">
        <f t="shared" si="120"/>
        <v>1.0986122886681098</v>
      </c>
      <c r="G1139" s="9">
        <f t="shared" si="121"/>
        <v>-0.13497326920445962</v>
      </c>
      <c r="H1139" s="9">
        <f t="shared" si="122"/>
        <v>2.7202158783956571</v>
      </c>
      <c r="I1139" s="9">
        <f t="shared" si="123"/>
        <v>1.4381336140484908</v>
      </c>
      <c r="J1139" s="9">
        <f t="shared" si="124"/>
        <v>2.6176172272653595</v>
      </c>
      <c r="K1139" s="9">
        <f t="shared" si="125"/>
        <v>2.3150714688654475</v>
      </c>
    </row>
    <row r="1140" spans="1:11" x14ac:dyDescent="0.3">
      <c r="A1140">
        <v>13969</v>
      </c>
      <c r="B1140">
        <v>496</v>
      </c>
      <c r="C1140">
        <v>777</v>
      </c>
      <c r="D1140" s="17">
        <v>0.10743744556770785</v>
      </c>
      <c r="E1140" s="9">
        <f t="shared" si="119"/>
        <v>6.2085900260966289</v>
      </c>
      <c r="F1140" s="9">
        <f t="shared" si="120"/>
        <v>6.6567265241783913</v>
      </c>
      <c r="G1140" s="9">
        <f t="shared" si="121"/>
        <v>0.10204873878457954</v>
      </c>
      <c r="H1140" s="9">
        <f t="shared" si="122"/>
        <v>9.8587766408433986</v>
      </c>
      <c r="I1140" s="9">
        <f t="shared" si="123"/>
        <v>7.4440676108373225</v>
      </c>
      <c r="J1140" s="9">
        <f t="shared" si="124"/>
        <v>4.7305794044885623</v>
      </c>
      <c r="K1140" s="9">
        <f t="shared" si="125"/>
        <v>8.1087244845706081</v>
      </c>
    </row>
    <row r="1141" spans="1:11" x14ac:dyDescent="0.3">
      <c r="A1141">
        <v>13971</v>
      </c>
      <c r="B1141">
        <v>507</v>
      </c>
      <c r="C1141">
        <v>142</v>
      </c>
      <c r="D1141" s="17">
        <v>8.3822510182361282E-2</v>
      </c>
      <c r="E1141" s="9">
        <f t="shared" si="119"/>
        <v>6.230481447578482</v>
      </c>
      <c r="F1141" s="9">
        <f t="shared" si="120"/>
        <v>4.962844630259907</v>
      </c>
      <c r="G1141" s="9">
        <f t="shared" si="121"/>
        <v>8.0494153617121547E-2</v>
      </c>
      <c r="H1141" s="9">
        <f t="shared" si="122"/>
        <v>9.6408238997165903</v>
      </c>
      <c r="I1141" s="9">
        <f t="shared" si="123"/>
        <v>5.6137088916455644</v>
      </c>
      <c r="J1141" s="9">
        <f t="shared" si="124"/>
        <v>4.5384283734894444</v>
      </c>
      <c r="K1141" s="9">
        <f t="shared" si="125"/>
        <v>7.4122102920498527</v>
      </c>
    </row>
    <row r="1142" spans="1:11" x14ac:dyDescent="0.3">
      <c r="A1142">
        <v>13972</v>
      </c>
      <c r="B1142">
        <v>942</v>
      </c>
      <c r="C1142">
        <v>13</v>
      </c>
      <c r="D1142" s="17">
        <v>-6.0934302809805413E-3</v>
      </c>
      <c r="E1142" s="9">
        <f t="shared" si="119"/>
        <v>6.8490662826334576</v>
      </c>
      <c r="F1142" s="9">
        <f t="shared" si="120"/>
        <v>2.6390573296152584</v>
      </c>
      <c r="G1142" s="9">
        <f t="shared" si="121"/>
        <v>-6.0749404078376179E-3</v>
      </c>
      <c r="H1142" s="9">
        <f t="shared" si="122"/>
        <v>3.4821438646413245</v>
      </c>
      <c r="I1142" s="9">
        <f t="shared" si="123"/>
        <v>3.1026930040841023</v>
      </c>
      <c r="J1142" s="9">
        <f t="shared" si="124"/>
        <v>3.7666974150728039</v>
      </c>
      <c r="K1142" s="9">
        <f t="shared" si="125"/>
        <v>3.4252193165604536</v>
      </c>
    </row>
    <row r="1143" spans="1:11" x14ac:dyDescent="0.3">
      <c r="A1143">
        <v>13973</v>
      </c>
      <c r="B1143">
        <v>1159</v>
      </c>
      <c r="C1143">
        <v>11</v>
      </c>
      <c r="D1143" s="17">
        <v>4.7876281846479046E-2</v>
      </c>
      <c r="E1143" s="9">
        <f t="shared" si="119"/>
        <v>7.0561752841004104</v>
      </c>
      <c r="F1143" s="9">
        <f t="shared" si="120"/>
        <v>2.4849066497880004</v>
      </c>
      <c r="G1143" s="9">
        <f t="shared" si="121"/>
        <v>4.676552725699621E-2</v>
      </c>
      <c r="H1143" s="9">
        <f t="shared" si="122"/>
        <v>1.4201501005919086</v>
      </c>
      <c r="I1143" s="9">
        <f t="shared" si="123"/>
        <v>2.9361223347215213</v>
      </c>
      <c r="J1143" s="9">
        <f t="shared" si="124"/>
        <v>4.2377503377522148</v>
      </c>
      <c r="K1143" s="9">
        <f t="shared" si="125"/>
        <v>2.4384618182628537</v>
      </c>
    </row>
    <row r="1144" spans="1:11" x14ac:dyDescent="0.3">
      <c r="A1144">
        <v>13974</v>
      </c>
      <c r="B1144">
        <v>921</v>
      </c>
      <c r="C1144">
        <v>27</v>
      </c>
      <c r="D1144" s="17">
        <v>4.9570439178247125E-3</v>
      </c>
      <c r="E1144" s="9">
        <f t="shared" si="119"/>
        <v>6.826545223556594</v>
      </c>
      <c r="F1144" s="9">
        <f t="shared" si="120"/>
        <v>3.3322045101752038</v>
      </c>
      <c r="G1144" s="9">
        <f t="shared" si="121"/>
        <v>4.9447982272343618E-3</v>
      </c>
      <c r="H1144" s="9">
        <f t="shared" si="122"/>
        <v>3.7063653279643045</v>
      </c>
      <c r="I1144" s="9">
        <f t="shared" si="123"/>
        <v>3.8516873644206178</v>
      </c>
      <c r="J1144" s="9">
        <f t="shared" si="124"/>
        <v>3.8649342460588492</v>
      </c>
      <c r="K1144" s="9">
        <f t="shared" si="125"/>
        <v>3.7816757225201072</v>
      </c>
    </row>
    <row r="1145" spans="1:11" x14ac:dyDescent="0.3">
      <c r="A1145">
        <v>13975</v>
      </c>
      <c r="B1145">
        <v>561</v>
      </c>
      <c r="C1145">
        <v>321</v>
      </c>
      <c r="D1145" s="17">
        <v>5.2033380012756078E-2</v>
      </c>
      <c r="E1145" s="9">
        <f t="shared" si="119"/>
        <v>6.3315018498936908</v>
      </c>
      <c r="F1145" s="9">
        <f t="shared" si="120"/>
        <v>5.7745515455444085</v>
      </c>
      <c r="G1145" s="9">
        <f t="shared" si="121"/>
        <v>5.0724843862279156E-2</v>
      </c>
      <c r="H1145" s="9">
        <f t="shared" si="122"/>
        <v>8.635056703987237</v>
      </c>
      <c r="I1145" s="9">
        <f t="shared" si="123"/>
        <v>6.4908153978036216</v>
      </c>
      <c r="J1145" s="9">
        <f t="shared" si="124"/>
        <v>4.2730461581935026</v>
      </c>
      <c r="K1145" s="9">
        <f t="shared" si="125"/>
        <v>7.1193822029734051</v>
      </c>
    </row>
    <row r="1146" spans="1:11" x14ac:dyDescent="0.3">
      <c r="A1146">
        <v>13976</v>
      </c>
      <c r="B1146">
        <v>550</v>
      </c>
      <c r="C1146">
        <v>10</v>
      </c>
      <c r="D1146" s="17">
        <v>0.25110677744701154</v>
      </c>
      <c r="E1146" s="9">
        <f t="shared" si="119"/>
        <v>6.3117348091529148</v>
      </c>
      <c r="F1146" s="9">
        <f t="shared" si="120"/>
        <v>2.3978952727983707</v>
      </c>
      <c r="G1146" s="9">
        <f t="shared" si="121"/>
        <v>0.22402858151702593</v>
      </c>
      <c r="H1146" s="9">
        <f t="shared" si="122"/>
        <v>8.8318589407441692</v>
      </c>
      <c r="I1146" s="9">
        <f t="shared" si="123"/>
        <v>2.842100411992643</v>
      </c>
      <c r="J1146" s="9">
        <f t="shared" si="124"/>
        <v>5.8179838875744228</v>
      </c>
      <c r="K1146" s="9">
        <f t="shared" si="125"/>
        <v>6.432156371484762</v>
      </c>
    </row>
    <row r="1147" spans="1:11" x14ac:dyDescent="0.3">
      <c r="A1147">
        <v>13978</v>
      </c>
      <c r="B1147">
        <v>886</v>
      </c>
      <c r="C1147">
        <v>13</v>
      </c>
      <c r="D1147" s="17">
        <v>-1.6770853689987444E-2</v>
      </c>
      <c r="E1147" s="9">
        <f t="shared" si="119"/>
        <v>6.7878449823095792</v>
      </c>
      <c r="F1147" s="9">
        <f t="shared" si="120"/>
        <v>2.6390573296152584</v>
      </c>
      <c r="G1147" s="9">
        <f t="shared" si="121"/>
        <v>-1.6631775739924536E-2</v>
      </c>
      <c r="H1147" s="9">
        <f t="shared" si="122"/>
        <v>4.0916680214896051</v>
      </c>
      <c r="I1147" s="9">
        <f t="shared" si="123"/>
        <v>3.1026930040841023</v>
      </c>
      <c r="J1147" s="9">
        <f t="shared" si="124"/>
        <v>3.6725871931692549</v>
      </c>
      <c r="K1147" s="9">
        <f t="shared" si="125"/>
        <v>3.711159350603884</v>
      </c>
    </row>
    <row r="1148" spans="1:11" x14ac:dyDescent="0.3">
      <c r="A1148">
        <v>13982</v>
      </c>
      <c r="B1148">
        <v>490</v>
      </c>
      <c r="C1148">
        <v>127</v>
      </c>
      <c r="D1148" s="17">
        <v>5.3050255352103136E-2</v>
      </c>
      <c r="E1148" s="9">
        <f t="shared" si="119"/>
        <v>6.1964441277945204</v>
      </c>
      <c r="F1148" s="9">
        <f t="shared" si="120"/>
        <v>4.8520302639196169</v>
      </c>
      <c r="G1148" s="9">
        <f t="shared" si="121"/>
        <v>5.1690957893434607E-2</v>
      </c>
      <c r="H1148" s="9">
        <f t="shared" si="122"/>
        <v>9.9797021746460537</v>
      </c>
      <c r="I1148" s="9">
        <f t="shared" si="123"/>
        <v>5.4939661620190909</v>
      </c>
      <c r="J1148" s="9">
        <f t="shared" si="124"/>
        <v>4.2816587019148038</v>
      </c>
      <c r="K1148" s="9">
        <f t="shared" si="125"/>
        <v>7.4943726763117153</v>
      </c>
    </row>
    <row r="1149" spans="1:11" x14ac:dyDescent="0.3">
      <c r="A1149">
        <v>13983</v>
      </c>
      <c r="B1149">
        <v>509</v>
      </c>
      <c r="C1149">
        <v>122</v>
      </c>
      <c r="D1149" s="17">
        <v>4.5769287973381687E-3</v>
      </c>
      <c r="E1149" s="9">
        <f t="shared" si="119"/>
        <v>6.2344107257183712</v>
      </c>
      <c r="F1149" s="9">
        <f t="shared" si="120"/>
        <v>4.8121843553724171</v>
      </c>
      <c r="G1149" s="9">
        <f t="shared" si="121"/>
        <v>4.5664865090137884E-3</v>
      </c>
      <c r="H1149" s="9">
        <f t="shared" si="122"/>
        <v>9.6017036926551906</v>
      </c>
      <c r="I1149" s="9">
        <f t="shared" si="123"/>
        <v>5.4509098507170268</v>
      </c>
      <c r="J1149" s="9">
        <f t="shared" si="124"/>
        <v>3.8615617391824526</v>
      </c>
      <c r="K1149" s="9">
        <f t="shared" si="125"/>
        <v>7.2084371493791943</v>
      </c>
    </row>
    <row r="1150" spans="1:11" x14ac:dyDescent="0.3">
      <c r="A1150">
        <v>13984</v>
      </c>
      <c r="B1150">
        <v>509</v>
      </c>
      <c r="C1150">
        <v>13</v>
      </c>
      <c r="D1150" s="17">
        <v>-1.5991955250687865E-2</v>
      </c>
      <c r="E1150" s="9">
        <f t="shared" si="119"/>
        <v>6.2344107257183712</v>
      </c>
      <c r="F1150" s="9">
        <f t="shared" si="120"/>
        <v>2.6390573296152584</v>
      </c>
      <c r="G1150" s="9">
        <f t="shared" si="121"/>
        <v>-1.5865431064595661E-2</v>
      </c>
      <c r="H1150" s="9">
        <f t="shared" si="122"/>
        <v>9.6017036926551906</v>
      </c>
      <c r="I1150" s="9">
        <f t="shared" si="123"/>
        <v>3.1026930040841023</v>
      </c>
      <c r="J1150" s="9">
        <f t="shared" si="124"/>
        <v>3.6794188681154951</v>
      </c>
      <c r="K1150" s="9">
        <f t="shared" si="125"/>
        <v>6.4675435211759247</v>
      </c>
    </row>
    <row r="1151" spans="1:11" x14ac:dyDescent="0.3">
      <c r="A1151">
        <v>13985</v>
      </c>
      <c r="B1151">
        <v>516</v>
      </c>
      <c r="C1151">
        <v>392</v>
      </c>
      <c r="D1151" s="17">
        <v>0.14881086744068583</v>
      </c>
      <c r="E1151" s="9">
        <f t="shared" si="119"/>
        <v>6.2480428745084291</v>
      </c>
      <c r="F1151" s="9">
        <f t="shared" si="120"/>
        <v>5.9738096118692612</v>
      </c>
      <c r="G1151" s="9">
        <f t="shared" si="121"/>
        <v>0.13872737908661739</v>
      </c>
      <c r="H1151" s="9">
        <f t="shared" si="122"/>
        <v>9.4659809302615017</v>
      </c>
      <c r="I1151" s="9">
        <f t="shared" si="123"/>
        <v>6.7061277760611659</v>
      </c>
      <c r="J1151" s="9">
        <f t="shared" si="124"/>
        <v>5.0575557065109651</v>
      </c>
      <c r="K1151" s="9">
        <f t="shared" si="125"/>
        <v>7.7563399392512942</v>
      </c>
    </row>
    <row r="1152" spans="1:11" x14ac:dyDescent="0.3">
      <c r="A1152">
        <v>13986</v>
      </c>
      <c r="B1152">
        <v>889</v>
      </c>
      <c r="C1152">
        <v>12</v>
      </c>
      <c r="D1152" s="17">
        <v>0.22459077604928981</v>
      </c>
      <c r="E1152" s="9">
        <f t="shared" si="119"/>
        <v>6.7912214627261855</v>
      </c>
      <c r="F1152" s="9">
        <f t="shared" si="120"/>
        <v>2.5649493574615367</v>
      </c>
      <c r="G1152" s="9">
        <f t="shared" si="121"/>
        <v>0.20260672781816913</v>
      </c>
      <c r="H1152" s="9">
        <f t="shared" si="122"/>
        <v>4.0580515127229013</v>
      </c>
      <c r="I1152" s="9">
        <f t="shared" si="123"/>
        <v>3.0226141193164064</v>
      </c>
      <c r="J1152" s="9">
        <f t="shared" si="124"/>
        <v>5.6270161077647671</v>
      </c>
      <c r="K1152" s="9">
        <f t="shared" si="125"/>
        <v>4.0612132137093262</v>
      </c>
    </row>
    <row r="1153" spans="1:11" x14ac:dyDescent="0.3">
      <c r="A1153">
        <v>13988</v>
      </c>
      <c r="B1153">
        <v>593</v>
      </c>
      <c r="C1153">
        <v>141</v>
      </c>
      <c r="D1153" s="17">
        <v>0.15037568226393833</v>
      </c>
      <c r="E1153" s="9">
        <f t="shared" si="119"/>
        <v>6.3868793193626452</v>
      </c>
      <c r="F1153" s="9">
        <f t="shared" si="120"/>
        <v>4.9558270576012609</v>
      </c>
      <c r="G1153" s="9">
        <f t="shared" si="121"/>
        <v>0.14008856925630242</v>
      </c>
      <c r="H1153" s="9">
        <f t="shared" si="122"/>
        <v>8.0837141939802972</v>
      </c>
      <c r="I1153" s="9">
        <f t="shared" si="123"/>
        <v>5.606125910004736</v>
      </c>
      <c r="J1153" s="9">
        <f t="shared" si="124"/>
        <v>5.0696902056191053</v>
      </c>
      <c r="K1153" s="9">
        <f t="shared" si="125"/>
        <v>6.7376329111153908</v>
      </c>
    </row>
    <row r="1154" spans="1:11" x14ac:dyDescent="0.3">
      <c r="A1154">
        <v>13989</v>
      </c>
      <c r="B1154">
        <v>598</v>
      </c>
      <c r="C1154">
        <v>43</v>
      </c>
      <c r="D1154" s="17">
        <v>0.19838217771912445</v>
      </c>
      <c r="E1154" s="9">
        <f t="shared" ref="E1154:E1217" si="126">IF(B1154&lt;=0,-1*LOG(1-B1154,EXP(1)),LOG(1+B1154,EXP(1)))</f>
        <v>6.3952615981154493</v>
      </c>
      <c r="F1154" s="9">
        <f t="shared" ref="F1154:F1217" si="127">IF(C1154&lt;=0,-1*LOG(1-C1154,EXP(1)),LOG(1+C1154,EXP(1)))</f>
        <v>3.784189633918261</v>
      </c>
      <c r="G1154" s="9">
        <f t="shared" ref="G1154:G1217" si="128">IF(D1154&lt;=0,-1*LOG(1-D1154,EXP(1)),LOG(1+D1154,EXP(1)))</f>
        <v>0.18097246194053007</v>
      </c>
      <c r="H1154" s="9">
        <f t="shared" ref="H1154:H1217" si="129">1+9*((MAX(E$2:E$4112)-E1154)/(MAX(E$2:E$4112)-MIN(E$2:E$4112)))</f>
        <v>8.0002595570771113</v>
      </c>
      <c r="I1154" s="9">
        <f t="shared" ref="I1154:I1217" si="130">1+9*((F1154-MIN(F$2:F$4112))/(MAX(F$2:F$4112)-MIN(F$2:F$4112)))</f>
        <v>4.340089132665673</v>
      </c>
      <c r="J1154" s="9">
        <f t="shared" ref="J1154:J1217" si="131">1+9*((G1154-MIN(G$2:G$4112))/(MAX(G$2:G$4112)-MIN(G$2:G$4112)))</f>
        <v>5.4341547531619661</v>
      </c>
      <c r="K1154" s="9">
        <f t="shared" ref="K1154:K1217" si="132">0.5*H1154+0.3*I1154+0.2*J1154</f>
        <v>6.388987468970651</v>
      </c>
    </row>
    <row r="1155" spans="1:11" x14ac:dyDescent="0.3">
      <c r="A1155">
        <v>13990</v>
      </c>
      <c r="B1155">
        <v>547</v>
      </c>
      <c r="C1155">
        <v>27</v>
      </c>
      <c r="D1155" s="17">
        <v>0.15449841548465243</v>
      </c>
      <c r="E1155" s="9">
        <f t="shared" si="126"/>
        <v>6.3062752869480159</v>
      </c>
      <c r="F1155" s="9">
        <f t="shared" si="127"/>
        <v>3.3322045101752038</v>
      </c>
      <c r="G1155" s="9">
        <f t="shared" si="128"/>
        <v>0.14366597734256903</v>
      </c>
      <c r="H1155" s="9">
        <f t="shared" si="129"/>
        <v>8.8862143799643576</v>
      </c>
      <c r="I1155" s="9">
        <f t="shared" si="130"/>
        <v>3.8516873644206178</v>
      </c>
      <c r="J1155" s="9">
        <f t="shared" si="131"/>
        <v>5.1015814550558387</v>
      </c>
      <c r="K1155" s="9">
        <f t="shared" si="132"/>
        <v>6.6189296903195327</v>
      </c>
    </row>
    <row r="1156" spans="1:11" x14ac:dyDescent="0.3">
      <c r="A1156">
        <v>13991</v>
      </c>
      <c r="B1156">
        <v>884</v>
      </c>
      <c r="C1156">
        <v>68</v>
      </c>
      <c r="D1156" s="17">
        <v>1.1184965053424598E-3</v>
      </c>
      <c r="E1156" s="9">
        <f t="shared" si="126"/>
        <v>6.7855876450079293</v>
      </c>
      <c r="F1156" s="9">
        <f t="shared" si="127"/>
        <v>4.2341065045972597</v>
      </c>
      <c r="G1156" s="9">
        <f t="shared" si="128"/>
        <v>1.1178714541612963E-3</v>
      </c>
      <c r="H1156" s="9">
        <f t="shared" si="129"/>
        <v>4.1141422519981274</v>
      </c>
      <c r="I1156" s="9">
        <f t="shared" si="130"/>
        <v>4.8262560077680092</v>
      </c>
      <c r="J1156" s="9">
        <f t="shared" si="131"/>
        <v>3.8308186312469115</v>
      </c>
      <c r="K1156" s="9">
        <f t="shared" si="132"/>
        <v>4.2711116545788483</v>
      </c>
    </row>
    <row r="1157" spans="1:11" x14ac:dyDescent="0.3">
      <c r="A1157">
        <v>13992</v>
      </c>
      <c r="B1157">
        <v>902</v>
      </c>
      <c r="C1157">
        <v>4</v>
      </c>
      <c r="D1157" s="17">
        <v>-8.1668850020931216E-2</v>
      </c>
      <c r="E1157" s="9">
        <f t="shared" si="126"/>
        <v>6.8057225534169854</v>
      </c>
      <c r="F1157" s="9">
        <f t="shared" si="127"/>
        <v>1.6094379124341003</v>
      </c>
      <c r="G1157" s="9">
        <f t="shared" si="128"/>
        <v>-7.8505079995241978E-2</v>
      </c>
      <c r="H1157" s="9">
        <f t="shared" si="129"/>
        <v>3.9136774953477289</v>
      </c>
      <c r="I1157" s="9">
        <f t="shared" si="130"/>
        <v>1.9901166878410281</v>
      </c>
      <c r="J1157" s="9">
        <f t="shared" si="131"/>
        <v>3.1210099249631948</v>
      </c>
      <c r="K1157" s="9">
        <f t="shared" si="132"/>
        <v>3.1780757390188121</v>
      </c>
    </row>
    <row r="1158" spans="1:11" x14ac:dyDescent="0.3">
      <c r="A1158">
        <v>13993</v>
      </c>
      <c r="B1158">
        <v>536</v>
      </c>
      <c r="C1158">
        <v>150</v>
      </c>
      <c r="D1158" s="17">
        <v>0.18391366819216737</v>
      </c>
      <c r="E1158" s="9">
        <f t="shared" si="126"/>
        <v>6.2859980945088649</v>
      </c>
      <c r="F1158" s="9">
        <f t="shared" si="127"/>
        <v>5.0172798368149243</v>
      </c>
      <c r="G1158" s="9">
        <f t="shared" si="128"/>
        <v>0.1688256184251215</v>
      </c>
      <c r="H1158" s="9">
        <f t="shared" si="129"/>
        <v>9.0880957277851131</v>
      </c>
      <c r="I1158" s="9">
        <f t="shared" si="130"/>
        <v>5.6725299672510729</v>
      </c>
      <c r="J1158" s="9">
        <f t="shared" si="131"/>
        <v>5.3258702055013361</v>
      </c>
      <c r="K1158" s="9">
        <f t="shared" si="132"/>
        <v>7.3109808951681456</v>
      </c>
    </row>
    <row r="1159" spans="1:11" x14ac:dyDescent="0.3">
      <c r="A1159">
        <v>13994</v>
      </c>
      <c r="B1159">
        <v>875</v>
      </c>
      <c r="C1159">
        <v>103</v>
      </c>
      <c r="D1159" s="17">
        <v>9.1361619089933954E-2</v>
      </c>
      <c r="E1159" s="9">
        <f t="shared" si="126"/>
        <v>6.7753660909363917</v>
      </c>
      <c r="F1159" s="9">
        <f t="shared" si="127"/>
        <v>4.6443908991413725</v>
      </c>
      <c r="G1159" s="9">
        <f t="shared" si="128"/>
        <v>8.7426108475742795E-2</v>
      </c>
      <c r="H1159" s="9">
        <f t="shared" si="129"/>
        <v>4.2159088609099449</v>
      </c>
      <c r="I1159" s="9">
        <f t="shared" si="130"/>
        <v>5.2695972003259524</v>
      </c>
      <c r="J1159" s="9">
        <f t="shared" si="131"/>
        <v>4.6002241474547159</v>
      </c>
      <c r="K1159" s="9">
        <f t="shared" si="132"/>
        <v>4.608878420043701</v>
      </c>
    </row>
    <row r="1160" spans="1:11" x14ac:dyDescent="0.3">
      <c r="A1160">
        <v>13995</v>
      </c>
      <c r="B1160">
        <v>588</v>
      </c>
      <c r="C1160">
        <v>91</v>
      </c>
      <c r="D1160" s="17">
        <v>3.5889449978335319E-2</v>
      </c>
      <c r="E1160" s="9">
        <f t="shared" si="126"/>
        <v>6.3784261836515865</v>
      </c>
      <c r="F1160" s="9">
        <f t="shared" si="127"/>
        <v>4.5217885770490405</v>
      </c>
      <c r="G1160" s="9">
        <f t="shared" si="128"/>
        <v>3.5260429628412318E-2</v>
      </c>
      <c r="H1160" s="9">
        <f t="shared" si="129"/>
        <v>8.1678742884204585</v>
      </c>
      <c r="I1160" s="9">
        <f t="shared" si="130"/>
        <v>5.1371167540560334</v>
      </c>
      <c r="J1160" s="9">
        <f t="shared" si="131"/>
        <v>4.1351867136368439</v>
      </c>
      <c r="K1160" s="9">
        <f t="shared" si="132"/>
        <v>6.4521095131544079</v>
      </c>
    </row>
    <row r="1161" spans="1:11" x14ac:dyDescent="0.3">
      <c r="A1161">
        <v>13999</v>
      </c>
      <c r="B1161">
        <v>504</v>
      </c>
      <c r="C1161">
        <v>188</v>
      </c>
      <c r="D1161" s="17">
        <v>0.12784559982490307</v>
      </c>
      <c r="E1161" s="9">
        <f t="shared" si="126"/>
        <v>6.2245584292753602</v>
      </c>
      <c r="F1161" s="9">
        <f t="shared" si="127"/>
        <v>5.2417470150596426</v>
      </c>
      <c r="G1161" s="9">
        <f t="shared" si="128"/>
        <v>0.12030926411914954</v>
      </c>
      <c r="H1161" s="9">
        <f t="shared" si="129"/>
        <v>9.6997939431182854</v>
      </c>
      <c r="I1161" s="9">
        <f t="shared" si="130"/>
        <v>5.9150825669026048</v>
      </c>
      <c r="J1161" s="9">
        <f t="shared" si="131"/>
        <v>4.893365129305967</v>
      </c>
      <c r="K1161" s="9">
        <f t="shared" si="132"/>
        <v>7.6030947674911173</v>
      </c>
    </row>
    <row r="1162" spans="1:11" x14ac:dyDescent="0.3">
      <c r="A1162">
        <v>14000</v>
      </c>
      <c r="B1162">
        <v>551</v>
      </c>
      <c r="C1162">
        <v>31</v>
      </c>
      <c r="D1162" s="17">
        <v>5.2248426576335848E-2</v>
      </c>
      <c r="E1162" s="9">
        <f t="shared" si="126"/>
        <v>6.313548046277095</v>
      </c>
      <c r="F1162" s="9">
        <f t="shared" si="127"/>
        <v>3.4657359027997265</v>
      </c>
      <c r="G1162" s="9">
        <f t="shared" si="128"/>
        <v>5.0929233372899826E-2</v>
      </c>
      <c r="H1162" s="9">
        <f t="shared" si="129"/>
        <v>8.8138062070806384</v>
      </c>
      <c r="I1162" s="9">
        <f t="shared" si="130"/>
        <v>3.9959774413460609</v>
      </c>
      <c r="J1162" s="9">
        <f t="shared" si="131"/>
        <v>4.2748682139132512</v>
      </c>
      <c r="K1162" s="9">
        <f t="shared" si="132"/>
        <v>6.4606699787267878</v>
      </c>
    </row>
    <row r="1163" spans="1:11" x14ac:dyDescent="0.3">
      <c r="A1163">
        <v>14001</v>
      </c>
      <c r="B1163">
        <v>574</v>
      </c>
      <c r="C1163">
        <v>577</v>
      </c>
      <c r="D1163" s="17">
        <v>0.25939202871145506</v>
      </c>
      <c r="E1163" s="9">
        <f t="shared" si="126"/>
        <v>6.3543700407973507</v>
      </c>
      <c r="F1163" s="9">
        <f t="shared" si="127"/>
        <v>6.3595738686723777</v>
      </c>
      <c r="G1163" s="9">
        <f t="shared" si="128"/>
        <v>0.23062908761897824</v>
      </c>
      <c r="H1163" s="9">
        <f t="shared" si="129"/>
        <v>8.4073791684651411</v>
      </c>
      <c r="I1163" s="9">
        <f t="shared" si="130"/>
        <v>7.1229732323631456</v>
      </c>
      <c r="J1163" s="9">
        <f t="shared" si="131"/>
        <v>5.8768249203640917</v>
      </c>
      <c r="K1163" s="9">
        <f t="shared" si="132"/>
        <v>7.5159465380143331</v>
      </c>
    </row>
    <row r="1164" spans="1:11" x14ac:dyDescent="0.3">
      <c r="A1164">
        <v>14002</v>
      </c>
      <c r="B1164">
        <v>1006</v>
      </c>
      <c r="C1164">
        <v>46</v>
      </c>
      <c r="D1164" s="17">
        <v>7.9538721770949991E-2</v>
      </c>
      <c r="E1164" s="9">
        <f t="shared" si="126"/>
        <v>6.9147308927185627</v>
      </c>
      <c r="F1164" s="9">
        <f t="shared" si="127"/>
        <v>3.8501476017100584</v>
      </c>
      <c r="G1164" s="9">
        <f t="shared" si="128"/>
        <v>7.6533840427555705E-2</v>
      </c>
      <c r="H1164" s="9">
        <f t="shared" si="129"/>
        <v>2.828381760844846</v>
      </c>
      <c r="I1164" s="9">
        <f t="shared" si="130"/>
        <v>4.4113613635581155</v>
      </c>
      <c r="J1164" s="9">
        <f t="shared" si="131"/>
        <v>4.5031236688735863</v>
      </c>
      <c r="K1164" s="9">
        <f t="shared" si="132"/>
        <v>3.6382240232645744</v>
      </c>
    </row>
    <row r="1165" spans="1:11" x14ac:dyDescent="0.3">
      <c r="A1165">
        <v>14004</v>
      </c>
      <c r="B1165">
        <v>508</v>
      </c>
      <c r="C1165">
        <v>162</v>
      </c>
      <c r="D1165" s="17">
        <v>3.7829515807758451E-2</v>
      </c>
      <c r="E1165" s="9">
        <f t="shared" si="126"/>
        <v>6.2324480165505225</v>
      </c>
      <c r="F1165" s="9">
        <f t="shared" si="127"/>
        <v>5.0937502008067623</v>
      </c>
      <c r="G1165" s="9">
        <f t="shared" si="128"/>
        <v>3.7131528294574605E-2</v>
      </c>
      <c r="H1165" s="9">
        <f t="shared" si="129"/>
        <v>9.6212445819264474</v>
      </c>
      <c r="I1165" s="9">
        <f t="shared" si="130"/>
        <v>5.7551615828287312</v>
      </c>
      <c r="J1165" s="9">
        <f t="shared" si="131"/>
        <v>4.151866855472603</v>
      </c>
      <c r="K1165" s="9">
        <f t="shared" si="132"/>
        <v>7.3675441369063641</v>
      </c>
    </row>
    <row r="1166" spans="1:11" x14ac:dyDescent="0.3">
      <c r="A1166">
        <v>14005</v>
      </c>
      <c r="B1166">
        <v>508</v>
      </c>
      <c r="C1166">
        <v>97</v>
      </c>
      <c r="D1166" s="17">
        <v>4.341940592719095E-2</v>
      </c>
      <c r="E1166" s="9">
        <f t="shared" si="126"/>
        <v>6.2324480165505225</v>
      </c>
      <c r="F1166" s="9">
        <f t="shared" si="127"/>
        <v>4.5849674786705723</v>
      </c>
      <c r="G1166" s="9">
        <f t="shared" si="128"/>
        <v>4.2503210174997703E-2</v>
      </c>
      <c r="H1166" s="9">
        <f t="shared" si="129"/>
        <v>9.6212445819264474</v>
      </c>
      <c r="I1166" s="9">
        <f t="shared" si="130"/>
        <v>5.2053860081682055</v>
      </c>
      <c r="J1166" s="9">
        <f t="shared" si="131"/>
        <v>4.1997533818661106</v>
      </c>
      <c r="K1166" s="9">
        <f t="shared" si="132"/>
        <v>7.2121887697869074</v>
      </c>
    </row>
    <row r="1167" spans="1:11" x14ac:dyDescent="0.3">
      <c r="A1167">
        <v>14006</v>
      </c>
      <c r="B1167">
        <v>584</v>
      </c>
      <c r="C1167">
        <v>47</v>
      </c>
      <c r="D1167" s="17">
        <v>1.8339517739196509E-2</v>
      </c>
      <c r="E1167" s="9">
        <f t="shared" si="126"/>
        <v>6.3716118472318568</v>
      </c>
      <c r="F1167" s="9">
        <f t="shared" si="127"/>
        <v>3.8712010109078911</v>
      </c>
      <c r="G1167" s="9">
        <f t="shared" si="128"/>
        <v>1.8173377003322045E-2</v>
      </c>
      <c r="H1167" s="9">
        <f t="shared" si="129"/>
        <v>8.2357183661963802</v>
      </c>
      <c r="I1167" s="9">
        <f t="shared" si="130"/>
        <v>4.4341110553945517</v>
      </c>
      <c r="J1167" s="9">
        <f t="shared" si="131"/>
        <v>3.9828620572753648</v>
      </c>
      <c r="K1167" s="9">
        <f t="shared" si="132"/>
        <v>6.2446649111716281</v>
      </c>
    </row>
    <row r="1168" spans="1:11" x14ac:dyDescent="0.3">
      <c r="A1168">
        <v>14009</v>
      </c>
      <c r="B1168">
        <v>533</v>
      </c>
      <c r="C1168">
        <v>66</v>
      </c>
      <c r="D1168" s="17">
        <v>6.5224684057818366E-2</v>
      </c>
      <c r="E1168" s="9">
        <f t="shared" si="126"/>
        <v>6.280395838960195</v>
      </c>
      <c r="F1168" s="9">
        <f t="shared" si="127"/>
        <v>4.2046926193909657</v>
      </c>
      <c r="G1168" s="9">
        <f t="shared" si="128"/>
        <v>6.3185747856456156E-2</v>
      </c>
      <c r="H1168" s="9">
        <f t="shared" si="129"/>
        <v>9.143872231578511</v>
      </c>
      <c r="I1168" s="9">
        <f t="shared" si="130"/>
        <v>4.7944722326146527</v>
      </c>
      <c r="J1168" s="9">
        <f t="shared" si="131"/>
        <v>4.3841304370631811</v>
      </c>
      <c r="K1168" s="9">
        <f t="shared" si="132"/>
        <v>6.8871038729862875</v>
      </c>
    </row>
    <row r="1169" spans="1:11" x14ac:dyDescent="0.3">
      <c r="A1169">
        <v>14012</v>
      </c>
      <c r="B1169">
        <v>1149</v>
      </c>
      <c r="C1169">
        <v>11</v>
      </c>
      <c r="D1169" s="17">
        <v>1.3754450834044892E-2</v>
      </c>
      <c r="E1169" s="9">
        <f t="shared" si="126"/>
        <v>7.0475172213572961</v>
      </c>
      <c r="F1169" s="9">
        <f t="shared" si="127"/>
        <v>2.4849066497880004</v>
      </c>
      <c r="G1169" s="9">
        <f t="shared" si="128"/>
        <v>1.366071690299657E-2</v>
      </c>
      <c r="H1169" s="9">
        <f t="shared" si="129"/>
        <v>1.5063504649343489</v>
      </c>
      <c r="I1169" s="9">
        <f t="shared" si="130"/>
        <v>2.9361223347215213</v>
      </c>
      <c r="J1169" s="9">
        <f t="shared" si="131"/>
        <v>3.9426333874081645</v>
      </c>
      <c r="K1169" s="9">
        <f t="shared" si="132"/>
        <v>2.422538610365264</v>
      </c>
    </row>
    <row r="1170" spans="1:11" x14ac:dyDescent="0.3">
      <c r="A1170">
        <v>14013</v>
      </c>
      <c r="B1170">
        <v>629</v>
      </c>
      <c r="C1170">
        <v>42</v>
      </c>
      <c r="D1170" s="17">
        <v>7.6805771051876165E-2</v>
      </c>
      <c r="E1170" s="9">
        <f t="shared" si="126"/>
        <v>6.4457198193855785</v>
      </c>
      <c r="F1170" s="9">
        <f t="shared" si="127"/>
        <v>3.7612001156935624</v>
      </c>
      <c r="G1170" s="9">
        <f t="shared" si="128"/>
        <v>7.3999039340357675E-2</v>
      </c>
      <c r="H1170" s="9">
        <f t="shared" si="129"/>
        <v>7.4978934751246857</v>
      </c>
      <c r="I1170" s="9">
        <f t="shared" si="130"/>
        <v>4.3152473386281605</v>
      </c>
      <c r="J1170" s="9">
        <f t="shared" si="131"/>
        <v>4.4805268692368134</v>
      </c>
      <c r="K1170" s="9">
        <f t="shared" si="132"/>
        <v>5.9396263129981541</v>
      </c>
    </row>
    <row r="1171" spans="1:11" x14ac:dyDescent="0.3">
      <c r="A1171">
        <v>14014</v>
      </c>
      <c r="B1171">
        <v>949</v>
      </c>
      <c r="C1171">
        <v>39</v>
      </c>
      <c r="D1171" s="17">
        <v>-4.4058087722958904E-2</v>
      </c>
      <c r="E1171" s="9">
        <f t="shared" si="126"/>
        <v>6.8564619845945867</v>
      </c>
      <c r="F1171" s="9">
        <f t="shared" si="127"/>
        <v>3.6888794541139363</v>
      </c>
      <c r="G1171" s="9">
        <f t="shared" si="128"/>
        <v>-4.3115127494001072E-2</v>
      </c>
      <c r="H1171" s="9">
        <f t="shared" si="129"/>
        <v>3.4085116650913236</v>
      </c>
      <c r="I1171" s="9">
        <f t="shared" si="130"/>
        <v>4.2370997688505732</v>
      </c>
      <c r="J1171" s="9">
        <f t="shared" si="131"/>
        <v>3.4364980592646548</v>
      </c>
      <c r="K1171" s="9">
        <f t="shared" si="132"/>
        <v>3.6626853750537647</v>
      </c>
    </row>
    <row r="1172" spans="1:11" x14ac:dyDescent="0.3">
      <c r="A1172">
        <v>14016</v>
      </c>
      <c r="B1172">
        <v>500</v>
      </c>
      <c r="C1172">
        <v>184</v>
      </c>
      <c r="D1172" s="17">
        <v>0.1661660152485509</v>
      </c>
      <c r="E1172" s="9">
        <f t="shared" si="126"/>
        <v>6.2166061010848646</v>
      </c>
      <c r="F1172" s="9">
        <f t="shared" si="127"/>
        <v>5.2203558250783244</v>
      </c>
      <c r="G1172" s="9">
        <f t="shared" si="128"/>
        <v>0.15372145793776468</v>
      </c>
      <c r="H1172" s="9">
        <f t="shared" si="129"/>
        <v>9.7789679578754019</v>
      </c>
      <c r="I1172" s="9">
        <f t="shared" si="130"/>
        <v>5.8919678791331886</v>
      </c>
      <c r="J1172" s="9">
        <f t="shared" si="131"/>
        <v>5.1912222877857381</v>
      </c>
      <c r="K1172" s="9">
        <f t="shared" si="132"/>
        <v>7.695318800234805</v>
      </c>
    </row>
    <row r="1173" spans="1:11" x14ac:dyDescent="0.3">
      <c r="A1173">
        <v>14019</v>
      </c>
      <c r="B1173">
        <v>918</v>
      </c>
      <c r="C1173">
        <v>60</v>
      </c>
      <c r="D1173" s="17">
        <v>-1.8200668316605498E-2</v>
      </c>
      <c r="E1173" s="9">
        <f t="shared" si="126"/>
        <v>6.8232861223556869</v>
      </c>
      <c r="F1173" s="9">
        <f t="shared" si="127"/>
        <v>4.1108738641733114</v>
      </c>
      <c r="G1173" s="9">
        <f t="shared" si="128"/>
        <v>-1.8037018856542769E-2</v>
      </c>
      <c r="H1173" s="9">
        <f t="shared" si="129"/>
        <v>3.7388131998823613</v>
      </c>
      <c r="I1173" s="9">
        <f t="shared" si="130"/>
        <v>4.6930944581352865</v>
      </c>
      <c r="J1173" s="9">
        <f t="shared" si="131"/>
        <v>3.6600599785852199</v>
      </c>
      <c r="K1173" s="9">
        <f t="shared" si="132"/>
        <v>4.0093469330988105</v>
      </c>
    </row>
    <row r="1174" spans="1:11" x14ac:dyDescent="0.3">
      <c r="A1174">
        <v>14020</v>
      </c>
      <c r="B1174">
        <v>888</v>
      </c>
      <c r="C1174">
        <v>19</v>
      </c>
      <c r="D1174" s="17">
        <v>3.3108807895158278E-2</v>
      </c>
      <c r="E1174" s="9">
        <f t="shared" si="126"/>
        <v>6.7900972355139046</v>
      </c>
      <c r="F1174" s="9">
        <f t="shared" si="127"/>
        <v>2.9957322735539909</v>
      </c>
      <c r="G1174" s="9">
        <f t="shared" si="128"/>
        <v>3.2572516531583981E-2</v>
      </c>
      <c r="H1174" s="9">
        <f t="shared" si="129"/>
        <v>4.069244408660202</v>
      </c>
      <c r="I1174" s="9">
        <f t="shared" si="130"/>
        <v>3.4881054085140581</v>
      </c>
      <c r="J1174" s="9">
        <f t="shared" si="131"/>
        <v>4.1112249779421415</v>
      </c>
      <c r="K1174" s="9">
        <f t="shared" si="132"/>
        <v>3.9032988224727463</v>
      </c>
    </row>
    <row r="1175" spans="1:11" x14ac:dyDescent="0.3">
      <c r="A1175">
        <v>14021</v>
      </c>
      <c r="B1175">
        <v>550</v>
      </c>
      <c r="C1175">
        <v>37</v>
      </c>
      <c r="D1175" s="17">
        <v>0.20426714934688039</v>
      </c>
      <c r="E1175" s="9">
        <f t="shared" si="126"/>
        <v>6.3117348091529148</v>
      </c>
      <c r="F1175" s="9">
        <f t="shared" si="127"/>
        <v>3.6375861597263857</v>
      </c>
      <c r="G1175" s="9">
        <f t="shared" si="128"/>
        <v>0.18587120711343066</v>
      </c>
      <c r="H1175" s="9">
        <f t="shared" si="129"/>
        <v>8.8318589407441692</v>
      </c>
      <c r="I1175" s="9">
        <f t="shared" si="130"/>
        <v>4.1816737506875619</v>
      </c>
      <c r="J1175" s="9">
        <f t="shared" si="131"/>
        <v>5.47782522644001</v>
      </c>
      <c r="K1175" s="9">
        <f t="shared" si="132"/>
        <v>6.7659966408663559</v>
      </c>
    </row>
    <row r="1176" spans="1:11" x14ac:dyDescent="0.3">
      <c r="A1176">
        <v>14022</v>
      </c>
      <c r="B1176">
        <v>555</v>
      </c>
      <c r="C1176">
        <v>27</v>
      </c>
      <c r="D1176" s="17">
        <v>-5.7459530115203668E-2</v>
      </c>
      <c r="E1176" s="9">
        <f t="shared" si="126"/>
        <v>6.3207682942505823</v>
      </c>
      <c r="F1176" s="9">
        <f t="shared" si="127"/>
        <v>3.3322045101752038</v>
      </c>
      <c r="G1176" s="9">
        <f t="shared" si="128"/>
        <v>-5.5869361811397553E-2</v>
      </c>
      <c r="H1176" s="9">
        <f t="shared" si="129"/>
        <v>8.7419208414481986</v>
      </c>
      <c r="I1176" s="9">
        <f t="shared" si="130"/>
        <v>3.8516873644206178</v>
      </c>
      <c r="J1176" s="9">
        <f t="shared" si="131"/>
        <v>3.3227988507365285</v>
      </c>
      <c r="K1176" s="9">
        <f t="shared" si="132"/>
        <v>6.1910264001975905</v>
      </c>
    </row>
    <row r="1177" spans="1:11" x14ac:dyDescent="0.3">
      <c r="A1177">
        <v>14023</v>
      </c>
      <c r="B1177">
        <v>581</v>
      </c>
      <c r="C1177">
        <v>45</v>
      </c>
      <c r="D1177" s="17">
        <v>0.1321899929793072</v>
      </c>
      <c r="E1177" s="9">
        <f t="shared" si="126"/>
        <v>6.3664704477314382</v>
      </c>
      <c r="F1177" s="9">
        <f t="shared" si="127"/>
        <v>3.8286413964890951</v>
      </c>
      <c r="G1177" s="9">
        <f t="shared" si="128"/>
        <v>0.12415380401865866</v>
      </c>
      <c r="H1177" s="9">
        <f t="shared" si="129"/>
        <v>8.2869065503566972</v>
      </c>
      <c r="I1177" s="9">
        <f t="shared" si="130"/>
        <v>4.3881223937195184</v>
      </c>
      <c r="J1177" s="9">
        <f t="shared" si="131"/>
        <v>4.9276377585247015</v>
      </c>
      <c r="K1177" s="9">
        <f t="shared" si="132"/>
        <v>6.4454175449991444</v>
      </c>
    </row>
    <row r="1178" spans="1:11" x14ac:dyDescent="0.3">
      <c r="A1178">
        <v>14024</v>
      </c>
      <c r="B1178">
        <v>993</v>
      </c>
      <c r="C1178">
        <v>3</v>
      </c>
      <c r="D1178" s="17">
        <v>0.15416710396429595</v>
      </c>
      <c r="E1178" s="9">
        <f t="shared" si="126"/>
        <v>6.9017372066565743</v>
      </c>
      <c r="F1178" s="9">
        <f t="shared" si="127"/>
        <v>1.3862943611198906</v>
      </c>
      <c r="G1178" s="9">
        <f t="shared" si="128"/>
        <v>0.14337896173130807</v>
      </c>
      <c r="H1178" s="9">
        <f t="shared" si="129"/>
        <v>2.9577479373126079</v>
      </c>
      <c r="I1178" s="9">
        <f t="shared" si="130"/>
        <v>1.7489943603365152</v>
      </c>
      <c r="J1178" s="9">
        <f t="shared" si="131"/>
        <v>5.0990228186827338</v>
      </c>
      <c r="K1178" s="9">
        <f t="shared" si="132"/>
        <v>3.0233768404938051</v>
      </c>
    </row>
    <row r="1179" spans="1:11" x14ac:dyDescent="0.3">
      <c r="A1179">
        <v>14027</v>
      </c>
      <c r="B1179">
        <v>932</v>
      </c>
      <c r="C1179">
        <v>5</v>
      </c>
      <c r="D1179" s="17">
        <v>4.4942090322604641E-2</v>
      </c>
      <c r="E1179" s="9">
        <f t="shared" si="126"/>
        <v>6.8384052008473439</v>
      </c>
      <c r="F1179" s="9">
        <f t="shared" si="127"/>
        <v>1.791759469228055</v>
      </c>
      <c r="G1179" s="9">
        <f t="shared" si="128"/>
        <v>4.3961467922023226E-2</v>
      </c>
      <c r="H1179" s="9">
        <f t="shared" si="129"/>
        <v>3.5882864465922828</v>
      </c>
      <c r="I1179" s="9">
        <f t="shared" si="130"/>
        <v>2.1871279743850058</v>
      </c>
      <c r="J1179" s="9">
        <f t="shared" si="131"/>
        <v>4.2127532019682601</v>
      </c>
      <c r="K1179" s="9">
        <f t="shared" si="132"/>
        <v>3.2928322560052949</v>
      </c>
    </row>
    <row r="1180" spans="1:11" x14ac:dyDescent="0.3">
      <c r="A1180">
        <v>14029</v>
      </c>
      <c r="B1180">
        <v>935</v>
      </c>
      <c r="C1180">
        <v>9</v>
      </c>
      <c r="D1180" s="17">
        <v>7.8900159219180269E-2</v>
      </c>
      <c r="E1180" s="9">
        <f t="shared" si="126"/>
        <v>6.8416154764775916</v>
      </c>
      <c r="F1180" s="9">
        <f t="shared" si="127"/>
        <v>2.3025850929940459</v>
      </c>
      <c r="G1180" s="9">
        <f t="shared" si="128"/>
        <v>7.5942151150621723E-2</v>
      </c>
      <c r="H1180" s="9">
        <f t="shared" si="129"/>
        <v>3.5563246859562696</v>
      </c>
      <c r="I1180" s="9">
        <f t="shared" si="130"/>
        <v>2.7391110481775436</v>
      </c>
      <c r="J1180" s="9">
        <f t="shared" si="131"/>
        <v>4.4978489812045499</v>
      </c>
      <c r="K1180" s="9">
        <f t="shared" si="132"/>
        <v>3.499465453672308</v>
      </c>
    </row>
    <row r="1181" spans="1:11" x14ac:dyDescent="0.3">
      <c r="A1181">
        <v>14030</v>
      </c>
      <c r="B1181">
        <v>509</v>
      </c>
      <c r="C1181">
        <v>267</v>
      </c>
      <c r="D1181" s="17">
        <v>0.12408307570038271</v>
      </c>
      <c r="E1181" s="9">
        <f t="shared" si="126"/>
        <v>6.2344107257183712</v>
      </c>
      <c r="F1181" s="9">
        <f t="shared" si="127"/>
        <v>5.5909869805108565</v>
      </c>
      <c r="G1181" s="9">
        <f t="shared" si="128"/>
        <v>0.1169676595056984</v>
      </c>
      <c r="H1181" s="9">
        <f t="shared" si="129"/>
        <v>9.6017036926551906</v>
      </c>
      <c r="I1181" s="9">
        <f t="shared" si="130"/>
        <v>6.2924609532876836</v>
      </c>
      <c r="J1181" s="9">
        <f t="shared" si="131"/>
        <v>4.8635759792630591</v>
      </c>
      <c r="K1181" s="9">
        <f t="shared" si="132"/>
        <v>7.6613053281665113</v>
      </c>
    </row>
    <row r="1182" spans="1:11" x14ac:dyDescent="0.3">
      <c r="A1182">
        <v>14031</v>
      </c>
      <c r="B1182">
        <v>496</v>
      </c>
      <c r="C1182">
        <v>267</v>
      </c>
      <c r="D1182" s="17">
        <v>0.1667437370978804</v>
      </c>
      <c r="E1182" s="9">
        <f t="shared" si="126"/>
        <v>6.2085900260966289</v>
      </c>
      <c r="F1182" s="9">
        <f t="shared" si="127"/>
        <v>5.5909869805108565</v>
      </c>
      <c r="G1182" s="9">
        <f t="shared" si="128"/>
        <v>0.15421673801497993</v>
      </c>
      <c r="H1182" s="9">
        <f t="shared" si="129"/>
        <v>9.8587766408433986</v>
      </c>
      <c r="I1182" s="9">
        <f t="shared" si="130"/>
        <v>6.2924609532876836</v>
      </c>
      <c r="J1182" s="9">
        <f t="shared" si="131"/>
        <v>5.1956375236499808</v>
      </c>
      <c r="K1182" s="9">
        <f t="shared" si="132"/>
        <v>7.8562541111380009</v>
      </c>
    </row>
    <row r="1183" spans="1:11" x14ac:dyDescent="0.3">
      <c r="A1183">
        <v>14032</v>
      </c>
      <c r="B1183">
        <v>494</v>
      </c>
      <c r="C1183">
        <v>176</v>
      </c>
      <c r="D1183" s="17">
        <v>0.14366473446925387</v>
      </c>
      <c r="E1183" s="9">
        <f t="shared" si="126"/>
        <v>6.2045577625686903</v>
      </c>
      <c r="F1183" s="9">
        <f t="shared" si="127"/>
        <v>5.1761497325738288</v>
      </c>
      <c r="G1183" s="9">
        <f t="shared" si="128"/>
        <v>0.13423778573075179</v>
      </c>
      <c r="H1183" s="9">
        <f t="shared" si="129"/>
        <v>9.8989221786554769</v>
      </c>
      <c r="I1183" s="9">
        <f t="shared" si="130"/>
        <v>5.8442000818933098</v>
      </c>
      <c r="J1183" s="9">
        <f t="shared" si="131"/>
        <v>5.0175326680068988</v>
      </c>
      <c r="K1183" s="9">
        <f t="shared" si="132"/>
        <v>7.7062276474971112</v>
      </c>
    </row>
    <row r="1184" spans="1:11" x14ac:dyDescent="0.3">
      <c r="A1184">
        <v>14034</v>
      </c>
      <c r="B1184">
        <v>894</v>
      </c>
      <c r="C1184">
        <v>82</v>
      </c>
      <c r="D1184" s="17">
        <v>0.15675840980201425</v>
      </c>
      <c r="E1184" s="9">
        <f t="shared" si="126"/>
        <v>6.7968237182748554</v>
      </c>
      <c r="F1184" s="9">
        <f t="shared" si="127"/>
        <v>4.4188406077965983</v>
      </c>
      <c r="G1184" s="9">
        <f t="shared" si="128"/>
        <v>0.14562161897695719</v>
      </c>
      <c r="H1184" s="9">
        <f t="shared" si="129"/>
        <v>4.0022750089295016</v>
      </c>
      <c r="I1184" s="9">
        <f t="shared" si="130"/>
        <v>5.0258742206652371</v>
      </c>
      <c r="J1184" s="9">
        <f t="shared" si="131"/>
        <v>5.1190152656995158</v>
      </c>
      <c r="K1184" s="9">
        <f t="shared" si="132"/>
        <v>4.5327028238042253</v>
      </c>
    </row>
    <row r="1185" spans="1:11" x14ac:dyDescent="0.3">
      <c r="A1185">
        <v>14035</v>
      </c>
      <c r="B1185">
        <v>621</v>
      </c>
      <c r="C1185">
        <v>73</v>
      </c>
      <c r="D1185" s="17">
        <v>0.14512193046590649</v>
      </c>
      <c r="E1185" s="9">
        <f t="shared" si="126"/>
        <v>6.4329400927391793</v>
      </c>
      <c r="F1185" s="9">
        <f t="shared" si="127"/>
        <v>4.3040650932041702</v>
      </c>
      <c r="G1185" s="9">
        <f t="shared" si="128"/>
        <v>0.13551112082647451</v>
      </c>
      <c r="H1185" s="9">
        <f t="shared" si="129"/>
        <v>7.6251294545581345</v>
      </c>
      <c r="I1185" s="9">
        <f t="shared" si="130"/>
        <v>4.9018511912921623</v>
      </c>
      <c r="J1185" s="9">
        <f t="shared" si="131"/>
        <v>5.0288839721284866</v>
      </c>
      <c r="K1185" s="9">
        <f t="shared" si="132"/>
        <v>6.2888968790924134</v>
      </c>
    </row>
    <row r="1186" spans="1:11" x14ac:dyDescent="0.3">
      <c r="A1186">
        <v>14036</v>
      </c>
      <c r="B1186">
        <v>1156</v>
      </c>
      <c r="C1186">
        <v>36</v>
      </c>
      <c r="D1186" s="17">
        <v>-0.10104539457835128</v>
      </c>
      <c r="E1186" s="9">
        <f t="shared" si="126"/>
        <v>7.0535857271936768</v>
      </c>
      <c r="F1186" s="9">
        <f t="shared" si="127"/>
        <v>3.6109179126442243</v>
      </c>
      <c r="G1186" s="9">
        <f t="shared" si="128"/>
        <v>-9.6260087206992223E-2</v>
      </c>
      <c r="H1186" s="9">
        <f t="shared" si="129"/>
        <v>1.4459319360288765</v>
      </c>
      <c r="I1186" s="9">
        <f t="shared" si="130"/>
        <v>4.1528568309556455</v>
      </c>
      <c r="J1186" s="9">
        <f t="shared" si="131"/>
        <v>2.9627307043412499</v>
      </c>
      <c r="K1186" s="9">
        <f t="shared" si="132"/>
        <v>2.5613691581693816</v>
      </c>
    </row>
    <row r="1187" spans="1:11" x14ac:dyDescent="0.3">
      <c r="A1187">
        <v>14037</v>
      </c>
      <c r="B1187">
        <v>507</v>
      </c>
      <c r="C1187">
        <v>26</v>
      </c>
      <c r="D1187" s="17">
        <v>0.30011134064428169</v>
      </c>
      <c r="E1187" s="9">
        <f t="shared" si="126"/>
        <v>6.230481447578482</v>
      </c>
      <c r="F1187" s="9">
        <f t="shared" si="127"/>
        <v>3.2958368660043291</v>
      </c>
      <c r="G1187" s="9">
        <f t="shared" si="128"/>
        <v>0.26244990744947361</v>
      </c>
      <c r="H1187" s="9">
        <f t="shared" si="129"/>
        <v>9.6408238997165903</v>
      </c>
      <c r="I1187" s="9">
        <f t="shared" si="130"/>
        <v>3.8123895628185025</v>
      </c>
      <c r="J1187" s="9">
        <f t="shared" si="131"/>
        <v>6.1604955774499937</v>
      </c>
      <c r="K1187" s="9">
        <f t="shared" si="132"/>
        <v>7.1962279341938444</v>
      </c>
    </row>
    <row r="1188" spans="1:11" x14ac:dyDescent="0.3">
      <c r="A1188">
        <v>14038</v>
      </c>
      <c r="B1188">
        <v>538</v>
      </c>
      <c r="C1188">
        <v>114</v>
      </c>
      <c r="D1188" s="17">
        <v>3.3352908267630522E-2</v>
      </c>
      <c r="E1188" s="9">
        <f t="shared" si="126"/>
        <v>6.2897155709089976</v>
      </c>
      <c r="F1188" s="9">
        <f t="shared" si="127"/>
        <v>4.7449321283632502</v>
      </c>
      <c r="G1188" s="9">
        <f t="shared" si="128"/>
        <v>3.2808766128369027E-2</v>
      </c>
      <c r="H1188" s="9">
        <f t="shared" si="129"/>
        <v>9.0510842357650638</v>
      </c>
      <c r="I1188" s="9">
        <f t="shared" si="130"/>
        <v>5.3782390815605465</v>
      </c>
      <c r="J1188" s="9">
        <f t="shared" si="131"/>
        <v>4.1133310543635933</v>
      </c>
      <c r="K1188" s="9">
        <f t="shared" si="132"/>
        <v>6.9616800532234144</v>
      </c>
    </row>
    <row r="1189" spans="1:11" x14ac:dyDescent="0.3">
      <c r="A1189">
        <v>14039</v>
      </c>
      <c r="B1189">
        <v>905</v>
      </c>
      <c r="C1189">
        <v>6</v>
      </c>
      <c r="D1189" s="17">
        <v>-0.13412506769551996</v>
      </c>
      <c r="E1189" s="9">
        <f t="shared" si="126"/>
        <v>6.8090393060429797</v>
      </c>
      <c r="F1189" s="9">
        <f t="shared" si="127"/>
        <v>1.9459101490553132</v>
      </c>
      <c r="G1189" s="9">
        <f t="shared" si="128"/>
        <v>-0.12586148819730028</v>
      </c>
      <c r="H1189" s="9">
        <f t="shared" si="129"/>
        <v>3.8806556412358688</v>
      </c>
      <c r="I1189" s="9">
        <f t="shared" si="130"/>
        <v>2.3536986437475873</v>
      </c>
      <c r="J1189" s="9">
        <f t="shared" si="131"/>
        <v>2.698845332615639</v>
      </c>
      <c r="K1189" s="9">
        <f t="shared" si="132"/>
        <v>3.186206480265338</v>
      </c>
    </row>
    <row r="1190" spans="1:11" x14ac:dyDescent="0.3">
      <c r="A1190">
        <v>14040</v>
      </c>
      <c r="B1190">
        <v>512</v>
      </c>
      <c r="C1190">
        <v>287</v>
      </c>
      <c r="D1190" s="17">
        <v>0.19882838795259036</v>
      </c>
      <c r="E1190" s="9">
        <f t="shared" si="126"/>
        <v>6.2402758451707694</v>
      </c>
      <c r="F1190" s="9">
        <f t="shared" si="127"/>
        <v>5.6629604801359461</v>
      </c>
      <c r="G1190" s="9">
        <f t="shared" si="128"/>
        <v>0.18134473648746308</v>
      </c>
      <c r="H1190" s="9">
        <f t="shared" si="129"/>
        <v>9.543310094836702</v>
      </c>
      <c r="I1190" s="9">
        <f t="shared" si="130"/>
        <v>6.3702333901160726</v>
      </c>
      <c r="J1190" s="9">
        <f t="shared" si="131"/>
        <v>5.4374734409238581</v>
      </c>
      <c r="K1190" s="9">
        <f t="shared" si="132"/>
        <v>7.7702197526379448</v>
      </c>
    </row>
    <row r="1191" spans="1:11" x14ac:dyDescent="0.3">
      <c r="A1191">
        <v>14041</v>
      </c>
      <c r="B1191">
        <v>601</v>
      </c>
      <c r="C1191">
        <v>41</v>
      </c>
      <c r="D1191" s="17">
        <v>0.14050037944046453</v>
      </c>
      <c r="E1191" s="9">
        <f t="shared" si="126"/>
        <v>6.4002574453088208</v>
      </c>
      <c r="F1191" s="9">
        <f t="shared" si="127"/>
        <v>3.7376696182833684</v>
      </c>
      <c r="G1191" s="9">
        <f t="shared" si="128"/>
        <v>0.13146709543884344</v>
      </c>
      <c r="H1191" s="9">
        <f t="shared" si="129"/>
        <v>7.9505205033135802</v>
      </c>
      <c r="I1191" s="9">
        <f t="shared" si="130"/>
        <v>4.289820978469109</v>
      </c>
      <c r="J1191" s="9">
        <f t="shared" si="131"/>
        <v>4.9928330047086593</v>
      </c>
      <c r="K1191" s="9">
        <f t="shared" si="132"/>
        <v>6.2607731461392548</v>
      </c>
    </row>
    <row r="1192" spans="1:11" x14ac:dyDescent="0.3">
      <c r="A1192">
        <v>14044</v>
      </c>
      <c r="B1192">
        <v>635</v>
      </c>
      <c r="C1192">
        <v>252</v>
      </c>
      <c r="D1192" s="17">
        <v>0.10555265640678936</v>
      </c>
      <c r="E1192" s="9">
        <f t="shared" si="126"/>
        <v>6.4551985633401223</v>
      </c>
      <c r="F1192" s="9">
        <f t="shared" si="127"/>
        <v>5.5333894887275203</v>
      </c>
      <c r="G1192" s="9">
        <f t="shared" si="128"/>
        <v>0.10034535148522609</v>
      </c>
      <c r="H1192" s="9">
        <f t="shared" si="129"/>
        <v>7.403522343078988</v>
      </c>
      <c r="I1192" s="9">
        <f t="shared" si="130"/>
        <v>6.2302228057121605</v>
      </c>
      <c r="J1192" s="9">
        <f t="shared" si="131"/>
        <v>4.7153943464965522</v>
      </c>
      <c r="K1192" s="9">
        <f t="shared" si="132"/>
        <v>6.5139068825524529</v>
      </c>
    </row>
    <row r="1193" spans="1:11" x14ac:dyDescent="0.3">
      <c r="A1193">
        <v>14045</v>
      </c>
      <c r="B1193">
        <v>496</v>
      </c>
      <c r="C1193">
        <v>707</v>
      </c>
      <c r="D1193" s="17">
        <v>0.1902385130420495</v>
      </c>
      <c r="E1193" s="9">
        <f t="shared" si="126"/>
        <v>6.2085900260966289</v>
      </c>
      <c r="F1193" s="9">
        <f t="shared" si="127"/>
        <v>6.5624440936937196</v>
      </c>
      <c r="G1193" s="9">
        <f t="shared" si="128"/>
        <v>0.17415371816757569</v>
      </c>
      <c r="H1193" s="9">
        <f t="shared" si="129"/>
        <v>9.8587766408433986</v>
      </c>
      <c r="I1193" s="9">
        <f t="shared" si="130"/>
        <v>7.3421888025663407</v>
      </c>
      <c r="J1193" s="9">
        <f t="shared" si="131"/>
        <v>5.3733682135040324</v>
      </c>
      <c r="K1193" s="9">
        <f t="shared" si="132"/>
        <v>8.2067186038924085</v>
      </c>
    </row>
    <row r="1194" spans="1:11" x14ac:dyDescent="0.3">
      <c r="A1194">
        <v>14046</v>
      </c>
      <c r="B1194">
        <v>1156</v>
      </c>
      <c r="C1194">
        <v>14</v>
      </c>
      <c r="D1194" s="17">
        <v>0.15761162982144436</v>
      </c>
      <c r="E1194" s="9">
        <f t="shared" si="126"/>
        <v>7.0535857271936768</v>
      </c>
      <c r="F1194" s="9">
        <f t="shared" si="127"/>
        <v>2.7080502011022101</v>
      </c>
      <c r="G1194" s="9">
        <f t="shared" si="128"/>
        <v>0.14635894277866263</v>
      </c>
      <c r="H1194" s="9">
        <f t="shared" si="129"/>
        <v>1.4459319360288765</v>
      </c>
      <c r="I1194" s="9">
        <f t="shared" si="130"/>
        <v>3.177244662226034</v>
      </c>
      <c r="J1194" s="9">
        <f t="shared" si="131"/>
        <v>5.1255882304574643</v>
      </c>
      <c r="K1194" s="9">
        <f t="shared" si="132"/>
        <v>2.7012570127737412</v>
      </c>
    </row>
    <row r="1195" spans="1:11" x14ac:dyDescent="0.3">
      <c r="A1195">
        <v>14047</v>
      </c>
      <c r="B1195">
        <v>508</v>
      </c>
      <c r="C1195">
        <v>18</v>
      </c>
      <c r="D1195" s="17">
        <v>0.18471710028701357</v>
      </c>
      <c r="E1195" s="9">
        <f t="shared" si="126"/>
        <v>6.2324480165505225</v>
      </c>
      <c r="F1195" s="9">
        <f t="shared" si="127"/>
        <v>2.9444389791664403</v>
      </c>
      <c r="G1195" s="9">
        <f t="shared" si="128"/>
        <v>0.16950401215060276</v>
      </c>
      <c r="H1195" s="9">
        <f t="shared" si="129"/>
        <v>9.6212445819264474</v>
      </c>
      <c r="I1195" s="9">
        <f t="shared" si="130"/>
        <v>3.4326793903510464</v>
      </c>
      <c r="J1195" s="9">
        <f t="shared" si="131"/>
        <v>5.3319178307635173</v>
      </c>
      <c r="K1195" s="9">
        <f t="shared" si="132"/>
        <v>6.9068096742212415</v>
      </c>
    </row>
    <row r="1196" spans="1:11" x14ac:dyDescent="0.3">
      <c r="A1196">
        <v>14048</v>
      </c>
      <c r="B1196">
        <v>635</v>
      </c>
      <c r="C1196">
        <v>161</v>
      </c>
      <c r="D1196" s="17">
        <v>7.858949826882039E-2</v>
      </c>
      <c r="E1196" s="9">
        <f t="shared" si="126"/>
        <v>6.4551985633401223</v>
      </c>
      <c r="F1196" s="9">
        <f t="shared" si="127"/>
        <v>5.0875963352323836</v>
      </c>
      <c r="G1196" s="9">
        <f t="shared" si="128"/>
        <v>7.5654167427104319E-2</v>
      </c>
      <c r="H1196" s="9">
        <f t="shared" si="129"/>
        <v>7.403522343078988</v>
      </c>
      <c r="I1196" s="9">
        <f t="shared" si="130"/>
        <v>5.7485118975400233</v>
      </c>
      <c r="J1196" s="9">
        <f t="shared" si="131"/>
        <v>4.4952817144742951</v>
      </c>
      <c r="K1196" s="9">
        <f t="shared" si="132"/>
        <v>6.3253710836963597</v>
      </c>
    </row>
    <row r="1197" spans="1:11" x14ac:dyDescent="0.3">
      <c r="A1197">
        <v>14049</v>
      </c>
      <c r="B1197">
        <v>644</v>
      </c>
      <c r="C1197">
        <v>577</v>
      </c>
      <c r="D1197" s="17">
        <v>7.9027309899491333E-2</v>
      </c>
      <c r="E1197" s="9">
        <f t="shared" si="126"/>
        <v>6.4692503167957724</v>
      </c>
      <c r="F1197" s="9">
        <f t="shared" si="127"/>
        <v>6.3595738686723777</v>
      </c>
      <c r="G1197" s="9">
        <f t="shared" si="128"/>
        <v>7.6059996335205424E-2</v>
      </c>
      <c r="H1197" s="9">
        <f t="shared" si="129"/>
        <v>7.2636219631134482</v>
      </c>
      <c r="I1197" s="9">
        <f t="shared" si="130"/>
        <v>7.1229732323631456</v>
      </c>
      <c r="J1197" s="9">
        <f t="shared" si="131"/>
        <v>4.498899526763191</v>
      </c>
      <c r="K1197" s="9">
        <f t="shared" si="132"/>
        <v>6.6684828566183061</v>
      </c>
    </row>
    <row r="1198" spans="1:11" x14ac:dyDescent="0.3">
      <c r="A1198">
        <v>14050</v>
      </c>
      <c r="B1198">
        <v>903</v>
      </c>
      <c r="C1198">
        <v>14</v>
      </c>
      <c r="D1198" s="17">
        <v>0.11327946762828145</v>
      </c>
      <c r="E1198" s="9">
        <f t="shared" si="126"/>
        <v>6.8068293603921761</v>
      </c>
      <c r="F1198" s="9">
        <f t="shared" si="127"/>
        <v>2.7080502011022101</v>
      </c>
      <c r="G1198" s="9">
        <f t="shared" si="128"/>
        <v>0.10731013478022756</v>
      </c>
      <c r="H1198" s="9">
        <f t="shared" si="129"/>
        <v>3.902658036682559</v>
      </c>
      <c r="I1198" s="9">
        <f t="shared" si="130"/>
        <v>3.177244662226034</v>
      </c>
      <c r="J1198" s="9">
        <f t="shared" si="131"/>
        <v>4.7774827736419958</v>
      </c>
      <c r="K1198" s="9">
        <f t="shared" si="132"/>
        <v>3.8599989717374887</v>
      </c>
    </row>
    <row r="1199" spans="1:11" x14ac:dyDescent="0.3">
      <c r="A1199">
        <v>14051</v>
      </c>
      <c r="B1199">
        <v>497</v>
      </c>
      <c r="C1199">
        <v>212</v>
      </c>
      <c r="D1199" s="17">
        <v>0.17550166235437031</v>
      </c>
      <c r="E1199" s="9">
        <f t="shared" si="126"/>
        <v>6.2106000770246528</v>
      </c>
      <c r="F1199" s="9">
        <f t="shared" si="127"/>
        <v>5.3612921657094255</v>
      </c>
      <c r="G1199" s="9">
        <f t="shared" si="128"/>
        <v>0.16169500316489055</v>
      </c>
      <c r="H1199" s="9">
        <f t="shared" si="129"/>
        <v>9.8387644132258174</v>
      </c>
      <c r="I1199" s="9">
        <f t="shared" si="130"/>
        <v>6.0442595240532278</v>
      </c>
      <c r="J1199" s="9">
        <f t="shared" si="131"/>
        <v>5.2623034486713323</v>
      </c>
      <c r="K1199" s="9">
        <f t="shared" si="132"/>
        <v>7.7851207535631435</v>
      </c>
    </row>
    <row r="1200" spans="1:11" x14ac:dyDescent="0.3">
      <c r="A1200">
        <v>14053</v>
      </c>
      <c r="B1200">
        <v>1031</v>
      </c>
      <c r="C1200">
        <v>2</v>
      </c>
      <c r="D1200" s="17">
        <v>-4.9234904103078271E-2</v>
      </c>
      <c r="E1200" s="9">
        <f t="shared" si="126"/>
        <v>6.9392539460415081</v>
      </c>
      <c r="F1200" s="9">
        <f t="shared" si="127"/>
        <v>1.0986122886681098</v>
      </c>
      <c r="G1200" s="9">
        <f t="shared" si="128"/>
        <v>-4.8061235806719144E-2</v>
      </c>
      <c r="H1200" s="9">
        <f t="shared" si="129"/>
        <v>2.5842282828733278</v>
      </c>
      <c r="I1200" s="9">
        <f t="shared" si="130"/>
        <v>1.4381336140484908</v>
      </c>
      <c r="J1200" s="9">
        <f t="shared" si="131"/>
        <v>3.3924053613844394</v>
      </c>
      <c r="K1200" s="9">
        <f t="shared" si="132"/>
        <v>2.4020352979280988</v>
      </c>
    </row>
    <row r="1201" spans="1:11" x14ac:dyDescent="0.3">
      <c r="A1201">
        <v>14054</v>
      </c>
      <c r="B1201">
        <v>937</v>
      </c>
      <c r="C1201">
        <v>6</v>
      </c>
      <c r="D1201" s="17">
        <v>0.16643586982597391</v>
      </c>
      <c r="E1201" s="9">
        <f t="shared" si="126"/>
        <v>6.8437499490062246</v>
      </c>
      <c r="F1201" s="9">
        <f t="shared" si="127"/>
        <v>1.9459101490553132</v>
      </c>
      <c r="G1201" s="9">
        <f t="shared" si="128"/>
        <v>0.15395283439369012</v>
      </c>
      <c r="H1201" s="9">
        <f t="shared" si="129"/>
        <v>3.5350737069432774</v>
      </c>
      <c r="I1201" s="9">
        <f t="shared" si="130"/>
        <v>2.3536986437475873</v>
      </c>
      <c r="J1201" s="9">
        <f t="shared" si="131"/>
        <v>5.1932849219867485</v>
      </c>
      <c r="K1201" s="9">
        <f t="shared" si="132"/>
        <v>3.5123034309932644</v>
      </c>
    </row>
    <row r="1202" spans="1:11" x14ac:dyDescent="0.3">
      <c r="A1202">
        <v>14056</v>
      </c>
      <c r="B1202">
        <v>515</v>
      </c>
      <c r="C1202">
        <v>1095</v>
      </c>
      <c r="D1202" s="17">
        <v>0.16322852564094126</v>
      </c>
      <c r="E1202" s="9">
        <f t="shared" si="126"/>
        <v>6.2461067654815627</v>
      </c>
      <c r="F1202" s="9">
        <f t="shared" si="127"/>
        <v>6.9994224675079613</v>
      </c>
      <c r="G1202" s="9">
        <f t="shared" si="128"/>
        <v>0.15119935091538966</v>
      </c>
      <c r="H1202" s="9">
        <f t="shared" si="129"/>
        <v>9.485256986404119</v>
      </c>
      <c r="I1202" s="9">
        <f t="shared" si="130"/>
        <v>7.8143747202981135</v>
      </c>
      <c r="J1202" s="9">
        <f t="shared" si="131"/>
        <v>5.1687386509690505</v>
      </c>
      <c r="K1202" s="9">
        <f t="shared" si="132"/>
        <v>8.1206886394853033</v>
      </c>
    </row>
    <row r="1203" spans="1:11" x14ac:dyDescent="0.3">
      <c r="A1203">
        <v>14057</v>
      </c>
      <c r="B1203">
        <v>503</v>
      </c>
      <c r="C1203">
        <v>183</v>
      </c>
      <c r="D1203" s="17">
        <v>-1.8642063398756365E-2</v>
      </c>
      <c r="E1203" s="9">
        <f t="shared" si="126"/>
        <v>6.2225762680713688</v>
      </c>
      <c r="F1203" s="9">
        <f t="shared" si="127"/>
        <v>5.2149357576089859</v>
      </c>
      <c r="G1203" s="9">
        <f t="shared" si="128"/>
        <v>-1.8470429921803023E-2</v>
      </c>
      <c r="H1203" s="9">
        <f t="shared" si="129"/>
        <v>9.7195284984153574</v>
      </c>
      <c r="I1203" s="9">
        <f t="shared" si="130"/>
        <v>5.8861111143925484</v>
      </c>
      <c r="J1203" s="9">
        <f t="shared" si="131"/>
        <v>3.656196281724938</v>
      </c>
      <c r="K1203" s="9">
        <f t="shared" si="132"/>
        <v>7.3568368398704305</v>
      </c>
    </row>
    <row r="1204" spans="1:11" x14ac:dyDescent="0.3">
      <c r="A1204">
        <v>14059</v>
      </c>
      <c r="B1204">
        <v>593</v>
      </c>
      <c r="C1204">
        <v>16</v>
      </c>
      <c r="D1204" s="17">
        <v>2.9195205568754108E-2</v>
      </c>
      <c r="E1204" s="9">
        <f t="shared" si="126"/>
        <v>6.3868793193626452</v>
      </c>
      <c r="F1204" s="9">
        <f t="shared" si="127"/>
        <v>2.8332133440562162</v>
      </c>
      <c r="G1204" s="9">
        <f t="shared" si="128"/>
        <v>2.877714300880501E-2</v>
      </c>
      <c r="H1204" s="9">
        <f t="shared" si="129"/>
        <v>8.0837141939802972</v>
      </c>
      <c r="I1204" s="9">
        <f t="shared" si="130"/>
        <v>3.3124922558450578</v>
      </c>
      <c r="J1204" s="9">
        <f t="shared" si="131"/>
        <v>4.0773906485053697</v>
      </c>
      <c r="K1204" s="9">
        <f t="shared" si="132"/>
        <v>5.8510829034447394</v>
      </c>
    </row>
    <row r="1205" spans="1:11" x14ac:dyDescent="0.3">
      <c r="A1205">
        <v>14060</v>
      </c>
      <c r="B1205">
        <v>502</v>
      </c>
      <c r="C1205">
        <v>235</v>
      </c>
      <c r="D1205" s="17">
        <v>-2.8916107208591349E-2</v>
      </c>
      <c r="E1205" s="9">
        <f t="shared" si="126"/>
        <v>6.2205901700997392</v>
      </c>
      <c r="F1205" s="9">
        <f t="shared" si="127"/>
        <v>5.4638318050256105</v>
      </c>
      <c r="G1205" s="9">
        <f t="shared" si="128"/>
        <v>-2.8505925062388842E-2</v>
      </c>
      <c r="H1205" s="9">
        <f t="shared" si="129"/>
        <v>9.7393022484855329</v>
      </c>
      <c r="I1205" s="9">
        <f t="shared" si="130"/>
        <v>6.1550608281813357</v>
      </c>
      <c r="J1205" s="9">
        <f t="shared" si="131"/>
        <v>3.5667336118164723</v>
      </c>
      <c r="K1205" s="9">
        <f t="shared" si="132"/>
        <v>7.4295160950604622</v>
      </c>
    </row>
    <row r="1206" spans="1:11" x14ac:dyDescent="0.3">
      <c r="A1206">
        <v>14062</v>
      </c>
      <c r="B1206">
        <v>497</v>
      </c>
      <c r="C1206">
        <v>138</v>
      </c>
      <c r="D1206" s="17">
        <v>0.15114577131754814</v>
      </c>
      <c r="E1206" s="9">
        <f t="shared" si="126"/>
        <v>6.2106000770246528</v>
      </c>
      <c r="F1206" s="9">
        <f t="shared" si="127"/>
        <v>4.9344739331306915</v>
      </c>
      <c r="G1206" s="9">
        <f t="shared" si="128"/>
        <v>0.14075776925976133</v>
      </c>
      <c r="H1206" s="9">
        <f t="shared" si="129"/>
        <v>9.8387644132258174</v>
      </c>
      <c r="I1206" s="9">
        <f t="shared" si="130"/>
        <v>5.5830523547013735</v>
      </c>
      <c r="J1206" s="9">
        <f t="shared" si="131"/>
        <v>5.0756558723025629</v>
      </c>
      <c r="K1206" s="9">
        <f t="shared" si="132"/>
        <v>7.609429087483834</v>
      </c>
    </row>
    <row r="1207" spans="1:11" x14ac:dyDescent="0.3">
      <c r="A1207">
        <v>14064</v>
      </c>
      <c r="B1207">
        <v>552</v>
      </c>
      <c r="C1207">
        <v>88</v>
      </c>
      <c r="D1207" s="17">
        <v>0.12696522444187935</v>
      </c>
      <c r="E1207" s="9">
        <f t="shared" si="126"/>
        <v>6.315358001522335</v>
      </c>
      <c r="F1207" s="9">
        <f t="shared" si="127"/>
        <v>4.4886363697321396</v>
      </c>
      <c r="G1207" s="9">
        <f t="shared" si="128"/>
        <v>0.11952837783078733</v>
      </c>
      <c r="H1207" s="9">
        <f t="shared" si="129"/>
        <v>8.7957861480660195</v>
      </c>
      <c r="I1207" s="9">
        <f t="shared" si="130"/>
        <v>5.1012934584999492</v>
      </c>
      <c r="J1207" s="9">
        <f t="shared" si="131"/>
        <v>4.8864038213412746</v>
      </c>
      <c r="K1207" s="9">
        <f t="shared" si="132"/>
        <v>6.9055618758512498</v>
      </c>
    </row>
    <row r="1208" spans="1:11" x14ac:dyDescent="0.3">
      <c r="A1208">
        <v>14066</v>
      </c>
      <c r="B1208">
        <v>600</v>
      </c>
      <c r="C1208">
        <v>13</v>
      </c>
      <c r="D1208" s="17">
        <v>9.8935619113635964E-2</v>
      </c>
      <c r="E1208" s="9">
        <f t="shared" si="126"/>
        <v>6.3985949345352076</v>
      </c>
      <c r="F1208" s="9">
        <f t="shared" si="127"/>
        <v>2.6390573296152584</v>
      </c>
      <c r="G1208" s="9">
        <f t="shared" si="128"/>
        <v>9.4342092371259692E-2</v>
      </c>
      <c r="H1208" s="9">
        <f t="shared" si="129"/>
        <v>7.9670725933896964</v>
      </c>
      <c r="I1208" s="9">
        <f t="shared" si="130"/>
        <v>3.1026930040841023</v>
      </c>
      <c r="J1208" s="9">
        <f t="shared" si="131"/>
        <v>4.6618775462825059</v>
      </c>
      <c r="K1208" s="9">
        <f t="shared" si="132"/>
        <v>5.8467197071765797</v>
      </c>
    </row>
    <row r="1209" spans="1:11" x14ac:dyDescent="0.3">
      <c r="A1209">
        <v>14067</v>
      </c>
      <c r="B1209">
        <v>935</v>
      </c>
      <c r="C1209">
        <v>26</v>
      </c>
      <c r="D1209" s="17">
        <v>0.10400069834272872</v>
      </c>
      <c r="E1209" s="9">
        <f t="shared" si="126"/>
        <v>6.8416154764775916</v>
      </c>
      <c r="F1209" s="9">
        <f t="shared" si="127"/>
        <v>3.2958368660043291</v>
      </c>
      <c r="G1209" s="9">
        <f t="shared" si="128"/>
        <v>9.8940580411522913E-2</v>
      </c>
      <c r="H1209" s="9">
        <f t="shared" si="129"/>
        <v>3.5563246859562696</v>
      </c>
      <c r="I1209" s="9">
        <f t="shared" si="130"/>
        <v>3.8123895628185025</v>
      </c>
      <c r="J1209" s="9">
        <f t="shared" si="131"/>
        <v>4.7028713399978086</v>
      </c>
      <c r="K1209" s="9">
        <f t="shared" si="132"/>
        <v>3.8624534798232473</v>
      </c>
    </row>
    <row r="1210" spans="1:11" x14ac:dyDescent="0.3">
      <c r="A1210">
        <v>14068</v>
      </c>
      <c r="B1210">
        <v>647</v>
      </c>
      <c r="C1210">
        <v>42</v>
      </c>
      <c r="D1210" s="17">
        <v>0.26364538681751426</v>
      </c>
      <c r="E1210" s="9">
        <f t="shared" si="126"/>
        <v>6.4738906963522744</v>
      </c>
      <c r="F1210" s="9">
        <f t="shared" si="127"/>
        <v>3.7612001156935624</v>
      </c>
      <c r="G1210" s="9">
        <f t="shared" si="128"/>
        <v>0.23400070795973504</v>
      </c>
      <c r="H1210" s="9">
        <f t="shared" si="129"/>
        <v>7.2174219735400529</v>
      </c>
      <c r="I1210" s="9">
        <f t="shared" si="130"/>
        <v>4.3152473386281605</v>
      </c>
      <c r="J1210" s="9">
        <f t="shared" si="131"/>
        <v>5.9068816493422078</v>
      </c>
      <c r="K1210" s="9">
        <f t="shared" si="132"/>
        <v>6.0846615182269161</v>
      </c>
    </row>
    <row r="1211" spans="1:11" x14ac:dyDescent="0.3">
      <c r="A1211">
        <v>14071</v>
      </c>
      <c r="B1211">
        <v>591</v>
      </c>
      <c r="C1211">
        <v>275</v>
      </c>
      <c r="D1211" s="17">
        <v>-8.4229599380837281E-2</v>
      </c>
      <c r="E1211" s="9">
        <f t="shared" si="126"/>
        <v>6.3835066348840055</v>
      </c>
      <c r="F1211" s="9">
        <f t="shared" si="127"/>
        <v>5.6204008657171496</v>
      </c>
      <c r="G1211" s="9">
        <f t="shared" si="128"/>
        <v>-8.0869688136300771E-2</v>
      </c>
      <c r="H1211" s="9">
        <f t="shared" si="129"/>
        <v>8.1172929100853572</v>
      </c>
      <c r="I1211" s="9">
        <f t="shared" si="130"/>
        <v>6.3242447284410392</v>
      </c>
      <c r="J1211" s="9">
        <f t="shared" si="131"/>
        <v>3.0999303315178368</v>
      </c>
      <c r="K1211" s="9">
        <f t="shared" si="132"/>
        <v>6.5759059398785578</v>
      </c>
    </row>
    <row r="1212" spans="1:11" x14ac:dyDescent="0.3">
      <c r="A1212">
        <v>14073</v>
      </c>
      <c r="B1212">
        <v>904</v>
      </c>
      <c r="C1212">
        <v>13</v>
      </c>
      <c r="D1212" s="17">
        <v>-6.0680986717810241E-2</v>
      </c>
      <c r="E1212" s="9">
        <f t="shared" si="126"/>
        <v>6.8079349436999257</v>
      </c>
      <c r="F1212" s="9">
        <f t="shared" si="127"/>
        <v>2.6390573296152584</v>
      </c>
      <c r="G1212" s="9">
        <f t="shared" si="128"/>
        <v>-5.8911142147369429E-2</v>
      </c>
      <c r="H1212" s="9">
        <f t="shared" si="129"/>
        <v>3.8916507609481892</v>
      </c>
      <c r="I1212" s="9">
        <f t="shared" si="130"/>
        <v>3.1026930040841023</v>
      </c>
      <c r="J1212" s="9">
        <f t="shared" si="131"/>
        <v>3.2956825215152055</v>
      </c>
      <c r="K1212" s="9">
        <f t="shared" si="132"/>
        <v>3.5357697860023665</v>
      </c>
    </row>
    <row r="1213" spans="1:11" x14ac:dyDescent="0.3">
      <c r="A1213">
        <v>14075</v>
      </c>
      <c r="B1213">
        <v>588</v>
      </c>
      <c r="C1213">
        <v>17</v>
      </c>
      <c r="D1213" s="17">
        <v>6.3141698583913941E-2</v>
      </c>
      <c r="E1213" s="9">
        <f t="shared" si="126"/>
        <v>6.3784261836515865</v>
      </c>
      <c r="F1213" s="9">
        <f t="shared" si="127"/>
        <v>2.8903717578961645</v>
      </c>
      <c r="G1213" s="9">
        <f t="shared" si="128"/>
        <v>6.1228391119450519E-2</v>
      </c>
      <c r="H1213" s="9">
        <f t="shared" si="129"/>
        <v>8.1678742884204585</v>
      </c>
      <c r="I1213" s="9">
        <f t="shared" si="130"/>
        <v>3.3742559487700117</v>
      </c>
      <c r="J1213" s="9">
        <f t="shared" si="131"/>
        <v>4.3666813369238504</v>
      </c>
      <c r="K1213" s="9">
        <f t="shared" si="132"/>
        <v>5.9695501962260034</v>
      </c>
    </row>
    <row r="1214" spans="1:11" x14ac:dyDescent="0.3">
      <c r="A1214">
        <v>14076</v>
      </c>
      <c r="B1214">
        <v>1001</v>
      </c>
      <c r="C1214">
        <v>43</v>
      </c>
      <c r="D1214" s="17">
        <v>4.0838529071384314E-2</v>
      </c>
      <c r="E1214" s="9">
        <f t="shared" si="126"/>
        <v>6.90975328164481</v>
      </c>
      <c r="F1214" s="9">
        <f t="shared" si="127"/>
        <v>3.784189633918261</v>
      </c>
      <c r="G1214" s="9">
        <f t="shared" si="128"/>
        <v>4.002666623907717E-2</v>
      </c>
      <c r="H1214" s="9">
        <f t="shared" si="129"/>
        <v>2.8779392543446116</v>
      </c>
      <c r="I1214" s="9">
        <f t="shared" si="130"/>
        <v>4.340089132665673</v>
      </c>
      <c r="J1214" s="9">
        <f t="shared" si="131"/>
        <v>4.177675922851952</v>
      </c>
      <c r="K1214" s="9">
        <f t="shared" si="132"/>
        <v>3.5765315515423977</v>
      </c>
    </row>
    <row r="1215" spans="1:11" x14ac:dyDescent="0.3">
      <c r="A1215">
        <v>14077</v>
      </c>
      <c r="B1215">
        <v>514</v>
      </c>
      <c r="C1215">
        <v>61</v>
      </c>
      <c r="D1215" s="17">
        <v>7.8755816052283503E-2</v>
      </c>
      <c r="E1215" s="9">
        <f t="shared" si="126"/>
        <v>6.2441669006637364</v>
      </c>
      <c r="F1215" s="9">
        <f t="shared" si="127"/>
        <v>4.1271343850450917</v>
      </c>
      <c r="G1215" s="9">
        <f t="shared" si="128"/>
        <v>7.5808354874694103E-2</v>
      </c>
      <c r="H1215" s="9">
        <f t="shared" si="129"/>
        <v>9.5045704355015737</v>
      </c>
      <c r="I1215" s="9">
        <f t="shared" si="130"/>
        <v>4.7106650964797421</v>
      </c>
      <c r="J1215" s="9">
        <f t="shared" si="131"/>
        <v>4.4966562376577075</v>
      </c>
      <c r="K1215" s="9">
        <f t="shared" si="132"/>
        <v>7.064815994226251</v>
      </c>
    </row>
    <row r="1216" spans="1:11" x14ac:dyDescent="0.3">
      <c r="A1216">
        <v>14078</v>
      </c>
      <c r="B1216">
        <v>503</v>
      </c>
      <c r="C1216">
        <v>1296</v>
      </c>
      <c r="D1216" s="17">
        <v>0.22203593249818593</v>
      </c>
      <c r="E1216" s="9">
        <f t="shared" si="126"/>
        <v>6.2225762680713688</v>
      </c>
      <c r="F1216" s="9">
        <f t="shared" si="127"/>
        <v>7.167809184316444</v>
      </c>
      <c r="G1216" s="9">
        <f t="shared" si="128"/>
        <v>0.20051826498009495</v>
      </c>
      <c r="H1216" s="9">
        <f t="shared" si="129"/>
        <v>9.7195284984153574</v>
      </c>
      <c r="I1216" s="9">
        <f t="shared" si="130"/>
        <v>7.9963284305379085</v>
      </c>
      <c r="J1216" s="9">
        <f t="shared" si="131"/>
        <v>5.6083982459770496</v>
      </c>
      <c r="K1216" s="9">
        <f t="shared" si="132"/>
        <v>8.3803424275644609</v>
      </c>
    </row>
    <row r="1217" spans="1:11" x14ac:dyDescent="0.3">
      <c r="A1217">
        <v>14080</v>
      </c>
      <c r="B1217">
        <v>904</v>
      </c>
      <c r="C1217">
        <v>4</v>
      </c>
      <c r="D1217" s="17">
        <v>-5.3766784205891489E-2</v>
      </c>
      <c r="E1217" s="9">
        <f t="shared" si="126"/>
        <v>6.8079349436999257</v>
      </c>
      <c r="F1217" s="9">
        <f t="shared" si="127"/>
        <v>1.6094379124341003</v>
      </c>
      <c r="G1217" s="9">
        <f t="shared" si="128"/>
        <v>-5.2371158279098211E-2</v>
      </c>
      <c r="H1217" s="9">
        <f t="shared" si="129"/>
        <v>3.8916507609481892</v>
      </c>
      <c r="I1217" s="9">
        <f t="shared" si="130"/>
        <v>1.9901166878410281</v>
      </c>
      <c r="J1217" s="9">
        <f t="shared" si="131"/>
        <v>3.3539840213233836</v>
      </c>
      <c r="K1217" s="9">
        <f t="shared" si="132"/>
        <v>3.2136571910910798</v>
      </c>
    </row>
    <row r="1218" spans="1:11" x14ac:dyDescent="0.3">
      <c r="A1218">
        <v>14081</v>
      </c>
      <c r="B1218">
        <v>630</v>
      </c>
      <c r="C1218">
        <v>147</v>
      </c>
      <c r="D1218" s="17">
        <v>7.4659756078570477E-2</v>
      </c>
      <c r="E1218" s="9">
        <f t="shared" ref="E1218:E1281" si="133">IF(B1218&lt;=0,-1*LOG(1-B1218,EXP(1)),LOG(1+B1218,EXP(1)))</f>
        <v>6.4473058625412127</v>
      </c>
      <c r="F1218" s="9">
        <f t="shared" ref="F1218:F1281" si="134">IF(C1218&lt;=0,-1*LOG(1-C1218,EXP(1)),LOG(1+C1218,EXP(1)))</f>
        <v>4.9972122737641147</v>
      </c>
      <c r="G1218" s="9">
        <f t="shared" ref="G1218:G1281" si="135">IF(D1218&lt;=0,-1*LOG(1-D1218,EXP(1)),LOG(1+D1218,EXP(1)))</f>
        <v>7.2004105507616392E-2</v>
      </c>
      <c r="H1218" s="9">
        <f t="shared" ref="H1218:H1281" si="136">1+9*((MAX(E$2:E$4112)-E1218)/(MAX(E$2:E$4112)-MIN(E$2:E$4112)))</f>
        <v>7.4821027027619849</v>
      </c>
      <c r="I1218" s="9">
        <f t="shared" ref="I1218:I1281" si="137">1+9*((F1218-MIN(F$2:F$4112))/(MAX(F$2:F$4112)-MIN(F$2:F$4112)))</f>
        <v>5.6508455516286764</v>
      </c>
      <c r="J1218" s="9">
        <f t="shared" ref="J1218:J1281" si="138">1+9*((G1218-MIN(G$2:G$4112))/(MAX(G$2:G$4112)-MIN(G$2:G$4112)))</f>
        <v>4.4627427834027245</v>
      </c>
      <c r="K1218" s="9">
        <f t="shared" ref="K1218:K1281" si="139">0.5*H1218+0.3*I1218+0.2*J1218</f>
        <v>6.3288535735501403</v>
      </c>
    </row>
    <row r="1219" spans="1:11" x14ac:dyDescent="0.3">
      <c r="A1219">
        <v>14082</v>
      </c>
      <c r="B1219">
        <v>507</v>
      </c>
      <c r="C1219">
        <v>25</v>
      </c>
      <c r="D1219" s="17">
        <v>-1.0678789371055594E-2</v>
      </c>
      <c r="E1219" s="9">
        <f t="shared" si="133"/>
        <v>6.230481447578482</v>
      </c>
      <c r="F1219" s="9">
        <f t="shared" si="134"/>
        <v>3.2580965380214821</v>
      </c>
      <c r="G1219" s="9">
        <f t="shared" si="135"/>
        <v>-1.0622173800358256E-2</v>
      </c>
      <c r="H1219" s="9">
        <f t="shared" si="136"/>
        <v>9.6408238997165903</v>
      </c>
      <c r="I1219" s="9">
        <f t="shared" si="137"/>
        <v>3.7716084796529223</v>
      </c>
      <c r="J1219" s="9">
        <f t="shared" si="138"/>
        <v>3.7261605372911983</v>
      </c>
      <c r="K1219" s="9">
        <f t="shared" si="139"/>
        <v>6.6971266012124122</v>
      </c>
    </row>
    <row r="1220" spans="1:11" x14ac:dyDescent="0.3">
      <c r="A1220">
        <v>14083</v>
      </c>
      <c r="B1220">
        <v>497</v>
      </c>
      <c r="C1220">
        <v>109</v>
      </c>
      <c r="D1220" s="17">
        <v>5.4005294194851915E-2</v>
      </c>
      <c r="E1220" s="9">
        <f t="shared" si="133"/>
        <v>6.2106000770246528</v>
      </c>
      <c r="F1220" s="9">
        <f t="shared" si="134"/>
        <v>4.7004803657924166</v>
      </c>
      <c r="G1220" s="9">
        <f t="shared" si="135"/>
        <v>5.2597473061823038E-2</v>
      </c>
      <c r="H1220" s="9">
        <f t="shared" si="136"/>
        <v>9.8387644132258174</v>
      </c>
      <c r="I1220" s="9">
        <f t="shared" si="137"/>
        <v>5.330205820506702</v>
      </c>
      <c r="J1220" s="9">
        <f t="shared" si="138"/>
        <v>4.2897399441594999</v>
      </c>
      <c r="K1220" s="9">
        <f t="shared" si="139"/>
        <v>7.3763919415968191</v>
      </c>
    </row>
    <row r="1221" spans="1:11" x14ac:dyDescent="0.3">
      <c r="A1221">
        <v>14085</v>
      </c>
      <c r="B1221">
        <v>494</v>
      </c>
      <c r="C1221">
        <v>575</v>
      </c>
      <c r="D1221" s="17">
        <v>8.021952991084591E-2</v>
      </c>
      <c r="E1221" s="9">
        <f t="shared" si="133"/>
        <v>6.2045577625686903</v>
      </c>
      <c r="F1221" s="9">
        <f t="shared" si="134"/>
        <v>6.3561076606958915</v>
      </c>
      <c r="G1221" s="9">
        <f t="shared" si="135"/>
        <v>7.7164288915867352E-2</v>
      </c>
      <c r="H1221" s="9">
        <f t="shared" si="136"/>
        <v>9.8989221786554769</v>
      </c>
      <c r="I1221" s="9">
        <f t="shared" si="137"/>
        <v>7.1192277504525876</v>
      </c>
      <c r="J1221" s="9">
        <f t="shared" si="138"/>
        <v>4.5087438803543343</v>
      </c>
      <c r="K1221" s="9">
        <f t="shared" si="139"/>
        <v>7.9869781905343809</v>
      </c>
    </row>
    <row r="1222" spans="1:11" x14ac:dyDescent="0.3">
      <c r="A1222">
        <v>14087</v>
      </c>
      <c r="B1222">
        <v>874</v>
      </c>
      <c r="C1222">
        <v>59</v>
      </c>
      <c r="D1222" s="17">
        <v>1.7724321911085569E-2</v>
      </c>
      <c r="E1222" s="9">
        <f t="shared" si="133"/>
        <v>6.7742238863576141</v>
      </c>
      <c r="F1222" s="9">
        <f t="shared" si="134"/>
        <v>4.0943445622221004</v>
      </c>
      <c r="G1222" s="9">
        <f t="shared" si="135"/>
        <v>1.7569077830720616E-2</v>
      </c>
      <c r="H1222" s="9">
        <f t="shared" si="136"/>
        <v>4.2272807409442574</v>
      </c>
      <c r="I1222" s="9">
        <f t="shared" si="137"/>
        <v>4.675233382899064</v>
      </c>
      <c r="J1222" s="9">
        <f t="shared" si="138"/>
        <v>3.9774749571226513</v>
      </c>
      <c r="K1222" s="9">
        <f t="shared" si="139"/>
        <v>4.311705376766378</v>
      </c>
    </row>
    <row r="1223" spans="1:11" x14ac:dyDescent="0.3">
      <c r="A1223">
        <v>14088</v>
      </c>
      <c r="B1223">
        <v>528</v>
      </c>
      <c r="C1223">
        <v>459</v>
      </c>
      <c r="D1223" s="17">
        <v>0.14370621648275167</v>
      </c>
      <c r="E1223" s="9">
        <f t="shared" si="133"/>
        <v>6.2709884318582994</v>
      </c>
      <c r="F1223" s="9">
        <f t="shared" si="134"/>
        <v>6.131226489483141</v>
      </c>
      <c r="G1223" s="9">
        <f t="shared" si="135"/>
        <v>0.13427405620405217</v>
      </c>
      <c r="H1223" s="9">
        <f t="shared" si="136"/>
        <v>9.2375331282203135</v>
      </c>
      <c r="I1223" s="9">
        <f t="shared" si="137"/>
        <v>6.8762278022335765</v>
      </c>
      <c r="J1223" s="9">
        <f t="shared" si="138"/>
        <v>5.0178560056534067</v>
      </c>
      <c r="K1223" s="9">
        <f t="shared" si="139"/>
        <v>7.6852061059109111</v>
      </c>
    </row>
    <row r="1224" spans="1:11" x14ac:dyDescent="0.3">
      <c r="A1224">
        <v>14089</v>
      </c>
      <c r="B1224">
        <v>928</v>
      </c>
      <c r="C1224">
        <v>11</v>
      </c>
      <c r="D1224" s="17">
        <v>2.0445110917405696E-2</v>
      </c>
      <c r="E1224" s="9">
        <f t="shared" si="133"/>
        <v>6.8341087388138382</v>
      </c>
      <c r="F1224" s="9">
        <f t="shared" si="134"/>
        <v>2.4849066497880004</v>
      </c>
      <c r="G1224" s="9">
        <f t="shared" si="135"/>
        <v>2.0238915361057964E-2</v>
      </c>
      <c r="H1224" s="9">
        <f t="shared" si="136"/>
        <v>3.6310623658319767</v>
      </c>
      <c r="I1224" s="9">
        <f t="shared" si="137"/>
        <v>2.9361223347215213</v>
      </c>
      <c r="J1224" s="9">
        <f t="shared" si="138"/>
        <v>4.0012755559311586</v>
      </c>
      <c r="K1224" s="9">
        <f t="shared" si="139"/>
        <v>3.4966229945186766</v>
      </c>
    </row>
    <row r="1225" spans="1:11" x14ac:dyDescent="0.3">
      <c r="A1225">
        <v>14090</v>
      </c>
      <c r="B1225">
        <v>751</v>
      </c>
      <c r="C1225">
        <v>1</v>
      </c>
      <c r="D1225" s="17">
        <v>-7.2547216740365293E-3</v>
      </c>
      <c r="E1225" s="9">
        <f t="shared" si="133"/>
        <v>6.62273632394984</v>
      </c>
      <c r="F1225" s="9">
        <f t="shared" si="134"/>
        <v>0.69314718055994529</v>
      </c>
      <c r="G1225" s="9">
        <f t="shared" si="135"/>
        <v>-7.2285327666288925E-3</v>
      </c>
      <c r="H1225" s="9">
        <f t="shared" si="136"/>
        <v>5.7355030142563095</v>
      </c>
      <c r="I1225" s="9">
        <f t="shared" si="137"/>
        <v>1</v>
      </c>
      <c r="J1225" s="9">
        <f t="shared" si="138"/>
        <v>3.7564135724763288</v>
      </c>
      <c r="K1225" s="9">
        <f t="shared" si="139"/>
        <v>3.9190342216234204</v>
      </c>
    </row>
    <row r="1226" spans="1:11" x14ac:dyDescent="0.3">
      <c r="A1226">
        <v>14092</v>
      </c>
      <c r="B1226">
        <v>494</v>
      </c>
      <c r="C1226">
        <v>1321</v>
      </c>
      <c r="D1226" s="17">
        <v>0.20587845689042128</v>
      </c>
      <c r="E1226" s="9">
        <f t="shared" si="133"/>
        <v>6.2045577625686903</v>
      </c>
      <c r="F1226" s="9">
        <f t="shared" si="134"/>
        <v>7.1869010204116313</v>
      </c>
      <c r="G1226" s="9">
        <f t="shared" si="135"/>
        <v>0.18720831121156917</v>
      </c>
      <c r="H1226" s="9">
        <f t="shared" si="136"/>
        <v>9.8989221786554769</v>
      </c>
      <c r="I1226" s="9">
        <f t="shared" si="137"/>
        <v>8.0169585044454621</v>
      </c>
      <c r="J1226" s="9">
        <f t="shared" si="138"/>
        <v>5.4897450072668921</v>
      </c>
      <c r="K1226" s="9">
        <f t="shared" si="139"/>
        <v>8.4524976421147553</v>
      </c>
    </row>
    <row r="1227" spans="1:11" x14ac:dyDescent="0.3">
      <c r="A1227">
        <v>14093</v>
      </c>
      <c r="B1227">
        <v>884</v>
      </c>
      <c r="C1227">
        <v>91</v>
      </c>
      <c r="D1227" s="17">
        <v>0.24704287958066629</v>
      </c>
      <c r="E1227" s="9">
        <f t="shared" si="133"/>
        <v>6.7855876450079293</v>
      </c>
      <c r="F1227" s="9">
        <f t="shared" si="134"/>
        <v>4.5217885770490405</v>
      </c>
      <c r="G1227" s="9">
        <f t="shared" si="135"/>
        <v>0.22077505229810024</v>
      </c>
      <c r="H1227" s="9">
        <f t="shared" si="136"/>
        <v>4.1141422519981274</v>
      </c>
      <c r="I1227" s="9">
        <f t="shared" si="137"/>
        <v>5.1371167540560334</v>
      </c>
      <c r="J1227" s="9">
        <f t="shared" si="138"/>
        <v>5.7889798965931352</v>
      </c>
      <c r="K1227" s="9">
        <f t="shared" si="139"/>
        <v>4.7560021315345011</v>
      </c>
    </row>
    <row r="1228" spans="1:11" x14ac:dyDescent="0.3">
      <c r="A1228">
        <v>14096</v>
      </c>
      <c r="B1228">
        <v>876</v>
      </c>
      <c r="C1228">
        <v>3221</v>
      </c>
      <c r="D1228" s="17">
        <v>0.15160428960211272</v>
      </c>
      <c r="E1228" s="9">
        <f t="shared" si="133"/>
        <v>6.776506992372183</v>
      </c>
      <c r="F1228" s="9">
        <f t="shared" si="134"/>
        <v>8.0777575637369203</v>
      </c>
      <c r="G1228" s="9">
        <f t="shared" si="135"/>
        <v>0.14115600465526171</v>
      </c>
      <c r="H1228" s="9">
        <f t="shared" si="136"/>
        <v>4.204549955071311</v>
      </c>
      <c r="I1228" s="9">
        <f t="shared" si="137"/>
        <v>8.9795917597383745</v>
      </c>
      <c r="J1228" s="9">
        <f t="shared" si="138"/>
        <v>5.0792059912786991</v>
      </c>
      <c r="K1228" s="9">
        <f t="shared" si="139"/>
        <v>5.8119937037129077</v>
      </c>
    </row>
    <row r="1229" spans="1:11" x14ac:dyDescent="0.3">
      <c r="A1229">
        <v>14098</v>
      </c>
      <c r="B1229">
        <v>908</v>
      </c>
      <c r="C1229">
        <v>21</v>
      </c>
      <c r="D1229" s="17">
        <v>0.36536125451527984</v>
      </c>
      <c r="E1229" s="9">
        <f t="shared" si="133"/>
        <v>6.8123450941774788</v>
      </c>
      <c r="F1229" s="9">
        <f t="shared" si="134"/>
        <v>3.0910424533583161</v>
      </c>
      <c r="G1229" s="9">
        <f t="shared" si="135"/>
        <v>0.31141904894443029</v>
      </c>
      <c r="H1229" s="9">
        <f t="shared" si="136"/>
        <v>3.8477429504772616</v>
      </c>
      <c r="I1229" s="9">
        <f t="shared" si="137"/>
        <v>3.591094772329158</v>
      </c>
      <c r="J1229" s="9">
        <f t="shared" si="138"/>
        <v>6.5970370813710959</v>
      </c>
      <c r="K1229" s="9">
        <f t="shared" si="139"/>
        <v>4.3206073232115978</v>
      </c>
    </row>
    <row r="1230" spans="1:11" x14ac:dyDescent="0.3">
      <c r="A1230">
        <v>14099</v>
      </c>
      <c r="B1230">
        <v>497</v>
      </c>
      <c r="C1230">
        <v>316</v>
      </c>
      <c r="D1230" s="17">
        <v>6.7407404815682206E-2</v>
      </c>
      <c r="E1230" s="9">
        <f t="shared" si="133"/>
        <v>6.2106000770246528</v>
      </c>
      <c r="F1230" s="9">
        <f t="shared" si="134"/>
        <v>5.7589017738772803</v>
      </c>
      <c r="G1230" s="9">
        <f t="shared" si="135"/>
        <v>6.5232722138990812E-2</v>
      </c>
      <c r="H1230" s="9">
        <f t="shared" si="136"/>
        <v>9.8387644132258174</v>
      </c>
      <c r="I1230" s="9">
        <f t="shared" si="137"/>
        <v>6.4739047170016528</v>
      </c>
      <c r="J1230" s="9">
        <f t="shared" si="138"/>
        <v>4.4023784439611067</v>
      </c>
      <c r="K1230" s="9">
        <f t="shared" si="139"/>
        <v>7.7420293105056261</v>
      </c>
    </row>
    <row r="1231" spans="1:11" x14ac:dyDescent="0.3">
      <c r="A1231">
        <v>14100</v>
      </c>
      <c r="B1231">
        <v>1009</v>
      </c>
      <c r="C1231">
        <v>23</v>
      </c>
      <c r="D1231" s="17">
        <v>0.1019073808609726</v>
      </c>
      <c r="E1231" s="9">
        <f t="shared" si="133"/>
        <v>6.9177056098353047</v>
      </c>
      <c r="F1231" s="9">
        <f t="shared" si="134"/>
        <v>3.1780538303479458</v>
      </c>
      <c r="G1231" s="9">
        <f t="shared" si="135"/>
        <v>9.7042660792974605E-2</v>
      </c>
      <c r="H1231" s="9">
        <f t="shared" si="136"/>
        <v>2.7987652395875031</v>
      </c>
      <c r="I1231" s="9">
        <f t="shared" si="137"/>
        <v>3.6851166950580363</v>
      </c>
      <c r="J1231" s="9">
        <f t="shared" si="138"/>
        <v>4.685952099445311</v>
      </c>
      <c r="K1231" s="9">
        <f t="shared" si="139"/>
        <v>3.4421080482002249</v>
      </c>
    </row>
    <row r="1232" spans="1:11" x14ac:dyDescent="0.3">
      <c r="A1232">
        <v>14101</v>
      </c>
      <c r="B1232">
        <v>619</v>
      </c>
      <c r="C1232">
        <v>22</v>
      </c>
      <c r="D1232" s="17">
        <v>-8.6173162841087211E-2</v>
      </c>
      <c r="E1232" s="9">
        <f t="shared" si="133"/>
        <v>6.4297194780391376</v>
      </c>
      <c r="F1232" s="9">
        <f t="shared" si="134"/>
        <v>3.1354942159291497</v>
      </c>
      <c r="G1232" s="9">
        <f t="shared" si="135"/>
        <v>-8.266065893083735E-2</v>
      </c>
      <c r="H1232" s="9">
        <f t="shared" si="136"/>
        <v>7.657194151798981</v>
      </c>
      <c r="I1232" s="9">
        <f t="shared" si="137"/>
        <v>3.6391280333830025</v>
      </c>
      <c r="J1232" s="9">
        <f t="shared" si="138"/>
        <v>3.0839644995620881</v>
      </c>
      <c r="K1232" s="9">
        <f t="shared" si="139"/>
        <v>5.5371283858268088</v>
      </c>
    </row>
    <row r="1233" spans="1:11" x14ac:dyDescent="0.3">
      <c r="A1233">
        <v>14102</v>
      </c>
      <c r="B1233">
        <v>883</v>
      </c>
      <c r="C1233">
        <v>51</v>
      </c>
      <c r="D1233" s="17">
        <v>-9.2937450823557283E-2</v>
      </c>
      <c r="E1233" s="9">
        <f t="shared" si="133"/>
        <v>6.7844570626376433</v>
      </c>
      <c r="F1233" s="9">
        <f t="shared" si="134"/>
        <v>3.9512437185814275</v>
      </c>
      <c r="G1233" s="9">
        <f t="shared" si="135"/>
        <v>-8.8868980496996375E-2</v>
      </c>
      <c r="H1233" s="9">
        <f t="shared" si="136"/>
        <v>4.1253984203962268</v>
      </c>
      <c r="I1233" s="9">
        <f t="shared" si="137"/>
        <v>4.5206028399894373</v>
      </c>
      <c r="J1233" s="9">
        <f t="shared" si="138"/>
        <v>3.0286196446069322</v>
      </c>
      <c r="K1233" s="9">
        <f t="shared" si="139"/>
        <v>4.0246039911163312</v>
      </c>
    </row>
    <row r="1234" spans="1:11" x14ac:dyDescent="0.3">
      <c r="A1234">
        <v>14104</v>
      </c>
      <c r="B1234">
        <v>491</v>
      </c>
      <c r="C1234">
        <v>37</v>
      </c>
      <c r="D1234" s="17">
        <v>0.11725222635567756</v>
      </c>
      <c r="E1234" s="9">
        <f t="shared" si="133"/>
        <v>6.1984787164923079</v>
      </c>
      <c r="F1234" s="9">
        <f t="shared" si="134"/>
        <v>3.6375861597263857</v>
      </c>
      <c r="G1234" s="9">
        <f t="shared" si="135"/>
        <v>0.11087230153982322</v>
      </c>
      <c r="H1234" s="9">
        <f t="shared" si="136"/>
        <v>9.9594456470324406</v>
      </c>
      <c r="I1234" s="9">
        <f t="shared" si="137"/>
        <v>4.1816737506875619</v>
      </c>
      <c r="J1234" s="9">
        <f t="shared" si="138"/>
        <v>4.8092381523760048</v>
      </c>
      <c r="K1234" s="9">
        <f t="shared" si="139"/>
        <v>7.1960725791976898</v>
      </c>
    </row>
    <row r="1235" spans="1:11" x14ac:dyDescent="0.3">
      <c r="A1235">
        <v>14105</v>
      </c>
      <c r="B1235">
        <v>565</v>
      </c>
      <c r="C1235">
        <v>128</v>
      </c>
      <c r="D1235" s="17">
        <v>0.13032453542378994</v>
      </c>
      <c r="E1235" s="9">
        <f t="shared" si="133"/>
        <v>6.3385940782031831</v>
      </c>
      <c r="F1235" s="9">
        <f t="shared" si="134"/>
        <v>4.8598124043616719</v>
      </c>
      <c r="G1235" s="9">
        <f t="shared" si="135"/>
        <v>0.12250479098044988</v>
      </c>
      <c r="H1235" s="9">
        <f t="shared" si="136"/>
        <v>8.5644459123567174</v>
      </c>
      <c r="I1235" s="9">
        <f t="shared" si="137"/>
        <v>5.5023753130131663</v>
      </c>
      <c r="J1235" s="9">
        <f t="shared" si="138"/>
        <v>4.9129374266481598</v>
      </c>
      <c r="K1235" s="9">
        <f t="shared" si="139"/>
        <v>6.9155230354119404</v>
      </c>
    </row>
    <row r="1236" spans="1:11" x14ac:dyDescent="0.3">
      <c r="A1236">
        <v>14107</v>
      </c>
      <c r="B1236">
        <v>497</v>
      </c>
      <c r="C1236">
        <v>145</v>
      </c>
      <c r="D1236" s="17">
        <v>-2.1419095862579215E-2</v>
      </c>
      <c r="E1236" s="9">
        <f t="shared" si="133"/>
        <v>6.2106000770246528</v>
      </c>
      <c r="F1236" s="9">
        <f t="shared" si="134"/>
        <v>4.9836066217083363</v>
      </c>
      <c r="G1236" s="9">
        <f t="shared" si="135"/>
        <v>-2.1192930829679005E-2</v>
      </c>
      <c r="H1236" s="9">
        <f t="shared" si="136"/>
        <v>9.8387644132258174</v>
      </c>
      <c r="I1236" s="9">
        <f t="shared" si="137"/>
        <v>5.6361436860735914</v>
      </c>
      <c r="J1236" s="9">
        <f t="shared" si="138"/>
        <v>3.6319262086857131</v>
      </c>
      <c r="K1236" s="9">
        <f t="shared" si="139"/>
        <v>7.3366105541721289</v>
      </c>
    </row>
    <row r="1237" spans="1:11" x14ac:dyDescent="0.3">
      <c r="A1237">
        <v>14108</v>
      </c>
      <c r="B1237">
        <v>902</v>
      </c>
      <c r="C1237">
        <v>31</v>
      </c>
      <c r="D1237" s="17">
        <v>0.1294285091182395</v>
      </c>
      <c r="E1237" s="9">
        <f t="shared" si="133"/>
        <v>6.8057225534169854</v>
      </c>
      <c r="F1237" s="9">
        <f t="shared" si="134"/>
        <v>3.4657359027997265</v>
      </c>
      <c r="G1237" s="9">
        <f t="shared" si="135"/>
        <v>0.12171176064939347</v>
      </c>
      <c r="H1237" s="9">
        <f t="shared" si="136"/>
        <v>3.9136774953477289</v>
      </c>
      <c r="I1237" s="9">
        <f t="shared" si="137"/>
        <v>3.9959774413460609</v>
      </c>
      <c r="J1237" s="9">
        <f t="shared" si="138"/>
        <v>4.9058678591040765</v>
      </c>
      <c r="K1237" s="9">
        <f t="shared" si="139"/>
        <v>4.1368055518984983</v>
      </c>
    </row>
    <row r="1238" spans="1:11" x14ac:dyDescent="0.3">
      <c r="A1238">
        <v>14109</v>
      </c>
      <c r="B1238">
        <v>895</v>
      </c>
      <c r="C1238">
        <v>3</v>
      </c>
      <c r="D1238" s="17">
        <v>0.19396030765680461</v>
      </c>
      <c r="E1238" s="9">
        <f t="shared" si="133"/>
        <v>6.7979404129749303</v>
      </c>
      <c r="F1238" s="9">
        <f t="shared" si="134"/>
        <v>1.3862943611198906</v>
      </c>
      <c r="G1238" s="9">
        <f t="shared" si="135"/>
        <v>0.17727577124933863</v>
      </c>
      <c r="H1238" s="9">
        <f t="shared" si="136"/>
        <v>3.9911571072854786</v>
      </c>
      <c r="I1238" s="9">
        <f t="shared" si="137"/>
        <v>1.7489943603365152</v>
      </c>
      <c r="J1238" s="9">
        <f t="shared" si="138"/>
        <v>5.401200144104136</v>
      </c>
      <c r="K1238" s="9">
        <f t="shared" si="139"/>
        <v>3.6005168905645206</v>
      </c>
    </row>
    <row r="1239" spans="1:11" x14ac:dyDescent="0.3">
      <c r="A1239">
        <v>14110</v>
      </c>
      <c r="B1239">
        <v>522</v>
      </c>
      <c r="C1239">
        <v>207</v>
      </c>
      <c r="D1239" s="17">
        <v>8.817805887070769E-2</v>
      </c>
      <c r="E1239" s="9">
        <f t="shared" si="133"/>
        <v>6.2595814640649232</v>
      </c>
      <c r="F1239" s="9">
        <f t="shared" si="134"/>
        <v>5.3375380797013179</v>
      </c>
      <c r="G1239" s="9">
        <f t="shared" si="135"/>
        <v>8.4504792093679601E-2</v>
      </c>
      <c r="H1239" s="9">
        <f t="shared" si="136"/>
        <v>9.3511018108466324</v>
      </c>
      <c r="I1239" s="9">
        <f t="shared" si="137"/>
        <v>6.0185915606624674</v>
      </c>
      <c r="J1239" s="9">
        <f t="shared" si="138"/>
        <v>4.5741817091369725</v>
      </c>
      <c r="K1239" s="9">
        <f t="shared" si="139"/>
        <v>7.3959647154494501</v>
      </c>
    </row>
    <row r="1240" spans="1:11" x14ac:dyDescent="0.3">
      <c r="A1240">
        <v>14111</v>
      </c>
      <c r="B1240">
        <v>649</v>
      </c>
      <c r="C1240">
        <v>7</v>
      </c>
      <c r="D1240" s="17">
        <v>7.2123218832687269E-2</v>
      </c>
      <c r="E1240" s="9">
        <f t="shared" si="133"/>
        <v>6.4769723628896827</v>
      </c>
      <c r="F1240" s="9">
        <f t="shared" si="134"/>
        <v>2.0794415416798357</v>
      </c>
      <c r="G1240" s="9">
        <f t="shared" si="135"/>
        <v>6.9640998984116159E-2</v>
      </c>
      <c r="H1240" s="9">
        <f t="shared" si="136"/>
        <v>7.1867406553066218</v>
      </c>
      <c r="I1240" s="9">
        <f t="shared" si="137"/>
        <v>2.49798872067303</v>
      </c>
      <c r="J1240" s="9">
        <f t="shared" si="138"/>
        <v>4.4416765763139026</v>
      </c>
      <c r="K1240" s="9">
        <f t="shared" si="139"/>
        <v>5.2311022591180008</v>
      </c>
    </row>
    <row r="1241" spans="1:11" x14ac:dyDescent="0.3">
      <c r="A1241">
        <v>14112</v>
      </c>
      <c r="B1241">
        <v>531</v>
      </c>
      <c r="C1241">
        <v>186</v>
      </c>
      <c r="D1241" s="17">
        <v>1.726673796682791E-2</v>
      </c>
      <c r="E1241" s="9">
        <f t="shared" si="133"/>
        <v>6.2766434893416445</v>
      </c>
      <c r="F1241" s="9">
        <f t="shared" si="134"/>
        <v>5.2311086168545868</v>
      </c>
      <c r="G1241" s="9">
        <f t="shared" si="135"/>
        <v>1.7119361897327573E-2</v>
      </c>
      <c r="H1241" s="9">
        <f t="shared" si="136"/>
        <v>9.1812309241470658</v>
      </c>
      <c r="I1241" s="9">
        <f t="shared" si="137"/>
        <v>5.9035870281742158</v>
      </c>
      <c r="J1241" s="9">
        <f t="shared" si="138"/>
        <v>3.9734659084869737</v>
      </c>
      <c r="K1241" s="9">
        <f t="shared" si="139"/>
        <v>7.1563847522231923</v>
      </c>
    </row>
    <row r="1242" spans="1:11" x14ac:dyDescent="0.3">
      <c r="A1242">
        <v>14113</v>
      </c>
      <c r="B1242">
        <v>497</v>
      </c>
      <c r="C1242">
        <v>33</v>
      </c>
      <c r="D1242" s="17">
        <v>-0.28524527648052361</v>
      </c>
      <c r="E1242" s="9">
        <f t="shared" si="133"/>
        <v>6.2106000770246528</v>
      </c>
      <c r="F1242" s="9">
        <f t="shared" si="134"/>
        <v>3.5263605246161616</v>
      </c>
      <c r="G1242" s="9">
        <f t="shared" si="135"/>
        <v>-0.25094957677109508</v>
      </c>
      <c r="H1242" s="9">
        <f t="shared" si="136"/>
        <v>9.8387644132258174</v>
      </c>
      <c r="I1242" s="9">
        <f t="shared" si="137"/>
        <v>4.0614866161815728</v>
      </c>
      <c r="J1242" s="9">
        <f t="shared" si="138"/>
        <v>1.5837320052920563</v>
      </c>
      <c r="K1242" s="9">
        <f t="shared" si="139"/>
        <v>6.454574592525792</v>
      </c>
    </row>
    <row r="1243" spans="1:11" x14ac:dyDescent="0.3">
      <c r="A1243">
        <v>14114</v>
      </c>
      <c r="B1243">
        <v>624</v>
      </c>
      <c r="C1243">
        <v>28</v>
      </c>
      <c r="D1243" s="17">
        <v>0.20389911833782715</v>
      </c>
      <c r="E1243" s="9">
        <f t="shared" si="133"/>
        <v>6.4377516497364011</v>
      </c>
      <c r="F1243" s="9">
        <f t="shared" si="134"/>
        <v>3.3672958299864741</v>
      </c>
      <c r="G1243" s="9">
        <f t="shared" si="135"/>
        <v>0.18556555462019786</v>
      </c>
      <c r="H1243" s="9">
        <f t="shared" si="136"/>
        <v>7.5772252087099758</v>
      </c>
      <c r="I1243" s="9">
        <f t="shared" si="137"/>
        <v>3.8896060076360079</v>
      </c>
      <c r="J1243" s="9">
        <f t="shared" si="138"/>
        <v>5.4751004492640245</v>
      </c>
      <c r="K1243" s="9">
        <f t="shared" si="139"/>
        <v>6.0505144964985957</v>
      </c>
    </row>
    <row r="1244" spans="1:11" x14ac:dyDescent="0.3">
      <c r="A1244">
        <v>14116</v>
      </c>
      <c r="B1244">
        <v>903</v>
      </c>
      <c r="C1244">
        <v>62</v>
      </c>
      <c r="D1244" s="17">
        <v>0.10904713736851024</v>
      </c>
      <c r="E1244" s="9">
        <f t="shared" si="133"/>
        <v>6.8068293603921761</v>
      </c>
      <c r="F1244" s="9">
        <f t="shared" si="134"/>
        <v>4.1431347263915326</v>
      </c>
      <c r="G1244" s="9">
        <f t="shared" si="135"/>
        <v>0.10350121185494421</v>
      </c>
      <c r="H1244" s="9">
        <f t="shared" si="136"/>
        <v>3.902658036682559</v>
      </c>
      <c r="I1244" s="9">
        <f t="shared" si="137"/>
        <v>4.7279545925175999</v>
      </c>
      <c r="J1244" s="9">
        <f t="shared" si="138"/>
        <v>4.7435276563709685</v>
      </c>
      <c r="K1244" s="9">
        <f t="shared" si="139"/>
        <v>4.3184209273707532</v>
      </c>
    </row>
    <row r="1245" spans="1:11" x14ac:dyDescent="0.3">
      <c r="A1245">
        <v>14121</v>
      </c>
      <c r="B1245">
        <v>875</v>
      </c>
      <c r="C1245">
        <v>40</v>
      </c>
      <c r="D1245" s="17">
        <v>2.7913135937037686E-2</v>
      </c>
      <c r="E1245" s="9">
        <f t="shared" si="133"/>
        <v>6.7753660909363917</v>
      </c>
      <c r="F1245" s="9">
        <f t="shared" si="134"/>
        <v>3.713572066704308</v>
      </c>
      <c r="G1245" s="9">
        <f t="shared" si="135"/>
        <v>2.7530665347084388E-2</v>
      </c>
      <c r="H1245" s="9">
        <f t="shared" si="136"/>
        <v>4.2159088609099449</v>
      </c>
      <c r="I1245" s="9">
        <f t="shared" si="137"/>
        <v>4.263781876332021</v>
      </c>
      <c r="J1245" s="9">
        <f t="shared" si="138"/>
        <v>4.0662787683204247</v>
      </c>
      <c r="K1245" s="9">
        <f t="shared" si="139"/>
        <v>4.2003447470186632</v>
      </c>
    </row>
    <row r="1246" spans="1:11" x14ac:dyDescent="0.3">
      <c r="A1246">
        <v>14124</v>
      </c>
      <c r="B1246">
        <v>956</v>
      </c>
      <c r="C1246">
        <v>4</v>
      </c>
      <c r="D1246" s="17">
        <v>-1.4864948111322092E-2</v>
      </c>
      <c r="E1246" s="9">
        <f t="shared" si="133"/>
        <v>6.8638033914529544</v>
      </c>
      <c r="F1246" s="9">
        <f t="shared" si="134"/>
        <v>1.6094379124341003</v>
      </c>
      <c r="G1246" s="9">
        <f t="shared" si="135"/>
        <v>-1.4755547593050908E-2</v>
      </c>
      <c r="H1246" s="9">
        <f t="shared" si="136"/>
        <v>3.3354200319219207</v>
      </c>
      <c r="I1246" s="9">
        <f t="shared" si="137"/>
        <v>1.9901166878410281</v>
      </c>
      <c r="J1246" s="9">
        <f t="shared" si="138"/>
        <v>3.6893130623989547</v>
      </c>
      <c r="K1246" s="9">
        <f t="shared" si="139"/>
        <v>3.0026076347930601</v>
      </c>
    </row>
    <row r="1247" spans="1:11" x14ac:dyDescent="0.3">
      <c r="A1247">
        <v>14125</v>
      </c>
      <c r="B1247">
        <v>900</v>
      </c>
      <c r="C1247">
        <v>134</v>
      </c>
      <c r="D1247" s="17">
        <v>9.1665860256266316E-2</v>
      </c>
      <c r="E1247" s="9">
        <f t="shared" si="133"/>
        <v>6.8035052576083377</v>
      </c>
      <c r="F1247" s="9">
        <f t="shared" si="134"/>
        <v>4.9052747784384296</v>
      </c>
      <c r="G1247" s="9">
        <f t="shared" si="135"/>
        <v>8.7704841722282781E-2</v>
      </c>
      <c r="H1247" s="9">
        <f t="shared" si="136"/>
        <v>3.9357530695531024</v>
      </c>
      <c r="I1247" s="9">
        <f t="shared" si="137"/>
        <v>5.5515006109960465</v>
      </c>
      <c r="J1247" s="9">
        <f t="shared" si="138"/>
        <v>4.6027089496571367</v>
      </c>
      <c r="K1247" s="9">
        <f t="shared" si="139"/>
        <v>4.5538685080067927</v>
      </c>
    </row>
    <row r="1248" spans="1:11" x14ac:dyDescent="0.3">
      <c r="A1248">
        <v>14126</v>
      </c>
      <c r="B1248">
        <v>879</v>
      </c>
      <c r="C1248">
        <v>2</v>
      </c>
      <c r="D1248" s="17">
        <v>4.6650368337305327E-2</v>
      </c>
      <c r="E1248" s="9">
        <f t="shared" si="133"/>
        <v>6.7799219074722519</v>
      </c>
      <c r="F1248" s="9">
        <f t="shared" si="134"/>
        <v>1.0986122886681098</v>
      </c>
      <c r="G1248" s="9">
        <f t="shared" si="135"/>
        <v>4.559493947855689E-2</v>
      </c>
      <c r="H1248" s="9">
        <f t="shared" si="136"/>
        <v>4.170550787525598</v>
      </c>
      <c r="I1248" s="9">
        <f t="shared" si="137"/>
        <v>1.4381336140484908</v>
      </c>
      <c r="J1248" s="9">
        <f t="shared" si="138"/>
        <v>4.2273149873729512</v>
      </c>
      <c r="K1248" s="9">
        <f t="shared" si="139"/>
        <v>3.3621784754519366</v>
      </c>
    </row>
    <row r="1249" spans="1:11" x14ac:dyDescent="0.3">
      <c r="A1249">
        <v>14127</v>
      </c>
      <c r="B1249">
        <v>632</v>
      </c>
      <c r="C1249">
        <v>63</v>
      </c>
      <c r="D1249" s="17">
        <v>4.8549013619953771E-2</v>
      </c>
      <c r="E1249" s="9">
        <f t="shared" si="133"/>
        <v>6.4504704221441758</v>
      </c>
      <c r="F1249" s="9">
        <f t="shared" si="134"/>
        <v>4.1588830833596715</v>
      </c>
      <c r="G1249" s="9">
        <f t="shared" si="135"/>
        <v>4.74073166859071E-2</v>
      </c>
      <c r="H1249" s="9">
        <f t="shared" si="136"/>
        <v>7.4505960945457623</v>
      </c>
      <c r="I1249" s="9">
        <f t="shared" si="137"/>
        <v>4.7449718016825759</v>
      </c>
      <c r="J1249" s="9">
        <f t="shared" si="138"/>
        <v>4.2434716494588187</v>
      </c>
      <c r="K1249" s="9">
        <f t="shared" si="139"/>
        <v>5.9974839176694177</v>
      </c>
    </row>
    <row r="1250" spans="1:11" x14ac:dyDescent="0.3">
      <c r="A1250">
        <v>14128</v>
      </c>
      <c r="B1250">
        <v>583</v>
      </c>
      <c r="C1250">
        <v>66</v>
      </c>
      <c r="D1250" s="17">
        <v>0.10651107127545131</v>
      </c>
      <c r="E1250" s="9">
        <f t="shared" si="133"/>
        <v>6.3699009828282271</v>
      </c>
      <c r="F1250" s="9">
        <f t="shared" si="134"/>
        <v>4.2046926193909657</v>
      </c>
      <c r="G1250" s="9">
        <f t="shared" si="135"/>
        <v>0.10121188613035359</v>
      </c>
      <c r="H1250" s="9">
        <f t="shared" si="136"/>
        <v>8.2527518688757961</v>
      </c>
      <c r="I1250" s="9">
        <f t="shared" si="137"/>
        <v>4.7944722326146527</v>
      </c>
      <c r="J1250" s="9">
        <f t="shared" si="138"/>
        <v>4.7231191773928156</v>
      </c>
      <c r="K1250" s="9">
        <f t="shared" si="139"/>
        <v>6.5093414397008562</v>
      </c>
    </row>
    <row r="1251" spans="1:11" x14ac:dyDescent="0.3">
      <c r="A1251">
        <v>14129</v>
      </c>
      <c r="B1251">
        <v>611</v>
      </c>
      <c r="C1251">
        <v>31</v>
      </c>
      <c r="D1251" s="17">
        <v>9.7736715754622006E-2</v>
      </c>
      <c r="E1251" s="9">
        <f t="shared" si="133"/>
        <v>6.4167322825123261</v>
      </c>
      <c r="F1251" s="9">
        <f t="shared" si="134"/>
        <v>3.4657359027997265</v>
      </c>
      <c r="G1251" s="9">
        <f t="shared" si="135"/>
        <v>9.3250529047020983E-2</v>
      </c>
      <c r="H1251" s="9">
        <f t="shared" si="136"/>
        <v>7.7864957079800092</v>
      </c>
      <c r="I1251" s="9">
        <f t="shared" si="137"/>
        <v>3.9959774413460609</v>
      </c>
      <c r="J1251" s="9">
        <f t="shared" si="138"/>
        <v>4.652146669231346</v>
      </c>
      <c r="K1251" s="9">
        <f t="shared" si="139"/>
        <v>6.0224704202400918</v>
      </c>
    </row>
    <row r="1252" spans="1:11" x14ac:dyDescent="0.3">
      <c r="A1252">
        <v>14130</v>
      </c>
      <c r="B1252">
        <v>652</v>
      </c>
      <c r="C1252">
        <v>127</v>
      </c>
      <c r="D1252" s="17">
        <v>0.11752051340234553</v>
      </c>
      <c r="E1252" s="9">
        <f t="shared" si="133"/>
        <v>6.481577129276431</v>
      </c>
      <c r="F1252" s="9">
        <f t="shared" si="134"/>
        <v>4.8520302639196169</v>
      </c>
      <c r="G1252" s="9">
        <f t="shared" si="135"/>
        <v>0.11111240384927422</v>
      </c>
      <c r="H1252" s="9">
        <f t="shared" si="136"/>
        <v>7.1408952332963453</v>
      </c>
      <c r="I1252" s="9">
        <f t="shared" si="137"/>
        <v>5.4939661620190909</v>
      </c>
      <c r="J1252" s="9">
        <f t="shared" si="138"/>
        <v>4.81137857428382</v>
      </c>
      <c r="K1252" s="9">
        <f t="shared" si="139"/>
        <v>6.1809131801106636</v>
      </c>
    </row>
    <row r="1253" spans="1:11" x14ac:dyDescent="0.3">
      <c r="A1253">
        <v>14132</v>
      </c>
      <c r="B1253">
        <v>512</v>
      </c>
      <c r="C1253">
        <v>161</v>
      </c>
      <c r="D1253" s="17">
        <v>1.6390299038505765E-2</v>
      </c>
      <c r="E1253" s="9">
        <f t="shared" si="133"/>
        <v>6.2402758451707694</v>
      </c>
      <c r="F1253" s="9">
        <f t="shared" si="134"/>
        <v>5.0875963352323836</v>
      </c>
      <c r="G1253" s="9">
        <f t="shared" si="135"/>
        <v>1.62574279855273E-2</v>
      </c>
      <c r="H1253" s="9">
        <f t="shared" si="136"/>
        <v>9.543310094836702</v>
      </c>
      <c r="I1253" s="9">
        <f t="shared" si="137"/>
        <v>5.7485118975400233</v>
      </c>
      <c r="J1253" s="9">
        <f t="shared" si="138"/>
        <v>3.9657820914003166</v>
      </c>
      <c r="K1253" s="9">
        <f t="shared" si="139"/>
        <v>7.2893650349604213</v>
      </c>
    </row>
    <row r="1254" spans="1:11" x14ac:dyDescent="0.3">
      <c r="A1254">
        <v>14133</v>
      </c>
      <c r="B1254">
        <v>644</v>
      </c>
      <c r="C1254">
        <v>26</v>
      </c>
      <c r="D1254" s="17">
        <v>9.9544348698089105E-2</v>
      </c>
      <c r="E1254" s="9">
        <f t="shared" si="133"/>
        <v>6.4692503167957724</v>
      </c>
      <c r="F1254" s="9">
        <f t="shared" si="134"/>
        <v>3.2958368660043291</v>
      </c>
      <c r="G1254" s="9">
        <f t="shared" si="135"/>
        <v>9.4895865531736082E-2</v>
      </c>
      <c r="H1254" s="9">
        <f t="shared" si="136"/>
        <v>7.2636219631134482</v>
      </c>
      <c r="I1254" s="9">
        <f t="shared" si="137"/>
        <v>3.8123895628185025</v>
      </c>
      <c r="J1254" s="9">
        <f t="shared" si="138"/>
        <v>4.6668142260143819</v>
      </c>
      <c r="K1254" s="9">
        <f t="shared" si="139"/>
        <v>5.7088906956051515</v>
      </c>
    </row>
    <row r="1255" spans="1:11" x14ac:dyDescent="0.3">
      <c r="A1255">
        <v>14135</v>
      </c>
      <c r="B1255">
        <v>496</v>
      </c>
      <c r="C1255">
        <v>139</v>
      </c>
      <c r="D1255" s="17">
        <v>6.2029206369010312E-2</v>
      </c>
      <c r="E1255" s="9">
        <f t="shared" si="133"/>
        <v>6.2085900260966289</v>
      </c>
      <c r="F1255" s="9">
        <f t="shared" si="134"/>
        <v>4.9416424226093039</v>
      </c>
      <c r="G1255" s="9">
        <f t="shared" si="135"/>
        <v>6.0181423730680403E-2</v>
      </c>
      <c r="H1255" s="9">
        <f t="shared" si="136"/>
        <v>9.8587766408433986</v>
      </c>
      <c r="I1255" s="9">
        <f t="shared" si="137"/>
        <v>5.5907984125981605</v>
      </c>
      <c r="J1255" s="9">
        <f t="shared" si="138"/>
        <v>4.3573480158874354</v>
      </c>
      <c r="K1255" s="9">
        <f t="shared" si="139"/>
        <v>7.4780974473786346</v>
      </c>
    </row>
    <row r="1256" spans="1:11" x14ac:dyDescent="0.3">
      <c r="A1256">
        <v>14138</v>
      </c>
      <c r="B1256">
        <v>873</v>
      </c>
      <c r="C1256">
        <v>43</v>
      </c>
      <c r="D1256" s="17">
        <v>0.16705881379281837</v>
      </c>
      <c r="E1256" s="9">
        <f t="shared" si="133"/>
        <v>6.7730803756555353</v>
      </c>
      <c r="F1256" s="9">
        <f t="shared" si="134"/>
        <v>3.784189633918261</v>
      </c>
      <c r="G1256" s="9">
        <f t="shared" si="135"/>
        <v>0.15448674945766347</v>
      </c>
      <c r="H1256" s="9">
        <f t="shared" si="136"/>
        <v>4.2386656248464964</v>
      </c>
      <c r="I1256" s="9">
        <f t="shared" si="137"/>
        <v>4.340089132665673</v>
      </c>
      <c r="J1256" s="9">
        <f t="shared" si="138"/>
        <v>5.1980445742468779</v>
      </c>
      <c r="K1256" s="9">
        <f t="shared" si="139"/>
        <v>4.4609684670723251</v>
      </c>
    </row>
    <row r="1257" spans="1:11" x14ac:dyDescent="0.3">
      <c r="A1257">
        <v>14140</v>
      </c>
      <c r="B1257">
        <v>875</v>
      </c>
      <c r="C1257">
        <v>63</v>
      </c>
      <c r="D1257" s="17">
        <v>-0.1089737291190226</v>
      </c>
      <c r="E1257" s="9">
        <f t="shared" si="133"/>
        <v>6.7753660909363917</v>
      </c>
      <c r="F1257" s="9">
        <f t="shared" si="134"/>
        <v>4.1588830833596715</v>
      </c>
      <c r="G1257" s="9">
        <f t="shared" si="135"/>
        <v>-0.10343501928604328</v>
      </c>
      <c r="H1257" s="9">
        <f t="shared" si="136"/>
        <v>4.2159088609099449</v>
      </c>
      <c r="I1257" s="9">
        <f t="shared" si="137"/>
        <v>4.7449718016825759</v>
      </c>
      <c r="J1257" s="9">
        <f t="shared" si="138"/>
        <v>2.8987688797165876</v>
      </c>
      <c r="K1257" s="9">
        <f t="shared" si="139"/>
        <v>4.111199746903063</v>
      </c>
    </row>
    <row r="1258" spans="1:11" x14ac:dyDescent="0.3">
      <c r="A1258">
        <v>14141</v>
      </c>
      <c r="B1258">
        <v>874</v>
      </c>
      <c r="C1258">
        <v>36</v>
      </c>
      <c r="D1258" s="17">
        <v>4.1076027632477384E-2</v>
      </c>
      <c r="E1258" s="9">
        <f t="shared" si="133"/>
        <v>6.7742238863576141</v>
      </c>
      <c r="F1258" s="9">
        <f t="shared" si="134"/>
        <v>3.6109179126442243</v>
      </c>
      <c r="G1258" s="9">
        <f t="shared" si="135"/>
        <v>4.025482023450256E-2</v>
      </c>
      <c r="H1258" s="9">
        <f t="shared" si="136"/>
        <v>4.2272807409442574</v>
      </c>
      <c r="I1258" s="9">
        <f t="shared" si="137"/>
        <v>4.1528568309556455</v>
      </c>
      <c r="J1258" s="9">
        <f t="shared" si="138"/>
        <v>4.1797098300279414</v>
      </c>
      <c r="K1258" s="9">
        <f t="shared" si="139"/>
        <v>4.195439385764411</v>
      </c>
    </row>
    <row r="1259" spans="1:11" x14ac:dyDescent="0.3">
      <c r="A1259">
        <v>14142</v>
      </c>
      <c r="B1259">
        <v>496</v>
      </c>
      <c r="C1259">
        <v>839</v>
      </c>
      <c r="D1259" s="17">
        <v>0.22293759386698347</v>
      </c>
      <c r="E1259" s="9">
        <f t="shared" si="133"/>
        <v>6.2085900260966289</v>
      </c>
      <c r="F1259" s="9">
        <f t="shared" si="134"/>
        <v>6.7334018918373593</v>
      </c>
      <c r="G1259" s="9">
        <f t="shared" si="135"/>
        <v>0.20125582831151742</v>
      </c>
      <c r="H1259" s="9">
        <f t="shared" si="136"/>
        <v>9.8587766408433986</v>
      </c>
      <c r="I1259" s="9">
        <f t="shared" si="137"/>
        <v>7.5269207473196822</v>
      </c>
      <c r="J1259" s="9">
        <f t="shared" si="138"/>
        <v>5.6149733460524596</v>
      </c>
      <c r="K1259" s="9">
        <f t="shared" si="139"/>
        <v>8.3104592138280964</v>
      </c>
    </row>
    <row r="1260" spans="1:11" x14ac:dyDescent="0.3">
      <c r="A1260">
        <v>14143</v>
      </c>
      <c r="B1260">
        <v>1005</v>
      </c>
      <c r="C1260">
        <v>7</v>
      </c>
      <c r="D1260" s="17">
        <v>0.32993641291964865</v>
      </c>
      <c r="E1260" s="9">
        <f t="shared" si="133"/>
        <v>6.9137373506596846</v>
      </c>
      <c r="F1260" s="9">
        <f t="shared" si="134"/>
        <v>2.0794415416798357</v>
      </c>
      <c r="G1260" s="9">
        <f t="shared" si="135"/>
        <v>0.28513113125588524</v>
      </c>
      <c r="H1260" s="9">
        <f t="shared" si="136"/>
        <v>2.8382735449547423</v>
      </c>
      <c r="I1260" s="9">
        <f t="shared" si="137"/>
        <v>2.49798872067303</v>
      </c>
      <c r="J1260" s="9">
        <f t="shared" si="138"/>
        <v>6.3626901687568846</v>
      </c>
      <c r="K1260" s="9">
        <f t="shared" si="139"/>
        <v>3.4410714224306567</v>
      </c>
    </row>
    <row r="1261" spans="1:11" x14ac:dyDescent="0.3">
      <c r="A1261">
        <v>14145</v>
      </c>
      <c r="B1261">
        <v>557</v>
      </c>
      <c r="C1261">
        <v>13</v>
      </c>
      <c r="D1261" s="17">
        <v>0.21571541220807644</v>
      </c>
      <c r="E1261" s="9">
        <f t="shared" si="133"/>
        <v>6.3243589623813108</v>
      </c>
      <c r="F1261" s="9">
        <f t="shared" si="134"/>
        <v>2.6390573296152584</v>
      </c>
      <c r="G1261" s="9">
        <f t="shared" si="135"/>
        <v>0.19533272014017883</v>
      </c>
      <c r="H1261" s="9">
        <f t="shared" si="136"/>
        <v>8.7061718626887483</v>
      </c>
      <c r="I1261" s="9">
        <f t="shared" si="137"/>
        <v>3.1026930040841023</v>
      </c>
      <c r="J1261" s="9">
        <f t="shared" si="138"/>
        <v>5.5621710613877422</v>
      </c>
      <c r="K1261" s="9">
        <f t="shared" si="139"/>
        <v>6.396328044847154</v>
      </c>
    </row>
    <row r="1262" spans="1:11" x14ac:dyDescent="0.3">
      <c r="A1262">
        <v>14146</v>
      </c>
      <c r="B1262">
        <v>500</v>
      </c>
      <c r="C1262">
        <v>239</v>
      </c>
      <c r="D1262" s="17">
        <v>9.8691404267922486E-2</v>
      </c>
      <c r="E1262" s="9">
        <f t="shared" si="133"/>
        <v>6.2166061010848646</v>
      </c>
      <c r="F1262" s="9">
        <f t="shared" si="134"/>
        <v>5.4806389233419912</v>
      </c>
      <c r="G1262" s="9">
        <f t="shared" si="135"/>
        <v>9.4119839146194373E-2</v>
      </c>
      <c r="H1262" s="9">
        <f t="shared" si="136"/>
        <v>9.7789679578754019</v>
      </c>
      <c r="I1262" s="9">
        <f t="shared" si="137"/>
        <v>6.173222103572094</v>
      </c>
      <c r="J1262" s="9">
        <f t="shared" si="138"/>
        <v>4.6598962422579842</v>
      </c>
      <c r="K1262" s="9">
        <f t="shared" si="139"/>
        <v>7.673429858460926</v>
      </c>
    </row>
    <row r="1263" spans="1:11" x14ac:dyDescent="0.3">
      <c r="A1263">
        <v>14147</v>
      </c>
      <c r="B1263">
        <v>921</v>
      </c>
      <c r="C1263">
        <v>6</v>
      </c>
      <c r="D1263" s="17">
        <v>0.17157162234159093</v>
      </c>
      <c r="E1263" s="9">
        <f t="shared" si="133"/>
        <v>6.826545223556594</v>
      </c>
      <c r="F1263" s="9">
        <f t="shared" si="134"/>
        <v>1.9459101490553132</v>
      </c>
      <c r="G1263" s="9">
        <f t="shared" si="135"/>
        <v>0.1583461143923304</v>
      </c>
      <c r="H1263" s="9">
        <f t="shared" si="136"/>
        <v>3.7063653279643045</v>
      </c>
      <c r="I1263" s="9">
        <f t="shared" si="137"/>
        <v>2.3536986437475873</v>
      </c>
      <c r="J1263" s="9">
        <f t="shared" si="138"/>
        <v>5.232449363085852</v>
      </c>
      <c r="K1263" s="9">
        <f t="shared" si="139"/>
        <v>3.6057821297235986</v>
      </c>
    </row>
    <row r="1264" spans="1:11" x14ac:dyDescent="0.3">
      <c r="A1264">
        <v>14148</v>
      </c>
      <c r="B1264">
        <v>733</v>
      </c>
      <c r="C1264">
        <v>5</v>
      </c>
      <c r="D1264" s="17">
        <v>0.86445031169357411</v>
      </c>
      <c r="E1264" s="9">
        <f t="shared" si="133"/>
        <v>6.5985090286145152</v>
      </c>
      <c r="F1264" s="9">
        <f t="shared" si="134"/>
        <v>1.791759469228055</v>
      </c>
      <c r="G1264" s="9">
        <f t="shared" si="135"/>
        <v>0.62296627061339382</v>
      </c>
      <c r="H1264" s="9">
        <f t="shared" si="136"/>
        <v>5.9767119020756763</v>
      </c>
      <c r="I1264" s="9">
        <f t="shared" si="137"/>
        <v>2.1871279743850058</v>
      </c>
      <c r="J1264" s="9">
        <f t="shared" si="138"/>
        <v>9.3743635473418614</v>
      </c>
      <c r="K1264" s="9">
        <f t="shared" si="139"/>
        <v>5.5193670528217122</v>
      </c>
    </row>
    <row r="1265" spans="1:11" x14ac:dyDescent="0.3">
      <c r="A1265">
        <v>14149</v>
      </c>
      <c r="B1265">
        <v>550</v>
      </c>
      <c r="C1265">
        <v>34</v>
      </c>
      <c r="D1265" s="17">
        <v>0.19467125418507175</v>
      </c>
      <c r="E1265" s="9">
        <f t="shared" si="133"/>
        <v>6.3117348091529148</v>
      </c>
      <c r="F1265" s="9">
        <f t="shared" si="134"/>
        <v>3.5553480614894135</v>
      </c>
      <c r="G1265" s="9">
        <f t="shared" si="135"/>
        <v>0.17787104643586649</v>
      </c>
      <c r="H1265" s="9">
        <f t="shared" si="136"/>
        <v>8.8318589407441692</v>
      </c>
      <c r="I1265" s="9">
        <f t="shared" si="137"/>
        <v>4.0928096919251313</v>
      </c>
      <c r="J1265" s="9">
        <f t="shared" si="138"/>
        <v>5.4065067988103568</v>
      </c>
      <c r="K1265" s="9">
        <f t="shared" si="139"/>
        <v>6.7250737377116954</v>
      </c>
    </row>
    <row r="1266" spans="1:11" x14ac:dyDescent="0.3">
      <c r="A1266">
        <v>14150</v>
      </c>
      <c r="B1266">
        <v>502</v>
      </c>
      <c r="C1266">
        <v>26</v>
      </c>
      <c r="D1266" s="17">
        <v>4.3278638632712862E-2</v>
      </c>
      <c r="E1266" s="9">
        <f t="shared" si="133"/>
        <v>6.2205901700997392</v>
      </c>
      <c r="F1266" s="9">
        <f t="shared" si="134"/>
        <v>3.2958368660043291</v>
      </c>
      <c r="G1266" s="9">
        <f t="shared" si="135"/>
        <v>4.2368291474078328E-2</v>
      </c>
      <c r="H1266" s="9">
        <f t="shared" si="136"/>
        <v>9.7393022484855329</v>
      </c>
      <c r="I1266" s="9">
        <f t="shared" si="137"/>
        <v>3.8123895628185025</v>
      </c>
      <c r="J1266" s="9">
        <f t="shared" si="138"/>
        <v>4.1985506323220436</v>
      </c>
      <c r="K1266" s="9">
        <f t="shared" si="139"/>
        <v>6.8530781195527259</v>
      </c>
    </row>
    <row r="1267" spans="1:11" x14ac:dyDescent="0.3">
      <c r="A1267">
        <v>14152</v>
      </c>
      <c r="B1267">
        <v>565</v>
      </c>
      <c r="C1267">
        <v>76</v>
      </c>
      <c r="D1267" s="17">
        <v>9.1273235372552122E-2</v>
      </c>
      <c r="E1267" s="9">
        <f t="shared" si="133"/>
        <v>6.3385940782031831</v>
      </c>
      <c r="F1267" s="9">
        <f t="shared" si="134"/>
        <v>4.3438054218536841</v>
      </c>
      <c r="G1267" s="9">
        <f t="shared" si="135"/>
        <v>8.7345120382613467E-2</v>
      </c>
      <c r="H1267" s="9">
        <f t="shared" si="136"/>
        <v>8.5644459123567174</v>
      </c>
      <c r="I1267" s="9">
        <f t="shared" si="137"/>
        <v>4.9447934160767453</v>
      </c>
      <c r="J1267" s="9">
        <f t="shared" si="138"/>
        <v>4.5995021690230935</v>
      </c>
      <c r="K1267" s="9">
        <f t="shared" si="139"/>
        <v>6.685561414806001</v>
      </c>
    </row>
    <row r="1268" spans="1:11" x14ac:dyDescent="0.3">
      <c r="A1268">
        <v>14154</v>
      </c>
      <c r="B1268">
        <v>565</v>
      </c>
      <c r="C1268">
        <v>95</v>
      </c>
      <c r="D1268" s="17">
        <v>0.43382654318653285</v>
      </c>
      <c r="E1268" s="9">
        <f t="shared" si="133"/>
        <v>6.3385940782031831</v>
      </c>
      <c r="F1268" s="9">
        <f t="shared" si="134"/>
        <v>4.5643481914678361</v>
      </c>
      <c r="G1268" s="9">
        <f t="shared" si="135"/>
        <v>0.36034677474019589</v>
      </c>
      <c r="H1268" s="9">
        <f t="shared" si="136"/>
        <v>8.5644459123567174</v>
      </c>
      <c r="I1268" s="9">
        <f t="shared" si="137"/>
        <v>5.1831054157310668</v>
      </c>
      <c r="J1268" s="9">
        <f t="shared" si="138"/>
        <v>7.0332093798893904</v>
      </c>
      <c r="K1268" s="9">
        <f t="shared" si="139"/>
        <v>7.2437964568755566</v>
      </c>
    </row>
    <row r="1269" spans="1:11" x14ac:dyDescent="0.3">
      <c r="A1269">
        <v>14155</v>
      </c>
      <c r="B1269">
        <v>601</v>
      </c>
      <c r="C1269">
        <v>12</v>
      </c>
      <c r="D1269" s="17">
        <v>0.11063201923912547</v>
      </c>
      <c r="E1269" s="9">
        <f t="shared" si="133"/>
        <v>6.4002574453088208</v>
      </c>
      <c r="F1269" s="9">
        <f t="shared" si="134"/>
        <v>2.5649493574615367</v>
      </c>
      <c r="G1269" s="9">
        <f t="shared" si="135"/>
        <v>0.10492923998705514</v>
      </c>
      <c r="H1269" s="9">
        <f t="shared" si="136"/>
        <v>7.9505205033135802</v>
      </c>
      <c r="I1269" s="9">
        <f t="shared" si="137"/>
        <v>3.0226141193164064</v>
      </c>
      <c r="J1269" s="9">
        <f t="shared" si="138"/>
        <v>4.7562579908102105</v>
      </c>
      <c r="K1269" s="9">
        <f t="shared" si="139"/>
        <v>5.8332960856137532</v>
      </c>
    </row>
    <row r="1270" spans="1:11" x14ac:dyDescent="0.3">
      <c r="A1270">
        <v>14156</v>
      </c>
      <c r="B1270">
        <v>491</v>
      </c>
      <c r="C1270">
        <v>1375</v>
      </c>
      <c r="D1270" s="17">
        <v>0.15711464755695964</v>
      </c>
      <c r="E1270" s="9">
        <f t="shared" si="133"/>
        <v>6.1984787164923079</v>
      </c>
      <c r="F1270" s="9">
        <f t="shared" si="134"/>
        <v>7.2269360184932889</v>
      </c>
      <c r="G1270" s="9">
        <f t="shared" si="135"/>
        <v>0.14592953367143618</v>
      </c>
      <c r="H1270" s="9">
        <f t="shared" si="136"/>
        <v>9.9594456470324406</v>
      </c>
      <c r="I1270" s="9">
        <f t="shared" si="137"/>
        <v>8.0602191403107355</v>
      </c>
      <c r="J1270" s="9">
        <f t="shared" si="138"/>
        <v>5.1217602095499428</v>
      </c>
      <c r="K1270" s="9">
        <f t="shared" si="139"/>
        <v>8.4221406075194292</v>
      </c>
    </row>
    <row r="1271" spans="1:11" x14ac:dyDescent="0.3">
      <c r="A1271">
        <v>14157</v>
      </c>
      <c r="B1271">
        <v>1157</v>
      </c>
      <c r="C1271">
        <v>36</v>
      </c>
      <c r="D1271" s="17">
        <v>0.18451352741257535</v>
      </c>
      <c r="E1271" s="9">
        <f t="shared" si="133"/>
        <v>7.0544496581329401</v>
      </c>
      <c r="F1271" s="9">
        <f t="shared" si="134"/>
        <v>3.6109179126442243</v>
      </c>
      <c r="G1271" s="9">
        <f t="shared" si="135"/>
        <v>0.16933216490824549</v>
      </c>
      <c r="H1271" s="9">
        <f t="shared" si="136"/>
        <v>1.437330570580188</v>
      </c>
      <c r="I1271" s="9">
        <f t="shared" si="137"/>
        <v>4.1528568309556455</v>
      </c>
      <c r="J1271" s="9">
        <f t="shared" si="138"/>
        <v>5.3303858771426631</v>
      </c>
      <c r="K1271" s="9">
        <f t="shared" si="139"/>
        <v>3.0305995100053202</v>
      </c>
    </row>
    <row r="1272" spans="1:11" x14ac:dyDescent="0.3">
      <c r="A1272">
        <v>14158</v>
      </c>
      <c r="B1272">
        <v>912</v>
      </c>
      <c r="C1272">
        <v>41</v>
      </c>
      <c r="D1272" s="17">
        <v>4.6281533912487079E-2</v>
      </c>
      <c r="E1272" s="9">
        <f t="shared" si="133"/>
        <v>6.816735880594968</v>
      </c>
      <c r="F1272" s="9">
        <f t="shared" si="134"/>
        <v>3.7376696182833684</v>
      </c>
      <c r="G1272" s="9">
        <f t="shared" si="135"/>
        <v>4.5242482307599689E-2</v>
      </c>
      <c r="H1272" s="9">
        <f t="shared" si="136"/>
        <v>3.8040279301352782</v>
      </c>
      <c r="I1272" s="9">
        <f t="shared" si="137"/>
        <v>4.289820978469109</v>
      </c>
      <c r="J1272" s="9">
        <f t="shared" si="138"/>
        <v>4.2241729640746009</v>
      </c>
      <c r="K1272" s="9">
        <f t="shared" si="139"/>
        <v>4.0337948514232922</v>
      </c>
    </row>
    <row r="1273" spans="1:11" x14ac:dyDescent="0.3">
      <c r="A1273">
        <v>14159</v>
      </c>
      <c r="B1273">
        <v>499</v>
      </c>
      <c r="C1273">
        <v>902</v>
      </c>
      <c r="D1273" s="17">
        <v>9.8585878206033581E-2</v>
      </c>
      <c r="E1273" s="9">
        <f t="shared" si="133"/>
        <v>6.2146080984221914</v>
      </c>
      <c r="F1273" s="9">
        <f t="shared" si="134"/>
        <v>6.8057225534169854</v>
      </c>
      <c r="G1273" s="9">
        <f t="shared" si="135"/>
        <v>9.4023787489162458E-2</v>
      </c>
      <c r="H1273" s="9">
        <f t="shared" si="136"/>
        <v>9.7988602320006457</v>
      </c>
      <c r="I1273" s="9">
        <f t="shared" si="137"/>
        <v>7.6050683170972686</v>
      </c>
      <c r="J1273" s="9">
        <f t="shared" si="138"/>
        <v>4.6590399778119531</v>
      </c>
      <c r="K1273" s="9">
        <f t="shared" si="139"/>
        <v>8.1127586066918944</v>
      </c>
    </row>
    <row r="1274" spans="1:11" x14ac:dyDescent="0.3">
      <c r="A1274">
        <v>14161</v>
      </c>
      <c r="B1274">
        <v>545</v>
      </c>
      <c r="C1274">
        <v>120</v>
      </c>
      <c r="D1274" s="17">
        <v>0.12828357081899583</v>
      </c>
      <c r="E1274" s="9">
        <f t="shared" si="133"/>
        <v>6.3026189757449051</v>
      </c>
      <c r="F1274" s="9">
        <f t="shared" si="134"/>
        <v>4.7957905455967413</v>
      </c>
      <c r="G1274" s="9">
        <f t="shared" si="135"/>
        <v>0.12069751405208159</v>
      </c>
      <c r="H1274" s="9">
        <f t="shared" si="136"/>
        <v>8.9226169063965131</v>
      </c>
      <c r="I1274" s="9">
        <f t="shared" si="137"/>
        <v>5.4331951843218009</v>
      </c>
      <c r="J1274" s="9">
        <f t="shared" si="138"/>
        <v>4.8968262316337849</v>
      </c>
      <c r="K1274" s="9">
        <f t="shared" si="139"/>
        <v>7.0706322548215539</v>
      </c>
    </row>
    <row r="1275" spans="1:11" x14ac:dyDescent="0.3">
      <c r="A1275">
        <v>14162</v>
      </c>
      <c r="B1275">
        <v>524</v>
      </c>
      <c r="C1275">
        <v>22</v>
      </c>
      <c r="D1275" s="17">
        <v>1.3807610734408844E-2</v>
      </c>
      <c r="E1275" s="9">
        <f t="shared" si="133"/>
        <v>6.2633982625916236</v>
      </c>
      <c r="F1275" s="9">
        <f t="shared" si="134"/>
        <v>3.1354942159291497</v>
      </c>
      <c r="G1275" s="9">
        <f t="shared" si="135"/>
        <v>1.3713154163866601E-2</v>
      </c>
      <c r="H1275" s="9">
        <f t="shared" si="136"/>
        <v>9.3131014597998671</v>
      </c>
      <c r="I1275" s="9">
        <f t="shared" si="137"/>
        <v>3.6391280333830025</v>
      </c>
      <c r="J1275" s="9">
        <f t="shared" si="138"/>
        <v>3.9431008458937105</v>
      </c>
      <c r="K1275" s="9">
        <f t="shared" si="139"/>
        <v>6.5369093090935761</v>
      </c>
    </row>
    <row r="1276" spans="1:11" x14ac:dyDescent="0.3">
      <c r="A1276">
        <v>14163</v>
      </c>
      <c r="B1276">
        <v>577</v>
      </c>
      <c r="C1276">
        <v>32</v>
      </c>
      <c r="D1276" s="17">
        <v>2.3964801373459677E-2</v>
      </c>
      <c r="E1276" s="9">
        <f t="shared" si="133"/>
        <v>6.3595738686723777</v>
      </c>
      <c r="F1276" s="9">
        <f t="shared" si="134"/>
        <v>3.4965075614664802</v>
      </c>
      <c r="G1276" s="9">
        <f t="shared" si="135"/>
        <v>2.3682152367797523E-2</v>
      </c>
      <c r="H1276" s="9">
        <f t="shared" si="136"/>
        <v>8.3555694424199665</v>
      </c>
      <c r="I1276" s="9">
        <f t="shared" si="137"/>
        <v>4.0292283863776488</v>
      </c>
      <c r="J1276" s="9">
        <f t="shared" si="138"/>
        <v>4.0319707205877346</v>
      </c>
      <c r="K1276" s="9">
        <f t="shared" si="139"/>
        <v>6.1929473812408249</v>
      </c>
    </row>
    <row r="1277" spans="1:11" x14ac:dyDescent="0.3">
      <c r="A1277">
        <v>14164</v>
      </c>
      <c r="B1277">
        <v>942</v>
      </c>
      <c r="C1277">
        <v>1</v>
      </c>
      <c r="D1277" s="17">
        <v>3.7889183474206257E-2</v>
      </c>
      <c r="E1277" s="9">
        <f t="shared" si="133"/>
        <v>6.8490662826334576</v>
      </c>
      <c r="F1277" s="9">
        <f t="shared" si="134"/>
        <v>0.69314718055994529</v>
      </c>
      <c r="G1277" s="9">
        <f t="shared" si="135"/>
        <v>3.7189019385718135E-2</v>
      </c>
      <c r="H1277" s="9">
        <f t="shared" si="136"/>
        <v>3.4821438646413245</v>
      </c>
      <c r="I1277" s="9">
        <f t="shared" si="137"/>
        <v>1</v>
      </c>
      <c r="J1277" s="9">
        <f t="shared" si="138"/>
        <v>4.1523793669568505</v>
      </c>
      <c r="K1277" s="9">
        <f t="shared" si="139"/>
        <v>2.8715478057120323</v>
      </c>
    </row>
    <row r="1278" spans="1:11" x14ac:dyDescent="0.3">
      <c r="A1278">
        <v>14165</v>
      </c>
      <c r="B1278">
        <v>616</v>
      </c>
      <c r="C1278">
        <v>46</v>
      </c>
      <c r="D1278" s="17">
        <v>0.17961894032137993</v>
      </c>
      <c r="E1278" s="9">
        <f t="shared" si="133"/>
        <v>6.4248690239053881</v>
      </c>
      <c r="F1278" s="9">
        <f t="shared" si="134"/>
        <v>3.8501476017100584</v>
      </c>
      <c r="G1278" s="9">
        <f t="shared" si="135"/>
        <v>0.16519145439279501</v>
      </c>
      <c r="H1278" s="9">
        <f t="shared" si="136"/>
        <v>7.7054856606458104</v>
      </c>
      <c r="I1278" s="9">
        <f t="shared" si="137"/>
        <v>4.4113613635581155</v>
      </c>
      <c r="J1278" s="9">
        <f t="shared" si="138"/>
        <v>5.2934729981226623</v>
      </c>
      <c r="K1278" s="9">
        <f t="shared" si="139"/>
        <v>6.2348458390148718</v>
      </c>
    </row>
    <row r="1279" spans="1:11" x14ac:dyDescent="0.3">
      <c r="A1279">
        <v>14167</v>
      </c>
      <c r="B1279">
        <v>499</v>
      </c>
      <c r="C1279">
        <v>71</v>
      </c>
      <c r="D1279" s="17">
        <v>0.23256958953950549</v>
      </c>
      <c r="E1279" s="9">
        <f t="shared" si="133"/>
        <v>6.2146080984221914</v>
      </c>
      <c r="F1279" s="9">
        <f t="shared" si="134"/>
        <v>4.2766661190160553</v>
      </c>
      <c r="G1279" s="9">
        <f t="shared" si="135"/>
        <v>0.20910108744180234</v>
      </c>
      <c r="H1279" s="9">
        <f t="shared" si="136"/>
        <v>9.7988602320006457</v>
      </c>
      <c r="I1279" s="9">
        <f t="shared" si="137"/>
        <v>4.8722446694430426</v>
      </c>
      <c r="J1279" s="9">
        <f t="shared" si="138"/>
        <v>5.6849108845681808</v>
      </c>
      <c r="K1279" s="9">
        <f t="shared" si="139"/>
        <v>7.4980856937468721</v>
      </c>
    </row>
    <row r="1280" spans="1:11" x14ac:dyDescent="0.3">
      <c r="A1280">
        <v>14171</v>
      </c>
      <c r="B1280">
        <v>970</v>
      </c>
      <c r="C1280">
        <v>55</v>
      </c>
      <c r="D1280" s="17">
        <v>8.983311496030999E-2</v>
      </c>
      <c r="E1280" s="9">
        <f t="shared" si="133"/>
        <v>6.8783264682913252</v>
      </c>
      <c r="F1280" s="9">
        <f t="shared" si="134"/>
        <v>4.0253516907351496</v>
      </c>
      <c r="G1280" s="9">
        <f t="shared" si="135"/>
        <v>8.6024578978202509E-2</v>
      </c>
      <c r="H1280" s="9">
        <f t="shared" si="136"/>
        <v>3.1908271187051112</v>
      </c>
      <c r="I1280" s="9">
        <f t="shared" si="137"/>
        <v>4.6006817247571341</v>
      </c>
      <c r="J1280" s="9">
        <f t="shared" si="138"/>
        <v>4.5877300383899478</v>
      </c>
      <c r="K1280" s="9">
        <f t="shared" si="139"/>
        <v>3.8931640844576854</v>
      </c>
    </row>
    <row r="1281" spans="1:11" x14ac:dyDescent="0.3">
      <c r="A1281">
        <v>14173</v>
      </c>
      <c r="B1281">
        <v>553</v>
      </c>
      <c r="C1281">
        <v>40</v>
      </c>
      <c r="D1281" s="17">
        <v>-0.20807828143199233</v>
      </c>
      <c r="E1281" s="9">
        <f t="shared" si="133"/>
        <v>6.3171646867472839</v>
      </c>
      <c r="F1281" s="9">
        <f t="shared" si="134"/>
        <v>3.713572066704308</v>
      </c>
      <c r="G1281" s="9">
        <f t="shared" si="135"/>
        <v>-0.18903089992295871</v>
      </c>
      <c r="H1281" s="9">
        <f t="shared" si="136"/>
        <v>8.7777986456346522</v>
      </c>
      <c r="I1281" s="9">
        <f t="shared" si="137"/>
        <v>4.263781876332021</v>
      </c>
      <c r="J1281" s="9">
        <f t="shared" si="138"/>
        <v>2.1357137531214319</v>
      </c>
      <c r="K1281" s="9">
        <f t="shared" si="139"/>
        <v>6.0951766363412183</v>
      </c>
    </row>
    <row r="1282" spans="1:11" x14ac:dyDescent="0.3">
      <c r="A1282">
        <v>14174</v>
      </c>
      <c r="B1282">
        <v>905</v>
      </c>
      <c r="C1282">
        <v>26</v>
      </c>
      <c r="D1282" s="17">
        <v>7.9849927890113317E-2</v>
      </c>
      <c r="E1282" s="9">
        <f t="shared" ref="E1282:E1345" si="140">IF(B1282&lt;=0,-1*LOG(1-B1282,EXP(1)),LOG(1+B1282,EXP(1)))</f>
        <v>6.8090393060429797</v>
      </c>
      <c r="F1282" s="9">
        <f t="shared" ref="F1282:F1345" si="141">IF(C1282&lt;=0,-1*LOG(1-C1282,EXP(1)),LOG(1+C1282,EXP(1)))</f>
        <v>3.2958368660043291</v>
      </c>
      <c r="G1282" s="9">
        <f t="shared" ref="G1282:G1345" si="142">IF(D1282&lt;=0,-1*LOG(1-D1282,EXP(1)),LOG(1+D1282,EXP(1)))</f>
        <v>7.6822075823593988E-2</v>
      </c>
      <c r="H1282" s="9">
        <f t="shared" ref="H1282:H1345" si="143">1+9*((MAX(E$2:E$4112)-E1282)/(MAX(E$2:E$4112)-MIN(E$2:E$4112)))</f>
        <v>3.8806556412358688</v>
      </c>
      <c r="I1282" s="9">
        <f t="shared" ref="I1282:I1345" si="144">1+9*((F1282-MIN(F$2:F$4112))/(MAX(F$2:F$4112)-MIN(F$2:F$4112)))</f>
        <v>3.8123895628185025</v>
      </c>
      <c r="J1282" s="9">
        <f t="shared" ref="J1282:J1345" si="145">1+9*((G1282-MIN(G$2:G$4112))/(MAX(G$2:G$4112)-MIN(G$2:G$4112)))</f>
        <v>4.5056931791698362</v>
      </c>
      <c r="K1282" s="9">
        <f t="shared" ref="K1282:K1345" si="146">0.5*H1282+0.3*I1282+0.2*J1282</f>
        <v>3.9851833252974522</v>
      </c>
    </row>
    <row r="1283" spans="1:11" x14ac:dyDescent="0.3">
      <c r="A1283">
        <v>14175</v>
      </c>
      <c r="B1283">
        <v>501</v>
      </c>
      <c r="C1283">
        <v>113</v>
      </c>
      <c r="D1283" s="17">
        <v>0.15398420173062466</v>
      </c>
      <c r="E1283" s="9">
        <f t="shared" si="140"/>
        <v>6.2186001196917289</v>
      </c>
      <c r="F1283" s="9">
        <f t="shared" si="141"/>
        <v>4.7361984483944957</v>
      </c>
      <c r="G1283" s="9">
        <f t="shared" si="142"/>
        <v>0.1432204779840745</v>
      </c>
      <c r="H1283" s="9">
        <f t="shared" si="143"/>
        <v>9.7591153493280682</v>
      </c>
      <c r="I1283" s="9">
        <f t="shared" si="144"/>
        <v>5.3688017250725677</v>
      </c>
      <c r="J1283" s="9">
        <f t="shared" si="145"/>
        <v>5.0976099956016618</v>
      </c>
      <c r="K1283" s="9">
        <f t="shared" si="146"/>
        <v>7.5097201913061369</v>
      </c>
    </row>
    <row r="1284" spans="1:11" x14ac:dyDescent="0.3">
      <c r="A1284">
        <v>14176</v>
      </c>
      <c r="B1284">
        <v>510</v>
      </c>
      <c r="C1284">
        <v>33</v>
      </c>
      <c r="D1284" s="17">
        <v>3.6116726167582606E-3</v>
      </c>
      <c r="E1284" s="9">
        <f t="shared" si="140"/>
        <v>6.2363695902037044</v>
      </c>
      <c r="F1284" s="9">
        <f t="shared" si="141"/>
        <v>3.5263605246161616</v>
      </c>
      <c r="G1284" s="9">
        <f t="shared" si="142"/>
        <v>3.6051661885660286E-3</v>
      </c>
      <c r="H1284" s="9">
        <f t="shared" si="143"/>
        <v>9.582201081350199</v>
      </c>
      <c r="I1284" s="9">
        <f t="shared" si="144"/>
        <v>4.0614866161815728</v>
      </c>
      <c r="J1284" s="9">
        <f t="shared" si="145"/>
        <v>3.8529919295916231</v>
      </c>
      <c r="K1284" s="9">
        <f t="shared" si="146"/>
        <v>6.7801449114478958</v>
      </c>
    </row>
    <row r="1285" spans="1:11" x14ac:dyDescent="0.3">
      <c r="A1285">
        <v>14177</v>
      </c>
      <c r="B1285">
        <v>506</v>
      </c>
      <c r="C1285">
        <v>22</v>
      </c>
      <c r="D1285" s="17">
        <v>4.4960108152125214E-2</v>
      </c>
      <c r="E1285" s="9">
        <f t="shared" si="140"/>
        <v>6.2285110035911835</v>
      </c>
      <c r="F1285" s="9">
        <f t="shared" si="141"/>
        <v>3.1354942159291497</v>
      </c>
      <c r="G1285" s="9">
        <f t="shared" si="142"/>
        <v>4.3978710671022866E-2</v>
      </c>
      <c r="H1285" s="9">
        <f t="shared" si="143"/>
        <v>9.6604417974682075</v>
      </c>
      <c r="I1285" s="9">
        <f t="shared" si="144"/>
        <v>3.6391280333830025</v>
      </c>
      <c r="J1285" s="9">
        <f t="shared" si="145"/>
        <v>4.2129069145993228</v>
      </c>
      <c r="K1285" s="9">
        <f t="shared" si="146"/>
        <v>6.7645406916688691</v>
      </c>
    </row>
    <row r="1286" spans="1:11" x14ac:dyDescent="0.3">
      <c r="A1286">
        <v>14178</v>
      </c>
      <c r="B1286">
        <v>508</v>
      </c>
      <c r="C1286">
        <v>206</v>
      </c>
      <c r="D1286" s="17">
        <v>0.18684764654499134</v>
      </c>
      <c r="E1286" s="9">
        <f t="shared" si="140"/>
        <v>6.2324480165505225</v>
      </c>
      <c r="F1286" s="9">
        <f t="shared" si="141"/>
        <v>5.3327187932653688</v>
      </c>
      <c r="G1286" s="9">
        <f t="shared" si="142"/>
        <v>0.17130075570060846</v>
      </c>
      <c r="H1286" s="9">
        <f t="shared" si="143"/>
        <v>9.6212445819264474</v>
      </c>
      <c r="I1286" s="9">
        <f t="shared" si="144"/>
        <v>6.0133839821530142</v>
      </c>
      <c r="J1286" s="9">
        <f t="shared" si="145"/>
        <v>5.347935124666062</v>
      </c>
      <c r="K1286" s="9">
        <f t="shared" si="146"/>
        <v>7.6842245105423403</v>
      </c>
    </row>
    <row r="1287" spans="1:11" x14ac:dyDescent="0.3">
      <c r="A1287">
        <v>14179</v>
      </c>
      <c r="B1287">
        <v>912</v>
      </c>
      <c r="C1287">
        <v>144</v>
      </c>
      <c r="D1287" s="17">
        <v>7.9994971814435198E-2</v>
      </c>
      <c r="E1287" s="9">
        <f t="shared" si="140"/>
        <v>6.816735880594968</v>
      </c>
      <c r="F1287" s="9">
        <f t="shared" si="141"/>
        <v>4.9767337424205742</v>
      </c>
      <c r="G1287" s="9">
        <f t="shared" si="142"/>
        <v>7.6956385397915647E-2</v>
      </c>
      <c r="H1287" s="9">
        <f t="shared" si="143"/>
        <v>3.8040279301352782</v>
      </c>
      <c r="I1287" s="9">
        <f t="shared" si="144"/>
        <v>5.6287170558135511</v>
      </c>
      <c r="J1287" s="9">
        <f t="shared" si="145"/>
        <v>4.5068904985790699</v>
      </c>
      <c r="K1287" s="9">
        <f t="shared" si="146"/>
        <v>4.4920071815275184</v>
      </c>
    </row>
    <row r="1288" spans="1:11" x14ac:dyDescent="0.3">
      <c r="A1288">
        <v>14180</v>
      </c>
      <c r="B1288">
        <v>498</v>
      </c>
      <c r="C1288">
        <v>637</v>
      </c>
      <c r="D1288" s="17">
        <v>0.19039479205555243</v>
      </c>
      <c r="E1288" s="9">
        <f t="shared" si="140"/>
        <v>6.2126060957515188</v>
      </c>
      <c r="F1288" s="9">
        <f t="shared" si="141"/>
        <v>6.4583382833447898</v>
      </c>
      <c r="G1288" s="9">
        <f t="shared" si="142"/>
        <v>0.17428501013378725</v>
      </c>
      <c r="H1288" s="9">
        <f t="shared" si="143"/>
        <v>9.818792330525083</v>
      </c>
      <c r="I1288" s="9">
        <f t="shared" si="144"/>
        <v>7.2296951403016809</v>
      </c>
      <c r="J1288" s="9">
        <f t="shared" si="145"/>
        <v>5.374538632070359</v>
      </c>
      <c r="K1288" s="9">
        <f t="shared" si="146"/>
        <v>8.1532124337671181</v>
      </c>
    </row>
    <row r="1289" spans="1:11" x14ac:dyDescent="0.3">
      <c r="A1289">
        <v>14185</v>
      </c>
      <c r="B1289">
        <v>778</v>
      </c>
      <c r="C1289">
        <v>4</v>
      </c>
      <c r="D1289" s="17">
        <v>0.51992691557574255</v>
      </c>
      <c r="E1289" s="9">
        <f t="shared" si="140"/>
        <v>6.6580110458707482</v>
      </c>
      <c r="F1289" s="9">
        <f t="shared" si="141"/>
        <v>1.6094379124341003</v>
      </c>
      <c r="G1289" s="9">
        <f t="shared" si="142"/>
        <v>0.4186622518441514</v>
      </c>
      <c r="H1289" s="9">
        <f t="shared" si="143"/>
        <v>5.3843050647982995</v>
      </c>
      <c r="I1289" s="9">
        <f t="shared" si="144"/>
        <v>1.9901166878410281</v>
      </c>
      <c r="J1289" s="9">
        <f t="shared" si="145"/>
        <v>7.5530699553389153</v>
      </c>
      <c r="K1289" s="9">
        <f t="shared" si="146"/>
        <v>4.7998015298192414</v>
      </c>
    </row>
    <row r="1290" spans="1:11" x14ac:dyDescent="0.3">
      <c r="A1290">
        <v>14188</v>
      </c>
      <c r="B1290">
        <v>541</v>
      </c>
      <c r="C1290">
        <v>76</v>
      </c>
      <c r="D1290" s="17">
        <v>7.3195611716939682E-2</v>
      </c>
      <c r="E1290" s="9">
        <f t="shared" si="140"/>
        <v>6.2952660014396464</v>
      </c>
      <c r="F1290" s="9">
        <f t="shared" si="141"/>
        <v>4.3438054218536841</v>
      </c>
      <c r="G1290" s="9">
        <f t="shared" si="142"/>
        <v>7.0640750590546947E-2</v>
      </c>
      <c r="H1290" s="9">
        <f t="shared" si="143"/>
        <v>8.9958237059912598</v>
      </c>
      <c r="I1290" s="9">
        <f t="shared" si="144"/>
        <v>4.9447934160767453</v>
      </c>
      <c r="J1290" s="9">
        <f t="shared" si="145"/>
        <v>4.4505889863847186</v>
      </c>
      <c r="K1290" s="9">
        <f t="shared" si="146"/>
        <v>6.8714676750955972</v>
      </c>
    </row>
    <row r="1291" spans="1:11" x14ac:dyDescent="0.3">
      <c r="A1291">
        <v>14189</v>
      </c>
      <c r="B1291">
        <v>582</v>
      </c>
      <c r="C1291">
        <v>296</v>
      </c>
      <c r="D1291" s="17">
        <v>7.1251510342659266E-2</v>
      </c>
      <c r="E1291" s="9">
        <f t="shared" si="140"/>
        <v>6.3681871863504922</v>
      </c>
      <c r="F1291" s="9">
        <f t="shared" si="141"/>
        <v>5.6937321388026998</v>
      </c>
      <c r="G1291" s="9">
        <f t="shared" si="142"/>
        <v>6.8827600816988535E-2</v>
      </c>
      <c r="H1291" s="9">
        <f t="shared" si="143"/>
        <v>8.2698145635192404</v>
      </c>
      <c r="I1291" s="9">
        <f t="shared" si="144"/>
        <v>6.4034843351476605</v>
      </c>
      <c r="J1291" s="9">
        <f t="shared" si="145"/>
        <v>4.434425437161277</v>
      </c>
      <c r="K1291" s="9">
        <f t="shared" si="146"/>
        <v>6.942837669736174</v>
      </c>
    </row>
    <row r="1292" spans="1:11" x14ac:dyDescent="0.3">
      <c r="A1292">
        <v>14191</v>
      </c>
      <c r="B1292">
        <v>555</v>
      </c>
      <c r="C1292">
        <v>216</v>
      </c>
      <c r="D1292" s="17">
        <v>0.15531643445421076</v>
      </c>
      <c r="E1292" s="9">
        <f t="shared" si="140"/>
        <v>6.3207682942505823</v>
      </c>
      <c r="F1292" s="9">
        <f t="shared" si="141"/>
        <v>5.3798973535404597</v>
      </c>
      <c r="G1292" s="9">
        <f t="shared" si="142"/>
        <v>0.1443742756754671</v>
      </c>
      <c r="H1292" s="9">
        <f t="shared" si="143"/>
        <v>8.7419208414481986</v>
      </c>
      <c r="I1292" s="9">
        <f t="shared" si="144"/>
        <v>6.0643637402273294</v>
      </c>
      <c r="J1292" s="9">
        <f t="shared" si="145"/>
        <v>5.1078956686611559</v>
      </c>
      <c r="K1292" s="9">
        <f t="shared" si="146"/>
        <v>7.2118486765245295</v>
      </c>
    </row>
    <row r="1293" spans="1:11" x14ac:dyDescent="0.3">
      <c r="A1293">
        <v>14193</v>
      </c>
      <c r="B1293">
        <v>596</v>
      </c>
      <c r="C1293">
        <v>61</v>
      </c>
      <c r="D1293" s="17">
        <v>8.8436229804339447E-2</v>
      </c>
      <c r="E1293" s="9">
        <f t="shared" si="140"/>
        <v>6.3919171133926023</v>
      </c>
      <c r="F1293" s="9">
        <f t="shared" si="141"/>
        <v>4.1271343850450917</v>
      </c>
      <c r="G1293" s="9">
        <f t="shared" si="142"/>
        <v>8.4742014587518552E-2</v>
      </c>
      <c r="H1293" s="9">
        <f t="shared" si="143"/>
        <v>8.0335575141606874</v>
      </c>
      <c r="I1293" s="9">
        <f t="shared" si="144"/>
        <v>4.7106650964797421</v>
      </c>
      <c r="J1293" s="9">
        <f t="shared" si="145"/>
        <v>4.5762964585702468</v>
      </c>
      <c r="K1293" s="9">
        <f t="shared" si="146"/>
        <v>6.345237577738315</v>
      </c>
    </row>
    <row r="1294" spans="1:11" x14ac:dyDescent="0.3">
      <c r="A1294">
        <v>14194</v>
      </c>
      <c r="B1294">
        <v>512</v>
      </c>
      <c r="C1294">
        <v>554</v>
      </c>
      <c r="D1294" s="17">
        <v>0.11459330714843174</v>
      </c>
      <c r="E1294" s="9">
        <f t="shared" si="140"/>
        <v>6.2402758451707694</v>
      </c>
      <c r="F1294" s="9">
        <f t="shared" si="141"/>
        <v>6.3189681137464344</v>
      </c>
      <c r="G1294" s="9">
        <f t="shared" si="142"/>
        <v>0.10848959142365362</v>
      </c>
      <c r="H1294" s="9">
        <f t="shared" si="143"/>
        <v>9.543310094836702</v>
      </c>
      <c r="I1294" s="9">
        <f t="shared" si="144"/>
        <v>7.0790958535181954</v>
      </c>
      <c r="J1294" s="9">
        <f t="shared" si="145"/>
        <v>4.7879971866215243</v>
      </c>
      <c r="K1294" s="9">
        <f t="shared" si="146"/>
        <v>7.8529832407981139</v>
      </c>
    </row>
    <row r="1295" spans="1:11" x14ac:dyDescent="0.3">
      <c r="A1295">
        <v>14195</v>
      </c>
      <c r="B1295">
        <v>629</v>
      </c>
      <c r="C1295">
        <v>13</v>
      </c>
      <c r="D1295" s="17">
        <v>0.22750524451755494</v>
      </c>
      <c r="E1295" s="9">
        <f t="shared" si="140"/>
        <v>6.4457198193855785</v>
      </c>
      <c r="F1295" s="9">
        <f t="shared" si="141"/>
        <v>2.6390573296152584</v>
      </c>
      <c r="G1295" s="9">
        <f t="shared" si="142"/>
        <v>0.20498385319680443</v>
      </c>
      <c r="H1295" s="9">
        <f t="shared" si="143"/>
        <v>7.4978934751246857</v>
      </c>
      <c r="I1295" s="9">
        <f t="shared" si="144"/>
        <v>3.1026930040841023</v>
      </c>
      <c r="J1295" s="9">
        <f t="shared" si="145"/>
        <v>5.6482072876817213</v>
      </c>
      <c r="K1295" s="9">
        <f t="shared" si="146"/>
        <v>5.8093960963239173</v>
      </c>
    </row>
    <row r="1296" spans="1:11" x14ac:dyDescent="0.3">
      <c r="A1296">
        <v>14196</v>
      </c>
      <c r="B1296">
        <v>978</v>
      </c>
      <c r="C1296">
        <v>6</v>
      </c>
      <c r="D1296" s="17">
        <v>7.065787832264328E-2</v>
      </c>
      <c r="E1296" s="9">
        <f t="shared" si="140"/>
        <v>6.8865316425305103</v>
      </c>
      <c r="F1296" s="9">
        <f t="shared" si="141"/>
        <v>1.9459101490553132</v>
      </c>
      <c r="G1296" s="9">
        <f t="shared" si="142"/>
        <v>6.827329909128825E-2</v>
      </c>
      <c r="H1296" s="9">
        <f t="shared" si="143"/>
        <v>3.1091357484879731</v>
      </c>
      <c r="I1296" s="9">
        <f t="shared" si="144"/>
        <v>2.3536986437475873</v>
      </c>
      <c r="J1296" s="9">
        <f t="shared" si="145"/>
        <v>4.4294840454689561</v>
      </c>
      <c r="K1296" s="9">
        <f t="shared" si="146"/>
        <v>3.1465742764620539</v>
      </c>
    </row>
    <row r="1297" spans="1:11" x14ac:dyDescent="0.3">
      <c r="A1297">
        <v>14198</v>
      </c>
      <c r="B1297">
        <v>592</v>
      </c>
      <c r="C1297">
        <v>50</v>
      </c>
      <c r="D1297" s="17">
        <v>0.18578557366738507</v>
      </c>
      <c r="E1297" s="9">
        <f t="shared" si="140"/>
        <v>6.3851943989977258</v>
      </c>
      <c r="F1297" s="9">
        <f t="shared" si="141"/>
        <v>3.9318256327243257</v>
      </c>
      <c r="G1297" s="9">
        <f t="shared" si="142"/>
        <v>0.17040548631004543</v>
      </c>
      <c r="H1297" s="9">
        <f t="shared" si="143"/>
        <v>8.1004893957377053</v>
      </c>
      <c r="I1297" s="9">
        <f t="shared" si="144"/>
        <v>4.4996202302300636</v>
      </c>
      <c r="J1297" s="9">
        <f t="shared" si="145"/>
        <v>5.3399541343068346</v>
      </c>
      <c r="K1297" s="9">
        <f t="shared" si="146"/>
        <v>6.4681215937992391</v>
      </c>
    </row>
    <row r="1298" spans="1:11" x14ac:dyDescent="0.3">
      <c r="A1298">
        <v>14199</v>
      </c>
      <c r="B1298">
        <v>704</v>
      </c>
      <c r="C1298">
        <v>2</v>
      </c>
      <c r="D1298" s="17">
        <v>-4.7063085079487102E-2</v>
      </c>
      <c r="E1298" s="9">
        <f t="shared" si="140"/>
        <v>6.5581978028122689</v>
      </c>
      <c r="F1298" s="9">
        <f t="shared" si="141"/>
        <v>1.0986122886681098</v>
      </c>
      <c r="G1298" s="9">
        <f t="shared" si="142"/>
        <v>-4.5989183253275737E-2</v>
      </c>
      <c r="H1298" s="9">
        <f t="shared" si="143"/>
        <v>6.3780536865305777</v>
      </c>
      <c r="I1298" s="9">
        <f t="shared" si="144"/>
        <v>1.4381336140484908</v>
      </c>
      <c r="J1298" s="9">
        <f t="shared" si="145"/>
        <v>3.4108769316482745</v>
      </c>
      <c r="K1298" s="9">
        <f t="shared" si="146"/>
        <v>4.3026423138094909</v>
      </c>
    </row>
    <row r="1299" spans="1:11" x14ac:dyDescent="0.3">
      <c r="A1299">
        <v>14201</v>
      </c>
      <c r="B1299">
        <v>502</v>
      </c>
      <c r="C1299">
        <v>36</v>
      </c>
      <c r="D1299" s="17">
        <v>9.9687150453853721E-2</v>
      </c>
      <c r="E1299" s="9">
        <f t="shared" si="140"/>
        <v>6.2205901700997392</v>
      </c>
      <c r="F1299" s="9">
        <f t="shared" si="141"/>
        <v>3.6109179126442243</v>
      </c>
      <c r="G1299" s="9">
        <f t="shared" si="142"/>
        <v>9.5025730674191788E-2</v>
      </c>
      <c r="H1299" s="9">
        <f t="shared" si="143"/>
        <v>9.7393022484855329</v>
      </c>
      <c r="I1299" s="9">
        <f t="shared" si="144"/>
        <v>4.1528568309556455</v>
      </c>
      <c r="J1299" s="9">
        <f t="shared" si="145"/>
        <v>4.6679719249828304</v>
      </c>
      <c r="K1299" s="9">
        <f t="shared" si="146"/>
        <v>7.0491025585260267</v>
      </c>
    </row>
    <row r="1300" spans="1:11" x14ac:dyDescent="0.3">
      <c r="A1300">
        <v>14204</v>
      </c>
      <c r="B1300">
        <v>874</v>
      </c>
      <c r="C1300">
        <v>32</v>
      </c>
      <c r="D1300" s="17">
        <v>3.1501063549086349E-2</v>
      </c>
      <c r="E1300" s="9">
        <f t="shared" si="140"/>
        <v>6.7742238863576141</v>
      </c>
      <c r="F1300" s="9">
        <f t="shared" si="141"/>
        <v>3.4965075614664802</v>
      </c>
      <c r="G1300" s="9">
        <f t="shared" si="142"/>
        <v>3.1015084599007699E-2</v>
      </c>
      <c r="H1300" s="9">
        <f t="shared" si="143"/>
        <v>4.2272807409442574</v>
      </c>
      <c r="I1300" s="9">
        <f t="shared" si="144"/>
        <v>4.0292283863776488</v>
      </c>
      <c r="J1300" s="9">
        <f t="shared" si="145"/>
        <v>4.0973410572250168</v>
      </c>
      <c r="K1300" s="9">
        <f t="shared" si="146"/>
        <v>4.1418770978304265</v>
      </c>
    </row>
    <row r="1301" spans="1:11" x14ac:dyDescent="0.3">
      <c r="A1301">
        <v>14205</v>
      </c>
      <c r="B1301">
        <v>508</v>
      </c>
      <c r="C1301">
        <v>47</v>
      </c>
      <c r="D1301" s="17">
        <v>0.17979701638604503</v>
      </c>
      <c r="E1301" s="9">
        <f t="shared" si="140"/>
        <v>6.2324480165505225</v>
      </c>
      <c r="F1301" s="9">
        <f t="shared" si="141"/>
        <v>3.8712010109078911</v>
      </c>
      <c r="G1301" s="9">
        <f t="shared" si="142"/>
        <v>0.16534240366860789</v>
      </c>
      <c r="H1301" s="9">
        <f t="shared" si="143"/>
        <v>9.6212445819264474</v>
      </c>
      <c r="I1301" s="9">
        <f t="shared" si="144"/>
        <v>4.4341110553945517</v>
      </c>
      <c r="J1301" s="9">
        <f t="shared" si="145"/>
        <v>5.2948186542209195</v>
      </c>
      <c r="K1301" s="9">
        <f t="shared" si="146"/>
        <v>7.1998193384257725</v>
      </c>
    </row>
    <row r="1302" spans="1:11" x14ac:dyDescent="0.3">
      <c r="A1302">
        <v>14206</v>
      </c>
      <c r="B1302">
        <v>567</v>
      </c>
      <c r="C1302">
        <v>40</v>
      </c>
      <c r="D1302" s="17">
        <v>-4.3918460695476301E-2</v>
      </c>
      <c r="E1302" s="9">
        <f t="shared" si="140"/>
        <v>6.3421214187211516</v>
      </c>
      <c r="F1302" s="9">
        <f t="shared" si="141"/>
        <v>3.713572066704308</v>
      </c>
      <c r="G1302" s="9">
        <f t="shared" si="142"/>
        <v>-4.2981383628155082E-2</v>
      </c>
      <c r="H1302" s="9">
        <f t="shared" si="143"/>
        <v>8.5293274283689975</v>
      </c>
      <c r="I1302" s="9">
        <f t="shared" si="144"/>
        <v>4.263781876332021</v>
      </c>
      <c r="J1302" s="9">
        <f t="shared" si="145"/>
        <v>3.4376903355953035</v>
      </c>
      <c r="K1302" s="9">
        <f t="shared" si="146"/>
        <v>6.2313363442031653</v>
      </c>
    </row>
    <row r="1303" spans="1:11" x14ac:dyDescent="0.3">
      <c r="A1303">
        <v>14208</v>
      </c>
      <c r="B1303">
        <v>966</v>
      </c>
      <c r="C1303">
        <v>10</v>
      </c>
      <c r="D1303" s="17">
        <v>-2.8225200907885307E-2</v>
      </c>
      <c r="E1303" s="9">
        <f t="shared" si="140"/>
        <v>6.8741984954532942</v>
      </c>
      <c r="F1303" s="9">
        <f t="shared" si="141"/>
        <v>2.3978952727983707</v>
      </c>
      <c r="G1303" s="9">
        <f t="shared" si="142"/>
        <v>-2.7834210072312029E-2</v>
      </c>
      <c r="H1303" s="9">
        <f t="shared" si="143"/>
        <v>3.231925546054458</v>
      </c>
      <c r="I1303" s="9">
        <f t="shared" si="144"/>
        <v>2.842100411992643</v>
      </c>
      <c r="J1303" s="9">
        <f t="shared" si="145"/>
        <v>3.5727216986610153</v>
      </c>
      <c r="K1303" s="9">
        <f t="shared" si="146"/>
        <v>3.1831372363572248</v>
      </c>
    </row>
    <row r="1304" spans="1:11" x14ac:dyDescent="0.3">
      <c r="A1304">
        <v>14209</v>
      </c>
      <c r="B1304">
        <v>540</v>
      </c>
      <c r="C1304">
        <v>108</v>
      </c>
      <c r="D1304" s="17">
        <v>0.17423324555164416</v>
      </c>
      <c r="E1304" s="9">
        <f t="shared" si="140"/>
        <v>6.2934192788464811</v>
      </c>
      <c r="F1304" s="9">
        <f t="shared" si="141"/>
        <v>4.6913478822291435</v>
      </c>
      <c r="G1304" s="9">
        <f t="shared" si="142"/>
        <v>0.16061537761082229</v>
      </c>
      <c r="H1304" s="9">
        <f t="shared" si="143"/>
        <v>9.0142098236590797</v>
      </c>
      <c r="I1304" s="9">
        <f t="shared" si="144"/>
        <v>5.3203375286394072</v>
      </c>
      <c r="J1304" s="9">
        <f t="shared" si="145"/>
        <v>5.252678992357489</v>
      </c>
      <c r="K1304" s="9">
        <f t="shared" si="146"/>
        <v>7.1537419688928603</v>
      </c>
    </row>
    <row r="1305" spans="1:11" x14ac:dyDescent="0.3">
      <c r="A1305">
        <v>14210</v>
      </c>
      <c r="B1305">
        <v>555</v>
      </c>
      <c r="C1305">
        <v>119</v>
      </c>
      <c r="D1305" s="17">
        <v>0.13072982302906647</v>
      </c>
      <c r="E1305" s="9">
        <f t="shared" si="140"/>
        <v>6.3207682942505823</v>
      </c>
      <c r="F1305" s="9">
        <f t="shared" si="141"/>
        <v>4.7874917427820458</v>
      </c>
      <c r="G1305" s="9">
        <f t="shared" si="142"/>
        <v>0.12286328533340704</v>
      </c>
      <c r="H1305" s="9">
        <f t="shared" si="143"/>
        <v>8.7419208414481986</v>
      </c>
      <c r="I1305" s="9">
        <f t="shared" si="144"/>
        <v>5.424227743235579</v>
      </c>
      <c r="J1305" s="9">
        <f t="shared" si="145"/>
        <v>4.9161332691565143</v>
      </c>
      <c r="K1305" s="9">
        <f t="shared" si="146"/>
        <v>6.9814553975260756</v>
      </c>
    </row>
    <row r="1306" spans="1:11" x14ac:dyDescent="0.3">
      <c r="A1306">
        <v>14211</v>
      </c>
      <c r="B1306">
        <v>537</v>
      </c>
      <c r="C1306">
        <v>80</v>
      </c>
      <c r="D1306" s="17">
        <v>0.20052836508379221</v>
      </c>
      <c r="E1306" s="9">
        <f t="shared" si="140"/>
        <v>6.2878585601617845</v>
      </c>
      <c r="F1306" s="9">
        <f t="shared" si="141"/>
        <v>4.3944491546724391</v>
      </c>
      <c r="G1306" s="9">
        <f t="shared" si="142"/>
        <v>0.18276176412498193</v>
      </c>
      <c r="H1306" s="9">
        <f t="shared" si="143"/>
        <v>9.0695727831164792</v>
      </c>
      <c r="I1306" s="9">
        <f t="shared" si="144"/>
        <v>4.9995175372035092</v>
      </c>
      <c r="J1306" s="9">
        <f t="shared" si="145"/>
        <v>5.4501057100855288</v>
      </c>
      <c r="K1306" s="9">
        <f t="shared" si="146"/>
        <v>7.1246627947363983</v>
      </c>
    </row>
    <row r="1307" spans="1:11" x14ac:dyDescent="0.3">
      <c r="A1307">
        <v>14212</v>
      </c>
      <c r="B1307">
        <v>961</v>
      </c>
      <c r="C1307">
        <v>9</v>
      </c>
      <c r="D1307" s="17">
        <v>4.5770034762150351E-2</v>
      </c>
      <c r="E1307" s="9">
        <f t="shared" si="140"/>
        <v>6.8690144506657065</v>
      </c>
      <c r="F1307" s="9">
        <f t="shared" si="141"/>
        <v>2.3025850929940459</v>
      </c>
      <c r="G1307" s="9">
        <f t="shared" si="142"/>
        <v>4.4753489427894498E-2</v>
      </c>
      <c r="H1307" s="9">
        <f t="shared" si="143"/>
        <v>3.2835383101006621</v>
      </c>
      <c r="I1307" s="9">
        <f t="shared" si="144"/>
        <v>2.7391110481775436</v>
      </c>
      <c r="J1307" s="9">
        <f t="shared" si="145"/>
        <v>4.2198137762147265</v>
      </c>
      <c r="K1307" s="9">
        <f t="shared" si="146"/>
        <v>3.3074652247465397</v>
      </c>
    </row>
    <row r="1308" spans="1:11" x14ac:dyDescent="0.3">
      <c r="A1308">
        <v>14214</v>
      </c>
      <c r="B1308">
        <v>498</v>
      </c>
      <c r="C1308">
        <v>82</v>
      </c>
      <c r="D1308" s="17">
        <v>9.4534933518464079E-2</v>
      </c>
      <c r="E1308" s="9">
        <f t="shared" si="140"/>
        <v>6.2126060957515188</v>
      </c>
      <c r="F1308" s="9">
        <f t="shared" si="141"/>
        <v>4.4188406077965983</v>
      </c>
      <c r="G1308" s="9">
        <f t="shared" si="142"/>
        <v>9.0329554802145134E-2</v>
      </c>
      <c r="H1308" s="9">
        <f t="shared" si="143"/>
        <v>9.818792330525083</v>
      </c>
      <c r="I1308" s="9">
        <f t="shared" si="144"/>
        <v>5.0258742206652371</v>
      </c>
      <c r="J1308" s="9">
        <f t="shared" si="145"/>
        <v>4.6261072809381236</v>
      </c>
      <c r="K1308" s="9">
        <f t="shared" si="146"/>
        <v>7.3423798876497379</v>
      </c>
    </row>
    <row r="1309" spans="1:11" x14ac:dyDescent="0.3">
      <c r="A1309">
        <v>14215</v>
      </c>
      <c r="B1309">
        <v>658</v>
      </c>
      <c r="C1309">
        <v>121</v>
      </c>
      <c r="D1309" s="17">
        <v>0.13203562343708916</v>
      </c>
      <c r="E1309" s="9">
        <f t="shared" si="140"/>
        <v>6.4907235345025072</v>
      </c>
      <c r="F1309" s="9">
        <f t="shared" si="141"/>
        <v>4.8040210447332568</v>
      </c>
      <c r="G1309" s="9">
        <f t="shared" si="142"/>
        <v>0.12401744875323116</v>
      </c>
      <c r="H1309" s="9">
        <f t="shared" si="143"/>
        <v>7.0498328921810209</v>
      </c>
      <c r="I1309" s="9">
        <f t="shared" si="144"/>
        <v>5.4420888184718015</v>
      </c>
      <c r="J1309" s="9">
        <f t="shared" si="145"/>
        <v>4.9264222025476094</v>
      </c>
      <c r="K1309" s="9">
        <f t="shared" si="146"/>
        <v>6.1428275321415731</v>
      </c>
    </row>
    <row r="1310" spans="1:11" x14ac:dyDescent="0.3">
      <c r="A1310">
        <v>14216</v>
      </c>
      <c r="B1310">
        <v>875</v>
      </c>
      <c r="C1310">
        <v>55</v>
      </c>
      <c r="D1310" s="17">
        <v>0.21647524896549936</v>
      </c>
      <c r="E1310" s="9">
        <f t="shared" si="140"/>
        <v>6.7753660909363917</v>
      </c>
      <c r="F1310" s="9">
        <f t="shared" si="141"/>
        <v>4.0253516907351496</v>
      </c>
      <c r="G1310" s="9">
        <f t="shared" si="142"/>
        <v>0.19595753693129009</v>
      </c>
      <c r="H1310" s="9">
        <f t="shared" si="143"/>
        <v>4.2159088609099449</v>
      </c>
      <c r="I1310" s="9">
        <f t="shared" si="144"/>
        <v>4.6006817247571341</v>
      </c>
      <c r="J1310" s="9">
        <f t="shared" si="145"/>
        <v>5.567741068403179</v>
      </c>
      <c r="K1310" s="9">
        <f t="shared" si="146"/>
        <v>4.6017071615627483</v>
      </c>
    </row>
    <row r="1311" spans="1:11" x14ac:dyDescent="0.3">
      <c r="A1311">
        <v>14217</v>
      </c>
      <c r="B1311">
        <v>509</v>
      </c>
      <c r="C1311">
        <v>117</v>
      </c>
      <c r="D1311" s="17">
        <v>9.5314753607532943E-2</v>
      </c>
      <c r="E1311" s="9">
        <f t="shared" si="140"/>
        <v>6.2344107257183712</v>
      </c>
      <c r="F1311" s="9">
        <f t="shared" si="141"/>
        <v>4.7706846244656651</v>
      </c>
      <c r="G1311" s="9">
        <f t="shared" si="142"/>
        <v>9.104176818064047E-2</v>
      </c>
      <c r="H1311" s="9">
        <f t="shared" si="143"/>
        <v>9.6017036926551906</v>
      </c>
      <c r="I1311" s="9">
        <f t="shared" si="144"/>
        <v>5.4060664678448198</v>
      </c>
      <c r="J1311" s="9">
        <f t="shared" si="145"/>
        <v>4.6324563957044731</v>
      </c>
      <c r="K1311" s="9">
        <f t="shared" si="146"/>
        <v>7.3491630658219362</v>
      </c>
    </row>
    <row r="1312" spans="1:11" x14ac:dyDescent="0.3">
      <c r="A1312">
        <v>14218</v>
      </c>
      <c r="B1312">
        <v>914</v>
      </c>
      <c r="C1312">
        <v>12</v>
      </c>
      <c r="D1312" s="17">
        <v>0.12611626165095619</v>
      </c>
      <c r="E1312" s="9">
        <f t="shared" si="140"/>
        <v>6.818924065275521</v>
      </c>
      <c r="F1312" s="9">
        <f t="shared" si="141"/>
        <v>2.5649493574615367</v>
      </c>
      <c r="G1312" s="9">
        <f t="shared" si="142"/>
        <v>0.11877477629765004</v>
      </c>
      <c r="H1312" s="9">
        <f t="shared" si="143"/>
        <v>3.7822421886468351</v>
      </c>
      <c r="I1312" s="9">
        <f t="shared" si="144"/>
        <v>3.0226141193164064</v>
      </c>
      <c r="J1312" s="9">
        <f t="shared" si="145"/>
        <v>4.8796857467214263</v>
      </c>
      <c r="K1312" s="9">
        <f t="shared" si="146"/>
        <v>3.7738424794626249</v>
      </c>
    </row>
    <row r="1313" spans="1:11" x14ac:dyDescent="0.3">
      <c r="A1313">
        <v>14219</v>
      </c>
      <c r="B1313">
        <v>876</v>
      </c>
      <c r="C1313">
        <v>7</v>
      </c>
      <c r="D1313" s="17">
        <v>-1.6168511723508767E-2</v>
      </c>
      <c r="E1313" s="9">
        <f t="shared" si="140"/>
        <v>6.776506992372183</v>
      </c>
      <c r="F1313" s="9">
        <f t="shared" si="141"/>
        <v>2.0794415416798357</v>
      </c>
      <c r="G1313" s="9">
        <f t="shared" si="142"/>
        <v>-1.6039193398953055E-2</v>
      </c>
      <c r="H1313" s="9">
        <f t="shared" si="143"/>
        <v>4.204549955071311</v>
      </c>
      <c r="I1313" s="9">
        <f t="shared" si="144"/>
        <v>2.49798872067303</v>
      </c>
      <c r="J1313" s="9">
        <f t="shared" si="145"/>
        <v>3.6778698421687568</v>
      </c>
      <c r="K1313" s="9">
        <f t="shared" si="146"/>
        <v>3.587245562171316</v>
      </c>
    </row>
    <row r="1314" spans="1:11" x14ac:dyDescent="0.3">
      <c r="A1314">
        <v>14220</v>
      </c>
      <c r="B1314">
        <v>501</v>
      </c>
      <c r="C1314">
        <v>31</v>
      </c>
      <c r="D1314" s="17">
        <v>9.7534697217180361E-2</v>
      </c>
      <c r="E1314" s="9">
        <f t="shared" si="140"/>
        <v>6.2186001196917289</v>
      </c>
      <c r="F1314" s="9">
        <f t="shared" si="141"/>
        <v>3.4657359027997265</v>
      </c>
      <c r="G1314" s="9">
        <f t="shared" si="142"/>
        <v>9.3066480243927052E-2</v>
      </c>
      <c r="H1314" s="9">
        <f t="shared" si="143"/>
        <v>9.7591153493280682</v>
      </c>
      <c r="I1314" s="9">
        <f t="shared" si="144"/>
        <v>3.9959774413460609</v>
      </c>
      <c r="J1314" s="9">
        <f t="shared" si="145"/>
        <v>4.650505943279355</v>
      </c>
      <c r="K1314" s="9">
        <f t="shared" si="146"/>
        <v>7.0084520957237233</v>
      </c>
    </row>
    <row r="1315" spans="1:11" x14ac:dyDescent="0.3">
      <c r="A1315">
        <v>14221</v>
      </c>
      <c r="B1315">
        <v>538</v>
      </c>
      <c r="C1315">
        <v>169</v>
      </c>
      <c r="D1315" s="17">
        <v>-7.9287940742164664E-2</v>
      </c>
      <c r="E1315" s="9">
        <f t="shared" si="140"/>
        <v>6.2897155709089976</v>
      </c>
      <c r="F1315" s="9">
        <f t="shared" si="141"/>
        <v>5.1357984370502621</v>
      </c>
      <c r="G1315" s="9">
        <f t="shared" si="142"/>
        <v>-7.6301509565362816E-2</v>
      </c>
      <c r="H1315" s="9">
        <f t="shared" si="143"/>
        <v>9.0510842357650638</v>
      </c>
      <c r="I1315" s="9">
        <f t="shared" si="144"/>
        <v>5.8005976643591159</v>
      </c>
      <c r="J1315" s="9">
        <f t="shared" si="145"/>
        <v>3.1406539276981538</v>
      </c>
      <c r="K1315" s="9">
        <f t="shared" si="146"/>
        <v>6.8938522027298976</v>
      </c>
    </row>
    <row r="1316" spans="1:11" x14ac:dyDescent="0.3">
      <c r="A1316">
        <v>14222</v>
      </c>
      <c r="B1316">
        <v>503</v>
      </c>
      <c r="C1316">
        <v>81</v>
      </c>
      <c r="D1316" s="17">
        <v>-1.1067555504650932E-2</v>
      </c>
      <c r="E1316" s="9">
        <f t="shared" si="140"/>
        <v>6.2225762680713688</v>
      </c>
      <c r="F1316" s="9">
        <f t="shared" si="141"/>
        <v>4.4067192472642533</v>
      </c>
      <c r="G1316" s="9">
        <f t="shared" si="142"/>
        <v>-1.1006758285323305E-2</v>
      </c>
      <c r="H1316" s="9">
        <f t="shared" si="143"/>
        <v>9.7195284984153574</v>
      </c>
      <c r="I1316" s="9">
        <f t="shared" si="144"/>
        <v>5.0127762366685369</v>
      </c>
      <c r="J1316" s="9">
        <f t="shared" si="145"/>
        <v>3.7227321110552865</v>
      </c>
      <c r="K1316" s="9">
        <f t="shared" si="146"/>
        <v>7.1081435424192971</v>
      </c>
    </row>
    <row r="1317" spans="1:11" x14ac:dyDescent="0.3">
      <c r="A1317">
        <v>14223</v>
      </c>
      <c r="B1317">
        <v>645</v>
      </c>
      <c r="C1317">
        <v>68</v>
      </c>
      <c r="D1317" s="17">
        <v>0.17023857452494384</v>
      </c>
      <c r="E1317" s="9">
        <f t="shared" si="140"/>
        <v>6.4707995037826018</v>
      </c>
      <c r="F1317" s="9">
        <f t="shared" si="141"/>
        <v>4.2341065045972597</v>
      </c>
      <c r="G1317" s="9">
        <f t="shared" si="142"/>
        <v>0.15720763787325637</v>
      </c>
      <c r="H1317" s="9">
        <f t="shared" si="143"/>
        <v>7.2481981337117194</v>
      </c>
      <c r="I1317" s="9">
        <f t="shared" si="144"/>
        <v>4.8262560077680092</v>
      </c>
      <c r="J1317" s="9">
        <f t="shared" si="145"/>
        <v>5.2223002725230412</v>
      </c>
      <c r="K1317" s="9">
        <f t="shared" si="146"/>
        <v>6.1164359236908705</v>
      </c>
    </row>
    <row r="1318" spans="1:11" x14ac:dyDescent="0.3">
      <c r="A1318">
        <v>14224</v>
      </c>
      <c r="B1318">
        <v>543</v>
      </c>
      <c r="C1318">
        <v>173</v>
      </c>
      <c r="D1318" s="17">
        <v>0.18874163496665136</v>
      </c>
      <c r="E1318" s="9">
        <f t="shared" si="140"/>
        <v>6.2989492468559423</v>
      </c>
      <c r="F1318" s="9">
        <f t="shared" si="141"/>
        <v>5.1590552992145291</v>
      </c>
      <c r="G1318" s="9">
        <f t="shared" si="142"/>
        <v>0.17289529802128595</v>
      </c>
      <c r="H1318" s="9">
        <f t="shared" si="143"/>
        <v>8.9591530203809207</v>
      </c>
      <c r="I1318" s="9">
        <f t="shared" si="144"/>
        <v>5.8257283423575297</v>
      </c>
      <c r="J1318" s="9">
        <f t="shared" si="145"/>
        <v>5.3621498705546768</v>
      </c>
      <c r="K1318" s="9">
        <f t="shared" si="146"/>
        <v>7.2997249870086547</v>
      </c>
    </row>
    <row r="1319" spans="1:11" x14ac:dyDescent="0.3">
      <c r="A1319">
        <v>14226</v>
      </c>
      <c r="B1319">
        <v>558</v>
      </c>
      <c r="C1319">
        <v>89</v>
      </c>
      <c r="D1319" s="17">
        <v>7.556369527441105E-2</v>
      </c>
      <c r="E1319" s="9">
        <f t="shared" si="140"/>
        <v>6.3261494731550991</v>
      </c>
      <c r="F1319" s="9">
        <f t="shared" si="141"/>
        <v>4.499809670330265</v>
      </c>
      <c r="G1319" s="9">
        <f t="shared" si="142"/>
        <v>7.2844891844053128E-2</v>
      </c>
      <c r="H1319" s="9">
        <f t="shared" si="143"/>
        <v>8.6883453943852746</v>
      </c>
      <c r="I1319" s="9">
        <f t="shared" si="144"/>
        <v>5.1133669969475548</v>
      </c>
      <c r="J1319" s="9">
        <f t="shared" si="145"/>
        <v>4.470238077797914</v>
      </c>
      <c r="K1319" s="9">
        <f t="shared" si="146"/>
        <v>6.7722304118364871</v>
      </c>
    </row>
    <row r="1320" spans="1:11" x14ac:dyDescent="0.3">
      <c r="A1320">
        <v>14227</v>
      </c>
      <c r="B1320">
        <v>570</v>
      </c>
      <c r="C1320">
        <v>189</v>
      </c>
      <c r="D1320" s="17">
        <v>0.10165815150141963</v>
      </c>
      <c r="E1320" s="9">
        <f t="shared" si="140"/>
        <v>6.3473892096560105</v>
      </c>
      <c r="F1320" s="9">
        <f t="shared" si="141"/>
        <v>5.2470240721604862</v>
      </c>
      <c r="G1320" s="9">
        <f t="shared" si="142"/>
        <v>9.68164552574865E-2</v>
      </c>
      <c r="H1320" s="9">
        <f t="shared" si="143"/>
        <v>8.4768808809902829</v>
      </c>
      <c r="I1320" s="9">
        <f t="shared" si="144"/>
        <v>5.920784798865105</v>
      </c>
      <c r="J1320" s="9">
        <f t="shared" si="145"/>
        <v>4.683935562057834</v>
      </c>
      <c r="K1320" s="9">
        <f t="shared" si="146"/>
        <v>6.9514629925662401</v>
      </c>
    </row>
    <row r="1321" spans="1:11" x14ac:dyDescent="0.3">
      <c r="A1321">
        <v>14229</v>
      </c>
      <c r="B1321">
        <v>664</v>
      </c>
      <c r="C1321">
        <v>49</v>
      </c>
      <c r="D1321" s="17">
        <v>-3.0004066934448716E-2</v>
      </c>
      <c r="E1321" s="9">
        <f t="shared" si="140"/>
        <v>6.4997870406558542</v>
      </c>
      <c r="F1321" s="9">
        <f t="shared" si="141"/>
        <v>3.912023005428146</v>
      </c>
      <c r="G1321" s="9">
        <f t="shared" si="142"/>
        <v>-2.9562750713796548E-2</v>
      </c>
      <c r="H1321" s="9">
        <f t="shared" si="143"/>
        <v>6.9595959008563959</v>
      </c>
      <c r="I1321" s="9">
        <f t="shared" si="144"/>
        <v>4.4782220963550863</v>
      </c>
      <c r="J1321" s="9">
        <f t="shared" si="145"/>
        <v>3.5573124080713461</v>
      </c>
      <c r="K1321" s="9">
        <f t="shared" si="146"/>
        <v>5.5347270609489936</v>
      </c>
    </row>
    <row r="1322" spans="1:11" x14ac:dyDescent="0.3">
      <c r="A1322">
        <v>14231</v>
      </c>
      <c r="B1322">
        <v>537</v>
      </c>
      <c r="C1322">
        <v>76</v>
      </c>
      <c r="D1322" s="17">
        <v>2.4855139703389484E-2</v>
      </c>
      <c r="E1322" s="9">
        <f t="shared" si="140"/>
        <v>6.2878585601617845</v>
      </c>
      <c r="F1322" s="9">
        <f t="shared" si="141"/>
        <v>4.3438054218536841</v>
      </c>
      <c r="G1322" s="9">
        <f t="shared" si="142"/>
        <v>2.455127548410873E-2</v>
      </c>
      <c r="H1322" s="9">
        <f t="shared" si="143"/>
        <v>9.0695727831164792</v>
      </c>
      <c r="I1322" s="9">
        <f t="shared" si="144"/>
        <v>4.9447934160767453</v>
      </c>
      <c r="J1322" s="9">
        <f t="shared" si="145"/>
        <v>4.0397186267323866</v>
      </c>
      <c r="K1322" s="9">
        <f t="shared" si="146"/>
        <v>6.8261681417277398</v>
      </c>
    </row>
    <row r="1323" spans="1:11" x14ac:dyDescent="0.3">
      <c r="A1323">
        <v>14232</v>
      </c>
      <c r="B1323">
        <v>600</v>
      </c>
      <c r="C1323">
        <v>128</v>
      </c>
      <c r="D1323" s="17">
        <v>0.10503055171895277</v>
      </c>
      <c r="E1323" s="9">
        <f t="shared" si="140"/>
        <v>6.3985949345352076</v>
      </c>
      <c r="F1323" s="9">
        <f t="shared" si="141"/>
        <v>4.8598124043616719</v>
      </c>
      <c r="G1323" s="9">
        <f t="shared" si="142"/>
        <v>9.9872983201937077E-2</v>
      </c>
      <c r="H1323" s="9">
        <f t="shared" si="143"/>
        <v>7.9670725933896964</v>
      </c>
      <c r="I1323" s="9">
        <f t="shared" si="144"/>
        <v>5.5023753130131663</v>
      </c>
      <c r="J1323" s="9">
        <f t="shared" si="145"/>
        <v>4.7111833606696338</v>
      </c>
      <c r="K1323" s="9">
        <f t="shared" si="146"/>
        <v>6.5764855627327243</v>
      </c>
    </row>
    <row r="1324" spans="1:11" x14ac:dyDescent="0.3">
      <c r="A1324">
        <v>14233</v>
      </c>
      <c r="B1324">
        <v>592</v>
      </c>
      <c r="C1324">
        <v>53</v>
      </c>
      <c r="D1324" s="17">
        <v>9.7694029638914839E-2</v>
      </c>
      <c r="E1324" s="9">
        <f t="shared" si="140"/>
        <v>6.3851943989977258</v>
      </c>
      <c r="F1324" s="9">
        <f t="shared" si="141"/>
        <v>3.9889840465642745</v>
      </c>
      <c r="G1324" s="9">
        <f t="shared" si="142"/>
        <v>9.321164272295708E-2</v>
      </c>
      <c r="H1324" s="9">
        <f t="shared" si="143"/>
        <v>8.1004893957377053</v>
      </c>
      <c r="I1324" s="9">
        <f t="shared" si="144"/>
        <v>4.5613839231550184</v>
      </c>
      <c r="J1324" s="9">
        <f t="shared" si="145"/>
        <v>4.6518000122577785</v>
      </c>
      <c r="K1324" s="9">
        <f t="shared" si="146"/>
        <v>6.3490198772669135</v>
      </c>
    </row>
    <row r="1325" spans="1:11" x14ac:dyDescent="0.3">
      <c r="A1325">
        <v>14234</v>
      </c>
      <c r="B1325">
        <v>894</v>
      </c>
      <c r="C1325">
        <v>132</v>
      </c>
      <c r="D1325" s="17">
        <v>1.810094125421469E-2</v>
      </c>
      <c r="E1325" s="9">
        <f t="shared" si="140"/>
        <v>6.7968237182748554</v>
      </c>
      <c r="F1325" s="9">
        <f t="shared" si="141"/>
        <v>4.8903491282217537</v>
      </c>
      <c r="G1325" s="9">
        <f t="shared" si="142"/>
        <v>1.7939069650981264E-2</v>
      </c>
      <c r="H1325" s="9">
        <f t="shared" si="143"/>
        <v>4.0022750089295016</v>
      </c>
      <c r="I1325" s="9">
        <f t="shared" si="144"/>
        <v>5.5353723944351492</v>
      </c>
      <c r="J1325" s="9">
        <f t="shared" si="145"/>
        <v>3.9807732952336377</v>
      </c>
      <c r="K1325" s="9">
        <f t="shared" si="146"/>
        <v>4.4579038818420234</v>
      </c>
    </row>
    <row r="1326" spans="1:11" x14ac:dyDescent="0.3">
      <c r="A1326">
        <v>14235</v>
      </c>
      <c r="B1326">
        <v>557</v>
      </c>
      <c r="C1326">
        <v>125</v>
      </c>
      <c r="D1326" s="17">
        <v>5.6386676591846138E-2</v>
      </c>
      <c r="E1326" s="9">
        <f t="shared" si="140"/>
        <v>6.3243589623813108</v>
      </c>
      <c r="F1326" s="9">
        <f t="shared" si="141"/>
        <v>4.836281906951478</v>
      </c>
      <c r="G1326" s="9">
        <f t="shared" si="142"/>
        <v>5.4854289274830499E-2</v>
      </c>
      <c r="H1326" s="9">
        <f t="shared" si="143"/>
        <v>8.7061718626887483</v>
      </c>
      <c r="I1326" s="9">
        <f t="shared" si="144"/>
        <v>5.476948952854114</v>
      </c>
      <c r="J1326" s="9">
        <f t="shared" si="145"/>
        <v>4.3098586130522616</v>
      </c>
      <c r="K1326" s="9">
        <f t="shared" si="146"/>
        <v>6.8581423398110601</v>
      </c>
    </row>
    <row r="1327" spans="1:11" x14ac:dyDescent="0.3">
      <c r="A1327">
        <v>14236</v>
      </c>
      <c r="B1327">
        <v>496</v>
      </c>
      <c r="C1327">
        <v>1763</v>
      </c>
      <c r="D1327" s="17">
        <v>0.14358699792318394</v>
      </c>
      <c r="E1327" s="9">
        <f t="shared" si="140"/>
        <v>6.2085900260966289</v>
      </c>
      <c r="F1327" s="9">
        <f t="shared" si="141"/>
        <v>7.4753392365667368</v>
      </c>
      <c r="G1327" s="9">
        <f t="shared" si="142"/>
        <v>0.13416981197430075</v>
      </c>
      <c r="H1327" s="9">
        <f t="shared" si="143"/>
        <v>9.8587766408433986</v>
      </c>
      <c r="I1327" s="9">
        <f t="shared" si="144"/>
        <v>8.3286363172747322</v>
      </c>
      <c r="J1327" s="9">
        <f t="shared" si="145"/>
        <v>5.0169267074986603</v>
      </c>
      <c r="K1327" s="9">
        <f t="shared" si="146"/>
        <v>8.4313645571038496</v>
      </c>
    </row>
    <row r="1328" spans="1:11" x14ac:dyDescent="0.3">
      <c r="A1328">
        <v>14237</v>
      </c>
      <c r="B1328">
        <v>496</v>
      </c>
      <c r="C1328">
        <v>3005</v>
      </c>
      <c r="D1328" s="17">
        <v>0.22913767875622459</v>
      </c>
      <c r="E1328" s="9">
        <f t="shared" si="140"/>
        <v>6.2085900260966289</v>
      </c>
      <c r="F1328" s="9">
        <f t="shared" si="141"/>
        <v>8.00836557031292</v>
      </c>
      <c r="G1328" s="9">
        <f t="shared" si="142"/>
        <v>0.20631284933496979</v>
      </c>
      <c r="H1328" s="9">
        <f t="shared" si="143"/>
        <v>9.8587766408433986</v>
      </c>
      <c r="I1328" s="9">
        <f t="shared" si="144"/>
        <v>8.9046088222255957</v>
      </c>
      <c r="J1328" s="9">
        <f t="shared" si="145"/>
        <v>5.6600547890907427</v>
      </c>
      <c r="K1328" s="9">
        <f t="shared" si="146"/>
        <v>8.7327819249075276</v>
      </c>
    </row>
    <row r="1329" spans="1:11" x14ac:dyDescent="0.3">
      <c r="A1329">
        <v>14238</v>
      </c>
      <c r="B1329">
        <v>652</v>
      </c>
      <c r="C1329">
        <v>12</v>
      </c>
      <c r="D1329" s="17">
        <v>4.431393604234464E-2</v>
      </c>
      <c r="E1329" s="9">
        <f t="shared" si="140"/>
        <v>6.481577129276431</v>
      </c>
      <c r="F1329" s="9">
        <f t="shared" si="141"/>
        <v>2.5649493574615367</v>
      </c>
      <c r="G1329" s="9">
        <f t="shared" si="142"/>
        <v>4.3360149279156428E-2</v>
      </c>
      <c r="H1329" s="9">
        <f t="shared" si="143"/>
        <v>7.1408952332963453</v>
      </c>
      <c r="I1329" s="9">
        <f t="shared" si="144"/>
        <v>3.0226141193164064</v>
      </c>
      <c r="J1329" s="9">
        <f t="shared" si="145"/>
        <v>4.2073926721186634</v>
      </c>
      <c r="K1329" s="9">
        <f t="shared" si="146"/>
        <v>5.3187103868668277</v>
      </c>
    </row>
    <row r="1330" spans="1:11" x14ac:dyDescent="0.3">
      <c r="A1330">
        <v>14239</v>
      </c>
      <c r="B1330">
        <v>532</v>
      </c>
      <c r="C1330">
        <v>100</v>
      </c>
      <c r="D1330" s="17">
        <v>0.10728710407234626</v>
      </c>
      <c r="E1330" s="9">
        <f t="shared" si="140"/>
        <v>6.2785214241658442</v>
      </c>
      <c r="F1330" s="9">
        <f t="shared" si="141"/>
        <v>4.6151205168412597</v>
      </c>
      <c r="G1330" s="9">
        <f t="shared" si="142"/>
        <v>0.10191297337247264</v>
      </c>
      <c r="H1330" s="9">
        <f t="shared" si="143"/>
        <v>9.1625340550135963</v>
      </c>
      <c r="I1330" s="9">
        <f t="shared" si="144"/>
        <v>5.2379684901724062</v>
      </c>
      <c r="J1330" s="9">
        <f t="shared" si="145"/>
        <v>4.7293691068322774</v>
      </c>
      <c r="K1330" s="9">
        <f t="shared" si="146"/>
        <v>7.098531395924975</v>
      </c>
    </row>
    <row r="1331" spans="1:11" x14ac:dyDescent="0.3">
      <c r="A1331">
        <v>14240</v>
      </c>
      <c r="B1331">
        <v>563</v>
      </c>
      <c r="C1331">
        <v>50</v>
      </c>
      <c r="D1331" s="17">
        <v>0.13794199376132416</v>
      </c>
      <c r="E1331" s="9">
        <f t="shared" si="140"/>
        <v>6.3350542514980592</v>
      </c>
      <c r="F1331" s="9">
        <f t="shared" si="141"/>
        <v>3.9318256327243257</v>
      </c>
      <c r="G1331" s="9">
        <f t="shared" si="142"/>
        <v>0.12922136231479328</v>
      </c>
      <c r="H1331" s="9">
        <f t="shared" si="143"/>
        <v>8.5996887098212493</v>
      </c>
      <c r="I1331" s="9">
        <f t="shared" si="144"/>
        <v>4.4996202302300636</v>
      </c>
      <c r="J1331" s="9">
        <f t="shared" si="145"/>
        <v>4.9728131373912134</v>
      </c>
      <c r="K1331" s="9">
        <f t="shared" si="146"/>
        <v>6.6442930514578871</v>
      </c>
    </row>
    <row r="1332" spans="1:11" x14ac:dyDescent="0.3">
      <c r="A1332">
        <v>14241</v>
      </c>
      <c r="B1332">
        <v>512</v>
      </c>
      <c r="C1332">
        <v>20</v>
      </c>
      <c r="D1332" s="17">
        <v>6.9736005272344623E-2</v>
      </c>
      <c r="E1332" s="9">
        <f t="shared" si="140"/>
        <v>6.2402758451707694</v>
      </c>
      <c r="F1332" s="9">
        <f t="shared" si="141"/>
        <v>3.044522437723423</v>
      </c>
      <c r="G1332" s="9">
        <f t="shared" si="142"/>
        <v>6.7411893987892768E-2</v>
      </c>
      <c r="H1332" s="9">
        <f t="shared" si="143"/>
        <v>9.543310094836702</v>
      </c>
      <c r="I1332" s="9">
        <f t="shared" si="144"/>
        <v>3.5408266181325931</v>
      </c>
      <c r="J1332" s="9">
        <f t="shared" si="145"/>
        <v>4.4218049425106098</v>
      </c>
      <c r="K1332" s="9">
        <f t="shared" si="146"/>
        <v>6.7182640213602509</v>
      </c>
    </row>
    <row r="1333" spans="1:11" x14ac:dyDescent="0.3">
      <c r="A1333">
        <v>14242</v>
      </c>
      <c r="B1333">
        <v>589</v>
      </c>
      <c r="C1333">
        <v>14</v>
      </c>
      <c r="D1333" s="17">
        <v>0.12385600607135361</v>
      </c>
      <c r="E1333" s="9">
        <f t="shared" si="140"/>
        <v>6.3801225368997647</v>
      </c>
      <c r="F1333" s="9">
        <f t="shared" si="141"/>
        <v>2.7080502011022101</v>
      </c>
      <c r="G1333" s="9">
        <f t="shared" si="142"/>
        <v>0.11676563478746403</v>
      </c>
      <c r="H1333" s="9">
        <f t="shared" si="143"/>
        <v>8.1509852599639796</v>
      </c>
      <c r="I1333" s="9">
        <f t="shared" si="144"/>
        <v>3.177244662226034</v>
      </c>
      <c r="J1333" s="9">
        <f t="shared" si="145"/>
        <v>4.8617750047792336</v>
      </c>
      <c r="K1333" s="9">
        <f t="shared" si="146"/>
        <v>6.0010210296056474</v>
      </c>
    </row>
    <row r="1334" spans="1:11" x14ac:dyDescent="0.3">
      <c r="A1334">
        <v>14243</v>
      </c>
      <c r="B1334">
        <v>500</v>
      </c>
      <c r="C1334">
        <v>174</v>
      </c>
      <c r="D1334" s="17">
        <v>0.19489994670982849</v>
      </c>
      <c r="E1334" s="9">
        <f t="shared" si="140"/>
        <v>6.2166061010848646</v>
      </c>
      <c r="F1334" s="9">
        <f t="shared" si="141"/>
        <v>5.1647859739235145</v>
      </c>
      <c r="G1334" s="9">
        <f t="shared" si="142"/>
        <v>0.17806245527555234</v>
      </c>
      <c r="H1334" s="9">
        <f t="shared" si="143"/>
        <v>9.7789679578754019</v>
      </c>
      <c r="I1334" s="9">
        <f t="shared" si="144"/>
        <v>5.8319207401026745</v>
      </c>
      <c r="J1334" s="9">
        <f t="shared" si="145"/>
        <v>5.4082131367241804</v>
      </c>
      <c r="K1334" s="9">
        <f t="shared" si="146"/>
        <v>7.720702828313339</v>
      </c>
    </row>
    <row r="1335" spans="1:11" x14ac:dyDescent="0.3">
      <c r="A1335">
        <v>14245</v>
      </c>
      <c r="B1335">
        <v>555</v>
      </c>
      <c r="C1335">
        <v>204</v>
      </c>
      <c r="D1335" s="17">
        <v>9.0543975754111147E-2</v>
      </c>
      <c r="E1335" s="9">
        <f t="shared" si="140"/>
        <v>6.3207682942505823</v>
      </c>
      <c r="F1335" s="9">
        <f t="shared" si="141"/>
        <v>5.3230099791384085</v>
      </c>
      <c r="G1335" s="9">
        <f t="shared" si="142"/>
        <v>8.6676632076737661E-2</v>
      </c>
      <c r="H1335" s="9">
        <f t="shared" si="143"/>
        <v>8.7419208414481986</v>
      </c>
      <c r="I1335" s="9">
        <f t="shared" si="144"/>
        <v>6.002892924509565</v>
      </c>
      <c r="J1335" s="9">
        <f t="shared" si="145"/>
        <v>4.5935428468562804</v>
      </c>
      <c r="K1335" s="9">
        <f t="shared" si="146"/>
        <v>7.0905368674482254</v>
      </c>
    </row>
    <row r="1336" spans="1:11" x14ac:dyDescent="0.3">
      <c r="A1336">
        <v>14246</v>
      </c>
      <c r="B1336">
        <v>576</v>
      </c>
      <c r="C1336">
        <v>89</v>
      </c>
      <c r="D1336" s="17">
        <v>0.11775746179342564</v>
      </c>
      <c r="E1336" s="9">
        <f t="shared" si="140"/>
        <v>6.3578422665080998</v>
      </c>
      <c r="F1336" s="9">
        <f t="shared" si="141"/>
        <v>4.499809670330265</v>
      </c>
      <c r="G1336" s="9">
        <f t="shared" si="142"/>
        <v>0.11132441183628691</v>
      </c>
      <c r="H1336" s="9">
        <f t="shared" si="143"/>
        <v>8.3728094119010876</v>
      </c>
      <c r="I1336" s="9">
        <f t="shared" si="144"/>
        <v>5.1133669969475548</v>
      </c>
      <c r="J1336" s="9">
        <f t="shared" si="145"/>
        <v>4.8132685458591506</v>
      </c>
      <c r="K1336" s="9">
        <f t="shared" si="146"/>
        <v>6.6830685142066404</v>
      </c>
    </row>
    <row r="1337" spans="1:11" x14ac:dyDescent="0.3">
      <c r="A1337">
        <v>14247</v>
      </c>
      <c r="B1337">
        <v>1150</v>
      </c>
      <c r="C1337">
        <v>19</v>
      </c>
      <c r="D1337" s="17">
        <v>0.28971452195809699</v>
      </c>
      <c r="E1337" s="9">
        <f t="shared" si="140"/>
        <v>7.0483864087218828</v>
      </c>
      <c r="F1337" s="9">
        <f t="shared" si="141"/>
        <v>2.9957322735539909</v>
      </c>
      <c r="G1337" s="9">
        <f t="shared" si="142"/>
        <v>0.254420893075267</v>
      </c>
      <c r="H1337" s="9">
        <f t="shared" si="143"/>
        <v>1.4976967660952165</v>
      </c>
      <c r="I1337" s="9">
        <f t="shared" si="144"/>
        <v>3.4881054085140581</v>
      </c>
      <c r="J1337" s="9">
        <f t="shared" si="145"/>
        <v>6.0889199299520413</v>
      </c>
      <c r="K1337" s="9">
        <f t="shared" si="146"/>
        <v>3.0130639915922339</v>
      </c>
    </row>
    <row r="1338" spans="1:11" x14ac:dyDescent="0.3">
      <c r="A1338">
        <v>14248</v>
      </c>
      <c r="B1338">
        <v>646</v>
      </c>
      <c r="C1338">
        <v>15</v>
      </c>
      <c r="D1338" s="17">
        <v>0.17215334883723166</v>
      </c>
      <c r="E1338" s="9">
        <f t="shared" si="140"/>
        <v>6.4723462945009009</v>
      </c>
      <c r="F1338" s="9">
        <f t="shared" si="141"/>
        <v>2.7725887222397811</v>
      </c>
      <c r="G1338" s="9">
        <f t="shared" si="142"/>
        <v>0.15884252631330278</v>
      </c>
      <c r="H1338" s="9">
        <f t="shared" si="143"/>
        <v>7.2327981617509094</v>
      </c>
      <c r="I1338" s="9">
        <f t="shared" si="144"/>
        <v>3.2469830810095455</v>
      </c>
      <c r="J1338" s="9">
        <f t="shared" si="145"/>
        <v>5.2368746889120761</v>
      </c>
      <c r="K1338" s="9">
        <f t="shared" si="146"/>
        <v>5.6378689429607327</v>
      </c>
    </row>
    <row r="1339" spans="1:11" x14ac:dyDescent="0.3">
      <c r="A1339">
        <v>14250</v>
      </c>
      <c r="B1339">
        <v>879</v>
      </c>
      <c r="C1339">
        <v>107</v>
      </c>
      <c r="D1339" s="17">
        <v>7.1644747627262084E-2</v>
      </c>
      <c r="E1339" s="9">
        <f t="shared" si="140"/>
        <v>6.7799219074722519</v>
      </c>
      <c r="F1339" s="9">
        <f t="shared" si="141"/>
        <v>4.6821312271242199</v>
      </c>
      <c r="G1339" s="9">
        <f t="shared" si="142"/>
        <v>6.9194615587353167E-2</v>
      </c>
      <c r="H1339" s="9">
        <f t="shared" si="143"/>
        <v>4.170550787525598</v>
      </c>
      <c r="I1339" s="9">
        <f t="shared" si="144"/>
        <v>5.3103782834915325</v>
      </c>
      <c r="J1339" s="9">
        <f t="shared" si="145"/>
        <v>4.4376972359906013</v>
      </c>
      <c r="K1339" s="9">
        <f t="shared" si="146"/>
        <v>4.5659283260083789</v>
      </c>
    </row>
    <row r="1340" spans="1:11" x14ac:dyDescent="0.3">
      <c r="A1340">
        <v>14251</v>
      </c>
      <c r="B1340">
        <v>873</v>
      </c>
      <c r="C1340">
        <v>67</v>
      </c>
      <c r="D1340" s="17">
        <v>3.2919872169651476E-2</v>
      </c>
      <c r="E1340" s="9">
        <f t="shared" si="140"/>
        <v>6.7730803756555353</v>
      </c>
      <c r="F1340" s="9">
        <f t="shared" si="141"/>
        <v>4.219507705176107</v>
      </c>
      <c r="G1340" s="9">
        <f t="shared" si="142"/>
        <v>3.2389619045352119E-2</v>
      </c>
      <c r="H1340" s="9">
        <f t="shared" si="143"/>
        <v>4.2386656248464964</v>
      </c>
      <c r="I1340" s="9">
        <f t="shared" si="144"/>
        <v>4.8104809765180887</v>
      </c>
      <c r="J1340" s="9">
        <f t="shared" si="145"/>
        <v>4.1095945155475473</v>
      </c>
      <c r="K1340" s="9">
        <f t="shared" si="146"/>
        <v>4.384396008488185</v>
      </c>
    </row>
    <row r="1341" spans="1:11" x14ac:dyDescent="0.3">
      <c r="A1341">
        <v>14256</v>
      </c>
      <c r="B1341">
        <v>507</v>
      </c>
      <c r="C1341">
        <v>72</v>
      </c>
      <c r="D1341" s="17">
        <v>0.22565358616142431</v>
      </c>
      <c r="E1341" s="9">
        <f t="shared" si="140"/>
        <v>6.230481447578482</v>
      </c>
      <c r="F1341" s="9">
        <f t="shared" si="141"/>
        <v>4.290459441148391</v>
      </c>
      <c r="G1341" s="9">
        <f t="shared" si="142"/>
        <v>0.20347424143859011</v>
      </c>
      <c r="H1341" s="9">
        <f t="shared" si="143"/>
        <v>9.6408238997165903</v>
      </c>
      <c r="I1341" s="9">
        <f t="shared" si="144"/>
        <v>4.8871493257370755</v>
      </c>
      <c r="J1341" s="9">
        <f t="shared" si="145"/>
        <v>5.6347496658580738</v>
      </c>
      <c r="K1341" s="9">
        <f t="shared" si="146"/>
        <v>7.4135066807510324</v>
      </c>
    </row>
    <row r="1342" spans="1:11" x14ac:dyDescent="0.3">
      <c r="A1342">
        <v>14257</v>
      </c>
      <c r="B1342">
        <v>649</v>
      </c>
      <c r="C1342">
        <v>142</v>
      </c>
      <c r="D1342" s="17">
        <v>2.2459351409924767E-2</v>
      </c>
      <c r="E1342" s="9">
        <f t="shared" si="140"/>
        <v>6.4769723628896827</v>
      </c>
      <c r="F1342" s="9">
        <f t="shared" si="141"/>
        <v>4.962844630259907</v>
      </c>
      <c r="G1342" s="9">
        <f t="shared" si="142"/>
        <v>2.2210854022280683E-2</v>
      </c>
      <c r="H1342" s="9">
        <f t="shared" si="143"/>
        <v>7.1867406553066218</v>
      </c>
      <c r="I1342" s="9">
        <f t="shared" si="144"/>
        <v>5.6137088916455644</v>
      </c>
      <c r="J1342" s="9">
        <f t="shared" si="145"/>
        <v>4.0188546484480039</v>
      </c>
      <c r="K1342" s="9">
        <f t="shared" si="146"/>
        <v>6.0812539248365809</v>
      </c>
    </row>
    <row r="1343" spans="1:11" x14ac:dyDescent="0.3">
      <c r="A1343">
        <v>14258</v>
      </c>
      <c r="B1343">
        <v>580</v>
      </c>
      <c r="C1343">
        <v>136</v>
      </c>
      <c r="D1343" s="17">
        <v>0.21981464565158745</v>
      </c>
      <c r="E1343" s="9">
        <f t="shared" si="140"/>
        <v>6.3647507568519108</v>
      </c>
      <c r="F1343" s="9">
        <f t="shared" si="141"/>
        <v>4.9199809258281251</v>
      </c>
      <c r="G1343" s="9">
        <f t="shared" si="142"/>
        <v>0.19869891740888421</v>
      </c>
      <c r="H1343" s="9">
        <f t="shared" si="143"/>
        <v>8.3040279301352786</v>
      </c>
      <c r="I1343" s="9">
        <f t="shared" si="144"/>
        <v>5.5673916392885676</v>
      </c>
      <c r="J1343" s="9">
        <f t="shared" si="145"/>
        <v>5.5921794457153933</v>
      </c>
      <c r="K1343" s="9">
        <f t="shared" si="146"/>
        <v>6.940667345997289</v>
      </c>
    </row>
    <row r="1344" spans="1:11" x14ac:dyDescent="0.3">
      <c r="A1344">
        <v>14259</v>
      </c>
      <c r="B1344">
        <v>1013</v>
      </c>
      <c r="C1344">
        <v>5</v>
      </c>
      <c r="D1344" s="17">
        <v>0.14285508378706593</v>
      </c>
      <c r="E1344" s="9">
        <f t="shared" si="140"/>
        <v>6.9216581841511289</v>
      </c>
      <c r="F1344" s="9">
        <f t="shared" si="141"/>
        <v>1.791759469228055</v>
      </c>
      <c r="G1344" s="9">
        <f t="shared" si="142"/>
        <v>0.13352959093658226</v>
      </c>
      <c r="H1344" s="9">
        <f t="shared" si="143"/>
        <v>2.7594130939374173</v>
      </c>
      <c r="I1344" s="9">
        <f t="shared" si="144"/>
        <v>2.1871279743850058</v>
      </c>
      <c r="J1344" s="9">
        <f t="shared" si="145"/>
        <v>5.0112193774104581</v>
      </c>
      <c r="K1344" s="9">
        <f t="shared" si="146"/>
        <v>3.0380888147663021</v>
      </c>
    </row>
    <row r="1345" spans="1:11" x14ac:dyDescent="0.3">
      <c r="A1345">
        <v>14261</v>
      </c>
      <c r="B1345">
        <v>922</v>
      </c>
      <c r="C1345">
        <v>51</v>
      </c>
      <c r="D1345" s="17">
        <v>0.20906408605270704</v>
      </c>
      <c r="E1345" s="9">
        <f t="shared" si="140"/>
        <v>6.8276292345028518</v>
      </c>
      <c r="F1345" s="9">
        <f t="shared" si="141"/>
        <v>3.9512437185814275</v>
      </c>
      <c r="G1345" s="9">
        <f t="shared" si="142"/>
        <v>0.18984657771557273</v>
      </c>
      <c r="H1345" s="9">
        <f t="shared" si="143"/>
        <v>3.6955728283843112</v>
      </c>
      <c r="I1345" s="9">
        <f t="shared" si="144"/>
        <v>4.5206028399894373</v>
      </c>
      <c r="J1345" s="9">
        <f t="shared" si="145"/>
        <v>5.513264162233515</v>
      </c>
      <c r="K1345" s="9">
        <f t="shared" si="146"/>
        <v>4.3066200986356904</v>
      </c>
    </row>
    <row r="1346" spans="1:11" x14ac:dyDescent="0.3">
      <c r="A1346">
        <v>14262</v>
      </c>
      <c r="B1346">
        <v>579</v>
      </c>
      <c r="C1346">
        <v>126</v>
      </c>
      <c r="D1346" s="17">
        <v>-8.8736833091927617E-4</v>
      </c>
      <c r="E1346" s="9">
        <f t="shared" ref="E1346:E1409" si="147">IF(B1346&lt;=0,-1*LOG(1-B1346,EXP(1)),LOG(1+B1346,EXP(1)))</f>
        <v>6.363028103540465</v>
      </c>
      <c r="F1346" s="9">
        <f t="shared" ref="F1346:F1409" si="148">IF(C1346&lt;=0,-1*LOG(1-C1346,EXP(1)),LOG(1+C1346,EXP(1)))</f>
        <v>4.8441870864585912</v>
      </c>
      <c r="G1346" s="9">
        <f t="shared" ref="G1346:G1409" si="149">IF(D1346&lt;=0,-1*LOG(1-D1346,EXP(1)),LOG(1+D1346,EXP(1)))</f>
        <v>-8.8697485239820205E-4</v>
      </c>
      <c r="H1346" s="9">
        <f t="shared" ref="H1346:H1409" si="150">1+9*((MAX(E$2:E$4112)-E1346)/(MAX(E$2:E$4112)-MIN(E$2:E$4112)))</f>
        <v>8.3211788041226988</v>
      </c>
      <c r="I1346" s="9">
        <f t="shared" ref="I1346:I1409" si="151">1+9*((F1346-MIN(F$2:F$4112))/(MAX(F$2:F$4112)-MIN(F$2:F$4112)))</f>
        <v>5.4854910562260022</v>
      </c>
      <c r="J1346" s="9">
        <f t="shared" ref="J1346:J1409" si="152">1+9*((G1346-MIN(G$2:G$4112))/(MAX(G$2:G$4112)-MIN(G$2:G$4112)))</f>
        <v>3.8129461794317963</v>
      </c>
      <c r="K1346" s="9">
        <f t="shared" ref="K1346:K1409" si="153">0.5*H1346+0.3*I1346+0.2*J1346</f>
        <v>6.5688259548155097</v>
      </c>
    </row>
    <row r="1347" spans="1:11" x14ac:dyDescent="0.3">
      <c r="A1347">
        <v>14264</v>
      </c>
      <c r="B1347">
        <v>601</v>
      </c>
      <c r="C1347">
        <v>15</v>
      </c>
      <c r="D1347" s="17">
        <v>0.26091953194611295</v>
      </c>
      <c r="E1347" s="9">
        <f t="shared" si="147"/>
        <v>6.4002574453088208</v>
      </c>
      <c r="F1347" s="9">
        <f t="shared" si="148"/>
        <v>2.7725887222397811</v>
      </c>
      <c r="G1347" s="9">
        <f t="shared" si="149"/>
        <v>0.2318412420569729</v>
      </c>
      <c r="H1347" s="9">
        <f t="shared" si="150"/>
        <v>7.9505205033135802</v>
      </c>
      <c r="I1347" s="9">
        <f t="shared" si="151"/>
        <v>3.2469830810095455</v>
      </c>
      <c r="J1347" s="9">
        <f t="shared" si="152"/>
        <v>5.8876308219011095</v>
      </c>
      <c r="K1347" s="9">
        <f t="shared" si="153"/>
        <v>6.1268813403398754</v>
      </c>
    </row>
    <row r="1348" spans="1:11" x14ac:dyDescent="0.3">
      <c r="A1348">
        <v>14265</v>
      </c>
      <c r="B1348">
        <v>981</v>
      </c>
      <c r="C1348">
        <v>29</v>
      </c>
      <c r="D1348" s="17">
        <v>0.23685991908370807</v>
      </c>
      <c r="E1348" s="9">
        <f t="shared" si="147"/>
        <v>6.8895913083544658</v>
      </c>
      <c r="F1348" s="9">
        <f t="shared" si="148"/>
        <v>3.4011973816621555</v>
      </c>
      <c r="G1348" s="9">
        <f t="shared" si="149"/>
        <v>0.21257584454337911</v>
      </c>
      <c r="H1348" s="9">
        <f t="shared" si="150"/>
        <v>3.0786734711152635</v>
      </c>
      <c r="I1348" s="9">
        <f t="shared" si="151"/>
        <v>3.9262390225625494</v>
      </c>
      <c r="J1348" s="9">
        <f t="shared" si="152"/>
        <v>5.715887039031478</v>
      </c>
      <c r="K1348" s="9">
        <f t="shared" si="153"/>
        <v>3.8603858501326922</v>
      </c>
    </row>
    <row r="1349" spans="1:11" x14ac:dyDescent="0.3">
      <c r="A1349">
        <v>14267</v>
      </c>
      <c r="B1349">
        <v>590</v>
      </c>
      <c r="C1349">
        <v>60</v>
      </c>
      <c r="D1349" s="17">
        <v>0.13415470929706624</v>
      </c>
      <c r="E1349" s="9">
        <f t="shared" si="147"/>
        <v>6.3818160174060985</v>
      </c>
      <c r="F1349" s="9">
        <f t="shared" si="148"/>
        <v>4.1108738641733114</v>
      </c>
      <c r="G1349" s="9">
        <f t="shared" si="149"/>
        <v>0.12588762395167127</v>
      </c>
      <c r="H1349" s="9">
        <f t="shared" si="150"/>
        <v>8.1341248327548001</v>
      </c>
      <c r="I1349" s="9">
        <f t="shared" si="151"/>
        <v>4.6930944581352865</v>
      </c>
      <c r="J1349" s="9">
        <f t="shared" si="152"/>
        <v>4.9430941120154746</v>
      </c>
      <c r="K1349" s="9">
        <f t="shared" si="153"/>
        <v>6.4636095762210806</v>
      </c>
    </row>
    <row r="1350" spans="1:11" x14ac:dyDescent="0.3">
      <c r="A1350">
        <v>14270</v>
      </c>
      <c r="B1350">
        <v>658</v>
      </c>
      <c r="C1350">
        <v>51</v>
      </c>
      <c r="D1350" s="17">
        <v>0.20205586383378371</v>
      </c>
      <c r="E1350" s="9">
        <f t="shared" si="147"/>
        <v>6.4907235345025072</v>
      </c>
      <c r="F1350" s="9">
        <f t="shared" si="148"/>
        <v>3.9512437185814275</v>
      </c>
      <c r="G1350" s="9">
        <f t="shared" si="149"/>
        <v>0.18403331076831331</v>
      </c>
      <c r="H1350" s="9">
        <f t="shared" si="150"/>
        <v>7.0498328921810209</v>
      </c>
      <c r="I1350" s="9">
        <f t="shared" si="151"/>
        <v>4.5206028399894373</v>
      </c>
      <c r="J1350" s="9">
        <f t="shared" si="152"/>
        <v>5.4614410708257797</v>
      </c>
      <c r="K1350" s="9">
        <f t="shared" si="153"/>
        <v>5.9733855122524977</v>
      </c>
    </row>
    <row r="1351" spans="1:11" x14ac:dyDescent="0.3">
      <c r="A1351">
        <v>14271</v>
      </c>
      <c r="B1351">
        <v>554</v>
      </c>
      <c r="C1351">
        <v>19</v>
      </c>
      <c r="D1351" s="17">
        <v>8.8571630731768963E-2</v>
      </c>
      <c r="E1351" s="9">
        <f t="shared" si="147"/>
        <v>6.3189681137464344</v>
      </c>
      <c r="F1351" s="9">
        <f t="shared" si="148"/>
        <v>2.9957322735539909</v>
      </c>
      <c r="G1351" s="9">
        <f t="shared" si="149"/>
        <v>8.4866406354823162E-2</v>
      </c>
      <c r="H1351" s="9">
        <f t="shared" si="150"/>
        <v>8.7598435823596255</v>
      </c>
      <c r="I1351" s="9">
        <f t="shared" si="151"/>
        <v>3.4881054085140581</v>
      </c>
      <c r="J1351" s="9">
        <f t="shared" si="152"/>
        <v>4.5774053644549895</v>
      </c>
      <c r="K1351" s="9">
        <f t="shared" si="153"/>
        <v>6.3418344866250278</v>
      </c>
    </row>
    <row r="1352" spans="1:11" x14ac:dyDescent="0.3">
      <c r="A1352">
        <v>14272</v>
      </c>
      <c r="B1352">
        <v>607</v>
      </c>
      <c r="C1352">
        <v>38</v>
      </c>
      <c r="D1352" s="17">
        <v>-0.1114083419850489</v>
      </c>
      <c r="E1352" s="9">
        <f t="shared" si="147"/>
        <v>6.4101748819661672</v>
      </c>
      <c r="F1352" s="9">
        <f t="shared" si="148"/>
        <v>3.6635616461296463</v>
      </c>
      <c r="G1352" s="9">
        <f t="shared" si="149"/>
        <v>-0.10562798767054209</v>
      </c>
      <c r="H1352" s="9">
        <f t="shared" si="150"/>
        <v>7.8517817116726647</v>
      </c>
      <c r="I1352" s="9">
        <f t="shared" si="151"/>
        <v>4.2097420937014132</v>
      </c>
      <c r="J1352" s="9">
        <f t="shared" si="152"/>
        <v>2.8792193902341316</v>
      </c>
      <c r="K1352" s="9">
        <f t="shared" si="153"/>
        <v>5.7646573619935824</v>
      </c>
    </row>
    <row r="1353" spans="1:11" x14ac:dyDescent="0.3">
      <c r="A1353">
        <v>14273</v>
      </c>
      <c r="B1353">
        <v>547</v>
      </c>
      <c r="C1353">
        <v>36</v>
      </c>
      <c r="D1353" s="17">
        <v>9.7963106126323793E-2</v>
      </c>
      <c r="E1353" s="9">
        <f t="shared" si="147"/>
        <v>6.3062752869480159</v>
      </c>
      <c r="F1353" s="9">
        <f t="shared" si="148"/>
        <v>3.6109179126442243</v>
      </c>
      <c r="G1353" s="9">
        <f t="shared" si="149"/>
        <v>9.3456741544966165E-2</v>
      </c>
      <c r="H1353" s="9">
        <f t="shared" si="150"/>
        <v>8.8862143799643576</v>
      </c>
      <c r="I1353" s="9">
        <f t="shared" si="151"/>
        <v>4.1528568309556455</v>
      </c>
      <c r="J1353" s="9">
        <f t="shared" si="152"/>
        <v>4.6539849761983891</v>
      </c>
      <c r="K1353" s="9">
        <f t="shared" si="153"/>
        <v>6.6197612345085508</v>
      </c>
    </row>
    <row r="1354" spans="1:11" x14ac:dyDescent="0.3">
      <c r="A1354">
        <v>14276</v>
      </c>
      <c r="B1354">
        <v>512</v>
      </c>
      <c r="C1354">
        <v>62</v>
      </c>
      <c r="D1354" s="17">
        <v>1.5726774660444046E-2</v>
      </c>
      <c r="E1354" s="9">
        <f t="shared" si="147"/>
        <v>6.2402758451707694</v>
      </c>
      <c r="F1354" s="9">
        <f t="shared" si="148"/>
        <v>4.1431347263915326</v>
      </c>
      <c r="G1354" s="9">
        <f t="shared" si="149"/>
        <v>1.5604390411826503E-2</v>
      </c>
      <c r="H1354" s="9">
        <f t="shared" si="150"/>
        <v>9.543310094836702</v>
      </c>
      <c r="I1354" s="9">
        <f t="shared" si="151"/>
        <v>4.7279545925175999</v>
      </c>
      <c r="J1354" s="9">
        <f t="shared" si="152"/>
        <v>3.959960506707644</v>
      </c>
      <c r="K1354" s="9">
        <f t="shared" si="153"/>
        <v>6.982033526515159</v>
      </c>
    </row>
    <row r="1355" spans="1:11" x14ac:dyDescent="0.3">
      <c r="A1355">
        <v>14277</v>
      </c>
      <c r="B1355">
        <v>543</v>
      </c>
      <c r="C1355">
        <v>163</v>
      </c>
      <c r="D1355" s="17">
        <v>0.1027397500134668</v>
      </c>
      <c r="E1355" s="9">
        <f t="shared" si="147"/>
        <v>6.2989492468559423</v>
      </c>
      <c r="F1355" s="9">
        <f t="shared" si="148"/>
        <v>5.0998664278241987</v>
      </c>
      <c r="G1355" s="9">
        <f t="shared" si="149"/>
        <v>9.7797765027468883E-2</v>
      </c>
      <c r="H1355" s="9">
        <f t="shared" si="150"/>
        <v>8.9591530203809207</v>
      </c>
      <c r="I1355" s="9">
        <f t="shared" si="151"/>
        <v>5.7617705970050519</v>
      </c>
      <c r="J1355" s="9">
        <f t="shared" si="152"/>
        <v>4.6926835700833518</v>
      </c>
      <c r="K1355" s="9">
        <f t="shared" si="153"/>
        <v>7.1466444033086463</v>
      </c>
    </row>
    <row r="1356" spans="1:11" x14ac:dyDescent="0.3">
      <c r="A1356">
        <v>14280</v>
      </c>
      <c r="B1356">
        <v>1068</v>
      </c>
      <c r="C1356">
        <v>5</v>
      </c>
      <c r="D1356" s="17">
        <v>4.713046647906434E-2</v>
      </c>
      <c r="E1356" s="9">
        <f t="shared" si="147"/>
        <v>6.9744789110250451</v>
      </c>
      <c r="F1356" s="9">
        <f t="shared" si="148"/>
        <v>1.791759469228055</v>
      </c>
      <c r="G1356" s="9">
        <f t="shared" si="149"/>
        <v>4.6053533942876895E-2</v>
      </c>
      <c r="H1356" s="9">
        <f t="shared" si="150"/>
        <v>2.2335257174587477</v>
      </c>
      <c r="I1356" s="9">
        <f t="shared" si="151"/>
        <v>2.1871279743850058</v>
      </c>
      <c r="J1356" s="9">
        <f t="shared" si="152"/>
        <v>4.2314031847771227</v>
      </c>
      <c r="K1356" s="9">
        <f t="shared" si="153"/>
        <v>2.6191818880003002</v>
      </c>
    </row>
    <row r="1357" spans="1:11" x14ac:dyDescent="0.3">
      <c r="A1357">
        <v>14282</v>
      </c>
      <c r="B1357">
        <v>509</v>
      </c>
      <c r="C1357">
        <v>173</v>
      </c>
      <c r="D1357" s="17">
        <v>5.2000303618723598E-2</v>
      </c>
      <c r="E1357" s="9">
        <f t="shared" si="147"/>
        <v>6.2344107257183712</v>
      </c>
      <c r="F1357" s="9">
        <f t="shared" si="148"/>
        <v>5.1590552992145291</v>
      </c>
      <c r="G1357" s="9">
        <f t="shared" si="149"/>
        <v>5.069340292643041E-2</v>
      </c>
      <c r="H1357" s="9">
        <f t="shared" si="150"/>
        <v>9.6017036926551906</v>
      </c>
      <c r="I1357" s="9">
        <f t="shared" si="151"/>
        <v>5.8257283423575297</v>
      </c>
      <c r="J1357" s="9">
        <f t="shared" si="152"/>
        <v>4.2727658740594325</v>
      </c>
      <c r="K1357" s="9">
        <f t="shared" si="153"/>
        <v>7.403123523846741</v>
      </c>
    </row>
    <row r="1358" spans="1:11" x14ac:dyDescent="0.3">
      <c r="A1358">
        <v>14284</v>
      </c>
      <c r="B1358">
        <v>902</v>
      </c>
      <c r="C1358">
        <v>29</v>
      </c>
      <c r="D1358" s="17">
        <v>0.26753699334850078</v>
      </c>
      <c r="E1358" s="9">
        <f t="shared" si="147"/>
        <v>6.8057225534169854</v>
      </c>
      <c r="F1358" s="9">
        <f t="shared" si="148"/>
        <v>3.4011973816621555</v>
      </c>
      <c r="G1358" s="9">
        <f t="shared" si="149"/>
        <v>0.23707564213106389</v>
      </c>
      <c r="H1358" s="9">
        <f t="shared" si="150"/>
        <v>3.9136774953477289</v>
      </c>
      <c r="I1358" s="9">
        <f t="shared" si="151"/>
        <v>3.9262390225625494</v>
      </c>
      <c r="J1358" s="9">
        <f t="shared" si="152"/>
        <v>5.9342935325533634</v>
      </c>
      <c r="K1358" s="9">
        <f t="shared" si="153"/>
        <v>4.3215691609533025</v>
      </c>
    </row>
    <row r="1359" spans="1:11" x14ac:dyDescent="0.3">
      <c r="A1359">
        <v>14285</v>
      </c>
      <c r="B1359">
        <v>586</v>
      </c>
      <c r="C1359">
        <v>27</v>
      </c>
      <c r="D1359" s="17">
        <v>0.30284904698333448</v>
      </c>
      <c r="E1359" s="9">
        <f t="shared" si="147"/>
        <v>6.3750248198280968</v>
      </c>
      <c r="F1359" s="9">
        <f t="shared" si="148"/>
        <v>3.3322045101752038</v>
      </c>
      <c r="G1359" s="9">
        <f t="shared" si="149"/>
        <v>0.26455344107339002</v>
      </c>
      <c r="H1359" s="9">
        <f t="shared" si="150"/>
        <v>8.20173853837397</v>
      </c>
      <c r="I1359" s="9">
        <f t="shared" si="151"/>
        <v>3.8516873644206178</v>
      </c>
      <c r="J1359" s="9">
        <f t="shared" si="152"/>
        <v>6.179247789633</v>
      </c>
      <c r="K1359" s="9">
        <f t="shared" si="153"/>
        <v>6.4922250364397707</v>
      </c>
    </row>
    <row r="1360" spans="1:11" x14ac:dyDescent="0.3">
      <c r="A1360">
        <v>14286</v>
      </c>
      <c r="B1360">
        <v>568</v>
      </c>
      <c r="C1360">
        <v>226</v>
      </c>
      <c r="D1360" s="17">
        <v>-6.9304769039933933E-2</v>
      </c>
      <c r="E1360" s="9">
        <f t="shared" si="147"/>
        <v>6.3438804341263308</v>
      </c>
      <c r="F1360" s="9">
        <f t="shared" si="148"/>
        <v>5.4249500174814029</v>
      </c>
      <c r="G1360" s="9">
        <f t="shared" si="149"/>
        <v>-6.7008688734929253E-2</v>
      </c>
      <c r="H1360" s="9">
        <f t="shared" si="150"/>
        <v>8.5118145304714865</v>
      </c>
      <c r="I1360" s="9">
        <f t="shared" si="151"/>
        <v>6.113046317544665</v>
      </c>
      <c r="J1360" s="9">
        <f t="shared" si="152"/>
        <v>3.2234959350754857</v>
      </c>
      <c r="K1360" s="9">
        <f t="shared" si="153"/>
        <v>6.7345203475142394</v>
      </c>
    </row>
    <row r="1361" spans="1:11" x14ac:dyDescent="0.3">
      <c r="A1361">
        <v>14287</v>
      </c>
      <c r="B1361">
        <v>880</v>
      </c>
      <c r="C1361">
        <v>9</v>
      </c>
      <c r="D1361" s="17">
        <v>2.503342493931732E-2</v>
      </c>
      <c r="E1361" s="9">
        <f t="shared" si="147"/>
        <v>6.7810576259361799</v>
      </c>
      <c r="F1361" s="9">
        <f t="shared" si="148"/>
        <v>2.3025850929940459</v>
      </c>
      <c r="G1361" s="9">
        <f t="shared" si="149"/>
        <v>2.4725221755581891E-2</v>
      </c>
      <c r="H1361" s="9">
        <f t="shared" si="150"/>
        <v>4.1592434837688899</v>
      </c>
      <c r="I1361" s="9">
        <f t="shared" si="151"/>
        <v>2.7391110481775436</v>
      </c>
      <c r="J1361" s="9">
        <f t="shared" si="152"/>
        <v>4.0412692924094271</v>
      </c>
      <c r="K1361" s="9">
        <f t="shared" si="153"/>
        <v>3.7096089148195937</v>
      </c>
    </row>
    <row r="1362" spans="1:11" x14ac:dyDescent="0.3">
      <c r="A1362">
        <v>14288</v>
      </c>
      <c r="B1362">
        <v>539</v>
      </c>
      <c r="C1362">
        <v>30</v>
      </c>
      <c r="D1362" s="17">
        <v>0.15098831002029856</v>
      </c>
      <c r="E1362" s="9">
        <f t="shared" si="147"/>
        <v>6.2915691395583204</v>
      </c>
      <c r="F1362" s="9">
        <f t="shared" si="148"/>
        <v>3.4339872044851463</v>
      </c>
      <c r="G1362" s="9">
        <f t="shared" si="149"/>
        <v>0.14062097332005349</v>
      </c>
      <c r="H1362" s="9">
        <f t="shared" si="150"/>
        <v>9.0326299582152245</v>
      </c>
      <c r="I1362" s="9">
        <f t="shared" si="151"/>
        <v>3.9616707361432257</v>
      </c>
      <c r="J1362" s="9">
        <f t="shared" si="152"/>
        <v>5.0744363878797758</v>
      </c>
      <c r="K1362" s="9">
        <f t="shared" si="153"/>
        <v>6.7197034775265347</v>
      </c>
    </row>
    <row r="1363" spans="1:11" x14ac:dyDescent="0.3">
      <c r="A1363">
        <v>14289</v>
      </c>
      <c r="B1363">
        <v>517</v>
      </c>
      <c r="C1363">
        <v>49</v>
      </c>
      <c r="D1363" s="17">
        <v>7.4199655220292524E-2</v>
      </c>
      <c r="E1363" s="9">
        <f t="shared" si="147"/>
        <v>6.2499752422594828</v>
      </c>
      <c r="F1363" s="9">
        <f t="shared" si="148"/>
        <v>3.912023005428146</v>
      </c>
      <c r="G1363" s="9">
        <f t="shared" si="149"/>
        <v>7.1575877525004147E-2</v>
      </c>
      <c r="H1363" s="9">
        <f t="shared" si="150"/>
        <v>9.4467421225597583</v>
      </c>
      <c r="I1363" s="9">
        <f t="shared" si="151"/>
        <v>4.4782220963550863</v>
      </c>
      <c r="J1363" s="9">
        <f t="shared" si="152"/>
        <v>4.4589252917775157</v>
      </c>
      <c r="K1363" s="9">
        <f t="shared" si="153"/>
        <v>6.9586227485419085</v>
      </c>
    </row>
    <row r="1364" spans="1:11" x14ac:dyDescent="0.3">
      <c r="A1364">
        <v>14290</v>
      </c>
      <c r="B1364">
        <v>504</v>
      </c>
      <c r="C1364">
        <v>96</v>
      </c>
      <c r="D1364" s="17">
        <v>0.2345971595555032</v>
      </c>
      <c r="E1364" s="9">
        <f t="shared" si="147"/>
        <v>6.2245584292753602</v>
      </c>
      <c r="F1364" s="9">
        <f t="shared" si="148"/>
        <v>4.5747109785033828</v>
      </c>
      <c r="G1364" s="9">
        <f t="shared" si="149"/>
        <v>0.21074473027478766</v>
      </c>
      <c r="H1364" s="9">
        <f t="shared" si="150"/>
        <v>9.6997939431182854</v>
      </c>
      <c r="I1364" s="9">
        <f t="shared" si="151"/>
        <v>5.1943031371741846</v>
      </c>
      <c r="J1364" s="9">
        <f t="shared" si="152"/>
        <v>5.6995633430821702</v>
      </c>
      <c r="K1364" s="9">
        <f t="shared" si="153"/>
        <v>7.5481005813278319</v>
      </c>
    </row>
    <row r="1365" spans="1:11" x14ac:dyDescent="0.3">
      <c r="A1365">
        <v>14291</v>
      </c>
      <c r="B1365">
        <v>503</v>
      </c>
      <c r="C1365">
        <v>297</v>
      </c>
      <c r="D1365" s="17">
        <v>2.9829685436945648E-2</v>
      </c>
      <c r="E1365" s="9">
        <f t="shared" si="147"/>
        <v>6.2225762680713688</v>
      </c>
      <c r="F1365" s="9">
        <f t="shared" si="148"/>
        <v>5.6970934865054046</v>
      </c>
      <c r="G1365" s="9">
        <f t="shared" si="149"/>
        <v>2.9393434624360806E-2</v>
      </c>
      <c r="H1365" s="9">
        <f t="shared" si="150"/>
        <v>9.7195284984153574</v>
      </c>
      <c r="I1365" s="9">
        <f t="shared" si="151"/>
        <v>6.4071165081450641</v>
      </c>
      <c r="J1365" s="9">
        <f t="shared" si="152"/>
        <v>4.082884656782733</v>
      </c>
      <c r="K1365" s="9">
        <f t="shared" si="153"/>
        <v>7.598476133007745</v>
      </c>
    </row>
    <row r="1366" spans="1:11" x14ac:dyDescent="0.3">
      <c r="A1366">
        <v>14292</v>
      </c>
      <c r="B1366">
        <v>535</v>
      </c>
      <c r="C1366">
        <v>108</v>
      </c>
      <c r="D1366" s="17">
        <v>-6.35235505830197E-2</v>
      </c>
      <c r="E1366" s="9">
        <f t="shared" si="147"/>
        <v>6.2841341610708019</v>
      </c>
      <c r="F1366" s="9">
        <f t="shared" si="148"/>
        <v>4.6913478822291435</v>
      </c>
      <c r="G1366" s="9">
        <f t="shared" si="149"/>
        <v>-6.1587499825777346E-2</v>
      </c>
      <c r="H1366" s="9">
        <f t="shared" si="150"/>
        <v>9.1066531979996661</v>
      </c>
      <c r="I1366" s="9">
        <f t="shared" si="151"/>
        <v>5.3203375286394072</v>
      </c>
      <c r="J1366" s="9">
        <f t="shared" si="152"/>
        <v>3.2718237980355771</v>
      </c>
      <c r="K1366" s="9">
        <f t="shared" si="153"/>
        <v>6.8037926171987708</v>
      </c>
    </row>
    <row r="1367" spans="1:11" x14ac:dyDescent="0.3">
      <c r="A1367">
        <v>14293</v>
      </c>
      <c r="B1367">
        <v>673</v>
      </c>
      <c r="C1367">
        <v>52</v>
      </c>
      <c r="D1367" s="17">
        <v>7.2607756180296506E-3</v>
      </c>
      <c r="E1367" s="9">
        <f t="shared" si="147"/>
        <v>6.513230110912307</v>
      </c>
      <c r="F1367" s="9">
        <f t="shared" si="148"/>
        <v>3.970291913552122</v>
      </c>
      <c r="G1367" s="9">
        <f t="shared" si="149"/>
        <v>7.2345430892113271E-3</v>
      </c>
      <c r="H1367" s="9">
        <f t="shared" si="150"/>
        <v>6.825755619448314</v>
      </c>
      <c r="I1367" s="9">
        <f t="shared" si="151"/>
        <v>4.54118575658749</v>
      </c>
      <c r="J1367" s="9">
        <f t="shared" si="152"/>
        <v>3.8853464614893771</v>
      </c>
      <c r="K1367" s="9">
        <f t="shared" si="153"/>
        <v>5.5523028289982799</v>
      </c>
    </row>
    <row r="1368" spans="1:11" x14ac:dyDescent="0.3">
      <c r="A1368">
        <v>14295</v>
      </c>
      <c r="B1368">
        <v>1204</v>
      </c>
      <c r="C1368">
        <v>2</v>
      </c>
      <c r="D1368" s="17">
        <v>0.41218919016001199</v>
      </c>
      <c r="E1368" s="9">
        <f t="shared" si="147"/>
        <v>7.0942348459247553</v>
      </c>
      <c r="F1368" s="9">
        <f t="shared" si="148"/>
        <v>1.0986122886681098</v>
      </c>
      <c r="G1368" s="9">
        <f t="shared" si="149"/>
        <v>0.34514111746099252</v>
      </c>
      <c r="H1368" s="9">
        <f t="shared" si="150"/>
        <v>1.0412260625810608</v>
      </c>
      <c r="I1368" s="9">
        <f t="shared" si="151"/>
        <v>1.4381336140484908</v>
      </c>
      <c r="J1368" s="9">
        <f t="shared" si="152"/>
        <v>6.8976566563960473</v>
      </c>
      <c r="K1368" s="9">
        <f t="shared" si="153"/>
        <v>2.3315844467842872</v>
      </c>
    </row>
    <row r="1369" spans="1:11" x14ac:dyDescent="0.3">
      <c r="A1369">
        <v>14297</v>
      </c>
      <c r="B1369">
        <v>601</v>
      </c>
      <c r="C1369">
        <v>72</v>
      </c>
      <c r="D1369" s="17">
        <v>-0.25966167417830172</v>
      </c>
      <c r="E1369" s="9">
        <f t="shared" si="147"/>
        <v>6.4002574453088208</v>
      </c>
      <c r="F1369" s="9">
        <f t="shared" si="148"/>
        <v>4.290459441148391</v>
      </c>
      <c r="G1369" s="9">
        <f t="shared" si="149"/>
        <v>-0.2308431723505322</v>
      </c>
      <c r="H1369" s="9">
        <f t="shared" si="150"/>
        <v>7.9505205033135802</v>
      </c>
      <c r="I1369" s="9">
        <f t="shared" si="151"/>
        <v>4.8871493257370755</v>
      </c>
      <c r="J1369" s="9">
        <f t="shared" si="152"/>
        <v>1.7629730488603286</v>
      </c>
      <c r="K1369" s="9">
        <f t="shared" si="153"/>
        <v>5.7939996591499785</v>
      </c>
    </row>
    <row r="1370" spans="1:11" x14ac:dyDescent="0.3">
      <c r="A1370">
        <v>14298</v>
      </c>
      <c r="B1370">
        <v>497</v>
      </c>
      <c r="C1370">
        <v>1997</v>
      </c>
      <c r="D1370" s="17">
        <v>1.4375077919124821E-2</v>
      </c>
      <c r="E1370" s="9">
        <f t="shared" si="147"/>
        <v>6.2106000770246528</v>
      </c>
      <c r="F1370" s="9">
        <f t="shared" si="148"/>
        <v>7.5999019592084984</v>
      </c>
      <c r="G1370" s="9">
        <f t="shared" si="149"/>
        <v>1.4272736101626054E-2</v>
      </c>
      <c r="H1370" s="9">
        <f t="shared" si="150"/>
        <v>9.8387644132258174</v>
      </c>
      <c r="I1370" s="9">
        <f t="shared" si="151"/>
        <v>8.4632351144471798</v>
      </c>
      <c r="J1370" s="9">
        <f t="shared" si="152"/>
        <v>3.9480893086933238</v>
      </c>
      <c r="K1370" s="9">
        <f t="shared" si="153"/>
        <v>8.2479706026857276</v>
      </c>
    </row>
    <row r="1371" spans="1:11" x14ac:dyDescent="0.3">
      <c r="A1371">
        <v>14299</v>
      </c>
      <c r="B1371">
        <v>497</v>
      </c>
      <c r="C1371">
        <v>160</v>
      </c>
      <c r="D1371" s="17">
        <v>1.7392282427956828E-2</v>
      </c>
      <c r="E1371" s="9">
        <f t="shared" si="147"/>
        <v>6.2106000770246528</v>
      </c>
      <c r="F1371" s="9">
        <f t="shared" si="148"/>
        <v>5.0814043649844631</v>
      </c>
      <c r="G1371" s="9">
        <f t="shared" si="149"/>
        <v>1.7242767794856256E-2</v>
      </c>
      <c r="H1371" s="9">
        <f t="shared" si="150"/>
        <v>9.8387644132258174</v>
      </c>
      <c r="I1371" s="9">
        <f t="shared" si="151"/>
        <v>5.7418210374671057</v>
      </c>
      <c r="J1371" s="9">
        <f t="shared" si="152"/>
        <v>3.9745660257129507</v>
      </c>
      <c r="K1371" s="9">
        <f t="shared" si="153"/>
        <v>7.4368417229956307</v>
      </c>
    </row>
    <row r="1372" spans="1:11" x14ac:dyDescent="0.3">
      <c r="A1372">
        <v>14300</v>
      </c>
      <c r="B1372">
        <v>890</v>
      </c>
      <c r="C1372">
        <v>3</v>
      </c>
      <c r="D1372" s="17">
        <v>-8.0788398112664681E-2</v>
      </c>
      <c r="E1372" s="9">
        <f t="shared" si="147"/>
        <v>6.7923444274708089</v>
      </c>
      <c r="F1372" s="9">
        <f t="shared" si="148"/>
        <v>1.3862943611198906</v>
      </c>
      <c r="G1372" s="9">
        <f t="shared" si="149"/>
        <v>-7.769077306947178E-2</v>
      </c>
      <c r="H1372" s="9">
        <f t="shared" si="150"/>
        <v>4.0468711860144539</v>
      </c>
      <c r="I1372" s="9">
        <f t="shared" si="151"/>
        <v>1.7489943603365152</v>
      </c>
      <c r="J1372" s="9">
        <f t="shared" si="152"/>
        <v>3.1282691653577954</v>
      </c>
      <c r="K1372" s="9">
        <f t="shared" si="153"/>
        <v>3.1737877341797405</v>
      </c>
    </row>
    <row r="1373" spans="1:11" x14ac:dyDescent="0.3">
      <c r="A1373">
        <v>14301</v>
      </c>
      <c r="B1373">
        <v>989</v>
      </c>
      <c r="C1373">
        <v>13</v>
      </c>
      <c r="D1373" s="17">
        <v>-0.13109825789364782</v>
      </c>
      <c r="E1373" s="9">
        <f t="shared" si="147"/>
        <v>6.8977049431286357</v>
      </c>
      <c r="F1373" s="9">
        <f t="shared" si="148"/>
        <v>2.6390573296152584</v>
      </c>
      <c r="G1373" s="9">
        <f t="shared" si="149"/>
        <v>-0.1231890703662728</v>
      </c>
      <c r="H1373" s="9">
        <f t="shared" si="150"/>
        <v>2.9978934751246866</v>
      </c>
      <c r="I1373" s="9">
        <f t="shared" si="151"/>
        <v>3.1026930040841023</v>
      </c>
      <c r="J1373" s="9">
        <f t="shared" si="152"/>
        <v>2.7226689338356533</v>
      </c>
      <c r="K1373" s="9">
        <f t="shared" si="153"/>
        <v>2.9742884255547049</v>
      </c>
    </row>
    <row r="1374" spans="1:11" x14ac:dyDescent="0.3">
      <c r="A1374">
        <v>14304</v>
      </c>
      <c r="B1374">
        <v>559</v>
      </c>
      <c r="C1374">
        <v>22</v>
      </c>
      <c r="D1374" s="17">
        <v>-6.0680549915671483E-2</v>
      </c>
      <c r="E1374" s="9">
        <f t="shared" si="147"/>
        <v>6.3279367837291947</v>
      </c>
      <c r="F1374" s="9">
        <f t="shared" si="148"/>
        <v>3.1354942159291497</v>
      </c>
      <c r="G1374" s="9">
        <f t="shared" si="149"/>
        <v>-5.8910730334360527E-2</v>
      </c>
      <c r="H1374" s="9">
        <f t="shared" si="150"/>
        <v>8.6705507875255989</v>
      </c>
      <c r="I1374" s="9">
        <f t="shared" si="151"/>
        <v>3.6391280333830025</v>
      </c>
      <c r="J1374" s="9">
        <f t="shared" si="152"/>
        <v>3.2956861926735055</v>
      </c>
      <c r="K1374" s="9">
        <f t="shared" si="153"/>
        <v>6.0861510423124017</v>
      </c>
    </row>
    <row r="1375" spans="1:11" x14ac:dyDescent="0.3">
      <c r="A1375">
        <v>14305</v>
      </c>
      <c r="B1375">
        <v>943</v>
      </c>
      <c r="C1375">
        <v>42</v>
      </c>
      <c r="D1375" s="17">
        <v>6.395771886439483E-2</v>
      </c>
      <c r="E1375" s="9">
        <f t="shared" si="147"/>
        <v>6.8501261661455004</v>
      </c>
      <c r="F1375" s="9">
        <f t="shared" si="148"/>
        <v>3.7612001156935624</v>
      </c>
      <c r="G1375" s="9">
        <f t="shared" si="149"/>
        <v>6.1995652220477752E-2</v>
      </c>
      <c r="H1375" s="9">
        <f t="shared" si="150"/>
        <v>3.4715915797238592</v>
      </c>
      <c r="I1375" s="9">
        <f t="shared" si="151"/>
        <v>4.3152473386281605</v>
      </c>
      <c r="J1375" s="9">
        <f t="shared" si="152"/>
        <v>4.3735211814609878</v>
      </c>
      <c r="K1375" s="9">
        <f t="shared" si="153"/>
        <v>3.9050742277425754</v>
      </c>
    </row>
    <row r="1376" spans="1:11" x14ac:dyDescent="0.3">
      <c r="A1376">
        <v>14306</v>
      </c>
      <c r="B1376">
        <v>923</v>
      </c>
      <c r="C1376">
        <v>31</v>
      </c>
      <c r="D1376" s="17">
        <v>0.18301526115369082</v>
      </c>
      <c r="E1376" s="9">
        <f t="shared" si="147"/>
        <v>6.828712071641684</v>
      </c>
      <c r="F1376" s="9">
        <f t="shared" si="148"/>
        <v>3.4657359027997265</v>
      </c>
      <c r="G1376" s="9">
        <f t="shared" si="149"/>
        <v>0.16806648529654922</v>
      </c>
      <c r="H1376" s="9">
        <f t="shared" si="150"/>
        <v>3.684792015324819</v>
      </c>
      <c r="I1376" s="9">
        <f t="shared" si="151"/>
        <v>3.9959774413460609</v>
      </c>
      <c r="J1376" s="9">
        <f t="shared" si="152"/>
        <v>5.3191028187858187</v>
      </c>
      <c r="K1376" s="9">
        <f t="shared" si="153"/>
        <v>4.1050098038233909</v>
      </c>
    </row>
    <row r="1377" spans="1:11" x14ac:dyDescent="0.3">
      <c r="A1377">
        <v>14307</v>
      </c>
      <c r="B1377">
        <v>507</v>
      </c>
      <c r="C1377">
        <v>661</v>
      </c>
      <c r="D1377" s="17">
        <v>1.7152673585644766E-2</v>
      </c>
      <c r="E1377" s="9">
        <f t="shared" si="147"/>
        <v>6.230481447578482</v>
      </c>
      <c r="F1377" s="9">
        <f t="shared" si="148"/>
        <v>6.4952655559370083</v>
      </c>
      <c r="G1377" s="9">
        <f t="shared" si="149"/>
        <v>1.700722731912329E-2</v>
      </c>
      <c r="H1377" s="9">
        <f t="shared" si="150"/>
        <v>9.6408238997165903</v>
      </c>
      <c r="I1377" s="9">
        <f t="shared" si="151"/>
        <v>7.2695976598384959</v>
      </c>
      <c r="J1377" s="9">
        <f t="shared" si="152"/>
        <v>3.9724662708393361</v>
      </c>
      <c r="K1377" s="9">
        <f t="shared" si="153"/>
        <v>7.7957845019777112</v>
      </c>
    </row>
    <row r="1378" spans="1:11" x14ac:dyDescent="0.3">
      <c r="A1378">
        <v>14309</v>
      </c>
      <c r="B1378">
        <v>501</v>
      </c>
      <c r="C1378">
        <v>145</v>
      </c>
      <c r="D1378" s="17">
        <v>3.2279263216023951E-2</v>
      </c>
      <c r="E1378" s="9">
        <f t="shared" si="147"/>
        <v>6.2186001196917289</v>
      </c>
      <c r="F1378" s="9">
        <f t="shared" si="148"/>
        <v>4.9836066217083363</v>
      </c>
      <c r="G1378" s="9">
        <f t="shared" si="149"/>
        <v>3.1769234344237882E-2</v>
      </c>
      <c r="H1378" s="9">
        <f t="shared" si="150"/>
        <v>9.7591153493280682</v>
      </c>
      <c r="I1378" s="9">
        <f t="shared" si="151"/>
        <v>5.6361436860735914</v>
      </c>
      <c r="J1378" s="9">
        <f t="shared" si="152"/>
        <v>4.1040640189497681</v>
      </c>
      <c r="K1378" s="9">
        <f t="shared" si="153"/>
        <v>7.3912135842760653</v>
      </c>
    </row>
    <row r="1379" spans="1:11" x14ac:dyDescent="0.3">
      <c r="A1379">
        <v>14311</v>
      </c>
      <c r="B1379">
        <v>570</v>
      </c>
      <c r="C1379">
        <v>21</v>
      </c>
      <c r="D1379" s="17">
        <v>5.6934740779252986E-2</v>
      </c>
      <c r="E1379" s="9">
        <f t="shared" si="147"/>
        <v>6.3473892096560105</v>
      </c>
      <c r="F1379" s="9">
        <f t="shared" si="148"/>
        <v>3.0910424533583161</v>
      </c>
      <c r="G1379" s="9">
        <f t="shared" si="149"/>
        <v>5.5372964943556369E-2</v>
      </c>
      <c r="H1379" s="9">
        <f t="shared" si="150"/>
        <v>8.4768808809902829</v>
      </c>
      <c r="I1379" s="9">
        <f t="shared" si="151"/>
        <v>3.591094772329158</v>
      </c>
      <c r="J1379" s="9">
        <f t="shared" si="152"/>
        <v>4.3144824118275817</v>
      </c>
      <c r="K1379" s="9">
        <f t="shared" si="153"/>
        <v>6.1786653545594055</v>
      </c>
    </row>
    <row r="1380" spans="1:11" x14ac:dyDescent="0.3">
      <c r="A1380">
        <v>14312</v>
      </c>
      <c r="B1380">
        <v>613</v>
      </c>
      <c r="C1380">
        <v>102</v>
      </c>
      <c r="D1380" s="17">
        <v>0.16507077008311197</v>
      </c>
      <c r="E1380" s="9">
        <f t="shared" si="147"/>
        <v>6.4199949281471422</v>
      </c>
      <c r="F1380" s="9">
        <f t="shared" si="148"/>
        <v>4.6347289882296359</v>
      </c>
      <c r="G1380" s="9">
        <f t="shared" si="149"/>
        <v>0.1527818320251052</v>
      </c>
      <c r="H1380" s="9">
        <f t="shared" si="150"/>
        <v>7.7540125473947974</v>
      </c>
      <c r="I1380" s="9">
        <f t="shared" si="151"/>
        <v>5.2591568249108516</v>
      </c>
      <c r="J1380" s="9">
        <f t="shared" si="152"/>
        <v>5.1828458756920552</v>
      </c>
      <c r="K1380" s="9">
        <f t="shared" si="153"/>
        <v>6.4913224963090652</v>
      </c>
    </row>
    <row r="1381" spans="1:11" x14ac:dyDescent="0.3">
      <c r="A1381">
        <v>14314</v>
      </c>
      <c r="B1381">
        <v>978</v>
      </c>
      <c r="C1381">
        <v>8</v>
      </c>
      <c r="D1381" s="17">
        <v>9.5163740763395177E-2</v>
      </c>
      <c r="E1381" s="9">
        <f t="shared" si="147"/>
        <v>6.8865316425305103</v>
      </c>
      <c r="F1381" s="9">
        <f t="shared" si="148"/>
        <v>2.1972245773362196</v>
      </c>
      <c r="G1381" s="9">
        <f t="shared" si="149"/>
        <v>9.0903887032968769E-2</v>
      </c>
      <c r="H1381" s="9">
        <f t="shared" si="150"/>
        <v>3.1091357484879731</v>
      </c>
      <c r="I1381" s="9">
        <f t="shared" si="151"/>
        <v>2.6252615884334967</v>
      </c>
      <c r="J1381" s="9">
        <f t="shared" si="152"/>
        <v>4.6312272370602852</v>
      </c>
      <c r="K1381" s="9">
        <f t="shared" si="153"/>
        <v>3.2683917981860926</v>
      </c>
    </row>
    <row r="1382" spans="1:11" x14ac:dyDescent="0.3">
      <c r="A1382">
        <v>14315</v>
      </c>
      <c r="B1382">
        <v>599</v>
      </c>
      <c r="C1382">
        <v>114</v>
      </c>
      <c r="D1382" s="17">
        <v>3.0833410034620399E-2</v>
      </c>
      <c r="E1382" s="9">
        <f t="shared" si="147"/>
        <v>6.3969296552161463</v>
      </c>
      <c r="F1382" s="9">
        <f t="shared" si="148"/>
        <v>4.7449321283632502</v>
      </c>
      <c r="G1382" s="9">
        <f t="shared" si="149"/>
        <v>3.0367611023462523E-2</v>
      </c>
      <c r="H1382" s="9">
        <f t="shared" si="150"/>
        <v>7.9836522473254661</v>
      </c>
      <c r="I1382" s="9">
        <f t="shared" si="151"/>
        <v>5.3782390815605465</v>
      </c>
      <c r="J1382" s="9">
        <f t="shared" si="152"/>
        <v>4.0915690734860988</v>
      </c>
      <c r="K1382" s="9">
        <f t="shared" si="153"/>
        <v>6.423611662828117</v>
      </c>
    </row>
    <row r="1383" spans="1:11" x14ac:dyDescent="0.3">
      <c r="A1383">
        <v>14317</v>
      </c>
      <c r="B1383">
        <v>936</v>
      </c>
      <c r="C1383">
        <v>23</v>
      </c>
      <c r="D1383" s="17">
        <v>2.6965336456871701E-3</v>
      </c>
      <c r="E1383" s="9">
        <f t="shared" si="147"/>
        <v>6.842683282238422</v>
      </c>
      <c r="F1383" s="9">
        <f t="shared" si="148"/>
        <v>3.1780538303479458</v>
      </c>
      <c r="G1383" s="9">
        <f t="shared" si="149"/>
        <v>2.6929045214092928E-3</v>
      </c>
      <c r="H1383" s="9">
        <f t="shared" si="150"/>
        <v>3.5456935264969851</v>
      </c>
      <c r="I1383" s="9">
        <f t="shared" si="151"/>
        <v>3.6851166950580363</v>
      </c>
      <c r="J1383" s="9">
        <f t="shared" si="152"/>
        <v>3.844859459468756</v>
      </c>
      <c r="K1383" s="9">
        <f t="shared" si="153"/>
        <v>3.6473536636596551</v>
      </c>
    </row>
    <row r="1384" spans="1:11" x14ac:dyDescent="0.3">
      <c r="A1384">
        <v>14320</v>
      </c>
      <c r="B1384">
        <v>538</v>
      </c>
      <c r="C1384">
        <v>55</v>
      </c>
      <c r="D1384" s="17">
        <v>5.5285389646553072E-2</v>
      </c>
      <c r="E1384" s="9">
        <f t="shared" si="147"/>
        <v>6.2897155709089976</v>
      </c>
      <c r="F1384" s="9">
        <f t="shared" si="148"/>
        <v>4.0253516907351496</v>
      </c>
      <c r="G1384" s="9">
        <f t="shared" si="149"/>
        <v>5.3811241859707849E-2</v>
      </c>
      <c r="H1384" s="9">
        <f t="shared" si="150"/>
        <v>9.0510842357650638</v>
      </c>
      <c r="I1384" s="9">
        <f t="shared" si="151"/>
        <v>4.6006817247571341</v>
      </c>
      <c r="J1384" s="9">
        <f t="shared" si="152"/>
        <v>4.3005602371085958</v>
      </c>
      <c r="K1384" s="9">
        <f t="shared" si="153"/>
        <v>6.7658586827313911</v>
      </c>
    </row>
    <row r="1385" spans="1:11" x14ac:dyDescent="0.3">
      <c r="A1385">
        <v>14321</v>
      </c>
      <c r="B1385">
        <v>504</v>
      </c>
      <c r="C1385">
        <v>147</v>
      </c>
      <c r="D1385" s="17">
        <v>3.6938393030103094E-2</v>
      </c>
      <c r="E1385" s="9">
        <f t="shared" si="147"/>
        <v>6.2245584292753602</v>
      </c>
      <c r="F1385" s="9">
        <f t="shared" si="148"/>
        <v>4.9972122737641147</v>
      </c>
      <c r="G1385" s="9">
        <f t="shared" si="149"/>
        <v>3.6272518639898638E-2</v>
      </c>
      <c r="H1385" s="9">
        <f t="shared" si="150"/>
        <v>9.6997939431182854</v>
      </c>
      <c r="I1385" s="9">
        <f t="shared" si="151"/>
        <v>5.6508455516286764</v>
      </c>
      <c r="J1385" s="9">
        <f t="shared" si="152"/>
        <v>4.1442091070398774</v>
      </c>
      <c r="K1385" s="9">
        <f t="shared" si="153"/>
        <v>7.3739924584557208</v>
      </c>
    </row>
    <row r="1386" spans="1:11" x14ac:dyDescent="0.3">
      <c r="A1386">
        <v>14323</v>
      </c>
      <c r="B1386">
        <v>578</v>
      </c>
      <c r="C1386">
        <v>36</v>
      </c>
      <c r="D1386" s="17">
        <v>6.7381463949064885E-2</v>
      </c>
      <c r="E1386" s="9">
        <f t="shared" si="147"/>
        <v>6.3613024775729956</v>
      </c>
      <c r="F1386" s="9">
        <f t="shared" si="148"/>
        <v>3.6109179126442243</v>
      </c>
      <c r="G1386" s="9">
        <f t="shared" si="149"/>
        <v>6.52084191580279E-2</v>
      </c>
      <c r="H1386" s="9">
        <f t="shared" si="150"/>
        <v>8.3383592741109709</v>
      </c>
      <c r="I1386" s="9">
        <f t="shared" si="151"/>
        <v>4.1528568309556455</v>
      </c>
      <c r="J1386" s="9">
        <f t="shared" si="152"/>
        <v>4.4021617920138718</v>
      </c>
      <c r="K1386" s="9">
        <f t="shared" si="153"/>
        <v>6.2954690447449533</v>
      </c>
    </row>
    <row r="1387" spans="1:11" x14ac:dyDescent="0.3">
      <c r="A1387">
        <v>14326</v>
      </c>
      <c r="B1387">
        <v>583</v>
      </c>
      <c r="C1387">
        <v>14</v>
      </c>
      <c r="D1387" s="17">
        <v>7.1688238297374016E-2</v>
      </c>
      <c r="E1387" s="9">
        <f t="shared" si="147"/>
        <v>6.3699009828282271</v>
      </c>
      <c r="F1387" s="9">
        <f t="shared" si="148"/>
        <v>2.7080502011022101</v>
      </c>
      <c r="G1387" s="9">
        <f t="shared" si="149"/>
        <v>6.9235197867758003E-2</v>
      </c>
      <c r="H1387" s="9">
        <f t="shared" si="150"/>
        <v>8.2527518688757961</v>
      </c>
      <c r="I1387" s="9">
        <f t="shared" si="151"/>
        <v>3.177244662226034</v>
      </c>
      <c r="J1387" s="9">
        <f t="shared" si="152"/>
        <v>4.4380590117779573</v>
      </c>
      <c r="K1387" s="9">
        <f t="shared" si="153"/>
        <v>5.9671611354612999</v>
      </c>
    </row>
    <row r="1388" spans="1:11" x14ac:dyDescent="0.3">
      <c r="A1388">
        <v>14327</v>
      </c>
      <c r="B1388">
        <v>503</v>
      </c>
      <c r="C1388">
        <v>11</v>
      </c>
      <c r="D1388" s="17">
        <v>0.15572719814970898</v>
      </c>
      <c r="E1388" s="9">
        <f t="shared" si="147"/>
        <v>6.2225762680713688</v>
      </c>
      <c r="F1388" s="9">
        <f t="shared" si="148"/>
        <v>2.4849066497880004</v>
      </c>
      <c r="G1388" s="9">
        <f t="shared" si="149"/>
        <v>0.14472975464092555</v>
      </c>
      <c r="H1388" s="9">
        <f t="shared" si="150"/>
        <v>9.7195284984153574</v>
      </c>
      <c r="I1388" s="9">
        <f t="shared" si="151"/>
        <v>2.9361223347215213</v>
      </c>
      <c r="J1388" s="9">
        <f t="shared" si="152"/>
        <v>5.1110646301225175</v>
      </c>
      <c r="K1388" s="9">
        <f t="shared" si="153"/>
        <v>6.7628138756486385</v>
      </c>
    </row>
    <row r="1389" spans="1:11" x14ac:dyDescent="0.3">
      <c r="A1389">
        <v>14329</v>
      </c>
      <c r="B1389">
        <v>490</v>
      </c>
      <c r="C1389">
        <v>391</v>
      </c>
      <c r="D1389" s="17">
        <v>6.3690942223331798E-2</v>
      </c>
      <c r="E1389" s="9">
        <f t="shared" si="147"/>
        <v>6.1964441277945204</v>
      </c>
      <c r="F1389" s="9">
        <f t="shared" si="148"/>
        <v>5.9712618397904622</v>
      </c>
      <c r="G1389" s="9">
        <f t="shared" si="149"/>
        <v>6.1744880890285687E-2</v>
      </c>
      <c r="H1389" s="9">
        <f t="shared" si="150"/>
        <v>9.9797021746460537</v>
      </c>
      <c r="I1389" s="9">
        <f t="shared" si="151"/>
        <v>6.7033747288412355</v>
      </c>
      <c r="J1389" s="9">
        <f t="shared" si="152"/>
        <v>4.3712856492404839</v>
      </c>
      <c r="K1389" s="9">
        <f t="shared" si="153"/>
        <v>7.8751206358234942</v>
      </c>
    </row>
    <row r="1390" spans="1:11" x14ac:dyDescent="0.3">
      <c r="A1390">
        <v>14332</v>
      </c>
      <c r="B1390">
        <v>894</v>
      </c>
      <c r="C1390">
        <v>12</v>
      </c>
      <c r="D1390" s="17">
        <v>-3.0755720212276808E-2</v>
      </c>
      <c r="E1390" s="9">
        <f t="shared" si="147"/>
        <v>6.7968237182748554</v>
      </c>
      <c r="F1390" s="9">
        <f t="shared" si="148"/>
        <v>2.5649493574615367</v>
      </c>
      <c r="G1390" s="9">
        <f t="shared" si="149"/>
        <v>-3.0292242152681715E-2</v>
      </c>
      <c r="H1390" s="9">
        <f t="shared" si="150"/>
        <v>4.0022750089295016</v>
      </c>
      <c r="I1390" s="9">
        <f t="shared" si="151"/>
        <v>3.0226141193164064</v>
      </c>
      <c r="J1390" s="9">
        <f t="shared" si="152"/>
        <v>3.5508092658861536</v>
      </c>
      <c r="K1390" s="9">
        <f t="shared" si="153"/>
        <v>3.6180835934369036</v>
      </c>
    </row>
    <row r="1391" spans="1:11" x14ac:dyDescent="0.3">
      <c r="A1391">
        <v>14333</v>
      </c>
      <c r="B1391">
        <v>939</v>
      </c>
      <c r="C1391">
        <v>15</v>
      </c>
      <c r="D1391" s="17">
        <v>0.14152341521546669</v>
      </c>
      <c r="E1391" s="9">
        <f t="shared" si="147"/>
        <v>6.8458798752640497</v>
      </c>
      <c r="F1391" s="9">
        <f t="shared" si="148"/>
        <v>2.7725887222397811</v>
      </c>
      <c r="G1391" s="9">
        <f t="shared" si="149"/>
        <v>0.13236369944966297</v>
      </c>
      <c r="H1391" s="9">
        <f t="shared" si="150"/>
        <v>3.5138679909656387</v>
      </c>
      <c r="I1391" s="9">
        <f t="shared" si="151"/>
        <v>3.2469830810095455</v>
      </c>
      <c r="J1391" s="9">
        <f t="shared" si="152"/>
        <v>5.0008258927061986</v>
      </c>
      <c r="K1391" s="9">
        <f t="shared" si="153"/>
        <v>3.7311940983269229</v>
      </c>
    </row>
    <row r="1392" spans="1:11" x14ac:dyDescent="0.3">
      <c r="A1392">
        <v>14334</v>
      </c>
      <c r="B1392">
        <v>501</v>
      </c>
      <c r="C1392">
        <v>237</v>
      </c>
      <c r="D1392" s="17">
        <v>5.8845296713122594E-2</v>
      </c>
      <c r="E1392" s="9">
        <f t="shared" si="147"/>
        <v>6.2186001196917289</v>
      </c>
      <c r="F1392" s="9">
        <f t="shared" si="148"/>
        <v>5.472270673671475</v>
      </c>
      <c r="G1392" s="9">
        <f t="shared" si="149"/>
        <v>5.7178971635473655E-2</v>
      </c>
      <c r="H1392" s="9">
        <f t="shared" si="150"/>
        <v>9.7591153493280682</v>
      </c>
      <c r="I1392" s="9">
        <f t="shared" si="151"/>
        <v>6.164179620265676</v>
      </c>
      <c r="J1392" s="9">
        <f t="shared" si="152"/>
        <v>4.330582283161089</v>
      </c>
      <c r="K1392" s="9">
        <f t="shared" si="153"/>
        <v>7.5949280173759552</v>
      </c>
    </row>
    <row r="1393" spans="1:11" x14ac:dyDescent="0.3">
      <c r="A1393">
        <v>14335</v>
      </c>
      <c r="B1393">
        <v>888</v>
      </c>
      <c r="C1393">
        <v>18</v>
      </c>
      <c r="D1393" s="17">
        <v>9.4827010989362776E-2</v>
      </c>
      <c r="E1393" s="9">
        <f t="shared" si="147"/>
        <v>6.7900972355139046</v>
      </c>
      <c r="F1393" s="9">
        <f t="shared" si="148"/>
        <v>2.9444389791664403</v>
      </c>
      <c r="G1393" s="9">
        <f t="shared" si="149"/>
        <v>9.0596369956545922E-2</v>
      </c>
      <c r="H1393" s="9">
        <f t="shared" si="150"/>
        <v>4.069244408660202</v>
      </c>
      <c r="I1393" s="9">
        <f t="shared" si="151"/>
        <v>3.4326793903510464</v>
      </c>
      <c r="J1393" s="9">
        <f t="shared" si="152"/>
        <v>4.6284858378254867</v>
      </c>
      <c r="K1393" s="9">
        <f t="shared" si="153"/>
        <v>3.9901231890005122</v>
      </c>
    </row>
    <row r="1394" spans="1:11" x14ac:dyDescent="0.3">
      <c r="A1394">
        <v>14336</v>
      </c>
      <c r="B1394">
        <v>554</v>
      </c>
      <c r="C1394">
        <v>127</v>
      </c>
      <c r="D1394" s="17">
        <v>7.3404139972953475E-2</v>
      </c>
      <c r="E1394" s="9">
        <f t="shared" si="147"/>
        <v>6.3189681137464344</v>
      </c>
      <c r="F1394" s="9">
        <f t="shared" si="148"/>
        <v>4.8520302639196169</v>
      </c>
      <c r="G1394" s="9">
        <f t="shared" si="149"/>
        <v>7.0835037631254566E-2</v>
      </c>
      <c r="H1394" s="9">
        <f t="shared" si="150"/>
        <v>8.7598435823596255</v>
      </c>
      <c r="I1394" s="9">
        <f t="shared" si="151"/>
        <v>5.4939661620190909</v>
      </c>
      <c r="J1394" s="9">
        <f t="shared" si="152"/>
        <v>4.4523209823796162</v>
      </c>
      <c r="K1394" s="9">
        <f t="shared" si="153"/>
        <v>6.9185758362614633</v>
      </c>
    </row>
    <row r="1395" spans="1:11" x14ac:dyDescent="0.3">
      <c r="A1395">
        <v>14338</v>
      </c>
      <c r="B1395">
        <v>1033</v>
      </c>
      <c r="C1395">
        <v>28</v>
      </c>
      <c r="D1395" s="17">
        <v>0.11143813022347093</v>
      </c>
      <c r="E1395" s="9">
        <f t="shared" si="147"/>
        <v>6.9411900550683745</v>
      </c>
      <c r="F1395" s="9">
        <f t="shared" si="148"/>
        <v>3.3672958299864741</v>
      </c>
      <c r="G1395" s="9">
        <f t="shared" si="149"/>
        <v>0.1056547895561389</v>
      </c>
      <c r="H1395" s="9">
        <f t="shared" si="150"/>
        <v>2.564952226730711</v>
      </c>
      <c r="I1395" s="9">
        <f t="shared" si="151"/>
        <v>3.8896060076360079</v>
      </c>
      <c r="J1395" s="9">
        <f t="shared" si="152"/>
        <v>4.762725992706665</v>
      </c>
      <c r="K1395" s="9">
        <f t="shared" si="153"/>
        <v>3.4019031141974909</v>
      </c>
    </row>
    <row r="1396" spans="1:11" x14ac:dyDescent="0.3">
      <c r="A1396">
        <v>14339</v>
      </c>
      <c r="B1396">
        <v>586</v>
      </c>
      <c r="C1396">
        <v>13</v>
      </c>
      <c r="D1396" s="17">
        <v>7.6508820732532172E-3</v>
      </c>
      <c r="E1396" s="9">
        <f t="shared" si="147"/>
        <v>6.3750248198280968</v>
      </c>
      <c r="F1396" s="9">
        <f t="shared" si="148"/>
        <v>2.6390573296152584</v>
      </c>
      <c r="G1396" s="9">
        <f t="shared" si="149"/>
        <v>7.6217625076000928E-3</v>
      </c>
      <c r="H1396" s="9">
        <f t="shared" si="150"/>
        <v>8.20173853837397</v>
      </c>
      <c r="I1396" s="9">
        <f t="shared" si="151"/>
        <v>3.1026930040841023</v>
      </c>
      <c r="J1396" s="9">
        <f t="shared" si="152"/>
        <v>3.8887983771670962</v>
      </c>
      <c r="K1396" s="9">
        <f t="shared" si="153"/>
        <v>5.8094368458456351</v>
      </c>
    </row>
    <row r="1397" spans="1:11" x14ac:dyDescent="0.3">
      <c r="A1397">
        <v>14340</v>
      </c>
      <c r="B1397">
        <v>545</v>
      </c>
      <c r="C1397">
        <v>11</v>
      </c>
      <c r="D1397" s="17">
        <v>0.3458384863948728</v>
      </c>
      <c r="E1397" s="9">
        <f t="shared" si="147"/>
        <v>6.3026189757449051</v>
      </c>
      <c r="F1397" s="9">
        <f t="shared" si="148"/>
        <v>2.4849066497880004</v>
      </c>
      <c r="G1397" s="9">
        <f t="shared" si="149"/>
        <v>0.29701722877355019</v>
      </c>
      <c r="H1397" s="9">
        <f t="shared" si="150"/>
        <v>8.9226169063965131</v>
      </c>
      <c r="I1397" s="9">
        <f t="shared" si="151"/>
        <v>2.9361223347215213</v>
      </c>
      <c r="J1397" s="9">
        <f t="shared" si="152"/>
        <v>6.4686502637822123</v>
      </c>
      <c r="K1397" s="9">
        <f t="shared" si="153"/>
        <v>6.6358752063711552</v>
      </c>
    </row>
    <row r="1398" spans="1:11" x14ac:dyDescent="0.3">
      <c r="A1398">
        <v>14341</v>
      </c>
      <c r="B1398">
        <v>542</v>
      </c>
      <c r="C1398">
        <v>163</v>
      </c>
      <c r="D1398" s="17">
        <v>4.3490787746194699E-2</v>
      </c>
      <c r="E1398" s="9">
        <f t="shared" si="147"/>
        <v>6.2971093199339352</v>
      </c>
      <c r="F1398" s="9">
        <f t="shared" si="148"/>
        <v>5.0998664278241987</v>
      </c>
      <c r="G1398" s="9">
        <f t="shared" si="149"/>
        <v>4.2571619270174048E-2</v>
      </c>
      <c r="H1398" s="9">
        <f t="shared" si="150"/>
        <v>8.9774714798037998</v>
      </c>
      <c r="I1398" s="9">
        <f t="shared" si="151"/>
        <v>5.7617705970050519</v>
      </c>
      <c r="J1398" s="9">
        <f t="shared" si="152"/>
        <v>4.2003632232555752</v>
      </c>
      <c r="K1398" s="9">
        <f t="shared" si="153"/>
        <v>7.05733956365453</v>
      </c>
    </row>
    <row r="1399" spans="1:11" x14ac:dyDescent="0.3">
      <c r="A1399">
        <v>14342</v>
      </c>
      <c r="B1399">
        <v>571</v>
      </c>
      <c r="C1399">
        <v>25</v>
      </c>
      <c r="D1399" s="17">
        <v>-3.3707458128922355E-2</v>
      </c>
      <c r="E1399" s="9">
        <f t="shared" si="147"/>
        <v>6.3491389913797978</v>
      </c>
      <c r="F1399" s="9">
        <f t="shared" si="148"/>
        <v>3.2580965380214821</v>
      </c>
      <c r="G1399" s="9">
        <f t="shared" si="149"/>
        <v>-3.3151813550236893E-2</v>
      </c>
      <c r="H1399" s="9">
        <f t="shared" si="150"/>
        <v>8.4594599143623661</v>
      </c>
      <c r="I1399" s="9">
        <f t="shared" si="151"/>
        <v>3.7716084796529223</v>
      </c>
      <c r="J1399" s="9">
        <f t="shared" si="152"/>
        <v>3.5253172609142664</v>
      </c>
      <c r="K1399" s="9">
        <f t="shared" si="153"/>
        <v>6.0662759532599129</v>
      </c>
    </row>
    <row r="1400" spans="1:11" x14ac:dyDescent="0.3">
      <c r="A1400">
        <v>14344</v>
      </c>
      <c r="B1400">
        <v>501</v>
      </c>
      <c r="C1400">
        <v>80</v>
      </c>
      <c r="D1400" s="17">
        <v>0.13224345751962996</v>
      </c>
      <c r="E1400" s="9">
        <f t="shared" si="147"/>
        <v>6.2186001196917289</v>
      </c>
      <c r="F1400" s="9">
        <f t="shared" si="148"/>
        <v>4.3944491546724391</v>
      </c>
      <c r="G1400" s="9">
        <f t="shared" si="149"/>
        <v>0.12420102513731959</v>
      </c>
      <c r="H1400" s="9">
        <f t="shared" si="150"/>
        <v>9.7591153493280682</v>
      </c>
      <c r="I1400" s="9">
        <f t="shared" si="151"/>
        <v>4.9995175372035092</v>
      </c>
      <c r="J1400" s="9">
        <f t="shared" si="152"/>
        <v>4.928058717061603</v>
      </c>
      <c r="K1400" s="9">
        <f t="shared" si="153"/>
        <v>7.3650246792374077</v>
      </c>
    </row>
    <row r="1401" spans="1:11" x14ac:dyDescent="0.3">
      <c r="A1401">
        <v>14345</v>
      </c>
      <c r="B1401">
        <v>910</v>
      </c>
      <c r="C1401">
        <v>5</v>
      </c>
      <c r="D1401" s="17">
        <v>9.5179899078054436E-2</v>
      </c>
      <c r="E1401" s="9">
        <f t="shared" si="147"/>
        <v>6.8145428972599582</v>
      </c>
      <c r="F1401" s="9">
        <f t="shared" si="148"/>
        <v>1.791759469228055</v>
      </c>
      <c r="G1401" s="9">
        <f t="shared" si="149"/>
        <v>9.0918641169594236E-2</v>
      </c>
      <c r="H1401" s="9">
        <f t="shared" si="150"/>
        <v>3.8258614474108472</v>
      </c>
      <c r="I1401" s="9">
        <f t="shared" si="151"/>
        <v>2.1871279743850058</v>
      </c>
      <c r="J1401" s="9">
        <f t="shared" si="152"/>
        <v>4.6313587646467393</v>
      </c>
      <c r="K1401" s="9">
        <f t="shared" si="153"/>
        <v>3.4953408689502732</v>
      </c>
    </row>
    <row r="1402" spans="1:11" x14ac:dyDescent="0.3">
      <c r="A1402">
        <v>14346</v>
      </c>
      <c r="B1402">
        <v>992</v>
      </c>
      <c r="C1402">
        <v>55</v>
      </c>
      <c r="D1402" s="17">
        <v>5.6819745254039572E-2</v>
      </c>
      <c r="E1402" s="9">
        <f t="shared" si="147"/>
        <v>6.9007306640451729</v>
      </c>
      <c r="F1402" s="9">
        <f t="shared" si="148"/>
        <v>4.0253516907351496</v>
      </c>
      <c r="G1402" s="9">
        <f t="shared" si="149"/>
        <v>5.5264158054121632E-2</v>
      </c>
      <c r="H1402" s="9">
        <f t="shared" si="150"/>
        <v>2.9677691559620105</v>
      </c>
      <c r="I1402" s="9">
        <f t="shared" si="151"/>
        <v>4.6006817247571341</v>
      </c>
      <c r="J1402" s="9">
        <f t="shared" si="152"/>
        <v>4.3135124392754651</v>
      </c>
      <c r="K1402" s="9">
        <f t="shared" si="153"/>
        <v>3.7267915832632381</v>
      </c>
    </row>
    <row r="1403" spans="1:11" x14ac:dyDescent="0.3">
      <c r="A1403">
        <v>14348</v>
      </c>
      <c r="B1403">
        <v>594</v>
      </c>
      <c r="C1403">
        <v>34</v>
      </c>
      <c r="D1403" s="17">
        <v>7.821538111188274E-2</v>
      </c>
      <c r="E1403" s="9">
        <f t="shared" si="147"/>
        <v>6.3885614055456301</v>
      </c>
      <c r="F1403" s="9">
        <f t="shared" si="148"/>
        <v>3.5553480614894135</v>
      </c>
      <c r="G1403" s="9">
        <f t="shared" si="149"/>
        <v>7.530724947985136E-2</v>
      </c>
      <c r="H1403" s="9">
        <f t="shared" si="150"/>
        <v>8.066967209564643</v>
      </c>
      <c r="I1403" s="9">
        <f t="shared" si="151"/>
        <v>4.0928096919251313</v>
      </c>
      <c r="J1403" s="9">
        <f t="shared" si="152"/>
        <v>4.492189071274769</v>
      </c>
      <c r="K1403" s="9">
        <f t="shared" si="153"/>
        <v>6.1597643266148143</v>
      </c>
    </row>
    <row r="1404" spans="1:11" x14ac:dyDescent="0.3">
      <c r="A1404">
        <v>14350</v>
      </c>
      <c r="B1404">
        <v>601</v>
      </c>
      <c r="C1404">
        <v>36</v>
      </c>
      <c r="D1404" s="17">
        <v>6.4582349718863813E-2</v>
      </c>
      <c r="E1404" s="9">
        <f t="shared" si="147"/>
        <v>6.4002574453088208</v>
      </c>
      <c r="F1404" s="9">
        <f t="shared" si="148"/>
        <v>3.6109179126442243</v>
      </c>
      <c r="G1404" s="9">
        <f t="shared" si="149"/>
        <v>6.258256235819934E-2</v>
      </c>
      <c r="H1404" s="9">
        <f t="shared" si="150"/>
        <v>7.9505205033135802</v>
      </c>
      <c r="I1404" s="9">
        <f t="shared" si="151"/>
        <v>4.1528568309556455</v>
      </c>
      <c r="J1404" s="9">
        <f t="shared" si="152"/>
        <v>4.3787532648989611</v>
      </c>
      <c r="K1404" s="9">
        <f t="shared" si="153"/>
        <v>6.096867953923276</v>
      </c>
    </row>
    <row r="1405" spans="1:11" x14ac:dyDescent="0.3">
      <c r="A1405">
        <v>14351</v>
      </c>
      <c r="B1405">
        <v>557</v>
      </c>
      <c r="C1405">
        <v>2</v>
      </c>
      <c r="D1405" s="17">
        <v>2.9672488253781409E-2</v>
      </c>
      <c r="E1405" s="9">
        <f t="shared" si="147"/>
        <v>6.3243589623813108</v>
      </c>
      <c r="F1405" s="9">
        <f t="shared" si="148"/>
        <v>1.0986122886681098</v>
      </c>
      <c r="G1405" s="9">
        <f t="shared" si="149"/>
        <v>2.924077910840377E-2</v>
      </c>
      <c r="H1405" s="9">
        <f t="shared" si="150"/>
        <v>8.7061718626887483</v>
      </c>
      <c r="I1405" s="9">
        <f t="shared" si="151"/>
        <v>1.4381336140484908</v>
      </c>
      <c r="J1405" s="9">
        <f t="shared" si="152"/>
        <v>4.081523790194443</v>
      </c>
      <c r="K1405" s="9">
        <f t="shared" si="153"/>
        <v>5.60083077359781</v>
      </c>
    </row>
    <row r="1406" spans="1:11" x14ac:dyDescent="0.3">
      <c r="A1406">
        <v>14352</v>
      </c>
      <c r="B1406">
        <v>567</v>
      </c>
      <c r="C1406">
        <v>48</v>
      </c>
      <c r="D1406" s="17">
        <v>0.15639360577649067</v>
      </c>
      <c r="E1406" s="9">
        <f t="shared" si="147"/>
        <v>6.3421214187211516</v>
      </c>
      <c r="F1406" s="9">
        <f t="shared" si="148"/>
        <v>3.8918202981106265</v>
      </c>
      <c r="G1406" s="9">
        <f t="shared" si="149"/>
        <v>0.14530620172284581</v>
      </c>
      <c r="H1406" s="9">
        <f t="shared" si="150"/>
        <v>8.5293274283689975</v>
      </c>
      <c r="I1406" s="9">
        <f t="shared" si="151"/>
        <v>4.4563916478316905</v>
      </c>
      <c r="J1406" s="9">
        <f t="shared" si="152"/>
        <v>5.1162034393478812</v>
      </c>
      <c r="K1406" s="9">
        <f t="shared" si="153"/>
        <v>6.6248218964035814</v>
      </c>
    </row>
    <row r="1407" spans="1:11" x14ac:dyDescent="0.3">
      <c r="A1407">
        <v>14353</v>
      </c>
      <c r="B1407">
        <v>555</v>
      </c>
      <c r="C1407">
        <v>11</v>
      </c>
      <c r="D1407" s="17">
        <v>-6.5881456857067658E-3</v>
      </c>
      <c r="E1407" s="9">
        <f t="shared" si="147"/>
        <v>6.3207682942505823</v>
      </c>
      <c r="F1407" s="9">
        <f t="shared" si="148"/>
        <v>2.4849066497880004</v>
      </c>
      <c r="G1407" s="9">
        <f t="shared" si="149"/>
        <v>-6.5665387019709963E-3</v>
      </c>
      <c r="H1407" s="9">
        <f t="shared" si="150"/>
        <v>8.7419208414481986</v>
      </c>
      <c r="I1407" s="9">
        <f t="shared" si="151"/>
        <v>2.9361223347215213</v>
      </c>
      <c r="J1407" s="9">
        <f t="shared" si="152"/>
        <v>3.7623150009218809</v>
      </c>
      <c r="K1407" s="9">
        <f t="shared" si="153"/>
        <v>6.0042601213249309</v>
      </c>
    </row>
    <row r="1408" spans="1:11" x14ac:dyDescent="0.3">
      <c r="A1408">
        <v>14354</v>
      </c>
      <c r="B1408">
        <v>877</v>
      </c>
      <c r="C1408">
        <v>9</v>
      </c>
      <c r="D1408" s="17">
        <v>6.2501766689050373E-2</v>
      </c>
      <c r="E1408" s="9">
        <f t="shared" si="147"/>
        <v>6.7776465936351169</v>
      </c>
      <c r="F1408" s="9">
        <f t="shared" si="148"/>
        <v>2.3025850929940459</v>
      </c>
      <c r="G1408" s="9">
        <f t="shared" si="149"/>
        <v>6.0626284581217521E-2</v>
      </c>
      <c r="H1408" s="9">
        <f t="shared" si="150"/>
        <v>4.1932039938575132</v>
      </c>
      <c r="I1408" s="9">
        <f t="shared" si="151"/>
        <v>2.7391110481775436</v>
      </c>
      <c r="J1408" s="9">
        <f t="shared" si="152"/>
        <v>4.3613137832829922</v>
      </c>
      <c r="K1408" s="9">
        <f t="shared" si="153"/>
        <v>3.790598068038618</v>
      </c>
    </row>
    <row r="1409" spans="1:11" x14ac:dyDescent="0.3">
      <c r="A1409">
        <v>14355</v>
      </c>
      <c r="B1409">
        <v>508</v>
      </c>
      <c r="C1409">
        <v>11</v>
      </c>
      <c r="D1409" s="17">
        <v>0.304561331496635</v>
      </c>
      <c r="E1409" s="9">
        <f t="shared" si="147"/>
        <v>6.2324480165505225</v>
      </c>
      <c r="F1409" s="9">
        <f t="shared" si="148"/>
        <v>2.4849066497880004</v>
      </c>
      <c r="G1409" s="9">
        <f t="shared" si="149"/>
        <v>0.26586683981842535</v>
      </c>
      <c r="H1409" s="9">
        <f t="shared" si="150"/>
        <v>9.6212445819264474</v>
      </c>
      <c r="I1409" s="9">
        <f t="shared" si="151"/>
        <v>2.9361223347215213</v>
      </c>
      <c r="J1409" s="9">
        <f t="shared" si="152"/>
        <v>6.1909562461405514</v>
      </c>
      <c r="K1409" s="9">
        <f t="shared" si="153"/>
        <v>6.9296502406077902</v>
      </c>
    </row>
    <row r="1410" spans="1:11" x14ac:dyDescent="0.3">
      <c r="A1410">
        <v>14356</v>
      </c>
      <c r="B1410">
        <v>932</v>
      </c>
      <c r="C1410">
        <v>22</v>
      </c>
      <c r="D1410" s="17">
        <v>-7.1010799812948291E-2</v>
      </c>
      <c r="E1410" s="9">
        <f t="shared" ref="E1410:E1473" si="154">IF(B1410&lt;=0,-1*LOG(1-B1410,EXP(1)),LOG(1+B1410,EXP(1)))</f>
        <v>6.8384052008473439</v>
      </c>
      <c r="F1410" s="9">
        <f t="shared" ref="F1410:F1473" si="155">IF(C1410&lt;=0,-1*LOG(1-C1410,EXP(1)),LOG(1+C1410,EXP(1)))</f>
        <v>3.1354942159291497</v>
      </c>
      <c r="G1410" s="9">
        <f t="shared" ref="G1410:G1473" si="156">IF(D1410&lt;=0,-1*LOG(1-D1410,EXP(1)),LOG(1+D1410,EXP(1)))</f>
        <v>-6.8602875273731975E-2</v>
      </c>
      <c r="H1410" s="9">
        <f t="shared" ref="H1410:H1473" si="157">1+9*((MAX(E$2:E$4112)-E1410)/(MAX(E$2:E$4112)-MIN(E$2:E$4112)))</f>
        <v>3.5882864465922828</v>
      </c>
      <c r="I1410" s="9">
        <f t="shared" ref="I1410:I1473" si="158">1+9*((F1410-MIN(F$2:F$4112))/(MAX(F$2:F$4112)-MIN(F$2:F$4112)))</f>
        <v>3.6391280333830025</v>
      </c>
      <c r="J1410" s="9">
        <f t="shared" ref="J1410:J1473" si="159">1+9*((G1410-MIN(G$2:G$4112))/(MAX(G$2:G$4112)-MIN(G$2:G$4112)))</f>
        <v>3.2092843608486556</v>
      </c>
      <c r="K1410" s="9">
        <f t="shared" ref="K1410:K1473" si="160">0.5*H1410+0.3*I1410+0.2*J1410</f>
        <v>3.5277385054807735</v>
      </c>
    </row>
    <row r="1411" spans="1:11" x14ac:dyDescent="0.3">
      <c r="A1411">
        <v>14357</v>
      </c>
      <c r="B1411">
        <v>915</v>
      </c>
      <c r="C1411">
        <v>39</v>
      </c>
      <c r="D1411" s="17">
        <v>0.10681423855389524</v>
      </c>
      <c r="E1411" s="9">
        <f t="shared" si="154"/>
        <v>6.8200163646741299</v>
      </c>
      <c r="F1411" s="9">
        <f t="shared" si="155"/>
        <v>3.6888794541139363</v>
      </c>
      <c r="G1411" s="9">
        <f t="shared" si="156"/>
        <v>0.10148583346109034</v>
      </c>
      <c r="H1411" s="9">
        <f t="shared" si="157"/>
        <v>3.7713671685730898</v>
      </c>
      <c r="I1411" s="9">
        <f t="shared" si="158"/>
        <v>4.2370997688505732</v>
      </c>
      <c r="J1411" s="9">
        <f t="shared" si="159"/>
        <v>4.7255613149534117</v>
      </c>
      <c r="K1411" s="9">
        <f t="shared" si="160"/>
        <v>4.101925777932399</v>
      </c>
    </row>
    <row r="1412" spans="1:11" x14ac:dyDescent="0.3">
      <c r="A1412">
        <v>14359</v>
      </c>
      <c r="B1412">
        <v>914</v>
      </c>
      <c r="C1412">
        <v>17</v>
      </c>
      <c r="D1412" s="17">
        <v>0.13728769736479571</v>
      </c>
      <c r="E1412" s="9">
        <f t="shared" si="154"/>
        <v>6.818924065275521</v>
      </c>
      <c r="F1412" s="9">
        <f t="shared" si="155"/>
        <v>2.8903717578961645</v>
      </c>
      <c r="G1412" s="9">
        <f t="shared" si="156"/>
        <v>0.12864621474431548</v>
      </c>
      <c r="H1412" s="9">
        <f t="shared" si="157"/>
        <v>3.7822421886468351</v>
      </c>
      <c r="I1412" s="9">
        <f t="shared" si="158"/>
        <v>3.3742559487700117</v>
      </c>
      <c r="J1412" s="9">
        <f t="shared" si="159"/>
        <v>4.9676859128222706</v>
      </c>
      <c r="K1412" s="9">
        <f t="shared" si="160"/>
        <v>3.8969350615188754</v>
      </c>
    </row>
    <row r="1413" spans="1:11" x14ac:dyDescent="0.3">
      <c r="A1413">
        <v>14360</v>
      </c>
      <c r="B1413">
        <v>903</v>
      </c>
      <c r="C1413">
        <v>114</v>
      </c>
      <c r="D1413" s="17">
        <v>3.4246831408162148E-2</v>
      </c>
      <c r="E1413" s="9">
        <f t="shared" si="154"/>
        <v>6.8068293603921761</v>
      </c>
      <c r="F1413" s="9">
        <f t="shared" si="155"/>
        <v>4.7449321283632502</v>
      </c>
      <c r="G1413" s="9">
        <f t="shared" si="156"/>
        <v>3.3673462693257016E-2</v>
      </c>
      <c r="H1413" s="9">
        <f t="shared" si="157"/>
        <v>3.902658036682559</v>
      </c>
      <c r="I1413" s="9">
        <f t="shared" si="158"/>
        <v>5.3782390815605465</v>
      </c>
      <c r="J1413" s="9">
        <f t="shared" si="159"/>
        <v>4.1210394994648922</v>
      </c>
      <c r="K1413" s="9">
        <f t="shared" si="160"/>
        <v>4.3890086427024215</v>
      </c>
    </row>
    <row r="1414" spans="1:11" x14ac:dyDescent="0.3">
      <c r="A1414">
        <v>14362</v>
      </c>
      <c r="B1414">
        <v>894</v>
      </c>
      <c r="C1414">
        <v>34</v>
      </c>
      <c r="D1414" s="17">
        <v>2.445701032639095E-2</v>
      </c>
      <c r="E1414" s="9">
        <f t="shared" si="154"/>
        <v>6.7968237182748554</v>
      </c>
      <c r="F1414" s="9">
        <f t="shared" si="155"/>
        <v>3.5553480614894135</v>
      </c>
      <c r="G1414" s="9">
        <f t="shared" si="156"/>
        <v>2.4162726202339842E-2</v>
      </c>
      <c r="H1414" s="9">
        <f t="shared" si="157"/>
        <v>4.0022750089295016</v>
      </c>
      <c r="I1414" s="9">
        <f t="shared" si="158"/>
        <v>4.0928096919251313</v>
      </c>
      <c r="J1414" s="9">
        <f t="shared" si="159"/>
        <v>4.0362548558221221</v>
      </c>
      <c r="K1414" s="9">
        <f t="shared" si="160"/>
        <v>4.0362313832067143</v>
      </c>
    </row>
    <row r="1415" spans="1:11" x14ac:dyDescent="0.3">
      <c r="A1415">
        <v>14364</v>
      </c>
      <c r="B1415">
        <v>501</v>
      </c>
      <c r="C1415">
        <v>73</v>
      </c>
      <c r="D1415" s="17">
        <v>0.23394808688331631</v>
      </c>
      <c r="E1415" s="9">
        <f t="shared" si="154"/>
        <v>6.2186001196917289</v>
      </c>
      <c r="F1415" s="9">
        <f t="shared" si="155"/>
        <v>4.3040650932041702</v>
      </c>
      <c r="G1415" s="9">
        <f t="shared" si="156"/>
        <v>0.21021885562202905</v>
      </c>
      <c r="H1415" s="9">
        <f t="shared" si="157"/>
        <v>9.7591153493280682</v>
      </c>
      <c r="I1415" s="9">
        <f t="shared" si="158"/>
        <v>4.9018511912921623</v>
      </c>
      <c r="J1415" s="9">
        <f t="shared" si="159"/>
        <v>5.6948753680680912</v>
      </c>
      <c r="K1415" s="9">
        <f t="shared" si="160"/>
        <v>7.4890881056653011</v>
      </c>
    </row>
    <row r="1416" spans="1:11" x14ac:dyDescent="0.3">
      <c r="A1416">
        <v>14367</v>
      </c>
      <c r="B1416">
        <v>515</v>
      </c>
      <c r="C1416">
        <v>678</v>
      </c>
      <c r="D1416" s="17">
        <v>0.10126740610294493</v>
      </c>
      <c r="E1416" s="9">
        <f t="shared" si="154"/>
        <v>6.2461067654815627</v>
      </c>
      <c r="F1416" s="9">
        <f t="shared" si="155"/>
        <v>6.5206211275586963</v>
      </c>
      <c r="G1416" s="9">
        <f t="shared" si="156"/>
        <v>9.6461703912191443E-2</v>
      </c>
      <c r="H1416" s="9">
        <f t="shared" si="157"/>
        <v>9.485256986404119</v>
      </c>
      <c r="I1416" s="9">
        <f t="shared" si="158"/>
        <v>7.2969961412582878</v>
      </c>
      <c r="J1416" s="9">
        <f t="shared" si="159"/>
        <v>4.680773087056938</v>
      </c>
      <c r="K1416" s="9">
        <f t="shared" si="160"/>
        <v>7.8678819529909338</v>
      </c>
    </row>
    <row r="1417" spans="1:11" x14ac:dyDescent="0.3">
      <c r="A1417">
        <v>14368</v>
      </c>
      <c r="B1417">
        <v>659</v>
      </c>
      <c r="C1417">
        <v>13</v>
      </c>
      <c r="D1417" s="17">
        <v>0.24472449913060293</v>
      </c>
      <c r="E1417" s="9">
        <f t="shared" si="154"/>
        <v>6.4922398350204711</v>
      </c>
      <c r="F1417" s="9">
        <f t="shared" si="155"/>
        <v>2.6390573296152584</v>
      </c>
      <c r="G1417" s="9">
        <f t="shared" si="156"/>
        <v>0.21891421959047408</v>
      </c>
      <c r="H1417" s="9">
        <f t="shared" si="157"/>
        <v>7.0347364830905379</v>
      </c>
      <c r="I1417" s="9">
        <f t="shared" si="158"/>
        <v>3.1026930040841023</v>
      </c>
      <c r="J1417" s="9">
        <f t="shared" si="159"/>
        <v>5.7723912719218955</v>
      </c>
      <c r="K1417" s="9">
        <f t="shared" si="160"/>
        <v>5.602654397154879</v>
      </c>
    </row>
    <row r="1418" spans="1:11" x14ac:dyDescent="0.3">
      <c r="A1418">
        <v>14373</v>
      </c>
      <c r="B1418">
        <v>501</v>
      </c>
      <c r="C1418">
        <v>4</v>
      </c>
      <c r="D1418" s="17">
        <v>0.34568652903878189</v>
      </c>
      <c r="E1418" s="9">
        <f t="shared" si="154"/>
        <v>6.2186001196917289</v>
      </c>
      <c r="F1418" s="9">
        <f t="shared" si="155"/>
        <v>1.6094379124341003</v>
      </c>
      <c r="G1418" s="9">
        <f t="shared" si="156"/>
        <v>0.29690431334056616</v>
      </c>
      <c r="H1418" s="9">
        <f t="shared" si="157"/>
        <v>9.7591153493280682</v>
      </c>
      <c r="I1418" s="9">
        <f t="shared" si="158"/>
        <v>1.9901166878410281</v>
      </c>
      <c r="J1418" s="9">
        <f t="shared" si="159"/>
        <v>6.4676436651074978</v>
      </c>
      <c r="K1418" s="9">
        <f t="shared" si="160"/>
        <v>6.7701214140378418</v>
      </c>
    </row>
    <row r="1419" spans="1:11" x14ac:dyDescent="0.3">
      <c r="A1419">
        <v>14375</v>
      </c>
      <c r="B1419">
        <v>1057</v>
      </c>
      <c r="C1419">
        <v>56</v>
      </c>
      <c r="D1419" s="17">
        <v>8.0260888707075748E-2</v>
      </c>
      <c r="E1419" s="9">
        <f t="shared" si="154"/>
        <v>6.9641356124182447</v>
      </c>
      <c r="F1419" s="9">
        <f t="shared" si="155"/>
        <v>4.0430512678345503</v>
      </c>
      <c r="G1419" s="9">
        <f t="shared" si="156"/>
        <v>7.7202575581998126E-2</v>
      </c>
      <c r="H1419" s="9">
        <f t="shared" si="157"/>
        <v>2.3365044246895224</v>
      </c>
      <c r="I1419" s="9">
        <f t="shared" si="158"/>
        <v>4.6198073647360527</v>
      </c>
      <c r="J1419" s="9">
        <f t="shared" si="159"/>
        <v>4.5090851916026544</v>
      </c>
      <c r="K1419" s="9">
        <f t="shared" si="160"/>
        <v>3.456011460086108</v>
      </c>
    </row>
    <row r="1420" spans="1:11" x14ac:dyDescent="0.3">
      <c r="A1420">
        <v>14377</v>
      </c>
      <c r="B1420">
        <v>603</v>
      </c>
      <c r="C1420">
        <v>14</v>
      </c>
      <c r="D1420" s="17">
        <v>0.27891727061451782</v>
      </c>
      <c r="E1420" s="9">
        <f t="shared" si="154"/>
        <v>6.4035741979348151</v>
      </c>
      <c r="F1420" s="9">
        <f t="shared" si="155"/>
        <v>2.7080502011022101</v>
      </c>
      <c r="G1420" s="9">
        <f t="shared" si="156"/>
        <v>0.24601383763878187</v>
      </c>
      <c r="H1420" s="9">
        <f t="shared" si="157"/>
        <v>7.9174986492017201</v>
      </c>
      <c r="I1420" s="9">
        <f t="shared" si="158"/>
        <v>3.177244662226034</v>
      </c>
      <c r="J1420" s="9">
        <f t="shared" si="159"/>
        <v>6.013974188373763</v>
      </c>
      <c r="K1420" s="9">
        <f t="shared" si="160"/>
        <v>6.114717560943423</v>
      </c>
    </row>
    <row r="1421" spans="1:11" x14ac:dyDescent="0.3">
      <c r="A1421">
        <v>14379</v>
      </c>
      <c r="B1421">
        <v>916</v>
      </c>
      <c r="C1421">
        <v>42</v>
      </c>
      <c r="D1421" s="17">
        <v>4.9570477132238333E-2</v>
      </c>
      <c r="E1421" s="9">
        <f t="shared" si="154"/>
        <v>6.8211074722564646</v>
      </c>
      <c r="F1421" s="9">
        <f t="shared" si="155"/>
        <v>3.7612001156935624</v>
      </c>
      <c r="G1421" s="9">
        <f t="shared" si="156"/>
        <v>4.8381011079852973E-2</v>
      </c>
      <c r="H1421" s="9">
        <f t="shared" si="157"/>
        <v>3.7605040143173811</v>
      </c>
      <c r="I1421" s="9">
        <f t="shared" si="158"/>
        <v>4.3152473386281605</v>
      </c>
      <c r="J1421" s="9">
        <f t="shared" si="159"/>
        <v>4.2521517692672584</v>
      </c>
      <c r="K1421" s="9">
        <f t="shared" si="160"/>
        <v>4.0252565626005907</v>
      </c>
    </row>
    <row r="1422" spans="1:11" x14ac:dyDescent="0.3">
      <c r="A1422">
        <v>14381</v>
      </c>
      <c r="B1422">
        <v>924</v>
      </c>
      <c r="C1422">
        <v>55</v>
      </c>
      <c r="D1422" s="17">
        <v>0.15606751899954677</v>
      </c>
      <c r="E1422" s="9">
        <f t="shared" si="154"/>
        <v>6.8297937375124249</v>
      </c>
      <c r="F1422" s="9">
        <f t="shared" si="155"/>
        <v>4.0253516907351496</v>
      </c>
      <c r="G1422" s="9">
        <f t="shared" si="156"/>
        <v>0.14502417598359205</v>
      </c>
      <c r="H1422" s="9">
        <f t="shared" si="157"/>
        <v>3.6740228635040149</v>
      </c>
      <c r="I1422" s="9">
        <f t="shared" si="158"/>
        <v>4.6006817247571341</v>
      </c>
      <c r="J1422" s="9">
        <f t="shared" si="159"/>
        <v>5.1136892858095564</v>
      </c>
      <c r="K1422" s="9">
        <f t="shared" si="160"/>
        <v>4.2399538063410587</v>
      </c>
    </row>
    <row r="1423" spans="1:11" x14ac:dyDescent="0.3">
      <c r="A1423">
        <v>14382</v>
      </c>
      <c r="B1423">
        <v>898</v>
      </c>
      <c r="C1423">
        <v>119</v>
      </c>
      <c r="D1423" s="17">
        <v>-5.8380866959503591E-3</v>
      </c>
      <c r="E1423" s="9">
        <f t="shared" si="154"/>
        <v>6.80128303447162</v>
      </c>
      <c r="F1423" s="9">
        <f t="shared" si="155"/>
        <v>4.7874917427820458</v>
      </c>
      <c r="G1423" s="9">
        <f t="shared" si="156"/>
        <v>-5.8211111057501009E-3</v>
      </c>
      <c r="H1423" s="9">
        <f t="shared" si="157"/>
        <v>3.9578777006303731</v>
      </c>
      <c r="I1423" s="9">
        <f t="shared" si="158"/>
        <v>5.424227743235579</v>
      </c>
      <c r="J1423" s="9">
        <f t="shared" si="159"/>
        <v>3.7689602079641995</v>
      </c>
      <c r="K1423" s="9">
        <f t="shared" si="160"/>
        <v>4.3599992148786999</v>
      </c>
    </row>
    <row r="1424" spans="1:11" x14ac:dyDescent="0.3">
      <c r="A1424">
        <v>14383</v>
      </c>
      <c r="B1424">
        <v>499</v>
      </c>
      <c r="C1424">
        <v>66</v>
      </c>
      <c r="D1424" s="17">
        <v>0.15000545058987522</v>
      </c>
      <c r="E1424" s="9">
        <f t="shared" si="154"/>
        <v>6.2146080984221914</v>
      </c>
      <c r="F1424" s="9">
        <f t="shared" si="155"/>
        <v>4.2046926193909657</v>
      </c>
      <c r="G1424" s="9">
        <f t="shared" si="156"/>
        <v>0.13976668200729631</v>
      </c>
      <c r="H1424" s="9">
        <f t="shared" si="157"/>
        <v>9.7988602320006457</v>
      </c>
      <c r="I1424" s="9">
        <f t="shared" si="158"/>
        <v>4.7944722326146527</v>
      </c>
      <c r="J1424" s="9">
        <f t="shared" si="159"/>
        <v>5.0668207016930742</v>
      </c>
      <c r="K1424" s="9">
        <f t="shared" si="160"/>
        <v>7.3511359261233338</v>
      </c>
    </row>
    <row r="1425" spans="1:11" x14ac:dyDescent="0.3">
      <c r="A1425">
        <v>14385</v>
      </c>
      <c r="B1425">
        <v>881</v>
      </c>
      <c r="C1425">
        <v>13</v>
      </c>
      <c r="D1425" s="17">
        <v>-0.10266509433432056</v>
      </c>
      <c r="E1425" s="9">
        <f t="shared" si="154"/>
        <v>6.7821920560067914</v>
      </c>
      <c r="F1425" s="9">
        <f t="shared" si="155"/>
        <v>2.6390573296152584</v>
      </c>
      <c r="G1425" s="9">
        <f t="shared" si="156"/>
        <v>-9.7730062556091749E-2</v>
      </c>
      <c r="H1425" s="9">
        <f t="shared" si="157"/>
        <v>4.1479490073589682</v>
      </c>
      <c r="I1425" s="9">
        <f t="shared" si="158"/>
        <v>3.1026930040841023</v>
      </c>
      <c r="J1425" s="9">
        <f t="shared" si="159"/>
        <v>2.9496264262176703</v>
      </c>
      <c r="K1425" s="9">
        <f t="shared" si="160"/>
        <v>3.5947076901482489</v>
      </c>
    </row>
    <row r="1426" spans="1:11" x14ac:dyDescent="0.3">
      <c r="A1426">
        <v>14386</v>
      </c>
      <c r="B1426">
        <v>1168</v>
      </c>
      <c r="C1426">
        <v>6</v>
      </c>
      <c r="D1426" s="17">
        <v>9.5697756514331309E-2</v>
      </c>
      <c r="E1426" s="9">
        <f t="shared" si="154"/>
        <v>7.063903961472068</v>
      </c>
      <c r="F1426" s="9">
        <f t="shared" si="155"/>
        <v>1.9459101490553132</v>
      </c>
      <c r="G1426" s="9">
        <f t="shared" si="156"/>
        <v>9.1391380890682231E-2</v>
      </c>
      <c r="H1426" s="9">
        <f t="shared" si="157"/>
        <v>1.3432027712540735</v>
      </c>
      <c r="I1426" s="9">
        <f t="shared" si="158"/>
        <v>2.3536986437475873</v>
      </c>
      <c r="J1426" s="9">
        <f t="shared" si="159"/>
        <v>4.6355730617021251</v>
      </c>
      <c r="K1426" s="9">
        <f t="shared" si="160"/>
        <v>2.3048255910917379</v>
      </c>
    </row>
    <row r="1427" spans="1:11" x14ac:dyDescent="0.3">
      <c r="A1427">
        <v>14387</v>
      </c>
      <c r="B1427">
        <v>904</v>
      </c>
      <c r="C1427">
        <v>127</v>
      </c>
      <c r="D1427" s="17">
        <v>0.10849903182536709</v>
      </c>
      <c r="E1427" s="9">
        <f t="shared" si="154"/>
        <v>6.8079349436999257</v>
      </c>
      <c r="F1427" s="9">
        <f t="shared" si="155"/>
        <v>4.8520302639196169</v>
      </c>
      <c r="G1427" s="9">
        <f t="shared" si="156"/>
        <v>0.10300687666416534</v>
      </c>
      <c r="H1427" s="9">
        <f t="shared" si="157"/>
        <v>3.8916507609481892</v>
      </c>
      <c r="I1427" s="9">
        <f t="shared" si="158"/>
        <v>5.4939661620190909</v>
      </c>
      <c r="J1427" s="9">
        <f t="shared" si="159"/>
        <v>4.7391208438144128</v>
      </c>
      <c r="K1427" s="9">
        <f t="shared" si="160"/>
        <v>4.5418393978427041</v>
      </c>
    </row>
    <row r="1428" spans="1:11" x14ac:dyDescent="0.3">
      <c r="A1428">
        <v>14388</v>
      </c>
      <c r="B1428">
        <v>509</v>
      </c>
      <c r="C1428">
        <v>87</v>
      </c>
      <c r="D1428" s="17">
        <v>9.6664001410679559E-2</v>
      </c>
      <c r="E1428" s="9">
        <f t="shared" si="154"/>
        <v>6.2344107257183712</v>
      </c>
      <c r="F1428" s="9">
        <f t="shared" si="155"/>
        <v>4.4773368144782069</v>
      </c>
      <c r="G1428" s="9">
        <f t="shared" si="156"/>
        <v>9.2272845781609367E-2</v>
      </c>
      <c r="H1428" s="9">
        <f t="shared" si="157"/>
        <v>9.6017036926551906</v>
      </c>
      <c r="I1428" s="9">
        <f t="shared" si="158"/>
        <v>5.0890834930021889</v>
      </c>
      <c r="J1428" s="9">
        <f t="shared" si="159"/>
        <v>4.6434309901319839</v>
      </c>
      <c r="K1428" s="9">
        <f t="shared" si="160"/>
        <v>7.2562630922546489</v>
      </c>
    </row>
    <row r="1429" spans="1:11" x14ac:dyDescent="0.3">
      <c r="A1429">
        <v>14389</v>
      </c>
      <c r="B1429">
        <v>880</v>
      </c>
      <c r="C1429">
        <v>55</v>
      </c>
      <c r="D1429" s="17">
        <v>-1.1735334374996659E-2</v>
      </c>
      <c r="E1429" s="9">
        <f t="shared" si="154"/>
        <v>6.7810576259361799</v>
      </c>
      <c r="F1429" s="9">
        <f t="shared" si="155"/>
        <v>4.0253516907351496</v>
      </c>
      <c r="G1429" s="9">
        <f t="shared" si="156"/>
        <v>-1.1667009363612301E-2</v>
      </c>
      <c r="H1429" s="9">
        <f t="shared" si="157"/>
        <v>4.1592434837688899</v>
      </c>
      <c r="I1429" s="9">
        <f t="shared" si="158"/>
        <v>4.6006817247571341</v>
      </c>
      <c r="J1429" s="9">
        <f t="shared" si="159"/>
        <v>3.7168462206785584</v>
      </c>
      <c r="K1429" s="9">
        <f t="shared" si="160"/>
        <v>4.2031955034472972</v>
      </c>
    </row>
    <row r="1430" spans="1:11" x14ac:dyDescent="0.3">
      <c r="A1430">
        <v>14390</v>
      </c>
      <c r="B1430">
        <v>569</v>
      </c>
      <c r="C1430">
        <v>288</v>
      </c>
      <c r="D1430" s="17">
        <v>8.7324618691616687E-2</v>
      </c>
      <c r="E1430" s="9">
        <f t="shared" si="154"/>
        <v>6.3456363608285962</v>
      </c>
      <c r="F1430" s="9">
        <f t="shared" si="155"/>
        <v>5.6664266881124323</v>
      </c>
      <c r="G1430" s="9">
        <f t="shared" si="156"/>
        <v>8.3720200806641942E-2</v>
      </c>
      <c r="H1430" s="9">
        <f t="shared" si="157"/>
        <v>8.4943323839469329</v>
      </c>
      <c r="I1430" s="9">
        <f t="shared" si="158"/>
        <v>6.3739788720266306</v>
      </c>
      <c r="J1430" s="9">
        <f t="shared" si="159"/>
        <v>4.5671873725006629</v>
      </c>
      <c r="K1430" s="9">
        <f t="shared" si="160"/>
        <v>7.0727973280815881</v>
      </c>
    </row>
    <row r="1431" spans="1:11" x14ac:dyDescent="0.3">
      <c r="A1431">
        <v>14393</v>
      </c>
      <c r="B1431">
        <v>546</v>
      </c>
      <c r="C1431">
        <v>10</v>
      </c>
      <c r="D1431" s="17">
        <v>-0.3357685818643289</v>
      </c>
      <c r="E1431" s="9">
        <f t="shared" si="154"/>
        <v>6.3044488024219811</v>
      </c>
      <c r="F1431" s="9">
        <f t="shared" si="155"/>
        <v>2.3978952727983707</v>
      </c>
      <c r="G1431" s="9">
        <f t="shared" si="156"/>
        <v>-0.28950684294320939</v>
      </c>
      <c r="H1431" s="9">
        <f t="shared" si="157"/>
        <v>8.9043990058190552</v>
      </c>
      <c r="I1431" s="9">
        <f t="shared" si="158"/>
        <v>2.842100411992643</v>
      </c>
      <c r="J1431" s="9">
        <f t="shared" si="159"/>
        <v>1.2400084592381697</v>
      </c>
      <c r="K1431" s="9">
        <f t="shared" si="160"/>
        <v>5.5528313183549542</v>
      </c>
    </row>
    <row r="1432" spans="1:11" x14ac:dyDescent="0.3">
      <c r="A1432">
        <v>14395</v>
      </c>
      <c r="B1432">
        <v>507</v>
      </c>
      <c r="C1432">
        <v>313</v>
      </c>
      <c r="D1432" s="17">
        <v>5.5096685527877449E-2</v>
      </c>
      <c r="E1432" s="9">
        <f t="shared" si="154"/>
        <v>6.230481447578482</v>
      </c>
      <c r="F1432" s="9">
        <f t="shared" si="155"/>
        <v>5.7493929859082531</v>
      </c>
      <c r="G1432" s="9">
        <f t="shared" si="156"/>
        <v>5.3632407778999511E-2</v>
      </c>
      <c r="H1432" s="9">
        <f t="shared" si="157"/>
        <v>9.6408238997165903</v>
      </c>
      <c r="I1432" s="9">
        <f t="shared" si="158"/>
        <v>6.4636298017135561</v>
      </c>
      <c r="J1432" s="9">
        <f t="shared" si="159"/>
        <v>4.2989659984480548</v>
      </c>
      <c r="K1432" s="9">
        <f t="shared" si="160"/>
        <v>7.619294090061973</v>
      </c>
    </row>
    <row r="1433" spans="1:11" x14ac:dyDescent="0.3">
      <c r="A1433">
        <v>14396</v>
      </c>
      <c r="B1433">
        <v>937</v>
      </c>
      <c r="C1433">
        <v>39</v>
      </c>
      <c r="D1433" s="17">
        <v>-5.777803536039703E-2</v>
      </c>
      <c r="E1433" s="9">
        <f t="shared" si="154"/>
        <v>6.8437499490062246</v>
      </c>
      <c r="F1433" s="9">
        <f t="shared" si="155"/>
        <v>3.6888794541139363</v>
      </c>
      <c r="G1433" s="9">
        <f t="shared" si="156"/>
        <v>-5.6170514980005214E-2</v>
      </c>
      <c r="H1433" s="9">
        <f t="shared" si="157"/>
        <v>3.5350737069432774</v>
      </c>
      <c r="I1433" s="9">
        <f t="shared" si="158"/>
        <v>4.2370997688505732</v>
      </c>
      <c r="J1433" s="9">
        <f t="shared" si="159"/>
        <v>3.3201141833496575</v>
      </c>
      <c r="K1433" s="9">
        <f t="shared" si="160"/>
        <v>3.7026896207967424</v>
      </c>
    </row>
    <row r="1434" spans="1:11" x14ac:dyDescent="0.3">
      <c r="A1434">
        <v>14397</v>
      </c>
      <c r="B1434">
        <v>507</v>
      </c>
      <c r="C1434">
        <v>79</v>
      </c>
      <c r="D1434" s="17">
        <v>2.2340320551627788E-3</v>
      </c>
      <c r="E1434" s="9">
        <f t="shared" si="154"/>
        <v>6.230481447578482</v>
      </c>
      <c r="F1434" s="9">
        <f t="shared" si="155"/>
        <v>4.3820266346738812</v>
      </c>
      <c r="G1434" s="9">
        <f t="shared" si="156"/>
        <v>2.2315403159445246E-3</v>
      </c>
      <c r="H1434" s="9">
        <f t="shared" si="157"/>
        <v>9.6408238997165903</v>
      </c>
      <c r="I1434" s="9">
        <f t="shared" si="158"/>
        <v>4.9860941291870882</v>
      </c>
      <c r="J1434" s="9">
        <f t="shared" si="159"/>
        <v>3.840746570862577</v>
      </c>
      <c r="K1434" s="9">
        <f t="shared" si="160"/>
        <v>7.0843895027869372</v>
      </c>
    </row>
    <row r="1435" spans="1:11" x14ac:dyDescent="0.3">
      <c r="A1435">
        <v>14400</v>
      </c>
      <c r="B1435">
        <v>1013</v>
      </c>
      <c r="C1435">
        <v>26</v>
      </c>
      <c r="D1435" s="17">
        <v>1.3273589820841406E-2</v>
      </c>
      <c r="E1435" s="9">
        <f t="shared" si="154"/>
        <v>6.9216581841511289</v>
      </c>
      <c r="F1435" s="9">
        <f t="shared" si="155"/>
        <v>3.2958368660043291</v>
      </c>
      <c r="G1435" s="9">
        <f t="shared" si="156"/>
        <v>1.3186267598320627E-2</v>
      </c>
      <c r="H1435" s="9">
        <f t="shared" si="157"/>
        <v>2.7594130939374173</v>
      </c>
      <c r="I1435" s="9">
        <f t="shared" si="158"/>
        <v>3.8123895628185025</v>
      </c>
      <c r="J1435" s="9">
        <f t="shared" si="159"/>
        <v>3.9384038500572007</v>
      </c>
      <c r="K1435" s="9">
        <f t="shared" si="160"/>
        <v>3.3111041858257</v>
      </c>
    </row>
    <row r="1436" spans="1:11" x14ac:dyDescent="0.3">
      <c r="A1436">
        <v>14401</v>
      </c>
      <c r="B1436">
        <v>501</v>
      </c>
      <c r="C1436">
        <v>169</v>
      </c>
      <c r="D1436" s="17">
        <v>5.1469772406407419E-2</v>
      </c>
      <c r="E1436" s="9">
        <f t="shared" si="154"/>
        <v>6.2186001196917289</v>
      </c>
      <c r="F1436" s="9">
        <f t="shared" si="155"/>
        <v>5.1357984370502621</v>
      </c>
      <c r="G1436" s="9">
        <f t="shared" si="156"/>
        <v>5.01889686303474E-2</v>
      </c>
      <c r="H1436" s="9">
        <f t="shared" si="157"/>
        <v>9.7591153493280682</v>
      </c>
      <c r="I1436" s="9">
        <f t="shared" si="158"/>
        <v>5.8005976643591159</v>
      </c>
      <c r="J1436" s="9">
        <f t="shared" si="159"/>
        <v>4.2682690317722507</v>
      </c>
      <c r="K1436" s="9">
        <f t="shared" si="160"/>
        <v>7.473390780326219</v>
      </c>
    </row>
    <row r="1437" spans="1:11" x14ac:dyDescent="0.3">
      <c r="A1437">
        <v>14403</v>
      </c>
      <c r="B1437">
        <v>554</v>
      </c>
      <c r="C1437">
        <v>34</v>
      </c>
      <c r="D1437" s="17">
        <v>8.1003280334651401E-2</v>
      </c>
      <c r="E1437" s="9">
        <f t="shared" si="154"/>
        <v>6.3189681137464344</v>
      </c>
      <c r="F1437" s="9">
        <f t="shared" si="155"/>
        <v>3.5553480614894135</v>
      </c>
      <c r="G1437" s="9">
        <f t="shared" si="156"/>
        <v>7.7889573189609887E-2</v>
      </c>
      <c r="H1437" s="9">
        <f t="shared" si="157"/>
        <v>8.7598435823596255</v>
      </c>
      <c r="I1437" s="9">
        <f t="shared" si="158"/>
        <v>4.0928096919251313</v>
      </c>
      <c r="J1437" s="9">
        <f t="shared" si="159"/>
        <v>4.5152095172424644</v>
      </c>
      <c r="K1437" s="9">
        <f t="shared" si="160"/>
        <v>6.5108066022058448</v>
      </c>
    </row>
    <row r="1438" spans="1:11" x14ac:dyDescent="0.3">
      <c r="A1438">
        <v>14404</v>
      </c>
      <c r="B1438">
        <v>495</v>
      </c>
      <c r="C1438">
        <v>1452</v>
      </c>
      <c r="D1438" s="17">
        <v>0.14666285309894758</v>
      </c>
      <c r="E1438" s="9">
        <f t="shared" si="154"/>
        <v>6.2065759267249279</v>
      </c>
      <c r="F1438" s="9">
        <f t="shared" si="155"/>
        <v>7.2813856635702825</v>
      </c>
      <c r="G1438" s="9">
        <f t="shared" si="156"/>
        <v>0.1368558569258653</v>
      </c>
      <c r="H1438" s="9">
        <f t="shared" si="157"/>
        <v>9.8788291750896526</v>
      </c>
      <c r="I1438" s="9">
        <f t="shared" si="158"/>
        <v>8.119055817756422</v>
      </c>
      <c r="J1438" s="9">
        <f t="shared" si="159"/>
        <v>5.0408717893800006</v>
      </c>
      <c r="K1438" s="9">
        <f t="shared" si="160"/>
        <v>8.3833056907477523</v>
      </c>
    </row>
    <row r="1439" spans="1:11" x14ac:dyDescent="0.3">
      <c r="A1439">
        <v>14406</v>
      </c>
      <c r="B1439">
        <v>991</v>
      </c>
      <c r="C1439">
        <v>5</v>
      </c>
      <c r="D1439" s="17">
        <v>0.25381139293029553</v>
      </c>
      <c r="E1439" s="9">
        <f t="shared" si="154"/>
        <v>6.8997231072848724</v>
      </c>
      <c r="F1439" s="9">
        <f t="shared" si="155"/>
        <v>1.791759469228055</v>
      </c>
      <c r="G1439" s="9">
        <f t="shared" si="156"/>
        <v>0.22618802653705297</v>
      </c>
      <c r="H1439" s="9">
        <f t="shared" si="157"/>
        <v>2.9778004715588704</v>
      </c>
      <c r="I1439" s="9">
        <f t="shared" si="158"/>
        <v>2.1871279743850058</v>
      </c>
      <c r="J1439" s="9">
        <f t="shared" si="159"/>
        <v>5.8372345288537799</v>
      </c>
      <c r="K1439" s="9">
        <f t="shared" si="160"/>
        <v>3.3124855338656927</v>
      </c>
    </row>
    <row r="1440" spans="1:11" x14ac:dyDescent="0.3">
      <c r="A1440">
        <v>14407</v>
      </c>
      <c r="B1440">
        <v>546</v>
      </c>
      <c r="C1440">
        <v>87</v>
      </c>
      <c r="D1440" s="17">
        <v>0.2135029081662404</v>
      </c>
      <c r="E1440" s="9">
        <f t="shared" si="154"/>
        <v>6.3044488024219811</v>
      </c>
      <c r="F1440" s="9">
        <f t="shared" si="155"/>
        <v>4.4773368144782069</v>
      </c>
      <c r="G1440" s="9">
        <f t="shared" si="156"/>
        <v>0.19351114269276443</v>
      </c>
      <c r="H1440" s="9">
        <f t="shared" si="157"/>
        <v>8.9043990058190552</v>
      </c>
      <c r="I1440" s="9">
        <f t="shared" si="158"/>
        <v>5.0890834930021889</v>
      </c>
      <c r="J1440" s="9">
        <f t="shared" si="159"/>
        <v>5.5459323826172575</v>
      </c>
      <c r="K1440" s="9">
        <f t="shared" si="160"/>
        <v>7.0881110273336354</v>
      </c>
    </row>
    <row r="1441" spans="1:11" x14ac:dyDescent="0.3">
      <c r="A1441">
        <v>14408</v>
      </c>
      <c r="B1441">
        <v>515</v>
      </c>
      <c r="C1441">
        <v>101</v>
      </c>
      <c r="D1441" s="17">
        <v>-0.17578876236872376</v>
      </c>
      <c r="E1441" s="9">
        <f t="shared" si="154"/>
        <v>6.2461067654815627</v>
      </c>
      <c r="F1441" s="9">
        <f t="shared" si="155"/>
        <v>4.6249728132842707</v>
      </c>
      <c r="G1441" s="9">
        <f t="shared" si="156"/>
        <v>-0.16193920950602259</v>
      </c>
      <c r="H1441" s="9">
        <f t="shared" si="157"/>
        <v>9.485256986404119</v>
      </c>
      <c r="I1441" s="9">
        <f t="shared" si="158"/>
        <v>5.2486145905665786</v>
      </c>
      <c r="J1441" s="9">
        <f t="shared" si="159"/>
        <v>2.377225997717189</v>
      </c>
      <c r="K1441" s="9">
        <f t="shared" si="160"/>
        <v>6.7926580699154702</v>
      </c>
    </row>
    <row r="1442" spans="1:11" x14ac:dyDescent="0.3">
      <c r="A1442">
        <v>14409</v>
      </c>
      <c r="B1442">
        <v>650</v>
      </c>
      <c r="C1442">
        <v>61</v>
      </c>
      <c r="D1442" s="17">
        <v>0.11443709913319682</v>
      </c>
      <c r="E1442" s="9">
        <f t="shared" si="154"/>
        <v>6.4785096422085688</v>
      </c>
      <c r="F1442" s="9">
        <f t="shared" si="155"/>
        <v>4.1271343850450917</v>
      </c>
      <c r="G1442" s="9">
        <f t="shared" si="156"/>
        <v>0.1083494336088025</v>
      </c>
      <c r="H1442" s="9">
        <f t="shared" si="157"/>
        <v>7.1714353795982113</v>
      </c>
      <c r="I1442" s="9">
        <f t="shared" si="158"/>
        <v>4.7106650964797421</v>
      </c>
      <c r="J1442" s="9">
        <f t="shared" si="159"/>
        <v>4.7867477323445344</v>
      </c>
      <c r="K1442" s="9">
        <f t="shared" si="160"/>
        <v>5.956266765211935</v>
      </c>
    </row>
    <row r="1443" spans="1:11" x14ac:dyDescent="0.3">
      <c r="A1443">
        <v>14410</v>
      </c>
      <c r="B1443">
        <v>550</v>
      </c>
      <c r="C1443">
        <v>307</v>
      </c>
      <c r="D1443" s="17">
        <v>0.1429990467146712</v>
      </c>
      <c r="E1443" s="9">
        <f t="shared" si="154"/>
        <v>6.3117348091529148</v>
      </c>
      <c r="F1443" s="9">
        <f t="shared" si="155"/>
        <v>5.730099782973574</v>
      </c>
      <c r="G1443" s="9">
        <f t="shared" si="156"/>
        <v>0.1336555507919156</v>
      </c>
      <c r="H1443" s="9">
        <f t="shared" si="157"/>
        <v>8.8318589407441692</v>
      </c>
      <c r="I1443" s="9">
        <f t="shared" si="158"/>
        <v>6.4427821367497753</v>
      </c>
      <c r="J1443" s="9">
        <f t="shared" si="159"/>
        <v>5.0123422622110132</v>
      </c>
      <c r="K1443" s="9">
        <f t="shared" si="160"/>
        <v>7.3512325638392202</v>
      </c>
    </row>
    <row r="1444" spans="1:11" x14ac:dyDescent="0.3">
      <c r="A1444">
        <v>14411</v>
      </c>
      <c r="B1444">
        <v>639</v>
      </c>
      <c r="C1444">
        <v>28</v>
      </c>
      <c r="D1444" s="17">
        <v>0.38670693834585257</v>
      </c>
      <c r="E1444" s="9">
        <f t="shared" si="154"/>
        <v>6.4614681763537174</v>
      </c>
      <c r="F1444" s="9">
        <f t="shared" si="155"/>
        <v>3.3672958299864741</v>
      </c>
      <c r="G1444" s="9">
        <f t="shared" si="156"/>
        <v>0.32693182725968528</v>
      </c>
      <c r="H1444" s="9">
        <f t="shared" si="157"/>
        <v>7.3411015750511961</v>
      </c>
      <c r="I1444" s="9">
        <f t="shared" si="158"/>
        <v>3.8896060076360079</v>
      </c>
      <c r="J1444" s="9">
        <f t="shared" si="159"/>
        <v>6.7353276735480803</v>
      </c>
      <c r="K1444" s="9">
        <f t="shared" si="160"/>
        <v>6.1844981245260158</v>
      </c>
    </row>
    <row r="1445" spans="1:11" x14ac:dyDescent="0.3">
      <c r="A1445">
        <v>14412</v>
      </c>
      <c r="B1445">
        <v>914</v>
      </c>
      <c r="C1445">
        <v>14</v>
      </c>
      <c r="D1445" s="17">
        <v>9.5935445935676184E-2</v>
      </c>
      <c r="E1445" s="9">
        <f t="shared" si="154"/>
        <v>6.818924065275521</v>
      </c>
      <c r="F1445" s="9">
        <f t="shared" si="155"/>
        <v>2.7080502011022101</v>
      </c>
      <c r="G1445" s="9">
        <f t="shared" si="156"/>
        <v>9.1608287097442689E-2</v>
      </c>
      <c r="H1445" s="9">
        <f t="shared" si="157"/>
        <v>3.7822421886468351</v>
      </c>
      <c r="I1445" s="9">
        <f t="shared" si="158"/>
        <v>3.177244662226034</v>
      </c>
      <c r="J1445" s="9">
        <f t="shared" si="159"/>
        <v>4.6375066990667664</v>
      </c>
      <c r="K1445" s="9">
        <f t="shared" si="160"/>
        <v>3.7717958328045813</v>
      </c>
    </row>
    <row r="1446" spans="1:11" x14ac:dyDescent="0.3">
      <c r="A1446">
        <v>14413</v>
      </c>
      <c r="B1446">
        <v>505</v>
      </c>
      <c r="C1446">
        <v>19</v>
      </c>
      <c r="D1446" s="17">
        <v>0.10636829401128813</v>
      </c>
      <c r="E1446" s="9">
        <f t="shared" si="154"/>
        <v>6.2265366692874657</v>
      </c>
      <c r="F1446" s="9">
        <f t="shared" si="155"/>
        <v>2.9957322735539909</v>
      </c>
      <c r="G1446" s="9">
        <f t="shared" si="156"/>
        <v>0.10108284406271902</v>
      </c>
      <c r="H1446" s="9">
        <f t="shared" si="157"/>
        <v>9.6800984275208837</v>
      </c>
      <c r="I1446" s="9">
        <f t="shared" si="158"/>
        <v>3.4881054085140581</v>
      </c>
      <c r="J1446" s="9">
        <f t="shared" si="159"/>
        <v>4.721968815827255</v>
      </c>
      <c r="K1446" s="9">
        <f t="shared" si="160"/>
        <v>6.8308745994801097</v>
      </c>
    </row>
    <row r="1447" spans="1:11" x14ac:dyDescent="0.3">
      <c r="A1447">
        <v>14414</v>
      </c>
      <c r="B1447">
        <v>501</v>
      </c>
      <c r="C1447">
        <v>86</v>
      </c>
      <c r="D1447" s="17">
        <v>5.7159345476646792E-2</v>
      </c>
      <c r="E1447" s="9">
        <f t="shared" si="154"/>
        <v>6.2186001196917289</v>
      </c>
      <c r="F1447" s="9">
        <f t="shared" si="155"/>
        <v>4.4659081186545837</v>
      </c>
      <c r="G1447" s="9">
        <f t="shared" si="156"/>
        <v>5.5585448105681431E-2</v>
      </c>
      <c r="H1447" s="9">
        <f t="shared" si="157"/>
        <v>9.7591153493280682</v>
      </c>
      <c r="I1447" s="9">
        <f t="shared" si="158"/>
        <v>5.0767339820210147</v>
      </c>
      <c r="J1447" s="9">
        <f t="shared" si="159"/>
        <v>4.3163766194105664</v>
      </c>
      <c r="K1447" s="9">
        <f t="shared" si="160"/>
        <v>7.2658531931524521</v>
      </c>
    </row>
    <row r="1448" spans="1:11" x14ac:dyDescent="0.3">
      <c r="A1448">
        <v>14415</v>
      </c>
      <c r="B1448">
        <v>503</v>
      </c>
      <c r="C1448">
        <v>491</v>
      </c>
      <c r="D1448" s="17">
        <v>0.20158029776544456</v>
      </c>
      <c r="E1448" s="9">
        <f t="shared" si="154"/>
        <v>6.2225762680713688</v>
      </c>
      <c r="F1448" s="9">
        <f t="shared" si="155"/>
        <v>6.1984787164923079</v>
      </c>
      <c r="G1448" s="9">
        <f t="shared" si="156"/>
        <v>0.18363760522673239</v>
      </c>
      <c r="H1448" s="9">
        <f t="shared" si="157"/>
        <v>9.7195284984153574</v>
      </c>
      <c r="I1448" s="9">
        <f t="shared" si="158"/>
        <v>6.9488985713900568</v>
      </c>
      <c r="J1448" s="9">
        <f t="shared" si="159"/>
        <v>5.4579135045471379</v>
      </c>
      <c r="K1448" s="9">
        <f t="shared" si="160"/>
        <v>8.0360165215341226</v>
      </c>
    </row>
    <row r="1449" spans="1:11" x14ac:dyDescent="0.3">
      <c r="A1449">
        <v>14416</v>
      </c>
      <c r="B1449">
        <v>894</v>
      </c>
      <c r="C1449">
        <v>14</v>
      </c>
      <c r="D1449" s="17">
        <v>-8.6061647745438868E-2</v>
      </c>
      <c r="E1449" s="9">
        <f t="shared" si="154"/>
        <v>6.7968237182748554</v>
      </c>
      <c r="F1449" s="9">
        <f t="shared" si="155"/>
        <v>2.7080502011022101</v>
      </c>
      <c r="G1449" s="9">
        <f t="shared" si="156"/>
        <v>-8.2557985780399995E-2</v>
      </c>
      <c r="H1449" s="9">
        <f t="shared" si="157"/>
        <v>4.0022750089295016</v>
      </c>
      <c r="I1449" s="9">
        <f t="shared" si="158"/>
        <v>3.177244662226034</v>
      </c>
      <c r="J1449" s="9">
        <f t="shared" si="159"/>
        <v>3.0848797921348372</v>
      </c>
      <c r="K1449" s="9">
        <f t="shared" si="160"/>
        <v>3.5712868615595288</v>
      </c>
    </row>
    <row r="1450" spans="1:11" x14ac:dyDescent="0.3">
      <c r="A1450">
        <v>14418</v>
      </c>
      <c r="B1450">
        <v>875</v>
      </c>
      <c r="C1450">
        <v>119</v>
      </c>
      <c r="D1450" s="17">
        <v>4.635763777211422E-2</v>
      </c>
      <c r="E1450" s="9">
        <f t="shared" si="154"/>
        <v>6.7753660909363917</v>
      </c>
      <c r="F1450" s="9">
        <f t="shared" si="155"/>
        <v>4.7874917427820458</v>
      </c>
      <c r="G1450" s="9">
        <f t="shared" si="156"/>
        <v>4.5315217120834951E-2</v>
      </c>
      <c r="H1450" s="9">
        <f t="shared" si="157"/>
        <v>4.2159088609099449</v>
      </c>
      <c r="I1450" s="9">
        <f t="shared" si="158"/>
        <v>5.424227743235579</v>
      </c>
      <c r="J1450" s="9">
        <f t="shared" si="159"/>
        <v>4.2248213676158475</v>
      </c>
      <c r="K1450" s="9">
        <f t="shared" si="160"/>
        <v>4.5801870269488152</v>
      </c>
    </row>
    <row r="1451" spans="1:11" x14ac:dyDescent="0.3">
      <c r="A1451">
        <v>14419</v>
      </c>
      <c r="B1451">
        <v>507</v>
      </c>
      <c r="C1451">
        <v>194</v>
      </c>
      <c r="D1451" s="17">
        <v>0.10254193864956503</v>
      </c>
      <c r="E1451" s="9">
        <f t="shared" si="154"/>
        <v>6.230481447578482</v>
      </c>
      <c r="F1451" s="9">
        <f t="shared" si="155"/>
        <v>5.2729995585637468</v>
      </c>
      <c r="G1451" s="9">
        <f t="shared" si="156"/>
        <v>9.7618367206819226E-2</v>
      </c>
      <c r="H1451" s="9">
        <f t="shared" si="157"/>
        <v>9.6408238997165903</v>
      </c>
      <c r="I1451" s="9">
        <f t="shared" si="158"/>
        <v>5.9488531418789563</v>
      </c>
      <c r="J1451" s="9">
        <f t="shared" si="159"/>
        <v>4.6910843058929705</v>
      </c>
      <c r="K1451" s="9">
        <f t="shared" si="160"/>
        <v>7.5432847536005756</v>
      </c>
    </row>
    <row r="1452" spans="1:11" x14ac:dyDescent="0.3">
      <c r="A1452">
        <v>14420</v>
      </c>
      <c r="B1452">
        <v>971</v>
      </c>
      <c r="C1452">
        <v>28</v>
      </c>
      <c r="D1452" s="17">
        <v>3.1579919296727266E-2</v>
      </c>
      <c r="E1452" s="9">
        <f t="shared" si="154"/>
        <v>6.879355804460439</v>
      </c>
      <c r="F1452" s="9">
        <f t="shared" si="155"/>
        <v>3.3672958299864741</v>
      </c>
      <c r="G1452" s="9">
        <f t="shared" si="156"/>
        <v>3.1091529244986066E-2</v>
      </c>
      <c r="H1452" s="9">
        <f t="shared" si="157"/>
        <v>3.1805789655742007</v>
      </c>
      <c r="I1452" s="9">
        <f t="shared" si="158"/>
        <v>3.8896060076360079</v>
      </c>
      <c r="J1452" s="9">
        <f t="shared" si="159"/>
        <v>4.0980225325317781</v>
      </c>
      <c r="K1452" s="9">
        <f t="shared" si="160"/>
        <v>3.5767757915842582</v>
      </c>
    </row>
    <row r="1453" spans="1:11" x14ac:dyDescent="0.3">
      <c r="A1453">
        <v>14421</v>
      </c>
      <c r="B1453">
        <v>568</v>
      </c>
      <c r="C1453">
        <v>40</v>
      </c>
      <c r="D1453" s="17">
        <v>4.995568011786429E-2</v>
      </c>
      <c r="E1453" s="9">
        <f t="shared" si="154"/>
        <v>6.3438804341263308</v>
      </c>
      <c r="F1453" s="9">
        <f t="shared" si="155"/>
        <v>3.713572066704308</v>
      </c>
      <c r="G1453" s="9">
        <f t="shared" si="156"/>
        <v>4.8747953867031839E-2</v>
      </c>
      <c r="H1453" s="9">
        <f t="shared" si="157"/>
        <v>8.5118145304714865</v>
      </c>
      <c r="I1453" s="9">
        <f t="shared" si="158"/>
        <v>4.263781876332021</v>
      </c>
      <c r="J1453" s="9">
        <f t="shared" si="159"/>
        <v>4.2554229263935186</v>
      </c>
      <c r="K1453" s="9">
        <f t="shared" si="160"/>
        <v>6.3861264134140532</v>
      </c>
    </row>
    <row r="1454" spans="1:11" x14ac:dyDescent="0.3">
      <c r="A1454">
        <v>14422</v>
      </c>
      <c r="B1454">
        <v>499</v>
      </c>
      <c r="C1454">
        <v>193</v>
      </c>
      <c r="D1454" s="17">
        <v>3.8756021072133731E-2</v>
      </c>
      <c r="E1454" s="9">
        <f t="shared" si="154"/>
        <v>6.2146080984221914</v>
      </c>
      <c r="F1454" s="9">
        <f t="shared" si="155"/>
        <v>5.2678581590633282</v>
      </c>
      <c r="G1454" s="9">
        <f t="shared" si="156"/>
        <v>3.8023863630056103E-2</v>
      </c>
      <c r="H1454" s="9">
        <f t="shared" si="157"/>
        <v>9.7988602320006457</v>
      </c>
      <c r="I1454" s="9">
        <f t="shared" si="158"/>
        <v>5.9432974975106996</v>
      </c>
      <c r="J1454" s="9">
        <f t="shared" si="159"/>
        <v>4.1598216898327927</v>
      </c>
      <c r="K1454" s="9">
        <f t="shared" si="160"/>
        <v>7.5143837032200915</v>
      </c>
    </row>
    <row r="1455" spans="1:11" x14ac:dyDescent="0.3">
      <c r="A1455">
        <v>14423</v>
      </c>
      <c r="B1455">
        <v>550</v>
      </c>
      <c r="C1455">
        <v>6</v>
      </c>
      <c r="D1455" s="17">
        <v>0.11951471155172855</v>
      </c>
      <c r="E1455" s="9">
        <f t="shared" si="154"/>
        <v>6.3117348091529148</v>
      </c>
      <c r="F1455" s="9">
        <f t="shared" si="155"/>
        <v>1.9459101490553132</v>
      </c>
      <c r="G1455" s="9">
        <f t="shared" si="156"/>
        <v>0.11289529815096976</v>
      </c>
      <c r="H1455" s="9">
        <f t="shared" si="157"/>
        <v>8.8318589407441692</v>
      </c>
      <c r="I1455" s="9">
        <f t="shared" si="158"/>
        <v>2.3536986437475873</v>
      </c>
      <c r="J1455" s="9">
        <f t="shared" si="159"/>
        <v>4.8272724073393709</v>
      </c>
      <c r="K1455" s="9">
        <f t="shared" si="160"/>
        <v>6.0874935449642358</v>
      </c>
    </row>
    <row r="1456" spans="1:11" x14ac:dyDescent="0.3">
      <c r="A1456">
        <v>14424</v>
      </c>
      <c r="B1456">
        <v>889</v>
      </c>
      <c r="C1456">
        <v>1</v>
      </c>
      <c r="D1456" s="17">
        <v>0.34563092973819043</v>
      </c>
      <c r="E1456" s="9">
        <f t="shared" si="154"/>
        <v>6.7912214627261855</v>
      </c>
      <c r="F1456" s="9">
        <f t="shared" si="155"/>
        <v>0.69314718055994529</v>
      </c>
      <c r="G1456" s="9">
        <f t="shared" si="156"/>
        <v>0.29686299580634651</v>
      </c>
      <c r="H1456" s="9">
        <f t="shared" si="157"/>
        <v>4.0580515127229013</v>
      </c>
      <c r="I1456" s="9">
        <f t="shared" si="158"/>
        <v>1</v>
      </c>
      <c r="J1456" s="9">
        <f t="shared" si="159"/>
        <v>6.467275334808539</v>
      </c>
      <c r="K1456" s="9">
        <f t="shared" si="160"/>
        <v>3.6224808233231585</v>
      </c>
    </row>
    <row r="1457" spans="1:11" x14ac:dyDescent="0.3">
      <c r="A1457">
        <v>14426</v>
      </c>
      <c r="B1457">
        <v>502</v>
      </c>
      <c r="C1457">
        <v>367</v>
      </c>
      <c r="D1457" s="17">
        <v>7.6801233626520346E-2</v>
      </c>
      <c r="E1457" s="9">
        <f t="shared" si="154"/>
        <v>6.2205901700997392</v>
      </c>
      <c r="F1457" s="9">
        <f t="shared" si="155"/>
        <v>5.9080829381689313</v>
      </c>
      <c r="G1457" s="9">
        <f t="shared" si="156"/>
        <v>7.3994825548940726E-2</v>
      </c>
      <c r="H1457" s="9">
        <f t="shared" si="157"/>
        <v>9.7393022484855329</v>
      </c>
      <c r="I1457" s="9">
        <f t="shared" si="158"/>
        <v>6.6351054747290643</v>
      </c>
      <c r="J1457" s="9">
        <f t="shared" si="159"/>
        <v>4.4804893048690051</v>
      </c>
      <c r="K1457" s="9">
        <f t="shared" si="160"/>
        <v>7.7562806276352863</v>
      </c>
    </row>
    <row r="1458" spans="1:11" x14ac:dyDescent="0.3">
      <c r="A1458">
        <v>14427</v>
      </c>
      <c r="B1458">
        <v>922</v>
      </c>
      <c r="C1458">
        <v>17</v>
      </c>
      <c r="D1458" s="17">
        <v>4.6662623811832143E-4</v>
      </c>
      <c r="E1458" s="9">
        <f t="shared" si="154"/>
        <v>6.8276292345028518</v>
      </c>
      <c r="F1458" s="9">
        <f t="shared" si="155"/>
        <v>2.8903717578961645</v>
      </c>
      <c r="G1458" s="9">
        <f t="shared" si="156"/>
        <v>4.665174019511694E-4</v>
      </c>
      <c r="H1458" s="9">
        <f t="shared" si="157"/>
        <v>3.6955728283843112</v>
      </c>
      <c r="I1458" s="9">
        <f t="shared" si="158"/>
        <v>3.3742559487700117</v>
      </c>
      <c r="J1458" s="9">
        <f t="shared" si="159"/>
        <v>3.8250120545160078</v>
      </c>
      <c r="K1458" s="9">
        <f t="shared" si="160"/>
        <v>3.6250656097263607</v>
      </c>
    </row>
    <row r="1459" spans="1:11" x14ac:dyDescent="0.3">
      <c r="A1459">
        <v>14428</v>
      </c>
      <c r="B1459">
        <v>609</v>
      </c>
      <c r="C1459">
        <v>131</v>
      </c>
      <c r="D1459" s="17">
        <v>0.13729988677532012</v>
      </c>
      <c r="E1459" s="9">
        <f t="shared" si="154"/>
        <v>6.4134589571673573</v>
      </c>
      <c r="F1459" s="9">
        <f t="shared" si="155"/>
        <v>4.8828019225863706</v>
      </c>
      <c r="G1459" s="9">
        <f t="shared" si="156"/>
        <v>0.12865693265257244</v>
      </c>
      <c r="H1459" s="9">
        <f t="shared" si="157"/>
        <v>7.8190851966126784</v>
      </c>
      <c r="I1459" s="9">
        <f t="shared" si="158"/>
        <v>5.5272171070506779</v>
      </c>
      <c r="J1459" s="9">
        <f t="shared" si="159"/>
        <v>4.9677814589488012</v>
      </c>
      <c r="K1459" s="9">
        <f t="shared" si="160"/>
        <v>6.5612640222113026</v>
      </c>
    </row>
    <row r="1460" spans="1:11" x14ac:dyDescent="0.3">
      <c r="A1460">
        <v>14431</v>
      </c>
      <c r="B1460">
        <v>635</v>
      </c>
      <c r="C1460">
        <v>16</v>
      </c>
      <c r="D1460" s="17">
        <v>-0.10935154008064134</v>
      </c>
      <c r="E1460" s="9">
        <f t="shared" si="154"/>
        <v>6.4551985633401223</v>
      </c>
      <c r="F1460" s="9">
        <f t="shared" si="155"/>
        <v>2.8332133440562162</v>
      </c>
      <c r="G1460" s="9">
        <f t="shared" si="156"/>
        <v>-0.10377564648848048</v>
      </c>
      <c r="H1460" s="9">
        <f t="shared" si="157"/>
        <v>7.403522343078988</v>
      </c>
      <c r="I1460" s="9">
        <f t="shared" si="158"/>
        <v>3.3124922558450578</v>
      </c>
      <c r="J1460" s="9">
        <f t="shared" si="159"/>
        <v>2.8957323161443287</v>
      </c>
      <c r="K1460" s="9">
        <f t="shared" si="160"/>
        <v>5.2746553115218768</v>
      </c>
    </row>
    <row r="1461" spans="1:11" x14ac:dyDescent="0.3">
      <c r="A1461">
        <v>14432</v>
      </c>
      <c r="B1461">
        <v>898</v>
      </c>
      <c r="C1461">
        <v>344</v>
      </c>
      <c r="D1461" s="17">
        <v>6.0744425967146371E-3</v>
      </c>
      <c r="E1461" s="9">
        <f t="shared" si="154"/>
        <v>6.80128303447162</v>
      </c>
      <c r="F1461" s="9">
        <f t="shared" si="155"/>
        <v>5.8435444170313602</v>
      </c>
      <c r="G1461" s="9">
        <f t="shared" si="156"/>
        <v>6.0560675448699869E-3</v>
      </c>
      <c r="H1461" s="9">
        <f t="shared" si="157"/>
        <v>3.9578777006303731</v>
      </c>
      <c r="I1461" s="9">
        <f t="shared" si="158"/>
        <v>6.5653670559455524</v>
      </c>
      <c r="J1461" s="9">
        <f t="shared" si="159"/>
        <v>3.8748407946396939</v>
      </c>
      <c r="K1461" s="9">
        <f t="shared" si="160"/>
        <v>4.723517126026791</v>
      </c>
    </row>
    <row r="1462" spans="1:11" x14ac:dyDescent="0.3">
      <c r="A1462">
        <v>14434</v>
      </c>
      <c r="B1462">
        <v>893</v>
      </c>
      <c r="C1462">
        <v>10</v>
      </c>
      <c r="D1462" s="17">
        <v>0.15154317845034468</v>
      </c>
      <c r="E1462" s="9">
        <f t="shared" si="154"/>
        <v>6.7957057751735137</v>
      </c>
      <c r="F1462" s="9">
        <f t="shared" si="155"/>
        <v>2.3978952727983707</v>
      </c>
      <c r="G1462" s="9">
        <f t="shared" si="156"/>
        <v>0.14110293714427499</v>
      </c>
      <c r="H1462" s="9">
        <f t="shared" si="157"/>
        <v>4.0134053397562699</v>
      </c>
      <c r="I1462" s="9">
        <f t="shared" si="158"/>
        <v>2.842100411992643</v>
      </c>
      <c r="J1462" s="9">
        <f t="shared" si="159"/>
        <v>5.0787329143500815</v>
      </c>
      <c r="K1462" s="9">
        <f t="shared" si="160"/>
        <v>3.8750793763459441</v>
      </c>
    </row>
    <row r="1463" spans="1:11" x14ac:dyDescent="0.3">
      <c r="A1463">
        <v>14436</v>
      </c>
      <c r="B1463">
        <v>970</v>
      </c>
      <c r="C1463">
        <v>9</v>
      </c>
      <c r="D1463" s="17">
        <v>4.2189570424548115E-2</v>
      </c>
      <c r="E1463" s="9">
        <f t="shared" si="154"/>
        <v>6.8783264682913252</v>
      </c>
      <c r="F1463" s="9">
        <f t="shared" si="155"/>
        <v>2.3025850929940459</v>
      </c>
      <c r="G1463" s="9">
        <f t="shared" si="156"/>
        <v>4.1323856174191882E-2</v>
      </c>
      <c r="H1463" s="9">
        <f t="shared" si="157"/>
        <v>3.1908271187051112</v>
      </c>
      <c r="I1463" s="9">
        <f t="shared" si="158"/>
        <v>2.7391110481775436</v>
      </c>
      <c r="J1463" s="9">
        <f t="shared" si="159"/>
        <v>4.18923988390699</v>
      </c>
      <c r="K1463" s="9">
        <f t="shared" si="160"/>
        <v>3.2549948505872166</v>
      </c>
    </row>
    <row r="1464" spans="1:11" x14ac:dyDescent="0.3">
      <c r="A1464">
        <v>14437</v>
      </c>
      <c r="B1464">
        <v>508</v>
      </c>
      <c r="C1464">
        <v>5</v>
      </c>
      <c r="D1464" s="17">
        <v>9.0279736797413274E-2</v>
      </c>
      <c r="E1464" s="9">
        <f t="shared" si="154"/>
        <v>6.2324480165505225</v>
      </c>
      <c r="F1464" s="9">
        <f t="shared" si="155"/>
        <v>1.791759469228055</v>
      </c>
      <c r="G1464" s="9">
        <f t="shared" si="156"/>
        <v>8.6434302578511743E-2</v>
      </c>
      <c r="H1464" s="9">
        <f t="shared" si="157"/>
        <v>9.6212445819264474</v>
      </c>
      <c r="I1464" s="9">
        <f t="shared" si="158"/>
        <v>2.1871279743850058</v>
      </c>
      <c r="J1464" s="9">
        <f t="shared" si="159"/>
        <v>4.591382570397057</v>
      </c>
      <c r="K1464" s="9">
        <f t="shared" si="160"/>
        <v>6.3850371973581366</v>
      </c>
    </row>
    <row r="1465" spans="1:11" x14ac:dyDescent="0.3">
      <c r="A1465">
        <v>14438</v>
      </c>
      <c r="B1465">
        <v>634</v>
      </c>
      <c r="C1465">
        <v>18</v>
      </c>
      <c r="D1465" s="17">
        <v>0.17558551234242603</v>
      </c>
      <c r="E1465" s="9">
        <f t="shared" si="154"/>
        <v>6.4536249988926917</v>
      </c>
      <c r="F1465" s="9">
        <f t="shared" si="155"/>
        <v>2.9444389791664403</v>
      </c>
      <c r="G1465" s="9">
        <f t="shared" si="156"/>
        <v>0.16176633185826589</v>
      </c>
      <c r="H1465" s="9">
        <f t="shared" si="157"/>
        <v>7.4191888764259204</v>
      </c>
      <c r="I1465" s="9">
        <f t="shared" si="158"/>
        <v>3.4326793903510464</v>
      </c>
      <c r="J1465" s="9">
        <f t="shared" si="159"/>
        <v>5.2629393171821572</v>
      </c>
      <c r="K1465" s="9">
        <f t="shared" si="160"/>
        <v>5.7919861187547061</v>
      </c>
    </row>
    <row r="1466" spans="1:11" x14ac:dyDescent="0.3">
      <c r="A1466">
        <v>14439</v>
      </c>
      <c r="B1466">
        <v>645</v>
      </c>
      <c r="C1466">
        <v>57</v>
      </c>
      <c r="D1466" s="17">
        <v>0.1873252922964429</v>
      </c>
      <c r="E1466" s="9">
        <f t="shared" si="154"/>
        <v>6.4707995037826018</v>
      </c>
      <c r="F1466" s="9">
        <f t="shared" si="155"/>
        <v>4.0604430105464191</v>
      </c>
      <c r="G1466" s="9">
        <f t="shared" si="156"/>
        <v>0.1717031238264359</v>
      </c>
      <c r="H1466" s="9">
        <f t="shared" si="157"/>
        <v>7.2481981337117194</v>
      </c>
      <c r="I1466" s="9">
        <f t="shared" si="158"/>
        <v>4.6386003679725238</v>
      </c>
      <c r="J1466" s="9">
        <f t="shared" si="159"/>
        <v>5.3515220853808367</v>
      </c>
      <c r="K1466" s="9">
        <f t="shared" si="160"/>
        <v>6.0859835943237846</v>
      </c>
    </row>
    <row r="1467" spans="1:11" x14ac:dyDescent="0.3">
      <c r="A1467">
        <v>14440</v>
      </c>
      <c r="B1467">
        <v>508</v>
      </c>
      <c r="C1467">
        <v>64</v>
      </c>
      <c r="D1467" s="17">
        <v>0.16430669584395149</v>
      </c>
      <c r="E1467" s="9">
        <f t="shared" si="154"/>
        <v>6.2324480165505225</v>
      </c>
      <c r="F1467" s="9">
        <f t="shared" si="155"/>
        <v>4.1743872698956368</v>
      </c>
      <c r="G1467" s="9">
        <f t="shared" si="156"/>
        <v>0.15212579900534731</v>
      </c>
      <c r="H1467" s="9">
        <f t="shared" si="157"/>
        <v>9.6212445819264474</v>
      </c>
      <c r="I1467" s="9">
        <f t="shared" si="158"/>
        <v>4.7617251674939496</v>
      </c>
      <c r="J1467" s="9">
        <f t="shared" si="159"/>
        <v>5.1769975877228545</v>
      </c>
      <c r="K1467" s="9">
        <f t="shared" si="160"/>
        <v>7.2745393587559795</v>
      </c>
    </row>
    <row r="1468" spans="1:11" x14ac:dyDescent="0.3">
      <c r="A1468">
        <v>14441</v>
      </c>
      <c r="B1468">
        <v>610</v>
      </c>
      <c r="C1468">
        <v>54</v>
      </c>
      <c r="D1468" s="17">
        <v>0.24930344184001965</v>
      </c>
      <c r="E1468" s="9">
        <f t="shared" si="154"/>
        <v>6.4150969591715956</v>
      </c>
      <c r="F1468" s="9">
        <f t="shared" si="155"/>
        <v>4.0073331852324712</v>
      </c>
      <c r="G1468" s="9">
        <f t="shared" si="156"/>
        <v>0.22258614946667554</v>
      </c>
      <c r="H1468" s="9">
        <f t="shared" si="157"/>
        <v>7.802777117802405</v>
      </c>
      <c r="I1468" s="9">
        <f t="shared" si="158"/>
        <v>4.5812114601701861</v>
      </c>
      <c r="J1468" s="9">
        <f t="shared" si="159"/>
        <v>5.8051251476140981</v>
      </c>
      <c r="K1468" s="9">
        <f t="shared" si="160"/>
        <v>6.4367770264750774</v>
      </c>
    </row>
    <row r="1469" spans="1:11" x14ac:dyDescent="0.3">
      <c r="A1469">
        <v>14442</v>
      </c>
      <c r="B1469">
        <v>535</v>
      </c>
      <c r="C1469">
        <v>117</v>
      </c>
      <c r="D1469" s="17">
        <v>0.17368282898232815</v>
      </c>
      <c r="E1469" s="9">
        <f t="shared" si="154"/>
        <v>6.2841341610708019</v>
      </c>
      <c r="F1469" s="9">
        <f t="shared" si="155"/>
        <v>4.7706846244656651</v>
      </c>
      <c r="G1469" s="9">
        <f t="shared" si="156"/>
        <v>0.16014652219868136</v>
      </c>
      <c r="H1469" s="9">
        <f t="shared" si="157"/>
        <v>9.1066531979996661</v>
      </c>
      <c r="I1469" s="9">
        <f t="shared" si="158"/>
        <v>5.4060664678448198</v>
      </c>
      <c r="J1469" s="9">
        <f t="shared" si="159"/>
        <v>5.2484993224574437</v>
      </c>
      <c r="K1469" s="9">
        <f t="shared" si="160"/>
        <v>7.2248464038447677</v>
      </c>
    </row>
    <row r="1470" spans="1:11" x14ac:dyDescent="0.3">
      <c r="A1470">
        <v>14443</v>
      </c>
      <c r="B1470">
        <v>636</v>
      </c>
      <c r="C1470">
        <v>87</v>
      </c>
      <c r="D1470" s="17">
        <v>7.5649781910632916E-2</v>
      </c>
      <c r="E1470" s="9">
        <f t="shared" si="154"/>
        <v>6.4567696555721632</v>
      </c>
      <c r="F1470" s="9">
        <f t="shared" si="155"/>
        <v>4.4773368144782069</v>
      </c>
      <c r="G1470" s="9">
        <f t="shared" si="156"/>
        <v>7.2924927263299952E-2</v>
      </c>
      <c r="H1470" s="9">
        <f t="shared" si="157"/>
        <v>7.3878804233059761</v>
      </c>
      <c r="I1470" s="9">
        <f t="shared" si="158"/>
        <v>5.0890834930021889</v>
      </c>
      <c r="J1470" s="9">
        <f t="shared" si="159"/>
        <v>4.4709515634996917</v>
      </c>
      <c r="K1470" s="9">
        <f t="shared" si="160"/>
        <v>6.1148555722535836</v>
      </c>
    </row>
    <row r="1471" spans="1:11" x14ac:dyDescent="0.3">
      <c r="A1471">
        <v>14446</v>
      </c>
      <c r="B1471">
        <v>574</v>
      </c>
      <c r="C1471">
        <v>191</v>
      </c>
      <c r="D1471" s="17">
        <v>9.8399331700498929E-2</v>
      </c>
      <c r="E1471" s="9">
        <f t="shared" si="154"/>
        <v>6.3543700407973507</v>
      </c>
      <c r="F1471" s="9">
        <f t="shared" si="155"/>
        <v>5.2574953720277815</v>
      </c>
      <c r="G1471" s="9">
        <f t="shared" si="156"/>
        <v>9.3853967041449132E-2</v>
      </c>
      <c r="H1471" s="9">
        <f t="shared" si="157"/>
        <v>8.4073791684651411</v>
      </c>
      <c r="I1471" s="9">
        <f t="shared" si="158"/>
        <v>5.9320997760675818</v>
      </c>
      <c r="J1471" s="9">
        <f t="shared" si="159"/>
        <v>4.6575260923040975</v>
      </c>
      <c r="K1471" s="9">
        <f t="shared" si="160"/>
        <v>6.9148247355136645</v>
      </c>
    </row>
    <row r="1472" spans="1:11" x14ac:dyDescent="0.3">
      <c r="A1472">
        <v>14447</v>
      </c>
      <c r="B1472">
        <v>890</v>
      </c>
      <c r="C1472">
        <v>51</v>
      </c>
      <c r="D1472" s="17">
        <v>8.0284559974624206E-2</v>
      </c>
      <c r="E1472" s="9">
        <f t="shared" si="154"/>
        <v>6.7923444274708089</v>
      </c>
      <c r="F1472" s="9">
        <f t="shared" si="155"/>
        <v>3.9512437185814275</v>
      </c>
      <c r="G1472" s="9">
        <f t="shared" si="156"/>
        <v>7.7224487888970364E-2</v>
      </c>
      <c r="H1472" s="9">
        <f t="shared" si="157"/>
        <v>4.0468711860144539</v>
      </c>
      <c r="I1472" s="9">
        <f t="shared" si="158"/>
        <v>4.5206028399894373</v>
      </c>
      <c r="J1472" s="9">
        <f t="shared" si="159"/>
        <v>4.5092805315891855</v>
      </c>
      <c r="K1472" s="9">
        <f t="shared" si="160"/>
        <v>4.2814725513218956</v>
      </c>
    </row>
    <row r="1473" spans="1:11" x14ac:dyDescent="0.3">
      <c r="A1473">
        <v>14449</v>
      </c>
      <c r="B1473">
        <v>575</v>
      </c>
      <c r="C1473">
        <v>236</v>
      </c>
      <c r="D1473" s="17">
        <v>3.5722074891047395E-2</v>
      </c>
      <c r="E1473" s="9">
        <f t="shared" si="154"/>
        <v>6.3561076606958915</v>
      </c>
      <c r="F1473" s="9">
        <f t="shared" si="155"/>
        <v>5.4680601411351315</v>
      </c>
      <c r="G1473" s="9">
        <f t="shared" si="156"/>
        <v>3.5098840367450201E-2</v>
      </c>
      <c r="H1473" s="9">
        <f t="shared" si="157"/>
        <v>8.3900792859409563</v>
      </c>
      <c r="I1473" s="9">
        <f t="shared" si="158"/>
        <v>6.1596298432310395</v>
      </c>
      <c r="J1473" s="9">
        <f t="shared" si="159"/>
        <v>4.1337462060672934</v>
      </c>
      <c r="K1473" s="9">
        <f t="shared" si="160"/>
        <v>6.8696778371532483</v>
      </c>
    </row>
    <row r="1474" spans="1:11" x14ac:dyDescent="0.3">
      <c r="A1474">
        <v>14450</v>
      </c>
      <c r="B1474">
        <v>533</v>
      </c>
      <c r="C1474">
        <v>50</v>
      </c>
      <c r="D1474" s="17">
        <v>0.14569288820338175</v>
      </c>
      <c r="E1474" s="9">
        <f t="shared" ref="E1474:E1537" si="161">IF(B1474&lt;=0,-1*LOG(1-B1474,EXP(1)),LOG(1+B1474,EXP(1)))</f>
        <v>6.280395838960195</v>
      </c>
      <c r="F1474" s="9">
        <f t="shared" ref="F1474:F1537" si="162">IF(C1474&lt;=0,-1*LOG(1-C1474,EXP(1)),LOG(1+C1474,EXP(1)))</f>
        <v>3.9318256327243257</v>
      </c>
      <c r="G1474" s="9">
        <f t="shared" ref="G1474:G1537" si="163">IF(D1474&lt;=0,-1*LOG(1-D1474,EXP(1)),LOG(1+D1474,EXP(1)))</f>
        <v>0.13600959651699693</v>
      </c>
      <c r="H1474" s="9">
        <f t="shared" ref="H1474:H1537" si="164">1+9*((MAX(E$2:E$4112)-E1474)/(MAX(E$2:E$4112)-MIN(E$2:E$4112)))</f>
        <v>9.143872231578511</v>
      </c>
      <c r="I1474" s="9">
        <f t="shared" ref="I1474:I1537" si="165">1+9*((F1474-MIN(F$2:F$4112))/(MAX(F$2:F$4112)-MIN(F$2:F$4112)))</f>
        <v>4.4996202302300636</v>
      </c>
      <c r="J1474" s="9">
        <f t="shared" ref="J1474:J1537" si="166">1+9*((G1474-MIN(G$2:G$4112))/(MAX(G$2:G$4112)-MIN(G$2:G$4112)))</f>
        <v>5.0333276956851103</v>
      </c>
      <c r="K1474" s="9">
        <f t="shared" ref="K1474:K1537" si="167">0.5*H1474+0.3*I1474+0.2*J1474</f>
        <v>6.9284877239952971</v>
      </c>
    </row>
    <row r="1475" spans="1:11" x14ac:dyDescent="0.3">
      <c r="A1475">
        <v>14451</v>
      </c>
      <c r="B1475">
        <v>1066</v>
      </c>
      <c r="C1475">
        <v>51</v>
      </c>
      <c r="D1475" s="17">
        <v>-5.8775241643932137E-3</v>
      </c>
      <c r="E1475" s="9">
        <f t="shared" si="161"/>
        <v>6.9726062513017535</v>
      </c>
      <c r="F1475" s="9">
        <f t="shared" si="162"/>
        <v>3.9512437185814275</v>
      </c>
      <c r="G1475" s="9">
        <f t="shared" si="163"/>
        <v>-5.8603189025528413E-3</v>
      </c>
      <c r="H1475" s="9">
        <f t="shared" si="164"/>
        <v>2.2521700672661606</v>
      </c>
      <c r="I1475" s="9">
        <f t="shared" si="165"/>
        <v>4.5206028399894373</v>
      </c>
      <c r="J1475" s="9">
        <f t="shared" si="166"/>
        <v>3.7686106851819088</v>
      </c>
      <c r="K1475" s="9">
        <f t="shared" si="167"/>
        <v>3.2359880226662936</v>
      </c>
    </row>
    <row r="1476" spans="1:11" x14ac:dyDescent="0.3">
      <c r="A1476">
        <v>14452</v>
      </c>
      <c r="B1476">
        <v>882</v>
      </c>
      <c r="C1476">
        <v>57</v>
      </c>
      <c r="D1476" s="17">
        <v>0.14207092953395584</v>
      </c>
      <c r="E1476" s="9">
        <f t="shared" si="161"/>
        <v>6.7833252006039597</v>
      </c>
      <c r="F1476" s="9">
        <f t="shared" si="162"/>
        <v>4.0604430105464191</v>
      </c>
      <c r="G1476" s="9">
        <f t="shared" si="163"/>
        <v>0.13284321922973191</v>
      </c>
      <c r="H1476" s="9">
        <f t="shared" si="164"/>
        <v>4.1366673292253395</v>
      </c>
      <c r="I1476" s="9">
        <f t="shared" si="165"/>
        <v>4.6386003679725238</v>
      </c>
      <c r="J1476" s="9">
        <f t="shared" si="166"/>
        <v>5.0051006314408522</v>
      </c>
      <c r="K1476" s="9">
        <f t="shared" si="167"/>
        <v>4.4609339012925977</v>
      </c>
    </row>
    <row r="1477" spans="1:11" x14ac:dyDescent="0.3">
      <c r="A1477">
        <v>14453</v>
      </c>
      <c r="B1477">
        <v>1062</v>
      </c>
      <c r="C1477">
        <v>21</v>
      </c>
      <c r="D1477" s="17">
        <v>0.15958558388204078</v>
      </c>
      <c r="E1477" s="9">
        <f t="shared" si="161"/>
        <v>6.9688503783419478</v>
      </c>
      <c r="F1477" s="9">
        <f t="shared" si="162"/>
        <v>3.0910424533583161</v>
      </c>
      <c r="G1477" s="9">
        <f t="shared" si="163"/>
        <v>0.14806268601330203</v>
      </c>
      <c r="H1477" s="9">
        <f t="shared" si="164"/>
        <v>2.2895638385017243</v>
      </c>
      <c r="I1477" s="9">
        <f t="shared" si="165"/>
        <v>3.591094772329158</v>
      </c>
      <c r="J1477" s="9">
        <f t="shared" si="166"/>
        <v>5.1407764614788611</v>
      </c>
      <c r="K1477" s="9">
        <f t="shared" si="167"/>
        <v>3.250265643245382</v>
      </c>
    </row>
    <row r="1478" spans="1:11" x14ac:dyDescent="0.3">
      <c r="A1478">
        <v>14456</v>
      </c>
      <c r="B1478">
        <v>894</v>
      </c>
      <c r="C1478">
        <v>600</v>
      </c>
      <c r="D1478" s="17">
        <v>3.7454726777007737E-2</v>
      </c>
      <c r="E1478" s="9">
        <f t="shared" si="161"/>
        <v>6.7968237182748554</v>
      </c>
      <c r="F1478" s="9">
        <f t="shared" si="162"/>
        <v>6.3985949345352076</v>
      </c>
      <c r="G1478" s="9">
        <f t="shared" si="163"/>
        <v>3.6770335329163371E-2</v>
      </c>
      <c r="H1478" s="9">
        <f t="shared" si="164"/>
        <v>4.0022750089295016</v>
      </c>
      <c r="I1478" s="9">
        <f t="shared" si="165"/>
        <v>7.16513824303515</v>
      </c>
      <c r="J1478" s="9">
        <f t="shared" si="166"/>
        <v>4.1486469558478047</v>
      </c>
      <c r="K1478" s="9">
        <f t="shared" si="167"/>
        <v>4.9804083685448575</v>
      </c>
    </row>
    <row r="1479" spans="1:11" x14ac:dyDescent="0.3">
      <c r="A1479">
        <v>14457</v>
      </c>
      <c r="B1479">
        <v>669</v>
      </c>
      <c r="C1479">
        <v>8</v>
      </c>
      <c r="D1479" s="17">
        <v>-2.5479669492370193E-2</v>
      </c>
      <c r="E1479" s="9">
        <f t="shared" si="161"/>
        <v>6.5072777123850116</v>
      </c>
      <c r="F1479" s="9">
        <f t="shared" si="162"/>
        <v>2.1972245773362196</v>
      </c>
      <c r="G1479" s="9">
        <f t="shared" si="163"/>
        <v>-2.5160473362908404E-2</v>
      </c>
      <c r="H1479" s="9">
        <f t="shared" si="164"/>
        <v>6.8850181747089962</v>
      </c>
      <c r="I1479" s="9">
        <f t="shared" si="165"/>
        <v>2.6252615884334967</v>
      </c>
      <c r="J1479" s="9">
        <f t="shared" si="166"/>
        <v>3.5965570571863905</v>
      </c>
      <c r="K1479" s="9">
        <f t="shared" si="167"/>
        <v>4.9493989753218255</v>
      </c>
    </row>
    <row r="1480" spans="1:11" x14ac:dyDescent="0.3">
      <c r="A1480">
        <v>14459</v>
      </c>
      <c r="B1480">
        <v>1027</v>
      </c>
      <c r="C1480">
        <v>35</v>
      </c>
      <c r="D1480" s="17">
        <v>0.1184325071877643</v>
      </c>
      <c r="E1480" s="9">
        <f t="shared" si="161"/>
        <v>6.93537044601511</v>
      </c>
      <c r="F1480" s="9">
        <f t="shared" si="162"/>
        <v>3.5835189384561099</v>
      </c>
      <c r="G1480" s="9">
        <f t="shared" si="163"/>
        <v>0.11192815787236389</v>
      </c>
      <c r="H1480" s="9">
        <f t="shared" si="164"/>
        <v>2.6228927193797071</v>
      </c>
      <c r="I1480" s="9">
        <f t="shared" si="165"/>
        <v>4.1232503091065267</v>
      </c>
      <c r="J1480" s="9">
        <f t="shared" si="166"/>
        <v>4.818650715007502</v>
      </c>
      <c r="K1480" s="9">
        <f t="shared" si="167"/>
        <v>3.5121515954233118</v>
      </c>
    </row>
    <row r="1481" spans="1:11" x14ac:dyDescent="0.3">
      <c r="A1481">
        <v>14460</v>
      </c>
      <c r="B1481">
        <v>503</v>
      </c>
      <c r="C1481">
        <v>26</v>
      </c>
      <c r="D1481" s="17">
        <v>0.17985793536539918</v>
      </c>
      <c r="E1481" s="9">
        <f t="shared" si="161"/>
        <v>6.2225762680713688</v>
      </c>
      <c r="F1481" s="9">
        <f t="shared" si="162"/>
        <v>3.2958368660043291</v>
      </c>
      <c r="G1481" s="9">
        <f t="shared" si="163"/>
        <v>0.16539403747152676</v>
      </c>
      <c r="H1481" s="9">
        <f t="shared" si="164"/>
        <v>9.7195284984153574</v>
      </c>
      <c r="I1481" s="9">
        <f t="shared" si="165"/>
        <v>3.8123895628185025</v>
      </c>
      <c r="J1481" s="9">
        <f t="shared" si="166"/>
        <v>5.295278950180605</v>
      </c>
      <c r="K1481" s="9">
        <f t="shared" si="167"/>
        <v>7.0625369080893501</v>
      </c>
    </row>
    <row r="1482" spans="1:11" x14ac:dyDescent="0.3">
      <c r="A1482">
        <v>14461</v>
      </c>
      <c r="B1482">
        <v>506</v>
      </c>
      <c r="C1482">
        <v>258</v>
      </c>
      <c r="D1482" s="17">
        <v>0.10903635924701462</v>
      </c>
      <c r="E1482" s="9">
        <f t="shared" si="161"/>
        <v>6.2285110035911835</v>
      </c>
      <c r="F1482" s="9">
        <f t="shared" si="162"/>
        <v>5.5568280616995374</v>
      </c>
      <c r="G1482" s="9">
        <f t="shared" si="163"/>
        <v>0.10349149344577516</v>
      </c>
      <c r="H1482" s="9">
        <f t="shared" si="164"/>
        <v>9.6604417974682075</v>
      </c>
      <c r="I1482" s="9">
        <f t="shared" si="165"/>
        <v>6.2555498350397478</v>
      </c>
      <c r="J1482" s="9">
        <f t="shared" si="166"/>
        <v>4.7434410204034005</v>
      </c>
      <c r="K1482" s="9">
        <f t="shared" si="167"/>
        <v>7.655574053326708</v>
      </c>
    </row>
    <row r="1483" spans="1:11" x14ac:dyDescent="0.3">
      <c r="A1483">
        <v>14462</v>
      </c>
      <c r="B1483">
        <v>551</v>
      </c>
      <c r="C1483">
        <v>315</v>
      </c>
      <c r="D1483" s="17">
        <v>0.13265005352507955</v>
      </c>
      <c r="E1483" s="9">
        <f t="shared" si="161"/>
        <v>6.313548046277095</v>
      </c>
      <c r="F1483" s="9">
        <f t="shared" si="162"/>
        <v>5.7557422135869123</v>
      </c>
      <c r="G1483" s="9">
        <f t="shared" si="163"/>
        <v>0.12456006719191043</v>
      </c>
      <c r="H1483" s="9">
        <f t="shared" si="164"/>
        <v>8.8138062070806384</v>
      </c>
      <c r="I1483" s="9">
        <f t="shared" si="165"/>
        <v>6.4704905895190636</v>
      </c>
      <c r="J1483" s="9">
        <f t="shared" si="166"/>
        <v>4.9312594421243077</v>
      </c>
      <c r="K1483" s="9">
        <f t="shared" si="167"/>
        <v>7.3343021688208996</v>
      </c>
    </row>
    <row r="1484" spans="1:11" x14ac:dyDescent="0.3">
      <c r="A1484">
        <v>14463</v>
      </c>
      <c r="B1484">
        <v>571</v>
      </c>
      <c r="C1484">
        <v>8</v>
      </c>
      <c r="D1484" s="17">
        <v>8.9586804484594745E-3</v>
      </c>
      <c r="E1484" s="9">
        <f t="shared" si="161"/>
        <v>6.3491389913797978</v>
      </c>
      <c r="F1484" s="9">
        <f t="shared" si="162"/>
        <v>2.1972245773362196</v>
      </c>
      <c r="G1484" s="9">
        <f t="shared" si="163"/>
        <v>8.9187895403499556E-3</v>
      </c>
      <c r="H1484" s="9">
        <f t="shared" si="164"/>
        <v>8.4594599143623661</v>
      </c>
      <c r="I1484" s="9">
        <f t="shared" si="165"/>
        <v>2.6252615884334967</v>
      </c>
      <c r="J1484" s="9">
        <f t="shared" si="166"/>
        <v>3.9003608860087358</v>
      </c>
      <c r="K1484" s="9">
        <f t="shared" si="167"/>
        <v>5.7973806109129793</v>
      </c>
    </row>
    <row r="1485" spans="1:11" x14ac:dyDescent="0.3">
      <c r="A1485">
        <v>14465</v>
      </c>
      <c r="B1485">
        <v>572</v>
      </c>
      <c r="C1485">
        <v>225</v>
      </c>
      <c r="D1485" s="17">
        <v>0.17581775043112835</v>
      </c>
      <c r="E1485" s="9">
        <f t="shared" si="161"/>
        <v>6.3508857167147399</v>
      </c>
      <c r="F1485" s="9">
        <f t="shared" si="162"/>
        <v>5.4205349992722862</v>
      </c>
      <c r="G1485" s="9">
        <f t="shared" si="163"/>
        <v>0.16196386334351467</v>
      </c>
      <c r="H1485" s="9">
        <f t="shared" si="164"/>
        <v>8.442069377385959</v>
      </c>
      <c r="I1485" s="9">
        <f t="shared" si="165"/>
        <v>6.1082755793347223</v>
      </c>
      <c r="J1485" s="9">
        <f t="shared" si="166"/>
        <v>5.2647002361815467</v>
      </c>
      <c r="K1485" s="9">
        <f t="shared" si="167"/>
        <v>7.106457409729706</v>
      </c>
    </row>
    <row r="1486" spans="1:11" x14ac:dyDescent="0.3">
      <c r="A1486">
        <v>14466</v>
      </c>
      <c r="B1486">
        <v>642</v>
      </c>
      <c r="C1486">
        <v>44</v>
      </c>
      <c r="D1486" s="17">
        <v>0.14766142271467003</v>
      </c>
      <c r="E1486" s="9">
        <f t="shared" si="161"/>
        <v>6.4661447242376191</v>
      </c>
      <c r="F1486" s="9">
        <f t="shared" si="162"/>
        <v>3.8066624897703196</v>
      </c>
      <c r="G1486" s="9">
        <f t="shared" si="163"/>
        <v>0.13772632644868033</v>
      </c>
      <c r="H1486" s="9">
        <f t="shared" si="164"/>
        <v>7.2945414907208086</v>
      </c>
      <c r="I1486" s="9">
        <f t="shared" si="165"/>
        <v>4.3643726366110398</v>
      </c>
      <c r="J1486" s="9">
        <f t="shared" si="166"/>
        <v>5.0486316982329313</v>
      </c>
      <c r="K1486" s="9">
        <f t="shared" si="167"/>
        <v>5.9663088759903022</v>
      </c>
    </row>
    <row r="1487" spans="1:11" x14ac:dyDescent="0.3">
      <c r="A1487">
        <v>14467</v>
      </c>
      <c r="B1487">
        <v>653</v>
      </c>
      <c r="C1487">
        <v>46</v>
      </c>
      <c r="D1487" s="17">
        <v>0.14189519887812088</v>
      </c>
      <c r="E1487" s="9">
        <f t="shared" si="161"/>
        <v>6.4831073514571989</v>
      </c>
      <c r="F1487" s="9">
        <f t="shared" si="162"/>
        <v>3.8501476017100584</v>
      </c>
      <c r="G1487" s="9">
        <f t="shared" si="163"/>
        <v>0.13268933721371101</v>
      </c>
      <c r="H1487" s="9">
        <f t="shared" si="164"/>
        <v>7.125660219018819</v>
      </c>
      <c r="I1487" s="9">
        <f t="shared" si="165"/>
        <v>4.4113613635581155</v>
      </c>
      <c r="J1487" s="9">
        <f t="shared" si="166"/>
        <v>5.0037288310651586</v>
      </c>
      <c r="K1487" s="9">
        <f t="shared" si="167"/>
        <v>5.8869842847898761</v>
      </c>
    </row>
    <row r="1488" spans="1:11" x14ac:dyDescent="0.3">
      <c r="A1488">
        <v>14470</v>
      </c>
      <c r="B1488">
        <v>883</v>
      </c>
      <c r="C1488">
        <v>43</v>
      </c>
      <c r="D1488" s="17">
        <v>5.8458693581857554E-2</v>
      </c>
      <c r="E1488" s="9">
        <f t="shared" si="161"/>
        <v>6.7844570626376433</v>
      </c>
      <c r="F1488" s="9">
        <f t="shared" si="162"/>
        <v>3.784189633918261</v>
      </c>
      <c r="G1488" s="9">
        <f t="shared" si="163"/>
        <v>5.6813787290350394E-2</v>
      </c>
      <c r="H1488" s="9">
        <f t="shared" si="164"/>
        <v>4.1253984203962268</v>
      </c>
      <c r="I1488" s="9">
        <f t="shared" si="165"/>
        <v>4.340089132665673</v>
      </c>
      <c r="J1488" s="9">
        <f t="shared" si="166"/>
        <v>4.3273268018852953</v>
      </c>
      <c r="K1488" s="9">
        <f t="shared" si="167"/>
        <v>4.2301913103748747</v>
      </c>
    </row>
    <row r="1489" spans="1:11" x14ac:dyDescent="0.3">
      <c r="A1489">
        <v>14472</v>
      </c>
      <c r="B1489">
        <v>498</v>
      </c>
      <c r="C1489">
        <v>266</v>
      </c>
      <c r="D1489" s="17">
        <v>8.3986878529075173E-2</v>
      </c>
      <c r="E1489" s="9">
        <f t="shared" si="161"/>
        <v>6.2126060957515188</v>
      </c>
      <c r="F1489" s="9">
        <f t="shared" si="162"/>
        <v>5.5872486584002496</v>
      </c>
      <c r="G1489" s="9">
        <f t="shared" si="163"/>
        <v>8.0645798266217317E-2</v>
      </c>
      <c r="H1489" s="9">
        <f t="shared" si="164"/>
        <v>9.818792330525083</v>
      </c>
      <c r="I1489" s="9">
        <f t="shared" si="165"/>
        <v>6.288421432884955</v>
      </c>
      <c r="J1489" s="9">
        <f t="shared" si="166"/>
        <v>4.5397802285793416</v>
      </c>
      <c r="K1489" s="9">
        <f t="shared" si="167"/>
        <v>7.7038786408438966</v>
      </c>
    </row>
    <row r="1490" spans="1:11" x14ac:dyDescent="0.3">
      <c r="A1490">
        <v>14473</v>
      </c>
      <c r="B1490">
        <v>946</v>
      </c>
      <c r="C1490">
        <v>6</v>
      </c>
      <c r="D1490" s="17">
        <v>0.11108597780975392</v>
      </c>
      <c r="E1490" s="9">
        <f t="shared" si="161"/>
        <v>6.8532990931860782</v>
      </c>
      <c r="F1490" s="9">
        <f t="shared" si="162"/>
        <v>1.9459101490553132</v>
      </c>
      <c r="G1490" s="9">
        <f t="shared" si="163"/>
        <v>0.10533789543076943</v>
      </c>
      <c r="H1490" s="9">
        <f t="shared" si="164"/>
        <v>3.4400016646302887</v>
      </c>
      <c r="I1490" s="9">
        <f t="shared" si="165"/>
        <v>2.3536986437475873</v>
      </c>
      <c r="J1490" s="9">
        <f t="shared" si="166"/>
        <v>4.7599010006024685</v>
      </c>
      <c r="K1490" s="9">
        <f t="shared" si="167"/>
        <v>3.3780906255599144</v>
      </c>
    </row>
    <row r="1491" spans="1:11" x14ac:dyDescent="0.3">
      <c r="A1491">
        <v>14474</v>
      </c>
      <c r="B1491">
        <v>915</v>
      </c>
      <c r="C1491">
        <v>1</v>
      </c>
      <c r="D1491" s="17">
        <v>0.28996641138314216</v>
      </c>
      <c r="E1491" s="9">
        <f t="shared" si="161"/>
        <v>6.8200163646741299</v>
      </c>
      <c r="F1491" s="9">
        <f t="shared" si="162"/>
        <v>0.69314718055994529</v>
      </c>
      <c r="G1491" s="9">
        <f t="shared" si="163"/>
        <v>0.25461618034710759</v>
      </c>
      <c r="H1491" s="9">
        <f t="shared" si="164"/>
        <v>3.7713671685730898</v>
      </c>
      <c r="I1491" s="9">
        <f t="shared" si="165"/>
        <v>1</v>
      </c>
      <c r="J1491" s="9">
        <f t="shared" si="166"/>
        <v>6.0906608426318121</v>
      </c>
      <c r="K1491" s="9">
        <f t="shared" si="167"/>
        <v>3.4038157528129074</v>
      </c>
    </row>
    <row r="1492" spans="1:11" x14ac:dyDescent="0.3">
      <c r="A1492">
        <v>14475</v>
      </c>
      <c r="B1492">
        <v>663</v>
      </c>
      <c r="C1492">
        <v>55</v>
      </c>
      <c r="D1492" s="17">
        <v>0.1755425413642783</v>
      </c>
      <c r="E1492" s="9">
        <f t="shared" si="161"/>
        <v>6.4982821494764336</v>
      </c>
      <c r="F1492" s="9">
        <f t="shared" si="162"/>
        <v>4.0253516907351496</v>
      </c>
      <c r="G1492" s="9">
        <f t="shared" si="163"/>
        <v>0.16172977835954447</v>
      </c>
      <c r="H1492" s="9">
        <f t="shared" si="164"/>
        <v>6.9745787176608776</v>
      </c>
      <c r="I1492" s="9">
        <f t="shared" si="165"/>
        <v>4.6006817247571341</v>
      </c>
      <c r="J1492" s="9">
        <f t="shared" si="166"/>
        <v>5.2626134564703237</v>
      </c>
      <c r="K1492" s="9">
        <f t="shared" si="167"/>
        <v>5.9200165675516434</v>
      </c>
    </row>
    <row r="1493" spans="1:11" x14ac:dyDescent="0.3">
      <c r="A1493">
        <v>14476</v>
      </c>
      <c r="B1493">
        <v>584</v>
      </c>
      <c r="C1493">
        <v>29</v>
      </c>
      <c r="D1493" s="17">
        <v>0.1189040235260569</v>
      </c>
      <c r="E1493" s="9">
        <f t="shared" si="161"/>
        <v>6.3716118472318568</v>
      </c>
      <c r="F1493" s="9">
        <f t="shared" si="162"/>
        <v>3.4011973816621555</v>
      </c>
      <c r="G1493" s="9">
        <f t="shared" si="163"/>
        <v>0.11234965579080448</v>
      </c>
      <c r="H1493" s="9">
        <f t="shared" si="164"/>
        <v>8.2357183661963802</v>
      </c>
      <c r="I1493" s="9">
        <f t="shared" si="165"/>
        <v>3.9262390225625494</v>
      </c>
      <c r="J1493" s="9">
        <f t="shared" si="166"/>
        <v>4.8224082106383905</v>
      </c>
      <c r="K1493" s="9">
        <f t="shared" si="167"/>
        <v>6.2602125319946333</v>
      </c>
    </row>
    <row r="1494" spans="1:11" x14ac:dyDescent="0.3">
      <c r="A1494">
        <v>14477</v>
      </c>
      <c r="B1494">
        <v>533</v>
      </c>
      <c r="C1494">
        <v>10</v>
      </c>
      <c r="D1494" s="17">
        <v>0.22294304589109681</v>
      </c>
      <c r="E1494" s="9">
        <f t="shared" si="161"/>
        <v>6.280395838960195</v>
      </c>
      <c r="F1494" s="9">
        <f t="shared" si="162"/>
        <v>2.3978952727983707</v>
      </c>
      <c r="G1494" s="9">
        <f t="shared" si="163"/>
        <v>0.20126028643921562</v>
      </c>
      <c r="H1494" s="9">
        <f t="shared" si="164"/>
        <v>9.143872231578511</v>
      </c>
      <c r="I1494" s="9">
        <f t="shared" si="165"/>
        <v>2.842100411992643</v>
      </c>
      <c r="J1494" s="9">
        <f t="shared" si="166"/>
        <v>5.6150130885864433</v>
      </c>
      <c r="K1494" s="9">
        <f t="shared" si="167"/>
        <v>6.5475688571043369</v>
      </c>
    </row>
    <row r="1495" spans="1:11" x14ac:dyDescent="0.3">
      <c r="A1495">
        <v>14479</v>
      </c>
      <c r="B1495">
        <v>508</v>
      </c>
      <c r="C1495">
        <v>16</v>
      </c>
      <c r="D1495" s="17">
        <v>5.0966691181021227E-2</v>
      </c>
      <c r="E1495" s="9">
        <f t="shared" si="161"/>
        <v>6.2324480165505225</v>
      </c>
      <c r="F1495" s="9">
        <f t="shared" si="162"/>
        <v>2.8332133440562162</v>
      </c>
      <c r="G1495" s="9">
        <f t="shared" si="163"/>
        <v>4.9710398891189049E-2</v>
      </c>
      <c r="H1495" s="9">
        <f t="shared" si="164"/>
        <v>9.6212445819264474</v>
      </c>
      <c r="I1495" s="9">
        <f t="shared" si="165"/>
        <v>3.3124922558450578</v>
      </c>
      <c r="J1495" s="9">
        <f t="shared" si="166"/>
        <v>4.2640027622954859</v>
      </c>
      <c r="K1495" s="9">
        <f t="shared" si="167"/>
        <v>6.6571705201758382</v>
      </c>
    </row>
    <row r="1496" spans="1:11" x14ac:dyDescent="0.3">
      <c r="A1496">
        <v>14480</v>
      </c>
      <c r="B1496">
        <v>883</v>
      </c>
      <c r="C1496">
        <v>13</v>
      </c>
      <c r="D1496" s="17">
        <v>9.3313371363835787E-2</v>
      </c>
      <c r="E1496" s="9">
        <f t="shared" si="161"/>
        <v>6.7844570626376433</v>
      </c>
      <c r="F1496" s="9">
        <f t="shared" si="162"/>
        <v>2.6390573296152584</v>
      </c>
      <c r="G1496" s="9">
        <f t="shared" si="163"/>
        <v>8.9212875662334615E-2</v>
      </c>
      <c r="H1496" s="9">
        <f t="shared" si="164"/>
        <v>4.1253984203962268</v>
      </c>
      <c r="I1496" s="9">
        <f t="shared" si="165"/>
        <v>3.1026930040841023</v>
      </c>
      <c r="J1496" s="9">
        <f t="shared" si="166"/>
        <v>4.6161525058244859</v>
      </c>
      <c r="K1496" s="9">
        <f t="shared" si="167"/>
        <v>3.9167376125882414</v>
      </c>
    </row>
    <row r="1497" spans="1:11" x14ac:dyDescent="0.3">
      <c r="A1497">
        <v>14481</v>
      </c>
      <c r="B1497">
        <v>499</v>
      </c>
      <c r="C1497">
        <v>47</v>
      </c>
      <c r="D1497" s="17">
        <v>0.1444673302027239</v>
      </c>
      <c r="E1497" s="9">
        <f t="shared" si="161"/>
        <v>6.2146080984221914</v>
      </c>
      <c r="F1497" s="9">
        <f t="shared" si="162"/>
        <v>3.8712010109078911</v>
      </c>
      <c r="G1497" s="9">
        <f t="shared" si="163"/>
        <v>0.13493931496394415</v>
      </c>
      <c r="H1497" s="9">
        <f t="shared" si="164"/>
        <v>9.7988602320006457</v>
      </c>
      <c r="I1497" s="9">
        <f t="shared" si="165"/>
        <v>4.4341110553945517</v>
      </c>
      <c r="J1497" s="9">
        <f t="shared" si="166"/>
        <v>5.0237865376307713</v>
      </c>
      <c r="K1497" s="9">
        <f t="shared" si="167"/>
        <v>7.2344207401448424</v>
      </c>
    </row>
    <row r="1498" spans="1:11" x14ac:dyDescent="0.3">
      <c r="A1498">
        <v>14482</v>
      </c>
      <c r="B1498">
        <v>569</v>
      </c>
      <c r="C1498">
        <v>139</v>
      </c>
      <c r="D1498" s="17">
        <v>0.22131741755184911</v>
      </c>
      <c r="E1498" s="9">
        <f t="shared" si="161"/>
        <v>6.3456363608285962</v>
      </c>
      <c r="F1498" s="9">
        <f t="shared" si="162"/>
        <v>4.9416424226093039</v>
      </c>
      <c r="G1498" s="9">
        <f t="shared" si="163"/>
        <v>0.19993012657839074</v>
      </c>
      <c r="H1498" s="9">
        <f t="shared" si="164"/>
        <v>8.4943323839469329</v>
      </c>
      <c r="I1498" s="9">
        <f t="shared" si="165"/>
        <v>5.5907984125981605</v>
      </c>
      <c r="J1498" s="9">
        <f t="shared" si="166"/>
        <v>5.6031552130269997</v>
      </c>
      <c r="K1498" s="9">
        <f t="shared" si="167"/>
        <v>7.0450367583583144</v>
      </c>
    </row>
    <row r="1499" spans="1:11" x14ac:dyDescent="0.3">
      <c r="A1499">
        <v>14483</v>
      </c>
      <c r="B1499">
        <v>1021</v>
      </c>
      <c r="C1499">
        <v>1</v>
      </c>
      <c r="D1499" s="17">
        <v>0.17092152513226555</v>
      </c>
      <c r="E1499" s="9">
        <f t="shared" si="161"/>
        <v>6.9295167707636498</v>
      </c>
      <c r="F1499" s="9">
        <f t="shared" si="162"/>
        <v>0.69314718055994529</v>
      </c>
      <c r="G1499" s="9">
        <f t="shared" si="163"/>
        <v>0.15779106711143109</v>
      </c>
      <c r="H1499" s="9">
        <f t="shared" si="164"/>
        <v>2.681172377819407</v>
      </c>
      <c r="I1499" s="9">
        <f t="shared" si="165"/>
        <v>1</v>
      </c>
      <c r="J1499" s="9">
        <f t="shared" si="166"/>
        <v>5.2275013250489586</v>
      </c>
      <c r="K1499" s="9">
        <f t="shared" si="167"/>
        <v>2.6860864539194953</v>
      </c>
    </row>
    <row r="1500" spans="1:11" x14ac:dyDescent="0.3">
      <c r="A1500">
        <v>14484</v>
      </c>
      <c r="B1500">
        <v>922</v>
      </c>
      <c r="C1500">
        <v>14</v>
      </c>
      <c r="D1500" s="17">
        <v>-7.8620912742988644E-2</v>
      </c>
      <c r="E1500" s="9">
        <f t="shared" si="161"/>
        <v>6.8276292345028518</v>
      </c>
      <c r="F1500" s="9">
        <f t="shared" si="162"/>
        <v>2.7080502011022101</v>
      </c>
      <c r="G1500" s="9">
        <f t="shared" si="163"/>
        <v>-7.5683292517554526E-2</v>
      </c>
      <c r="H1500" s="9">
        <f t="shared" si="164"/>
        <v>3.6955728283843112</v>
      </c>
      <c r="I1500" s="9">
        <f t="shared" si="165"/>
        <v>3.177244662226034</v>
      </c>
      <c r="J1500" s="9">
        <f t="shared" si="166"/>
        <v>3.1461651004808684</v>
      </c>
      <c r="K1500" s="9">
        <f t="shared" si="167"/>
        <v>3.4301928329561395</v>
      </c>
    </row>
    <row r="1501" spans="1:11" x14ac:dyDescent="0.3">
      <c r="A1501">
        <v>14485</v>
      </c>
      <c r="B1501">
        <v>910</v>
      </c>
      <c r="C1501">
        <v>42</v>
      </c>
      <c r="D1501" s="17">
        <v>8.8122371421035434E-2</v>
      </c>
      <c r="E1501" s="9">
        <f t="shared" si="161"/>
        <v>6.8145428972599582</v>
      </c>
      <c r="F1501" s="9">
        <f t="shared" si="162"/>
        <v>3.7612001156935624</v>
      </c>
      <c r="G1501" s="9">
        <f t="shared" si="163"/>
        <v>8.4453615841624266E-2</v>
      </c>
      <c r="H1501" s="9">
        <f t="shared" si="164"/>
        <v>3.8258614474108472</v>
      </c>
      <c r="I1501" s="9">
        <f t="shared" si="165"/>
        <v>4.3152473386281605</v>
      </c>
      <c r="J1501" s="9">
        <f t="shared" si="166"/>
        <v>4.5737254920713832</v>
      </c>
      <c r="K1501" s="9">
        <f t="shared" si="167"/>
        <v>4.1222500237081485</v>
      </c>
    </row>
    <row r="1502" spans="1:11" x14ac:dyDescent="0.3">
      <c r="A1502">
        <v>14487</v>
      </c>
      <c r="B1502">
        <v>898</v>
      </c>
      <c r="C1502">
        <v>118</v>
      </c>
      <c r="D1502" s="17">
        <v>4.6091198721447381E-2</v>
      </c>
      <c r="E1502" s="9">
        <f t="shared" si="161"/>
        <v>6.80128303447162</v>
      </c>
      <c r="F1502" s="9">
        <f t="shared" si="162"/>
        <v>4.7791234931115296</v>
      </c>
      <c r="G1502" s="9">
        <f t="shared" si="163"/>
        <v>4.506054991228968E-2</v>
      </c>
      <c r="H1502" s="9">
        <f t="shared" si="164"/>
        <v>3.9578777006303731</v>
      </c>
      <c r="I1502" s="9">
        <f t="shared" si="165"/>
        <v>5.415185259929161</v>
      </c>
      <c r="J1502" s="9">
        <f t="shared" si="166"/>
        <v>4.2225511051030935</v>
      </c>
      <c r="K1502" s="9">
        <f t="shared" si="167"/>
        <v>4.4480046493145533</v>
      </c>
    </row>
    <row r="1503" spans="1:11" x14ac:dyDescent="0.3">
      <c r="A1503">
        <v>14488</v>
      </c>
      <c r="B1503">
        <v>923</v>
      </c>
      <c r="C1503">
        <v>47</v>
      </c>
      <c r="D1503" s="17">
        <v>-0.1135569185736709</v>
      </c>
      <c r="E1503" s="9">
        <f t="shared" si="161"/>
        <v>6.828712071641684</v>
      </c>
      <c r="F1503" s="9">
        <f t="shared" si="162"/>
        <v>3.8712010109078911</v>
      </c>
      <c r="G1503" s="9">
        <f t="shared" si="163"/>
        <v>-0.10755932322401662</v>
      </c>
      <c r="H1503" s="9">
        <f t="shared" si="164"/>
        <v>3.684792015324819</v>
      </c>
      <c r="I1503" s="9">
        <f t="shared" si="165"/>
        <v>4.4341110553945517</v>
      </c>
      <c r="J1503" s="9">
        <f t="shared" si="166"/>
        <v>2.8620022591725855</v>
      </c>
      <c r="K1503" s="9">
        <f t="shared" si="167"/>
        <v>3.7450297761152926</v>
      </c>
    </row>
    <row r="1504" spans="1:11" x14ac:dyDescent="0.3">
      <c r="A1504">
        <v>14489</v>
      </c>
      <c r="B1504">
        <v>537</v>
      </c>
      <c r="C1504">
        <v>58</v>
      </c>
      <c r="D1504" s="17">
        <v>7.6536780736311094E-2</v>
      </c>
      <c r="E1504" s="9">
        <f t="shared" si="161"/>
        <v>6.2878585601617845</v>
      </c>
      <c r="F1504" s="9">
        <f t="shared" si="162"/>
        <v>4.0775374439057197</v>
      </c>
      <c r="G1504" s="9">
        <f t="shared" si="163"/>
        <v>7.374920420219927E-2</v>
      </c>
      <c r="H1504" s="9">
        <f t="shared" si="164"/>
        <v>9.0695727831164792</v>
      </c>
      <c r="I1504" s="9">
        <f t="shared" si="165"/>
        <v>4.6570721075083048</v>
      </c>
      <c r="J1504" s="9">
        <f t="shared" si="166"/>
        <v>4.4782996828166626</v>
      </c>
      <c r="K1504" s="9">
        <f t="shared" si="167"/>
        <v>6.827567960374064</v>
      </c>
    </row>
    <row r="1505" spans="1:11" x14ac:dyDescent="0.3">
      <c r="A1505">
        <v>14491</v>
      </c>
      <c r="B1505">
        <v>501</v>
      </c>
      <c r="C1505">
        <v>26</v>
      </c>
      <c r="D1505" s="17">
        <v>-8.4942127869924597E-2</v>
      </c>
      <c r="E1505" s="9">
        <f t="shared" si="161"/>
        <v>6.2186001196917289</v>
      </c>
      <c r="F1505" s="9">
        <f t="shared" si="162"/>
        <v>3.2958368660043291</v>
      </c>
      <c r="G1505" s="9">
        <f t="shared" si="163"/>
        <v>-8.1526647201148314E-2</v>
      </c>
      <c r="H1505" s="9">
        <f t="shared" si="164"/>
        <v>9.7591153493280682</v>
      </c>
      <c r="I1505" s="9">
        <f t="shared" si="165"/>
        <v>3.8123895628185025</v>
      </c>
      <c r="J1505" s="9">
        <f t="shared" si="166"/>
        <v>3.0940737882044793</v>
      </c>
      <c r="K1505" s="9">
        <f t="shared" si="167"/>
        <v>6.6420893011504809</v>
      </c>
    </row>
    <row r="1506" spans="1:11" x14ac:dyDescent="0.3">
      <c r="A1506">
        <v>14493</v>
      </c>
      <c r="B1506">
        <v>879</v>
      </c>
      <c r="C1506">
        <v>116</v>
      </c>
      <c r="D1506" s="17">
        <v>6.8218904304331071E-2</v>
      </c>
      <c r="E1506" s="9">
        <f t="shared" si="161"/>
        <v>6.7799219074722519</v>
      </c>
      <c r="F1506" s="9">
        <f t="shared" si="162"/>
        <v>4.7621739347977563</v>
      </c>
      <c r="G1506" s="9">
        <f t="shared" si="163"/>
        <v>6.5992686112313126E-2</v>
      </c>
      <c r="H1506" s="9">
        <f t="shared" si="164"/>
        <v>4.170550787525598</v>
      </c>
      <c r="I1506" s="9">
        <f t="shared" si="165"/>
        <v>5.396870068086419</v>
      </c>
      <c r="J1506" s="9">
        <f t="shared" si="166"/>
        <v>4.4091532373455111</v>
      </c>
      <c r="K1506" s="9">
        <f t="shared" si="167"/>
        <v>4.5861670616578269</v>
      </c>
    </row>
    <row r="1507" spans="1:11" x14ac:dyDescent="0.3">
      <c r="A1507">
        <v>14494</v>
      </c>
      <c r="B1507">
        <v>897</v>
      </c>
      <c r="C1507">
        <v>7</v>
      </c>
      <c r="D1507" s="17">
        <v>-6.2400543993777459E-2</v>
      </c>
      <c r="E1507" s="9">
        <f t="shared" si="161"/>
        <v>6.8001700683021999</v>
      </c>
      <c r="F1507" s="9">
        <f t="shared" si="162"/>
        <v>2.0794415416798357</v>
      </c>
      <c r="G1507" s="9">
        <f t="shared" si="163"/>
        <v>-6.0531011782236882E-2</v>
      </c>
      <c r="H1507" s="9">
        <f t="shared" si="164"/>
        <v>3.9689584807253331</v>
      </c>
      <c r="I1507" s="9">
        <f t="shared" si="165"/>
        <v>2.49798872067303</v>
      </c>
      <c r="J1507" s="9">
        <f t="shared" si="166"/>
        <v>3.2812419921333706</v>
      </c>
      <c r="K1507" s="9">
        <f t="shared" si="167"/>
        <v>3.3901242549912496</v>
      </c>
    </row>
    <row r="1508" spans="1:11" x14ac:dyDescent="0.3">
      <c r="A1508">
        <v>14495</v>
      </c>
      <c r="B1508">
        <v>922</v>
      </c>
      <c r="C1508">
        <v>6</v>
      </c>
      <c r="D1508" s="17">
        <v>3.8778309424226179E-3</v>
      </c>
      <c r="E1508" s="9">
        <f t="shared" si="161"/>
        <v>6.8276292345028518</v>
      </c>
      <c r="F1508" s="9">
        <f t="shared" si="162"/>
        <v>1.9459101490553132</v>
      </c>
      <c r="G1508" s="9">
        <f t="shared" si="163"/>
        <v>3.8703315373779384E-3</v>
      </c>
      <c r="H1508" s="9">
        <f t="shared" si="164"/>
        <v>3.6955728283843112</v>
      </c>
      <c r="I1508" s="9">
        <f t="shared" si="165"/>
        <v>2.3536986437475873</v>
      </c>
      <c r="J1508" s="9">
        <f t="shared" si="166"/>
        <v>3.8553557790818171</v>
      </c>
      <c r="K1508" s="9">
        <f t="shared" si="167"/>
        <v>3.3249671631327953</v>
      </c>
    </row>
    <row r="1509" spans="1:11" x14ac:dyDescent="0.3">
      <c r="A1509">
        <v>14496</v>
      </c>
      <c r="B1509">
        <v>499</v>
      </c>
      <c r="C1509">
        <v>1980</v>
      </c>
      <c r="D1509" s="17">
        <v>0.13724317651744833</v>
      </c>
      <c r="E1509" s="9">
        <f t="shared" si="161"/>
        <v>6.2146080984221914</v>
      </c>
      <c r="F1509" s="9">
        <f t="shared" si="162"/>
        <v>7.5913570466985512</v>
      </c>
      <c r="G1509" s="9">
        <f t="shared" si="163"/>
        <v>0.12860706746531911</v>
      </c>
      <c r="H1509" s="9">
        <f t="shared" si="164"/>
        <v>9.7988602320006457</v>
      </c>
      <c r="I1509" s="9">
        <f t="shared" si="165"/>
        <v>8.4540017344969804</v>
      </c>
      <c r="J1509" s="9">
        <f t="shared" si="166"/>
        <v>4.9673369295334941</v>
      </c>
      <c r="K1509" s="9">
        <f t="shared" si="167"/>
        <v>8.4290980222561167</v>
      </c>
    </row>
    <row r="1510" spans="1:11" x14ac:dyDescent="0.3">
      <c r="A1510">
        <v>14497</v>
      </c>
      <c r="B1510">
        <v>641</v>
      </c>
      <c r="C1510">
        <v>55</v>
      </c>
      <c r="D1510" s="17">
        <v>5.6807178116845894E-2</v>
      </c>
      <c r="E1510" s="9">
        <f t="shared" si="161"/>
        <v>6.4645883036899612</v>
      </c>
      <c r="F1510" s="9">
        <f t="shared" si="162"/>
        <v>4.0253516907351496</v>
      </c>
      <c r="G1510" s="9">
        <f t="shared" si="163"/>
        <v>5.5252266516353316E-2</v>
      </c>
      <c r="H1510" s="9">
        <f t="shared" si="164"/>
        <v>7.3100373380320187</v>
      </c>
      <c r="I1510" s="9">
        <f t="shared" si="165"/>
        <v>4.6006817247571341</v>
      </c>
      <c r="J1510" s="9">
        <f t="shared" si="166"/>
        <v>4.3134064306826483</v>
      </c>
      <c r="K1510" s="9">
        <f t="shared" si="167"/>
        <v>5.897904472579679</v>
      </c>
    </row>
    <row r="1511" spans="1:11" x14ac:dyDescent="0.3">
      <c r="A1511">
        <v>14498</v>
      </c>
      <c r="B1511">
        <v>504</v>
      </c>
      <c r="C1511">
        <v>185</v>
      </c>
      <c r="D1511" s="17">
        <v>0.14397477899517686</v>
      </c>
      <c r="E1511" s="9">
        <f t="shared" si="161"/>
        <v>6.2245584292753602</v>
      </c>
      <c r="F1511" s="9">
        <f t="shared" si="162"/>
        <v>5.2257466737132017</v>
      </c>
      <c r="G1511" s="9">
        <f t="shared" si="163"/>
        <v>0.13450884638169483</v>
      </c>
      <c r="H1511" s="9">
        <f t="shared" si="164"/>
        <v>9.6997939431182854</v>
      </c>
      <c r="I1511" s="9">
        <f t="shared" si="165"/>
        <v>5.8977930708647479</v>
      </c>
      <c r="J1511" s="9">
        <f t="shared" si="166"/>
        <v>5.0199490719013529</v>
      </c>
      <c r="K1511" s="9">
        <f t="shared" si="167"/>
        <v>7.6232247071988377</v>
      </c>
    </row>
    <row r="1512" spans="1:11" x14ac:dyDescent="0.3">
      <c r="A1512">
        <v>14499</v>
      </c>
      <c r="B1512">
        <v>898</v>
      </c>
      <c r="C1512">
        <v>178</v>
      </c>
      <c r="D1512" s="17">
        <v>3.893142149442657E-2</v>
      </c>
      <c r="E1512" s="9">
        <f t="shared" si="161"/>
        <v>6.80128303447162</v>
      </c>
      <c r="F1512" s="9">
        <f t="shared" si="162"/>
        <v>5.1873858058407549</v>
      </c>
      <c r="G1512" s="9">
        <f t="shared" si="163"/>
        <v>3.8192705602256412E-2</v>
      </c>
      <c r="H1512" s="9">
        <f t="shared" si="164"/>
        <v>3.9578777006303731</v>
      </c>
      <c r="I1512" s="9">
        <f t="shared" si="165"/>
        <v>5.856341450631847</v>
      </c>
      <c r="J1512" s="9">
        <f t="shared" si="166"/>
        <v>4.1613268525989593</v>
      </c>
      <c r="K1512" s="9">
        <f t="shared" si="167"/>
        <v>4.5681066560245327</v>
      </c>
    </row>
    <row r="1513" spans="1:11" x14ac:dyDescent="0.3">
      <c r="A1513">
        <v>14500</v>
      </c>
      <c r="B1513">
        <v>984</v>
      </c>
      <c r="C1513">
        <v>1</v>
      </c>
      <c r="D1513" s="17">
        <v>0.47889109565041471</v>
      </c>
      <c r="E1513" s="9">
        <f t="shared" si="161"/>
        <v>6.892641641172089</v>
      </c>
      <c r="F1513" s="9">
        <f t="shared" si="162"/>
        <v>0.69314718055994529</v>
      </c>
      <c r="G1513" s="9">
        <f t="shared" si="163"/>
        <v>0.39129254724502432</v>
      </c>
      <c r="H1513" s="9">
        <f t="shared" si="164"/>
        <v>3.0483041138991891</v>
      </c>
      <c r="I1513" s="9">
        <f t="shared" si="165"/>
        <v>1</v>
      </c>
      <c r="J1513" s="9">
        <f t="shared" si="166"/>
        <v>7.3090793187293324</v>
      </c>
      <c r="K1513" s="9">
        <f t="shared" si="167"/>
        <v>3.2859679206954611</v>
      </c>
    </row>
    <row r="1514" spans="1:11" x14ac:dyDescent="0.3">
      <c r="A1514">
        <v>14501</v>
      </c>
      <c r="B1514">
        <v>523</v>
      </c>
      <c r="C1514">
        <v>21</v>
      </c>
      <c r="D1514" s="17">
        <v>3.7745158903449857E-2</v>
      </c>
      <c r="E1514" s="9">
        <f t="shared" si="161"/>
        <v>6.261491684321042</v>
      </c>
      <c r="F1514" s="9">
        <f t="shared" si="162"/>
        <v>3.0910424533583161</v>
      </c>
      <c r="G1514" s="9">
        <f t="shared" si="163"/>
        <v>3.7050242947067935E-2</v>
      </c>
      <c r="H1514" s="9">
        <f t="shared" si="164"/>
        <v>9.3320835053737703</v>
      </c>
      <c r="I1514" s="9">
        <f t="shared" si="165"/>
        <v>3.591094772329158</v>
      </c>
      <c r="J1514" s="9">
        <f t="shared" si="166"/>
        <v>4.1511422271298555</v>
      </c>
      <c r="K1514" s="9">
        <f t="shared" si="167"/>
        <v>6.5735986298116043</v>
      </c>
    </row>
    <row r="1515" spans="1:11" x14ac:dyDescent="0.3">
      <c r="A1515">
        <v>14502</v>
      </c>
      <c r="B1515">
        <v>566</v>
      </c>
      <c r="C1515">
        <v>457</v>
      </c>
      <c r="D1515" s="17">
        <v>9.391853456826478E-2</v>
      </c>
      <c r="E1515" s="9">
        <f t="shared" si="161"/>
        <v>6.3403593037277517</v>
      </c>
      <c r="F1515" s="9">
        <f t="shared" si="162"/>
        <v>6.1268691841141854</v>
      </c>
      <c r="G1515" s="9">
        <f t="shared" si="163"/>
        <v>8.9766235567363101E-2</v>
      </c>
      <c r="H1515" s="9">
        <f t="shared" si="164"/>
        <v>8.5468711860144531</v>
      </c>
      <c r="I1515" s="9">
        <f t="shared" si="165"/>
        <v>6.8715194268132578</v>
      </c>
      <c r="J1515" s="9">
        <f t="shared" si="166"/>
        <v>4.6210855015392598</v>
      </c>
      <c r="K1515" s="9">
        <f t="shared" si="167"/>
        <v>7.2591085213590558</v>
      </c>
    </row>
    <row r="1516" spans="1:11" x14ac:dyDescent="0.3">
      <c r="A1516">
        <v>14503</v>
      </c>
      <c r="B1516">
        <v>504</v>
      </c>
      <c r="C1516">
        <v>153</v>
      </c>
      <c r="D1516" s="17">
        <v>5.555944186333981E-2</v>
      </c>
      <c r="E1516" s="9">
        <f t="shared" si="161"/>
        <v>6.2245584292753602</v>
      </c>
      <c r="F1516" s="9">
        <f t="shared" si="162"/>
        <v>5.0369526024136295</v>
      </c>
      <c r="G1516" s="9">
        <f t="shared" si="163"/>
        <v>5.4070903028767402E-2</v>
      </c>
      <c r="H1516" s="9">
        <f t="shared" si="164"/>
        <v>9.6997939431182854</v>
      </c>
      <c r="I1516" s="9">
        <f t="shared" si="165"/>
        <v>5.6937877764132612</v>
      </c>
      <c r="J1516" s="9">
        <f t="shared" si="166"/>
        <v>4.3028750189036327</v>
      </c>
      <c r="K1516" s="9">
        <f t="shared" si="167"/>
        <v>7.4186083082638481</v>
      </c>
    </row>
    <row r="1517" spans="1:11" x14ac:dyDescent="0.3">
      <c r="A1517">
        <v>14504</v>
      </c>
      <c r="B1517">
        <v>572</v>
      </c>
      <c r="C1517">
        <v>119</v>
      </c>
      <c r="D1517" s="17">
        <v>0.19257293651175847</v>
      </c>
      <c r="E1517" s="9">
        <f t="shared" si="161"/>
        <v>6.3508857167147399</v>
      </c>
      <c r="F1517" s="9">
        <f t="shared" si="162"/>
        <v>4.7874917427820458</v>
      </c>
      <c r="G1517" s="9">
        <f t="shared" si="163"/>
        <v>0.17611310460329654</v>
      </c>
      <c r="H1517" s="9">
        <f t="shared" si="164"/>
        <v>8.442069377385959</v>
      </c>
      <c r="I1517" s="9">
        <f t="shared" si="165"/>
        <v>5.424227743235579</v>
      </c>
      <c r="J1517" s="9">
        <f t="shared" si="166"/>
        <v>5.3908354076450662</v>
      </c>
      <c r="K1517" s="9">
        <f t="shared" si="167"/>
        <v>6.9264700931926662</v>
      </c>
    </row>
    <row r="1518" spans="1:11" x14ac:dyDescent="0.3">
      <c r="A1518">
        <v>14505</v>
      </c>
      <c r="B1518">
        <v>505</v>
      </c>
      <c r="C1518">
        <v>966</v>
      </c>
      <c r="D1518" s="17">
        <v>0.10036809388837858</v>
      </c>
      <c r="E1518" s="9">
        <f t="shared" si="161"/>
        <v>6.2265366692874657</v>
      </c>
      <c r="F1518" s="9">
        <f t="shared" si="162"/>
        <v>6.8741984954532942</v>
      </c>
      <c r="G1518" s="9">
        <f t="shared" si="163"/>
        <v>9.5644754635540369E-2</v>
      </c>
      <c r="H1518" s="9">
        <f t="shared" si="164"/>
        <v>9.6800984275208837</v>
      </c>
      <c r="I1518" s="9">
        <f t="shared" si="165"/>
        <v>7.6790613965504573</v>
      </c>
      <c r="J1518" s="9">
        <f t="shared" si="166"/>
        <v>4.6734902910966847</v>
      </c>
      <c r="K1518" s="9">
        <f t="shared" si="167"/>
        <v>8.0784656909449168</v>
      </c>
    </row>
    <row r="1519" spans="1:11" x14ac:dyDescent="0.3">
      <c r="A1519">
        <v>14506</v>
      </c>
      <c r="B1519">
        <v>889</v>
      </c>
      <c r="C1519">
        <v>114</v>
      </c>
      <c r="D1519" s="17">
        <v>0.15668063940102267</v>
      </c>
      <c r="E1519" s="9">
        <f t="shared" si="161"/>
        <v>6.7912214627261855</v>
      </c>
      <c r="F1519" s="9">
        <f t="shared" si="162"/>
        <v>4.7449321283632502</v>
      </c>
      <c r="G1519" s="9">
        <f t="shared" si="163"/>
        <v>0.14555438539148829</v>
      </c>
      <c r="H1519" s="9">
        <f t="shared" si="164"/>
        <v>4.0580515127229013</v>
      </c>
      <c r="I1519" s="9">
        <f t="shared" si="165"/>
        <v>5.3782390815605465</v>
      </c>
      <c r="J1519" s="9">
        <f t="shared" si="166"/>
        <v>5.1184159035375796</v>
      </c>
      <c r="K1519" s="9">
        <f t="shared" si="167"/>
        <v>4.6661806615371306</v>
      </c>
    </row>
    <row r="1520" spans="1:11" x14ac:dyDescent="0.3">
      <c r="A1520">
        <v>14507</v>
      </c>
      <c r="B1520">
        <v>548</v>
      </c>
      <c r="C1520">
        <v>138</v>
      </c>
      <c r="D1520" s="17">
        <v>0.12117724084286349</v>
      </c>
      <c r="E1520" s="9">
        <f t="shared" si="161"/>
        <v>6.3080984415095305</v>
      </c>
      <c r="F1520" s="9">
        <f t="shared" si="162"/>
        <v>4.9344739331306915</v>
      </c>
      <c r="G1520" s="9">
        <f t="shared" si="163"/>
        <v>0.11437924117530597</v>
      </c>
      <c r="H1520" s="9">
        <f t="shared" si="164"/>
        <v>8.8680629075024449</v>
      </c>
      <c r="I1520" s="9">
        <f t="shared" si="165"/>
        <v>5.5830523547013735</v>
      </c>
      <c r="J1520" s="9">
        <f t="shared" si="166"/>
        <v>4.8405012020415139</v>
      </c>
      <c r="K1520" s="9">
        <f t="shared" si="167"/>
        <v>7.0770474005699375</v>
      </c>
    </row>
    <row r="1521" spans="1:11" x14ac:dyDescent="0.3">
      <c r="A1521">
        <v>14508</v>
      </c>
      <c r="B1521">
        <v>894</v>
      </c>
      <c r="C1521">
        <v>52</v>
      </c>
      <c r="D1521" s="17">
        <v>0.1443826651540982</v>
      </c>
      <c r="E1521" s="9">
        <f t="shared" si="161"/>
        <v>6.7968237182748554</v>
      </c>
      <c r="F1521" s="9">
        <f t="shared" si="162"/>
        <v>3.970291913552122</v>
      </c>
      <c r="G1521" s="9">
        <f t="shared" si="163"/>
        <v>0.13486533453810928</v>
      </c>
      <c r="H1521" s="9">
        <f t="shared" si="164"/>
        <v>4.0022750089295016</v>
      </c>
      <c r="I1521" s="9">
        <f t="shared" si="165"/>
        <v>4.54118575658749</v>
      </c>
      <c r="J1521" s="9">
        <f t="shared" si="166"/>
        <v>5.0231270299210431</v>
      </c>
      <c r="K1521" s="9">
        <f t="shared" si="167"/>
        <v>4.3681186374252068</v>
      </c>
    </row>
    <row r="1522" spans="1:11" x14ac:dyDescent="0.3">
      <c r="A1522">
        <v>14511</v>
      </c>
      <c r="B1522">
        <v>883</v>
      </c>
      <c r="C1522">
        <v>50</v>
      </c>
      <c r="D1522" s="17">
        <v>-2.1724995414665819E-2</v>
      </c>
      <c r="E1522" s="9">
        <f t="shared" si="161"/>
        <v>6.7844570626376433</v>
      </c>
      <c r="F1522" s="9">
        <f t="shared" si="162"/>
        <v>3.9318256327243257</v>
      </c>
      <c r="G1522" s="9">
        <f t="shared" si="163"/>
        <v>-2.1492370850261261E-2</v>
      </c>
      <c r="H1522" s="9">
        <f t="shared" si="164"/>
        <v>4.1253984203962268</v>
      </c>
      <c r="I1522" s="9">
        <f t="shared" si="165"/>
        <v>4.4996202302300636</v>
      </c>
      <c r="J1522" s="9">
        <f t="shared" si="166"/>
        <v>3.6292568133700405</v>
      </c>
      <c r="K1522" s="9">
        <f t="shared" si="167"/>
        <v>4.1384366419411407</v>
      </c>
    </row>
    <row r="1523" spans="1:11" x14ac:dyDescent="0.3">
      <c r="A1523">
        <v>14512</v>
      </c>
      <c r="B1523">
        <v>580</v>
      </c>
      <c r="C1523">
        <v>27</v>
      </c>
      <c r="D1523" s="17">
        <v>4.7411237083458867E-5</v>
      </c>
      <c r="E1523" s="9">
        <f t="shared" si="161"/>
        <v>6.3647507568519108</v>
      </c>
      <c r="F1523" s="9">
        <f t="shared" si="162"/>
        <v>3.3322045101752038</v>
      </c>
      <c r="G1523" s="9">
        <f t="shared" si="163"/>
        <v>4.7410113206227577E-5</v>
      </c>
      <c r="H1523" s="9">
        <f t="shared" si="164"/>
        <v>8.3040279301352786</v>
      </c>
      <c r="I1523" s="9">
        <f t="shared" si="165"/>
        <v>3.8516873644206178</v>
      </c>
      <c r="J1523" s="9">
        <f t="shared" si="166"/>
        <v>3.8212758704509504</v>
      </c>
      <c r="K1523" s="9">
        <f t="shared" si="167"/>
        <v>6.0717753484840138</v>
      </c>
    </row>
    <row r="1524" spans="1:11" x14ac:dyDescent="0.3">
      <c r="A1524">
        <v>14513</v>
      </c>
      <c r="B1524">
        <v>641</v>
      </c>
      <c r="C1524">
        <v>16</v>
      </c>
      <c r="D1524" s="17">
        <v>0.23943159889117827</v>
      </c>
      <c r="E1524" s="9">
        <f t="shared" si="161"/>
        <v>6.4645883036899612</v>
      </c>
      <c r="F1524" s="9">
        <f t="shared" si="162"/>
        <v>2.8332133440562162</v>
      </c>
      <c r="G1524" s="9">
        <f t="shared" si="163"/>
        <v>0.21465288653406853</v>
      </c>
      <c r="H1524" s="9">
        <f t="shared" si="164"/>
        <v>7.3100373380320187</v>
      </c>
      <c r="I1524" s="9">
        <f t="shared" si="165"/>
        <v>3.3124922558450578</v>
      </c>
      <c r="J1524" s="9">
        <f t="shared" si="166"/>
        <v>5.7344030882543588</v>
      </c>
      <c r="K1524" s="9">
        <f t="shared" si="167"/>
        <v>5.7956469634203991</v>
      </c>
    </row>
    <row r="1525" spans="1:11" x14ac:dyDescent="0.3">
      <c r="A1525">
        <v>14514</v>
      </c>
      <c r="B1525">
        <v>660</v>
      </c>
      <c r="C1525">
        <v>87</v>
      </c>
      <c r="D1525" s="17">
        <v>6.4734440247009084E-2</v>
      </c>
      <c r="E1525" s="9">
        <f t="shared" si="161"/>
        <v>6.4937538398516859</v>
      </c>
      <c r="F1525" s="9">
        <f t="shared" si="162"/>
        <v>4.4773368144782069</v>
      </c>
      <c r="G1525" s="9">
        <f t="shared" si="163"/>
        <v>6.2725416187296726E-2</v>
      </c>
      <c r="H1525" s="9">
        <f t="shared" si="164"/>
        <v>7.0196629300407265</v>
      </c>
      <c r="I1525" s="9">
        <f t="shared" si="165"/>
        <v>5.0890834930021889</v>
      </c>
      <c r="J1525" s="9">
        <f t="shared" si="166"/>
        <v>4.3800267531303501</v>
      </c>
      <c r="K1525" s="9">
        <f t="shared" si="167"/>
        <v>5.91256186354709</v>
      </c>
    </row>
    <row r="1526" spans="1:11" x14ac:dyDescent="0.3">
      <c r="A1526">
        <v>14515</v>
      </c>
      <c r="B1526">
        <v>555</v>
      </c>
      <c r="C1526">
        <v>79</v>
      </c>
      <c r="D1526" s="17">
        <v>0.12345909226837196</v>
      </c>
      <c r="E1526" s="9">
        <f t="shared" si="161"/>
        <v>6.3207682942505823</v>
      </c>
      <c r="F1526" s="9">
        <f t="shared" si="162"/>
        <v>4.3820266346738812</v>
      </c>
      <c r="G1526" s="9">
        <f t="shared" si="163"/>
        <v>0.11641240100426928</v>
      </c>
      <c r="H1526" s="9">
        <f t="shared" si="164"/>
        <v>8.7419208414481986</v>
      </c>
      <c r="I1526" s="9">
        <f t="shared" si="165"/>
        <v>4.9860941291870882</v>
      </c>
      <c r="J1526" s="9">
        <f t="shared" si="166"/>
        <v>4.8586260582744751</v>
      </c>
      <c r="K1526" s="9">
        <f t="shared" si="167"/>
        <v>6.8385138711351203</v>
      </c>
    </row>
    <row r="1527" spans="1:11" x14ac:dyDescent="0.3">
      <c r="A1527">
        <v>14517</v>
      </c>
      <c r="B1527">
        <v>905</v>
      </c>
      <c r="C1527">
        <v>17</v>
      </c>
      <c r="D1527" s="17">
        <v>7.3565250559094547E-2</v>
      </c>
      <c r="E1527" s="9">
        <f t="shared" si="161"/>
        <v>6.8090393060429797</v>
      </c>
      <c r="F1527" s="9">
        <f t="shared" si="162"/>
        <v>2.8903717578961645</v>
      </c>
      <c r="G1527" s="9">
        <f t="shared" si="163"/>
        <v>7.0985119497492505E-2</v>
      </c>
      <c r="H1527" s="9">
        <f t="shared" si="164"/>
        <v>3.8806556412358688</v>
      </c>
      <c r="I1527" s="9">
        <f t="shared" si="165"/>
        <v>3.3742559487700117</v>
      </c>
      <c r="J1527" s="9">
        <f t="shared" si="166"/>
        <v>4.4536589058473082</v>
      </c>
      <c r="K1527" s="9">
        <f t="shared" si="167"/>
        <v>3.8433363864183998</v>
      </c>
    </row>
    <row r="1528" spans="1:11" x14ac:dyDescent="0.3">
      <c r="A1528">
        <v>14518</v>
      </c>
      <c r="B1528">
        <v>936</v>
      </c>
      <c r="C1528">
        <v>16</v>
      </c>
      <c r="D1528" s="17">
        <v>-3.2018911473570666E-2</v>
      </c>
      <c r="E1528" s="9">
        <f t="shared" si="161"/>
        <v>6.842683282238422</v>
      </c>
      <c r="F1528" s="9">
        <f t="shared" si="162"/>
        <v>2.8332133440562162</v>
      </c>
      <c r="G1528" s="9">
        <f t="shared" si="163"/>
        <v>-3.1516991962758381E-2</v>
      </c>
      <c r="H1528" s="9">
        <f t="shared" si="164"/>
        <v>3.5456935264969851</v>
      </c>
      <c r="I1528" s="9">
        <f t="shared" si="165"/>
        <v>3.3124922558450578</v>
      </c>
      <c r="J1528" s="9">
        <f t="shared" si="166"/>
        <v>3.539891081337768</v>
      </c>
      <c r="K1528" s="9">
        <f t="shared" si="167"/>
        <v>3.4745726562695634</v>
      </c>
    </row>
    <row r="1529" spans="1:11" x14ac:dyDescent="0.3">
      <c r="A1529">
        <v>14520</v>
      </c>
      <c r="B1529">
        <v>873</v>
      </c>
      <c r="C1529">
        <v>4</v>
      </c>
      <c r="D1529" s="17">
        <v>0.38954060904702237</v>
      </c>
      <c r="E1529" s="9">
        <f t="shared" si="161"/>
        <v>6.7730803756555353</v>
      </c>
      <c r="F1529" s="9">
        <f t="shared" si="162"/>
        <v>1.6094379124341003</v>
      </c>
      <c r="G1529" s="9">
        <f t="shared" si="163"/>
        <v>0.32897319542792836</v>
      </c>
      <c r="H1529" s="9">
        <f t="shared" si="164"/>
        <v>4.2386656248464964</v>
      </c>
      <c r="I1529" s="9">
        <f t="shared" si="165"/>
        <v>1.9901166878410281</v>
      </c>
      <c r="J1529" s="9">
        <f t="shared" si="166"/>
        <v>6.753525704042719</v>
      </c>
      <c r="K1529" s="9">
        <f t="shared" si="167"/>
        <v>4.0670729595841006</v>
      </c>
    </row>
    <row r="1530" spans="1:11" x14ac:dyDescent="0.3">
      <c r="A1530">
        <v>14522</v>
      </c>
      <c r="B1530">
        <v>943</v>
      </c>
      <c r="C1530">
        <v>16</v>
      </c>
      <c r="D1530" s="17">
        <v>0.19191717562309479</v>
      </c>
      <c r="E1530" s="9">
        <f t="shared" si="161"/>
        <v>6.8501261661455004</v>
      </c>
      <c r="F1530" s="9">
        <f t="shared" si="162"/>
        <v>2.8332133440562162</v>
      </c>
      <c r="G1530" s="9">
        <f t="shared" si="163"/>
        <v>0.17556308269139309</v>
      </c>
      <c r="H1530" s="9">
        <f t="shared" si="164"/>
        <v>3.4715915797238592</v>
      </c>
      <c r="I1530" s="9">
        <f t="shared" si="165"/>
        <v>3.3124922558450578</v>
      </c>
      <c r="J1530" s="9">
        <f t="shared" si="166"/>
        <v>5.3859321688852733</v>
      </c>
      <c r="K1530" s="9">
        <f t="shared" si="167"/>
        <v>3.8067299003925017</v>
      </c>
    </row>
    <row r="1531" spans="1:11" x14ac:dyDescent="0.3">
      <c r="A1531">
        <v>14523</v>
      </c>
      <c r="B1531">
        <v>980</v>
      </c>
      <c r="C1531">
        <v>11</v>
      </c>
      <c r="D1531" s="17">
        <v>0.14743078772975346</v>
      </c>
      <c r="E1531" s="9">
        <f t="shared" si="161"/>
        <v>6.8885724595653635</v>
      </c>
      <c r="F1531" s="9">
        <f t="shared" si="162"/>
        <v>2.4849066497880004</v>
      </c>
      <c r="G1531" s="9">
        <f t="shared" si="163"/>
        <v>0.13752534542957934</v>
      </c>
      <c r="H1531" s="9">
        <f t="shared" si="164"/>
        <v>3.0888172110529672</v>
      </c>
      <c r="I1531" s="9">
        <f t="shared" si="165"/>
        <v>2.9361223347215213</v>
      </c>
      <c r="J1531" s="9">
        <f t="shared" si="166"/>
        <v>5.0468400279348726</v>
      </c>
      <c r="K1531" s="9">
        <f t="shared" si="167"/>
        <v>3.4346133115299144</v>
      </c>
    </row>
    <row r="1532" spans="1:11" x14ac:dyDescent="0.3">
      <c r="A1532">
        <v>14524</v>
      </c>
      <c r="B1532">
        <v>503</v>
      </c>
      <c r="C1532">
        <v>210</v>
      </c>
      <c r="D1532" s="17">
        <v>0.2013732938098006</v>
      </c>
      <c r="E1532" s="9">
        <f t="shared" si="161"/>
        <v>6.2225762680713688</v>
      </c>
      <c r="F1532" s="9">
        <f t="shared" si="162"/>
        <v>5.3518581334760666</v>
      </c>
      <c r="G1532" s="9">
        <f t="shared" si="163"/>
        <v>0.1834653139624467</v>
      </c>
      <c r="H1532" s="9">
        <f t="shared" si="164"/>
        <v>9.7195284984153574</v>
      </c>
      <c r="I1532" s="9">
        <f t="shared" si="165"/>
        <v>6.0340653876040093</v>
      </c>
      <c r="J1532" s="9">
        <f t="shared" si="166"/>
        <v>5.4563775926375637</v>
      </c>
      <c r="K1532" s="9">
        <f t="shared" si="167"/>
        <v>7.7612593840163946</v>
      </c>
    </row>
    <row r="1533" spans="1:11" x14ac:dyDescent="0.3">
      <c r="A1533">
        <v>14525</v>
      </c>
      <c r="B1533">
        <v>504</v>
      </c>
      <c r="C1533">
        <v>208</v>
      </c>
      <c r="D1533" s="17">
        <v>0.21012802220531263</v>
      </c>
      <c r="E1533" s="9">
        <f t="shared" si="161"/>
        <v>6.2245584292753602</v>
      </c>
      <c r="F1533" s="9">
        <f t="shared" si="162"/>
        <v>5.3423342519648109</v>
      </c>
      <c r="G1533" s="9">
        <f t="shared" si="163"/>
        <v>0.19072615748732172</v>
      </c>
      <c r="H1533" s="9">
        <f t="shared" si="164"/>
        <v>9.6997939431182854</v>
      </c>
      <c r="I1533" s="9">
        <f t="shared" si="165"/>
        <v>6.0237741626802048</v>
      </c>
      <c r="J1533" s="9">
        <f t="shared" si="166"/>
        <v>5.52110528553394</v>
      </c>
      <c r="K1533" s="9">
        <f t="shared" si="167"/>
        <v>7.7612502774699923</v>
      </c>
    </row>
    <row r="1534" spans="1:11" x14ac:dyDescent="0.3">
      <c r="A1534">
        <v>14527</v>
      </c>
      <c r="B1534">
        <v>494</v>
      </c>
      <c r="C1534">
        <v>2539</v>
      </c>
      <c r="D1534" s="17">
        <v>0.15546112658871417</v>
      </c>
      <c r="E1534" s="9">
        <f t="shared" si="161"/>
        <v>6.2045577625686903</v>
      </c>
      <c r="F1534" s="9">
        <f t="shared" si="162"/>
        <v>7.8399193600125825</v>
      </c>
      <c r="G1534" s="9">
        <f t="shared" si="163"/>
        <v>0.14449950809690987</v>
      </c>
      <c r="H1534" s="9">
        <f t="shared" si="164"/>
        <v>9.8989221786554769</v>
      </c>
      <c r="I1534" s="9">
        <f t="shared" si="165"/>
        <v>8.7225908250765762</v>
      </c>
      <c r="J1534" s="9">
        <f t="shared" si="166"/>
        <v>5.1090120686617952</v>
      </c>
      <c r="K1534" s="9">
        <f t="shared" si="167"/>
        <v>8.5880407505830707</v>
      </c>
    </row>
    <row r="1535" spans="1:11" x14ac:dyDescent="0.3">
      <c r="A1535">
        <v>14528</v>
      </c>
      <c r="B1535">
        <v>909</v>
      </c>
      <c r="C1535">
        <v>18</v>
      </c>
      <c r="D1535" s="17">
        <v>3.2771536991733304E-2</v>
      </c>
      <c r="E1535" s="9">
        <f t="shared" si="161"/>
        <v>6.8134445995108956</v>
      </c>
      <c r="F1535" s="9">
        <f t="shared" si="162"/>
        <v>2.9444389791664403</v>
      </c>
      <c r="G1535" s="9">
        <f t="shared" si="163"/>
        <v>3.2246001099791408E-2</v>
      </c>
      <c r="H1535" s="9">
        <f t="shared" si="164"/>
        <v>3.8367961875409033</v>
      </c>
      <c r="I1535" s="9">
        <f t="shared" si="165"/>
        <v>3.4326793903510464</v>
      </c>
      <c r="J1535" s="9">
        <f t="shared" si="166"/>
        <v>4.1083142155048851</v>
      </c>
      <c r="K1535" s="9">
        <f t="shared" si="167"/>
        <v>3.7698647539767425</v>
      </c>
    </row>
    <row r="1536" spans="1:11" x14ac:dyDescent="0.3">
      <c r="A1536">
        <v>14529</v>
      </c>
      <c r="B1536">
        <v>949</v>
      </c>
      <c r="C1536">
        <v>119</v>
      </c>
      <c r="D1536" s="17">
        <v>0.15902535727108214</v>
      </c>
      <c r="E1536" s="9">
        <f t="shared" si="161"/>
        <v>6.8564619845945867</v>
      </c>
      <c r="F1536" s="9">
        <f t="shared" si="162"/>
        <v>4.7874917427820458</v>
      </c>
      <c r="G1536" s="9">
        <f t="shared" si="163"/>
        <v>0.14757944269557477</v>
      </c>
      <c r="H1536" s="9">
        <f t="shared" si="164"/>
        <v>3.4085116650913236</v>
      </c>
      <c r="I1536" s="9">
        <f t="shared" si="165"/>
        <v>5.424227743235579</v>
      </c>
      <c r="J1536" s="9">
        <f t="shared" si="166"/>
        <v>5.1364685288045218</v>
      </c>
      <c r="K1536" s="9">
        <f t="shared" si="167"/>
        <v>4.3588178612772399</v>
      </c>
    </row>
    <row r="1537" spans="1:11" x14ac:dyDescent="0.3">
      <c r="A1537">
        <v>14530</v>
      </c>
      <c r="B1537">
        <v>592</v>
      </c>
      <c r="C1537">
        <v>226</v>
      </c>
      <c r="D1537" s="17">
        <v>0.15877398860649783</v>
      </c>
      <c r="E1537" s="9">
        <f t="shared" si="161"/>
        <v>6.3851943989977258</v>
      </c>
      <c r="F1537" s="9">
        <f t="shared" si="162"/>
        <v>5.4249500174814029</v>
      </c>
      <c r="G1537" s="9">
        <f t="shared" si="163"/>
        <v>0.14736253982517145</v>
      </c>
      <c r="H1537" s="9">
        <f t="shared" si="164"/>
        <v>8.1004893957377053</v>
      </c>
      <c r="I1537" s="9">
        <f t="shared" si="165"/>
        <v>6.113046317544665</v>
      </c>
      <c r="J1537" s="9">
        <f t="shared" si="166"/>
        <v>5.1345349211822517</v>
      </c>
      <c r="K1537" s="9">
        <f t="shared" si="167"/>
        <v>6.9110655773687029</v>
      </c>
    </row>
    <row r="1538" spans="1:11" x14ac:dyDescent="0.3">
      <c r="A1538">
        <v>14532</v>
      </c>
      <c r="B1538">
        <v>495</v>
      </c>
      <c r="C1538">
        <v>77</v>
      </c>
      <c r="D1538" s="17">
        <v>0.13268648966365762</v>
      </c>
      <c r="E1538" s="9">
        <f t="shared" ref="E1538:E1601" si="168">IF(B1538&lt;=0,-1*LOG(1-B1538,EXP(1)),LOG(1+B1538,EXP(1)))</f>
        <v>6.2065759267249279</v>
      </c>
      <c r="F1538" s="9">
        <f t="shared" ref="F1538:F1601" si="169">IF(C1538&lt;=0,-1*LOG(1-C1538,EXP(1)),LOG(1+C1538,EXP(1)))</f>
        <v>4.3567088266895917</v>
      </c>
      <c r="G1538" s="9">
        <f t="shared" ref="G1538:G1601" si="170">IF(D1538&lt;=0,-1*LOG(1-D1538,EXP(1)),LOG(1+D1538,EXP(1)))</f>
        <v>0.12459223560299333</v>
      </c>
      <c r="H1538" s="9">
        <f t="shared" ref="H1538:H1601" si="171">1+9*((MAX(E$2:E$4112)-E1538)/(MAX(E$2:E$4112)-MIN(E$2:E$4112)))</f>
        <v>9.8788291750896526</v>
      </c>
      <c r="I1538" s="9">
        <f t="shared" ref="I1538:I1601" si="172">1+9*((F1538-MIN(F$2:F$4112))/(MAX(F$2:F$4112)-MIN(F$2:F$4112)))</f>
        <v>4.9587364540379273</v>
      </c>
      <c r="J1538" s="9">
        <f t="shared" ref="J1538:J1601" si="173">1+9*((G1538-MIN(G$2:G$4112))/(MAX(G$2:G$4112)-MIN(G$2:G$4112)))</f>
        <v>4.9315462114268556</v>
      </c>
      <c r="K1538" s="9">
        <f t="shared" ref="K1538:K1601" si="174">0.5*H1538+0.3*I1538+0.2*J1538</f>
        <v>7.4133447660415754</v>
      </c>
    </row>
    <row r="1539" spans="1:11" x14ac:dyDescent="0.3">
      <c r="A1539">
        <v>14533</v>
      </c>
      <c r="B1539">
        <v>495</v>
      </c>
      <c r="C1539">
        <v>51</v>
      </c>
      <c r="D1539" s="17">
        <v>9.3226580600795205E-3</v>
      </c>
      <c r="E1539" s="9">
        <f t="shared" si="168"/>
        <v>6.2065759267249279</v>
      </c>
      <c r="F1539" s="9">
        <f t="shared" si="169"/>
        <v>3.9512437185814275</v>
      </c>
      <c r="G1539" s="9">
        <f t="shared" si="170"/>
        <v>9.2794702924546401E-3</v>
      </c>
      <c r="H1539" s="9">
        <f t="shared" si="171"/>
        <v>9.8788291750896526</v>
      </c>
      <c r="I1539" s="9">
        <f t="shared" si="172"/>
        <v>4.5206028399894373</v>
      </c>
      <c r="J1539" s="9">
        <f t="shared" si="173"/>
        <v>3.9035762194442913</v>
      </c>
      <c r="K1539" s="9">
        <f t="shared" si="174"/>
        <v>7.0763106834305161</v>
      </c>
    </row>
    <row r="1540" spans="1:11" x14ac:dyDescent="0.3">
      <c r="A1540">
        <v>14534</v>
      </c>
      <c r="B1540">
        <v>495</v>
      </c>
      <c r="C1540">
        <v>596</v>
      </c>
      <c r="D1540" s="17">
        <v>9.3469493921838176E-2</v>
      </c>
      <c r="E1540" s="9">
        <f t="shared" si="168"/>
        <v>6.2065759267249279</v>
      </c>
      <c r="F1540" s="9">
        <f t="shared" si="169"/>
        <v>6.3919171133926023</v>
      </c>
      <c r="G1540" s="9">
        <f t="shared" si="170"/>
        <v>8.9355663097471297E-2</v>
      </c>
      <c r="H1540" s="9">
        <f t="shared" si="171"/>
        <v>9.8788291750896526</v>
      </c>
      <c r="I1540" s="9">
        <f t="shared" si="172"/>
        <v>7.1579223868426647</v>
      </c>
      <c r="J1540" s="9">
        <f t="shared" si="173"/>
        <v>4.6174254021786529</v>
      </c>
      <c r="K1540" s="9">
        <f t="shared" si="174"/>
        <v>8.0102763840333555</v>
      </c>
    </row>
    <row r="1541" spans="1:11" x14ac:dyDescent="0.3">
      <c r="A1541">
        <v>14535</v>
      </c>
      <c r="B1541">
        <v>579</v>
      </c>
      <c r="C1541">
        <v>265</v>
      </c>
      <c r="D1541" s="17">
        <v>7.6126815355069835E-2</v>
      </c>
      <c r="E1541" s="9">
        <f t="shared" si="168"/>
        <v>6.363028103540465</v>
      </c>
      <c r="F1541" s="9">
        <f t="shared" si="169"/>
        <v>5.5834963087816991</v>
      </c>
      <c r="G1541" s="9">
        <f t="shared" si="170"/>
        <v>7.3368312931550134E-2</v>
      </c>
      <c r="H1541" s="9">
        <f t="shared" si="171"/>
        <v>8.3211788041226988</v>
      </c>
      <c r="I1541" s="9">
        <f t="shared" si="172"/>
        <v>6.2843667547716642</v>
      </c>
      <c r="J1541" s="9">
        <f t="shared" si="173"/>
        <v>4.4749041801992293</v>
      </c>
      <c r="K1541" s="9">
        <f t="shared" si="174"/>
        <v>6.9408802645326944</v>
      </c>
    </row>
    <row r="1542" spans="1:11" x14ac:dyDescent="0.3">
      <c r="A1542">
        <v>14536</v>
      </c>
      <c r="B1542">
        <v>596</v>
      </c>
      <c r="C1542">
        <v>32</v>
      </c>
      <c r="D1542" s="17">
        <v>0.22763150596446322</v>
      </c>
      <c r="E1542" s="9">
        <f t="shared" si="168"/>
        <v>6.3919171133926023</v>
      </c>
      <c r="F1542" s="9">
        <f t="shared" si="169"/>
        <v>3.4965075614664802</v>
      </c>
      <c r="G1542" s="9">
        <f t="shared" si="170"/>
        <v>0.20508670811679594</v>
      </c>
      <c r="H1542" s="9">
        <f t="shared" si="171"/>
        <v>8.0335575141606874</v>
      </c>
      <c r="I1542" s="9">
        <f t="shared" si="172"/>
        <v>4.0292283863776488</v>
      </c>
      <c r="J1542" s="9">
        <f t="shared" si="173"/>
        <v>5.6491242006617748</v>
      </c>
      <c r="K1542" s="9">
        <f t="shared" si="174"/>
        <v>6.355372113125993</v>
      </c>
    </row>
    <row r="1543" spans="1:11" x14ac:dyDescent="0.3">
      <c r="A1543">
        <v>14537</v>
      </c>
      <c r="B1543">
        <v>929</v>
      </c>
      <c r="C1543">
        <v>8</v>
      </c>
      <c r="D1543" s="17">
        <v>2.954734098810061E-2</v>
      </c>
      <c r="E1543" s="9">
        <f t="shared" si="168"/>
        <v>6.8351845861473013</v>
      </c>
      <c r="F1543" s="9">
        <f t="shared" si="169"/>
        <v>2.1972245773362196</v>
      </c>
      <c r="G1543" s="9">
        <f t="shared" si="170"/>
        <v>2.9119230875371414E-2</v>
      </c>
      <c r="H1543" s="9">
        <f t="shared" si="171"/>
        <v>3.6203511438331391</v>
      </c>
      <c r="I1543" s="9">
        <f t="shared" si="172"/>
        <v>2.6252615884334967</v>
      </c>
      <c r="J1543" s="9">
        <f t="shared" si="173"/>
        <v>4.0804402333497238</v>
      </c>
      <c r="K1543" s="9">
        <f t="shared" si="174"/>
        <v>3.4138420951165633</v>
      </c>
    </row>
    <row r="1544" spans="1:11" x14ac:dyDescent="0.3">
      <c r="A1544">
        <v>14538</v>
      </c>
      <c r="B1544">
        <v>700</v>
      </c>
      <c r="C1544">
        <v>22</v>
      </c>
      <c r="D1544" s="17">
        <v>0.28762533253321937</v>
      </c>
      <c r="E1544" s="9">
        <f t="shared" si="168"/>
        <v>6.5525078870345901</v>
      </c>
      <c r="F1544" s="9">
        <f t="shared" si="169"/>
        <v>3.1354942159291497</v>
      </c>
      <c r="G1544" s="9">
        <f t="shared" si="170"/>
        <v>0.25279969447484263</v>
      </c>
      <c r="H1544" s="9">
        <f t="shared" si="171"/>
        <v>6.4347029425669575</v>
      </c>
      <c r="I1544" s="9">
        <f t="shared" si="172"/>
        <v>3.6391280333830025</v>
      </c>
      <c r="J1544" s="9">
        <f t="shared" si="173"/>
        <v>6.0744675533414192</v>
      </c>
      <c r="K1544" s="9">
        <f t="shared" si="174"/>
        <v>5.523983391966663</v>
      </c>
    </row>
    <row r="1545" spans="1:11" x14ac:dyDescent="0.3">
      <c r="A1545">
        <v>14539</v>
      </c>
      <c r="B1545">
        <v>887</v>
      </c>
      <c r="C1545">
        <v>31</v>
      </c>
      <c r="D1545" s="17">
        <v>4.3898491297521575E-2</v>
      </c>
      <c r="E1545" s="9">
        <f t="shared" si="168"/>
        <v>6.7889717429921701</v>
      </c>
      <c r="F1545" s="9">
        <f t="shared" si="169"/>
        <v>3.4657359027997265</v>
      </c>
      <c r="G1545" s="9">
        <f t="shared" si="170"/>
        <v>4.2962254175320305E-2</v>
      </c>
      <c r="H1545" s="9">
        <f t="shared" si="171"/>
        <v>4.080449902119506</v>
      </c>
      <c r="I1545" s="9">
        <f t="shared" si="172"/>
        <v>3.9959774413460609</v>
      </c>
      <c r="J1545" s="9">
        <f t="shared" si="173"/>
        <v>4.2038455867149018</v>
      </c>
      <c r="K1545" s="9">
        <f t="shared" si="174"/>
        <v>4.0797873008065517</v>
      </c>
    </row>
    <row r="1546" spans="1:11" x14ac:dyDescent="0.3">
      <c r="A1546">
        <v>14540</v>
      </c>
      <c r="B1546">
        <v>663</v>
      </c>
      <c r="C1546">
        <v>59</v>
      </c>
      <c r="D1546" s="17">
        <v>8.3520162643561907E-2</v>
      </c>
      <c r="E1546" s="9">
        <f t="shared" si="168"/>
        <v>6.4982821494764336</v>
      </c>
      <c r="F1546" s="9">
        <f t="shared" si="169"/>
        <v>4.0943445622221004</v>
      </c>
      <c r="G1546" s="9">
        <f t="shared" si="170"/>
        <v>8.0215150629221715E-2</v>
      </c>
      <c r="H1546" s="9">
        <f t="shared" si="171"/>
        <v>6.9745787176608776</v>
      </c>
      <c r="I1546" s="9">
        <f t="shared" si="172"/>
        <v>4.675233382899064</v>
      </c>
      <c r="J1546" s="9">
        <f t="shared" si="173"/>
        <v>4.535941166644113</v>
      </c>
      <c r="K1546" s="9">
        <f t="shared" si="174"/>
        <v>5.7970476070289809</v>
      </c>
    </row>
    <row r="1547" spans="1:11" x14ac:dyDescent="0.3">
      <c r="A1547">
        <v>14541</v>
      </c>
      <c r="B1547">
        <v>529</v>
      </c>
      <c r="C1547">
        <v>127</v>
      </c>
      <c r="D1547" s="17">
        <v>0.14579831453126266</v>
      </c>
      <c r="E1547" s="9">
        <f t="shared" si="168"/>
        <v>6.2728770065461674</v>
      </c>
      <c r="F1547" s="9">
        <f t="shared" si="169"/>
        <v>4.8520302639196169</v>
      </c>
      <c r="G1547" s="9">
        <f t="shared" si="170"/>
        <v>0.13610161199393142</v>
      </c>
      <c r="H1547" s="9">
        <f t="shared" si="171"/>
        <v>9.2187303277541677</v>
      </c>
      <c r="I1547" s="9">
        <f t="shared" si="172"/>
        <v>5.4939661620190909</v>
      </c>
      <c r="J1547" s="9">
        <f t="shared" si="173"/>
        <v>5.0341479791015376</v>
      </c>
      <c r="K1547" s="9">
        <f t="shared" si="174"/>
        <v>7.2643846083031187</v>
      </c>
    </row>
    <row r="1548" spans="1:11" x14ac:dyDescent="0.3">
      <c r="A1548">
        <v>14542</v>
      </c>
      <c r="B1548">
        <v>1057</v>
      </c>
      <c r="C1548">
        <v>5</v>
      </c>
      <c r="D1548" s="17">
        <v>5.2046422133211701E-2</v>
      </c>
      <c r="E1548" s="9">
        <f t="shared" si="168"/>
        <v>6.9641356124182447</v>
      </c>
      <c r="F1548" s="9">
        <f t="shared" si="169"/>
        <v>1.791759469228055</v>
      </c>
      <c r="G1548" s="9">
        <f t="shared" si="170"/>
        <v>5.0737240844981497E-2</v>
      </c>
      <c r="H1548" s="9">
        <f t="shared" si="171"/>
        <v>2.3365044246895224</v>
      </c>
      <c r="I1548" s="9">
        <f t="shared" si="172"/>
        <v>2.1871279743850058</v>
      </c>
      <c r="J1548" s="9">
        <f t="shared" si="173"/>
        <v>4.2731566726380636</v>
      </c>
      <c r="K1548" s="9">
        <f t="shared" si="174"/>
        <v>2.6790219391878756</v>
      </c>
    </row>
    <row r="1549" spans="1:11" x14ac:dyDescent="0.3">
      <c r="A1549">
        <v>14543</v>
      </c>
      <c r="B1549">
        <v>507</v>
      </c>
      <c r="C1549">
        <v>82</v>
      </c>
      <c r="D1549" s="17">
        <v>0.32295458241437003</v>
      </c>
      <c r="E1549" s="9">
        <f t="shared" si="168"/>
        <v>6.230481447578482</v>
      </c>
      <c r="F1549" s="9">
        <f t="shared" si="169"/>
        <v>4.4188406077965983</v>
      </c>
      <c r="G1549" s="9">
        <f t="shared" si="170"/>
        <v>0.27986755530271779</v>
      </c>
      <c r="H1549" s="9">
        <f t="shared" si="171"/>
        <v>9.6408238997165903</v>
      </c>
      <c r="I1549" s="9">
        <f t="shared" si="172"/>
        <v>5.0258742206652371</v>
      </c>
      <c r="J1549" s="9">
        <f t="shared" si="173"/>
        <v>6.3157673661009435</v>
      </c>
      <c r="K1549" s="9">
        <f t="shared" si="174"/>
        <v>7.5913276892780548</v>
      </c>
    </row>
    <row r="1550" spans="1:11" x14ac:dyDescent="0.3">
      <c r="A1550">
        <v>14544</v>
      </c>
      <c r="B1550">
        <v>504</v>
      </c>
      <c r="C1550">
        <v>47</v>
      </c>
      <c r="D1550" s="17">
        <v>2.777512895736859E-2</v>
      </c>
      <c r="E1550" s="9">
        <f t="shared" si="168"/>
        <v>6.2245584292753602</v>
      </c>
      <c r="F1550" s="9">
        <f t="shared" si="169"/>
        <v>3.8712010109078911</v>
      </c>
      <c r="G1550" s="9">
        <f t="shared" si="170"/>
        <v>2.7396396954125053E-2</v>
      </c>
      <c r="H1550" s="9">
        <f t="shared" si="171"/>
        <v>9.6997939431182854</v>
      </c>
      <c r="I1550" s="9">
        <f t="shared" si="172"/>
        <v>4.4341110553945517</v>
      </c>
      <c r="J1550" s="9">
        <f t="shared" si="173"/>
        <v>4.0650818160275684</v>
      </c>
      <c r="K1550" s="9">
        <f t="shared" si="174"/>
        <v>6.9931466513830225</v>
      </c>
    </row>
    <row r="1551" spans="1:11" x14ac:dyDescent="0.3">
      <c r="A1551">
        <v>14546</v>
      </c>
      <c r="B1551">
        <v>574</v>
      </c>
      <c r="C1551">
        <v>416</v>
      </c>
      <c r="D1551" s="17">
        <v>5.3236667496863878E-2</v>
      </c>
      <c r="E1551" s="9">
        <f t="shared" si="168"/>
        <v>6.3543700407973507</v>
      </c>
      <c r="F1551" s="9">
        <f t="shared" si="169"/>
        <v>6.0330862217988015</v>
      </c>
      <c r="G1551" s="9">
        <f t="shared" si="170"/>
        <v>5.1867963355724946E-2</v>
      </c>
      <c r="H1551" s="9">
        <f t="shared" si="171"/>
        <v>8.4073791684651411</v>
      </c>
      <c r="I1551" s="9">
        <f t="shared" si="172"/>
        <v>6.7701803290863802</v>
      </c>
      <c r="J1551" s="9">
        <f t="shared" si="173"/>
        <v>4.2832366391289654</v>
      </c>
      <c r="K1551" s="9">
        <f t="shared" si="174"/>
        <v>7.0913910107842772</v>
      </c>
    </row>
    <row r="1552" spans="1:11" x14ac:dyDescent="0.3">
      <c r="A1552">
        <v>14547</v>
      </c>
      <c r="B1552">
        <v>875</v>
      </c>
      <c r="C1552">
        <v>299</v>
      </c>
      <c r="D1552" s="17">
        <v>0.14075743232420984</v>
      </c>
      <c r="E1552" s="9">
        <f t="shared" si="168"/>
        <v>6.7753660909363917</v>
      </c>
      <c r="F1552" s="9">
        <f t="shared" si="169"/>
        <v>5.7037824746562009</v>
      </c>
      <c r="G1552" s="9">
        <f t="shared" si="170"/>
        <v>0.13169245610041147</v>
      </c>
      <c r="H1552" s="9">
        <f t="shared" si="171"/>
        <v>4.2159088609099449</v>
      </c>
      <c r="I1552" s="9">
        <f t="shared" si="172"/>
        <v>6.4143444310766071</v>
      </c>
      <c r="J1552" s="9">
        <f t="shared" si="173"/>
        <v>4.9948420103624684</v>
      </c>
      <c r="K1552" s="9">
        <f t="shared" si="174"/>
        <v>5.0312261618504488</v>
      </c>
    </row>
    <row r="1553" spans="1:11" x14ac:dyDescent="0.3">
      <c r="A1553">
        <v>14548</v>
      </c>
      <c r="B1553">
        <v>681</v>
      </c>
      <c r="C1553">
        <v>6</v>
      </c>
      <c r="D1553" s="17">
        <v>0.44513607732449101</v>
      </c>
      <c r="E1553" s="9">
        <f t="shared" si="168"/>
        <v>6.5250296578434623</v>
      </c>
      <c r="F1553" s="9">
        <f t="shared" si="169"/>
        <v>1.9459101490553132</v>
      </c>
      <c r="G1553" s="9">
        <f t="shared" si="170"/>
        <v>0.36820348828938759</v>
      </c>
      <c r="H1553" s="9">
        <f t="shared" si="171"/>
        <v>6.7082783875640546</v>
      </c>
      <c r="I1553" s="9">
        <f t="shared" si="172"/>
        <v>2.3536986437475873</v>
      </c>
      <c r="J1553" s="9">
        <f t="shared" si="173"/>
        <v>7.1032490302474578</v>
      </c>
      <c r="K1553" s="9">
        <f t="shared" si="174"/>
        <v>5.4808985929557945</v>
      </c>
    </row>
    <row r="1554" spans="1:11" x14ac:dyDescent="0.3">
      <c r="A1554">
        <v>14549</v>
      </c>
      <c r="B1554">
        <v>637</v>
      </c>
      <c r="C1554">
        <v>105</v>
      </c>
      <c r="D1554" s="17">
        <v>4.8071356667646045E-2</v>
      </c>
      <c r="E1554" s="9">
        <f t="shared" si="168"/>
        <v>6.4583382833447898</v>
      </c>
      <c r="F1554" s="9">
        <f t="shared" si="169"/>
        <v>4.6634390941120669</v>
      </c>
      <c r="G1554" s="9">
        <f t="shared" si="170"/>
        <v>4.6951672004265331E-2</v>
      </c>
      <c r="H1554" s="9">
        <f t="shared" si="171"/>
        <v>7.3722630398877715</v>
      </c>
      <c r="I1554" s="9">
        <f t="shared" si="172"/>
        <v>5.2901801169240041</v>
      </c>
      <c r="J1554" s="9">
        <f t="shared" si="173"/>
        <v>4.2394097482593036</v>
      </c>
      <c r="K1554" s="9">
        <f t="shared" si="174"/>
        <v>6.121067504672947</v>
      </c>
    </row>
    <row r="1555" spans="1:11" x14ac:dyDescent="0.3">
      <c r="A1555">
        <v>14550</v>
      </c>
      <c r="B1555">
        <v>916</v>
      </c>
      <c r="C1555">
        <v>26</v>
      </c>
      <c r="D1555" s="17">
        <v>7.6940747841605844E-2</v>
      </c>
      <c r="E1555" s="9">
        <f t="shared" si="168"/>
        <v>6.8211074722564646</v>
      </c>
      <c r="F1555" s="9">
        <f t="shared" si="169"/>
        <v>3.2958368660043291</v>
      </c>
      <c r="G1555" s="9">
        <f t="shared" si="170"/>
        <v>7.4124380729162956E-2</v>
      </c>
      <c r="H1555" s="9">
        <f t="shared" si="171"/>
        <v>3.7605040143173811</v>
      </c>
      <c r="I1555" s="9">
        <f t="shared" si="172"/>
        <v>3.8123895628185025</v>
      </c>
      <c r="J1555" s="9">
        <f t="shared" si="173"/>
        <v>4.4816442406405628</v>
      </c>
      <c r="K1555" s="9">
        <f t="shared" si="174"/>
        <v>3.9202977241323542</v>
      </c>
    </row>
    <row r="1556" spans="1:11" x14ac:dyDescent="0.3">
      <c r="A1556">
        <v>14551</v>
      </c>
      <c r="B1556">
        <v>582</v>
      </c>
      <c r="C1556">
        <v>16</v>
      </c>
      <c r="D1556" s="17">
        <v>-4.5110686780110917E-2</v>
      </c>
      <c r="E1556" s="9">
        <f t="shared" si="168"/>
        <v>6.3681871863504922</v>
      </c>
      <c r="F1556" s="9">
        <f t="shared" si="169"/>
        <v>2.8332133440562162</v>
      </c>
      <c r="G1556" s="9">
        <f t="shared" si="170"/>
        <v>-4.4122800171351249E-2</v>
      </c>
      <c r="H1556" s="9">
        <f t="shared" si="171"/>
        <v>8.2698145635192404</v>
      </c>
      <c r="I1556" s="9">
        <f t="shared" si="172"/>
        <v>3.3124922558450578</v>
      </c>
      <c r="J1556" s="9">
        <f t="shared" si="173"/>
        <v>3.4275150358216986</v>
      </c>
      <c r="K1556" s="9">
        <f t="shared" si="174"/>
        <v>5.8141579656774773</v>
      </c>
    </row>
    <row r="1557" spans="1:11" x14ac:dyDescent="0.3">
      <c r="A1557">
        <v>14552</v>
      </c>
      <c r="B1557">
        <v>1023</v>
      </c>
      <c r="C1557">
        <v>55</v>
      </c>
      <c r="D1557" s="17">
        <v>0.14557210314667821</v>
      </c>
      <c r="E1557" s="9">
        <f t="shared" si="168"/>
        <v>6.9314718055994531</v>
      </c>
      <c r="F1557" s="9">
        <f t="shared" si="169"/>
        <v>4.0253516907351496</v>
      </c>
      <c r="G1557" s="9">
        <f t="shared" si="170"/>
        <v>0.13590416562421814</v>
      </c>
      <c r="H1557" s="9">
        <f t="shared" si="171"/>
        <v>2.6617078948110771</v>
      </c>
      <c r="I1557" s="9">
        <f t="shared" si="172"/>
        <v>4.6006817247571341</v>
      </c>
      <c r="J1557" s="9">
        <f t="shared" si="173"/>
        <v>5.0323878188751783</v>
      </c>
      <c r="K1557" s="9">
        <f t="shared" si="174"/>
        <v>3.7175360286077144</v>
      </c>
    </row>
    <row r="1558" spans="1:11" x14ac:dyDescent="0.3">
      <c r="A1558">
        <v>14553</v>
      </c>
      <c r="B1558">
        <v>544</v>
      </c>
      <c r="C1558">
        <v>114</v>
      </c>
      <c r="D1558" s="17">
        <v>0.1348236408783379</v>
      </c>
      <c r="E1558" s="9">
        <f t="shared" si="168"/>
        <v>6.300785794663244</v>
      </c>
      <c r="F1558" s="9">
        <f t="shared" si="169"/>
        <v>4.7449321283632502</v>
      </c>
      <c r="G1558" s="9">
        <f t="shared" si="170"/>
        <v>0.12647725637421092</v>
      </c>
      <c r="H1558" s="9">
        <f t="shared" si="171"/>
        <v>8.9408682036939986</v>
      </c>
      <c r="I1558" s="9">
        <f t="shared" si="172"/>
        <v>5.3782390815605465</v>
      </c>
      <c r="J1558" s="9">
        <f t="shared" si="173"/>
        <v>4.9483504636001268</v>
      </c>
      <c r="K1558" s="9">
        <f t="shared" si="174"/>
        <v>7.0735759190351892</v>
      </c>
    </row>
    <row r="1559" spans="1:11" x14ac:dyDescent="0.3">
      <c r="A1559">
        <v>14554</v>
      </c>
      <c r="B1559">
        <v>889</v>
      </c>
      <c r="C1559">
        <v>160</v>
      </c>
      <c r="D1559" s="17">
        <v>0.14074405685958871</v>
      </c>
      <c r="E1559" s="9">
        <f t="shared" si="168"/>
        <v>6.7912214627261855</v>
      </c>
      <c r="F1559" s="9">
        <f t="shared" si="169"/>
        <v>5.0814043649844631</v>
      </c>
      <c r="G1559" s="9">
        <f t="shared" si="170"/>
        <v>0.13168073095827629</v>
      </c>
      <c r="H1559" s="9">
        <f t="shared" si="171"/>
        <v>4.0580515127229013</v>
      </c>
      <c r="I1559" s="9">
        <f t="shared" si="172"/>
        <v>5.7418210374671057</v>
      </c>
      <c r="J1559" s="9">
        <f t="shared" si="173"/>
        <v>4.9947374851242241</v>
      </c>
      <c r="K1559" s="9">
        <f t="shared" si="174"/>
        <v>4.7505195646264271</v>
      </c>
    </row>
    <row r="1560" spans="1:11" x14ac:dyDescent="0.3">
      <c r="A1560">
        <v>14555</v>
      </c>
      <c r="B1560">
        <v>634</v>
      </c>
      <c r="C1560">
        <v>31</v>
      </c>
      <c r="D1560" s="17">
        <v>7.9604441374385701E-2</v>
      </c>
      <c r="E1560" s="9">
        <f t="shared" si="168"/>
        <v>6.4536249988926917</v>
      </c>
      <c r="F1560" s="9">
        <f t="shared" si="169"/>
        <v>3.4657359027997265</v>
      </c>
      <c r="G1560" s="9">
        <f t="shared" si="170"/>
        <v>7.6594716060610316E-2</v>
      </c>
      <c r="H1560" s="9">
        <f t="shared" si="171"/>
        <v>7.4191888764259204</v>
      </c>
      <c r="I1560" s="9">
        <f t="shared" si="172"/>
        <v>3.9959774413460609</v>
      </c>
      <c r="J1560" s="9">
        <f t="shared" si="173"/>
        <v>4.5036663522777562</v>
      </c>
      <c r="K1560" s="9">
        <f t="shared" si="174"/>
        <v>5.8091209410723295</v>
      </c>
    </row>
    <row r="1561" spans="1:11" x14ac:dyDescent="0.3">
      <c r="A1561">
        <v>14557</v>
      </c>
      <c r="B1561">
        <v>936</v>
      </c>
      <c r="C1561">
        <v>22</v>
      </c>
      <c r="D1561" s="17">
        <v>0.10162002328962964</v>
      </c>
      <c r="E1561" s="9">
        <f t="shared" si="168"/>
        <v>6.842683282238422</v>
      </c>
      <c r="F1561" s="9">
        <f t="shared" si="169"/>
        <v>3.1354942159291497</v>
      </c>
      <c r="G1561" s="9">
        <f t="shared" si="170"/>
        <v>9.6781844819067861E-2</v>
      </c>
      <c r="H1561" s="9">
        <f t="shared" si="171"/>
        <v>3.5456935264969851</v>
      </c>
      <c r="I1561" s="9">
        <f t="shared" si="172"/>
        <v>3.6391280333830025</v>
      </c>
      <c r="J1561" s="9">
        <f t="shared" si="173"/>
        <v>4.683627022998798</v>
      </c>
      <c r="K1561" s="9">
        <f t="shared" si="174"/>
        <v>3.8013105778631529</v>
      </c>
    </row>
    <row r="1562" spans="1:11" x14ac:dyDescent="0.3">
      <c r="A1562">
        <v>14560</v>
      </c>
      <c r="B1562">
        <v>500</v>
      </c>
      <c r="C1562">
        <v>83</v>
      </c>
      <c r="D1562" s="17">
        <v>7.9552082963937454E-2</v>
      </c>
      <c r="E1562" s="9">
        <f t="shared" si="168"/>
        <v>6.2166061010848646</v>
      </c>
      <c r="F1562" s="9">
        <f t="shared" si="169"/>
        <v>4.4308167988433134</v>
      </c>
      <c r="G1562" s="9">
        <f t="shared" si="170"/>
        <v>7.654621711218465E-2</v>
      </c>
      <c r="H1562" s="9">
        <f t="shared" si="171"/>
        <v>9.7789679578754019</v>
      </c>
      <c r="I1562" s="9">
        <f t="shared" si="172"/>
        <v>5.0388153388056232</v>
      </c>
      <c r="J1562" s="9">
        <f t="shared" si="173"/>
        <v>4.5032340023684467</v>
      </c>
      <c r="K1562" s="9">
        <f t="shared" si="174"/>
        <v>7.3017753810530772</v>
      </c>
    </row>
    <row r="1563" spans="1:11" x14ac:dyDescent="0.3">
      <c r="A1563">
        <v>14561</v>
      </c>
      <c r="B1563">
        <v>522</v>
      </c>
      <c r="C1563">
        <v>64</v>
      </c>
      <c r="D1563" s="17">
        <v>7.4939226788768895E-2</v>
      </c>
      <c r="E1563" s="9">
        <f t="shared" si="168"/>
        <v>6.2595814640649232</v>
      </c>
      <c r="F1563" s="9">
        <f t="shared" si="169"/>
        <v>4.1743872698956368</v>
      </c>
      <c r="G1563" s="9">
        <f t="shared" si="170"/>
        <v>7.2264126761813624E-2</v>
      </c>
      <c r="H1563" s="9">
        <f t="shared" si="171"/>
        <v>9.3511018108466324</v>
      </c>
      <c r="I1563" s="9">
        <f t="shared" si="172"/>
        <v>4.7617251674939496</v>
      </c>
      <c r="J1563" s="9">
        <f t="shared" si="173"/>
        <v>4.4650607752215183</v>
      </c>
      <c r="K1563" s="9">
        <f t="shared" si="174"/>
        <v>6.9970806107158054</v>
      </c>
    </row>
    <row r="1564" spans="1:11" x14ac:dyDescent="0.3">
      <c r="A1564">
        <v>14562</v>
      </c>
      <c r="B1564">
        <v>514</v>
      </c>
      <c r="C1564">
        <v>385</v>
      </c>
      <c r="D1564" s="17">
        <v>6.5572920327042511E-2</v>
      </c>
      <c r="E1564" s="9">
        <f t="shared" si="168"/>
        <v>6.2441669006637364</v>
      </c>
      <c r="F1564" s="9">
        <f t="shared" si="169"/>
        <v>5.955837369464831</v>
      </c>
      <c r="G1564" s="9">
        <f t="shared" si="170"/>
        <v>6.3512607875078272E-2</v>
      </c>
      <c r="H1564" s="9">
        <f t="shared" si="171"/>
        <v>9.5045704355015737</v>
      </c>
      <c r="I1564" s="9">
        <f t="shared" si="172"/>
        <v>6.68670750201108</v>
      </c>
      <c r="J1564" s="9">
        <f t="shared" si="173"/>
        <v>4.3870442713625977</v>
      </c>
      <c r="K1564" s="9">
        <f t="shared" si="174"/>
        <v>7.6357063226266302</v>
      </c>
    </row>
    <row r="1565" spans="1:11" x14ac:dyDescent="0.3">
      <c r="A1565">
        <v>14565</v>
      </c>
      <c r="B1565">
        <v>504</v>
      </c>
      <c r="C1565">
        <v>124</v>
      </c>
      <c r="D1565" s="17">
        <v>1.9316722940340755E-2</v>
      </c>
      <c r="E1565" s="9">
        <f t="shared" si="168"/>
        <v>6.2245584292753602</v>
      </c>
      <c r="F1565" s="9">
        <f t="shared" si="169"/>
        <v>4.8283137373023015</v>
      </c>
      <c r="G1565" s="9">
        <f t="shared" si="170"/>
        <v>1.9132523356422668E-2</v>
      </c>
      <c r="H1565" s="9">
        <f t="shared" si="171"/>
        <v>9.6997939431182854</v>
      </c>
      <c r="I1565" s="9">
        <f t="shared" si="172"/>
        <v>5.4683387841961153</v>
      </c>
      <c r="J1565" s="9">
        <f t="shared" si="173"/>
        <v>3.9914124867638239</v>
      </c>
      <c r="K1565" s="9">
        <f t="shared" si="174"/>
        <v>7.2886811041707418</v>
      </c>
    </row>
    <row r="1566" spans="1:11" x14ac:dyDescent="0.3">
      <c r="A1566">
        <v>14566</v>
      </c>
      <c r="B1566">
        <v>982</v>
      </c>
      <c r="C1566">
        <v>4</v>
      </c>
      <c r="D1566" s="17">
        <v>0.38300076271687383</v>
      </c>
      <c r="E1566" s="9">
        <f t="shared" si="168"/>
        <v>6.8906091201471664</v>
      </c>
      <c r="F1566" s="9">
        <f t="shared" si="169"/>
        <v>1.6094379124341003</v>
      </c>
      <c r="G1566" s="9">
        <f t="shared" si="170"/>
        <v>0.32425560417695493</v>
      </c>
      <c r="H1566" s="9">
        <f t="shared" si="171"/>
        <v>3.0685400555965781</v>
      </c>
      <c r="I1566" s="9">
        <f t="shared" si="172"/>
        <v>1.9901166878410281</v>
      </c>
      <c r="J1566" s="9">
        <f t="shared" si="173"/>
        <v>6.7114701499383633</v>
      </c>
      <c r="K1566" s="9">
        <f t="shared" si="174"/>
        <v>3.4735990641382699</v>
      </c>
    </row>
    <row r="1567" spans="1:11" x14ac:dyDescent="0.3">
      <c r="A1567">
        <v>14567</v>
      </c>
      <c r="B1567">
        <v>928</v>
      </c>
      <c r="C1567">
        <v>29</v>
      </c>
      <c r="D1567" s="17">
        <v>0.14635091668344097</v>
      </c>
      <c r="E1567" s="9">
        <f t="shared" si="168"/>
        <v>6.8341087388138382</v>
      </c>
      <c r="F1567" s="9">
        <f t="shared" si="169"/>
        <v>3.4011973816621555</v>
      </c>
      <c r="G1567" s="9">
        <f t="shared" si="170"/>
        <v>0.13658378144028241</v>
      </c>
      <c r="H1567" s="9">
        <f t="shared" si="171"/>
        <v>3.6310623658319767</v>
      </c>
      <c r="I1567" s="9">
        <f t="shared" si="172"/>
        <v>3.9262390225625494</v>
      </c>
      <c r="J1567" s="9">
        <f t="shared" si="173"/>
        <v>5.0384463386158966</v>
      </c>
      <c r="K1567" s="9">
        <f t="shared" si="174"/>
        <v>4.0010921574079328</v>
      </c>
    </row>
    <row r="1568" spans="1:11" x14ac:dyDescent="0.3">
      <c r="A1568">
        <v>14572</v>
      </c>
      <c r="B1568">
        <v>581</v>
      </c>
      <c r="C1568">
        <v>332</v>
      </c>
      <c r="D1568" s="17">
        <v>8.7011529712163319E-2</v>
      </c>
      <c r="E1568" s="9">
        <f t="shared" si="168"/>
        <v>6.3664704477314382</v>
      </c>
      <c r="F1568" s="9">
        <f t="shared" si="169"/>
        <v>5.8081424899804439</v>
      </c>
      <c r="G1568" s="9">
        <f t="shared" si="170"/>
        <v>8.343221499373342E-2</v>
      </c>
      <c r="H1568" s="9">
        <f t="shared" si="171"/>
        <v>8.2869065503566972</v>
      </c>
      <c r="I1568" s="9">
        <f t="shared" si="172"/>
        <v>6.5271127797256581</v>
      </c>
      <c r="J1568" s="9">
        <f t="shared" si="173"/>
        <v>4.5646200871442719</v>
      </c>
      <c r="K1568" s="9">
        <f t="shared" si="174"/>
        <v>7.0145111265249005</v>
      </c>
    </row>
    <row r="1569" spans="1:11" x14ac:dyDescent="0.3">
      <c r="A1569">
        <v>14573</v>
      </c>
      <c r="B1569">
        <v>512</v>
      </c>
      <c r="C1569">
        <v>190</v>
      </c>
      <c r="D1569" s="17">
        <v>0.18120325820302224</v>
      </c>
      <c r="E1569" s="9">
        <f t="shared" si="168"/>
        <v>6.2402758451707694</v>
      </c>
      <c r="F1569" s="9">
        <f t="shared" si="169"/>
        <v>5.2522734280466299</v>
      </c>
      <c r="G1569" s="9">
        <f t="shared" si="170"/>
        <v>0.16653362926769202</v>
      </c>
      <c r="H1569" s="9">
        <f t="shared" si="171"/>
        <v>9.543310094836702</v>
      </c>
      <c r="I1569" s="9">
        <f t="shared" si="172"/>
        <v>5.9264570977135911</v>
      </c>
      <c r="J1569" s="9">
        <f t="shared" si="173"/>
        <v>5.3054379830197931</v>
      </c>
      <c r="K1569" s="9">
        <f t="shared" si="174"/>
        <v>7.6106797733363871</v>
      </c>
    </row>
    <row r="1570" spans="1:11" x14ac:dyDescent="0.3">
      <c r="A1570">
        <v>14577</v>
      </c>
      <c r="B1570">
        <v>489</v>
      </c>
      <c r="C1570">
        <v>132</v>
      </c>
      <c r="D1570" s="17">
        <v>9.5165707618507941E-2</v>
      </c>
      <c r="E1570" s="9">
        <f t="shared" si="168"/>
        <v>6.1944053911046719</v>
      </c>
      <c r="F1570" s="9">
        <f t="shared" si="169"/>
        <v>4.8903491282217537</v>
      </c>
      <c r="G1570" s="9">
        <f t="shared" si="170"/>
        <v>9.0905682977514224E-2</v>
      </c>
      <c r="H1570" s="9">
        <f t="shared" si="171"/>
        <v>10</v>
      </c>
      <c r="I1570" s="9">
        <f t="shared" si="172"/>
        <v>5.5353723944351492</v>
      </c>
      <c r="J1570" s="9">
        <f t="shared" si="173"/>
        <v>4.6312432472313629</v>
      </c>
      <c r="K1570" s="9">
        <f t="shared" si="174"/>
        <v>7.5868603677768176</v>
      </c>
    </row>
    <row r="1571" spans="1:11" x14ac:dyDescent="0.3">
      <c r="A1571">
        <v>14578</v>
      </c>
      <c r="B1571">
        <v>875</v>
      </c>
      <c r="C1571">
        <v>23</v>
      </c>
      <c r="D1571" s="17">
        <v>5.6709346524471405E-2</v>
      </c>
      <c r="E1571" s="9">
        <f t="shared" si="168"/>
        <v>6.7753660909363917</v>
      </c>
      <c r="F1571" s="9">
        <f t="shared" si="169"/>
        <v>3.1780538303479458</v>
      </c>
      <c r="G1571" s="9">
        <f t="shared" si="170"/>
        <v>5.5159689438006594E-2</v>
      </c>
      <c r="H1571" s="9">
        <f t="shared" si="171"/>
        <v>4.2159088609099449</v>
      </c>
      <c r="I1571" s="9">
        <f t="shared" si="172"/>
        <v>3.6851166950580363</v>
      </c>
      <c r="J1571" s="9">
        <f t="shared" si="173"/>
        <v>4.3125811408005656</v>
      </c>
      <c r="K1571" s="9">
        <f t="shared" si="174"/>
        <v>4.0760056671324962</v>
      </c>
    </row>
    <row r="1572" spans="1:11" x14ac:dyDescent="0.3">
      <c r="A1572">
        <v>14581</v>
      </c>
      <c r="B1572">
        <v>888</v>
      </c>
      <c r="C1572">
        <v>16</v>
      </c>
      <c r="D1572" s="17">
        <v>-5.6283113441302612E-3</v>
      </c>
      <c r="E1572" s="9">
        <f t="shared" si="168"/>
        <v>6.7900972355139046</v>
      </c>
      <c r="F1572" s="9">
        <f t="shared" si="169"/>
        <v>2.8332133440562162</v>
      </c>
      <c r="G1572" s="9">
        <f t="shared" si="170"/>
        <v>-5.6125315810957119E-3</v>
      </c>
      <c r="H1572" s="9">
        <f t="shared" si="171"/>
        <v>4.069244408660202</v>
      </c>
      <c r="I1572" s="9">
        <f t="shared" si="172"/>
        <v>3.3124922558450578</v>
      </c>
      <c r="J1572" s="9">
        <f t="shared" si="173"/>
        <v>3.7708196160853147</v>
      </c>
      <c r="K1572" s="9">
        <f t="shared" si="174"/>
        <v>3.7825338043006811</v>
      </c>
    </row>
    <row r="1573" spans="1:11" x14ac:dyDescent="0.3">
      <c r="A1573">
        <v>14582</v>
      </c>
      <c r="B1573">
        <v>912</v>
      </c>
      <c r="C1573">
        <v>6</v>
      </c>
      <c r="D1573" s="17">
        <v>-0.14987048236663478</v>
      </c>
      <c r="E1573" s="9">
        <f t="shared" si="168"/>
        <v>6.816735880594968</v>
      </c>
      <c r="F1573" s="9">
        <f t="shared" si="169"/>
        <v>1.9459101490553132</v>
      </c>
      <c r="G1573" s="9">
        <f t="shared" si="170"/>
        <v>-0.1396493120035833</v>
      </c>
      <c r="H1573" s="9">
        <f t="shared" si="171"/>
        <v>3.8040279301352782</v>
      </c>
      <c r="I1573" s="9">
        <f t="shared" si="172"/>
        <v>2.3536986437475873</v>
      </c>
      <c r="J1573" s="9">
        <f t="shared" si="173"/>
        <v>2.5759320620039037</v>
      </c>
      <c r="K1573" s="9">
        <f t="shared" si="174"/>
        <v>3.1233099705926959</v>
      </c>
    </row>
    <row r="1574" spans="1:11" x14ac:dyDescent="0.3">
      <c r="A1574">
        <v>14583</v>
      </c>
      <c r="B1574">
        <v>492</v>
      </c>
      <c r="C1574">
        <v>280</v>
      </c>
      <c r="D1574" s="17">
        <v>0.16359799945543618</v>
      </c>
      <c r="E1574" s="9">
        <f t="shared" si="168"/>
        <v>6.2005091740426899</v>
      </c>
      <c r="F1574" s="9">
        <f t="shared" si="169"/>
        <v>5.6383546693337454</v>
      </c>
      <c r="G1574" s="9">
        <f t="shared" si="170"/>
        <v>0.15151692836571978</v>
      </c>
      <c r="H1574" s="9">
        <f t="shared" si="171"/>
        <v>9.9392302494524252</v>
      </c>
      <c r="I1574" s="9">
        <f t="shared" si="172"/>
        <v>6.3436450780818703</v>
      </c>
      <c r="J1574" s="9">
        <f t="shared" si="173"/>
        <v>5.1715697346586191</v>
      </c>
      <c r="K1574" s="9">
        <f t="shared" si="174"/>
        <v>7.9070225950824975</v>
      </c>
    </row>
    <row r="1575" spans="1:11" x14ac:dyDescent="0.3">
      <c r="A1575">
        <v>14584</v>
      </c>
      <c r="B1575">
        <v>510</v>
      </c>
      <c r="C1575">
        <v>124</v>
      </c>
      <c r="D1575" s="17">
        <v>0.19823213149446239</v>
      </c>
      <c r="E1575" s="9">
        <f t="shared" si="168"/>
        <v>6.2363695902037044</v>
      </c>
      <c r="F1575" s="9">
        <f t="shared" si="169"/>
        <v>4.8283137373023015</v>
      </c>
      <c r="G1575" s="9">
        <f t="shared" si="170"/>
        <v>0.18084724677822284</v>
      </c>
      <c r="H1575" s="9">
        <f t="shared" si="171"/>
        <v>9.582201081350199</v>
      </c>
      <c r="I1575" s="9">
        <f t="shared" si="172"/>
        <v>5.4683387841961153</v>
      </c>
      <c r="J1575" s="9">
        <f t="shared" si="173"/>
        <v>5.4330385070200364</v>
      </c>
      <c r="K1575" s="9">
        <f t="shared" si="174"/>
        <v>7.5182098773379415</v>
      </c>
    </row>
    <row r="1576" spans="1:11" x14ac:dyDescent="0.3">
      <c r="A1576">
        <v>14585</v>
      </c>
      <c r="B1576">
        <v>922</v>
      </c>
      <c r="C1576">
        <v>29</v>
      </c>
      <c r="D1576" s="17">
        <v>4.0804888981597162E-2</v>
      </c>
      <c r="E1576" s="9">
        <f t="shared" si="168"/>
        <v>6.8276292345028518</v>
      </c>
      <c r="F1576" s="9">
        <f t="shared" si="169"/>
        <v>3.4011973816621555</v>
      </c>
      <c r="G1576" s="9">
        <f t="shared" si="170"/>
        <v>3.9994345535638215E-2</v>
      </c>
      <c r="H1576" s="9">
        <f t="shared" si="171"/>
        <v>3.6955728283843112</v>
      </c>
      <c r="I1576" s="9">
        <f t="shared" si="172"/>
        <v>3.9262390225625494</v>
      </c>
      <c r="J1576" s="9">
        <f t="shared" si="173"/>
        <v>4.1773877959202501</v>
      </c>
      <c r="K1576" s="9">
        <f t="shared" si="174"/>
        <v>3.8611356801449706</v>
      </c>
    </row>
    <row r="1577" spans="1:11" x14ac:dyDescent="0.3">
      <c r="A1577">
        <v>14586</v>
      </c>
      <c r="B1577">
        <v>1099</v>
      </c>
      <c r="C1577">
        <v>23</v>
      </c>
      <c r="D1577" s="17">
        <v>1.2644767366821909E-2</v>
      </c>
      <c r="E1577" s="9">
        <f t="shared" si="168"/>
        <v>7.0030654587864616</v>
      </c>
      <c r="F1577" s="9">
        <f t="shared" si="169"/>
        <v>3.1780538303479458</v>
      </c>
      <c r="G1577" s="9">
        <f t="shared" si="170"/>
        <v>1.2565489893254397E-2</v>
      </c>
      <c r="H1577" s="9">
        <f t="shared" si="171"/>
        <v>1.9489157642349277</v>
      </c>
      <c r="I1577" s="9">
        <f t="shared" si="172"/>
        <v>3.6851166950580363</v>
      </c>
      <c r="J1577" s="9">
        <f t="shared" si="173"/>
        <v>3.9328698499767989</v>
      </c>
      <c r="K1577" s="9">
        <f t="shared" si="174"/>
        <v>2.8665668606302348</v>
      </c>
    </row>
    <row r="1578" spans="1:11" x14ac:dyDescent="0.3">
      <c r="A1578">
        <v>14587</v>
      </c>
      <c r="B1578">
        <v>510</v>
      </c>
      <c r="C1578">
        <v>640</v>
      </c>
      <c r="D1578" s="17">
        <v>0.13166702843951744</v>
      </c>
      <c r="E1578" s="9">
        <f t="shared" si="168"/>
        <v>6.2363695902037044</v>
      </c>
      <c r="F1578" s="9">
        <f t="shared" si="169"/>
        <v>6.4630294569206699</v>
      </c>
      <c r="G1578" s="9">
        <f t="shared" si="170"/>
        <v>0.12369179202395732</v>
      </c>
      <c r="H1578" s="9">
        <f t="shared" si="171"/>
        <v>9.582201081350199</v>
      </c>
      <c r="I1578" s="9">
        <f t="shared" si="172"/>
        <v>7.2347642838403674</v>
      </c>
      <c r="J1578" s="9">
        <f t="shared" si="173"/>
        <v>4.9235190951207848</v>
      </c>
      <c r="K1578" s="9">
        <f t="shared" si="174"/>
        <v>7.9462336448513664</v>
      </c>
    </row>
    <row r="1579" spans="1:11" x14ac:dyDescent="0.3">
      <c r="A1579">
        <v>14589</v>
      </c>
      <c r="B1579">
        <v>494</v>
      </c>
      <c r="C1579">
        <v>481</v>
      </c>
      <c r="D1579" s="17">
        <v>0.19215713084075328</v>
      </c>
      <c r="E1579" s="9">
        <f t="shared" si="168"/>
        <v>6.2045577625686903</v>
      </c>
      <c r="F1579" s="9">
        <f t="shared" si="169"/>
        <v>6.1779441140506002</v>
      </c>
      <c r="G1579" s="9">
        <f t="shared" si="170"/>
        <v>0.17576438113063894</v>
      </c>
      <c r="H1579" s="9">
        <f t="shared" si="171"/>
        <v>9.8989221786554769</v>
      </c>
      <c r="I1579" s="9">
        <f t="shared" si="172"/>
        <v>6.9267094868031922</v>
      </c>
      <c r="J1579" s="9">
        <f t="shared" si="173"/>
        <v>5.3877266688647021</v>
      </c>
      <c r="K1579" s="9">
        <f t="shared" si="174"/>
        <v>8.1050192691416356</v>
      </c>
    </row>
    <row r="1580" spans="1:11" x14ac:dyDescent="0.3">
      <c r="A1580">
        <v>14591</v>
      </c>
      <c r="B1580">
        <v>546</v>
      </c>
      <c r="C1580">
        <v>64</v>
      </c>
      <c r="D1580" s="17">
        <v>0.17747192709526161</v>
      </c>
      <c r="E1580" s="9">
        <f t="shared" si="168"/>
        <v>6.3044488024219811</v>
      </c>
      <c r="F1580" s="9">
        <f t="shared" si="169"/>
        <v>4.1743872698956368</v>
      </c>
      <c r="G1580" s="9">
        <f t="shared" si="170"/>
        <v>0.16336970551617394</v>
      </c>
      <c r="H1580" s="9">
        <f t="shared" si="171"/>
        <v>8.9043990058190552</v>
      </c>
      <c r="I1580" s="9">
        <f t="shared" si="172"/>
        <v>4.7617251674939496</v>
      </c>
      <c r="J1580" s="9">
        <f t="shared" si="173"/>
        <v>5.2772327911251864</v>
      </c>
      <c r="K1580" s="9">
        <f t="shared" si="174"/>
        <v>6.9361636113827503</v>
      </c>
    </row>
    <row r="1581" spans="1:11" x14ac:dyDescent="0.3">
      <c r="A1581">
        <v>14592</v>
      </c>
      <c r="B1581">
        <v>928</v>
      </c>
      <c r="C1581">
        <v>116</v>
      </c>
      <c r="D1581" s="17">
        <v>0.11172025384695518</v>
      </c>
      <c r="E1581" s="9">
        <f t="shared" si="168"/>
        <v>6.8341087388138382</v>
      </c>
      <c r="F1581" s="9">
        <f t="shared" si="169"/>
        <v>4.7621739347977563</v>
      </c>
      <c r="G1581" s="9">
        <f t="shared" si="170"/>
        <v>0.10590859389776423</v>
      </c>
      <c r="H1581" s="9">
        <f t="shared" si="171"/>
        <v>3.6310623658319767</v>
      </c>
      <c r="I1581" s="9">
        <f t="shared" si="172"/>
        <v>5.396870068086419</v>
      </c>
      <c r="J1581" s="9">
        <f t="shared" si="173"/>
        <v>4.7649885630849145</v>
      </c>
      <c r="K1581" s="9">
        <f t="shared" si="174"/>
        <v>4.3875899159588974</v>
      </c>
    </row>
    <row r="1582" spans="1:11" x14ac:dyDescent="0.3">
      <c r="A1582">
        <v>14593</v>
      </c>
      <c r="B1582">
        <v>893</v>
      </c>
      <c r="C1582">
        <v>141</v>
      </c>
      <c r="D1582" s="17">
        <v>0.21242552297761999</v>
      </c>
      <c r="E1582" s="9">
        <f t="shared" si="168"/>
        <v>6.7957057751735137</v>
      </c>
      <c r="F1582" s="9">
        <f t="shared" si="169"/>
        <v>4.9558270576012609</v>
      </c>
      <c r="G1582" s="9">
        <f t="shared" si="170"/>
        <v>0.19262291759459399</v>
      </c>
      <c r="H1582" s="9">
        <f t="shared" si="171"/>
        <v>4.0134053397562699</v>
      </c>
      <c r="I1582" s="9">
        <f t="shared" si="172"/>
        <v>5.606125910004736</v>
      </c>
      <c r="J1582" s="9">
        <f t="shared" si="173"/>
        <v>5.5380141894789157</v>
      </c>
      <c r="K1582" s="9">
        <f t="shared" si="174"/>
        <v>4.7961432807753388</v>
      </c>
    </row>
    <row r="1583" spans="1:11" x14ac:dyDescent="0.3">
      <c r="A1583">
        <v>14594</v>
      </c>
      <c r="B1583">
        <v>879</v>
      </c>
      <c r="C1583">
        <v>19</v>
      </c>
      <c r="D1583" s="17">
        <v>0.14922633036179397</v>
      </c>
      <c r="E1583" s="9">
        <f t="shared" si="168"/>
        <v>6.7799219074722519</v>
      </c>
      <c r="F1583" s="9">
        <f t="shared" si="169"/>
        <v>2.9957322735539909</v>
      </c>
      <c r="G1583" s="9">
        <f t="shared" si="170"/>
        <v>0.13908895976601798</v>
      </c>
      <c r="H1583" s="9">
        <f t="shared" si="171"/>
        <v>4.170550787525598</v>
      </c>
      <c r="I1583" s="9">
        <f t="shared" si="172"/>
        <v>3.4881054085140581</v>
      </c>
      <c r="J1583" s="9">
        <f t="shared" si="173"/>
        <v>5.060779062460357</v>
      </c>
      <c r="K1583" s="9">
        <f t="shared" si="174"/>
        <v>4.1438628288090884</v>
      </c>
    </row>
    <row r="1584" spans="1:11" x14ac:dyDescent="0.3">
      <c r="A1584">
        <v>14595</v>
      </c>
      <c r="B1584">
        <v>646</v>
      </c>
      <c r="C1584">
        <v>94</v>
      </c>
      <c r="D1584" s="17">
        <v>8.7275024560591941E-2</v>
      </c>
      <c r="E1584" s="9">
        <f t="shared" si="168"/>
        <v>6.4723462945009009</v>
      </c>
      <c r="F1584" s="9">
        <f t="shared" si="169"/>
        <v>4.5538768916005408</v>
      </c>
      <c r="G1584" s="9">
        <f t="shared" si="170"/>
        <v>8.3674588612059564E-2</v>
      </c>
      <c r="H1584" s="9">
        <f t="shared" si="171"/>
        <v>7.2327981617509094</v>
      </c>
      <c r="I1584" s="9">
        <f t="shared" si="172"/>
        <v>5.17179043852859</v>
      </c>
      <c r="J1584" s="9">
        <f t="shared" si="173"/>
        <v>4.5667807569176189</v>
      </c>
      <c r="K1584" s="9">
        <f t="shared" si="174"/>
        <v>6.0812923638175551</v>
      </c>
    </row>
    <row r="1585" spans="1:11" x14ac:dyDescent="0.3">
      <c r="A1585">
        <v>14597</v>
      </c>
      <c r="B1585">
        <v>883</v>
      </c>
      <c r="C1585">
        <v>44</v>
      </c>
      <c r="D1585" s="17">
        <v>1.584017129244818E-2</v>
      </c>
      <c r="E1585" s="9">
        <f t="shared" si="168"/>
        <v>6.7844570626376433</v>
      </c>
      <c r="F1585" s="9">
        <f t="shared" si="169"/>
        <v>3.8066624897703196</v>
      </c>
      <c r="G1585" s="9">
        <f t="shared" si="170"/>
        <v>1.5716025061472287E-2</v>
      </c>
      <c r="H1585" s="9">
        <f t="shared" si="171"/>
        <v>4.1253984203962268</v>
      </c>
      <c r="I1585" s="9">
        <f t="shared" si="172"/>
        <v>4.3643726366110398</v>
      </c>
      <c r="J1585" s="9">
        <f t="shared" si="173"/>
        <v>3.9609556876799532</v>
      </c>
      <c r="K1585" s="9">
        <f t="shared" si="174"/>
        <v>4.1642021387174157</v>
      </c>
    </row>
    <row r="1586" spans="1:11" x14ac:dyDescent="0.3">
      <c r="A1586">
        <v>14598</v>
      </c>
      <c r="B1586">
        <v>916</v>
      </c>
      <c r="C1586">
        <v>48</v>
      </c>
      <c r="D1586" s="17">
        <v>6.505479672987198E-2</v>
      </c>
      <c r="E1586" s="9">
        <f t="shared" si="168"/>
        <v>6.8211074722564646</v>
      </c>
      <c r="F1586" s="9">
        <f t="shared" si="169"/>
        <v>3.8918202981106265</v>
      </c>
      <c r="G1586" s="9">
        <f t="shared" si="170"/>
        <v>6.302625016628112E-2</v>
      </c>
      <c r="H1586" s="9">
        <f t="shared" si="171"/>
        <v>3.7605040143173811</v>
      </c>
      <c r="I1586" s="9">
        <f t="shared" si="172"/>
        <v>4.4563916478316905</v>
      </c>
      <c r="J1586" s="9">
        <f t="shared" si="173"/>
        <v>4.3827085750616153</v>
      </c>
      <c r="K1586" s="9">
        <f t="shared" si="174"/>
        <v>4.0937112165205214</v>
      </c>
    </row>
    <row r="1587" spans="1:11" x14ac:dyDescent="0.3">
      <c r="A1587">
        <v>14600</v>
      </c>
      <c r="B1587">
        <v>642</v>
      </c>
      <c r="C1587">
        <v>46</v>
      </c>
      <c r="D1587" s="17">
        <v>0.10155911571711558</v>
      </c>
      <c r="E1587" s="9">
        <f t="shared" si="168"/>
        <v>6.4661447242376191</v>
      </c>
      <c r="F1587" s="9">
        <f t="shared" si="169"/>
        <v>3.8501476017100584</v>
      </c>
      <c r="G1587" s="9">
        <f t="shared" si="170"/>
        <v>9.6726554197028886E-2</v>
      </c>
      <c r="H1587" s="9">
        <f t="shared" si="171"/>
        <v>7.2945414907208086</v>
      </c>
      <c r="I1587" s="9">
        <f t="shared" si="172"/>
        <v>4.4113613635581155</v>
      </c>
      <c r="J1587" s="9">
        <f t="shared" si="173"/>
        <v>4.6831341278701366</v>
      </c>
      <c r="K1587" s="9">
        <f t="shared" si="174"/>
        <v>5.9073059800018664</v>
      </c>
    </row>
    <row r="1588" spans="1:11" x14ac:dyDescent="0.3">
      <c r="A1588">
        <v>14601</v>
      </c>
      <c r="B1588">
        <v>882</v>
      </c>
      <c r="C1588">
        <v>7</v>
      </c>
      <c r="D1588" s="17">
        <v>6.842240386807652E-2</v>
      </c>
      <c r="E1588" s="9">
        <f t="shared" si="168"/>
        <v>6.7833252006039597</v>
      </c>
      <c r="F1588" s="9">
        <f t="shared" si="169"/>
        <v>2.0794415416798357</v>
      </c>
      <c r="G1588" s="9">
        <f t="shared" si="170"/>
        <v>6.6183171584612482E-2</v>
      </c>
      <c r="H1588" s="9">
        <f t="shared" si="171"/>
        <v>4.1366673292253395</v>
      </c>
      <c r="I1588" s="9">
        <f t="shared" si="172"/>
        <v>2.49798872067303</v>
      </c>
      <c r="J1588" s="9">
        <f t="shared" si="173"/>
        <v>4.4108513437858958</v>
      </c>
      <c r="K1588" s="9">
        <f t="shared" si="174"/>
        <v>3.6999005495717578</v>
      </c>
    </row>
    <row r="1589" spans="1:11" x14ac:dyDescent="0.3">
      <c r="A1589">
        <v>14603</v>
      </c>
      <c r="B1589">
        <v>696</v>
      </c>
      <c r="C1589">
        <v>4</v>
      </c>
      <c r="D1589" s="17">
        <v>7.7020682153999334E-2</v>
      </c>
      <c r="E1589" s="9">
        <f t="shared" si="168"/>
        <v>6.5467854107605241</v>
      </c>
      <c r="F1589" s="9">
        <f t="shared" si="169"/>
        <v>1.6094379124341003</v>
      </c>
      <c r="G1589" s="9">
        <f t="shared" si="170"/>
        <v>7.4198601475474538E-2</v>
      </c>
      <c r="H1589" s="9">
        <f t="shared" si="171"/>
        <v>6.4916763735065466</v>
      </c>
      <c r="I1589" s="9">
        <f t="shared" si="172"/>
        <v>1.9901166878410281</v>
      </c>
      <c r="J1589" s="9">
        <f t="shared" si="173"/>
        <v>4.4823058907170772</v>
      </c>
      <c r="K1589" s="9">
        <f t="shared" si="174"/>
        <v>4.7393343712489973</v>
      </c>
    </row>
    <row r="1590" spans="1:11" x14ac:dyDescent="0.3">
      <c r="A1590">
        <v>14606</v>
      </c>
      <c r="B1590">
        <v>491</v>
      </c>
      <c r="C1590">
        <v>3974</v>
      </c>
      <c r="D1590" s="17">
        <v>0.12968382522173666</v>
      </c>
      <c r="E1590" s="9">
        <f t="shared" si="168"/>
        <v>6.1984787164923079</v>
      </c>
      <c r="F1590" s="9">
        <f t="shared" si="169"/>
        <v>8.2877800270884325</v>
      </c>
      <c r="G1590" s="9">
        <f t="shared" si="170"/>
        <v>0.12193779288400468</v>
      </c>
      <c r="H1590" s="9">
        <f t="shared" si="171"/>
        <v>9.9594456470324406</v>
      </c>
      <c r="I1590" s="9">
        <f t="shared" si="172"/>
        <v>9.2065358273275812</v>
      </c>
      <c r="J1590" s="9">
        <f t="shared" si="173"/>
        <v>4.9078828515793269</v>
      </c>
      <c r="K1590" s="9">
        <f t="shared" si="174"/>
        <v>8.7232601420303606</v>
      </c>
    </row>
    <row r="1591" spans="1:11" x14ac:dyDescent="0.3">
      <c r="A1591">
        <v>14607</v>
      </c>
      <c r="B1591">
        <v>600</v>
      </c>
      <c r="C1591">
        <v>99</v>
      </c>
      <c r="D1591" s="17">
        <v>0.20598203402634119</v>
      </c>
      <c r="E1591" s="9">
        <f t="shared" si="168"/>
        <v>6.3985949345352076</v>
      </c>
      <c r="F1591" s="9">
        <f t="shared" si="169"/>
        <v>4.6051701859880918</v>
      </c>
      <c r="G1591" s="9">
        <f t="shared" si="170"/>
        <v>0.18729420103510885</v>
      </c>
      <c r="H1591" s="9">
        <f t="shared" si="171"/>
        <v>7.9670725933896964</v>
      </c>
      <c r="I1591" s="9">
        <f t="shared" si="172"/>
        <v>5.2272164566916022</v>
      </c>
      <c r="J1591" s="9">
        <f t="shared" si="173"/>
        <v>5.4905106827840617</v>
      </c>
      <c r="K1591" s="9">
        <f t="shared" si="174"/>
        <v>6.649803370259141</v>
      </c>
    </row>
    <row r="1592" spans="1:11" x14ac:dyDescent="0.3">
      <c r="A1592">
        <v>14608</v>
      </c>
      <c r="B1592">
        <v>505</v>
      </c>
      <c r="C1592">
        <v>19</v>
      </c>
      <c r="D1592" s="17">
        <v>0.25650152736829673</v>
      </c>
      <c r="E1592" s="9">
        <f t="shared" si="168"/>
        <v>6.2265366692874657</v>
      </c>
      <c r="F1592" s="9">
        <f t="shared" si="169"/>
        <v>2.9957322735539909</v>
      </c>
      <c r="G1592" s="9">
        <f t="shared" si="170"/>
        <v>0.22833129357442536</v>
      </c>
      <c r="H1592" s="9">
        <f t="shared" si="171"/>
        <v>9.6800984275208837</v>
      </c>
      <c r="I1592" s="9">
        <f t="shared" si="172"/>
        <v>3.4881054085140581</v>
      </c>
      <c r="J1592" s="9">
        <f t="shared" si="173"/>
        <v>5.8563409494941228</v>
      </c>
      <c r="K1592" s="9">
        <f t="shared" si="174"/>
        <v>7.0577490262134841</v>
      </c>
    </row>
    <row r="1593" spans="1:11" x14ac:dyDescent="0.3">
      <c r="A1593">
        <v>14609</v>
      </c>
      <c r="B1593">
        <v>512</v>
      </c>
      <c r="C1593">
        <v>4</v>
      </c>
      <c r="D1593" s="17">
        <v>-5.4565157933646941E-2</v>
      </c>
      <c r="E1593" s="9">
        <f t="shared" si="168"/>
        <v>6.2402758451707694</v>
      </c>
      <c r="F1593" s="9">
        <f t="shared" si="169"/>
        <v>1.6094379124341003</v>
      </c>
      <c r="G1593" s="9">
        <f t="shared" si="170"/>
        <v>-5.3128509386823945E-2</v>
      </c>
      <c r="H1593" s="9">
        <f t="shared" si="171"/>
        <v>9.543310094836702</v>
      </c>
      <c r="I1593" s="9">
        <f t="shared" si="172"/>
        <v>1.9901166878410281</v>
      </c>
      <c r="J1593" s="9">
        <f t="shared" si="173"/>
        <v>3.3472325206543969</v>
      </c>
      <c r="K1593" s="9">
        <f t="shared" si="174"/>
        <v>6.0381365579015398</v>
      </c>
    </row>
    <row r="1594" spans="1:11" x14ac:dyDescent="0.3">
      <c r="A1594">
        <v>14616</v>
      </c>
      <c r="B1594">
        <v>680</v>
      </c>
      <c r="C1594">
        <v>4</v>
      </c>
      <c r="D1594" s="17">
        <v>-2.7378572331614847E-2</v>
      </c>
      <c r="E1594" s="9">
        <f t="shared" si="168"/>
        <v>6.523562306149512</v>
      </c>
      <c r="F1594" s="9">
        <f t="shared" si="169"/>
        <v>1.6094379124341003</v>
      </c>
      <c r="G1594" s="9">
        <f t="shared" si="170"/>
        <v>-2.701048262525841E-2</v>
      </c>
      <c r="H1594" s="9">
        <f t="shared" si="171"/>
        <v>6.7228874582522522</v>
      </c>
      <c r="I1594" s="9">
        <f t="shared" si="172"/>
        <v>1.9901166878410281</v>
      </c>
      <c r="J1594" s="9">
        <f t="shared" si="173"/>
        <v>3.5800649194645677</v>
      </c>
      <c r="K1594" s="9">
        <f t="shared" si="174"/>
        <v>4.674491719371348</v>
      </c>
    </row>
    <row r="1595" spans="1:11" x14ac:dyDescent="0.3">
      <c r="A1595">
        <v>14618</v>
      </c>
      <c r="B1595">
        <v>685</v>
      </c>
      <c r="C1595">
        <v>19</v>
      </c>
      <c r="D1595" s="17">
        <v>-3.3001243527205626E-3</v>
      </c>
      <c r="E1595" s="9">
        <f t="shared" si="168"/>
        <v>6.5308776277258849</v>
      </c>
      <c r="F1595" s="9">
        <f t="shared" si="169"/>
        <v>2.9957322735539909</v>
      </c>
      <c r="G1595" s="9">
        <f t="shared" si="170"/>
        <v>-3.2946908931287648E-3</v>
      </c>
      <c r="H1595" s="9">
        <f t="shared" si="171"/>
        <v>6.6500555322342807</v>
      </c>
      <c r="I1595" s="9">
        <f t="shared" si="172"/>
        <v>3.4881054085140581</v>
      </c>
      <c r="J1595" s="9">
        <f t="shared" si="173"/>
        <v>3.7914822952519245</v>
      </c>
      <c r="K1595" s="9">
        <f t="shared" si="174"/>
        <v>5.1297558477217429</v>
      </c>
    </row>
    <row r="1596" spans="1:11" x14ac:dyDescent="0.3">
      <c r="A1596">
        <v>14619</v>
      </c>
      <c r="B1596">
        <v>581</v>
      </c>
      <c r="C1596">
        <v>36</v>
      </c>
      <c r="D1596" s="17">
        <v>0.10018718971033042</v>
      </c>
      <c r="E1596" s="9">
        <f t="shared" si="168"/>
        <v>6.3664704477314382</v>
      </c>
      <c r="F1596" s="9">
        <f t="shared" si="169"/>
        <v>3.6109179126442243</v>
      </c>
      <c r="G1596" s="9">
        <f t="shared" si="170"/>
        <v>9.548033779057026E-2</v>
      </c>
      <c r="H1596" s="9">
        <f t="shared" si="171"/>
        <v>8.2869065503566972</v>
      </c>
      <c r="I1596" s="9">
        <f t="shared" si="172"/>
        <v>4.1528568309556455</v>
      </c>
      <c r="J1596" s="9">
        <f t="shared" si="173"/>
        <v>4.6720245766777255</v>
      </c>
      <c r="K1596" s="9">
        <f t="shared" si="174"/>
        <v>6.3237152398005874</v>
      </c>
    </row>
    <row r="1597" spans="1:11" x14ac:dyDescent="0.3">
      <c r="A1597">
        <v>14620</v>
      </c>
      <c r="B1597">
        <v>536</v>
      </c>
      <c r="C1597">
        <v>38</v>
      </c>
      <c r="D1597" s="17">
        <v>0.11097604146505669</v>
      </c>
      <c r="E1597" s="9">
        <f t="shared" si="168"/>
        <v>6.2859980945088649</v>
      </c>
      <c r="F1597" s="9">
        <f t="shared" si="169"/>
        <v>3.6635616461296463</v>
      </c>
      <c r="G1597" s="9">
        <f t="shared" si="170"/>
        <v>0.10523894558703571</v>
      </c>
      <c r="H1597" s="9">
        <f t="shared" si="171"/>
        <v>9.0880957277851131</v>
      </c>
      <c r="I1597" s="9">
        <f t="shared" si="172"/>
        <v>4.2097420937014132</v>
      </c>
      <c r="J1597" s="9">
        <f t="shared" si="173"/>
        <v>4.7590188999105312</v>
      </c>
      <c r="K1597" s="9">
        <f t="shared" si="174"/>
        <v>6.7587742719850867</v>
      </c>
    </row>
    <row r="1598" spans="1:11" x14ac:dyDescent="0.3">
      <c r="A1598">
        <v>14621</v>
      </c>
      <c r="B1598">
        <v>501</v>
      </c>
      <c r="C1598">
        <v>59</v>
      </c>
      <c r="D1598" s="17">
        <v>0.10027364064606707</v>
      </c>
      <c r="E1598" s="9">
        <f t="shared" si="168"/>
        <v>6.2186001196917289</v>
      </c>
      <c r="F1598" s="9">
        <f t="shared" si="169"/>
        <v>4.0943445622221004</v>
      </c>
      <c r="G1598" s="9">
        <f t="shared" si="170"/>
        <v>9.5558913091333283E-2</v>
      </c>
      <c r="H1598" s="9">
        <f t="shared" si="171"/>
        <v>9.7591153493280682</v>
      </c>
      <c r="I1598" s="9">
        <f t="shared" si="172"/>
        <v>4.675233382899064</v>
      </c>
      <c r="J1598" s="9">
        <f t="shared" si="173"/>
        <v>4.6727250459716316</v>
      </c>
      <c r="K1598" s="9">
        <f t="shared" si="174"/>
        <v>7.2166726987280798</v>
      </c>
    </row>
    <row r="1599" spans="1:11" x14ac:dyDescent="0.3">
      <c r="A1599">
        <v>14622</v>
      </c>
      <c r="B1599">
        <v>512</v>
      </c>
      <c r="C1599">
        <v>40</v>
      </c>
      <c r="D1599" s="17">
        <v>0.22400465717210144</v>
      </c>
      <c r="E1599" s="9">
        <f t="shared" si="168"/>
        <v>6.2402758451707694</v>
      </c>
      <c r="F1599" s="9">
        <f t="shared" si="169"/>
        <v>3.713572066704308</v>
      </c>
      <c r="G1599" s="9">
        <f t="shared" si="170"/>
        <v>0.20212798896206369</v>
      </c>
      <c r="H1599" s="9">
        <f t="shared" si="171"/>
        <v>9.543310094836702</v>
      </c>
      <c r="I1599" s="9">
        <f t="shared" si="172"/>
        <v>4.263781876332021</v>
      </c>
      <c r="J1599" s="9">
        <f t="shared" si="173"/>
        <v>5.6227483306739385</v>
      </c>
      <c r="K1599" s="9">
        <f t="shared" si="174"/>
        <v>7.1753392764527444</v>
      </c>
    </row>
    <row r="1600" spans="1:11" x14ac:dyDescent="0.3">
      <c r="A1600">
        <v>14623</v>
      </c>
      <c r="B1600">
        <v>561</v>
      </c>
      <c r="C1600">
        <v>124</v>
      </c>
      <c r="D1600" s="17">
        <v>0.13655892455995675</v>
      </c>
      <c r="E1600" s="9">
        <f t="shared" si="168"/>
        <v>6.3315018498936908</v>
      </c>
      <c r="F1600" s="9">
        <f t="shared" si="169"/>
        <v>4.8283137373023015</v>
      </c>
      <c r="G1600" s="9">
        <f t="shared" si="170"/>
        <v>0.12800521035750634</v>
      </c>
      <c r="H1600" s="9">
        <f t="shared" si="171"/>
        <v>8.635056703987237</v>
      </c>
      <c r="I1600" s="9">
        <f t="shared" si="172"/>
        <v>5.4683387841961153</v>
      </c>
      <c r="J1600" s="9">
        <f t="shared" si="173"/>
        <v>4.9619715994711475</v>
      </c>
      <c r="K1600" s="9">
        <f t="shared" si="174"/>
        <v>6.9504243071466822</v>
      </c>
    </row>
    <row r="1601" spans="1:11" x14ac:dyDescent="0.3">
      <c r="A1601">
        <v>14624</v>
      </c>
      <c r="B1601">
        <v>929</v>
      </c>
      <c r="C1601">
        <v>12</v>
      </c>
      <c r="D1601" s="17">
        <v>7.5394386338097266E-2</v>
      </c>
      <c r="E1601" s="9">
        <f t="shared" si="168"/>
        <v>6.8351845861473013</v>
      </c>
      <c r="F1601" s="9">
        <f t="shared" si="169"/>
        <v>2.5649493574615367</v>
      </c>
      <c r="G1601" s="9">
        <f t="shared" si="170"/>
        <v>7.2687465311094879E-2</v>
      </c>
      <c r="H1601" s="9">
        <f t="shared" si="171"/>
        <v>3.6203511438331391</v>
      </c>
      <c r="I1601" s="9">
        <f t="shared" si="172"/>
        <v>3.0226141193164064</v>
      </c>
      <c r="J1601" s="9">
        <f t="shared" si="173"/>
        <v>4.4688346793850222</v>
      </c>
      <c r="K1601" s="9">
        <f t="shared" si="174"/>
        <v>3.6107267435884962</v>
      </c>
    </row>
    <row r="1602" spans="1:11" x14ac:dyDescent="0.3">
      <c r="A1602">
        <v>14625</v>
      </c>
      <c r="B1602">
        <v>504</v>
      </c>
      <c r="C1602">
        <v>50</v>
      </c>
      <c r="D1602" s="17">
        <v>0.13746325875489371</v>
      </c>
      <c r="E1602" s="9">
        <f t="shared" ref="E1602:E1665" si="175">IF(B1602&lt;=0,-1*LOG(1-B1602,EXP(1)),LOG(1+B1602,EXP(1)))</f>
        <v>6.2245584292753602</v>
      </c>
      <c r="F1602" s="9">
        <f t="shared" ref="F1602:F1665" si="176">IF(C1602&lt;=0,-1*LOG(1-C1602,EXP(1)),LOG(1+C1602,EXP(1)))</f>
        <v>3.9318256327243257</v>
      </c>
      <c r="G1602" s="9">
        <f t="shared" ref="G1602:G1665" si="177">IF(D1602&lt;=0,-1*LOG(1-D1602,EXP(1)),LOG(1+D1602,EXP(1)))</f>
        <v>0.12880057132561443</v>
      </c>
      <c r="H1602" s="9">
        <f t="shared" ref="H1602:H1665" si="178">1+9*((MAX(E$2:E$4112)-E1602)/(MAX(E$2:E$4112)-MIN(E$2:E$4112)))</f>
        <v>9.6997939431182854</v>
      </c>
      <c r="I1602" s="9">
        <f t="shared" ref="I1602:I1665" si="179">1+9*((F1602-MIN(F$2:F$4112))/(MAX(F$2:F$4112)-MIN(F$2:F$4112)))</f>
        <v>4.4996202302300636</v>
      </c>
      <c r="J1602" s="9">
        <f t="shared" ref="J1602:J1665" si="180">1+9*((G1602-MIN(G$2:G$4112))/(MAX(G$2:G$4112)-MIN(G$2:G$4112)))</f>
        <v>4.9690619437691739</v>
      </c>
      <c r="K1602" s="9">
        <f t="shared" ref="K1602:K1665" si="181">0.5*H1602+0.3*I1602+0.2*J1602</f>
        <v>7.1935954293819968</v>
      </c>
    </row>
    <row r="1603" spans="1:11" x14ac:dyDescent="0.3">
      <c r="A1603">
        <v>14626</v>
      </c>
      <c r="B1603">
        <v>562</v>
      </c>
      <c r="C1603">
        <v>145</v>
      </c>
      <c r="D1603" s="17">
        <v>1.5883201577640699E-2</v>
      </c>
      <c r="E1603" s="9">
        <f t="shared" si="175"/>
        <v>6.3332796281396906</v>
      </c>
      <c r="F1603" s="9">
        <f t="shared" si="176"/>
        <v>4.9836066217083363</v>
      </c>
      <c r="G1603" s="9">
        <f t="shared" si="177"/>
        <v>1.5758383470863658E-2</v>
      </c>
      <c r="H1603" s="9">
        <f t="shared" si="178"/>
        <v>8.6173570017475978</v>
      </c>
      <c r="I1603" s="9">
        <f t="shared" si="179"/>
        <v>5.6361436860735914</v>
      </c>
      <c r="J1603" s="9">
        <f t="shared" si="180"/>
        <v>3.9613332969901207</v>
      </c>
      <c r="K1603" s="9">
        <f t="shared" si="181"/>
        <v>6.7917882660939002</v>
      </c>
    </row>
    <row r="1604" spans="1:11" x14ac:dyDescent="0.3">
      <c r="A1604">
        <v>14627</v>
      </c>
      <c r="B1604">
        <v>1183</v>
      </c>
      <c r="C1604">
        <v>1</v>
      </c>
      <c r="D1604" s="17">
        <v>0.46799850954023897</v>
      </c>
      <c r="E1604" s="9">
        <f t="shared" si="175"/>
        <v>7.0766538154439509</v>
      </c>
      <c r="F1604" s="9">
        <f t="shared" si="176"/>
        <v>0.69314718055994529</v>
      </c>
      <c r="G1604" s="9">
        <f t="shared" si="177"/>
        <v>0.38389991489224373</v>
      </c>
      <c r="H1604" s="9">
        <f t="shared" si="178"/>
        <v>1.2162642065545659</v>
      </c>
      <c r="I1604" s="9">
        <f t="shared" si="179"/>
        <v>1</v>
      </c>
      <c r="J1604" s="9">
        <f t="shared" si="180"/>
        <v>7.2431767779312448</v>
      </c>
      <c r="K1604" s="9">
        <f t="shared" si="181"/>
        <v>2.3567674588635317</v>
      </c>
    </row>
    <row r="1605" spans="1:11" x14ac:dyDescent="0.3">
      <c r="A1605">
        <v>14628</v>
      </c>
      <c r="B1605">
        <v>604</v>
      </c>
      <c r="C1605">
        <v>34</v>
      </c>
      <c r="D1605" s="17">
        <v>0.14506415758545144</v>
      </c>
      <c r="E1605" s="9">
        <f t="shared" si="175"/>
        <v>6.4052284580308418</v>
      </c>
      <c r="F1605" s="9">
        <f t="shared" si="176"/>
        <v>3.5553480614894135</v>
      </c>
      <c r="G1605" s="9">
        <f t="shared" si="177"/>
        <v>0.13546066826214462</v>
      </c>
      <c r="H1605" s="9">
        <f t="shared" si="178"/>
        <v>7.9010287035307822</v>
      </c>
      <c r="I1605" s="9">
        <f t="shared" si="179"/>
        <v>4.0928096919251313</v>
      </c>
      <c r="J1605" s="9">
        <f t="shared" si="180"/>
        <v>5.028434206467157</v>
      </c>
      <c r="K1605" s="9">
        <f t="shared" si="181"/>
        <v>6.1840441006363616</v>
      </c>
    </row>
    <row r="1606" spans="1:11" x14ac:dyDescent="0.3">
      <c r="A1606">
        <v>14629</v>
      </c>
      <c r="B1606">
        <v>876</v>
      </c>
      <c r="C1606">
        <v>141</v>
      </c>
      <c r="D1606" s="17">
        <v>9.6882022249430558E-2</v>
      </c>
      <c r="E1606" s="9">
        <f t="shared" si="175"/>
        <v>6.776506992372183</v>
      </c>
      <c r="F1606" s="9">
        <f t="shared" si="176"/>
        <v>4.9558270576012609</v>
      </c>
      <c r="G1606" s="9">
        <f t="shared" si="177"/>
        <v>9.2471629702363528E-2</v>
      </c>
      <c r="H1606" s="9">
        <f t="shared" si="178"/>
        <v>4.204549955071311</v>
      </c>
      <c r="I1606" s="9">
        <f t="shared" si="179"/>
        <v>5.606125910004736</v>
      </c>
      <c r="J1606" s="9">
        <f t="shared" si="180"/>
        <v>4.645203074123498</v>
      </c>
      <c r="K1606" s="9">
        <f t="shared" si="181"/>
        <v>4.7131533653617765</v>
      </c>
    </row>
    <row r="1607" spans="1:11" x14ac:dyDescent="0.3">
      <c r="A1607">
        <v>14631</v>
      </c>
      <c r="B1607">
        <v>561</v>
      </c>
      <c r="C1607">
        <v>52</v>
      </c>
      <c r="D1607" s="17">
        <v>2.3792140218483211E-2</v>
      </c>
      <c r="E1607" s="9">
        <f t="shared" si="175"/>
        <v>6.3315018498936908</v>
      </c>
      <c r="F1607" s="9">
        <f t="shared" si="176"/>
        <v>3.970291913552122</v>
      </c>
      <c r="G1607" s="9">
        <f t="shared" si="177"/>
        <v>2.3513517944562384E-2</v>
      </c>
      <c r="H1607" s="9">
        <f t="shared" si="178"/>
        <v>8.635056703987237</v>
      </c>
      <c r="I1607" s="9">
        <f t="shared" si="179"/>
        <v>4.54118575658749</v>
      </c>
      <c r="J1607" s="9">
        <f t="shared" si="180"/>
        <v>4.0304674080426395</v>
      </c>
      <c r="K1607" s="9">
        <f t="shared" si="181"/>
        <v>6.4859775605783936</v>
      </c>
    </row>
    <row r="1608" spans="1:11" x14ac:dyDescent="0.3">
      <c r="A1608">
        <v>14632</v>
      </c>
      <c r="B1608">
        <v>610</v>
      </c>
      <c r="C1608">
        <v>16</v>
      </c>
      <c r="D1608" s="17">
        <v>4.3557823418927943E-2</v>
      </c>
      <c r="E1608" s="9">
        <f t="shared" si="175"/>
        <v>6.4150969591715956</v>
      </c>
      <c r="F1608" s="9">
        <f t="shared" si="176"/>
        <v>2.8332133440562162</v>
      </c>
      <c r="G1608" s="9">
        <f t="shared" si="177"/>
        <v>4.2635858955246721E-2</v>
      </c>
      <c r="H1608" s="9">
        <f t="shared" si="178"/>
        <v>7.802777117802405</v>
      </c>
      <c r="I1608" s="9">
        <f t="shared" si="179"/>
        <v>3.3124922558450578</v>
      </c>
      <c r="J1608" s="9">
        <f t="shared" si="180"/>
        <v>4.2009358959199705</v>
      </c>
      <c r="K1608" s="9">
        <f t="shared" si="181"/>
        <v>5.7353234148387138</v>
      </c>
    </row>
    <row r="1609" spans="1:11" x14ac:dyDescent="0.3">
      <c r="A1609">
        <v>14633</v>
      </c>
      <c r="B1609">
        <v>604</v>
      </c>
      <c r="C1609">
        <v>32</v>
      </c>
      <c r="D1609" s="17">
        <v>0.3371841756500969</v>
      </c>
      <c r="E1609" s="9">
        <f t="shared" si="175"/>
        <v>6.4052284580308418</v>
      </c>
      <c r="F1609" s="9">
        <f t="shared" si="176"/>
        <v>3.4965075614664802</v>
      </c>
      <c r="G1609" s="9">
        <f t="shared" si="177"/>
        <v>0.29056604154979504</v>
      </c>
      <c r="H1609" s="9">
        <f t="shared" si="178"/>
        <v>7.9010287035307822</v>
      </c>
      <c r="I1609" s="9">
        <f t="shared" si="179"/>
        <v>4.0292283863776488</v>
      </c>
      <c r="J1609" s="9">
        <f t="shared" si="180"/>
        <v>6.4111403527084239</v>
      </c>
      <c r="K1609" s="9">
        <f t="shared" si="181"/>
        <v>6.4415109382203699</v>
      </c>
    </row>
    <row r="1610" spans="1:11" x14ac:dyDescent="0.3">
      <c r="A1610">
        <v>14636</v>
      </c>
      <c r="B1610">
        <v>627</v>
      </c>
      <c r="C1610">
        <v>41</v>
      </c>
      <c r="D1610" s="17">
        <v>-7.4336094312159887E-2</v>
      </c>
      <c r="E1610" s="9">
        <f t="shared" si="175"/>
        <v>6.4425401664681985</v>
      </c>
      <c r="F1610" s="9">
        <f t="shared" si="176"/>
        <v>3.7376696182833684</v>
      </c>
      <c r="G1610" s="9">
        <f t="shared" si="177"/>
        <v>-7.1702884108050591E-2</v>
      </c>
      <c r="H1610" s="9">
        <f t="shared" si="178"/>
        <v>7.5295503535850141</v>
      </c>
      <c r="I1610" s="9">
        <f t="shared" si="179"/>
        <v>4.289820978469109</v>
      </c>
      <c r="J1610" s="9">
        <f t="shared" si="180"/>
        <v>3.181648946434835</v>
      </c>
      <c r="K1610" s="9">
        <f t="shared" si="181"/>
        <v>5.6880512596202069</v>
      </c>
    </row>
    <row r="1611" spans="1:11" x14ac:dyDescent="0.3">
      <c r="A1611">
        <v>14638</v>
      </c>
      <c r="B1611">
        <v>922</v>
      </c>
      <c r="C1611">
        <v>15</v>
      </c>
      <c r="D1611" s="17">
        <v>0.11282303817822467</v>
      </c>
      <c r="E1611" s="9">
        <f t="shared" si="175"/>
        <v>6.8276292345028518</v>
      </c>
      <c r="F1611" s="9">
        <f t="shared" si="176"/>
        <v>2.7725887222397811</v>
      </c>
      <c r="G1611" s="9">
        <f t="shared" si="177"/>
        <v>0.10690006430480058</v>
      </c>
      <c r="H1611" s="9">
        <f t="shared" si="178"/>
        <v>3.6955728283843112</v>
      </c>
      <c r="I1611" s="9">
        <f t="shared" si="179"/>
        <v>3.2469830810095455</v>
      </c>
      <c r="J1611" s="9">
        <f t="shared" si="180"/>
        <v>4.7738271493734956</v>
      </c>
      <c r="K1611" s="9">
        <f t="shared" si="181"/>
        <v>3.776646768369718</v>
      </c>
    </row>
    <row r="1612" spans="1:11" x14ac:dyDescent="0.3">
      <c r="A1612">
        <v>14639</v>
      </c>
      <c r="B1612">
        <v>501</v>
      </c>
      <c r="C1612">
        <v>134</v>
      </c>
      <c r="D1612" s="17">
        <v>0.16870087565871214</v>
      </c>
      <c r="E1612" s="9">
        <f t="shared" si="175"/>
        <v>6.2186001196917289</v>
      </c>
      <c r="F1612" s="9">
        <f t="shared" si="176"/>
        <v>4.9052747784384296</v>
      </c>
      <c r="G1612" s="9">
        <f t="shared" si="177"/>
        <v>0.15589276921545292</v>
      </c>
      <c r="H1612" s="9">
        <f t="shared" si="178"/>
        <v>9.7591153493280682</v>
      </c>
      <c r="I1612" s="9">
        <f t="shared" si="179"/>
        <v>5.5515006109960465</v>
      </c>
      <c r="J1612" s="9">
        <f t="shared" si="180"/>
        <v>5.2105787122952529</v>
      </c>
      <c r="K1612" s="9">
        <f t="shared" si="181"/>
        <v>7.5871236004218989</v>
      </c>
    </row>
    <row r="1613" spans="1:11" x14ac:dyDescent="0.3">
      <c r="A1613">
        <v>14640</v>
      </c>
      <c r="B1613">
        <v>504</v>
      </c>
      <c r="C1613">
        <v>124</v>
      </c>
      <c r="D1613" s="17">
        <v>0.16748658338583233</v>
      </c>
      <c r="E1613" s="9">
        <f t="shared" si="175"/>
        <v>6.2245584292753602</v>
      </c>
      <c r="F1613" s="9">
        <f t="shared" si="176"/>
        <v>4.8283137373023015</v>
      </c>
      <c r="G1613" s="9">
        <f t="shared" si="177"/>
        <v>0.15485321874827429</v>
      </c>
      <c r="H1613" s="9">
        <f t="shared" si="178"/>
        <v>9.6997939431182854</v>
      </c>
      <c r="I1613" s="9">
        <f t="shared" si="179"/>
        <v>5.4683387841961153</v>
      </c>
      <c r="J1613" s="9">
        <f t="shared" si="180"/>
        <v>5.2013115103290763</v>
      </c>
      <c r="K1613" s="9">
        <f t="shared" si="181"/>
        <v>7.5306609088837924</v>
      </c>
    </row>
    <row r="1614" spans="1:11" x14ac:dyDescent="0.3">
      <c r="A1614">
        <v>14641</v>
      </c>
      <c r="B1614">
        <v>893</v>
      </c>
      <c r="C1614">
        <v>6</v>
      </c>
      <c r="D1614" s="17">
        <v>0.11925330342601799</v>
      </c>
      <c r="E1614" s="9">
        <f t="shared" si="175"/>
        <v>6.7957057751735137</v>
      </c>
      <c r="F1614" s="9">
        <f t="shared" si="176"/>
        <v>1.9459101490553132</v>
      </c>
      <c r="G1614" s="9">
        <f t="shared" si="177"/>
        <v>0.11266176959852504</v>
      </c>
      <c r="H1614" s="9">
        <f t="shared" si="178"/>
        <v>4.0134053397562699</v>
      </c>
      <c r="I1614" s="9">
        <f t="shared" si="179"/>
        <v>2.3536986437475873</v>
      </c>
      <c r="J1614" s="9">
        <f t="shared" si="180"/>
        <v>4.8251905880062047</v>
      </c>
      <c r="K1614" s="9">
        <f t="shared" si="181"/>
        <v>3.677850380603652</v>
      </c>
    </row>
    <row r="1615" spans="1:11" x14ac:dyDescent="0.3">
      <c r="A1615">
        <v>14642</v>
      </c>
      <c r="B1615">
        <v>930</v>
      </c>
      <c r="C1615">
        <v>2</v>
      </c>
      <c r="D1615" s="17">
        <v>-3.9192960570886753E-2</v>
      </c>
      <c r="E1615" s="9">
        <f t="shared" si="175"/>
        <v>6.8362592772770672</v>
      </c>
      <c r="F1615" s="9">
        <f t="shared" si="176"/>
        <v>1.0986122886681098</v>
      </c>
      <c r="G1615" s="9">
        <f t="shared" si="177"/>
        <v>-3.8444412458783571E-2</v>
      </c>
      <c r="H1615" s="9">
        <f t="shared" si="178"/>
        <v>3.609651433090677</v>
      </c>
      <c r="I1615" s="9">
        <f t="shared" si="179"/>
        <v>1.4381336140484908</v>
      </c>
      <c r="J1615" s="9">
        <f t="shared" si="180"/>
        <v>3.4781357295119628</v>
      </c>
      <c r="K1615" s="9">
        <f t="shared" si="181"/>
        <v>2.9318929466622787</v>
      </c>
    </row>
    <row r="1616" spans="1:11" x14ac:dyDescent="0.3">
      <c r="A1616">
        <v>14643</v>
      </c>
      <c r="B1616">
        <v>501</v>
      </c>
      <c r="C1616">
        <v>40</v>
      </c>
      <c r="D1616" s="17">
        <v>4.2560101929412404E-2</v>
      </c>
      <c r="E1616" s="9">
        <f t="shared" si="175"/>
        <v>6.2186001196917289</v>
      </c>
      <c r="F1616" s="9">
        <f t="shared" si="176"/>
        <v>3.713572066704308</v>
      </c>
      <c r="G1616" s="9">
        <f t="shared" si="177"/>
        <v>4.1679324759873515E-2</v>
      </c>
      <c r="H1616" s="9">
        <f t="shared" si="178"/>
        <v>9.7591153493280682</v>
      </c>
      <c r="I1616" s="9">
        <f t="shared" si="179"/>
        <v>4.263781876332021</v>
      </c>
      <c r="J1616" s="9">
        <f t="shared" si="180"/>
        <v>4.192408752836541</v>
      </c>
      <c r="K1616" s="9">
        <f t="shared" si="181"/>
        <v>6.9971739881309487</v>
      </c>
    </row>
    <row r="1617" spans="1:11" x14ac:dyDescent="0.3">
      <c r="A1617">
        <v>14644</v>
      </c>
      <c r="B1617">
        <v>655</v>
      </c>
      <c r="C1617">
        <v>32</v>
      </c>
      <c r="D1617" s="17">
        <v>0.14574781825581398</v>
      </c>
      <c r="E1617" s="9">
        <f t="shared" si="175"/>
        <v>6.4861607889440887</v>
      </c>
      <c r="F1617" s="9">
        <f t="shared" si="176"/>
        <v>3.4965075614664802</v>
      </c>
      <c r="G1617" s="9">
        <f t="shared" si="177"/>
        <v>0.13605754019914248</v>
      </c>
      <c r="H1617" s="9">
        <f t="shared" si="178"/>
        <v>7.0952599514675008</v>
      </c>
      <c r="I1617" s="9">
        <f t="shared" si="179"/>
        <v>4.0292283863776488</v>
      </c>
      <c r="J1617" s="9">
        <f t="shared" si="180"/>
        <v>5.0337550956040875</v>
      </c>
      <c r="K1617" s="9">
        <f t="shared" si="181"/>
        <v>5.7631495107678621</v>
      </c>
    </row>
    <row r="1618" spans="1:11" x14ac:dyDescent="0.3">
      <c r="A1618">
        <v>14645</v>
      </c>
      <c r="B1618">
        <v>641</v>
      </c>
      <c r="C1618">
        <v>35</v>
      </c>
      <c r="D1618" s="17">
        <v>0.1185430156371291</v>
      </c>
      <c r="E1618" s="9">
        <f t="shared" si="175"/>
        <v>6.4645883036899612</v>
      </c>
      <c r="F1618" s="9">
        <f t="shared" si="176"/>
        <v>3.5835189384561099</v>
      </c>
      <c r="G1618" s="9">
        <f t="shared" si="177"/>
        <v>0.11202695953409618</v>
      </c>
      <c r="H1618" s="9">
        <f t="shared" si="178"/>
        <v>7.3100373380320187</v>
      </c>
      <c r="I1618" s="9">
        <f t="shared" si="179"/>
        <v>4.1232503091065267</v>
      </c>
      <c r="J1618" s="9">
        <f t="shared" si="180"/>
        <v>4.8195314947125532</v>
      </c>
      <c r="K1618" s="9">
        <f t="shared" si="181"/>
        <v>5.8559000606904776</v>
      </c>
    </row>
    <row r="1619" spans="1:11" x14ac:dyDescent="0.3">
      <c r="A1619">
        <v>14646</v>
      </c>
      <c r="B1619">
        <v>494</v>
      </c>
      <c r="C1619">
        <v>2417</v>
      </c>
      <c r="D1619" s="17">
        <v>1.8890749279767947E-2</v>
      </c>
      <c r="E1619" s="9">
        <f t="shared" si="175"/>
        <v>6.2045577625686903</v>
      </c>
      <c r="F1619" s="9">
        <f t="shared" si="176"/>
        <v>7.790696031174738</v>
      </c>
      <c r="G1619" s="9">
        <f t="shared" si="177"/>
        <v>1.8714534832113178E-2</v>
      </c>
      <c r="H1619" s="9">
        <f t="shared" si="178"/>
        <v>9.8989221786554769</v>
      </c>
      <c r="I1619" s="9">
        <f t="shared" si="179"/>
        <v>8.6694015505176694</v>
      </c>
      <c r="J1619" s="9">
        <f t="shared" si="180"/>
        <v>3.9876862760635068</v>
      </c>
      <c r="K1619" s="9">
        <f t="shared" si="181"/>
        <v>8.34781880969574</v>
      </c>
    </row>
    <row r="1620" spans="1:11" x14ac:dyDescent="0.3">
      <c r="A1620">
        <v>14647</v>
      </c>
      <c r="B1620">
        <v>1073</v>
      </c>
      <c r="C1620">
        <v>24</v>
      </c>
      <c r="D1620" s="17">
        <v>0.13055763088570452</v>
      </c>
      <c r="E1620" s="9">
        <f t="shared" si="175"/>
        <v>6.9791452750688103</v>
      </c>
      <c r="F1620" s="9">
        <f t="shared" si="176"/>
        <v>3.2188758248682006</v>
      </c>
      <c r="G1620" s="9">
        <f t="shared" si="177"/>
        <v>0.12271098966361356</v>
      </c>
      <c r="H1620" s="9">
        <f t="shared" si="178"/>
        <v>2.1870670242543211</v>
      </c>
      <c r="I1620" s="9">
        <f t="shared" si="179"/>
        <v>3.7292277360185713</v>
      </c>
      <c r="J1620" s="9">
        <f t="shared" si="180"/>
        <v>4.9147756104616152</v>
      </c>
      <c r="K1620" s="9">
        <f t="shared" si="181"/>
        <v>3.1952569550250547</v>
      </c>
    </row>
    <row r="1621" spans="1:11" x14ac:dyDescent="0.3">
      <c r="A1621">
        <v>14649</v>
      </c>
      <c r="B1621">
        <v>546</v>
      </c>
      <c r="C1621">
        <v>208</v>
      </c>
      <c r="D1621" s="17">
        <v>0.14343632367185763</v>
      </c>
      <c r="E1621" s="9">
        <f t="shared" si="175"/>
        <v>6.3044488024219811</v>
      </c>
      <c r="F1621" s="9">
        <f t="shared" si="176"/>
        <v>5.3423342519648109</v>
      </c>
      <c r="G1621" s="9">
        <f t="shared" si="177"/>
        <v>0.13403804746615475</v>
      </c>
      <c r="H1621" s="9">
        <f t="shared" si="178"/>
        <v>8.9043990058190552</v>
      </c>
      <c r="I1621" s="9">
        <f t="shared" si="179"/>
        <v>6.0237741626802048</v>
      </c>
      <c r="J1621" s="9">
        <f t="shared" si="180"/>
        <v>5.0157520763984724</v>
      </c>
      <c r="K1621" s="9">
        <f t="shared" si="181"/>
        <v>7.2624821669932835</v>
      </c>
    </row>
    <row r="1622" spans="1:11" x14ac:dyDescent="0.3">
      <c r="A1622">
        <v>14651</v>
      </c>
      <c r="B1622">
        <v>538</v>
      </c>
      <c r="C1622">
        <v>156</v>
      </c>
      <c r="D1622" s="17">
        <v>0.16304425342857359</v>
      </c>
      <c r="E1622" s="9">
        <f t="shared" si="175"/>
        <v>6.2897155709089976</v>
      </c>
      <c r="F1622" s="9">
        <f t="shared" si="176"/>
        <v>5.0562458053483077</v>
      </c>
      <c r="G1622" s="9">
        <f t="shared" si="177"/>
        <v>0.1510409239119781</v>
      </c>
      <c r="H1622" s="9">
        <f t="shared" si="178"/>
        <v>9.0510842357650638</v>
      </c>
      <c r="I1622" s="9">
        <f t="shared" si="179"/>
        <v>5.7146354413770402</v>
      </c>
      <c r="J1622" s="9">
        <f t="shared" si="180"/>
        <v>5.1673263337378383</v>
      </c>
      <c r="K1622" s="9">
        <f t="shared" si="181"/>
        <v>7.2733980170432115</v>
      </c>
    </row>
    <row r="1623" spans="1:11" x14ac:dyDescent="0.3">
      <c r="A1623">
        <v>14652</v>
      </c>
      <c r="B1623">
        <v>949</v>
      </c>
      <c r="C1623">
        <v>27</v>
      </c>
      <c r="D1623" s="17">
        <v>0.18077960561053566</v>
      </c>
      <c r="E1623" s="9">
        <f t="shared" si="175"/>
        <v>6.8564619845945867</v>
      </c>
      <c r="F1623" s="9">
        <f t="shared" si="176"/>
        <v>3.3322045101752038</v>
      </c>
      <c r="G1623" s="9">
        <f t="shared" si="177"/>
        <v>0.1661749030436197</v>
      </c>
      <c r="H1623" s="9">
        <f t="shared" si="178"/>
        <v>3.4085116650913236</v>
      </c>
      <c r="I1623" s="9">
        <f t="shared" si="179"/>
        <v>3.8516873644206178</v>
      </c>
      <c r="J1623" s="9">
        <f t="shared" si="180"/>
        <v>5.3022400734675381</v>
      </c>
      <c r="K1623" s="9">
        <f t="shared" si="181"/>
        <v>3.920210056565355</v>
      </c>
    </row>
    <row r="1624" spans="1:11" x14ac:dyDescent="0.3">
      <c r="A1624">
        <v>14653</v>
      </c>
      <c r="B1624">
        <v>667</v>
      </c>
      <c r="C1624">
        <v>169</v>
      </c>
      <c r="D1624" s="17">
        <v>5.3433768971120156E-2</v>
      </c>
      <c r="E1624" s="9">
        <f t="shared" si="175"/>
        <v>6.5042881735366453</v>
      </c>
      <c r="F1624" s="9">
        <f t="shared" si="176"/>
        <v>5.1357984370502621</v>
      </c>
      <c r="G1624" s="9">
        <f t="shared" si="177"/>
        <v>5.205508467419933E-2</v>
      </c>
      <c r="H1624" s="9">
        <f t="shared" si="178"/>
        <v>6.9147822623104629</v>
      </c>
      <c r="I1624" s="9">
        <f t="shared" si="179"/>
        <v>5.8005976643591159</v>
      </c>
      <c r="J1624" s="9">
        <f t="shared" si="180"/>
        <v>4.2849047554015556</v>
      </c>
      <c r="K1624" s="9">
        <f t="shared" si="181"/>
        <v>6.0545513815432779</v>
      </c>
    </row>
    <row r="1625" spans="1:11" x14ac:dyDescent="0.3">
      <c r="A1625">
        <v>14655</v>
      </c>
      <c r="B1625">
        <v>564</v>
      </c>
      <c r="C1625">
        <v>49</v>
      </c>
      <c r="D1625" s="17">
        <v>0.13341788611475006</v>
      </c>
      <c r="E1625" s="9">
        <f t="shared" si="175"/>
        <v>6.3368257311464413</v>
      </c>
      <c r="F1625" s="9">
        <f t="shared" si="176"/>
        <v>3.912023005428146</v>
      </c>
      <c r="G1625" s="9">
        <f t="shared" si="177"/>
        <v>0.1252377455665297</v>
      </c>
      <c r="H1625" s="9">
        <f t="shared" si="178"/>
        <v>8.5820517169226704</v>
      </c>
      <c r="I1625" s="9">
        <f t="shared" si="179"/>
        <v>4.4782220963550863</v>
      </c>
      <c r="J1625" s="9">
        <f t="shared" si="180"/>
        <v>4.9373006903022354</v>
      </c>
      <c r="K1625" s="9">
        <f t="shared" si="181"/>
        <v>6.6219526254283085</v>
      </c>
    </row>
    <row r="1626" spans="1:11" x14ac:dyDescent="0.3">
      <c r="A1626">
        <v>14656</v>
      </c>
      <c r="B1626">
        <v>495</v>
      </c>
      <c r="C1626">
        <v>119</v>
      </c>
      <c r="D1626" s="17">
        <v>6.800232480232983E-2</v>
      </c>
      <c r="E1626" s="9">
        <f t="shared" si="175"/>
        <v>6.2065759267249279</v>
      </c>
      <c r="F1626" s="9">
        <f t="shared" si="176"/>
        <v>4.7874917427820458</v>
      </c>
      <c r="G1626" s="9">
        <f t="shared" si="177"/>
        <v>6.5789917316841612E-2</v>
      </c>
      <c r="H1626" s="9">
        <f t="shared" si="178"/>
        <v>9.8788291750896526</v>
      </c>
      <c r="I1626" s="9">
        <f t="shared" si="179"/>
        <v>5.424227743235579</v>
      </c>
      <c r="J1626" s="9">
        <f t="shared" si="180"/>
        <v>4.4073456296925873</v>
      </c>
      <c r="K1626" s="9">
        <f t="shared" si="181"/>
        <v>7.448152036454017</v>
      </c>
    </row>
    <row r="1627" spans="1:11" x14ac:dyDescent="0.3">
      <c r="A1627">
        <v>14657</v>
      </c>
      <c r="B1627">
        <v>654</v>
      </c>
      <c r="C1627">
        <v>100</v>
      </c>
      <c r="D1627" s="17">
        <v>9.2281964913004624E-2</v>
      </c>
      <c r="E1627" s="9">
        <f t="shared" si="175"/>
        <v>6.4846352356352517</v>
      </c>
      <c r="F1627" s="9">
        <f t="shared" si="176"/>
        <v>4.6151205168412597</v>
      </c>
      <c r="G1627" s="9">
        <f t="shared" si="177"/>
        <v>8.8269053619638493E-2</v>
      </c>
      <c r="H1627" s="9">
        <f t="shared" si="178"/>
        <v>7.1104484820830995</v>
      </c>
      <c r="I1627" s="9">
        <f t="shared" si="179"/>
        <v>5.2379684901724062</v>
      </c>
      <c r="J1627" s="9">
        <f t="shared" si="180"/>
        <v>4.6077386868075667</v>
      </c>
      <c r="K1627" s="9">
        <f t="shared" si="181"/>
        <v>6.0481625254547851</v>
      </c>
    </row>
    <row r="1628" spans="1:11" x14ac:dyDescent="0.3">
      <c r="A1628">
        <v>14658</v>
      </c>
      <c r="B1628">
        <v>989</v>
      </c>
      <c r="C1628">
        <v>13</v>
      </c>
      <c r="D1628" s="17">
        <v>0.36593689501069698</v>
      </c>
      <c r="E1628" s="9">
        <f t="shared" si="175"/>
        <v>6.8977049431286357</v>
      </c>
      <c r="F1628" s="9">
        <f t="shared" si="176"/>
        <v>2.6390573296152584</v>
      </c>
      <c r="G1628" s="9">
        <f t="shared" si="177"/>
        <v>0.31184056316398928</v>
      </c>
      <c r="H1628" s="9">
        <f t="shared" si="178"/>
        <v>2.9978934751246866</v>
      </c>
      <c r="I1628" s="9">
        <f t="shared" si="179"/>
        <v>3.1026930040841023</v>
      </c>
      <c r="J1628" s="9">
        <f t="shared" si="180"/>
        <v>6.6007947223203329</v>
      </c>
      <c r="K1628" s="9">
        <f t="shared" si="181"/>
        <v>3.7499135832516406</v>
      </c>
    </row>
    <row r="1629" spans="1:11" x14ac:dyDescent="0.3">
      <c r="A1629">
        <v>14659</v>
      </c>
      <c r="B1629">
        <v>573</v>
      </c>
      <c r="C1629">
        <v>251</v>
      </c>
      <c r="D1629" s="17">
        <v>9.9851079536013077E-2</v>
      </c>
      <c r="E1629" s="9">
        <f t="shared" si="175"/>
        <v>6.3526293963195668</v>
      </c>
      <c r="F1629" s="9">
        <f t="shared" si="176"/>
        <v>5.5294290875114234</v>
      </c>
      <c r="G1629" s="9">
        <f t="shared" si="177"/>
        <v>9.5174788399334048E-2</v>
      </c>
      <c r="H1629" s="9">
        <f t="shared" si="178"/>
        <v>8.4247091639418947</v>
      </c>
      <c r="I1629" s="9">
        <f t="shared" si="179"/>
        <v>6.2259433131906299</v>
      </c>
      <c r="J1629" s="9">
        <f t="shared" si="180"/>
        <v>4.6693007186173148</v>
      </c>
      <c r="K1629" s="9">
        <f t="shared" si="181"/>
        <v>7.0139977196515986</v>
      </c>
    </row>
    <row r="1630" spans="1:11" x14ac:dyDescent="0.3">
      <c r="A1630">
        <v>14660</v>
      </c>
      <c r="B1630">
        <v>958</v>
      </c>
      <c r="C1630">
        <v>27</v>
      </c>
      <c r="D1630" s="17">
        <v>6.4982525925703985E-2</v>
      </c>
      <c r="E1630" s="9">
        <f t="shared" si="175"/>
        <v>6.8658910748834385</v>
      </c>
      <c r="F1630" s="9">
        <f t="shared" si="176"/>
        <v>3.3322045101752038</v>
      </c>
      <c r="G1630" s="9">
        <f t="shared" si="177"/>
        <v>6.2958391445283979E-2</v>
      </c>
      <c r="H1630" s="9">
        <f t="shared" si="178"/>
        <v>3.3146348889079675</v>
      </c>
      <c r="I1630" s="9">
        <f t="shared" si="179"/>
        <v>3.8516873644206178</v>
      </c>
      <c r="J1630" s="9">
        <f t="shared" si="180"/>
        <v>4.3821036400512412</v>
      </c>
      <c r="K1630" s="9">
        <f t="shared" si="181"/>
        <v>3.6892443817904175</v>
      </c>
    </row>
    <row r="1631" spans="1:11" x14ac:dyDescent="0.3">
      <c r="A1631">
        <v>14661</v>
      </c>
      <c r="B1631">
        <v>898</v>
      </c>
      <c r="C1631">
        <v>4</v>
      </c>
      <c r="D1631" s="17">
        <v>4.8869829540456225E-2</v>
      </c>
      <c r="E1631" s="9">
        <f t="shared" si="175"/>
        <v>6.80128303447162</v>
      </c>
      <c r="F1631" s="9">
        <f t="shared" si="176"/>
        <v>1.6094379124341003</v>
      </c>
      <c r="G1631" s="9">
        <f t="shared" si="177"/>
        <v>4.7713231667123629E-2</v>
      </c>
      <c r="H1631" s="9">
        <f t="shared" si="178"/>
        <v>3.9578777006303731</v>
      </c>
      <c r="I1631" s="9">
        <f t="shared" si="179"/>
        <v>1.9901166878410281</v>
      </c>
      <c r="J1631" s="9">
        <f t="shared" si="180"/>
        <v>4.2461987666165895</v>
      </c>
      <c r="K1631" s="9">
        <f t="shared" si="181"/>
        <v>3.4252136099908128</v>
      </c>
    </row>
    <row r="1632" spans="1:11" x14ac:dyDescent="0.3">
      <c r="A1632">
        <v>14662</v>
      </c>
      <c r="B1632">
        <v>575</v>
      </c>
      <c r="C1632">
        <v>206</v>
      </c>
      <c r="D1632" s="17">
        <v>2.0291159362564905E-2</v>
      </c>
      <c r="E1632" s="9">
        <f t="shared" si="175"/>
        <v>6.3561076606958915</v>
      </c>
      <c r="F1632" s="9">
        <f t="shared" si="176"/>
        <v>5.3327187932653688</v>
      </c>
      <c r="G1632" s="9">
        <f t="shared" si="177"/>
        <v>2.0088036918434214E-2</v>
      </c>
      <c r="H1632" s="9">
        <f t="shared" si="178"/>
        <v>8.3900792859409563</v>
      </c>
      <c r="I1632" s="9">
        <f t="shared" si="179"/>
        <v>6.0133839821530142</v>
      </c>
      <c r="J1632" s="9">
        <f t="shared" si="180"/>
        <v>3.9999305312841771</v>
      </c>
      <c r="K1632" s="9">
        <f t="shared" si="181"/>
        <v>6.7990409438732176</v>
      </c>
    </row>
    <row r="1633" spans="1:11" x14ac:dyDescent="0.3">
      <c r="A1633">
        <v>14664</v>
      </c>
      <c r="B1633">
        <v>905</v>
      </c>
      <c r="C1633">
        <v>63</v>
      </c>
      <c r="D1633" s="17">
        <v>0.15459903152950286</v>
      </c>
      <c r="E1633" s="9">
        <f t="shared" si="175"/>
        <v>6.8090393060429797</v>
      </c>
      <c r="F1633" s="9">
        <f t="shared" si="176"/>
        <v>4.1588830833596715</v>
      </c>
      <c r="G1633" s="9">
        <f t="shared" si="177"/>
        <v>0.14375312485125841</v>
      </c>
      <c r="H1633" s="9">
        <f t="shared" si="178"/>
        <v>3.8806556412358688</v>
      </c>
      <c r="I1633" s="9">
        <f t="shared" si="179"/>
        <v>4.7449718016825759</v>
      </c>
      <c r="J1633" s="9">
        <f t="shared" si="180"/>
        <v>5.1023583423637398</v>
      </c>
      <c r="K1633" s="9">
        <f t="shared" si="181"/>
        <v>4.3842910295954551</v>
      </c>
    </row>
    <row r="1634" spans="1:11" x14ac:dyDescent="0.3">
      <c r="A1634">
        <v>14665</v>
      </c>
      <c r="B1634">
        <v>637</v>
      </c>
      <c r="C1634">
        <v>129</v>
      </c>
      <c r="D1634" s="17">
        <v>9.5786441850871321E-3</v>
      </c>
      <c r="E1634" s="9">
        <f t="shared" si="175"/>
        <v>6.4583382833447898</v>
      </c>
      <c r="F1634" s="9">
        <f t="shared" si="176"/>
        <v>4.8675344504555822</v>
      </c>
      <c r="G1634" s="9">
        <f t="shared" si="177"/>
        <v>9.5330598325621147E-3</v>
      </c>
      <c r="H1634" s="9">
        <f t="shared" si="178"/>
        <v>7.3722630398877715</v>
      </c>
      <c r="I1634" s="9">
        <f t="shared" si="179"/>
        <v>5.5107195278304646</v>
      </c>
      <c r="J1634" s="9">
        <f t="shared" si="180"/>
        <v>3.9058368749476879</v>
      </c>
      <c r="K1634" s="9">
        <f t="shared" si="181"/>
        <v>6.1205147532825634</v>
      </c>
    </row>
    <row r="1635" spans="1:11" x14ac:dyDescent="0.3">
      <c r="A1635">
        <v>14667</v>
      </c>
      <c r="B1635">
        <v>502</v>
      </c>
      <c r="C1635">
        <v>538</v>
      </c>
      <c r="D1635" s="17">
        <v>0.10484052251408731</v>
      </c>
      <c r="E1635" s="9">
        <f t="shared" si="175"/>
        <v>6.2205901700997392</v>
      </c>
      <c r="F1635" s="9">
        <f t="shared" si="176"/>
        <v>6.2897155709089976</v>
      </c>
      <c r="G1635" s="9">
        <f t="shared" si="177"/>
        <v>9.9701001037412237E-2</v>
      </c>
      <c r="H1635" s="9">
        <f t="shared" si="178"/>
        <v>9.7393022484855329</v>
      </c>
      <c r="I1635" s="9">
        <f t="shared" si="179"/>
        <v>7.0474864201608494</v>
      </c>
      <c r="J1635" s="9">
        <f t="shared" si="180"/>
        <v>4.7096502042683319</v>
      </c>
      <c r="K1635" s="9">
        <f t="shared" si="181"/>
        <v>7.9258270911446882</v>
      </c>
    </row>
    <row r="1636" spans="1:11" x14ac:dyDescent="0.3">
      <c r="A1636">
        <v>14669</v>
      </c>
      <c r="B1636">
        <v>568</v>
      </c>
      <c r="C1636">
        <v>277</v>
      </c>
      <c r="D1636" s="17">
        <v>6.699405938639727E-2</v>
      </c>
      <c r="E1636" s="9">
        <f t="shared" si="175"/>
        <v>6.3438804341263308</v>
      </c>
      <c r="F1636" s="9">
        <f t="shared" si="176"/>
        <v>5.6276211136906369</v>
      </c>
      <c r="G1636" s="9">
        <f t="shared" si="177"/>
        <v>6.4845404718735206E-2</v>
      </c>
      <c r="H1636" s="9">
        <f t="shared" si="178"/>
        <v>8.5118145304714865</v>
      </c>
      <c r="I1636" s="9">
        <f t="shared" si="179"/>
        <v>6.3320467150378885</v>
      </c>
      <c r="J1636" s="9">
        <f t="shared" si="180"/>
        <v>4.3989256546335547</v>
      </c>
      <c r="K1636" s="9">
        <f t="shared" si="181"/>
        <v>7.0353064106738206</v>
      </c>
    </row>
    <row r="1637" spans="1:11" x14ac:dyDescent="0.3">
      <c r="A1637">
        <v>14670</v>
      </c>
      <c r="B1637">
        <v>1152</v>
      </c>
      <c r="C1637">
        <v>118</v>
      </c>
      <c r="D1637" s="17">
        <v>4.7925180588912354E-2</v>
      </c>
      <c r="E1637" s="9">
        <f t="shared" si="175"/>
        <v>7.0501225202690589</v>
      </c>
      <c r="F1637" s="9">
        <f t="shared" si="176"/>
        <v>4.7791234931115296</v>
      </c>
      <c r="G1637" s="9">
        <f t="shared" si="177"/>
        <v>4.6812190782447943E-2</v>
      </c>
      <c r="H1637" s="9">
        <f t="shared" si="178"/>
        <v>1.4804119008377181</v>
      </c>
      <c r="I1637" s="9">
        <f t="shared" si="179"/>
        <v>5.415185259929161</v>
      </c>
      <c r="J1637" s="9">
        <f t="shared" si="180"/>
        <v>4.2381663255550848</v>
      </c>
      <c r="K1637" s="9">
        <f t="shared" si="181"/>
        <v>3.2123947935086239</v>
      </c>
    </row>
    <row r="1638" spans="1:11" x14ac:dyDescent="0.3">
      <c r="A1638">
        <v>14672</v>
      </c>
      <c r="B1638">
        <v>571</v>
      </c>
      <c r="C1638">
        <v>57</v>
      </c>
      <c r="D1638" s="17">
        <v>9.7802284008786534E-3</v>
      </c>
      <c r="E1638" s="9">
        <f t="shared" si="175"/>
        <v>6.3491389913797978</v>
      </c>
      <c r="F1638" s="9">
        <f t="shared" si="176"/>
        <v>4.0604430105464191</v>
      </c>
      <c r="G1638" s="9">
        <f t="shared" si="177"/>
        <v>9.7327115331069317E-3</v>
      </c>
      <c r="H1638" s="9">
        <f t="shared" si="178"/>
        <v>8.4594599143623661</v>
      </c>
      <c r="I1638" s="9">
        <f t="shared" si="179"/>
        <v>4.6386003679725238</v>
      </c>
      <c r="J1638" s="9">
        <f t="shared" si="180"/>
        <v>3.9076166948701019</v>
      </c>
      <c r="K1638" s="9">
        <f t="shared" si="181"/>
        <v>6.4028334065469608</v>
      </c>
    </row>
    <row r="1639" spans="1:11" x14ac:dyDescent="0.3">
      <c r="A1639">
        <v>14673</v>
      </c>
      <c r="B1639">
        <v>510</v>
      </c>
      <c r="C1639">
        <v>69</v>
      </c>
      <c r="D1639" s="17">
        <v>0.17415033855416248</v>
      </c>
      <c r="E1639" s="9">
        <f t="shared" si="175"/>
        <v>6.2363695902037044</v>
      </c>
      <c r="F1639" s="9">
        <f t="shared" si="176"/>
        <v>4.2484952420493594</v>
      </c>
      <c r="G1639" s="9">
        <f t="shared" si="177"/>
        <v>0.16054476989743399</v>
      </c>
      <c r="H1639" s="9">
        <f t="shared" si="178"/>
        <v>9.582201081350199</v>
      </c>
      <c r="I1639" s="9">
        <f t="shared" si="179"/>
        <v>4.8418040522616463</v>
      </c>
      <c r="J1639" s="9">
        <f t="shared" si="180"/>
        <v>5.252049551112453</v>
      </c>
      <c r="K1639" s="9">
        <f t="shared" si="181"/>
        <v>7.2940516665760837</v>
      </c>
    </row>
    <row r="1640" spans="1:11" x14ac:dyDescent="0.3">
      <c r="A1640">
        <v>14675</v>
      </c>
      <c r="B1640">
        <v>888</v>
      </c>
      <c r="C1640">
        <v>89</v>
      </c>
      <c r="D1640" s="17">
        <v>5.0832857093676305E-2</v>
      </c>
      <c r="E1640" s="9">
        <f t="shared" si="175"/>
        <v>6.7900972355139046</v>
      </c>
      <c r="F1640" s="9">
        <f t="shared" si="176"/>
        <v>4.499809670330265</v>
      </c>
      <c r="G1640" s="9">
        <f t="shared" si="177"/>
        <v>4.9583046986831046E-2</v>
      </c>
      <c r="H1640" s="9">
        <f t="shared" si="178"/>
        <v>4.069244408660202</v>
      </c>
      <c r="I1640" s="9">
        <f t="shared" si="179"/>
        <v>5.1133669969475548</v>
      </c>
      <c r="J1640" s="9">
        <f t="shared" si="180"/>
        <v>4.2628674679007208</v>
      </c>
      <c r="K1640" s="9">
        <f t="shared" si="181"/>
        <v>4.4212057969945118</v>
      </c>
    </row>
    <row r="1641" spans="1:11" x14ac:dyDescent="0.3">
      <c r="A1641">
        <v>14676</v>
      </c>
      <c r="B1641">
        <v>563</v>
      </c>
      <c r="C1641">
        <v>49</v>
      </c>
      <c r="D1641" s="17">
        <v>6.0472062695479931E-2</v>
      </c>
      <c r="E1641" s="9">
        <f t="shared" si="175"/>
        <v>6.3350542514980592</v>
      </c>
      <c r="F1641" s="9">
        <f t="shared" si="176"/>
        <v>3.912023005428146</v>
      </c>
      <c r="G1641" s="9">
        <f t="shared" si="177"/>
        <v>5.8714151154132428E-2</v>
      </c>
      <c r="H1641" s="9">
        <f t="shared" si="178"/>
        <v>8.5996887098212493</v>
      </c>
      <c r="I1641" s="9">
        <f t="shared" si="179"/>
        <v>4.4782220963550863</v>
      </c>
      <c r="J1641" s="9">
        <f t="shared" si="180"/>
        <v>4.3442678319660075</v>
      </c>
      <c r="K1641" s="9">
        <f t="shared" si="181"/>
        <v>6.5121645502103513</v>
      </c>
    </row>
    <row r="1642" spans="1:11" x14ac:dyDescent="0.3">
      <c r="A1642">
        <v>14679</v>
      </c>
      <c r="B1642">
        <v>494</v>
      </c>
      <c r="C1642">
        <v>137</v>
      </c>
      <c r="D1642" s="17">
        <v>8.8284706824084944E-2</v>
      </c>
      <c r="E1642" s="9">
        <f t="shared" si="175"/>
        <v>6.2045577625686903</v>
      </c>
      <c r="F1642" s="9">
        <f t="shared" si="176"/>
        <v>4.9272536851572051</v>
      </c>
      <c r="G1642" s="9">
        <f t="shared" si="177"/>
        <v>8.4602793268010221E-2</v>
      </c>
      <c r="H1642" s="9">
        <f t="shared" si="178"/>
        <v>9.8989221786554769</v>
      </c>
      <c r="I1642" s="9">
        <f t="shared" si="179"/>
        <v>5.5752503681045242</v>
      </c>
      <c r="J1642" s="9">
        <f t="shared" si="180"/>
        <v>4.575055352797496</v>
      </c>
      <c r="K1642" s="9">
        <f t="shared" si="181"/>
        <v>7.5370472703185953</v>
      </c>
    </row>
    <row r="1643" spans="1:11" x14ac:dyDescent="0.3">
      <c r="A1643">
        <v>14680</v>
      </c>
      <c r="B1643">
        <v>503</v>
      </c>
      <c r="C1643">
        <v>301</v>
      </c>
      <c r="D1643" s="17">
        <v>9.1502787337559011E-2</v>
      </c>
      <c r="E1643" s="9">
        <f t="shared" si="175"/>
        <v>6.2225762680713688</v>
      </c>
      <c r="F1643" s="9">
        <f t="shared" si="176"/>
        <v>5.7104270173748697</v>
      </c>
      <c r="G1643" s="9">
        <f t="shared" si="177"/>
        <v>8.7555450680788627E-2</v>
      </c>
      <c r="H1643" s="9">
        <f t="shared" si="178"/>
        <v>9.7195284984153574</v>
      </c>
      <c r="I1643" s="9">
        <f t="shared" si="179"/>
        <v>6.4215243275875871</v>
      </c>
      <c r="J1643" s="9">
        <f t="shared" si="180"/>
        <v>4.6013771846325682</v>
      </c>
      <c r="K1643" s="9">
        <f t="shared" si="181"/>
        <v>7.7064969844104683</v>
      </c>
    </row>
    <row r="1644" spans="1:11" x14ac:dyDescent="0.3">
      <c r="A1644">
        <v>14681</v>
      </c>
      <c r="B1644">
        <v>595</v>
      </c>
      <c r="C1644">
        <v>11</v>
      </c>
      <c r="D1644" s="17">
        <v>0.14839400150496979</v>
      </c>
      <c r="E1644" s="9">
        <f t="shared" si="175"/>
        <v>6.39024066706535</v>
      </c>
      <c r="F1644" s="9">
        <f t="shared" si="176"/>
        <v>2.4849066497880004</v>
      </c>
      <c r="G1644" s="9">
        <f t="shared" si="177"/>
        <v>0.13836444590122574</v>
      </c>
      <c r="H1644" s="9">
        <f t="shared" si="178"/>
        <v>8.0502483477221123</v>
      </c>
      <c r="I1644" s="9">
        <f t="shared" si="179"/>
        <v>2.9361223347215213</v>
      </c>
      <c r="J1644" s="9">
        <f t="shared" si="180"/>
        <v>5.0543202934786571</v>
      </c>
      <c r="K1644" s="9">
        <f t="shared" si="181"/>
        <v>5.9168249329732445</v>
      </c>
    </row>
    <row r="1645" spans="1:11" x14ac:dyDescent="0.3">
      <c r="A1645">
        <v>14682</v>
      </c>
      <c r="B1645">
        <v>1073</v>
      </c>
      <c r="C1645">
        <v>1</v>
      </c>
      <c r="D1645" s="17">
        <v>-3.4449488308637435E-2</v>
      </c>
      <c r="E1645" s="9">
        <f t="shared" si="175"/>
        <v>6.9791452750688103</v>
      </c>
      <c r="F1645" s="9">
        <f t="shared" si="176"/>
        <v>0.69314718055994529</v>
      </c>
      <c r="G1645" s="9">
        <f t="shared" si="177"/>
        <v>-3.3869389856845157E-2</v>
      </c>
      <c r="H1645" s="9">
        <f t="shared" si="178"/>
        <v>2.1870670242543211</v>
      </c>
      <c r="I1645" s="9">
        <f t="shared" si="179"/>
        <v>1</v>
      </c>
      <c r="J1645" s="9">
        <f t="shared" si="180"/>
        <v>3.5189203376580722</v>
      </c>
      <c r="K1645" s="9">
        <f t="shared" si="181"/>
        <v>2.0973175796587751</v>
      </c>
    </row>
    <row r="1646" spans="1:11" x14ac:dyDescent="0.3">
      <c r="A1646">
        <v>14684</v>
      </c>
      <c r="B1646">
        <v>505</v>
      </c>
      <c r="C1646">
        <v>491</v>
      </c>
      <c r="D1646" s="17">
        <v>2.5059339105353056E-2</v>
      </c>
      <c r="E1646" s="9">
        <f t="shared" si="175"/>
        <v>6.2265366692874657</v>
      </c>
      <c r="F1646" s="9">
        <f t="shared" si="176"/>
        <v>6.1984787164923079</v>
      </c>
      <c r="G1646" s="9">
        <f t="shared" si="177"/>
        <v>2.4750502724805893E-2</v>
      </c>
      <c r="H1646" s="9">
        <f t="shared" si="178"/>
        <v>9.6800984275208837</v>
      </c>
      <c r="I1646" s="9">
        <f t="shared" si="179"/>
        <v>6.9488985713900568</v>
      </c>
      <c r="J1646" s="9">
        <f t="shared" si="180"/>
        <v>4.0414946627546833</v>
      </c>
      <c r="K1646" s="9">
        <f t="shared" si="181"/>
        <v>7.7330177177283961</v>
      </c>
    </row>
    <row r="1647" spans="1:11" x14ac:dyDescent="0.3">
      <c r="A1647">
        <v>14688</v>
      </c>
      <c r="B1647">
        <v>493</v>
      </c>
      <c r="C1647">
        <v>1587</v>
      </c>
      <c r="D1647" s="17">
        <v>0.1490046337443317</v>
      </c>
      <c r="E1647" s="9">
        <f t="shared" si="175"/>
        <v>6.2025355171879228</v>
      </c>
      <c r="F1647" s="9">
        <f t="shared" si="176"/>
        <v>7.3702306418070807</v>
      </c>
      <c r="G1647" s="9">
        <f t="shared" si="177"/>
        <v>0.1388960317082098</v>
      </c>
      <c r="H1647" s="9">
        <f t="shared" si="178"/>
        <v>9.9190558152187602</v>
      </c>
      <c r="I1647" s="9">
        <f t="shared" si="179"/>
        <v>8.2150590758088136</v>
      </c>
      <c r="J1647" s="9">
        <f t="shared" si="180"/>
        <v>5.0590591812875809</v>
      </c>
      <c r="K1647" s="9">
        <f t="shared" si="181"/>
        <v>8.4358574666095407</v>
      </c>
    </row>
    <row r="1648" spans="1:11" x14ac:dyDescent="0.3">
      <c r="A1648">
        <v>14689</v>
      </c>
      <c r="B1648">
        <v>539</v>
      </c>
      <c r="C1648">
        <v>25</v>
      </c>
      <c r="D1648" s="17">
        <v>-3.2080626373043319E-2</v>
      </c>
      <c r="E1648" s="9">
        <f t="shared" si="175"/>
        <v>6.2915691395583204</v>
      </c>
      <c r="F1648" s="9">
        <f t="shared" si="176"/>
        <v>3.2580965380214821</v>
      </c>
      <c r="G1648" s="9">
        <f t="shared" si="177"/>
        <v>-3.1576790338136512E-2</v>
      </c>
      <c r="H1648" s="9">
        <f t="shared" si="178"/>
        <v>9.0326299582152245</v>
      </c>
      <c r="I1648" s="9">
        <f t="shared" si="179"/>
        <v>3.7716084796529223</v>
      </c>
      <c r="J1648" s="9">
        <f t="shared" si="180"/>
        <v>3.5393580012811712</v>
      </c>
      <c r="K1648" s="9">
        <f t="shared" si="181"/>
        <v>6.3556691232597231</v>
      </c>
    </row>
    <row r="1649" spans="1:11" x14ac:dyDescent="0.3">
      <c r="A1649">
        <v>14690</v>
      </c>
      <c r="B1649">
        <v>916</v>
      </c>
      <c r="C1649">
        <v>46</v>
      </c>
      <c r="D1649" s="17">
        <v>5.8691858690245957E-2</v>
      </c>
      <c r="E1649" s="9">
        <f t="shared" si="175"/>
        <v>6.8211074722564646</v>
      </c>
      <c r="F1649" s="9">
        <f t="shared" si="176"/>
        <v>3.8501476017100584</v>
      </c>
      <c r="G1649" s="9">
        <f t="shared" si="177"/>
        <v>5.7034050425705501E-2</v>
      </c>
      <c r="H1649" s="9">
        <f t="shared" si="178"/>
        <v>3.7605040143173811</v>
      </c>
      <c r="I1649" s="9">
        <f t="shared" si="179"/>
        <v>4.4113613635581155</v>
      </c>
      <c r="J1649" s="9">
        <f t="shared" si="180"/>
        <v>4.3292903650075161</v>
      </c>
      <c r="K1649" s="9">
        <f t="shared" si="181"/>
        <v>4.0695184892276277</v>
      </c>
    </row>
    <row r="1650" spans="1:11" x14ac:dyDescent="0.3">
      <c r="A1650">
        <v>14691</v>
      </c>
      <c r="B1650">
        <v>539</v>
      </c>
      <c r="C1650">
        <v>57</v>
      </c>
      <c r="D1650" s="17">
        <v>0.13434711657384318</v>
      </c>
      <c r="E1650" s="9">
        <f t="shared" si="175"/>
        <v>6.2915691395583204</v>
      </c>
      <c r="F1650" s="9">
        <f t="shared" si="176"/>
        <v>4.0604430105464191</v>
      </c>
      <c r="G1650" s="9">
        <f t="shared" si="177"/>
        <v>0.126057257738203</v>
      </c>
      <c r="H1650" s="9">
        <f t="shared" si="178"/>
        <v>9.0326299582152245</v>
      </c>
      <c r="I1650" s="9">
        <f t="shared" si="179"/>
        <v>4.6386003679725238</v>
      </c>
      <c r="J1650" s="9">
        <f t="shared" si="180"/>
        <v>4.9446063335090038</v>
      </c>
      <c r="K1650" s="9">
        <f t="shared" si="181"/>
        <v>6.8968163562011702</v>
      </c>
    </row>
    <row r="1651" spans="1:11" x14ac:dyDescent="0.3">
      <c r="A1651">
        <v>14692</v>
      </c>
      <c r="B1651">
        <v>563</v>
      </c>
      <c r="C1651">
        <v>100</v>
      </c>
      <c r="D1651" s="17">
        <v>6.200143155062518E-2</v>
      </c>
      <c r="E1651" s="9">
        <f t="shared" si="175"/>
        <v>6.3350542514980592</v>
      </c>
      <c r="F1651" s="9">
        <f t="shared" si="176"/>
        <v>4.6151205168412597</v>
      </c>
      <c r="G1651" s="9">
        <f t="shared" si="177"/>
        <v>6.0155270794945169E-2</v>
      </c>
      <c r="H1651" s="9">
        <f t="shared" si="178"/>
        <v>8.5996887098212493</v>
      </c>
      <c r="I1651" s="9">
        <f t="shared" si="179"/>
        <v>5.2379684901724062</v>
      </c>
      <c r="J1651" s="9">
        <f t="shared" si="180"/>
        <v>4.3571148722882356</v>
      </c>
      <c r="K1651" s="9">
        <f t="shared" si="181"/>
        <v>6.7426578764199929</v>
      </c>
    </row>
    <row r="1652" spans="1:11" x14ac:dyDescent="0.3">
      <c r="A1652">
        <v>14693</v>
      </c>
      <c r="B1652">
        <v>660</v>
      </c>
      <c r="C1652">
        <v>14</v>
      </c>
      <c r="D1652" s="17">
        <v>0.18673492186039689</v>
      </c>
      <c r="E1652" s="9">
        <f t="shared" si="175"/>
        <v>6.4937538398516859</v>
      </c>
      <c r="F1652" s="9">
        <f t="shared" si="176"/>
        <v>2.7080502011022101</v>
      </c>
      <c r="G1652" s="9">
        <f t="shared" si="177"/>
        <v>0.17120577296339115</v>
      </c>
      <c r="H1652" s="9">
        <f t="shared" si="178"/>
        <v>7.0196629300407265</v>
      </c>
      <c r="I1652" s="9">
        <f t="shared" si="179"/>
        <v>3.177244662226034</v>
      </c>
      <c r="J1652" s="9">
        <f t="shared" si="180"/>
        <v>5.3470883892386984</v>
      </c>
      <c r="K1652" s="9">
        <f t="shared" si="181"/>
        <v>5.5324225415359134</v>
      </c>
    </row>
    <row r="1653" spans="1:11" x14ac:dyDescent="0.3">
      <c r="A1653">
        <v>14696</v>
      </c>
      <c r="B1653">
        <v>570</v>
      </c>
      <c r="C1653">
        <v>106</v>
      </c>
      <c r="D1653" s="17">
        <v>7.5129249091611297E-2</v>
      </c>
      <c r="E1653" s="9">
        <f t="shared" si="175"/>
        <v>6.3473892096560105</v>
      </c>
      <c r="F1653" s="9">
        <f t="shared" si="176"/>
        <v>4.6728288344619058</v>
      </c>
      <c r="G1653" s="9">
        <f t="shared" si="177"/>
        <v>7.2440886065499824E-2</v>
      </c>
      <c r="H1653" s="9">
        <f t="shared" si="178"/>
        <v>8.4768808809902829</v>
      </c>
      <c r="I1653" s="9">
        <f t="shared" si="179"/>
        <v>5.3003263928727469</v>
      </c>
      <c r="J1653" s="9">
        <f t="shared" si="180"/>
        <v>4.4666365180241812</v>
      </c>
      <c r="K1653" s="9">
        <f t="shared" si="181"/>
        <v>6.721865661961802</v>
      </c>
    </row>
    <row r="1654" spans="1:11" x14ac:dyDescent="0.3">
      <c r="A1654">
        <v>14697</v>
      </c>
      <c r="B1654">
        <v>546</v>
      </c>
      <c r="C1654">
        <v>40</v>
      </c>
      <c r="D1654" s="17">
        <v>0.13988704471925778</v>
      </c>
      <c r="E1654" s="9">
        <f t="shared" si="175"/>
        <v>6.3044488024219811</v>
      </c>
      <c r="F1654" s="9">
        <f t="shared" si="176"/>
        <v>3.713572066704308</v>
      </c>
      <c r="G1654" s="9">
        <f t="shared" si="177"/>
        <v>0.13092917391770345</v>
      </c>
      <c r="H1654" s="9">
        <f t="shared" si="178"/>
        <v>8.9043990058190552</v>
      </c>
      <c r="I1654" s="9">
        <f t="shared" si="179"/>
        <v>4.263781876332021</v>
      </c>
      <c r="J1654" s="9">
        <f t="shared" si="180"/>
        <v>4.9880376363876895</v>
      </c>
      <c r="K1654" s="9">
        <f t="shared" si="181"/>
        <v>6.7289415930866721</v>
      </c>
    </row>
    <row r="1655" spans="1:11" x14ac:dyDescent="0.3">
      <c r="A1655">
        <v>14698</v>
      </c>
      <c r="B1655">
        <v>873</v>
      </c>
      <c r="C1655">
        <v>185</v>
      </c>
      <c r="D1655" s="17">
        <v>0.11109045008880476</v>
      </c>
      <c r="E1655" s="9">
        <f t="shared" si="175"/>
        <v>6.7730803756555353</v>
      </c>
      <c r="F1655" s="9">
        <f t="shared" si="176"/>
        <v>5.2257466737132017</v>
      </c>
      <c r="G1655" s="9">
        <f t="shared" si="177"/>
        <v>0.10534192056486295</v>
      </c>
      <c r="H1655" s="9">
        <f t="shared" si="178"/>
        <v>4.2386656248464964</v>
      </c>
      <c r="I1655" s="9">
        <f t="shared" si="179"/>
        <v>5.8977930708647479</v>
      </c>
      <c r="J1655" s="9">
        <f t="shared" si="180"/>
        <v>4.759936883161096</v>
      </c>
      <c r="K1655" s="9">
        <f t="shared" si="181"/>
        <v>4.8406581103148918</v>
      </c>
    </row>
    <row r="1656" spans="1:11" x14ac:dyDescent="0.3">
      <c r="A1656">
        <v>14699</v>
      </c>
      <c r="B1656">
        <v>553</v>
      </c>
      <c r="C1656">
        <v>7</v>
      </c>
      <c r="D1656" s="17">
        <v>1.3035449615827806E-3</v>
      </c>
      <c r="E1656" s="9">
        <f t="shared" si="175"/>
        <v>6.3171646867472839</v>
      </c>
      <c r="F1656" s="9">
        <f t="shared" si="176"/>
        <v>2.0794415416798357</v>
      </c>
      <c r="G1656" s="9">
        <f t="shared" si="177"/>
        <v>1.302696084468946E-3</v>
      </c>
      <c r="H1656" s="9">
        <f t="shared" si="178"/>
        <v>8.7777986456346522</v>
      </c>
      <c r="I1656" s="9">
        <f t="shared" si="179"/>
        <v>2.49798872067303</v>
      </c>
      <c r="J1656" s="9">
        <f t="shared" si="180"/>
        <v>3.8324662734071162</v>
      </c>
      <c r="K1656" s="9">
        <f t="shared" si="181"/>
        <v>5.9047891937006582</v>
      </c>
    </row>
    <row r="1657" spans="1:11" x14ac:dyDescent="0.3">
      <c r="A1657">
        <v>14700</v>
      </c>
      <c r="B1657">
        <v>565</v>
      </c>
      <c r="C1657">
        <v>111</v>
      </c>
      <c r="D1657" s="17">
        <v>0.17281682263587295</v>
      </c>
      <c r="E1657" s="9">
        <f t="shared" si="175"/>
        <v>6.3385940782031831</v>
      </c>
      <c r="F1657" s="9">
        <f t="shared" si="176"/>
        <v>4.7184988712950942</v>
      </c>
      <c r="G1657" s="9">
        <f t="shared" si="177"/>
        <v>0.15940839604112833</v>
      </c>
      <c r="H1657" s="9">
        <f t="shared" si="178"/>
        <v>8.5644459123567174</v>
      </c>
      <c r="I1657" s="9">
        <f t="shared" si="179"/>
        <v>5.3496760850936482</v>
      </c>
      <c r="J1657" s="9">
        <f t="shared" si="180"/>
        <v>5.2419192049984735</v>
      </c>
      <c r="K1657" s="9">
        <f t="shared" si="181"/>
        <v>6.9355096227061486</v>
      </c>
    </row>
    <row r="1658" spans="1:11" x14ac:dyDescent="0.3">
      <c r="A1658">
        <v>14701</v>
      </c>
      <c r="B1658">
        <v>501</v>
      </c>
      <c r="C1658">
        <v>326</v>
      </c>
      <c r="D1658" s="17">
        <v>0.14769323507833482</v>
      </c>
      <c r="E1658" s="9">
        <f t="shared" si="175"/>
        <v>6.2186001196917289</v>
      </c>
      <c r="F1658" s="9">
        <f t="shared" si="176"/>
        <v>5.7899601708972535</v>
      </c>
      <c r="G1658" s="9">
        <f t="shared" si="177"/>
        <v>0.13775404535787714</v>
      </c>
      <c r="H1658" s="9">
        <f t="shared" si="178"/>
        <v>9.7591153493280682</v>
      </c>
      <c r="I1658" s="9">
        <f t="shared" si="179"/>
        <v>6.5074655030244131</v>
      </c>
      <c r="J1658" s="9">
        <f t="shared" si="180"/>
        <v>5.04887880189737</v>
      </c>
      <c r="K1658" s="9">
        <f t="shared" si="181"/>
        <v>7.8415730859508326</v>
      </c>
    </row>
    <row r="1659" spans="1:11" x14ac:dyDescent="0.3">
      <c r="A1659">
        <v>14702</v>
      </c>
      <c r="B1659">
        <v>508</v>
      </c>
      <c r="C1659">
        <v>287</v>
      </c>
      <c r="D1659" s="17">
        <v>0.10319790210486854</v>
      </c>
      <c r="E1659" s="9">
        <f t="shared" si="175"/>
        <v>6.2324480165505225</v>
      </c>
      <c r="F1659" s="9">
        <f t="shared" si="176"/>
        <v>5.6629604801359461</v>
      </c>
      <c r="G1659" s="9">
        <f t="shared" si="177"/>
        <v>9.8213145849813818E-2</v>
      </c>
      <c r="H1659" s="9">
        <f t="shared" si="178"/>
        <v>9.6212445819264474</v>
      </c>
      <c r="I1659" s="9">
        <f t="shared" si="179"/>
        <v>6.3702333901160726</v>
      </c>
      <c r="J1659" s="9">
        <f t="shared" si="180"/>
        <v>4.6963865341000908</v>
      </c>
      <c r="K1659" s="9">
        <f t="shared" si="181"/>
        <v>7.6609696148180637</v>
      </c>
    </row>
    <row r="1660" spans="1:11" x14ac:dyDescent="0.3">
      <c r="A1660">
        <v>14703</v>
      </c>
      <c r="B1660">
        <v>886</v>
      </c>
      <c r="C1660">
        <v>20</v>
      </c>
      <c r="D1660" s="17">
        <v>0.24969821676849835</v>
      </c>
      <c r="E1660" s="9">
        <f t="shared" si="175"/>
        <v>6.7878449823095792</v>
      </c>
      <c r="F1660" s="9">
        <f t="shared" si="176"/>
        <v>3.044522437723423</v>
      </c>
      <c r="G1660" s="9">
        <f t="shared" si="177"/>
        <v>0.22290209558091881</v>
      </c>
      <c r="H1660" s="9">
        <f t="shared" si="178"/>
        <v>4.0916680214896051</v>
      </c>
      <c r="I1660" s="9">
        <f t="shared" si="179"/>
        <v>3.5408266181325931</v>
      </c>
      <c r="J1660" s="9">
        <f t="shared" si="180"/>
        <v>5.8079416885551716</v>
      </c>
      <c r="K1660" s="9">
        <f t="shared" si="181"/>
        <v>4.2696703338956148</v>
      </c>
    </row>
    <row r="1661" spans="1:11" x14ac:dyDescent="0.3">
      <c r="A1661">
        <v>14704</v>
      </c>
      <c r="B1661">
        <v>506</v>
      </c>
      <c r="C1661">
        <v>292</v>
      </c>
      <c r="D1661" s="17">
        <v>9.4438647018766336E-2</v>
      </c>
      <c r="E1661" s="9">
        <f t="shared" si="175"/>
        <v>6.2285110035911835</v>
      </c>
      <c r="F1661" s="9">
        <f t="shared" si="176"/>
        <v>5.6801726090170677</v>
      </c>
      <c r="G1661" s="9">
        <f t="shared" si="177"/>
        <v>9.0241580693534759E-2</v>
      </c>
      <c r="H1661" s="9">
        <f t="shared" si="178"/>
        <v>9.6604417974682075</v>
      </c>
      <c r="I1661" s="9">
        <f t="shared" si="179"/>
        <v>6.3888323079547495</v>
      </c>
      <c r="J1661" s="9">
        <f t="shared" si="180"/>
        <v>4.6253230248023929</v>
      </c>
      <c r="K1661" s="9">
        <f t="shared" si="181"/>
        <v>7.6719351960810069</v>
      </c>
    </row>
    <row r="1662" spans="1:11" x14ac:dyDescent="0.3">
      <c r="A1662">
        <v>14705</v>
      </c>
      <c r="B1662">
        <v>1070</v>
      </c>
      <c r="C1662">
        <v>1</v>
      </c>
      <c r="D1662" s="17">
        <v>0.30873296227661295</v>
      </c>
      <c r="E1662" s="9">
        <f t="shared" si="175"/>
        <v>6.9763480704477487</v>
      </c>
      <c r="F1662" s="9">
        <f t="shared" si="176"/>
        <v>0.69314718055994529</v>
      </c>
      <c r="G1662" s="9">
        <f t="shared" si="177"/>
        <v>0.26905946480009635</v>
      </c>
      <c r="H1662" s="9">
        <f t="shared" si="178"/>
        <v>2.2149162169236201</v>
      </c>
      <c r="I1662" s="9">
        <f t="shared" si="179"/>
        <v>1</v>
      </c>
      <c r="J1662" s="9">
        <f t="shared" si="180"/>
        <v>6.2194172987219662</v>
      </c>
      <c r="K1662" s="9">
        <f t="shared" si="181"/>
        <v>2.6513415682062034</v>
      </c>
    </row>
    <row r="1663" spans="1:11" x14ac:dyDescent="0.3">
      <c r="A1663">
        <v>14708</v>
      </c>
      <c r="B1663">
        <v>874</v>
      </c>
      <c r="C1663">
        <v>14</v>
      </c>
      <c r="D1663" s="17">
        <v>1.6865045364269089E-3</v>
      </c>
      <c r="E1663" s="9">
        <f t="shared" si="175"/>
        <v>6.7742238863576141</v>
      </c>
      <c r="F1663" s="9">
        <f t="shared" si="176"/>
        <v>2.7080502011022101</v>
      </c>
      <c r="G1663" s="9">
        <f t="shared" si="177"/>
        <v>1.685083984605034E-3</v>
      </c>
      <c r="H1663" s="9">
        <f t="shared" si="178"/>
        <v>4.2272807409442574</v>
      </c>
      <c r="I1663" s="9">
        <f t="shared" si="179"/>
        <v>3.177244662226034</v>
      </c>
      <c r="J1663" s="9">
        <f t="shared" si="180"/>
        <v>3.8358751179143016</v>
      </c>
      <c r="K1663" s="9">
        <f t="shared" si="181"/>
        <v>3.8339887927227996</v>
      </c>
    </row>
    <row r="1664" spans="1:11" x14ac:dyDescent="0.3">
      <c r="A1664">
        <v>14709</v>
      </c>
      <c r="B1664">
        <v>501</v>
      </c>
      <c r="C1664">
        <v>211</v>
      </c>
      <c r="D1664" s="17">
        <v>0.21829523363863593</v>
      </c>
      <c r="E1664" s="9">
        <f t="shared" si="175"/>
        <v>6.2186001196917289</v>
      </c>
      <c r="F1664" s="9">
        <f t="shared" si="176"/>
        <v>5.3565862746720123</v>
      </c>
      <c r="G1664" s="9">
        <f t="shared" si="177"/>
        <v>0.19745253206542177</v>
      </c>
      <c r="H1664" s="9">
        <f t="shared" si="178"/>
        <v>9.7591153493280682</v>
      </c>
      <c r="I1664" s="9">
        <f t="shared" si="179"/>
        <v>6.0391744772605191</v>
      </c>
      <c r="J1664" s="9">
        <f t="shared" si="180"/>
        <v>5.5810683885130459</v>
      </c>
      <c r="K1664" s="9">
        <f t="shared" si="181"/>
        <v>7.8075236955447984</v>
      </c>
    </row>
    <row r="1665" spans="1:11" x14ac:dyDescent="0.3">
      <c r="A1665">
        <v>14710</v>
      </c>
      <c r="B1665">
        <v>886</v>
      </c>
      <c r="C1665">
        <v>78</v>
      </c>
      <c r="D1665" s="17">
        <v>4.3513369127463813E-2</v>
      </c>
      <c r="E1665" s="9">
        <f t="shared" si="175"/>
        <v>6.7878449823095792</v>
      </c>
      <c r="F1665" s="9">
        <f t="shared" si="176"/>
        <v>4.3694478524670215</v>
      </c>
      <c r="G1665" s="9">
        <f t="shared" si="177"/>
        <v>4.2593259266621206E-2</v>
      </c>
      <c r="H1665" s="9">
        <f t="shared" si="178"/>
        <v>4.0916680214896051</v>
      </c>
      <c r="I1665" s="9">
        <f t="shared" si="179"/>
        <v>4.9725018688460336</v>
      </c>
      <c r="J1665" s="9">
        <f t="shared" si="180"/>
        <v>4.2005561356960524</v>
      </c>
      <c r="K1665" s="9">
        <f t="shared" si="181"/>
        <v>4.3776957985378235</v>
      </c>
    </row>
    <row r="1666" spans="1:11" x14ac:dyDescent="0.3">
      <c r="A1666">
        <v>14711</v>
      </c>
      <c r="B1666">
        <v>552</v>
      </c>
      <c r="C1666">
        <v>381</v>
      </c>
      <c r="D1666" s="17">
        <v>0.2183621588181012</v>
      </c>
      <c r="E1666" s="9">
        <f t="shared" ref="E1666:E1729" si="182">IF(B1666&lt;=0,-1*LOG(1-B1666,EXP(1)),LOG(1+B1666,EXP(1)))</f>
        <v>6.315358001522335</v>
      </c>
      <c r="F1666" s="9">
        <f t="shared" ref="F1666:F1729" si="183">IF(C1666&lt;=0,-1*LOG(1-C1666,EXP(1)),LOG(1+C1666,EXP(1)))</f>
        <v>5.9454206086065753</v>
      </c>
      <c r="G1666" s="9">
        <f t="shared" ref="G1666:G1729" si="184">IF(D1666&lt;=0,-1*LOG(1-D1666,EXP(1)),LOG(1+D1666,EXP(1)))</f>
        <v>0.1975074640223636</v>
      </c>
      <c r="H1666" s="9">
        <f t="shared" ref="H1666:H1729" si="185">1+9*((MAX(E$2:E$4112)-E1666)/(MAX(E$2:E$4112)-MIN(E$2:E$4112)))</f>
        <v>8.7957861480660195</v>
      </c>
      <c r="I1666" s="9">
        <f t="shared" ref="I1666:I1729" si="186">1+9*((F1666-MIN(F$2:F$4112))/(MAX(F$2:F$4112)-MIN(F$2:F$4112)))</f>
        <v>6.6754514580501052</v>
      </c>
      <c r="J1666" s="9">
        <f t="shared" ref="J1666:J1729" si="187">1+9*((G1666-MIN(G$2:G$4112))/(MAX(G$2:G$4112)-MIN(G$2:G$4112)))</f>
        <v>5.5815580862770791</v>
      </c>
      <c r="K1666" s="9">
        <f t="shared" ref="K1666:K1729" si="188">0.5*H1666+0.3*I1666+0.2*J1666</f>
        <v>7.516840128703457</v>
      </c>
    </row>
    <row r="1667" spans="1:11" x14ac:dyDescent="0.3">
      <c r="A1667">
        <v>14712</v>
      </c>
      <c r="B1667">
        <v>901</v>
      </c>
      <c r="C1667">
        <v>22</v>
      </c>
      <c r="D1667" s="17">
        <v>6.4888621257905232E-2</v>
      </c>
      <c r="E1667" s="9">
        <f t="shared" si="182"/>
        <v>6.804614520062624</v>
      </c>
      <c r="F1667" s="9">
        <f t="shared" si="183"/>
        <v>3.1354942159291497</v>
      </c>
      <c r="G1667" s="9">
        <f t="shared" si="184"/>
        <v>6.2870212713923804E-2</v>
      </c>
      <c r="H1667" s="9">
        <f t="shared" si="185"/>
        <v>3.9247091639418943</v>
      </c>
      <c r="I1667" s="9">
        <f t="shared" si="186"/>
        <v>3.6391280333830025</v>
      </c>
      <c r="J1667" s="9">
        <f t="shared" si="187"/>
        <v>4.3813175597805509</v>
      </c>
      <c r="K1667" s="9">
        <f t="shared" si="188"/>
        <v>3.9303565039419581</v>
      </c>
    </row>
    <row r="1668" spans="1:11" x14ac:dyDescent="0.3">
      <c r="A1668">
        <v>14713</v>
      </c>
      <c r="B1668">
        <v>501</v>
      </c>
      <c r="C1668">
        <v>391</v>
      </c>
      <c r="D1668" s="17">
        <v>8.7827493085903763E-2</v>
      </c>
      <c r="E1668" s="9">
        <f t="shared" si="182"/>
        <v>6.2186001196917289</v>
      </c>
      <c r="F1668" s="9">
        <f t="shared" si="183"/>
        <v>5.9712618397904622</v>
      </c>
      <c r="G1668" s="9">
        <f t="shared" si="184"/>
        <v>8.4182581713727486E-2</v>
      </c>
      <c r="H1668" s="9">
        <f t="shared" si="185"/>
        <v>9.7591153493280682</v>
      </c>
      <c r="I1668" s="9">
        <f t="shared" si="186"/>
        <v>6.7033747288412355</v>
      </c>
      <c r="J1668" s="9">
        <f t="shared" si="187"/>
        <v>4.5713093246199241</v>
      </c>
      <c r="K1668" s="9">
        <f t="shared" si="188"/>
        <v>7.8048319582403893</v>
      </c>
    </row>
    <row r="1669" spans="1:11" x14ac:dyDescent="0.3">
      <c r="A1669">
        <v>14715</v>
      </c>
      <c r="B1669">
        <v>684</v>
      </c>
      <c r="C1669">
        <v>64</v>
      </c>
      <c r="D1669" s="17">
        <v>0.17555465321590419</v>
      </c>
      <c r="E1669" s="9">
        <f t="shared" si="182"/>
        <v>6.5294188382622256</v>
      </c>
      <c r="F1669" s="9">
        <f t="shared" si="183"/>
        <v>4.1743872698956368</v>
      </c>
      <c r="G1669" s="9">
        <f t="shared" si="184"/>
        <v>0.16174008150792463</v>
      </c>
      <c r="H1669" s="9">
        <f t="shared" si="185"/>
        <v>6.664579356673686</v>
      </c>
      <c r="I1669" s="9">
        <f t="shared" si="186"/>
        <v>4.7617251674939496</v>
      </c>
      <c r="J1669" s="9">
        <f t="shared" si="187"/>
        <v>5.2627053051683346</v>
      </c>
      <c r="K1669" s="9">
        <f t="shared" si="188"/>
        <v>5.8133482896186948</v>
      </c>
    </row>
    <row r="1670" spans="1:11" x14ac:dyDescent="0.3">
      <c r="A1670">
        <v>14716</v>
      </c>
      <c r="B1670">
        <v>915</v>
      </c>
      <c r="C1670">
        <v>46</v>
      </c>
      <c r="D1670" s="17">
        <v>-3.1979018072778406E-2</v>
      </c>
      <c r="E1670" s="9">
        <f t="shared" si="182"/>
        <v>6.8200163646741299</v>
      </c>
      <c r="F1670" s="9">
        <f t="shared" si="183"/>
        <v>3.8501476017100584</v>
      </c>
      <c r="G1670" s="9">
        <f t="shared" si="184"/>
        <v>-3.1478335527859641E-2</v>
      </c>
      <c r="H1670" s="9">
        <f t="shared" si="185"/>
        <v>3.7713671685730898</v>
      </c>
      <c r="I1670" s="9">
        <f t="shared" si="186"/>
        <v>4.4113613635581155</v>
      </c>
      <c r="J1670" s="9">
        <f t="shared" si="187"/>
        <v>3.5402356889357729</v>
      </c>
      <c r="K1670" s="9">
        <f t="shared" si="188"/>
        <v>3.9171391311411341</v>
      </c>
    </row>
    <row r="1671" spans="1:11" x14ac:dyDescent="0.3">
      <c r="A1671">
        <v>14719</v>
      </c>
      <c r="B1671">
        <v>507</v>
      </c>
      <c r="C1671">
        <v>215</v>
      </c>
      <c r="D1671" s="17">
        <v>7.6698255121367798E-2</v>
      </c>
      <c r="E1671" s="9">
        <f t="shared" si="182"/>
        <v>6.230481447578482</v>
      </c>
      <c r="F1671" s="9">
        <f t="shared" si="183"/>
        <v>5.3752784076841653</v>
      </c>
      <c r="G1671" s="9">
        <f t="shared" si="184"/>
        <v>7.3899187258085239E-2</v>
      </c>
      <c r="H1671" s="9">
        <f t="shared" si="185"/>
        <v>9.6408238997165903</v>
      </c>
      <c r="I1671" s="9">
        <f t="shared" si="186"/>
        <v>6.0593726438280493</v>
      </c>
      <c r="J1671" s="9">
        <f t="shared" si="187"/>
        <v>4.4796367254271789</v>
      </c>
      <c r="K1671" s="9">
        <f t="shared" si="188"/>
        <v>7.5341510880921465</v>
      </c>
    </row>
    <row r="1672" spans="1:11" x14ac:dyDescent="0.3">
      <c r="A1672">
        <v>14720</v>
      </c>
      <c r="B1672">
        <v>961</v>
      </c>
      <c r="C1672">
        <v>12</v>
      </c>
      <c r="D1672" s="17">
        <v>0.33185059625805868</v>
      </c>
      <c r="E1672" s="9">
        <f t="shared" si="182"/>
        <v>6.8690144506657065</v>
      </c>
      <c r="F1672" s="9">
        <f t="shared" si="183"/>
        <v>2.5649493574615367</v>
      </c>
      <c r="G1672" s="9">
        <f t="shared" si="184"/>
        <v>0.28656940085580918</v>
      </c>
      <c r="H1672" s="9">
        <f t="shared" si="185"/>
        <v>3.2835383101006621</v>
      </c>
      <c r="I1672" s="9">
        <f t="shared" si="186"/>
        <v>3.0226141193164064</v>
      </c>
      <c r="J1672" s="9">
        <f t="shared" si="187"/>
        <v>6.3755118020350467</v>
      </c>
      <c r="K1672" s="9">
        <f t="shared" si="188"/>
        <v>3.8236557512522626</v>
      </c>
    </row>
    <row r="1673" spans="1:11" x14ac:dyDescent="0.3">
      <c r="A1673">
        <v>14722</v>
      </c>
      <c r="B1673">
        <v>1019</v>
      </c>
      <c r="C1673">
        <v>26</v>
      </c>
      <c r="D1673" s="17">
        <v>8.689445315691835E-2</v>
      </c>
      <c r="E1673" s="9">
        <f t="shared" si="182"/>
        <v>6.9275579062783166</v>
      </c>
      <c r="F1673" s="9">
        <f t="shared" si="183"/>
        <v>3.2958368660043291</v>
      </c>
      <c r="G1673" s="9">
        <f t="shared" si="184"/>
        <v>8.3324504212972009E-2</v>
      </c>
      <c r="H1673" s="9">
        <f t="shared" si="185"/>
        <v>2.7006749891243991</v>
      </c>
      <c r="I1673" s="9">
        <f t="shared" si="186"/>
        <v>3.8123895628185025</v>
      </c>
      <c r="J1673" s="9">
        <f t="shared" si="187"/>
        <v>4.5636598859892867</v>
      </c>
      <c r="K1673" s="9">
        <f t="shared" si="188"/>
        <v>3.4067863406056076</v>
      </c>
    </row>
    <row r="1674" spans="1:11" x14ac:dyDescent="0.3">
      <c r="A1674">
        <v>14723</v>
      </c>
      <c r="B1674">
        <v>501</v>
      </c>
      <c r="C1674">
        <v>135</v>
      </c>
      <c r="D1674" s="17">
        <v>6.7553458522859877E-2</v>
      </c>
      <c r="E1674" s="9">
        <f t="shared" si="182"/>
        <v>6.2186001196917289</v>
      </c>
      <c r="F1674" s="9">
        <f t="shared" si="183"/>
        <v>4.9126548857360524</v>
      </c>
      <c r="G1674" s="9">
        <f t="shared" si="184"/>
        <v>6.5369543108324213E-2</v>
      </c>
      <c r="H1674" s="9">
        <f t="shared" si="185"/>
        <v>9.7591153493280682</v>
      </c>
      <c r="I1674" s="9">
        <f t="shared" si="186"/>
        <v>5.5594753368546037</v>
      </c>
      <c r="J1674" s="9">
        <f t="shared" si="187"/>
        <v>4.4035981515136049</v>
      </c>
      <c r="K1674" s="9">
        <f t="shared" si="188"/>
        <v>7.4281199060231362</v>
      </c>
    </row>
    <row r="1675" spans="1:11" x14ac:dyDescent="0.3">
      <c r="A1675">
        <v>14727</v>
      </c>
      <c r="B1675">
        <v>608</v>
      </c>
      <c r="C1675">
        <v>17</v>
      </c>
      <c r="D1675" s="17">
        <v>0.4097741896634885</v>
      </c>
      <c r="E1675" s="9">
        <f t="shared" si="182"/>
        <v>6.4118182677098972</v>
      </c>
      <c r="F1675" s="9">
        <f t="shared" si="183"/>
        <v>2.8903717578961645</v>
      </c>
      <c r="G1675" s="9">
        <f t="shared" si="184"/>
        <v>0.34342954238999768</v>
      </c>
      <c r="H1675" s="9">
        <f t="shared" si="185"/>
        <v>7.8354200319219203</v>
      </c>
      <c r="I1675" s="9">
        <f t="shared" si="186"/>
        <v>3.3742559487700117</v>
      </c>
      <c r="J1675" s="9">
        <f t="shared" si="187"/>
        <v>6.88239860749513</v>
      </c>
      <c r="K1675" s="9">
        <f t="shared" si="188"/>
        <v>6.3064665220909895</v>
      </c>
    </row>
    <row r="1676" spans="1:11" x14ac:dyDescent="0.3">
      <c r="A1676">
        <v>14730</v>
      </c>
      <c r="B1676">
        <v>504</v>
      </c>
      <c r="C1676">
        <v>466</v>
      </c>
      <c r="D1676" s="17">
        <v>0.15515755087227787</v>
      </c>
      <c r="E1676" s="9">
        <f t="shared" si="182"/>
        <v>6.2245584292753602</v>
      </c>
      <c r="F1676" s="9">
        <f t="shared" si="183"/>
        <v>6.1463292576688975</v>
      </c>
      <c r="G1676" s="9">
        <f t="shared" si="184"/>
        <v>0.14423674235270081</v>
      </c>
      <c r="H1676" s="9">
        <f t="shared" si="185"/>
        <v>9.6997939431182854</v>
      </c>
      <c r="I1676" s="9">
        <f t="shared" si="186"/>
        <v>6.8925474072379043</v>
      </c>
      <c r="J1676" s="9">
        <f t="shared" si="187"/>
        <v>5.1066696107453584</v>
      </c>
      <c r="K1676" s="9">
        <f t="shared" si="188"/>
        <v>7.9389951158795853</v>
      </c>
    </row>
    <row r="1677" spans="1:11" x14ac:dyDescent="0.3">
      <c r="A1677">
        <v>14731</v>
      </c>
      <c r="B1677">
        <v>543</v>
      </c>
      <c r="C1677">
        <v>73</v>
      </c>
      <c r="D1677" s="17">
        <v>0.16982278416806917</v>
      </c>
      <c r="E1677" s="9">
        <f t="shared" si="182"/>
        <v>6.2989492468559423</v>
      </c>
      <c r="F1677" s="9">
        <f t="shared" si="183"/>
        <v>4.3040650932041702</v>
      </c>
      <c r="G1677" s="9">
        <f t="shared" si="184"/>
        <v>0.15685227081443462</v>
      </c>
      <c r="H1677" s="9">
        <f t="shared" si="185"/>
        <v>8.9591530203809207</v>
      </c>
      <c r="I1677" s="9">
        <f t="shared" si="186"/>
        <v>4.9018511912921623</v>
      </c>
      <c r="J1677" s="9">
        <f t="shared" si="187"/>
        <v>5.2191323086673131</v>
      </c>
      <c r="K1677" s="9">
        <f t="shared" si="188"/>
        <v>6.993958329311571</v>
      </c>
    </row>
    <row r="1678" spans="1:11" x14ac:dyDescent="0.3">
      <c r="A1678">
        <v>14732</v>
      </c>
      <c r="B1678">
        <v>546</v>
      </c>
      <c r="C1678">
        <v>118</v>
      </c>
      <c r="D1678" s="17">
        <v>0.12753159336032191</v>
      </c>
      <c r="E1678" s="9">
        <f t="shared" si="182"/>
        <v>6.3044488024219811</v>
      </c>
      <c r="F1678" s="9">
        <f t="shared" si="183"/>
        <v>4.7791234931115296</v>
      </c>
      <c r="G1678" s="9">
        <f t="shared" si="184"/>
        <v>0.12003081272081234</v>
      </c>
      <c r="H1678" s="9">
        <f t="shared" si="185"/>
        <v>8.9043990058190552</v>
      </c>
      <c r="I1678" s="9">
        <f t="shared" si="186"/>
        <v>5.415185259929161</v>
      </c>
      <c r="J1678" s="9">
        <f t="shared" si="187"/>
        <v>4.8908828396744131</v>
      </c>
      <c r="K1678" s="9">
        <f t="shared" si="188"/>
        <v>7.0549316488231586</v>
      </c>
    </row>
    <row r="1679" spans="1:11" x14ac:dyDescent="0.3">
      <c r="A1679">
        <v>14733</v>
      </c>
      <c r="B1679">
        <v>497</v>
      </c>
      <c r="C1679">
        <v>246</v>
      </c>
      <c r="D1679" s="17">
        <v>0.16862813850512012</v>
      </c>
      <c r="E1679" s="9">
        <f t="shared" si="182"/>
        <v>6.2106000770246528</v>
      </c>
      <c r="F1679" s="9">
        <f t="shared" si="183"/>
        <v>5.5093883366279774</v>
      </c>
      <c r="G1679" s="9">
        <f t="shared" si="184"/>
        <v>0.15583052966494487</v>
      </c>
      <c r="H1679" s="9">
        <f t="shared" si="185"/>
        <v>9.8387644132258174</v>
      </c>
      <c r="I1679" s="9">
        <f t="shared" si="186"/>
        <v>6.2042878700039692</v>
      </c>
      <c r="J1679" s="9">
        <f t="shared" si="187"/>
        <v>5.2100238700792634</v>
      </c>
      <c r="K1679" s="9">
        <f t="shared" si="188"/>
        <v>7.8226733416299519</v>
      </c>
    </row>
    <row r="1680" spans="1:11" x14ac:dyDescent="0.3">
      <c r="A1680">
        <v>14735</v>
      </c>
      <c r="B1680">
        <v>501</v>
      </c>
      <c r="C1680">
        <v>249</v>
      </c>
      <c r="D1680" s="17">
        <v>0.17411298182519644</v>
      </c>
      <c r="E1680" s="9">
        <f t="shared" si="182"/>
        <v>6.2186001196917289</v>
      </c>
      <c r="F1680" s="9">
        <f t="shared" si="183"/>
        <v>5.521460917862246</v>
      </c>
      <c r="G1680" s="9">
        <f t="shared" si="184"/>
        <v>0.16051295342383418</v>
      </c>
      <c r="H1680" s="9">
        <f t="shared" si="185"/>
        <v>9.7591153493280682</v>
      </c>
      <c r="I1680" s="9">
        <f t="shared" si="186"/>
        <v>6.2173331445326294</v>
      </c>
      <c r="J1680" s="9">
        <f t="shared" si="187"/>
        <v>5.2517659192003805</v>
      </c>
      <c r="K1680" s="9">
        <f t="shared" si="188"/>
        <v>7.795110801863899</v>
      </c>
    </row>
    <row r="1681" spans="1:11" x14ac:dyDescent="0.3">
      <c r="A1681">
        <v>14737</v>
      </c>
      <c r="B1681">
        <v>496</v>
      </c>
      <c r="C1681">
        <v>14</v>
      </c>
      <c r="D1681" s="17">
        <v>7.4494361480872864E-2</v>
      </c>
      <c r="E1681" s="9">
        <f t="shared" si="182"/>
        <v>6.2085900260966289</v>
      </c>
      <c r="F1681" s="9">
        <f t="shared" si="183"/>
        <v>2.7080502011022101</v>
      </c>
      <c r="G1681" s="9">
        <f t="shared" si="184"/>
        <v>7.1850189511855289E-2</v>
      </c>
      <c r="H1681" s="9">
        <f t="shared" si="185"/>
        <v>9.8587766408433986</v>
      </c>
      <c r="I1681" s="9">
        <f t="shared" si="186"/>
        <v>3.177244662226034</v>
      </c>
      <c r="J1681" s="9">
        <f t="shared" si="187"/>
        <v>4.4613706801104094</v>
      </c>
      <c r="K1681" s="9">
        <f t="shared" si="188"/>
        <v>6.7748358551115917</v>
      </c>
    </row>
    <row r="1682" spans="1:11" x14ac:dyDescent="0.3">
      <c r="A1682">
        <v>14738</v>
      </c>
      <c r="B1682">
        <v>548</v>
      </c>
      <c r="C1682">
        <v>74</v>
      </c>
      <c r="D1682" s="17">
        <v>5.2742260575591622E-2</v>
      </c>
      <c r="E1682" s="9">
        <f t="shared" si="182"/>
        <v>6.3080984415095305</v>
      </c>
      <c r="F1682" s="9">
        <f t="shared" si="183"/>
        <v>4.3174881135363101</v>
      </c>
      <c r="G1682" s="9">
        <f t="shared" si="184"/>
        <v>5.1398436406746739E-2</v>
      </c>
      <c r="H1682" s="9">
        <f t="shared" si="185"/>
        <v>8.8680629075024449</v>
      </c>
      <c r="I1682" s="9">
        <f t="shared" si="186"/>
        <v>4.9163557104035771</v>
      </c>
      <c r="J1682" s="9">
        <f t="shared" si="187"/>
        <v>4.2790509827302401</v>
      </c>
      <c r="K1682" s="9">
        <f t="shared" si="188"/>
        <v>6.7647483634183434</v>
      </c>
    </row>
    <row r="1683" spans="1:11" x14ac:dyDescent="0.3">
      <c r="A1683">
        <v>14739</v>
      </c>
      <c r="B1683">
        <v>510</v>
      </c>
      <c r="C1683">
        <v>49</v>
      </c>
      <c r="D1683" s="17">
        <v>5.9139481532661631E-2</v>
      </c>
      <c r="E1683" s="9">
        <f t="shared" si="182"/>
        <v>6.2363695902037044</v>
      </c>
      <c r="F1683" s="9">
        <f t="shared" si="183"/>
        <v>3.912023005428146</v>
      </c>
      <c r="G1683" s="9">
        <f t="shared" si="184"/>
        <v>5.7456768553045989E-2</v>
      </c>
      <c r="H1683" s="9">
        <f t="shared" si="185"/>
        <v>9.582201081350199</v>
      </c>
      <c r="I1683" s="9">
        <f t="shared" si="186"/>
        <v>4.4782220963550863</v>
      </c>
      <c r="J1683" s="9">
        <f t="shared" si="187"/>
        <v>4.3330587383424444</v>
      </c>
      <c r="K1683" s="9">
        <f t="shared" si="188"/>
        <v>7.0011789172501144</v>
      </c>
    </row>
    <row r="1684" spans="1:11" x14ac:dyDescent="0.3">
      <c r="A1684">
        <v>14740</v>
      </c>
      <c r="B1684">
        <v>551</v>
      </c>
      <c r="C1684">
        <v>110</v>
      </c>
      <c r="D1684" s="17">
        <v>8.4907951333631743E-2</v>
      </c>
      <c r="E1684" s="9">
        <f t="shared" si="182"/>
        <v>6.313548046277095</v>
      </c>
      <c r="F1684" s="9">
        <f t="shared" si="183"/>
        <v>4.7095302013123339</v>
      </c>
      <c r="G1684" s="9">
        <f t="shared" si="184"/>
        <v>8.1495145912996503E-2</v>
      </c>
      <c r="H1684" s="9">
        <f t="shared" si="185"/>
        <v>8.8138062070806384</v>
      </c>
      <c r="I1684" s="9">
        <f t="shared" si="186"/>
        <v>5.3399848053406513</v>
      </c>
      <c r="J1684" s="9">
        <f t="shared" si="187"/>
        <v>4.5473518438406586</v>
      </c>
      <c r="K1684" s="9">
        <f t="shared" si="188"/>
        <v>6.9183689139106459</v>
      </c>
    </row>
    <row r="1685" spans="1:11" x14ac:dyDescent="0.3">
      <c r="A1685">
        <v>14741</v>
      </c>
      <c r="B1685">
        <v>499</v>
      </c>
      <c r="C1685">
        <v>53</v>
      </c>
      <c r="D1685" s="17">
        <v>-1.0491142667807546E-2</v>
      </c>
      <c r="E1685" s="9">
        <f t="shared" si="182"/>
        <v>6.2146080984221914</v>
      </c>
      <c r="F1685" s="9">
        <f t="shared" si="183"/>
        <v>3.9889840465642745</v>
      </c>
      <c r="G1685" s="9">
        <f t="shared" si="184"/>
        <v>-1.0436492526544881E-2</v>
      </c>
      <c r="H1685" s="9">
        <f t="shared" si="185"/>
        <v>9.7988602320006457</v>
      </c>
      <c r="I1685" s="9">
        <f t="shared" si="186"/>
        <v>4.5613839231550184</v>
      </c>
      <c r="J1685" s="9">
        <f t="shared" si="187"/>
        <v>3.7278158161065074</v>
      </c>
      <c r="K1685" s="9">
        <f t="shared" si="188"/>
        <v>7.0134084561681291</v>
      </c>
    </row>
    <row r="1686" spans="1:11" x14ac:dyDescent="0.3">
      <c r="A1686">
        <v>14744</v>
      </c>
      <c r="B1686">
        <v>509</v>
      </c>
      <c r="C1686">
        <v>31</v>
      </c>
      <c r="D1686" s="17">
        <v>0.11534732194329714</v>
      </c>
      <c r="E1686" s="9">
        <f t="shared" si="182"/>
        <v>6.2344107257183712</v>
      </c>
      <c r="F1686" s="9">
        <f t="shared" si="183"/>
        <v>3.4657359027997265</v>
      </c>
      <c r="G1686" s="9">
        <f t="shared" si="184"/>
        <v>0.10916585590690038</v>
      </c>
      <c r="H1686" s="9">
        <f t="shared" si="185"/>
        <v>9.6017036926551906</v>
      </c>
      <c r="I1686" s="9">
        <f t="shared" si="186"/>
        <v>3.9959774413460609</v>
      </c>
      <c r="J1686" s="9">
        <f t="shared" si="187"/>
        <v>4.7940258304889145</v>
      </c>
      <c r="K1686" s="9">
        <f t="shared" si="188"/>
        <v>6.9584502448291961</v>
      </c>
    </row>
    <row r="1687" spans="1:11" x14ac:dyDescent="0.3">
      <c r="A1687">
        <v>14745</v>
      </c>
      <c r="B1687">
        <v>984</v>
      </c>
      <c r="C1687">
        <v>67</v>
      </c>
      <c r="D1687" s="17">
        <v>2.0749512060993684E-2</v>
      </c>
      <c r="E1687" s="9">
        <f t="shared" si="182"/>
        <v>6.892641641172089</v>
      </c>
      <c r="F1687" s="9">
        <f t="shared" si="183"/>
        <v>4.219507705176107</v>
      </c>
      <c r="G1687" s="9">
        <f t="shared" si="184"/>
        <v>2.0537173197344431E-2</v>
      </c>
      <c r="H1687" s="9">
        <f t="shared" si="185"/>
        <v>3.0483041138991891</v>
      </c>
      <c r="I1687" s="9">
        <f t="shared" si="186"/>
        <v>4.8104809765180887</v>
      </c>
      <c r="J1687" s="9">
        <f t="shared" si="187"/>
        <v>4.0039344125178555</v>
      </c>
      <c r="K1687" s="9">
        <f t="shared" si="188"/>
        <v>3.7680832324085922</v>
      </c>
    </row>
    <row r="1688" spans="1:11" x14ac:dyDescent="0.3">
      <c r="A1688">
        <v>14747</v>
      </c>
      <c r="B1688">
        <v>596</v>
      </c>
      <c r="C1688">
        <v>33</v>
      </c>
      <c r="D1688" s="17">
        <v>0.19830367359453885</v>
      </c>
      <c r="E1688" s="9">
        <f t="shared" si="182"/>
        <v>6.3919171133926023</v>
      </c>
      <c r="F1688" s="9">
        <f t="shared" si="183"/>
        <v>3.5263605246161616</v>
      </c>
      <c r="G1688" s="9">
        <f t="shared" si="184"/>
        <v>0.18090695137345222</v>
      </c>
      <c r="H1688" s="9">
        <f t="shared" si="185"/>
        <v>8.0335575141606874</v>
      </c>
      <c r="I1688" s="9">
        <f t="shared" si="186"/>
        <v>4.0614866161815728</v>
      </c>
      <c r="J1688" s="9">
        <f t="shared" si="187"/>
        <v>5.433570751061831</v>
      </c>
      <c r="K1688" s="9">
        <f t="shared" si="188"/>
        <v>6.3219388921471822</v>
      </c>
    </row>
    <row r="1689" spans="1:11" x14ac:dyDescent="0.3">
      <c r="A1689">
        <v>14748</v>
      </c>
      <c r="B1689">
        <v>555</v>
      </c>
      <c r="C1689">
        <v>78</v>
      </c>
      <c r="D1689" s="17">
        <v>-0.21139376473244781</v>
      </c>
      <c r="E1689" s="9">
        <f t="shared" si="182"/>
        <v>6.3207682942505823</v>
      </c>
      <c r="F1689" s="9">
        <f t="shared" si="183"/>
        <v>4.3694478524670215</v>
      </c>
      <c r="G1689" s="9">
        <f t="shared" si="184"/>
        <v>-0.1917715683931733</v>
      </c>
      <c r="H1689" s="9">
        <f t="shared" si="185"/>
        <v>8.7419208414481986</v>
      </c>
      <c r="I1689" s="9">
        <f t="shared" si="186"/>
        <v>4.9725018688460336</v>
      </c>
      <c r="J1689" s="9">
        <f t="shared" si="187"/>
        <v>2.1112817230875822</v>
      </c>
      <c r="K1689" s="9">
        <f t="shared" si="188"/>
        <v>6.2849673259954262</v>
      </c>
    </row>
    <row r="1690" spans="1:11" x14ac:dyDescent="0.3">
      <c r="A1690">
        <v>14752</v>
      </c>
      <c r="B1690">
        <v>915</v>
      </c>
      <c r="C1690">
        <v>4</v>
      </c>
      <c r="D1690" s="17">
        <v>-6.8108849010411907E-2</v>
      </c>
      <c r="E1690" s="9">
        <f t="shared" si="182"/>
        <v>6.8200163646741299</v>
      </c>
      <c r="F1690" s="9">
        <f t="shared" si="183"/>
        <v>1.6094379124341003</v>
      </c>
      <c r="G1690" s="9">
        <f t="shared" si="184"/>
        <v>-6.588965389373537E-2</v>
      </c>
      <c r="H1690" s="9">
        <f t="shared" si="185"/>
        <v>3.7713671685730898</v>
      </c>
      <c r="I1690" s="9">
        <f t="shared" si="186"/>
        <v>1.9901166878410281</v>
      </c>
      <c r="J1690" s="9">
        <f t="shared" si="187"/>
        <v>3.2334717103821697</v>
      </c>
      <c r="K1690" s="9">
        <f t="shared" si="188"/>
        <v>3.1294129327152875</v>
      </c>
    </row>
    <row r="1691" spans="1:11" x14ac:dyDescent="0.3">
      <c r="A1691">
        <v>14754</v>
      </c>
      <c r="B1691">
        <v>916</v>
      </c>
      <c r="C1691">
        <v>41</v>
      </c>
      <c r="D1691" s="17">
        <v>0.25001813460049666</v>
      </c>
      <c r="E1691" s="9">
        <f t="shared" si="182"/>
        <v>6.8211074722564646</v>
      </c>
      <c r="F1691" s="9">
        <f t="shared" si="183"/>
        <v>3.7376696182833684</v>
      </c>
      <c r="G1691" s="9">
        <f t="shared" si="184"/>
        <v>0.22315805888937165</v>
      </c>
      <c r="H1691" s="9">
        <f t="shared" si="185"/>
        <v>3.7605040143173811</v>
      </c>
      <c r="I1691" s="9">
        <f t="shared" si="186"/>
        <v>4.289820978469109</v>
      </c>
      <c r="J1691" s="9">
        <f t="shared" si="187"/>
        <v>5.8102235053117957</v>
      </c>
      <c r="K1691" s="9">
        <f t="shared" si="188"/>
        <v>4.3292430017617827</v>
      </c>
    </row>
    <row r="1692" spans="1:11" x14ac:dyDescent="0.3">
      <c r="A1692">
        <v>14755</v>
      </c>
      <c r="B1692">
        <v>506</v>
      </c>
      <c r="C1692">
        <v>232</v>
      </c>
      <c r="D1692" s="17">
        <v>3.2187452598749722E-2</v>
      </c>
      <c r="E1692" s="9">
        <f t="shared" si="182"/>
        <v>6.2285110035911835</v>
      </c>
      <c r="F1692" s="9">
        <f t="shared" si="183"/>
        <v>5.4510384535657002</v>
      </c>
      <c r="G1692" s="9">
        <f t="shared" si="184"/>
        <v>3.1680290679870257E-2</v>
      </c>
      <c r="H1692" s="9">
        <f t="shared" si="185"/>
        <v>9.6604417974682075</v>
      </c>
      <c r="I1692" s="9">
        <f t="shared" si="186"/>
        <v>6.141236710646103</v>
      </c>
      <c r="J1692" s="9">
        <f t="shared" si="187"/>
        <v>4.1032711195886211</v>
      </c>
      <c r="K1692" s="9">
        <f t="shared" si="188"/>
        <v>7.4932461358456592</v>
      </c>
    </row>
    <row r="1693" spans="1:11" x14ac:dyDescent="0.3">
      <c r="A1693">
        <v>14756</v>
      </c>
      <c r="B1693">
        <v>887</v>
      </c>
      <c r="C1693">
        <v>36</v>
      </c>
      <c r="D1693" s="17">
        <v>0.24358011576640634</v>
      </c>
      <c r="E1693" s="9">
        <f t="shared" si="182"/>
        <v>6.7889717429921701</v>
      </c>
      <c r="F1693" s="9">
        <f t="shared" si="183"/>
        <v>3.6109179126442243</v>
      </c>
      <c r="G1693" s="9">
        <f t="shared" si="184"/>
        <v>0.21799440982278789</v>
      </c>
      <c r="H1693" s="9">
        <f t="shared" si="185"/>
        <v>4.080449902119506</v>
      </c>
      <c r="I1693" s="9">
        <f t="shared" si="186"/>
        <v>4.1528568309556455</v>
      </c>
      <c r="J1693" s="9">
        <f t="shared" si="187"/>
        <v>5.7641915133178294</v>
      </c>
      <c r="K1693" s="9">
        <f t="shared" si="188"/>
        <v>4.4389203030100131</v>
      </c>
    </row>
    <row r="1694" spans="1:11" x14ac:dyDescent="0.3">
      <c r="A1694">
        <v>14757</v>
      </c>
      <c r="B1694">
        <v>947</v>
      </c>
      <c r="C1694">
        <v>17</v>
      </c>
      <c r="D1694" s="17">
        <v>0.31594870399381686</v>
      </c>
      <c r="E1694" s="9">
        <f t="shared" si="182"/>
        <v>6.8543545022550214</v>
      </c>
      <c r="F1694" s="9">
        <f t="shared" si="183"/>
        <v>2.8903717578961645</v>
      </c>
      <c r="G1694" s="9">
        <f t="shared" si="184"/>
        <v>0.27455785341533245</v>
      </c>
      <c r="H1694" s="9">
        <f t="shared" si="185"/>
        <v>3.4294939276257752</v>
      </c>
      <c r="I1694" s="9">
        <f t="shared" si="186"/>
        <v>3.3742559487700117</v>
      </c>
      <c r="J1694" s="9">
        <f t="shared" si="187"/>
        <v>6.2684333680660664</v>
      </c>
      <c r="K1694" s="9">
        <f t="shared" si="188"/>
        <v>3.9807104220571041</v>
      </c>
    </row>
    <row r="1695" spans="1:11" x14ac:dyDescent="0.3">
      <c r="A1695">
        <v>14758</v>
      </c>
      <c r="B1695">
        <v>545</v>
      </c>
      <c r="C1695">
        <v>92</v>
      </c>
      <c r="D1695" s="17">
        <v>1.0075036042847292E-2</v>
      </c>
      <c r="E1695" s="9">
        <f t="shared" si="182"/>
        <v>6.3026189757449051</v>
      </c>
      <c r="F1695" s="9">
        <f t="shared" si="183"/>
        <v>4.5325994931532563</v>
      </c>
      <c r="G1695" s="9">
        <f t="shared" si="184"/>
        <v>1.0024621205301445E-2</v>
      </c>
      <c r="H1695" s="9">
        <f t="shared" si="185"/>
        <v>8.9226169063965131</v>
      </c>
      <c r="I1695" s="9">
        <f t="shared" si="186"/>
        <v>5.1487987105282329</v>
      </c>
      <c r="J1695" s="9">
        <f t="shared" si="187"/>
        <v>3.9102189599582502</v>
      </c>
      <c r="K1695" s="9">
        <f t="shared" si="188"/>
        <v>6.7879918583483763</v>
      </c>
    </row>
    <row r="1696" spans="1:11" x14ac:dyDescent="0.3">
      <c r="A1696">
        <v>14759</v>
      </c>
      <c r="B1696">
        <v>563</v>
      </c>
      <c r="C1696">
        <v>125</v>
      </c>
      <c r="D1696" s="17">
        <v>0.19761957133618191</v>
      </c>
      <c r="E1696" s="9">
        <f t="shared" si="182"/>
        <v>6.3350542514980592</v>
      </c>
      <c r="F1696" s="9">
        <f t="shared" si="183"/>
        <v>4.836281906951478</v>
      </c>
      <c r="G1696" s="9">
        <f t="shared" si="184"/>
        <v>0.18033589612083079</v>
      </c>
      <c r="H1696" s="9">
        <f t="shared" si="185"/>
        <v>8.5996887098212493</v>
      </c>
      <c r="I1696" s="9">
        <f t="shared" si="186"/>
        <v>5.476948952854114</v>
      </c>
      <c r="J1696" s="9">
        <f t="shared" si="187"/>
        <v>5.4284800079695286</v>
      </c>
      <c r="K1696" s="9">
        <f t="shared" si="188"/>
        <v>7.0286250423607646</v>
      </c>
    </row>
    <row r="1697" spans="1:11" x14ac:dyDescent="0.3">
      <c r="A1697">
        <v>14760</v>
      </c>
      <c r="B1697">
        <v>1169</v>
      </c>
      <c r="C1697">
        <v>5</v>
      </c>
      <c r="D1697" s="17">
        <v>3.2788234060530018E-2</v>
      </c>
      <c r="E1697" s="9">
        <f t="shared" si="182"/>
        <v>7.0647590277918022</v>
      </c>
      <c r="F1697" s="9">
        <f t="shared" si="183"/>
        <v>1.791759469228055</v>
      </c>
      <c r="G1697" s="9">
        <f t="shared" si="184"/>
        <v>3.2262168212485079E-2</v>
      </c>
      <c r="H1697" s="9">
        <f t="shared" si="185"/>
        <v>1.3346896626655897</v>
      </c>
      <c r="I1697" s="9">
        <f t="shared" si="186"/>
        <v>2.1871279743850058</v>
      </c>
      <c r="J1697" s="9">
        <f t="shared" si="187"/>
        <v>4.108458339242282</v>
      </c>
      <c r="K1697" s="9">
        <f t="shared" si="188"/>
        <v>2.1451748914967532</v>
      </c>
    </row>
    <row r="1698" spans="1:11" x14ac:dyDescent="0.3">
      <c r="A1698">
        <v>14761</v>
      </c>
      <c r="B1698">
        <v>697</v>
      </c>
      <c r="C1698">
        <v>9</v>
      </c>
      <c r="D1698" s="17">
        <v>6.7194087198276201E-2</v>
      </c>
      <c r="E1698" s="9">
        <f t="shared" si="182"/>
        <v>6.5482191027623724</v>
      </c>
      <c r="F1698" s="9">
        <f t="shared" si="183"/>
        <v>2.3025850929940459</v>
      </c>
      <c r="G1698" s="9">
        <f t="shared" si="184"/>
        <v>6.5032855682498253E-2</v>
      </c>
      <c r="H1698" s="9">
        <f t="shared" si="185"/>
        <v>6.4774024214019086</v>
      </c>
      <c r="I1698" s="9">
        <f t="shared" si="186"/>
        <v>2.7391110481775436</v>
      </c>
      <c r="J1698" s="9">
        <f t="shared" si="187"/>
        <v>4.4005967095700793</v>
      </c>
      <c r="K1698" s="9">
        <f t="shared" si="188"/>
        <v>4.9405538670682336</v>
      </c>
    </row>
    <row r="1699" spans="1:11" x14ac:dyDescent="0.3">
      <c r="A1699">
        <v>14762</v>
      </c>
      <c r="B1699">
        <v>605</v>
      </c>
      <c r="C1699">
        <v>38</v>
      </c>
      <c r="D1699" s="17">
        <v>6.2786280444492956E-2</v>
      </c>
      <c r="E1699" s="9">
        <f t="shared" si="182"/>
        <v>6.4068799860693142</v>
      </c>
      <c r="F1699" s="9">
        <f t="shared" si="183"/>
        <v>3.6635616461296463</v>
      </c>
      <c r="G1699" s="9">
        <f t="shared" si="184"/>
        <v>6.0894025942230624E-2</v>
      </c>
      <c r="H1699" s="9">
        <f t="shared" si="185"/>
        <v>7.8845859584431128</v>
      </c>
      <c r="I1699" s="9">
        <f t="shared" si="186"/>
        <v>4.2097420937014132</v>
      </c>
      <c r="J1699" s="9">
        <f t="shared" si="187"/>
        <v>4.363700596954426</v>
      </c>
      <c r="K1699" s="9">
        <f t="shared" si="188"/>
        <v>6.0779557267228652</v>
      </c>
    </row>
    <row r="1700" spans="1:11" x14ac:dyDescent="0.3">
      <c r="A1700">
        <v>14764</v>
      </c>
      <c r="B1700">
        <v>915</v>
      </c>
      <c r="C1700">
        <v>7</v>
      </c>
      <c r="D1700" s="17">
        <v>-2.3016792349116352E-2</v>
      </c>
      <c r="E1700" s="9">
        <f t="shared" si="182"/>
        <v>6.8200163646741299</v>
      </c>
      <c r="F1700" s="9">
        <f t="shared" si="183"/>
        <v>2.0794415416798357</v>
      </c>
      <c r="G1700" s="9">
        <f t="shared" si="184"/>
        <v>-2.2755901643288213E-2</v>
      </c>
      <c r="H1700" s="9">
        <f t="shared" si="185"/>
        <v>3.7713671685730898</v>
      </c>
      <c r="I1700" s="9">
        <f t="shared" si="186"/>
        <v>2.49798872067303</v>
      </c>
      <c r="J1700" s="9">
        <f t="shared" si="187"/>
        <v>3.6179929109245501</v>
      </c>
      <c r="K1700" s="9">
        <f t="shared" si="188"/>
        <v>3.3586787826733637</v>
      </c>
    </row>
    <row r="1701" spans="1:11" x14ac:dyDescent="0.3">
      <c r="A1701">
        <v>14765</v>
      </c>
      <c r="B1701">
        <v>507</v>
      </c>
      <c r="C1701">
        <v>44</v>
      </c>
      <c r="D1701" s="17">
        <v>-3.8680781355146618E-2</v>
      </c>
      <c r="E1701" s="9">
        <f t="shared" si="182"/>
        <v>6.230481447578482</v>
      </c>
      <c r="F1701" s="9">
        <f t="shared" si="183"/>
        <v>3.8066624897703196</v>
      </c>
      <c r="G1701" s="9">
        <f t="shared" si="184"/>
        <v>-3.7951428486005336E-2</v>
      </c>
      <c r="H1701" s="9">
        <f t="shared" si="185"/>
        <v>9.6408238997165903</v>
      </c>
      <c r="I1701" s="9">
        <f t="shared" si="186"/>
        <v>4.3643726366110398</v>
      </c>
      <c r="J1701" s="9">
        <f t="shared" si="187"/>
        <v>3.4825304964675516</v>
      </c>
      <c r="K1701" s="9">
        <f t="shared" si="188"/>
        <v>6.8262298401351176</v>
      </c>
    </row>
    <row r="1702" spans="1:11" x14ac:dyDescent="0.3">
      <c r="A1702">
        <v>14766</v>
      </c>
      <c r="B1702">
        <v>495</v>
      </c>
      <c r="C1702">
        <v>1728</v>
      </c>
      <c r="D1702" s="17">
        <v>0.18361760973720573</v>
      </c>
      <c r="E1702" s="9">
        <f t="shared" si="182"/>
        <v>6.2065759267249279</v>
      </c>
      <c r="F1702" s="9">
        <f t="shared" si="183"/>
        <v>7.4552984856832909</v>
      </c>
      <c r="G1702" s="9">
        <f t="shared" si="184"/>
        <v>0.16857551954848599</v>
      </c>
      <c r="H1702" s="9">
        <f t="shared" si="185"/>
        <v>9.8788291750896526</v>
      </c>
      <c r="I1702" s="9">
        <f t="shared" si="186"/>
        <v>8.3069808740880724</v>
      </c>
      <c r="J1702" s="9">
        <f t="shared" si="187"/>
        <v>5.3236406679517208</v>
      </c>
      <c r="K1702" s="9">
        <f t="shared" si="188"/>
        <v>8.4962369833615927</v>
      </c>
    </row>
    <row r="1703" spans="1:11" x14ac:dyDescent="0.3">
      <c r="A1703">
        <v>14768</v>
      </c>
      <c r="B1703">
        <v>889</v>
      </c>
      <c r="C1703">
        <v>5</v>
      </c>
      <c r="D1703" s="17">
        <v>0.39492448070056924</v>
      </c>
      <c r="E1703" s="9">
        <f t="shared" si="182"/>
        <v>6.7912214627261855</v>
      </c>
      <c r="F1703" s="9">
        <f t="shared" si="183"/>
        <v>1.791759469228055</v>
      </c>
      <c r="G1703" s="9">
        <f t="shared" si="184"/>
        <v>0.3328402781094224</v>
      </c>
      <c r="H1703" s="9">
        <f t="shared" si="185"/>
        <v>4.0580515127229013</v>
      </c>
      <c r="I1703" s="9">
        <f t="shared" si="186"/>
        <v>2.1871279743850058</v>
      </c>
      <c r="J1703" s="9">
        <f t="shared" si="187"/>
        <v>6.7879992936959193</v>
      </c>
      <c r="K1703" s="9">
        <f t="shared" si="188"/>
        <v>4.0427640074161362</v>
      </c>
    </row>
    <row r="1704" spans="1:11" x14ac:dyDescent="0.3">
      <c r="A1704">
        <v>14769</v>
      </c>
      <c r="B1704">
        <v>496</v>
      </c>
      <c r="C1704">
        <v>1248</v>
      </c>
      <c r="D1704" s="17">
        <v>7.8952685641188916E-2</v>
      </c>
      <c r="E1704" s="9">
        <f t="shared" si="182"/>
        <v>6.2085900260966289</v>
      </c>
      <c r="F1704" s="9">
        <f t="shared" si="183"/>
        <v>7.1300985101255776</v>
      </c>
      <c r="G1704" s="9">
        <f t="shared" si="184"/>
        <v>7.5990835121026917E-2</v>
      </c>
      <c r="H1704" s="9">
        <f t="shared" si="185"/>
        <v>9.8587766408433986</v>
      </c>
      <c r="I1704" s="9">
        <f t="shared" si="186"/>
        <v>7.9555793903836527</v>
      </c>
      <c r="J1704" s="9">
        <f t="shared" si="187"/>
        <v>4.4982829805153131</v>
      </c>
      <c r="K1704" s="9">
        <f t="shared" si="188"/>
        <v>8.2157187336398572</v>
      </c>
    </row>
    <row r="1705" spans="1:11" x14ac:dyDescent="0.3">
      <c r="A1705">
        <v>14770</v>
      </c>
      <c r="B1705">
        <v>560</v>
      </c>
      <c r="C1705">
        <v>96</v>
      </c>
      <c r="D1705" s="17">
        <v>2.491095242288463E-2</v>
      </c>
      <c r="E1705" s="9">
        <f t="shared" si="182"/>
        <v>6.329720905522696</v>
      </c>
      <c r="F1705" s="9">
        <f t="shared" si="183"/>
        <v>4.5747109785033828</v>
      </c>
      <c r="G1705" s="9">
        <f t="shared" si="184"/>
        <v>2.4605733131469919E-2</v>
      </c>
      <c r="H1705" s="9">
        <f t="shared" si="185"/>
        <v>8.6527879284202633</v>
      </c>
      <c r="I1705" s="9">
        <f t="shared" si="186"/>
        <v>5.1943031371741846</v>
      </c>
      <c r="J1705" s="9">
        <f t="shared" si="187"/>
        <v>4.0402040962046559</v>
      </c>
      <c r="K1705" s="9">
        <f t="shared" si="188"/>
        <v>6.692725724603318</v>
      </c>
    </row>
    <row r="1706" spans="1:11" x14ac:dyDescent="0.3">
      <c r="A1706">
        <v>14772</v>
      </c>
      <c r="B1706">
        <v>984</v>
      </c>
      <c r="C1706">
        <v>8</v>
      </c>
      <c r="D1706" s="17">
        <v>2.7836198935024186E-2</v>
      </c>
      <c r="E1706" s="9">
        <f t="shared" si="182"/>
        <v>6.892641641172089</v>
      </c>
      <c r="F1706" s="9">
        <f t="shared" si="183"/>
        <v>2.1972245773362196</v>
      </c>
      <c r="G1706" s="9">
        <f t="shared" si="184"/>
        <v>2.7455814779707984E-2</v>
      </c>
      <c r="H1706" s="9">
        <f t="shared" si="185"/>
        <v>3.0483041138991891</v>
      </c>
      <c r="I1706" s="9">
        <f t="shared" si="186"/>
        <v>2.6252615884334967</v>
      </c>
      <c r="J1706" s="9">
        <f t="shared" si="187"/>
        <v>4.0656115036256733</v>
      </c>
      <c r="K1706" s="9">
        <f t="shared" si="188"/>
        <v>3.1248528342047779</v>
      </c>
    </row>
    <row r="1707" spans="1:11" x14ac:dyDescent="0.3">
      <c r="A1707">
        <v>14775</v>
      </c>
      <c r="B1707">
        <v>489</v>
      </c>
      <c r="C1707">
        <v>1671</v>
      </c>
      <c r="D1707" s="17">
        <v>0.10796137363684868</v>
      </c>
      <c r="E1707" s="9">
        <f t="shared" si="182"/>
        <v>6.1944053911046719</v>
      </c>
      <c r="F1707" s="9">
        <f t="shared" si="183"/>
        <v>7.4217757936446471</v>
      </c>
      <c r="G1707" s="9">
        <f t="shared" si="184"/>
        <v>0.10252172637883733</v>
      </c>
      <c r="H1707" s="9">
        <f t="shared" si="185"/>
        <v>10</v>
      </c>
      <c r="I1707" s="9">
        <f t="shared" si="186"/>
        <v>8.2707572436897507</v>
      </c>
      <c r="J1707" s="9">
        <f t="shared" si="187"/>
        <v>4.7347959112401572</v>
      </c>
      <c r="K1707" s="9">
        <f t="shared" si="188"/>
        <v>8.4281863553549563</v>
      </c>
    </row>
    <row r="1708" spans="1:11" x14ac:dyDescent="0.3">
      <c r="A1708">
        <v>14776</v>
      </c>
      <c r="B1708">
        <v>502</v>
      </c>
      <c r="C1708">
        <v>181</v>
      </c>
      <c r="D1708" s="17">
        <v>2.9615344599320248E-3</v>
      </c>
      <c r="E1708" s="9">
        <f t="shared" si="182"/>
        <v>6.2205901700997392</v>
      </c>
      <c r="F1708" s="9">
        <f t="shared" si="183"/>
        <v>5.2040066870767951</v>
      </c>
      <c r="G1708" s="9">
        <f t="shared" si="184"/>
        <v>2.9571577557975753E-3</v>
      </c>
      <c r="H1708" s="9">
        <f t="shared" si="185"/>
        <v>9.7393022484855329</v>
      </c>
      <c r="I1708" s="9">
        <f t="shared" si="186"/>
        <v>5.8743014837370247</v>
      </c>
      <c r="J1708" s="9">
        <f t="shared" si="187"/>
        <v>3.8472151778014481</v>
      </c>
      <c r="K1708" s="9">
        <f t="shared" si="188"/>
        <v>7.4013846049241634</v>
      </c>
    </row>
    <row r="1709" spans="1:11" x14ac:dyDescent="0.3">
      <c r="A1709">
        <v>14778</v>
      </c>
      <c r="B1709">
        <v>644</v>
      </c>
      <c r="C1709">
        <v>50</v>
      </c>
      <c r="D1709" s="17">
        <v>7.4025185464391546E-2</v>
      </c>
      <c r="E1709" s="9">
        <f t="shared" si="182"/>
        <v>6.4692503167957724</v>
      </c>
      <c r="F1709" s="9">
        <f t="shared" si="183"/>
        <v>3.9318256327243257</v>
      </c>
      <c r="G1709" s="9">
        <f t="shared" si="184"/>
        <v>7.1413445964787242E-2</v>
      </c>
      <c r="H1709" s="9">
        <f t="shared" si="185"/>
        <v>7.2636219631134482</v>
      </c>
      <c r="I1709" s="9">
        <f t="shared" si="186"/>
        <v>4.4996202302300636</v>
      </c>
      <c r="J1709" s="9">
        <f t="shared" si="187"/>
        <v>4.4574772754264709</v>
      </c>
      <c r="K1709" s="9">
        <f t="shared" si="188"/>
        <v>5.873192505711037</v>
      </c>
    </row>
    <row r="1710" spans="1:11" x14ac:dyDescent="0.3">
      <c r="A1710">
        <v>14779</v>
      </c>
      <c r="B1710">
        <v>649</v>
      </c>
      <c r="C1710">
        <v>65</v>
      </c>
      <c r="D1710" s="17">
        <v>0.28778245177676226</v>
      </c>
      <c r="E1710" s="9">
        <f t="shared" si="182"/>
        <v>6.4769723628896827</v>
      </c>
      <c r="F1710" s="9">
        <f t="shared" si="183"/>
        <v>4.1896547420264252</v>
      </c>
      <c r="G1710" s="9">
        <f t="shared" si="184"/>
        <v>0.25292170951626242</v>
      </c>
      <c r="H1710" s="9">
        <f t="shared" si="185"/>
        <v>7.1867406553066218</v>
      </c>
      <c r="I1710" s="9">
        <f t="shared" si="186"/>
        <v>4.7782227467141638</v>
      </c>
      <c r="J1710" s="9">
        <f t="shared" si="187"/>
        <v>6.0755552716075814</v>
      </c>
      <c r="K1710" s="9">
        <f t="shared" si="188"/>
        <v>6.2419482059890763</v>
      </c>
    </row>
    <row r="1711" spans="1:11" x14ac:dyDescent="0.3">
      <c r="A1711">
        <v>14780</v>
      </c>
      <c r="B1711">
        <v>926</v>
      </c>
      <c r="C1711">
        <v>26</v>
      </c>
      <c r="D1711" s="17">
        <v>7.5657071221745059E-2</v>
      </c>
      <c r="E1711" s="9">
        <f t="shared" si="182"/>
        <v>6.831953565565855</v>
      </c>
      <c r="F1711" s="9">
        <f t="shared" si="183"/>
        <v>3.2958368660043291</v>
      </c>
      <c r="G1711" s="9">
        <f t="shared" si="184"/>
        <v>7.2931703898721778E-2</v>
      </c>
      <c r="H1711" s="9">
        <f t="shared" si="185"/>
        <v>3.6525194428605507</v>
      </c>
      <c r="I1711" s="9">
        <f t="shared" si="186"/>
        <v>3.8123895628185025</v>
      </c>
      <c r="J1711" s="9">
        <f t="shared" si="187"/>
        <v>4.4710119746592145</v>
      </c>
      <c r="K1711" s="9">
        <f t="shared" si="188"/>
        <v>3.8641789852076691</v>
      </c>
    </row>
    <row r="1712" spans="1:11" x14ac:dyDescent="0.3">
      <c r="A1712">
        <v>14782</v>
      </c>
      <c r="B1712">
        <v>666</v>
      </c>
      <c r="C1712">
        <v>12</v>
      </c>
      <c r="D1712" s="17">
        <v>0.15314886293001578</v>
      </c>
      <c r="E1712" s="9">
        <f t="shared" si="182"/>
        <v>6.5027900459156234</v>
      </c>
      <c r="F1712" s="9">
        <f t="shared" si="183"/>
        <v>2.5649493574615367</v>
      </c>
      <c r="G1712" s="9">
        <f t="shared" si="184"/>
        <v>0.14249634217248525</v>
      </c>
      <c r="H1712" s="9">
        <f t="shared" si="185"/>
        <v>6.9296977405872022</v>
      </c>
      <c r="I1712" s="9">
        <f t="shared" si="186"/>
        <v>3.0226141193164064</v>
      </c>
      <c r="J1712" s="9">
        <f t="shared" si="187"/>
        <v>5.091154596822272</v>
      </c>
      <c r="K1712" s="9">
        <f t="shared" si="188"/>
        <v>5.3898640254529777</v>
      </c>
    </row>
    <row r="1713" spans="1:11" x14ac:dyDescent="0.3">
      <c r="A1713">
        <v>14784</v>
      </c>
      <c r="B1713">
        <v>712</v>
      </c>
      <c r="C1713">
        <v>18</v>
      </c>
      <c r="D1713" s="17">
        <v>0.28265066113479742</v>
      </c>
      <c r="E1713" s="9">
        <f t="shared" si="182"/>
        <v>6.5694814204142959</v>
      </c>
      <c r="F1713" s="9">
        <f t="shared" si="183"/>
        <v>2.9444389791664403</v>
      </c>
      <c r="G1713" s="9">
        <f t="shared" si="184"/>
        <v>0.24892876573223352</v>
      </c>
      <c r="H1713" s="9">
        <f t="shared" si="185"/>
        <v>6.2657130882634844</v>
      </c>
      <c r="I1713" s="9">
        <f t="shared" si="186"/>
        <v>3.4326793903510464</v>
      </c>
      <c r="J1713" s="9">
        <f t="shared" si="187"/>
        <v>6.0399596774979338</v>
      </c>
      <c r="K1713" s="9">
        <f t="shared" si="188"/>
        <v>5.370652296736643</v>
      </c>
    </row>
    <row r="1714" spans="1:11" x14ac:dyDescent="0.3">
      <c r="A1714">
        <v>14788</v>
      </c>
      <c r="B1714">
        <v>879</v>
      </c>
      <c r="C1714">
        <v>29</v>
      </c>
      <c r="D1714" s="17">
        <v>0.11517690894028766</v>
      </c>
      <c r="E1714" s="9">
        <f t="shared" si="182"/>
        <v>6.7799219074722519</v>
      </c>
      <c r="F1714" s="9">
        <f t="shared" si="183"/>
        <v>3.4011973816621555</v>
      </c>
      <c r="G1714" s="9">
        <f t="shared" si="184"/>
        <v>0.10901305505319826</v>
      </c>
      <c r="H1714" s="9">
        <f t="shared" si="185"/>
        <v>4.170550787525598</v>
      </c>
      <c r="I1714" s="9">
        <f t="shared" si="186"/>
        <v>3.9262390225625494</v>
      </c>
      <c r="J1714" s="9">
        <f t="shared" si="187"/>
        <v>4.7926636682692152</v>
      </c>
      <c r="K1714" s="9">
        <f t="shared" si="188"/>
        <v>4.2216798341854069</v>
      </c>
    </row>
    <row r="1715" spans="1:11" x14ac:dyDescent="0.3">
      <c r="A1715">
        <v>14789</v>
      </c>
      <c r="B1715">
        <v>900</v>
      </c>
      <c r="C1715">
        <v>6</v>
      </c>
      <c r="D1715" s="17">
        <v>-1.4925624262802462E-2</v>
      </c>
      <c r="E1715" s="9">
        <f t="shared" si="182"/>
        <v>6.8035052576083377</v>
      </c>
      <c r="F1715" s="9">
        <f t="shared" si="183"/>
        <v>1.9459101490553132</v>
      </c>
      <c r="G1715" s="9">
        <f t="shared" si="184"/>
        <v>-1.4815333220518291E-2</v>
      </c>
      <c r="H1715" s="9">
        <f t="shared" si="185"/>
        <v>3.9357530695531024</v>
      </c>
      <c r="I1715" s="9">
        <f t="shared" si="186"/>
        <v>2.3536986437475873</v>
      </c>
      <c r="J1715" s="9">
        <f t="shared" si="187"/>
        <v>3.6887800959851944</v>
      </c>
      <c r="K1715" s="9">
        <f t="shared" si="188"/>
        <v>3.4117421470978666</v>
      </c>
    </row>
    <row r="1716" spans="1:11" x14ac:dyDescent="0.3">
      <c r="A1716">
        <v>14790</v>
      </c>
      <c r="B1716">
        <v>609</v>
      </c>
      <c r="C1716">
        <v>46</v>
      </c>
      <c r="D1716" s="17">
        <v>3.9106883933262088E-2</v>
      </c>
      <c r="E1716" s="9">
        <f t="shared" si="182"/>
        <v>6.4134589571673573</v>
      </c>
      <c r="F1716" s="9">
        <f t="shared" si="183"/>
        <v>3.8501476017100584</v>
      </c>
      <c r="G1716" s="9">
        <f t="shared" si="184"/>
        <v>3.8361578754203783E-2</v>
      </c>
      <c r="H1716" s="9">
        <f t="shared" si="185"/>
        <v>7.8190851966126784</v>
      </c>
      <c r="I1716" s="9">
        <f t="shared" si="186"/>
        <v>4.4113613635581155</v>
      </c>
      <c r="J1716" s="9">
        <f t="shared" si="187"/>
        <v>4.162832293320859</v>
      </c>
      <c r="K1716" s="9">
        <f t="shared" si="188"/>
        <v>6.0655174660379458</v>
      </c>
    </row>
    <row r="1717" spans="1:11" x14ac:dyDescent="0.3">
      <c r="A1717">
        <v>14792</v>
      </c>
      <c r="B1717">
        <v>935</v>
      </c>
      <c r="C1717">
        <v>4</v>
      </c>
      <c r="D1717" s="17">
        <v>7.3928509608810561E-2</v>
      </c>
      <c r="E1717" s="9">
        <f t="shared" si="182"/>
        <v>6.8416154764775916</v>
      </c>
      <c r="F1717" s="9">
        <f t="shared" si="183"/>
        <v>1.6094379124341003</v>
      </c>
      <c r="G1717" s="9">
        <f t="shared" si="184"/>
        <v>7.1323429261104868E-2</v>
      </c>
      <c r="H1717" s="9">
        <f t="shared" si="185"/>
        <v>3.5563246859562696</v>
      </c>
      <c r="I1717" s="9">
        <f t="shared" si="186"/>
        <v>1.9901166878410281</v>
      </c>
      <c r="J1717" s="9">
        <f t="shared" si="187"/>
        <v>4.4566748103228591</v>
      </c>
      <c r="K1717" s="9">
        <f t="shared" si="188"/>
        <v>3.2665323113950153</v>
      </c>
    </row>
    <row r="1718" spans="1:11" x14ac:dyDescent="0.3">
      <c r="A1718">
        <v>14793</v>
      </c>
      <c r="B1718">
        <v>876</v>
      </c>
      <c r="C1718">
        <v>13</v>
      </c>
      <c r="D1718" s="17">
        <v>0.12984597150153959</v>
      </c>
      <c r="E1718" s="9">
        <f t="shared" si="182"/>
        <v>6.776506992372183</v>
      </c>
      <c r="F1718" s="9">
        <f t="shared" si="183"/>
        <v>2.6390573296152584</v>
      </c>
      <c r="G1718" s="9">
        <f t="shared" si="184"/>
        <v>0.12208131502769705</v>
      </c>
      <c r="H1718" s="9">
        <f t="shared" si="185"/>
        <v>4.204549955071311</v>
      </c>
      <c r="I1718" s="9">
        <f t="shared" si="186"/>
        <v>3.1026930040841023</v>
      </c>
      <c r="J1718" s="9">
        <f t="shared" si="187"/>
        <v>4.9091622975843157</v>
      </c>
      <c r="K1718" s="9">
        <f t="shared" si="188"/>
        <v>4.0149153382777492</v>
      </c>
    </row>
    <row r="1719" spans="1:11" x14ac:dyDescent="0.3">
      <c r="A1719">
        <v>14794</v>
      </c>
      <c r="B1719">
        <v>597</v>
      </c>
      <c r="C1719">
        <v>60</v>
      </c>
      <c r="D1719" s="17">
        <v>7.7734518424486712E-2</v>
      </c>
      <c r="E1719" s="9">
        <f t="shared" si="182"/>
        <v>6.3935907539506314</v>
      </c>
      <c r="F1719" s="9">
        <f t="shared" si="183"/>
        <v>4.1108738641733114</v>
      </c>
      <c r="G1719" s="9">
        <f t="shared" si="184"/>
        <v>7.486116982329423E-2</v>
      </c>
      <c r="H1719" s="9">
        <f t="shared" si="185"/>
        <v>8.0168946150617959</v>
      </c>
      <c r="I1719" s="9">
        <f t="shared" si="186"/>
        <v>4.6930944581352865</v>
      </c>
      <c r="J1719" s="9">
        <f t="shared" si="187"/>
        <v>4.4882124386813196</v>
      </c>
      <c r="K1719" s="9">
        <f t="shared" si="188"/>
        <v>6.3140181327077478</v>
      </c>
    </row>
    <row r="1720" spans="1:11" x14ac:dyDescent="0.3">
      <c r="A1720">
        <v>14795</v>
      </c>
      <c r="B1720">
        <v>533</v>
      </c>
      <c r="C1720">
        <v>10</v>
      </c>
      <c r="D1720" s="17">
        <v>0.32237167336988981</v>
      </c>
      <c r="E1720" s="9">
        <f t="shared" si="182"/>
        <v>6.280395838960195</v>
      </c>
      <c r="F1720" s="9">
        <f t="shared" si="183"/>
        <v>2.3978952727983707</v>
      </c>
      <c r="G1720" s="9">
        <f t="shared" si="184"/>
        <v>0.27942684667357215</v>
      </c>
      <c r="H1720" s="9">
        <f t="shared" si="185"/>
        <v>9.143872231578511</v>
      </c>
      <c r="I1720" s="9">
        <f t="shared" si="186"/>
        <v>2.842100411992643</v>
      </c>
      <c r="J1720" s="9">
        <f t="shared" si="187"/>
        <v>6.3118386141995435</v>
      </c>
      <c r="K1720" s="9">
        <f t="shared" si="188"/>
        <v>6.6869339622269575</v>
      </c>
    </row>
    <row r="1721" spans="1:11" x14ac:dyDescent="0.3">
      <c r="A1721">
        <v>14796</v>
      </c>
      <c r="B1721">
        <v>500</v>
      </c>
      <c r="C1721">
        <v>1156</v>
      </c>
      <c r="D1721" s="17">
        <v>3.7353657908308156E-2</v>
      </c>
      <c r="E1721" s="9">
        <f t="shared" si="182"/>
        <v>6.2166061010848646</v>
      </c>
      <c r="F1721" s="9">
        <f t="shared" si="183"/>
        <v>7.0535857271936768</v>
      </c>
      <c r="G1721" s="9">
        <f t="shared" si="184"/>
        <v>3.6672910555362093E-2</v>
      </c>
      <c r="H1721" s="9">
        <f t="shared" si="185"/>
        <v>9.7789679578754019</v>
      </c>
      <c r="I1721" s="9">
        <f t="shared" si="186"/>
        <v>7.8729019381528706</v>
      </c>
      <c r="J1721" s="9">
        <f t="shared" si="187"/>
        <v>4.1477784505815087</v>
      </c>
      <c r="K1721" s="9">
        <f t="shared" si="188"/>
        <v>8.0809102504998638</v>
      </c>
    </row>
    <row r="1722" spans="1:11" x14ac:dyDescent="0.3">
      <c r="A1722">
        <v>14798</v>
      </c>
      <c r="B1722">
        <v>653</v>
      </c>
      <c r="C1722">
        <v>16</v>
      </c>
      <c r="D1722" s="17">
        <v>4.6508284856140107E-2</v>
      </c>
      <c r="E1722" s="9">
        <f t="shared" si="182"/>
        <v>6.4831073514571989</v>
      </c>
      <c r="F1722" s="9">
        <f t="shared" si="183"/>
        <v>2.8332133440562162</v>
      </c>
      <c r="G1722" s="9">
        <f t="shared" si="184"/>
        <v>4.5459179600855451E-2</v>
      </c>
      <c r="H1722" s="9">
        <f t="shared" si="185"/>
        <v>7.125660219018819</v>
      </c>
      <c r="I1722" s="9">
        <f t="shared" si="186"/>
        <v>3.3124922558450578</v>
      </c>
      <c r="J1722" s="9">
        <f t="shared" si="187"/>
        <v>4.2261047390538131</v>
      </c>
      <c r="K1722" s="9">
        <f t="shared" si="188"/>
        <v>5.4017987340736893</v>
      </c>
    </row>
    <row r="1723" spans="1:11" x14ac:dyDescent="0.3">
      <c r="A1723">
        <v>14799</v>
      </c>
      <c r="B1723">
        <v>923</v>
      </c>
      <c r="C1723">
        <v>12</v>
      </c>
      <c r="D1723" s="17">
        <v>-0.13343542610409556</v>
      </c>
      <c r="E1723" s="9">
        <f t="shared" si="182"/>
        <v>6.828712071641684</v>
      </c>
      <c r="F1723" s="9">
        <f t="shared" si="183"/>
        <v>2.5649493574615367</v>
      </c>
      <c r="G1723" s="9">
        <f t="shared" si="184"/>
        <v>-0.12525322075343409</v>
      </c>
      <c r="H1723" s="9">
        <f t="shared" si="185"/>
        <v>3.684792015324819</v>
      </c>
      <c r="I1723" s="9">
        <f t="shared" si="186"/>
        <v>3.0226141193164064</v>
      </c>
      <c r="J1723" s="9">
        <f t="shared" si="187"/>
        <v>2.7042678084162191</v>
      </c>
      <c r="K1723" s="9">
        <f t="shared" si="188"/>
        <v>3.2900338051405753</v>
      </c>
    </row>
    <row r="1724" spans="1:11" x14ac:dyDescent="0.3">
      <c r="A1724">
        <v>14800</v>
      </c>
      <c r="B1724">
        <v>505</v>
      </c>
      <c r="C1724">
        <v>308</v>
      </c>
      <c r="D1724" s="17">
        <v>0.11005829094431967</v>
      </c>
      <c r="E1724" s="9">
        <f t="shared" si="182"/>
        <v>6.2265366692874657</v>
      </c>
      <c r="F1724" s="9">
        <f t="shared" si="183"/>
        <v>5.7333412768977459</v>
      </c>
      <c r="G1724" s="9">
        <f t="shared" si="184"/>
        <v>0.10441252830966383</v>
      </c>
      <c r="H1724" s="9">
        <f t="shared" si="185"/>
        <v>9.6800984275208837</v>
      </c>
      <c r="I1724" s="9">
        <f t="shared" si="186"/>
        <v>6.4462847992958583</v>
      </c>
      <c r="J1724" s="9">
        <f t="shared" si="187"/>
        <v>4.7516517002799752</v>
      </c>
      <c r="K1724" s="9">
        <f t="shared" si="188"/>
        <v>7.7242649936051944</v>
      </c>
    </row>
    <row r="1725" spans="1:11" x14ac:dyDescent="0.3">
      <c r="A1725">
        <v>14801</v>
      </c>
      <c r="B1725">
        <v>933</v>
      </c>
      <c r="C1725">
        <v>54</v>
      </c>
      <c r="D1725" s="17">
        <v>7.3355596084154054E-2</v>
      </c>
      <c r="E1725" s="9">
        <f t="shared" si="182"/>
        <v>6.8394764382288429</v>
      </c>
      <c r="F1725" s="9">
        <f t="shared" si="183"/>
        <v>4.0073331852324712</v>
      </c>
      <c r="G1725" s="9">
        <f t="shared" si="184"/>
        <v>7.0789812366412574E-2</v>
      </c>
      <c r="H1725" s="9">
        <f t="shared" si="185"/>
        <v>3.5776211216434786</v>
      </c>
      <c r="I1725" s="9">
        <f t="shared" si="186"/>
        <v>4.5812114601701861</v>
      </c>
      <c r="J1725" s="9">
        <f t="shared" si="187"/>
        <v>4.45191781612988</v>
      </c>
      <c r="K1725" s="9">
        <f t="shared" si="188"/>
        <v>4.0535575620987707</v>
      </c>
    </row>
    <row r="1726" spans="1:11" x14ac:dyDescent="0.3">
      <c r="A1726">
        <v>14803</v>
      </c>
      <c r="B1726">
        <v>621</v>
      </c>
      <c r="C1726">
        <v>9</v>
      </c>
      <c r="D1726" s="17">
        <v>0.12702686869648419</v>
      </c>
      <c r="E1726" s="9">
        <f t="shared" si="182"/>
        <v>6.4329400927391793</v>
      </c>
      <c r="F1726" s="9">
        <f t="shared" si="183"/>
        <v>2.3025850929940459</v>
      </c>
      <c r="G1726" s="9">
        <f t="shared" si="184"/>
        <v>0.11958307567538749</v>
      </c>
      <c r="H1726" s="9">
        <f t="shared" si="185"/>
        <v>7.6251294545581345</v>
      </c>
      <c r="I1726" s="9">
        <f t="shared" si="186"/>
        <v>2.7391110481775436</v>
      </c>
      <c r="J1726" s="9">
        <f t="shared" si="187"/>
        <v>4.8868914320817129</v>
      </c>
      <c r="K1726" s="9">
        <f t="shared" si="188"/>
        <v>5.6116763281486737</v>
      </c>
    </row>
    <row r="1727" spans="1:11" x14ac:dyDescent="0.3">
      <c r="A1727">
        <v>14804</v>
      </c>
      <c r="B1727">
        <v>880</v>
      </c>
      <c r="C1727">
        <v>12</v>
      </c>
      <c r="D1727" s="17">
        <v>0.34692246189480624</v>
      </c>
      <c r="E1727" s="9">
        <f t="shared" si="182"/>
        <v>6.7810576259361799</v>
      </c>
      <c r="F1727" s="9">
        <f t="shared" si="183"/>
        <v>2.5649493574615367</v>
      </c>
      <c r="G1727" s="9">
        <f t="shared" si="184"/>
        <v>0.29782233221889959</v>
      </c>
      <c r="H1727" s="9">
        <f t="shared" si="185"/>
        <v>4.1592434837688899</v>
      </c>
      <c r="I1727" s="9">
        <f t="shared" si="186"/>
        <v>3.0226141193164064</v>
      </c>
      <c r="J1727" s="9">
        <f t="shared" si="187"/>
        <v>6.4758274586056306</v>
      </c>
      <c r="K1727" s="9">
        <f t="shared" si="188"/>
        <v>4.2815714694004932</v>
      </c>
    </row>
    <row r="1728" spans="1:11" x14ac:dyDescent="0.3">
      <c r="A1728">
        <v>14805</v>
      </c>
      <c r="B1728">
        <v>659</v>
      </c>
      <c r="C1728">
        <v>22</v>
      </c>
      <c r="D1728" s="17">
        <v>0.16794585074609145</v>
      </c>
      <c r="E1728" s="9">
        <f t="shared" si="182"/>
        <v>6.4922398350204711</v>
      </c>
      <c r="F1728" s="9">
        <f t="shared" si="183"/>
        <v>3.1354942159291497</v>
      </c>
      <c r="G1728" s="9">
        <f t="shared" si="184"/>
        <v>0.15524652266875358</v>
      </c>
      <c r="H1728" s="9">
        <f t="shared" si="185"/>
        <v>7.0347364830905379</v>
      </c>
      <c r="I1728" s="9">
        <f t="shared" si="186"/>
        <v>3.6391280333830025</v>
      </c>
      <c r="J1728" s="9">
        <f t="shared" si="187"/>
        <v>5.2048176670576307</v>
      </c>
      <c r="K1728" s="9">
        <f t="shared" si="188"/>
        <v>5.6500701849716961</v>
      </c>
    </row>
    <row r="1729" spans="1:11" x14ac:dyDescent="0.3">
      <c r="A1729">
        <v>14806</v>
      </c>
      <c r="B1729">
        <v>947</v>
      </c>
      <c r="C1729">
        <v>11</v>
      </c>
      <c r="D1729" s="17">
        <v>1.958830740445321E-2</v>
      </c>
      <c r="E1729" s="9">
        <f t="shared" si="182"/>
        <v>6.8543545022550214</v>
      </c>
      <c r="F1729" s="9">
        <f t="shared" si="183"/>
        <v>2.4849066497880004</v>
      </c>
      <c r="G1729" s="9">
        <f t="shared" si="184"/>
        <v>1.939892562791309E-2</v>
      </c>
      <c r="H1729" s="9">
        <f t="shared" si="185"/>
        <v>3.4294939276257752</v>
      </c>
      <c r="I1729" s="9">
        <f t="shared" si="186"/>
        <v>2.9361223347215213</v>
      </c>
      <c r="J1729" s="9">
        <f t="shared" si="187"/>
        <v>3.9937873629551159</v>
      </c>
      <c r="K1729" s="9">
        <f t="shared" si="188"/>
        <v>3.3943411368203673</v>
      </c>
    </row>
    <row r="1730" spans="1:11" x14ac:dyDescent="0.3">
      <c r="A1730">
        <v>14808</v>
      </c>
      <c r="B1730">
        <v>493</v>
      </c>
      <c r="C1730">
        <v>181</v>
      </c>
      <c r="D1730" s="17">
        <v>7.3691240506689112E-2</v>
      </c>
      <c r="E1730" s="9">
        <f t="shared" ref="E1730:E1793" si="189">IF(B1730&lt;=0,-1*LOG(1-B1730,EXP(1)),LOG(1+B1730,EXP(1)))</f>
        <v>6.2025355171879228</v>
      </c>
      <c r="F1730" s="9">
        <f t="shared" ref="F1730:F1793" si="190">IF(C1730&lt;=0,-1*LOG(1-C1730,EXP(1)),LOG(1+C1730,EXP(1)))</f>
        <v>5.2040066870767951</v>
      </c>
      <c r="G1730" s="9">
        <f t="shared" ref="G1730:G1793" si="191">IF(D1730&lt;=0,-1*LOG(1-D1730,EXP(1)),LOG(1+D1730,EXP(1)))</f>
        <v>7.1102469193035187E-2</v>
      </c>
      <c r="H1730" s="9">
        <f t="shared" ref="H1730:H1793" si="192">1+9*((MAX(E$2:E$4112)-E1730)/(MAX(E$2:E$4112)-MIN(E$2:E$4112)))</f>
        <v>9.9190558152187602</v>
      </c>
      <c r="I1730" s="9">
        <f t="shared" ref="I1730:I1793" si="193">1+9*((F1730-MIN(F$2:F$4112))/(MAX(F$2:F$4112)-MIN(F$2:F$4112)))</f>
        <v>5.8743014837370247</v>
      </c>
      <c r="J1730" s="9">
        <f t="shared" ref="J1730:J1793" si="194">1+9*((G1730-MIN(G$2:G$4112))/(MAX(G$2:G$4112)-MIN(G$2:G$4112)))</f>
        <v>4.4547050343072518</v>
      </c>
      <c r="K1730" s="9">
        <f t="shared" ref="K1730:K1793" si="195">0.5*H1730+0.3*I1730+0.2*J1730</f>
        <v>7.6127593595919381</v>
      </c>
    </row>
    <row r="1731" spans="1:11" x14ac:dyDescent="0.3">
      <c r="A1731">
        <v>14810</v>
      </c>
      <c r="B1731">
        <v>580</v>
      </c>
      <c r="C1731">
        <v>277</v>
      </c>
      <c r="D1731" s="17">
        <v>9.8337855034948088E-2</v>
      </c>
      <c r="E1731" s="9">
        <f t="shared" si="189"/>
        <v>6.3647507568519108</v>
      </c>
      <c r="F1731" s="9">
        <f t="shared" si="190"/>
        <v>5.6276211136906369</v>
      </c>
      <c r="G1731" s="9">
        <f t="shared" si="191"/>
        <v>9.3797996153408308E-2</v>
      </c>
      <c r="H1731" s="9">
        <f t="shared" si="192"/>
        <v>8.3040279301352786</v>
      </c>
      <c r="I1731" s="9">
        <f t="shared" si="193"/>
        <v>6.3320467150378885</v>
      </c>
      <c r="J1731" s="9">
        <f t="shared" si="194"/>
        <v>4.6570271328595325</v>
      </c>
      <c r="K1731" s="9">
        <f t="shared" si="195"/>
        <v>6.9830334061509127</v>
      </c>
    </row>
    <row r="1732" spans="1:11" x14ac:dyDescent="0.3">
      <c r="A1732">
        <v>14815</v>
      </c>
      <c r="B1732">
        <v>908</v>
      </c>
      <c r="C1732">
        <v>52</v>
      </c>
      <c r="D1732" s="17">
        <v>9.1795483956448479E-4</v>
      </c>
      <c r="E1732" s="9">
        <f t="shared" si="189"/>
        <v>6.8123450941774788</v>
      </c>
      <c r="F1732" s="9">
        <f t="shared" si="190"/>
        <v>3.970291913552122</v>
      </c>
      <c r="G1732" s="9">
        <f t="shared" si="191"/>
        <v>9.1753377667895043E-4</v>
      </c>
      <c r="H1732" s="9">
        <f t="shared" si="192"/>
        <v>3.8477429504772616</v>
      </c>
      <c r="I1732" s="9">
        <f t="shared" si="193"/>
        <v>4.54118575658749</v>
      </c>
      <c r="J1732" s="9">
        <f t="shared" si="194"/>
        <v>3.8290326960977472</v>
      </c>
      <c r="K1732" s="9">
        <f t="shared" si="195"/>
        <v>4.0520337414344274</v>
      </c>
    </row>
    <row r="1733" spans="1:11" x14ac:dyDescent="0.3">
      <c r="A1733">
        <v>14816</v>
      </c>
      <c r="B1733">
        <v>1069</v>
      </c>
      <c r="C1733">
        <v>4</v>
      </c>
      <c r="D1733" s="17">
        <v>-0.30778771181277703</v>
      </c>
      <c r="E1733" s="9">
        <f t="shared" si="189"/>
        <v>6.9754139274559517</v>
      </c>
      <c r="F1733" s="9">
        <f t="shared" si="190"/>
        <v>1.6094379124341003</v>
      </c>
      <c r="G1733" s="9">
        <f t="shared" si="191"/>
        <v>-0.26833694002563668</v>
      </c>
      <c r="H1733" s="9">
        <f t="shared" si="192"/>
        <v>2.2242166191764081</v>
      </c>
      <c r="I1733" s="9">
        <f t="shared" si="193"/>
        <v>1.9901166878410281</v>
      </c>
      <c r="J1733" s="9">
        <f t="shared" si="194"/>
        <v>1.4287301924638318</v>
      </c>
      <c r="K1733" s="9">
        <f t="shared" si="195"/>
        <v>1.9948893544332789</v>
      </c>
    </row>
    <row r="1734" spans="1:11" x14ac:dyDescent="0.3">
      <c r="A1734">
        <v>14817</v>
      </c>
      <c r="B1734">
        <v>1072</v>
      </c>
      <c r="C1734">
        <v>59</v>
      </c>
      <c r="D1734" s="17">
        <v>0.10118938892514268</v>
      </c>
      <c r="E1734" s="9">
        <f t="shared" si="189"/>
        <v>6.9782137426306985</v>
      </c>
      <c r="F1734" s="9">
        <f t="shared" si="190"/>
        <v>4.0943445622221004</v>
      </c>
      <c r="G1734" s="9">
        <f t="shared" si="191"/>
        <v>9.6390858320113487E-2</v>
      </c>
      <c r="H1734" s="9">
        <f t="shared" si="192"/>
        <v>2.1963414356260689</v>
      </c>
      <c r="I1734" s="9">
        <f t="shared" si="193"/>
        <v>4.675233382899064</v>
      </c>
      <c r="J1734" s="9">
        <f t="shared" si="194"/>
        <v>4.6801415252127292</v>
      </c>
      <c r="K1734" s="9">
        <f t="shared" si="195"/>
        <v>3.4367690377252993</v>
      </c>
    </row>
    <row r="1735" spans="1:11" x14ac:dyDescent="0.3">
      <c r="A1735">
        <v>14818</v>
      </c>
      <c r="B1735">
        <v>512</v>
      </c>
      <c r="C1735">
        <v>36</v>
      </c>
      <c r="D1735" s="17">
        <v>2.0855924891107616E-2</v>
      </c>
      <c r="E1735" s="9">
        <f t="shared" si="189"/>
        <v>6.2402758451707694</v>
      </c>
      <c r="F1735" s="9">
        <f t="shared" si="190"/>
        <v>3.6109179126442243</v>
      </c>
      <c r="G1735" s="9">
        <f t="shared" si="191"/>
        <v>2.0641417463434394E-2</v>
      </c>
      <c r="H1735" s="9">
        <f t="shared" si="192"/>
        <v>9.543310094836702</v>
      </c>
      <c r="I1735" s="9">
        <f t="shared" si="193"/>
        <v>4.1528568309556455</v>
      </c>
      <c r="J1735" s="9">
        <f t="shared" si="194"/>
        <v>4.0048637109965464</v>
      </c>
      <c r="K1735" s="9">
        <f t="shared" si="195"/>
        <v>6.8184848389043538</v>
      </c>
    </row>
    <row r="1736" spans="1:11" x14ac:dyDescent="0.3">
      <c r="A1736">
        <v>14819</v>
      </c>
      <c r="B1736">
        <v>936</v>
      </c>
      <c r="C1736">
        <v>12</v>
      </c>
      <c r="D1736" s="17">
        <v>0.14278130899887631</v>
      </c>
      <c r="E1736" s="9">
        <f t="shared" si="189"/>
        <v>6.842683282238422</v>
      </c>
      <c r="F1736" s="9">
        <f t="shared" si="190"/>
        <v>2.5649493574615367</v>
      </c>
      <c r="G1736" s="9">
        <f t="shared" si="191"/>
        <v>0.1334650357969738</v>
      </c>
      <c r="H1736" s="9">
        <f t="shared" si="192"/>
        <v>3.5456935264969851</v>
      </c>
      <c r="I1736" s="9">
        <f t="shared" si="193"/>
        <v>3.0226141193164064</v>
      </c>
      <c r="J1736" s="9">
        <f t="shared" si="194"/>
        <v>5.0106438925873595</v>
      </c>
      <c r="K1736" s="9">
        <f t="shared" si="195"/>
        <v>3.6817597775608863</v>
      </c>
    </row>
    <row r="1737" spans="1:11" x14ac:dyDescent="0.3">
      <c r="A1737">
        <v>14820</v>
      </c>
      <c r="B1737">
        <v>570</v>
      </c>
      <c r="C1737">
        <v>28</v>
      </c>
      <c r="D1737" s="17">
        <v>0.13396934072943242</v>
      </c>
      <c r="E1737" s="9">
        <f t="shared" si="189"/>
        <v>6.3473892096560105</v>
      </c>
      <c r="F1737" s="9">
        <f t="shared" si="190"/>
        <v>3.3672958299864741</v>
      </c>
      <c r="G1737" s="9">
        <f t="shared" si="191"/>
        <v>0.12572416854627191</v>
      </c>
      <c r="H1737" s="9">
        <f t="shared" si="192"/>
        <v>8.4768808809902829</v>
      </c>
      <c r="I1737" s="9">
        <f t="shared" si="193"/>
        <v>3.8896060076360079</v>
      </c>
      <c r="J1737" s="9">
        <f t="shared" si="194"/>
        <v>4.9416369684691777</v>
      </c>
      <c r="K1737" s="9">
        <f t="shared" si="195"/>
        <v>6.3936496364797799</v>
      </c>
    </row>
    <row r="1738" spans="1:11" x14ac:dyDescent="0.3">
      <c r="A1738">
        <v>14821</v>
      </c>
      <c r="B1738">
        <v>509</v>
      </c>
      <c r="C1738">
        <v>2</v>
      </c>
      <c r="D1738" s="17">
        <v>-5.0630954338954433E-2</v>
      </c>
      <c r="E1738" s="9">
        <f t="shared" si="189"/>
        <v>6.2344107257183712</v>
      </c>
      <c r="F1738" s="9">
        <f t="shared" si="190"/>
        <v>1.0986122886681098</v>
      </c>
      <c r="G1738" s="9">
        <f t="shared" si="191"/>
        <v>-4.9390892590219893E-2</v>
      </c>
      <c r="H1738" s="9">
        <f t="shared" si="192"/>
        <v>9.6017036926551906</v>
      </c>
      <c r="I1738" s="9">
        <f t="shared" si="193"/>
        <v>1.4381336140484908</v>
      </c>
      <c r="J1738" s="9">
        <f t="shared" si="194"/>
        <v>3.3805519705703881</v>
      </c>
      <c r="K1738" s="9">
        <f t="shared" si="195"/>
        <v>5.9084023246562207</v>
      </c>
    </row>
    <row r="1739" spans="1:11" x14ac:dyDescent="0.3">
      <c r="A1739">
        <v>14823</v>
      </c>
      <c r="B1739">
        <v>511</v>
      </c>
      <c r="C1739">
        <v>67</v>
      </c>
      <c r="D1739" s="17">
        <v>0.12793461146931046</v>
      </c>
      <c r="E1739" s="9">
        <f t="shared" si="189"/>
        <v>6.2383246250395077</v>
      </c>
      <c r="F1739" s="9">
        <f t="shared" si="190"/>
        <v>4.219507705176107</v>
      </c>
      <c r="G1739" s="9">
        <f t="shared" si="191"/>
        <v>0.12038818284004972</v>
      </c>
      <c r="H1739" s="9">
        <f t="shared" si="192"/>
        <v>9.5627365983418677</v>
      </c>
      <c r="I1739" s="9">
        <f t="shared" si="193"/>
        <v>4.8104809765180887</v>
      </c>
      <c r="J1739" s="9">
        <f t="shared" si="194"/>
        <v>4.8940686600614089</v>
      </c>
      <c r="K1739" s="9">
        <f t="shared" si="195"/>
        <v>7.2033263241386418</v>
      </c>
    </row>
    <row r="1740" spans="1:11" x14ac:dyDescent="0.3">
      <c r="A1740">
        <v>14824</v>
      </c>
      <c r="B1740">
        <v>905</v>
      </c>
      <c r="C1740">
        <v>16</v>
      </c>
      <c r="D1740" s="17">
        <v>1.169127358687496E-2</v>
      </c>
      <c r="E1740" s="9">
        <f t="shared" si="189"/>
        <v>6.8090393060429797</v>
      </c>
      <c r="F1740" s="9">
        <f t="shared" si="190"/>
        <v>2.8332133440562162</v>
      </c>
      <c r="G1740" s="9">
        <f t="shared" si="191"/>
        <v>1.1623458697672482E-2</v>
      </c>
      <c r="H1740" s="9">
        <f t="shared" si="192"/>
        <v>3.8806556412358688</v>
      </c>
      <c r="I1740" s="9">
        <f t="shared" si="193"/>
        <v>3.3124922558450578</v>
      </c>
      <c r="J1740" s="9">
        <f t="shared" si="194"/>
        <v>3.924471995689272</v>
      </c>
      <c r="K1740" s="9">
        <f t="shared" si="195"/>
        <v>3.7189698965093059</v>
      </c>
    </row>
    <row r="1741" spans="1:11" x14ac:dyDescent="0.3">
      <c r="A1741">
        <v>14825</v>
      </c>
      <c r="B1741">
        <v>501</v>
      </c>
      <c r="C1741">
        <v>123</v>
      </c>
      <c r="D1741" s="17">
        <v>0.14537303219423234</v>
      </c>
      <c r="E1741" s="9">
        <f t="shared" si="189"/>
        <v>6.2186001196917289</v>
      </c>
      <c r="F1741" s="9">
        <f t="shared" si="190"/>
        <v>4.8202815656050371</v>
      </c>
      <c r="G1741" s="9">
        <f t="shared" si="191"/>
        <v>0.13573037625678558</v>
      </c>
      <c r="H1741" s="9">
        <f t="shared" si="192"/>
        <v>9.7591153493280682</v>
      </c>
      <c r="I1741" s="9">
        <f t="shared" si="193"/>
        <v>5.4596594568162571</v>
      </c>
      <c r="J1741" s="9">
        <f t="shared" si="194"/>
        <v>5.0308385519387269</v>
      </c>
      <c r="K1741" s="9">
        <f t="shared" si="195"/>
        <v>7.5236232220966572</v>
      </c>
    </row>
    <row r="1742" spans="1:11" x14ac:dyDescent="0.3">
      <c r="A1742">
        <v>14828</v>
      </c>
      <c r="B1742">
        <v>585</v>
      </c>
      <c r="C1742">
        <v>20</v>
      </c>
      <c r="D1742" s="17">
        <v>-6.7454574322702394E-3</v>
      </c>
      <c r="E1742" s="9">
        <f t="shared" si="189"/>
        <v>6.3733197895770122</v>
      </c>
      <c r="F1742" s="9">
        <f t="shared" si="190"/>
        <v>3.044522437723423</v>
      </c>
      <c r="G1742" s="9">
        <f t="shared" si="191"/>
        <v>-6.7228086282662969E-3</v>
      </c>
      <c r="H1742" s="9">
        <f t="shared" si="192"/>
        <v>8.2187139557645708</v>
      </c>
      <c r="I1742" s="9">
        <f t="shared" si="193"/>
        <v>3.5408266181325931</v>
      </c>
      <c r="J1742" s="9">
        <f t="shared" si="194"/>
        <v>3.7609219132229752</v>
      </c>
      <c r="K1742" s="9">
        <f t="shared" si="195"/>
        <v>5.9237893459666582</v>
      </c>
    </row>
    <row r="1743" spans="1:11" x14ac:dyDescent="0.3">
      <c r="A1743">
        <v>14829</v>
      </c>
      <c r="B1743">
        <v>503</v>
      </c>
      <c r="C1743">
        <v>32</v>
      </c>
      <c r="D1743" s="17">
        <v>1.5563372139018608E-2</v>
      </c>
      <c r="E1743" s="9">
        <f t="shared" si="189"/>
        <v>6.2225762680713688</v>
      </c>
      <c r="F1743" s="9">
        <f t="shared" si="190"/>
        <v>3.4965075614664802</v>
      </c>
      <c r="G1743" s="9">
        <f t="shared" si="191"/>
        <v>1.5443504954832229E-2</v>
      </c>
      <c r="H1743" s="9">
        <f t="shared" si="192"/>
        <v>9.7195284984153574</v>
      </c>
      <c r="I1743" s="9">
        <f t="shared" si="193"/>
        <v>4.0292283863776488</v>
      </c>
      <c r="J1743" s="9">
        <f t="shared" si="194"/>
        <v>3.9585262732861217</v>
      </c>
      <c r="K1743" s="9">
        <f t="shared" si="195"/>
        <v>6.8602380197781976</v>
      </c>
    </row>
    <row r="1744" spans="1:11" x14ac:dyDescent="0.3">
      <c r="A1744">
        <v>14834</v>
      </c>
      <c r="B1744">
        <v>568</v>
      </c>
      <c r="C1744">
        <v>76</v>
      </c>
      <c r="D1744" s="17">
        <v>0.10342593137706017</v>
      </c>
      <c r="E1744" s="9">
        <f t="shared" si="189"/>
        <v>6.3438804341263308</v>
      </c>
      <c r="F1744" s="9">
        <f t="shared" si="190"/>
        <v>4.3438054218536841</v>
      </c>
      <c r="G1744" s="9">
        <f t="shared" si="191"/>
        <v>9.8419822918685632E-2</v>
      </c>
      <c r="H1744" s="9">
        <f t="shared" si="192"/>
        <v>8.5118145304714865</v>
      </c>
      <c r="I1744" s="9">
        <f t="shared" si="193"/>
        <v>4.9447934160767453</v>
      </c>
      <c r="J1744" s="9">
        <f t="shared" si="194"/>
        <v>4.6982289825424548</v>
      </c>
      <c r="K1744" s="9">
        <f t="shared" si="195"/>
        <v>6.6789910865672573</v>
      </c>
    </row>
    <row r="1745" spans="1:11" x14ac:dyDescent="0.3">
      <c r="A1745">
        <v>14836</v>
      </c>
      <c r="B1745">
        <v>900</v>
      </c>
      <c r="C1745">
        <v>5</v>
      </c>
      <c r="D1745" s="17">
        <v>0.12043753609193281</v>
      </c>
      <c r="E1745" s="9">
        <f t="shared" si="189"/>
        <v>6.8035052576083377</v>
      </c>
      <c r="F1745" s="9">
        <f t="shared" si="190"/>
        <v>1.791759469228055</v>
      </c>
      <c r="G1745" s="9">
        <f t="shared" si="191"/>
        <v>0.11371926624527674</v>
      </c>
      <c r="H1745" s="9">
        <f t="shared" si="192"/>
        <v>3.9357530695531024</v>
      </c>
      <c r="I1745" s="9">
        <f t="shared" si="193"/>
        <v>2.1871279743850058</v>
      </c>
      <c r="J1745" s="9">
        <f t="shared" si="194"/>
        <v>4.834617773422802</v>
      </c>
      <c r="K1745" s="9">
        <f t="shared" si="195"/>
        <v>3.5909384817766132</v>
      </c>
    </row>
    <row r="1746" spans="1:11" x14ac:dyDescent="0.3">
      <c r="A1746">
        <v>14837</v>
      </c>
      <c r="B1746">
        <v>496</v>
      </c>
      <c r="C1746">
        <v>142</v>
      </c>
      <c r="D1746" s="17">
        <v>2.0329549822504185E-2</v>
      </c>
      <c r="E1746" s="9">
        <f t="shared" si="189"/>
        <v>6.2085900260966289</v>
      </c>
      <c r="F1746" s="9">
        <f t="shared" si="190"/>
        <v>4.962844630259907</v>
      </c>
      <c r="G1746" s="9">
        <f t="shared" si="191"/>
        <v>2.0125663175749924E-2</v>
      </c>
      <c r="H1746" s="9">
        <f t="shared" si="192"/>
        <v>9.8587766408433986</v>
      </c>
      <c r="I1746" s="9">
        <f t="shared" si="193"/>
        <v>5.6137088916455644</v>
      </c>
      <c r="J1746" s="9">
        <f t="shared" si="194"/>
        <v>4.0002659552359576</v>
      </c>
      <c r="K1746" s="9">
        <f t="shared" si="195"/>
        <v>7.4135541789625599</v>
      </c>
    </row>
    <row r="1747" spans="1:11" x14ac:dyDescent="0.3">
      <c r="A1747">
        <v>14840</v>
      </c>
      <c r="B1747">
        <v>636</v>
      </c>
      <c r="C1747">
        <v>8</v>
      </c>
      <c r="D1747" s="17">
        <v>7.0971703524340804E-2</v>
      </c>
      <c r="E1747" s="9">
        <f t="shared" si="189"/>
        <v>6.4567696555721632</v>
      </c>
      <c r="F1747" s="9">
        <f t="shared" si="190"/>
        <v>2.1972245773362196</v>
      </c>
      <c r="G1747" s="9">
        <f t="shared" si="191"/>
        <v>6.8566370504387825E-2</v>
      </c>
      <c r="H1747" s="9">
        <f t="shared" si="192"/>
        <v>7.3878804233059761</v>
      </c>
      <c r="I1747" s="9">
        <f t="shared" si="193"/>
        <v>2.6252615884334967</v>
      </c>
      <c r="J1747" s="9">
        <f t="shared" si="194"/>
        <v>4.4320966670409305</v>
      </c>
      <c r="K1747" s="9">
        <f t="shared" si="195"/>
        <v>5.3679380215912236</v>
      </c>
    </row>
    <row r="1748" spans="1:11" x14ac:dyDescent="0.3">
      <c r="A1748">
        <v>14841</v>
      </c>
      <c r="B1748">
        <v>501</v>
      </c>
      <c r="C1748">
        <v>148</v>
      </c>
      <c r="D1748" s="17">
        <v>0.13731931843971681</v>
      </c>
      <c r="E1748" s="9">
        <f t="shared" si="189"/>
        <v>6.2186001196917289</v>
      </c>
      <c r="F1748" s="9">
        <f t="shared" si="190"/>
        <v>5.0039463059454592</v>
      </c>
      <c r="G1748" s="9">
        <f t="shared" si="191"/>
        <v>0.12867401829429442</v>
      </c>
      <c r="H1748" s="9">
        <f t="shared" si="192"/>
        <v>9.7591153493280682</v>
      </c>
      <c r="I1748" s="9">
        <f t="shared" si="193"/>
        <v>5.6581221478085491</v>
      </c>
      <c r="J1748" s="9">
        <f t="shared" si="194"/>
        <v>4.967933771027492</v>
      </c>
      <c r="K1748" s="9">
        <f t="shared" si="195"/>
        <v>7.5705810732120975</v>
      </c>
    </row>
    <row r="1749" spans="1:11" x14ac:dyDescent="0.3">
      <c r="A1749">
        <v>14842</v>
      </c>
      <c r="B1749">
        <v>678</v>
      </c>
      <c r="C1749">
        <v>127</v>
      </c>
      <c r="D1749" s="17">
        <v>0.33020361023879274</v>
      </c>
      <c r="E1749" s="9">
        <f t="shared" si="189"/>
        <v>6.5206211275586963</v>
      </c>
      <c r="F1749" s="9">
        <f t="shared" si="190"/>
        <v>4.8520302639196169</v>
      </c>
      <c r="G1749" s="9">
        <f t="shared" si="191"/>
        <v>0.28533202092162957</v>
      </c>
      <c r="H1749" s="9">
        <f t="shared" si="192"/>
        <v>6.7521700672661602</v>
      </c>
      <c r="I1749" s="9">
        <f t="shared" si="193"/>
        <v>5.4939661620190909</v>
      </c>
      <c r="J1749" s="9">
        <f t="shared" si="194"/>
        <v>6.3644810246740793</v>
      </c>
      <c r="K1749" s="9">
        <f t="shared" si="195"/>
        <v>6.2971710871736235</v>
      </c>
    </row>
    <row r="1750" spans="1:11" x14ac:dyDescent="0.3">
      <c r="A1750">
        <v>14844</v>
      </c>
      <c r="B1750">
        <v>513</v>
      </c>
      <c r="C1750">
        <v>186</v>
      </c>
      <c r="D1750" s="17">
        <v>0.17896633144411747</v>
      </c>
      <c r="E1750" s="9">
        <f t="shared" si="189"/>
        <v>6.2422232654551655</v>
      </c>
      <c r="F1750" s="9">
        <f t="shared" si="190"/>
        <v>5.2311086168545868</v>
      </c>
      <c r="G1750" s="9">
        <f t="shared" si="191"/>
        <v>0.1646380642722601</v>
      </c>
      <c r="H1750" s="9">
        <f t="shared" si="192"/>
        <v>9.5239214229104885</v>
      </c>
      <c r="I1750" s="9">
        <f t="shared" si="193"/>
        <v>5.9035870281742158</v>
      </c>
      <c r="J1750" s="9">
        <f t="shared" si="194"/>
        <v>5.2885397330479975</v>
      </c>
      <c r="K1750" s="9">
        <f t="shared" si="195"/>
        <v>7.5907447665171084</v>
      </c>
    </row>
    <row r="1751" spans="1:11" x14ac:dyDescent="0.3">
      <c r="A1751">
        <v>14847</v>
      </c>
      <c r="B1751">
        <v>1020</v>
      </c>
      <c r="C1751">
        <v>13</v>
      </c>
      <c r="D1751" s="17">
        <v>9.6322672885317623E-2</v>
      </c>
      <c r="E1751" s="9">
        <f t="shared" si="189"/>
        <v>6.9285378181646653</v>
      </c>
      <c r="F1751" s="9">
        <f t="shared" si="190"/>
        <v>2.6390573296152584</v>
      </c>
      <c r="G1751" s="9">
        <f t="shared" si="191"/>
        <v>9.1961554762727271E-2</v>
      </c>
      <c r="H1751" s="9">
        <f t="shared" si="192"/>
        <v>2.6909189081010867</v>
      </c>
      <c r="I1751" s="9">
        <f t="shared" si="193"/>
        <v>3.1026930040841023</v>
      </c>
      <c r="J1751" s="9">
        <f t="shared" si="194"/>
        <v>4.6406559476176303</v>
      </c>
      <c r="K1751" s="9">
        <f t="shared" si="195"/>
        <v>3.2043985447993002</v>
      </c>
    </row>
    <row r="1752" spans="1:11" x14ac:dyDescent="0.3">
      <c r="A1752">
        <v>14849</v>
      </c>
      <c r="B1752">
        <v>497</v>
      </c>
      <c r="C1752">
        <v>2501</v>
      </c>
      <c r="D1752" s="17">
        <v>0.19713242627267663</v>
      </c>
      <c r="E1752" s="9">
        <f t="shared" si="189"/>
        <v>6.2106000770246528</v>
      </c>
      <c r="F1752" s="9">
        <f t="shared" si="190"/>
        <v>7.824845691026856</v>
      </c>
      <c r="G1752" s="9">
        <f t="shared" si="191"/>
        <v>0.17992905226333644</v>
      </c>
      <c r="H1752" s="9">
        <f t="shared" si="192"/>
        <v>9.8387644132258174</v>
      </c>
      <c r="I1752" s="9">
        <f t="shared" si="193"/>
        <v>8.7063026638079002</v>
      </c>
      <c r="J1752" s="9">
        <f t="shared" si="194"/>
        <v>5.4248531477880011</v>
      </c>
      <c r="K1752" s="9">
        <f t="shared" si="195"/>
        <v>8.6162436353128786</v>
      </c>
    </row>
    <row r="1753" spans="1:11" x14ac:dyDescent="0.3">
      <c r="A1753">
        <v>14850</v>
      </c>
      <c r="B1753">
        <v>640</v>
      </c>
      <c r="C1753">
        <v>41</v>
      </c>
      <c r="D1753" s="17">
        <v>-2.0886568942640953E-2</v>
      </c>
      <c r="E1753" s="9">
        <f t="shared" si="189"/>
        <v>6.4630294569206699</v>
      </c>
      <c r="F1753" s="9">
        <f t="shared" si="190"/>
        <v>3.7376696182833684</v>
      </c>
      <c r="G1753" s="9">
        <f t="shared" si="191"/>
        <v>-2.0671435011316425E-2</v>
      </c>
      <c r="H1753" s="9">
        <f t="shared" si="192"/>
        <v>7.3255573409996355</v>
      </c>
      <c r="I1753" s="9">
        <f t="shared" si="193"/>
        <v>4.289820978469109</v>
      </c>
      <c r="J1753" s="9">
        <f t="shared" si="194"/>
        <v>3.6365751480358144</v>
      </c>
      <c r="K1753" s="9">
        <f t="shared" si="195"/>
        <v>5.6770399936477132</v>
      </c>
    </row>
    <row r="1754" spans="1:11" x14ac:dyDescent="0.3">
      <c r="A1754">
        <v>14851</v>
      </c>
      <c r="B1754">
        <v>585</v>
      </c>
      <c r="C1754">
        <v>42</v>
      </c>
      <c r="D1754" s="17">
        <v>-2.0766817048304832E-2</v>
      </c>
      <c r="E1754" s="9">
        <f t="shared" si="189"/>
        <v>6.3733197895770122</v>
      </c>
      <c r="F1754" s="9">
        <f t="shared" si="190"/>
        <v>3.7612001156935624</v>
      </c>
      <c r="G1754" s="9">
        <f t="shared" si="191"/>
        <v>-2.0554126269984395E-2</v>
      </c>
      <c r="H1754" s="9">
        <f t="shared" si="192"/>
        <v>8.2187139557645708</v>
      </c>
      <c r="I1754" s="9">
        <f t="shared" si="193"/>
        <v>4.3152473386281605</v>
      </c>
      <c r="J1754" s="9">
        <f t="shared" si="194"/>
        <v>3.6376209114043521</v>
      </c>
      <c r="K1754" s="9">
        <f t="shared" si="195"/>
        <v>6.1314553617516037</v>
      </c>
    </row>
    <row r="1755" spans="1:11" x14ac:dyDescent="0.3">
      <c r="A1755">
        <v>14852</v>
      </c>
      <c r="B1755">
        <v>510</v>
      </c>
      <c r="C1755">
        <v>169</v>
      </c>
      <c r="D1755" s="17">
        <v>0.11061226872224528</v>
      </c>
      <c r="E1755" s="9">
        <f t="shared" si="189"/>
        <v>6.2363695902037044</v>
      </c>
      <c r="F1755" s="9">
        <f t="shared" si="190"/>
        <v>5.1357984370502621</v>
      </c>
      <c r="G1755" s="9">
        <f t="shared" si="191"/>
        <v>0.10491145669596216</v>
      </c>
      <c r="H1755" s="9">
        <f t="shared" si="192"/>
        <v>9.582201081350199</v>
      </c>
      <c r="I1755" s="9">
        <f t="shared" si="193"/>
        <v>5.8005976643591159</v>
      </c>
      <c r="J1755" s="9">
        <f t="shared" si="194"/>
        <v>4.7560994594494108</v>
      </c>
      <c r="K1755" s="9">
        <f t="shared" si="195"/>
        <v>7.482499731872716</v>
      </c>
    </row>
    <row r="1756" spans="1:11" x14ac:dyDescent="0.3">
      <c r="A1756">
        <v>14853</v>
      </c>
      <c r="B1756">
        <v>558</v>
      </c>
      <c r="C1756">
        <v>10</v>
      </c>
      <c r="D1756" s="17">
        <v>9.6064972077319413E-2</v>
      </c>
      <c r="E1756" s="9">
        <f t="shared" si="189"/>
        <v>6.3261494731550991</v>
      </c>
      <c r="F1756" s="9">
        <f t="shared" si="190"/>
        <v>2.3978952727983707</v>
      </c>
      <c r="G1756" s="9">
        <f t="shared" si="191"/>
        <v>9.1726467861214023E-2</v>
      </c>
      <c r="H1756" s="9">
        <f t="shared" si="192"/>
        <v>8.6883453943852746</v>
      </c>
      <c r="I1756" s="9">
        <f t="shared" si="193"/>
        <v>2.842100411992643</v>
      </c>
      <c r="J1756" s="9">
        <f t="shared" si="194"/>
        <v>4.6385602361878249</v>
      </c>
      <c r="K1756" s="9">
        <f t="shared" si="195"/>
        <v>6.1245148680279957</v>
      </c>
    </row>
    <row r="1757" spans="1:11" x14ac:dyDescent="0.3">
      <c r="A1757">
        <v>14854</v>
      </c>
      <c r="B1757">
        <v>495</v>
      </c>
      <c r="C1757">
        <v>212</v>
      </c>
      <c r="D1757" s="17">
        <v>9.1330479882971258E-2</v>
      </c>
      <c r="E1757" s="9">
        <f t="shared" si="189"/>
        <v>6.2065759267249279</v>
      </c>
      <c r="F1757" s="9">
        <f t="shared" si="190"/>
        <v>5.3612921657094255</v>
      </c>
      <c r="G1757" s="9">
        <f t="shared" si="191"/>
        <v>8.7397575631390167E-2</v>
      </c>
      <c r="H1757" s="9">
        <f t="shared" si="192"/>
        <v>9.8788291750896526</v>
      </c>
      <c r="I1757" s="9">
        <f t="shared" si="193"/>
        <v>6.0442595240532278</v>
      </c>
      <c r="J1757" s="9">
        <f t="shared" si="194"/>
        <v>4.5999697878640715</v>
      </c>
      <c r="K1757" s="9">
        <f t="shared" si="195"/>
        <v>7.6726864023336097</v>
      </c>
    </row>
    <row r="1758" spans="1:11" x14ac:dyDescent="0.3">
      <c r="A1758">
        <v>14855</v>
      </c>
      <c r="B1758">
        <v>991</v>
      </c>
      <c r="C1758">
        <v>20</v>
      </c>
      <c r="D1758" s="17">
        <v>0.134026557206503</v>
      </c>
      <c r="E1758" s="9">
        <f t="shared" si="189"/>
        <v>6.8997231072848724</v>
      </c>
      <c r="F1758" s="9">
        <f t="shared" si="190"/>
        <v>3.044522437723423</v>
      </c>
      <c r="G1758" s="9">
        <f t="shared" si="191"/>
        <v>0.12577462408469212</v>
      </c>
      <c r="H1758" s="9">
        <f t="shared" si="192"/>
        <v>2.9778004715588704</v>
      </c>
      <c r="I1758" s="9">
        <f t="shared" si="193"/>
        <v>3.5408266181325931</v>
      </c>
      <c r="J1758" s="9">
        <f t="shared" si="194"/>
        <v>4.9420867606434058</v>
      </c>
      <c r="K1758" s="9">
        <f t="shared" si="195"/>
        <v>3.5395655733478941</v>
      </c>
    </row>
    <row r="1759" spans="1:11" x14ac:dyDescent="0.3">
      <c r="A1759">
        <v>14856</v>
      </c>
      <c r="B1759">
        <v>908</v>
      </c>
      <c r="C1759">
        <v>62</v>
      </c>
      <c r="D1759" s="17">
        <v>0.2850074866181429</v>
      </c>
      <c r="E1759" s="9">
        <f t="shared" si="189"/>
        <v>6.8123450941774788</v>
      </c>
      <c r="F1759" s="9">
        <f t="shared" si="190"/>
        <v>4.1431347263915326</v>
      </c>
      <c r="G1759" s="9">
        <f t="shared" si="191"/>
        <v>0.25076454449219004</v>
      </c>
      <c r="H1759" s="9">
        <f t="shared" si="192"/>
        <v>3.8477429504772616</v>
      </c>
      <c r="I1759" s="9">
        <f t="shared" si="193"/>
        <v>4.7279545925175999</v>
      </c>
      <c r="J1759" s="9">
        <f t="shared" si="194"/>
        <v>6.056324955635807</v>
      </c>
      <c r="K1759" s="9">
        <f t="shared" si="195"/>
        <v>4.5535228441210727</v>
      </c>
    </row>
    <row r="1760" spans="1:11" x14ac:dyDescent="0.3">
      <c r="A1760">
        <v>14857</v>
      </c>
      <c r="B1760">
        <v>1020</v>
      </c>
      <c r="C1760">
        <v>28</v>
      </c>
      <c r="D1760" s="17">
        <v>9.1279323457447784E-2</v>
      </c>
      <c r="E1760" s="9">
        <f t="shared" si="189"/>
        <v>6.9285378181646653</v>
      </c>
      <c r="F1760" s="9">
        <f t="shared" si="190"/>
        <v>3.3672958299864741</v>
      </c>
      <c r="G1760" s="9">
        <f t="shared" si="191"/>
        <v>8.7350699249313518E-2</v>
      </c>
      <c r="H1760" s="9">
        <f t="shared" si="192"/>
        <v>2.6909189081010867</v>
      </c>
      <c r="I1760" s="9">
        <f t="shared" si="193"/>
        <v>3.8896060076360079</v>
      </c>
      <c r="J1760" s="9">
        <f t="shared" si="194"/>
        <v>4.599551902524337</v>
      </c>
      <c r="K1760" s="9">
        <f t="shared" si="195"/>
        <v>3.432251636846213</v>
      </c>
    </row>
    <row r="1761" spans="1:11" x14ac:dyDescent="0.3">
      <c r="A1761">
        <v>14859</v>
      </c>
      <c r="B1761">
        <v>531</v>
      </c>
      <c r="C1761">
        <v>34</v>
      </c>
      <c r="D1761" s="17">
        <v>3.1869810350348707E-2</v>
      </c>
      <c r="E1761" s="9">
        <f t="shared" si="189"/>
        <v>6.2766434893416445</v>
      </c>
      <c r="F1761" s="9">
        <f t="shared" si="190"/>
        <v>3.5553480614894135</v>
      </c>
      <c r="G1761" s="9">
        <f t="shared" si="191"/>
        <v>3.1372506340152144E-2</v>
      </c>
      <c r="H1761" s="9">
        <f t="shared" si="192"/>
        <v>9.1812309241470658</v>
      </c>
      <c r="I1761" s="9">
        <f t="shared" si="193"/>
        <v>4.0928096919251313</v>
      </c>
      <c r="J1761" s="9">
        <f t="shared" si="194"/>
        <v>4.1005273378019265</v>
      </c>
      <c r="K1761" s="9">
        <f t="shared" si="195"/>
        <v>6.638563837211457</v>
      </c>
    </row>
    <row r="1762" spans="1:11" x14ac:dyDescent="0.3">
      <c r="A1762">
        <v>14861</v>
      </c>
      <c r="B1762">
        <v>924</v>
      </c>
      <c r="C1762">
        <v>5</v>
      </c>
      <c r="D1762" s="17">
        <v>-0.11470421766490019</v>
      </c>
      <c r="E1762" s="9">
        <f t="shared" si="189"/>
        <v>6.8297937375124249</v>
      </c>
      <c r="F1762" s="9">
        <f t="shared" si="190"/>
        <v>1.791759469228055</v>
      </c>
      <c r="G1762" s="9">
        <f t="shared" si="191"/>
        <v>-0.10858909408341573</v>
      </c>
      <c r="H1762" s="9">
        <f t="shared" si="192"/>
        <v>3.6740228635040149</v>
      </c>
      <c r="I1762" s="9">
        <f t="shared" si="193"/>
        <v>2.1871279743850058</v>
      </c>
      <c r="J1762" s="9">
        <f t="shared" si="194"/>
        <v>2.8528222387366036</v>
      </c>
      <c r="K1762" s="9">
        <f t="shared" si="195"/>
        <v>3.0637142718148298</v>
      </c>
    </row>
    <row r="1763" spans="1:11" x14ac:dyDescent="0.3">
      <c r="A1763">
        <v>14862</v>
      </c>
      <c r="B1763">
        <v>897</v>
      </c>
      <c r="C1763">
        <v>44</v>
      </c>
      <c r="D1763" s="17">
        <v>1.241478038420071E-2</v>
      </c>
      <c r="E1763" s="9">
        <f t="shared" si="189"/>
        <v>6.8001700683021999</v>
      </c>
      <c r="F1763" s="9">
        <f t="shared" si="190"/>
        <v>3.8066624897703196</v>
      </c>
      <c r="G1763" s="9">
        <f t="shared" si="191"/>
        <v>1.2338348934495482E-2</v>
      </c>
      <c r="H1763" s="9">
        <f t="shared" si="192"/>
        <v>3.9689584807253331</v>
      </c>
      <c r="I1763" s="9">
        <f t="shared" si="193"/>
        <v>4.3643726366110398</v>
      </c>
      <c r="J1763" s="9">
        <f t="shared" si="194"/>
        <v>3.9308449736422011</v>
      </c>
      <c r="K1763" s="9">
        <f t="shared" si="195"/>
        <v>4.0799600260744189</v>
      </c>
    </row>
    <row r="1764" spans="1:11" x14ac:dyDescent="0.3">
      <c r="A1764">
        <v>14863</v>
      </c>
      <c r="B1764">
        <v>901</v>
      </c>
      <c r="C1764">
        <v>11</v>
      </c>
      <c r="D1764" s="17">
        <v>0.32029278709961112</v>
      </c>
      <c r="E1764" s="9">
        <f t="shared" si="189"/>
        <v>6.804614520062624</v>
      </c>
      <c r="F1764" s="9">
        <f t="shared" si="190"/>
        <v>2.4849066497880004</v>
      </c>
      <c r="G1764" s="9">
        <f t="shared" si="191"/>
        <v>0.27785352041122763</v>
      </c>
      <c r="H1764" s="9">
        <f t="shared" si="192"/>
        <v>3.9247091639418943</v>
      </c>
      <c r="I1764" s="9">
        <f t="shared" si="193"/>
        <v>2.9361223347215213</v>
      </c>
      <c r="J1764" s="9">
        <f t="shared" si="194"/>
        <v>6.2978130015023472</v>
      </c>
      <c r="K1764" s="9">
        <f t="shared" si="195"/>
        <v>4.1027538826878729</v>
      </c>
    </row>
    <row r="1765" spans="1:11" x14ac:dyDescent="0.3">
      <c r="A1765">
        <v>14865</v>
      </c>
      <c r="B1765">
        <v>879</v>
      </c>
      <c r="C1765">
        <v>1</v>
      </c>
      <c r="D1765" s="17">
        <v>0.15010758319012646</v>
      </c>
      <c r="E1765" s="9">
        <f t="shared" si="189"/>
        <v>6.7799219074722519</v>
      </c>
      <c r="F1765" s="9">
        <f t="shared" si="190"/>
        <v>0.69314718055994529</v>
      </c>
      <c r="G1765" s="9">
        <f t="shared" si="191"/>
        <v>0.13985548859968411</v>
      </c>
      <c r="H1765" s="9">
        <f t="shared" si="192"/>
        <v>4.170550787525598</v>
      </c>
      <c r="I1765" s="9">
        <f t="shared" si="193"/>
        <v>1</v>
      </c>
      <c r="J1765" s="9">
        <f t="shared" si="194"/>
        <v>5.0676123791090051</v>
      </c>
      <c r="K1765" s="9">
        <f t="shared" si="195"/>
        <v>3.3987978695846</v>
      </c>
    </row>
    <row r="1766" spans="1:11" x14ac:dyDescent="0.3">
      <c r="A1766">
        <v>14866</v>
      </c>
      <c r="B1766">
        <v>509</v>
      </c>
      <c r="C1766">
        <v>96</v>
      </c>
      <c r="D1766" s="17">
        <v>1.590273671043578E-2</v>
      </c>
      <c r="E1766" s="9">
        <f t="shared" si="189"/>
        <v>6.2344107257183712</v>
      </c>
      <c r="F1766" s="9">
        <f t="shared" si="190"/>
        <v>4.5747109785033828</v>
      </c>
      <c r="G1766" s="9">
        <f t="shared" si="191"/>
        <v>1.5777612989512892E-2</v>
      </c>
      <c r="H1766" s="9">
        <f t="shared" si="192"/>
        <v>9.6017036926551906</v>
      </c>
      <c r="I1766" s="9">
        <f t="shared" si="193"/>
        <v>5.1943031371741846</v>
      </c>
      <c r="J1766" s="9">
        <f t="shared" si="194"/>
        <v>3.9615047209263907</v>
      </c>
      <c r="K1766" s="9">
        <f t="shared" si="195"/>
        <v>7.1514437316651289</v>
      </c>
    </row>
    <row r="1767" spans="1:11" x14ac:dyDescent="0.3">
      <c r="A1767">
        <v>14867</v>
      </c>
      <c r="B1767">
        <v>546</v>
      </c>
      <c r="C1767">
        <v>50</v>
      </c>
      <c r="D1767" s="17">
        <v>0.18294812660918564</v>
      </c>
      <c r="E1767" s="9">
        <f t="shared" si="189"/>
        <v>6.3044488024219811</v>
      </c>
      <c r="F1767" s="9">
        <f t="shared" si="190"/>
        <v>3.9318256327243257</v>
      </c>
      <c r="G1767" s="9">
        <f t="shared" si="191"/>
        <v>0.16800973501472291</v>
      </c>
      <c r="H1767" s="9">
        <f t="shared" si="192"/>
        <v>8.9043990058190552</v>
      </c>
      <c r="I1767" s="9">
        <f t="shared" si="193"/>
        <v>4.4996202302300636</v>
      </c>
      <c r="J1767" s="9">
        <f t="shared" si="194"/>
        <v>5.3185969113383926</v>
      </c>
      <c r="K1767" s="9">
        <f t="shared" si="195"/>
        <v>6.8658049542462249</v>
      </c>
    </row>
    <row r="1768" spans="1:11" x14ac:dyDescent="0.3">
      <c r="A1768">
        <v>14868</v>
      </c>
      <c r="B1768">
        <v>574</v>
      </c>
      <c r="C1768">
        <v>164</v>
      </c>
      <c r="D1768" s="17">
        <v>-5.4625538261733303E-2</v>
      </c>
      <c r="E1768" s="9">
        <f t="shared" si="189"/>
        <v>6.3543700407973507</v>
      </c>
      <c r="F1768" s="9">
        <f t="shared" si="190"/>
        <v>5.1059454739005803</v>
      </c>
      <c r="G1768" s="9">
        <f t="shared" si="191"/>
        <v>-5.3185763885634049E-2</v>
      </c>
      <c r="H1768" s="9">
        <f t="shared" si="192"/>
        <v>8.4073791684651411</v>
      </c>
      <c r="I1768" s="9">
        <f t="shared" si="193"/>
        <v>5.768339434555191</v>
      </c>
      <c r="J1768" s="9">
        <f t="shared" si="194"/>
        <v>3.34672211830194</v>
      </c>
      <c r="K1768" s="9">
        <f t="shared" si="195"/>
        <v>6.603535838259516</v>
      </c>
    </row>
    <row r="1769" spans="1:11" x14ac:dyDescent="0.3">
      <c r="A1769">
        <v>14869</v>
      </c>
      <c r="B1769">
        <v>875</v>
      </c>
      <c r="C1769">
        <v>68</v>
      </c>
      <c r="D1769" s="17">
        <v>7.3154818117674963E-2</v>
      </c>
      <c r="E1769" s="9">
        <f t="shared" si="189"/>
        <v>6.7753660909363917</v>
      </c>
      <c r="F1769" s="9">
        <f t="shared" si="190"/>
        <v>4.2341065045972597</v>
      </c>
      <c r="G1769" s="9">
        <f t="shared" si="191"/>
        <v>7.0602738531842402E-2</v>
      </c>
      <c r="H1769" s="9">
        <f t="shared" si="192"/>
        <v>4.2159088609099449</v>
      </c>
      <c r="I1769" s="9">
        <f t="shared" si="193"/>
        <v>4.8262560077680092</v>
      </c>
      <c r="J1769" s="9">
        <f t="shared" si="194"/>
        <v>4.4502501231584617</v>
      </c>
      <c r="K1769" s="9">
        <f t="shared" si="195"/>
        <v>4.4458812574170681</v>
      </c>
    </row>
    <row r="1770" spans="1:11" x14ac:dyDescent="0.3">
      <c r="A1770">
        <v>14870</v>
      </c>
      <c r="B1770">
        <v>591</v>
      </c>
      <c r="C1770">
        <v>13</v>
      </c>
      <c r="D1770" s="17">
        <v>0.14220580525708312</v>
      </c>
      <c r="E1770" s="9">
        <f t="shared" si="189"/>
        <v>6.3835066348840055</v>
      </c>
      <c r="F1770" s="9">
        <f t="shared" si="190"/>
        <v>2.6390573296152584</v>
      </c>
      <c r="G1770" s="9">
        <f t="shared" si="191"/>
        <v>0.13296130975810766</v>
      </c>
      <c r="H1770" s="9">
        <f t="shared" si="192"/>
        <v>8.1172929100853572</v>
      </c>
      <c r="I1770" s="9">
        <f t="shared" si="193"/>
        <v>3.1026930040841023</v>
      </c>
      <c r="J1770" s="9">
        <f t="shared" si="194"/>
        <v>5.0061533641472504</v>
      </c>
      <c r="K1770" s="9">
        <f t="shared" si="195"/>
        <v>5.9906850290973601</v>
      </c>
    </row>
    <row r="1771" spans="1:11" x14ac:dyDescent="0.3">
      <c r="A1771">
        <v>14871</v>
      </c>
      <c r="B1771">
        <v>503</v>
      </c>
      <c r="C1771">
        <v>121</v>
      </c>
      <c r="D1771" s="17">
        <v>0.10831859818661597</v>
      </c>
      <c r="E1771" s="9">
        <f t="shared" si="189"/>
        <v>6.2225762680713688</v>
      </c>
      <c r="F1771" s="9">
        <f t="shared" si="190"/>
        <v>4.8040210447332568</v>
      </c>
      <c r="G1771" s="9">
        <f t="shared" si="191"/>
        <v>0.1028440904821115</v>
      </c>
      <c r="H1771" s="9">
        <f t="shared" si="192"/>
        <v>9.7195284984153574</v>
      </c>
      <c r="I1771" s="9">
        <f t="shared" si="193"/>
        <v>5.4420888184718015</v>
      </c>
      <c r="J1771" s="9">
        <f t="shared" si="194"/>
        <v>4.7376696661428852</v>
      </c>
      <c r="K1771" s="9">
        <f t="shared" si="195"/>
        <v>7.4399248279777961</v>
      </c>
    </row>
    <row r="1772" spans="1:11" x14ac:dyDescent="0.3">
      <c r="A1772">
        <v>14873</v>
      </c>
      <c r="B1772">
        <v>554</v>
      </c>
      <c r="C1772">
        <v>51</v>
      </c>
      <c r="D1772" s="17">
        <v>-6.7127839525448221E-2</v>
      </c>
      <c r="E1772" s="9">
        <f t="shared" si="189"/>
        <v>6.3189681137464344</v>
      </c>
      <c r="F1772" s="9">
        <f t="shared" si="190"/>
        <v>3.9512437185814275</v>
      </c>
      <c r="G1772" s="9">
        <f t="shared" si="191"/>
        <v>-6.497077725654038E-2</v>
      </c>
      <c r="H1772" s="9">
        <f t="shared" si="192"/>
        <v>8.7598435823596255</v>
      </c>
      <c r="I1772" s="9">
        <f t="shared" si="193"/>
        <v>4.5206028399894373</v>
      </c>
      <c r="J1772" s="9">
        <f t="shared" si="194"/>
        <v>3.2416631504783853</v>
      </c>
      <c r="K1772" s="9">
        <f t="shared" si="195"/>
        <v>6.3844352732723211</v>
      </c>
    </row>
    <row r="1773" spans="1:11" x14ac:dyDescent="0.3">
      <c r="A1773">
        <v>14875</v>
      </c>
      <c r="B1773">
        <v>599</v>
      </c>
      <c r="C1773">
        <v>53</v>
      </c>
      <c r="D1773" s="17">
        <v>0.11526070438540674</v>
      </c>
      <c r="E1773" s="9">
        <f t="shared" si="189"/>
        <v>6.3969296552161463</v>
      </c>
      <c r="F1773" s="9">
        <f t="shared" si="190"/>
        <v>3.9889840465642745</v>
      </c>
      <c r="G1773" s="9">
        <f t="shared" si="191"/>
        <v>0.10908819317376972</v>
      </c>
      <c r="H1773" s="9">
        <f t="shared" si="192"/>
        <v>7.9836522473254661</v>
      </c>
      <c r="I1773" s="9">
        <f t="shared" si="193"/>
        <v>4.5613839231550184</v>
      </c>
      <c r="J1773" s="9">
        <f t="shared" si="194"/>
        <v>4.7933334963926972</v>
      </c>
      <c r="K1773" s="9">
        <f t="shared" si="195"/>
        <v>6.3189079998877773</v>
      </c>
    </row>
    <row r="1774" spans="1:11" x14ac:dyDescent="0.3">
      <c r="A1774">
        <v>14878</v>
      </c>
      <c r="B1774">
        <v>501</v>
      </c>
      <c r="C1774">
        <v>118</v>
      </c>
      <c r="D1774" s="17">
        <v>3.0158032949780145E-2</v>
      </c>
      <c r="E1774" s="9">
        <f t="shared" si="189"/>
        <v>6.2186001196917289</v>
      </c>
      <c r="F1774" s="9">
        <f t="shared" si="190"/>
        <v>4.7791234931115296</v>
      </c>
      <c r="G1774" s="9">
        <f t="shared" si="191"/>
        <v>2.971222052068859E-2</v>
      </c>
      <c r="H1774" s="9">
        <f t="shared" si="192"/>
        <v>9.7591153493280682</v>
      </c>
      <c r="I1774" s="9">
        <f t="shared" si="193"/>
        <v>5.415185259929161</v>
      </c>
      <c r="J1774" s="9">
        <f t="shared" si="194"/>
        <v>4.0857265133144862</v>
      </c>
      <c r="K1774" s="9">
        <f t="shared" si="195"/>
        <v>7.3212585553056799</v>
      </c>
    </row>
    <row r="1775" spans="1:11" x14ac:dyDescent="0.3">
      <c r="A1775">
        <v>14880</v>
      </c>
      <c r="B1775">
        <v>949</v>
      </c>
      <c r="C1775">
        <v>42</v>
      </c>
      <c r="D1775" s="17">
        <v>6.6331245239153416E-2</v>
      </c>
      <c r="E1775" s="9">
        <f t="shared" si="189"/>
        <v>6.8564619845945867</v>
      </c>
      <c r="F1775" s="9">
        <f t="shared" si="190"/>
        <v>3.7612001156935624</v>
      </c>
      <c r="G1775" s="9">
        <f t="shared" si="191"/>
        <v>6.4224014097122681E-2</v>
      </c>
      <c r="H1775" s="9">
        <f t="shared" si="192"/>
        <v>3.4085116650913236</v>
      </c>
      <c r="I1775" s="9">
        <f t="shared" si="193"/>
        <v>4.3152473386281605</v>
      </c>
      <c r="J1775" s="9">
        <f t="shared" si="194"/>
        <v>4.3933861906323504</v>
      </c>
      <c r="K1775" s="9">
        <f t="shared" si="195"/>
        <v>3.8775072722605799</v>
      </c>
    </row>
    <row r="1776" spans="1:11" x14ac:dyDescent="0.3">
      <c r="A1776">
        <v>14882</v>
      </c>
      <c r="B1776">
        <v>898</v>
      </c>
      <c r="C1776">
        <v>4</v>
      </c>
      <c r="D1776" s="17">
        <v>-6.0077356092225462E-2</v>
      </c>
      <c r="E1776" s="9">
        <f t="shared" si="189"/>
        <v>6.80128303447162</v>
      </c>
      <c r="F1776" s="9">
        <f t="shared" si="190"/>
        <v>1.6094379124341003</v>
      </c>
      <c r="G1776" s="9">
        <f t="shared" si="191"/>
        <v>-5.8341882906747224E-2</v>
      </c>
      <c r="H1776" s="9">
        <f t="shared" si="192"/>
        <v>3.9578777006303731</v>
      </c>
      <c r="I1776" s="9">
        <f t="shared" si="193"/>
        <v>1.9901166878410281</v>
      </c>
      <c r="J1776" s="9">
        <f t="shared" si="194"/>
        <v>3.3007572538351053</v>
      </c>
      <c r="K1776" s="9">
        <f t="shared" si="195"/>
        <v>3.236125307434516</v>
      </c>
    </row>
    <row r="1777" spans="1:11" x14ac:dyDescent="0.3">
      <c r="A1777">
        <v>14883</v>
      </c>
      <c r="B1777">
        <v>537</v>
      </c>
      <c r="C1777">
        <v>55</v>
      </c>
      <c r="D1777" s="17">
        <v>6.5294553762120719E-2</v>
      </c>
      <c r="E1777" s="9">
        <f t="shared" si="189"/>
        <v>6.2878585601617845</v>
      </c>
      <c r="F1777" s="9">
        <f t="shared" si="190"/>
        <v>4.0253516907351496</v>
      </c>
      <c r="G1777" s="9">
        <f t="shared" si="191"/>
        <v>6.3251337223674445E-2</v>
      </c>
      <c r="H1777" s="9">
        <f t="shared" si="192"/>
        <v>9.0695727831164792</v>
      </c>
      <c r="I1777" s="9">
        <f t="shared" si="193"/>
        <v>4.6006817247571341</v>
      </c>
      <c r="J1777" s="9">
        <f t="shared" si="194"/>
        <v>4.3847151416369714</v>
      </c>
      <c r="K1777" s="9">
        <f t="shared" si="195"/>
        <v>6.7919339373127743</v>
      </c>
    </row>
    <row r="1778" spans="1:11" x14ac:dyDescent="0.3">
      <c r="A1778">
        <v>14885</v>
      </c>
      <c r="B1778">
        <v>1003</v>
      </c>
      <c r="C1778">
        <v>15</v>
      </c>
      <c r="D1778" s="17">
        <v>-7.0286340710965414E-2</v>
      </c>
      <c r="E1778" s="9">
        <f t="shared" si="189"/>
        <v>6.9117473002516743</v>
      </c>
      <c r="F1778" s="9">
        <f t="shared" si="190"/>
        <v>2.7725887222397811</v>
      </c>
      <c r="G1778" s="9">
        <f t="shared" si="191"/>
        <v>-6.7926220814232371E-2</v>
      </c>
      <c r="H1778" s="9">
        <f t="shared" si="192"/>
        <v>2.8580866457972771</v>
      </c>
      <c r="I1778" s="9">
        <f t="shared" si="193"/>
        <v>3.2469830810095455</v>
      </c>
      <c r="J1778" s="9">
        <f t="shared" si="194"/>
        <v>3.2153164812078678</v>
      </c>
      <c r="K1778" s="9">
        <f t="shared" si="195"/>
        <v>3.0462015434430758</v>
      </c>
    </row>
    <row r="1779" spans="1:11" x14ac:dyDescent="0.3">
      <c r="A1779">
        <v>14886</v>
      </c>
      <c r="B1779">
        <v>605</v>
      </c>
      <c r="C1779">
        <v>18</v>
      </c>
      <c r="D1779" s="17">
        <v>0.11745074213693293</v>
      </c>
      <c r="E1779" s="9">
        <f t="shared" si="189"/>
        <v>6.4068799860693142</v>
      </c>
      <c r="F1779" s="9">
        <f t="shared" si="190"/>
        <v>2.9444389791664403</v>
      </c>
      <c r="G1779" s="9">
        <f t="shared" si="191"/>
        <v>0.11104996790942713</v>
      </c>
      <c r="H1779" s="9">
        <f t="shared" si="192"/>
        <v>7.8845859584431128</v>
      </c>
      <c r="I1779" s="9">
        <f t="shared" si="193"/>
        <v>3.4326793903510464</v>
      </c>
      <c r="J1779" s="9">
        <f t="shared" si="194"/>
        <v>4.8108219813306352</v>
      </c>
      <c r="K1779" s="9">
        <f t="shared" si="195"/>
        <v>5.9342611925929969</v>
      </c>
    </row>
    <row r="1780" spans="1:11" x14ac:dyDescent="0.3">
      <c r="A1780">
        <v>14887</v>
      </c>
      <c r="B1780">
        <v>951</v>
      </c>
      <c r="C1780">
        <v>6</v>
      </c>
      <c r="D1780" s="17">
        <v>0.20645294587633753</v>
      </c>
      <c r="E1780" s="9">
        <f t="shared" si="189"/>
        <v>6.8585650347913649</v>
      </c>
      <c r="F1780" s="9">
        <f t="shared" si="190"/>
        <v>1.9459101490553132</v>
      </c>
      <c r="G1780" s="9">
        <f t="shared" si="191"/>
        <v>0.18768460480549071</v>
      </c>
      <c r="H1780" s="9">
        <f t="shared" si="192"/>
        <v>3.3875735293245319</v>
      </c>
      <c r="I1780" s="9">
        <f t="shared" si="193"/>
        <v>2.3536986437475873</v>
      </c>
      <c r="J1780" s="9">
        <f t="shared" si="194"/>
        <v>5.4939909857637774</v>
      </c>
      <c r="K1780" s="9">
        <f t="shared" si="195"/>
        <v>3.4986945549392976</v>
      </c>
    </row>
    <row r="1781" spans="1:11" x14ac:dyDescent="0.3">
      <c r="A1781">
        <v>14888</v>
      </c>
      <c r="B1781">
        <v>534</v>
      </c>
      <c r="C1781">
        <v>40</v>
      </c>
      <c r="D1781" s="17">
        <v>-3.1006340233132389E-2</v>
      </c>
      <c r="E1781" s="9">
        <f t="shared" si="189"/>
        <v>6.2822667468960063</v>
      </c>
      <c r="F1781" s="9">
        <f t="shared" si="190"/>
        <v>3.713572066704308</v>
      </c>
      <c r="G1781" s="9">
        <f t="shared" si="191"/>
        <v>-3.0535354611580943E-2</v>
      </c>
      <c r="H1781" s="9">
        <f t="shared" si="192"/>
        <v>9.1252453227071992</v>
      </c>
      <c r="I1781" s="9">
        <f t="shared" si="193"/>
        <v>4.263781876332021</v>
      </c>
      <c r="J1781" s="9">
        <f t="shared" si="194"/>
        <v>3.5486420096266018</v>
      </c>
      <c r="K1781" s="9">
        <f t="shared" si="195"/>
        <v>6.5514856261785264</v>
      </c>
    </row>
    <row r="1782" spans="1:11" x14ac:dyDescent="0.3">
      <c r="A1782">
        <v>14889</v>
      </c>
      <c r="B1782">
        <v>672</v>
      </c>
      <c r="C1782">
        <v>10</v>
      </c>
      <c r="D1782" s="17">
        <v>0.19514103021860929</v>
      </c>
      <c r="E1782" s="9">
        <f t="shared" si="189"/>
        <v>6.5117453296447279</v>
      </c>
      <c r="F1782" s="9">
        <f t="shared" si="190"/>
        <v>2.3978952727983707</v>
      </c>
      <c r="G1782" s="9">
        <f t="shared" si="191"/>
        <v>0.17826419533936363</v>
      </c>
      <c r="H1782" s="9">
        <f t="shared" si="192"/>
        <v>6.8405382203639675</v>
      </c>
      <c r="I1782" s="9">
        <f t="shared" si="193"/>
        <v>2.842100411992643</v>
      </c>
      <c r="J1782" s="9">
        <f t="shared" si="194"/>
        <v>5.4100115736207393</v>
      </c>
      <c r="K1782" s="9">
        <f t="shared" si="195"/>
        <v>5.3549015485039249</v>
      </c>
    </row>
    <row r="1783" spans="1:11" x14ac:dyDescent="0.3">
      <c r="A1783">
        <v>14890</v>
      </c>
      <c r="B1783">
        <v>597</v>
      </c>
      <c r="C1783">
        <v>7</v>
      </c>
      <c r="D1783" s="17">
        <v>0.23507251544410457</v>
      </c>
      <c r="E1783" s="9">
        <f t="shared" si="189"/>
        <v>6.3935907539506314</v>
      </c>
      <c r="F1783" s="9">
        <f t="shared" si="190"/>
        <v>2.0794415416798357</v>
      </c>
      <c r="G1783" s="9">
        <f t="shared" si="191"/>
        <v>0.21112968531495641</v>
      </c>
      <c r="H1783" s="9">
        <f t="shared" si="192"/>
        <v>8.0168946150617959</v>
      </c>
      <c r="I1783" s="9">
        <f t="shared" si="193"/>
        <v>2.49798872067303</v>
      </c>
      <c r="J1783" s="9">
        <f t="shared" si="194"/>
        <v>5.7029950726785454</v>
      </c>
      <c r="K1783" s="9">
        <f t="shared" si="195"/>
        <v>5.8984429382685164</v>
      </c>
    </row>
    <row r="1784" spans="1:11" x14ac:dyDescent="0.3">
      <c r="A1784">
        <v>14891</v>
      </c>
      <c r="B1784">
        <v>1020</v>
      </c>
      <c r="C1784">
        <v>5</v>
      </c>
      <c r="D1784" s="17">
        <v>4.291897208563368E-2</v>
      </c>
      <c r="E1784" s="9">
        <f t="shared" si="189"/>
        <v>6.9285378181646653</v>
      </c>
      <c r="F1784" s="9">
        <f t="shared" si="190"/>
        <v>1.791759469228055</v>
      </c>
      <c r="G1784" s="9">
        <f t="shared" si="191"/>
        <v>4.2023485642842931E-2</v>
      </c>
      <c r="H1784" s="9">
        <f t="shared" si="192"/>
        <v>2.6909189081010867</v>
      </c>
      <c r="I1784" s="9">
        <f t="shared" si="193"/>
        <v>2.1871279743850058</v>
      </c>
      <c r="J1784" s="9">
        <f t="shared" si="194"/>
        <v>4.1954768178435158</v>
      </c>
      <c r="K1784" s="9">
        <f t="shared" si="195"/>
        <v>2.8406932099347482</v>
      </c>
    </row>
    <row r="1785" spans="1:11" x14ac:dyDescent="0.3">
      <c r="A1785">
        <v>14893</v>
      </c>
      <c r="B1785">
        <v>881</v>
      </c>
      <c r="C1785">
        <v>69</v>
      </c>
      <c r="D1785" s="17">
        <v>6.0015248970039924E-2</v>
      </c>
      <c r="E1785" s="9">
        <f t="shared" si="189"/>
        <v>6.7821920560067914</v>
      </c>
      <c r="F1785" s="9">
        <f t="shared" si="190"/>
        <v>4.2484952420493594</v>
      </c>
      <c r="G1785" s="9">
        <f t="shared" si="191"/>
        <v>5.828329384129316E-2</v>
      </c>
      <c r="H1785" s="9">
        <f t="shared" si="192"/>
        <v>4.1479490073589682</v>
      </c>
      <c r="I1785" s="9">
        <f t="shared" si="193"/>
        <v>4.8418040522616463</v>
      </c>
      <c r="J1785" s="9">
        <f t="shared" si="194"/>
        <v>4.3404269008493852</v>
      </c>
      <c r="K1785" s="9">
        <f t="shared" si="195"/>
        <v>4.394601099527855</v>
      </c>
    </row>
    <row r="1786" spans="1:11" x14ac:dyDescent="0.3">
      <c r="A1786">
        <v>14894</v>
      </c>
      <c r="B1786">
        <v>957</v>
      </c>
      <c r="C1786">
        <v>22</v>
      </c>
      <c r="D1786" s="17">
        <v>6.6613179413516327E-2</v>
      </c>
      <c r="E1786" s="9">
        <f t="shared" si="189"/>
        <v>6.8648477779708603</v>
      </c>
      <c r="F1786" s="9">
        <f t="shared" si="190"/>
        <v>3.1354942159291497</v>
      </c>
      <c r="G1786" s="9">
        <f t="shared" si="191"/>
        <v>6.4488375580475266E-2</v>
      </c>
      <c r="H1786" s="9">
        <f t="shared" si="192"/>
        <v>3.3250220363160996</v>
      </c>
      <c r="I1786" s="9">
        <f t="shared" si="193"/>
        <v>3.6391280333830025</v>
      </c>
      <c r="J1786" s="9">
        <f t="shared" si="194"/>
        <v>4.3957428739639006</v>
      </c>
      <c r="K1786" s="9">
        <f t="shared" si="195"/>
        <v>3.6333980029657309</v>
      </c>
    </row>
    <row r="1787" spans="1:11" x14ac:dyDescent="0.3">
      <c r="A1787">
        <v>14895</v>
      </c>
      <c r="B1787">
        <v>515</v>
      </c>
      <c r="C1787">
        <v>472</v>
      </c>
      <c r="D1787" s="17">
        <v>0.11418125102359629</v>
      </c>
      <c r="E1787" s="9">
        <f t="shared" si="189"/>
        <v>6.2461067654815627</v>
      </c>
      <c r="F1787" s="9">
        <f t="shared" si="190"/>
        <v>6.1590953884919326</v>
      </c>
      <c r="G1787" s="9">
        <f t="shared" si="191"/>
        <v>0.10811983116412494</v>
      </c>
      <c r="H1787" s="9">
        <f t="shared" si="192"/>
        <v>9.485256986404119</v>
      </c>
      <c r="I1787" s="9">
        <f t="shared" si="193"/>
        <v>6.9063421109573175</v>
      </c>
      <c r="J1787" s="9">
        <f t="shared" si="194"/>
        <v>4.7847009127874909</v>
      </c>
      <c r="K1787" s="9">
        <f t="shared" si="195"/>
        <v>7.7714713090467535</v>
      </c>
    </row>
    <row r="1788" spans="1:11" x14ac:dyDescent="0.3">
      <c r="A1788">
        <v>14896</v>
      </c>
      <c r="B1788">
        <v>508</v>
      </c>
      <c r="C1788">
        <v>51</v>
      </c>
      <c r="D1788" s="17">
        <v>1.304926123850466E-2</v>
      </c>
      <c r="E1788" s="9">
        <f t="shared" si="189"/>
        <v>6.2324480165505225</v>
      </c>
      <c r="F1788" s="9">
        <f t="shared" si="190"/>
        <v>3.9512437185814275</v>
      </c>
      <c r="G1788" s="9">
        <f t="shared" si="191"/>
        <v>1.2964853144907281E-2</v>
      </c>
      <c r="H1788" s="9">
        <f t="shared" si="192"/>
        <v>9.6212445819264474</v>
      </c>
      <c r="I1788" s="9">
        <f t="shared" si="193"/>
        <v>4.5206028399894373</v>
      </c>
      <c r="J1788" s="9">
        <f t="shared" si="194"/>
        <v>3.9364300233669187</v>
      </c>
      <c r="K1788" s="9">
        <f t="shared" si="195"/>
        <v>6.9540891476334394</v>
      </c>
    </row>
    <row r="1789" spans="1:11" x14ac:dyDescent="0.3">
      <c r="A1789">
        <v>14897</v>
      </c>
      <c r="B1789">
        <v>879</v>
      </c>
      <c r="C1789">
        <v>24</v>
      </c>
      <c r="D1789" s="17">
        <v>-4.2373902272073369E-2</v>
      </c>
      <c r="E1789" s="9">
        <f t="shared" si="189"/>
        <v>6.7799219074722519</v>
      </c>
      <c r="F1789" s="9">
        <f t="shared" si="190"/>
        <v>3.2188758248682006</v>
      </c>
      <c r="G1789" s="9">
        <f t="shared" si="191"/>
        <v>-4.1500710321758033E-2</v>
      </c>
      <c r="H1789" s="9">
        <f t="shared" si="192"/>
        <v>4.170550787525598</v>
      </c>
      <c r="I1789" s="9">
        <f t="shared" si="193"/>
        <v>3.7292277360185713</v>
      </c>
      <c r="J1789" s="9">
        <f t="shared" si="194"/>
        <v>3.450889981990104</v>
      </c>
      <c r="K1789" s="9">
        <f t="shared" si="195"/>
        <v>3.894221710966391</v>
      </c>
    </row>
    <row r="1790" spans="1:11" x14ac:dyDescent="0.3">
      <c r="A1790">
        <v>14898</v>
      </c>
      <c r="B1790">
        <v>502</v>
      </c>
      <c r="C1790">
        <v>105</v>
      </c>
      <c r="D1790" s="17">
        <v>0.20890258417866223</v>
      </c>
      <c r="E1790" s="9">
        <f t="shared" si="189"/>
        <v>6.2205901700997392</v>
      </c>
      <c r="F1790" s="9">
        <f t="shared" si="190"/>
        <v>4.6634390941120669</v>
      </c>
      <c r="G1790" s="9">
        <f t="shared" si="191"/>
        <v>0.18971299285166759</v>
      </c>
      <c r="H1790" s="9">
        <f t="shared" si="192"/>
        <v>9.7393022484855329</v>
      </c>
      <c r="I1790" s="9">
        <f t="shared" si="193"/>
        <v>5.2901801169240041</v>
      </c>
      <c r="J1790" s="9">
        <f t="shared" si="194"/>
        <v>5.5120733033454492</v>
      </c>
      <c r="K1790" s="9">
        <f t="shared" si="195"/>
        <v>7.559119819989057</v>
      </c>
    </row>
    <row r="1791" spans="1:11" x14ac:dyDescent="0.3">
      <c r="A1791">
        <v>14901</v>
      </c>
      <c r="B1791">
        <v>503</v>
      </c>
      <c r="C1791">
        <v>62</v>
      </c>
      <c r="D1791" s="17">
        <v>3.666138887976856E-2</v>
      </c>
      <c r="E1791" s="9">
        <f t="shared" si="189"/>
        <v>6.2225762680713688</v>
      </c>
      <c r="F1791" s="9">
        <f t="shared" si="190"/>
        <v>4.1431347263915326</v>
      </c>
      <c r="G1791" s="9">
        <f t="shared" si="191"/>
        <v>3.600534639730997E-2</v>
      </c>
      <c r="H1791" s="9">
        <f t="shared" si="192"/>
        <v>9.7195284984153574</v>
      </c>
      <c r="I1791" s="9">
        <f t="shared" si="193"/>
        <v>4.7279545925175999</v>
      </c>
      <c r="J1791" s="9">
        <f t="shared" si="194"/>
        <v>4.1418273668454386</v>
      </c>
      <c r="K1791" s="9">
        <f t="shared" si="195"/>
        <v>7.1065161003320458</v>
      </c>
    </row>
    <row r="1792" spans="1:11" x14ac:dyDescent="0.3">
      <c r="A1792">
        <v>14902</v>
      </c>
      <c r="B1792">
        <v>893</v>
      </c>
      <c r="C1792">
        <v>20</v>
      </c>
      <c r="D1792" s="17">
        <v>5.4660143514231159E-2</v>
      </c>
      <c r="E1792" s="9">
        <f t="shared" si="189"/>
        <v>6.7957057751735137</v>
      </c>
      <c r="F1792" s="9">
        <f t="shared" si="190"/>
        <v>3.044522437723423</v>
      </c>
      <c r="G1792" s="9">
        <f t="shared" si="191"/>
        <v>5.3218576181094886E-2</v>
      </c>
      <c r="H1792" s="9">
        <f t="shared" si="192"/>
        <v>4.0134053397562699</v>
      </c>
      <c r="I1792" s="9">
        <f t="shared" si="193"/>
        <v>3.5408266181325931</v>
      </c>
      <c r="J1792" s="9">
        <f t="shared" si="194"/>
        <v>4.2952768451853212</v>
      </c>
      <c r="K1792" s="9">
        <f t="shared" si="195"/>
        <v>3.928006024354977</v>
      </c>
    </row>
    <row r="1793" spans="1:11" x14ac:dyDescent="0.3">
      <c r="A1793">
        <v>14903</v>
      </c>
      <c r="B1793">
        <v>574</v>
      </c>
      <c r="C1793">
        <v>308</v>
      </c>
      <c r="D1793" s="17">
        <v>0.13980008390400264</v>
      </c>
      <c r="E1793" s="9">
        <f t="shared" si="189"/>
        <v>6.3543700407973507</v>
      </c>
      <c r="F1793" s="9">
        <f t="shared" si="190"/>
        <v>5.7333412768977459</v>
      </c>
      <c r="G1793" s="9">
        <f t="shared" si="191"/>
        <v>0.13085288203167622</v>
      </c>
      <c r="H1793" s="9">
        <f t="shared" si="192"/>
        <v>8.4073791684651411</v>
      </c>
      <c r="I1793" s="9">
        <f t="shared" si="193"/>
        <v>6.4462847992958583</v>
      </c>
      <c r="J1793" s="9">
        <f t="shared" si="194"/>
        <v>4.9873575228785176</v>
      </c>
      <c r="K1793" s="9">
        <f t="shared" si="195"/>
        <v>7.1350465285970319</v>
      </c>
    </row>
    <row r="1794" spans="1:11" x14ac:dyDescent="0.3">
      <c r="A1794">
        <v>14904</v>
      </c>
      <c r="B1794">
        <v>874</v>
      </c>
      <c r="C1794">
        <v>69</v>
      </c>
      <c r="D1794" s="17">
        <v>-9.3876918177247082E-2</v>
      </c>
      <c r="E1794" s="9">
        <f t="shared" ref="E1794:E1857" si="196">IF(B1794&lt;=0,-1*LOG(1-B1794,EXP(1)),LOG(1+B1794,EXP(1)))</f>
        <v>6.7742238863576141</v>
      </c>
      <c r="F1794" s="9">
        <f t="shared" ref="F1794:F1857" si="197">IF(C1794&lt;=0,-1*LOG(1-C1794,EXP(1)),LOG(1+C1794,EXP(1)))</f>
        <v>4.2484952420493594</v>
      </c>
      <c r="G1794" s="9">
        <f t="shared" ref="G1794:G1857" si="198">IF(D1794&lt;=0,-1*LOG(1-D1794,EXP(1)),LOG(1+D1794,EXP(1)))</f>
        <v>-8.9728191433967971E-2</v>
      </c>
      <c r="H1794" s="9">
        <f t="shared" ref="H1794:H1857" si="199">1+9*((MAX(E$2:E$4112)-E1794)/(MAX(E$2:E$4112)-MIN(E$2:E$4112)))</f>
        <v>4.2272807409442574</v>
      </c>
      <c r="I1794" s="9">
        <f t="shared" ref="I1794:I1857" si="200">1+9*((F1794-MIN(F$2:F$4112))/(MAX(F$2:F$4112)-MIN(F$2:F$4112)))</f>
        <v>4.8418040522616463</v>
      </c>
      <c r="J1794" s="9">
        <f t="shared" ref="J1794:J1857" si="201">1+9*((G1794-MIN(G$2:G$4112))/(MAX(G$2:G$4112)-MIN(G$2:G$4112)))</f>
        <v>3.0209601018181398</v>
      </c>
      <c r="K1794" s="9">
        <f t="shared" ref="K1794:K1857" si="202">0.5*H1794+0.3*I1794+0.2*J1794</f>
        <v>4.17037360651425</v>
      </c>
    </row>
    <row r="1795" spans="1:11" x14ac:dyDescent="0.3">
      <c r="A1795">
        <v>14905</v>
      </c>
      <c r="B1795">
        <v>608</v>
      </c>
      <c r="C1795">
        <v>26</v>
      </c>
      <c r="D1795" s="17">
        <v>0.1888295250033353</v>
      </c>
      <c r="E1795" s="9">
        <f t="shared" si="196"/>
        <v>6.4118182677098972</v>
      </c>
      <c r="F1795" s="9">
        <f t="shared" si="197"/>
        <v>3.2958368660043291</v>
      </c>
      <c r="G1795" s="9">
        <f t="shared" si="198"/>
        <v>0.1729692306448001</v>
      </c>
      <c r="H1795" s="9">
        <f t="shared" si="199"/>
        <v>7.8354200319219203</v>
      </c>
      <c r="I1795" s="9">
        <f t="shared" si="200"/>
        <v>3.8123895628185025</v>
      </c>
      <c r="J1795" s="9">
        <f t="shared" si="201"/>
        <v>5.3628089521246691</v>
      </c>
      <c r="K1795" s="9">
        <f t="shared" si="202"/>
        <v>6.1339886752314445</v>
      </c>
    </row>
    <row r="1796" spans="1:11" x14ac:dyDescent="0.3">
      <c r="A1796">
        <v>14907</v>
      </c>
      <c r="B1796">
        <v>503</v>
      </c>
      <c r="C1796">
        <v>160</v>
      </c>
      <c r="D1796" s="17">
        <v>0.14573801868955116</v>
      </c>
      <c r="E1796" s="9">
        <f t="shared" si="196"/>
        <v>6.2225762680713688</v>
      </c>
      <c r="F1796" s="9">
        <f t="shared" si="197"/>
        <v>5.0814043649844631</v>
      </c>
      <c r="G1796" s="9">
        <f t="shared" si="198"/>
        <v>0.13604898717550606</v>
      </c>
      <c r="H1796" s="9">
        <f t="shared" si="199"/>
        <v>9.7195284984153574</v>
      </c>
      <c r="I1796" s="9">
        <f t="shared" si="200"/>
        <v>5.7418210374671057</v>
      </c>
      <c r="J1796" s="9">
        <f t="shared" si="201"/>
        <v>5.0336788486108315</v>
      </c>
      <c r="K1796" s="9">
        <f t="shared" si="202"/>
        <v>7.5890463301699764</v>
      </c>
    </row>
    <row r="1797" spans="1:11" x14ac:dyDescent="0.3">
      <c r="A1797">
        <v>14908</v>
      </c>
      <c r="B1797">
        <v>946</v>
      </c>
      <c r="C1797">
        <v>8</v>
      </c>
      <c r="D1797" s="17">
        <v>9.1763844531667957E-2</v>
      </c>
      <c r="E1797" s="9">
        <f t="shared" si="196"/>
        <v>6.8532990931860782</v>
      </c>
      <c r="F1797" s="9">
        <f t="shared" si="197"/>
        <v>2.1972245773362196</v>
      </c>
      <c r="G1797" s="9">
        <f t="shared" si="198"/>
        <v>8.7794594348852395E-2</v>
      </c>
      <c r="H1797" s="9">
        <f t="shared" si="199"/>
        <v>3.4400016646302887</v>
      </c>
      <c r="I1797" s="9">
        <f t="shared" si="200"/>
        <v>2.6252615884334967</v>
      </c>
      <c r="J1797" s="9">
        <f t="shared" si="201"/>
        <v>4.603509060612474</v>
      </c>
      <c r="K1797" s="9">
        <f t="shared" si="202"/>
        <v>3.428281120967688</v>
      </c>
    </row>
    <row r="1798" spans="1:11" x14ac:dyDescent="0.3">
      <c r="A1798">
        <v>14910</v>
      </c>
      <c r="B1798">
        <v>874</v>
      </c>
      <c r="C1798">
        <v>34</v>
      </c>
      <c r="D1798" s="17">
        <v>6.1910334551345918E-2</v>
      </c>
      <c r="E1798" s="9">
        <f t="shared" si="196"/>
        <v>6.7742238863576141</v>
      </c>
      <c r="F1798" s="9">
        <f t="shared" si="197"/>
        <v>3.5553480614894135</v>
      </c>
      <c r="G1798" s="9">
        <f t="shared" si="198"/>
        <v>6.0069488512659128E-2</v>
      </c>
      <c r="H1798" s="9">
        <f t="shared" si="199"/>
        <v>4.2272807409442574</v>
      </c>
      <c r="I1798" s="9">
        <f t="shared" si="200"/>
        <v>4.0928096919251313</v>
      </c>
      <c r="J1798" s="9">
        <f t="shared" si="201"/>
        <v>4.3563501554609507</v>
      </c>
      <c r="K1798" s="9">
        <f t="shared" si="202"/>
        <v>4.2127533091418581</v>
      </c>
    </row>
    <row r="1799" spans="1:11" x14ac:dyDescent="0.3">
      <c r="A1799">
        <v>14911</v>
      </c>
      <c r="B1799">
        <v>494</v>
      </c>
      <c r="C1799">
        <v>5739</v>
      </c>
      <c r="D1799" s="17">
        <v>0.155073732951406</v>
      </c>
      <c r="E1799" s="9">
        <f t="shared" si="196"/>
        <v>6.2045577625686903</v>
      </c>
      <c r="F1799" s="9">
        <f t="shared" si="197"/>
        <v>8.6552144893136127</v>
      </c>
      <c r="G1799" s="9">
        <f t="shared" si="198"/>
        <v>0.14416417998936046</v>
      </c>
      <c r="H1799" s="9">
        <f t="shared" si="199"/>
        <v>9.8989221786554769</v>
      </c>
      <c r="I1799" s="9">
        <f t="shared" si="200"/>
        <v>9.6035746492666991</v>
      </c>
      <c r="J1799" s="9">
        <f t="shared" si="201"/>
        <v>5.1060227445301543</v>
      </c>
      <c r="K1799" s="9">
        <f t="shared" si="202"/>
        <v>8.8517380330137794</v>
      </c>
    </row>
    <row r="1800" spans="1:11" x14ac:dyDescent="0.3">
      <c r="A1800">
        <v>14912</v>
      </c>
      <c r="B1800">
        <v>580</v>
      </c>
      <c r="C1800">
        <v>40</v>
      </c>
      <c r="D1800" s="17">
        <v>-1.1034253024006882E-2</v>
      </c>
      <c r="E1800" s="9">
        <f t="shared" si="196"/>
        <v>6.3647507568519108</v>
      </c>
      <c r="F1800" s="9">
        <f t="shared" si="197"/>
        <v>3.713572066704308</v>
      </c>
      <c r="G1800" s="9">
        <f t="shared" si="198"/>
        <v>-1.0973819804672541E-2</v>
      </c>
      <c r="H1800" s="9">
        <f t="shared" si="199"/>
        <v>8.3040279301352786</v>
      </c>
      <c r="I1800" s="9">
        <f t="shared" si="200"/>
        <v>4.263781876332021</v>
      </c>
      <c r="J1800" s="9">
        <f t="shared" si="201"/>
        <v>3.7230257452387989</v>
      </c>
      <c r="K1800" s="9">
        <f t="shared" si="202"/>
        <v>6.1757536770150052</v>
      </c>
    </row>
    <row r="1801" spans="1:11" x14ac:dyDescent="0.3">
      <c r="A1801">
        <v>14913</v>
      </c>
      <c r="B1801">
        <v>502</v>
      </c>
      <c r="C1801">
        <v>124</v>
      </c>
      <c r="D1801" s="17">
        <v>3.1470493962504405E-2</v>
      </c>
      <c r="E1801" s="9">
        <f t="shared" si="196"/>
        <v>6.2205901700997392</v>
      </c>
      <c r="F1801" s="9">
        <f t="shared" si="197"/>
        <v>4.8283137373023015</v>
      </c>
      <c r="G1801" s="9">
        <f t="shared" si="198"/>
        <v>3.0985448139432652E-2</v>
      </c>
      <c r="H1801" s="9">
        <f t="shared" si="199"/>
        <v>9.7393022484855329</v>
      </c>
      <c r="I1801" s="9">
        <f t="shared" si="200"/>
        <v>5.4683387841961153</v>
      </c>
      <c r="J1801" s="9">
        <f t="shared" si="201"/>
        <v>4.0970768593191762</v>
      </c>
      <c r="K1801" s="9">
        <f t="shared" si="202"/>
        <v>7.3295681313654359</v>
      </c>
    </row>
    <row r="1802" spans="1:11" x14ac:dyDescent="0.3">
      <c r="A1802">
        <v>14915</v>
      </c>
      <c r="B1802">
        <v>957</v>
      </c>
      <c r="C1802">
        <v>13</v>
      </c>
      <c r="D1802" s="17">
        <v>0.280737361267278</v>
      </c>
      <c r="E1802" s="9">
        <f t="shared" si="196"/>
        <v>6.8648477779708603</v>
      </c>
      <c r="F1802" s="9">
        <f t="shared" si="197"/>
        <v>2.6390573296152584</v>
      </c>
      <c r="G1802" s="9">
        <f t="shared" si="198"/>
        <v>0.24743597556070906</v>
      </c>
      <c r="H1802" s="9">
        <f t="shared" si="199"/>
        <v>3.3250220363160996</v>
      </c>
      <c r="I1802" s="9">
        <f t="shared" si="200"/>
        <v>3.1026930040841023</v>
      </c>
      <c r="J1802" s="9">
        <f t="shared" si="201"/>
        <v>6.0266520138015416</v>
      </c>
      <c r="K1802" s="9">
        <f t="shared" si="202"/>
        <v>3.7986493221435893</v>
      </c>
    </row>
    <row r="1803" spans="1:11" x14ac:dyDescent="0.3">
      <c r="A1803">
        <v>14916</v>
      </c>
      <c r="B1803">
        <v>659</v>
      </c>
      <c r="C1803">
        <v>77</v>
      </c>
      <c r="D1803" s="17">
        <v>0.12214653025857042</v>
      </c>
      <c r="E1803" s="9">
        <f t="shared" si="196"/>
        <v>6.4922398350204711</v>
      </c>
      <c r="F1803" s="9">
        <f t="shared" si="197"/>
        <v>4.3567088266895917</v>
      </c>
      <c r="G1803" s="9">
        <f t="shared" si="198"/>
        <v>0.1152433959518144</v>
      </c>
      <c r="H1803" s="9">
        <f t="shared" si="199"/>
        <v>7.0347364830905379</v>
      </c>
      <c r="I1803" s="9">
        <f t="shared" si="200"/>
        <v>4.9587364540379273</v>
      </c>
      <c r="J1803" s="9">
        <f t="shared" si="201"/>
        <v>4.8482048173029018</v>
      </c>
      <c r="K1803" s="9">
        <f t="shared" si="202"/>
        <v>5.9746301412172276</v>
      </c>
    </row>
    <row r="1804" spans="1:11" x14ac:dyDescent="0.3">
      <c r="A1804">
        <v>14920</v>
      </c>
      <c r="B1804">
        <v>543</v>
      </c>
      <c r="C1804">
        <v>106</v>
      </c>
      <c r="D1804" s="17">
        <v>0.10426142403921004</v>
      </c>
      <c r="E1804" s="9">
        <f t="shared" si="196"/>
        <v>6.2989492468559423</v>
      </c>
      <c r="F1804" s="9">
        <f t="shared" si="197"/>
        <v>4.6728288344619058</v>
      </c>
      <c r="G1804" s="9">
        <f t="shared" si="198"/>
        <v>9.9176716959852404E-2</v>
      </c>
      <c r="H1804" s="9">
        <f t="shared" si="199"/>
        <v>8.9591530203809207</v>
      </c>
      <c r="I1804" s="9">
        <f t="shared" si="200"/>
        <v>5.3003263928727469</v>
      </c>
      <c r="J1804" s="9">
        <f t="shared" si="201"/>
        <v>4.7049764086347405</v>
      </c>
      <c r="K1804" s="9">
        <f t="shared" si="202"/>
        <v>7.0106697097792328</v>
      </c>
    </row>
    <row r="1805" spans="1:11" x14ac:dyDescent="0.3">
      <c r="A1805">
        <v>14921</v>
      </c>
      <c r="B1805">
        <v>902</v>
      </c>
      <c r="C1805">
        <v>78</v>
      </c>
      <c r="D1805" s="17">
        <v>6.7859778897259276E-2</v>
      </c>
      <c r="E1805" s="9">
        <f t="shared" si="196"/>
        <v>6.8057225534169854</v>
      </c>
      <c r="F1805" s="9">
        <f t="shared" si="197"/>
        <v>4.3694478524670215</v>
      </c>
      <c r="G1805" s="9">
        <f t="shared" si="198"/>
        <v>6.565643875094046E-2</v>
      </c>
      <c r="H1805" s="9">
        <f t="shared" si="199"/>
        <v>3.9136774953477289</v>
      </c>
      <c r="I1805" s="9">
        <f t="shared" si="200"/>
        <v>4.9725018688460336</v>
      </c>
      <c r="J1805" s="9">
        <f t="shared" si="201"/>
        <v>4.4061557184113012</v>
      </c>
      <c r="K1805" s="9">
        <f t="shared" si="202"/>
        <v>4.329820452009935</v>
      </c>
    </row>
    <row r="1806" spans="1:11" x14ac:dyDescent="0.3">
      <c r="A1806">
        <v>14923</v>
      </c>
      <c r="B1806">
        <v>922</v>
      </c>
      <c r="C1806">
        <v>42</v>
      </c>
      <c r="D1806" s="17">
        <v>2.4967906309915342E-3</v>
      </c>
      <c r="E1806" s="9">
        <f t="shared" si="196"/>
        <v>6.8276292345028518</v>
      </c>
      <c r="F1806" s="9">
        <f t="shared" si="197"/>
        <v>3.7612001156935624</v>
      </c>
      <c r="G1806" s="9">
        <f t="shared" si="198"/>
        <v>2.4936788278684219E-3</v>
      </c>
      <c r="H1806" s="9">
        <f t="shared" si="199"/>
        <v>3.6955728283843112</v>
      </c>
      <c r="I1806" s="9">
        <f t="shared" si="200"/>
        <v>4.3152473386281605</v>
      </c>
      <c r="J1806" s="9">
        <f t="shared" si="201"/>
        <v>3.8430834372387768</v>
      </c>
      <c r="K1806" s="9">
        <f t="shared" si="202"/>
        <v>3.9109773032283588</v>
      </c>
    </row>
    <row r="1807" spans="1:11" x14ac:dyDescent="0.3">
      <c r="A1807">
        <v>14924</v>
      </c>
      <c r="B1807">
        <v>572</v>
      </c>
      <c r="C1807">
        <v>15</v>
      </c>
      <c r="D1807" s="17">
        <v>0.25088240941980683</v>
      </c>
      <c r="E1807" s="9">
        <f t="shared" si="196"/>
        <v>6.3508857167147399</v>
      </c>
      <c r="F1807" s="9">
        <f t="shared" si="197"/>
        <v>2.7725887222397811</v>
      </c>
      <c r="G1807" s="9">
        <f t="shared" si="198"/>
        <v>0.22384922980041269</v>
      </c>
      <c r="H1807" s="9">
        <f t="shared" si="199"/>
        <v>8.442069377385959</v>
      </c>
      <c r="I1807" s="9">
        <f t="shared" si="200"/>
        <v>3.2469830810095455</v>
      </c>
      <c r="J1807" s="9">
        <f t="shared" si="201"/>
        <v>5.8163850343842096</v>
      </c>
      <c r="K1807" s="9">
        <f t="shared" si="202"/>
        <v>6.3584066198726852</v>
      </c>
    </row>
    <row r="1808" spans="1:11" x14ac:dyDescent="0.3">
      <c r="A1808">
        <v>14929</v>
      </c>
      <c r="B1808">
        <v>904</v>
      </c>
      <c r="C1808">
        <v>11</v>
      </c>
      <c r="D1808" s="17">
        <v>0.22428055981625486</v>
      </c>
      <c r="E1808" s="9">
        <f t="shared" si="196"/>
        <v>6.8079349436999257</v>
      </c>
      <c r="F1808" s="9">
        <f t="shared" si="197"/>
        <v>2.4849066497880004</v>
      </c>
      <c r="G1808" s="9">
        <f t="shared" si="198"/>
        <v>0.20235337336042294</v>
      </c>
      <c r="H1808" s="9">
        <f t="shared" si="199"/>
        <v>3.8916507609481892</v>
      </c>
      <c r="I1808" s="9">
        <f t="shared" si="200"/>
        <v>2.9361223347215213</v>
      </c>
      <c r="J1808" s="9">
        <f t="shared" si="201"/>
        <v>5.6247575479323251</v>
      </c>
      <c r="K1808" s="9">
        <f t="shared" si="202"/>
        <v>3.9516135904770158</v>
      </c>
    </row>
    <row r="1809" spans="1:11" x14ac:dyDescent="0.3">
      <c r="A1809">
        <v>14930</v>
      </c>
      <c r="B1809">
        <v>607</v>
      </c>
      <c r="C1809">
        <v>182</v>
      </c>
      <c r="D1809" s="17">
        <v>0.13833455159749009</v>
      </c>
      <c r="E1809" s="9">
        <f t="shared" si="196"/>
        <v>6.4101748819661672</v>
      </c>
      <c r="F1809" s="9">
        <f t="shared" si="197"/>
        <v>5.2094861528414214</v>
      </c>
      <c r="G1809" s="9">
        <f t="shared" si="198"/>
        <v>0.12956627457148542</v>
      </c>
      <c r="H1809" s="9">
        <f t="shared" si="199"/>
        <v>7.8517817116726647</v>
      </c>
      <c r="I1809" s="9">
        <f t="shared" si="200"/>
        <v>5.8802224325202923</v>
      </c>
      <c r="J1809" s="9">
        <f t="shared" si="201"/>
        <v>4.9758879006127152</v>
      </c>
      <c r="K1809" s="9">
        <f t="shared" si="202"/>
        <v>6.6851351657149634</v>
      </c>
    </row>
    <row r="1810" spans="1:11" x14ac:dyDescent="0.3">
      <c r="A1810">
        <v>14931</v>
      </c>
      <c r="B1810">
        <v>575</v>
      </c>
      <c r="C1810">
        <v>40</v>
      </c>
      <c r="D1810" s="17">
        <v>0.13210445618023794</v>
      </c>
      <c r="E1810" s="9">
        <f t="shared" si="196"/>
        <v>6.3561076606958915</v>
      </c>
      <c r="F1810" s="9">
        <f t="shared" si="197"/>
        <v>3.713572066704308</v>
      </c>
      <c r="G1810" s="9">
        <f t="shared" si="198"/>
        <v>0.12407825130143894</v>
      </c>
      <c r="H1810" s="9">
        <f t="shared" si="199"/>
        <v>8.3900792859409563</v>
      </c>
      <c r="I1810" s="9">
        <f t="shared" si="200"/>
        <v>4.263781876332021</v>
      </c>
      <c r="J1810" s="9">
        <f t="shared" si="201"/>
        <v>4.9269642344278211</v>
      </c>
      <c r="K1810" s="9">
        <f t="shared" si="202"/>
        <v>6.4595670527556486</v>
      </c>
    </row>
    <row r="1811" spans="1:11" x14ac:dyDescent="0.3">
      <c r="A1811">
        <v>14932</v>
      </c>
      <c r="B1811">
        <v>508</v>
      </c>
      <c r="C1811">
        <v>15</v>
      </c>
      <c r="D1811" s="17">
        <v>0.14259993910745561</v>
      </c>
      <c r="E1811" s="9">
        <f t="shared" si="196"/>
        <v>6.2324480165505225</v>
      </c>
      <c r="F1811" s="9">
        <f t="shared" si="197"/>
        <v>2.7725887222397811</v>
      </c>
      <c r="G1811" s="9">
        <f t="shared" si="198"/>
        <v>0.13330631401525633</v>
      </c>
      <c r="H1811" s="9">
        <f t="shared" si="199"/>
        <v>9.6212445819264474</v>
      </c>
      <c r="I1811" s="9">
        <f t="shared" si="200"/>
        <v>3.2469830810095455</v>
      </c>
      <c r="J1811" s="9">
        <f t="shared" si="201"/>
        <v>5.0092289475182676</v>
      </c>
      <c r="K1811" s="9">
        <f t="shared" si="202"/>
        <v>6.7865630047697412</v>
      </c>
    </row>
    <row r="1812" spans="1:11" x14ac:dyDescent="0.3">
      <c r="A1812">
        <v>14934</v>
      </c>
      <c r="B1812">
        <v>944</v>
      </c>
      <c r="C1812">
        <v>84</v>
      </c>
      <c r="D1812" s="17">
        <v>9.8212752906715939E-2</v>
      </c>
      <c r="E1812" s="9">
        <f t="shared" si="196"/>
        <v>6.8511849274937431</v>
      </c>
      <c r="F1812" s="9">
        <f t="shared" si="197"/>
        <v>4.4426512564903167</v>
      </c>
      <c r="G1812" s="9">
        <f t="shared" si="198"/>
        <v>9.368408834913082E-2</v>
      </c>
      <c r="H1812" s="9">
        <f t="shared" si="199"/>
        <v>3.4610504671588349</v>
      </c>
      <c r="I1812" s="9">
        <f t="shared" si="200"/>
        <v>5.0516033040226009</v>
      </c>
      <c r="J1812" s="9">
        <f t="shared" si="201"/>
        <v>4.6560116875674655</v>
      </c>
      <c r="K1812" s="9">
        <f t="shared" si="202"/>
        <v>4.1772085622996906</v>
      </c>
    </row>
    <row r="1813" spans="1:11" x14ac:dyDescent="0.3">
      <c r="A1813">
        <v>14935</v>
      </c>
      <c r="B1813">
        <v>1169</v>
      </c>
      <c r="C1813">
        <v>10</v>
      </c>
      <c r="D1813" s="17">
        <v>0.32826891529750735</v>
      </c>
      <c r="E1813" s="9">
        <f t="shared" si="196"/>
        <v>7.0647590277918022</v>
      </c>
      <c r="F1813" s="9">
        <f t="shared" si="197"/>
        <v>2.3978952727983707</v>
      </c>
      <c r="G1813" s="9">
        <f t="shared" si="198"/>
        <v>0.28387652701356791</v>
      </c>
      <c r="H1813" s="9">
        <f t="shared" si="199"/>
        <v>1.3346896626655897</v>
      </c>
      <c r="I1813" s="9">
        <f t="shared" si="200"/>
        <v>2.842100411992643</v>
      </c>
      <c r="J1813" s="9">
        <f t="shared" si="201"/>
        <v>6.351505843158213</v>
      </c>
      <c r="K1813" s="9">
        <f t="shared" si="202"/>
        <v>2.7902761235622306</v>
      </c>
    </row>
    <row r="1814" spans="1:11" x14ac:dyDescent="0.3">
      <c r="A1814">
        <v>14936</v>
      </c>
      <c r="B1814">
        <v>503</v>
      </c>
      <c r="C1814">
        <v>349</v>
      </c>
      <c r="D1814" s="17">
        <v>0.12579935407750381</v>
      </c>
      <c r="E1814" s="9">
        <f t="shared" si="196"/>
        <v>6.2225762680713688</v>
      </c>
      <c r="F1814" s="9">
        <f t="shared" si="197"/>
        <v>5.857933154483459</v>
      </c>
      <c r="G1814" s="9">
        <f t="shared" si="198"/>
        <v>0.11849332030229125</v>
      </c>
      <c r="H1814" s="9">
        <f t="shared" si="199"/>
        <v>9.7195284984153574</v>
      </c>
      <c r="I1814" s="9">
        <f t="shared" si="200"/>
        <v>6.5809151004391886</v>
      </c>
      <c r="J1814" s="9">
        <f t="shared" si="201"/>
        <v>4.8771766722359331</v>
      </c>
      <c r="K1814" s="9">
        <f t="shared" si="202"/>
        <v>7.8094741137866217</v>
      </c>
    </row>
    <row r="1815" spans="1:11" x14ac:dyDescent="0.3">
      <c r="A1815">
        <v>14937</v>
      </c>
      <c r="B1815">
        <v>928</v>
      </c>
      <c r="C1815">
        <v>34</v>
      </c>
      <c r="D1815" s="17">
        <v>0.28954793470944629</v>
      </c>
      <c r="E1815" s="9">
        <f t="shared" si="196"/>
        <v>6.8341087388138382</v>
      </c>
      <c r="F1815" s="9">
        <f t="shared" si="197"/>
        <v>3.5553480614894135</v>
      </c>
      <c r="G1815" s="9">
        <f t="shared" si="198"/>
        <v>0.25429171874603057</v>
      </c>
      <c r="H1815" s="9">
        <f t="shared" si="199"/>
        <v>3.6310623658319767</v>
      </c>
      <c r="I1815" s="9">
        <f t="shared" si="200"/>
        <v>4.0928096919251313</v>
      </c>
      <c r="J1815" s="9">
        <f t="shared" si="201"/>
        <v>6.087768389323978</v>
      </c>
      <c r="K1815" s="9">
        <f t="shared" si="202"/>
        <v>4.2609277683583233</v>
      </c>
    </row>
    <row r="1816" spans="1:11" x14ac:dyDescent="0.3">
      <c r="A1816">
        <v>14944</v>
      </c>
      <c r="B1816">
        <v>569</v>
      </c>
      <c r="C1816">
        <v>163</v>
      </c>
      <c r="D1816" s="17">
        <v>0.16952318785805542</v>
      </c>
      <c r="E1816" s="9">
        <f t="shared" si="196"/>
        <v>6.3456363608285962</v>
      </c>
      <c r="F1816" s="9">
        <f t="shared" si="197"/>
        <v>5.0998664278241987</v>
      </c>
      <c r="G1816" s="9">
        <f t="shared" si="198"/>
        <v>0.15659613400078315</v>
      </c>
      <c r="H1816" s="9">
        <f t="shared" si="199"/>
        <v>8.4943323839469329</v>
      </c>
      <c r="I1816" s="9">
        <f t="shared" si="200"/>
        <v>5.7617705970050519</v>
      </c>
      <c r="J1816" s="9">
        <f t="shared" si="201"/>
        <v>5.2168489451770119</v>
      </c>
      <c r="K1816" s="9">
        <f t="shared" si="202"/>
        <v>7.0190671601103842</v>
      </c>
    </row>
    <row r="1817" spans="1:11" x14ac:dyDescent="0.3">
      <c r="A1817">
        <v>14946</v>
      </c>
      <c r="B1817">
        <v>886</v>
      </c>
      <c r="C1817">
        <v>3</v>
      </c>
      <c r="D1817" s="17">
        <v>0.2692697513431842</v>
      </c>
      <c r="E1817" s="9">
        <f t="shared" si="196"/>
        <v>6.7878449823095792</v>
      </c>
      <c r="F1817" s="9">
        <f t="shared" si="197"/>
        <v>1.3862943611198906</v>
      </c>
      <c r="G1817" s="9">
        <f t="shared" si="198"/>
        <v>0.23844173615283654</v>
      </c>
      <c r="H1817" s="9">
        <f t="shared" si="199"/>
        <v>4.0916680214896051</v>
      </c>
      <c r="I1817" s="9">
        <f t="shared" si="200"/>
        <v>1.7489943603365152</v>
      </c>
      <c r="J1817" s="9">
        <f t="shared" si="201"/>
        <v>5.9464717476610085</v>
      </c>
      <c r="K1817" s="9">
        <f t="shared" si="202"/>
        <v>3.7598266683779586</v>
      </c>
    </row>
    <row r="1818" spans="1:11" x14ac:dyDescent="0.3">
      <c r="A1818">
        <v>14947</v>
      </c>
      <c r="B1818">
        <v>944</v>
      </c>
      <c r="C1818">
        <v>12</v>
      </c>
      <c r="D1818" s="17">
        <v>-2.7647273205098671E-2</v>
      </c>
      <c r="E1818" s="9">
        <f t="shared" si="196"/>
        <v>6.8511849274937431</v>
      </c>
      <c r="F1818" s="9">
        <f t="shared" si="197"/>
        <v>2.5649493574615367</v>
      </c>
      <c r="G1818" s="9">
        <f t="shared" si="198"/>
        <v>-2.7271988703733003E-2</v>
      </c>
      <c r="H1818" s="9">
        <f t="shared" si="199"/>
        <v>3.4610504671588349</v>
      </c>
      <c r="I1818" s="9">
        <f t="shared" si="200"/>
        <v>3.0226141193164064</v>
      </c>
      <c r="J1818" s="9">
        <f t="shared" si="201"/>
        <v>3.5777336909950308</v>
      </c>
      <c r="K1818" s="9">
        <f t="shared" si="202"/>
        <v>3.3528562075733457</v>
      </c>
    </row>
    <row r="1819" spans="1:11" x14ac:dyDescent="0.3">
      <c r="A1819">
        <v>14948</v>
      </c>
      <c r="B1819">
        <v>546</v>
      </c>
      <c r="C1819">
        <v>73</v>
      </c>
      <c r="D1819" s="17">
        <v>0.15060058101742152</v>
      </c>
      <c r="E1819" s="9">
        <f t="shared" si="196"/>
        <v>6.3044488024219811</v>
      </c>
      <c r="F1819" s="9">
        <f t="shared" si="197"/>
        <v>4.3040650932041702</v>
      </c>
      <c r="G1819" s="9">
        <f t="shared" si="198"/>
        <v>0.14028405041600689</v>
      </c>
      <c r="H1819" s="9">
        <f t="shared" si="199"/>
        <v>8.9043990058190552</v>
      </c>
      <c r="I1819" s="9">
        <f t="shared" si="200"/>
        <v>4.9018511912921623</v>
      </c>
      <c r="J1819" s="9">
        <f t="shared" si="201"/>
        <v>5.0714328467363572</v>
      </c>
      <c r="K1819" s="9">
        <f t="shared" si="202"/>
        <v>6.9370414296444478</v>
      </c>
    </row>
    <row r="1820" spans="1:11" x14ac:dyDescent="0.3">
      <c r="A1820">
        <v>14951</v>
      </c>
      <c r="B1820">
        <v>951</v>
      </c>
      <c r="C1820">
        <v>17</v>
      </c>
      <c r="D1820" s="17">
        <v>7.9865837630360439E-2</v>
      </c>
      <c r="E1820" s="9">
        <f t="shared" si="196"/>
        <v>6.8585650347913649</v>
      </c>
      <c r="F1820" s="9">
        <f t="shared" si="197"/>
        <v>2.8903717578961645</v>
      </c>
      <c r="G1820" s="9">
        <f t="shared" si="198"/>
        <v>7.6836809003303572E-2</v>
      </c>
      <c r="H1820" s="9">
        <f t="shared" si="199"/>
        <v>3.3875735293245319</v>
      </c>
      <c r="I1820" s="9">
        <f t="shared" si="200"/>
        <v>3.3742559487700117</v>
      </c>
      <c r="J1820" s="9">
        <f t="shared" si="201"/>
        <v>4.5058245199332561</v>
      </c>
      <c r="K1820" s="9">
        <f t="shared" si="202"/>
        <v>3.6072284532799208</v>
      </c>
    </row>
    <row r="1821" spans="1:11" x14ac:dyDescent="0.3">
      <c r="A1821">
        <v>14952</v>
      </c>
      <c r="B1821">
        <v>507</v>
      </c>
      <c r="C1821">
        <v>136</v>
      </c>
      <c r="D1821" s="17">
        <v>9.5899787358430647E-2</v>
      </c>
      <c r="E1821" s="9">
        <f t="shared" si="196"/>
        <v>6.230481447578482</v>
      </c>
      <c r="F1821" s="9">
        <f t="shared" si="197"/>
        <v>4.9199809258281251</v>
      </c>
      <c r="G1821" s="9">
        <f t="shared" si="198"/>
        <v>9.1575749453456382E-2</v>
      </c>
      <c r="H1821" s="9">
        <f t="shared" si="199"/>
        <v>9.6408238997165903</v>
      </c>
      <c r="I1821" s="9">
        <f t="shared" si="200"/>
        <v>5.5673916392885676</v>
      </c>
      <c r="J1821" s="9">
        <f t="shared" si="201"/>
        <v>4.6372166381915658</v>
      </c>
      <c r="K1821" s="9">
        <f t="shared" si="202"/>
        <v>7.418072769283178</v>
      </c>
    </row>
    <row r="1822" spans="1:11" x14ac:dyDescent="0.3">
      <c r="A1822">
        <v>14953</v>
      </c>
      <c r="B1822">
        <v>897</v>
      </c>
      <c r="C1822">
        <v>51</v>
      </c>
      <c r="D1822" s="17">
        <v>0.12730880925079907</v>
      </c>
      <c r="E1822" s="9">
        <f t="shared" si="196"/>
        <v>6.8001700683021999</v>
      </c>
      <c r="F1822" s="9">
        <f t="shared" si="197"/>
        <v>3.9512437185814275</v>
      </c>
      <c r="G1822" s="9">
        <f t="shared" si="198"/>
        <v>0.1198332075067229</v>
      </c>
      <c r="H1822" s="9">
        <f t="shared" si="199"/>
        <v>3.9689584807253331</v>
      </c>
      <c r="I1822" s="9">
        <f t="shared" si="200"/>
        <v>4.5206028399894373</v>
      </c>
      <c r="J1822" s="9">
        <f t="shared" si="201"/>
        <v>4.8891212634101002</v>
      </c>
      <c r="K1822" s="9">
        <f t="shared" si="202"/>
        <v>4.3184843450415178</v>
      </c>
    </row>
    <row r="1823" spans="1:11" x14ac:dyDescent="0.3">
      <c r="A1823">
        <v>14954</v>
      </c>
      <c r="B1823">
        <v>884</v>
      </c>
      <c r="C1823">
        <v>74</v>
      </c>
      <c r="D1823" s="17">
        <v>0.11623778488780993</v>
      </c>
      <c r="E1823" s="9">
        <f t="shared" si="196"/>
        <v>6.7855876450079293</v>
      </c>
      <c r="F1823" s="9">
        <f t="shared" si="197"/>
        <v>4.3174881135363101</v>
      </c>
      <c r="G1823" s="9">
        <f t="shared" si="198"/>
        <v>0.10996391015905291</v>
      </c>
      <c r="H1823" s="9">
        <f t="shared" si="199"/>
        <v>4.1141422519981274</v>
      </c>
      <c r="I1823" s="9">
        <f t="shared" si="200"/>
        <v>4.9163557104035771</v>
      </c>
      <c r="J1823" s="9">
        <f t="shared" si="201"/>
        <v>4.8011401844026178</v>
      </c>
      <c r="K1823" s="9">
        <f t="shared" si="202"/>
        <v>4.4922058760006607</v>
      </c>
    </row>
    <row r="1824" spans="1:11" x14ac:dyDescent="0.3">
      <c r="A1824">
        <v>14957</v>
      </c>
      <c r="B1824">
        <v>598</v>
      </c>
      <c r="C1824">
        <v>12</v>
      </c>
      <c r="D1824" s="17">
        <v>-1.1469070532711746E-2</v>
      </c>
      <c r="E1824" s="9">
        <f t="shared" si="196"/>
        <v>6.3952615981154493</v>
      </c>
      <c r="F1824" s="9">
        <f t="shared" si="197"/>
        <v>2.5649493574615367</v>
      </c>
      <c r="G1824" s="9">
        <f t="shared" si="198"/>
        <v>-1.140379933582062E-2</v>
      </c>
      <c r="H1824" s="9">
        <f t="shared" si="199"/>
        <v>8.0002595570771113</v>
      </c>
      <c r="I1824" s="9">
        <f t="shared" si="200"/>
        <v>3.0226141193164064</v>
      </c>
      <c r="J1824" s="9">
        <f t="shared" si="201"/>
        <v>3.7191926392162635</v>
      </c>
      <c r="K1824" s="9">
        <f t="shared" si="202"/>
        <v>5.65075254217673</v>
      </c>
    </row>
    <row r="1825" spans="1:11" x14ac:dyDescent="0.3">
      <c r="A1825">
        <v>14958</v>
      </c>
      <c r="B1825">
        <v>586</v>
      </c>
      <c r="C1825">
        <v>53</v>
      </c>
      <c r="D1825" s="17">
        <v>0.10530571583452562</v>
      </c>
      <c r="E1825" s="9">
        <f t="shared" si="196"/>
        <v>6.3750248198280968</v>
      </c>
      <c r="F1825" s="9">
        <f t="shared" si="197"/>
        <v>3.9889840465642745</v>
      </c>
      <c r="G1825" s="9">
        <f t="shared" si="198"/>
        <v>0.10012196261835771</v>
      </c>
      <c r="H1825" s="9">
        <f t="shared" si="199"/>
        <v>8.20173853837397</v>
      </c>
      <c r="I1825" s="9">
        <f t="shared" si="200"/>
        <v>4.5613839231550184</v>
      </c>
      <c r="J1825" s="9">
        <f t="shared" si="201"/>
        <v>4.7134029186518962</v>
      </c>
      <c r="K1825" s="9">
        <f t="shared" si="202"/>
        <v>6.41196502986387</v>
      </c>
    </row>
    <row r="1826" spans="1:11" x14ac:dyDescent="0.3">
      <c r="A1826">
        <v>14959</v>
      </c>
      <c r="B1826">
        <v>543</v>
      </c>
      <c r="C1826">
        <v>74</v>
      </c>
      <c r="D1826" s="17">
        <v>4.286121095171147E-2</v>
      </c>
      <c r="E1826" s="9">
        <f t="shared" si="196"/>
        <v>6.2989492468559423</v>
      </c>
      <c r="F1826" s="9">
        <f t="shared" si="197"/>
        <v>4.3174881135363101</v>
      </c>
      <c r="G1826" s="9">
        <f t="shared" si="198"/>
        <v>4.1968100004023637E-2</v>
      </c>
      <c r="H1826" s="9">
        <f t="shared" si="199"/>
        <v>8.9591530203809207</v>
      </c>
      <c r="I1826" s="9">
        <f t="shared" si="200"/>
        <v>4.9163557104035771</v>
      </c>
      <c r="J1826" s="9">
        <f t="shared" si="201"/>
        <v>4.1949830756759452</v>
      </c>
      <c r="K1826" s="9">
        <f t="shared" si="202"/>
        <v>6.7934798384467223</v>
      </c>
    </row>
    <row r="1827" spans="1:11" x14ac:dyDescent="0.3">
      <c r="A1827">
        <v>14960</v>
      </c>
      <c r="B1827">
        <v>535</v>
      </c>
      <c r="C1827">
        <v>24</v>
      </c>
      <c r="D1827" s="17">
        <v>6.1486456330020201E-3</v>
      </c>
      <c r="E1827" s="9">
        <f t="shared" si="196"/>
        <v>6.2841341610708019</v>
      </c>
      <c r="F1827" s="9">
        <f t="shared" si="197"/>
        <v>3.2188758248682006</v>
      </c>
      <c r="G1827" s="9">
        <f t="shared" si="198"/>
        <v>6.1298198407808363E-3</v>
      </c>
      <c r="H1827" s="9">
        <f t="shared" si="199"/>
        <v>9.1066531979996661</v>
      </c>
      <c r="I1827" s="9">
        <f t="shared" si="200"/>
        <v>3.7292277360185713</v>
      </c>
      <c r="J1827" s="9">
        <f t="shared" si="201"/>
        <v>3.8754982686568327</v>
      </c>
      <c r="K1827" s="9">
        <f t="shared" si="202"/>
        <v>6.4471945735367715</v>
      </c>
    </row>
    <row r="1828" spans="1:11" x14ac:dyDescent="0.3">
      <c r="A1828">
        <v>14961</v>
      </c>
      <c r="B1828">
        <v>503</v>
      </c>
      <c r="C1828">
        <v>320</v>
      </c>
      <c r="D1828" s="17">
        <v>7.4158513715160648E-2</v>
      </c>
      <c r="E1828" s="9">
        <f t="shared" si="196"/>
        <v>6.2225762680713688</v>
      </c>
      <c r="F1828" s="9">
        <f t="shared" si="197"/>
        <v>5.7714411231300158</v>
      </c>
      <c r="G1828" s="9">
        <f t="shared" si="198"/>
        <v>7.1537577109615377E-2</v>
      </c>
      <c r="H1828" s="9">
        <f t="shared" si="199"/>
        <v>9.7195284984153574</v>
      </c>
      <c r="I1828" s="9">
        <f t="shared" si="200"/>
        <v>6.4874543672577527</v>
      </c>
      <c r="J1828" s="9">
        <f t="shared" si="201"/>
        <v>4.4585838579597237</v>
      </c>
      <c r="K1828" s="9">
        <f t="shared" si="202"/>
        <v>7.6977173309769489</v>
      </c>
    </row>
    <row r="1829" spans="1:11" x14ac:dyDescent="0.3">
      <c r="A1829">
        <v>14962</v>
      </c>
      <c r="B1829">
        <v>637</v>
      </c>
      <c r="C1829">
        <v>5</v>
      </c>
      <c r="D1829" s="17">
        <v>0.1529041593479723</v>
      </c>
      <c r="E1829" s="9">
        <f t="shared" si="196"/>
        <v>6.4583382833447898</v>
      </c>
      <c r="F1829" s="9">
        <f t="shared" si="197"/>
        <v>1.791759469228055</v>
      </c>
      <c r="G1829" s="9">
        <f t="shared" si="198"/>
        <v>0.14228411497684151</v>
      </c>
      <c r="H1829" s="9">
        <f t="shared" si="199"/>
        <v>7.3722630398877715</v>
      </c>
      <c r="I1829" s="9">
        <f t="shared" si="200"/>
        <v>2.1871279743850058</v>
      </c>
      <c r="J1829" s="9">
        <f t="shared" si="201"/>
        <v>5.0892626710843292</v>
      </c>
      <c r="K1829" s="9">
        <f t="shared" si="202"/>
        <v>5.3601224464762538</v>
      </c>
    </row>
    <row r="1830" spans="1:11" x14ac:dyDescent="0.3">
      <c r="A1830">
        <v>14963</v>
      </c>
      <c r="B1830">
        <v>514</v>
      </c>
      <c r="C1830">
        <v>215</v>
      </c>
      <c r="D1830" s="17">
        <v>7.318996036639358E-2</v>
      </c>
      <c r="E1830" s="9">
        <f t="shared" si="196"/>
        <v>6.2441669006637364</v>
      </c>
      <c r="F1830" s="9">
        <f t="shared" si="197"/>
        <v>5.3752784076841653</v>
      </c>
      <c r="G1830" s="9">
        <f t="shared" si="198"/>
        <v>7.0635484667574411E-2</v>
      </c>
      <c r="H1830" s="9">
        <f t="shared" si="199"/>
        <v>9.5045704355015737</v>
      </c>
      <c r="I1830" s="9">
        <f t="shared" si="200"/>
        <v>6.0593726438280493</v>
      </c>
      <c r="J1830" s="9">
        <f t="shared" si="201"/>
        <v>4.4505420426592659</v>
      </c>
      <c r="K1830" s="9">
        <f t="shared" si="202"/>
        <v>7.4602054194310554</v>
      </c>
    </row>
    <row r="1831" spans="1:11" x14ac:dyDescent="0.3">
      <c r="A1831">
        <v>14964</v>
      </c>
      <c r="B1831">
        <v>592</v>
      </c>
      <c r="C1831">
        <v>26</v>
      </c>
      <c r="D1831" s="17">
        <v>0.12394897694503028</v>
      </c>
      <c r="E1831" s="9">
        <f t="shared" si="196"/>
        <v>6.3851943989977258</v>
      </c>
      <c r="F1831" s="9">
        <f t="shared" si="197"/>
        <v>3.2958368660043291</v>
      </c>
      <c r="G1831" s="9">
        <f t="shared" si="198"/>
        <v>0.11684835626413326</v>
      </c>
      <c r="H1831" s="9">
        <f t="shared" si="199"/>
        <v>8.1004893957377053</v>
      </c>
      <c r="I1831" s="9">
        <f t="shared" si="200"/>
        <v>3.8123895628185025</v>
      </c>
      <c r="J1831" s="9">
        <f t="shared" si="201"/>
        <v>4.8625124356740645</v>
      </c>
      <c r="K1831" s="9">
        <f t="shared" si="202"/>
        <v>6.1664640538492161</v>
      </c>
    </row>
    <row r="1832" spans="1:11" x14ac:dyDescent="0.3">
      <c r="A1832">
        <v>14966</v>
      </c>
      <c r="B1832">
        <v>886</v>
      </c>
      <c r="C1832">
        <v>35</v>
      </c>
      <c r="D1832" s="17">
        <v>2.6839419945908358E-2</v>
      </c>
      <c r="E1832" s="9">
        <f t="shared" si="196"/>
        <v>6.7878449823095792</v>
      </c>
      <c r="F1832" s="9">
        <f t="shared" si="197"/>
        <v>3.5835189384561099</v>
      </c>
      <c r="G1832" s="9">
        <f t="shared" si="198"/>
        <v>2.648556034328697E-2</v>
      </c>
      <c r="H1832" s="9">
        <f t="shared" si="199"/>
        <v>4.0916680214896051</v>
      </c>
      <c r="I1832" s="9">
        <f t="shared" si="200"/>
        <v>4.1232503091065267</v>
      </c>
      <c r="J1832" s="9">
        <f t="shared" si="201"/>
        <v>4.0569620497465397</v>
      </c>
      <c r="K1832" s="9">
        <f t="shared" si="202"/>
        <v>4.0942015134260688</v>
      </c>
    </row>
    <row r="1833" spans="1:11" x14ac:dyDescent="0.3">
      <c r="A1833">
        <v>14967</v>
      </c>
      <c r="B1833">
        <v>921</v>
      </c>
      <c r="C1833">
        <v>6</v>
      </c>
      <c r="D1833" s="17">
        <v>0.20726814623997253</v>
      </c>
      <c r="E1833" s="9">
        <f t="shared" si="196"/>
        <v>6.826545223556594</v>
      </c>
      <c r="F1833" s="9">
        <f t="shared" si="197"/>
        <v>1.9459101490553132</v>
      </c>
      <c r="G1833" s="9">
        <f t="shared" si="198"/>
        <v>0.18836007671257482</v>
      </c>
      <c r="H1833" s="9">
        <f t="shared" si="199"/>
        <v>3.7063653279643045</v>
      </c>
      <c r="I1833" s="9">
        <f t="shared" si="200"/>
        <v>2.3536986437475873</v>
      </c>
      <c r="J1833" s="9">
        <f t="shared" si="201"/>
        <v>5.5000125641123647</v>
      </c>
      <c r="K1833" s="9">
        <f t="shared" si="202"/>
        <v>3.6592947699289011</v>
      </c>
    </row>
    <row r="1834" spans="1:11" x14ac:dyDescent="0.3">
      <c r="A1834">
        <v>14968</v>
      </c>
      <c r="B1834">
        <v>902</v>
      </c>
      <c r="C1834">
        <v>36</v>
      </c>
      <c r="D1834" s="17">
        <v>0.14465315865190198</v>
      </c>
      <c r="E1834" s="9">
        <f t="shared" si="196"/>
        <v>6.8057225534169854</v>
      </c>
      <c r="F1834" s="9">
        <f t="shared" si="197"/>
        <v>3.6109179126442243</v>
      </c>
      <c r="G1834" s="9">
        <f t="shared" si="198"/>
        <v>0.13510167290926944</v>
      </c>
      <c r="H1834" s="9">
        <f t="shared" si="199"/>
        <v>3.9136774953477289</v>
      </c>
      <c r="I1834" s="9">
        <f t="shared" si="200"/>
        <v>4.1528568309556455</v>
      </c>
      <c r="J1834" s="9">
        <f t="shared" si="201"/>
        <v>5.0252338977327069</v>
      </c>
      <c r="K1834" s="9">
        <f t="shared" si="202"/>
        <v>4.2077425765070995</v>
      </c>
    </row>
    <row r="1835" spans="1:11" x14ac:dyDescent="0.3">
      <c r="A1835">
        <v>14970</v>
      </c>
      <c r="B1835">
        <v>595</v>
      </c>
      <c r="C1835">
        <v>44</v>
      </c>
      <c r="D1835" s="17">
        <v>0.2661016424327502</v>
      </c>
      <c r="E1835" s="9">
        <f t="shared" si="196"/>
        <v>6.39024066706535</v>
      </c>
      <c r="F1835" s="9">
        <f t="shared" si="197"/>
        <v>3.8066624897703196</v>
      </c>
      <c r="G1835" s="9">
        <f t="shared" si="198"/>
        <v>0.23594260678100668</v>
      </c>
      <c r="H1835" s="9">
        <f t="shared" si="199"/>
        <v>8.0502483477221123</v>
      </c>
      <c r="I1835" s="9">
        <f t="shared" si="200"/>
        <v>4.3643726366110398</v>
      </c>
      <c r="J1835" s="9">
        <f t="shared" si="201"/>
        <v>5.9241929479686677</v>
      </c>
      <c r="K1835" s="9">
        <f t="shared" si="202"/>
        <v>6.5192745544381019</v>
      </c>
    </row>
    <row r="1836" spans="1:11" x14ac:dyDescent="0.3">
      <c r="A1836">
        <v>14971</v>
      </c>
      <c r="B1836">
        <v>915</v>
      </c>
      <c r="C1836">
        <v>93</v>
      </c>
      <c r="D1836" s="17">
        <v>0.12909782171454318</v>
      </c>
      <c r="E1836" s="9">
        <f t="shared" si="196"/>
        <v>6.8200163646741299</v>
      </c>
      <c r="F1836" s="9">
        <f t="shared" si="197"/>
        <v>4.5432947822700038</v>
      </c>
      <c r="G1836" s="9">
        <f t="shared" si="198"/>
        <v>0.1214189259796843</v>
      </c>
      <c r="H1836" s="9">
        <f t="shared" si="199"/>
        <v>3.7713671685730898</v>
      </c>
      <c r="I1836" s="9">
        <f t="shared" si="200"/>
        <v>5.1603557238946305</v>
      </c>
      <c r="J1836" s="9">
        <f t="shared" si="201"/>
        <v>4.9032573480105075</v>
      </c>
      <c r="K1836" s="9">
        <f t="shared" si="202"/>
        <v>4.4144417710570352</v>
      </c>
    </row>
    <row r="1837" spans="1:11" x14ac:dyDescent="0.3">
      <c r="A1837">
        <v>14972</v>
      </c>
      <c r="B1837">
        <v>1000</v>
      </c>
      <c r="C1837">
        <v>15</v>
      </c>
      <c r="D1837" s="17">
        <v>0.18880173070805345</v>
      </c>
      <c r="E1837" s="9">
        <f t="shared" si="196"/>
        <v>6.9087547793152204</v>
      </c>
      <c r="F1837" s="9">
        <f t="shared" si="197"/>
        <v>2.7725887222397811</v>
      </c>
      <c r="G1837" s="9">
        <f t="shared" si="198"/>
        <v>0.17294585082489197</v>
      </c>
      <c r="H1837" s="9">
        <f t="shared" si="199"/>
        <v>2.8878804233059761</v>
      </c>
      <c r="I1837" s="9">
        <f t="shared" si="200"/>
        <v>3.2469830810095455</v>
      </c>
      <c r="J1837" s="9">
        <f t="shared" si="201"/>
        <v>5.3626005298115045</v>
      </c>
      <c r="K1837" s="9">
        <f t="shared" si="202"/>
        <v>3.4905552419181527</v>
      </c>
    </row>
    <row r="1838" spans="1:11" x14ac:dyDescent="0.3">
      <c r="A1838">
        <v>14973</v>
      </c>
      <c r="B1838">
        <v>555</v>
      </c>
      <c r="C1838">
        <v>37</v>
      </c>
      <c r="D1838" s="17">
        <v>0.23390002887469991</v>
      </c>
      <c r="E1838" s="9">
        <f t="shared" si="196"/>
        <v>6.3207682942505823</v>
      </c>
      <c r="F1838" s="9">
        <f t="shared" si="197"/>
        <v>3.6375861597263857</v>
      </c>
      <c r="G1838" s="9">
        <f t="shared" si="198"/>
        <v>0.21017990832351777</v>
      </c>
      <c r="H1838" s="9">
        <f t="shared" si="199"/>
        <v>8.7419208414481986</v>
      </c>
      <c r="I1838" s="9">
        <f t="shared" si="200"/>
        <v>4.1816737506875619</v>
      </c>
      <c r="J1838" s="9">
        <f t="shared" si="201"/>
        <v>5.6945281675302279</v>
      </c>
      <c r="K1838" s="9">
        <f t="shared" si="202"/>
        <v>6.7643681794364134</v>
      </c>
    </row>
    <row r="1839" spans="1:11" x14ac:dyDescent="0.3">
      <c r="A1839">
        <v>14974</v>
      </c>
      <c r="B1839">
        <v>909</v>
      </c>
      <c r="C1839">
        <v>17</v>
      </c>
      <c r="D1839" s="17">
        <v>0.19193979861452651</v>
      </c>
      <c r="E1839" s="9">
        <f t="shared" si="196"/>
        <v>6.8134445995108956</v>
      </c>
      <c r="F1839" s="9">
        <f t="shared" si="197"/>
        <v>2.8903717578961645</v>
      </c>
      <c r="G1839" s="9">
        <f t="shared" si="198"/>
        <v>0.17558206284974731</v>
      </c>
      <c r="H1839" s="9">
        <f t="shared" si="199"/>
        <v>3.8367961875409033</v>
      </c>
      <c r="I1839" s="9">
        <f t="shared" si="200"/>
        <v>3.3742559487700117</v>
      </c>
      <c r="J1839" s="9">
        <f t="shared" si="201"/>
        <v>5.3861013698681708</v>
      </c>
      <c r="K1839" s="9">
        <f t="shared" si="202"/>
        <v>4.0078951523750899</v>
      </c>
    </row>
    <row r="1840" spans="1:11" x14ac:dyDescent="0.3">
      <c r="A1840">
        <v>14975</v>
      </c>
      <c r="B1840">
        <v>929</v>
      </c>
      <c r="C1840">
        <v>11</v>
      </c>
      <c r="D1840" s="17">
        <v>7.0599147319106478E-2</v>
      </c>
      <c r="E1840" s="9">
        <f t="shared" si="196"/>
        <v>6.8351845861473013</v>
      </c>
      <c r="F1840" s="9">
        <f t="shared" si="197"/>
        <v>2.4849066497880004</v>
      </c>
      <c r="G1840" s="9">
        <f t="shared" si="198"/>
        <v>6.8218442525403697E-2</v>
      </c>
      <c r="H1840" s="9">
        <f t="shared" si="199"/>
        <v>3.6203511438331391</v>
      </c>
      <c r="I1840" s="9">
        <f t="shared" si="200"/>
        <v>2.9361223347215213</v>
      </c>
      <c r="J1840" s="9">
        <f t="shared" si="201"/>
        <v>4.428995019787882</v>
      </c>
      <c r="K1840" s="9">
        <f t="shared" si="202"/>
        <v>3.5768112762906026</v>
      </c>
    </row>
    <row r="1841" spans="1:11" x14ac:dyDescent="0.3">
      <c r="A1841">
        <v>14976</v>
      </c>
      <c r="B1841">
        <v>602</v>
      </c>
      <c r="C1841">
        <v>97</v>
      </c>
      <c r="D1841" s="17">
        <v>0.17110062397052622</v>
      </c>
      <c r="E1841" s="9">
        <f t="shared" si="196"/>
        <v>6.4019171967271857</v>
      </c>
      <c r="F1841" s="9">
        <f t="shared" si="197"/>
        <v>4.5849674786705723</v>
      </c>
      <c r="G1841" s="9">
        <f t="shared" si="198"/>
        <v>0.15794401087302476</v>
      </c>
      <c r="H1841" s="9">
        <f t="shared" si="199"/>
        <v>7.9339958855987547</v>
      </c>
      <c r="I1841" s="9">
        <f t="shared" si="200"/>
        <v>5.2053860081682055</v>
      </c>
      <c r="J1841" s="9">
        <f t="shared" si="201"/>
        <v>5.2288647612388361</v>
      </c>
      <c r="K1841" s="9">
        <f t="shared" si="202"/>
        <v>6.574386697497606</v>
      </c>
    </row>
    <row r="1842" spans="1:11" x14ac:dyDescent="0.3">
      <c r="A1842">
        <v>14978</v>
      </c>
      <c r="B1842">
        <v>567</v>
      </c>
      <c r="C1842">
        <v>300</v>
      </c>
      <c r="D1842" s="17">
        <v>0.18528073870601985</v>
      </c>
      <c r="E1842" s="9">
        <f t="shared" si="196"/>
        <v>6.3421214187211516</v>
      </c>
      <c r="F1842" s="9">
        <f t="shared" si="197"/>
        <v>5.7071102647488754</v>
      </c>
      <c r="G1842" s="9">
        <f t="shared" si="198"/>
        <v>0.16997965682871946</v>
      </c>
      <c r="H1842" s="9">
        <f t="shared" si="199"/>
        <v>8.5293274283689975</v>
      </c>
      <c r="I1842" s="9">
        <f t="shared" si="200"/>
        <v>6.4179403427122628</v>
      </c>
      <c r="J1842" s="9">
        <f t="shared" si="201"/>
        <v>5.3361580244197313</v>
      </c>
      <c r="K1842" s="9">
        <f t="shared" si="202"/>
        <v>7.2572774218821232</v>
      </c>
    </row>
    <row r="1843" spans="1:11" x14ac:dyDescent="0.3">
      <c r="A1843">
        <v>14981</v>
      </c>
      <c r="B1843">
        <v>588</v>
      </c>
      <c r="C1843">
        <v>16</v>
      </c>
      <c r="D1843" s="17">
        <v>9.6362441297455761E-2</v>
      </c>
      <c r="E1843" s="9">
        <f t="shared" si="196"/>
        <v>6.3784261836515865</v>
      </c>
      <c r="F1843" s="9">
        <f t="shared" si="197"/>
        <v>2.8332133440562162</v>
      </c>
      <c r="G1843" s="9">
        <f t="shared" si="198"/>
        <v>9.1997828472878504E-2</v>
      </c>
      <c r="H1843" s="9">
        <f t="shared" si="199"/>
        <v>8.1678742884204585</v>
      </c>
      <c r="I1843" s="9">
        <f t="shared" si="200"/>
        <v>3.3124922558450578</v>
      </c>
      <c r="J1843" s="9">
        <f t="shared" si="201"/>
        <v>4.6409793141194475</v>
      </c>
      <c r="K1843" s="9">
        <f t="shared" si="202"/>
        <v>6.0058806837876357</v>
      </c>
    </row>
    <row r="1844" spans="1:11" x14ac:dyDescent="0.3">
      <c r="A1844">
        <v>14984</v>
      </c>
      <c r="B1844">
        <v>515</v>
      </c>
      <c r="C1844">
        <v>16</v>
      </c>
      <c r="D1844" s="17">
        <v>0.19134471784755011</v>
      </c>
      <c r="E1844" s="9">
        <f t="shared" si="196"/>
        <v>6.2461067654815627</v>
      </c>
      <c r="F1844" s="9">
        <f t="shared" si="197"/>
        <v>2.8332133440562162</v>
      </c>
      <c r="G1844" s="9">
        <f t="shared" si="198"/>
        <v>0.17508268413500896</v>
      </c>
      <c r="H1844" s="9">
        <f t="shared" si="199"/>
        <v>9.485256986404119</v>
      </c>
      <c r="I1844" s="9">
        <f t="shared" si="200"/>
        <v>3.3124922558450578</v>
      </c>
      <c r="J1844" s="9">
        <f t="shared" si="201"/>
        <v>5.3816495961898321</v>
      </c>
      <c r="K1844" s="9">
        <f t="shared" si="202"/>
        <v>6.8127060891935436</v>
      </c>
    </row>
    <row r="1845" spans="1:11" x14ac:dyDescent="0.3">
      <c r="A1845">
        <v>14985</v>
      </c>
      <c r="B1845">
        <v>501</v>
      </c>
      <c r="C1845">
        <v>75</v>
      </c>
      <c r="D1845" s="17">
        <v>1.2633699302801555E-2</v>
      </c>
      <c r="E1845" s="9">
        <f t="shared" si="196"/>
        <v>6.2186001196917289</v>
      </c>
      <c r="F1845" s="9">
        <f t="shared" si="197"/>
        <v>4.3307333402863311</v>
      </c>
      <c r="G1845" s="9">
        <f t="shared" si="198"/>
        <v>1.2554559975020769E-2</v>
      </c>
      <c r="H1845" s="9">
        <f t="shared" si="199"/>
        <v>9.7591153493280682</v>
      </c>
      <c r="I1845" s="9">
        <f t="shared" si="200"/>
        <v>4.9306681110240769</v>
      </c>
      <c r="J1845" s="9">
        <f t="shared" si="201"/>
        <v>3.9327724138609552</v>
      </c>
      <c r="K1845" s="9">
        <f t="shared" si="202"/>
        <v>7.1453125907434476</v>
      </c>
    </row>
    <row r="1846" spans="1:11" x14ac:dyDescent="0.3">
      <c r="A1846">
        <v>14987</v>
      </c>
      <c r="B1846">
        <v>508</v>
      </c>
      <c r="C1846">
        <v>4</v>
      </c>
      <c r="D1846" s="17">
        <v>0.32580822590378655</v>
      </c>
      <c r="E1846" s="9">
        <f t="shared" si="196"/>
        <v>6.2324480165505225</v>
      </c>
      <c r="F1846" s="9">
        <f t="shared" si="197"/>
        <v>1.6094379124341003</v>
      </c>
      <c r="G1846" s="9">
        <f t="shared" si="198"/>
        <v>0.28202225528907632</v>
      </c>
      <c r="H1846" s="9">
        <f t="shared" si="199"/>
        <v>9.6212445819264474</v>
      </c>
      <c r="I1846" s="9">
        <f t="shared" si="200"/>
        <v>1.9901166878410281</v>
      </c>
      <c r="J1846" s="9">
        <f t="shared" si="201"/>
        <v>6.3349757071873523</v>
      </c>
      <c r="K1846" s="9">
        <f t="shared" si="202"/>
        <v>6.6746524387530028</v>
      </c>
    </row>
    <row r="1847" spans="1:11" x14ac:dyDescent="0.3">
      <c r="A1847">
        <v>14988</v>
      </c>
      <c r="B1847">
        <v>538</v>
      </c>
      <c r="C1847">
        <v>78</v>
      </c>
      <c r="D1847" s="17">
        <v>0.18686198919218575</v>
      </c>
      <c r="E1847" s="9">
        <f t="shared" si="196"/>
        <v>6.2897155709089976</v>
      </c>
      <c r="F1847" s="9">
        <f t="shared" si="197"/>
        <v>4.3694478524670215</v>
      </c>
      <c r="G1847" s="9">
        <f t="shared" si="198"/>
        <v>0.17131284028498944</v>
      </c>
      <c r="H1847" s="9">
        <f t="shared" si="199"/>
        <v>9.0510842357650638</v>
      </c>
      <c r="I1847" s="9">
        <f t="shared" si="200"/>
        <v>4.9725018688460336</v>
      </c>
      <c r="J1847" s="9">
        <f t="shared" si="201"/>
        <v>5.3480428541969243</v>
      </c>
      <c r="K1847" s="9">
        <f t="shared" si="202"/>
        <v>7.0869012493757273</v>
      </c>
    </row>
    <row r="1848" spans="1:11" x14ac:dyDescent="0.3">
      <c r="A1848">
        <v>14995</v>
      </c>
      <c r="B1848">
        <v>910</v>
      </c>
      <c r="C1848">
        <v>56</v>
      </c>
      <c r="D1848" s="17">
        <v>0.24888257356206478</v>
      </c>
      <c r="E1848" s="9">
        <f t="shared" si="196"/>
        <v>6.8145428972599582</v>
      </c>
      <c r="F1848" s="9">
        <f t="shared" si="197"/>
        <v>4.0430512678345503</v>
      </c>
      <c r="G1848" s="9">
        <f t="shared" si="198"/>
        <v>0.22224921036018638</v>
      </c>
      <c r="H1848" s="9">
        <f t="shared" si="199"/>
        <v>3.8258614474108472</v>
      </c>
      <c r="I1848" s="9">
        <f t="shared" si="200"/>
        <v>4.6198073647360527</v>
      </c>
      <c r="J1848" s="9">
        <f t="shared" si="201"/>
        <v>5.8021214620319901</v>
      </c>
      <c r="K1848" s="9">
        <f t="shared" si="202"/>
        <v>4.4592972255326373</v>
      </c>
    </row>
    <row r="1849" spans="1:11" x14ac:dyDescent="0.3">
      <c r="A1849">
        <v>14997</v>
      </c>
      <c r="B1849">
        <v>532</v>
      </c>
      <c r="C1849">
        <v>16</v>
      </c>
      <c r="D1849" s="17">
        <v>-1.8410542335582571E-2</v>
      </c>
      <c r="E1849" s="9">
        <f t="shared" si="196"/>
        <v>6.2785214241658442</v>
      </c>
      <c r="F1849" s="9">
        <f t="shared" si="197"/>
        <v>2.8332133440562162</v>
      </c>
      <c r="G1849" s="9">
        <f t="shared" si="198"/>
        <v>-1.8243120068813502E-2</v>
      </c>
      <c r="H1849" s="9">
        <f t="shared" si="199"/>
        <v>9.1625340550135963</v>
      </c>
      <c r="I1849" s="9">
        <f t="shared" si="200"/>
        <v>3.3124922558450578</v>
      </c>
      <c r="J1849" s="9">
        <f t="shared" si="201"/>
        <v>3.6582226636881661</v>
      </c>
      <c r="K1849" s="9">
        <f t="shared" si="202"/>
        <v>6.3066592369979482</v>
      </c>
    </row>
    <row r="1850" spans="1:11" x14ac:dyDescent="0.3">
      <c r="A1850">
        <v>14998</v>
      </c>
      <c r="B1850">
        <v>519</v>
      </c>
      <c r="C1850">
        <v>137</v>
      </c>
      <c r="D1850" s="17">
        <v>0.14756046146962368</v>
      </c>
      <c r="E1850" s="9">
        <f t="shared" si="196"/>
        <v>6.253828811575473</v>
      </c>
      <c r="F1850" s="9">
        <f t="shared" si="197"/>
        <v>4.9272536851572051</v>
      </c>
      <c r="G1850" s="9">
        <f t="shared" si="198"/>
        <v>0.13763835129838481</v>
      </c>
      <c r="H1850" s="9">
        <f t="shared" si="199"/>
        <v>9.4083756785972934</v>
      </c>
      <c r="I1850" s="9">
        <f t="shared" si="200"/>
        <v>5.5752503681045242</v>
      </c>
      <c r="J1850" s="9">
        <f t="shared" si="201"/>
        <v>5.0478474328109684</v>
      </c>
      <c r="K1850" s="9">
        <f t="shared" si="202"/>
        <v>7.3863324362921983</v>
      </c>
    </row>
    <row r="1851" spans="1:11" x14ac:dyDescent="0.3">
      <c r="A1851">
        <v>15000</v>
      </c>
      <c r="B1851">
        <v>919</v>
      </c>
      <c r="C1851">
        <v>72</v>
      </c>
      <c r="D1851" s="17">
        <v>8.5289932253400522E-2</v>
      </c>
      <c r="E1851" s="9">
        <f t="shared" si="196"/>
        <v>6.8243736700430864</v>
      </c>
      <c r="F1851" s="9">
        <f t="shared" si="197"/>
        <v>4.290459441148391</v>
      </c>
      <c r="G1851" s="9">
        <f t="shared" si="198"/>
        <v>8.1847169962602495E-2</v>
      </c>
      <c r="H1851" s="9">
        <f t="shared" si="199"/>
        <v>3.7279854882250199</v>
      </c>
      <c r="I1851" s="9">
        <f t="shared" si="200"/>
        <v>4.8871493257370755</v>
      </c>
      <c r="J1851" s="9">
        <f t="shared" si="201"/>
        <v>4.5504900060248428</v>
      </c>
      <c r="K1851" s="9">
        <f t="shared" si="202"/>
        <v>4.240235543038601</v>
      </c>
    </row>
    <row r="1852" spans="1:11" x14ac:dyDescent="0.3">
      <c r="A1852">
        <v>15002</v>
      </c>
      <c r="B1852">
        <v>510</v>
      </c>
      <c r="C1852">
        <v>129</v>
      </c>
      <c r="D1852" s="17">
        <v>-2.1987665662455944E-2</v>
      </c>
      <c r="E1852" s="9">
        <f t="shared" si="196"/>
        <v>6.2363695902037044</v>
      </c>
      <c r="F1852" s="9">
        <f t="shared" si="197"/>
        <v>4.8675344504555822</v>
      </c>
      <c r="G1852" s="9">
        <f t="shared" si="198"/>
        <v>-2.1749422885255307E-2</v>
      </c>
      <c r="H1852" s="9">
        <f t="shared" si="199"/>
        <v>9.582201081350199</v>
      </c>
      <c r="I1852" s="9">
        <f t="shared" si="200"/>
        <v>5.5107195278304646</v>
      </c>
      <c r="J1852" s="9">
        <f t="shared" si="201"/>
        <v>3.6269652910252215</v>
      </c>
      <c r="K1852" s="9">
        <f t="shared" si="202"/>
        <v>7.169709457229283</v>
      </c>
    </row>
    <row r="1853" spans="1:11" x14ac:dyDescent="0.3">
      <c r="A1853">
        <v>15004</v>
      </c>
      <c r="B1853">
        <v>1019</v>
      </c>
      <c r="C1853">
        <v>148</v>
      </c>
      <c r="D1853" s="17">
        <v>0.10961616508534634</v>
      </c>
      <c r="E1853" s="9">
        <f t="shared" si="196"/>
        <v>6.9275579062783166</v>
      </c>
      <c r="F1853" s="9">
        <f t="shared" si="197"/>
        <v>5.0039463059454592</v>
      </c>
      <c r="G1853" s="9">
        <f t="shared" si="198"/>
        <v>0.10401415830218877</v>
      </c>
      <c r="H1853" s="9">
        <f t="shared" si="199"/>
        <v>2.7006749891243991</v>
      </c>
      <c r="I1853" s="9">
        <f t="shared" si="200"/>
        <v>5.6581221478085491</v>
      </c>
      <c r="J1853" s="9">
        <f t="shared" si="201"/>
        <v>4.7481003812886424</v>
      </c>
      <c r="K1853" s="9">
        <f t="shared" si="202"/>
        <v>3.9973942151624926</v>
      </c>
    </row>
    <row r="1854" spans="1:11" x14ac:dyDescent="0.3">
      <c r="A1854">
        <v>15005</v>
      </c>
      <c r="B1854">
        <v>502</v>
      </c>
      <c r="C1854">
        <v>1076</v>
      </c>
      <c r="D1854" s="17">
        <v>0.10617841464685529</v>
      </c>
      <c r="E1854" s="9">
        <f t="shared" si="196"/>
        <v>6.2205901700997392</v>
      </c>
      <c r="F1854" s="9">
        <f t="shared" si="197"/>
        <v>6.9819346771563886</v>
      </c>
      <c r="G1854" s="9">
        <f t="shared" si="198"/>
        <v>0.10091120532247824</v>
      </c>
      <c r="H1854" s="9">
        <f t="shared" si="199"/>
        <v>9.7393022484855329</v>
      </c>
      <c r="I1854" s="9">
        <f t="shared" si="200"/>
        <v>7.7954779308204527</v>
      </c>
      <c r="J1854" s="9">
        <f t="shared" si="201"/>
        <v>4.7204387209244558</v>
      </c>
      <c r="K1854" s="9">
        <f t="shared" si="202"/>
        <v>8.1523822476737937</v>
      </c>
    </row>
    <row r="1855" spans="1:11" x14ac:dyDescent="0.3">
      <c r="A1855">
        <v>15006</v>
      </c>
      <c r="B1855">
        <v>923</v>
      </c>
      <c r="C1855">
        <v>120</v>
      </c>
      <c r="D1855" s="17">
        <v>8.0211004990838511E-2</v>
      </c>
      <c r="E1855" s="9">
        <f t="shared" si="196"/>
        <v>6.828712071641684</v>
      </c>
      <c r="F1855" s="9">
        <f t="shared" si="197"/>
        <v>4.7957905455967413</v>
      </c>
      <c r="G1855" s="9">
        <f t="shared" si="198"/>
        <v>7.7156397044437289E-2</v>
      </c>
      <c r="H1855" s="9">
        <f t="shared" si="199"/>
        <v>3.684792015324819</v>
      </c>
      <c r="I1855" s="9">
        <f t="shared" si="200"/>
        <v>5.4331951843218009</v>
      </c>
      <c r="J1855" s="9">
        <f t="shared" si="201"/>
        <v>4.5086735272846727</v>
      </c>
      <c r="K1855" s="9">
        <f t="shared" si="202"/>
        <v>4.3740892684158847</v>
      </c>
    </row>
    <row r="1856" spans="1:11" x14ac:dyDescent="0.3">
      <c r="A1856">
        <v>15007</v>
      </c>
      <c r="B1856">
        <v>1031</v>
      </c>
      <c r="C1856">
        <v>12</v>
      </c>
      <c r="D1856" s="17">
        <v>-6.3233361695475943E-2</v>
      </c>
      <c r="E1856" s="9">
        <f t="shared" si="196"/>
        <v>6.9392539460415081</v>
      </c>
      <c r="F1856" s="9">
        <f t="shared" si="197"/>
        <v>2.5649493574615367</v>
      </c>
      <c r="G1856" s="9">
        <f t="shared" si="198"/>
        <v>-6.1314606494462187E-2</v>
      </c>
      <c r="H1856" s="9">
        <f t="shared" si="199"/>
        <v>2.5842282828733278</v>
      </c>
      <c r="I1856" s="9">
        <f t="shared" si="200"/>
        <v>3.0226141193164064</v>
      </c>
      <c r="J1856" s="9">
        <f t="shared" si="201"/>
        <v>3.2742565395872054</v>
      </c>
      <c r="K1856" s="9">
        <f t="shared" si="202"/>
        <v>2.8537496851490269</v>
      </c>
    </row>
    <row r="1857" spans="1:11" x14ac:dyDescent="0.3">
      <c r="A1857">
        <v>15009</v>
      </c>
      <c r="B1857">
        <v>884</v>
      </c>
      <c r="C1857">
        <v>110</v>
      </c>
      <c r="D1857" s="17">
        <v>0.12783544190189966</v>
      </c>
      <c r="E1857" s="9">
        <f t="shared" si="196"/>
        <v>6.7855876450079293</v>
      </c>
      <c r="F1857" s="9">
        <f t="shared" si="197"/>
        <v>4.7095302013123339</v>
      </c>
      <c r="G1857" s="9">
        <f t="shared" si="198"/>
        <v>0.1203002575948976</v>
      </c>
      <c r="H1857" s="9">
        <f t="shared" si="199"/>
        <v>4.1141422519981274</v>
      </c>
      <c r="I1857" s="9">
        <f t="shared" si="200"/>
        <v>5.3399848053406513</v>
      </c>
      <c r="J1857" s="9">
        <f t="shared" si="201"/>
        <v>4.8932848395250552</v>
      </c>
      <c r="K1857" s="9">
        <f t="shared" si="202"/>
        <v>4.6377235355062698</v>
      </c>
    </row>
    <row r="1858" spans="1:11" x14ac:dyDescent="0.3">
      <c r="A1858">
        <v>15012</v>
      </c>
      <c r="B1858">
        <v>500</v>
      </c>
      <c r="C1858">
        <v>1616</v>
      </c>
      <c r="D1858" s="17">
        <v>0.24108848127623442</v>
      </c>
      <c r="E1858" s="9">
        <f t="shared" ref="E1858:E1921" si="203">IF(B1858&lt;=0,-1*LOG(1-B1858,EXP(1)),LOG(1+B1858,EXP(1)))</f>
        <v>6.2166061010848646</v>
      </c>
      <c r="F1858" s="9">
        <f t="shared" ref="F1858:F1921" si="204">IF(C1858&lt;=0,-1*LOG(1-C1858,EXP(1)),LOG(1+C1858,EXP(1)))</f>
        <v>7.3883278595771067</v>
      </c>
      <c r="G1858" s="9">
        <f t="shared" ref="G1858:G1921" si="205">IF(D1858&lt;=0,-1*LOG(1-D1858,EXP(1)),LOG(1+D1858,EXP(1)))</f>
        <v>0.21598880205010831</v>
      </c>
      <c r="H1858" s="9">
        <f t="shared" ref="H1858:H1921" si="206">1+9*((MAX(E$2:E$4112)-E1858)/(MAX(E$2:E$4112)-MIN(E$2:E$4112)))</f>
        <v>9.7789679578754019</v>
      </c>
      <c r="I1858" s="9">
        <f t="shared" ref="I1858:I1921" si="207">1+9*((F1858-MIN(F$2:F$4112))/(MAX(F$2:F$4112)-MIN(F$2:F$4112)))</f>
        <v>8.2346143945458543</v>
      </c>
      <c r="J1858" s="9">
        <f t="shared" ref="J1858:J1921" si="208">1+9*((G1858-MIN(G$2:G$4112))/(MAX(G$2:G$4112)-MIN(G$2:G$4112)))</f>
        <v>5.7463122733182548</v>
      </c>
      <c r="K1858" s="9">
        <f t="shared" ref="K1858:K1921" si="209">0.5*H1858+0.3*I1858+0.2*J1858</f>
        <v>8.5091307519651078</v>
      </c>
    </row>
    <row r="1859" spans="1:11" x14ac:dyDescent="0.3">
      <c r="A1859">
        <v>15014</v>
      </c>
      <c r="B1859">
        <v>511</v>
      </c>
      <c r="C1859">
        <v>30</v>
      </c>
      <c r="D1859" s="17">
        <v>3.0747944799184135E-2</v>
      </c>
      <c r="E1859" s="9">
        <f t="shared" si="203"/>
        <v>6.2383246250395077</v>
      </c>
      <c r="F1859" s="9">
        <f t="shared" si="204"/>
        <v>3.4339872044851463</v>
      </c>
      <c r="G1859" s="9">
        <f t="shared" si="205"/>
        <v>3.0284698714147292E-2</v>
      </c>
      <c r="H1859" s="9">
        <f t="shared" si="206"/>
        <v>9.5627365983418677</v>
      </c>
      <c r="I1859" s="9">
        <f t="shared" si="207"/>
        <v>3.9616707361432257</v>
      </c>
      <c r="J1859" s="9">
        <f t="shared" si="208"/>
        <v>4.0908299413899041</v>
      </c>
      <c r="K1859" s="9">
        <f t="shared" si="209"/>
        <v>6.7880355082918822</v>
      </c>
    </row>
    <row r="1860" spans="1:11" x14ac:dyDescent="0.3">
      <c r="A1860">
        <v>15016</v>
      </c>
      <c r="B1860">
        <v>500</v>
      </c>
      <c r="C1860">
        <v>19</v>
      </c>
      <c r="D1860" s="17">
        <v>0.32869294560803103</v>
      </c>
      <c r="E1860" s="9">
        <f t="shared" si="203"/>
        <v>6.2166061010848646</v>
      </c>
      <c r="F1860" s="9">
        <f t="shared" si="204"/>
        <v>2.9957322735539909</v>
      </c>
      <c r="G1860" s="9">
        <f t="shared" si="205"/>
        <v>0.28419571135743277</v>
      </c>
      <c r="H1860" s="9">
        <f t="shared" si="206"/>
        <v>9.7789679578754019</v>
      </c>
      <c r="I1860" s="9">
        <f t="shared" si="207"/>
        <v>3.4881054085140581</v>
      </c>
      <c r="J1860" s="9">
        <f t="shared" si="208"/>
        <v>6.3543512517001028</v>
      </c>
      <c r="K1860" s="9">
        <f t="shared" si="209"/>
        <v>7.2067858518319383</v>
      </c>
    </row>
    <row r="1861" spans="1:11" x14ac:dyDescent="0.3">
      <c r="A1861">
        <v>15018</v>
      </c>
      <c r="B1861">
        <v>510</v>
      </c>
      <c r="C1861">
        <v>29</v>
      </c>
      <c r="D1861" s="17">
        <v>-9.6162863726616643E-2</v>
      </c>
      <c r="E1861" s="9">
        <f t="shared" si="203"/>
        <v>6.2363695902037044</v>
      </c>
      <c r="F1861" s="9">
        <f t="shared" si="204"/>
        <v>3.4011973816621555</v>
      </c>
      <c r="G1861" s="9">
        <f t="shared" si="205"/>
        <v>-9.1815775776899936E-2</v>
      </c>
      <c r="H1861" s="9">
        <f t="shared" si="206"/>
        <v>9.582201081350199</v>
      </c>
      <c r="I1861" s="9">
        <f t="shared" si="207"/>
        <v>3.9262390225625494</v>
      </c>
      <c r="J1861" s="9">
        <f t="shared" si="208"/>
        <v>3.0023500714846594</v>
      </c>
      <c r="K1861" s="9">
        <f t="shared" si="209"/>
        <v>6.5694422617407966</v>
      </c>
    </row>
    <row r="1862" spans="1:11" x14ac:dyDescent="0.3">
      <c r="A1862">
        <v>15019</v>
      </c>
      <c r="B1862">
        <v>592</v>
      </c>
      <c r="C1862">
        <v>127</v>
      </c>
      <c r="D1862" s="17">
        <v>7.4555802258017861E-2</v>
      </c>
      <c r="E1862" s="9">
        <f t="shared" si="203"/>
        <v>6.3851943989977258</v>
      </c>
      <c r="F1862" s="9">
        <f t="shared" si="204"/>
        <v>4.8520302639196169</v>
      </c>
      <c r="G1862" s="9">
        <f t="shared" si="205"/>
        <v>7.1907368984162209E-2</v>
      </c>
      <c r="H1862" s="9">
        <f t="shared" si="206"/>
        <v>8.1004893957377053</v>
      </c>
      <c r="I1862" s="9">
        <f t="shared" si="207"/>
        <v>5.4939661620190909</v>
      </c>
      <c r="J1862" s="9">
        <f t="shared" si="208"/>
        <v>4.4618804136297694</v>
      </c>
      <c r="K1862" s="9">
        <f t="shared" si="209"/>
        <v>6.5908106292005337</v>
      </c>
    </row>
    <row r="1863" spans="1:11" x14ac:dyDescent="0.3">
      <c r="A1863">
        <v>15021</v>
      </c>
      <c r="B1863">
        <v>506</v>
      </c>
      <c r="C1863">
        <v>506</v>
      </c>
      <c r="D1863" s="17">
        <v>0.11110904905975764</v>
      </c>
      <c r="E1863" s="9">
        <f t="shared" si="203"/>
        <v>6.2285110035911835</v>
      </c>
      <c r="F1863" s="9">
        <f t="shared" si="204"/>
        <v>6.2285110035911835</v>
      </c>
      <c r="G1863" s="9">
        <f t="shared" si="205"/>
        <v>0.10535865980988617</v>
      </c>
      <c r="H1863" s="9">
        <f t="shared" si="206"/>
        <v>9.6604417974682075</v>
      </c>
      <c r="I1863" s="9">
        <f t="shared" si="207"/>
        <v>6.9813505733543355</v>
      </c>
      <c r="J1863" s="9">
        <f t="shared" si="208"/>
        <v>4.760086107243322</v>
      </c>
      <c r="K1863" s="9">
        <f t="shared" si="209"/>
        <v>7.8766432921890681</v>
      </c>
    </row>
    <row r="1864" spans="1:11" x14ac:dyDescent="0.3">
      <c r="A1864">
        <v>15022</v>
      </c>
      <c r="B1864">
        <v>883</v>
      </c>
      <c r="C1864">
        <v>106</v>
      </c>
      <c r="D1864" s="17">
        <v>7.2241658331317293E-2</v>
      </c>
      <c r="E1864" s="9">
        <f t="shared" si="203"/>
        <v>6.7844570626376433</v>
      </c>
      <c r="F1864" s="9">
        <f t="shared" si="204"/>
        <v>4.6728288344619058</v>
      </c>
      <c r="G1864" s="9">
        <f t="shared" si="205"/>
        <v>6.9751464791509052E-2</v>
      </c>
      <c r="H1864" s="9">
        <f t="shared" si="206"/>
        <v>4.1253984203962268</v>
      </c>
      <c r="I1864" s="9">
        <f t="shared" si="207"/>
        <v>5.3003263928727469</v>
      </c>
      <c r="J1864" s="9">
        <f t="shared" si="208"/>
        <v>4.4426613374965367</v>
      </c>
      <c r="K1864" s="9">
        <f t="shared" si="209"/>
        <v>4.5413293955592451</v>
      </c>
    </row>
    <row r="1865" spans="1:11" x14ac:dyDescent="0.3">
      <c r="A1865">
        <v>15023</v>
      </c>
      <c r="B1865">
        <v>497</v>
      </c>
      <c r="C1865">
        <v>653</v>
      </c>
      <c r="D1865" s="17">
        <v>0.17045331308932438</v>
      </c>
      <c r="E1865" s="9">
        <f t="shared" si="203"/>
        <v>6.2106000770246528</v>
      </c>
      <c r="F1865" s="9">
        <f t="shared" si="204"/>
        <v>6.4831073514571989</v>
      </c>
      <c r="G1865" s="9">
        <f t="shared" si="205"/>
        <v>0.15739112085631723</v>
      </c>
      <c r="H1865" s="9">
        <f t="shared" si="206"/>
        <v>9.8387644132258174</v>
      </c>
      <c r="I1865" s="9">
        <f t="shared" si="207"/>
        <v>7.256459863360929</v>
      </c>
      <c r="J1865" s="9">
        <f t="shared" si="208"/>
        <v>5.2239359544019557</v>
      </c>
      <c r="K1865" s="9">
        <f t="shared" si="209"/>
        <v>8.1411073565015784</v>
      </c>
    </row>
    <row r="1866" spans="1:11" x14ac:dyDescent="0.3">
      <c r="A1866">
        <v>15024</v>
      </c>
      <c r="B1866">
        <v>510</v>
      </c>
      <c r="C1866">
        <v>144</v>
      </c>
      <c r="D1866" s="17">
        <v>0.15242361123816695</v>
      </c>
      <c r="E1866" s="9">
        <f t="shared" si="203"/>
        <v>6.2363695902037044</v>
      </c>
      <c r="F1866" s="9">
        <f t="shared" si="204"/>
        <v>4.9767337424205742</v>
      </c>
      <c r="G1866" s="9">
        <f t="shared" si="205"/>
        <v>0.141867212770659</v>
      </c>
      <c r="H1866" s="9">
        <f t="shared" si="206"/>
        <v>9.582201081350199</v>
      </c>
      <c r="I1866" s="9">
        <f t="shared" si="207"/>
        <v>5.6287170558135511</v>
      </c>
      <c r="J1866" s="9">
        <f t="shared" si="208"/>
        <v>5.0855461445021</v>
      </c>
      <c r="K1866" s="9">
        <f t="shared" si="209"/>
        <v>7.496824886319585</v>
      </c>
    </row>
    <row r="1867" spans="1:11" x14ac:dyDescent="0.3">
      <c r="A1867">
        <v>15025</v>
      </c>
      <c r="B1867">
        <v>905</v>
      </c>
      <c r="C1867">
        <v>65</v>
      </c>
      <c r="D1867" s="17">
        <v>0.12515663416362069</v>
      </c>
      <c r="E1867" s="9">
        <f t="shared" si="203"/>
        <v>6.8090393060429797</v>
      </c>
      <c r="F1867" s="9">
        <f t="shared" si="204"/>
        <v>4.1896547420264252</v>
      </c>
      <c r="G1867" s="9">
        <f t="shared" si="205"/>
        <v>0.11792225633239829</v>
      </c>
      <c r="H1867" s="9">
        <f t="shared" si="206"/>
        <v>3.8806556412358688</v>
      </c>
      <c r="I1867" s="9">
        <f t="shared" si="207"/>
        <v>4.7782227467141638</v>
      </c>
      <c r="J1867" s="9">
        <f t="shared" si="208"/>
        <v>4.8720858514324288</v>
      </c>
      <c r="K1867" s="9">
        <f t="shared" si="209"/>
        <v>4.3482118149186695</v>
      </c>
    </row>
    <row r="1868" spans="1:11" x14ac:dyDescent="0.3">
      <c r="A1868">
        <v>15026</v>
      </c>
      <c r="B1868">
        <v>575</v>
      </c>
      <c r="C1868">
        <v>31</v>
      </c>
      <c r="D1868" s="17">
        <v>0.18328500914990054</v>
      </c>
      <c r="E1868" s="9">
        <f t="shared" si="203"/>
        <v>6.3561076606958915</v>
      </c>
      <c r="F1868" s="9">
        <f t="shared" si="204"/>
        <v>3.4657359027997265</v>
      </c>
      <c r="G1868" s="9">
        <f t="shared" si="205"/>
        <v>0.16829447664723571</v>
      </c>
      <c r="H1868" s="9">
        <f t="shared" si="206"/>
        <v>8.3900792859409563</v>
      </c>
      <c r="I1868" s="9">
        <f t="shared" si="207"/>
        <v>3.9959774413460609</v>
      </c>
      <c r="J1868" s="9">
        <f t="shared" si="208"/>
        <v>5.321135276045049</v>
      </c>
      <c r="K1868" s="9">
        <f t="shared" si="209"/>
        <v>6.458059930583306</v>
      </c>
    </row>
    <row r="1869" spans="1:11" x14ac:dyDescent="0.3">
      <c r="A1869">
        <v>15027</v>
      </c>
      <c r="B1869">
        <v>495</v>
      </c>
      <c r="C1869">
        <v>60</v>
      </c>
      <c r="D1869" s="17">
        <v>9.7830468540654553E-2</v>
      </c>
      <c r="E1869" s="9">
        <f t="shared" si="203"/>
        <v>6.2065759267249279</v>
      </c>
      <c r="F1869" s="9">
        <f t="shared" si="204"/>
        <v>4.1108738641733114</v>
      </c>
      <c r="G1869" s="9">
        <f t="shared" si="205"/>
        <v>9.3335930930197319E-2</v>
      </c>
      <c r="H1869" s="9">
        <f t="shared" si="206"/>
        <v>9.8788291750896526</v>
      </c>
      <c r="I1869" s="9">
        <f t="shared" si="207"/>
        <v>4.6930944581352865</v>
      </c>
      <c r="J1869" s="9">
        <f t="shared" si="208"/>
        <v>4.652907994943444</v>
      </c>
      <c r="K1869" s="9">
        <f t="shared" si="209"/>
        <v>7.2779245239741011</v>
      </c>
    </row>
    <row r="1870" spans="1:11" x14ac:dyDescent="0.3">
      <c r="A1870">
        <v>15028</v>
      </c>
      <c r="B1870">
        <v>880</v>
      </c>
      <c r="C1870">
        <v>32</v>
      </c>
      <c r="D1870" s="17">
        <v>-1.6538025625203633E-2</v>
      </c>
      <c r="E1870" s="9">
        <f t="shared" si="203"/>
        <v>6.7810576259361799</v>
      </c>
      <c r="F1870" s="9">
        <f t="shared" si="204"/>
        <v>3.4965075614664802</v>
      </c>
      <c r="G1870" s="9">
        <f t="shared" si="205"/>
        <v>-1.6402761773409148E-2</v>
      </c>
      <c r="H1870" s="9">
        <f t="shared" si="206"/>
        <v>4.1592434837688899</v>
      </c>
      <c r="I1870" s="9">
        <f t="shared" si="207"/>
        <v>4.0292283863776488</v>
      </c>
      <c r="J1870" s="9">
        <f t="shared" si="208"/>
        <v>3.6746287666645112</v>
      </c>
      <c r="K1870" s="9">
        <f t="shared" si="209"/>
        <v>4.0233160111306416</v>
      </c>
    </row>
    <row r="1871" spans="1:11" x14ac:dyDescent="0.3">
      <c r="A1871">
        <v>15030</v>
      </c>
      <c r="B1871">
        <v>702</v>
      </c>
      <c r="C1871">
        <v>10</v>
      </c>
      <c r="D1871" s="17">
        <v>5.3362562368812476E-2</v>
      </c>
      <c r="E1871" s="9">
        <f t="shared" si="203"/>
        <v>6.5553568918106651</v>
      </c>
      <c r="F1871" s="9">
        <f t="shared" si="204"/>
        <v>2.3978952727983707</v>
      </c>
      <c r="G1871" s="9">
        <f t="shared" si="205"/>
        <v>5.1987487630028036E-2</v>
      </c>
      <c r="H1871" s="9">
        <f t="shared" si="206"/>
        <v>6.4063380234161542</v>
      </c>
      <c r="I1871" s="9">
        <f t="shared" si="207"/>
        <v>2.842100411992643</v>
      </c>
      <c r="J1871" s="9">
        <f t="shared" si="208"/>
        <v>4.2843021531418</v>
      </c>
      <c r="K1871" s="9">
        <f t="shared" si="209"/>
        <v>4.9126595659342298</v>
      </c>
    </row>
    <row r="1872" spans="1:11" x14ac:dyDescent="0.3">
      <c r="A1872">
        <v>15031</v>
      </c>
      <c r="B1872">
        <v>876</v>
      </c>
      <c r="C1872">
        <v>49</v>
      </c>
      <c r="D1872" s="17">
        <v>0.2182040543030897</v>
      </c>
      <c r="E1872" s="9">
        <f t="shared" si="203"/>
        <v>6.776506992372183</v>
      </c>
      <c r="F1872" s="9">
        <f t="shared" si="204"/>
        <v>3.912023005428146</v>
      </c>
      <c r="G1872" s="9">
        <f t="shared" si="205"/>
        <v>0.19737768752428847</v>
      </c>
      <c r="H1872" s="9">
        <f t="shared" si="206"/>
        <v>4.204549955071311</v>
      </c>
      <c r="I1872" s="9">
        <f t="shared" si="207"/>
        <v>4.4782220963550863</v>
      </c>
      <c r="J1872" s="9">
        <f t="shared" si="208"/>
        <v>5.5804011775399882</v>
      </c>
      <c r="K1872" s="9">
        <f t="shared" si="209"/>
        <v>4.561821841950179</v>
      </c>
    </row>
    <row r="1873" spans="1:11" x14ac:dyDescent="0.3">
      <c r="A1873">
        <v>15032</v>
      </c>
      <c r="B1873">
        <v>509</v>
      </c>
      <c r="C1873">
        <v>67</v>
      </c>
      <c r="D1873" s="17">
        <v>2.2293291950765584E-2</v>
      </c>
      <c r="E1873" s="9">
        <f t="shared" si="203"/>
        <v>6.2344107257183712</v>
      </c>
      <c r="F1873" s="9">
        <f t="shared" si="204"/>
        <v>4.219507705176107</v>
      </c>
      <c r="G1873" s="9">
        <f t="shared" si="205"/>
        <v>2.2048429036487596E-2</v>
      </c>
      <c r="H1873" s="9">
        <f t="shared" si="206"/>
        <v>9.6017036926551906</v>
      </c>
      <c r="I1873" s="9">
        <f t="shared" si="207"/>
        <v>4.8104809765180887</v>
      </c>
      <c r="J1873" s="9">
        <f t="shared" si="208"/>
        <v>4.017406690705478</v>
      </c>
      <c r="K1873" s="9">
        <f t="shared" si="209"/>
        <v>7.0474774774241169</v>
      </c>
    </row>
    <row r="1874" spans="1:11" x14ac:dyDescent="0.3">
      <c r="A1874">
        <v>15033</v>
      </c>
      <c r="B1874">
        <v>535</v>
      </c>
      <c r="C1874">
        <v>509</v>
      </c>
      <c r="D1874" s="17">
        <v>0.12271489705854245</v>
      </c>
      <c r="E1874" s="9">
        <f t="shared" si="203"/>
        <v>6.2841341610708019</v>
      </c>
      <c r="F1874" s="9">
        <f t="shared" si="204"/>
        <v>6.2344107257183712</v>
      </c>
      <c r="G1874" s="9">
        <f t="shared" si="205"/>
        <v>0.11574976735202687</v>
      </c>
      <c r="H1874" s="9">
        <f t="shared" si="206"/>
        <v>9.1066531979996661</v>
      </c>
      <c r="I1874" s="9">
        <f t="shared" si="207"/>
        <v>6.9877256387441218</v>
      </c>
      <c r="J1874" s="9">
        <f t="shared" si="208"/>
        <v>4.8527189281458316</v>
      </c>
      <c r="K1874" s="9">
        <f t="shared" si="209"/>
        <v>7.6201880762522354</v>
      </c>
    </row>
    <row r="1875" spans="1:11" x14ac:dyDescent="0.3">
      <c r="A1875">
        <v>15034</v>
      </c>
      <c r="B1875">
        <v>496</v>
      </c>
      <c r="C1875">
        <v>487</v>
      </c>
      <c r="D1875" s="17">
        <v>0.17134487580056226</v>
      </c>
      <c r="E1875" s="9">
        <f t="shared" si="203"/>
        <v>6.2085900260966289</v>
      </c>
      <c r="F1875" s="9">
        <f t="shared" si="204"/>
        <v>6.1903154058531475</v>
      </c>
      <c r="G1875" s="9">
        <f t="shared" si="205"/>
        <v>0.1581525551750759</v>
      </c>
      <c r="H1875" s="9">
        <f t="shared" si="206"/>
        <v>9.8587766408433986</v>
      </c>
      <c r="I1875" s="9">
        <f t="shared" si="207"/>
        <v>6.9400775391448324</v>
      </c>
      <c r="J1875" s="9">
        <f t="shared" si="208"/>
        <v>5.2307238553636726</v>
      </c>
      <c r="K1875" s="9">
        <f t="shared" si="209"/>
        <v>8.0575563532378833</v>
      </c>
    </row>
    <row r="1876" spans="1:11" x14ac:dyDescent="0.3">
      <c r="A1876">
        <v>15035</v>
      </c>
      <c r="B1876">
        <v>961</v>
      </c>
      <c r="C1876">
        <v>26</v>
      </c>
      <c r="D1876" s="17">
        <v>-1.9077031512812457E-2</v>
      </c>
      <c r="E1876" s="9">
        <f t="shared" si="203"/>
        <v>6.8690144506657065</v>
      </c>
      <c r="F1876" s="9">
        <f t="shared" si="204"/>
        <v>3.2958368660043291</v>
      </c>
      <c r="G1876" s="9">
        <f t="shared" si="205"/>
        <v>-1.8897346587351881E-2</v>
      </c>
      <c r="H1876" s="9">
        <f t="shared" si="206"/>
        <v>3.2835383101006621</v>
      </c>
      <c r="I1876" s="9">
        <f t="shared" si="207"/>
        <v>3.8123895628185025</v>
      </c>
      <c r="J1876" s="9">
        <f t="shared" si="208"/>
        <v>3.6523904799988269</v>
      </c>
      <c r="K1876" s="9">
        <f t="shared" si="209"/>
        <v>3.5159641198956475</v>
      </c>
    </row>
    <row r="1877" spans="1:11" x14ac:dyDescent="0.3">
      <c r="A1877">
        <v>15036</v>
      </c>
      <c r="B1877">
        <v>511</v>
      </c>
      <c r="C1877">
        <v>154</v>
      </c>
      <c r="D1877" s="17">
        <v>5.5459902159960536E-2</v>
      </c>
      <c r="E1877" s="9">
        <f t="shared" si="203"/>
        <v>6.2383246250395077</v>
      </c>
      <c r="F1877" s="9">
        <f t="shared" si="204"/>
        <v>5.0434251169192468</v>
      </c>
      <c r="G1877" s="9">
        <f t="shared" si="205"/>
        <v>5.3976598157772275E-2</v>
      </c>
      <c r="H1877" s="9">
        <f t="shared" si="206"/>
        <v>9.5627365983418677</v>
      </c>
      <c r="I1877" s="9">
        <f t="shared" si="207"/>
        <v>5.7007817843207693</v>
      </c>
      <c r="J1877" s="9">
        <f t="shared" si="208"/>
        <v>4.3020343263990384</v>
      </c>
      <c r="K1877" s="9">
        <f t="shared" si="209"/>
        <v>7.3520096997469722</v>
      </c>
    </row>
    <row r="1878" spans="1:11" x14ac:dyDescent="0.3">
      <c r="A1878">
        <v>15038</v>
      </c>
      <c r="B1878">
        <v>543</v>
      </c>
      <c r="C1878">
        <v>79</v>
      </c>
      <c r="D1878" s="17">
        <v>0.2184889017395911</v>
      </c>
      <c r="E1878" s="9">
        <f t="shared" si="203"/>
        <v>6.2989492468559423</v>
      </c>
      <c r="F1878" s="9">
        <f t="shared" si="204"/>
        <v>4.3820266346738812</v>
      </c>
      <c r="G1878" s="9">
        <f t="shared" si="205"/>
        <v>0.19761148590835856</v>
      </c>
      <c r="H1878" s="9">
        <f t="shared" si="206"/>
        <v>8.9591530203809207</v>
      </c>
      <c r="I1878" s="9">
        <f t="shared" si="207"/>
        <v>4.9860941291870882</v>
      </c>
      <c r="J1878" s="9">
        <f t="shared" si="208"/>
        <v>5.5824854023207466</v>
      </c>
      <c r="K1878" s="9">
        <f t="shared" si="209"/>
        <v>7.0919018294107357</v>
      </c>
    </row>
    <row r="1879" spans="1:11" x14ac:dyDescent="0.3">
      <c r="A1879">
        <v>15039</v>
      </c>
      <c r="B1879">
        <v>503</v>
      </c>
      <c r="C1879">
        <v>1646</v>
      </c>
      <c r="D1879" s="17">
        <v>0.10105693713509234</v>
      </c>
      <c r="E1879" s="9">
        <f t="shared" si="203"/>
        <v>6.2225762680713688</v>
      </c>
      <c r="F1879" s="9">
        <f t="shared" si="204"/>
        <v>7.4067107301776405</v>
      </c>
      <c r="G1879" s="9">
        <f t="shared" si="205"/>
        <v>9.6270570422576654E-2</v>
      </c>
      <c r="H1879" s="9">
        <f t="shared" si="206"/>
        <v>9.7195284984153574</v>
      </c>
      <c r="I1879" s="9">
        <f t="shared" si="207"/>
        <v>8.2544783812903049</v>
      </c>
      <c r="J1879" s="9">
        <f t="shared" si="208"/>
        <v>4.679069203785577</v>
      </c>
      <c r="K1879" s="9">
        <f t="shared" si="209"/>
        <v>8.2719216043518848</v>
      </c>
    </row>
    <row r="1880" spans="1:11" x14ac:dyDescent="0.3">
      <c r="A1880">
        <v>15041</v>
      </c>
      <c r="B1880">
        <v>496</v>
      </c>
      <c r="C1880">
        <v>130</v>
      </c>
      <c r="D1880" s="17">
        <v>0.12375659240301373</v>
      </c>
      <c r="E1880" s="9">
        <f t="shared" si="203"/>
        <v>6.2085900260966289</v>
      </c>
      <c r="F1880" s="9">
        <f t="shared" si="204"/>
        <v>4.8751973232011512</v>
      </c>
      <c r="G1880" s="9">
        <f t="shared" si="205"/>
        <v>0.11667717321853335</v>
      </c>
      <c r="H1880" s="9">
        <f t="shared" si="206"/>
        <v>9.8587766408433986</v>
      </c>
      <c r="I1880" s="9">
        <f t="shared" si="207"/>
        <v>5.5189998016761601</v>
      </c>
      <c r="J1880" s="9">
        <f t="shared" si="208"/>
        <v>4.8609864031178338</v>
      </c>
      <c r="K1880" s="9">
        <f t="shared" si="209"/>
        <v>7.5572855415481142</v>
      </c>
    </row>
    <row r="1881" spans="1:11" x14ac:dyDescent="0.3">
      <c r="A1881">
        <v>15043</v>
      </c>
      <c r="B1881">
        <v>903</v>
      </c>
      <c r="C1881">
        <v>2</v>
      </c>
      <c r="D1881" s="17">
        <v>0.16919953561424286</v>
      </c>
      <c r="E1881" s="9">
        <f t="shared" si="203"/>
        <v>6.8068293603921761</v>
      </c>
      <c r="F1881" s="9">
        <f t="shared" si="204"/>
        <v>1.0986122886681098</v>
      </c>
      <c r="G1881" s="9">
        <f t="shared" si="205"/>
        <v>0.15631935707239361</v>
      </c>
      <c r="H1881" s="9">
        <f t="shared" si="206"/>
        <v>3.902658036682559</v>
      </c>
      <c r="I1881" s="9">
        <f t="shared" si="207"/>
        <v>1.4381336140484908</v>
      </c>
      <c r="J1881" s="9">
        <f t="shared" si="208"/>
        <v>5.2143815828161202</v>
      </c>
      <c r="K1881" s="9">
        <f t="shared" si="209"/>
        <v>3.4256454191190508</v>
      </c>
    </row>
    <row r="1882" spans="1:11" x14ac:dyDescent="0.3">
      <c r="A1882">
        <v>15044</v>
      </c>
      <c r="B1882">
        <v>495</v>
      </c>
      <c r="C1882">
        <v>395</v>
      </c>
      <c r="D1882" s="17">
        <v>0.2171380425466409</v>
      </c>
      <c r="E1882" s="9">
        <f t="shared" si="203"/>
        <v>6.2065759267249279</v>
      </c>
      <c r="F1882" s="9">
        <f t="shared" si="204"/>
        <v>5.9814142112544806</v>
      </c>
      <c r="G1882" s="9">
        <f t="shared" si="205"/>
        <v>0.19650223612391918</v>
      </c>
      <c r="H1882" s="9">
        <f t="shared" si="206"/>
        <v>9.8788291750896526</v>
      </c>
      <c r="I1882" s="9">
        <f t="shared" si="207"/>
        <v>6.7143450814356846</v>
      </c>
      <c r="J1882" s="9">
        <f t="shared" si="208"/>
        <v>5.572596857119823</v>
      </c>
      <c r="K1882" s="9">
        <f t="shared" si="209"/>
        <v>8.0682374833994963</v>
      </c>
    </row>
    <row r="1883" spans="1:11" x14ac:dyDescent="0.3">
      <c r="A1883">
        <v>15045</v>
      </c>
      <c r="B1883">
        <v>714</v>
      </c>
      <c r="C1883">
        <v>12</v>
      </c>
      <c r="D1883" s="17">
        <v>5.1207975263336501E-2</v>
      </c>
      <c r="E1883" s="9">
        <f t="shared" si="203"/>
        <v>6.5722825426940075</v>
      </c>
      <c r="F1883" s="9">
        <f t="shared" si="204"/>
        <v>2.5649493574615367</v>
      </c>
      <c r="G1883" s="9">
        <f t="shared" si="205"/>
        <v>4.9939955537671769E-2</v>
      </c>
      <c r="H1883" s="9">
        <f t="shared" si="206"/>
        <v>6.2378248910716945</v>
      </c>
      <c r="I1883" s="9">
        <f t="shared" si="207"/>
        <v>3.0226141193164064</v>
      </c>
      <c r="J1883" s="9">
        <f t="shared" si="208"/>
        <v>4.266049173578824</v>
      </c>
      <c r="K1883" s="9">
        <f t="shared" si="209"/>
        <v>4.8789065160465341</v>
      </c>
    </row>
    <row r="1884" spans="1:11" x14ac:dyDescent="0.3">
      <c r="A1884">
        <v>15046</v>
      </c>
      <c r="B1884">
        <v>525</v>
      </c>
      <c r="C1884">
        <v>225</v>
      </c>
      <c r="D1884" s="17">
        <v>0.15620842506214844</v>
      </c>
      <c r="E1884" s="9">
        <f t="shared" si="203"/>
        <v>6.2653012127377101</v>
      </c>
      <c r="F1884" s="9">
        <f t="shared" si="204"/>
        <v>5.4205349992722862</v>
      </c>
      <c r="G1884" s="9">
        <f t="shared" si="205"/>
        <v>0.14514605249503346</v>
      </c>
      <c r="H1884" s="9">
        <f t="shared" si="206"/>
        <v>9.2941555361232773</v>
      </c>
      <c r="I1884" s="9">
        <f t="shared" si="207"/>
        <v>6.1082755793347223</v>
      </c>
      <c r="J1884" s="9">
        <f t="shared" si="208"/>
        <v>5.1147757691329927</v>
      </c>
      <c r="K1884" s="9">
        <f t="shared" si="209"/>
        <v>7.5025155956886547</v>
      </c>
    </row>
    <row r="1885" spans="1:11" x14ac:dyDescent="0.3">
      <c r="A1885">
        <v>15047</v>
      </c>
      <c r="B1885">
        <v>601</v>
      </c>
      <c r="C1885">
        <v>21</v>
      </c>
      <c r="D1885" s="17">
        <v>-4.5596507718673317E-2</v>
      </c>
      <c r="E1885" s="9">
        <f t="shared" si="203"/>
        <v>6.4002574453088208</v>
      </c>
      <c r="F1885" s="9">
        <f t="shared" si="204"/>
        <v>3.0910424533583161</v>
      </c>
      <c r="G1885" s="9">
        <f t="shared" si="205"/>
        <v>-4.4587543343981885E-2</v>
      </c>
      <c r="H1885" s="9">
        <f t="shared" si="206"/>
        <v>7.9505205033135802</v>
      </c>
      <c r="I1885" s="9">
        <f t="shared" si="207"/>
        <v>3.591094772329158</v>
      </c>
      <c r="J1885" s="9">
        <f t="shared" si="208"/>
        <v>3.4233720249923549</v>
      </c>
      <c r="K1885" s="9">
        <f t="shared" si="209"/>
        <v>5.737263088354009</v>
      </c>
    </row>
    <row r="1886" spans="1:11" x14ac:dyDescent="0.3">
      <c r="A1886">
        <v>15048</v>
      </c>
      <c r="B1886">
        <v>548</v>
      </c>
      <c r="C1886">
        <v>104</v>
      </c>
      <c r="D1886" s="17">
        <v>7.4861912264866645E-2</v>
      </c>
      <c r="E1886" s="9">
        <f t="shared" si="203"/>
        <v>6.3080984415095305</v>
      </c>
      <c r="F1886" s="9">
        <f t="shared" si="204"/>
        <v>4.6539603501575231</v>
      </c>
      <c r="G1886" s="9">
        <f t="shared" si="205"/>
        <v>7.2192199621641279E-2</v>
      </c>
      <c r="H1886" s="9">
        <f t="shared" si="206"/>
        <v>8.8680629075024449</v>
      </c>
      <c r="I1886" s="9">
        <f t="shared" si="207"/>
        <v>5.2799376663101363</v>
      </c>
      <c r="J1886" s="9">
        <f t="shared" si="208"/>
        <v>4.4644195717822708</v>
      </c>
      <c r="K1886" s="9">
        <f t="shared" si="209"/>
        <v>6.9108966680007171</v>
      </c>
    </row>
    <row r="1887" spans="1:11" x14ac:dyDescent="0.3">
      <c r="A1887">
        <v>15049</v>
      </c>
      <c r="B1887">
        <v>655</v>
      </c>
      <c r="C1887">
        <v>5</v>
      </c>
      <c r="D1887" s="17">
        <v>0.22041317561810461</v>
      </c>
      <c r="E1887" s="9">
        <f t="shared" si="203"/>
        <v>6.4861607889440887</v>
      </c>
      <c r="F1887" s="9">
        <f t="shared" si="204"/>
        <v>1.791759469228055</v>
      </c>
      <c r="G1887" s="9">
        <f t="shared" si="205"/>
        <v>0.19918946994935019</v>
      </c>
      <c r="H1887" s="9">
        <f t="shared" si="206"/>
        <v>7.0952599514675008</v>
      </c>
      <c r="I1887" s="9">
        <f t="shared" si="207"/>
        <v>2.1871279743850058</v>
      </c>
      <c r="J1887" s="9">
        <f t="shared" si="208"/>
        <v>5.5965525373651488</v>
      </c>
      <c r="K1887" s="9">
        <f t="shared" si="209"/>
        <v>5.3230788755222811</v>
      </c>
    </row>
    <row r="1888" spans="1:11" x14ac:dyDescent="0.3">
      <c r="A1888">
        <v>15050</v>
      </c>
      <c r="B1888">
        <v>897</v>
      </c>
      <c r="C1888">
        <v>67</v>
      </c>
      <c r="D1888" s="17">
        <v>6.3528531101596133E-2</v>
      </c>
      <c r="E1888" s="9">
        <f t="shared" si="203"/>
        <v>6.8001700683021999</v>
      </c>
      <c r="F1888" s="9">
        <f t="shared" si="204"/>
        <v>4.219507705176107</v>
      </c>
      <c r="G1888" s="9">
        <f t="shared" si="205"/>
        <v>6.1592182850343923E-2</v>
      </c>
      <c r="H1888" s="9">
        <f t="shared" si="206"/>
        <v>3.9689584807253331</v>
      </c>
      <c r="I1888" s="9">
        <f t="shared" si="207"/>
        <v>4.8104809765180887</v>
      </c>
      <c r="J1888" s="9">
        <f t="shared" si="208"/>
        <v>4.3699244035668423</v>
      </c>
      <c r="K1888" s="9">
        <f t="shared" si="209"/>
        <v>4.3016084140314614</v>
      </c>
    </row>
    <row r="1889" spans="1:11" x14ac:dyDescent="0.3">
      <c r="A1889">
        <v>15051</v>
      </c>
      <c r="B1889">
        <v>895</v>
      </c>
      <c r="C1889">
        <v>133</v>
      </c>
      <c r="D1889" s="17">
        <v>0.11077796202605796</v>
      </c>
      <c r="E1889" s="9">
        <f t="shared" si="203"/>
        <v>6.7979404129749303</v>
      </c>
      <c r="F1889" s="9">
        <f t="shared" si="204"/>
        <v>4.8978397999509111</v>
      </c>
      <c r="G1889" s="9">
        <f t="shared" si="205"/>
        <v>0.10506063652202473</v>
      </c>
      <c r="H1889" s="9">
        <f t="shared" si="206"/>
        <v>3.9911571072854786</v>
      </c>
      <c r="I1889" s="9">
        <f t="shared" si="207"/>
        <v>5.5434665929511677</v>
      </c>
      <c r="J1889" s="9">
        <f t="shared" si="208"/>
        <v>4.7574293415677396</v>
      </c>
      <c r="K1889" s="9">
        <f t="shared" si="209"/>
        <v>4.6101043998416378</v>
      </c>
    </row>
    <row r="1890" spans="1:11" x14ac:dyDescent="0.3">
      <c r="A1890">
        <v>15052</v>
      </c>
      <c r="B1890">
        <v>647</v>
      </c>
      <c r="C1890">
        <v>52</v>
      </c>
      <c r="D1890" s="17">
        <v>0.12752590294860622</v>
      </c>
      <c r="E1890" s="9">
        <f t="shared" si="203"/>
        <v>6.4738906963522744</v>
      </c>
      <c r="F1890" s="9">
        <f t="shared" si="204"/>
        <v>3.970291913552122</v>
      </c>
      <c r="G1890" s="9">
        <f t="shared" si="205"/>
        <v>0.12002576592114099</v>
      </c>
      <c r="H1890" s="9">
        <f t="shared" si="206"/>
        <v>7.2174219735400529</v>
      </c>
      <c r="I1890" s="9">
        <f t="shared" si="207"/>
        <v>4.54118575658749</v>
      </c>
      <c r="J1890" s="9">
        <f t="shared" si="208"/>
        <v>4.8908378493508895</v>
      </c>
      <c r="K1890" s="9">
        <f t="shared" si="209"/>
        <v>5.9492342836164509</v>
      </c>
    </row>
    <row r="1891" spans="1:11" x14ac:dyDescent="0.3">
      <c r="A1891">
        <v>15053</v>
      </c>
      <c r="B1891">
        <v>876</v>
      </c>
      <c r="C1891">
        <v>48</v>
      </c>
      <c r="D1891" s="17">
        <v>9.4305511782592742E-3</v>
      </c>
      <c r="E1891" s="9">
        <f t="shared" si="203"/>
        <v>6.776506992372183</v>
      </c>
      <c r="F1891" s="9">
        <f t="shared" si="204"/>
        <v>3.8918202981106265</v>
      </c>
      <c r="G1891" s="9">
        <f t="shared" si="205"/>
        <v>9.3863611375452592E-3</v>
      </c>
      <c r="H1891" s="9">
        <f t="shared" si="206"/>
        <v>4.204549955071311</v>
      </c>
      <c r="I1891" s="9">
        <f t="shared" si="207"/>
        <v>4.4563916478316905</v>
      </c>
      <c r="J1891" s="9">
        <f t="shared" si="208"/>
        <v>3.9045291111807341</v>
      </c>
      <c r="K1891" s="9">
        <f t="shared" si="209"/>
        <v>4.2200982941213088</v>
      </c>
    </row>
    <row r="1892" spans="1:11" x14ac:dyDescent="0.3">
      <c r="A1892">
        <v>15054</v>
      </c>
      <c r="B1892">
        <v>884</v>
      </c>
      <c r="C1892">
        <v>111</v>
      </c>
      <c r="D1892" s="17">
        <v>0.16386235502595595</v>
      </c>
      <c r="E1892" s="9">
        <f t="shared" si="203"/>
        <v>6.7855876450079293</v>
      </c>
      <c r="F1892" s="9">
        <f t="shared" si="204"/>
        <v>4.7184988712950942</v>
      </c>
      <c r="G1892" s="9">
        <f t="shared" si="205"/>
        <v>0.15174409062104888</v>
      </c>
      <c r="H1892" s="9">
        <f t="shared" si="206"/>
        <v>4.1141422519981274</v>
      </c>
      <c r="I1892" s="9">
        <f t="shared" si="207"/>
        <v>5.3496760850936482</v>
      </c>
      <c r="J1892" s="9">
        <f t="shared" si="208"/>
        <v>5.1735948008441408</v>
      </c>
      <c r="K1892" s="9">
        <f t="shared" si="209"/>
        <v>4.6966929116959868</v>
      </c>
    </row>
    <row r="1893" spans="1:11" x14ac:dyDescent="0.3">
      <c r="A1893">
        <v>15057</v>
      </c>
      <c r="B1893">
        <v>645</v>
      </c>
      <c r="C1893">
        <v>27</v>
      </c>
      <c r="D1893" s="17">
        <v>-1.6578170781434906E-3</v>
      </c>
      <c r="E1893" s="9">
        <f t="shared" si="203"/>
        <v>6.4707995037826018</v>
      </c>
      <c r="F1893" s="9">
        <f t="shared" si="204"/>
        <v>3.3322045101752038</v>
      </c>
      <c r="G1893" s="9">
        <f t="shared" si="205"/>
        <v>-1.656444416283209E-3</v>
      </c>
      <c r="H1893" s="9">
        <f t="shared" si="206"/>
        <v>7.2481981337117194</v>
      </c>
      <c r="I1893" s="9">
        <f t="shared" si="207"/>
        <v>3.8516873644206178</v>
      </c>
      <c r="J1893" s="9">
        <f t="shared" si="208"/>
        <v>3.8060866472777666</v>
      </c>
      <c r="K1893" s="9">
        <f t="shared" si="209"/>
        <v>5.5408226056375973</v>
      </c>
    </row>
    <row r="1894" spans="1:11" x14ac:dyDescent="0.3">
      <c r="A1894">
        <v>15058</v>
      </c>
      <c r="B1894">
        <v>516</v>
      </c>
      <c r="C1894">
        <v>316</v>
      </c>
      <c r="D1894" s="17">
        <v>0.10053474850003057</v>
      </c>
      <c r="E1894" s="9">
        <f t="shared" si="203"/>
        <v>6.2480428745084291</v>
      </c>
      <c r="F1894" s="9">
        <f t="shared" si="204"/>
        <v>5.7589017738772803</v>
      </c>
      <c r="G1894" s="9">
        <f t="shared" si="205"/>
        <v>9.5796196679015178E-2</v>
      </c>
      <c r="H1894" s="9">
        <f t="shared" si="206"/>
        <v>9.4659809302615017</v>
      </c>
      <c r="I1894" s="9">
        <f t="shared" si="207"/>
        <v>6.4739047170016528</v>
      </c>
      <c r="J1894" s="9">
        <f t="shared" si="208"/>
        <v>4.674840340033569</v>
      </c>
      <c r="K1894" s="9">
        <f t="shared" si="209"/>
        <v>7.6101299482379607</v>
      </c>
    </row>
    <row r="1895" spans="1:11" x14ac:dyDescent="0.3">
      <c r="A1895">
        <v>15059</v>
      </c>
      <c r="B1895">
        <v>512</v>
      </c>
      <c r="C1895">
        <v>301</v>
      </c>
      <c r="D1895" s="17">
        <v>0.16265744632811457</v>
      </c>
      <c r="E1895" s="9">
        <f t="shared" si="203"/>
        <v>6.2402758451707694</v>
      </c>
      <c r="F1895" s="9">
        <f t="shared" si="204"/>
        <v>5.7104270173748697</v>
      </c>
      <c r="G1895" s="9">
        <f t="shared" si="205"/>
        <v>0.15070828701012076</v>
      </c>
      <c r="H1895" s="9">
        <f t="shared" si="206"/>
        <v>9.543310094836702</v>
      </c>
      <c r="I1895" s="9">
        <f t="shared" si="207"/>
        <v>6.4215243275875871</v>
      </c>
      <c r="J1895" s="9">
        <f t="shared" si="208"/>
        <v>5.1643610006941412</v>
      </c>
      <c r="K1895" s="9">
        <f t="shared" si="209"/>
        <v>7.7309845458334552</v>
      </c>
    </row>
    <row r="1896" spans="1:11" x14ac:dyDescent="0.3">
      <c r="A1896">
        <v>15060</v>
      </c>
      <c r="B1896">
        <v>880</v>
      </c>
      <c r="C1896">
        <v>104</v>
      </c>
      <c r="D1896" s="17">
        <v>3.7312536664907962E-2</v>
      </c>
      <c r="E1896" s="9">
        <f t="shared" si="203"/>
        <v>6.7810576259361799</v>
      </c>
      <c r="F1896" s="9">
        <f t="shared" si="204"/>
        <v>4.6539603501575231</v>
      </c>
      <c r="G1896" s="9">
        <f t="shared" si="205"/>
        <v>3.6633269244857936E-2</v>
      </c>
      <c r="H1896" s="9">
        <f t="shared" si="206"/>
        <v>4.1592434837688899</v>
      </c>
      <c r="I1896" s="9">
        <f t="shared" si="207"/>
        <v>5.2799376663101363</v>
      </c>
      <c r="J1896" s="9">
        <f t="shared" si="208"/>
        <v>4.147425063187395</v>
      </c>
      <c r="K1896" s="9">
        <f t="shared" si="209"/>
        <v>4.4930880544149652</v>
      </c>
    </row>
    <row r="1897" spans="1:11" x14ac:dyDescent="0.3">
      <c r="A1897">
        <v>15061</v>
      </c>
      <c r="B1897">
        <v>502</v>
      </c>
      <c r="C1897">
        <v>523</v>
      </c>
      <c r="D1897" s="17">
        <v>5.0308209584894459E-2</v>
      </c>
      <c r="E1897" s="9">
        <f t="shared" si="203"/>
        <v>6.2205901700997392</v>
      </c>
      <c r="F1897" s="9">
        <f t="shared" si="204"/>
        <v>6.261491684321042</v>
      </c>
      <c r="G1897" s="9">
        <f t="shared" si="205"/>
        <v>4.9083654035062554E-2</v>
      </c>
      <c r="H1897" s="9">
        <f t="shared" si="206"/>
        <v>9.7393022484855329</v>
      </c>
      <c r="I1897" s="9">
        <f t="shared" si="207"/>
        <v>7.0169885223491901</v>
      </c>
      <c r="J1897" s="9">
        <f t="shared" si="208"/>
        <v>4.2584155673046071</v>
      </c>
      <c r="K1897" s="9">
        <f t="shared" si="209"/>
        <v>7.826430794408445</v>
      </c>
    </row>
    <row r="1898" spans="1:11" x14ac:dyDescent="0.3">
      <c r="A1898">
        <v>15062</v>
      </c>
      <c r="B1898">
        <v>502</v>
      </c>
      <c r="C1898">
        <v>76</v>
      </c>
      <c r="D1898" s="17">
        <v>0.11402339133912021</v>
      </c>
      <c r="E1898" s="9">
        <f t="shared" si="203"/>
        <v>6.2205901700997392</v>
      </c>
      <c r="F1898" s="9">
        <f t="shared" si="204"/>
        <v>4.3438054218536841</v>
      </c>
      <c r="G1898" s="9">
        <f t="shared" si="205"/>
        <v>0.10797813889606402</v>
      </c>
      <c r="H1898" s="9">
        <f t="shared" si="206"/>
        <v>9.7393022484855329</v>
      </c>
      <c r="I1898" s="9">
        <f t="shared" si="207"/>
        <v>4.9447934160767453</v>
      </c>
      <c r="J1898" s="9">
        <f t="shared" si="208"/>
        <v>4.7834377794364666</v>
      </c>
      <c r="K1898" s="9">
        <f t="shared" si="209"/>
        <v>7.3097767049530828</v>
      </c>
    </row>
    <row r="1899" spans="1:11" x14ac:dyDescent="0.3">
      <c r="A1899">
        <v>15063</v>
      </c>
      <c r="B1899">
        <v>542</v>
      </c>
      <c r="C1899">
        <v>8</v>
      </c>
      <c r="D1899" s="17">
        <v>3.9073725359769496E-2</v>
      </c>
      <c r="E1899" s="9">
        <f t="shared" si="203"/>
        <v>6.2971093199339352</v>
      </c>
      <c r="F1899" s="9">
        <f t="shared" si="204"/>
        <v>2.1972245773362196</v>
      </c>
      <c r="G1899" s="9">
        <f t="shared" si="205"/>
        <v>3.8329667597543915E-2</v>
      </c>
      <c r="H1899" s="9">
        <f t="shared" si="206"/>
        <v>8.9774714798037998</v>
      </c>
      <c r="I1899" s="9">
        <f t="shared" si="207"/>
        <v>2.6252615884334967</v>
      </c>
      <c r="J1899" s="9">
        <f t="shared" si="208"/>
        <v>4.1625478173448691</v>
      </c>
      <c r="K1899" s="9">
        <f t="shared" si="209"/>
        <v>6.1088237799009226</v>
      </c>
    </row>
    <row r="1900" spans="1:11" x14ac:dyDescent="0.3">
      <c r="A1900">
        <v>15065</v>
      </c>
      <c r="B1900">
        <v>493</v>
      </c>
      <c r="C1900">
        <v>179</v>
      </c>
      <c r="D1900" s="17">
        <v>8.8984814763386891E-2</v>
      </c>
      <c r="E1900" s="9">
        <f t="shared" si="203"/>
        <v>6.2025355171879228</v>
      </c>
      <c r="F1900" s="9">
        <f t="shared" si="204"/>
        <v>5.1929568508902104</v>
      </c>
      <c r="G1900" s="9">
        <f t="shared" si="205"/>
        <v>8.5245899651018961E-2</v>
      </c>
      <c r="H1900" s="9">
        <f t="shared" si="206"/>
        <v>9.9190558152187602</v>
      </c>
      <c r="I1900" s="9">
        <f t="shared" si="207"/>
        <v>5.8623613572840698</v>
      </c>
      <c r="J1900" s="9">
        <f t="shared" si="208"/>
        <v>4.5807884046552418</v>
      </c>
      <c r="K1900" s="9">
        <f t="shared" si="209"/>
        <v>7.6343939957256497</v>
      </c>
    </row>
    <row r="1901" spans="1:11" x14ac:dyDescent="0.3">
      <c r="A1901">
        <v>15067</v>
      </c>
      <c r="B1901">
        <v>950</v>
      </c>
      <c r="C1901">
        <v>45</v>
      </c>
      <c r="D1901" s="17">
        <v>-1.2755473532295839E-2</v>
      </c>
      <c r="E1901" s="9">
        <f t="shared" si="203"/>
        <v>6.8575140625453903</v>
      </c>
      <c r="F1901" s="9">
        <f t="shared" si="204"/>
        <v>3.8286413964890951</v>
      </c>
      <c r="G1901" s="9">
        <f t="shared" si="205"/>
        <v>-1.2674807709406164E-2</v>
      </c>
      <c r="H1901" s="9">
        <f t="shared" si="206"/>
        <v>3.3980370929651227</v>
      </c>
      <c r="I1901" s="9">
        <f t="shared" si="207"/>
        <v>4.3881223937195184</v>
      </c>
      <c r="J1901" s="9">
        <f t="shared" si="208"/>
        <v>3.707862076948627</v>
      </c>
      <c r="K1901" s="9">
        <f t="shared" si="209"/>
        <v>3.7570276799881421</v>
      </c>
    </row>
    <row r="1902" spans="1:11" x14ac:dyDescent="0.3">
      <c r="A1902">
        <v>15068</v>
      </c>
      <c r="B1902">
        <v>582</v>
      </c>
      <c r="C1902">
        <v>72</v>
      </c>
      <c r="D1902" s="17">
        <v>8.2741456326473492E-2</v>
      </c>
      <c r="E1902" s="9">
        <f t="shared" si="203"/>
        <v>6.3681871863504922</v>
      </c>
      <c r="F1902" s="9">
        <f t="shared" si="204"/>
        <v>4.290459441148391</v>
      </c>
      <c r="G1902" s="9">
        <f t="shared" si="205"/>
        <v>7.9496210364749006E-2</v>
      </c>
      <c r="H1902" s="9">
        <f t="shared" si="206"/>
        <v>8.2698145635192404</v>
      </c>
      <c r="I1902" s="9">
        <f t="shared" si="207"/>
        <v>4.8871493257370755</v>
      </c>
      <c r="J1902" s="9">
        <f t="shared" si="208"/>
        <v>4.5295320842158517</v>
      </c>
      <c r="K1902" s="9">
        <f t="shared" si="209"/>
        <v>6.5069584963239135</v>
      </c>
    </row>
    <row r="1903" spans="1:11" x14ac:dyDescent="0.3">
      <c r="A1903">
        <v>15069</v>
      </c>
      <c r="B1903">
        <v>505</v>
      </c>
      <c r="C1903">
        <v>69</v>
      </c>
      <c r="D1903" s="17">
        <v>0.19498274050693923</v>
      </c>
      <c r="E1903" s="9">
        <f t="shared" si="203"/>
        <v>6.2265366692874657</v>
      </c>
      <c r="F1903" s="9">
        <f t="shared" si="204"/>
        <v>4.2484952420493594</v>
      </c>
      <c r="G1903" s="9">
        <f t="shared" si="205"/>
        <v>0.1781317421887442</v>
      </c>
      <c r="H1903" s="9">
        <f t="shared" si="206"/>
        <v>9.6800984275208837</v>
      </c>
      <c r="I1903" s="9">
        <f t="shared" si="207"/>
        <v>4.8418040522616463</v>
      </c>
      <c r="J1903" s="9">
        <f t="shared" si="208"/>
        <v>5.4088308035315498</v>
      </c>
      <c r="K1903" s="9">
        <f t="shared" si="209"/>
        <v>7.3743565901452452</v>
      </c>
    </row>
    <row r="1904" spans="1:11" x14ac:dyDescent="0.3">
      <c r="A1904">
        <v>15070</v>
      </c>
      <c r="B1904">
        <v>502</v>
      </c>
      <c r="C1904">
        <v>765</v>
      </c>
      <c r="D1904" s="17">
        <v>0.12360658054782724</v>
      </c>
      <c r="E1904" s="9">
        <f t="shared" si="203"/>
        <v>6.2205901700997392</v>
      </c>
      <c r="F1904" s="9">
        <f t="shared" si="204"/>
        <v>6.6411821697405911</v>
      </c>
      <c r="G1904" s="9">
        <f t="shared" si="205"/>
        <v>0.11654367289494096</v>
      </c>
      <c r="H1904" s="9">
        <f t="shared" si="206"/>
        <v>9.7393022484855329</v>
      </c>
      <c r="I1904" s="9">
        <f t="shared" si="207"/>
        <v>7.4272708407782151</v>
      </c>
      <c r="J1904" s="9">
        <f t="shared" si="208"/>
        <v>4.8597962978749027</v>
      </c>
      <c r="K1904" s="9">
        <f t="shared" si="209"/>
        <v>8.0697916360512121</v>
      </c>
    </row>
    <row r="1905" spans="1:11" x14ac:dyDescent="0.3">
      <c r="A1905">
        <v>15071</v>
      </c>
      <c r="B1905">
        <v>608</v>
      </c>
      <c r="C1905">
        <v>36</v>
      </c>
      <c r="D1905" s="17">
        <v>-4.8471386359437438E-3</v>
      </c>
      <c r="E1905" s="9">
        <f t="shared" si="203"/>
        <v>6.4118182677098972</v>
      </c>
      <c r="F1905" s="9">
        <f t="shared" si="204"/>
        <v>3.6109179126442243</v>
      </c>
      <c r="G1905" s="9">
        <f t="shared" si="205"/>
        <v>-4.8354290827726833E-3</v>
      </c>
      <c r="H1905" s="9">
        <f t="shared" si="206"/>
        <v>7.8354200319219203</v>
      </c>
      <c r="I1905" s="9">
        <f t="shared" si="207"/>
        <v>4.1528568309556455</v>
      </c>
      <c r="J1905" s="9">
        <f t="shared" si="208"/>
        <v>3.7777471929829765</v>
      </c>
      <c r="K1905" s="9">
        <f t="shared" si="209"/>
        <v>5.9191165038442488</v>
      </c>
    </row>
    <row r="1906" spans="1:11" x14ac:dyDescent="0.3">
      <c r="A1906">
        <v>15073</v>
      </c>
      <c r="B1906">
        <v>1057</v>
      </c>
      <c r="C1906">
        <v>22</v>
      </c>
      <c r="D1906" s="17">
        <v>0.12645570753890167</v>
      </c>
      <c r="E1906" s="9">
        <f t="shared" si="203"/>
        <v>6.9641356124182447</v>
      </c>
      <c r="F1906" s="9">
        <f t="shared" si="204"/>
        <v>3.1354942159291497</v>
      </c>
      <c r="G1906" s="9">
        <f t="shared" si="205"/>
        <v>0.11907616146550067</v>
      </c>
      <c r="H1906" s="9">
        <f t="shared" si="206"/>
        <v>2.3365044246895224</v>
      </c>
      <c r="I1906" s="9">
        <f t="shared" si="207"/>
        <v>3.6391280333830025</v>
      </c>
      <c r="J1906" s="9">
        <f t="shared" si="208"/>
        <v>4.8823724822944117</v>
      </c>
      <c r="K1906" s="9">
        <f t="shared" si="209"/>
        <v>3.2364651188185443</v>
      </c>
    </row>
    <row r="1907" spans="1:11" x14ac:dyDescent="0.3">
      <c r="A1907">
        <v>15074</v>
      </c>
      <c r="B1907">
        <v>977</v>
      </c>
      <c r="C1907">
        <v>41</v>
      </c>
      <c r="D1907" s="17">
        <v>0.1195423071678189</v>
      </c>
      <c r="E1907" s="9">
        <f t="shared" si="203"/>
        <v>6.8855096700348177</v>
      </c>
      <c r="F1907" s="9">
        <f t="shared" si="204"/>
        <v>3.7376696182833684</v>
      </c>
      <c r="G1907" s="9">
        <f t="shared" si="205"/>
        <v>0.11291994747062632</v>
      </c>
      <c r="H1907" s="9">
        <f t="shared" si="206"/>
        <v>3.1193105882980352</v>
      </c>
      <c r="I1907" s="9">
        <f t="shared" si="207"/>
        <v>4.289820978469109</v>
      </c>
      <c r="J1907" s="9">
        <f t="shared" si="208"/>
        <v>4.8274921467659775</v>
      </c>
      <c r="K1907" s="9">
        <f t="shared" si="209"/>
        <v>3.8121000170429458</v>
      </c>
    </row>
    <row r="1908" spans="1:11" x14ac:dyDescent="0.3">
      <c r="A1908">
        <v>15075</v>
      </c>
      <c r="B1908">
        <v>949</v>
      </c>
      <c r="C1908">
        <v>26</v>
      </c>
      <c r="D1908" s="17">
        <v>0.10123025007838496</v>
      </c>
      <c r="E1908" s="9">
        <f t="shared" si="203"/>
        <v>6.8564619845945867</v>
      </c>
      <c r="F1908" s="9">
        <f t="shared" si="204"/>
        <v>3.2958368660043291</v>
      </c>
      <c r="G1908" s="9">
        <f t="shared" si="205"/>
        <v>9.6427964012891887E-2</v>
      </c>
      <c r="H1908" s="9">
        <f t="shared" si="206"/>
        <v>3.4085116650913236</v>
      </c>
      <c r="I1908" s="9">
        <f t="shared" si="207"/>
        <v>3.8123895628185025</v>
      </c>
      <c r="J1908" s="9">
        <f t="shared" si="208"/>
        <v>4.6804723085271798</v>
      </c>
      <c r="K1908" s="9">
        <f t="shared" si="209"/>
        <v>3.7840671630966485</v>
      </c>
    </row>
    <row r="1909" spans="1:11" x14ac:dyDescent="0.3">
      <c r="A1909">
        <v>15076</v>
      </c>
      <c r="B1909">
        <v>499</v>
      </c>
      <c r="C1909">
        <v>91</v>
      </c>
      <c r="D1909" s="17">
        <v>3.9066793170152936E-2</v>
      </c>
      <c r="E1909" s="9">
        <f t="shared" si="203"/>
        <v>6.2146080984221914</v>
      </c>
      <c r="F1909" s="9">
        <f t="shared" si="204"/>
        <v>4.5217885770490405</v>
      </c>
      <c r="G1909" s="9">
        <f t="shared" si="205"/>
        <v>3.8322996066379615E-2</v>
      </c>
      <c r="H1909" s="9">
        <f t="shared" si="206"/>
        <v>9.7988602320006457</v>
      </c>
      <c r="I1909" s="9">
        <f t="shared" si="207"/>
        <v>5.1371167540560334</v>
      </c>
      <c r="J1909" s="9">
        <f t="shared" si="208"/>
        <v>4.1624883431503257</v>
      </c>
      <c r="K1909" s="9">
        <f t="shared" si="209"/>
        <v>7.2730628108471977</v>
      </c>
    </row>
    <row r="1910" spans="1:11" x14ac:dyDescent="0.3">
      <c r="A1910">
        <v>15078</v>
      </c>
      <c r="B1910">
        <v>497</v>
      </c>
      <c r="C1910">
        <v>444</v>
      </c>
      <c r="D1910" s="17">
        <v>0.12314285128639642</v>
      </c>
      <c r="E1910" s="9">
        <f t="shared" si="203"/>
        <v>6.2106000770246528</v>
      </c>
      <c r="F1910" s="9">
        <f t="shared" si="204"/>
        <v>6.0980742821662401</v>
      </c>
      <c r="G1910" s="9">
        <f t="shared" si="205"/>
        <v>0.11613087273000451</v>
      </c>
      <c r="H1910" s="9">
        <f t="shared" si="206"/>
        <v>9.8387644132258174</v>
      </c>
      <c r="I1910" s="9">
        <f t="shared" si="207"/>
        <v>6.8404045066774923</v>
      </c>
      <c r="J1910" s="9">
        <f t="shared" si="208"/>
        <v>4.8561163394496818</v>
      </c>
      <c r="K1910" s="9">
        <f t="shared" si="209"/>
        <v>7.9427268265060924</v>
      </c>
    </row>
    <row r="1911" spans="1:11" x14ac:dyDescent="0.3">
      <c r="A1911">
        <v>15079</v>
      </c>
      <c r="B1911">
        <v>508</v>
      </c>
      <c r="C1911">
        <v>62</v>
      </c>
      <c r="D1911" s="17">
        <v>0.168373256307526</v>
      </c>
      <c r="E1911" s="9">
        <f t="shared" si="203"/>
        <v>6.2324480165505225</v>
      </c>
      <c r="F1911" s="9">
        <f t="shared" si="204"/>
        <v>4.1431347263915326</v>
      </c>
      <c r="G1911" s="9">
        <f t="shared" si="205"/>
        <v>0.15561240211125971</v>
      </c>
      <c r="H1911" s="9">
        <f t="shared" si="206"/>
        <v>9.6212445819264474</v>
      </c>
      <c r="I1911" s="9">
        <f t="shared" si="207"/>
        <v>4.7279545925175999</v>
      </c>
      <c r="J1911" s="9">
        <f t="shared" si="208"/>
        <v>5.2080793448655189</v>
      </c>
      <c r="K1911" s="9">
        <f t="shared" si="209"/>
        <v>7.2706245376916065</v>
      </c>
    </row>
    <row r="1912" spans="1:11" x14ac:dyDescent="0.3">
      <c r="A1912">
        <v>15081</v>
      </c>
      <c r="B1912">
        <v>510</v>
      </c>
      <c r="C1912">
        <v>36</v>
      </c>
      <c r="D1912" s="17">
        <v>0.12463416690246876</v>
      </c>
      <c r="E1912" s="9">
        <f t="shared" si="203"/>
        <v>6.2363695902037044</v>
      </c>
      <c r="F1912" s="9">
        <f t="shared" si="204"/>
        <v>3.6109179126442243</v>
      </c>
      <c r="G1912" s="9">
        <f t="shared" si="205"/>
        <v>0.11745779779670081</v>
      </c>
      <c r="H1912" s="9">
        <f t="shared" si="206"/>
        <v>9.582201081350199</v>
      </c>
      <c r="I1912" s="9">
        <f t="shared" si="207"/>
        <v>4.1528568309556455</v>
      </c>
      <c r="J1912" s="9">
        <f t="shared" si="208"/>
        <v>4.8679453780344373</v>
      </c>
      <c r="K1912" s="9">
        <f t="shared" si="209"/>
        <v>7.0105466655686808</v>
      </c>
    </row>
    <row r="1913" spans="1:11" x14ac:dyDescent="0.3">
      <c r="A1913">
        <v>15083</v>
      </c>
      <c r="B1913">
        <v>686</v>
      </c>
      <c r="C1913">
        <v>7</v>
      </c>
      <c r="D1913" s="17">
        <v>8.4326476055334693E-2</v>
      </c>
      <c r="E1913" s="9">
        <f t="shared" si="203"/>
        <v>6.5323342922223491</v>
      </c>
      <c r="F1913" s="9">
        <f t="shared" si="204"/>
        <v>2.0794415416798357</v>
      </c>
      <c r="G1913" s="9">
        <f t="shared" si="205"/>
        <v>8.0959034845531963E-2</v>
      </c>
      <c r="H1913" s="9">
        <f t="shared" si="206"/>
        <v>6.6355528641380301</v>
      </c>
      <c r="I1913" s="9">
        <f t="shared" si="207"/>
        <v>2.49798872067303</v>
      </c>
      <c r="J1913" s="9">
        <f t="shared" si="208"/>
        <v>4.5425726150342118</v>
      </c>
      <c r="K1913" s="9">
        <f t="shared" si="209"/>
        <v>4.9756875712777662</v>
      </c>
    </row>
    <row r="1914" spans="1:11" x14ac:dyDescent="0.3">
      <c r="A1914">
        <v>15088</v>
      </c>
      <c r="B1914">
        <v>893</v>
      </c>
      <c r="C1914">
        <v>55</v>
      </c>
      <c r="D1914" s="17">
        <v>-1.2388391721206728E-2</v>
      </c>
      <c r="E1914" s="9">
        <f t="shared" si="203"/>
        <v>6.7957057751735137</v>
      </c>
      <c r="F1914" s="9">
        <f t="shared" si="204"/>
        <v>4.0253516907351496</v>
      </c>
      <c r="G1914" s="9">
        <f t="shared" si="205"/>
        <v>-1.2312283523931997E-2</v>
      </c>
      <c r="H1914" s="9">
        <f t="shared" si="206"/>
        <v>4.0134053397562699</v>
      </c>
      <c r="I1914" s="9">
        <f t="shared" si="207"/>
        <v>4.6006817247571341</v>
      </c>
      <c r="J1914" s="9">
        <f t="shared" si="208"/>
        <v>3.7110938439002892</v>
      </c>
      <c r="K1914" s="9">
        <f t="shared" si="209"/>
        <v>4.1291259560853328</v>
      </c>
    </row>
    <row r="1915" spans="1:11" x14ac:dyDescent="0.3">
      <c r="A1915">
        <v>15089</v>
      </c>
      <c r="B1915">
        <v>894</v>
      </c>
      <c r="C1915">
        <v>126</v>
      </c>
      <c r="D1915" s="17">
        <v>0.16748406805006238</v>
      </c>
      <c r="E1915" s="9">
        <f t="shared" si="203"/>
        <v>6.7968237182748554</v>
      </c>
      <c r="F1915" s="9">
        <f t="shared" si="204"/>
        <v>4.8441870864585912</v>
      </c>
      <c r="G1915" s="9">
        <f t="shared" si="205"/>
        <v>0.15485106425800832</v>
      </c>
      <c r="H1915" s="9">
        <f t="shared" si="206"/>
        <v>4.0022750089295016</v>
      </c>
      <c r="I1915" s="9">
        <f t="shared" si="207"/>
        <v>5.4854910562260022</v>
      </c>
      <c r="J1915" s="9">
        <f t="shared" si="208"/>
        <v>5.201292303857568</v>
      </c>
      <c r="K1915" s="9">
        <f t="shared" si="209"/>
        <v>4.6870432821040655</v>
      </c>
    </row>
    <row r="1916" spans="1:11" x14ac:dyDescent="0.3">
      <c r="A1916">
        <v>15090</v>
      </c>
      <c r="B1916">
        <v>634</v>
      </c>
      <c r="C1916">
        <v>43</v>
      </c>
      <c r="D1916" s="17">
        <v>0.11477686538486817</v>
      </c>
      <c r="E1916" s="9">
        <f t="shared" si="203"/>
        <v>6.4536249988926917</v>
      </c>
      <c r="F1916" s="9">
        <f t="shared" si="204"/>
        <v>3.784189633918261</v>
      </c>
      <c r="G1916" s="9">
        <f t="shared" si="205"/>
        <v>0.10865426415419677</v>
      </c>
      <c r="H1916" s="9">
        <f t="shared" si="206"/>
        <v>7.4191888764259204</v>
      </c>
      <c r="I1916" s="9">
        <f t="shared" si="207"/>
        <v>4.340089132665673</v>
      </c>
      <c r="J1916" s="9">
        <f t="shared" si="208"/>
        <v>4.7894651821642586</v>
      </c>
      <c r="K1916" s="9">
        <f t="shared" si="209"/>
        <v>5.969514214445514</v>
      </c>
    </row>
    <row r="1917" spans="1:11" x14ac:dyDescent="0.3">
      <c r="A1917">
        <v>15091</v>
      </c>
      <c r="B1917">
        <v>925</v>
      </c>
      <c r="C1917">
        <v>31</v>
      </c>
      <c r="D1917" s="17">
        <v>-1.8841624723768755E-3</v>
      </c>
      <c r="E1917" s="9">
        <f t="shared" si="203"/>
        <v>6.8308742346461795</v>
      </c>
      <c r="F1917" s="9">
        <f t="shared" si="204"/>
        <v>3.4657359027997265</v>
      </c>
      <c r="G1917" s="9">
        <f t="shared" si="205"/>
        <v>-1.8823896647548277E-3</v>
      </c>
      <c r="H1917" s="9">
        <f t="shared" si="206"/>
        <v>3.6632653477220143</v>
      </c>
      <c r="I1917" s="9">
        <f t="shared" si="207"/>
        <v>3.9959774413460609</v>
      </c>
      <c r="J1917" s="9">
        <f t="shared" si="208"/>
        <v>3.8040724302512787</v>
      </c>
      <c r="K1917" s="9">
        <f t="shared" si="209"/>
        <v>3.791240392315081</v>
      </c>
    </row>
    <row r="1918" spans="1:11" x14ac:dyDescent="0.3">
      <c r="A1918">
        <v>15092</v>
      </c>
      <c r="B1918">
        <v>576</v>
      </c>
      <c r="C1918">
        <v>29</v>
      </c>
      <c r="D1918" s="17">
        <v>0.1415451340793043</v>
      </c>
      <c r="E1918" s="9">
        <f t="shared" si="203"/>
        <v>6.3578422665080998</v>
      </c>
      <c r="F1918" s="9">
        <f t="shared" si="204"/>
        <v>3.4011973816621555</v>
      </c>
      <c r="G1918" s="9">
        <f t="shared" si="205"/>
        <v>0.13238272547833388</v>
      </c>
      <c r="H1918" s="9">
        <f t="shared" si="206"/>
        <v>8.3728094119010876</v>
      </c>
      <c r="I1918" s="9">
        <f t="shared" si="207"/>
        <v>3.9262390225625494</v>
      </c>
      <c r="J1918" s="9">
        <f t="shared" si="208"/>
        <v>5.0009955026057415</v>
      </c>
      <c r="K1918" s="9">
        <f t="shared" si="209"/>
        <v>6.3644755132404569</v>
      </c>
    </row>
    <row r="1919" spans="1:11" x14ac:dyDescent="0.3">
      <c r="A1919">
        <v>15093</v>
      </c>
      <c r="B1919">
        <v>503</v>
      </c>
      <c r="C1919">
        <v>104</v>
      </c>
      <c r="D1919" s="17">
        <v>9.5424870230728973E-2</v>
      </c>
      <c r="E1919" s="9">
        <f t="shared" si="203"/>
        <v>6.2225762680713688</v>
      </c>
      <c r="F1919" s="9">
        <f t="shared" si="204"/>
        <v>4.6539603501575231</v>
      </c>
      <c r="G1919" s="9">
        <f t="shared" si="205"/>
        <v>9.1142297355436552E-2</v>
      </c>
      <c r="H1919" s="9">
        <f t="shared" si="206"/>
        <v>9.7195284984153574</v>
      </c>
      <c r="I1919" s="9">
        <f t="shared" si="207"/>
        <v>5.2799376663101363</v>
      </c>
      <c r="J1919" s="9">
        <f t="shared" si="208"/>
        <v>4.6333525755396447</v>
      </c>
      <c r="K1919" s="9">
        <f t="shared" si="209"/>
        <v>7.3704160642086487</v>
      </c>
    </row>
    <row r="1920" spans="1:11" x14ac:dyDescent="0.3">
      <c r="A1920">
        <v>15095</v>
      </c>
      <c r="B1920">
        <v>975</v>
      </c>
      <c r="C1920">
        <v>39</v>
      </c>
      <c r="D1920" s="17">
        <v>-4.3970422040112214E-2</v>
      </c>
      <c r="E1920" s="9">
        <f t="shared" si="203"/>
        <v>6.8834625864130921</v>
      </c>
      <c r="F1920" s="9">
        <f t="shared" si="204"/>
        <v>3.6888794541139363</v>
      </c>
      <c r="G1920" s="9">
        <f t="shared" si="205"/>
        <v>-4.3031157679903051E-2</v>
      </c>
      <c r="H1920" s="9">
        <f t="shared" si="206"/>
        <v>3.1396915163725669</v>
      </c>
      <c r="I1920" s="9">
        <f t="shared" si="207"/>
        <v>4.2370997688505732</v>
      </c>
      <c r="J1920" s="9">
        <f t="shared" si="208"/>
        <v>3.4372466186187962</v>
      </c>
      <c r="K1920" s="9">
        <f t="shared" si="209"/>
        <v>3.5284250125652146</v>
      </c>
    </row>
    <row r="1921" spans="1:11" x14ac:dyDescent="0.3">
      <c r="A1921">
        <v>15096</v>
      </c>
      <c r="B1921">
        <v>914</v>
      </c>
      <c r="C1921">
        <v>11</v>
      </c>
      <c r="D1921" s="17">
        <v>-2.1848596717561654E-2</v>
      </c>
      <c r="E1921" s="9">
        <f t="shared" si="203"/>
        <v>6.818924065275521</v>
      </c>
      <c r="F1921" s="9">
        <f t="shared" si="204"/>
        <v>2.4849066497880004</v>
      </c>
      <c r="G1921" s="9">
        <f t="shared" si="205"/>
        <v>-2.161333669511498E-2</v>
      </c>
      <c r="H1921" s="9">
        <f t="shared" si="206"/>
        <v>3.7822421886468351</v>
      </c>
      <c r="I1921" s="9">
        <f t="shared" si="207"/>
        <v>2.9361223347215213</v>
      </c>
      <c r="J1921" s="9">
        <f t="shared" si="208"/>
        <v>3.6281784482971919</v>
      </c>
      <c r="K1921" s="9">
        <f t="shared" si="209"/>
        <v>3.4975934843993124</v>
      </c>
    </row>
    <row r="1922" spans="1:11" x14ac:dyDescent="0.3">
      <c r="A1922">
        <v>15097</v>
      </c>
      <c r="B1922">
        <v>876</v>
      </c>
      <c r="C1922">
        <v>25</v>
      </c>
      <c r="D1922" s="17">
        <v>7.5229759627641446E-2</v>
      </c>
      <c r="E1922" s="9">
        <f t="shared" ref="E1922:E1985" si="210">IF(B1922&lt;=0,-1*LOG(1-B1922,EXP(1)),LOG(1+B1922,EXP(1)))</f>
        <v>6.776506992372183</v>
      </c>
      <c r="F1922" s="9">
        <f t="shared" ref="F1922:F1985" si="211">IF(C1922&lt;=0,-1*LOG(1-C1922,EXP(1)),LOG(1+C1922,EXP(1)))</f>
        <v>3.2580965380214821</v>
      </c>
      <c r="G1922" s="9">
        <f t="shared" ref="G1922:G1985" si="212">IF(D1922&lt;=0,-1*LOG(1-D1922,EXP(1)),LOG(1+D1922,EXP(1)))</f>
        <v>7.2534368628825993E-2</v>
      </c>
      <c r="H1922" s="9">
        <f t="shared" ref="H1922:H1985" si="213">1+9*((MAX(E$2:E$4112)-E1922)/(MAX(E$2:E$4112)-MIN(E$2:E$4112)))</f>
        <v>4.204549955071311</v>
      </c>
      <c r="I1922" s="9">
        <f t="shared" ref="I1922:I1985" si="214">1+9*((F1922-MIN(F$2:F$4112))/(MAX(F$2:F$4112)-MIN(F$2:F$4112)))</f>
        <v>3.7716084796529223</v>
      </c>
      <c r="J1922" s="9">
        <f t="shared" ref="J1922:J1985" si="215">1+9*((G1922-MIN(G$2:G$4112))/(MAX(G$2:G$4112)-MIN(G$2:G$4112)))</f>
        <v>4.4674698799647619</v>
      </c>
      <c r="K1922" s="9">
        <f t="shared" ref="K1922:K1985" si="216">0.5*H1922+0.3*I1922+0.2*J1922</f>
        <v>4.1272514974244849</v>
      </c>
    </row>
    <row r="1923" spans="1:11" x14ac:dyDescent="0.3">
      <c r="A1923">
        <v>15098</v>
      </c>
      <c r="B1923">
        <v>570</v>
      </c>
      <c r="C1923">
        <v>3</v>
      </c>
      <c r="D1923" s="17">
        <v>0.97943644722860801</v>
      </c>
      <c r="E1923" s="9">
        <f t="shared" si="210"/>
        <v>6.3473892096560105</v>
      </c>
      <c r="F1923" s="9">
        <f t="shared" si="211"/>
        <v>1.3862943611198906</v>
      </c>
      <c r="G1923" s="9">
        <f t="shared" si="212"/>
        <v>0.6828121815819268</v>
      </c>
      <c r="H1923" s="9">
        <f t="shared" si="213"/>
        <v>8.4768808809902829</v>
      </c>
      <c r="I1923" s="9">
        <f t="shared" si="214"/>
        <v>1.7489943603365152</v>
      </c>
      <c r="J1923" s="9">
        <f t="shared" si="215"/>
        <v>9.9078673658726082</v>
      </c>
      <c r="K1923" s="9">
        <f t="shared" si="216"/>
        <v>6.7447122217706177</v>
      </c>
    </row>
    <row r="1924" spans="1:11" x14ac:dyDescent="0.3">
      <c r="A1924">
        <v>15099</v>
      </c>
      <c r="B1924">
        <v>956</v>
      </c>
      <c r="C1924">
        <v>23</v>
      </c>
      <c r="D1924" s="17">
        <v>8.8518944182779655E-2</v>
      </c>
      <c r="E1924" s="9">
        <f t="shared" si="210"/>
        <v>6.8638033914529544</v>
      </c>
      <c r="F1924" s="9">
        <f t="shared" si="211"/>
        <v>3.1780538303479458</v>
      </c>
      <c r="G1924" s="9">
        <f t="shared" si="212"/>
        <v>8.4818005475588515E-2</v>
      </c>
      <c r="H1924" s="9">
        <f t="shared" si="213"/>
        <v>3.3354200319219207</v>
      </c>
      <c r="I1924" s="9">
        <f t="shared" si="214"/>
        <v>3.6851166950580363</v>
      </c>
      <c r="J1924" s="9">
        <f t="shared" si="215"/>
        <v>4.576973888795683</v>
      </c>
      <c r="K1924" s="9">
        <f t="shared" si="216"/>
        <v>3.6886398022375082</v>
      </c>
    </row>
    <row r="1925" spans="1:11" x14ac:dyDescent="0.3">
      <c r="A1925">
        <v>15100</v>
      </c>
      <c r="B1925">
        <v>497</v>
      </c>
      <c r="C1925">
        <v>1269</v>
      </c>
      <c r="D1925" s="17">
        <v>0.33481292390510292</v>
      </c>
      <c r="E1925" s="9">
        <f t="shared" si="210"/>
        <v>6.2106000770246528</v>
      </c>
      <c r="F1925" s="9">
        <f t="shared" si="211"/>
        <v>7.1467721794526371</v>
      </c>
      <c r="G1925" s="9">
        <f t="shared" si="212"/>
        <v>0.28879115012653001</v>
      </c>
      <c r="H1925" s="9">
        <f t="shared" si="213"/>
        <v>9.8387644132258174</v>
      </c>
      <c r="I1925" s="9">
        <f t="shared" si="214"/>
        <v>7.9735964647400612</v>
      </c>
      <c r="J1925" s="9">
        <f t="shared" si="215"/>
        <v>6.3953178623082492</v>
      </c>
      <c r="K1925" s="9">
        <f t="shared" si="216"/>
        <v>8.5905247184965763</v>
      </c>
    </row>
    <row r="1926" spans="1:11" x14ac:dyDescent="0.3">
      <c r="A1926">
        <v>15101</v>
      </c>
      <c r="B1926">
        <v>502</v>
      </c>
      <c r="C1926">
        <v>8</v>
      </c>
      <c r="D1926" s="17">
        <v>0.24434691053162869</v>
      </c>
      <c r="E1926" s="9">
        <f t="shared" si="210"/>
        <v>6.2205901700997392</v>
      </c>
      <c r="F1926" s="9">
        <f t="shared" si="211"/>
        <v>2.1972245773362196</v>
      </c>
      <c r="G1926" s="9">
        <f t="shared" si="212"/>
        <v>0.21861082242765667</v>
      </c>
      <c r="H1926" s="9">
        <f t="shared" si="213"/>
        <v>9.7393022484855329</v>
      </c>
      <c r="I1926" s="9">
        <f t="shared" si="214"/>
        <v>2.6252615884334967</v>
      </c>
      <c r="J1926" s="9">
        <f t="shared" si="215"/>
        <v>5.7696866001694742</v>
      </c>
      <c r="K1926" s="9">
        <f t="shared" si="216"/>
        <v>6.8111669208067109</v>
      </c>
    </row>
    <row r="1927" spans="1:11" x14ac:dyDescent="0.3">
      <c r="A1927">
        <v>15103</v>
      </c>
      <c r="B1927">
        <v>903</v>
      </c>
      <c r="C1927">
        <v>35</v>
      </c>
      <c r="D1927" s="17">
        <v>-4.9885095788604714E-2</v>
      </c>
      <c r="E1927" s="9">
        <f t="shared" si="210"/>
        <v>6.8068293603921761</v>
      </c>
      <c r="F1927" s="9">
        <f t="shared" si="211"/>
        <v>3.5835189384561099</v>
      </c>
      <c r="G1927" s="9">
        <f t="shared" si="212"/>
        <v>-4.8680725598968938E-2</v>
      </c>
      <c r="H1927" s="9">
        <f t="shared" si="213"/>
        <v>3.902658036682559</v>
      </c>
      <c r="I1927" s="9">
        <f t="shared" si="214"/>
        <v>4.1232503091065267</v>
      </c>
      <c r="J1927" s="9">
        <f t="shared" si="215"/>
        <v>3.3868828425630646</v>
      </c>
      <c r="K1927" s="9">
        <f t="shared" si="216"/>
        <v>3.86568067958585</v>
      </c>
    </row>
    <row r="1928" spans="1:11" x14ac:dyDescent="0.3">
      <c r="A1928">
        <v>15104</v>
      </c>
      <c r="B1928">
        <v>1068</v>
      </c>
      <c r="C1928">
        <v>38</v>
      </c>
      <c r="D1928" s="17">
        <v>4.5686727390258149E-2</v>
      </c>
      <c r="E1928" s="9">
        <f t="shared" si="210"/>
        <v>6.9744789110250451</v>
      </c>
      <c r="F1928" s="9">
        <f t="shared" si="211"/>
        <v>3.6635616461296463</v>
      </c>
      <c r="G1928" s="9">
        <f t="shared" si="212"/>
        <v>4.4673824982094011E-2</v>
      </c>
      <c r="H1928" s="9">
        <f t="shared" si="213"/>
        <v>2.2335257174587477</v>
      </c>
      <c r="I1928" s="9">
        <f t="shared" si="214"/>
        <v>4.2097420937014132</v>
      </c>
      <c r="J1928" s="9">
        <f t="shared" si="215"/>
        <v>4.2191035976018885</v>
      </c>
      <c r="K1928" s="9">
        <f t="shared" si="216"/>
        <v>3.2235062063601756</v>
      </c>
    </row>
    <row r="1929" spans="1:11" x14ac:dyDescent="0.3">
      <c r="A1929">
        <v>15105</v>
      </c>
      <c r="B1929">
        <v>890</v>
      </c>
      <c r="C1929">
        <v>79</v>
      </c>
      <c r="D1929" s="17">
        <v>0.32393501192844493</v>
      </c>
      <c r="E1929" s="9">
        <f t="shared" si="210"/>
        <v>6.7923444274708089</v>
      </c>
      <c r="F1929" s="9">
        <f t="shared" si="211"/>
        <v>4.3820266346738812</v>
      </c>
      <c r="G1929" s="9">
        <f t="shared" si="212"/>
        <v>0.28060837166393621</v>
      </c>
      <c r="H1929" s="9">
        <f t="shared" si="213"/>
        <v>4.0468711860144539</v>
      </c>
      <c r="I1929" s="9">
        <f t="shared" si="214"/>
        <v>4.9860941291870882</v>
      </c>
      <c r="J1929" s="9">
        <f t="shared" si="215"/>
        <v>6.3223714657151673</v>
      </c>
      <c r="K1929" s="9">
        <f t="shared" si="216"/>
        <v>4.7837381249063871</v>
      </c>
    </row>
    <row r="1930" spans="1:11" x14ac:dyDescent="0.3">
      <c r="A1930">
        <v>15106</v>
      </c>
      <c r="B1930">
        <v>540</v>
      </c>
      <c r="C1930">
        <v>141</v>
      </c>
      <c r="D1930" s="17">
        <v>-5.3528366546336543E-3</v>
      </c>
      <c r="E1930" s="9">
        <f t="shared" si="210"/>
        <v>6.2934192788464811</v>
      </c>
      <c r="F1930" s="9">
        <f t="shared" si="211"/>
        <v>4.9558270576012609</v>
      </c>
      <c r="G1930" s="9">
        <f t="shared" si="212"/>
        <v>-5.3385611448299583E-3</v>
      </c>
      <c r="H1930" s="9">
        <f t="shared" si="213"/>
        <v>9.0142098236590797</v>
      </c>
      <c r="I1930" s="9">
        <f t="shared" si="214"/>
        <v>5.606125910004736</v>
      </c>
      <c r="J1930" s="9">
        <f t="shared" si="215"/>
        <v>3.7732619596230239</v>
      </c>
      <c r="K1930" s="9">
        <f t="shared" si="216"/>
        <v>6.9435950767555656</v>
      </c>
    </row>
    <row r="1931" spans="1:11" x14ac:dyDescent="0.3">
      <c r="A1931">
        <v>15107</v>
      </c>
      <c r="B1931">
        <v>503</v>
      </c>
      <c r="C1931">
        <v>10</v>
      </c>
      <c r="D1931" s="17">
        <v>0.12453108257230612</v>
      </c>
      <c r="E1931" s="9">
        <f t="shared" si="210"/>
        <v>6.2225762680713688</v>
      </c>
      <c r="F1931" s="9">
        <f t="shared" si="211"/>
        <v>2.3978952727983707</v>
      </c>
      <c r="G1931" s="9">
        <f t="shared" si="212"/>
        <v>0.11736613327337701</v>
      </c>
      <c r="H1931" s="9">
        <f t="shared" si="213"/>
        <v>9.7195284984153574</v>
      </c>
      <c r="I1931" s="9">
        <f t="shared" si="214"/>
        <v>2.842100411992643</v>
      </c>
      <c r="J1931" s="9">
        <f t="shared" si="215"/>
        <v>4.8671282232376338</v>
      </c>
      <c r="K1931" s="9">
        <f t="shared" si="216"/>
        <v>6.6858200174529987</v>
      </c>
    </row>
    <row r="1932" spans="1:11" x14ac:dyDescent="0.3">
      <c r="A1932">
        <v>15108</v>
      </c>
      <c r="B1932">
        <v>564</v>
      </c>
      <c r="C1932">
        <v>45</v>
      </c>
      <c r="D1932" s="17">
        <v>0.17865077583101002</v>
      </c>
      <c r="E1932" s="9">
        <f t="shared" si="210"/>
        <v>6.3368257311464413</v>
      </c>
      <c r="F1932" s="9">
        <f t="shared" si="211"/>
        <v>3.8286413964890951</v>
      </c>
      <c r="G1932" s="9">
        <f t="shared" si="212"/>
        <v>0.16437037397257745</v>
      </c>
      <c r="H1932" s="9">
        <f t="shared" si="213"/>
        <v>8.5820517169226704</v>
      </c>
      <c r="I1932" s="9">
        <f t="shared" si="214"/>
        <v>4.3881223937195184</v>
      </c>
      <c r="J1932" s="9">
        <f t="shared" si="215"/>
        <v>5.286153374569146</v>
      </c>
      <c r="K1932" s="9">
        <f t="shared" si="216"/>
        <v>6.6646932514910198</v>
      </c>
    </row>
    <row r="1933" spans="1:11" x14ac:dyDescent="0.3">
      <c r="A1933">
        <v>15109</v>
      </c>
      <c r="B1933">
        <v>572</v>
      </c>
      <c r="C1933">
        <v>49</v>
      </c>
      <c r="D1933" s="17">
        <v>0.12281131431170039</v>
      </c>
      <c r="E1933" s="9">
        <f t="shared" si="210"/>
        <v>6.3508857167147399</v>
      </c>
      <c r="F1933" s="9">
        <f t="shared" si="211"/>
        <v>3.912023005428146</v>
      </c>
      <c r="G1933" s="9">
        <f t="shared" si="212"/>
        <v>0.1158356423266577</v>
      </c>
      <c r="H1933" s="9">
        <f t="shared" si="213"/>
        <v>8.442069377385959</v>
      </c>
      <c r="I1933" s="9">
        <f t="shared" si="214"/>
        <v>4.4782220963550863</v>
      </c>
      <c r="J1933" s="9">
        <f t="shared" si="215"/>
        <v>4.8534844712905567</v>
      </c>
      <c r="K1933" s="9">
        <f t="shared" si="216"/>
        <v>6.5351982118576171</v>
      </c>
    </row>
    <row r="1934" spans="1:11" x14ac:dyDescent="0.3">
      <c r="A1934">
        <v>15110</v>
      </c>
      <c r="B1934">
        <v>657</v>
      </c>
      <c r="C1934">
        <v>27</v>
      </c>
      <c r="D1934" s="17">
        <v>0.10520068200335575</v>
      </c>
      <c r="E1934" s="9">
        <f t="shared" si="210"/>
        <v>6.4892049313253173</v>
      </c>
      <c r="F1934" s="9">
        <f t="shared" si="211"/>
        <v>3.3322045101752038</v>
      </c>
      <c r="G1934" s="9">
        <f t="shared" si="212"/>
        <v>0.10002693115285127</v>
      </c>
      <c r="H1934" s="9">
        <f t="shared" si="213"/>
        <v>7.0649522267307114</v>
      </c>
      <c r="I1934" s="9">
        <f t="shared" si="214"/>
        <v>3.8516873644206178</v>
      </c>
      <c r="J1934" s="9">
        <f t="shared" si="215"/>
        <v>4.7125557488301366</v>
      </c>
      <c r="K1934" s="9">
        <f t="shared" si="216"/>
        <v>5.6304934724575686</v>
      </c>
    </row>
    <row r="1935" spans="1:11" x14ac:dyDescent="0.3">
      <c r="A1935">
        <v>15111</v>
      </c>
      <c r="B1935">
        <v>901</v>
      </c>
      <c r="C1935">
        <v>16</v>
      </c>
      <c r="D1935" s="17">
        <v>0.2729024697937561</v>
      </c>
      <c r="E1935" s="9">
        <f t="shared" si="210"/>
        <v>6.804614520062624</v>
      </c>
      <c r="F1935" s="9">
        <f t="shared" si="211"/>
        <v>2.8332133440562162</v>
      </c>
      <c r="G1935" s="9">
        <f t="shared" si="212"/>
        <v>0.24129970218128147</v>
      </c>
      <c r="H1935" s="9">
        <f t="shared" si="213"/>
        <v>3.9247091639418943</v>
      </c>
      <c r="I1935" s="9">
        <f t="shared" si="214"/>
        <v>3.3124922558450578</v>
      </c>
      <c r="J1935" s="9">
        <f t="shared" si="215"/>
        <v>5.9719494413702439</v>
      </c>
      <c r="K1935" s="9">
        <f t="shared" si="216"/>
        <v>4.1504921469985137</v>
      </c>
    </row>
    <row r="1936" spans="1:11" x14ac:dyDescent="0.3">
      <c r="A1936">
        <v>15113</v>
      </c>
      <c r="B1936">
        <v>897</v>
      </c>
      <c r="C1936">
        <v>68</v>
      </c>
      <c r="D1936" s="17">
        <v>0.12047895265252555</v>
      </c>
      <c r="E1936" s="9">
        <f t="shared" si="210"/>
        <v>6.8001700683021999</v>
      </c>
      <c r="F1936" s="9">
        <f t="shared" si="211"/>
        <v>4.2341065045972597</v>
      </c>
      <c r="G1936" s="9">
        <f t="shared" si="212"/>
        <v>0.11375623019355915</v>
      </c>
      <c r="H1936" s="9">
        <f t="shared" si="213"/>
        <v>3.9689584807253331</v>
      </c>
      <c r="I1936" s="9">
        <f t="shared" si="214"/>
        <v>4.8262560077680092</v>
      </c>
      <c r="J1936" s="9">
        <f t="shared" si="215"/>
        <v>4.8349472931383097</v>
      </c>
      <c r="K1936" s="9">
        <f t="shared" si="216"/>
        <v>4.399345501320731</v>
      </c>
    </row>
    <row r="1937" spans="1:11" x14ac:dyDescent="0.3">
      <c r="A1937">
        <v>15114</v>
      </c>
      <c r="B1937">
        <v>512</v>
      </c>
      <c r="C1937">
        <v>258</v>
      </c>
      <c r="D1937" s="17">
        <v>5.4853473821301818E-2</v>
      </c>
      <c r="E1937" s="9">
        <f t="shared" si="210"/>
        <v>6.2402758451707694</v>
      </c>
      <c r="F1937" s="9">
        <f t="shared" si="211"/>
        <v>5.5568280616995374</v>
      </c>
      <c r="G1937" s="9">
        <f t="shared" si="212"/>
        <v>5.3401869909111818E-2</v>
      </c>
      <c r="H1937" s="9">
        <f t="shared" si="213"/>
        <v>9.543310094836702</v>
      </c>
      <c r="I1937" s="9">
        <f t="shared" si="214"/>
        <v>6.2555498350397478</v>
      </c>
      <c r="J1937" s="9">
        <f t="shared" si="215"/>
        <v>4.2969108399266034</v>
      </c>
      <c r="K1937" s="9">
        <f t="shared" si="216"/>
        <v>7.507702165915596</v>
      </c>
    </row>
    <row r="1938" spans="1:11" x14ac:dyDescent="0.3">
      <c r="A1938">
        <v>15115</v>
      </c>
      <c r="B1938">
        <v>890</v>
      </c>
      <c r="C1938">
        <v>20</v>
      </c>
      <c r="D1938" s="17">
        <v>0.25315295240977376</v>
      </c>
      <c r="E1938" s="9">
        <f t="shared" si="210"/>
        <v>6.7923444274708089</v>
      </c>
      <c r="F1938" s="9">
        <f t="shared" si="211"/>
        <v>3.044522437723423</v>
      </c>
      <c r="G1938" s="9">
        <f t="shared" si="212"/>
        <v>0.2256627374264312</v>
      </c>
      <c r="H1938" s="9">
        <f t="shared" si="213"/>
        <v>4.0468711860144539</v>
      </c>
      <c r="I1938" s="9">
        <f t="shared" si="214"/>
        <v>3.5408266181325931</v>
      </c>
      <c r="J1938" s="9">
        <f t="shared" si="215"/>
        <v>5.8325517737279258</v>
      </c>
      <c r="K1938" s="9">
        <f t="shared" si="216"/>
        <v>4.25219393319259</v>
      </c>
    </row>
    <row r="1939" spans="1:11" x14ac:dyDescent="0.3">
      <c r="A1939">
        <v>15116</v>
      </c>
      <c r="B1939">
        <v>534</v>
      </c>
      <c r="C1939">
        <v>49</v>
      </c>
      <c r="D1939" s="17">
        <v>0.16673138181271158</v>
      </c>
      <c r="E1939" s="9">
        <f t="shared" si="210"/>
        <v>6.2822667468960063</v>
      </c>
      <c r="F1939" s="9">
        <f t="shared" si="211"/>
        <v>3.912023005428146</v>
      </c>
      <c r="G1939" s="9">
        <f t="shared" si="212"/>
        <v>0.15420614841402919</v>
      </c>
      <c r="H1939" s="9">
        <f t="shared" si="213"/>
        <v>9.1252453227071992</v>
      </c>
      <c r="I1939" s="9">
        <f t="shared" si="214"/>
        <v>4.4782220963550863</v>
      </c>
      <c r="J1939" s="9">
        <f t="shared" si="215"/>
        <v>5.195543121334893</v>
      </c>
      <c r="K1939" s="9">
        <f t="shared" si="216"/>
        <v>6.9451979145271032</v>
      </c>
    </row>
    <row r="1940" spans="1:11" x14ac:dyDescent="0.3">
      <c r="A1940">
        <v>15117</v>
      </c>
      <c r="B1940">
        <v>547</v>
      </c>
      <c r="C1940">
        <v>81</v>
      </c>
      <c r="D1940" s="17">
        <v>4.8449040586420009E-2</v>
      </c>
      <c r="E1940" s="9">
        <f t="shared" si="210"/>
        <v>6.3062752869480159</v>
      </c>
      <c r="F1940" s="9">
        <f t="shared" si="211"/>
        <v>4.4067192472642533</v>
      </c>
      <c r="G1940" s="9">
        <f t="shared" si="212"/>
        <v>4.7311967972150287E-2</v>
      </c>
      <c r="H1940" s="9">
        <f t="shared" si="213"/>
        <v>8.8862143799643576</v>
      </c>
      <c r="I1940" s="9">
        <f t="shared" si="214"/>
        <v>5.0127762366685369</v>
      </c>
      <c r="J1940" s="9">
        <f t="shared" si="215"/>
        <v>4.2426216514880633</v>
      </c>
      <c r="K1940" s="9">
        <f t="shared" si="216"/>
        <v>6.795464391280353</v>
      </c>
    </row>
    <row r="1941" spans="1:11" x14ac:dyDescent="0.3">
      <c r="A1941">
        <v>15118</v>
      </c>
      <c r="B1941">
        <v>1006</v>
      </c>
      <c r="C1941">
        <v>1</v>
      </c>
      <c r="D1941" s="17">
        <v>-1.4495950016484198E-2</v>
      </c>
      <c r="E1941" s="9">
        <f t="shared" si="210"/>
        <v>6.9147308927185627</v>
      </c>
      <c r="F1941" s="9">
        <f t="shared" si="211"/>
        <v>0.69314718055994529</v>
      </c>
      <c r="G1941" s="9">
        <f t="shared" si="212"/>
        <v>-1.4391888177670583E-2</v>
      </c>
      <c r="H1941" s="9">
        <f t="shared" si="213"/>
        <v>2.828381760844846</v>
      </c>
      <c r="I1941" s="9">
        <f t="shared" si="214"/>
        <v>1</v>
      </c>
      <c r="J1941" s="9">
        <f t="shared" si="215"/>
        <v>3.6925549494988452</v>
      </c>
      <c r="K1941" s="9">
        <f t="shared" si="216"/>
        <v>2.4527018703221923</v>
      </c>
    </row>
    <row r="1942" spans="1:11" x14ac:dyDescent="0.3">
      <c r="A1942">
        <v>15119</v>
      </c>
      <c r="B1942">
        <v>599</v>
      </c>
      <c r="C1942">
        <v>24</v>
      </c>
      <c r="D1942" s="17">
        <v>0.11192602156373077</v>
      </c>
      <c r="E1942" s="9">
        <f t="shared" si="210"/>
        <v>6.3969296552161463</v>
      </c>
      <c r="F1942" s="9">
        <f t="shared" si="211"/>
        <v>3.2188758248682006</v>
      </c>
      <c r="G1942" s="9">
        <f t="shared" si="212"/>
        <v>0.10609366624460125</v>
      </c>
      <c r="H1942" s="9">
        <f t="shared" si="213"/>
        <v>7.9836522473254661</v>
      </c>
      <c r="I1942" s="9">
        <f t="shared" si="214"/>
        <v>3.7292277360185713</v>
      </c>
      <c r="J1942" s="9">
        <f t="shared" si="215"/>
        <v>4.7666384135449391</v>
      </c>
      <c r="K1942" s="9">
        <f t="shared" si="216"/>
        <v>6.0639221271772925</v>
      </c>
    </row>
    <row r="1943" spans="1:11" x14ac:dyDescent="0.3">
      <c r="A1943">
        <v>15120</v>
      </c>
      <c r="B1943">
        <v>1001</v>
      </c>
      <c r="C1943">
        <v>20</v>
      </c>
      <c r="D1943" s="17">
        <v>-7.1105466615731649E-3</v>
      </c>
      <c r="E1943" s="9">
        <f t="shared" si="210"/>
        <v>6.90975328164481</v>
      </c>
      <c r="F1943" s="9">
        <f t="shared" si="211"/>
        <v>3.044522437723423</v>
      </c>
      <c r="G1943" s="9">
        <f t="shared" si="212"/>
        <v>-7.0853859253125996E-3</v>
      </c>
      <c r="H1943" s="9">
        <f t="shared" si="213"/>
        <v>2.8779392543446116</v>
      </c>
      <c r="I1943" s="9">
        <f t="shared" si="214"/>
        <v>3.5408266181325931</v>
      </c>
      <c r="J1943" s="9">
        <f t="shared" si="215"/>
        <v>3.7576896728015963</v>
      </c>
      <c r="K1943" s="9">
        <f t="shared" si="216"/>
        <v>3.252755547172403</v>
      </c>
    </row>
    <row r="1944" spans="1:11" x14ac:dyDescent="0.3">
      <c r="A1944">
        <v>15121</v>
      </c>
      <c r="B1944">
        <v>922</v>
      </c>
      <c r="C1944">
        <v>28</v>
      </c>
      <c r="D1944" s="17">
        <v>0.10007512615965457</v>
      </c>
      <c r="E1944" s="9">
        <f t="shared" si="210"/>
        <v>6.8276292345028518</v>
      </c>
      <c r="F1944" s="9">
        <f t="shared" si="211"/>
        <v>3.3672958299864741</v>
      </c>
      <c r="G1944" s="9">
        <f t="shared" si="212"/>
        <v>9.5378473981001424E-2</v>
      </c>
      <c r="H1944" s="9">
        <f t="shared" si="213"/>
        <v>3.6955728283843112</v>
      </c>
      <c r="I1944" s="9">
        <f t="shared" si="214"/>
        <v>3.8896060076360079</v>
      </c>
      <c r="J1944" s="9">
        <f t="shared" si="215"/>
        <v>4.6711164990748362</v>
      </c>
      <c r="K1944" s="9">
        <f t="shared" si="216"/>
        <v>3.9488915162979255</v>
      </c>
    </row>
    <row r="1945" spans="1:11" x14ac:dyDescent="0.3">
      <c r="A1945">
        <v>15122</v>
      </c>
      <c r="B1945">
        <v>540</v>
      </c>
      <c r="C1945">
        <v>92</v>
      </c>
      <c r="D1945" s="17">
        <v>0.11232165437807273</v>
      </c>
      <c r="E1945" s="9">
        <f t="shared" si="210"/>
        <v>6.2934192788464811</v>
      </c>
      <c r="F1945" s="9">
        <f t="shared" si="211"/>
        <v>4.5325994931532563</v>
      </c>
      <c r="G1945" s="9">
        <f t="shared" si="212"/>
        <v>0.10644941153573378</v>
      </c>
      <c r="H1945" s="9">
        <f t="shared" si="213"/>
        <v>9.0142098236590797</v>
      </c>
      <c r="I1945" s="9">
        <f t="shared" si="214"/>
        <v>5.1487987105282329</v>
      </c>
      <c r="J1945" s="9">
        <f t="shared" si="215"/>
        <v>4.7698097491996556</v>
      </c>
      <c r="K1945" s="9">
        <f t="shared" si="216"/>
        <v>7.0057064748279405</v>
      </c>
    </row>
    <row r="1946" spans="1:11" x14ac:dyDescent="0.3">
      <c r="A1946">
        <v>15123</v>
      </c>
      <c r="B1946">
        <v>532</v>
      </c>
      <c r="C1946">
        <v>99</v>
      </c>
      <c r="D1946" s="17">
        <v>0.1673249854543136</v>
      </c>
      <c r="E1946" s="9">
        <f t="shared" si="210"/>
        <v>6.2785214241658442</v>
      </c>
      <c r="F1946" s="9">
        <f t="shared" si="211"/>
        <v>4.6051701859880918</v>
      </c>
      <c r="G1946" s="9">
        <f t="shared" si="212"/>
        <v>0.15471479393152804</v>
      </c>
      <c r="H1946" s="9">
        <f t="shared" si="213"/>
        <v>9.1625340550135963</v>
      </c>
      <c r="I1946" s="9">
        <f t="shared" si="214"/>
        <v>5.2272164566916022</v>
      </c>
      <c r="J1946" s="9">
        <f t="shared" si="215"/>
        <v>5.2000775050792871</v>
      </c>
      <c r="K1946" s="9">
        <f t="shared" si="216"/>
        <v>7.1894474655301366</v>
      </c>
    </row>
    <row r="1947" spans="1:11" x14ac:dyDescent="0.3">
      <c r="A1947">
        <v>15124</v>
      </c>
      <c r="B1947">
        <v>894</v>
      </c>
      <c r="C1947">
        <v>15</v>
      </c>
      <c r="D1947" s="17">
        <v>5.3963964263509523E-3</v>
      </c>
      <c r="E1947" s="9">
        <f t="shared" si="210"/>
        <v>6.7968237182748554</v>
      </c>
      <c r="F1947" s="9">
        <f t="shared" si="211"/>
        <v>2.7725887222397811</v>
      </c>
      <c r="G1947" s="9">
        <f t="shared" si="212"/>
        <v>5.3818880510474064E-3</v>
      </c>
      <c r="H1947" s="9">
        <f t="shared" si="213"/>
        <v>4.0022750089295016</v>
      </c>
      <c r="I1947" s="9">
        <f t="shared" si="214"/>
        <v>3.2469830810095455</v>
      </c>
      <c r="J1947" s="9">
        <f t="shared" si="215"/>
        <v>3.86883073766991</v>
      </c>
      <c r="K1947" s="9">
        <f t="shared" si="216"/>
        <v>3.7489985763015965</v>
      </c>
    </row>
    <row r="1948" spans="1:11" x14ac:dyDescent="0.3">
      <c r="A1948">
        <v>15125</v>
      </c>
      <c r="B1948">
        <v>512</v>
      </c>
      <c r="C1948">
        <v>172</v>
      </c>
      <c r="D1948" s="17">
        <v>0.12374161950155431</v>
      </c>
      <c r="E1948" s="9">
        <f t="shared" si="210"/>
        <v>6.2402758451707694</v>
      </c>
      <c r="F1948" s="9">
        <f t="shared" si="211"/>
        <v>5.1532915944977793</v>
      </c>
      <c r="G1948" s="9">
        <f t="shared" si="212"/>
        <v>0.11666384915769071</v>
      </c>
      <c r="H1948" s="9">
        <f t="shared" si="213"/>
        <v>9.543310094836702</v>
      </c>
      <c r="I1948" s="9">
        <f t="shared" si="214"/>
        <v>5.8195002533620528</v>
      </c>
      <c r="J1948" s="9">
        <f t="shared" si="215"/>
        <v>4.860867624119857</v>
      </c>
      <c r="K1948" s="9">
        <f t="shared" si="216"/>
        <v>7.4896786482509379</v>
      </c>
    </row>
    <row r="1949" spans="1:11" x14ac:dyDescent="0.3">
      <c r="A1949">
        <v>15128</v>
      </c>
      <c r="B1949">
        <v>498</v>
      </c>
      <c r="C1949">
        <v>118</v>
      </c>
      <c r="D1949" s="17">
        <v>1.0532450917069941E-2</v>
      </c>
      <c r="E1949" s="9">
        <f t="shared" si="210"/>
        <v>6.2126060957515188</v>
      </c>
      <c r="F1949" s="9">
        <f t="shared" si="211"/>
        <v>4.7791234931115296</v>
      </c>
      <c r="G1949" s="9">
        <f t="shared" si="212"/>
        <v>1.0477371068882703E-2</v>
      </c>
      <c r="H1949" s="9">
        <f t="shared" si="213"/>
        <v>9.818792330525083</v>
      </c>
      <c r="I1949" s="9">
        <f t="shared" si="214"/>
        <v>5.415185259929161</v>
      </c>
      <c r="J1949" s="9">
        <f t="shared" si="215"/>
        <v>3.9142550549420303</v>
      </c>
      <c r="K1949" s="9">
        <f t="shared" si="216"/>
        <v>7.3168027542296965</v>
      </c>
    </row>
    <row r="1950" spans="1:11" x14ac:dyDescent="0.3">
      <c r="A1950">
        <v>15129</v>
      </c>
      <c r="B1950">
        <v>524</v>
      </c>
      <c r="C1950">
        <v>98</v>
      </c>
      <c r="D1950" s="17">
        <v>5.5495683680077762E-2</v>
      </c>
      <c r="E1950" s="9">
        <f t="shared" si="210"/>
        <v>6.2633982625916236</v>
      </c>
      <c r="F1950" s="9">
        <f t="shared" si="211"/>
        <v>4.5951198501345898</v>
      </c>
      <c r="G1950" s="9">
        <f t="shared" si="212"/>
        <v>5.4010498937457782E-2</v>
      </c>
      <c r="H1950" s="9">
        <f t="shared" si="213"/>
        <v>9.3131014597998671</v>
      </c>
      <c r="I1950" s="9">
        <f t="shared" si="214"/>
        <v>5.2163563607626546</v>
      </c>
      <c r="J1950" s="9">
        <f t="shared" si="215"/>
        <v>4.302336539117011</v>
      </c>
      <c r="K1950" s="9">
        <f t="shared" si="216"/>
        <v>7.0819249459521316</v>
      </c>
    </row>
    <row r="1951" spans="1:11" x14ac:dyDescent="0.3">
      <c r="A1951">
        <v>15130</v>
      </c>
      <c r="B1951">
        <v>498</v>
      </c>
      <c r="C1951">
        <v>43</v>
      </c>
      <c r="D1951" s="17">
        <v>8.1286463678889018E-2</v>
      </c>
      <c r="E1951" s="9">
        <f t="shared" si="210"/>
        <v>6.2126060957515188</v>
      </c>
      <c r="F1951" s="9">
        <f t="shared" si="211"/>
        <v>3.784189633918261</v>
      </c>
      <c r="G1951" s="9">
        <f t="shared" si="212"/>
        <v>7.8151502328977676E-2</v>
      </c>
      <c r="H1951" s="9">
        <f t="shared" si="213"/>
        <v>9.818792330525083</v>
      </c>
      <c r="I1951" s="9">
        <f t="shared" si="214"/>
        <v>4.340089132665673</v>
      </c>
      <c r="J1951" s="9">
        <f t="shared" si="215"/>
        <v>4.5175445171409647</v>
      </c>
      <c r="K1951" s="9">
        <f t="shared" si="216"/>
        <v>7.1149318084904367</v>
      </c>
    </row>
    <row r="1952" spans="1:11" x14ac:dyDescent="0.3">
      <c r="A1952">
        <v>15132</v>
      </c>
      <c r="B1952">
        <v>590</v>
      </c>
      <c r="C1952">
        <v>69</v>
      </c>
      <c r="D1952" s="17">
        <v>-0.11585390649493968</v>
      </c>
      <c r="E1952" s="9">
        <f t="shared" si="210"/>
        <v>6.3818160174060985</v>
      </c>
      <c r="F1952" s="9">
        <f t="shared" si="211"/>
        <v>4.2484952420493594</v>
      </c>
      <c r="G1952" s="9">
        <f t="shared" si="212"/>
        <v>-0.1096199472312422</v>
      </c>
      <c r="H1952" s="9">
        <f t="shared" si="213"/>
        <v>8.1341248327548001</v>
      </c>
      <c r="I1952" s="9">
        <f t="shared" si="214"/>
        <v>4.8418040522616463</v>
      </c>
      <c r="J1952" s="9">
        <f t="shared" si="215"/>
        <v>2.8436325701057918</v>
      </c>
      <c r="K1952" s="9">
        <f t="shared" si="216"/>
        <v>6.0883301460770518</v>
      </c>
    </row>
    <row r="1953" spans="1:11" x14ac:dyDescent="0.3">
      <c r="A1953">
        <v>15133</v>
      </c>
      <c r="B1953">
        <v>586</v>
      </c>
      <c r="C1953">
        <v>44</v>
      </c>
      <c r="D1953" s="17">
        <v>0.24320976606626413</v>
      </c>
      <c r="E1953" s="9">
        <f t="shared" si="210"/>
        <v>6.3750248198280968</v>
      </c>
      <c r="F1953" s="9">
        <f t="shared" si="211"/>
        <v>3.8066624897703196</v>
      </c>
      <c r="G1953" s="9">
        <f t="shared" si="212"/>
        <v>0.21769655618779785</v>
      </c>
      <c r="H1953" s="9">
        <f t="shared" si="213"/>
        <v>8.20173853837397</v>
      </c>
      <c r="I1953" s="9">
        <f t="shared" si="214"/>
        <v>4.3643726366110398</v>
      </c>
      <c r="J1953" s="9">
        <f t="shared" si="215"/>
        <v>5.761536260033874</v>
      </c>
      <c r="K1953" s="9">
        <f t="shared" si="216"/>
        <v>6.5624883121770718</v>
      </c>
    </row>
    <row r="1954" spans="1:11" x14ac:dyDescent="0.3">
      <c r="A1954">
        <v>15134</v>
      </c>
      <c r="B1954">
        <v>520</v>
      </c>
      <c r="C1954">
        <v>93</v>
      </c>
      <c r="D1954" s="17">
        <v>0.10902352952018686</v>
      </c>
      <c r="E1954" s="9">
        <f t="shared" si="210"/>
        <v>6.2557500417533669</v>
      </c>
      <c r="F1954" s="9">
        <f t="shared" si="211"/>
        <v>4.5432947822700038</v>
      </c>
      <c r="G1954" s="9">
        <f t="shared" si="212"/>
        <v>0.10347992502339583</v>
      </c>
      <c r="H1954" s="9">
        <f t="shared" si="213"/>
        <v>9.3892477574636821</v>
      </c>
      <c r="I1954" s="9">
        <f t="shared" si="214"/>
        <v>5.1603557238946305</v>
      </c>
      <c r="J1954" s="9">
        <f t="shared" si="215"/>
        <v>4.7433378922629164</v>
      </c>
      <c r="K1954" s="9">
        <f t="shared" si="216"/>
        <v>7.1913981743528135</v>
      </c>
    </row>
    <row r="1955" spans="1:11" x14ac:dyDescent="0.3">
      <c r="A1955">
        <v>15135</v>
      </c>
      <c r="B1955">
        <v>582</v>
      </c>
      <c r="C1955">
        <v>18</v>
      </c>
      <c r="D1955" s="17">
        <v>4.9074792397894557E-2</v>
      </c>
      <c r="E1955" s="9">
        <f t="shared" si="210"/>
        <v>6.3681871863504922</v>
      </c>
      <c r="F1955" s="9">
        <f t="shared" si="211"/>
        <v>2.9444389791664403</v>
      </c>
      <c r="G1955" s="9">
        <f t="shared" si="212"/>
        <v>4.7908625631241757E-2</v>
      </c>
      <c r="H1955" s="9">
        <f t="shared" si="213"/>
        <v>8.2698145635192404</v>
      </c>
      <c r="I1955" s="9">
        <f t="shared" si="214"/>
        <v>3.4326793903510464</v>
      </c>
      <c r="J1955" s="9">
        <f t="shared" si="215"/>
        <v>4.2479406304179399</v>
      </c>
      <c r="K1955" s="9">
        <f t="shared" si="216"/>
        <v>6.0142992249485223</v>
      </c>
    </row>
    <row r="1956" spans="1:11" x14ac:dyDescent="0.3">
      <c r="A1956">
        <v>15136</v>
      </c>
      <c r="B1956">
        <v>874</v>
      </c>
      <c r="C1956">
        <v>35</v>
      </c>
      <c r="D1956" s="17">
        <v>0.43422541024396127</v>
      </c>
      <c r="E1956" s="9">
        <f t="shared" si="210"/>
        <v>6.7742238863576141</v>
      </c>
      <c r="F1956" s="9">
        <f t="shared" si="211"/>
        <v>3.5835189384561099</v>
      </c>
      <c r="G1956" s="9">
        <f t="shared" si="212"/>
        <v>0.36062491967374416</v>
      </c>
      <c r="H1956" s="9">
        <f t="shared" si="213"/>
        <v>4.2272807409442574</v>
      </c>
      <c r="I1956" s="9">
        <f t="shared" si="214"/>
        <v>4.1232503091065267</v>
      </c>
      <c r="J1956" s="9">
        <f t="shared" si="215"/>
        <v>7.0356889375024574</v>
      </c>
      <c r="K1956" s="9">
        <f t="shared" si="216"/>
        <v>4.7577532507045781</v>
      </c>
    </row>
    <row r="1957" spans="1:11" x14ac:dyDescent="0.3">
      <c r="A1957">
        <v>15139</v>
      </c>
      <c r="B1957">
        <v>638</v>
      </c>
      <c r="C1957">
        <v>16</v>
      </c>
      <c r="D1957" s="17">
        <v>2.3416593340022992E-2</v>
      </c>
      <c r="E1957" s="9">
        <f t="shared" si="210"/>
        <v>6.4599044543775346</v>
      </c>
      <c r="F1957" s="9">
        <f t="shared" si="211"/>
        <v>2.8332133440562162</v>
      </c>
      <c r="G1957" s="9">
        <f t="shared" si="212"/>
        <v>2.3146631191378116E-2</v>
      </c>
      <c r="H1957" s="9">
        <f t="shared" si="213"/>
        <v>7.3566701159680941</v>
      </c>
      <c r="I1957" s="9">
        <f t="shared" si="214"/>
        <v>3.3124922558450578</v>
      </c>
      <c r="J1957" s="9">
        <f t="shared" si="215"/>
        <v>4.027196750438395</v>
      </c>
      <c r="K1957" s="9">
        <f t="shared" si="216"/>
        <v>5.4775220848252442</v>
      </c>
    </row>
    <row r="1958" spans="1:11" x14ac:dyDescent="0.3">
      <c r="A1958">
        <v>15140</v>
      </c>
      <c r="B1958">
        <v>567</v>
      </c>
      <c r="C1958">
        <v>80</v>
      </c>
      <c r="D1958" s="17">
        <v>0.17553573563678623</v>
      </c>
      <c r="E1958" s="9">
        <f t="shared" si="210"/>
        <v>6.3421214187211516</v>
      </c>
      <c r="F1958" s="9">
        <f t="shared" si="211"/>
        <v>4.3944491546724391</v>
      </c>
      <c r="G1958" s="9">
        <f t="shared" si="212"/>
        <v>0.16172398890747999</v>
      </c>
      <c r="H1958" s="9">
        <f t="shared" si="213"/>
        <v>8.5293274283689975</v>
      </c>
      <c r="I1958" s="9">
        <f t="shared" si="214"/>
        <v>4.9995175372035092</v>
      </c>
      <c r="J1958" s="9">
        <f t="shared" si="215"/>
        <v>5.2625618456796515</v>
      </c>
      <c r="K1958" s="9">
        <f t="shared" si="216"/>
        <v>6.8170313444814816</v>
      </c>
    </row>
    <row r="1959" spans="1:11" x14ac:dyDescent="0.3">
      <c r="A1959">
        <v>15143</v>
      </c>
      <c r="B1959">
        <v>552</v>
      </c>
      <c r="C1959">
        <v>25</v>
      </c>
      <c r="D1959" s="17">
        <v>0.14819437789385645</v>
      </c>
      <c r="E1959" s="9">
        <f t="shared" si="210"/>
        <v>6.315358001522335</v>
      </c>
      <c r="F1959" s="9">
        <f t="shared" si="211"/>
        <v>3.2580965380214821</v>
      </c>
      <c r="G1959" s="9">
        <f t="shared" si="212"/>
        <v>0.13819060228744898</v>
      </c>
      <c r="H1959" s="9">
        <f t="shared" si="213"/>
        <v>8.7957861480660195</v>
      </c>
      <c r="I1959" s="9">
        <f t="shared" si="214"/>
        <v>3.7716084796529223</v>
      </c>
      <c r="J1959" s="9">
        <f t="shared" si="215"/>
        <v>5.0527705429564218</v>
      </c>
      <c r="K1959" s="9">
        <f t="shared" si="216"/>
        <v>6.539929726520171</v>
      </c>
    </row>
    <row r="1960" spans="1:11" x14ac:dyDescent="0.3">
      <c r="A1960">
        <v>15144</v>
      </c>
      <c r="B1960">
        <v>551</v>
      </c>
      <c r="C1960">
        <v>262</v>
      </c>
      <c r="D1960" s="17">
        <v>0.12659836360365909</v>
      </c>
      <c r="E1960" s="9">
        <f t="shared" si="210"/>
        <v>6.313548046277095</v>
      </c>
      <c r="F1960" s="9">
        <f t="shared" si="211"/>
        <v>5.5721540321777647</v>
      </c>
      <c r="G1960" s="9">
        <f t="shared" si="212"/>
        <v>0.11920279496868667</v>
      </c>
      <c r="H1960" s="9">
        <f t="shared" si="213"/>
        <v>8.8138062070806384</v>
      </c>
      <c r="I1960" s="9">
        <f t="shared" si="214"/>
        <v>6.2721106258455386</v>
      </c>
      <c r="J1960" s="9">
        <f t="shared" si="215"/>
        <v>4.8835013724125549</v>
      </c>
      <c r="K1960" s="9">
        <f t="shared" si="216"/>
        <v>7.2652365657764921</v>
      </c>
    </row>
    <row r="1961" spans="1:11" x14ac:dyDescent="0.3">
      <c r="A1961">
        <v>15145</v>
      </c>
      <c r="B1961">
        <v>574</v>
      </c>
      <c r="C1961">
        <v>100</v>
      </c>
      <c r="D1961" s="17">
        <v>-1.1553552513249772E-3</v>
      </c>
      <c r="E1961" s="9">
        <f t="shared" si="210"/>
        <v>6.3543700407973507</v>
      </c>
      <c r="F1961" s="9">
        <f t="shared" si="211"/>
        <v>4.6151205168412597</v>
      </c>
      <c r="G1961" s="9">
        <f t="shared" si="212"/>
        <v>-1.1546883420753017E-3</v>
      </c>
      <c r="H1961" s="9">
        <f t="shared" si="213"/>
        <v>8.4073791684651411</v>
      </c>
      <c r="I1961" s="9">
        <f t="shared" si="214"/>
        <v>5.2379684901724062</v>
      </c>
      <c r="J1961" s="9">
        <f t="shared" si="215"/>
        <v>3.8105596142228539</v>
      </c>
      <c r="K1961" s="9">
        <f t="shared" si="216"/>
        <v>6.5371920541288633</v>
      </c>
    </row>
    <row r="1962" spans="1:11" x14ac:dyDescent="0.3">
      <c r="A1962">
        <v>15146</v>
      </c>
      <c r="B1962">
        <v>506</v>
      </c>
      <c r="C1962">
        <v>56</v>
      </c>
      <c r="D1962" s="17">
        <v>1.3991821497026722E-2</v>
      </c>
      <c r="E1962" s="9">
        <f t="shared" si="210"/>
        <v>6.2285110035911835</v>
      </c>
      <c r="F1962" s="9">
        <f t="shared" si="211"/>
        <v>4.0430512678345503</v>
      </c>
      <c r="G1962" s="9">
        <f t="shared" si="212"/>
        <v>1.3894839551678138E-2</v>
      </c>
      <c r="H1962" s="9">
        <f t="shared" si="213"/>
        <v>9.6604417974682075</v>
      </c>
      <c r="I1962" s="9">
        <f t="shared" si="214"/>
        <v>4.6198073647360527</v>
      </c>
      <c r="J1962" s="9">
        <f t="shared" si="215"/>
        <v>3.9447205028861432</v>
      </c>
      <c r="K1962" s="9">
        <f t="shared" si="216"/>
        <v>7.0051072087321486</v>
      </c>
    </row>
    <row r="1963" spans="1:11" x14ac:dyDescent="0.3">
      <c r="A1963">
        <v>15147</v>
      </c>
      <c r="B1963">
        <v>567</v>
      </c>
      <c r="C1963">
        <v>55</v>
      </c>
      <c r="D1963" s="17">
        <v>-1.9940830795987772E-2</v>
      </c>
      <c r="E1963" s="9">
        <f t="shared" si="210"/>
        <v>6.3421214187211516</v>
      </c>
      <c r="F1963" s="9">
        <f t="shared" si="211"/>
        <v>4.0253516907351496</v>
      </c>
      <c r="G1963" s="9">
        <f t="shared" si="212"/>
        <v>-1.9744616590049915E-2</v>
      </c>
      <c r="H1963" s="9">
        <f t="shared" si="213"/>
        <v>8.5293274283689975</v>
      </c>
      <c r="I1963" s="9">
        <f t="shared" si="214"/>
        <v>4.6006817247571341</v>
      </c>
      <c r="J1963" s="9">
        <f t="shared" si="215"/>
        <v>3.6448373861541432</v>
      </c>
      <c r="K1963" s="9">
        <f t="shared" si="216"/>
        <v>6.373835708842468</v>
      </c>
    </row>
    <row r="1964" spans="1:11" x14ac:dyDescent="0.3">
      <c r="A1964">
        <v>15148</v>
      </c>
      <c r="B1964">
        <v>882</v>
      </c>
      <c r="C1964">
        <v>19</v>
      </c>
      <c r="D1964" s="17">
        <v>8.1718791527836038E-2</v>
      </c>
      <c r="E1964" s="9">
        <f t="shared" si="210"/>
        <v>6.7833252006039597</v>
      </c>
      <c r="F1964" s="9">
        <f t="shared" si="211"/>
        <v>2.9957322735539909</v>
      </c>
      <c r="G1964" s="9">
        <f t="shared" si="212"/>
        <v>7.8551249720865413E-2</v>
      </c>
      <c r="H1964" s="9">
        <f t="shared" si="213"/>
        <v>4.1366673292253395</v>
      </c>
      <c r="I1964" s="9">
        <f t="shared" si="214"/>
        <v>3.4881054085140581</v>
      </c>
      <c r="J1964" s="9">
        <f t="shared" si="215"/>
        <v>4.5211081149969985</v>
      </c>
      <c r="K1964" s="9">
        <f t="shared" si="216"/>
        <v>4.0189869101662872</v>
      </c>
    </row>
    <row r="1965" spans="1:11" x14ac:dyDescent="0.3">
      <c r="A1965">
        <v>15149</v>
      </c>
      <c r="B1965">
        <v>1005</v>
      </c>
      <c r="C1965">
        <v>21</v>
      </c>
      <c r="D1965" s="17">
        <v>0.3619045973447273</v>
      </c>
      <c r="E1965" s="9">
        <f t="shared" si="210"/>
        <v>6.9137373506596846</v>
      </c>
      <c r="F1965" s="9">
        <f t="shared" si="211"/>
        <v>3.0910424533583161</v>
      </c>
      <c r="G1965" s="9">
        <f t="shared" si="212"/>
        <v>0.30888415927158192</v>
      </c>
      <c r="H1965" s="9">
        <f t="shared" si="213"/>
        <v>2.8382735449547423</v>
      </c>
      <c r="I1965" s="9">
        <f t="shared" si="214"/>
        <v>3.591094772329158</v>
      </c>
      <c r="J1965" s="9">
        <f t="shared" si="215"/>
        <v>6.5744394920265234</v>
      </c>
      <c r="K1965" s="9">
        <f t="shared" si="216"/>
        <v>3.8113531025814229</v>
      </c>
    </row>
    <row r="1966" spans="1:11" x14ac:dyDescent="0.3">
      <c r="A1966">
        <v>15150</v>
      </c>
      <c r="B1966">
        <v>598</v>
      </c>
      <c r="C1966">
        <v>361</v>
      </c>
      <c r="D1966" s="17">
        <v>4.5781888888911763E-2</v>
      </c>
      <c r="E1966" s="9">
        <f t="shared" si="210"/>
        <v>6.3952615981154493</v>
      </c>
      <c r="F1966" s="9">
        <f t="shared" si="211"/>
        <v>5.8916442118257715</v>
      </c>
      <c r="G1966" s="9">
        <f t="shared" si="212"/>
        <v>4.4764824672912693E-2</v>
      </c>
      <c r="H1966" s="9">
        <f t="shared" si="213"/>
        <v>8.0002595570771113</v>
      </c>
      <c r="I1966" s="9">
        <f t="shared" si="214"/>
        <v>6.6173422728183304</v>
      </c>
      <c r="J1966" s="9">
        <f t="shared" si="215"/>
        <v>4.219914825666617</v>
      </c>
      <c r="K1966" s="9">
        <f t="shared" si="216"/>
        <v>6.8293154255173789</v>
      </c>
    </row>
    <row r="1967" spans="1:11" x14ac:dyDescent="0.3">
      <c r="A1967">
        <v>15152</v>
      </c>
      <c r="B1967">
        <v>881</v>
      </c>
      <c r="C1967">
        <v>142</v>
      </c>
      <c r="D1967" s="17">
        <v>2.202512840050342E-2</v>
      </c>
      <c r="E1967" s="9">
        <f t="shared" si="210"/>
        <v>6.7821920560067914</v>
      </c>
      <c r="F1967" s="9">
        <f t="shared" si="211"/>
        <v>4.962844630259907</v>
      </c>
      <c r="G1967" s="9">
        <f t="shared" si="212"/>
        <v>2.1786078955276504E-2</v>
      </c>
      <c r="H1967" s="9">
        <f t="shared" si="213"/>
        <v>4.1479490073589682</v>
      </c>
      <c r="I1967" s="9">
        <f t="shared" si="214"/>
        <v>5.6137088916455644</v>
      </c>
      <c r="J1967" s="9">
        <f t="shared" si="215"/>
        <v>4.0150679382685475</v>
      </c>
      <c r="K1967" s="9">
        <f t="shared" si="216"/>
        <v>4.5611007588268633</v>
      </c>
    </row>
    <row r="1968" spans="1:11" x14ac:dyDescent="0.3">
      <c r="A1968">
        <v>15153</v>
      </c>
      <c r="B1968">
        <v>903</v>
      </c>
      <c r="C1968">
        <v>19</v>
      </c>
      <c r="D1968" s="17">
        <v>1.0334923109168616E-2</v>
      </c>
      <c r="E1968" s="9">
        <f t="shared" si="210"/>
        <v>6.8068293603921761</v>
      </c>
      <c r="F1968" s="9">
        <f t="shared" si="211"/>
        <v>2.9957322735539909</v>
      </c>
      <c r="G1968" s="9">
        <f t="shared" si="212"/>
        <v>1.0281882922486753E-2</v>
      </c>
      <c r="H1968" s="9">
        <f t="shared" si="213"/>
        <v>3.902658036682559</v>
      </c>
      <c r="I1968" s="9">
        <f t="shared" si="214"/>
        <v>3.4881054085140581</v>
      </c>
      <c r="J1968" s="9">
        <f t="shared" si="215"/>
        <v>3.9125123515410487</v>
      </c>
      <c r="K1968" s="9">
        <f t="shared" si="216"/>
        <v>3.7802631112037068</v>
      </c>
    </row>
    <row r="1969" spans="1:11" x14ac:dyDescent="0.3">
      <c r="A1969">
        <v>15154</v>
      </c>
      <c r="B1969">
        <v>946</v>
      </c>
      <c r="C1969">
        <v>66</v>
      </c>
      <c r="D1969" s="17">
        <v>0.13235714222012401</v>
      </c>
      <c r="E1969" s="9">
        <f t="shared" si="210"/>
        <v>6.8532990931860782</v>
      </c>
      <c r="F1969" s="9">
        <f t="shared" si="211"/>
        <v>4.2046926193909657</v>
      </c>
      <c r="G1969" s="9">
        <f t="shared" si="212"/>
        <v>0.12430142668327207</v>
      </c>
      <c r="H1969" s="9">
        <f t="shared" si="213"/>
        <v>3.4400016646302887</v>
      </c>
      <c r="I1969" s="9">
        <f t="shared" si="214"/>
        <v>4.7944722326146527</v>
      </c>
      <c r="J1969" s="9">
        <f t="shared" si="215"/>
        <v>4.928953759133571</v>
      </c>
      <c r="K1969" s="9">
        <f t="shared" si="216"/>
        <v>4.1441332539262543</v>
      </c>
    </row>
    <row r="1970" spans="1:11" x14ac:dyDescent="0.3">
      <c r="A1970">
        <v>15156</v>
      </c>
      <c r="B1970">
        <v>905</v>
      </c>
      <c r="C1970">
        <v>20</v>
      </c>
      <c r="D1970" s="17">
        <v>8.2638721379124827E-2</v>
      </c>
      <c r="E1970" s="9">
        <f t="shared" si="210"/>
        <v>6.8090393060429797</v>
      </c>
      <c r="F1970" s="9">
        <f t="shared" si="211"/>
        <v>3.044522437723423</v>
      </c>
      <c r="G1970" s="9">
        <f t="shared" si="212"/>
        <v>7.9401321764138902E-2</v>
      </c>
      <c r="H1970" s="9">
        <f t="shared" si="213"/>
        <v>3.8806556412358688</v>
      </c>
      <c r="I1970" s="9">
        <f t="shared" si="214"/>
        <v>3.5408266181325931</v>
      </c>
      <c r="J1970" s="9">
        <f t="shared" si="215"/>
        <v>4.5286861879809841</v>
      </c>
      <c r="K1970" s="9">
        <f t="shared" si="216"/>
        <v>3.9083130436539091</v>
      </c>
    </row>
    <row r="1971" spans="1:11" x14ac:dyDescent="0.3">
      <c r="A1971">
        <v>15157</v>
      </c>
      <c r="B1971">
        <v>500</v>
      </c>
      <c r="C1971">
        <v>89</v>
      </c>
      <c r="D1971" s="17">
        <v>3.2428830200881546E-2</v>
      </c>
      <c r="E1971" s="9">
        <f t="shared" si="210"/>
        <v>6.2166061010848646</v>
      </c>
      <c r="F1971" s="9">
        <f t="shared" si="211"/>
        <v>4.499809670330265</v>
      </c>
      <c r="G1971" s="9">
        <f t="shared" si="212"/>
        <v>3.1914113889773603E-2</v>
      </c>
      <c r="H1971" s="9">
        <f t="shared" si="213"/>
        <v>9.7789679578754019</v>
      </c>
      <c r="I1971" s="9">
        <f t="shared" si="214"/>
        <v>5.1133669969475548</v>
      </c>
      <c r="J1971" s="9">
        <f t="shared" si="215"/>
        <v>4.105355565682359</v>
      </c>
      <c r="K1971" s="9">
        <f t="shared" si="216"/>
        <v>7.244565191158439</v>
      </c>
    </row>
    <row r="1972" spans="1:11" x14ac:dyDescent="0.3">
      <c r="A1972">
        <v>15158</v>
      </c>
      <c r="B1972">
        <v>917</v>
      </c>
      <c r="C1972">
        <v>7</v>
      </c>
      <c r="D1972" s="17">
        <v>-4.9126136546929815E-2</v>
      </c>
      <c r="E1972" s="9">
        <f t="shared" si="210"/>
        <v>6.8221973906204907</v>
      </c>
      <c r="F1972" s="9">
        <f t="shared" si="211"/>
        <v>2.0794415416798357</v>
      </c>
      <c r="G1972" s="9">
        <f t="shared" si="212"/>
        <v>-4.7957566748688847E-2</v>
      </c>
      <c r="H1972" s="9">
        <f t="shared" si="213"/>
        <v>3.7496527000141575</v>
      </c>
      <c r="I1972" s="9">
        <f t="shared" si="214"/>
        <v>2.49798872067303</v>
      </c>
      <c r="J1972" s="9">
        <f t="shared" si="215"/>
        <v>3.3933295320993233</v>
      </c>
      <c r="K1972" s="9">
        <f t="shared" si="216"/>
        <v>3.3028888726288526</v>
      </c>
    </row>
    <row r="1973" spans="1:11" x14ac:dyDescent="0.3">
      <c r="A1973">
        <v>15159</v>
      </c>
      <c r="B1973">
        <v>502</v>
      </c>
      <c r="C1973">
        <v>798</v>
      </c>
      <c r="D1973" s="17">
        <v>9.5846226104399967E-2</v>
      </c>
      <c r="E1973" s="9">
        <f t="shared" si="210"/>
        <v>6.2205901700997392</v>
      </c>
      <c r="F1973" s="9">
        <f t="shared" si="211"/>
        <v>6.6833609457662746</v>
      </c>
      <c r="G1973" s="9">
        <f t="shared" si="212"/>
        <v>9.1526874032935635E-2</v>
      </c>
      <c r="H1973" s="9">
        <f t="shared" si="213"/>
        <v>9.7393022484855329</v>
      </c>
      <c r="I1973" s="9">
        <f t="shared" si="214"/>
        <v>7.4728479797396883</v>
      </c>
      <c r="J1973" s="9">
        <f t="shared" si="215"/>
        <v>4.6367809321749291</v>
      </c>
      <c r="K1973" s="9">
        <f t="shared" si="216"/>
        <v>8.0388617045996593</v>
      </c>
    </row>
    <row r="1974" spans="1:11" x14ac:dyDescent="0.3">
      <c r="A1974">
        <v>15160</v>
      </c>
      <c r="B1974">
        <v>500</v>
      </c>
      <c r="C1974">
        <v>4</v>
      </c>
      <c r="D1974" s="17">
        <v>0.22690748833561167</v>
      </c>
      <c r="E1974" s="9">
        <f t="shared" si="210"/>
        <v>6.2166061010848646</v>
      </c>
      <c r="F1974" s="9">
        <f t="shared" si="211"/>
        <v>1.6094379124341003</v>
      </c>
      <c r="G1974" s="9">
        <f t="shared" si="212"/>
        <v>0.20449676625681232</v>
      </c>
      <c r="H1974" s="9">
        <f t="shared" si="213"/>
        <v>9.7789679578754019</v>
      </c>
      <c r="I1974" s="9">
        <f t="shared" si="214"/>
        <v>1.9901166878410281</v>
      </c>
      <c r="J1974" s="9">
        <f t="shared" si="215"/>
        <v>5.6438650905585321</v>
      </c>
      <c r="K1974" s="9">
        <f t="shared" si="216"/>
        <v>6.6152920034017164</v>
      </c>
    </row>
    <row r="1975" spans="1:11" x14ac:dyDescent="0.3">
      <c r="A1975">
        <v>15163</v>
      </c>
      <c r="B1975">
        <v>890</v>
      </c>
      <c r="C1975">
        <v>28</v>
      </c>
      <c r="D1975" s="17">
        <v>0.10959020197570422</v>
      </c>
      <c r="E1975" s="9">
        <f t="shared" si="210"/>
        <v>6.7923444274708089</v>
      </c>
      <c r="F1975" s="9">
        <f t="shared" si="211"/>
        <v>3.3672958299864741</v>
      </c>
      <c r="G1975" s="9">
        <f t="shared" si="212"/>
        <v>0.10399075974851775</v>
      </c>
      <c r="H1975" s="9">
        <f t="shared" si="213"/>
        <v>4.0468711860144539</v>
      </c>
      <c r="I1975" s="9">
        <f t="shared" si="214"/>
        <v>3.8896060076360079</v>
      </c>
      <c r="J1975" s="9">
        <f t="shared" si="215"/>
        <v>4.7478917919710177</v>
      </c>
      <c r="K1975" s="9">
        <f t="shared" si="216"/>
        <v>4.1398957536922332</v>
      </c>
    </row>
    <row r="1976" spans="1:11" x14ac:dyDescent="0.3">
      <c r="A1976">
        <v>15164</v>
      </c>
      <c r="B1976">
        <v>538</v>
      </c>
      <c r="C1976">
        <v>144</v>
      </c>
      <c r="D1976" s="17">
        <v>0.12044949219926211</v>
      </c>
      <c r="E1976" s="9">
        <f t="shared" si="210"/>
        <v>6.2897155709089976</v>
      </c>
      <c r="F1976" s="9">
        <f t="shared" si="211"/>
        <v>4.9767337424205742</v>
      </c>
      <c r="G1976" s="9">
        <f t="shared" si="212"/>
        <v>0.11372993711549774</v>
      </c>
      <c r="H1976" s="9">
        <f t="shared" si="213"/>
        <v>9.0510842357650638</v>
      </c>
      <c r="I1976" s="9">
        <f t="shared" si="214"/>
        <v>5.6287170558135511</v>
      </c>
      <c r="J1976" s="9">
        <f t="shared" si="215"/>
        <v>4.8347129002229092</v>
      </c>
      <c r="K1976" s="9">
        <f t="shared" si="216"/>
        <v>7.1810998146711791</v>
      </c>
    </row>
    <row r="1977" spans="1:11" x14ac:dyDescent="0.3">
      <c r="A1977">
        <v>15165</v>
      </c>
      <c r="B1977">
        <v>496</v>
      </c>
      <c r="C1977">
        <v>931</v>
      </c>
      <c r="D1977" s="17">
        <v>0.18341230933757419</v>
      </c>
      <c r="E1977" s="9">
        <f t="shared" si="210"/>
        <v>6.2085900260966289</v>
      </c>
      <c r="F1977" s="9">
        <f t="shared" si="211"/>
        <v>6.837332814685591</v>
      </c>
      <c r="G1977" s="9">
        <f t="shared" si="212"/>
        <v>0.16840205287745491</v>
      </c>
      <c r="H1977" s="9">
        <f t="shared" si="213"/>
        <v>9.8587766408433986</v>
      </c>
      <c r="I1977" s="9">
        <f t="shared" si="214"/>
        <v>7.639225431319133</v>
      </c>
      <c r="J1977" s="9">
        <f t="shared" si="215"/>
        <v>5.3220942777324867</v>
      </c>
      <c r="K1977" s="9">
        <f t="shared" si="216"/>
        <v>8.285574805363936</v>
      </c>
    </row>
    <row r="1978" spans="1:11" x14ac:dyDescent="0.3">
      <c r="A1978">
        <v>15167</v>
      </c>
      <c r="B1978">
        <v>654</v>
      </c>
      <c r="C1978">
        <v>77</v>
      </c>
      <c r="D1978" s="17">
        <v>8.042921978439474E-2</v>
      </c>
      <c r="E1978" s="9">
        <f t="shared" si="210"/>
        <v>6.4846352356352517</v>
      </c>
      <c r="F1978" s="9">
        <f t="shared" si="211"/>
        <v>4.3567088266895917</v>
      </c>
      <c r="G1978" s="9">
        <f t="shared" si="212"/>
        <v>7.7358387909733678E-2</v>
      </c>
      <c r="H1978" s="9">
        <f t="shared" si="213"/>
        <v>7.1104484820830995</v>
      </c>
      <c r="I1978" s="9">
        <f t="shared" si="214"/>
        <v>4.9587364540379273</v>
      </c>
      <c r="J1978" s="9">
        <f t="shared" si="215"/>
        <v>4.5104741999822711</v>
      </c>
      <c r="K1978" s="9">
        <f t="shared" si="216"/>
        <v>5.9449400172493823</v>
      </c>
    </row>
    <row r="1979" spans="1:11" x14ac:dyDescent="0.3">
      <c r="A1979">
        <v>15168</v>
      </c>
      <c r="B1979">
        <v>897</v>
      </c>
      <c r="C1979">
        <v>5</v>
      </c>
      <c r="D1979" s="17">
        <v>0.11332547787403734</v>
      </c>
      <c r="E1979" s="9">
        <f t="shared" si="210"/>
        <v>6.8001700683021999</v>
      </c>
      <c r="F1979" s="9">
        <f t="shared" si="211"/>
        <v>1.791759469228055</v>
      </c>
      <c r="G1979" s="9">
        <f t="shared" si="212"/>
        <v>0.10735146249384421</v>
      </c>
      <c r="H1979" s="9">
        <f t="shared" si="213"/>
        <v>3.9689584807253331</v>
      </c>
      <c r="I1979" s="9">
        <f t="shared" si="214"/>
        <v>2.1871279743850058</v>
      </c>
      <c r="J1979" s="9">
        <f t="shared" si="215"/>
        <v>4.7778511946864537</v>
      </c>
      <c r="K1979" s="9">
        <f t="shared" si="216"/>
        <v>3.5961878716154589</v>
      </c>
    </row>
    <row r="1980" spans="1:11" x14ac:dyDescent="0.3">
      <c r="A1980">
        <v>15171</v>
      </c>
      <c r="B1980">
        <v>740</v>
      </c>
      <c r="C1980">
        <v>9</v>
      </c>
      <c r="D1980" s="17">
        <v>0.19486719300988356</v>
      </c>
      <c r="E1980" s="9">
        <f t="shared" si="210"/>
        <v>6.6080006252960866</v>
      </c>
      <c r="F1980" s="9">
        <f t="shared" si="211"/>
        <v>2.3025850929940459</v>
      </c>
      <c r="G1980" s="9">
        <f t="shared" si="212"/>
        <v>0.17803504365087761</v>
      </c>
      <c r="H1980" s="9">
        <f t="shared" si="213"/>
        <v>5.8822128072529178</v>
      </c>
      <c r="I1980" s="9">
        <f t="shared" si="214"/>
        <v>2.7391110481775436</v>
      </c>
      <c r="J1980" s="9">
        <f t="shared" si="215"/>
        <v>5.4079687723858427</v>
      </c>
      <c r="K1980" s="9">
        <f t="shared" si="216"/>
        <v>4.8444334725568901</v>
      </c>
    </row>
    <row r="1981" spans="1:11" x14ac:dyDescent="0.3">
      <c r="A1981">
        <v>15172</v>
      </c>
      <c r="B1981">
        <v>564</v>
      </c>
      <c r="C1981">
        <v>110</v>
      </c>
      <c r="D1981" s="17">
        <v>4.9710592692188686E-2</v>
      </c>
      <c r="E1981" s="9">
        <f t="shared" si="210"/>
        <v>6.3368257311464413</v>
      </c>
      <c r="F1981" s="9">
        <f t="shared" si="211"/>
        <v>4.7095302013123339</v>
      </c>
      <c r="G1981" s="9">
        <f t="shared" si="212"/>
        <v>4.8514500170163385E-2</v>
      </c>
      <c r="H1981" s="9">
        <f t="shared" si="213"/>
        <v>8.5820517169226704</v>
      </c>
      <c r="I1981" s="9">
        <f t="shared" si="214"/>
        <v>5.3399848053406513</v>
      </c>
      <c r="J1981" s="9">
        <f t="shared" si="215"/>
        <v>4.2533417743696997</v>
      </c>
      <c r="K1981" s="9">
        <f t="shared" si="216"/>
        <v>6.7436896549374703</v>
      </c>
    </row>
    <row r="1982" spans="1:11" x14ac:dyDescent="0.3">
      <c r="A1982">
        <v>15174</v>
      </c>
      <c r="B1982">
        <v>662</v>
      </c>
      <c r="C1982">
        <v>21</v>
      </c>
      <c r="D1982" s="17">
        <v>8.0226552694736997E-2</v>
      </c>
      <c r="E1982" s="9">
        <f t="shared" si="210"/>
        <v>6.4967749901858625</v>
      </c>
      <c r="F1982" s="9">
        <f t="shared" si="211"/>
        <v>3.0910424533583161</v>
      </c>
      <c r="G1982" s="9">
        <f t="shared" si="212"/>
        <v>7.7170790150911037E-2</v>
      </c>
      <c r="H1982" s="9">
        <f t="shared" si="213"/>
        <v>6.9895841159611667</v>
      </c>
      <c r="I1982" s="9">
        <f t="shared" si="214"/>
        <v>3.591094772329158</v>
      </c>
      <c r="J1982" s="9">
        <f t="shared" si="215"/>
        <v>4.5088018364229248</v>
      </c>
      <c r="K1982" s="9">
        <f t="shared" si="216"/>
        <v>5.4738808569639161</v>
      </c>
    </row>
    <row r="1983" spans="1:11" x14ac:dyDescent="0.3">
      <c r="A1983">
        <v>15175</v>
      </c>
      <c r="B1983">
        <v>943</v>
      </c>
      <c r="C1983">
        <v>22</v>
      </c>
      <c r="D1983" s="17">
        <v>2.8089775036490315E-2</v>
      </c>
      <c r="E1983" s="9">
        <f t="shared" si="210"/>
        <v>6.8501261661455004</v>
      </c>
      <c r="F1983" s="9">
        <f t="shared" si="211"/>
        <v>3.1354942159291497</v>
      </c>
      <c r="G1983" s="9">
        <f t="shared" si="212"/>
        <v>2.7702493021981609E-2</v>
      </c>
      <c r="H1983" s="9">
        <f t="shared" si="213"/>
        <v>3.4715915797238592</v>
      </c>
      <c r="I1983" s="9">
        <f t="shared" si="214"/>
        <v>3.6391280333830025</v>
      </c>
      <c r="J1983" s="9">
        <f t="shared" si="215"/>
        <v>4.0678105475047222</v>
      </c>
      <c r="K1983" s="9">
        <f t="shared" si="216"/>
        <v>3.6410963093777751</v>
      </c>
    </row>
    <row r="1984" spans="1:11" x14ac:dyDescent="0.3">
      <c r="A1984">
        <v>15178</v>
      </c>
      <c r="B1984">
        <v>668</v>
      </c>
      <c r="C1984">
        <v>6</v>
      </c>
      <c r="D1984" s="17">
        <v>4.4542913251375195E-2</v>
      </c>
      <c r="E1984" s="9">
        <f t="shared" si="210"/>
        <v>6.5057840601282289</v>
      </c>
      <c r="F1984" s="9">
        <f t="shared" si="211"/>
        <v>1.9459101490553132</v>
      </c>
      <c r="G1984" s="9">
        <f t="shared" si="212"/>
        <v>4.3579386140720468E-2</v>
      </c>
      <c r="H1984" s="9">
        <f t="shared" si="213"/>
        <v>6.8998890959018437</v>
      </c>
      <c r="I1984" s="9">
        <f t="shared" si="214"/>
        <v>2.3536986437475873</v>
      </c>
      <c r="J1984" s="9">
        <f t="shared" si="215"/>
        <v>4.209347086395498</v>
      </c>
      <c r="K1984" s="9">
        <f t="shared" si="216"/>
        <v>4.997923558354298</v>
      </c>
    </row>
    <row r="1985" spans="1:11" x14ac:dyDescent="0.3">
      <c r="A1985">
        <v>15179</v>
      </c>
      <c r="B1985">
        <v>646</v>
      </c>
      <c r="C1985">
        <v>122</v>
      </c>
      <c r="D1985" s="17">
        <v>0.13070302104091189</v>
      </c>
      <c r="E1985" s="9">
        <f t="shared" si="210"/>
        <v>6.4723462945009009</v>
      </c>
      <c r="F1985" s="9">
        <f t="shared" si="211"/>
        <v>4.8121843553724171</v>
      </c>
      <c r="G1985" s="9">
        <f t="shared" si="212"/>
        <v>0.1228395817879083</v>
      </c>
      <c r="H1985" s="9">
        <f t="shared" si="213"/>
        <v>7.2327981617509094</v>
      </c>
      <c r="I1985" s="9">
        <f t="shared" si="214"/>
        <v>5.4509098507170268</v>
      </c>
      <c r="J1985" s="9">
        <f t="shared" si="215"/>
        <v>4.9159219609512972</v>
      </c>
      <c r="K1985" s="9">
        <f t="shared" si="216"/>
        <v>6.2348564282808221</v>
      </c>
    </row>
    <row r="1986" spans="1:11" x14ac:dyDescent="0.3">
      <c r="A1986">
        <v>15180</v>
      </c>
      <c r="B1986">
        <v>510</v>
      </c>
      <c r="C1986">
        <v>6</v>
      </c>
      <c r="D1986" s="17">
        <v>2.1220913771616189E-2</v>
      </c>
      <c r="E1986" s="9">
        <f t="shared" ref="E1986:E2049" si="217">IF(B1986&lt;=0,-1*LOG(1-B1986,EXP(1)),LOG(1+B1986,EXP(1)))</f>
        <v>6.2363695902037044</v>
      </c>
      <c r="F1986" s="9">
        <f t="shared" ref="F1986:F2049" si="218">IF(C1986&lt;=0,-1*LOG(1-C1986,EXP(1)),LOG(1+C1986,EXP(1)))</f>
        <v>1.9459101490553132</v>
      </c>
      <c r="G1986" s="9">
        <f t="shared" ref="G1986:G2049" si="219">IF(D1986&lt;=0,-1*LOG(1-D1986,EXP(1)),LOG(1+D1986,EXP(1)))</f>
        <v>2.0998885779498613E-2</v>
      </c>
      <c r="H1986" s="9">
        <f t="shared" ref="H1986:H2049" si="220">1+9*((MAX(E$2:E$4112)-E1986)/(MAX(E$2:E$4112)-MIN(E$2:E$4112)))</f>
        <v>9.582201081350199</v>
      </c>
      <c r="I1986" s="9">
        <f t="shared" ref="I1986:I2049" si="221">1+9*((F1986-MIN(F$2:F$4112))/(MAX(F$2:F$4112)-MIN(F$2:F$4112)))</f>
        <v>2.3536986437475873</v>
      </c>
      <c r="J1986" s="9">
        <f t="shared" ref="J1986:J2049" si="222">1+9*((G1986-MIN(G$2:G$4112))/(MAX(G$2:G$4112)-MIN(G$2:G$4112)))</f>
        <v>4.0080504067713711</v>
      </c>
      <c r="K1986" s="9">
        <f t="shared" ref="K1986:K2049" si="223">0.5*H1986+0.3*I1986+0.2*J1986</f>
        <v>6.2988202151536505</v>
      </c>
    </row>
    <row r="1987" spans="1:11" x14ac:dyDescent="0.3">
      <c r="A1987">
        <v>15181</v>
      </c>
      <c r="B1987">
        <v>508</v>
      </c>
      <c r="C1987">
        <v>21</v>
      </c>
      <c r="D1987" s="17">
        <v>6.65247887103151E-2</v>
      </c>
      <c r="E1987" s="9">
        <f t="shared" si="217"/>
        <v>6.2324480165505225</v>
      </c>
      <c r="F1987" s="9">
        <f t="shared" si="218"/>
        <v>3.0910424533583161</v>
      </c>
      <c r="G1987" s="9">
        <f t="shared" si="219"/>
        <v>6.4405501706799345E-2</v>
      </c>
      <c r="H1987" s="9">
        <f t="shared" si="220"/>
        <v>9.6212445819264474</v>
      </c>
      <c r="I1987" s="9">
        <f t="shared" si="221"/>
        <v>3.591094772329158</v>
      </c>
      <c r="J1987" s="9">
        <f t="shared" si="222"/>
        <v>4.3950040845069944</v>
      </c>
      <c r="K1987" s="9">
        <f t="shared" si="223"/>
        <v>6.7669515395633706</v>
      </c>
    </row>
    <row r="1988" spans="1:11" x14ac:dyDescent="0.3">
      <c r="A1988">
        <v>15182</v>
      </c>
      <c r="B1988">
        <v>615</v>
      </c>
      <c r="C1988">
        <v>30</v>
      </c>
      <c r="D1988" s="17">
        <v>0.21708897070963193</v>
      </c>
      <c r="E1988" s="9">
        <f t="shared" si="217"/>
        <v>6.4232469635335194</v>
      </c>
      <c r="F1988" s="9">
        <f t="shared" si="218"/>
        <v>3.4339872044851463</v>
      </c>
      <c r="G1988" s="9">
        <f t="shared" si="219"/>
        <v>0.19646191791469023</v>
      </c>
      <c r="H1988" s="9">
        <f t="shared" si="220"/>
        <v>7.7216350232906708</v>
      </c>
      <c r="I1988" s="9">
        <f t="shared" si="221"/>
        <v>3.9616707361432257</v>
      </c>
      <c r="J1988" s="9">
        <f t="shared" si="222"/>
        <v>5.5722374354278168</v>
      </c>
      <c r="K1988" s="9">
        <f t="shared" si="223"/>
        <v>6.1637662195738665</v>
      </c>
    </row>
    <row r="1989" spans="1:11" x14ac:dyDescent="0.3">
      <c r="A1989">
        <v>15184</v>
      </c>
      <c r="B1989">
        <v>901</v>
      </c>
      <c r="C1989">
        <v>60</v>
      </c>
      <c r="D1989" s="17">
        <v>0.33401733747056295</v>
      </c>
      <c r="E1989" s="9">
        <f t="shared" si="217"/>
        <v>6.804614520062624</v>
      </c>
      <c r="F1989" s="9">
        <f t="shared" si="218"/>
        <v>4.1108738641733114</v>
      </c>
      <c r="G1989" s="9">
        <f t="shared" si="219"/>
        <v>0.28819494401359663</v>
      </c>
      <c r="H1989" s="9">
        <f t="shared" si="220"/>
        <v>3.9247091639418943</v>
      </c>
      <c r="I1989" s="9">
        <f t="shared" si="221"/>
        <v>4.6930944581352865</v>
      </c>
      <c r="J1989" s="9">
        <f t="shared" si="222"/>
        <v>6.3900029087427743</v>
      </c>
      <c r="K1989" s="9">
        <f t="shared" si="223"/>
        <v>4.6482835011600878</v>
      </c>
    </row>
    <row r="1990" spans="1:11" x14ac:dyDescent="0.3">
      <c r="A1990">
        <v>15185</v>
      </c>
      <c r="B1990">
        <v>942</v>
      </c>
      <c r="C1990">
        <v>20</v>
      </c>
      <c r="D1990" s="17">
        <v>4.4980789854598607E-2</v>
      </c>
      <c r="E1990" s="9">
        <f t="shared" si="217"/>
        <v>6.8490662826334576</v>
      </c>
      <c r="F1990" s="9">
        <f t="shared" si="218"/>
        <v>3.044522437723423</v>
      </c>
      <c r="G1990" s="9">
        <f t="shared" si="219"/>
        <v>4.399850233354681E-2</v>
      </c>
      <c r="H1990" s="9">
        <f t="shared" si="220"/>
        <v>3.4821438646413245</v>
      </c>
      <c r="I1990" s="9">
        <f t="shared" si="221"/>
        <v>3.5408266181325931</v>
      </c>
      <c r="J1990" s="9">
        <f t="shared" si="222"/>
        <v>4.2130833498370972</v>
      </c>
      <c r="K1990" s="9">
        <f t="shared" si="223"/>
        <v>3.6459365877278596</v>
      </c>
    </row>
    <row r="1991" spans="1:11" x14ac:dyDescent="0.3">
      <c r="A1991">
        <v>15186</v>
      </c>
      <c r="B1991">
        <v>500</v>
      </c>
      <c r="C1991">
        <v>29</v>
      </c>
      <c r="D1991" s="17">
        <v>0.26495652242849277</v>
      </c>
      <c r="E1991" s="9">
        <f t="shared" si="217"/>
        <v>6.2166061010848646</v>
      </c>
      <c r="F1991" s="9">
        <f t="shared" si="218"/>
        <v>3.4011973816621555</v>
      </c>
      <c r="G1991" s="9">
        <f t="shared" si="219"/>
        <v>0.23503775196708965</v>
      </c>
      <c r="H1991" s="9">
        <f t="shared" si="220"/>
        <v>9.7789679578754019</v>
      </c>
      <c r="I1991" s="9">
        <f t="shared" si="221"/>
        <v>3.9262390225625494</v>
      </c>
      <c r="J1991" s="9">
        <f t="shared" si="222"/>
        <v>5.9161265071604641</v>
      </c>
      <c r="K1991" s="9">
        <f t="shared" si="223"/>
        <v>7.2505809871385587</v>
      </c>
    </row>
    <row r="1992" spans="1:11" x14ac:dyDescent="0.3">
      <c r="A1992">
        <v>15187</v>
      </c>
      <c r="B1992">
        <v>534</v>
      </c>
      <c r="C1992">
        <v>87</v>
      </c>
      <c r="D1992" s="17">
        <v>0.10177449616310058</v>
      </c>
      <c r="E1992" s="9">
        <f t="shared" si="217"/>
        <v>6.2822667468960063</v>
      </c>
      <c r="F1992" s="9">
        <f t="shared" si="218"/>
        <v>4.4773368144782069</v>
      </c>
      <c r="G1992" s="9">
        <f t="shared" si="219"/>
        <v>9.6922058359911634E-2</v>
      </c>
      <c r="H1992" s="9">
        <f t="shared" si="220"/>
        <v>9.1252453227071992</v>
      </c>
      <c r="I1992" s="9">
        <f t="shared" si="221"/>
        <v>5.0890834930021889</v>
      </c>
      <c r="J1992" s="9">
        <f t="shared" si="222"/>
        <v>4.6848769740520826</v>
      </c>
      <c r="K1992" s="9">
        <f t="shared" si="223"/>
        <v>7.026323104064673</v>
      </c>
    </row>
    <row r="1993" spans="1:11" x14ac:dyDescent="0.3">
      <c r="A1993">
        <v>15189</v>
      </c>
      <c r="B1993">
        <v>497</v>
      </c>
      <c r="C1993">
        <v>229</v>
      </c>
      <c r="D1993" s="17">
        <v>6.3660333795874866E-2</v>
      </c>
      <c r="E1993" s="9">
        <f t="shared" si="217"/>
        <v>6.2106000770246528</v>
      </c>
      <c r="F1993" s="9">
        <f t="shared" si="218"/>
        <v>5.4380793089231956</v>
      </c>
      <c r="G1993" s="9">
        <f t="shared" si="219"/>
        <v>6.1716104798810616E-2</v>
      </c>
      <c r="H1993" s="9">
        <f t="shared" si="220"/>
        <v>9.8387644132258174</v>
      </c>
      <c r="I1993" s="9">
        <f t="shared" si="221"/>
        <v>6.1272334418970615</v>
      </c>
      <c r="J1993" s="9">
        <f t="shared" si="222"/>
        <v>4.3710291211931063</v>
      </c>
      <c r="K1993" s="9">
        <f t="shared" si="223"/>
        <v>7.6317580634206488</v>
      </c>
    </row>
    <row r="1994" spans="1:11" x14ac:dyDescent="0.3">
      <c r="A1994">
        <v>15192</v>
      </c>
      <c r="B1994">
        <v>508</v>
      </c>
      <c r="C1994">
        <v>49</v>
      </c>
      <c r="D1994" s="17">
        <v>9.5428133025833486E-2</v>
      </c>
      <c r="E1994" s="9">
        <f t="shared" si="217"/>
        <v>6.2324480165505225</v>
      </c>
      <c r="F1994" s="9">
        <f t="shared" si="218"/>
        <v>3.912023005428146</v>
      </c>
      <c r="G1994" s="9">
        <f t="shared" si="219"/>
        <v>9.1145275916845916E-2</v>
      </c>
      <c r="H1994" s="9">
        <f t="shared" si="220"/>
        <v>9.6212445819264474</v>
      </c>
      <c r="I1994" s="9">
        <f t="shared" si="221"/>
        <v>4.4782220963550863</v>
      </c>
      <c r="J1994" s="9">
        <f t="shared" si="222"/>
        <v>4.6333791282958803</v>
      </c>
      <c r="K1994" s="9">
        <f t="shared" si="223"/>
        <v>7.080764745528926</v>
      </c>
    </row>
    <row r="1995" spans="1:11" x14ac:dyDescent="0.3">
      <c r="A1995">
        <v>15193</v>
      </c>
      <c r="B1995">
        <v>932</v>
      </c>
      <c r="C1995">
        <v>16</v>
      </c>
      <c r="D1995" s="17">
        <v>0.11379454533483996</v>
      </c>
      <c r="E1995" s="9">
        <f t="shared" si="217"/>
        <v>6.8384052008473439</v>
      </c>
      <c r="F1995" s="9">
        <f t="shared" si="218"/>
        <v>2.8332133440562162</v>
      </c>
      <c r="G1995" s="9">
        <f t="shared" si="219"/>
        <v>0.10777269481437494</v>
      </c>
      <c r="H1995" s="9">
        <f t="shared" si="220"/>
        <v>3.5882864465922828</v>
      </c>
      <c r="I1995" s="9">
        <f t="shared" si="221"/>
        <v>3.3124922558450578</v>
      </c>
      <c r="J1995" s="9">
        <f t="shared" si="222"/>
        <v>4.7816063226117329</v>
      </c>
      <c r="K1995" s="9">
        <f t="shared" si="223"/>
        <v>3.7442121645720055</v>
      </c>
    </row>
    <row r="1996" spans="1:11" x14ac:dyDescent="0.3">
      <c r="A1996">
        <v>15194</v>
      </c>
      <c r="B1996">
        <v>496</v>
      </c>
      <c r="C1996">
        <v>321</v>
      </c>
      <c r="D1996" s="17">
        <v>8.0793128515045304E-2</v>
      </c>
      <c r="E1996" s="9">
        <f t="shared" si="217"/>
        <v>6.2085900260966289</v>
      </c>
      <c r="F1996" s="9">
        <f t="shared" si="218"/>
        <v>5.7745515455444085</v>
      </c>
      <c r="G1996" s="9">
        <f t="shared" si="219"/>
        <v>7.7695149867036364E-2</v>
      </c>
      <c r="H1996" s="9">
        <f t="shared" si="220"/>
        <v>9.8587766408433986</v>
      </c>
      <c r="I1996" s="9">
        <f t="shared" si="221"/>
        <v>6.4908153978036216</v>
      </c>
      <c r="J1996" s="9">
        <f t="shared" si="222"/>
        <v>4.5134763063459182</v>
      </c>
      <c r="K1996" s="9">
        <f t="shared" si="223"/>
        <v>7.7793282010319693</v>
      </c>
    </row>
    <row r="1997" spans="1:11" x14ac:dyDescent="0.3">
      <c r="A1997">
        <v>15197</v>
      </c>
      <c r="B1997">
        <v>501</v>
      </c>
      <c r="C1997">
        <v>44</v>
      </c>
      <c r="D1997" s="17">
        <v>6.4011565599687653E-2</v>
      </c>
      <c r="E1997" s="9">
        <f t="shared" si="217"/>
        <v>6.2186001196917289</v>
      </c>
      <c r="F1997" s="9">
        <f t="shared" si="218"/>
        <v>3.8066624897703196</v>
      </c>
      <c r="G1997" s="9">
        <f t="shared" si="219"/>
        <v>6.2046260784893829E-2</v>
      </c>
      <c r="H1997" s="9">
        <f t="shared" si="220"/>
        <v>9.7591153493280682</v>
      </c>
      <c r="I1997" s="9">
        <f t="shared" si="221"/>
        <v>4.3643726366110398</v>
      </c>
      <c r="J1997" s="9">
        <f t="shared" si="222"/>
        <v>4.373972337804493</v>
      </c>
      <c r="K1997" s="9">
        <f t="shared" si="223"/>
        <v>7.0636639332082449</v>
      </c>
    </row>
    <row r="1998" spans="1:11" x14ac:dyDescent="0.3">
      <c r="A1998">
        <v>15198</v>
      </c>
      <c r="B1998">
        <v>964</v>
      </c>
      <c r="C1998">
        <v>5</v>
      </c>
      <c r="D1998" s="17">
        <v>1.2341600085555909E-3</v>
      </c>
      <c r="E1998" s="9">
        <f t="shared" si="217"/>
        <v>6.8721281013389861</v>
      </c>
      <c r="F1998" s="9">
        <f t="shared" si="218"/>
        <v>1.791759469228055</v>
      </c>
      <c r="G1998" s="9">
        <f t="shared" si="219"/>
        <v>1.2333990591168985E-3</v>
      </c>
      <c r="H1998" s="9">
        <f t="shared" si="220"/>
        <v>3.2525385552553598</v>
      </c>
      <c r="I1998" s="9">
        <f t="shared" si="221"/>
        <v>2.1871279743850058</v>
      </c>
      <c r="J1998" s="9">
        <f t="shared" si="222"/>
        <v>3.8318485164536367</v>
      </c>
      <c r="K1998" s="9">
        <f t="shared" si="223"/>
        <v>3.0487773732339094</v>
      </c>
    </row>
    <row r="1999" spans="1:11" x14ac:dyDescent="0.3">
      <c r="A1999">
        <v>15199</v>
      </c>
      <c r="B1999">
        <v>581</v>
      </c>
      <c r="C1999">
        <v>16</v>
      </c>
      <c r="D1999" s="17">
        <v>0.21478636177459873</v>
      </c>
      <c r="E1999" s="9">
        <f t="shared" si="217"/>
        <v>6.3664704477314382</v>
      </c>
      <c r="F1999" s="9">
        <f t="shared" si="218"/>
        <v>2.8332133440562162</v>
      </c>
      <c r="G1999" s="9">
        <f t="shared" si="219"/>
        <v>0.19456822740154239</v>
      </c>
      <c r="H1999" s="9">
        <f t="shared" si="220"/>
        <v>8.2869065503566972</v>
      </c>
      <c r="I1999" s="9">
        <f t="shared" si="221"/>
        <v>3.3124922558450578</v>
      </c>
      <c r="J1999" s="9">
        <f t="shared" si="222"/>
        <v>5.5553558957615383</v>
      </c>
      <c r="K1999" s="9">
        <f t="shared" si="223"/>
        <v>6.2482721310841738</v>
      </c>
    </row>
    <row r="2000" spans="1:11" x14ac:dyDescent="0.3">
      <c r="A2000">
        <v>15201</v>
      </c>
      <c r="B2000">
        <v>544</v>
      </c>
      <c r="C2000">
        <v>83</v>
      </c>
      <c r="D2000" s="17">
        <v>-1.0612858764614399E-2</v>
      </c>
      <c r="E2000" s="9">
        <f t="shared" si="217"/>
        <v>6.300785794663244</v>
      </c>
      <c r="F2000" s="9">
        <f t="shared" si="218"/>
        <v>4.4308167988433134</v>
      </c>
      <c r="G2000" s="9">
        <f t="shared" si="219"/>
        <v>-1.055693768608903E-2</v>
      </c>
      <c r="H2000" s="9">
        <f t="shared" si="220"/>
        <v>8.9408682036939986</v>
      </c>
      <c r="I2000" s="9">
        <f t="shared" si="221"/>
        <v>5.0388153388056232</v>
      </c>
      <c r="J2000" s="9">
        <f t="shared" si="222"/>
        <v>3.726742092747628</v>
      </c>
      <c r="K2000" s="9">
        <f t="shared" si="223"/>
        <v>6.727427122038212</v>
      </c>
    </row>
    <row r="2001" spans="1:11" x14ac:dyDescent="0.3">
      <c r="A2001">
        <v>15203</v>
      </c>
      <c r="B2001">
        <v>647</v>
      </c>
      <c r="C2001">
        <v>134</v>
      </c>
      <c r="D2001" s="17">
        <v>5.0465614202763499E-2</v>
      </c>
      <c r="E2001" s="9">
        <f t="shared" si="217"/>
        <v>6.4738906963522744</v>
      </c>
      <c r="F2001" s="9">
        <f t="shared" si="218"/>
        <v>4.9052747784384296</v>
      </c>
      <c r="G2001" s="9">
        <f t="shared" si="219"/>
        <v>4.9233507975911563E-2</v>
      </c>
      <c r="H2001" s="9">
        <f t="shared" si="220"/>
        <v>7.2174219735400529</v>
      </c>
      <c r="I2001" s="9">
        <f t="shared" si="221"/>
        <v>5.5515006109960465</v>
      </c>
      <c r="J2001" s="9">
        <f t="shared" si="222"/>
        <v>4.2597514589030627</v>
      </c>
      <c r="K2001" s="9">
        <f t="shared" si="223"/>
        <v>6.1261114618494528</v>
      </c>
    </row>
    <row r="2002" spans="1:11" x14ac:dyDescent="0.3">
      <c r="A2002">
        <v>15204</v>
      </c>
      <c r="B2002">
        <v>500</v>
      </c>
      <c r="C2002">
        <v>8</v>
      </c>
      <c r="D2002" s="17">
        <v>0.27895727478165627</v>
      </c>
      <c r="E2002" s="9">
        <f t="shared" si="217"/>
        <v>6.2166061010848646</v>
      </c>
      <c r="F2002" s="9">
        <f t="shared" si="218"/>
        <v>2.1972245773362196</v>
      </c>
      <c r="G2002" s="9">
        <f t="shared" si="219"/>
        <v>0.24604511686411662</v>
      </c>
      <c r="H2002" s="9">
        <f t="shared" si="220"/>
        <v>9.7789679578754019</v>
      </c>
      <c r="I2002" s="9">
        <f t="shared" si="221"/>
        <v>2.6252615884334967</v>
      </c>
      <c r="J2002" s="9">
        <f t="shared" si="222"/>
        <v>6.0142530309193383</v>
      </c>
      <c r="K2002" s="9">
        <f t="shared" si="223"/>
        <v>6.8799130616516173</v>
      </c>
    </row>
    <row r="2003" spans="1:11" x14ac:dyDescent="0.3">
      <c r="A2003">
        <v>15205</v>
      </c>
      <c r="B2003">
        <v>957</v>
      </c>
      <c r="C2003">
        <v>35</v>
      </c>
      <c r="D2003" s="17">
        <v>0.13718601690111815</v>
      </c>
      <c r="E2003" s="9">
        <f t="shared" si="217"/>
        <v>6.8648477779708603</v>
      </c>
      <c r="F2003" s="9">
        <f t="shared" si="218"/>
        <v>3.5835189384561099</v>
      </c>
      <c r="G2003" s="9">
        <f t="shared" si="219"/>
        <v>0.12855680464200694</v>
      </c>
      <c r="H2003" s="9">
        <f t="shared" si="220"/>
        <v>3.3250220363160996</v>
      </c>
      <c r="I2003" s="9">
        <f t="shared" si="221"/>
        <v>4.1232503091065267</v>
      </c>
      <c r="J2003" s="9">
        <f t="shared" si="222"/>
        <v>4.9668888553420709</v>
      </c>
      <c r="K2003" s="9">
        <f t="shared" si="223"/>
        <v>3.892863881958422</v>
      </c>
    </row>
    <row r="2004" spans="1:11" x14ac:dyDescent="0.3">
      <c r="A2004">
        <v>15206</v>
      </c>
      <c r="B2004">
        <v>780</v>
      </c>
      <c r="C2004">
        <v>7</v>
      </c>
      <c r="D2004" s="17">
        <v>0.32752383154879472</v>
      </c>
      <c r="E2004" s="9">
        <f t="shared" si="217"/>
        <v>6.6605751498396861</v>
      </c>
      <c r="F2004" s="9">
        <f t="shared" si="218"/>
        <v>2.0794415416798357</v>
      </c>
      <c r="G2004" s="9">
        <f t="shared" si="219"/>
        <v>0.28331542617529987</v>
      </c>
      <c r="H2004" s="9">
        <f t="shared" si="220"/>
        <v>5.3587766408433994</v>
      </c>
      <c r="I2004" s="9">
        <f t="shared" si="221"/>
        <v>2.49798872067303</v>
      </c>
      <c r="J2004" s="9">
        <f t="shared" si="222"/>
        <v>6.3465038399310547</v>
      </c>
      <c r="K2004" s="9">
        <f t="shared" si="223"/>
        <v>4.6980857046098201</v>
      </c>
    </row>
    <row r="2005" spans="1:11" x14ac:dyDescent="0.3">
      <c r="A2005">
        <v>15208</v>
      </c>
      <c r="B2005">
        <v>496</v>
      </c>
      <c r="C2005">
        <v>31</v>
      </c>
      <c r="D2005" s="17">
        <v>-5.4405915020502037E-2</v>
      </c>
      <c r="E2005" s="9">
        <f t="shared" si="217"/>
        <v>6.2085900260966289</v>
      </c>
      <c r="F2005" s="9">
        <f t="shared" si="218"/>
        <v>3.4657359027997265</v>
      </c>
      <c r="G2005" s="9">
        <f t="shared" si="219"/>
        <v>-5.2977494595308074E-2</v>
      </c>
      <c r="H2005" s="9">
        <f t="shared" si="220"/>
        <v>9.8587766408433986</v>
      </c>
      <c r="I2005" s="9">
        <f t="shared" si="221"/>
        <v>3.9959774413460609</v>
      </c>
      <c r="J2005" s="9">
        <f t="shared" si="222"/>
        <v>3.3485787608005397</v>
      </c>
      <c r="K2005" s="9">
        <f t="shared" si="223"/>
        <v>6.7978973049856251</v>
      </c>
    </row>
    <row r="2006" spans="1:11" x14ac:dyDescent="0.3">
      <c r="A2006">
        <v>15210</v>
      </c>
      <c r="B2006">
        <v>570</v>
      </c>
      <c r="C2006">
        <v>20</v>
      </c>
      <c r="D2006" s="17">
        <v>0.28569634246862169</v>
      </c>
      <c r="E2006" s="9">
        <f t="shared" si="217"/>
        <v>6.3473892096560105</v>
      </c>
      <c r="F2006" s="9">
        <f t="shared" si="218"/>
        <v>3.044522437723423</v>
      </c>
      <c r="G2006" s="9">
        <f t="shared" si="219"/>
        <v>0.25130047232578345</v>
      </c>
      <c r="H2006" s="9">
        <f t="shared" si="220"/>
        <v>8.4768808809902829</v>
      </c>
      <c r="I2006" s="9">
        <f t="shared" si="221"/>
        <v>3.5408266181325931</v>
      </c>
      <c r="J2006" s="9">
        <f t="shared" si="222"/>
        <v>6.0611025509811149</v>
      </c>
      <c r="K2006" s="9">
        <f t="shared" si="223"/>
        <v>6.5129089361311427</v>
      </c>
    </row>
    <row r="2007" spans="1:11" x14ac:dyDescent="0.3">
      <c r="A2007">
        <v>15211</v>
      </c>
      <c r="B2007">
        <v>508</v>
      </c>
      <c r="C2007">
        <v>20</v>
      </c>
      <c r="D2007" s="17">
        <v>4.2555377877960083E-3</v>
      </c>
      <c r="E2007" s="9">
        <f t="shared" si="217"/>
        <v>6.2324480165505225</v>
      </c>
      <c r="F2007" s="9">
        <f t="shared" si="218"/>
        <v>3.044522437723423</v>
      </c>
      <c r="G2007" s="9">
        <f t="shared" si="219"/>
        <v>4.2465085938513626E-3</v>
      </c>
      <c r="H2007" s="9">
        <f t="shared" si="220"/>
        <v>9.6212445819264474</v>
      </c>
      <c r="I2007" s="9">
        <f t="shared" si="221"/>
        <v>3.5408266181325931</v>
      </c>
      <c r="J2007" s="9">
        <f t="shared" si="222"/>
        <v>3.8587092562505036</v>
      </c>
      <c r="K2007" s="9">
        <f t="shared" si="223"/>
        <v>6.6446121276531027</v>
      </c>
    </row>
    <row r="2008" spans="1:11" x14ac:dyDescent="0.3">
      <c r="A2008">
        <v>15212</v>
      </c>
      <c r="B2008">
        <v>630</v>
      </c>
      <c r="C2008">
        <v>12</v>
      </c>
      <c r="D2008" s="17">
        <v>-3.6820923982325005E-3</v>
      </c>
      <c r="E2008" s="9">
        <f t="shared" si="217"/>
        <v>6.4473058625412127</v>
      </c>
      <c r="F2008" s="9">
        <f t="shared" si="218"/>
        <v>2.5649493574615367</v>
      </c>
      <c r="G2008" s="9">
        <f t="shared" si="219"/>
        <v>-3.6753300905623325E-3</v>
      </c>
      <c r="H2008" s="9">
        <f t="shared" si="220"/>
        <v>7.4821027027619849</v>
      </c>
      <c r="I2008" s="9">
        <f t="shared" si="221"/>
        <v>3.0226141193164064</v>
      </c>
      <c r="J2008" s="9">
        <f t="shared" si="222"/>
        <v>3.7880890397725309</v>
      </c>
      <c r="K2008" s="9">
        <f t="shared" si="223"/>
        <v>5.4054533951304204</v>
      </c>
    </row>
    <row r="2009" spans="1:11" x14ac:dyDescent="0.3">
      <c r="A2009">
        <v>15213</v>
      </c>
      <c r="B2009">
        <v>669</v>
      </c>
      <c r="C2009">
        <v>39</v>
      </c>
      <c r="D2009" s="17">
        <v>3.1912737932682164E-2</v>
      </c>
      <c r="E2009" s="9">
        <f t="shared" si="217"/>
        <v>6.5072777123850116</v>
      </c>
      <c r="F2009" s="9">
        <f t="shared" si="218"/>
        <v>3.6888794541139363</v>
      </c>
      <c r="G2009" s="9">
        <f t="shared" si="219"/>
        <v>3.141410721750755E-2</v>
      </c>
      <c r="H2009" s="9">
        <f t="shared" si="220"/>
        <v>6.8850181747089962</v>
      </c>
      <c r="I2009" s="9">
        <f t="shared" si="221"/>
        <v>4.2370997688505732</v>
      </c>
      <c r="J2009" s="9">
        <f t="shared" si="222"/>
        <v>4.1008981939985176</v>
      </c>
      <c r="K2009" s="9">
        <f t="shared" si="223"/>
        <v>5.5338186568093732</v>
      </c>
    </row>
    <row r="2010" spans="1:11" x14ac:dyDescent="0.3">
      <c r="A2010">
        <v>15214</v>
      </c>
      <c r="B2010">
        <v>531</v>
      </c>
      <c r="C2010">
        <v>101</v>
      </c>
      <c r="D2010" s="17">
        <v>3.1075011782177742E-2</v>
      </c>
      <c r="E2010" s="9">
        <f t="shared" si="217"/>
        <v>6.2766434893416445</v>
      </c>
      <c r="F2010" s="9">
        <f t="shared" si="218"/>
        <v>4.6249728132842707</v>
      </c>
      <c r="G2010" s="9">
        <f t="shared" si="219"/>
        <v>3.0601958723977855E-2</v>
      </c>
      <c r="H2010" s="9">
        <f t="shared" si="220"/>
        <v>9.1812309241470658</v>
      </c>
      <c r="I2010" s="9">
        <f t="shared" si="221"/>
        <v>5.2486145905665786</v>
      </c>
      <c r="J2010" s="9">
        <f t="shared" si="222"/>
        <v>4.0936581952166478</v>
      </c>
      <c r="K2010" s="9">
        <f t="shared" si="223"/>
        <v>6.983931478286836</v>
      </c>
    </row>
    <row r="2011" spans="1:11" x14ac:dyDescent="0.3">
      <c r="A2011">
        <v>15215</v>
      </c>
      <c r="B2011">
        <v>916</v>
      </c>
      <c r="C2011">
        <v>20</v>
      </c>
      <c r="D2011" s="17">
        <v>0.28935062827720759</v>
      </c>
      <c r="E2011" s="9">
        <f t="shared" si="217"/>
        <v>6.8211074722564646</v>
      </c>
      <c r="F2011" s="9">
        <f t="shared" si="218"/>
        <v>3.044522437723423</v>
      </c>
      <c r="G2011" s="9">
        <f t="shared" si="219"/>
        <v>0.25413870269843919</v>
      </c>
      <c r="H2011" s="9">
        <f t="shared" si="220"/>
        <v>3.7605040143173811</v>
      </c>
      <c r="I2011" s="9">
        <f t="shared" si="221"/>
        <v>3.5408266181325931</v>
      </c>
      <c r="J2011" s="9">
        <f t="shared" si="222"/>
        <v>6.0864043087315816</v>
      </c>
      <c r="K2011" s="9">
        <f t="shared" si="223"/>
        <v>4.1597808543447847</v>
      </c>
    </row>
    <row r="2012" spans="1:11" x14ac:dyDescent="0.3">
      <c r="A2012">
        <v>15218</v>
      </c>
      <c r="B2012">
        <v>511</v>
      </c>
      <c r="C2012">
        <v>234</v>
      </c>
      <c r="D2012" s="17">
        <v>0.19053795865606074</v>
      </c>
      <c r="E2012" s="9">
        <f t="shared" si="217"/>
        <v>6.2383246250395077</v>
      </c>
      <c r="F2012" s="9">
        <f t="shared" si="218"/>
        <v>5.4595855141441589</v>
      </c>
      <c r="G2012" s="9">
        <f t="shared" si="219"/>
        <v>0.17440527106987463</v>
      </c>
      <c r="H2012" s="9">
        <f t="shared" si="220"/>
        <v>9.5627365983418677</v>
      </c>
      <c r="I2012" s="9">
        <f t="shared" si="221"/>
        <v>6.1504724117356586</v>
      </c>
      <c r="J2012" s="9">
        <f t="shared" si="222"/>
        <v>5.3756107131463144</v>
      </c>
      <c r="K2012" s="9">
        <f t="shared" si="223"/>
        <v>7.7016321653208948</v>
      </c>
    </row>
    <row r="2013" spans="1:11" x14ac:dyDescent="0.3">
      <c r="A2013">
        <v>15219</v>
      </c>
      <c r="B2013">
        <v>560</v>
      </c>
      <c r="C2013">
        <v>13</v>
      </c>
      <c r="D2013" s="17">
        <v>0.21415937970013887</v>
      </c>
      <c r="E2013" s="9">
        <f t="shared" si="217"/>
        <v>6.329720905522696</v>
      </c>
      <c r="F2013" s="9">
        <f t="shared" si="218"/>
        <v>2.6390573296152584</v>
      </c>
      <c r="G2013" s="9">
        <f t="shared" si="219"/>
        <v>0.19405196878145109</v>
      </c>
      <c r="H2013" s="9">
        <f t="shared" si="220"/>
        <v>8.6527879284202633</v>
      </c>
      <c r="I2013" s="9">
        <f t="shared" si="221"/>
        <v>3.1026930040841023</v>
      </c>
      <c r="J2013" s="9">
        <f t="shared" si="222"/>
        <v>5.5507536440669671</v>
      </c>
      <c r="K2013" s="9">
        <f t="shared" si="223"/>
        <v>6.3673525942487563</v>
      </c>
    </row>
    <row r="2014" spans="1:11" x14ac:dyDescent="0.3">
      <c r="A2014">
        <v>15220</v>
      </c>
      <c r="B2014">
        <v>507</v>
      </c>
      <c r="C2014">
        <v>100</v>
      </c>
      <c r="D2014" s="17">
        <v>0.17006568189039623</v>
      </c>
      <c r="E2014" s="9">
        <f t="shared" si="217"/>
        <v>6.230481447578482</v>
      </c>
      <c r="F2014" s="9">
        <f t="shared" si="218"/>
        <v>4.6151205168412597</v>
      </c>
      <c r="G2014" s="9">
        <f t="shared" si="219"/>
        <v>0.15705988560182563</v>
      </c>
      <c r="H2014" s="9">
        <f t="shared" si="220"/>
        <v>9.6408238997165903</v>
      </c>
      <c r="I2014" s="9">
        <f t="shared" si="221"/>
        <v>5.2379684901724062</v>
      </c>
      <c r="J2014" s="9">
        <f t="shared" si="222"/>
        <v>5.2209831165180738</v>
      </c>
      <c r="K2014" s="9">
        <f t="shared" si="223"/>
        <v>7.4359991202136317</v>
      </c>
    </row>
    <row r="2015" spans="1:11" x14ac:dyDescent="0.3">
      <c r="A2015">
        <v>15221</v>
      </c>
      <c r="B2015">
        <v>509</v>
      </c>
      <c r="C2015">
        <v>5</v>
      </c>
      <c r="D2015" s="17">
        <v>9.429537019302435E-2</v>
      </c>
      <c r="E2015" s="9">
        <f t="shared" si="217"/>
        <v>6.2344107257183712</v>
      </c>
      <c r="F2015" s="9">
        <f t="shared" si="218"/>
        <v>1.791759469228055</v>
      </c>
      <c r="G2015" s="9">
        <f t="shared" si="219"/>
        <v>9.011065859443998E-2</v>
      </c>
      <c r="H2015" s="9">
        <f t="shared" si="220"/>
        <v>9.6017036926551906</v>
      </c>
      <c r="I2015" s="9">
        <f t="shared" si="221"/>
        <v>2.1871279743850058</v>
      </c>
      <c r="J2015" s="9">
        <f t="shared" si="222"/>
        <v>4.6241559034624933</v>
      </c>
      <c r="K2015" s="9">
        <f t="shared" si="223"/>
        <v>6.381821419335596</v>
      </c>
    </row>
    <row r="2016" spans="1:11" x14ac:dyDescent="0.3">
      <c r="A2016">
        <v>15222</v>
      </c>
      <c r="B2016">
        <v>702</v>
      </c>
      <c r="C2016">
        <v>10</v>
      </c>
      <c r="D2016" s="17">
        <v>0.19353558430858489</v>
      </c>
      <c r="E2016" s="9">
        <f t="shared" si="217"/>
        <v>6.5553568918106651</v>
      </c>
      <c r="F2016" s="9">
        <f t="shared" si="218"/>
        <v>2.3978952727983707</v>
      </c>
      <c r="G2016" s="9">
        <f t="shared" si="219"/>
        <v>0.17691998144117232</v>
      </c>
      <c r="H2016" s="9">
        <f t="shared" si="220"/>
        <v>6.4063380234161542</v>
      </c>
      <c r="I2016" s="9">
        <f t="shared" si="221"/>
        <v>2.842100411992643</v>
      </c>
      <c r="J2016" s="9">
        <f t="shared" si="222"/>
        <v>5.3980284115967834</v>
      </c>
      <c r="K2016" s="9">
        <f t="shared" si="223"/>
        <v>5.1354048176252265</v>
      </c>
    </row>
    <row r="2017" spans="1:11" x14ac:dyDescent="0.3">
      <c r="A2017">
        <v>15223</v>
      </c>
      <c r="B2017">
        <v>566</v>
      </c>
      <c r="C2017">
        <v>42</v>
      </c>
      <c r="D2017" s="17">
        <v>0.33742488724890751</v>
      </c>
      <c r="E2017" s="9">
        <f t="shared" si="217"/>
        <v>6.3403593037277517</v>
      </c>
      <c r="F2017" s="9">
        <f t="shared" si="218"/>
        <v>3.7612001156935624</v>
      </c>
      <c r="G2017" s="9">
        <f t="shared" si="219"/>
        <v>0.29074603914480784</v>
      </c>
      <c r="H2017" s="9">
        <f t="shared" si="220"/>
        <v>8.5468711860144531</v>
      </c>
      <c r="I2017" s="9">
        <f t="shared" si="221"/>
        <v>4.3152473386281605</v>
      </c>
      <c r="J2017" s="9">
        <f t="shared" si="222"/>
        <v>6.4127449636619804</v>
      </c>
      <c r="K2017" s="9">
        <f t="shared" si="223"/>
        <v>6.8505587873280707</v>
      </c>
    </row>
    <row r="2018" spans="1:11" x14ac:dyDescent="0.3">
      <c r="A2018">
        <v>15224</v>
      </c>
      <c r="B2018">
        <v>501</v>
      </c>
      <c r="C2018">
        <v>16</v>
      </c>
      <c r="D2018" s="17">
        <v>0.31271587920866462</v>
      </c>
      <c r="E2018" s="9">
        <f t="shared" si="217"/>
        <v>6.2186001196917289</v>
      </c>
      <c r="F2018" s="9">
        <f t="shared" si="218"/>
        <v>2.8332133440562162</v>
      </c>
      <c r="G2018" s="9">
        <f t="shared" si="219"/>
        <v>0.2720981813554666</v>
      </c>
      <c r="H2018" s="9">
        <f t="shared" si="220"/>
        <v>9.7591153493280682</v>
      </c>
      <c r="I2018" s="9">
        <f t="shared" si="221"/>
        <v>3.3124922558450578</v>
      </c>
      <c r="J2018" s="9">
        <f t="shared" si="222"/>
        <v>6.2465063154899632</v>
      </c>
      <c r="K2018" s="9">
        <f t="shared" si="223"/>
        <v>7.1226066145155436</v>
      </c>
    </row>
    <row r="2019" spans="1:11" x14ac:dyDescent="0.3">
      <c r="A2019">
        <v>15225</v>
      </c>
      <c r="B2019">
        <v>583</v>
      </c>
      <c r="C2019">
        <v>44</v>
      </c>
      <c r="D2019" s="17">
        <v>0.10062818763650605</v>
      </c>
      <c r="E2019" s="9">
        <f t="shared" si="217"/>
        <v>6.3699009828282271</v>
      </c>
      <c r="F2019" s="9">
        <f t="shared" si="218"/>
        <v>3.8066624897703196</v>
      </c>
      <c r="G2019" s="9">
        <f t="shared" si="219"/>
        <v>9.5881096469937199E-2</v>
      </c>
      <c r="H2019" s="9">
        <f t="shared" si="220"/>
        <v>8.2527518688757961</v>
      </c>
      <c r="I2019" s="9">
        <f t="shared" si="221"/>
        <v>4.3643726366110398</v>
      </c>
      <c r="J2019" s="9">
        <f t="shared" si="222"/>
        <v>4.6755971897818025</v>
      </c>
      <c r="K2019" s="9">
        <f t="shared" si="223"/>
        <v>6.3708071633775702</v>
      </c>
    </row>
    <row r="2020" spans="1:11" x14ac:dyDescent="0.3">
      <c r="A2020">
        <v>15226</v>
      </c>
      <c r="B2020">
        <v>637</v>
      </c>
      <c r="C2020">
        <v>13</v>
      </c>
      <c r="D2020" s="17">
        <v>4.4490483237735932E-2</v>
      </c>
      <c r="E2020" s="9">
        <f t="shared" si="217"/>
        <v>6.4583382833447898</v>
      </c>
      <c r="F2020" s="9">
        <f t="shared" si="218"/>
        <v>2.6390573296152584</v>
      </c>
      <c r="G2020" s="9">
        <f t="shared" si="219"/>
        <v>4.3529190663962242E-2</v>
      </c>
      <c r="H2020" s="9">
        <f t="shared" si="220"/>
        <v>7.3722630398877715</v>
      </c>
      <c r="I2020" s="9">
        <f t="shared" si="221"/>
        <v>3.1026930040841023</v>
      </c>
      <c r="J2020" s="9">
        <f t="shared" si="222"/>
        <v>4.2088996125733082</v>
      </c>
      <c r="K2020" s="9">
        <f t="shared" si="223"/>
        <v>5.4587193436837778</v>
      </c>
    </row>
    <row r="2021" spans="1:11" x14ac:dyDescent="0.3">
      <c r="A2021">
        <v>15227</v>
      </c>
      <c r="B2021">
        <v>545</v>
      </c>
      <c r="C2021">
        <v>81</v>
      </c>
      <c r="D2021" s="17">
        <v>8.5077991847733986E-2</v>
      </c>
      <c r="E2021" s="9">
        <f t="shared" si="217"/>
        <v>6.3026189757449051</v>
      </c>
      <c r="F2021" s="9">
        <f t="shared" si="218"/>
        <v>4.4067192472642533</v>
      </c>
      <c r="G2021" s="9">
        <f t="shared" si="219"/>
        <v>8.1651866296356262E-2</v>
      </c>
      <c r="H2021" s="9">
        <f t="shared" si="220"/>
        <v>8.9226169063965131</v>
      </c>
      <c r="I2021" s="9">
        <f t="shared" si="221"/>
        <v>5.0127762366685369</v>
      </c>
      <c r="J2021" s="9">
        <f t="shared" si="222"/>
        <v>4.5487489471951053</v>
      </c>
      <c r="K2021" s="9">
        <f t="shared" si="223"/>
        <v>6.8748911136378394</v>
      </c>
    </row>
    <row r="2022" spans="1:11" x14ac:dyDescent="0.3">
      <c r="A2022">
        <v>15228</v>
      </c>
      <c r="B2022">
        <v>505</v>
      </c>
      <c r="C2022">
        <v>99</v>
      </c>
      <c r="D2022" s="17">
        <v>5.5452802345823851E-2</v>
      </c>
      <c r="E2022" s="9">
        <f t="shared" si="217"/>
        <v>6.2265366692874657</v>
      </c>
      <c r="F2022" s="9">
        <f t="shared" si="218"/>
        <v>4.6051701859880918</v>
      </c>
      <c r="G2022" s="9">
        <f t="shared" si="219"/>
        <v>5.3969871385867903E-2</v>
      </c>
      <c r="H2022" s="9">
        <f t="shared" si="220"/>
        <v>9.6800984275208837</v>
      </c>
      <c r="I2022" s="9">
        <f t="shared" si="221"/>
        <v>5.2272164566916022</v>
      </c>
      <c r="J2022" s="9">
        <f t="shared" si="222"/>
        <v>4.3019743597540447</v>
      </c>
      <c r="K2022" s="9">
        <f t="shared" si="223"/>
        <v>7.2686090227187314</v>
      </c>
    </row>
    <row r="2023" spans="1:11" x14ac:dyDescent="0.3">
      <c r="A2023">
        <v>15230</v>
      </c>
      <c r="B2023">
        <v>577</v>
      </c>
      <c r="C2023">
        <v>45</v>
      </c>
      <c r="D2023" s="17">
        <v>0.13295874516404474</v>
      </c>
      <c r="E2023" s="9">
        <f t="shared" si="217"/>
        <v>6.3595738686723777</v>
      </c>
      <c r="F2023" s="9">
        <f t="shared" si="218"/>
        <v>3.8286413964890951</v>
      </c>
      <c r="G2023" s="9">
        <f t="shared" si="219"/>
        <v>0.12483256934767008</v>
      </c>
      <c r="H2023" s="9">
        <f t="shared" si="220"/>
        <v>8.3555694424199665</v>
      </c>
      <c r="I2023" s="9">
        <f t="shared" si="221"/>
        <v>4.3881223937195184</v>
      </c>
      <c r="J2023" s="9">
        <f t="shared" si="222"/>
        <v>4.9336886964927817</v>
      </c>
      <c r="K2023" s="9">
        <f t="shared" si="223"/>
        <v>6.4809591786243947</v>
      </c>
    </row>
    <row r="2024" spans="1:11" x14ac:dyDescent="0.3">
      <c r="A2024">
        <v>15232</v>
      </c>
      <c r="B2024">
        <v>985</v>
      </c>
      <c r="C2024">
        <v>31</v>
      </c>
      <c r="D2024" s="17">
        <v>5.3324846488981371E-2</v>
      </c>
      <c r="E2024" s="9">
        <f t="shared" si="217"/>
        <v>6.8936563546026353</v>
      </c>
      <c r="F2024" s="9">
        <f t="shared" si="218"/>
        <v>3.4657359027997265</v>
      </c>
      <c r="G2024" s="9">
        <f t="shared" si="219"/>
        <v>5.1951681767538227E-2</v>
      </c>
      <c r="H2024" s="9">
        <f t="shared" si="220"/>
        <v>3.0382015459216332</v>
      </c>
      <c r="I2024" s="9">
        <f t="shared" si="221"/>
        <v>3.9959774413460609</v>
      </c>
      <c r="J2024" s="9">
        <f t="shared" si="222"/>
        <v>4.2839829573261632</v>
      </c>
      <c r="K2024" s="9">
        <f t="shared" si="223"/>
        <v>3.5746905968298677</v>
      </c>
    </row>
    <row r="2025" spans="1:11" x14ac:dyDescent="0.3">
      <c r="A2025">
        <v>15234</v>
      </c>
      <c r="B2025">
        <v>1148</v>
      </c>
      <c r="C2025">
        <v>13</v>
      </c>
      <c r="D2025" s="17">
        <v>6.0452911279619652E-2</v>
      </c>
      <c r="E2025" s="9">
        <f t="shared" si="217"/>
        <v>7.0466472778487557</v>
      </c>
      <c r="F2025" s="9">
        <f t="shared" si="218"/>
        <v>2.6390573296152584</v>
      </c>
      <c r="G2025" s="9">
        <f t="shared" si="219"/>
        <v>5.8696091660189166E-2</v>
      </c>
      <c r="H2025" s="9">
        <f t="shared" si="220"/>
        <v>1.5150116920030903</v>
      </c>
      <c r="I2025" s="9">
        <f t="shared" si="221"/>
        <v>3.1026930040841023</v>
      </c>
      <c r="J2025" s="9">
        <f t="shared" si="222"/>
        <v>4.3441068383605383</v>
      </c>
      <c r="K2025" s="9">
        <f t="shared" si="223"/>
        <v>2.5571351148988835</v>
      </c>
    </row>
    <row r="2026" spans="1:11" x14ac:dyDescent="0.3">
      <c r="A2026">
        <v>15235</v>
      </c>
      <c r="B2026">
        <v>494</v>
      </c>
      <c r="C2026">
        <v>214</v>
      </c>
      <c r="D2026" s="17">
        <v>2.6371966917432699E-2</v>
      </c>
      <c r="E2026" s="9">
        <f t="shared" si="217"/>
        <v>6.2045577625686903</v>
      </c>
      <c r="F2026" s="9">
        <f t="shared" si="218"/>
        <v>5.3706380281276624</v>
      </c>
      <c r="G2026" s="9">
        <f t="shared" si="219"/>
        <v>2.6030221901718827E-2</v>
      </c>
      <c r="H2026" s="9">
        <f t="shared" si="220"/>
        <v>9.8989221786554769</v>
      </c>
      <c r="I2026" s="9">
        <f t="shared" si="221"/>
        <v>6.0543583868057036</v>
      </c>
      <c r="J2026" s="9">
        <f t="shared" si="222"/>
        <v>4.0529028785622607</v>
      </c>
      <c r="K2026" s="9">
        <f t="shared" si="223"/>
        <v>7.5763491810819019</v>
      </c>
    </row>
    <row r="2027" spans="1:11" x14ac:dyDescent="0.3">
      <c r="A2027">
        <v>15236</v>
      </c>
      <c r="B2027">
        <v>624</v>
      </c>
      <c r="C2027">
        <v>28</v>
      </c>
      <c r="D2027" s="17">
        <v>7.0439295240196056E-2</v>
      </c>
      <c r="E2027" s="9">
        <f t="shared" si="217"/>
        <v>6.4377516497364011</v>
      </c>
      <c r="F2027" s="9">
        <f t="shared" si="218"/>
        <v>3.3672958299864741</v>
      </c>
      <c r="G2027" s="9">
        <f t="shared" si="219"/>
        <v>6.8069120517886175E-2</v>
      </c>
      <c r="H2027" s="9">
        <f t="shared" si="220"/>
        <v>7.5772252087099758</v>
      </c>
      <c r="I2027" s="9">
        <f t="shared" si="221"/>
        <v>3.8896060076360079</v>
      </c>
      <c r="J2027" s="9">
        <f t="shared" si="222"/>
        <v>4.4276638701752846</v>
      </c>
      <c r="K2027" s="9">
        <f t="shared" si="223"/>
        <v>5.8410271806808476</v>
      </c>
    </row>
    <row r="2028" spans="1:11" x14ac:dyDescent="0.3">
      <c r="A2028">
        <v>15237</v>
      </c>
      <c r="B2028">
        <v>553</v>
      </c>
      <c r="C2028">
        <v>156</v>
      </c>
      <c r="D2028" s="17">
        <v>5.4904617262579315E-2</v>
      </c>
      <c r="E2028" s="9">
        <f t="shared" si="217"/>
        <v>6.3171646867472839</v>
      </c>
      <c r="F2028" s="9">
        <f t="shared" si="218"/>
        <v>5.0562458053483077</v>
      </c>
      <c r="G2028" s="9">
        <f t="shared" si="219"/>
        <v>5.3450352663133437E-2</v>
      </c>
      <c r="H2028" s="9">
        <f t="shared" si="220"/>
        <v>8.7777986456346522</v>
      </c>
      <c r="I2028" s="9">
        <f t="shared" si="221"/>
        <v>5.7146354413770402</v>
      </c>
      <c r="J2028" s="9">
        <f t="shared" si="222"/>
        <v>4.2973430454688835</v>
      </c>
      <c r="K2028" s="9">
        <f t="shared" si="223"/>
        <v>6.9627585643242149</v>
      </c>
    </row>
    <row r="2029" spans="1:11" x14ac:dyDescent="0.3">
      <c r="A2029">
        <v>15238</v>
      </c>
      <c r="B2029">
        <v>517</v>
      </c>
      <c r="C2029">
        <v>62</v>
      </c>
      <c r="D2029" s="17">
        <v>5.9381971268416302E-2</v>
      </c>
      <c r="E2029" s="9">
        <f t="shared" si="217"/>
        <v>6.2499752422594828</v>
      </c>
      <c r="F2029" s="9">
        <f t="shared" si="218"/>
        <v>4.1431347263915326</v>
      </c>
      <c r="G2029" s="9">
        <f t="shared" si="219"/>
        <v>5.7685692113383855E-2</v>
      </c>
      <c r="H2029" s="9">
        <f t="shared" si="220"/>
        <v>9.4467421225597583</v>
      </c>
      <c r="I2029" s="9">
        <f t="shared" si="221"/>
        <v>4.7279545925175999</v>
      </c>
      <c r="J2029" s="9">
        <f t="shared" si="222"/>
        <v>4.3350995059005841</v>
      </c>
      <c r="K2029" s="9">
        <f t="shared" si="223"/>
        <v>7.0087773402152758</v>
      </c>
    </row>
    <row r="2030" spans="1:11" x14ac:dyDescent="0.3">
      <c r="A2030">
        <v>15239</v>
      </c>
      <c r="B2030">
        <v>929</v>
      </c>
      <c r="C2030">
        <v>29</v>
      </c>
      <c r="D2030" s="17">
        <v>5.9602935663193961E-2</v>
      </c>
      <c r="E2030" s="9">
        <f t="shared" si="217"/>
        <v>6.8351845861473013</v>
      </c>
      <c r="F2030" s="9">
        <f t="shared" si="218"/>
        <v>3.4011973816621555</v>
      </c>
      <c r="G2030" s="9">
        <f t="shared" si="219"/>
        <v>5.7894248951005305E-2</v>
      </c>
      <c r="H2030" s="9">
        <f t="shared" si="220"/>
        <v>3.6203511438331391</v>
      </c>
      <c r="I2030" s="9">
        <f t="shared" si="221"/>
        <v>3.9262390225625494</v>
      </c>
      <c r="J2030" s="9">
        <f t="shared" si="222"/>
        <v>4.3369587117753223</v>
      </c>
      <c r="K2030" s="9">
        <f t="shared" si="223"/>
        <v>3.8554390210403988</v>
      </c>
    </row>
    <row r="2031" spans="1:11" x14ac:dyDescent="0.3">
      <c r="A2031">
        <v>15240</v>
      </c>
      <c r="B2031">
        <v>567</v>
      </c>
      <c r="C2031">
        <v>98</v>
      </c>
      <c r="D2031" s="17">
        <v>7.3260576437897962E-2</v>
      </c>
      <c r="E2031" s="9">
        <f t="shared" si="217"/>
        <v>6.3421214187211516</v>
      </c>
      <c r="F2031" s="9">
        <f t="shared" si="218"/>
        <v>4.5951198501345898</v>
      </c>
      <c r="G2031" s="9">
        <f t="shared" si="219"/>
        <v>7.0701282663213183E-2</v>
      </c>
      <c r="H2031" s="9">
        <f t="shared" si="220"/>
        <v>8.5293274283689975</v>
      </c>
      <c r="I2031" s="9">
        <f t="shared" si="221"/>
        <v>5.2163563607626546</v>
      </c>
      <c r="J2031" s="9">
        <f t="shared" si="222"/>
        <v>4.4511286070770657</v>
      </c>
      <c r="K2031" s="9">
        <f t="shared" si="223"/>
        <v>6.7197963438287083</v>
      </c>
    </row>
    <row r="2032" spans="1:11" x14ac:dyDescent="0.3">
      <c r="A2032">
        <v>15241</v>
      </c>
      <c r="B2032">
        <v>538</v>
      </c>
      <c r="C2032">
        <v>88</v>
      </c>
      <c r="D2032" s="17">
        <v>5.6665666438910044E-2</v>
      </c>
      <c r="E2032" s="9">
        <f t="shared" si="217"/>
        <v>6.2897155709089976</v>
      </c>
      <c r="F2032" s="9">
        <f t="shared" si="218"/>
        <v>4.4886363697321396</v>
      </c>
      <c r="G2032" s="9">
        <f t="shared" si="219"/>
        <v>5.5118352632849227E-2</v>
      </c>
      <c r="H2032" s="9">
        <f t="shared" si="220"/>
        <v>9.0510842357650638</v>
      </c>
      <c r="I2032" s="9">
        <f t="shared" si="221"/>
        <v>5.1012934584999492</v>
      </c>
      <c r="J2032" s="9">
        <f t="shared" si="222"/>
        <v>4.3122126387084361</v>
      </c>
      <c r="K2032" s="9">
        <f t="shared" si="223"/>
        <v>6.9183726831742041</v>
      </c>
    </row>
    <row r="2033" spans="1:11" x14ac:dyDescent="0.3">
      <c r="A2033">
        <v>15243</v>
      </c>
      <c r="B2033">
        <v>946</v>
      </c>
      <c r="C2033">
        <v>21</v>
      </c>
      <c r="D2033" s="17">
        <v>0.10479501733563239</v>
      </c>
      <c r="E2033" s="9">
        <f t="shared" si="217"/>
        <v>6.8532990931860782</v>
      </c>
      <c r="F2033" s="9">
        <f t="shared" si="218"/>
        <v>3.0910424533583161</v>
      </c>
      <c r="G2033" s="9">
        <f t="shared" si="219"/>
        <v>9.9659813087960222E-2</v>
      </c>
      <c r="H2033" s="9">
        <f t="shared" si="220"/>
        <v>3.4400016646302887</v>
      </c>
      <c r="I2033" s="9">
        <f t="shared" si="221"/>
        <v>3.591094772329158</v>
      </c>
      <c r="J2033" s="9">
        <f t="shared" si="222"/>
        <v>4.7092830291689065</v>
      </c>
      <c r="K2033" s="9">
        <f t="shared" si="223"/>
        <v>3.739185869847673</v>
      </c>
    </row>
    <row r="2034" spans="1:11" x14ac:dyDescent="0.3">
      <c r="A2034">
        <v>15244</v>
      </c>
      <c r="B2034">
        <v>590</v>
      </c>
      <c r="C2034">
        <v>49</v>
      </c>
      <c r="D2034" s="17">
        <v>9.9027370095733869E-2</v>
      </c>
      <c r="E2034" s="9">
        <f t="shared" si="217"/>
        <v>6.3818160174060985</v>
      </c>
      <c r="F2034" s="9">
        <f t="shared" si="218"/>
        <v>3.912023005428146</v>
      </c>
      <c r="G2034" s="9">
        <f t="shared" si="219"/>
        <v>9.4425579657079914E-2</v>
      </c>
      <c r="H2034" s="9">
        <f t="shared" si="220"/>
        <v>8.1341248327548001</v>
      </c>
      <c r="I2034" s="9">
        <f t="shared" si="221"/>
        <v>4.4782220963550863</v>
      </c>
      <c r="J2034" s="9">
        <f t="shared" si="222"/>
        <v>4.6626218040782854</v>
      </c>
      <c r="K2034" s="9">
        <f t="shared" si="223"/>
        <v>6.3430534060995836</v>
      </c>
    </row>
    <row r="2035" spans="1:11" x14ac:dyDescent="0.3">
      <c r="A2035">
        <v>15245</v>
      </c>
      <c r="B2035">
        <v>592</v>
      </c>
      <c r="C2035">
        <v>67</v>
      </c>
      <c r="D2035" s="17">
        <v>7.0238740480015854E-2</v>
      </c>
      <c r="E2035" s="9">
        <f t="shared" si="217"/>
        <v>6.3851943989977258</v>
      </c>
      <c r="F2035" s="9">
        <f t="shared" si="218"/>
        <v>4.219507705176107</v>
      </c>
      <c r="G2035" s="9">
        <f t="shared" si="219"/>
        <v>6.7881745529755816E-2</v>
      </c>
      <c r="H2035" s="9">
        <f t="shared" si="220"/>
        <v>8.1004893957377053</v>
      </c>
      <c r="I2035" s="9">
        <f t="shared" si="221"/>
        <v>4.8104809765180887</v>
      </c>
      <c r="J2035" s="9">
        <f t="shared" si="222"/>
        <v>4.4259934925329887</v>
      </c>
      <c r="K2035" s="9">
        <f t="shared" si="223"/>
        <v>6.3785876893308764</v>
      </c>
    </row>
    <row r="2036" spans="1:11" x14ac:dyDescent="0.3">
      <c r="A2036">
        <v>15246</v>
      </c>
      <c r="B2036">
        <v>501</v>
      </c>
      <c r="C2036">
        <v>49</v>
      </c>
      <c r="D2036" s="17">
        <v>-2.5167154131381861E-3</v>
      </c>
      <c r="E2036" s="9">
        <f t="shared" si="217"/>
        <v>6.2186001196917289</v>
      </c>
      <c r="F2036" s="9">
        <f t="shared" si="218"/>
        <v>3.912023005428146</v>
      </c>
      <c r="G2036" s="9">
        <f t="shared" si="219"/>
        <v>-2.5135537883983357E-3</v>
      </c>
      <c r="H2036" s="9">
        <f t="shared" si="220"/>
        <v>9.7591153493280682</v>
      </c>
      <c r="I2036" s="9">
        <f t="shared" si="221"/>
        <v>4.4782220963550863</v>
      </c>
      <c r="J2036" s="9">
        <f t="shared" si="222"/>
        <v>3.7984458391503351</v>
      </c>
      <c r="K2036" s="9">
        <f t="shared" si="223"/>
        <v>6.9827134714006265</v>
      </c>
    </row>
    <row r="2037" spans="1:11" x14ac:dyDescent="0.3">
      <c r="A2037">
        <v>15247</v>
      </c>
      <c r="B2037">
        <v>994</v>
      </c>
      <c r="C2037">
        <v>6</v>
      </c>
      <c r="D2037" s="17">
        <v>-4.5251720963335761E-2</v>
      </c>
      <c r="E2037" s="9">
        <f t="shared" si="217"/>
        <v>6.9027427371585928</v>
      </c>
      <c r="F2037" s="9">
        <f t="shared" si="218"/>
        <v>1.9459101490553132</v>
      </c>
      <c r="G2037" s="9">
        <f t="shared" si="219"/>
        <v>-4.4257737714158585E-2</v>
      </c>
      <c r="H2037" s="9">
        <f t="shared" si="220"/>
        <v>2.9477367953050773</v>
      </c>
      <c r="I2037" s="9">
        <f t="shared" si="221"/>
        <v>2.3536986437475873</v>
      </c>
      <c r="J2037" s="9">
        <f t="shared" si="222"/>
        <v>3.4263121183092768</v>
      </c>
      <c r="K2037" s="9">
        <f t="shared" si="223"/>
        <v>2.8652404144386701</v>
      </c>
    </row>
    <row r="2038" spans="1:11" x14ac:dyDescent="0.3">
      <c r="A2038">
        <v>15249</v>
      </c>
      <c r="B2038">
        <v>552</v>
      </c>
      <c r="C2038">
        <v>427</v>
      </c>
      <c r="D2038" s="17">
        <v>0.1060555046393398</v>
      </c>
      <c r="E2038" s="9">
        <f t="shared" si="217"/>
        <v>6.315358001522335</v>
      </c>
      <c r="F2038" s="9">
        <f t="shared" si="218"/>
        <v>6.0591231955817966</v>
      </c>
      <c r="G2038" s="9">
        <f t="shared" si="219"/>
        <v>0.10080008686744467</v>
      </c>
      <c r="H2038" s="9">
        <f t="shared" si="220"/>
        <v>8.7957861480660195</v>
      </c>
      <c r="I2038" s="9">
        <f t="shared" si="221"/>
        <v>6.7983151135457769</v>
      </c>
      <c r="J2038" s="9">
        <f t="shared" si="222"/>
        <v>4.7194481416332366</v>
      </c>
      <c r="K2038" s="9">
        <f t="shared" si="223"/>
        <v>7.3812772364233901</v>
      </c>
    </row>
    <row r="2039" spans="1:11" x14ac:dyDescent="0.3">
      <c r="A2039">
        <v>15251</v>
      </c>
      <c r="B2039">
        <v>511</v>
      </c>
      <c r="C2039">
        <v>159</v>
      </c>
      <c r="D2039" s="17">
        <v>0.12347597652804861</v>
      </c>
      <c r="E2039" s="9">
        <f t="shared" si="217"/>
        <v>6.2383246250395077</v>
      </c>
      <c r="F2039" s="9">
        <f t="shared" si="218"/>
        <v>5.0751738152338266</v>
      </c>
      <c r="G2039" s="9">
        <f t="shared" si="219"/>
        <v>0.11642742970706661</v>
      </c>
      <c r="H2039" s="9">
        <f t="shared" si="220"/>
        <v>9.5627365983418677</v>
      </c>
      <c r="I2039" s="9">
        <f t="shared" si="221"/>
        <v>5.7350884895236032</v>
      </c>
      <c r="J2039" s="9">
        <f t="shared" si="222"/>
        <v>4.8587600335152255</v>
      </c>
      <c r="K2039" s="9">
        <f t="shared" si="223"/>
        <v>7.4736468527310596</v>
      </c>
    </row>
    <row r="2040" spans="1:11" x14ac:dyDescent="0.3">
      <c r="A2040">
        <v>15252</v>
      </c>
      <c r="B2040">
        <v>516</v>
      </c>
      <c r="C2040">
        <v>58</v>
      </c>
      <c r="D2040" s="17">
        <v>0.10534866468618945</v>
      </c>
      <c r="E2040" s="9">
        <f t="shared" si="217"/>
        <v>6.2480428745084291</v>
      </c>
      <c r="F2040" s="9">
        <f t="shared" si="218"/>
        <v>4.0775374439057197</v>
      </c>
      <c r="G2040" s="9">
        <f t="shared" si="219"/>
        <v>0.10016081885210246</v>
      </c>
      <c r="H2040" s="9">
        <f t="shared" si="220"/>
        <v>9.4659809302615017</v>
      </c>
      <c r="I2040" s="9">
        <f t="shared" si="221"/>
        <v>4.6570721075083048</v>
      </c>
      <c r="J2040" s="9">
        <f t="shared" si="222"/>
        <v>4.7137493073815699</v>
      </c>
      <c r="K2040" s="9">
        <f t="shared" si="223"/>
        <v>7.0728619588595567</v>
      </c>
    </row>
    <row r="2041" spans="1:11" x14ac:dyDescent="0.3">
      <c r="A2041">
        <v>15253</v>
      </c>
      <c r="B2041">
        <v>495</v>
      </c>
      <c r="C2041">
        <v>65</v>
      </c>
      <c r="D2041" s="17">
        <v>-8.0106199111366957E-3</v>
      </c>
      <c r="E2041" s="9">
        <f t="shared" si="217"/>
        <v>6.2065759267249279</v>
      </c>
      <c r="F2041" s="9">
        <f t="shared" si="218"/>
        <v>4.1896547420264252</v>
      </c>
      <c r="G2041" s="9">
        <f t="shared" si="219"/>
        <v>-7.9787052198052513E-3</v>
      </c>
      <c r="H2041" s="9">
        <f t="shared" si="220"/>
        <v>9.8788291750896526</v>
      </c>
      <c r="I2041" s="9">
        <f t="shared" si="221"/>
        <v>4.7782227467141638</v>
      </c>
      <c r="J2041" s="9">
        <f t="shared" si="222"/>
        <v>3.7497260668163914</v>
      </c>
      <c r="K2041" s="9">
        <f t="shared" si="223"/>
        <v>7.1228266249223537</v>
      </c>
    </row>
    <row r="2042" spans="1:11" x14ac:dyDescent="0.3">
      <c r="A2042">
        <v>15254</v>
      </c>
      <c r="B2042">
        <v>999</v>
      </c>
      <c r="C2042">
        <v>18</v>
      </c>
      <c r="D2042" s="17">
        <v>1.3894734273249392E-2</v>
      </c>
      <c r="E2042" s="9">
        <f t="shared" si="217"/>
        <v>6.9077552789821368</v>
      </c>
      <c r="F2042" s="9">
        <f t="shared" si="218"/>
        <v>2.9444389791664403</v>
      </c>
      <c r="G2042" s="9">
        <f t="shared" si="219"/>
        <v>1.3799087426318614E-2</v>
      </c>
      <c r="H2042" s="9">
        <f t="shared" si="220"/>
        <v>2.8978315284698555</v>
      </c>
      <c r="I2042" s="9">
        <f t="shared" si="221"/>
        <v>3.4326793903510464</v>
      </c>
      <c r="J2042" s="9">
        <f t="shared" si="222"/>
        <v>3.9438669086524687</v>
      </c>
      <c r="K2042" s="9">
        <f t="shared" si="223"/>
        <v>3.2674929630707354</v>
      </c>
    </row>
    <row r="2043" spans="1:11" x14ac:dyDescent="0.3">
      <c r="A2043">
        <v>15256</v>
      </c>
      <c r="B2043">
        <v>1020</v>
      </c>
      <c r="C2043">
        <v>6</v>
      </c>
      <c r="D2043" s="17">
        <v>-4.9980616475309977E-2</v>
      </c>
      <c r="E2043" s="9">
        <f t="shared" si="217"/>
        <v>6.9285378181646653</v>
      </c>
      <c r="F2043" s="9">
        <f t="shared" si="218"/>
        <v>1.9459101490553132</v>
      </c>
      <c r="G2043" s="9">
        <f t="shared" si="219"/>
        <v>-4.8771703499330167E-2</v>
      </c>
      <c r="H2043" s="9">
        <f t="shared" si="220"/>
        <v>2.6909189081010867</v>
      </c>
      <c r="I2043" s="9">
        <f t="shared" si="221"/>
        <v>2.3536986437475873</v>
      </c>
      <c r="J2043" s="9">
        <f t="shared" si="222"/>
        <v>3.3860718087520802</v>
      </c>
      <c r="K2043" s="9">
        <f t="shared" si="223"/>
        <v>2.7287834089252354</v>
      </c>
    </row>
    <row r="2044" spans="1:11" x14ac:dyDescent="0.3">
      <c r="A2044">
        <v>15257</v>
      </c>
      <c r="B2044">
        <v>1155</v>
      </c>
      <c r="C2044">
        <v>6</v>
      </c>
      <c r="D2044" s="17">
        <v>9.1660141508615692E-2</v>
      </c>
      <c r="E2044" s="9">
        <f t="shared" si="217"/>
        <v>7.0527210492323231</v>
      </c>
      <c r="F2044" s="9">
        <f t="shared" si="218"/>
        <v>1.9459101490553132</v>
      </c>
      <c r="G2044" s="9">
        <f t="shared" si="219"/>
        <v>8.7699603157225678E-2</v>
      </c>
      <c r="H2044" s="9">
        <f t="shared" si="220"/>
        <v>1.4545407388891751</v>
      </c>
      <c r="I2044" s="9">
        <f t="shared" si="221"/>
        <v>2.3536986437475873</v>
      </c>
      <c r="J2044" s="9">
        <f t="shared" si="222"/>
        <v>4.602662249817226</v>
      </c>
      <c r="K2044" s="9">
        <f t="shared" si="223"/>
        <v>2.353912412532309</v>
      </c>
    </row>
    <row r="2045" spans="1:11" x14ac:dyDescent="0.3">
      <c r="A2045">
        <v>15258</v>
      </c>
      <c r="B2045">
        <v>511</v>
      </c>
      <c r="C2045">
        <v>63</v>
      </c>
      <c r="D2045" s="17">
        <v>0.1559473519813116</v>
      </c>
      <c r="E2045" s="9">
        <f t="shared" si="217"/>
        <v>6.2383246250395077</v>
      </c>
      <c r="F2045" s="9">
        <f t="shared" si="218"/>
        <v>4.1588830833596715</v>
      </c>
      <c r="G2045" s="9">
        <f t="shared" si="219"/>
        <v>0.14492022594429788</v>
      </c>
      <c r="H2045" s="9">
        <f t="shared" si="220"/>
        <v>9.5627365983418677</v>
      </c>
      <c r="I2045" s="9">
        <f t="shared" si="221"/>
        <v>4.7449718016825759</v>
      </c>
      <c r="J2045" s="9">
        <f t="shared" si="222"/>
        <v>5.1127626102522399</v>
      </c>
      <c r="K2045" s="9">
        <f t="shared" si="223"/>
        <v>7.227412361726155</v>
      </c>
    </row>
    <row r="2046" spans="1:11" x14ac:dyDescent="0.3">
      <c r="A2046">
        <v>15260</v>
      </c>
      <c r="B2046">
        <v>600</v>
      </c>
      <c r="C2046">
        <v>68</v>
      </c>
      <c r="D2046" s="17">
        <v>0.13332936912606624</v>
      </c>
      <c r="E2046" s="9">
        <f t="shared" si="217"/>
        <v>6.3985949345352076</v>
      </c>
      <c r="F2046" s="9">
        <f t="shared" si="218"/>
        <v>4.2341065045972597</v>
      </c>
      <c r="G2046" s="9">
        <f t="shared" si="219"/>
        <v>0.125159645117947</v>
      </c>
      <c r="H2046" s="9">
        <f t="shared" si="220"/>
        <v>7.9670725933896964</v>
      </c>
      <c r="I2046" s="9">
        <f t="shared" si="221"/>
        <v>4.8262560077680092</v>
      </c>
      <c r="J2046" s="9">
        <f t="shared" si="222"/>
        <v>4.9366044541371661</v>
      </c>
      <c r="K2046" s="9">
        <f t="shared" si="223"/>
        <v>6.4187339898526847</v>
      </c>
    </row>
    <row r="2047" spans="1:11" x14ac:dyDescent="0.3">
      <c r="A2047">
        <v>15262</v>
      </c>
      <c r="B2047">
        <v>651</v>
      </c>
      <c r="C2047">
        <v>17</v>
      </c>
      <c r="D2047" s="17">
        <v>0.10655330583519479</v>
      </c>
      <c r="E2047" s="9">
        <f t="shared" si="217"/>
        <v>6.4800445619266531</v>
      </c>
      <c r="F2047" s="9">
        <f t="shared" si="218"/>
        <v>2.8903717578961645</v>
      </c>
      <c r="G2047" s="9">
        <f t="shared" si="219"/>
        <v>0.10125005452724747</v>
      </c>
      <c r="H2047" s="9">
        <f t="shared" si="220"/>
        <v>7.1561535962638869</v>
      </c>
      <c r="I2047" s="9">
        <f t="shared" si="221"/>
        <v>3.3742559487700117</v>
      </c>
      <c r="J2047" s="9">
        <f t="shared" si="222"/>
        <v>4.72345943431531</v>
      </c>
      <c r="K2047" s="9">
        <f t="shared" si="223"/>
        <v>5.5350454696260085</v>
      </c>
    </row>
    <row r="2048" spans="1:11" x14ac:dyDescent="0.3">
      <c r="A2048">
        <v>15263</v>
      </c>
      <c r="B2048">
        <v>978</v>
      </c>
      <c r="C2048">
        <v>11</v>
      </c>
      <c r="D2048" s="17">
        <v>1.3560560195060207E-2</v>
      </c>
      <c r="E2048" s="9">
        <f t="shared" si="217"/>
        <v>6.8865316425305103</v>
      </c>
      <c r="F2048" s="9">
        <f t="shared" si="218"/>
        <v>2.4849066497880004</v>
      </c>
      <c r="G2048" s="9">
        <f t="shared" si="219"/>
        <v>1.3469438647253361E-2</v>
      </c>
      <c r="H2048" s="9">
        <f t="shared" si="220"/>
        <v>3.1091357484879731</v>
      </c>
      <c r="I2048" s="9">
        <f t="shared" si="221"/>
        <v>2.9361223347215213</v>
      </c>
      <c r="J2048" s="9">
        <f t="shared" si="222"/>
        <v>3.9409282136011425</v>
      </c>
      <c r="K2048" s="9">
        <f t="shared" si="223"/>
        <v>3.2235902173806714</v>
      </c>
    </row>
    <row r="2049" spans="1:11" x14ac:dyDescent="0.3">
      <c r="A2049">
        <v>15264</v>
      </c>
      <c r="B2049">
        <v>936</v>
      </c>
      <c r="C2049">
        <v>21</v>
      </c>
      <c r="D2049" s="17">
        <v>4.4449122286347509E-2</v>
      </c>
      <c r="E2049" s="9">
        <f t="shared" si="217"/>
        <v>6.842683282238422</v>
      </c>
      <c r="F2049" s="9">
        <f t="shared" si="218"/>
        <v>3.0910424533583161</v>
      </c>
      <c r="G2049" s="9">
        <f t="shared" si="219"/>
        <v>4.3489590714509856E-2</v>
      </c>
      <c r="H2049" s="9">
        <f t="shared" si="220"/>
        <v>3.5456935264969851</v>
      </c>
      <c r="I2049" s="9">
        <f t="shared" si="221"/>
        <v>3.591094772329158</v>
      </c>
      <c r="J2049" s="9">
        <f t="shared" si="222"/>
        <v>4.2085465938974362</v>
      </c>
      <c r="K2049" s="9">
        <f t="shared" si="223"/>
        <v>3.6918845137267269</v>
      </c>
    </row>
    <row r="2050" spans="1:11" x14ac:dyDescent="0.3">
      <c r="A2050">
        <v>15265</v>
      </c>
      <c r="B2050">
        <v>574</v>
      </c>
      <c r="C2050">
        <v>77</v>
      </c>
      <c r="D2050" s="17">
        <v>0.24374644723319525</v>
      </c>
      <c r="E2050" s="9">
        <f t="shared" ref="E2050:E2113" si="224">IF(B2050&lt;=0,-1*LOG(1-B2050,EXP(1)),LOG(1+B2050,EXP(1)))</f>
        <v>6.3543700407973507</v>
      </c>
      <c r="F2050" s="9">
        <f t="shared" ref="F2050:F2113" si="225">IF(C2050&lt;=0,-1*LOG(1-C2050,EXP(1)),LOG(1+C2050,EXP(1)))</f>
        <v>4.3567088266895917</v>
      </c>
      <c r="G2050" s="9">
        <f t="shared" ref="G2050:G2113" si="226">IF(D2050&lt;=0,-1*LOG(1-D2050,EXP(1)),LOG(1+D2050,EXP(1)))</f>
        <v>0.21812815299066218</v>
      </c>
      <c r="H2050" s="9">
        <f t="shared" ref="H2050:H2113" si="227">1+9*((MAX(E$2:E$4112)-E2050)/(MAX(E$2:E$4112)-MIN(E$2:E$4112)))</f>
        <v>8.4073791684651411</v>
      </c>
      <c r="I2050" s="9">
        <f t="shared" ref="I2050:I2113" si="228">1+9*((F2050-MIN(F$2:F$4112))/(MAX(F$2:F$4112)-MIN(F$2:F$4112)))</f>
        <v>4.9587364540379273</v>
      </c>
      <c r="J2050" s="9">
        <f t="shared" ref="J2050:J2113" si="229">1+9*((G2050-MIN(G$2:G$4112))/(MAX(G$2:G$4112)-MIN(G$2:G$4112)))</f>
        <v>5.765383783426322</v>
      </c>
      <c r="K2050" s="9">
        <f t="shared" ref="K2050:K2113" si="230">0.5*H2050+0.3*I2050+0.2*J2050</f>
        <v>6.8443872771292131</v>
      </c>
    </row>
    <row r="2051" spans="1:11" x14ac:dyDescent="0.3">
      <c r="A2051">
        <v>15266</v>
      </c>
      <c r="B2051">
        <v>700</v>
      </c>
      <c r="C2051">
        <v>9</v>
      </c>
      <c r="D2051" s="17">
        <v>0.27782640119126389</v>
      </c>
      <c r="E2051" s="9">
        <f t="shared" si="224"/>
        <v>6.5525078870345901</v>
      </c>
      <c r="F2051" s="9">
        <f t="shared" si="225"/>
        <v>2.3025850929940459</v>
      </c>
      <c r="G2051" s="9">
        <f t="shared" si="226"/>
        <v>0.24516051041519044</v>
      </c>
      <c r="H2051" s="9">
        <f t="shared" si="227"/>
        <v>6.4347029425669575</v>
      </c>
      <c r="I2051" s="9">
        <f t="shared" si="228"/>
        <v>2.7391110481775436</v>
      </c>
      <c r="J2051" s="9">
        <f t="shared" si="229"/>
        <v>6.0063670966798668</v>
      </c>
      <c r="K2051" s="9">
        <f t="shared" si="230"/>
        <v>5.2403582050727158</v>
      </c>
    </row>
    <row r="2052" spans="1:11" x14ac:dyDescent="0.3">
      <c r="A2052">
        <v>15267</v>
      </c>
      <c r="B2052">
        <v>520</v>
      </c>
      <c r="C2052">
        <v>14</v>
      </c>
      <c r="D2052" s="17">
        <v>0.17910616838732663</v>
      </c>
      <c r="E2052" s="9">
        <f t="shared" si="224"/>
        <v>6.2557500417533669</v>
      </c>
      <c r="F2052" s="9">
        <f t="shared" si="225"/>
        <v>2.7080502011022101</v>
      </c>
      <c r="G2052" s="9">
        <f t="shared" si="226"/>
        <v>0.16475666702377278</v>
      </c>
      <c r="H2052" s="9">
        <f t="shared" si="227"/>
        <v>9.3892477574636821</v>
      </c>
      <c r="I2052" s="9">
        <f t="shared" si="228"/>
        <v>3.177244662226034</v>
      </c>
      <c r="J2052" s="9">
        <f t="shared" si="229"/>
        <v>5.2895970320312733</v>
      </c>
      <c r="K2052" s="9">
        <f t="shared" si="230"/>
        <v>6.7057166838059059</v>
      </c>
    </row>
    <row r="2053" spans="1:11" x14ac:dyDescent="0.3">
      <c r="A2053">
        <v>15269</v>
      </c>
      <c r="B2053">
        <v>895</v>
      </c>
      <c r="C2053">
        <v>2</v>
      </c>
      <c r="D2053" s="17">
        <v>0.39696416675665702</v>
      </c>
      <c r="E2053" s="9">
        <f t="shared" si="224"/>
        <v>6.7979404129749303</v>
      </c>
      <c r="F2053" s="9">
        <f t="shared" si="225"/>
        <v>1.0986122886681098</v>
      </c>
      <c r="G2053" s="9">
        <f t="shared" si="226"/>
        <v>0.33430142980745564</v>
      </c>
      <c r="H2053" s="9">
        <f t="shared" si="227"/>
        <v>3.9911571072854786</v>
      </c>
      <c r="I2053" s="9">
        <f t="shared" si="228"/>
        <v>1.4381336140484908</v>
      </c>
      <c r="J2053" s="9">
        <f t="shared" si="229"/>
        <v>6.801024912284352</v>
      </c>
      <c r="K2053" s="9">
        <f t="shared" si="230"/>
        <v>3.7872236203141569</v>
      </c>
    </row>
    <row r="2054" spans="1:11" x14ac:dyDescent="0.3">
      <c r="A2054">
        <v>15270</v>
      </c>
      <c r="B2054">
        <v>566</v>
      </c>
      <c r="C2054">
        <v>68</v>
      </c>
      <c r="D2054" s="17">
        <v>0.154747291623649</v>
      </c>
      <c r="E2054" s="9">
        <f t="shared" si="224"/>
        <v>6.3403593037277517</v>
      </c>
      <c r="F2054" s="9">
        <f t="shared" si="225"/>
        <v>4.2341065045972597</v>
      </c>
      <c r="G2054" s="9">
        <f t="shared" si="226"/>
        <v>0.14388152490357042</v>
      </c>
      <c r="H2054" s="9">
        <f t="shared" si="227"/>
        <v>8.5468711860144531</v>
      </c>
      <c r="I2054" s="9">
        <f t="shared" si="228"/>
        <v>4.8262560077680092</v>
      </c>
      <c r="J2054" s="9">
        <f t="shared" si="229"/>
        <v>5.1035029806038361</v>
      </c>
      <c r="K2054" s="9">
        <f t="shared" si="230"/>
        <v>6.7420129914583971</v>
      </c>
    </row>
    <row r="2055" spans="1:11" x14ac:dyDescent="0.3">
      <c r="A2055">
        <v>15271</v>
      </c>
      <c r="B2055">
        <v>506</v>
      </c>
      <c r="C2055">
        <v>200</v>
      </c>
      <c r="D2055" s="17">
        <v>0.14722533054672957</v>
      </c>
      <c r="E2055" s="9">
        <f t="shared" si="224"/>
        <v>6.2285110035911835</v>
      </c>
      <c r="F2055" s="9">
        <f t="shared" si="225"/>
        <v>5.3033049080590757</v>
      </c>
      <c r="G2055" s="9">
        <f t="shared" si="226"/>
        <v>0.1373462709426124</v>
      </c>
      <c r="H2055" s="9">
        <f t="shared" si="227"/>
        <v>9.6604417974682075</v>
      </c>
      <c r="I2055" s="9">
        <f t="shared" si="228"/>
        <v>5.9816002069996586</v>
      </c>
      <c r="J2055" s="9">
        <f t="shared" si="229"/>
        <v>5.0452436461428318</v>
      </c>
      <c r="K2055" s="9">
        <f t="shared" si="230"/>
        <v>7.6337496900625679</v>
      </c>
    </row>
    <row r="2056" spans="1:11" x14ac:dyDescent="0.3">
      <c r="A2056">
        <v>15272</v>
      </c>
      <c r="B2056">
        <v>929</v>
      </c>
      <c r="C2056">
        <v>60</v>
      </c>
      <c r="D2056" s="17">
        <v>7.1518991417155814E-2</v>
      </c>
      <c r="E2056" s="9">
        <f t="shared" si="224"/>
        <v>6.8351845861473013</v>
      </c>
      <c r="F2056" s="9">
        <f t="shared" si="225"/>
        <v>4.1108738641733114</v>
      </c>
      <c r="G2056" s="9">
        <f t="shared" si="226"/>
        <v>6.9077259915493364E-2</v>
      </c>
      <c r="H2056" s="9">
        <f t="shared" si="227"/>
        <v>3.6203511438331391</v>
      </c>
      <c r="I2056" s="9">
        <f t="shared" si="228"/>
        <v>4.6930944581352865</v>
      </c>
      <c r="J2056" s="9">
        <f t="shared" si="229"/>
        <v>4.4366510542540354</v>
      </c>
      <c r="K2056" s="9">
        <f t="shared" si="230"/>
        <v>4.1054341202079625</v>
      </c>
    </row>
    <row r="2057" spans="1:11" x14ac:dyDescent="0.3">
      <c r="A2057">
        <v>15274</v>
      </c>
      <c r="B2057">
        <v>876</v>
      </c>
      <c r="C2057">
        <v>46</v>
      </c>
      <c r="D2057" s="17">
        <v>8.6674876086028418E-2</v>
      </c>
      <c r="E2057" s="9">
        <f t="shared" si="224"/>
        <v>6.776506992372183</v>
      </c>
      <c r="F2057" s="9">
        <f t="shared" si="225"/>
        <v>3.8501476017100584</v>
      </c>
      <c r="G2057" s="9">
        <f t="shared" si="226"/>
        <v>8.312246136236448E-2</v>
      </c>
      <c r="H2057" s="9">
        <f t="shared" si="227"/>
        <v>4.204549955071311</v>
      </c>
      <c r="I2057" s="9">
        <f t="shared" si="228"/>
        <v>4.4113613635581155</v>
      </c>
      <c r="J2057" s="9">
        <f t="shared" si="229"/>
        <v>4.5618587498621643</v>
      </c>
      <c r="K2057" s="9">
        <f t="shared" si="230"/>
        <v>4.3380551365755231</v>
      </c>
    </row>
    <row r="2058" spans="1:11" x14ac:dyDescent="0.3">
      <c r="A2058">
        <v>15275</v>
      </c>
      <c r="B2058">
        <v>909</v>
      </c>
      <c r="C2058">
        <v>37</v>
      </c>
      <c r="D2058" s="17">
        <v>0.13459034544904994</v>
      </c>
      <c r="E2058" s="9">
        <f t="shared" si="224"/>
        <v>6.8134445995108956</v>
      </c>
      <c r="F2058" s="9">
        <f t="shared" si="225"/>
        <v>3.6375861597263857</v>
      </c>
      <c r="G2058" s="9">
        <f t="shared" si="226"/>
        <v>0.12627165666299456</v>
      </c>
      <c r="H2058" s="9">
        <f t="shared" si="227"/>
        <v>3.8367961875409033</v>
      </c>
      <c r="I2058" s="9">
        <f t="shared" si="228"/>
        <v>4.1816737506875619</v>
      </c>
      <c r="J2058" s="9">
        <f t="shared" si="229"/>
        <v>4.9465176193966123</v>
      </c>
      <c r="K2058" s="9">
        <f t="shared" si="230"/>
        <v>4.1622037428560423</v>
      </c>
    </row>
    <row r="2059" spans="1:11" x14ac:dyDescent="0.3">
      <c r="A2059">
        <v>15277</v>
      </c>
      <c r="B2059">
        <v>918</v>
      </c>
      <c r="C2059">
        <v>12</v>
      </c>
      <c r="D2059" s="17">
        <v>-4.2435919469386345E-2</v>
      </c>
      <c r="E2059" s="9">
        <f t="shared" si="224"/>
        <v>6.8232861223556869</v>
      </c>
      <c r="F2059" s="9">
        <f t="shared" si="225"/>
        <v>2.5649493574615367</v>
      </c>
      <c r="G2059" s="9">
        <f t="shared" si="226"/>
        <v>-4.1560204666695098E-2</v>
      </c>
      <c r="H2059" s="9">
        <f t="shared" si="227"/>
        <v>3.7388131998823613</v>
      </c>
      <c r="I2059" s="9">
        <f t="shared" si="228"/>
        <v>3.0226141193164064</v>
      </c>
      <c r="J2059" s="9">
        <f t="shared" si="229"/>
        <v>3.4503596122506983</v>
      </c>
      <c r="K2059" s="9">
        <f t="shared" si="230"/>
        <v>3.4662627581862422</v>
      </c>
    </row>
    <row r="2060" spans="1:11" x14ac:dyDescent="0.3">
      <c r="A2060">
        <v>15279</v>
      </c>
      <c r="B2060">
        <v>497</v>
      </c>
      <c r="C2060">
        <v>21</v>
      </c>
      <c r="D2060" s="17">
        <v>0.19556287332999239</v>
      </c>
      <c r="E2060" s="9">
        <f t="shared" si="224"/>
        <v>6.2106000770246528</v>
      </c>
      <c r="F2060" s="9">
        <f t="shared" si="225"/>
        <v>3.0910424533583161</v>
      </c>
      <c r="G2060" s="9">
        <f t="shared" si="226"/>
        <v>0.17861709819373622</v>
      </c>
      <c r="H2060" s="9">
        <f t="shared" si="227"/>
        <v>9.8387644132258174</v>
      </c>
      <c r="I2060" s="9">
        <f t="shared" si="228"/>
        <v>3.591094772329158</v>
      </c>
      <c r="J2060" s="9">
        <f t="shared" si="229"/>
        <v>5.4131575700193428</v>
      </c>
      <c r="K2060" s="9">
        <f t="shared" si="230"/>
        <v>7.0793421523155251</v>
      </c>
    </row>
    <row r="2061" spans="1:11" x14ac:dyDescent="0.3">
      <c r="A2061">
        <v>15280</v>
      </c>
      <c r="B2061">
        <v>508</v>
      </c>
      <c r="C2061">
        <v>15</v>
      </c>
      <c r="D2061" s="17">
        <v>4.1992683363839239E-2</v>
      </c>
      <c r="E2061" s="9">
        <f t="shared" si="224"/>
        <v>6.2324480165505225</v>
      </c>
      <c r="F2061" s="9">
        <f t="shared" si="225"/>
        <v>2.7725887222397811</v>
      </c>
      <c r="G2061" s="9">
        <f t="shared" si="226"/>
        <v>4.1134921582760109E-2</v>
      </c>
      <c r="H2061" s="9">
        <f t="shared" si="227"/>
        <v>9.6212445819264474</v>
      </c>
      <c r="I2061" s="9">
        <f t="shared" si="228"/>
        <v>3.2469830810095455</v>
      </c>
      <c r="J2061" s="9">
        <f t="shared" si="229"/>
        <v>4.1875556029870387</v>
      </c>
      <c r="K2061" s="9">
        <f t="shared" si="230"/>
        <v>6.622228335863495</v>
      </c>
    </row>
    <row r="2062" spans="1:11" x14ac:dyDescent="0.3">
      <c r="A2062">
        <v>15281</v>
      </c>
      <c r="B2062">
        <v>572</v>
      </c>
      <c r="C2062">
        <v>199</v>
      </c>
      <c r="D2062" s="17">
        <v>0.19640829614971031</v>
      </c>
      <c r="E2062" s="9">
        <f t="shared" si="224"/>
        <v>6.3508857167147399</v>
      </c>
      <c r="F2062" s="9">
        <f t="shared" si="225"/>
        <v>5.2983173665480363</v>
      </c>
      <c r="G2062" s="9">
        <f t="shared" si="226"/>
        <v>0.17932398201048852</v>
      </c>
      <c r="H2062" s="9">
        <f t="shared" si="227"/>
        <v>8.442069377385959</v>
      </c>
      <c r="I2062" s="9">
        <f t="shared" si="228"/>
        <v>5.9762108170281163</v>
      </c>
      <c r="J2062" s="9">
        <f t="shared" si="229"/>
        <v>5.419459173744503</v>
      </c>
      <c r="K2062" s="9">
        <f t="shared" si="230"/>
        <v>7.0977897685503146</v>
      </c>
    </row>
    <row r="2063" spans="1:11" x14ac:dyDescent="0.3">
      <c r="A2063">
        <v>15286</v>
      </c>
      <c r="B2063">
        <v>921</v>
      </c>
      <c r="C2063">
        <v>3</v>
      </c>
      <c r="D2063" s="17">
        <v>-0.33233386602228904</v>
      </c>
      <c r="E2063" s="9">
        <f t="shared" si="224"/>
        <v>6.826545223556594</v>
      </c>
      <c r="F2063" s="9">
        <f t="shared" si="225"/>
        <v>1.3862943611198906</v>
      </c>
      <c r="G2063" s="9">
        <f t="shared" si="226"/>
        <v>-0.28693219087757604</v>
      </c>
      <c r="H2063" s="9">
        <f t="shared" si="227"/>
        <v>3.7063653279643045</v>
      </c>
      <c r="I2063" s="9">
        <f t="shared" si="228"/>
        <v>1.7489943603365152</v>
      </c>
      <c r="J2063" s="9">
        <f t="shared" si="229"/>
        <v>1.2629605153799117</v>
      </c>
      <c r="K2063" s="9">
        <f t="shared" si="230"/>
        <v>2.630473075159089</v>
      </c>
    </row>
    <row r="2064" spans="1:11" x14ac:dyDescent="0.3">
      <c r="A2064">
        <v>15287</v>
      </c>
      <c r="B2064">
        <v>894</v>
      </c>
      <c r="C2064">
        <v>20</v>
      </c>
      <c r="D2064" s="17">
        <v>-1.7666938791158736E-2</v>
      </c>
      <c r="E2064" s="9">
        <f t="shared" si="224"/>
        <v>6.7968237182748554</v>
      </c>
      <c r="F2064" s="9">
        <f t="shared" si="225"/>
        <v>3.044522437723423</v>
      </c>
      <c r="G2064" s="9">
        <f t="shared" si="226"/>
        <v>-1.7512692485013401E-2</v>
      </c>
      <c r="H2064" s="9">
        <f t="shared" si="227"/>
        <v>4.0022750089295016</v>
      </c>
      <c r="I2064" s="9">
        <f t="shared" si="228"/>
        <v>3.5408266181325931</v>
      </c>
      <c r="J2064" s="9">
        <f t="shared" si="229"/>
        <v>3.6647341512536644</v>
      </c>
      <c r="K2064" s="9">
        <f t="shared" si="230"/>
        <v>3.7963323201552619</v>
      </c>
    </row>
    <row r="2065" spans="1:11" x14ac:dyDescent="0.3">
      <c r="A2065">
        <v>15288</v>
      </c>
      <c r="B2065">
        <v>508</v>
      </c>
      <c r="C2065">
        <v>115</v>
      </c>
      <c r="D2065" s="17">
        <v>8.7158590948462442E-2</v>
      </c>
      <c r="E2065" s="9">
        <f t="shared" si="224"/>
        <v>6.2324480165505225</v>
      </c>
      <c r="F2065" s="9">
        <f t="shared" si="225"/>
        <v>4.7535901911063645</v>
      </c>
      <c r="G2065" s="9">
        <f t="shared" si="226"/>
        <v>8.3567495333690095E-2</v>
      </c>
      <c r="H2065" s="9">
        <f t="shared" si="227"/>
        <v>9.6212445819264474</v>
      </c>
      <c r="I2065" s="9">
        <f t="shared" si="228"/>
        <v>5.387594728309038</v>
      </c>
      <c r="J2065" s="9">
        <f t="shared" si="229"/>
        <v>4.565826060564528</v>
      </c>
      <c r="K2065" s="9">
        <f t="shared" si="230"/>
        <v>7.34006592156884</v>
      </c>
    </row>
    <row r="2066" spans="1:11" x14ac:dyDescent="0.3">
      <c r="A2066">
        <v>15289</v>
      </c>
      <c r="B2066">
        <v>575</v>
      </c>
      <c r="C2066">
        <v>74</v>
      </c>
      <c r="D2066" s="17">
        <v>-1.207654942089075E-2</v>
      </c>
      <c r="E2066" s="9">
        <f t="shared" si="224"/>
        <v>6.3561076606958915</v>
      </c>
      <c r="F2066" s="9">
        <f t="shared" si="225"/>
        <v>4.3174881135363101</v>
      </c>
      <c r="G2066" s="9">
        <f t="shared" si="226"/>
        <v>-1.2004209724830923E-2</v>
      </c>
      <c r="H2066" s="9">
        <f t="shared" si="227"/>
        <v>8.3900792859409563</v>
      </c>
      <c r="I2066" s="9">
        <f t="shared" si="228"/>
        <v>4.9163557104035771</v>
      </c>
      <c r="J2066" s="9">
        <f t="shared" si="229"/>
        <v>3.7138402061086633</v>
      </c>
      <c r="K2066" s="9">
        <f t="shared" si="230"/>
        <v>6.4127143973132839</v>
      </c>
    </row>
    <row r="2067" spans="1:11" x14ac:dyDescent="0.3">
      <c r="A2067">
        <v>15290</v>
      </c>
      <c r="B2067">
        <v>502</v>
      </c>
      <c r="C2067">
        <v>215</v>
      </c>
      <c r="D2067" s="17">
        <v>0.12759164093972955</v>
      </c>
      <c r="E2067" s="9">
        <f t="shared" si="224"/>
        <v>6.2205901700997392</v>
      </c>
      <c r="F2067" s="9">
        <f t="shared" si="225"/>
        <v>5.3752784076841653</v>
      </c>
      <c r="G2067" s="9">
        <f t="shared" si="226"/>
        <v>0.12008406708714459</v>
      </c>
      <c r="H2067" s="9">
        <f t="shared" si="227"/>
        <v>9.7393022484855329</v>
      </c>
      <c r="I2067" s="9">
        <f t="shared" si="228"/>
        <v>6.0593726438280493</v>
      </c>
      <c r="J2067" s="9">
        <f t="shared" si="229"/>
        <v>4.8913575823482542</v>
      </c>
      <c r="K2067" s="9">
        <f t="shared" si="230"/>
        <v>7.6657344338608322</v>
      </c>
    </row>
    <row r="2068" spans="1:11" x14ac:dyDescent="0.3">
      <c r="A2068">
        <v>15291</v>
      </c>
      <c r="B2068">
        <v>494</v>
      </c>
      <c r="C2068">
        <v>1000</v>
      </c>
      <c r="D2068" s="17">
        <v>0.21083311614194414</v>
      </c>
      <c r="E2068" s="9">
        <f t="shared" si="224"/>
        <v>6.2045577625686903</v>
      </c>
      <c r="F2068" s="9">
        <f t="shared" si="225"/>
        <v>6.9087547793152204</v>
      </c>
      <c r="G2068" s="9">
        <f t="shared" si="226"/>
        <v>0.1913086484206947</v>
      </c>
      <c r="H2068" s="9">
        <f t="shared" si="227"/>
        <v>9.8989221786554769</v>
      </c>
      <c r="I2068" s="9">
        <f t="shared" si="228"/>
        <v>7.7164018957296667</v>
      </c>
      <c r="J2068" s="9">
        <f t="shared" si="229"/>
        <v>5.5262979734249704</v>
      </c>
      <c r="K2068" s="9">
        <f t="shared" si="230"/>
        <v>8.3696412527316326</v>
      </c>
    </row>
    <row r="2069" spans="1:11" x14ac:dyDescent="0.3">
      <c r="A2069">
        <v>15292</v>
      </c>
      <c r="B2069">
        <v>1073</v>
      </c>
      <c r="C2069">
        <v>24</v>
      </c>
      <c r="D2069" s="17">
        <v>-0.10316016568884771</v>
      </c>
      <c r="E2069" s="9">
        <f t="shared" si="224"/>
        <v>6.9791452750688103</v>
      </c>
      <c r="F2069" s="9">
        <f t="shared" si="225"/>
        <v>3.2188758248682006</v>
      </c>
      <c r="G2069" s="9">
        <f t="shared" si="226"/>
        <v>-9.817893887627184E-2</v>
      </c>
      <c r="H2069" s="9">
        <f t="shared" si="227"/>
        <v>2.1870670242543211</v>
      </c>
      <c r="I2069" s="9">
        <f t="shared" si="228"/>
        <v>3.7292277360185713</v>
      </c>
      <c r="J2069" s="9">
        <f t="shared" si="229"/>
        <v>2.9456248624184322</v>
      </c>
      <c r="K2069" s="9">
        <f t="shared" si="230"/>
        <v>2.8014268054164182</v>
      </c>
    </row>
    <row r="2070" spans="1:11" x14ac:dyDescent="0.3">
      <c r="A2070">
        <v>15296</v>
      </c>
      <c r="B2070">
        <v>513</v>
      </c>
      <c r="C2070">
        <v>285</v>
      </c>
      <c r="D2070" s="17">
        <v>0.13021354599104734</v>
      </c>
      <c r="E2070" s="9">
        <f t="shared" si="224"/>
        <v>6.2422232654551655</v>
      </c>
      <c r="F2070" s="9">
        <f t="shared" si="225"/>
        <v>5.6559918108198524</v>
      </c>
      <c r="G2070" s="9">
        <f t="shared" si="226"/>
        <v>0.12240659362315326</v>
      </c>
      <c r="H2070" s="9">
        <f t="shared" si="227"/>
        <v>9.5239214229104885</v>
      </c>
      <c r="I2070" s="9">
        <f t="shared" si="228"/>
        <v>6.3627032519820794</v>
      </c>
      <c r="J2070" s="9">
        <f t="shared" si="229"/>
        <v>4.9120620340901802</v>
      </c>
      <c r="K2070" s="9">
        <f t="shared" si="230"/>
        <v>7.6531840938679041</v>
      </c>
    </row>
    <row r="2071" spans="1:11" x14ac:dyDescent="0.3">
      <c r="A2071">
        <v>15297</v>
      </c>
      <c r="B2071">
        <v>893</v>
      </c>
      <c r="C2071">
        <v>23</v>
      </c>
      <c r="D2071" s="17">
        <v>1.0836668732430601E-2</v>
      </c>
      <c r="E2071" s="9">
        <f t="shared" si="224"/>
        <v>6.7957057751735137</v>
      </c>
      <c r="F2071" s="9">
        <f t="shared" si="225"/>
        <v>3.1780538303479458</v>
      </c>
      <c r="G2071" s="9">
        <f t="shared" si="226"/>
        <v>1.0778372815372592E-2</v>
      </c>
      <c r="H2071" s="9">
        <f t="shared" si="227"/>
        <v>4.0134053397562699</v>
      </c>
      <c r="I2071" s="9">
        <f t="shared" si="228"/>
        <v>3.6851166950580363</v>
      </c>
      <c r="J2071" s="9">
        <f t="shared" si="229"/>
        <v>3.916938372457595</v>
      </c>
      <c r="K2071" s="9">
        <f t="shared" si="230"/>
        <v>3.8956253528870648</v>
      </c>
    </row>
    <row r="2072" spans="1:11" x14ac:dyDescent="0.3">
      <c r="A2072">
        <v>15298</v>
      </c>
      <c r="B2072">
        <v>509</v>
      </c>
      <c r="C2072">
        <v>182</v>
      </c>
      <c r="D2072" s="17">
        <v>7.1009077396348305E-2</v>
      </c>
      <c r="E2072" s="9">
        <f t="shared" si="224"/>
        <v>6.2344107257183712</v>
      </c>
      <c r="F2072" s="9">
        <f t="shared" si="225"/>
        <v>5.2094861528414214</v>
      </c>
      <c r="G2072" s="9">
        <f t="shared" si="226"/>
        <v>6.8601267056536297E-2</v>
      </c>
      <c r="H2072" s="9">
        <f t="shared" si="227"/>
        <v>9.6017036926551906</v>
      </c>
      <c r="I2072" s="9">
        <f t="shared" si="228"/>
        <v>5.8802224325202923</v>
      </c>
      <c r="J2072" s="9">
        <f t="shared" si="229"/>
        <v>4.4324077566964046</v>
      </c>
      <c r="K2072" s="9">
        <f t="shared" si="230"/>
        <v>7.4514001274229633</v>
      </c>
    </row>
    <row r="2073" spans="1:11" x14ac:dyDescent="0.3">
      <c r="A2073">
        <v>15299</v>
      </c>
      <c r="B2073">
        <v>552</v>
      </c>
      <c r="C2073">
        <v>1007</v>
      </c>
      <c r="D2073" s="17">
        <v>0.13223553612906258</v>
      </c>
      <c r="E2073" s="9">
        <f t="shared" si="224"/>
        <v>6.315358001522335</v>
      </c>
      <c r="F2073" s="9">
        <f t="shared" si="225"/>
        <v>6.9157234486313142</v>
      </c>
      <c r="G2073" s="9">
        <f t="shared" si="226"/>
        <v>0.12419402892265853</v>
      </c>
      <c r="H2073" s="9">
        <f t="shared" si="227"/>
        <v>8.7957861480660195</v>
      </c>
      <c r="I2073" s="9">
        <f t="shared" si="228"/>
        <v>7.7239320338636608</v>
      </c>
      <c r="J2073" s="9">
        <f t="shared" si="229"/>
        <v>4.9279963484356353</v>
      </c>
      <c r="K2073" s="9">
        <f t="shared" si="230"/>
        <v>7.7006719538792359</v>
      </c>
    </row>
    <row r="2074" spans="1:11" x14ac:dyDescent="0.3">
      <c r="A2074">
        <v>15300</v>
      </c>
      <c r="B2074">
        <v>936</v>
      </c>
      <c r="C2074">
        <v>28</v>
      </c>
      <c r="D2074" s="17">
        <v>0.11398123949342859</v>
      </c>
      <c r="E2074" s="9">
        <f t="shared" si="224"/>
        <v>6.842683282238422</v>
      </c>
      <c r="F2074" s="9">
        <f t="shared" si="225"/>
        <v>3.3672958299864741</v>
      </c>
      <c r="G2074" s="9">
        <f t="shared" si="226"/>
        <v>0.10794030069311472</v>
      </c>
      <c r="H2074" s="9">
        <f t="shared" si="227"/>
        <v>3.5456935264969851</v>
      </c>
      <c r="I2074" s="9">
        <f t="shared" si="228"/>
        <v>3.8896060076360079</v>
      </c>
      <c r="J2074" s="9">
        <f t="shared" si="229"/>
        <v>4.7831004660689675</v>
      </c>
      <c r="K2074" s="9">
        <f t="shared" si="230"/>
        <v>3.8963486587530887</v>
      </c>
    </row>
    <row r="2075" spans="1:11" x14ac:dyDescent="0.3">
      <c r="A2075">
        <v>15301</v>
      </c>
      <c r="B2075">
        <v>538</v>
      </c>
      <c r="C2075">
        <v>157</v>
      </c>
      <c r="D2075" s="17">
        <v>5.3467141342553863E-2</v>
      </c>
      <c r="E2075" s="9">
        <f t="shared" si="224"/>
        <v>6.2897155709089976</v>
      </c>
      <c r="F2075" s="9">
        <f t="shared" si="225"/>
        <v>5.0625950330269669</v>
      </c>
      <c r="G2075" s="9">
        <f t="shared" si="226"/>
        <v>5.2086763782858939E-2</v>
      </c>
      <c r="H2075" s="9">
        <f t="shared" si="227"/>
        <v>9.0510842357650638</v>
      </c>
      <c r="I2075" s="9">
        <f t="shared" si="228"/>
        <v>5.7214962291825486</v>
      </c>
      <c r="J2075" s="9">
        <f t="shared" si="229"/>
        <v>4.2851871627567792</v>
      </c>
      <c r="K2075" s="9">
        <f t="shared" si="230"/>
        <v>7.0990284191886524</v>
      </c>
    </row>
    <row r="2076" spans="1:11" x14ac:dyDescent="0.3">
      <c r="A2076">
        <v>15303</v>
      </c>
      <c r="B2076">
        <v>1162</v>
      </c>
      <c r="C2076">
        <v>30</v>
      </c>
      <c r="D2076" s="17">
        <v>0.14874262464983601</v>
      </c>
      <c r="E2076" s="9">
        <f t="shared" si="224"/>
        <v>7.0587581525186645</v>
      </c>
      <c r="F2076" s="9">
        <f t="shared" si="225"/>
        <v>3.4339872044851463</v>
      </c>
      <c r="G2076" s="9">
        <f t="shared" si="226"/>
        <v>0.13866797434056483</v>
      </c>
      <c r="H2076" s="9">
        <f t="shared" si="227"/>
        <v>1.3944348562805704</v>
      </c>
      <c r="I2076" s="9">
        <f t="shared" si="228"/>
        <v>3.9616707361432257</v>
      </c>
      <c r="J2076" s="9">
        <f t="shared" si="229"/>
        <v>5.0570261355119621</v>
      </c>
      <c r="K2076" s="9">
        <f t="shared" si="230"/>
        <v>2.8971238760856455</v>
      </c>
    </row>
    <row r="2077" spans="1:11" x14ac:dyDescent="0.3">
      <c r="A2077">
        <v>15304</v>
      </c>
      <c r="B2077">
        <v>507</v>
      </c>
      <c r="C2077">
        <v>17</v>
      </c>
      <c r="D2077" s="17">
        <v>0.15026355969694902</v>
      </c>
      <c r="E2077" s="9">
        <f t="shared" si="224"/>
        <v>6.230481447578482</v>
      </c>
      <c r="F2077" s="9">
        <f t="shared" si="225"/>
        <v>2.8903717578961645</v>
      </c>
      <c r="G2077" s="9">
        <f t="shared" si="226"/>
        <v>0.13999109846206997</v>
      </c>
      <c r="H2077" s="9">
        <f t="shared" si="227"/>
        <v>9.6408238997165903</v>
      </c>
      <c r="I2077" s="9">
        <f t="shared" si="228"/>
        <v>3.3742559487700117</v>
      </c>
      <c r="J2077" s="9">
        <f t="shared" si="229"/>
        <v>5.0688212900979508</v>
      </c>
      <c r="K2077" s="9">
        <f t="shared" si="230"/>
        <v>6.8464529925088886</v>
      </c>
    </row>
    <row r="2078" spans="1:11" x14ac:dyDescent="0.3">
      <c r="A2078">
        <v>15306</v>
      </c>
      <c r="B2078">
        <v>936</v>
      </c>
      <c r="C2078">
        <v>55</v>
      </c>
      <c r="D2078" s="17">
        <v>4.9186192563678142E-2</v>
      </c>
      <c r="E2078" s="9">
        <f t="shared" si="224"/>
        <v>6.842683282238422</v>
      </c>
      <c r="F2078" s="9">
        <f t="shared" si="225"/>
        <v>4.0253516907351496</v>
      </c>
      <c r="G2078" s="9">
        <f t="shared" si="226"/>
        <v>4.8014808957993461E-2</v>
      </c>
      <c r="H2078" s="9">
        <f t="shared" si="227"/>
        <v>3.5456935264969851</v>
      </c>
      <c r="I2078" s="9">
        <f t="shared" si="228"/>
        <v>4.6006817247571341</v>
      </c>
      <c r="J2078" s="9">
        <f t="shared" si="229"/>
        <v>4.2488872148941308</v>
      </c>
      <c r="K2078" s="9">
        <f t="shared" si="230"/>
        <v>4.0028287236544591</v>
      </c>
    </row>
    <row r="2079" spans="1:11" x14ac:dyDescent="0.3">
      <c r="A2079">
        <v>15308</v>
      </c>
      <c r="B2079">
        <v>609</v>
      </c>
      <c r="C2079">
        <v>39</v>
      </c>
      <c r="D2079" s="17">
        <v>-1.2457912491022835E-2</v>
      </c>
      <c r="E2079" s="9">
        <f t="shared" si="224"/>
        <v>6.4134589571673573</v>
      </c>
      <c r="F2079" s="9">
        <f t="shared" si="225"/>
        <v>3.6888794541139363</v>
      </c>
      <c r="G2079" s="9">
        <f t="shared" si="226"/>
        <v>-1.23809512244868E-2</v>
      </c>
      <c r="H2079" s="9">
        <f t="shared" si="227"/>
        <v>7.8190851966126784</v>
      </c>
      <c r="I2079" s="9">
        <f t="shared" si="228"/>
        <v>4.2370997688505732</v>
      </c>
      <c r="J2079" s="9">
        <f t="shared" si="229"/>
        <v>3.7104816971410064</v>
      </c>
      <c r="K2079" s="9">
        <f t="shared" si="230"/>
        <v>5.9227688683897126</v>
      </c>
    </row>
    <row r="2080" spans="1:11" x14ac:dyDescent="0.3">
      <c r="A2080">
        <v>15311</v>
      </c>
      <c r="B2080">
        <v>493</v>
      </c>
      <c r="C2080">
        <v>2775</v>
      </c>
      <c r="D2080" s="17">
        <v>0.10574887124348074</v>
      </c>
      <c r="E2080" s="9">
        <f t="shared" si="224"/>
        <v>6.2025355171879228</v>
      </c>
      <c r="F2080" s="9">
        <f t="shared" si="225"/>
        <v>7.9287663216266955</v>
      </c>
      <c r="G2080" s="9">
        <f t="shared" si="226"/>
        <v>0.10052281695952045</v>
      </c>
      <c r="H2080" s="9">
        <f t="shared" si="227"/>
        <v>9.9190558152187602</v>
      </c>
      <c r="I2080" s="9">
        <f t="shared" si="228"/>
        <v>8.8185962263078821</v>
      </c>
      <c r="J2080" s="9">
        <f t="shared" si="229"/>
        <v>4.716976384544953</v>
      </c>
      <c r="K2080" s="9">
        <f t="shared" si="230"/>
        <v>8.5485020524107362</v>
      </c>
    </row>
    <row r="2081" spans="1:11" x14ac:dyDescent="0.3">
      <c r="A2081">
        <v>15312</v>
      </c>
      <c r="B2081">
        <v>497</v>
      </c>
      <c r="C2081">
        <v>59</v>
      </c>
      <c r="D2081" s="17">
        <v>0.10857490592831467</v>
      </c>
      <c r="E2081" s="9">
        <f t="shared" si="224"/>
        <v>6.2106000770246528</v>
      </c>
      <c r="F2081" s="9">
        <f t="shared" si="225"/>
        <v>4.0943445622221004</v>
      </c>
      <c r="G2081" s="9">
        <f t="shared" si="226"/>
        <v>0.10307532192589994</v>
      </c>
      <c r="H2081" s="9">
        <f t="shared" si="227"/>
        <v>9.8387644132258174</v>
      </c>
      <c r="I2081" s="9">
        <f t="shared" si="228"/>
        <v>4.675233382899064</v>
      </c>
      <c r="J2081" s="9">
        <f t="shared" si="229"/>
        <v>4.73973100761516</v>
      </c>
      <c r="K2081" s="9">
        <f t="shared" si="230"/>
        <v>7.2698984230056594</v>
      </c>
    </row>
    <row r="2082" spans="1:11" x14ac:dyDescent="0.3">
      <c r="A2082">
        <v>15313</v>
      </c>
      <c r="B2082">
        <v>982</v>
      </c>
      <c r="C2082">
        <v>1</v>
      </c>
      <c r="D2082" s="17">
        <v>0.47313727025168745</v>
      </c>
      <c r="E2082" s="9">
        <f t="shared" si="224"/>
        <v>6.8906091201471664</v>
      </c>
      <c r="F2082" s="9">
        <f t="shared" si="225"/>
        <v>0.69314718055994529</v>
      </c>
      <c r="G2082" s="9">
        <f t="shared" si="226"/>
        <v>0.3873943240764966</v>
      </c>
      <c r="H2082" s="9">
        <f t="shared" si="227"/>
        <v>3.0685400555965781</v>
      </c>
      <c r="I2082" s="9">
        <f t="shared" si="228"/>
        <v>1</v>
      </c>
      <c r="J2082" s="9">
        <f t="shared" si="229"/>
        <v>7.2743281233303998</v>
      </c>
      <c r="K2082" s="9">
        <f t="shared" si="230"/>
        <v>3.2891356524643691</v>
      </c>
    </row>
    <row r="2083" spans="1:11" x14ac:dyDescent="0.3">
      <c r="A2083">
        <v>15315</v>
      </c>
      <c r="B2083">
        <v>936</v>
      </c>
      <c r="C2083">
        <v>37</v>
      </c>
      <c r="D2083" s="17">
        <v>-5.2659156207407437E-2</v>
      </c>
      <c r="E2083" s="9">
        <f t="shared" si="224"/>
        <v>6.842683282238422</v>
      </c>
      <c r="F2083" s="9">
        <f t="shared" si="225"/>
        <v>3.6375861597263857</v>
      </c>
      <c r="G2083" s="9">
        <f t="shared" si="226"/>
        <v>-5.1319492441415614E-2</v>
      </c>
      <c r="H2083" s="9">
        <f t="shared" si="227"/>
        <v>3.5456935264969851</v>
      </c>
      <c r="I2083" s="9">
        <f t="shared" si="228"/>
        <v>4.1816737506875619</v>
      </c>
      <c r="J2083" s="9">
        <f t="shared" si="229"/>
        <v>3.3633592272671451</v>
      </c>
      <c r="K2083" s="9">
        <f t="shared" si="230"/>
        <v>3.7000207339081905</v>
      </c>
    </row>
    <row r="2084" spans="1:11" x14ac:dyDescent="0.3">
      <c r="A2084">
        <v>15316</v>
      </c>
      <c r="B2084">
        <v>683</v>
      </c>
      <c r="C2084">
        <v>2</v>
      </c>
      <c r="D2084" s="17">
        <v>0.17598614750150904</v>
      </c>
      <c r="E2084" s="9">
        <f t="shared" si="224"/>
        <v>6.5279579176225502</v>
      </c>
      <c r="F2084" s="9">
        <f t="shared" si="225"/>
        <v>1.0986122886681098</v>
      </c>
      <c r="G2084" s="9">
        <f t="shared" si="226"/>
        <v>0.16210707007160671</v>
      </c>
      <c r="H2084" s="9">
        <f t="shared" si="227"/>
        <v>6.6791243992717622</v>
      </c>
      <c r="I2084" s="9">
        <f t="shared" si="228"/>
        <v>1.4381336140484908</v>
      </c>
      <c r="J2084" s="9">
        <f t="shared" si="229"/>
        <v>5.2659768703749279</v>
      </c>
      <c r="K2084" s="9">
        <f t="shared" si="230"/>
        <v>4.8241976579254136</v>
      </c>
    </row>
    <row r="2085" spans="1:11" x14ac:dyDescent="0.3">
      <c r="A2085">
        <v>15318</v>
      </c>
      <c r="B2085">
        <v>875</v>
      </c>
      <c r="C2085">
        <v>32</v>
      </c>
      <c r="D2085" s="17">
        <v>-0.12800473615493138</v>
      </c>
      <c r="E2085" s="9">
        <f t="shared" si="224"/>
        <v>6.7753660909363917</v>
      </c>
      <c r="F2085" s="9">
        <f t="shared" si="225"/>
        <v>3.4965075614664802</v>
      </c>
      <c r="G2085" s="9">
        <f t="shared" si="226"/>
        <v>-0.12045035178596343</v>
      </c>
      <c r="H2085" s="9">
        <f t="shared" si="227"/>
        <v>4.2159088609099449</v>
      </c>
      <c r="I2085" s="9">
        <f t="shared" si="228"/>
        <v>4.0292283863776488</v>
      </c>
      <c r="J2085" s="9">
        <f t="shared" si="229"/>
        <v>2.7470835813333649</v>
      </c>
      <c r="K2085" s="9">
        <f t="shared" si="230"/>
        <v>3.8661396626349398</v>
      </c>
    </row>
    <row r="2086" spans="1:11" x14ac:dyDescent="0.3">
      <c r="A2086">
        <v>15319</v>
      </c>
      <c r="B2086">
        <v>1155</v>
      </c>
      <c r="C2086">
        <v>16</v>
      </c>
      <c r="D2086" s="17">
        <v>-5.635284242009541E-2</v>
      </c>
      <c r="E2086" s="9">
        <f t="shared" si="224"/>
        <v>7.0527210492323231</v>
      </c>
      <c r="F2086" s="9">
        <f t="shared" si="225"/>
        <v>2.8332133440562162</v>
      </c>
      <c r="G2086" s="9">
        <f t="shared" si="226"/>
        <v>-5.4822260554347767E-2</v>
      </c>
      <c r="H2086" s="9">
        <f t="shared" si="227"/>
        <v>1.4545407388891751</v>
      </c>
      <c r="I2086" s="9">
        <f t="shared" si="228"/>
        <v>3.3124922558450578</v>
      </c>
      <c r="J2086" s="9">
        <f t="shared" si="229"/>
        <v>3.3321333651583771</v>
      </c>
      <c r="K2086" s="9">
        <f t="shared" si="230"/>
        <v>2.3874447192297801</v>
      </c>
    </row>
    <row r="2087" spans="1:11" x14ac:dyDescent="0.3">
      <c r="A2087">
        <v>15320</v>
      </c>
      <c r="B2087">
        <v>916</v>
      </c>
      <c r="C2087">
        <v>36</v>
      </c>
      <c r="D2087" s="17">
        <v>4.8353345092226732E-2</v>
      </c>
      <c r="E2087" s="9">
        <f t="shared" si="224"/>
        <v>6.8211074722564646</v>
      </c>
      <c r="F2087" s="9">
        <f t="shared" si="225"/>
        <v>3.6109179126442243</v>
      </c>
      <c r="G2087" s="9">
        <f t="shared" si="226"/>
        <v>4.7220690420280494E-2</v>
      </c>
      <c r="H2087" s="9">
        <f t="shared" si="227"/>
        <v>3.7605040143173811</v>
      </c>
      <c r="I2087" s="9">
        <f t="shared" si="228"/>
        <v>4.1528568309556455</v>
      </c>
      <c r="J2087" s="9">
        <f t="shared" si="229"/>
        <v>4.2418079463964276</v>
      </c>
      <c r="K2087" s="9">
        <f t="shared" si="230"/>
        <v>3.9744706457246695</v>
      </c>
    </row>
    <row r="2088" spans="1:11" x14ac:dyDescent="0.3">
      <c r="A2088">
        <v>15321</v>
      </c>
      <c r="B2088">
        <v>921</v>
      </c>
      <c r="C2088">
        <v>65</v>
      </c>
      <c r="D2088" s="17">
        <v>0.107598644758276</v>
      </c>
      <c r="E2088" s="9">
        <f t="shared" si="224"/>
        <v>6.826545223556594</v>
      </c>
      <c r="F2088" s="9">
        <f t="shared" si="225"/>
        <v>4.1896547420264252</v>
      </c>
      <c r="G2088" s="9">
        <f t="shared" si="226"/>
        <v>0.10219428872984383</v>
      </c>
      <c r="H2088" s="9">
        <f t="shared" si="227"/>
        <v>3.7063653279643045</v>
      </c>
      <c r="I2088" s="9">
        <f t="shared" si="228"/>
        <v>4.7782227467141638</v>
      </c>
      <c r="J2088" s="9">
        <f t="shared" si="229"/>
        <v>4.7318769275829347</v>
      </c>
      <c r="K2088" s="9">
        <f t="shared" si="230"/>
        <v>4.2330248735129885</v>
      </c>
    </row>
    <row r="2089" spans="1:11" x14ac:dyDescent="0.3">
      <c r="A2089">
        <v>15322</v>
      </c>
      <c r="B2089">
        <v>936</v>
      </c>
      <c r="C2089">
        <v>41</v>
      </c>
      <c r="D2089" s="17">
        <v>7.7393741036546976E-2</v>
      </c>
      <c r="E2089" s="9">
        <f t="shared" si="224"/>
        <v>6.842683282238422</v>
      </c>
      <c r="F2089" s="9">
        <f t="shared" si="225"/>
        <v>3.7376696182833684</v>
      </c>
      <c r="G2089" s="9">
        <f t="shared" si="226"/>
        <v>7.4544921925486993E-2</v>
      </c>
      <c r="H2089" s="9">
        <f t="shared" si="227"/>
        <v>3.5456935264969851</v>
      </c>
      <c r="I2089" s="9">
        <f t="shared" si="228"/>
        <v>4.289820978469109</v>
      </c>
      <c r="J2089" s="9">
        <f t="shared" si="229"/>
        <v>4.4853932074531215</v>
      </c>
      <c r="K2089" s="9">
        <f t="shared" si="230"/>
        <v>3.9568716982798495</v>
      </c>
    </row>
    <row r="2090" spans="1:11" x14ac:dyDescent="0.3">
      <c r="A2090">
        <v>15325</v>
      </c>
      <c r="B2090">
        <v>975</v>
      </c>
      <c r="C2090">
        <v>47</v>
      </c>
      <c r="D2090" s="17">
        <v>-4.2681651204725911E-2</v>
      </c>
      <c r="E2090" s="9">
        <f t="shared" si="224"/>
        <v>6.8834625864130921</v>
      </c>
      <c r="F2090" s="9">
        <f t="shared" si="225"/>
        <v>3.8712010109078911</v>
      </c>
      <c r="G2090" s="9">
        <f t="shared" si="226"/>
        <v>-4.1795905271719176E-2</v>
      </c>
      <c r="H2090" s="9">
        <f t="shared" si="227"/>
        <v>3.1396915163725669</v>
      </c>
      <c r="I2090" s="9">
        <f t="shared" si="228"/>
        <v>4.4341110553945517</v>
      </c>
      <c r="J2090" s="9">
        <f t="shared" si="229"/>
        <v>3.4482584298845973</v>
      </c>
      <c r="K2090" s="9">
        <f t="shared" si="230"/>
        <v>3.5897307607815687</v>
      </c>
    </row>
    <row r="2091" spans="1:11" x14ac:dyDescent="0.3">
      <c r="A2091">
        <v>15326</v>
      </c>
      <c r="B2091">
        <v>668</v>
      </c>
      <c r="C2091">
        <v>50</v>
      </c>
      <c r="D2091" s="17">
        <v>1.9937035449956057E-2</v>
      </c>
      <c r="E2091" s="9">
        <f t="shared" si="224"/>
        <v>6.5057840601282289</v>
      </c>
      <c r="F2091" s="9">
        <f t="shared" si="225"/>
        <v>3.9318256327243257</v>
      </c>
      <c r="G2091" s="9">
        <f t="shared" si="226"/>
        <v>1.9740895439784297E-2</v>
      </c>
      <c r="H2091" s="9">
        <f t="shared" si="227"/>
        <v>6.8998890959018437</v>
      </c>
      <c r="I2091" s="9">
        <f t="shared" si="228"/>
        <v>4.4996202302300636</v>
      </c>
      <c r="J2091" s="9">
        <f t="shared" si="229"/>
        <v>3.9968358953862038</v>
      </c>
      <c r="K2091" s="9">
        <f t="shared" si="230"/>
        <v>5.5991977960971813</v>
      </c>
    </row>
    <row r="2092" spans="1:11" x14ac:dyDescent="0.3">
      <c r="A2092">
        <v>15327</v>
      </c>
      <c r="B2092">
        <v>924</v>
      </c>
      <c r="C2092">
        <v>8</v>
      </c>
      <c r="D2092" s="17">
        <v>0.15368655044583293</v>
      </c>
      <c r="E2092" s="9">
        <f t="shared" si="224"/>
        <v>6.8297937375124249</v>
      </c>
      <c r="F2092" s="9">
        <f t="shared" si="225"/>
        <v>2.1972245773362196</v>
      </c>
      <c r="G2092" s="9">
        <f t="shared" si="226"/>
        <v>0.1429625111262274</v>
      </c>
      <c r="H2092" s="9">
        <f t="shared" si="227"/>
        <v>3.6740228635040149</v>
      </c>
      <c r="I2092" s="9">
        <f t="shared" si="228"/>
        <v>2.6252615884334967</v>
      </c>
      <c r="J2092" s="9">
        <f t="shared" si="229"/>
        <v>5.0953103179547092</v>
      </c>
      <c r="K2092" s="9">
        <f t="shared" si="230"/>
        <v>3.6436519718729983</v>
      </c>
    </row>
    <row r="2093" spans="1:11" x14ac:dyDescent="0.3">
      <c r="A2093">
        <v>15329</v>
      </c>
      <c r="B2093">
        <v>508</v>
      </c>
      <c r="C2093">
        <v>54</v>
      </c>
      <c r="D2093" s="17">
        <v>6.839478353321593E-2</v>
      </c>
      <c r="E2093" s="9">
        <f t="shared" si="224"/>
        <v>6.2324480165505225</v>
      </c>
      <c r="F2093" s="9">
        <f t="shared" si="225"/>
        <v>4.0073331852324712</v>
      </c>
      <c r="G2093" s="9">
        <f t="shared" si="226"/>
        <v>6.6157319738207487E-2</v>
      </c>
      <c r="H2093" s="9">
        <f t="shared" si="227"/>
        <v>9.6212445819264474</v>
      </c>
      <c r="I2093" s="9">
        <f t="shared" si="228"/>
        <v>4.5812114601701861</v>
      </c>
      <c r="J2093" s="9">
        <f t="shared" si="229"/>
        <v>4.4106208842849881</v>
      </c>
      <c r="K2093" s="9">
        <f t="shared" si="230"/>
        <v>7.067109905871277</v>
      </c>
    </row>
    <row r="2094" spans="1:11" x14ac:dyDescent="0.3">
      <c r="A2094">
        <v>15330</v>
      </c>
      <c r="B2094">
        <v>904</v>
      </c>
      <c r="C2094">
        <v>13</v>
      </c>
      <c r="D2094" s="17">
        <v>3.3704810173110947E-3</v>
      </c>
      <c r="E2094" s="9">
        <f t="shared" si="224"/>
        <v>6.8079349436999257</v>
      </c>
      <c r="F2094" s="9">
        <f t="shared" si="225"/>
        <v>2.6390573296152584</v>
      </c>
      <c r="G2094" s="9">
        <f t="shared" si="226"/>
        <v>3.364813677038682E-3</v>
      </c>
      <c r="H2094" s="9">
        <f t="shared" si="227"/>
        <v>3.8916507609481892</v>
      </c>
      <c r="I2094" s="9">
        <f t="shared" si="228"/>
        <v>3.1026930040841023</v>
      </c>
      <c r="J2094" s="9">
        <f t="shared" si="229"/>
        <v>3.8508492772262719</v>
      </c>
      <c r="K2094" s="9">
        <f t="shared" si="230"/>
        <v>3.6468031371445795</v>
      </c>
    </row>
    <row r="2095" spans="1:11" x14ac:dyDescent="0.3">
      <c r="A2095">
        <v>15332</v>
      </c>
      <c r="B2095">
        <v>509</v>
      </c>
      <c r="C2095">
        <v>1</v>
      </c>
      <c r="D2095" s="17">
        <v>0.14297194013896311</v>
      </c>
      <c r="E2095" s="9">
        <f t="shared" si="224"/>
        <v>6.2344107257183712</v>
      </c>
      <c r="F2095" s="9">
        <f t="shared" si="225"/>
        <v>0.69314718055994529</v>
      </c>
      <c r="G2095" s="9">
        <f t="shared" si="226"/>
        <v>0.13363183520159078</v>
      </c>
      <c r="H2095" s="9">
        <f t="shared" si="227"/>
        <v>9.6017036926551906</v>
      </c>
      <c r="I2095" s="9">
        <f t="shared" si="228"/>
        <v>1</v>
      </c>
      <c r="J2095" s="9">
        <f t="shared" si="229"/>
        <v>5.0121308466306962</v>
      </c>
      <c r="K2095" s="9">
        <f t="shared" si="230"/>
        <v>6.1032780156537347</v>
      </c>
    </row>
    <row r="2096" spans="1:11" x14ac:dyDescent="0.3">
      <c r="A2096">
        <v>15333</v>
      </c>
      <c r="B2096">
        <v>546</v>
      </c>
      <c r="C2096">
        <v>31</v>
      </c>
      <c r="D2096" s="17">
        <v>0.23802914164828842</v>
      </c>
      <c r="E2096" s="9">
        <f t="shared" si="224"/>
        <v>6.3044488024219811</v>
      </c>
      <c r="F2096" s="9">
        <f t="shared" si="225"/>
        <v>3.4657359027997265</v>
      </c>
      <c r="G2096" s="9">
        <f t="shared" si="226"/>
        <v>0.21352071328123062</v>
      </c>
      <c r="H2096" s="9">
        <f t="shared" si="227"/>
        <v>8.9043990058190552</v>
      </c>
      <c r="I2096" s="9">
        <f t="shared" si="228"/>
        <v>3.9959774413460609</v>
      </c>
      <c r="J2096" s="9">
        <f t="shared" si="229"/>
        <v>5.7243101889425754</v>
      </c>
      <c r="K2096" s="9">
        <f t="shared" si="230"/>
        <v>6.795854773101861</v>
      </c>
    </row>
    <row r="2097" spans="1:11" x14ac:dyDescent="0.3">
      <c r="A2097">
        <v>15334</v>
      </c>
      <c r="B2097">
        <v>501</v>
      </c>
      <c r="C2097">
        <v>121</v>
      </c>
      <c r="D2097" s="17">
        <v>6.051242229493127E-2</v>
      </c>
      <c r="E2097" s="9">
        <f t="shared" si="224"/>
        <v>6.2186001196917289</v>
      </c>
      <c r="F2097" s="9">
        <f t="shared" si="225"/>
        <v>4.8040210447332568</v>
      </c>
      <c r="G2097" s="9">
        <f t="shared" si="226"/>
        <v>5.8752208574864968E-2</v>
      </c>
      <c r="H2097" s="9">
        <f t="shared" si="227"/>
        <v>9.7591153493280682</v>
      </c>
      <c r="I2097" s="9">
        <f t="shared" si="228"/>
        <v>5.4420888184718015</v>
      </c>
      <c r="J2097" s="9">
        <f t="shared" si="229"/>
        <v>4.344607099577706</v>
      </c>
      <c r="K2097" s="9">
        <f t="shared" si="230"/>
        <v>7.3811057401211162</v>
      </c>
    </row>
    <row r="2098" spans="1:11" x14ac:dyDescent="0.3">
      <c r="A2098">
        <v>15339</v>
      </c>
      <c r="B2098">
        <v>645</v>
      </c>
      <c r="C2098">
        <v>80</v>
      </c>
      <c r="D2098" s="17">
        <v>0.11128787321076875</v>
      </c>
      <c r="E2098" s="9">
        <f t="shared" si="224"/>
        <v>6.4707995037826018</v>
      </c>
      <c r="F2098" s="9">
        <f t="shared" si="225"/>
        <v>4.3944491546724391</v>
      </c>
      <c r="G2098" s="9">
        <f t="shared" si="226"/>
        <v>0.10551958889469991</v>
      </c>
      <c r="H2098" s="9">
        <f t="shared" si="227"/>
        <v>7.2481981337117194</v>
      </c>
      <c r="I2098" s="9">
        <f t="shared" si="228"/>
        <v>4.9995175372035092</v>
      </c>
      <c r="J2098" s="9">
        <f t="shared" si="229"/>
        <v>4.7615207295904671</v>
      </c>
      <c r="K2098" s="9">
        <f t="shared" si="230"/>
        <v>6.0762584739350061</v>
      </c>
    </row>
    <row r="2099" spans="1:11" x14ac:dyDescent="0.3">
      <c r="A2099">
        <v>15341</v>
      </c>
      <c r="B2099">
        <v>952</v>
      </c>
      <c r="C2099">
        <v>17</v>
      </c>
      <c r="D2099" s="17">
        <v>0.26461814146581292</v>
      </c>
      <c r="E2099" s="9">
        <f t="shared" si="224"/>
        <v>6.8596149036542018</v>
      </c>
      <c r="F2099" s="9">
        <f t="shared" si="225"/>
        <v>2.8903717578961645</v>
      </c>
      <c r="G2099" s="9">
        <f t="shared" si="226"/>
        <v>0.2347702121553355</v>
      </c>
      <c r="H2099" s="9">
        <f t="shared" si="227"/>
        <v>3.3771209510546076</v>
      </c>
      <c r="I2099" s="9">
        <f t="shared" si="228"/>
        <v>3.3742559487700117</v>
      </c>
      <c r="J2099" s="9">
        <f t="shared" si="229"/>
        <v>5.9137414902249734</v>
      </c>
      <c r="K2099" s="9">
        <f t="shared" si="230"/>
        <v>3.8835855582033023</v>
      </c>
    </row>
    <row r="2100" spans="1:11" x14ac:dyDescent="0.3">
      <c r="A2100">
        <v>15342</v>
      </c>
      <c r="B2100">
        <v>988</v>
      </c>
      <c r="C2100">
        <v>24</v>
      </c>
      <c r="D2100" s="17">
        <v>0.13362286722243782</v>
      </c>
      <c r="E2100" s="9">
        <f t="shared" si="224"/>
        <v>6.8966943316227125</v>
      </c>
      <c r="F2100" s="9">
        <f t="shared" si="225"/>
        <v>3.2188758248682006</v>
      </c>
      <c r="G2100" s="9">
        <f t="shared" si="226"/>
        <v>0.12541858140544832</v>
      </c>
      <c r="H2100" s="9">
        <f t="shared" si="227"/>
        <v>3.007955204013002</v>
      </c>
      <c r="I2100" s="9">
        <f t="shared" si="228"/>
        <v>3.7292277360185713</v>
      </c>
      <c r="J2100" s="9">
        <f t="shared" si="229"/>
        <v>4.9389127738853738</v>
      </c>
      <c r="K2100" s="9">
        <f t="shared" si="230"/>
        <v>3.6105284775891469</v>
      </c>
    </row>
    <row r="2101" spans="1:11" x14ac:dyDescent="0.3">
      <c r="A2101">
        <v>15344</v>
      </c>
      <c r="B2101">
        <v>904</v>
      </c>
      <c r="C2101">
        <v>23</v>
      </c>
      <c r="D2101" s="17">
        <v>0.21258469442233371</v>
      </c>
      <c r="E2101" s="9">
        <f t="shared" si="224"/>
        <v>6.8079349436999257</v>
      </c>
      <c r="F2101" s="9">
        <f t="shared" si="225"/>
        <v>3.1780538303479458</v>
      </c>
      <c r="G2101" s="9">
        <f t="shared" si="226"/>
        <v>0.19275419245999478</v>
      </c>
      <c r="H2101" s="9">
        <f t="shared" si="227"/>
        <v>3.8916507609481892</v>
      </c>
      <c r="I2101" s="9">
        <f t="shared" si="228"/>
        <v>3.6851166950580363</v>
      </c>
      <c r="J2101" s="9">
        <f t="shared" si="229"/>
        <v>5.5391844555979377</v>
      </c>
      <c r="K2101" s="9">
        <f t="shared" si="230"/>
        <v>4.1591972801110932</v>
      </c>
    </row>
    <row r="2102" spans="1:11" x14ac:dyDescent="0.3">
      <c r="A2102">
        <v>15345</v>
      </c>
      <c r="B2102">
        <v>917</v>
      </c>
      <c r="C2102">
        <v>20</v>
      </c>
      <c r="D2102" s="17">
        <v>0.2649612517667328</v>
      </c>
      <c r="E2102" s="9">
        <f t="shared" si="224"/>
        <v>6.8221973906204907</v>
      </c>
      <c r="F2102" s="9">
        <f t="shared" si="225"/>
        <v>3.044522437723423</v>
      </c>
      <c r="G2102" s="9">
        <f t="shared" si="226"/>
        <v>0.23504149069590397</v>
      </c>
      <c r="H2102" s="9">
        <f t="shared" si="227"/>
        <v>3.7496527000141575</v>
      </c>
      <c r="I2102" s="9">
        <f t="shared" si="228"/>
        <v>3.5408266181325931</v>
      </c>
      <c r="J2102" s="9">
        <f t="shared" si="229"/>
        <v>5.9161598365236001</v>
      </c>
      <c r="K2102" s="9">
        <f t="shared" si="230"/>
        <v>4.1203063027515769</v>
      </c>
    </row>
    <row r="2103" spans="1:11" x14ac:dyDescent="0.3">
      <c r="A2103">
        <v>15346</v>
      </c>
      <c r="B2103">
        <v>658</v>
      </c>
      <c r="C2103">
        <v>27</v>
      </c>
      <c r="D2103" s="17">
        <v>0.19809891122608045</v>
      </c>
      <c r="E2103" s="9">
        <f t="shared" si="224"/>
        <v>6.4907235345025072</v>
      </c>
      <c r="F2103" s="9">
        <f t="shared" si="225"/>
        <v>3.3322045101752038</v>
      </c>
      <c r="G2103" s="9">
        <f t="shared" si="226"/>
        <v>0.18073605991284891</v>
      </c>
      <c r="H2103" s="9">
        <f t="shared" si="227"/>
        <v>7.0498328921810209</v>
      </c>
      <c r="I2103" s="9">
        <f t="shared" si="228"/>
        <v>3.8516873644206178</v>
      </c>
      <c r="J2103" s="9">
        <f t="shared" si="229"/>
        <v>5.4320473178763269</v>
      </c>
      <c r="K2103" s="9">
        <f t="shared" si="230"/>
        <v>5.7668321189919602</v>
      </c>
    </row>
    <row r="2104" spans="1:11" x14ac:dyDescent="0.3">
      <c r="A2104">
        <v>15347</v>
      </c>
      <c r="B2104">
        <v>509</v>
      </c>
      <c r="C2104">
        <v>4</v>
      </c>
      <c r="D2104" s="17">
        <v>0.29880387912662548</v>
      </c>
      <c r="E2104" s="9">
        <f t="shared" si="224"/>
        <v>6.2344107257183712</v>
      </c>
      <c r="F2104" s="9">
        <f t="shared" si="225"/>
        <v>1.6094379124341003</v>
      </c>
      <c r="G2104" s="9">
        <f t="shared" si="226"/>
        <v>0.261443747942606</v>
      </c>
      <c r="H2104" s="9">
        <f t="shared" si="227"/>
        <v>9.6017036926551906</v>
      </c>
      <c r="I2104" s="9">
        <f t="shared" si="228"/>
        <v>1.9901166878410281</v>
      </c>
      <c r="J2104" s="9">
        <f t="shared" si="229"/>
        <v>6.1515260433535515</v>
      </c>
      <c r="K2104" s="9">
        <f t="shared" si="230"/>
        <v>6.6281920613506138</v>
      </c>
    </row>
    <row r="2105" spans="1:11" x14ac:dyDescent="0.3">
      <c r="A2105">
        <v>15348</v>
      </c>
      <c r="B2105">
        <v>944</v>
      </c>
      <c r="C2105">
        <v>9</v>
      </c>
      <c r="D2105" s="17">
        <v>0.16430052713221169</v>
      </c>
      <c r="E2105" s="9">
        <f t="shared" si="224"/>
        <v>6.8511849274937431</v>
      </c>
      <c r="F2105" s="9">
        <f t="shared" si="225"/>
        <v>2.3025850929940459</v>
      </c>
      <c r="G2105" s="9">
        <f t="shared" si="226"/>
        <v>0.15212050080676853</v>
      </c>
      <c r="H2105" s="9">
        <f t="shared" si="227"/>
        <v>3.4610504671588349</v>
      </c>
      <c r="I2105" s="9">
        <f t="shared" si="228"/>
        <v>2.7391110481775436</v>
      </c>
      <c r="J2105" s="9">
        <f t="shared" si="229"/>
        <v>5.1769503562724957</v>
      </c>
      <c r="K2105" s="9">
        <f t="shared" si="230"/>
        <v>3.5876486192871799</v>
      </c>
    </row>
    <row r="2106" spans="1:11" x14ac:dyDescent="0.3">
      <c r="A2106">
        <v>15349</v>
      </c>
      <c r="B2106">
        <v>1030</v>
      </c>
      <c r="C2106">
        <v>11</v>
      </c>
      <c r="D2106" s="17">
        <v>0.2936718850488822</v>
      </c>
      <c r="E2106" s="9">
        <f t="shared" si="224"/>
        <v>6.9382844840169602</v>
      </c>
      <c r="F2106" s="9">
        <f t="shared" si="225"/>
        <v>2.4849066497880004</v>
      </c>
      <c r="G2106" s="9">
        <f t="shared" si="226"/>
        <v>0.25748459750249669</v>
      </c>
      <c r="H2106" s="9">
        <f t="shared" si="227"/>
        <v>2.5938803242377371</v>
      </c>
      <c r="I2106" s="9">
        <f t="shared" si="228"/>
        <v>2.9361223347215213</v>
      </c>
      <c r="J2106" s="9">
        <f t="shared" si="229"/>
        <v>6.1162317042123755</v>
      </c>
      <c r="K2106" s="9">
        <f t="shared" si="230"/>
        <v>3.4010232033777998</v>
      </c>
    </row>
    <row r="2107" spans="1:11" x14ac:dyDescent="0.3">
      <c r="A2107">
        <v>15351</v>
      </c>
      <c r="B2107">
        <v>884</v>
      </c>
      <c r="C2107">
        <v>163</v>
      </c>
      <c r="D2107" s="17">
        <v>0.16433224811546213</v>
      </c>
      <c r="E2107" s="9">
        <f t="shared" si="224"/>
        <v>6.7855876450079293</v>
      </c>
      <c r="F2107" s="9">
        <f t="shared" si="225"/>
        <v>5.0998664278241987</v>
      </c>
      <c r="G2107" s="9">
        <f t="shared" si="226"/>
        <v>0.15214774510530241</v>
      </c>
      <c r="H2107" s="9">
        <f t="shared" si="227"/>
        <v>4.1141422519981274</v>
      </c>
      <c r="I2107" s="9">
        <f t="shared" si="228"/>
        <v>5.7617705970050519</v>
      </c>
      <c r="J2107" s="9">
        <f t="shared" si="229"/>
        <v>5.1771932289611353</v>
      </c>
      <c r="K2107" s="9">
        <f t="shared" si="230"/>
        <v>4.8210409508928063</v>
      </c>
    </row>
    <row r="2108" spans="1:11" x14ac:dyDescent="0.3">
      <c r="A2108">
        <v>15353</v>
      </c>
      <c r="B2108">
        <v>510</v>
      </c>
      <c r="C2108">
        <v>101</v>
      </c>
      <c r="D2108" s="17">
        <v>3.8867156484846482E-2</v>
      </c>
      <c r="E2108" s="9">
        <f t="shared" si="224"/>
        <v>6.2363695902037044</v>
      </c>
      <c r="F2108" s="9">
        <f t="shared" si="225"/>
        <v>4.6249728132842707</v>
      </c>
      <c r="G2108" s="9">
        <f t="shared" si="226"/>
        <v>3.8130846853981486E-2</v>
      </c>
      <c r="H2108" s="9">
        <f t="shared" si="227"/>
        <v>9.582201081350199</v>
      </c>
      <c r="I2108" s="9">
        <f t="shared" si="228"/>
        <v>5.2486145905665786</v>
      </c>
      <c r="J2108" s="9">
        <f t="shared" si="229"/>
        <v>4.1607754050918508</v>
      </c>
      <c r="K2108" s="9">
        <f t="shared" si="230"/>
        <v>7.1978399988634427</v>
      </c>
    </row>
    <row r="2109" spans="1:11" x14ac:dyDescent="0.3">
      <c r="A2109">
        <v>15355</v>
      </c>
      <c r="B2109">
        <v>901</v>
      </c>
      <c r="C2109">
        <v>6</v>
      </c>
      <c r="D2109" s="17">
        <v>0.19395081053739069</v>
      </c>
      <c r="E2109" s="9">
        <f t="shared" si="224"/>
        <v>6.804614520062624</v>
      </c>
      <c r="F2109" s="9">
        <f t="shared" si="225"/>
        <v>1.9459101490553132</v>
      </c>
      <c r="G2109" s="9">
        <f t="shared" si="226"/>
        <v>0.1772678169169167</v>
      </c>
      <c r="H2109" s="9">
        <f t="shared" si="227"/>
        <v>3.9247091639418943</v>
      </c>
      <c r="I2109" s="9">
        <f t="shared" si="228"/>
        <v>2.3536986437475873</v>
      </c>
      <c r="J2109" s="9">
        <f t="shared" si="229"/>
        <v>5.4011292342181925</v>
      </c>
      <c r="K2109" s="9">
        <f t="shared" si="230"/>
        <v>3.7486900219388621</v>
      </c>
    </row>
    <row r="2110" spans="1:11" x14ac:dyDescent="0.3">
      <c r="A2110">
        <v>15356</v>
      </c>
      <c r="B2110">
        <v>503</v>
      </c>
      <c r="C2110">
        <v>597</v>
      </c>
      <c r="D2110" s="17">
        <v>8.3086096809759896E-2</v>
      </c>
      <c r="E2110" s="9">
        <f t="shared" si="224"/>
        <v>6.2225762680713688</v>
      </c>
      <c r="F2110" s="9">
        <f t="shared" si="225"/>
        <v>6.3935907539506314</v>
      </c>
      <c r="G2110" s="9">
        <f t="shared" si="226"/>
        <v>7.9814463298318331E-2</v>
      </c>
      <c r="H2110" s="9">
        <f t="shared" si="227"/>
        <v>9.7195284984153574</v>
      </c>
      <c r="I2110" s="9">
        <f t="shared" si="228"/>
        <v>7.159730873372439</v>
      </c>
      <c r="J2110" s="9">
        <f t="shared" si="229"/>
        <v>4.5323691895847897</v>
      </c>
      <c r="K2110" s="9">
        <f t="shared" si="230"/>
        <v>7.9141573491363681</v>
      </c>
    </row>
    <row r="2111" spans="1:11" x14ac:dyDescent="0.3">
      <c r="A2111">
        <v>15358</v>
      </c>
      <c r="B2111">
        <v>495</v>
      </c>
      <c r="C2111">
        <v>658</v>
      </c>
      <c r="D2111" s="17">
        <v>5.2933308802104652E-2</v>
      </c>
      <c r="E2111" s="9">
        <f t="shared" si="224"/>
        <v>6.2065759267249279</v>
      </c>
      <c r="F2111" s="9">
        <f t="shared" si="225"/>
        <v>6.4907235345025072</v>
      </c>
      <c r="G2111" s="9">
        <f t="shared" si="226"/>
        <v>5.1579896675190424E-2</v>
      </c>
      <c r="H2111" s="9">
        <f t="shared" si="227"/>
        <v>9.8788291750896526</v>
      </c>
      <c r="I2111" s="9">
        <f t="shared" si="228"/>
        <v>7.2646896856962346</v>
      </c>
      <c r="J2111" s="9">
        <f t="shared" si="229"/>
        <v>4.2806686328680623</v>
      </c>
      <c r="K2111" s="9">
        <f t="shared" si="230"/>
        <v>7.9749552198273088</v>
      </c>
    </row>
    <row r="2112" spans="1:11" x14ac:dyDescent="0.3">
      <c r="A2112">
        <v>15361</v>
      </c>
      <c r="B2112">
        <v>504</v>
      </c>
      <c r="C2112">
        <v>7</v>
      </c>
      <c r="D2112" s="17">
        <v>0.34241240111695581</v>
      </c>
      <c r="E2112" s="9">
        <f t="shared" si="224"/>
        <v>6.2245584292753602</v>
      </c>
      <c r="F2112" s="9">
        <f t="shared" si="225"/>
        <v>2.0794415416798357</v>
      </c>
      <c r="G2112" s="9">
        <f t="shared" si="226"/>
        <v>0.29446829470732083</v>
      </c>
      <c r="H2112" s="9">
        <f t="shared" si="227"/>
        <v>9.6997939431182854</v>
      </c>
      <c r="I2112" s="9">
        <f t="shared" si="228"/>
        <v>2.49798872067303</v>
      </c>
      <c r="J2112" s="9">
        <f t="shared" si="229"/>
        <v>6.4459274739456349</v>
      </c>
      <c r="K2112" s="9">
        <f t="shared" si="230"/>
        <v>6.8884790825501785</v>
      </c>
    </row>
    <row r="2113" spans="1:11" x14ac:dyDescent="0.3">
      <c r="A2113">
        <v>15363</v>
      </c>
      <c r="B2113">
        <v>542</v>
      </c>
      <c r="C2113">
        <v>698</v>
      </c>
      <c r="D2113" s="17">
        <v>0.20981391247382802</v>
      </c>
      <c r="E2113" s="9">
        <f t="shared" si="224"/>
        <v>6.2971093199339352</v>
      </c>
      <c r="F2113" s="9">
        <f t="shared" si="225"/>
        <v>6.5496507422338102</v>
      </c>
      <c r="G2113" s="9">
        <f t="shared" si="226"/>
        <v>0.19046655643760463</v>
      </c>
      <c r="H2113" s="9">
        <f t="shared" si="227"/>
        <v>8.9774714798037998</v>
      </c>
      <c r="I2113" s="9">
        <f t="shared" si="228"/>
        <v>7.3283646850311088</v>
      </c>
      <c r="J2113" s="9">
        <f t="shared" si="229"/>
        <v>5.5187910396802602</v>
      </c>
      <c r="K2113" s="9">
        <f t="shared" si="230"/>
        <v>7.7910033533472847</v>
      </c>
    </row>
    <row r="2114" spans="1:11" x14ac:dyDescent="0.3">
      <c r="A2114">
        <v>15364</v>
      </c>
      <c r="B2114">
        <v>634</v>
      </c>
      <c r="C2114">
        <v>5</v>
      </c>
      <c r="D2114" s="17">
        <v>0.10034018067053348</v>
      </c>
      <c r="E2114" s="9">
        <f t="shared" ref="E2114:E2177" si="231">IF(B2114&lt;=0,-1*LOG(1-B2114,EXP(1)),LOG(1+B2114,EXP(1)))</f>
        <v>6.4536249988926917</v>
      </c>
      <c r="F2114" s="9">
        <f t="shared" ref="F2114:F2177" si="232">IF(C2114&lt;=0,-1*LOG(1-C2114,EXP(1)),LOG(1+C2114,EXP(1)))</f>
        <v>1.791759469228055</v>
      </c>
      <c r="G2114" s="9">
        <f t="shared" ref="G2114:G2177" si="233">IF(D2114&lt;=0,-1*LOG(1-D2114,EXP(1)),LOG(1+D2114,EXP(1)))</f>
        <v>9.5619387149836518E-2</v>
      </c>
      <c r="H2114" s="9">
        <f t="shared" ref="H2114:H2177" si="234">1+9*((MAX(E$2:E$4112)-E2114)/(MAX(E$2:E$4112)-MIN(E$2:E$4112)))</f>
        <v>7.4191888764259204</v>
      </c>
      <c r="I2114" s="9">
        <f t="shared" ref="I2114:I2177" si="235">1+9*((F2114-MIN(F$2:F$4112))/(MAX(F$2:F$4112)-MIN(F$2:F$4112)))</f>
        <v>2.1871279743850058</v>
      </c>
      <c r="J2114" s="9">
        <f t="shared" ref="J2114:J2177" si="236">1+9*((G2114-MIN(G$2:G$4112))/(MAX(G$2:G$4112)-MIN(G$2:G$4112)))</f>
        <v>4.6732641494895066</v>
      </c>
      <c r="K2114" s="9">
        <f t="shared" ref="K2114:K2177" si="237">0.5*H2114+0.3*I2114+0.2*J2114</f>
        <v>5.3003856604263628</v>
      </c>
    </row>
    <row r="2115" spans="1:11" x14ac:dyDescent="0.3">
      <c r="A2115">
        <v>15365</v>
      </c>
      <c r="B2115">
        <v>651</v>
      </c>
      <c r="C2115">
        <v>92</v>
      </c>
      <c r="D2115" s="17">
        <v>0.2054856316059756</v>
      </c>
      <c r="E2115" s="9">
        <f t="shared" si="231"/>
        <v>6.4800445619266531</v>
      </c>
      <c r="F2115" s="9">
        <f t="shared" si="232"/>
        <v>4.5325994931532563</v>
      </c>
      <c r="G2115" s="9">
        <f t="shared" si="233"/>
        <v>0.18688249953526978</v>
      </c>
      <c r="H2115" s="9">
        <f t="shared" si="234"/>
        <v>7.1561535962638869</v>
      </c>
      <c r="I2115" s="9">
        <f t="shared" si="235"/>
        <v>5.1487987105282329</v>
      </c>
      <c r="J2115" s="9">
        <f t="shared" si="236"/>
        <v>5.4868405185455327</v>
      </c>
      <c r="K2115" s="9">
        <f t="shared" si="237"/>
        <v>6.2200845149995203</v>
      </c>
    </row>
    <row r="2116" spans="1:11" x14ac:dyDescent="0.3">
      <c r="A2116">
        <v>15366</v>
      </c>
      <c r="B2116">
        <v>501</v>
      </c>
      <c r="C2116">
        <v>42</v>
      </c>
      <c r="D2116" s="17">
        <v>0.14714387410449037</v>
      </c>
      <c r="E2116" s="9">
        <f t="shared" si="231"/>
        <v>6.2186001196917289</v>
      </c>
      <c r="F2116" s="9">
        <f t="shared" si="232"/>
        <v>3.7612001156935624</v>
      </c>
      <c r="G2116" s="9">
        <f t="shared" si="233"/>
        <v>0.13727526541995441</v>
      </c>
      <c r="H2116" s="9">
        <f t="shared" si="234"/>
        <v>9.7591153493280682</v>
      </c>
      <c r="I2116" s="9">
        <f t="shared" si="235"/>
        <v>4.3152473386281605</v>
      </c>
      <c r="J2116" s="9">
        <f t="shared" si="236"/>
        <v>5.0446106585775699</v>
      </c>
      <c r="K2116" s="9">
        <f t="shared" si="237"/>
        <v>7.1830540079679963</v>
      </c>
    </row>
    <row r="2117" spans="1:11" x14ac:dyDescent="0.3">
      <c r="A2117">
        <v>15367</v>
      </c>
      <c r="B2117">
        <v>571</v>
      </c>
      <c r="C2117">
        <v>122</v>
      </c>
      <c r="D2117" s="17">
        <v>0.10108945693808961</v>
      </c>
      <c r="E2117" s="9">
        <f t="shared" si="231"/>
        <v>6.3491389913797978</v>
      </c>
      <c r="F2117" s="9">
        <f t="shared" si="232"/>
        <v>4.8121843553724171</v>
      </c>
      <c r="G2117" s="9">
        <f t="shared" si="233"/>
        <v>9.6300105064857491E-2</v>
      </c>
      <c r="H2117" s="9">
        <f t="shared" si="234"/>
        <v>8.4594599143623661</v>
      </c>
      <c r="I2117" s="9">
        <f t="shared" si="235"/>
        <v>5.4509098507170268</v>
      </c>
      <c r="J2117" s="9">
        <f t="shared" si="236"/>
        <v>4.6793324940284826</v>
      </c>
      <c r="K2117" s="9">
        <f t="shared" si="237"/>
        <v>6.8008694112019867</v>
      </c>
    </row>
    <row r="2118" spans="1:11" x14ac:dyDescent="0.3">
      <c r="A2118">
        <v>15368</v>
      </c>
      <c r="B2118">
        <v>893</v>
      </c>
      <c r="C2118">
        <v>4</v>
      </c>
      <c r="D2118" s="17">
        <v>7.5052783548793162E-2</v>
      </c>
      <c r="E2118" s="9">
        <f t="shared" si="231"/>
        <v>6.7957057751735137</v>
      </c>
      <c r="F2118" s="9">
        <f t="shared" si="232"/>
        <v>1.6094379124341003</v>
      </c>
      <c r="G2118" s="9">
        <f t="shared" si="233"/>
        <v>7.2369761349834139E-2</v>
      </c>
      <c r="H2118" s="9">
        <f t="shared" si="234"/>
        <v>4.0134053397562699</v>
      </c>
      <c r="I2118" s="9">
        <f t="shared" si="235"/>
        <v>1.9901166878410281</v>
      </c>
      <c r="J2118" s="9">
        <f t="shared" si="236"/>
        <v>4.4660024678980248</v>
      </c>
      <c r="K2118" s="9">
        <f t="shared" si="237"/>
        <v>3.4969381698100483</v>
      </c>
    </row>
    <row r="2119" spans="1:11" x14ac:dyDescent="0.3">
      <c r="A2119">
        <v>15370</v>
      </c>
      <c r="B2119">
        <v>541</v>
      </c>
      <c r="C2119">
        <v>107</v>
      </c>
      <c r="D2119" s="17">
        <v>7.1712794723924528E-2</v>
      </c>
      <c r="E2119" s="9">
        <f t="shared" si="231"/>
        <v>6.2952660014396464</v>
      </c>
      <c r="F2119" s="9">
        <f t="shared" si="232"/>
        <v>4.6821312271242199</v>
      </c>
      <c r="G2119" s="9">
        <f t="shared" si="233"/>
        <v>6.9258111383402696E-2</v>
      </c>
      <c r="H2119" s="9">
        <f t="shared" si="234"/>
        <v>8.9958237059912598</v>
      </c>
      <c r="I2119" s="9">
        <f t="shared" si="235"/>
        <v>5.3103782834915325</v>
      </c>
      <c r="J2119" s="9">
        <f t="shared" si="236"/>
        <v>4.4382632771637551</v>
      </c>
      <c r="K2119" s="9">
        <f t="shared" si="237"/>
        <v>6.9786779934758405</v>
      </c>
    </row>
    <row r="2120" spans="1:11" x14ac:dyDescent="0.3">
      <c r="A2120">
        <v>15372</v>
      </c>
      <c r="B2120">
        <v>1009</v>
      </c>
      <c r="C2120">
        <v>27</v>
      </c>
      <c r="D2120" s="17">
        <v>-3.0563452178219794E-2</v>
      </c>
      <c r="E2120" s="9">
        <f t="shared" si="231"/>
        <v>6.9177056098353047</v>
      </c>
      <c r="F2120" s="9">
        <f t="shared" si="232"/>
        <v>3.3322045101752038</v>
      </c>
      <c r="G2120" s="9">
        <f t="shared" si="233"/>
        <v>-3.0105693618917746E-2</v>
      </c>
      <c r="H2120" s="9">
        <f t="shared" si="234"/>
        <v>2.7987652395875031</v>
      </c>
      <c r="I2120" s="9">
        <f t="shared" si="235"/>
        <v>3.8516873644206178</v>
      </c>
      <c r="J2120" s="9">
        <f t="shared" si="236"/>
        <v>3.552472275998185</v>
      </c>
      <c r="K2120" s="9">
        <f t="shared" si="237"/>
        <v>3.265383284319574</v>
      </c>
    </row>
    <row r="2121" spans="1:11" x14ac:dyDescent="0.3">
      <c r="A2121">
        <v>15373</v>
      </c>
      <c r="B2121">
        <v>502</v>
      </c>
      <c r="C2121">
        <v>158</v>
      </c>
      <c r="D2121" s="17">
        <v>0.17101410426377209</v>
      </c>
      <c r="E2121" s="9">
        <f t="shared" si="231"/>
        <v>6.2205901700997392</v>
      </c>
      <c r="F2121" s="9">
        <f t="shared" si="232"/>
        <v>5.0689042022202315</v>
      </c>
      <c r="G2121" s="9">
        <f t="shared" si="233"/>
        <v>0.15787012917478815</v>
      </c>
      <c r="H2121" s="9">
        <f t="shared" si="234"/>
        <v>9.7393022484855329</v>
      </c>
      <c r="I2121" s="9">
        <f t="shared" si="235"/>
        <v>5.7283137309724959</v>
      </c>
      <c r="J2121" s="9">
        <f t="shared" si="236"/>
        <v>5.2282061336485652</v>
      </c>
      <c r="K2121" s="9">
        <f t="shared" si="237"/>
        <v>7.6337864702642282</v>
      </c>
    </row>
    <row r="2122" spans="1:11" x14ac:dyDescent="0.3">
      <c r="A2122">
        <v>15374</v>
      </c>
      <c r="B2122">
        <v>1000</v>
      </c>
      <c r="C2122">
        <v>3</v>
      </c>
      <c r="D2122" s="17">
        <v>1.4348408397244687E-2</v>
      </c>
      <c r="E2122" s="9">
        <f t="shared" si="231"/>
        <v>6.9087547793152204</v>
      </c>
      <c r="F2122" s="9">
        <f t="shared" si="232"/>
        <v>1.3862943611198906</v>
      </c>
      <c r="G2122" s="9">
        <f t="shared" si="233"/>
        <v>1.4246444177604433E-2</v>
      </c>
      <c r="H2122" s="9">
        <f t="shared" si="234"/>
        <v>2.8878804233059761</v>
      </c>
      <c r="I2122" s="9">
        <f t="shared" si="235"/>
        <v>1.7489943603365152</v>
      </c>
      <c r="J2122" s="9">
        <f t="shared" si="236"/>
        <v>3.9478549260657552</v>
      </c>
      <c r="K2122" s="9">
        <f t="shared" si="237"/>
        <v>2.7582095049670934</v>
      </c>
    </row>
    <row r="2123" spans="1:11" x14ac:dyDescent="0.3">
      <c r="A2123">
        <v>15376</v>
      </c>
      <c r="B2123">
        <v>551</v>
      </c>
      <c r="C2123">
        <v>106</v>
      </c>
      <c r="D2123" s="17">
        <v>3.1694163189614356E-2</v>
      </c>
      <c r="E2123" s="9">
        <f t="shared" si="231"/>
        <v>6.313548046277095</v>
      </c>
      <c r="F2123" s="9">
        <f t="shared" si="232"/>
        <v>4.6728288344619058</v>
      </c>
      <c r="G2123" s="9">
        <f t="shared" si="233"/>
        <v>3.1202269639559577E-2</v>
      </c>
      <c r="H2123" s="9">
        <f t="shared" si="234"/>
        <v>8.8138062070806384</v>
      </c>
      <c r="I2123" s="9">
        <f t="shared" si="235"/>
        <v>5.3003263928727469</v>
      </c>
      <c r="J2123" s="9">
        <f t="shared" si="236"/>
        <v>4.099009741555995</v>
      </c>
      <c r="K2123" s="9">
        <f t="shared" si="237"/>
        <v>6.8168029697133425</v>
      </c>
    </row>
    <row r="2124" spans="1:11" x14ac:dyDescent="0.3">
      <c r="A2124">
        <v>15379</v>
      </c>
      <c r="B2124">
        <v>501</v>
      </c>
      <c r="C2124">
        <v>283</v>
      </c>
      <c r="D2124" s="17">
        <v>6.6201246722201665E-2</v>
      </c>
      <c r="E2124" s="9">
        <f t="shared" si="231"/>
        <v>6.2186001196917289</v>
      </c>
      <c r="F2124" s="9">
        <f t="shared" si="232"/>
        <v>5.6489742381612063</v>
      </c>
      <c r="G2124" s="9">
        <f t="shared" si="233"/>
        <v>6.4102094719478794E-2</v>
      </c>
      <c r="H2124" s="9">
        <f t="shared" si="234"/>
        <v>9.7591153493280682</v>
      </c>
      <c r="I2124" s="9">
        <f t="shared" si="235"/>
        <v>6.3551202703412519</v>
      </c>
      <c r="J2124" s="9">
        <f t="shared" si="236"/>
        <v>4.392299325172818</v>
      </c>
      <c r="K2124" s="9">
        <f t="shared" si="237"/>
        <v>7.664553620800973</v>
      </c>
    </row>
    <row r="2125" spans="1:11" x14ac:dyDescent="0.3">
      <c r="A2125">
        <v>15380</v>
      </c>
      <c r="B2125">
        <v>508</v>
      </c>
      <c r="C2125">
        <v>32</v>
      </c>
      <c r="D2125" s="17">
        <v>3.5870633380237431E-2</v>
      </c>
      <c r="E2125" s="9">
        <f t="shared" si="231"/>
        <v>6.2324480165505225</v>
      </c>
      <c r="F2125" s="9">
        <f t="shared" si="232"/>
        <v>3.4965075614664802</v>
      </c>
      <c r="G2125" s="9">
        <f t="shared" si="233"/>
        <v>3.5242264785630043E-2</v>
      </c>
      <c r="H2125" s="9">
        <f t="shared" si="234"/>
        <v>9.6212445819264474</v>
      </c>
      <c r="I2125" s="9">
        <f t="shared" si="235"/>
        <v>4.0292283863776488</v>
      </c>
      <c r="J2125" s="9">
        <f t="shared" si="236"/>
        <v>4.1350247808860425</v>
      </c>
      <c r="K2125" s="9">
        <f t="shared" si="237"/>
        <v>6.8463957630537262</v>
      </c>
    </row>
    <row r="2126" spans="1:11" x14ac:dyDescent="0.3">
      <c r="A2126">
        <v>15381</v>
      </c>
      <c r="B2126">
        <v>601</v>
      </c>
      <c r="C2126">
        <v>15</v>
      </c>
      <c r="D2126" s="17">
        <v>1.9614386199781401E-2</v>
      </c>
      <c r="E2126" s="9">
        <f t="shared" si="231"/>
        <v>6.4002574453088208</v>
      </c>
      <c r="F2126" s="9">
        <f t="shared" si="232"/>
        <v>2.7725887222397811</v>
      </c>
      <c r="G2126" s="9">
        <f t="shared" si="233"/>
        <v>1.9424503070912317E-2</v>
      </c>
      <c r="H2126" s="9">
        <f t="shared" si="234"/>
        <v>7.9505205033135802</v>
      </c>
      <c r="I2126" s="9">
        <f t="shared" si="235"/>
        <v>3.2469830810095455</v>
      </c>
      <c r="J2126" s="9">
        <f t="shared" si="236"/>
        <v>3.9940153762527255</v>
      </c>
      <c r="K2126" s="9">
        <f t="shared" si="237"/>
        <v>5.7481582512101985</v>
      </c>
    </row>
    <row r="2127" spans="1:11" x14ac:dyDescent="0.3">
      <c r="A2127">
        <v>15382</v>
      </c>
      <c r="B2127">
        <v>520</v>
      </c>
      <c r="C2127">
        <v>348</v>
      </c>
      <c r="D2127" s="17">
        <v>8.0468260716562684E-2</v>
      </c>
      <c r="E2127" s="9">
        <f t="shared" si="231"/>
        <v>6.2557500417533669</v>
      </c>
      <c r="F2127" s="9">
        <f t="shared" si="232"/>
        <v>5.855071922202427</v>
      </c>
      <c r="G2127" s="9">
        <f t="shared" si="233"/>
        <v>7.7394521907319894E-2</v>
      </c>
      <c r="H2127" s="9">
        <f t="shared" si="234"/>
        <v>9.3892477574636821</v>
      </c>
      <c r="I2127" s="9">
        <f t="shared" si="235"/>
        <v>6.5778233373876898</v>
      </c>
      <c r="J2127" s="9">
        <f t="shared" si="236"/>
        <v>4.5107963209990469</v>
      </c>
      <c r="K2127" s="9">
        <f t="shared" si="237"/>
        <v>7.5701301441479574</v>
      </c>
    </row>
    <row r="2128" spans="1:11" x14ac:dyDescent="0.3">
      <c r="A2128">
        <v>15384</v>
      </c>
      <c r="B2128">
        <v>502</v>
      </c>
      <c r="C2128">
        <v>785</v>
      </c>
      <c r="D2128" s="17">
        <v>0.10853415781463206</v>
      </c>
      <c r="E2128" s="9">
        <f t="shared" si="231"/>
        <v>6.2205901700997392</v>
      </c>
      <c r="F2128" s="9">
        <f t="shared" si="232"/>
        <v>6.6669567924292066</v>
      </c>
      <c r="G2128" s="9">
        <f t="shared" si="233"/>
        <v>0.10303856404659345</v>
      </c>
      <c r="H2128" s="9">
        <f t="shared" si="234"/>
        <v>9.7393022484855329</v>
      </c>
      <c r="I2128" s="9">
        <f t="shared" si="235"/>
        <v>7.4551221363976818</v>
      </c>
      <c r="J2128" s="9">
        <f t="shared" si="236"/>
        <v>4.7394033249271743</v>
      </c>
      <c r="K2128" s="9">
        <f t="shared" si="237"/>
        <v>8.0540684301475061</v>
      </c>
    </row>
    <row r="2129" spans="1:11" x14ac:dyDescent="0.3">
      <c r="A2129">
        <v>15385</v>
      </c>
      <c r="B2129">
        <v>912</v>
      </c>
      <c r="C2129">
        <v>12</v>
      </c>
      <c r="D2129" s="17">
        <v>4.4177166649910969E-2</v>
      </c>
      <c r="E2129" s="9">
        <f t="shared" si="231"/>
        <v>6.816735880594968</v>
      </c>
      <c r="F2129" s="9">
        <f t="shared" si="232"/>
        <v>2.5649493574615367</v>
      </c>
      <c r="G2129" s="9">
        <f t="shared" si="233"/>
        <v>4.3229174919291659E-2</v>
      </c>
      <c r="H2129" s="9">
        <f t="shared" si="234"/>
        <v>3.8040279301352782</v>
      </c>
      <c r="I2129" s="9">
        <f t="shared" si="235"/>
        <v>3.0226141193164064</v>
      </c>
      <c r="J2129" s="9">
        <f t="shared" si="236"/>
        <v>4.206225084893628</v>
      </c>
      <c r="K2129" s="9">
        <f t="shared" si="237"/>
        <v>3.6500432178412865</v>
      </c>
    </row>
    <row r="2130" spans="1:11" x14ac:dyDescent="0.3">
      <c r="A2130">
        <v>15386</v>
      </c>
      <c r="B2130">
        <v>1058</v>
      </c>
      <c r="C2130">
        <v>30</v>
      </c>
      <c r="D2130" s="17">
        <v>1.8453711941572474E-2</v>
      </c>
      <c r="E2130" s="9">
        <f t="shared" si="231"/>
        <v>6.9650803456014065</v>
      </c>
      <c r="F2130" s="9">
        <f t="shared" si="232"/>
        <v>3.4339872044851463</v>
      </c>
      <c r="G2130" s="9">
        <f t="shared" si="233"/>
        <v>1.8285508368284856E-2</v>
      </c>
      <c r="H2130" s="9">
        <f t="shared" si="234"/>
        <v>2.3270985856454818</v>
      </c>
      <c r="I2130" s="9">
        <f t="shared" si="235"/>
        <v>3.9616707361432257</v>
      </c>
      <c r="J2130" s="9">
        <f t="shared" si="236"/>
        <v>3.9838616662781616</v>
      </c>
      <c r="K2130" s="9">
        <f t="shared" si="237"/>
        <v>3.1488228469213406</v>
      </c>
    </row>
    <row r="2131" spans="1:11" x14ac:dyDescent="0.3">
      <c r="A2131">
        <v>15388</v>
      </c>
      <c r="B2131">
        <v>598</v>
      </c>
      <c r="C2131">
        <v>9</v>
      </c>
      <c r="D2131" s="17">
        <v>0.50451075602038853</v>
      </c>
      <c r="E2131" s="9">
        <f t="shared" si="231"/>
        <v>6.3952615981154493</v>
      </c>
      <c r="F2131" s="9">
        <f t="shared" si="232"/>
        <v>2.3025850929940459</v>
      </c>
      <c r="G2131" s="9">
        <f t="shared" si="233"/>
        <v>0.40846776629496856</v>
      </c>
      <c r="H2131" s="9">
        <f t="shared" si="234"/>
        <v>8.0002595570771113</v>
      </c>
      <c r="I2131" s="9">
        <f t="shared" si="235"/>
        <v>2.7391110481775436</v>
      </c>
      <c r="J2131" s="9">
        <f t="shared" si="236"/>
        <v>7.4621899456536198</v>
      </c>
      <c r="K2131" s="9">
        <f t="shared" si="237"/>
        <v>6.3143010821225429</v>
      </c>
    </row>
    <row r="2132" spans="1:11" x14ac:dyDescent="0.3">
      <c r="A2132">
        <v>15389</v>
      </c>
      <c r="B2132">
        <v>669</v>
      </c>
      <c r="C2132">
        <v>1</v>
      </c>
      <c r="D2132" s="17">
        <v>-0.12352656755343523</v>
      </c>
      <c r="E2132" s="9">
        <f t="shared" si="231"/>
        <v>6.5072777123850116</v>
      </c>
      <c r="F2132" s="9">
        <f t="shared" si="232"/>
        <v>0.69314718055994529</v>
      </c>
      <c r="G2132" s="9">
        <f t="shared" si="233"/>
        <v>-0.11647245949622134</v>
      </c>
      <c r="H2132" s="9">
        <f t="shared" si="234"/>
        <v>6.8850181747089962</v>
      </c>
      <c r="I2132" s="9">
        <f t="shared" si="235"/>
        <v>1</v>
      </c>
      <c r="J2132" s="9">
        <f t="shared" si="236"/>
        <v>2.7825449970246936</v>
      </c>
      <c r="K2132" s="9">
        <f t="shared" si="237"/>
        <v>4.2990180867594363</v>
      </c>
    </row>
    <row r="2133" spans="1:11" x14ac:dyDescent="0.3">
      <c r="A2133">
        <v>15392</v>
      </c>
      <c r="B2133">
        <v>503</v>
      </c>
      <c r="C2133">
        <v>67</v>
      </c>
      <c r="D2133" s="17">
        <v>4.9564990475416106E-2</v>
      </c>
      <c r="E2133" s="9">
        <f t="shared" si="231"/>
        <v>6.2225762680713688</v>
      </c>
      <c r="F2133" s="9">
        <f t="shared" si="232"/>
        <v>4.219507705176107</v>
      </c>
      <c r="G2133" s="9">
        <f t="shared" si="233"/>
        <v>4.837578354031883E-2</v>
      </c>
      <c r="H2133" s="9">
        <f t="shared" si="234"/>
        <v>9.7195284984153574</v>
      </c>
      <c r="I2133" s="9">
        <f t="shared" si="235"/>
        <v>4.8104809765180887</v>
      </c>
      <c r="J2133" s="9">
        <f t="shared" si="236"/>
        <v>4.2521051677157429</v>
      </c>
      <c r="K2133" s="9">
        <f t="shared" si="237"/>
        <v>7.1533295757062536</v>
      </c>
    </row>
    <row r="2134" spans="1:11" x14ac:dyDescent="0.3">
      <c r="A2134">
        <v>15393</v>
      </c>
      <c r="B2134">
        <v>888</v>
      </c>
      <c r="C2134">
        <v>4</v>
      </c>
      <c r="D2134" s="17">
        <v>3.6243531671830205E-2</v>
      </c>
      <c r="E2134" s="9">
        <f t="shared" si="231"/>
        <v>6.7900972355139046</v>
      </c>
      <c r="F2134" s="9">
        <f t="shared" si="232"/>
        <v>1.6094379124341003</v>
      </c>
      <c r="G2134" s="9">
        <f t="shared" si="233"/>
        <v>3.5602185394163557E-2</v>
      </c>
      <c r="H2134" s="9">
        <f t="shared" si="234"/>
        <v>4.069244408660202</v>
      </c>
      <c r="I2134" s="9">
        <f t="shared" si="235"/>
        <v>1.9901166878410281</v>
      </c>
      <c r="J2134" s="9">
        <f t="shared" si="236"/>
        <v>4.1382333379271667</v>
      </c>
      <c r="K2134" s="9">
        <f t="shared" si="237"/>
        <v>3.4593038782678427</v>
      </c>
    </row>
    <row r="2135" spans="1:11" x14ac:dyDescent="0.3">
      <c r="A2135">
        <v>15394</v>
      </c>
      <c r="B2135">
        <v>501</v>
      </c>
      <c r="C2135">
        <v>92</v>
      </c>
      <c r="D2135" s="17">
        <v>0.11545799567049291</v>
      </c>
      <c r="E2135" s="9">
        <f t="shared" si="231"/>
        <v>6.2186001196917289</v>
      </c>
      <c r="F2135" s="9">
        <f t="shared" si="232"/>
        <v>4.5325994931532563</v>
      </c>
      <c r="G2135" s="9">
        <f t="shared" si="233"/>
        <v>0.10926507902279722</v>
      </c>
      <c r="H2135" s="9">
        <f t="shared" si="234"/>
        <v>9.7591153493280682</v>
      </c>
      <c r="I2135" s="9">
        <f t="shared" si="235"/>
        <v>5.1487987105282329</v>
      </c>
      <c r="J2135" s="9">
        <f t="shared" si="236"/>
        <v>4.794910367299547</v>
      </c>
      <c r="K2135" s="9">
        <f t="shared" si="237"/>
        <v>7.3831793612824139</v>
      </c>
    </row>
    <row r="2136" spans="1:11" x14ac:dyDescent="0.3">
      <c r="A2136">
        <v>15395</v>
      </c>
      <c r="B2136">
        <v>661</v>
      </c>
      <c r="C2136">
        <v>6</v>
      </c>
      <c r="D2136" s="17">
        <v>-6.289205506033417E-2</v>
      </c>
      <c r="E2136" s="9">
        <f t="shared" si="231"/>
        <v>6.4952655559370083</v>
      </c>
      <c r="F2136" s="9">
        <f t="shared" si="232"/>
        <v>1.9459101490553132</v>
      </c>
      <c r="G2136" s="9">
        <f t="shared" si="233"/>
        <v>-6.0993546753222425E-2</v>
      </c>
      <c r="H2136" s="9">
        <f t="shared" si="234"/>
        <v>7.0046121639278613</v>
      </c>
      <c r="I2136" s="9">
        <f t="shared" si="235"/>
        <v>2.3536986437475873</v>
      </c>
      <c r="J2136" s="9">
        <f t="shared" si="236"/>
        <v>3.277118666592306</v>
      </c>
      <c r="K2136" s="9">
        <f t="shared" si="237"/>
        <v>4.8638394084066681</v>
      </c>
    </row>
    <row r="2137" spans="1:11" x14ac:dyDescent="0.3">
      <c r="A2137">
        <v>15396</v>
      </c>
      <c r="B2137">
        <v>984</v>
      </c>
      <c r="C2137">
        <v>13</v>
      </c>
      <c r="D2137" s="17">
        <v>0.28648990208881331</v>
      </c>
      <c r="E2137" s="9">
        <f t="shared" si="231"/>
        <v>6.892641641172089</v>
      </c>
      <c r="F2137" s="9">
        <f t="shared" si="232"/>
        <v>2.6390573296152584</v>
      </c>
      <c r="G2137" s="9">
        <f t="shared" si="233"/>
        <v>0.25191750357462744</v>
      </c>
      <c r="H2137" s="9">
        <f t="shared" si="234"/>
        <v>3.0483041138991891</v>
      </c>
      <c r="I2137" s="9">
        <f t="shared" si="235"/>
        <v>3.1026930040841023</v>
      </c>
      <c r="J2137" s="9">
        <f t="shared" si="236"/>
        <v>6.0666031528114424</v>
      </c>
      <c r="K2137" s="9">
        <f t="shared" si="237"/>
        <v>3.6682805887371139</v>
      </c>
    </row>
    <row r="2138" spans="1:11" x14ac:dyDescent="0.3">
      <c r="A2138">
        <v>15397</v>
      </c>
      <c r="B2138">
        <v>1161</v>
      </c>
      <c r="C2138">
        <v>4</v>
      </c>
      <c r="D2138" s="17">
        <v>0.14922259726268716</v>
      </c>
      <c r="E2138" s="9">
        <f t="shared" si="231"/>
        <v>7.0578979374118562</v>
      </c>
      <c r="F2138" s="9">
        <f t="shared" si="232"/>
        <v>1.6094379124341003</v>
      </c>
      <c r="G2138" s="9">
        <f t="shared" si="233"/>
        <v>0.13908571140225245</v>
      </c>
      <c r="H2138" s="9">
        <f t="shared" si="234"/>
        <v>1.4029992266044875</v>
      </c>
      <c r="I2138" s="9">
        <f t="shared" si="235"/>
        <v>1.9901166878410281</v>
      </c>
      <c r="J2138" s="9">
        <f t="shared" si="236"/>
        <v>5.060750104517453</v>
      </c>
      <c r="K2138" s="9">
        <f t="shared" si="237"/>
        <v>2.3106846405580428</v>
      </c>
    </row>
    <row r="2139" spans="1:11" x14ac:dyDescent="0.3">
      <c r="A2139">
        <v>15398</v>
      </c>
      <c r="B2139">
        <v>888</v>
      </c>
      <c r="C2139">
        <v>72</v>
      </c>
      <c r="D2139" s="17">
        <v>6.7661685854648157E-2</v>
      </c>
      <c r="E2139" s="9">
        <f t="shared" si="231"/>
        <v>6.7900972355139046</v>
      </c>
      <c r="F2139" s="9">
        <f t="shared" si="232"/>
        <v>4.290459441148391</v>
      </c>
      <c r="G2139" s="9">
        <f t="shared" si="233"/>
        <v>6.547091681032885E-2</v>
      </c>
      <c r="H2139" s="9">
        <f t="shared" si="234"/>
        <v>4.069244408660202</v>
      </c>
      <c r="I2139" s="9">
        <f t="shared" si="235"/>
        <v>4.8871493257370755</v>
      </c>
      <c r="J2139" s="9">
        <f t="shared" si="236"/>
        <v>4.4045018599916421</v>
      </c>
      <c r="K2139" s="9">
        <f t="shared" si="237"/>
        <v>4.3816673740495524</v>
      </c>
    </row>
    <row r="2140" spans="1:11" x14ac:dyDescent="0.3">
      <c r="A2140">
        <v>15399</v>
      </c>
      <c r="B2140">
        <v>873</v>
      </c>
      <c r="C2140">
        <v>49</v>
      </c>
      <c r="D2140" s="17">
        <v>9.5164960687575354E-3</v>
      </c>
      <c r="E2140" s="9">
        <f t="shared" si="231"/>
        <v>6.7730803756555353</v>
      </c>
      <c r="F2140" s="9">
        <f t="shared" si="232"/>
        <v>3.912023005428146</v>
      </c>
      <c r="G2140" s="9">
        <f t="shared" si="233"/>
        <v>9.4714994681094865E-3</v>
      </c>
      <c r="H2140" s="9">
        <f t="shared" si="234"/>
        <v>4.2386656248464964</v>
      </c>
      <c r="I2140" s="9">
        <f t="shared" si="235"/>
        <v>4.4782220963550863</v>
      </c>
      <c r="J2140" s="9">
        <f t="shared" si="236"/>
        <v>3.9052880874202844</v>
      </c>
      <c r="K2140" s="9">
        <f t="shared" si="237"/>
        <v>4.2438570588138305</v>
      </c>
    </row>
    <row r="2141" spans="1:11" x14ac:dyDescent="0.3">
      <c r="A2141">
        <v>15400</v>
      </c>
      <c r="B2141">
        <v>577</v>
      </c>
      <c r="C2141">
        <v>15</v>
      </c>
      <c r="D2141" s="17">
        <v>0.24659316828328057</v>
      </c>
      <c r="E2141" s="9">
        <f t="shared" si="231"/>
        <v>6.3595738686723777</v>
      </c>
      <c r="F2141" s="9">
        <f t="shared" si="232"/>
        <v>2.7725887222397811</v>
      </c>
      <c r="G2141" s="9">
        <f t="shared" si="233"/>
        <v>0.22041436509785989</v>
      </c>
      <c r="H2141" s="9">
        <f t="shared" si="234"/>
        <v>8.3555694424199665</v>
      </c>
      <c r="I2141" s="9">
        <f t="shared" si="235"/>
        <v>3.2469830810095455</v>
      </c>
      <c r="J2141" s="9">
        <f t="shared" si="236"/>
        <v>5.785764505674873</v>
      </c>
      <c r="K2141" s="9">
        <f t="shared" si="237"/>
        <v>6.3090325466478214</v>
      </c>
    </row>
    <row r="2142" spans="1:11" x14ac:dyDescent="0.3">
      <c r="A2142">
        <v>15402</v>
      </c>
      <c r="B2142">
        <v>1020</v>
      </c>
      <c r="C2142">
        <v>37</v>
      </c>
      <c r="D2142" s="17">
        <v>2.903082987901733E-3</v>
      </c>
      <c r="E2142" s="9">
        <f t="shared" si="231"/>
        <v>6.9285378181646653</v>
      </c>
      <c r="F2142" s="9">
        <f t="shared" si="232"/>
        <v>3.6375861597263857</v>
      </c>
      <c r="G2142" s="9">
        <f t="shared" si="233"/>
        <v>2.8988771803904133E-3</v>
      </c>
      <c r="H2142" s="9">
        <f t="shared" si="234"/>
        <v>2.6909189081010867</v>
      </c>
      <c r="I2142" s="9">
        <f t="shared" si="235"/>
        <v>4.1816737506875619</v>
      </c>
      <c r="J2142" s="9">
        <f t="shared" si="236"/>
        <v>3.8466956283615166</v>
      </c>
      <c r="K2142" s="9">
        <f t="shared" si="237"/>
        <v>3.369300704929115</v>
      </c>
    </row>
    <row r="2143" spans="1:11" x14ac:dyDescent="0.3">
      <c r="A2143">
        <v>15406</v>
      </c>
      <c r="B2143">
        <v>627</v>
      </c>
      <c r="C2143">
        <v>94</v>
      </c>
      <c r="D2143" s="17">
        <v>0.23129268426838884</v>
      </c>
      <c r="E2143" s="9">
        <f t="shared" si="231"/>
        <v>6.4425401664681985</v>
      </c>
      <c r="F2143" s="9">
        <f t="shared" si="232"/>
        <v>4.5538768916005408</v>
      </c>
      <c r="G2143" s="9">
        <f t="shared" si="233"/>
        <v>0.2080645803293629</v>
      </c>
      <c r="H2143" s="9">
        <f t="shared" si="234"/>
        <v>7.5295503535850141</v>
      </c>
      <c r="I2143" s="9">
        <f t="shared" si="235"/>
        <v>5.17179043852859</v>
      </c>
      <c r="J2143" s="9">
        <f t="shared" si="236"/>
        <v>5.6756708129664393</v>
      </c>
      <c r="K2143" s="9">
        <f t="shared" si="237"/>
        <v>6.4514464709443722</v>
      </c>
    </row>
    <row r="2144" spans="1:11" x14ac:dyDescent="0.3">
      <c r="A2144">
        <v>15407</v>
      </c>
      <c r="B2144">
        <v>519</v>
      </c>
      <c r="C2144">
        <v>161</v>
      </c>
      <c r="D2144" s="17">
        <v>0.10403382981846875</v>
      </c>
      <c r="E2144" s="9">
        <f t="shared" si="231"/>
        <v>6.253828811575473</v>
      </c>
      <c r="F2144" s="9">
        <f t="shared" si="232"/>
        <v>5.0875963352323836</v>
      </c>
      <c r="G2144" s="9">
        <f t="shared" si="233"/>
        <v>9.897059033692937E-2</v>
      </c>
      <c r="H2144" s="9">
        <f t="shared" si="234"/>
        <v>9.4083756785972934</v>
      </c>
      <c r="I2144" s="9">
        <f t="shared" si="235"/>
        <v>5.7485118975400233</v>
      </c>
      <c r="J2144" s="9">
        <f t="shared" si="236"/>
        <v>4.7031388672112646</v>
      </c>
      <c r="K2144" s="9">
        <f t="shared" si="237"/>
        <v>7.3693691820029059</v>
      </c>
    </row>
    <row r="2145" spans="1:11" x14ac:dyDescent="0.3">
      <c r="A2145">
        <v>15408</v>
      </c>
      <c r="B2145">
        <v>595</v>
      </c>
      <c r="C2145">
        <v>62</v>
      </c>
      <c r="D2145" s="17">
        <v>0.14926603115339454</v>
      </c>
      <c r="E2145" s="9">
        <f t="shared" si="231"/>
        <v>6.39024066706535</v>
      </c>
      <c r="F2145" s="9">
        <f t="shared" si="232"/>
        <v>4.1431347263915326</v>
      </c>
      <c r="G2145" s="9">
        <f t="shared" si="233"/>
        <v>0.13912350483762154</v>
      </c>
      <c r="H2145" s="9">
        <f t="shared" si="234"/>
        <v>8.0502483477221123</v>
      </c>
      <c r="I2145" s="9">
        <f t="shared" si="235"/>
        <v>4.7279545925175999</v>
      </c>
      <c r="J2145" s="9">
        <f t="shared" si="236"/>
        <v>5.0610870187987871</v>
      </c>
      <c r="K2145" s="9">
        <f t="shared" si="237"/>
        <v>6.4557279553760942</v>
      </c>
    </row>
    <row r="2146" spans="1:11" x14ac:dyDescent="0.3">
      <c r="A2146">
        <v>15410</v>
      </c>
      <c r="B2146">
        <v>499</v>
      </c>
      <c r="C2146">
        <v>143</v>
      </c>
      <c r="D2146" s="17">
        <v>8.6604809677396449E-2</v>
      </c>
      <c r="E2146" s="9">
        <f t="shared" si="231"/>
        <v>6.2146080984221914</v>
      </c>
      <c r="F2146" s="9">
        <f t="shared" si="232"/>
        <v>4.9698132995760007</v>
      </c>
      <c r="G2146" s="9">
        <f t="shared" si="233"/>
        <v>8.3057981480538473E-2</v>
      </c>
      <c r="H2146" s="9">
        <f t="shared" si="234"/>
        <v>9.7988602320006457</v>
      </c>
      <c r="I2146" s="9">
        <f t="shared" si="235"/>
        <v>5.6212390297795576</v>
      </c>
      <c r="J2146" s="9">
        <f t="shared" si="236"/>
        <v>4.5612839359339299</v>
      </c>
      <c r="K2146" s="9">
        <f t="shared" si="237"/>
        <v>7.4980586121209765</v>
      </c>
    </row>
    <row r="2147" spans="1:11" x14ac:dyDescent="0.3">
      <c r="A2147">
        <v>15411</v>
      </c>
      <c r="B2147">
        <v>516</v>
      </c>
      <c r="C2147">
        <v>82</v>
      </c>
      <c r="D2147" s="17">
        <v>0.10283123304547082</v>
      </c>
      <c r="E2147" s="9">
        <f t="shared" si="231"/>
        <v>6.2480428745084291</v>
      </c>
      <c r="F2147" s="9">
        <f t="shared" si="232"/>
        <v>4.4188406077965983</v>
      </c>
      <c r="G2147" s="9">
        <f t="shared" si="233"/>
        <v>9.7880721352845992E-2</v>
      </c>
      <c r="H2147" s="9">
        <f t="shared" si="234"/>
        <v>9.4659809302615017</v>
      </c>
      <c r="I2147" s="9">
        <f t="shared" si="235"/>
        <v>5.0258742206652371</v>
      </c>
      <c r="J2147" s="9">
        <f t="shared" si="236"/>
        <v>4.6934230945662057</v>
      </c>
      <c r="K2147" s="9">
        <f t="shared" si="237"/>
        <v>7.1794373502435631</v>
      </c>
    </row>
    <row r="2148" spans="1:11" x14ac:dyDescent="0.3">
      <c r="A2148">
        <v>15412</v>
      </c>
      <c r="B2148">
        <v>530</v>
      </c>
      <c r="C2148">
        <v>18</v>
      </c>
      <c r="D2148" s="17">
        <v>-1.790389721832954E-2</v>
      </c>
      <c r="E2148" s="9">
        <f t="shared" si="231"/>
        <v>6.2747620212419388</v>
      </c>
      <c r="F2148" s="9">
        <f t="shared" si="232"/>
        <v>2.9444389791664403</v>
      </c>
      <c r="G2148" s="9">
        <f t="shared" si="233"/>
        <v>-1.7745510153698157E-2</v>
      </c>
      <c r="H2148" s="9">
        <f t="shared" si="234"/>
        <v>9.199962970853738</v>
      </c>
      <c r="I2148" s="9">
        <f t="shared" si="235"/>
        <v>3.4326793903510464</v>
      </c>
      <c r="J2148" s="9">
        <f t="shared" si="236"/>
        <v>3.6626586691822149</v>
      </c>
      <c r="K2148" s="9">
        <f t="shared" si="237"/>
        <v>6.3623170363686254</v>
      </c>
    </row>
    <row r="2149" spans="1:11" x14ac:dyDescent="0.3">
      <c r="A2149">
        <v>15414</v>
      </c>
      <c r="B2149">
        <v>569</v>
      </c>
      <c r="C2149">
        <v>25</v>
      </c>
      <c r="D2149" s="17">
        <v>0.19859652834927838</v>
      </c>
      <c r="E2149" s="9">
        <f t="shared" si="231"/>
        <v>6.3456363608285962</v>
      </c>
      <c r="F2149" s="9">
        <f t="shared" si="232"/>
        <v>3.2580965380214821</v>
      </c>
      <c r="G2149" s="9">
        <f t="shared" si="233"/>
        <v>0.1811513126163268</v>
      </c>
      <c r="H2149" s="9">
        <f t="shared" si="234"/>
        <v>8.4943323839469329</v>
      </c>
      <c r="I2149" s="9">
        <f t="shared" si="235"/>
        <v>3.7716084796529223</v>
      </c>
      <c r="J2149" s="9">
        <f t="shared" si="236"/>
        <v>5.4357491397614872</v>
      </c>
      <c r="K2149" s="9">
        <f t="shared" si="237"/>
        <v>6.4657985638216413</v>
      </c>
    </row>
    <row r="2150" spans="1:11" x14ac:dyDescent="0.3">
      <c r="A2150">
        <v>15415</v>
      </c>
      <c r="B2150">
        <v>647</v>
      </c>
      <c r="C2150">
        <v>92</v>
      </c>
      <c r="D2150" s="17">
        <v>2.4782037396163161E-2</v>
      </c>
      <c r="E2150" s="9">
        <f t="shared" si="231"/>
        <v>6.4738906963522744</v>
      </c>
      <c r="F2150" s="9">
        <f t="shared" si="232"/>
        <v>4.5325994931532563</v>
      </c>
      <c r="G2150" s="9">
        <f t="shared" si="233"/>
        <v>2.4479943535143323E-2</v>
      </c>
      <c r="H2150" s="9">
        <f t="shared" si="234"/>
        <v>7.2174219735400529</v>
      </c>
      <c r="I2150" s="9">
        <f t="shared" si="235"/>
        <v>5.1487987105282329</v>
      </c>
      <c r="J2150" s="9">
        <f t="shared" si="236"/>
        <v>4.0390827291991993</v>
      </c>
      <c r="K2150" s="9">
        <f t="shared" si="237"/>
        <v>5.9611671457683357</v>
      </c>
    </row>
    <row r="2151" spans="1:11" x14ac:dyDescent="0.3">
      <c r="A2151">
        <v>15416</v>
      </c>
      <c r="B2151">
        <v>566</v>
      </c>
      <c r="C2151">
        <v>216</v>
      </c>
      <c r="D2151" s="17">
        <v>7.3245295592918827E-2</v>
      </c>
      <c r="E2151" s="9">
        <f t="shared" si="231"/>
        <v>6.3403593037277517</v>
      </c>
      <c r="F2151" s="9">
        <f t="shared" si="232"/>
        <v>5.3798973535404597</v>
      </c>
      <c r="G2151" s="9">
        <f t="shared" si="233"/>
        <v>7.0687044784641759E-2</v>
      </c>
      <c r="H2151" s="9">
        <f t="shared" si="234"/>
        <v>8.5468711860144531</v>
      </c>
      <c r="I2151" s="9">
        <f t="shared" si="235"/>
        <v>6.0643637402273294</v>
      </c>
      <c r="J2151" s="9">
        <f t="shared" si="236"/>
        <v>4.4510016817372602</v>
      </c>
      <c r="K2151" s="9">
        <f t="shared" si="237"/>
        <v>6.9829450514228775</v>
      </c>
    </row>
    <row r="2152" spans="1:11" x14ac:dyDescent="0.3">
      <c r="A2152">
        <v>15417</v>
      </c>
      <c r="B2152">
        <v>957</v>
      </c>
      <c r="C2152">
        <v>28</v>
      </c>
      <c r="D2152" s="17">
        <v>0.20526379704853581</v>
      </c>
      <c r="E2152" s="9">
        <f t="shared" si="231"/>
        <v>6.8648477779708603</v>
      </c>
      <c r="F2152" s="9">
        <f t="shared" si="232"/>
        <v>3.3672958299864741</v>
      </c>
      <c r="G2152" s="9">
        <f t="shared" si="233"/>
        <v>0.18669846169589152</v>
      </c>
      <c r="H2152" s="9">
        <f t="shared" si="234"/>
        <v>3.3250220363160996</v>
      </c>
      <c r="I2152" s="9">
        <f t="shared" si="235"/>
        <v>3.8896060076360079</v>
      </c>
      <c r="J2152" s="9">
        <f t="shared" si="236"/>
        <v>5.4851998903309482</v>
      </c>
      <c r="K2152" s="9">
        <f t="shared" si="237"/>
        <v>3.9264327985150418</v>
      </c>
    </row>
    <row r="2153" spans="1:11" x14ac:dyDescent="0.3">
      <c r="A2153">
        <v>15419</v>
      </c>
      <c r="B2153">
        <v>896</v>
      </c>
      <c r="C2153">
        <v>8</v>
      </c>
      <c r="D2153" s="17">
        <v>-2.2594126027333593E-2</v>
      </c>
      <c r="E2153" s="9">
        <f t="shared" si="231"/>
        <v>6.799055862058796</v>
      </c>
      <c r="F2153" s="9">
        <f t="shared" si="232"/>
        <v>2.1972245773362196</v>
      </c>
      <c r="G2153" s="9">
        <f t="shared" si="233"/>
        <v>-2.2342659492495545E-2</v>
      </c>
      <c r="H2153" s="9">
        <f t="shared" si="234"/>
        <v>3.9800516070959437</v>
      </c>
      <c r="I2153" s="9">
        <f t="shared" si="235"/>
        <v>2.6252615884334967</v>
      </c>
      <c r="J2153" s="9">
        <f t="shared" si="236"/>
        <v>3.6216768094876723</v>
      </c>
      <c r="K2153" s="9">
        <f t="shared" si="237"/>
        <v>3.5019396419755555</v>
      </c>
    </row>
    <row r="2154" spans="1:11" x14ac:dyDescent="0.3">
      <c r="A2154">
        <v>15421</v>
      </c>
      <c r="B2154">
        <v>543</v>
      </c>
      <c r="C2154">
        <v>87</v>
      </c>
      <c r="D2154" s="17">
        <v>0.15994245562766188</v>
      </c>
      <c r="E2154" s="9">
        <f t="shared" si="231"/>
        <v>6.2989492468559423</v>
      </c>
      <c r="F2154" s="9">
        <f t="shared" si="232"/>
        <v>4.4773368144782069</v>
      </c>
      <c r="G2154" s="9">
        <f t="shared" si="233"/>
        <v>0.14837039667026167</v>
      </c>
      <c r="H2154" s="9">
        <f t="shared" si="234"/>
        <v>8.9591530203809207</v>
      </c>
      <c r="I2154" s="9">
        <f t="shared" si="235"/>
        <v>5.0890834930021889</v>
      </c>
      <c r="J2154" s="9">
        <f t="shared" si="236"/>
        <v>5.143519586411438</v>
      </c>
      <c r="K2154" s="9">
        <f t="shared" si="237"/>
        <v>7.0350054753734046</v>
      </c>
    </row>
    <row r="2155" spans="1:11" x14ac:dyDescent="0.3">
      <c r="A2155">
        <v>15422</v>
      </c>
      <c r="B2155">
        <v>657</v>
      </c>
      <c r="C2155">
        <v>10</v>
      </c>
      <c r="D2155" s="17">
        <v>-7.694549418873739E-2</v>
      </c>
      <c r="E2155" s="9">
        <f t="shared" si="231"/>
        <v>6.4892049313253173</v>
      </c>
      <c r="F2155" s="9">
        <f t="shared" si="232"/>
        <v>2.3978952727983707</v>
      </c>
      <c r="G2155" s="9">
        <f t="shared" si="233"/>
        <v>-7.4128787969470214E-2</v>
      </c>
      <c r="H2155" s="9">
        <f t="shared" si="234"/>
        <v>7.0649522267307114</v>
      </c>
      <c r="I2155" s="9">
        <f t="shared" si="235"/>
        <v>2.842100411992643</v>
      </c>
      <c r="J2155" s="9">
        <f t="shared" si="236"/>
        <v>3.1600229246647538</v>
      </c>
      <c r="K2155" s="9">
        <f t="shared" si="237"/>
        <v>5.0171108218960985</v>
      </c>
    </row>
    <row r="2156" spans="1:11" x14ac:dyDescent="0.3">
      <c r="A2156">
        <v>15423</v>
      </c>
      <c r="B2156">
        <v>910</v>
      </c>
      <c r="C2156">
        <v>2</v>
      </c>
      <c r="D2156" s="17">
        <v>0.12489428485433762</v>
      </c>
      <c r="E2156" s="9">
        <f t="shared" si="231"/>
        <v>6.8145428972599582</v>
      </c>
      <c r="F2156" s="9">
        <f t="shared" si="232"/>
        <v>1.0986122886681098</v>
      </c>
      <c r="G2156" s="9">
        <f t="shared" si="233"/>
        <v>0.11768906222265219</v>
      </c>
      <c r="H2156" s="9">
        <f t="shared" si="234"/>
        <v>3.8258614474108472</v>
      </c>
      <c r="I2156" s="9">
        <f t="shared" si="235"/>
        <v>1.4381336140484908</v>
      </c>
      <c r="J2156" s="9">
        <f t="shared" si="236"/>
        <v>4.8700070135303068</v>
      </c>
      <c r="K2156" s="9">
        <f t="shared" si="237"/>
        <v>3.3183722106260323</v>
      </c>
    </row>
    <row r="2157" spans="1:11" x14ac:dyDescent="0.3">
      <c r="A2157">
        <v>15424</v>
      </c>
      <c r="B2157">
        <v>584</v>
      </c>
      <c r="C2157">
        <v>32</v>
      </c>
      <c r="D2157" s="17">
        <v>0.17151252695406238</v>
      </c>
      <c r="E2157" s="9">
        <f t="shared" si="231"/>
        <v>6.3716118472318568</v>
      </c>
      <c r="F2157" s="9">
        <f t="shared" si="232"/>
        <v>3.4965075614664802</v>
      </c>
      <c r="G2157" s="9">
        <f t="shared" si="233"/>
        <v>0.15829567199779784</v>
      </c>
      <c r="H2157" s="9">
        <f t="shared" si="234"/>
        <v>8.2357183661963802</v>
      </c>
      <c r="I2157" s="9">
        <f t="shared" si="235"/>
        <v>4.0292283863776488</v>
      </c>
      <c r="J2157" s="9">
        <f t="shared" si="236"/>
        <v>5.2319996880844455</v>
      </c>
      <c r="K2157" s="9">
        <f t="shared" si="237"/>
        <v>6.3730276366283736</v>
      </c>
    </row>
    <row r="2158" spans="1:11" x14ac:dyDescent="0.3">
      <c r="A2158">
        <v>15426</v>
      </c>
      <c r="B2158">
        <v>587</v>
      </c>
      <c r="C2158">
        <v>131</v>
      </c>
      <c r="D2158" s="17">
        <v>1.3095747079896797E-2</v>
      </c>
      <c r="E2158" s="9">
        <f t="shared" si="231"/>
        <v>6.3767269478986268</v>
      </c>
      <c r="F2158" s="9">
        <f t="shared" si="232"/>
        <v>4.8828019225863706</v>
      </c>
      <c r="G2158" s="9">
        <f t="shared" si="233"/>
        <v>1.301073914142708E-2</v>
      </c>
      <c r="H2158" s="9">
        <f t="shared" si="234"/>
        <v>8.1847920153248204</v>
      </c>
      <c r="I2158" s="9">
        <f t="shared" si="235"/>
        <v>5.5272171070506779</v>
      </c>
      <c r="J2158" s="9">
        <f t="shared" si="236"/>
        <v>3.9368390797913966</v>
      </c>
      <c r="K2158" s="9">
        <f t="shared" si="237"/>
        <v>6.5379289557358931</v>
      </c>
    </row>
    <row r="2159" spans="1:11" x14ac:dyDescent="0.3">
      <c r="A2159">
        <v>15427</v>
      </c>
      <c r="B2159">
        <v>905</v>
      </c>
      <c r="C2159">
        <v>270</v>
      </c>
      <c r="D2159" s="17">
        <v>1.4354235228232818E-2</v>
      </c>
      <c r="E2159" s="9">
        <f t="shared" si="231"/>
        <v>6.8090393060429797</v>
      </c>
      <c r="F2159" s="9">
        <f t="shared" si="232"/>
        <v>5.602118820879701</v>
      </c>
      <c r="G2159" s="9">
        <f t="shared" si="233"/>
        <v>1.4252188568983306E-2</v>
      </c>
      <c r="H2159" s="9">
        <f t="shared" si="234"/>
        <v>3.8806556412358688</v>
      </c>
      <c r="I2159" s="9">
        <f t="shared" si="235"/>
        <v>6.3044896910367072</v>
      </c>
      <c r="J2159" s="9">
        <f t="shared" si="236"/>
        <v>3.9479061351573392</v>
      </c>
      <c r="K2159" s="9">
        <f t="shared" si="237"/>
        <v>4.6212559549604144</v>
      </c>
    </row>
    <row r="2160" spans="1:11" x14ac:dyDescent="0.3">
      <c r="A2160">
        <v>15428</v>
      </c>
      <c r="B2160">
        <v>887</v>
      </c>
      <c r="C2160">
        <v>5</v>
      </c>
      <c r="D2160" s="17">
        <v>0.16936754486809413</v>
      </c>
      <c r="E2160" s="9">
        <f t="shared" si="231"/>
        <v>6.7889717429921701</v>
      </c>
      <c r="F2160" s="9">
        <f t="shared" si="232"/>
        <v>1.791759469228055</v>
      </c>
      <c r="G2160" s="9">
        <f t="shared" si="233"/>
        <v>0.15646304271266662</v>
      </c>
      <c r="H2160" s="9">
        <f t="shared" si="234"/>
        <v>4.080449902119506</v>
      </c>
      <c r="I2160" s="9">
        <f t="shared" si="235"/>
        <v>2.1871279743850058</v>
      </c>
      <c r="J2160" s="9">
        <f t="shared" si="236"/>
        <v>5.2156624863317171</v>
      </c>
      <c r="K2160" s="9">
        <f t="shared" si="237"/>
        <v>3.7394958406415979</v>
      </c>
    </row>
    <row r="2161" spans="1:11" x14ac:dyDescent="0.3">
      <c r="A2161">
        <v>15429</v>
      </c>
      <c r="B2161">
        <v>898</v>
      </c>
      <c r="C2161">
        <v>77</v>
      </c>
      <c r="D2161" s="17">
        <v>3.9909995626323455E-2</v>
      </c>
      <c r="E2161" s="9">
        <f t="shared" si="231"/>
        <v>6.80128303447162</v>
      </c>
      <c r="F2161" s="9">
        <f t="shared" si="232"/>
        <v>4.3567088266895917</v>
      </c>
      <c r="G2161" s="9">
        <f t="shared" si="233"/>
        <v>3.913416674125185E-2</v>
      </c>
      <c r="H2161" s="9">
        <f t="shared" si="234"/>
        <v>3.9578777006303731</v>
      </c>
      <c r="I2161" s="9">
        <f t="shared" si="235"/>
        <v>4.9587364540379273</v>
      </c>
      <c r="J2161" s="9">
        <f t="shared" si="236"/>
        <v>4.1697196250461266</v>
      </c>
      <c r="K2161" s="9">
        <f t="shared" si="237"/>
        <v>4.3005037115357903</v>
      </c>
    </row>
    <row r="2162" spans="1:11" x14ac:dyDescent="0.3">
      <c r="A2162">
        <v>15432</v>
      </c>
      <c r="B2162">
        <v>895</v>
      </c>
      <c r="C2162">
        <v>10</v>
      </c>
      <c r="D2162" s="17">
        <v>0.19464857945024466</v>
      </c>
      <c r="E2162" s="9">
        <f t="shared" si="231"/>
        <v>6.7979404129749303</v>
      </c>
      <c r="F2162" s="9">
        <f t="shared" si="232"/>
        <v>2.3978952727983707</v>
      </c>
      <c r="G2162" s="9">
        <f t="shared" si="233"/>
        <v>0.17785206636086057</v>
      </c>
      <c r="H2162" s="9">
        <f t="shared" si="234"/>
        <v>3.9911571072854786</v>
      </c>
      <c r="I2162" s="9">
        <f t="shared" si="235"/>
        <v>2.842100411992643</v>
      </c>
      <c r="J2162" s="9">
        <f t="shared" si="236"/>
        <v>5.4063375985704774</v>
      </c>
      <c r="K2162" s="9">
        <f t="shared" si="237"/>
        <v>3.9294761969546279</v>
      </c>
    </row>
    <row r="2163" spans="1:11" x14ac:dyDescent="0.3">
      <c r="A2163">
        <v>15433</v>
      </c>
      <c r="B2163">
        <v>553</v>
      </c>
      <c r="C2163">
        <v>80</v>
      </c>
      <c r="D2163" s="17">
        <v>-6.8410066411727921E-3</v>
      </c>
      <c r="E2163" s="9">
        <f t="shared" si="231"/>
        <v>6.3171646867472839</v>
      </c>
      <c r="F2163" s="9">
        <f t="shared" si="232"/>
        <v>4.3944491546724391</v>
      </c>
      <c r="G2163" s="9">
        <f t="shared" si="233"/>
        <v>-6.8177131289461007E-3</v>
      </c>
      <c r="H2163" s="9">
        <f t="shared" si="234"/>
        <v>8.7777986456346522</v>
      </c>
      <c r="I2163" s="9">
        <f t="shared" si="235"/>
        <v>4.9995175372035092</v>
      </c>
      <c r="J2163" s="9">
        <f t="shared" si="236"/>
        <v>3.7600758752449583</v>
      </c>
      <c r="K2163" s="9">
        <f t="shared" si="237"/>
        <v>6.6407697590273704</v>
      </c>
    </row>
    <row r="2164" spans="1:11" x14ac:dyDescent="0.3">
      <c r="A2164">
        <v>15434</v>
      </c>
      <c r="B2164">
        <v>880</v>
      </c>
      <c r="C2164">
        <v>50</v>
      </c>
      <c r="D2164" s="17">
        <v>7.7578233832048885E-2</v>
      </c>
      <c r="E2164" s="9">
        <f t="shared" si="231"/>
        <v>6.7810576259361799</v>
      </c>
      <c r="F2164" s="9">
        <f t="shared" si="232"/>
        <v>3.9318256327243257</v>
      </c>
      <c r="G2164" s="9">
        <f t="shared" si="233"/>
        <v>7.4716147164705163E-2</v>
      </c>
      <c r="H2164" s="9">
        <f t="shared" si="234"/>
        <v>4.1592434837688899</v>
      </c>
      <c r="I2164" s="9">
        <f t="shared" si="235"/>
        <v>4.4996202302300636</v>
      </c>
      <c r="J2164" s="9">
        <f t="shared" si="236"/>
        <v>4.4869196161496117</v>
      </c>
      <c r="K2164" s="9">
        <f t="shared" si="237"/>
        <v>4.3268917341833859</v>
      </c>
    </row>
    <row r="2165" spans="1:11" x14ac:dyDescent="0.3">
      <c r="A2165">
        <v>15435</v>
      </c>
      <c r="B2165">
        <v>894</v>
      </c>
      <c r="C2165">
        <v>28</v>
      </c>
      <c r="D2165" s="17">
        <v>7.8112291614360396E-2</v>
      </c>
      <c r="E2165" s="9">
        <f t="shared" si="231"/>
        <v>6.7968237182748554</v>
      </c>
      <c r="F2165" s="9">
        <f t="shared" si="232"/>
        <v>3.3672958299864741</v>
      </c>
      <c r="G2165" s="9">
        <f t="shared" si="233"/>
        <v>7.5211633679985054E-2</v>
      </c>
      <c r="H2165" s="9">
        <f t="shared" si="234"/>
        <v>4.0022750089295016</v>
      </c>
      <c r="I2165" s="9">
        <f t="shared" si="235"/>
        <v>3.8896060076360079</v>
      </c>
      <c r="J2165" s="9">
        <f t="shared" si="236"/>
        <v>4.4913366923316635</v>
      </c>
      <c r="K2165" s="9">
        <f t="shared" si="237"/>
        <v>4.0662866452218855</v>
      </c>
    </row>
    <row r="2166" spans="1:11" x14ac:dyDescent="0.3">
      <c r="A2166">
        <v>15436</v>
      </c>
      <c r="B2166">
        <v>563</v>
      </c>
      <c r="C2166">
        <v>386</v>
      </c>
      <c r="D2166" s="17">
        <v>8.203404533935918E-2</v>
      </c>
      <c r="E2166" s="9">
        <f t="shared" si="231"/>
        <v>6.3350542514980592</v>
      </c>
      <c r="F2166" s="9">
        <f t="shared" si="232"/>
        <v>5.9584246930297819</v>
      </c>
      <c r="G2166" s="9">
        <f t="shared" si="233"/>
        <v>7.8842645122763663E-2</v>
      </c>
      <c r="H2166" s="9">
        <f t="shared" si="234"/>
        <v>8.5996887098212493</v>
      </c>
      <c r="I2166" s="9">
        <f t="shared" si="235"/>
        <v>6.689503287398173</v>
      </c>
      <c r="J2166" s="9">
        <f t="shared" si="236"/>
        <v>4.5237057955586124</v>
      </c>
      <c r="K2166" s="9">
        <f t="shared" si="237"/>
        <v>7.2114365002417991</v>
      </c>
    </row>
    <row r="2167" spans="1:11" x14ac:dyDescent="0.3">
      <c r="A2167">
        <v>15437</v>
      </c>
      <c r="B2167">
        <v>589</v>
      </c>
      <c r="C2167">
        <v>80</v>
      </c>
      <c r="D2167" s="17">
        <v>0.1540794415130721</v>
      </c>
      <c r="E2167" s="9">
        <f t="shared" si="231"/>
        <v>6.3801225368997647</v>
      </c>
      <c r="F2167" s="9">
        <f t="shared" si="232"/>
        <v>4.3944491546724391</v>
      </c>
      <c r="G2167" s="9">
        <f t="shared" si="233"/>
        <v>0.14330300584917949</v>
      </c>
      <c r="H2167" s="9">
        <f t="shared" si="234"/>
        <v>8.1509852599639796</v>
      </c>
      <c r="I2167" s="9">
        <f t="shared" si="235"/>
        <v>4.9995175372035092</v>
      </c>
      <c r="J2167" s="9">
        <f t="shared" si="236"/>
        <v>5.0983457005221169</v>
      </c>
      <c r="K2167" s="9">
        <f t="shared" si="237"/>
        <v>6.5950170312474663</v>
      </c>
    </row>
    <row r="2168" spans="1:11" x14ac:dyDescent="0.3">
      <c r="A2168">
        <v>15438</v>
      </c>
      <c r="B2168">
        <v>1003</v>
      </c>
      <c r="C2168">
        <v>24</v>
      </c>
      <c r="D2168" s="17">
        <v>0.27993921356067236</v>
      </c>
      <c r="E2168" s="9">
        <f t="shared" si="231"/>
        <v>6.9117473002516743</v>
      </c>
      <c r="F2168" s="9">
        <f t="shared" si="232"/>
        <v>3.2188758248682006</v>
      </c>
      <c r="G2168" s="9">
        <f t="shared" si="233"/>
        <v>0.2468125873981436</v>
      </c>
      <c r="H2168" s="9">
        <f t="shared" si="234"/>
        <v>2.8580866457972771</v>
      </c>
      <c r="I2168" s="9">
        <f t="shared" si="235"/>
        <v>3.7292277360185713</v>
      </c>
      <c r="J2168" s="9">
        <f t="shared" si="236"/>
        <v>6.0210947424730055</v>
      </c>
      <c r="K2168" s="9">
        <f t="shared" si="237"/>
        <v>3.7520305921988113</v>
      </c>
    </row>
    <row r="2169" spans="1:11" x14ac:dyDescent="0.3">
      <c r="A2169">
        <v>15440</v>
      </c>
      <c r="B2169">
        <v>548</v>
      </c>
      <c r="C2169">
        <v>75</v>
      </c>
      <c r="D2169" s="17">
        <v>6.3883774423554071E-2</v>
      </c>
      <c r="E2169" s="9">
        <f t="shared" si="231"/>
        <v>6.3080984415095305</v>
      </c>
      <c r="F2169" s="9">
        <f t="shared" si="232"/>
        <v>4.3307333402863311</v>
      </c>
      <c r="G2169" s="9">
        <f t="shared" si="233"/>
        <v>6.1926150388594246E-2</v>
      </c>
      <c r="H2169" s="9">
        <f t="shared" si="234"/>
        <v>8.8680629075024449</v>
      </c>
      <c r="I2169" s="9">
        <f t="shared" si="235"/>
        <v>4.9306681110240769</v>
      </c>
      <c r="J2169" s="9">
        <f t="shared" si="236"/>
        <v>4.3729015987342041</v>
      </c>
      <c r="K2169" s="9">
        <f t="shared" si="237"/>
        <v>6.7878122068052864</v>
      </c>
    </row>
    <row r="2170" spans="1:11" x14ac:dyDescent="0.3">
      <c r="A2170">
        <v>15442</v>
      </c>
      <c r="B2170">
        <v>663</v>
      </c>
      <c r="C2170">
        <v>4</v>
      </c>
      <c r="D2170" s="17">
        <v>0.2351604573719156</v>
      </c>
      <c r="E2170" s="9">
        <f t="shared" si="231"/>
        <v>6.4982821494764336</v>
      </c>
      <c r="F2170" s="9">
        <f t="shared" si="232"/>
        <v>1.6094379124341003</v>
      </c>
      <c r="G2170" s="9">
        <f t="shared" si="233"/>
        <v>0.21120088663792144</v>
      </c>
      <c r="H2170" s="9">
        <f t="shared" si="234"/>
        <v>6.9745787176608776</v>
      </c>
      <c r="I2170" s="9">
        <f t="shared" si="235"/>
        <v>1.9901166878410281</v>
      </c>
      <c r="J2170" s="9">
        <f t="shared" si="236"/>
        <v>5.7036298057300021</v>
      </c>
      <c r="K2170" s="9">
        <f t="shared" si="237"/>
        <v>5.2250503263287476</v>
      </c>
    </row>
    <row r="2171" spans="1:11" x14ac:dyDescent="0.3">
      <c r="A2171">
        <v>15443</v>
      </c>
      <c r="B2171">
        <v>647</v>
      </c>
      <c r="C2171">
        <v>338</v>
      </c>
      <c r="D2171" s="17">
        <v>8.6287100109452175E-2</v>
      </c>
      <c r="E2171" s="9">
        <f t="shared" si="231"/>
        <v>6.4738906963522744</v>
      </c>
      <c r="F2171" s="9">
        <f t="shared" si="232"/>
        <v>5.8260001073804499</v>
      </c>
      <c r="G2171" s="9">
        <f t="shared" si="233"/>
        <v>8.2765551315211627E-2</v>
      </c>
      <c r="H2171" s="9">
        <f t="shared" si="234"/>
        <v>7.2174219735400529</v>
      </c>
      <c r="I2171" s="9">
        <f t="shared" si="235"/>
        <v>6.5464091933832123</v>
      </c>
      <c r="J2171" s="9">
        <f t="shared" si="236"/>
        <v>4.5586770308450024</v>
      </c>
      <c r="K2171" s="9">
        <f t="shared" si="237"/>
        <v>6.4843691509539907</v>
      </c>
    </row>
    <row r="2172" spans="1:11" x14ac:dyDescent="0.3">
      <c r="A2172">
        <v>15444</v>
      </c>
      <c r="B2172">
        <v>881</v>
      </c>
      <c r="C2172">
        <v>134</v>
      </c>
      <c r="D2172" s="17">
        <v>6.8873013162196503E-2</v>
      </c>
      <c r="E2172" s="9">
        <f t="shared" si="231"/>
        <v>6.7821920560067914</v>
      </c>
      <c r="F2172" s="9">
        <f t="shared" si="232"/>
        <v>4.9052747784384296</v>
      </c>
      <c r="G2172" s="9">
        <f t="shared" si="233"/>
        <v>6.660483468013581E-2</v>
      </c>
      <c r="H2172" s="9">
        <f t="shared" si="234"/>
        <v>4.1479490073589682</v>
      </c>
      <c r="I2172" s="9">
        <f t="shared" si="235"/>
        <v>5.5515006109960465</v>
      </c>
      <c r="J2172" s="9">
        <f t="shared" si="236"/>
        <v>4.4146103119084374</v>
      </c>
      <c r="K2172" s="9">
        <f t="shared" si="237"/>
        <v>4.6223467493599859</v>
      </c>
    </row>
    <row r="2173" spans="1:11" x14ac:dyDescent="0.3">
      <c r="A2173">
        <v>15445</v>
      </c>
      <c r="B2173">
        <v>635</v>
      </c>
      <c r="C2173">
        <v>8</v>
      </c>
      <c r="D2173" s="17">
        <v>9.9153268325675767E-2</v>
      </c>
      <c r="E2173" s="9">
        <f t="shared" si="231"/>
        <v>6.4551985633401223</v>
      </c>
      <c r="F2173" s="9">
        <f t="shared" si="232"/>
        <v>2.1972245773362196</v>
      </c>
      <c r="G2173" s="9">
        <f t="shared" si="233"/>
        <v>9.454012732243465E-2</v>
      </c>
      <c r="H2173" s="9">
        <f t="shared" si="234"/>
        <v>7.403522343078988</v>
      </c>
      <c r="I2173" s="9">
        <f t="shared" si="235"/>
        <v>2.6252615884334967</v>
      </c>
      <c r="J2173" s="9">
        <f t="shared" si="236"/>
        <v>4.6636429534915287</v>
      </c>
      <c r="K2173" s="9">
        <f t="shared" si="237"/>
        <v>5.4220682387678494</v>
      </c>
    </row>
    <row r="2174" spans="1:11" x14ac:dyDescent="0.3">
      <c r="A2174">
        <v>15447</v>
      </c>
      <c r="B2174">
        <v>658</v>
      </c>
      <c r="C2174">
        <v>17</v>
      </c>
      <c r="D2174" s="17">
        <v>9.0192761990923465E-2</v>
      </c>
      <c r="E2174" s="9">
        <f t="shared" si="231"/>
        <v>6.4907235345025072</v>
      </c>
      <c r="F2174" s="9">
        <f t="shared" si="232"/>
        <v>2.8903717578961645</v>
      </c>
      <c r="G2174" s="9">
        <f t="shared" si="233"/>
        <v>8.6354526468898588E-2</v>
      </c>
      <c r="H2174" s="9">
        <f t="shared" si="234"/>
        <v>7.0498328921810209</v>
      </c>
      <c r="I2174" s="9">
        <f t="shared" si="235"/>
        <v>3.3742559487700117</v>
      </c>
      <c r="J2174" s="9">
        <f t="shared" si="236"/>
        <v>4.5906713963432679</v>
      </c>
      <c r="K2174" s="9">
        <f t="shared" si="237"/>
        <v>5.4553275099901679</v>
      </c>
    </row>
    <row r="2175" spans="1:11" x14ac:dyDescent="0.3">
      <c r="A2175">
        <v>15448</v>
      </c>
      <c r="B2175">
        <v>643</v>
      </c>
      <c r="C2175">
        <v>54</v>
      </c>
      <c r="D2175" s="17">
        <v>3.6259250538573998E-2</v>
      </c>
      <c r="E2175" s="9">
        <f t="shared" si="231"/>
        <v>6.4676987261043539</v>
      </c>
      <c r="F2175" s="9">
        <f t="shared" si="232"/>
        <v>4.0073331852324712</v>
      </c>
      <c r="G2175" s="9">
        <f t="shared" si="233"/>
        <v>3.5617354364626722E-2</v>
      </c>
      <c r="H2175" s="9">
        <f t="shared" si="234"/>
        <v>7.2790697239900926</v>
      </c>
      <c r="I2175" s="9">
        <f t="shared" si="235"/>
        <v>4.5812114601701861</v>
      </c>
      <c r="J2175" s="9">
        <f t="shared" si="236"/>
        <v>4.1383685636014738</v>
      </c>
      <c r="K2175" s="9">
        <f t="shared" si="237"/>
        <v>5.841572012766397</v>
      </c>
    </row>
    <row r="2176" spans="1:11" x14ac:dyDescent="0.3">
      <c r="A2176">
        <v>15449</v>
      </c>
      <c r="B2176">
        <v>590</v>
      </c>
      <c r="C2176">
        <v>61</v>
      </c>
      <c r="D2176" s="17">
        <v>-1.9121772223073225E-2</v>
      </c>
      <c r="E2176" s="9">
        <f t="shared" si="231"/>
        <v>6.3818160174060985</v>
      </c>
      <c r="F2176" s="9">
        <f t="shared" si="232"/>
        <v>4.1271343850450917</v>
      </c>
      <c r="G2176" s="9">
        <f t="shared" si="233"/>
        <v>-1.8941248791774744E-2</v>
      </c>
      <c r="H2176" s="9">
        <f t="shared" si="234"/>
        <v>8.1341248327548001</v>
      </c>
      <c r="I2176" s="9">
        <f t="shared" si="235"/>
        <v>4.7106650964797421</v>
      </c>
      <c r="J2176" s="9">
        <f t="shared" si="236"/>
        <v>3.6519991083357937</v>
      </c>
      <c r="K2176" s="9">
        <f t="shared" si="237"/>
        <v>6.2106617669884807</v>
      </c>
    </row>
    <row r="2177" spans="1:11" x14ac:dyDescent="0.3">
      <c r="A2177">
        <v>15452</v>
      </c>
      <c r="B2177">
        <v>591</v>
      </c>
      <c r="C2177">
        <v>79</v>
      </c>
      <c r="D2177" s="17">
        <v>5.9746006321841814E-2</v>
      </c>
      <c r="E2177" s="9">
        <f t="shared" si="231"/>
        <v>6.3835066348840055</v>
      </c>
      <c r="F2177" s="9">
        <f t="shared" si="232"/>
        <v>4.3820266346738812</v>
      </c>
      <c r="G2177" s="9">
        <f t="shared" si="233"/>
        <v>5.8029262733805181E-2</v>
      </c>
      <c r="H2177" s="9">
        <f t="shared" si="234"/>
        <v>8.1172929100853572</v>
      </c>
      <c r="I2177" s="9">
        <f t="shared" si="235"/>
        <v>4.9860941291870882</v>
      </c>
      <c r="J2177" s="9">
        <f t="shared" si="236"/>
        <v>4.3381623089386414</v>
      </c>
      <c r="K2177" s="9">
        <f t="shared" si="237"/>
        <v>6.4221071555865334</v>
      </c>
    </row>
    <row r="2178" spans="1:11" x14ac:dyDescent="0.3">
      <c r="A2178">
        <v>15453</v>
      </c>
      <c r="B2178">
        <v>503</v>
      </c>
      <c r="C2178">
        <v>198</v>
      </c>
      <c r="D2178" s="17">
        <v>8.1249359449098751E-2</v>
      </c>
      <c r="E2178" s="9">
        <f t="shared" ref="E2178:E2241" si="238">IF(B2178&lt;=0,-1*LOG(1-B2178,EXP(1)),LOG(1+B2178,EXP(1)))</f>
        <v>6.2225762680713688</v>
      </c>
      <c r="F2178" s="9">
        <f t="shared" ref="F2178:F2241" si="239">IF(C2178&lt;=0,-1*LOG(1-C2178,EXP(1)),LOG(1+C2178,EXP(1)))</f>
        <v>5.2933048247244923</v>
      </c>
      <c r="G2178" s="9">
        <f t="shared" ref="G2178:G2241" si="240">IF(D2178&lt;=0,-1*LOG(1-D2178,EXP(1)),LOG(1+D2178,EXP(1)))</f>
        <v>7.8117186846758127E-2</v>
      </c>
      <c r="H2178" s="9">
        <f t="shared" ref="H2178:H2241" si="241">1+9*((MAX(E$2:E$4112)-E2178)/(MAX(E$2:E$4112)-MIN(E$2:E$4112)))</f>
        <v>9.7195284984153574</v>
      </c>
      <c r="I2178" s="9">
        <f t="shared" ref="I2178:I2241" si="242">1+9*((F2178-MIN(F$2:F$4112))/(MAX(F$2:F$4112)-MIN(F$2:F$4112)))</f>
        <v>5.970794412457658</v>
      </c>
      <c r="J2178" s="9">
        <f t="shared" ref="J2178:J2241" si="243">1+9*((G2178-MIN(G$2:G$4112))/(MAX(G$2:G$4112)-MIN(G$2:G$4112)))</f>
        <v>4.5172386075056608</v>
      </c>
      <c r="K2178" s="9">
        <f t="shared" ref="K2178:K2241" si="244">0.5*H2178+0.3*I2178+0.2*J2178</f>
        <v>7.5544502944461085</v>
      </c>
    </row>
    <row r="2179" spans="1:11" x14ac:dyDescent="0.3">
      <c r="A2179">
        <v>15454</v>
      </c>
      <c r="B2179">
        <v>505</v>
      </c>
      <c r="C2179">
        <v>21</v>
      </c>
      <c r="D2179" s="17">
        <v>-4.3920633828606059E-2</v>
      </c>
      <c r="E2179" s="9">
        <f t="shared" si="238"/>
        <v>6.2265366692874657</v>
      </c>
      <c r="F2179" s="9">
        <f t="shared" si="239"/>
        <v>3.0910424533583161</v>
      </c>
      <c r="G2179" s="9">
        <f t="shared" si="240"/>
        <v>-4.2983465333718857E-2</v>
      </c>
      <c r="H2179" s="9">
        <f t="shared" si="241"/>
        <v>9.6800984275208837</v>
      </c>
      <c r="I2179" s="9">
        <f t="shared" si="242"/>
        <v>3.591094772329158</v>
      </c>
      <c r="J2179" s="9">
        <f t="shared" si="243"/>
        <v>3.4376717779720778</v>
      </c>
      <c r="K2179" s="9">
        <f t="shared" si="244"/>
        <v>6.6049120010536049</v>
      </c>
    </row>
    <row r="2180" spans="1:11" x14ac:dyDescent="0.3">
      <c r="A2180">
        <v>15456</v>
      </c>
      <c r="B2180">
        <v>502</v>
      </c>
      <c r="C2180">
        <v>58</v>
      </c>
      <c r="D2180" s="17">
        <v>-4.913424772857982E-3</v>
      </c>
      <c r="E2180" s="9">
        <f t="shared" si="238"/>
        <v>6.2205901700997392</v>
      </c>
      <c r="F2180" s="9">
        <f t="shared" si="239"/>
        <v>4.0775374439057197</v>
      </c>
      <c r="G2180" s="9">
        <f t="shared" si="240"/>
        <v>-4.9013932957691709E-3</v>
      </c>
      <c r="H2180" s="9">
        <f t="shared" si="241"/>
        <v>9.7393022484855329</v>
      </c>
      <c r="I2180" s="9">
        <f t="shared" si="242"/>
        <v>4.6570721075083048</v>
      </c>
      <c r="J2180" s="9">
        <f t="shared" si="243"/>
        <v>3.7771591467998626</v>
      </c>
      <c r="K2180" s="9">
        <f t="shared" si="244"/>
        <v>7.0222045858552304</v>
      </c>
    </row>
    <row r="2181" spans="1:11" x14ac:dyDescent="0.3">
      <c r="A2181">
        <v>15457</v>
      </c>
      <c r="B2181">
        <v>588</v>
      </c>
      <c r="C2181">
        <v>109</v>
      </c>
      <c r="D2181" s="17">
        <v>6.3824944282937959E-2</v>
      </c>
      <c r="E2181" s="9">
        <f t="shared" si="238"/>
        <v>6.3784261836515865</v>
      </c>
      <c r="F2181" s="9">
        <f t="shared" si="239"/>
        <v>4.7004803657924166</v>
      </c>
      <c r="G2181" s="9">
        <f t="shared" si="240"/>
        <v>6.1870851333687055E-2</v>
      </c>
      <c r="H2181" s="9">
        <f t="shared" si="241"/>
        <v>8.1678742884204585</v>
      </c>
      <c r="I2181" s="9">
        <f t="shared" si="242"/>
        <v>5.330205820506702</v>
      </c>
      <c r="J2181" s="9">
        <f t="shared" si="243"/>
        <v>4.3724086284296888</v>
      </c>
      <c r="K2181" s="9">
        <f t="shared" si="244"/>
        <v>6.5574806160481778</v>
      </c>
    </row>
    <row r="2182" spans="1:11" x14ac:dyDescent="0.3">
      <c r="A2182">
        <v>15458</v>
      </c>
      <c r="B2182">
        <v>897</v>
      </c>
      <c r="C2182">
        <v>7</v>
      </c>
      <c r="D2182" s="17">
        <v>0.18214144650293762</v>
      </c>
      <c r="E2182" s="9">
        <f t="shared" si="238"/>
        <v>6.8001700683021999</v>
      </c>
      <c r="F2182" s="9">
        <f t="shared" si="239"/>
        <v>2.0794415416798357</v>
      </c>
      <c r="G2182" s="9">
        <f t="shared" si="240"/>
        <v>0.16732757891653496</v>
      </c>
      <c r="H2182" s="9">
        <f t="shared" si="241"/>
        <v>3.9689584807253331</v>
      </c>
      <c r="I2182" s="9">
        <f t="shared" si="242"/>
        <v>2.49798872067303</v>
      </c>
      <c r="J2182" s="9">
        <f t="shared" si="243"/>
        <v>5.3125157459366541</v>
      </c>
      <c r="K2182" s="9">
        <f t="shared" si="244"/>
        <v>3.7963790057519065</v>
      </c>
    </row>
    <row r="2183" spans="1:11" x14ac:dyDescent="0.3">
      <c r="A2183">
        <v>15460</v>
      </c>
      <c r="B2183">
        <v>497</v>
      </c>
      <c r="C2183">
        <v>52</v>
      </c>
      <c r="D2183" s="17">
        <v>0.10362206780159161</v>
      </c>
      <c r="E2183" s="9">
        <f t="shared" si="238"/>
        <v>6.2106000770246528</v>
      </c>
      <c r="F2183" s="9">
        <f t="shared" si="239"/>
        <v>3.970291913552122</v>
      </c>
      <c r="G2183" s="9">
        <f t="shared" si="240"/>
        <v>9.8597559356788142E-2</v>
      </c>
      <c r="H2183" s="9">
        <f t="shared" si="241"/>
        <v>9.8387644132258174</v>
      </c>
      <c r="I2183" s="9">
        <f t="shared" si="242"/>
        <v>4.54118575658749</v>
      </c>
      <c r="J2183" s="9">
        <f t="shared" si="243"/>
        <v>4.699813436131433</v>
      </c>
      <c r="K2183" s="9">
        <f t="shared" si="244"/>
        <v>7.2217006208154428</v>
      </c>
    </row>
    <row r="2184" spans="1:11" x14ac:dyDescent="0.3">
      <c r="A2184">
        <v>15462</v>
      </c>
      <c r="B2184">
        <v>966</v>
      </c>
      <c r="C2184">
        <v>4</v>
      </c>
      <c r="D2184" s="17">
        <v>7.4240753303425971E-2</v>
      </c>
      <c r="E2184" s="9">
        <f t="shared" si="238"/>
        <v>6.8741984954532942</v>
      </c>
      <c r="F2184" s="9">
        <f t="shared" si="239"/>
        <v>1.6094379124341003</v>
      </c>
      <c r="G2184" s="9">
        <f t="shared" si="240"/>
        <v>7.1614136052422742E-2</v>
      </c>
      <c r="H2184" s="9">
        <f t="shared" si="241"/>
        <v>3.231925546054458</v>
      </c>
      <c r="I2184" s="9">
        <f t="shared" si="242"/>
        <v>1.9901166878410281</v>
      </c>
      <c r="J2184" s="9">
        <f t="shared" si="243"/>
        <v>4.4592663521797862</v>
      </c>
      <c r="K2184" s="9">
        <f t="shared" si="244"/>
        <v>3.1048510498154949</v>
      </c>
    </row>
    <row r="2185" spans="1:11" x14ac:dyDescent="0.3">
      <c r="A2185">
        <v>15463</v>
      </c>
      <c r="B2185">
        <v>901</v>
      </c>
      <c r="C2185">
        <v>6</v>
      </c>
      <c r="D2185" s="17">
        <v>6.4108814433257331E-3</v>
      </c>
      <c r="E2185" s="9">
        <f t="shared" si="238"/>
        <v>6.804614520062624</v>
      </c>
      <c r="F2185" s="9">
        <f t="shared" si="239"/>
        <v>1.9459101490553132</v>
      </c>
      <c r="G2185" s="9">
        <f t="shared" si="240"/>
        <v>6.3904191505450847E-3</v>
      </c>
      <c r="H2185" s="9">
        <f t="shared" si="241"/>
        <v>3.9247091639418943</v>
      </c>
      <c r="I2185" s="9">
        <f t="shared" si="242"/>
        <v>2.3536986437475873</v>
      </c>
      <c r="J2185" s="9">
        <f t="shared" si="243"/>
        <v>3.8778214136238933</v>
      </c>
      <c r="K2185" s="9">
        <f t="shared" si="244"/>
        <v>3.4440284578200022</v>
      </c>
    </row>
    <row r="2186" spans="1:11" x14ac:dyDescent="0.3">
      <c r="A2186">
        <v>15464</v>
      </c>
      <c r="B2186">
        <v>664</v>
      </c>
      <c r="C2186">
        <v>284</v>
      </c>
      <c r="D2186" s="17">
        <v>2.8523610621746819E-2</v>
      </c>
      <c r="E2186" s="9">
        <f t="shared" si="238"/>
        <v>6.4997870406558542</v>
      </c>
      <c r="F2186" s="9">
        <f t="shared" si="239"/>
        <v>5.6524891802686508</v>
      </c>
      <c r="G2186" s="9">
        <f t="shared" si="240"/>
        <v>2.8124386212716242E-2</v>
      </c>
      <c r="H2186" s="9">
        <f t="shared" si="241"/>
        <v>6.9595959008563959</v>
      </c>
      <c r="I2186" s="9">
        <f t="shared" si="242"/>
        <v>6.3589184129135958</v>
      </c>
      <c r="J2186" s="9">
        <f t="shared" si="243"/>
        <v>4.0715715668396495</v>
      </c>
      <c r="K2186" s="9">
        <f t="shared" si="244"/>
        <v>6.2017877876702068</v>
      </c>
    </row>
    <row r="2187" spans="1:11" x14ac:dyDescent="0.3">
      <c r="A2187">
        <v>15465</v>
      </c>
      <c r="B2187">
        <v>502</v>
      </c>
      <c r="C2187">
        <v>94</v>
      </c>
      <c r="D2187" s="17">
        <v>0.18712680836565723</v>
      </c>
      <c r="E2187" s="9">
        <f t="shared" si="238"/>
        <v>6.2205901700997392</v>
      </c>
      <c r="F2187" s="9">
        <f t="shared" si="239"/>
        <v>4.5538768916005408</v>
      </c>
      <c r="G2187" s="9">
        <f t="shared" si="240"/>
        <v>0.17153594089510385</v>
      </c>
      <c r="H2187" s="9">
        <f t="shared" si="241"/>
        <v>9.7393022484855329</v>
      </c>
      <c r="I2187" s="9">
        <f t="shared" si="242"/>
        <v>5.17179043852859</v>
      </c>
      <c r="J2187" s="9">
        <f t="shared" si="243"/>
        <v>5.3500317123408854</v>
      </c>
      <c r="K2187" s="9">
        <f t="shared" si="244"/>
        <v>7.4911945982695212</v>
      </c>
    </row>
    <row r="2188" spans="1:11" x14ac:dyDescent="0.3">
      <c r="A2188">
        <v>15466</v>
      </c>
      <c r="B2188">
        <v>957</v>
      </c>
      <c r="C2188">
        <v>54</v>
      </c>
      <c r="D2188" s="17">
        <v>8.9382762744049278E-3</v>
      </c>
      <c r="E2188" s="9">
        <f t="shared" si="238"/>
        <v>6.8648477779708603</v>
      </c>
      <c r="F2188" s="9">
        <f t="shared" si="239"/>
        <v>4.0073331852324712</v>
      </c>
      <c r="G2188" s="9">
        <f t="shared" si="240"/>
        <v>8.8985663332262505E-3</v>
      </c>
      <c r="H2188" s="9">
        <f t="shared" si="241"/>
        <v>3.3250220363160996</v>
      </c>
      <c r="I2188" s="9">
        <f t="shared" si="242"/>
        <v>4.5812114601701861</v>
      </c>
      <c r="J2188" s="9">
        <f t="shared" si="243"/>
        <v>3.9001806037129394</v>
      </c>
      <c r="K2188" s="9">
        <f t="shared" si="244"/>
        <v>3.8169105769516936</v>
      </c>
    </row>
    <row r="2189" spans="1:11" x14ac:dyDescent="0.3">
      <c r="A2189">
        <v>15467</v>
      </c>
      <c r="B2189">
        <v>881</v>
      </c>
      <c r="C2189">
        <v>20</v>
      </c>
      <c r="D2189" s="17">
        <v>-5.8742461361401641E-2</v>
      </c>
      <c r="E2189" s="9">
        <f t="shared" si="238"/>
        <v>6.7821920560067914</v>
      </c>
      <c r="F2189" s="9">
        <f t="shared" si="239"/>
        <v>3.044522437723423</v>
      </c>
      <c r="G2189" s="9">
        <f t="shared" si="240"/>
        <v>-5.7081846638967912E-2</v>
      </c>
      <c r="H2189" s="9">
        <f t="shared" si="241"/>
        <v>4.1479490073589682</v>
      </c>
      <c r="I2189" s="9">
        <f t="shared" si="242"/>
        <v>3.5408266181325931</v>
      </c>
      <c r="J2189" s="9">
        <f t="shared" si="243"/>
        <v>3.3119900039005348</v>
      </c>
      <c r="K2189" s="9">
        <f t="shared" si="244"/>
        <v>3.7986204898993692</v>
      </c>
    </row>
    <row r="2190" spans="1:11" x14ac:dyDescent="0.3">
      <c r="A2190">
        <v>15468</v>
      </c>
      <c r="B2190">
        <v>503</v>
      </c>
      <c r="C2190">
        <v>28</v>
      </c>
      <c r="D2190" s="17">
        <v>0.10052309323947919</v>
      </c>
      <c r="E2190" s="9">
        <f t="shared" si="238"/>
        <v>6.2225762680713688</v>
      </c>
      <c r="F2190" s="9">
        <f t="shared" si="239"/>
        <v>3.3672958299864741</v>
      </c>
      <c r="G2190" s="9">
        <f t="shared" si="240"/>
        <v>9.5785606079958258E-2</v>
      </c>
      <c r="H2190" s="9">
        <f t="shared" si="241"/>
        <v>9.7195284984153574</v>
      </c>
      <c r="I2190" s="9">
        <f t="shared" si="242"/>
        <v>3.8896060076360079</v>
      </c>
      <c r="J2190" s="9">
        <f t="shared" si="243"/>
        <v>4.6747459288207391</v>
      </c>
      <c r="K2190" s="9">
        <f t="shared" si="244"/>
        <v>6.9615952372626291</v>
      </c>
    </row>
    <row r="2191" spans="1:11" x14ac:dyDescent="0.3">
      <c r="A2191">
        <v>15469</v>
      </c>
      <c r="B2191">
        <v>915</v>
      </c>
      <c r="C2191">
        <v>23</v>
      </c>
      <c r="D2191" s="17">
        <v>0.13583979930446</v>
      </c>
      <c r="E2191" s="9">
        <f t="shared" si="238"/>
        <v>6.8200163646741299</v>
      </c>
      <c r="F2191" s="9">
        <f t="shared" si="239"/>
        <v>3.1780538303479458</v>
      </c>
      <c r="G2191" s="9">
        <f t="shared" si="240"/>
        <v>0.12737228861542754</v>
      </c>
      <c r="H2191" s="9">
        <f t="shared" si="241"/>
        <v>3.7713671685730898</v>
      </c>
      <c r="I2191" s="9">
        <f t="shared" si="242"/>
        <v>3.6851166950580363</v>
      </c>
      <c r="J2191" s="9">
        <f t="shared" si="243"/>
        <v>4.9563293398620036</v>
      </c>
      <c r="K2191" s="9">
        <f t="shared" si="244"/>
        <v>3.982484460776357</v>
      </c>
    </row>
    <row r="2192" spans="1:11" x14ac:dyDescent="0.3">
      <c r="A2192">
        <v>15471</v>
      </c>
      <c r="B2192">
        <v>874</v>
      </c>
      <c r="C2192">
        <v>63</v>
      </c>
      <c r="D2192" s="17">
        <v>6.0101937956311344E-2</v>
      </c>
      <c r="E2192" s="9">
        <f t="shared" si="238"/>
        <v>6.7742238863576141</v>
      </c>
      <c r="F2192" s="9">
        <f t="shared" si="239"/>
        <v>4.1588830833596715</v>
      </c>
      <c r="G2192" s="9">
        <f t="shared" si="240"/>
        <v>5.8365071383453822E-2</v>
      </c>
      <c r="H2192" s="9">
        <f t="shared" si="241"/>
        <v>4.2272807409442574</v>
      </c>
      <c r="I2192" s="9">
        <f t="shared" si="242"/>
        <v>4.7449718016825759</v>
      </c>
      <c r="J2192" s="9">
        <f t="shared" si="243"/>
        <v>4.3411559169226095</v>
      </c>
      <c r="K2192" s="9">
        <f t="shared" si="244"/>
        <v>4.405363094361423</v>
      </c>
    </row>
    <row r="2193" spans="1:11" x14ac:dyDescent="0.3">
      <c r="A2193">
        <v>15472</v>
      </c>
      <c r="B2193">
        <v>985</v>
      </c>
      <c r="C2193">
        <v>72</v>
      </c>
      <c r="D2193" s="17">
        <v>3.1032122096441725E-2</v>
      </c>
      <c r="E2193" s="9">
        <f t="shared" si="238"/>
        <v>6.8936563546026353</v>
      </c>
      <c r="F2193" s="9">
        <f t="shared" si="239"/>
        <v>4.290459441148391</v>
      </c>
      <c r="G2193" s="9">
        <f t="shared" si="240"/>
        <v>3.0560360802087773E-2</v>
      </c>
      <c r="H2193" s="9">
        <f t="shared" si="241"/>
        <v>3.0382015459216332</v>
      </c>
      <c r="I2193" s="9">
        <f t="shared" si="242"/>
        <v>4.8871493257370755</v>
      </c>
      <c r="J2193" s="9">
        <f t="shared" si="243"/>
        <v>4.0932873653669199</v>
      </c>
      <c r="K2193" s="9">
        <f t="shared" si="244"/>
        <v>3.803903043755323</v>
      </c>
    </row>
    <row r="2194" spans="1:11" x14ac:dyDescent="0.3">
      <c r="A2194">
        <v>15473</v>
      </c>
      <c r="B2194">
        <v>886</v>
      </c>
      <c r="C2194">
        <v>9</v>
      </c>
      <c r="D2194" s="17">
        <v>0.20398180939295435</v>
      </c>
      <c r="E2194" s="9">
        <f t="shared" si="238"/>
        <v>6.7878449823095792</v>
      </c>
      <c r="F2194" s="9">
        <f t="shared" si="239"/>
        <v>2.3025850929940459</v>
      </c>
      <c r="G2194" s="9">
        <f t="shared" si="240"/>
        <v>0.18563423829488249</v>
      </c>
      <c r="H2194" s="9">
        <f t="shared" si="241"/>
        <v>4.0916680214896051</v>
      </c>
      <c r="I2194" s="9">
        <f t="shared" si="242"/>
        <v>2.7391110481775436</v>
      </c>
      <c r="J2194" s="9">
        <f t="shared" si="243"/>
        <v>5.4757127384266742</v>
      </c>
      <c r="K2194" s="9">
        <f t="shared" si="244"/>
        <v>3.9627098728834005</v>
      </c>
    </row>
    <row r="2195" spans="1:11" x14ac:dyDescent="0.3">
      <c r="A2195">
        <v>15475</v>
      </c>
      <c r="B2195">
        <v>949</v>
      </c>
      <c r="C2195">
        <v>29</v>
      </c>
      <c r="D2195" s="17">
        <v>0.1147371473221602</v>
      </c>
      <c r="E2195" s="9">
        <f t="shared" si="238"/>
        <v>6.8564619845945867</v>
      </c>
      <c r="F2195" s="9">
        <f t="shared" si="239"/>
        <v>3.4011973816621555</v>
      </c>
      <c r="G2195" s="9">
        <f t="shared" si="240"/>
        <v>0.10861863480853139</v>
      </c>
      <c r="H2195" s="9">
        <f t="shared" si="241"/>
        <v>3.4085116650913236</v>
      </c>
      <c r="I2195" s="9">
        <f t="shared" si="242"/>
        <v>3.9262390225625494</v>
      </c>
      <c r="J2195" s="9">
        <f t="shared" si="243"/>
        <v>4.7891475599298126</v>
      </c>
      <c r="K2195" s="9">
        <f t="shared" si="244"/>
        <v>3.8399570513003889</v>
      </c>
    </row>
    <row r="2196" spans="1:11" x14ac:dyDescent="0.3">
      <c r="A2196">
        <v>15478</v>
      </c>
      <c r="B2196">
        <v>912</v>
      </c>
      <c r="C2196">
        <v>42</v>
      </c>
      <c r="D2196" s="17">
        <v>-6.0177081342498006E-3</v>
      </c>
      <c r="E2196" s="9">
        <f t="shared" si="238"/>
        <v>6.816735880594968</v>
      </c>
      <c r="F2196" s="9">
        <f t="shared" si="239"/>
        <v>3.7612001156935624</v>
      </c>
      <c r="G2196" s="9">
        <f t="shared" si="240"/>
        <v>-5.9996740417599757E-3</v>
      </c>
      <c r="H2196" s="9">
        <f t="shared" si="241"/>
        <v>3.8040279301352782</v>
      </c>
      <c r="I2196" s="9">
        <f t="shared" si="242"/>
        <v>4.3152473386281605</v>
      </c>
      <c r="J2196" s="9">
        <f t="shared" si="243"/>
        <v>3.7673683864568046</v>
      </c>
      <c r="K2196" s="9">
        <f t="shared" si="244"/>
        <v>3.9500618439474482</v>
      </c>
    </row>
    <row r="2197" spans="1:11" x14ac:dyDescent="0.3">
      <c r="A2197">
        <v>15480</v>
      </c>
      <c r="B2197">
        <v>988</v>
      </c>
      <c r="C2197">
        <v>44</v>
      </c>
      <c r="D2197" s="17">
        <v>0.20348940905203974</v>
      </c>
      <c r="E2197" s="9">
        <f t="shared" si="238"/>
        <v>6.8966943316227125</v>
      </c>
      <c r="F2197" s="9">
        <f t="shared" si="239"/>
        <v>3.8066624897703196</v>
      </c>
      <c r="G2197" s="9">
        <f t="shared" si="240"/>
        <v>0.1852251780793267</v>
      </c>
      <c r="H2197" s="9">
        <f t="shared" si="241"/>
        <v>3.007955204013002</v>
      </c>
      <c r="I2197" s="9">
        <f t="shared" si="242"/>
        <v>4.3643726366110398</v>
      </c>
      <c r="J2197" s="9">
        <f t="shared" si="243"/>
        <v>5.4720661202454801</v>
      </c>
      <c r="K2197" s="9">
        <f t="shared" si="244"/>
        <v>3.9077026170389089</v>
      </c>
    </row>
    <row r="2198" spans="1:11" x14ac:dyDescent="0.3">
      <c r="A2198">
        <v>15482</v>
      </c>
      <c r="B2198">
        <v>501</v>
      </c>
      <c r="C2198">
        <v>108</v>
      </c>
      <c r="D2198" s="17">
        <v>0.1056244251731842</v>
      </c>
      <c r="E2198" s="9">
        <f t="shared" si="238"/>
        <v>6.2186001196917289</v>
      </c>
      <c r="F2198" s="9">
        <f t="shared" si="239"/>
        <v>4.6913478822291435</v>
      </c>
      <c r="G2198" s="9">
        <f t="shared" si="240"/>
        <v>0.10041026602058173</v>
      </c>
      <c r="H2198" s="9">
        <f t="shared" si="241"/>
        <v>9.7591153493280682</v>
      </c>
      <c r="I2198" s="9">
        <f t="shared" si="242"/>
        <v>5.3203375286394072</v>
      </c>
      <c r="J2198" s="9">
        <f t="shared" si="243"/>
        <v>4.7159730351977505</v>
      </c>
      <c r="K2198" s="9">
        <f t="shared" si="244"/>
        <v>7.4188535402954061</v>
      </c>
    </row>
    <row r="2199" spans="1:11" x14ac:dyDescent="0.3">
      <c r="A2199">
        <v>15483</v>
      </c>
      <c r="B2199">
        <v>593</v>
      </c>
      <c r="C2199">
        <v>127</v>
      </c>
      <c r="D2199" s="17">
        <v>8.454141206195287E-2</v>
      </c>
      <c r="E2199" s="9">
        <f t="shared" si="238"/>
        <v>6.3868793193626452</v>
      </c>
      <c r="F2199" s="9">
        <f t="shared" si="239"/>
        <v>4.8520302639196169</v>
      </c>
      <c r="G2199" s="9">
        <f t="shared" si="240"/>
        <v>8.115723595173982E-2</v>
      </c>
      <c r="H2199" s="9">
        <f t="shared" si="241"/>
        <v>8.0837141939802972</v>
      </c>
      <c r="I2199" s="9">
        <f t="shared" si="242"/>
        <v>5.4939661620190909</v>
      </c>
      <c r="J2199" s="9">
        <f t="shared" si="243"/>
        <v>4.5443395034529459</v>
      </c>
      <c r="K2199" s="9">
        <f t="shared" si="244"/>
        <v>6.5989148462864655</v>
      </c>
    </row>
    <row r="2200" spans="1:11" x14ac:dyDescent="0.3">
      <c r="A2200">
        <v>15484</v>
      </c>
      <c r="B2200">
        <v>881</v>
      </c>
      <c r="C2200">
        <v>153</v>
      </c>
      <c r="D2200" s="17">
        <v>4.5106589395551726E-2</v>
      </c>
      <c r="E2200" s="9">
        <f t="shared" si="238"/>
        <v>6.7821920560067914</v>
      </c>
      <c r="F2200" s="9">
        <f t="shared" si="239"/>
        <v>5.0369526024136295</v>
      </c>
      <c r="G2200" s="9">
        <f t="shared" si="240"/>
        <v>4.4118879636767687E-2</v>
      </c>
      <c r="H2200" s="9">
        <f t="shared" si="241"/>
        <v>4.1479490073589682</v>
      </c>
      <c r="I2200" s="9">
        <f t="shared" si="242"/>
        <v>5.6937877764132612</v>
      </c>
      <c r="J2200" s="9">
        <f t="shared" si="243"/>
        <v>4.2141564682823409</v>
      </c>
      <c r="K2200" s="9">
        <f t="shared" si="244"/>
        <v>4.6249421302599307</v>
      </c>
    </row>
    <row r="2201" spans="1:11" x14ac:dyDescent="0.3">
      <c r="A2201">
        <v>15485</v>
      </c>
      <c r="B2201">
        <v>669</v>
      </c>
      <c r="C2201">
        <v>57</v>
      </c>
      <c r="D2201" s="17">
        <v>1.7940280040314081E-2</v>
      </c>
      <c r="E2201" s="9">
        <f t="shared" si="238"/>
        <v>6.5072777123850116</v>
      </c>
      <c r="F2201" s="9">
        <f t="shared" si="239"/>
        <v>4.0604430105464191</v>
      </c>
      <c r="G2201" s="9">
        <f t="shared" si="240"/>
        <v>1.7781252399980824E-2</v>
      </c>
      <c r="H2201" s="9">
        <f t="shared" si="241"/>
        <v>6.8850181747089962</v>
      </c>
      <c r="I2201" s="9">
        <f t="shared" si="242"/>
        <v>4.6386003679725238</v>
      </c>
      <c r="J2201" s="9">
        <f t="shared" si="243"/>
        <v>3.9793664137161522</v>
      </c>
      <c r="K2201" s="9">
        <f t="shared" si="244"/>
        <v>5.6299624804894854</v>
      </c>
    </row>
    <row r="2202" spans="1:11" x14ac:dyDescent="0.3">
      <c r="A2202">
        <v>15488</v>
      </c>
      <c r="B2202">
        <v>964</v>
      </c>
      <c r="C2202">
        <v>2</v>
      </c>
      <c r="D2202" s="17">
        <v>4.5134970027961706E-2</v>
      </c>
      <c r="E2202" s="9">
        <f t="shared" si="238"/>
        <v>6.8721281013389861</v>
      </c>
      <c r="F2202" s="9">
        <f t="shared" si="239"/>
        <v>1.0986122886681098</v>
      </c>
      <c r="G2202" s="9">
        <f t="shared" si="240"/>
        <v>4.4146034998102594E-2</v>
      </c>
      <c r="H2202" s="9">
        <f t="shared" si="241"/>
        <v>3.2525385552553598</v>
      </c>
      <c r="I2202" s="9">
        <f t="shared" si="242"/>
        <v>1.4381336140484908</v>
      </c>
      <c r="J2202" s="9">
        <f t="shared" si="243"/>
        <v>4.2143985481292567</v>
      </c>
      <c r="K2202" s="9">
        <f t="shared" si="244"/>
        <v>2.9005890714680787</v>
      </c>
    </row>
    <row r="2203" spans="1:11" x14ac:dyDescent="0.3">
      <c r="A2203">
        <v>15489</v>
      </c>
      <c r="B2203">
        <v>539</v>
      </c>
      <c r="C2203">
        <v>75</v>
      </c>
      <c r="D2203" s="17">
        <v>9.2176360356755041E-2</v>
      </c>
      <c r="E2203" s="9">
        <f t="shared" si="238"/>
        <v>6.2915691395583204</v>
      </c>
      <c r="F2203" s="9">
        <f t="shared" si="239"/>
        <v>4.3307333402863311</v>
      </c>
      <c r="G2203" s="9">
        <f t="shared" si="240"/>
        <v>8.8172366440844405E-2</v>
      </c>
      <c r="H2203" s="9">
        <f t="shared" si="241"/>
        <v>9.0326299582152245</v>
      </c>
      <c r="I2203" s="9">
        <f t="shared" si="242"/>
        <v>4.9306681110240769</v>
      </c>
      <c r="J2203" s="9">
        <f t="shared" si="243"/>
        <v>4.6068767569237234</v>
      </c>
      <c r="K2203" s="9">
        <f t="shared" si="244"/>
        <v>6.9168907637995805</v>
      </c>
    </row>
    <row r="2204" spans="1:11" x14ac:dyDescent="0.3">
      <c r="A2204">
        <v>15491</v>
      </c>
      <c r="B2204">
        <v>516</v>
      </c>
      <c r="C2204">
        <v>234</v>
      </c>
      <c r="D2204" s="17">
        <v>9.6283336679021406E-2</v>
      </c>
      <c r="E2204" s="9">
        <f t="shared" si="238"/>
        <v>6.2480428745084291</v>
      </c>
      <c r="F2204" s="9">
        <f t="shared" si="239"/>
        <v>5.4595855141441589</v>
      </c>
      <c r="G2204" s="9">
        <f t="shared" si="240"/>
        <v>9.1925673983299608E-2</v>
      </c>
      <c r="H2204" s="9">
        <f t="shared" si="241"/>
        <v>9.4659809302615017</v>
      </c>
      <c r="I2204" s="9">
        <f t="shared" si="242"/>
        <v>6.1504724117356586</v>
      </c>
      <c r="J2204" s="9">
        <f t="shared" si="243"/>
        <v>4.6403360839456305</v>
      </c>
      <c r="K2204" s="9">
        <f t="shared" si="244"/>
        <v>7.5061994054405741</v>
      </c>
    </row>
    <row r="2205" spans="1:11" x14ac:dyDescent="0.3">
      <c r="A2205">
        <v>15492</v>
      </c>
      <c r="B2205">
        <v>900</v>
      </c>
      <c r="C2205">
        <v>35</v>
      </c>
      <c r="D2205" s="17">
        <v>3.4979914367514367E-2</v>
      </c>
      <c r="E2205" s="9">
        <f t="shared" si="238"/>
        <v>6.8035052576083377</v>
      </c>
      <c r="F2205" s="9">
        <f t="shared" si="239"/>
        <v>3.5835189384561099</v>
      </c>
      <c r="G2205" s="9">
        <f t="shared" si="240"/>
        <v>3.4382020120827035E-2</v>
      </c>
      <c r="H2205" s="9">
        <f t="shared" si="241"/>
        <v>3.9357530695531024</v>
      </c>
      <c r="I2205" s="9">
        <f t="shared" si="242"/>
        <v>4.1232503091065267</v>
      </c>
      <c r="J2205" s="9">
        <f t="shared" si="243"/>
        <v>4.1273560228018944</v>
      </c>
      <c r="K2205" s="9">
        <f t="shared" si="244"/>
        <v>4.0303228320688884</v>
      </c>
    </row>
    <row r="2206" spans="1:11" x14ac:dyDescent="0.3">
      <c r="A2206">
        <v>15493</v>
      </c>
      <c r="B2206">
        <v>579</v>
      </c>
      <c r="C2206">
        <v>296</v>
      </c>
      <c r="D2206" s="17">
        <v>0.19108558812827112</v>
      </c>
      <c r="E2206" s="9">
        <f t="shared" si="238"/>
        <v>6.363028103540465</v>
      </c>
      <c r="F2206" s="9">
        <f t="shared" si="239"/>
        <v>5.6937321388026998</v>
      </c>
      <c r="G2206" s="9">
        <f t="shared" si="240"/>
        <v>0.17486515019947199</v>
      </c>
      <c r="H2206" s="9">
        <f t="shared" si="241"/>
        <v>8.3211788041226988</v>
      </c>
      <c r="I2206" s="9">
        <f t="shared" si="242"/>
        <v>6.4034843351476605</v>
      </c>
      <c r="J2206" s="9">
        <f t="shared" si="243"/>
        <v>5.37971036285892</v>
      </c>
      <c r="K2206" s="9">
        <f t="shared" si="244"/>
        <v>7.1575767751774322</v>
      </c>
    </row>
    <row r="2207" spans="1:11" x14ac:dyDescent="0.3">
      <c r="A2207">
        <v>15494</v>
      </c>
      <c r="B2207">
        <v>893</v>
      </c>
      <c r="C2207">
        <v>119</v>
      </c>
      <c r="D2207" s="17">
        <v>0.24065231061416648</v>
      </c>
      <c r="E2207" s="9">
        <f t="shared" si="238"/>
        <v>6.7957057751735137</v>
      </c>
      <c r="F2207" s="9">
        <f t="shared" si="239"/>
        <v>4.7874917427820458</v>
      </c>
      <c r="G2207" s="9">
        <f t="shared" si="240"/>
        <v>0.21563729824440539</v>
      </c>
      <c r="H2207" s="9">
        <f t="shared" si="241"/>
        <v>4.0134053397562699</v>
      </c>
      <c r="I2207" s="9">
        <f t="shared" si="242"/>
        <v>5.424227743235579</v>
      </c>
      <c r="J2207" s="9">
        <f t="shared" si="243"/>
        <v>5.743178748913067</v>
      </c>
      <c r="K2207" s="9">
        <f t="shared" si="244"/>
        <v>4.7826067426314225</v>
      </c>
    </row>
    <row r="2208" spans="1:11" x14ac:dyDescent="0.3">
      <c r="A2208">
        <v>15497</v>
      </c>
      <c r="B2208">
        <v>667</v>
      </c>
      <c r="C2208">
        <v>24</v>
      </c>
      <c r="D2208" s="17">
        <v>0.17992799852458907</v>
      </c>
      <c r="E2208" s="9">
        <f t="shared" si="238"/>
        <v>6.5042881735366453</v>
      </c>
      <c r="F2208" s="9">
        <f t="shared" si="239"/>
        <v>3.2188758248682006</v>
      </c>
      <c r="G2208" s="9">
        <f t="shared" si="240"/>
        <v>0.16545341841638644</v>
      </c>
      <c r="H2208" s="9">
        <f t="shared" si="241"/>
        <v>6.9147822623104629</v>
      </c>
      <c r="I2208" s="9">
        <f t="shared" si="242"/>
        <v>3.7292277360185713</v>
      </c>
      <c r="J2208" s="9">
        <f t="shared" si="243"/>
        <v>5.2958083090009138</v>
      </c>
      <c r="K2208" s="9">
        <f t="shared" si="244"/>
        <v>5.6353211137609858</v>
      </c>
    </row>
    <row r="2209" spans="1:11" x14ac:dyDescent="0.3">
      <c r="A2209">
        <v>15498</v>
      </c>
      <c r="B2209">
        <v>508</v>
      </c>
      <c r="C2209">
        <v>675</v>
      </c>
      <c r="D2209" s="17">
        <v>0.12497955332858725</v>
      </c>
      <c r="E2209" s="9">
        <f t="shared" si="238"/>
        <v>6.2324480165505225</v>
      </c>
      <c r="F2209" s="9">
        <f t="shared" si="239"/>
        <v>6.5161930760429643</v>
      </c>
      <c r="G2209" s="9">
        <f t="shared" si="240"/>
        <v>0.11776486067218596</v>
      </c>
      <c r="H2209" s="9">
        <f t="shared" si="241"/>
        <v>9.6212445819264474</v>
      </c>
      <c r="I2209" s="9">
        <f t="shared" si="242"/>
        <v>7.2922113196423588</v>
      </c>
      <c r="J2209" s="9">
        <f t="shared" si="243"/>
        <v>4.8706827282384726</v>
      </c>
      <c r="K2209" s="9">
        <f t="shared" si="244"/>
        <v>7.972422232503626</v>
      </c>
    </row>
    <row r="2210" spans="1:11" x14ac:dyDescent="0.3">
      <c r="A2210">
        <v>15500</v>
      </c>
      <c r="B2210">
        <v>880</v>
      </c>
      <c r="C2210">
        <v>60</v>
      </c>
      <c r="D2210" s="17">
        <v>9.114500112760783E-2</v>
      </c>
      <c r="E2210" s="9">
        <f t="shared" si="238"/>
        <v>6.7810576259361799</v>
      </c>
      <c r="F2210" s="9">
        <f t="shared" si="239"/>
        <v>4.1108738641733114</v>
      </c>
      <c r="G2210" s="9">
        <f t="shared" si="240"/>
        <v>8.7227604644385906E-2</v>
      </c>
      <c r="H2210" s="9">
        <f t="shared" si="241"/>
        <v>4.1592434837688899</v>
      </c>
      <c r="I2210" s="9">
        <f t="shared" si="242"/>
        <v>4.6930944581352865</v>
      </c>
      <c r="J2210" s="9">
        <f t="shared" si="243"/>
        <v>4.5984545603549787</v>
      </c>
      <c r="K2210" s="9">
        <f t="shared" si="244"/>
        <v>4.4072409913960264</v>
      </c>
    </row>
    <row r="2211" spans="1:11" x14ac:dyDescent="0.3">
      <c r="A2211">
        <v>15502</v>
      </c>
      <c r="B2211">
        <v>603</v>
      </c>
      <c r="C2211">
        <v>211</v>
      </c>
      <c r="D2211" s="17">
        <v>0.16295740505643255</v>
      </c>
      <c r="E2211" s="9">
        <f t="shared" si="238"/>
        <v>6.4035741979348151</v>
      </c>
      <c r="F2211" s="9">
        <f t="shared" si="239"/>
        <v>5.3565862746720123</v>
      </c>
      <c r="G2211" s="9">
        <f t="shared" si="240"/>
        <v>0.15096624780685619</v>
      </c>
      <c r="H2211" s="9">
        <f t="shared" si="241"/>
        <v>7.9174986492017201</v>
      </c>
      <c r="I2211" s="9">
        <f t="shared" si="242"/>
        <v>6.0391744772605191</v>
      </c>
      <c r="J2211" s="9">
        <f t="shared" si="243"/>
        <v>5.1666606243085589</v>
      </c>
      <c r="K2211" s="9">
        <f t="shared" si="244"/>
        <v>6.8038337926407273</v>
      </c>
    </row>
    <row r="2212" spans="1:11" x14ac:dyDescent="0.3">
      <c r="A2212">
        <v>15503</v>
      </c>
      <c r="B2212">
        <v>505</v>
      </c>
      <c r="C2212">
        <v>65</v>
      </c>
      <c r="D2212" s="17">
        <v>2.2979047366363737E-2</v>
      </c>
      <c r="E2212" s="9">
        <f t="shared" si="238"/>
        <v>6.2265366692874657</v>
      </c>
      <c r="F2212" s="9">
        <f t="shared" si="239"/>
        <v>4.1896547420264252</v>
      </c>
      <c r="G2212" s="9">
        <f t="shared" si="240"/>
        <v>2.2719005201932815E-2</v>
      </c>
      <c r="H2212" s="9">
        <f t="shared" si="241"/>
        <v>9.6800984275208837</v>
      </c>
      <c r="I2212" s="9">
        <f t="shared" si="242"/>
        <v>4.7782227467141638</v>
      </c>
      <c r="J2212" s="9">
        <f t="shared" si="243"/>
        <v>4.0233846253561651</v>
      </c>
      <c r="K2212" s="9">
        <f t="shared" si="244"/>
        <v>7.0781929628459235</v>
      </c>
    </row>
    <row r="2213" spans="1:11" x14ac:dyDescent="0.3">
      <c r="A2213">
        <v>15504</v>
      </c>
      <c r="B2213">
        <v>953</v>
      </c>
      <c r="C2213">
        <v>12</v>
      </c>
      <c r="D2213" s="17">
        <v>-0.12796813498842177</v>
      </c>
      <c r="E2213" s="9">
        <f t="shared" si="238"/>
        <v>6.8606636714482869</v>
      </c>
      <c r="F2213" s="9">
        <f t="shared" si="239"/>
        <v>2.5649493574615367</v>
      </c>
      <c r="G2213" s="9">
        <f t="shared" si="240"/>
        <v>-0.12041790355311366</v>
      </c>
      <c r="H2213" s="9">
        <f t="shared" si="241"/>
        <v>3.3666793351131363</v>
      </c>
      <c r="I2213" s="9">
        <f t="shared" si="242"/>
        <v>3.0226141193164064</v>
      </c>
      <c r="J2213" s="9">
        <f t="shared" si="243"/>
        <v>2.7473728451418653</v>
      </c>
      <c r="K2213" s="9">
        <f t="shared" si="244"/>
        <v>3.1395984723798627</v>
      </c>
    </row>
    <row r="2214" spans="1:11" x14ac:dyDescent="0.3">
      <c r="A2214">
        <v>15505</v>
      </c>
      <c r="B2214">
        <v>936</v>
      </c>
      <c r="C2214">
        <v>63</v>
      </c>
      <c r="D2214" s="17">
        <v>-8.756054882107317E-2</v>
      </c>
      <c r="E2214" s="9">
        <f t="shared" si="238"/>
        <v>6.842683282238422</v>
      </c>
      <c r="F2214" s="9">
        <f t="shared" si="239"/>
        <v>4.1588830833596715</v>
      </c>
      <c r="G2214" s="9">
        <f t="shared" si="240"/>
        <v>-8.3937159507640038E-2</v>
      </c>
      <c r="H2214" s="9">
        <f t="shared" si="241"/>
        <v>3.5456935264969851</v>
      </c>
      <c r="I2214" s="9">
        <f t="shared" si="242"/>
        <v>4.7449718016825759</v>
      </c>
      <c r="J2214" s="9">
        <f t="shared" si="243"/>
        <v>3.0725849763656075</v>
      </c>
      <c r="K2214" s="9">
        <f t="shared" si="244"/>
        <v>3.8108552990263869</v>
      </c>
    </row>
    <row r="2215" spans="1:11" x14ac:dyDescent="0.3">
      <c r="A2215">
        <v>15506</v>
      </c>
      <c r="B2215">
        <v>894</v>
      </c>
      <c r="C2215">
        <v>142</v>
      </c>
      <c r="D2215" s="17">
        <v>9.2879763943178165E-2</v>
      </c>
      <c r="E2215" s="9">
        <f t="shared" si="238"/>
        <v>6.7968237182748554</v>
      </c>
      <c r="F2215" s="9">
        <f t="shared" si="239"/>
        <v>4.962844630259907</v>
      </c>
      <c r="G2215" s="9">
        <f t="shared" si="240"/>
        <v>8.8816197601882654E-2</v>
      </c>
      <c r="H2215" s="9">
        <f t="shared" si="241"/>
        <v>4.0022750089295016</v>
      </c>
      <c r="I2215" s="9">
        <f t="shared" si="242"/>
        <v>5.6137088916455644</v>
      </c>
      <c r="J2215" s="9">
        <f t="shared" si="243"/>
        <v>4.6126162699053808</v>
      </c>
      <c r="K2215" s="9">
        <f t="shared" si="244"/>
        <v>4.607773425939496</v>
      </c>
    </row>
    <row r="2216" spans="1:11" x14ac:dyDescent="0.3">
      <c r="A2216">
        <v>15507</v>
      </c>
      <c r="B2216">
        <v>498</v>
      </c>
      <c r="C2216">
        <v>36</v>
      </c>
      <c r="D2216" s="17">
        <v>0.15129945522367982</v>
      </c>
      <c r="E2216" s="9">
        <f t="shared" si="238"/>
        <v>6.2126060957515188</v>
      </c>
      <c r="F2216" s="9">
        <f t="shared" si="239"/>
        <v>3.6109179126442243</v>
      </c>
      <c r="G2216" s="9">
        <f t="shared" si="240"/>
        <v>0.14089126551373379</v>
      </c>
      <c r="H2216" s="9">
        <f t="shared" si="241"/>
        <v>9.818792330525083</v>
      </c>
      <c r="I2216" s="9">
        <f t="shared" si="242"/>
        <v>4.1528568309556455</v>
      </c>
      <c r="J2216" s="9">
        <f t="shared" si="243"/>
        <v>5.0768459412663605</v>
      </c>
      <c r="K2216" s="9">
        <f t="shared" si="244"/>
        <v>7.1706224028025076</v>
      </c>
    </row>
    <row r="2217" spans="1:11" x14ac:dyDescent="0.3">
      <c r="A2217">
        <v>15508</v>
      </c>
      <c r="B2217">
        <v>546</v>
      </c>
      <c r="C2217">
        <v>62</v>
      </c>
      <c r="D2217" s="17">
        <v>0.18441040326227121</v>
      </c>
      <c r="E2217" s="9">
        <f t="shared" si="238"/>
        <v>6.3044488024219811</v>
      </c>
      <c r="F2217" s="9">
        <f t="shared" si="239"/>
        <v>4.1431347263915326</v>
      </c>
      <c r="G2217" s="9">
        <f t="shared" si="240"/>
        <v>0.16924510077838145</v>
      </c>
      <c r="H2217" s="9">
        <f t="shared" si="241"/>
        <v>8.9043990058190552</v>
      </c>
      <c r="I2217" s="9">
        <f t="shared" si="242"/>
        <v>4.7279545925175999</v>
      </c>
      <c r="J2217" s="9">
        <f t="shared" si="243"/>
        <v>5.3296097331256735</v>
      </c>
      <c r="K2217" s="9">
        <f t="shared" si="244"/>
        <v>6.9365078272899421</v>
      </c>
    </row>
    <row r="2218" spans="1:11" x14ac:dyDescent="0.3">
      <c r="A2218">
        <v>15510</v>
      </c>
      <c r="B2218">
        <v>812</v>
      </c>
      <c r="C2218">
        <v>2</v>
      </c>
      <c r="D2218" s="17">
        <v>0.26201147525308549</v>
      </c>
      <c r="E2218" s="9">
        <f t="shared" si="238"/>
        <v>6.7007311095478101</v>
      </c>
      <c r="F2218" s="9">
        <f t="shared" si="239"/>
        <v>1.0986122886681098</v>
      </c>
      <c r="G2218" s="9">
        <f t="shared" si="240"/>
        <v>0.23270685698820853</v>
      </c>
      <c r="H2218" s="9">
        <f t="shared" si="241"/>
        <v>4.9589806980254165</v>
      </c>
      <c r="I2218" s="9">
        <f t="shared" si="242"/>
        <v>1.4381336140484908</v>
      </c>
      <c r="J2218" s="9">
        <f t="shared" si="243"/>
        <v>5.8953474538934643</v>
      </c>
      <c r="K2218" s="9">
        <f t="shared" si="244"/>
        <v>4.0899999240059479</v>
      </c>
    </row>
    <row r="2219" spans="1:11" x14ac:dyDescent="0.3">
      <c r="A2219">
        <v>15511</v>
      </c>
      <c r="B2219">
        <v>883</v>
      </c>
      <c r="C2219">
        <v>140</v>
      </c>
      <c r="D2219" s="17">
        <v>0.22229890744729386</v>
      </c>
      <c r="E2219" s="9">
        <f t="shared" si="238"/>
        <v>6.7844570626376433</v>
      </c>
      <c r="F2219" s="9">
        <f t="shared" si="239"/>
        <v>4.9487598903781684</v>
      </c>
      <c r="G2219" s="9">
        <f t="shared" si="240"/>
        <v>0.20073343595080234</v>
      </c>
      <c r="H2219" s="9">
        <f t="shared" si="241"/>
        <v>4.1253984203962268</v>
      </c>
      <c r="I2219" s="9">
        <f t="shared" si="242"/>
        <v>5.5984893379431213</v>
      </c>
      <c r="J2219" s="9">
        <f t="shared" si="243"/>
        <v>5.6103164143640223</v>
      </c>
      <c r="K2219" s="9">
        <f t="shared" si="244"/>
        <v>4.8643092944538537</v>
      </c>
    </row>
    <row r="2220" spans="1:11" x14ac:dyDescent="0.3">
      <c r="A2220">
        <v>15512</v>
      </c>
      <c r="B2220">
        <v>502</v>
      </c>
      <c r="C2220">
        <v>7</v>
      </c>
      <c r="D2220" s="17">
        <v>3.4055615772767778E-2</v>
      </c>
      <c r="E2220" s="9">
        <f t="shared" si="238"/>
        <v>6.2205901700997392</v>
      </c>
      <c r="F2220" s="9">
        <f t="shared" si="239"/>
        <v>2.0794415416798357</v>
      </c>
      <c r="G2220" s="9">
        <f t="shared" si="240"/>
        <v>3.3488561654050043E-2</v>
      </c>
      <c r="H2220" s="9">
        <f t="shared" si="241"/>
        <v>9.7393022484855329</v>
      </c>
      <c r="I2220" s="9">
        <f t="shared" si="242"/>
        <v>2.49798872067303</v>
      </c>
      <c r="J2220" s="9">
        <f t="shared" si="243"/>
        <v>4.1193911761480475</v>
      </c>
      <c r="K2220" s="9">
        <f t="shared" si="244"/>
        <v>6.4429259756742852</v>
      </c>
    </row>
    <row r="2221" spans="1:11" x14ac:dyDescent="0.3">
      <c r="A2221">
        <v>15513</v>
      </c>
      <c r="B2221">
        <v>496</v>
      </c>
      <c r="C2221">
        <v>2146</v>
      </c>
      <c r="D2221" s="17">
        <v>0.18026760813890499</v>
      </c>
      <c r="E2221" s="9">
        <f t="shared" si="238"/>
        <v>6.2085900260966289</v>
      </c>
      <c r="F2221" s="9">
        <f t="shared" si="239"/>
        <v>7.6718267978787811</v>
      </c>
      <c r="G2221" s="9">
        <f t="shared" si="240"/>
        <v>0.16574119932378328</v>
      </c>
      <c r="H2221" s="9">
        <f t="shared" si="241"/>
        <v>9.8587766408433986</v>
      </c>
      <c r="I2221" s="9">
        <f t="shared" si="242"/>
        <v>8.5409549696857692</v>
      </c>
      <c r="J2221" s="9">
        <f t="shared" si="243"/>
        <v>5.2983737677016283</v>
      </c>
      <c r="K2221" s="9">
        <f t="shared" si="244"/>
        <v>8.5513495648677562</v>
      </c>
    </row>
    <row r="2222" spans="1:11" x14ac:dyDescent="0.3">
      <c r="A2222">
        <v>15514</v>
      </c>
      <c r="B2222">
        <v>503</v>
      </c>
      <c r="C2222">
        <v>166</v>
      </c>
      <c r="D2222" s="17">
        <v>3.7285557300294196E-2</v>
      </c>
      <c r="E2222" s="9">
        <f t="shared" si="238"/>
        <v>6.2225762680713688</v>
      </c>
      <c r="F2222" s="9">
        <f t="shared" si="239"/>
        <v>5.1179938124167554</v>
      </c>
      <c r="G2222" s="9">
        <f t="shared" si="240"/>
        <v>3.6607260000278266E-2</v>
      </c>
      <c r="H2222" s="9">
        <f t="shared" si="241"/>
        <v>9.7195284984153574</v>
      </c>
      <c r="I2222" s="9">
        <f t="shared" si="242"/>
        <v>5.781358513119069</v>
      </c>
      <c r="J2222" s="9">
        <f t="shared" si="243"/>
        <v>4.1471932005408778</v>
      </c>
      <c r="K2222" s="9">
        <f t="shared" si="244"/>
        <v>7.423610443251575</v>
      </c>
    </row>
    <row r="2223" spans="1:11" x14ac:dyDescent="0.3">
      <c r="A2223">
        <v>15516</v>
      </c>
      <c r="B2223">
        <v>916</v>
      </c>
      <c r="C2223">
        <v>15</v>
      </c>
      <c r="D2223" s="17">
        <v>3.8483133025611425E-2</v>
      </c>
      <c r="E2223" s="9">
        <f t="shared" si="238"/>
        <v>6.8211074722564646</v>
      </c>
      <c r="F2223" s="9">
        <f t="shared" si="239"/>
        <v>2.7725887222397811</v>
      </c>
      <c r="G2223" s="9">
        <f t="shared" si="240"/>
        <v>3.7761122532042522E-2</v>
      </c>
      <c r="H2223" s="9">
        <f t="shared" si="241"/>
        <v>3.7605040143173811</v>
      </c>
      <c r="I2223" s="9">
        <f t="shared" si="242"/>
        <v>3.2469830810095455</v>
      </c>
      <c r="J2223" s="9">
        <f t="shared" si="243"/>
        <v>4.1574794516279319</v>
      </c>
      <c r="K2223" s="9">
        <f t="shared" si="244"/>
        <v>3.6858428217871406</v>
      </c>
    </row>
    <row r="2224" spans="1:11" x14ac:dyDescent="0.3">
      <c r="A2224">
        <v>15517</v>
      </c>
      <c r="B2224">
        <v>559</v>
      </c>
      <c r="C2224">
        <v>51</v>
      </c>
      <c r="D2224" s="17">
        <v>6.9769168243647539E-2</v>
      </c>
      <c r="E2224" s="9">
        <f t="shared" si="238"/>
        <v>6.3279367837291947</v>
      </c>
      <c r="F2224" s="9">
        <f t="shared" si="239"/>
        <v>3.9512437185814275</v>
      </c>
      <c r="G2224" s="9">
        <f t="shared" si="240"/>
        <v>6.744289458720519E-2</v>
      </c>
      <c r="H2224" s="9">
        <f t="shared" si="241"/>
        <v>8.6705507875255989</v>
      </c>
      <c r="I2224" s="9">
        <f t="shared" si="242"/>
        <v>4.5206028399894373</v>
      </c>
      <c r="J2224" s="9">
        <f t="shared" si="243"/>
        <v>4.4220813012098468</v>
      </c>
      <c r="K2224" s="9">
        <f t="shared" si="244"/>
        <v>6.5758725060016001</v>
      </c>
    </row>
    <row r="2225" spans="1:11" x14ac:dyDescent="0.3">
      <c r="A2225">
        <v>15518</v>
      </c>
      <c r="B2225">
        <v>548</v>
      </c>
      <c r="C2225">
        <v>258</v>
      </c>
      <c r="D2225" s="17">
        <v>1.5453372202880589E-2</v>
      </c>
      <c r="E2225" s="9">
        <f t="shared" si="238"/>
        <v>6.3080984415095305</v>
      </c>
      <c r="F2225" s="9">
        <f t="shared" si="239"/>
        <v>5.5568280616995374</v>
      </c>
      <c r="G2225" s="9">
        <f t="shared" si="240"/>
        <v>1.5335184886519622E-2</v>
      </c>
      <c r="H2225" s="9">
        <f t="shared" si="241"/>
        <v>8.8680629075024449</v>
      </c>
      <c r="I2225" s="9">
        <f t="shared" si="242"/>
        <v>6.2555498350397478</v>
      </c>
      <c r="J2225" s="9">
        <f t="shared" si="243"/>
        <v>3.9575606405614625</v>
      </c>
      <c r="K2225" s="9">
        <f t="shared" si="244"/>
        <v>7.1022085323754389</v>
      </c>
    </row>
    <row r="2226" spans="1:11" x14ac:dyDescent="0.3">
      <c r="A2226">
        <v>15520</v>
      </c>
      <c r="B2226">
        <v>873</v>
      </c>
      <c r="C2226">
        <v>18</v>
      </c>
      <c r="D2226" s="17">
        <v>-0.10890152621707176</v>
      </c>
      <c r="E2226" s="9">
        <f t="shared" si="238"/>
        <v>6.7730803756555353</v>
      </c>
      <c r="F2226" s="9">
        <f t="shared" si="239"/>
        <v>2.9444389791664403</v>
      </c>
      <c r="G2226" s="9">
        <f t="shared" si="240"/>
        <v>-0.10336990931035582</v>
      </c>
      <c r="H2226" s="9">
        <f t="shared" si="241"/>
        <v>4.2386656248464964</v>
      </c>
      <c r="I2226" s="9">
        <f t="shared" si="242"/>
        <v>3.4326793903510464</v>
      </c>
      <c r="J2226" s="9">
        <f t="shared" si="243"/>
        <v>2.8993493106949373</v>
      </c>
      <c r="K2226" s="9">
        <f t="shared" si="244"/>
        <v>3.7290064916675494</v>
      </c>
    </row>
    <row r="2227" spans="1:11" x14ac:dyDescent="0.3">
      <c r="A2227">
        <v>15521</v>
      </c>
      <c r="B2227">
        <v>539</v>
      </c>
      <c r="C2227">
        <v>295</v>
      </c>
      <c r="D2227" s="17">
        <v>8.8031502445597536E-3</v>
      </c>
      <c r="E2227" s="9">
        <f t="shared" si="238"/>
        <v>6.2915691395583204</v>
      </c>
      <c r="F2227" s="9">
        <f t="shared" si="239"/>
        <v>5.6903594543240601</v>
      </c>
      <c r="G2227" s="9">
        <f t="shared" si="240"/>
        <v>8.7646284279314663E-3</v>
      </c>
      <c r="H2227" s="9">
        <f t="shared" si="241"/>
        <v>9.0326299582152245</v>
      </c>
      <c r="I2227" s="9">
        <f t="shared" si="242"/>
        <v>6.3998399119651914</v>
      </c>
      <c r="J2227" s="9">
        <f t="shared" si="243"/>
        <v>3.8989865975934848</v>
      </c>
      <c r="K2227" s="9">
        <f t="shared" si="244"/>
        <v>7.216064272215867</v>
      </c>
    </row>
    <row r="2228" spans="1:11" x14ac:dyDescent="0.3">
      <c r="A2228">
        <v>15522</v>
      </c>
      <c r="B2228">
        <v>904</v>
      </c>
      <c r="C2228">
        <v>13</v>
      </c>
      <c r="D2228" s="17">
        <v>4.9155048337937164E-2</v>
      </c>
      <c r="E2228" s="9">
        <f t="shared" si="238"/>
        <v>6.8079349436999257</v>
      </c>
      <c r="F2228" s="9">
        <f t="shared" si="239"/>
        <v>2.6390573296152584</v>
      </c>
      <c r="G2228" s="9">
        <f t="shared" si="240"/>
        <v>4.7985124343178663E-2</v>
      </c>
      <c r="H2228" s="9">
        <f t="shared" si="241"/>
        <v>3.8916507609481892</v>
      </c>
      <c r="I2228" s="9">
        <f t="shared" si="242"/>
        <v>3.1026930040841023</v>
      </c>
      <c r="J2228" s="9">
        <f t="shared" si="243"/>
        <v>4.248622587702414</v>
      </c>
      <c r="K2228" s="9">
        <f t="shared" si="244"/>
        <v>3.7263577992398078</v>
      </c>
    </row>
    <row r="2229" spans="1:11" x14ac:dyDescent="0.3">
      <c r="A2229">
        <v>15523</v>
      </c>
      <c r="B2229">
        <v>956</v>
      </c>
      <c r="C2229">
        <v>10</v>
      </c>
      <c r="D2229" s="17">
        <v>0.138109606115558</v>
      </c>
      <c r="E2229" s="9">
        <f t="shared" si="238"/>
        <v>6.8638033914529544</v>
      </c>
      <c r="F2229" s="9">
        <f t="shared" si="239"/>
        <v>2.3978952727983707</v>
      </c>
      <c r="G2229" s="9">
        <f t="shared" si="240"/>
        <v>0.1293686457547169</v>
      </c>
      <c r="H2229" s="9">
        <f t="shared" si="241"/>
        <v>3.3354200319219207</v>
      </c>
      <c r="I2229" s="9">
        <f t="shared" si="242"/>
        <v>2.842100411992643</v>
      </c>
      <c r="J2229" s="9">
        <f t="shared" si="243"/>
        <v>4.9741261139393842</v>
      </c>
      <c r="K2229" s="9">
        <f t="shared" si="244"/>
        <v>3.5151653623466297</v>
      </c>
    </row>
    <row r="2230" spans="1:11" x14ac:dyDescent="0.3">
      <c r="A2230">
        <v>15525</v>
      </c>
      <c r="B2230">
        <v>495</v>
      </c>
      <c r="C2230">
        <v>1140</v>
      </c>
      <c r="D2230" s="17">
        <v>0.14099344359408467</v>
      </c>
      <c r="E2230" s="9">
        <f t="shared" si="238"/>
        <v>6.2065759267249279</v>
      </c>
      <c r="F2230" s="9">
        <f t="shared" si="239"/>
        <v>7.0396603498620758</v>
      </c>
      <c r="G2230" s="9">
        <f t="shared" si="240"/>
        <v>0.1318993246706901</v>
      </c>
      <c r="H2230" s="9">
        <f t="shared" si="241"/>
        <v>9.8788291750896526</v>
      </c>
      <c r="I2230" s="9">
        <f t="shared" si="242"/>
        <v>7.8578545869128336</v>
      </c>
      <c r="J2230" s="9">
        <f t="shared" si="243"/>
        <v>4.9966861659679482</v>
      </c>
      <c r="K2230" s="9">
        <f t="shared" si="244"/>
        <v>8.2961081968122663</v>
      </c>
    </row>
    <row r="2231" spans="1:11" x14ac:dyDescent="0.3">
      <c r="A2231">
        <v>15526</v>
      </c>
      <c r="B2231">
        <v>905</v>
      </c>
      <c r="C2231">
        <v>4</v>
      </c>
      <c r="D2231" s="17">
        <v>-0.34723139859217261</v>
      </c>
      <c r="E2231" s="9">
        <f t="shared" si="238"/>
        <v>6.8090393060429797</v>
      </c>
      <c r="F2231" s="9">
        <f t="shared" si="239"/>
        <v>1.6094379124341003</v>
      </c>
      <c r="G2231" s="9">
        <f t="shared" si="240"/>
        <v>-0.29805167079027933</v>
      </c>
      <c r="H2231" s="9">
        <f t="shared" si="241"/>
        <v>3.8806556412358688</v>
      </c>
      <c r="I2231" s="9">
        <f t="shared" si="242"/>
        <v>1.9901166878410281</v>
      </c>
      <c r="J2231" s="9">
        <f t="shared" si="243"/>
        <v>1.1638345283659897</v>
      </c>
      <c r="K2231" s="9">
        <f t="shared" si="244"/>
        <v>2.7701297326434409</v>
      </c>
    </row>
    <row r="2232" spans="1:11" x14ac:dyDescent="0.3">
      <c r="A2232">
        <v>15527</v>
      </c>
      <c r="B2232">
        <v>497</v>
      </c>
      <c r="C2232">
        <v>169</v>
      </c>
      <c r="D2232" s="17">
        <v>0.10364353714028665</v>
      </c>
      <c r="E2232" s="9">
        <f t="shared" si="238"/>
        <v>6.2106000770246528</v>
      </c>
      <c r="F2232" s="9">
        <f t="shared" si="239"/>
        <v>5.1357984370502621</v>
      </c>
      <c r="G2232" s="9">
        <f t="shared" si="240"/>
        <v>9.8617012691853648E-2</v>
      </c>
      <c r="H2232" s="9">
        <f t="shared" si="241"/>
        <v>9.8387644132258174</v>
      </c>
      <c r="I2232" s="9">
        <f t="shared" si="242"/>
        <v>5.8005976643591159</v>
      </c>
      <c r="J2232" s="9">
        <f t="shared" si="243"/>
        <v>4.6999868553069888</v>
      </c>
      <c r="K2232" s="9">
        <f t="shared" si="244"/>
        <v>7.5995588769820408</v>
      </c>
    </row>
    <row r="2233" spans="1:11" x14ac:dyDescent="0.3">
      <c r="A2233">
        <v>15528</v>
      </c>
      <c r="B2233">
        <v>589</v>
      </c>
      <c r="C2233">
        <v>51</v>
      </c>
      <c r="D2233" s="17">
        <v>0.13329732883893367</v>
      </c>
      <c r="E2233" s="9">
        <f t="shared" si="238"/>
        <v>6.3801225368997647</v>
      </c>
      <c r="F2233" s="9">
        <f t="shared" si="239"/>
        <v>3.9512437185814275</v>
      </c>
      <c r="G2233" s="9">
        <f t="shared" si="240"/>
        <v>0.12513137377784195</v>
      </c>
      <c r="H2233" s="9">
        <f t="shared" si="241"/>
        <v>8.1509852599639796</v>
      </c>
      <c r="I2233" s="9">
        <f t="shared" si="242"/>
        <v>4.5206028399894373</v>
      </c>
      <c r="J2233" s="9">
        <f t="shared" si="243"/>
        <v>4.9363524257586704</v>
      </c>
      <c r="K2233" s="9">
        <f t="shared" si="244"/>
        <v>6.4189439671305557</v>
      </c>
    </row>
    <row r="2234" spans="1:11" x14ac:dyDescent="0.3">
      <c r="A2234">
        <v>15529</v>
      </c>
      <c r="B2234">
        <v>507</v>
      </c>
      <c r="C2234">
        <v>702</v>
      </c>
      <c r="D2234" s="17">
        <v>2.7679159302796564E-2</v>
      </c>
      <c r="E2234" s="9">
        <f t="shared" si="238"/>
        <v>6.230481447578482</v>
      </c>
      <c r="F2234" s="9">
        <f t="shared" si="239"/>
        <v>6.5553568918106651</v>
      </c>
      <c r="G2234" s="9">
        <f t="shared" si="240"/>
        <v>2.730301647352763E-2</v>
      </c>
      <c r="H2234" s="9">
        <f t="shared" si="241"/>
        <v>9.6408238997165903</v>
      </c>
      <c r="I2234" s="9">
        <f t="shared" si="242"/>
        <v>7.3345305816432083</v>
      </c>
      <c r="J2234" s="9">
        <f t="shared" si="243"/>
        <v>4.064249364116173</v>
      </c>
      <c r="K2234" s="9">
        <f t="shared" si="244"/>
        <v>7.833620997174493</v>
      </c>
    </row>
    <row r="2235" spans="1:11" x14ac:dyDescent="0.3">
      <c r="A2235">
        <v>15530</v>
      </c>
      <c r="B2235">
        <v>497</v>
      </c>
      <c r="C2235">
        <v>168</v>
      </c>
      <c r="D2235" s="17">
        <v>4.7420438621218884E-2</v>
      </c>
      <c r="E2235" s="9">
        <f t="shared" si="238"/>
        <v>6.2106000770246528</v>
      </c>
      <c r="F2235" s="9">
        <f t="shared" si="239"/>
        <v>5.1298987149230735</v>
      </c>
      <c r="G2235" s="9">
        <f t="shared" si="240"/>
        <v>4.633041634597436E-2</v>
      </c>
      <c r="H2235" s="9">
        <f t="shared" si="241"/>
        <v>9.8387644132258174</v>
      </c>
      <c r="I2235" s="9">
        <f t="shared" si="242"/>
        <v>5.7942225989693288</v>
      </c>
      <c r="J2235" s="9">
        <f t="shared" si="243"/>
        <v>4.2338714874054197</v>
      </c>
      <c r="K2235" s="9">
        <f t="shared" si="244"/>
        <v>7.5044232837847913</v>
      </c>
    </row>
    <row r="2236" spans="1:11" x14ac:dyDescent="0.3">
      <c r="A2236">
        <v>15531</v>
      </c>
      <c r="B2236">
        <v>880</v>
      </c>
      <c r="C2236">
        <v>37</v>
      </c>
      <c r="D2236" s="17">
        <v>6.2246706867616054E-2</v>
      </c>
      <c r="E2236" s="9">
        <f t="shared" si="238"/>
        <v>6.7810576259361799</v>
      </c>
      <c r="F2236" s="9">
        <f t="shared" si="239"/>
        <v>3.6375861597263857</v>
      </c>
      <c r="G2236" s="9">
        <f t="shared" si="240"/>
        <v>6.0386199859817469E-2</v>
      </c>
      <c r="H2236" s="9">
        <f t="shared" si="241"/>
        <v>4.1592434837688899</v>
      </c>
      <c r="I2236" s="9">
        <f t="shared" si="242"/>
        <v>4.1816737506875619</v>
      </c>
      <c r="J2236" s="9">
        <f t="shared" si="243"/>
        <v>4.3591735181660454</v>
      </c>
      <c r="K2236" s="9">
        <f t="shared" si="244"/>
        <v>4.2059585707239222</v>
      </c>
    </row>
    <row r="2237" spans="1:11" x14ac:dyDescent="0.3">
      <c r="A2237">
        <v>15532</v>
      </c>
      <c r="B2237">
        <v>493</v>
      </c>
      <c r="C2237">
        <v>326</v>
      </c>
      <c r="D2237" s="17">
        <v>0.10686219497531552</v>
      </c>
      <c r="E2237" s="9">
        <f t="shared" si="238"/>
        <v>6.2025355171879228</v>
      </c>
      <c r="F2237" s="9">
        <f t="shared" si="239"/>
        <v>5.7899601708972535</v>
      </c>
      <c r="G2237" s="9">
        <f t="shared" si="240"/>
        <v>0.10152916086043501</v>
      </c>
      <c r="H2237" s="9">
        <f t="shared" si="241"/>
        <v>9.9190558152187602</v>
      </c>
      <c r="I2237" s="9">
        <f t="shared" si="242"/>
        <v>6.5074655030244131</v>
      </c>
      <c r="J2237" s="9">
        <f t="shared" si="243"/>
        <v>4.7259475624450662</v>
      </c>
      <c r="K2237" s="9">
        <f t="shared" si="244"/>
        <v>7.8569570710057173</v>
      </c>
    </row>
    <row r="2238" spans="1:11" x14ac:dyDescent="0.3">
      <c r="A2238">
        <v>15533</v>
      </c>
      <c r="B2238">
        <v>891</v>
      </c>
      <c r="C2238">
        <v>43</v>
      </c>
      <c r="D2238" s="17">
        <v>-2.3679129109273264E-3</v>
      </c>
      <c r="E2238" s="9">
        <f t="shared" si="238"/>
        <v>6.7934661325800096</v>
      </c>
      <c r="F2238" s="9">
        <f t="shared" si="239"/>
        <v>3.784189633918261</v>
      </c>
      <c r="G2238" s="9">
        <f t="shared" si="240"/>
        <v>-2.3651138229440023E-3</v>
      </c>
      <c r="H2238" s="9">
        <f t="shared" si="241"/>
        <v>4.0357034003369039</v>
      </c>
      <c r="I2238" s="9">
        <f t="shared" si="242"/>
        <v>4.340089132665673</v>
      </c>
      <c r="J2238" s="9">
        <f t="shared" si="243"/>
        <v>3.7997691256892283</v>
      </c>
      <c r="K2238" s="9">
        <f t="shared" si="244"/>
        <v>4.0798322651059991</v>
      </c>
    </row>
    <row r="2239" spans="1:11" x14ac:dyDescent="0.3">
      <c r="A2239">
        <v>15535</v>
      </c>
      <c r="B2239">
        <v>500</v>
      </c>
      <c r="C2239">
        <v>122</v>
      </c>
      <c r="D2239" s="17">
        <v>0.13915564066100863</v>
      </c>
      <c r="E2239" s="9">
        <f t="shared" si="238"/>
        <v>6.2166061010848646</v>
      </c>
      <c r="F2239" s="9">
        <f t="shared" si="239"/>
        <v>4.8121843553724171</v>
      </c>
      <c r="G2239" s="9">
        <f t="shared" si="240"/>
        <v>0.13028732189092843</v>
      </c>
      <c r="H2239" s="9">
        <f t="shared" si="241"/>
        <v>9.7789679578754019</v>
      </c>
      <c r="I2239" s="9">
        <f t="shared" si="242"/>
        <v>5.4509098507170268</v>
      </c>
      <c r="J2239" s="9">
        <f t="shared" si="243"/>
        <v>4.9823157666446392</v>
      </c>
      <c r="K2239" s="9">
        <f t="shared" si="244"/>
        <v>7.5212200874817361</v>
      </c>
    </row>
    <row r="2240" spans="1:11" x14ac:dyDescent="0.3">
      <c r="A2240">
        <v>15537</v>
      </c>
      <c r="B2240">
        <v>496</v>
      </c>
      <c r="C2240">
        <v>23</v>
      </c>
      <c r="D2240" s="17">
        <v>0.24750561279075647</v>
      </c>
      <c r="E2240" s="9">
        <f t="shared" si="238"/>
        <v>6.2085900260966289</v>
      </c>
      <c r="F2240" s="9">
        <f t="shared" si="239"/>
        <v>3.1780538303479458</v>
      </c>
      <c r="G2240" s="9">
        <f t="shared" si="240"/>
        <v>0.22114604786448247</v>
      </c>
      <c r="H2240" s="9">
        <f t="shared" si="241"/>
        <v>9.8587766408433986</v>
      </c>
      <c r="I2240" s="9">
        <f t="shared" si="242"/>
        <v>3.6851166950580363</v>
      </c>
      <c r="J2240" s="9">
        <f t="shared" si="243"/>
        <v>5.7922871827237952</v>
      </c>
      <c r="K2240" s="9">
        <f t="shared" si="244"/>
        <v>7.1933807654838686</v>
      </c>
    </row>
    <row r="2241" spans="1:11" x14ac:dyDescent="0.3">
      <c r="A2241">
        <v>15539</v>
      </c>
      <c r="B2241">
        <v>879</v>
      </c>
      <c r="C2241">
        <v>41</v>
      </c>
      <c r="D2241" s="17">
        <v>-4.7190896173185748E-3</v>
      </c>
      <c r="E2241" s="9">
        <f t="shared" si="238"/>
        <v>6.7799219074722519</v>
      </c>
      <c r="F2241" s="9">
        <f t="shared" si="239"/>
        <v>3.7376696182833684</v>
      </c>
      <c r="G2241" s="9">
        <f t="shared" si="240"/>
        <v>-4.7079896214620017E-3</v>
      </c>
      <c r="H2241" s="9">
        <f t="shared" si="241"/>
        <v>4.170550787525598</v>
      </c>
      <c r="I2241" s="9">
        <f t="shared" si="242"/>
        <v>4.289820978469109</v>
      </c>
      <c r="J2241" s="9">
        <f t="shared" si="243"/>
        <v>3.7788832679150879</v>
      </c>
      <c r="K2241" s="9">
        <f t="shared" si="244"/>
        <v>4.1279983408865499</v>
      </c>
    </row>
    <row r="2242" spans="1:11" x14ac:dyDescent="0.3">
      <c r="A2242">
        <v>15540</v>
      </c>
      <c r="B2242">
        <v>883</v>
      </c>
      <c r="C2242">
        <v>15</v>
      </c>
      <c r="D2242" s="17">
        <v>7.435212032787397E-3</v>
      </c>
      <c r="E2242" s="9">
        <f t="shared" ref="E2242:E2305" si="245">IF(B2242&lt;=0,-1*LOG(1-B2242,EXP(1)),LOG(1+B2242,EXP(1)))</f>
        <v>6.7844570626376433</v>
      </c>
      <c r="F2242" s="9">
        <f t="shared" ref="F2242:F2305" si="246">IF(C2242&lt;=0,-1*LOG(1-C2242,EXP(1)),LOG(1+C2242,EXP(1)))</f>
        <v>2.7725887222397811</v>
      </c>
      <c r="G2242" s="9">
        <f t="shared" ref="G2242:G2305" si="247">IF(D2242&lt;=0,-1*LOG(1-D2242,EXP(1)),LOG(1+D2242,EXP(1)))</f>
        <v>7.4077070963497584E-3</v>
      </c>
      <c r="H2242" s="9">
        <f t="shared" ref="H2242:H2305" si="248">1+9*((MAX(E$2:E$4112)-E2242)/(MAX(E$2:E$4112)-MIN(E$2:E$4112)))</f>
        <v>4.1253984203962268</v>
      </c>
      <c r="I2242" s="9">
        <f t="shared" ref="I2242:I2305" si="249">1+9*((F2242-MIN(F$2:F$4112))/(MAX(F$2:F$4112)-MIN(F$2:F$4112)))</f>
        <v>3.2469830810095455</v>
      </c>
      <c r="J2242" s="9">
        <f t="shared" ref="J2242:J2305" si="250">1+9*((G2242-MIN(G$2:G$4112))/(MAX(G$2:G$4112)-MIN(G$2:G$4112)))</f>
        <v>3.8868901535736864</v>
      </c>
      <c r="K2242" s="9">
        <f t="shared" ref="K2242:K2305" si="251">0.5*H2242+0.3*I2242+0.2*J2242</f>
        <v>3.8141721652157141</v>
      </c>
    </row>
    <row r="2243" spans="1:11" x14ac:dyDescent="0.3">
      <c r="A2243">
        <v>15543</v>
      </c>
      <c r="B2243">
        <v>1160</v>
      </c>
      <c r="C2243">
        <v>26</v>
      </c>
      <c r="D2243" s="17">
        <v>7.7224981500791767E-2</v>
      </c>
      <c r="E2243" s="9">
        <f t="shared" si="245"/>
        <v>7.0570369816978911</v>
      </c>
      <c r="F2243" s="9">
        <f t="shared" si="246"/>
        <v>3.2958368660043291</v>
      </c>
      <c r="G2243" s="9">
        <f t="shared" si="247"/>
        <v>7.4388272830837238E-2</v>
      </c>
      <c r="H2243" s="9">
        <f t="shared" si="248"/>
        <v>1.4115709704724242</v>
      </c>
      <c r="I2243" s="9">
        <f t="shared" si="249"/>
        <v>3.8123895628185025</v>
      </c>
      <c r="J2243" s="9">
        <f t="shared" si="250"/>
        <v>4.483996739610749</v>
      </c>
      <c r="K2243" s="9">
        <f t="shared" si="251"/>
        <v>2.7463017020039127</v>
      </c>
    </row>
    <row r="2244" spans="1:11" x14ac:dyDescent="0.3">
      <c r="A2244">
        <v>15544</v>
      </c>
      <c r="B2244">
        <v>500</v>
      </c>
      <c r="C2244">
        <v>333</v>
      </c>
      <c r="D2244" s="17">
        <v>1.0728351161061536E-2</v>
      </c>
      <c r="E2244" s="9">
        <f t="shared" si="245"/>
        <v>6.2166061010848646</v>
      </c>
      <c r="F2244" s="9">
        <f t="shared" si="246"/>
        <v>5.8111409929767008</v>
      </c>
      <c r="G2244" s="9">
        <f t="shared" si="247"/>
        <v>1.0671210720256461E-2</v>
      </c>
      <c r="H2244" s="9">
        <f t="shared" si="248"/>
        <v>9.7789679578754019</v>
      </c>
      <c r="I2244" s="9">
        <f t="shared" si="249"/>
        <v>6.5303528734555849</v>
      </c>
      <c r="J2244" s="9">
        <f t="shared" si="250"/>
        <v>3.9159830626290542</v>
      </c>
      <c r="K2244" s="9">
        <f t="shared" si="251"/>
        <v>7.6317864535001876</v>
      </c>
    </row>
    <row r="2245" spans="1:11" x14ac:dyDescent="0.3">
      <c r="A2245">
        <v>15545</v>
      </c>
      <c r="B2245">
        <v>926</v>
      </c>
      <c r="C2245">
        <v>49</v>
      </c>
      <c r="D2245" s="17">
        <v>8.7250092313207489E-2</v>
      </c>
      <c r="E2245" s="9">
        <f t="shared" si="245"/>
        <v>6.831953565565855</v>
      </c>
      <c r="F2245" s="9">
        <f t="shared" si="246"/>
        <v>3.912023005428146</v>
      </c>
      <c r="G2245" s="9">
        <f t="shared" si="247"/>
        <v>8.3651657400833676E-2</v>
      </c>
      <c r="H2245" s="9">
        <f t="shared" si="248"/>
        <v>3.6525194428605507</v>
      </c>
      <c r="I2245" s="9">
        <f t="shared" si="249"/>
        <v>4.4782220963550863</v>
      </c>
      <c r="J2245" s="9">
        <f t="shared" si="250"/>
        <v>4.5665763337823613</v>
      </c>
      <c r="K2245" s="9">
        <f t="shared" si="251"/>
        <v>4.083041617093274</v>
      </c>
    </row>
    <row r="2246" spans="1:11" x14ac:dyDescent="0.3">
      <c r="A2246">
        <v>15547</v>
      </c>
      <c r="B2246">
        <v>505</v>
      </c>
      <c r="C2246">
        <v>653</v>
      </c>
      <c r="D2246" s="17">
        <v>6.0541100162874992E-2</v>
      </c>
      <c r="E2246" s="9">
        <f t="shared" si="245"/>
        <v>6.2265366692874657</v>
      </c>
      <c r="F2246" s="9">
        <f t="shared" si="246"/>
        <v>6.4831073514571989</v>
      </c>
      <c r="G2246" s="9">
        <f t="shared" si="247"/>
        <v>5.8779249729311853E-2</v>
      </c>
      <c r="H2246" s="9">
        <f t="shared" si="248"/>
        <v>9.6800984275208837</v>
      </c>
      <c r="I2246" s="9">
        <f t="shared" si="249"/>
        <v>7.256459863360929</v>
      </c>
      <c r="J2246" s="9">
        <f t="shared" si="250"/>
        <v>4.3448481613131111</v>
      </c>
      <c r="K2246" s="9">
        <f t="shared" si="251"/>
        <v>7.8859568050313431</v>
      </c>
    </row>
    <row r="2247" spans="1:11" x14ac:dyDescent="0.3">
      <c r="A2247">
        <v>15549</v>
      </c>
      <c r="B2247">
        <v>644</v>
      </c>
      <c r="C2247">
        <v>163</v>
      </c>
      <c r="D2247" s="17">
        <v>9.789907624189087E-2</v>
      </c>
      <c r="E2247" s="9">
        <f t="shared" si="245"/>
        <v>6.4692503167957724</v>
      </c>
      <c r="F2247" s="9">
        <f t="shared" si="246"/>
        <v>5.0998664278241987</v>
      </c>
      <c r="G2247" s="9">
        <f t="shared" si="247"/>
        <v>9.3398422871813505E-2</v>
      </c>
      <c r="H2247" s="9">
        <f t="shared" si="248"/>
        <v>7.2636219631134482</v>
      </c>
      <c r="I2247" s="9">
        <f t="shared" si="249"/>
        <v>5.7617705970050519</v>
      </c>
      <c r="J2247" s="9">
        <f t="shared" si="250"/>
        <v>4.6534650871313659</v>
      </c>
      <c r="K2247" s="9">
        <f t="shared" si="251"/>
        <v>6.2910351780845133</v>
      </c>
    </row>
    <row r="2248" spans="1:11" x14ac:dyDescent="0.3">
      <c r="A2248">
        <v>15550</v>
      </c>
      <c r="B2248">
        <v>500</v>
      </c>
      <c r="C2248">
        <v>64</v>
      </c>
      <c r="D2248" s="17">
        <v>0.12915454856721148</v>
      </c>
      <c r="E2248" s="9">
        <f t="shared" si="245"/>
        <v>6.2166061010848646</v>
      </c>
      <c r="F2248" s="9">
        <f t="shared" si="246"/>
        <v>4.1743872698956368</v>
      </c>
      <c r="G2248" s="9">
        <f t="shared" si="247"/>
        <v>0.12146916558392586</v>
      </c>
      <c r="H2248" s="9">
        <f t="shared" si="248"/>
        <v>9.7789679578754019</v>
      </c>
      <c r="I2248" s="9">
        <f t="shared" si="249"/>
        <v>4.7617251674939496</v>
      </c>
      <c r="J2248" s="9">
        <f t="shared" si="250"/>
        <v>4.9037052152126375</v>
      </c>
      <c r="K2248" s="9">
        <f t="shared" si="251"/>
        <v>7.2987425722284138</v>
      </c>
    </row>
    <row r="2249" spans="1:11" x14ac:dyDescent="0.3">
      <c r="A2249">
        <v>15551</v>
      </c>
      <c r="B2249">
        <v>908</v>
      </c>
      <c r="C2249">
        <v>26</v>
      </c>
      <c r="D2249" s="17">
        <v>0.22690707239130214</v>
      </c>
      <c r="E2249" s="9">
        <f t="shared" si="245"/>
        <v>6.8123450941774788</v>
      </c>
      <c r="F2249" s="9">
        <f t="shared" si="246"/>
        <v>3.2958368660043291</v>
      </c>
      <c r="G2249" s="9">
        <f t="shared" si="247"/>
        <v>0.2044964272382766</v>
      </c>
      <c r="H2249" s="9">
        <f t="shared" si="248"/>
        <v>3.8477429504772616</v>
      </c>
      <c r="I2249" s="9">
        <f t="shared" si="249"/>
        <v>3.8123895628185025</v>
      </c>
      <c r="J2249" s="9">
        <f t="shared" si="250"/>
        <v>5.6438620683356193</v>
      </c>
      <c r="K2249" s="9">
        <f t="shared" si="251"/>
        <v>4.1963607577513056</v>
      </c>
    </row>
    <row r="2250" spans="1:11" x14ac:dyDescent="0.3">
      <c r="A2250">
        <v>15552</v>
      </c>
      <c r="B2250">
        <v>559</v>
      </c>
      <c r="C2250">
        <v>31</v>
      </c>
      <c r="D2250" s="17">
        <v>9.6819824405924501E-2</v>
      </c>
      <c r="E2250" s="9">
        <f t="shared" si="245"/>
        <v>6.3279367837291947</v>
      </c>
      <c r="F2250" s="9">
        <f t="shared" si="246"/>
        <v>3.4657359027997265</v>
      </c>
      <c r="G2250" s="9">
        <f t="shared" si="247"/>
        <v>9.2414923870969209E-2</v>
      </c>
      <c r="H2250" s="9">
        <f t="shared" si="248"/>
        <v>8.6705507875255989</v>
      </c>
      <c r="I2250" s="9">
        <f t="shared" si="249"/>
        <v>3.9959774413460609</v>
      </c>
      <c r="J2250" s="9">
        <f t="shared" si="250"/>
        <v>4.6446975629349767</v>
      </c>
      <c r="K2250" s="9">
        <f t="shared" si="251"/>
        <v>6.4630081387536134</v>
      </c>
    </row>
    <row r="2251" spans="1:11" x14ac:dyDescent="0.3">
      <c r="A2251">
        <v>15554</v>
      </c>
      <c r="B2251">
        <v>1149</v>
      </c>
      <c r="C2251">
        <v>12</v>
      </c>
      <c r="D2251" s="17">
        <v>0.16099342671430164</v>
      </c>
      <c r="E2251" s="9">
        <f t="shared" si="245"/>
        <v>7.0475172213572961</v>
      </c>
      <c r="F2251" s="9">
        <f t="shared" si="246"/>
        <v>2.5649493574615367</v>
      </c>
      <c r="G2251" s="9">
        <f t="shared" si="247"/>
        <v>0.14927604095493913</v>
      </c>
      <c r="H2251" s="9">
        <f t="shared" si="248"/>
        <v>1.5063504649343489</v>
      </c>
      <c r="I2251" s="9">
        <f t="shared" si="249"/>
        <v>3.0226141193164064</v>
      </c>
      <c r="J2251" s="9">
        <f t="shared" si="250"/>
        <v>5.1515930650549508</v>
      </c>
      <c r="K2251" s="9">
        <f t="shared" si="251"/>
        <v>2.6902780812730867</v>
      </c>
    </row>
    <row r="2252" spans="1:11" x14ac:dyDescent="0.3">
      <c r="A2252">
        <v>15555</v>
      </c>
      <c r="B2252">
        <v>504</v>
      </c>
      <c r="C2252">
        <v>956</v>
      </c>
      <c r="D2252" s="17">
        <v>5.6759058587625942E-2</v>
      </c>
      <c r="E2252" s="9">
        <f t="shared" si="245"/>
        <v>6.2245584292753602</v>
      </c>
      <c r="F2252" s="9">
        <f t="shared" si="246"/>
        <v>6.8638033914529544</v>
      </c>
      <c r="G2252" s="9">
        <f t="shared" si="247"/>
        <v>5.5206732547847581E-2</v>
      </c>
      <c r="H2252" s="9">
        <f t="shared" si="248"/>
        <v>9.6997939431182854</v>
      </c>
      <c r="I2252" s="9">
        <f t="shared" si="249"/>
        <v>7.6678287543501717</v>
      </c>
      <c r="J2252" s="9">
        <f t="shared" si="250"/>
        <v>4.3130005124556963</v>
      </c>
      <c r="K2252" s="9">
        <f t="shared" si="251"/>
        <v>8.0128457003553333</v>
      </c>
    </row>
    <row r="2253" spans="1:11" x14ac:dyDescent="0.3">
      <c r="A2253">
        <v>15556</v>
      </c>
      <c r="B2253">
        <v>896</v>
      </c>
      <c r="C2253">
        <v>30</v>
      </c>
      <c r="D2253" s="17">
        <v>0.10095561266860931</v>
      </c>
      <c r="E2253" s="9">
        <f t="shared" si="245"/>
        <v>6.799055862058796</v>
      </c>
      <c r="F2253" s="9">
        <f t="shared" si="246"/>
        <v>3.4339872044851463</v>
      </c>
      <c r="G2253" s="9">
        <f t="shared" si="247"/>
        <v>9.6178541458832839E-2</v>
      </c>
      <c r="H2253" s="9">
        <f t="shared" si="248"/>
        <v>3.9800516070959437</v>
      </c>
      <c r="I2253" s="9">
        <f t="shared" si="249"/>
        <v>3.9616707361432257</v>
      </c>
      <c r="J2253" s="9">
        <f t="shared" si="250"/>
        <v>4.6782488001393112</v>
      </c>
      <c r="K2253" s="9">
        <f t="shared" si="251"/>
        <v>4.1141767844188024</v>
      </c>
    </row>
    <row r="2254" spans="1:11" x14ac:dyDescent="0.3">
      <c r="A2254">
        <v>15557</v>
      </c>
      <c r="B2254">
        <v>900</v>
      </c>
      <c r="C2254">
        <v>16</v>
      </c>
      <c r="D2254" s="17">
        <v>0.36196924290395482</v>
      </c>
      <c r="E2254" s="9">
        <f t="shared" si="245"/>
        <v>6.8035052576083377</v>
      </c>
      <c r="F2254" s="9">
        <f t="shared" si="246"/>
        <v>2.8332133440562162</v>
      </c>
      <c r="G2254" s="9">
        <f t="shared" si="247"/>
        <v>0.30893162516980716</v>
      </c>
      <c r="H2254" s="9">
        <f t="shared" si="248"/>
        <v>3.9357530695531024</v>
      </c>
      <c r="I2254" s="9">
        <f t="shared" si="249"/>
        <v>3.3124922558450578</v>
      </c>
      <c r="J2254" s="9">
        <f t="shared" si="250"/>
        <v>6.5748626326813033</v>
      </c>
      <c r="K2254" s="9">
        <f t="shared" si="251"/>
        <v>4.2765967380663295</v>
      </c>
    </row>
    <row r="2255" spans="1:11" x14ac:dyDescent="0.3">
      <c r="A2255">
        <v>15561</v>
      </c>
      <c r="B2255">
        <v>563</v>
      </c>
      <c r="C2255">
        <v>33</v>
      </c>
      <c r="D2255" s="17">
        <v>0.26595731102273457</v>
      </c>
      <c r="E2255" s="9">
        <f t="shared" si="245"/>
        <v>6.3350542514980592</v>
      </c>
      <c r="F2255" s="9">
        <f t="shared" si="246"/>
        <v>3.5263605246161616</v>
      </c>
      <c r="G2255" s="9">
        <f t="shared" si="247"/>
        <v>0.23582860358216712</v>
      </c>
      <c r="H2255" s="9">
        <f t="shared" si="248"/>
        <v>8.5996887098212493</v>
      </c>
      <c r="I2255" s="9">
        <f t="shared" si="249"/>
        <v>4.0614866161815728</v>
      </c>
      <c r="J2255" s="9">
        <f t="shared" si="250"/>
        <v>5.9231766522699072</v>
      </c>
      <c r="K2255" s="9">
        <f t="shared" si="251"/>
        <v>6.702925670219078</v>
      </c>
    </row>
    <row r="2256" spans="1:11" x14ac:dyDescent="0.3">
      <c r="A2256">
        <v>15562</v>
      </c>
      <c r="B2256">
        <v>494</v>
      </c>
      <c r="C2256">
        <v>1</v>
      </c>
      <c r="D2256" s="17">
        <v>0.56816878879819221</v>
      </c>
      <c r="E2256" s="9">
        <f t="shared" si="245"/>
        <v>6.2045577625686903</v>
      </c>
      <c r="F2256" s="9">
        <f t="shared" si="246"/>
        <v>0.69314718055994529</v>
      </c>
      <c r="G2256" s="9">
        <f t="shared" si="247"/>
        <v>0.44990856205202445</v>
      </c>
      <c r="H2256" s="9">
        <f t="shared" si="248"/>
        <v>9.8989221786554769</v>
      </c>
      <c r="I2256" s="9">
        <f t="shared" si="249"/>
        <v>1</v>
      </c>
      <c r="J2256" s="9">
        <f t="shared" si="250"/>
        <v>7.831619074921397</v>
      </c>
      <c r="K2256" s="9">
        <f t="shared" si="251"/>
        <v>6.815784904312018</v>
      </c>
    </row>
    <row r="2257" spans="1:11" x14ac:dyDescent="0.3">
      <c r="A2257">
        <v>15563</v>
      </c>
      <c r="B2257">
        <v>501</v>
      </c>
      <c r="C2257">
        <v>114</v>
      </c>
      <c r="D2257" s="17">
        <v>7.4848539948006651E-2</v>
      </c>
      <c r="E2257" s="9">
        <f t="shared" si="245"/>
        <v>6.2186001196917289</v>
      </c>
      <c r="F2257" s="9">
        <f t="shared" si="246"/>
        <v>4.7449321283632502</v>
      </c>
      <c r="G2257" s="9">
        <f t="shared" si="247"/>
        <v>7.2179758581643119E-2</v>
      </c>
      <c r="H2257" s="9">
        <f t="shared" si="248"/>
        <v>9.7591153493280682</v>
      </c>
      <c r="I2257" s="9">
        <f t="shared" si="249"/>
        <v>5.3782390815605465</v>
      </c>
      <c r="J2257" s="9">
        <f t="shared" si="250"/>
        <v>4.4643086645834646</v>
      </c>
      <c r="K2257" s="9">
        <f t="shared" si="251"/>
        <v>7.3858911320488918</v>
      </c>
    </row>
    <row r="2258" spans="1:11" x14ac:dyDescent="0.3">
      <c r="A2258">
        <v>15565</v>
      </c>
      <c r="B2258">
        <v>922</v>
      </c>
      <c r="C2258">
        <v>7</v>
      </c>
      <c r="D2258" s="17">
        <v>0.14180553251610947</v>
      </c>
      <c r="E2258" s="9">
        <f t="shared" si="245"/>
        <v>6.8276292345028518</v>
      </c>
      <c r="F2258" s="9">
        <f t="shared" si="246"/>
        <v>2.0794415416798357</v>
      </c>
      <c r="G2258" s="9">
        <f t="shared" si="247"/>
        <v>0.13261080996990449</v>
      </c>
      <c r="H2258" s="9">
        <f t="shared" si="248"/>
        <v>3.6955728283843112</v>
      </c>
      <c r="I2258" s="9">
        <f t="shared" si="249"/>
        <v>2.49798872067303</v>
      </c>
      <c r="J2258" s="9">
        <f t="shared" si="250"/>
        <v>5.00302879018097</v>
      </c>
      <c r="K2258" s="9">
        <f t="shared" si="251"/>
        <v>3.5977887884302584</v>
      </c>
    </row>
    <row r="2259" spans="1:11" x14ac:dyDescent="0.3">
      <c r="A2259">
        <v>15567</v>
      </c>
      <c r="B2259">
        <v>890</v>
      </c>
      <c r="C2259">
        <v>7</v>
      </c>
      <c r="D2259" s="17">
        <v>-7.3078254912662441E-2</v>
      </c>
      <c r="E2259" s="9">
        <f t="shared" si="245"/>
        <v>6.7923444274708089</v>
      </c>
      <c r="F2259" s="9">
        <f t="shared" si="246"/>
        <v>2.0794415416798357</v>
      </c>
      <c r="G2259" s="9">
        <f t="shared" si="247"/>
        <v>-7.0531391942315905E-2</v>
      </c>
      <c r="H2259" s="9">
        <f t="shared" si="248"/>
        <v>4.0468711860144539</v>
      </c>
      <c r="I2259" s="9">
        <f t="shared" si="249"/>
        <v>2.49798872067303</v>
      </c>
      <c r="J2259" s="9">
        <f t="shared" si="250"/>
        <v>3.1920923590871535</v>
      </c>
      <c r="K2259" s="9">
        <f t="shared" si="251"/>
        <v>3.4112506810265666</v>
      </c>
    </row>
    <row r="2260" spans="1:11" x14ac:dyDescent="0.3">
      <c r="A2260">
        <v>15568</v>
      </c>
      <c r="B2260">
        <v>874</v>
      </c>
      <c r="C2260">
        <v>31</v>
      </c>
      <c r="D2260" s="17">
        <v>0.13150797167041076</v>
      </c>
      <c r="E2260" s="9">
        <f t="shared" si="245"/>
        <v>6.7742238863576141</v>
      </c>
      <c r="F2260" s="9">
        <f t="shared" si="246"/>
        <v>3.4657359027997265</v>
      </c>
      <c r="G2260" s="9">
        <f t="shared" si="247"/>
        <v>0.12355123129015574</v>
      </c>
      <c r="H2260" s="9">
        <f t="shared" si="248"/>
        <v>4.2272807409442574</v>
      </c>
      <c r="I2260" s="9">
        <f t="shared" si="249"/>
        <v>3.9959774413460609</v>
      </c>
      <c r="J2260" s="9">
        <f t="shared" si="250"/>
        <v>4.9222660489726859</v>
      </c>
      <c r="K2260" s="9">
        <f t="shared" si="251"/>
        <v>4.2968868126704844</v>
      </c>
    </row>
    <row r="2261" spans="1:11" x14ac:dyDescent="0.3">
      <c r="A2261">
        <v>15569</v>
      </c>
      <c r="B2261">
        <v>692</v>
      </c>
      <c r="C2261">
        <v>35</v>
      </c>
      <c r="D2261" s="17">
        <v>0.33715849084096083</v>
      </c>
      <c r="E2261" s="9">
        <f t="shared" si="245"/>
        <v>6.5410299991899032</v>
      </c>
      <c r="F2261" s="9">
        <f t="shared" si="246"/>
        <v>3.5835189384561099</v>
      </c>
      <c r="G2261" s="9">
        <f t="shared" si="247"/>
        <v>0.29054683323407793</v>
      </c>
      <c r="H2261" s="9">
        <f t="shared" si="248"/>
        <v>6.5489777108897593</v>
      </c>
      <c r="I2261" s="9">
        <f t="shared" si="249"/>
        <v>4.1232503091065267</v>
      </c>
      <c r="J2261" s="9">
        <f t="shared" si="250"/>
        <v>6.4109691177883308</v>
      </c>
      <c r="K2261" s="9">
        <f t="shared" si="251"/>
        <v>5.7936577717345035</v>
      </c>
    </row>
    <row r="2262" spans="1:11" x14ac:dyDescent="0.3">
      <c r="A2262">
        <v>15570</v>
      </c>
      <c r="B2262">
        <v>500</v>
      </c>
      <c r="C2262">
        <v>284</v>
      </c>
      <c r="D2262" s="17">
        <v>0.15314052845900461</v>
      </c>
      <c r="E2262" s="9">
        <f t="shared" si="245"/>
        <v>6.2166061010848646</v>
      </c>
      <c r="F2262" s="9">
        <f t="shared" si="246"/>
        <v>5.6524891802686508</v>
      </c>
      <c r="G2262" s="9">
        <f t="shared" si="247"/>
        <v>0.14248911457039656</v>
      </c>
      <c r="H2262" s="9">
        <f t="shared" si="248"/>
        <v>9.7789679578754019</v>
      </c>
      <c r="I2262" s="9">
        <f t="shared" si="249"/>
        <v>6.3589184129135958</v>
      </c>
      <c r="J2262" s="9">
        <f t="shared" si="250"/>
        <v>5.0910901654642942</v>
      </c>
      <c r="K2262" s="9">
        <f t="shared" si="251"/>
        <v>7.8153775359046387</v>
      </c>
    </row>
    <row r="2263" spans="1:11" x14ac:dyDescent="0.3">
      <c r="A2263">
        <v>15571</v>
      </c>
      <c r="B2263">
        <v>883</v>
      </c>
      <c r="C2263">
        <v>49</v>
      </c>
      <c r="D2263" s="17">
        <v>0.16119219132961621</v>
      </c>
      <c r="E2263" s="9">
        <f t="shared" si="245"/>
        <v>6.7844570626376433</v>
      </c>
      <c r="F2263" s="9">
        <f t="shared" si="246"/>
        <v>3.912023005428146</v>
      </c>
      <c r="G2263" s="9">
        <f t="shared" si="247"/>
        <v>0.14944722848986786</v>
      </c>
      <c r="H2263" s="9">
        <f t="shared" si="248"/>
        <v>4.1253984203962268</v>
      </c>
      <c r="I2263" s="9">
        <f t="shared" si="249"/>
        <v>4.4782220963550863</v>
      </c>
      <c r="J2263" s="9">
        <f t="shared" si="250"/>
        <v>5.1531191376318617</v>
      </c>
      <c r="K2263" s="9">
        <f t="shared" si="251"/>
        <v>4.4367896666310118</v>
      </c>
    </row>
    <row r="2264" spans="1:11" x14ac:dyDescent="0.3">
      <c r="A2264">
        <v>15572</v>
      </c>
      <c r="B2264">
        <v>579</v>
      </c>
      <c r="C2264">
        <v>237</v>
      </c>
      <c r="D2264" s="17">
        <v>0.20459441683775892</v>
      </c>
      <c r="E2264" s="9">
        <f t="shared" si="245"/>
        <v>6.363028103540465</v>
      </c>
      <c r="F2264" s="9">
        <f t="shared" si="246"/>
        <v>5.472270673671475</v>
      </c>
      <c r="G2264" s="9">
        <f t="shared" si="247"/>
        <v>0.1861429267485365</v>
      </c>
      <c r="H2264" s="9">
        <f t="shared" si="248"/>
        <v>8.3211788041226988</v>
      </c>
      <c r="I2264" s="9">
        <f t="shared" si="249"/>
        <v>6.164179620265676</v>
      </c>
      <c r="J2264" s="9">
        <f t="shared" si="250"/>
        <v>5.480247504930766</v>
      </c>
      <c r="K2264" s="9">
        <f t="shared" si="251"/>
        <v>7.1058927891272052</v>
      </c>
    </row>
    <row r="2265" spans="1:11" x14ac:dyDescent="0.3">
      <c r="A2265">
        <v>15573</v>
      </c>
      <c r="B2265">
        <v>903</v>
      </c>
      <c r="C2265">
        <v>88</v>
      </c>
      <c r="D2265" s="17">
        <v>0.14652519448946449</v>
      </c>
      <c r="E2265" s="9">
        <f t="shared" si="245"/>
        <v>6.8068293603921761</v>
      </c>
      <c r="F2265" s="9">
        <f t="shared" si="246"/>
        <v>4.4886363697321396</v>
      </c>
      <c r="G2265" s="9">
        <f t="shared" si="247"/>
        <v>0.13673579820691889</v>
      </c>
      <c r="H2265" s="9">
        <f t="shared" si="248"/>
        <v>3.902658036682559</v>
      </c>
      <c r="I2265" s="9">
        <f t="shared" si="249"/>
        <v>5.1012934584999492</v>
      </c>
      <c r="J2265" s="9">
        <f t="shared" si="250"/>
        <v>5.0398015109939047</v>
      </c>
      <c r="K2265" s="9">
        <f t="shared" si="251"/>
        <v>4.4896773580900451</v>
      </c>
    </row>
    <row r="2266" spans="1:11" x14ac:dyDescent="0.3">
      <c r="A2266">
        <v>15574</v>
      </c>
      <c r="B2266">
        <v>501</v>
      </c>
      <c r="C2266">
        <v>50</v>
      </c>
      <c r="D2266" s="17">
        <v>0.10000580679318426</v>
      </c>
      <c r="E2266" s="9">
        <f t="shared" si="245"/>
        <v>6.2186001196917289</v>
      </c>
      <c r="F2266" s="9">
        <f t="shared" si="246"/>
        <v>3.9318256327243257</v>
      </c>
      <c r="G2266" s="9">
        <f t="shared" si="247"/>
        <v>9.5315458693286198E-2</v>
      </c>
      <c r="H2266" s="9">
        <f t="shared" si="248"/>
        <v>9.7591153493280682</v>
      </c>
      <c r="I2266" s="9">
        <f t="shared" si="249"/>
        <v>4.4996202302300636</v>
      </c>
      <c r="J2266" s="9">
        <f t="shared" si="250"/>
        <v>4.6705547414530066</v>
      </c>
      <c r="K2266" s="9">
        <f t="shared" si="251"/>
        <v>7.1635546920236548</v>
      </c>
    </row>
    <row r="2267" spans="1:11" x14ac:dyDescent="0.3">
      <c r="A2267">
        <v>15576</v>
      </c>
      <c r="B2267">
        <v>909</v>
      </c>
      <c r="C2267">
        <v>42</v>
      </c>
      <c r="D2267" s="17">
        <v>-3.8111262594120038E-2</v>
      </c>
      <c r="E2267" s="9">
        <f t="shared" si="245"/>
        <v>6.8134445995108956</v>
      </c>
      <c r="F2267" s="9">
        <f t="shared" si="246"/>
        <v>3.7612001156935624</v>
      </c>
      <c r="G2267" s="9">
        <f t="shared" si="247"/>
        <v>-3.7402968396356727E-2</v>
      </c>
      <c r="H2267" s="9">
        <f t="shared" si="248"/>
        <v>3.8367961875409033</v>
      </c>
      <c r="I2267" s="9">
        <f t="shared" si="249"/>
        <v>4.3152473386281605</v>
      </c>
      <c r="J2267" s="9">
        <f t="shared" si="250"/>
        <v>3.4874198121685542</v>
      </c>
      <c r="K2267" s="9">
        <f t="shared" si="251"/>
        <v>3.9104562577926107</v>
      </c>
    </row>
    <row r="2268" spans="1:11" x14ac:dyDescent="0.3">
      <c r="A2268">
        <v>15577</v>
      </c>
      <c r="B2268">
        <v>667</v>
      </c>
      <c r="C2268">
        <v>40</v>
      </c>
      <c r="D2268" s="17">
        <v>0.18635653252713133</v>
      </c>
      <c r="E2268" s="9">
        <f t="shared" si="245"/>
        <v>6.5042881735366453</v>
      </c>
      <c r="F2268" s="9">
        <f t="shared" si="246"/>
        <v>3.713572066704308</v>
      </c>
      <c r="G2268" s="9">
        <f t="shared" si="247"/>
        <v>0.17088687304423905</v>
      </c>
      <c r="H2268" s="9">
        <f t="shared" si="248"/>
        <v>6.9147822623104629</v>
      </c>
      <c r="I2268" s="9">
        <f t="shared" si="249"/>
        <v>4.263781876332021</v>
      </c>
      <c r="J2268" s="9">
        <f t="shared" si="250"/>
        <v>5.3442455162362927</v>
      </c>
      <c r="K2268" s="9">
        <f t="shared" si="251"/>
        <v>5.8053747973020968</v>
      </c>
    </row>
    <row r="2269" spans="1:11" x14ac:dyDescent="0.3">
      <c r="A2269">
        <v>15579</v>
      </c>
      <c r="B2269">
        <v>643</v>
      </c>
      <c r="C2269">
        <v>67</v>
      </c>
      <c r="D2269" s="17">
        <v>9.9033226994176632E-2</v>
      </c>
      <c r="E2269" s="9">
        <f t="shared" si="245"/>
        <v>6.4676987261043539</v>
      </c>
      <c r="F2269" s="9">
        <f t="shared" si="246"/>
        <v>4.219507705176107</v>
      </c>
      <c r="G2269" s="9">
        <f t="shared" si="247"/>
        <v>9.4430908808105757E-2</v>
      </c>
      <c r="H2269" s="9">
        <f t="shared" si="248"/>
        <v>7.2790697239900926</v>
      </c>
      <c r="I2269" s="9">
        <f t="shared" si="249"/>
        <v>4.8104809765180887</v>
      </c>
      <c r="J2269" s="9">
        <f t="shared" si="250"/>
        <v>4.6626693114580853</v>
      </c>
      <c r="K2269" s="9">
        <f t="shared" si="251"/>
        <v>6.0152130172420897</v>
      </c>
    </row>
    <row r="2270" spans="1:11" x14ac:dyDescent="0.3">
      <c r="A2270">
        <v>15581</v>
      </c>
      <c r="B2270">
        <v>496</v>
      </c>
      <c r="C2270">
        <v>193</v>
      </c>
      <c r="D2270" s="17">
        <v>0.12845214072567721</v>
      </c>
      <c r="E2270" s="9">
        <f t="shared" si="245"/>
        <v>6.2085900260966289</v>
      </c>
      <c r="F2270" s="9">
        <f t="shared" si="246"/>
        <v>5.2678581590633282</v>
      </c>
      <c r="G2270" s="9">
        <f t="shared" si="247"/>
        <v>0.12084690674005344</v>
      </c>
      <c r="H2270" s="9">
        <f t="shared" si="248"/>
        <v>9.8587766408433986</v>
      </c>
      <c r="I2270" s="9">
        <f t="shared" si="249"/>
        <v>5.9432974975106996</v>
      </c>
      <c r="J2270" s="9">
        <f t="shared" si="250"/>
        <v>4.8981580113360845</v>
      </c>
      <c r="K2270" s="9">
        <f t="shared" si="251"/>
        <v>7.692009171942126</v>
      </c>
    </row>
    <row r="2271" spans="1:11" x14ac:dyDescent="0.3">
      <c r="A2271">
        <v>15582</v>
      </c>
      <c r="B2271">
        <v>547</v>
      </c>
      <c r="C2271">
        <v>65</v>
      </c>
      <c r="D2271" s="17">
        <v>8.5429682426248307E-2</v>
      </c>
      <c r="E2271" s="9">
        <f t="shared" si="245"/>
        <v>6.3062752869480159</v>
      </c>
      <c r="F2271" s="9">
        <f t="shared" si="246"/>
        <v>4.1896547420264252</v>
      </c>
      <c r="G2271" s="9">
        <f t="shared" si="247"/>
        <v>8.1975929266287745E-2</v>
      </c>
      <c r="H2271" s="9">
        <f t="shared" si="248"/>
        <v>8.8862143799643576</v>
      </c>
      <c r="I2271" s="9">
        <f t="shared" si="249"/>
        <v>4.7782227467141638</v>
      </c>
      <c r="J2271" s="9">
        <f t="shared" si="250"/>
        <v>4.551637846855999</v>
      </c>
      <c r="K2271" s="9">
        <f t="shared" si="251"/>
        <v>6.7869015833676274</v>
      </c>
    </row>
    <row r="2272" spans="1:11" x14ac:dyDescent="0.3">
      <c r="A2272">
        <v>15584</v>
      </c>
      <c r="B2272">
        <v>895</v>
      </c>
      <c r="C2272">
        <v>100</v>
      </c>
      <c r="D2272" s="17">
        <v>9.0805808219747056E-2</v>
      </c>
      <c r="E2272" s="9">
        <f t="shared" si="245"/>
        <v>6.7979404129749303</v>
      </c>
      <c r="F2272" s="9">
        <f t="shared" si="246"/>
        <v>4.6151205168412597</v>
      </c>
      <c r="G2272" s="9">
        <f t="shared" si="247"/>
        <v>8.6916696709028338E-2</v>
      </c>
      <c r="H2272" s="9">
        <f t="shared" si="248"/>
        <v>3.9911571072854786</v>
      </c>
      <c r="I2272" s="9">
        <f t="shared" si="249"/>
        <v>5.2379684901724062</v>
      </c>
      <c r="J2272" s="9">
        <f t="shared" si="250"/>
        <v>4.5956829328863629</v>
      </c>
      <c r="K2272" s="9">
        <f t="shared" si="251"/>
        <v>4.486105687271734</v>
      </c>
    </row>
    <row r="2273" spans="1:11" x14ac:dyDescent="0.3">
      <c r="A2273">
        <v>15585</v>
      </c>
      <c r="B2273">
        <v>502</v>
      </c>
      <c r="C2273">
        <v>60</v>
      </c>
      <c r="D2273" s="17">
        <v>0.16894473686599953</v>
      </c>
      <c r="E2273" s="9">
        <f t="shared" si="245"/>
        <v>6.2205901700997392</v>
      </c>
      <c r="F2273" s="9">
        <f t="shared" si="246"/>
        <v>4.1108738641733114</v>
      </c>
      <c r="G2273" s="9">
        <f t="shared" si="247"/>
        <v>0.15610140751962145</v>
      </c>
      <c r="H2273" s="9">
        <f t="shared" si="248"/>
        <v>9.7393022484855329</v>
      </c>
      <c r="I2273" s="9">
        <f t="shared" si="249"/>
        <v>4.6930944581352865</v>
      </c>
      <c r="J2273" s="9">
        <f t="shared" si="250"/>
        <v>5.212438644413659</v>
      </c>
      <c r="K2273" s="9">
        <f t="shared" si="251"/>
        <v>7.3200671905660837</v>
      </c>
    </row>
    <row r="2274" spans="1:11" x14ac:dyDescent="0.3">
      <c r="A2274">
        <v>15587</v>
      </c>
      <c r="B2274">
        <v>494</v>
      </c>
      <c r="C2274">
        <v>9</v>
      </c>
      <c r="D2274" s="17">
        <v>0.28243726381143269</v>
      </c>
      <c r="E2274" s="9">
        <f t="shared" si="245"/>
        <v>6.2045577625686903</v>
      </c>
      <c r="F2274" s="9">
        <f t="shared" si="246"/>
        <v>2.3025850929940459</v>
      </c>
      <c r="G2274" s="9">
        <f t="shared" si="247"/>
        <v>0.24876237976021157</v>
      </c>
      <c r="H2274" s="9">
        <f t="shared" si="248"/>
        <v>9.8989221786554769</v>
      </c>
      <c r="I2274" s="9">
        <f t="shared" si="249"/>
        <v>2.7391110481775436</v>
      </c>
      <c r="J2274" s="9">
        <f t="shared" si="250"/>
        <v>6.0384764090508991</v>
      </c>
      <c r="K2274" s="9">
        <f t="shared" si="251"/>
        <v>6.9788896855911808</v>
      </c>
    </row>
    <row r="2275" spans="1:11" x14ac:dyDescent="0.3">
      <c r="A2275">
        <v>15589</v>
      </c>
      <c r="B2275">
        <v>581</v>
      </c>
      <c r="C2275">
        <v>58</v>
      </c>
      <c r="D2275" s="17">
        <v>-3.155033804641335E-2</v>
      </c>
      <c r="E2275" s="9">
        <f t="shared" si="245"/>
        <v>6.3664704477314382</v>
      </c>
      <c r="F2275" s="9">
        <f t="shared" si="246"/>
        <v>4.0775374439057197</v>
      </c>
      <c r="G2275" s="9">
        <f t="shared" si="247"/>
        <v>-3.1062853159013616E-2</v>
      </c>
      <c r="H2275" s="9">
        <f t="shared" si="248"/>
        <v>8.2869065503566972</v>
      </c>
      <c r="I2275" s="9">
        <f t="shared" si="249"/>
        <v>4.6570721075083048</v>
      </c>
      <c r="J2275" s="9">
        <f t="shared" si="250"/>
        <v>3.543939558201429</v>
      </c>
      <c r="K2275" s="9">
        <f t="shared" si="251"/>
        <v>6.2493628190711261</v>
      </c>
    </row>
    <row r="2276" spans="1:11" x14ac:dyDescent="0.3">
      <c r="A2276">
        <v>15592</v>
      </c>
      <c r="B2276">
        <v>918</v>
      </c>
      <c r="C2276">
        <v>23</v>
      </c>
      <c r="D2276" s="17">
        <v>0.12301310450025055</v>
      </c>
      <c r="E2276" s="9">
        <f t="shared" si="245"/>
        <v>6.8232861223556869</v>
      </c>
      <c r="F2276" s="9">
        <f t="shared" si="246"/>
        <v>3.1780538303479458</v>
      </c>
      <c r="G2276" s="9">
        <f t="shared" si="247"/>
        <v>0.11601534487811524</v>
      </c>
      <c r="H2276" s="9">
        <f t="shared" si="248"/>
        <v>3.7388131998823613</v>
      </c>
      <c r="I2276" s="9">
        <f t="shared" si="249"/>
        <v>3.6851166950580363</v>
      </c>
      <c r="J2276" s="9">
        <f t="shared" si="250"/>
        <v>4.8550864520416352</v>
      </c>
      <c r="K2276" s="9">
        <f t="shared" si="251"/>
        <v>3.9459588988669183</v>
      </c>
    </row>
    <row r="2277" spans="1:11" x14ac:dyDescent="0.3">
      <c r="A2277">
        <v>15593</v>
      </c>
      <c r="B2277">
        <v>942</v>
      </c>
      <c r="C2277">
        <v>5</v>
      </c>
      <c r="D2277" s="17">
        <v>6.459000279493933E-2</v>
      </c>
      <c r="E2277" s="9">
        <f t="shared" si="245"/>
        <v>6.8490662826334576</v>
      </c>
      <c r="F2277" s="9">
        <f t="shared" si="246"/>
        <v>1.791759469228055</v>
      </c>
      <c r="G2277" s="9">
        <f t="shared" si="247"/>
        <v>6.2589751138446767E-2</v>
      </c>
      <c r="H2277" s="9">
        <f t="shared" si="248"/>
        <v>3.4821438646413245</v>
      </c>
      <c r="I2277" s="9">
        <f t="shared" si="249"/>
        <v>2.1871279743850058</v>
      </c>
      <c r="J2277" s="9">
        <f t="shared" si="250"/>
        <v>4.3788173501748053</v>
      </c>
      <c r="K2277" s="9">
        <f t="shared" si="251"/>
        <v>3.2729737946711253</v>
      </c>
    </row>
    <row r="2278" spans="1:11" x14ac:dyDescent="0.3">
      <c r="A2278">
        <v>15594</v>
      </c>
      <c r="B2278">
        <v>571</v>
      </c>
      <c r="C2278">
        <v>90</v>
      </c>
      <c r="D2278" s="17">
        <v>3.6620670285209364E-2</v>
      </c>
      <c r="E2278" s="9">
        <f t="shared" si="245"/>
        <v>6.3491389913797978</v>
      </c>
      <c r="F2278" s="9">
        <f t="shared" si="246"/>
        <v>4.5108595065168497</v>
      </c>
      <c r="G2278" s="9">
        <f t="shared" si="247"/>
        <v>3.596606703887973E-2</v>
      </c>
      <c r="H2278" s="9">
        <f t="shared" si="248"/>
        <v>8.4594599143623661</v>
      </c>
      <c r="I2278" s="9">
        <f t="shared" si="249"/>
        <v>5.1253071234005096</v>
      </c>
      <c r="J2278" s="9">
        <f t="shared" si="250"/>
        <v>4.1414772061181182</v>
      </c>
      <c r="K2278" s="9">
        <f t="shared" si="251"/>
        <v>6.5956175354249593</v>
      </c>
    </row>
    <row r="2279" spans="1:11" x14ac:dyDescent="0.3">
      <c r="A2279">
        <v>15596</v>
      </c>
      <c r="B2279">
        <v>508</v>
      </c>
      <c r="C2279">
        <v>79</v>
      </c>
      <c r="D2279" s="17">
        <v>0.10195573062303524</v>
      </c>
      <c r="E2279" s="9">
        <f t="shared" si="245"/>
        <v>6.2324480165505225</v>
      </c>
      <c r="F2279" s="9">
        <f t="shared" si="246"/>
        <v>4.3820266346738812</v>
      </c>
      <c r="G2279" s="9">
        <f t="shared" si="247"/>
        <v>9.708653807538703E-2</v>
      </c>
      <c r="H2279" s="9">
        <f t="shared" si="248"/>
        <v>9.6212445819264474</v>
      </c>
      <c r="I2279" s="9">
        <f t="shared" si="249"/>
        <v>4.9860941291870882</v>
      </c>
      <c r="J2279" s="9">
        <f t="shared" si="250"/>
        <v>4.6863432489379822</v>
      </c>
      <c r="K2279" s="9">
        <f t="shared" si="251"/>
        <v>7.2437191795069467</v>
      </c>
    </row>
    <row r="2280" spans="1:11" x14ac:dyDescent="0.3">
      <c r="A2280">
        <v>15598</v>
      </c>
      <c r="B2280">
        <v>922</v>
      </c>
      <c r="C2280">
        <v>1</v>
      </c>
      <c r="D2280" s="17">
        <v>-3.2279726571357355E-3</v>
      </c>
      <c r="E2280" s="9">
        <f t="shared" si="245"/>
        <v>6.8276292345028518</v>
      </c>
      <c r="F2280" s="9">
        <f t="shared" si="246"/>
        <v>0.69314718055994529</v>
      </c>
      <c r="G2280" s="9">
        <f t="shared" si="247"/>
        <v>-3.2227739379428882E-3</v>
      </c>
      <c r="H2280" s="9">
        <f t="shared" si="248"/>
        <v>3.6955728283843112</v>
      </c>
      <c r="I2280" s="9">
        <f t="shared" si="249"/>
        <v>1</v>
      </c>
      <c r="J2280" s="9">
        <f t="shared" si="250"/>
        <v>3.7921234078958435</v>
      </c>
      <c r="K2280" s="9">
        <f t="shared" si="251"/>
        <v>2.9062110957713245</v>
      </c>
    </row>
    <row r="2281" spans="1:11" x14ac:dyDescent="0.3">
      <c r="A2281">
        <v>15599</v>
      </c>
      <c r="B2281">
        <v>530</v>
      </c>
      <c r="C2281">
        <v>79</v>
      </c>
      <c r="D2281" s="17">
        <v>4.8249054733614558E-2</v>
      </c>
      <c r="E2281" s="9">
        <f t="shared" si="245"/>
        <v>6.2747620212419388</v>
      </c>
      <c r="F2281" s="9">
        <f t="shared" si="246"/>
        <v>4.3820266346738812</v>
      </c>
      <c r="G2281" s="9">
        <f t="shared" si="247"/>
        <v>4.7121205311700227E-2</v>
      </c>
      <c r="H2281" s="9">
        <f t="shared" si="248"/>
        <v>9.199962970853738</v>
      </c>
      <c r="I2281" s="9">
        <f t="shared" si="249"/>
        <v>4.9860941291870882</v>
      </c>
      <c r="J2281" s="9">
        <f t="shared" si="250"/>
        <v>4.2409210740194254</v>
      </c>
      <c r="K2281" s="9">
        <f t="shared" si="251"/>
        <v>6.9439939389868801</v>
      </c>
    </row>
    <row r="2282" spans="1:11" x14ac:dyDescent="0.3">
      <c r="A2282">
        <v>15601</v>
      </c>
      <c r="B2282">
        <v>500</v>
      </c>
      <c r="C2282">
        <v>473</v>
      </c>
      <c r="D2282" s="17">
        <v>9.963133953537015E-2</v>
      </c>
      <c r="E2282" s="9">
        <f t="shared" si="245"/>
        <v>6.2166061010848646</v>
      </c>
      <c r="F2282" s="9">
        <f t="shared" si="246"/>
        <v>6.1612073216950769</v>
      </c>
      <c r="G2282" s="9">
        <f t="shared" si="247"/>
        <v>9.4974977753457812E-2</v>
      </c>
      <c r="H2282" s="9">
        <f t="shared" si="248"/>
        <v>9.7789679578754019</v>
      </c>
      <c r="I2282" s="9">
        <f t="shared" si="249"/>
        <v>6.9086242035675545</v>
      </c>
      <c r="J2282" s="9">
        <f t="shared" si="250"/>
        <v>4.6675194817569698</v>
      </c>
      <c r="K2282" s="9">
        <f t="shared" si="251"/>
        <v>7.8955751363593611</v>
      </c>
    </row>
    <row r="2283" spans="1:11" x14ac:dyDescent="0.3">
      <c r="A2283">
        <v>15602</v>
      </c>
      <c r="B2283">
        <v>503</v>
      </c>
      <c r="C2283">
        <v>51</v>
      </c>
      <c r="D2283" s="17">
        <v>0.12298724192974977</v>
      </c>
      <c r="E2283" s="9">
        <f t="shared" si="245"/>
        <v>6.2225762680713688</v>
      </c>
      <c r="F2283" s="9">
        <f t="shared" si="246"/>
        <v>3.9512437185814275</v>
      </c>
      <c r="G2283" s="9">
        <f t="shared" si="247"/>
        <v>0.11599231498807716</v>
      </c>
      <c r="H2283" s="9">
        <f t="shared" si="248"/>
        <v>9.7195284984153574</v>
      </c>
      <c r="I2283" s="9">
        <f t="shared" si="249"/>
        <v>4.5206028399894373</v>
      </c>
      <c r="J2283" s="9">
        <f t="shared" si="250"/>
        <v>4.8548811492218293</v>
      </c>
      <c r="K2283" s="9">
        <f t="shared" si="251"/>
        <v>7.1869213310488762</v>
      </c>
    </row>
    <row r="2284" spans="1:11" x14ac:dyDescent="0.3">
      <c r="A2284">
        <v>15603</v>
      </c>
      <c r="B2284">
        <v>950</v>
      </c>
      <c r="C2284">
        <v>2</v>
      </c>
      <c r="D2284" s="17">
        <v>-3.1246224130561155E-2</v>
      </c>
      <c r="E2284" s="9">
        <f t="shared" si="245"/>
        <v>6.8575140625453903</v>
      </c>
      <c r="F2284" s="9">
        <f t="shared" si="246"/>
        <v>1.0986122886681098</v>
      </c>
      <c r="G2284" s="9">
        <f t="shared" si="247"/>
        <v>-3.07679972108977E-2</v>
      </c>
      <c r="H2284" s="9">
        <f t="shared" si="248"/>
        <v>3.3980370929651227</v>
      </c>
      <c r="I2284" s="9">
        <f t="shared" si="249"/>
        <v>1.4381336140484908</v>
      </c>
      <c r="J2284" s="9">
        <f t="shared" si="250"/>
        <v>3.5465680882328132</v>
      </c>
      <c r="K2284" s="9">
        <f t="shared" si="251"/>
        <v>2.8397722483436714</v>
      </c>
    </row>
    <row r="2285" spans="1:11" x14ac:dyDescent="0.3">
      <c r="A2285">
        <v>15604</v>
      </c>
      <c r="B2285">
        <v>924</v>
      </c>
      <c r="C2285">
        <v>17</v>
      </c>
      <c r="D2285" s="17">
        <v>5.7650661551210174E-2</v>
      </c>
      <c r="E2285" s="9">
        <f t="shared" si="245"/>
        <v>6.8297937375124249</v>
      </c>
      <c r="F2285" s="9">
        <f t="shared" si="246"/>
        <v>2.8903717578961645</v>
      </c>
      <c r="G2285" s="9">
        <f t="shared" si="247"/>
        <v>5.6050091342445041E-2</v>
      </c>
      <c r="H2285" s="9">
        <f t="shared" si="248"/>
        <v>3.6740228635040149</v>
      </c>
      <c r="I2285" s="9">
        <f t="shared" si="249"/>
        <v>3.3742559487700117</v>
      </c>
      <c r="J2285" s="9">
        <f t="shared" si="250"/>
        <v>4.3205187393491897</v>
      </c>
      <c r="K2285" s="9">
        <f t="shared" si="251"/>
        <v>3.7133919642528488</v>
      </c>
    </row>
    <row r="2286" spans="1:11" x14ac:dyDescent="0.3">
      <c r="A2286">
        <v>15605</v>
      </c>
      <c r="B2286">
        <v>586</v>
      </c>
      <c r="C2286">
        <v>68</v>
      </c>
      <c r="D2286" s="17">
        <v>4.8188733893577508E-2</v>
      </c>
      <c r="E2286" s="9">
        <f t="shared" si="245"/>
        <v>6.3750248198280968</v>
      </c>
      <c r="F2286" s="9">
        <f t="shared" si="246"/>
        <v>4.2341065045972597</v>
      </c>
      <c r="G2286" s="9">
        <f t="shared" si="247"/>
        <v>4.7063659277774672E-2</v>
      </c>
      <c r="H2286" s="9">
        <f t="shared" si="248"/>
        <v>8.20173853837397</v>
      </c>
      <c r="I2286" s="9">
        <f t="shared" si="249"/>
        <v>4.8262560077680092</v>
      </c>
      <c r="J2286" s="9">
        <f t="shared" si="250"/>
        <v>4.2404080727409124</v>
      </c>
      <c r="K2286" s="9">
        <f t="shared" si="251"/>
        <v>6.3968276860655706</v>
      </c>
    </row>
    <row r="2287" spans="1:11" x14ac:dyDescent="0.3">
      <c r="A2287">
        <v>15606</v>
      </c>
      <c r="B2287">
        <v>500</v>
      </c>
      <c r="C2287">
        <v>81</v>
      </c>
      <c r="D2287" s="17">
        <v>0.17780071677787854</v>
      </c>
      <c r="E2287" s="9">
        <f t="shared" si="245"/>
        <v>6.2166061010848646</v>
      </c>
      <c r="F2287" s="9">
        <f t="shared" si="246"/>
        <v>4.4067192472642533</v>
      </c>
      <c r="G2287" s="9">
        <f t="shared" si="247"/>
        <v>0.16364890010165686</v>
      </c>
      <c r="H2287" s="9">
        <f t="shared" si="248"/>
        <v>9.7789679578754019</v>
      </c>
      <c r="I2287" s="9">
        <f t="shared" si="249"/>
        <v>5.0127762366685369</v>
      </c>
      <c r="J2287" s="9">
        <f t="shared" si="250"/>
        <v>5.2797217059910091</v>
      </c>
      <c r="K2287" s="9">
        <f t="shared" si="251"/>
        <v>7.4492611911364648</v>
      </c>
    </row>
    <row r="2288" spans="1:11" x14ac:dyDescent="0.3">
      <c r="A2288">
        <v>15607</v>
      </c>
      <c r="B2288">
        <v>684</v>
      </c>
      <c r="C2288">
        <v>13</v>
      </c>
      <c r="D2288" s="17">
        <v>7.3187930600633264E-2</v>
      </c>
      <c r="E2288" s="9">
        <f t="shared" si="245"/>
        <v>6.5294188382622256</v>
      </c>
      <c r="F2288" s="9">
        <f t="shared" si="246"/>
        <v>2.6390573296152584</v>
      </c>
      <c r="G2288" s="9">
        <f t="shared" si="247"/>
        <v>7.063359332703377E-2</v>
      </c>
      <c r="H2288" s="9">
        <f t="shared" si="248"/>
        <v>6.664579356673686</v>
      </c>
      <c r="I2288" s="9">
        <f t="shared" si="249"/>
        <v>3.1026930040841023</v>
      </c>
      <c r="J2288" s="9">
        <f t="shared" si="250"/>
        <v>4.4505251820687217</v>
      </c>
      <c r="K2288" s="9">
        <f t="shared" si="251"/>
        <v>5.1532026159758173</v>
      </c>
    </row>
    <row r="2289" spans="1:11" x14ac:dyDescent="0.3">
      <c r="A2289">
        <v>15608</v>
      </c>
      <c r="B2289">
        <v>900</v>
      </c>
      <c r="C2289">
        <v>19</v>
      </c>
      <c r="D2289" s="17">
        <v>0.12046283469622379</v>
      </c>
      <c r="E2289" s="9">
        <f t="shared" si="245"/>
        <v>6.8035052576083377</v>
      </c>
      <c r="F2289" s="9">
        <f t="shared" si="246"/>
        <v>2.9957322735539909</v>
      </c>
      <c r="G2289" s="9">
        <f t="shared" si="247"/>
        <v>0.11374184520918061</v>
      </c>
      <c r="H2289" s="9">
        <f t="shared" si="248"/>
        <v>3.9357530695531024</v>
      </c>
      <c r="I2289" s="9">
        <f t="shared" si="249"/>
        <v>3.4881054085140581</v>
      </c>
      <c r="J2289" s="9">
        <f t="shared" si="250"/>
        <v>4.834819056405486</v>
      </c>
      <c r="K2289" s="9">
        <f t="shared" si="251"/>
        <v>3.9812719686118658</v>
      </c>
    </row>
    <row r="2290" spans="1:11" x14ac:dyDescent="0.3">
      <c r="A2290">
        <v>15609</v>
      </c>
      <c r="B2290">
        <v>528</v>
      </c>
      <c r="C2290">
        <v>28</v>
      </c>
      <c r="D2290" s="17">
        <v>0.10346200147203206</v>
      </c>
      <c r="E2290" s="9">
        <f t="shared" si="245"/>
        <v>6.2709884318582994</v>
      </c>
      <c r="F2290" s="9">
        <f t="shared" si="246"/>
        <v>3.3672958299864741</v>
      </c>
      <c r="G2290" s="9">
        <f t="shared" si="247"/>
        <v>9.8452511569919854E-2</v>
      </c>
      <c r="H2290" s="9">
        <f t="shared" si="248"/>
        <v>9.2375331282203135</v>
      </c>
      <c r="I2290" s="9">
        <f t="shared" si="249"/>
        <v>3.8896060076360079</v>
      </c>
      <c r="J2290" s="9">
        <f t="shared" si="250"/>
        <v>4.698520389590553</v>
      </c>
      <c r="K2290" s="9">
        <f t="shared" si="251"/>
        <v>6.7253524443190704</v>
      </c>
    </row>
    <row r="2291" spans="1:11" x14ac:dyDescent="0.3">
      <c r="A2291">
        <v>15610</v>
      </c>
      <c r="B2291">
        <v>923</v>
      </c>
      <c r="C2291">
        <v>6</v>
      </c>
      <c r="D2291" s="17">
        <v>5.6595763164821386E-2</v>
      </c>
      <c r="E2291" s="9">
        <f t="shared" si="245"/>
        <v>6.828712071641684</v>
      </c>
      <c r="F2291" s="9">
        <f t="shared" si="246"/>
        <v>1.9459101490553132</v>
      </c>
      <c r="G2291" s="9">
        <f t="shared" si="247"/>
        <v>5.505219586385228E-2</v>
      </c>
      <c r="H2291" s="9">
        <f t="shared" si="248"/>
        <v>3.684792015324819</v>
      </c>
      <c r="I2291" s="9">
        <f t="shared" si="249"/>
        <v>2.3536986437475873</v>
      </c>
      <c r="J2291" s="9">
        <f t="shared" si="250"/>
        <v>4.3116228759609001</v>
      </c>
      <c r="K2291" s="9">
        <f t="shared" si="251"/>
        <v>3.410830175978866</v>
      </c>
    </row>
    <row r="2292" spans="1:11" x14ac:dyDescent="0.3">
      <c r="A2292">
        <v>15611</v>
      </c>
      <c r="B2292">
        <v>569</v>
      </c>
      <c r="C2292">
        <v>41</v>
      </c>
      <c r="D2292" s="17">
        <v>-6.2142208022655118E-2</v>
      </c>
      <c r="E2292" s="9">
        <f t="shared" si="245"/>
        <v>6.3456363608285962</v>
      </c>
      <c r="F2292" s="9">
        <f t="shared" si="246"/>
        <v>3.7376696182833684</v>
      </c>
      <c r="G2292" s="9">
        <f t="shared" si="247"/>
        <v>-6.0287819714531614E-2</v>
      </c>
      <c r="H2292" s="9">
        <f t="shared" si="248"/>
        <v>8.4943323839469329</v>
      </c>
      <c r="I2292" s="9">
        <f t="shared" si="249"/>
        <v>4.289820978469109</v>
      </c>
      <c r="J2292" s="9">
        <f t="shared" si="250"/>
        <v>3.2834099580755276</v>
      </c>
      <c r="K2292" s="9">
        <f t="shared" si="251"/>
        <v>6.1907944771293044</v>
      </c>
    </row>
    <row r="2293" spans="1:11" x14ac:dyDescent="0.3">
      <c r="A2293">
        <v>15612</v>
      </c>
      <c r="B2293">
        <v>908</v>
      </c>
      <c r="C2293">
        <v>6</v>
      </c>
      <c r="D2293" s="17">
        <v>5.3204165568746201E-2</v>
      </c>
      <c r="E2293" s="9">
        <f t="shared" si="245"/>
        <v>6.8123450941774788</v>
      </c>
      <c r="F2293" s="9">
        <f t="shared" si="246"/>
        <v>1.9459101490553132</v>
      </c>
      <c r="G2293" s="9">
        <f t="shared" si="247"/>
        <v>5.1837103786721218E-2</v>
      </c>
      <c r="H2293" s="9">
        <f t="shared" si="248"/>
        <v>3.8477429504772616</v>
      </c>
      <c r="I2293" s="9">
        <f t="shared" si="249"/>
        <v>2.3536986437475873</v>
      </c>
      <c r="J2293" s="9">
        <f t="shared" si="250"/>
        <v>4.2829615376619614</v>
      </c>
      <c r="K2293" s="9">
        <f t="shared" si="251"/>
        <v>3.4865733758952993</v>
      </c>
    </row>
    <row r="2294" spans="1:11" x14ac:dyDescent="0.3">
      <c r="A2294">
        <v>15615</v>
      </c>
      <c r="B2294">
        <v>502</v>
      </c>
      <c r="C2294">
        <v>513</v>
      </c>
      <c r="D2294" s="17">
        <v>0.15481461222409487</v>
      </c>
      <c r="E2294" s="9">
        <f t="shared" si="245"/>
        <v>6.2205901700997392</v>
      </c>
      <c r="F2294" s="9">
        <f t="shared" si="246"/>
        <v>6.2422232654551655</v>
      </c>
      <c r="G2294" s="9">
        <f t="shared" si="247"/>
        <v>0.14393982219393783</v>
      </c>
      <c r="H2294" s="9">
        <f t="shared" si="248"/>
        <v>9.7393022484855329</v>
      </c>
      <c r="I2294" s="9">
        <f t="shared" si="249"/>
        <v>6.9961676383177718</v>
      </c>
      <c r="J2294" s="9">
        <f t="shared" si="250"/>
        <v>5.1040226790513605</v>
      </c>
      <c r="K2294" s="9">
        <f t="shared" si="251"/>
        <v>7.9893059515483706</v>
      </c>
    </row>
    <row r="2295" spans="1:11" x14ac:dyDescent="0.3">
      <c r="A2295">
        <v>15618</v>
      </c>
      <c r="B2295">
        <v>904</v>
      </c>
      <c r="C2295">
        <v>47</v>
      </c>
      <c r="D2295" s="17">
        <v>-2.7842070539678878E-2</v>
      </c>
      <c r="E2295" s="9">
        <f t="shared" si="245"/>
        <v>6.8079349436999257</v>
      </c>
      <c r="F2295" s="9">
        <f t="shared" si="246"/>
        <v>3.8712010109078911</v>
      </c>
      <c r="G2295" s="9">
        <f t="shared" si="247"/>
        <v>-2.7461527351312121E-2</v>
      </c>
      <c r="H2295" s="9">
        <f t="shared" si="248"/>
        <v>3.8916507609481892</v>
      </c>
      <c r="I2295" s="9">
        <f t="shared" si="249"/>
        <v>4.4341110553945517</v>
      </c>
      <c r="J2295" s="9">
        <f t="shared" si="250"/>
        <v>3.5760440251414058</v>
      </c>
      <c r="K2295" s="9">
        <f t="shared" si="251"/>
        <v>3.9912675021207411</v>
      </c>
    </row>
    <row r="2296" spans="1:11" x14ac:dyDescent="0.3">
      <c r="A2296">
        <v>15619</v>
      </c>
      <c r="B2296">
        <v>882</v>
      </c>
      <c r="C2296">
        <v>2</v>
      </c>
      <c r="D2296" s="17">
        <v>-5.8270057570459326E-2</v>
      </c>
      <c r="E2296" s="9">
        <f t="shared" si="245"/>
        <v>6.7833252006039597</v>
      </c>
      <c r="F2296" s="9">
        <f t="shared" si="246"/>
        <v>1.0986122886681098</v>
      </c>
      <c r="G2296" s="9">
        <f t="shared" si="247"/>
        <v>-5.6635553766763616E-2</v>
      </c>
      <c r="H2296" s="9">
        <f t="shared" si="248"/>
        <v>4.1366673292253395</v>
      </c>
      <c r="I2296" s="9">
        <f t="shared" si="249"/>
        <v>1.4381336140484908</v>
      </c>
      <c r="J2296" s="9">
        <f t="shared" si="250"/>
        <v>3.3159685372313961</v>
      </c>
      <c r="K2296" s="9">
        <f t="shared" si="251"/>
        <v>3.1629674562734964</v>
      </c>
    </row>
    <row r="2297" spans="1:11" x14ac:dyDescent="0.3">
      <c r="A2297">
        <v>15620</v>
      </c>
      <c r="B2297">
        <v>501</v>
      </c>
      <c r="C2297">
        <v>97</v>
      </c>
      <c r="D2297" s="17">
        <v>-1.1623906187543746E-2</v>
      </c>
      <c r="E2297" s="9">
        <f t="shared" si="245"/>
        <v>6.2186001196917289</v>
      </c>
      <c r="F2297" s="9">
        <f t="shared" si="246"/>
        <v>4.5849674786705723</v>
      </c>
      <c r="G2297" s="9">
        <f t="shared" si="247"/>
        <v>-1.1556867590138138E-2</v>
      </c>
      <c r="H2297" s="9">
        <f t="shared" si="248"/>
        <v>9.7591153493280682</v>
      </c>
      <c r="I2297" s="9">
        <f t="shared" si="249"/>
        <v>5.2053860081682055</v>
      </c>
      <c r="J2297" s="9">
        <f t="shared" si="250"/>
        <v>3.7178280932205126</v>
      </c>
      <c r="K2297" s="9">
        <f t="shared" si="251"/>
        <v>7.1847390957585979</v>
      </c>
    </row>
    <row r="2298" spans="1:11" x14ac:dyDescent="0.3">
      <c r="A2298">
        <v>15621</v>
      </c>
      <c r="B2298">
        <v>876</v>
      </c>
      <c r="C2298">
        <v>17</v>
      </c>
      <c r="D2298" s="17">
        <v>0.43717521512440649</v>
      </c>
      <c r="E2298" s="9">
        <f t="shared" si="245"/>
        <v>6.776506992372183</v>
      </c>
      <c r="F2298" s="9">
        <f t="shared" si="246"/>
        <v>2.8903717578961645</v>
      </c>
      <c r="G2298" s="9">
        <f t="shared" si="247"/>
        <v>0.36267953085692983</v>
      </c>
      <c r="H2298" s="9">
        <f t="shared" si="248"/>
        <v>4.204549955071311</v>
      </c>
      <c r="I2298" s="9">
        <f t="shared" si="249"/>
        <v>3.3742559487700117</v>
      </c>
      <c r="J2298" s="9">
        <f t="shared" si="250"/>
        <v>7.0540050245013157</v>
      </c>
      <c r="K2298" s="9">
        <f t="shared" si="251"/>
        <v>4.5253527670669227</v>
      </c>
    </row>
    <row r="2299" spans="1:11" x14ac:dyDescent="0.3">
      <c r="A2299">
        <v>15622</v>
      </c>
      <c r="B2299">
        <v>551</v>
      </c>
      <c r="C2299">
        <v>165</v>
      </c>
      <c r="D2299" s="17">
        <v>0.11412964493503576</v>
      </c>
      <c r="E2299" s="9">
        <f t="shared" si="245"/>
        <v>6.313548046277095</v>
      </c>
      <c r="F2299" s="9">
        <f t="shared" si="246"/>
        <v>5.1119877883565437</v>
      </c>
      <c r="G2299" s="9">
        <f t="shared" si="247"/>
        <v>0.1080735125928131</v>
      </c>
      <c r="H2299" s="9">
        <f t="shared" si="248"/>
        <v>8.8138062070806384</v>
      </c>
      <c r="I2299" s="9">
        <f t="shared" si="249"/>
        <v>5.7748685810017522</v>
      </c>
      <c r="J2299" s="9">
        <f t="shared" si="250"/>
        <v>4.7842880001212142</v>
      </c>
      <c r="K2299" s="9">
        <f t="shared" si="251"/>
        <v>7.0962212778650882</v>
      </c>
    </row>
    <row r="2300" spans="1:11" x14ac:dyDescent="0.3">
      <c r="A2300">
        <v>15623</v>
      </c>
      <c r="B2300">
        <v>1013</v>
      </c>
      <c r="C2300">
        <v>19</v>
      </c>
      <c r="D2300" s="17">
        <v>0.12448544544929387</v>
      </c>
      <c r="E2300" s="9">
        <f t="shared" si="245"/>
        <v>6.9216581841511289</v>
      </c>
      <c r="F2300" s="9">
        <f t="shared" si="246"/>
        <v>2.9957322735539909</v>
      </c>
      <c r="G2300" s="9">
        <f t="shared" si="247"/>
        <v>0.11732554920256219</v>
      </c>
      <c r="H2300" s="9">
        <f t="shared" si="248"/>
        <v>2.7594130939374173</v>
      </c>
      <c r="I2300" s="9">
        <f t="shared" si="249"/>
        <v>3.4881054085140581</v>
      </c>
      <c r="J2300" s="9">
        <f t="shared" si="250"/>
        <v>4.8667664314894452</v>
      </c>
      <c r="K2300" s="9">
        <f t="shared" si="251"/>
        <v>3.3994914558208151</v>
      </c>
    </row>
    <row r="2301" spans="1:11" x14ac:dyDescent="0.3">
      <c r="A2301">
        <v>15624</v>
      </c>
      <c r="B2301">
        <v>552</v>
      </c>
      <c r="C2301">
        <v>30</v>
      </c>
      <c r="D2301" s="17">
        <v>0.32786817444829053</v>
      </c>
      <c r="E2301" s="9">
        <f t="shared" si="245"/>
        <v>6.315358001522335</v>
      </c>
      <c r="F2301" s="9">
        <f t="shared" si="246"/>
        <v>3.4339872044851463</v>
      </c>
      <c r="G2301" s="9">
        <f t="shared" si="247"/>
        <v>0.28357477989832708</v>
      </c>
      <c r="H2301" s="9">
        <f t="shared" si="248"/>
        <v>8.7957861480660195</v>
      </c>
      <c r="I2301" s="9">
        <f t="shared" si="249"/>
        <v>3.9616707361432257</v>
      </c>
      <c r="J2301" s="9">
        <f t="shared" si="250"/>
        <v>6.3488158809601893</v>
      </c>
      <c r="K2301" s="9">
        <f t="shared" si="251"/>
        <v>6.8561574710680153</v>
      </c>
    </row>
    <row r="2302" spans="1:11" x14ac:dyDescent="0.3">
      <c r="A2302">
        <v>15625</v>
      </c>
      <c r="B2302">
        <v>533</v>
      </c>
      <c r="C2302">
        <v>66</v>
      </c>
      <c r="D2302" s="17">
        <v>5.5391401988927613E-2</v>
      </c>
      <c r="E2302" s="9">
        <f t="shared" si="245"/>
        <v>6.280395838960195</v>
      </c>
      <c r="F2302" s="9">
        <f t="shared" si="246"/>
        <v>4.2046926193909657</v>
      </c>
      <c r="G2302" s="9">
        <f t="shared" si="247"/>
        <v>5.3911695271508166E-2</v>
      </c>
      <c r="H2302" s="9">
        <f t="shared" si="248"/>
        <v>9.143872231578511</v>
      </c>
      <c r="I2302" s="9">
        <f t="shared" si="249"/>
        <v>4.7944722326146527</v>
      </c>
      <c r="J2302" s="9">
        <f t="shared" si="250"/>
        <v>4.3014557415451158</v>
      </c>
      <c r="K2302" s="9">
        <f t="shared" si="251"/>
        <v>6.8705689338826739</v>
      </c>
    </row>
    <row r="2303" spans="1:11" x14ac:dyDescent="0.3">
      <c r="A2303">
        <v>15626</v>
      </c>
      <c r="B2303">
        <v>655</v>
      </c>
      <c r="C2303">
        <v>59</v>
      </c>
      <c r="D2303" s="17">
        <v>0.14994591293971105</v>
      </c>
      <c r="E2303" s="9">
        <f t="shared" si="245"/>
        <v>6.4861607889440887</v>
      </c>
      <c r="F2303" s="9">
        <f t="shared" si="246"/>
        <v>4.0943445622221004</v>
      </c>
      <c r="G2303" s="9">
        <f t="shared" si="247"/>
        <v>0.13971490904277073</v>
      </c>
      <c r="H2303" s="9">
        <f t="shared" si="248"/>
        <v>7.0952599514675008</v>
      </c>
      <c r="I2303" s="9">
        <f t="shared" si="249"/>
        <v>4.675233382899064</v>
      </c>
      <c r="J2303" s="9">
        <f t="shared" si="250"/>
        <v>5.066359165159934</v>
      </c>
      <c r="K2303" s="9">
        <f t="shared" si="251"/>
        <v>5.963471823635456</v>
      </c>
    </row>
    <row r="2304" spans="1:11" x14ac:dyDescent="0.3">
      <c r="A2304">
        <v>15628</v>
      </c>
      <c r="B2304">
        <v>509</v>
      </c>
      <c r="C2304">
        <v>179</v>
      </c>
      <c r="D2304" s="17">
        <v>0.13006485384912861</v>
      </c>
      <c r="E2304" s="9">
        <f t="shared" si="245"/>
        <v>6.2344107257183712</v>
      </c>
      <c r="F2304" s="9">
        <f t="shared" si="246"/>
        <v>5.1929568508902104</v>
      </c>
      <c r="G2304" s="9">
        <f t="shared" si="247"/>
        <v>0.12227502386418578</v>
      </c>
      <c r="H2304" s="9">
        <f t="shared" si="248"/>
        <v>9.6017036926551906</v>
      </c>
      <c r="I2304" s="9">
        <f t="shared" si="249"/>
        <v>5.8623613572840698</v>
      </c>
      <c r="J2304" s="9">
        <f t="shared" si="250"/>
        <v>4.9108891391057732</v>
      </c>
      <c r="K2304" s="9">
        <f t="shared" si="251"/>
        <v>7.5417380813339712</v>
      </c>
    </row>
    <row r="2305" spans="1:11" x14ac:dyDescent="0.3">
      <c r="A2305">
        <v>15630</v>
      </c>
      <c r="B2305">
        <v>547</v>
      </c>
      <c r="C2305">
        <v>74</v>
      </c>
      <c r="D2305" s="17">
        <v>5.7865969708757788E-3</v>
      </c>
      <c r="E2305" s="9">
        <f t="shared" si="245"/>
        <v>6.3062752869480159</v>
      </c>
      <c r="F2305" s="9">
        <f t="shared" si="246"/>
        <v>4.3174881135363101</v>
      </c>
      <c r="G2305" s="9">
        <f t="shared" si="247"/>
        <v>5.7699189271055969E-3</v>
      </c>
      <c r="H2305" s="9">
        <f t="shared" si="248"/>
        <v>8.8862143799643576</v>
      </c>
      <c r="I2305" s="9">
        <f t="shared" si="249"/>
        <v>4.9163557104035771</v>
      </c>
      <c r="J2305" s="9">
        <f t="shared" si="250"/>
        <v>3.8722898871879736</v>
      </c>
      <c r="K2305" s="9">
        <f t="shared" si="251"/>
        <v>6.6924718805408467</v>
      </c>
    </row>
    <row r="2306" spans="1:11" x14ac:dyDescent="0.3">
      <c r="A2306">
        <v>15632</v>
      </c>
      <c r="B2306">
        <v>510</v>
      </c>
      <c r="C2306">
        <v>189</v>
      </c>
      <c r="D2306" s="17">
        <v>9.4536194251289826E-2</v>
      </c>
      <c r="E2306" s="9">
        <f t="shared" ref="E2306:E2369" si="252">IF(B2306&lt;=0,-1*LOG(1-B2306,EXP(1)),LOG(1+B2306,EXP(1)))</f>
        <v>6.2363695902037044</v>
      </c>
      <c r="F2306" s="9">
        <f t="shared" ref="F2306:F2369" si="253">IF(C2306&lt;=0,-1*LOG(1-C2306,EXP(1)),LOG(1+C2306,EXP(1)))</f>
        <v>5.2470240721604862</v>
      </c>
      <c r="G2306" s="9">
        <f t="shared" ref="G2306:G2369" si="254">IF(D2306&lt;=0,-1*LOG(1-D2306,EXP(1)),LOG(1+D2306,EXP(1)))</f>
        <v>9.0330706644869585E-2</v>
      </c>
      <c r="H2306" s="9">
        <f t="shared" ref="H2306:H2369" si="255">1+9*((MAX(E$2:E$4112)-E2306)/(MAX(E$2:E$4112)-MIN(E$2:E$4112)))</f>
        <v>9.582201081350199</v>
      </c>
      <c r="I2306" s="9">
        <f t="shared" ref="I2306:I2369" si="256">1+9*((F2306-MIN(F$2:F$4112))/(MAX(F$2:F$4112)-MIN(F$2:F$4112)))</f>
        <v>5.920784798865105</v>
      </c>
      <c r="J2306" s="9">
        <f t="shared" ref="J2306:J2369" si="257">1+9*((G2306-MIN(G$2:G$4112))/(MAX(G$2:G$4112)-MIN(G$2:G$4112)))</f>
        <v>4.6261175491833875</v>
      </c>
      <c r="K2306" s="9">
        <f t="shared" ref="K2306:K2369" si="258">0.5*H2306+0.3*I2306+0.2*J2306</f>
        <v>7.4925594901713088</v>
      </c>
    </row>
    <row r="2307" spans="1:11" x14ac:dyDescent="0.3">
      <c r="A2307">
        <v>15634</v>
      </c>
      <c r="B2307">
        <v>889</v>
      </c>
      <c r="C2307">
        <v>14</v>
      </c>
      <c r="D2307" s="17">
        <v>3.380545452959173E-2</v>
      </c>
      <c r="E2307" s="9">
        <f t="shared" si="252"/>
        <v>6.7912214627261855</v>
      </c>
      <c r="F2307" s="9">
        <f t="shared" si="253"/>
        <v>2.7080502011022101</v>
      </c>
      <c r="G2307" s="9">
        <f t="shared" si="254"/>
        <v>3.324660996010978E-2</v>
      </c>
      <c r="H2307" s="9">
        <f t="shared" si="255"/>
        <v>4.0580515127229013</v>
      </c>
      <c r="I2307" s="9">
        <f t="shared" si="256"/>
        <v>3.177244662226034</v>
      </c>
      <c r="J2307" s="9">
        <f t="shared" si="257"/>
        <v>4.1172342676721296</v>
      </c>
      <c r="K2307" s="9">
        <f t="shared" si="258"/>
        <v>3.805646008563687</v>
      </c>
    </row>
    <row r="2308" spans="1:11" x14ac:dyDescent="0.3">
      <c r="A2308">
        <v>15636</v>
      </c>
      <c r="B2308">
        <v>961</v>
      </c>
      <c r="C2308">
        <v>17</v>
      </c>
      <c r="D2308" s="17">
        <v>-7.2580413255528664E-2</v>
      </c>
      <c r="E2308" s="9">
        <f t="shared" si="252"/>
        <v>6.8690144506657065</v>
      </c>
      <c r="F2308" s="9">
        <f t="shared" si="253"/>
        <v>2.8903717578961645</v>
      </c>
      <c r="G2308" s="9">
        <f t="shared" si="254"/>
        <v>-7.0067346403803063E-2</v>
      </c>
      <c r="H2308" s="9">
        <f t="shared" si="255"/>
        <v>3.2835383101006621</v>
      </c>
      <c r="I2308" s="9">
        <f t="shared" si="256"/>
        <v>3.3742559487700117</v>
      </c>
      <c r="J2308" s="9">
        <f t="shared" si="257"/>
        <v>3.1962291507703635</v>
      </c>
      <c r="K2308" s="9">
        <f t="shared" si="258"/>
        <v>3.2932917698354074</v>
      </c>
    </row>
    <row r="2309" spans="1:11" x14ac:dyDescent="0.3">
      <c r="A2309">
        <v>15638</v>
      </c>
      <c r="B2309">
        <v>1173</v>
      </c>
      <c r="C2309">
        <v>2</v>
      </c>
      <c r="D2309" s="17">
        <v>-3.8312058440984099E-2</v>
      </c>
      <c r="E2309" s="9">
        <f t="shared" si="252"/>
        <v>7.0681720003880422</v>
      </c>
      <c r="F2309" s="9">
        <f t="shared" si="253"/>
        <v>1.0986122886681098</v>
      </c>
      <c r="G2309" s="9">
        <f t="shared" si="254"/>
        <v>-3.7596373898458275E-2</v>
      </c>
      <c r="H2309" s="9">
        <f t="shared" si="255"/>
        <v>1.3007098348431796</v>
      </c>
      <c r="I2309" s="9">
        <f t="shared" si="256"/>
        <v>1.4381336140484908</v>
      </c>
      <c r="J2309" s="9">
        <f t="shared" si="257"/>
        <v>3.4856956747592283</v>
      </c>
      <c r="K2309" s="9">
        <f t="shared" si="258"/>
        <v>1.7789341365879827</v>
      </c>
    </row>
    <row r="2310" spans="1:11" x14ac:dyDescent="0.3">
      <c r="A2310">
        <v>15639</v>
      </c>
      <c r="B2310">
        <v>1006</v>
      </c>
      <c r="C2310">
        <v>23</v>
      </c>
      <c r="D2310" s="17">
        <v>6.1983845494683408E-2</v>
      </c>
      <c r="E2310" s="9">
        <f t="shared" si="252"/>
        <v>6.9147308927185627</v>
      </c>
      <c r="F2310" s="9">
        <f t="shared" si="253"/>
        <v>3.1780538303479458</v>
      </c>
      <c r="G2310" s="9">
        <f t="shared" si="254"/>
        <v>6.0138711305449483E-2</v>
      </c>
      <c r="H2310" s="9">
        <f t="shared" si="255"/>
        <v>2.828381760844846</v>
      </c>
      <c r="I2310" s="9">
        <f t="shared" si="256"/>
        <v>3.6851166950580363</v>
      </c>
      <c r="J2310" s="9">
        <f t="shared" si="257"/>
        <v>4.3569672506590233</v>
      </c>
      <c r="K2310" s="9">
        <f t="shared" si="258"/>
        <v>3.3911193390716385</v>
      </c>
    </row>
    <row r="2311" spans="1:11" x14ac:dyDescent="0.3">
      <c r="A2311">
        <v>15640</v>
      </c>
      <c r="B2311">
        <v>491</v>
      </c>
      <c r="C2311">
        <v>2460</v>
      </c>
      <c r="D2311" s="17">
        <v>0.14572001889537262</v>
      </c>
      <c r="E2311" s="9">
        <f t="shared" si="252"/>
        <v>6.1984787164923079</v>
      </c>
      <c r="F2311" s="9">
        <f t="shared" si="253"/>
        <v>7.8083230503910555</v>
      </c>
      <c r="G2311" s="9">
        <f t="shared" si="254"/>
        <v>0.13603327683398234</v>
      </c>
      <c r="H2311" s="9">
        <f t="shared" si="255"/>
        <v>9.9594456470324406</v>
      </c>
      <c r="I2311" s="9">
        <f t="shared" si="256"/>
        <v>8.6884487865922644</v>
      </c>
      <c r="J2311" s="9">
        <f t="shared" si="257"/>
        <v>5.0335387968168543</v>
      </c>
      <c r="K2311" s="9">
        <f t="shared" si="258"/>
        <v>8.5929652188572696</v>
      </c>
    </row>
    <row r="2312" spans="1:11" x14ac:dyDescent="0.3">
      <c r="A2312">
        <v>15641</v>
      </c>
      <c r="B2312">
        <v>502</v>
      </c>
      <c r="C2312">
        <v>118</v>
      </c>
      <c r="D2312" s="17">
        <v>5.2442739852412622E-2</v>
      </c>
      <c r="E2312" s="9">
        <f t="shared" si="252"/>
        <v>6.2205901700997392</v>
      </c>
      <c r="F2312" s="9">
        <f t="shared" si="253"/>
        <v>4.7791234931115296</v>
      </c>
      <c r="G2312" s="9">
        <f t="shared" si="254"/>
        <v>5.11138811537507E-2</v>
      </c>
      <c r="H2312" s="9">
        <f t="shared" si="255"/>
        <v>9.7393022484855329</v>
      </c>
      <c r="I2312" s="9">
        <f t="shared" si="256"/>
        <v>5.415185259929161</v>
      </c>
      <c r="J2312" s="9">
        <f t="shared" si="257"/>
        <v>4.2765142795269728</v>
      </c>
      <c r="K2312" s="9">
        <f t="shared" si="258"/>
        <v>7.3495095581269094</v>
      </c>
    </row>
    <row r="2313" spans="1:11" x14ac:dyDescent="0.3">
      <c r="A2313">
        <v>15643</v>
      </c>
      <c r="B2313">
        <v>1063</v>
      </c>
      <c r="C2313">
        <v>10</v>
      </c>
      <c r="D2313" s="17">
        <v>0.35481246684877649</v>
      </c>
      <c r="E2313" s="9">
        <f t="shared" si="252"/>
        <v>6.9697906699015899</v>
      </c>
      <c r="F2313" s="9">
        <f t="shared" si="253"/>
        <v>2.3978952727983707</v>
      </c>
      <c r="G2313" s="9">
        <f t="shared" si="254"/>
        <v>0.30366304390377136</v>
      </c>
      <c r="H2313" s="9">
        <f t="shared" si="255"/>
        <v>2.2802022206162755</v>
      </c>
      <c r="I2313" s="9">
        <f t="shared" si="256"/>
        <v>2.842100411992643</v>
      </c>
      <c r="J2313" s="9">
        <f t="shared" si="257"/>
        <v>6.5278952095411071</v>
      </c>
      <c r="K2313" s="9">
        <f t="shared" si="258"/>
        <v>3.2983102758141523</v>
      </c>
    </row>
    <row r="2314" spans="1:11" x14ac:dyDescent="0.3">
      <c r="A2314">
        <v>15644</v>
      </c>
      <c r="B2314">
        <v>492</v>
      </c>
      <c r="C2314">
        <v>373</v>
      </c>
      <c r="D2314" s="17">
        <v>0.10204977045746795</v>
      </c>
      <c r="E2314" s="9">
        <f t="shared" si="252"/>
        <v>6.2005091740426899</v>
      </c>
      <c r="F2314" s="9">
        <f t="shared" si="253"/>
        <v>5.9242557974145322</v>
      </c>
      <c r="G2314" s="9">
        <f t="shared" si="254"/>
        <v>9.7171873465379144E-2</v>
      </c>
      <c r="H2314" s="9">
        <f t="shared" si="255"/>
        <v>9.9392302494524252</v>
      </c>
      <c r="I2314" s="9">
        <f t="shared" si="256"/>
        <v>6.6525813885107308</v>
      </c>
      <c r="J2314" s="9">
        <f t="shared" si="257"/>
        <v>4.6871039818883178</v>
      </c>
      <c r="K2314" s="9">
        <f t="shared" si="258"/>
        <v>7.9028103376570957</v>
      </c>
    </row>
    <row r="2315" spans="1:11" x14ac:dyDescent="0.3">
      <c r="A2315">
        <v>15645</v>
      </c>
      <c r="B2315">
        <v>890</v>
      </c>
      <c r="C2315">
        <v>47</v>
      </c>
      <c r="D2315" s="17">
        <v>0.2547414592694876</v>
      </c>
      <c r="E2315" s="9">
        <f t="shared" si="252"/>
        <v>6.7923444274708089</v>
      </c>
      <c r="F2315" s="9">
        <f t="shared" si="253"/>
        <v>3.8712010109078911</v>
      </c>
      <c r="G2315" s="9">
        <f t="shared" si="254"/>
        <v>0.22692954281086203</v>
      </c>
      <c r="H2315" s="9">
        <f t="shared" si="255"/>
        <v>4.0468711860144539</v>
      </c>
      <c r="I2315" s="9">
        <f t="shared" si="256"/>
        <v>4.4341110553945517</v>
      </c>
      <c r="J2315" s="9">
        <f t="shared" si="257"/>
        <v>5.8438448679258652</v>
      </c>
      <c r="K2315" s="9">
        <f t="shared" si="258"/>
        <v>4.5224378832107659</v>
      </c>
    </row>
    <row r="2316" spans="1:11" x14ac:dyDescent="0.3">
      <c r="A2316">
        <v>15646</v>
      </c>
      <c r="B2316">
        <v>595</v>
      </c>
      <c r="C2316">
        <v>26</v>
      </c>
      <c r="D2316" s="17">
        <v>7.6421036152226951E-2</v>
      </c>
      <c r="E2316" s="9">
        <f t="shared" si="252"/>
        <v>6.39024066706535</v>
      </c>
      <c r="F2316" s="9">
        <f t="shared" si="253"/>
        <v>3.2958368660043291</v>
      </c>
      <c r="G2316" s="9">
        <f t="shared" si="254"/>
        <v>7.3641682741919998E-2</v>
      </c>
      <c r="H2316" s="9">
        <f t="shared" si="255"/>
        <v>8.0502483477221123</v>
      </c>
      <c r="I2316" s="9">
        <f t="shared" si="256"/>
        <v>3.8123895628185025</v>
      </c>
      <c r="J2316" s="9">
        <f t="shared" si="257"/>
        <v>4.4773411693826688</v>
      </c>
      <c r="K2316" s="9">
        <f t="shared" si="258"/>
        <v>6.0643092765831401</v>
      </c>
    </row>
    <row r="2317" spans="1:11" x14ac:dyDescent="0.3">
      <c r="A2317">
        <v>15648</v>
      </c>
      <c r="B2317">
        <v>540</v>
      </c>
      <c r="C2317">
        <v>48</v>
      </c>
      <c r="D2317" s="17">
        <v>0.13983005452693339</v>
      </c>
      <c r="E2317" s="9">
        <f t="shared" si="252"/>
        <v>6.2934192788464811</v>
      </c>
      <c r="F2317" s="9">
        <f t="shared" si="253"/>
        <v>3.8918202981106265</v>
      </c>
      <c r="G2317" s="9">
        <f t="shared" si="254"/>
        <v>0.13087917631725107</v>
      </c>
      <c r="H2317" s="9">
        <f t="shared" si="255"/>
        <v>9.0142098236590797</v>
      </c>
      <c r="I2317" s="9">
        <f t="shared" si="256"/>
        <v>4.4563916478316905</v>
      </c>
      <c r="J2317" s="9">
        <f t="shared" si="257"/>
        <v>4.9875919265584461</v>
      </c>
      <c r="K2317" s="9">
        <f t="shared" si="258"/>
        <v>6.8415407914907362</v>
      </c>
    </row>
    <row r="2318" spans="1:11" x14ac:dyDescent="0.3">
      <c r="A2318">
        <v>15649</v>
      </c>
      <c r="B2318">
        <v>510</v>
      </c>
      <c r="C2318">
        <v>2</v>
      </c>
      <c r="D2318" s="17">
        <v>-7.8170470701963875E-3</v>
      </c>
      <c r="E2318" s="9">
        <f t="shared" si="252"/>
        <v>6.2363695902037044</v>
      </c>
      <c r="F2318" s="9">
        <f t="shared" si="253"/>
        <v>1.0986122886681098</v>
      </c>
      <c r="G2318" s="9">
        <f t="shared" si="254"/>
        <v>-7.7866522534669096E-3</v>
      </c>
      <c r="H2318" s="9">
        <f t="shared" si="255"/>
        <v>9.582201081350199</v>
      </c>
      <c r="I2318" s="9">
        <f t="shared" si="256"/>
        <v>1.4381336140484908</v>
      </c>
      <c r="J2318" s="9">
        <f t="shared" si="257"/>
        <v>3.7514381468773927</v>
      </c>
      <c r="K2318" s="9">
        <f t="shared" si="258"/>
        <v>5.9728282542651261</v>
      </c>
    </row>
    <row r="2319" spans="1:11" x14ac:dyDescent="0.3">
      <c r="A2319">
        <v>15651</v>
      </c>
      <c r="B2319">
        <v>615</v>
      </c>
      <c r="C2319">
        <v>29</v>
      </c>
      <c r="D2319" s="17">
        <v>3.0188871658747278E-2</v>
      </c>
      <c r="E2319" s="9">
        <f t="shared" si="252"/>
        <v>6.4232469635335194</v>
      </c>
      <c r="F2319" s="9">
        <f t="shared" si="253"/>
        <v>3.4011973816621555</v>
      </c>
      <c r="G2319" s="9">
        <f t="shared" si="254"/>
        <v>2.9742155973694551E-2</v>
      </c>
      <c r="H2319" s="9">
        <f t="shared" si="255"/>
        <v>7.7216350232906708</v>
      </c>
      <c r="I2319" s="9">
        <f t="shared" si="256"/>
        <v>3.9262390225625494</v>
      </c>
      <c r="J2319" s="9">
        <f t="shared" si="257"/>
        <v>4.0859933766344634</v>
      </c>
      <c r="K2319" s="9">
        <f t="shared" si="258"/>
        <v>5.8558878937409924</v>
      </c>
    </row>
    <row r="2320" spans="1:11" x14ac:dyDescent="0.3">
      <c r="A2320">
        <v>15652</v>
      </c>
      <c r="B2320">
        <v>963</v>
      </c>
      <c r="C2320">
        <v>19</v>
      </c>
      <c r="D2320" s="17">
        <v>0.16052901343490811</v>
      </c>
      <c r="E2320" s="9">
        <f t="shared" si="252"/>
        <v>6.8710912946105456</v>
      </c>
      <c r="F2320" s="9">
        <f t="shared" si="253"/>
        <v>2.9957322735539909</v>
      </c>
      <c r="G2320" s="9">
        <f t="shared" si="254"/>
        <v>0.14887594722544786</v>
      </c>
      <c r="H2320" s="9">
        <f t="shared" si="255"/>
        <v>3.262861085871732</v>
      </c>
      <c r="I2320" s="9">
        <f t="shared" si="256"/>
        <v>3.4881054085140581</v>
      </c>
      <c r="J2320" s="9">
        <f t="shared" si="257"/>
        <v>5.1480263797292638</v>
      </c>
      <c r="K2320" s="9">
        <f t="shared" si="258"/>
        <v>3.7074674414359361</v>
      </c>
    </row>
    <row r="2321" spans="1:11" x14ac:dyDescent="0.3">
      <c r="A2321">
        <v>15653</v>
      </c>
      <c r="B2321">
        <v>964</v>
      </c>
      <c r="C2321">
        <v>6</v>
      </c>
      <c r="D2321" s="17">
        <v>-0.10582426653051204</v>
      </c>
      <c r="E2321" s="9">
        <f t="shared" si="252"/>
        <v>6.8721281013389861</v>
      </c>
      <c r="F2321" s="9">
        <f t="shared" si="253"/>
        <v>1.9459101490553132</v>
      </c>
      <c r="G2321" s="9">
        <f t="shared" si="254"/>
        <v>-0.10059099945439057</v>
      </c>
      <c r="H2321" s="9">
        <f t="shared" si="255"/>
        <v>3.2525385552553598</v>
      </c>
      <c r="I2321" s="9">
        <f t="shared" si="256"/>
        <v>2.3536986437475873</v>
      </c>
      <c r="J2321" s="9">
        <f t="shared" si="257"/>
        <v>2.9241222483195264</v>
      </c>
      <c r="K2321" s="9">
        <f t="shared" si="258"/>
        <v>2.9172033204158616</v>
      </c>
    </row>
    <row r="2322" spans="1:11" x14ac:dyDescent="0.3">
      <c r="A2322">
        <v>15654</v>
      </c>
      <c r="B2322">
        <v>881</v>
      </c>
      <c r="C2322">
        <v>20</v>
      </c>
      <c r="D2322" s="17">
        <v>0.3612241983203705</v>
      </c>
      <c r="E2322" s="9">
        <f t="shared" si="252"/>
        <v>6.7821920560067914</v>
      </c>
      <c r="F2322" s="9">
        <f t="shared" si="253"/>
        <v>3.044522437723423</v>
      </c>
      <c r="G2322" s="9">
        <f t="shared" si="254"/>
        <v>0.3083844406834646</v>
      </c>
      <c r="H2322" s="9">
        <f t="shared" si="255"/>
        <v>4.1479490073589682</v>
      </c>
      <c r="I2322" s="9">
        <f t="shared" si="256"/>
        <v>3.5408266181325931</v>
      </c>
      <c r="J2322" s="9">
        <f t="shared" si="257"/>
        <v>6.5699846885046664</v>
      </c>
      <c r="K2322" s="9">
        <f t="shared" si="258"/>
        <v>4.4502194268201958</v>
      </c>
    </row>
    <row r="2323" spans="1:11" x14ac:dyDescent="0.3">
      <c r="A2323">
        <v>15655</v>
      </c>
      <c r="B2323">
        <v>577</v>
      </c>
      <c r="C2323">
        <v>35</v>
      </c>
      <c r="D2323" s="17">
        <v>4.833950650690616E-2</v>
      </c>
      <c r="E2323" s="9">
        <f t="shared" si="252"/>
        <v>6.3595738686723777</v>
      </c>
      <c r="F2323" s="9">
        <f t="shared" si="253"/>
        <v>3.5835189384561099</v>
      </c>
      <c r="G2323" s="9">
        <f t="shared" si="254"/>
        <v>4.7207490026803495E-2</v>
      </c>
      <c r="H2323" s="9">
        <f t="shared" si="255"/>
        <v>8.3555694424199665</v>
      </c>
      <c r="I2323" s="9">
        <f t="shared" si="256"/>
        <v>4.1232503091065267</v>
      </c>
      <c r="J2323" s="9">
        <f t="shared" si="257"/>
        <v>4.2416902698465657</v>
      </c>
      <c r="K2323" s="9">
        <f t="shared" si="258"/>
        <v>6.263097867911255</v>
      </c>
    </row>
    <row r="2324" spans="1:11" x14ac:dyDescent="0.3">
      <c r="A2324">
        <v>15656</v>
      </c>
      <c r="B2324">
        <v>505</v>
      </c>
      <c r="C2324">
        <v>61</v>
      </c>
      <c r="D2324" s="17">
        <v>8.4444689290122152E-2</v>
      </c>
      <c r="E2324" s="9">
        <f t="shared" si="252"/>
        <v>6.2265366692874657</v>
      </c>
      <c r="F2324" s="9">
        <f t="shared" si="253"/>
        <v>4.1271343850450917</v>
      </c>
      <c r="G2324" s="9">
        <f t="shared" si="254"/>
        <v>8.1068048868581918E-2</v>
      </c>
      <c r="H2324" s="9">
        <f t="shared" si="255"/>
        <v>9.6800984275208837</v>
      </c>
      <c r="I2324" s="9">
        <f t="shared" si="256"/>
        <v>4.7106650964797421</v>
      </c>
      <c r="J2324" s="9">
        <f t="shared" si="257"/>
        <v>4.5435444341047102</v>
      </c>
      <c r="K2324" s="9">
        <f t="shared" si="258"/>
        <v>7.1619576295253067</v>
      </c>
    </row>
    <row r="2325" spans="1:11" x14ac:dyDescent="0.3">
      <c r="A2325">
        <v>15657</v>
      </c>
      <c r="B2325">
        <v>894</v>
      </c>
      <c r="C2325">
        <v>1</v>
      </c>
      <c r="D2325" s="17">
        <v>-8.1291893249343328E-2</v>
      </c>
      <c r="E2325" s="9">
        <f t="shared" si="252"/>
        <v>6.7968237182748554</v>
      </c>
      <c r="F2325" s="9">
        <f t="shared" si="253"/>
        <v>0.69314718055994529</v>
      </c>
      <c r="G2325" s="9">
        <f t="shared" si="254"/>
        <v>-7.8156523715080944E-2</v>
      </c>
      <c r="H2325" s="9">
        <f t="shared" si="255"/>
        <v>4.0022750089295016</v>
      </c>
      <c r="I2325" s="9">
        <f t="shared" si="256"/>
        <v>1</v>
      </c>
      <c r="J2325" s="9">
        <f t="shared" si="257"/>
        <v>3.1241171732852493</v>
      </c>
      <c r="K2325" s="9">
        <f t="shared" si="258"/>
        <v>2.9259609391218007</v>
      </c>
    </row>
    <row r="2326" spans="1:11" x14ac:dyDescent="0.3">
      <c r="A2326">
        <v>15658</v>
      </c>
      <c r="B2326">
        <v>598</v>
      </c>
      <c r="C2326">
        <v>42</v>
      </c>
      <c r="D2326" s="17">
        <v>0.37273788227294602</v>
      </c>
      <c r="E2326" s="9">
        <f t="shared" si="252"/>
        <v>6.3952615981154493</v>
      </c>
      <c r="F2326" s="9">
        <f t="shared" si="253"/>
        <v>3.7612001156935624</v>
      </c>
      <c r="G2326" s="9">
        <f t="shared" si="254"/>
        <v>0.31680719980074745</v>
      </c>
      <c r="H2326" s="9">
        <f t="shared" si="255"/>
        <v>8.0002595570771113</v>
      </c>
      <c r="I2326" s="9">
        <f t="shared" si="256"/>
        <v>4.3152473386281605</v>
      </c>
      <c r="J2326" s="9">
        <f t="shared" si="257"/>
        <v>6.6450704224990531</v>
      </c>
      <c r="K2326" s="9">
        <f t="shared" si="258"/>
        <v>6.6237180646268143</v>
      </c>
    </row>
    <row r="2327" spans="1:11" x14ac:dyDescent="0.3">
      <c r="A2327">
        <v>15659</v>
      </c>
      <c r="B2327">
        <v>915</v>
      </c>
      <c r="C2327">
        <v>11</v>
      </c>
      <c r="D2327" s="17">
        <v>0.23676555321040796</v>
      </c>
      <c r="E2327" s="9">
        <f t="shared" si="252"/>
        <v>6.8200163646741299</v>
      </c>
      <c r="F2327" s="9">
        <f t="shared" si="253"/>
        <v>2.4849066497880004</v>
      </c>
      <c r="G2327" s="9">
        <f t="shared" si="254"/>
        <v>0.21249954691918105</v>
      </c>
      <c r="H2327" s="9">
        <f t="shared" si="255"/>
        <v>3.7713671685730898</v>
      </c>
      <c r="I2327" s="9">
        <f t="shared" si="256"/>
        <v>2.9361223347215213</v>
      </c>
      <c r="J2327" s="9">
        <f t="shared" si="257"/>
        <v>5.7152068743686684</v>
      </c>
      <c r="K2327" s="9">
        <f t="shared" si="258"/>
        <v>3.9095616595767355</v>
      </c>
    </row>
    <row r="2328" spans="1:11" x14ac:dyDescent="0.3">
      <c r="A2328">
        <v>15660</v>
      </c>
      <c r="B2328">
        <v>508</v>
      </c>
      <c r="C2328">
        <v>105</v>
      </c>
      <c r="D2328" s="17">
        <v>7.1178070773922561E-2</v>
      </c>
      <c r="E2328" s="9">
        <f t="shared" si="252"/>
        <v>6.2324480165505225</v>
      </c>
      <c r="F2328" s="9">
        <f t="shared" si="253"/>
        <v>4.6634390941120669</v>
      </c>
      <c r="G2328" s="9">
        <f t="shared" si="254"/>
        <v>6.8759043540322085E-2</v>
      </c>
      <c r="H2328" s="9">
        <f t="shared" si="255"/>
        <v>9.6212445819264474</v>
      </c>
      <c r="I2328" s="9">
        <f t="shared" si="256"/>
        <v>5.2901801169240041</v>
      </c>
      <c r="J2328" s="9">
        <f t="shared" si="257"/>
        <v>4.4338142747894835</v>
      </c>
      <c r="K2328" s="9">
        <f t="shared" si="258"/>
        <v>7.2844391809983211</v>
      </c>
    </row>
    <row r="2329" spans="1:11" x14ac:dyDescent="0.3">
      <c r="A2329">
        <v>15661</v>
      </c>
      <c r="B2329">
        <v>696</v>
      </c>
      <c r="C2329">
        <v>10</v>
      </c>
      <c r="D2329" s="17">
        <v>0.1792414832098691</v>
      </c>
      <c r="E2329" s="9">
        <f t="shared" si="252"/>
        <v>6.5467854107605241</v>
      </c>
      <c r="F2329" s="9">
        <f t="shared" si="253"/>
        <v>2.3978952727983707</v>
      </c>
      <c r="G2329" s="9">
        <f t="shared" si="254"/>
        <v>0.16487142094701165</v>
      </c>
      <c r="H2329" s="9">
        <f t="shared" si="255"/>
        <v>6.4916763735065466</v>
      </c>
      <c r="I2329" s="9">
        <f t="shared" si="256"/>
        <v>2.842100411992643</v>
      </c>
      <c r="J2329" s="9">
        <f t="shared" si="257"/>
        <v>5.2906200201560845</v>
      </c>
      <c r="K2329" s="9">
        <f t="shared" si="258"/>
        <v>5.1565923143822836</v>
      </c>
    </row>
    <row r="2330" spans="1:11" x14ac:dyDescent="0.3">
      <c r="A2330">
        <v>15664</v>
      </c>
      <c r="B2330">
        <v>502</v>
      </c>
      <c r="C2330">
        <v>17</v>
      </c>
      <c r="D2330" s="17">
        <v>9.5719906456019702E-2</v>
      </c>
      <c r="E2330" s="9">
        <f t="shared" si="252"/>
        <v>6.2205901700997392</v>
      </c>
      <c r="F2330" s="9">
        <f t="shared" si="253"/>
        <v>2.8903717578961645</v>
      </c>
      <c r="G2330" s="9">
        <f t="shared" si="254"/>
        <v>9.1411596061950942E-2</v>
      </c>
      <c r="H2330" s="9">
        <f t="shared" si="255"/>
        <v>9.7393022484855329</v>
      </c>
      <c r="I2330" s="9">
        <f t="shared" si="256"/>
        <v>3.3742559487700117</v>
      </c>
      <c r="J2330" s="9">
        <f t="shared" si="257"/>
        <v>4.6357532723612929</v>
      </c>
      <c r="K2330" s="9">
        <f t="shared" si="258"/>
        <v>6.8090785633460289</v>
      </c>
    </row>
    <row r="2331" spans="1:11" x14ac:dyDescent="0.3">
      <c r="A2331">
        <v>15665</v>
      </c>
      <c r="B2331">
        <v>498</v>
      </c>
      <c r="C2331">
        <v>144</v>
      </c>
      <c r="D2331" s="17">
        <v>0.11077356165862087</v>
      </c>
      <c r="E2331" s="9">
        <f t="shared" si="252"/>
        <v>6.2126060957515188</v>
      </c>
      <c r="F2331" s="9">
        <f t="shared" si="253"/>
        <v>4.9767337424205742</v>
      </c>
      <c r="G2331" s="9">
        <f t="shared" si="254"/>
        <v>0.10505667499568587</v>
      </c>
      <c r="H2331" s="9">
        <f t="shared" si="255"/>
        <v>9.818792330525083</v>
      </c>
      <c r="I2331" s="9">
        <f t="shared" si="256"/>
        <v>5.6287170558135511</v>
      </c>
      <c r="J2331" s="9">
        <f t="shared" si="257"/>
        <v>4.7573940260483525</v>
      </c>
      <c r="K2331" s="9">
        <f t="shared" si="258"/>
        <v>7.5494900872162773</v>
      </c>
    </row>
    <row r="2332" spans="1:11" x14ac:dyDescent="0.3">
      <c r="A2332">
        <v>15668</v>
      </c>
      <c r="B2332">
        <v>696</v>
      </c>
      <c r="C2332">
        <v>2</v>
      </c>
      <c r="D2332" s="17">
        <v>-4.8701122262145777E-2</v>
      </c>
      <c r="E2332" s="9">
        <f t="shared" si="252"/>
        <v>6.5467854107605241</v>
      </c>
      <c r="F2332" s="9">
        <f t="shared" si="253"/>
        <v>1.0986122886681098</v>
      </c>
      <c r="G2332" s="9">
        <f t="shared" si="254"/>
        <v>-4.7552372003683771E-2</v>
      </c>
      <c r="H2332" s="9">
        <f t="shared" si="255"/>
        <v>6.4916763735065466</v>
      </c>
      <c r="I2332" s="9">
        <f t="shared" si="256"/>
        <v>1.4381336140484908</v>
      </c>
      <c r="J2332" s="9">
        <f t="shared" si="257"/>
        <v>3.3969416910624055</v>
      </c>
      <c r="K2332" s="9">
        <f t="shared" si="258"/>
        <v>4.3566666091803015</v>
      </c>
    </row>
    <row r="2333" spans="1:11" x14ac:dyDescent="0.3">
      <c r="A2333">
        <v>15669</v>
      </c>
      <c r="B2333">
        <v>528</v>
      </c>
      <c r="C2333">
        <v>53</v>
      </c>
      <c r="D2333" s="17">
        <v>-1.5174590057994699E-2</v>
      </c>
      <c r="E2333" s="9">
        <f t="shared" si="252"/>
        <v>6.2709884318582994</v>
      </c>
      <c r="F2333" s="9">
        <f t="shared" si="253"/>
        <v>3.9889840465642745</v>
      </c>
      <c r="G2333" s="9">
        <f t="shared" si="254"/>
        <v>-1.5060607611096812E-2</v>
      </c>
      <c r="H2333" s="9">
        <f t="shared" si="255"/>
        <v>9.2375331282203135</v>
      </c>
      <c r="I2333" s="9">
        <f t="shared" si="256"/>
        <v>4.5613839231550184</v>
      </c>
      <c r="J2333" s="9">
        <f t="shared" si="257"/>
        <v>3.6865935669167307</v>
      </c>
      <c r="K2333" s="9">
        <f t="shared" si="258"/>
        <v>6.7245004544400082</v>
      </c>
    </row>
    <row r="2334" spans="1:11" x14ac:dyDescent="0.3">
      <c r="A2334">
        <v>15670</v>
      </c>
      <c r="B2334">
        <v>1168</v>
      </c>
      <c r="C2334">
        <v>10</v>
      </c>
      <c r="D2334" s="17">
        <v>9.6851599940524641E-2</v>
      </c>
      <c r="E2334" s="9">
        <f t="shared" si="252"/>
        <v>7.063903961472068</v>
      </c>
      <c r="F2334" s="9">
        <f t="shared" si="253"/>
        <v>2.3978952727983707</v>
      </c>
      <c r="G2334" s="9">
        <f t="shared" si="254"/>
        <v>9.2443894056977727E-2</v>
      </c>
      <c r="H2334" s="9">
        <f t="shared" si="255"/>
        <v>1.3432027712540735</v>
      </c>
      <c r="I2334" s="9">
        <f t="shared" si="256"/>
        <v>2.842100411992643</v>
      </c>
      <c r="J2334" s="9">
        <f t="shared" si="257"/>
        <v>4.6449558212622195</v>
      </c>
      <c r="K2334" s="9">
        <f t="shared" si="258"/>
        <v>2.4532226734772737</v>
      </c>
    </row>
    <row r="2335" spans="1:11" x14ac:dyDescent="0.3">
      <c r="A2335">
        <v>15671</v>
      </c>
      <c r="B2335">
        <v>573</v>
      </c>
      <c r="C2335">
        <v>100</v>
      </c>
      <c r="D2335" s="17">
        <v>-2.5699027197543557E-3</v>
      </c>
      <c r="E2335" s="9">
        <f t="shared" si="252"/>
        <v>6.3526293963195668</v>
      </c>
      <c r="F2335" s="9">
        <f t="shared" si="253"/>
        <v>4.6151205168412597</v>
      </c>
      <c r="G2335" s="9">
        <f t="shared" si="254"/>
        <v>-2.5666061664328349E-3</v>
      </c>
      <c r="H2335" s="9">
        <f t="shared" si="255"/>
        <v>8.4247091639418947</v>
      </c>
      <c r="I2335" s="9">
        <f t="shared" si="256"/>
        <v>5.2379684901724062</v>
      </c>
      <c r="J2335" s="9">
        <f t="shared" si="257"/>
        <v>3.7979728971263023</v>
      </c>
      <c r="K2335" s="9">
        <f t="shared" si="258"/>
        <v>6.5433397084479301</v>
      </c>
    </row>
    <row r="2336" spans="1:11" x14ac:dyDescent="0.3">
      <c r="A2336">
        <v>15673</v>
      </c>
      <c r="B2336">
        <v>542</v>
      </c>
      <c r="C2336">
        <v>156</v>
      </c>
      <c r="D2336" s="17">
        <v>4.5507074637397518E-2</v>
      </c>
      <c r="E2336" s="9">
        <f t="shared" si="252"/>
        <v>6.2971093199339352</v>
      </c>
      <c r="F2336" s="9">
        <f t="shared" si="253"/>
        <v>5.0562458053483077</v>
      </c>
      <c r="G2336" s="9">
        <f t="shared" si="254"/>
        <v>4.4502006613917559E-2</v>
      </c>
      <c r="H2336" s="9">
        <f t="shared" si="255"/>
        <v>8.9774714798037998</v>
      </c>
      <c r="I2336" s="9">
        <f t="shared" si="256"/>
        <v>5.7146354413770402</v>
      </c>
      <c r="J2336" s="9">
        <f t="shared" si="257"/>
        <v>4.2175719013835113</v>
      </c>
      <c r="K2336" s="9">
        <f t="shared" si="258"/>
        <v>7.0466407525917143</v>
      </c>
    </row>
    <row r="2337" spans="1:11" x14ac:dyDescent="0.3">
      <c r="A2337">
        <v>15674</v>
      </c>
      <c r="B2337">
        <v>549</v>
      </c>
      <c r="C2337">
        <v>121</v>
      </c>
      <c r="D2337" s="17">
        <v>0.21494699887546523</v>
      </c>
      <c r="E2337" s="9">
        <f t="shared" si="252"/>
        <v>6.3099182782265162</v>
      </c>
      <c r="F2337" s="9">
        <f t="shared" si="253"/>
        <v>4.8040210447332568</v>
      </c>
      <c r="G2337" s="9">
        <f t="shared" si="254"/>
        <v>0.1947004535163106</v>
      </c>
      <c r="H2337" s="9">
        <f t="shared" si="255"/>
        <v>8.8499444677657202</v>
      </c>
      <c r="I2337" s="9">
        <f t="shared" si="256"/>
        <v>5.4420888184718015</v>
      </c>
      <c r="J2337" s="9">
        <f t="shared" si="257"/>
        <v>5.5565346419113872</v>
      </c>
      <c r="K2337" s="9">
        <f t="shared" si="258"/>
        <v>7.1689058078066781</v>
      </c>
    </row>
    <row r="2338" spans="1:11" x14ac:dyDescent="0.3">
      <c r="A2338">
        <v>15675</v>
      </c>
      <c r="B2338">
        <v>953</v>
      </c>
      <c r="C2338">
        <v>21</v>
      </c>
      <c r="D2338" s="17">
        <v>1.6466798076458598E-2</v>
      </c>
      <c r="E2338" s="9">
        <f t="shared" si="252"/>
        <v>6.8606636714482869</v>
      </c>
      <c r="F2338" s="9">
        <f t="shared" si="253"/>
        <v>3.0910424533583161</v>
      </c>
      <c r="G2338" s="9">
        <f t="shared" si="254"/>
        <v>1.6332690568516908E-2</v>
      </c>
      <c r="H2338" s="9">
        <f t="shared" si="255"/>
        <v>3.3666793351131363</v>
      </c>
      <c r="I2338" s="9">
        <f t="shared" si="256"/>
        <v>3.591094772329158</v>
      </c>
      <c r="J2338" s="9">
        <f t="shared" si="257"/>
        <v>3.9664530290595081</v>
      </c>
      <c r="K2338" s="9">
        <f t="shared" si="258"/>
        <v>3.5539587050672172</v>
      </c>
    </row>
    <row r="2339" spans="1:11" x14ac:dyDescent="0.3">
      <c r="A2339">
        <v>15676</v>
      </c>
      <c r="B2339">
        <v>881</v>
      </c>
      <c r="C2339">
        <v>75</v>
      </c>
      <c r="D2339" s="17">
        <v>0.12542993811765446</v>
      </c>
      <c r="E2339" s="9">
        <f t="shared" si="252"/>
        <v>6.7821920560067914</v>
      </c>
      <c r="F2339" s="9">
        <f t="shared" si="253"/>
        <v>4.3307333402863311</v>
      </c>
      <c r="G2339" s="9">
        <f t="shared" si="254"/>
        <v>0.118165129864786</v>
      </c>
      <c r="H2339" s="9">
        <f t="shared" si="255"/>
        <v>4.1479490073589682</v>
      </c>
      <c r="I2339" s="9">
        <f t="shared" si="256"/>
        <v>4.9306681110240769</v>
      </c>
      <c r="J2339" s="9">
        <f t="shared" si="257"/>
        <v>4.8742509777518706</v>
      </c>
      <c r="K2339" s="9">
        <f t="shared" si="258"/>
        <v>4.5280251325370813</v>
      </c>
    </row>
    <row r="2340" spans="1:11" x14ac:dyDescent="0.3">
      <c r="A2340">
        <v>15677</v>
      </c>
      <c r="B2340">
        <v>921</v>
      </c>
      <c r="C2340">
        <v>32</v>
      </c>
      <c r="D2340" s="17">
        <v>0.17188963244945193</v>
      </c>
      <c r="E2340" s="9">
        <f t="shared" si="252"/>
        <v>6.826545223556594</v>
      </c>
      <c r="F2340" s="9">
        <f t="shared" si="253"/>
        <v>3.4965075614664802</v>
      </c>
      <c r="G2340" s="9">
        <f t="shared" si="254"/>
        <v>0.15861751645555028</v>
      </c>
      <c r="H2340" s="9">
        <f t="shared" si="255"/>
        <v>3.7063653279643045</v>
      </c>
      <c r="I2340" s="9">
        <f t="shared" si="256"/>
        <v>4.0292283863776488</v>
      </c>
      <c r="J2340" s="9">
        <f t="shared" si="257"/>
        <v>5.2348688105425225</v>
      </c>
      <c r="K2340" s="9">
        <f t="shared" si="258"/>
        <v>4.1089249420039513</v>
      </c>
    </row>
    <row r="2341" spans="1:11" x14ac:dyDescent="0.3">
      <c r="A2341">
        <v>15679</v>
      </c>
      <c r="B2341">
        <v>513</v>
      </c>
      <c r="C2341">
        <v>30</v>
      </c>
      <c r="D2341" s="17">
        <v>0.11458551079871145</v>
      </c>
      <c r="E2341" s="9">
        <f t="shared" si="252"/>
        <v>6.2422232654551655</v>
      </c>
      <c r="F2341" s="9">
        <f t="shared" si="253"/>
        <v>3.4339872044851463</v>
      </c>
      <c r="G2341" s="9">
        <f t="shared" si="254"/>
        <v>0.10848259660595885</v>
      </c>
      <c r="H2341" s="9">
        <f t="shared" si="255"/>
        <v>9.5239214229104885</v>
      </c>
      <c r="I2341" s="9">
        <f t="shared" si="256"/>
        <v>3.9616707361432257</v>
      </c>
      <c r="J2341" s="9">
        <f t="shared" si="257"/>
        <v>4.787934830448985</v>
      </c>
      <c r="K2341" s="9">
        <f t="shared" si="258"/>
        <v>6.9080488983880084</v>
      </c>
    </row>
    <row r="2342" spans="1:11" x14ac:dyDescent="0.3">
      <c r="A2342">
        <v>15680</v>
      </c>
      <c r="B2342">
        <v>509</v>
      </c>
      <c r="C2342">
        <v>75</v>
      </c>
      <c r="D2342" s="17">
        <v>5.183977959628569E-2</v>
      </c>
      <c r="E2342" s="9">
        <f t="shared" si="252"/>
        <v>6.2344107257183712</v>
      </c>
      <c r="F2342" s="9">
        <f t="shared" si="253"/>
        <v>4.3307333402863311</v>
      </c>
      <c r="G2342" s="9">
        <f t="shared" si="254"/>
        <v>5.0540801952592106E-2</v>
      </c>
      <c r="H2342" s="9">
        <f t="shared" si="255"/>
        <v>9.6017036926551906</v>
      </c>
      <c r="I2342" s="9">
        <f t="shared" si="256"/>
        <v>4.9306681110240769</v>
      </c>
      <c r="J2342" s="9">
        <f t="shared" si="257"/>
        <v>4.2714054936936439</v>
      </c>
      <c r="K2342" s="9">
        <f t="shared" si="258"/>
        <v>7.1343333783735465</v>
      </c>
    </row>
    <row r="2343" spans="1:11" x14ac:dyDescent="0.3">
      <c r="A2343">
        <v>15681</v>
      </c>
      <c r="B2343">
        <v>511</v>
      </c>
      <c r="C2343">
        <v>72</v>
      </c>
      <c r="D2343" s="17">
        <v>4.2752718818569756E-2</v>
      </c>
      <c r="E2343" s="9">
        <f t="shared" si="252"/>
        <v>6.2383246250395077</v>
      </c>
      <c r="F2343" s="9">
        <f t="shared" si="253"/>
        <v>4.290459441148391</v>
      </c>
      <c r="G2343" s="9">
        <f t="shared" si="254"/>
        <v>4.186406144569698E-2</v>
      </c>
      <c r="H2343" s="9">
        <f t="shared" si="255"/>
        <v>9.5627365983418677</v>
      </c>
      <c r="I2343" s="9">
        <f t="shared" si="256"/>
        <v>4.8871493257370755</v>
      </c>
      <c r="J2343" s="9">
        <f t="shared" si="257"/>
        <v>4.1940556110047016</v>
      </c>
      <c r="K2343" s="9">
        <f t="shared" si="258"/>
        <v>7.0863242190929974</v>
      </c>
    </row>
    <row r="2344" spans="1:11" x14ac:dyDescent="0.3">
      <c r="A2344">
        <v>15683</v>
      </c>
      <c r="B2344">
        <v>989</v>
      </c>
      <c r="C2344">
        <v>10</v>
      </c>
      <c r="D2344" s="17">
        <v>3.7398749002709286E-2</v>
      </c>
      <c r="E2344" s="9">
        <f t="shared" si="252"/>
        <v>6.8977049431286357</v>
      </c>
      <c r="F2344" s="9">
        <f t="shared" si="253"/>
        <v>2.3978952727983707</v>
      </c>
      <c r="G2344" s="9">
        <f t="shared" si="254"/>
        <v>3.6716377037683434E-2</v>
      </c>
      <c r="H2344" s="9">
        <f t="shared" si="255"/>
        <v>2.9978934751246866</v>
      </c>
      <c r="I2344" s="9">
        <f t="shared" si="256"/>
        <v>2.842100411992643</v>
      </c>
      <c r="J2344" s="9">
        <f t="shared" si="257"/>
        <v>4.1481659379456612</v>
      </c>
      <c r="K2344" s="9">
        <f t="shared" si="258"/>
        <v>3.1812100487492687</v>
      </c>
    </row>
    <row r="2345" spans="1:11" x14ac:dyDescent="0.3">
      <c r="A2345">
        <v>15687</v>
      </c>
      <c r="B2345">
        <v>612</v>
      </c>
      <c r="C2345">
        <v>195</v>
      </c>
      <c r="D2345" s="17">
        <v>9.2808472381163562E-2</v>
      </c>
      <c r="E2345" s="9">
        <f t="shared" si="252"/>
        <v>6.4183649359362116</v>
      </c>
      <c r="F2345" s="9">
        <f t="shared" si="253"/>
        <v>5.2781146592305168</v>
      </c>
      <c r="G2345" s="9">
        <f t="shared" si="254"/>
        <v>8.8750962715355694E-2</v>
      </c>
      <c r="H2345" s="9">
        <f t="shared" si="255"/>
        <v>7.7702408800630156</v>
      </c>
      <c r="I2345" s="9">
        <f t="shared" si="256"/>
        <v>5.9543803685047196</v>
      </c>
      <c r="J2345" s="9">
        <f t="shared" si="257"/>
        <v>4.612034725393813</v>
      </c>
      <c r="K2345" s="9">
        <f t="shared" si="258"/>
        <v>6.5938414956616862</v>
      </c>
    </row>
    <row r="2346" spans="1:11" x14ac:dyDescent="0.3">
      <c r="A2346">
        <v>15689</v>
      </c>
      <c r="B2346">
        <v>504</v>
      </c>
      <c r="C2346">
        <v>9</v>
      </c>
      <c r="D2346" s="17">
        <v>0.31704739265224136</v>
      </c>
      <c r="E2346" s="9">
        <f t="shared" si="252"/>
        <v>6.2245584292753602</v>
      </c>
      <c r="F2346" s="9">
        <f t="shared" si="253"/>
        <v>2.3025850929940459</v>
      </c>
      <c r="G2346" s="9">
        <f t="shared" si="254"/>
        <v>0.27539240742290733</v>
      </c>
      <c r="H2346" s="9">
        <f t="shared" si="255"/>
        <v>9.6997939431182854</v>
      </c>
      <c r="I2346" s="9">
        <f t="shared" si="256"/>
        <v>2.7391110481775436</v>
      </c>
      <c r="J2346" s="9">
        <f t="shared" si="257"/>
        <v>6.2758731035902766</v>
      </c>
      <c r="K2346" s="9">
        <f t="shared" si="258"/>
        <v>6.9268049067304602</v>
      </c>
    </row>
    <row r="2347" spans="1:11" x14ac:dyDescent="0.3">
      <c r="A2347">
        <v>15690</v>
      </c>
      <c r="B2347">
        <v>876</v>
      </c>
      <c r="C2347">
        <v>18</v>
      </c>
      <c r="D2347" s="17">
        <v>8.4937475006547039E-2</v>
      </c>
      <c r="E2347" s="9">
        <f t="shared" si="252"/>
        <v>6.776506992372183</v>
      </c>
      <c r="F2347" s="9">
        <f t="shared" si="253"/>
        <v>2.9444389791664403</v>
      </c>
      <c r="G2347" s="9">
        <f t="shared" si="254"/>
        <v>8.1522358609863052E-2</v>
      </c>
      <c r="H2347" s="9">
        <f t="shared" si="255"/>
        <v>4.204549955071311</v>
      </c>
      <c r="I2347" s="9">
        <f t="shared" si="256"/>
        <v>3.4326793903510464</v>
      </c>
      <c r="J2347" s="9">
        <f t="shared" si="257"/>
        <v>4.5475944348123045</v>
      </c>
      <c r="K2347" s="9">
        <f t="shared" si="258"/>
        <v>4.04159768160343</v>
      </c>
    </row>
    <row r="2348" spans="1:11" x14ac:dyDescent="0.3">
      <c r="A2348">
        <v>15691</v>
      </c>
      <c r="B2348">
        <v>675</v>
      </c>
      <c r="C2348">
        <v>4</v>
      </c>
      <c r="D2348" s="17">
        <v>3.9150167076741627E-4</v>
      </c>
      <c r="E2348" s="9">
        <f t="shared" si="252"/>
        <v>6.5161930760429643</v>
      </c>
      <c r="F2348" s="9">
        <f t="shared" si="253"/>
        <v>1.6094379124341003</v>
      </c>
      <c r="G2348" s="9">
        <f t="shared" si="254"/>
        <v>3.9142505398470889E-4</v>
      </c>
      <c r="H2348" s="9">
        <f t="shared" si="255"/>
        <v>6.7962561019032686</v>
      </c>
      <c r="I2348" s="9">
        <f t="shared" si="256"/>
        <v>1.9901166878410281</v>
      </c>
      <c r="J2348" s="9">
        <f t="shared" si="257"/>
        <v>3.824342634438108</v>
      </c>
      <c r="K2348" s="9">
        <f t="shared" si="258"/>
        <v>4.7600315841915641</v>
      </c>
    </row>
    <row r="2349" spans="1:11" x14ac:dyDescent="0.3">
      <c r="A2349">
        <v>15692</v>
      </c>
      <c r="B2349">
        <v>900</v>
      </c>
      <c r="C2349">
        <v>11</v>
      </c>
      <c r="D2349" s="17">
        <v>8.1611074788275603E-2</v>
      </c>
      <c r="E2349" s="9">
        <f t="shared" si="252"/>
        <v>6.8035052576083377</v>
      </c>
      <c r="F2349" s="9">
        <f t="shared" si="253"/>
        <v>2.4849066497880004</v>
      </c>
      <c r="G2349" s="9">
        <f t="shared" si="254"/>
        <v>7.8451665518449815E-2</v>
      </c>
      <c r="H2349" s="9">
        <f t="shared" si="255"/>
        <v>3.9357530695531024</v>
      </c>
      <c r="I2349" s="9">
        <f t="shared" si="256"/>
        <v>2.9361223347215213</v>
      </c>
      <c r="J2349" s="9">
        <f t="shared" si="257"/>
        <v>4.5202203592356733</v>
      </c>
      <c r="K2349" s="9">
        <f t="shared" si="258"/>
        <v>3.7527573070401421</v>
      </c>
    </row>
    <row r="2350" spans="1:11" x14ac:dyDescent="0.3">
      <c r="A2350">
        <v>15694</v>
      </c>
      <c r="B2350">
        <v>503</v>
      </c>
      <c r="C2350">
        <v>75</v>
      </c>
      <c r="D2350" s="17">
        <v>7.5844556855544934E-2</v>
      </c>
      <c r="E2350" s="9">
        <f t="shared" si="252"/>
        <v>6.2225762680713688</v>
      </c>
      <c r="F2350" s="9">
        <f t="shared" si="253"/>
        <v>4.3307333402863311</v>
      </c>
      <c r="G2350" s="9">
        <f t="shared" si="254"/>
        <v>7.3105987414781318E-2</v>
      </c>
      <c r="H2350" s="9">
        <f t="shared" si="255"/>
        <v>9.7195284984153574</v>
      </c>
      <c r="I2350" s="9">
        <f t="shared" si="256"/>
        <v>4.9306681110240769</v>
      </c>
      <c r="J2350" s="9">
        <f t="shared" si="257"/>
        <v>4.4725656467450756</v>
      </c>
      <c r="K2350" s="9">
        <f t="shared" si="258"/>
        <v>7.2334778118639171</v>
      </c>
    </row>
    <row r="2351" spans="1:11" x14ac:dyDescent="0.3">
      <c r="A2351">
        <v>15695</v>
      </c>
      <c r="B2351">
        <v>600</v>
      </c>
      <c r="C2351">
        <v>43</v>
      </c>
      <c r="D2351" s="17">
        <v>9.4910649146064563E-2</v>
      </c>
      <c r="E2351" s="9">
        <f t="shared" si="252"/>
        <v>6.3985949345352076</v>
      </c>
      <c r="F2351" s="9">
        <f t="shared" si="253"/>
        <v>3.784189633918261</v>
      </c>
      <c r="G2351" s="9">
        <f t="shared" si="254"/>
        <v>9.0672760985722689E-2</v>
      </c>
      <c r="H2351" s="9">
        <f t="shared" si="255"/>
        <v>7.9670725933896964</v>
      </c>
      <c r="I2351" s="9">
        <f t="shared" si="256"/>
        <v>4.340089132665673</v>
      </c>
      <c r="J2351" s="9">
        <f t="shared" si="257"/>
        <v>4.6291668351585997</v>
      </c>
      <c r="K2351" s="9">
        <f t="shared" si="258"/>
        <v>6.2113964035262708</v>
      </c>
    </row>
    <row r="2352" spans="1:11" x14ac:dyDescent="0.3">
      <c r="A2352">
        <v>15696</v>
      </c>
      <c r="B2352">
        <v>551</v>
      </c>
      <c r="C2352">
        <v>189</v>
      </c>
      <c r="D2352" s="17">
        <v>0.24185110866437803</v>
      </c>
      <c r="E2352" s="9">
        <f t="shared" si="252"/>
        <v>6.313548046277095</v>
      </c>
      <c r="F2352" s="9">
        <f t="shared" si="253"/>
        <v>5.2470240721604862</v>
      </c>
      <c r="G2352" s="9">
        <f t="shared" si="254"/>
        <v>0.21660309602263605</v>
      </c>
      <c r="H2352" s="9">
        <f t="shared" si="255"/>
        <v>8.8138062070806384</v>
      </c>
      <c r="I2352" s="9">
        <f t="shared" si="256"/>
        <v>5.920784798865105</v>
      </c>
      <c r="J2352" s="9">
        <f t="shared" si="257"/>
        <v>5.7517884733583262</v>
      </c>
      <c r="K2352" s="9">
        <f t="shared" si="258"/>
        <v>7.3334962378715165</v>
      </c>
    </row>
    <row r="2353" spans="1:11" x14ac:dyDescent="0.3">
      <c r="A2353">
        <v>15699</v>
      </c>
      <c r="B2353">
        <v>889</v>
      </c>
      <c r="C2353">
        <v>17</v>
      </c>
      <c r="D2353" s="17">
        <v>0.1459857147914714</v>
      </c>
      <c r="E2353" s="9">
        <f t="shared" si="252"/>
        <v>6.7912214627261855</v>
      </c>
      <c r="F2353" s="9">
        <f t="shared" si="253"/>
        <v>2.8903717578961645</v>
      </c>
      <c r="G2353" s="9">
        <f t="shared" si="254"/>
        <v>0.13626515293690741</v>
      </c>
      <c r="H2353" s="9">
        <f t="shared" si="255"/>
        <v>4.0580515127229013</v>
      </c>
      <c r="I2353" s="9">
        <f t="shared" si="256"/>
        <v>3.3742559487700117</v>
      </c>
      <c r="J2353" s="9">
        <f t="shared" si="257"/>
        <v>5.0356058851832026</v>
      </c>
      <c r="K2353" s="9">
        <f t="shared" si="258"/>
        <v>4.0484237180290954</v>
      </c>
    </row>
    <row r="2354" spans="1:11" x14ac:dyDescent="0.3">
      <c r="A2354">
        <v>15700</v>
      </c>
      <c r="B2354">
        <v>499</v>
      </c>
      <c r="C2354">
        <v>157</v>
      </c>
      <c r="D2354" s="17">
        <v>6.6093761334077836E-2</v>
      </c>
      <c r="E2354" s="9">
        <f t="shared" si="252"/>
        <v>6.2146080984221914</v>
      </c>
      <c r="F2354" s="9">
        <f t="shared" si="253"/>
        <v>5.0625950330269669</v>
      </c>
      <c r="G2354" s="9">
        <f t="shared" si="254"/>
        <v>6.4001278099068457E-2</v>
      </c>
      <c r="H2354" s="9">
        <f t="shared" si="255"/>
        <v>9.7988602320006457</v>
      </c>
      <c r="I2354" s="9">
        <f t="shared" si="256"/>
        <v>5.7214962291825486</v>
      </c>
      <c r="J2354" s="9">
        <f t="shared" si="257"/>
        <v>4.3914005828679583</v>
      </c>
      <c r="K2354" s="9">
        <f t="shared" si="258"/>
        <v>7.4941591013286795</v>
      </c>
    </row>
    <row r="2355" spans="1:11" x14ac:dyDescent="0.3">
      <c r="A2355">
        <v>15701</v>
      </c>
      <c r="B2355">
        <v>874</v>
      </c>
      <c r="C2355">
        <v>199</v>
      </c>
      <c r="D2355" s="17">
        <v>-2.799355952492269E-3</v>
      </c>
      <c r="E2355" s="9">
        <f t="shared" si="252"/>
        <v>6.7742238863576141</v>
      </c>
      <c r="F2355" s="9">
        <f t="shared" si="253"/>
        <v>5.2983173665480363</v>
      </c>
      <c r="G2355" s="9">
        <f t="shared" si="254"/>
        <v>-2.7954450525851855E-3</v>
      </c>
      <c r="H2355" s="9">
        <f t="shared" si="255"/>
        <v>4.2272807409442574</v>
      </c>
      <c r="I2355" s="9">
        <f t="shared" si="256"/>
        <v>5.9762108170281163</v>
      </c>
      <c r="J2355" s="9">
        <f t="shared" si="257"/>
        <v>3.7959328844067235</v>
      </c>
      <c r="K2355" s="9">
        <f t="shared" si="258"/>
        <v>4.6656901924619083</v>
      </c>
    </row>
    <row r="2356" spans="1:11" x14ac:dyDescent="0.3">
      <c r="A2356">
        <v>15703</v>
      </c>
      <c r="B2356">
        <v>637</v>
      </c>
      <c r="C2356">
        <v>9</v>
      </c>
      <c r="D2356" s="17">
        <v>2.5949314842753052E-2</v>
      </c>
      <c r="E2356" s="9">
        <f t="shared" si="252"/>
        <v>6.4583382833447898</v>
      </c>
      <c r="F2356" s="9">
        <f t="shared" si="253"/>
        <v>2.3025850929940459</v>
      </c>
      <c r="G2356" s="9">
        <f t="shared" si="254"/>
        <v>2.561834479026362E-2</v>
      </c>
      <c r="H2356" s="9">
        <f t="shared" si="255"/>
        <v>7.3722630398877715</v>
      </c>
      <c r="I2356" s="9">
        <f t="shared" si="256"/>
        <v>2.7391110481775436</v>
      </c>
      <c r="J2356" s="9">
        <f t="shared" si="257"/>
        <v>4.0492311488121313</v>
      </c>
      <c r="K2356" s="9">
        <f t="shared" si="258"/>
        <v>5.3177110641595746</v>
      </c>
    </row>
    <row r="2357" spans="1:11" x14ac:dyDescent="0.3">
      <c r="A2357">
        <v>15704</v>
      </c>
      <c r="B2357">
        <v>541</v>
      </c>
      <c r="C2357">
        <v>122</v>
      </c>
      <c r="D2357" s="17">
        <v>0.1511277862725971</v>
      </c>
      <c r="E2357" s="9">
        <f t="shared" si="252"/>
        <v>6.2952660014396464</v>
      </c>
      <c r="F2357" s="9">
        <f t="shared" si="253"/>
        <v>4.8121843553724171</v>
      </c>
      <c r="G2357" s="9">
        <f t="shared" si="254"/>
        <v>0.14074214553434244</v>
      </c>
      <c r="H2357" s="9">
        <f t="shared" si="255"/>
        <v>8.9958237059912598</v>
      </c>
      <c r="I2357" s="9">
        <f t="shared" si="256"/>
        <v>5.4509098507170268</v>
      </c>
      <c r="J2357" s="9">
        <f t="shared" si="257"/>
        <v>5.0755165926586283</v>
      </c>
      <c r="K2357" s="9">
        <f t="shared" si="258"/>
        <v>7.1482881267424627</v>
      </c>
    </row>
    <row r="2358" spans="1:11" x14ac:dyDescent="0.3">
      <c r="A2358">
        <v>15705</v>
      </c>
      <c r="B2358">
        <v>1073</v>
      </c>
      <c r="C2358">
        <v>6</v>
      </c>
      <c r="D2358" s="17">
        <v>0.25577349480273814</v>
      </c>
      <c r="E2358" s="9">
        <f t="shared" si="252"/>
        <v>6.9791452750688103</v>
      </c>
      <c r="F2358" s="9">
        <f t="shared" si="253"/>
        <v>1.9459101490553132</v>
      </c>
      <c r="G2358" s="9">
        <f t="shared" si="254"/>
        <v>0.22775171325020666</v>
      </c>
      <c r="H2358" s="9">
        <f t="shared" si="255"/>
        <v>2.1870670242543211</v>
      </c>
      <c r="I2358" s="9">
        <f t="shared" si="256"/>
        <v>2.3536986437475873</v>
      </c>
      <c r="J2358" s="9">
        <f t="shared" si="257"/>
        <v>5.8511742085904954</v>
      </c>
      <c r="K2358" s="9">
        <f t="shared" si="258"/>
        <v>2.969877946969536</v>
      </c>
    </row>
    <row r="2359" spans="1:11" x14ac:dyDescent="0.3">
      <c r="A2359">
        <v>15706</v>
      </c>
      <c r="B2359">
        <v>931</v>
      </c>
      <c r="C2359">
        <v>53</v>
      </c>
      <c r="D2359" s="17">
        <v>0.11994210004595793</v>
      </c>
      <c r="E2359" s="9">
        <f t="shared" si="252"/>
        <v>6.837332814685591</v>
      </c>
      <c r="F2359" s="9">
        <f t="shared" si="253"/>
        <v>3.9889840465642745</v>
      </c>
      <c r="G2359" s="9">
        <f t="shared" si="254"/>
        <v>0.11327698758316133</v>
      </c>
      <c r="H2359" s="9">
        <f t="shared" si="255"/>
        <v>3.59896320888907</v>
      </c>
      <c r="I2359" s="9">
        <f t="shared" si="256"/>
        <v>4.5613839231550184</v>
      </c>
      <c r="J2359" s="9">
        <f t="shared" si="257"/>
        <v>4.8306750252671709</v>
      </c>
      <c r="K2359" s="9">
        <f t="shared" si="258"/>
        <v>4.1340317864444751</v>
      </c>
    </row>
    <row r="2360" spans="1:11" x14ac:dyDescent="0.3">
      <c r="A2360">
        <v>15707</v>
      </c>
      <c r="B2360">
        <v>915</v>
      </c>
      <c r="C2360">
        <v>128</v>
      </c>
      <c r="D2360" s="17">
        <v>0.11024240133693672</v>
      </c>
      <c r="E2360" s="9">
        <f t="shared" si="252"/>
        <v>6.8200163646741299</v>
      </c>
      <c r="F2360" s="9">
        <f t="shared" si="253"/>
        <v>4.8598124043616719</v>
      </c>
      <c r="G2360" s="9">
        <f t="shared" si="254"/>
        <v>0.10457837106571848</v>
      </c>
      <c r="H2360" s="9">
        <f t="shared" si="255"/>
        <v>3.7713671685730898</v>
      </c>
      <c r="I2360" s="9">
        <f t="shared" si="256"/>
        <v>5.5023753130131663</v>
      </c>
      <c r="J2360" s="9">
        <f t="shared" si="257"/>
        <v>4.7531301261606895</v>
      </c>
      <c r="K2360" s="9">
        <f t="shared" si="258"/>
        <v>4.487022203422633</v>
      </c>
    </row>
    <row r="2361" spans="1:11" x14ac:dyDescent="0.3">
      <c r="A2361">
        <v>15708</v>
      </c>
      <c r="B2361">
        <v>552</v>
      </c>
      <c r="C2361">
        <v>219</v>
      </c>
      <c r="D2361" s="17">
        <v>0.12696519641468818</v>
      </c>
      <c r="E2361" s="9">
        <f t="shared" si="252"/>
        <v>6.315358001522335</v>
      </c>
      <c r="F2361" s="9">
        <f t="shared" si="253"/>
        <v>5.393627546352362</v>
      </c>
      <c r="G2361" s="9">
        <f t="shared" si="254"/>
        <v>0.11952835296117224</v>
      </c>
      <c r="H2361" s="9">
        <f t="shared" si="255"/>
        <v>8.7957861480660195</v>
      </c>
      <c r="I2361" s="9">
        <f t="shared" si="256"/>
        <v>6.079200180843217</v>
      </c>
      <c r="J2361" s="9">
        <f t="shared" si="257"/>
        <v>4.8864035996379975</v>
      </c>
      <c r="K2361" s="9">
        <f t="shared" si="258"/>
        <v>7.1989338482135743</v>
      </c>
    </row>
    <row r="2362" spans="1:11" x14ac:dyDescent="0.3">
      <c r="A2362">
        <v>15709</v>
      </c>
      <c r="B2362">
        <v>1155</v>
      </c>
      <c r="C2362">
        <v>6</v>
      </c>
      <c r="D2362" s="17">
        <v>0.13291049420304735</v>
      </c>
      <c r="E2362" s="9">
        <f t="shared" si="252"/>
        <v>7.0527210492323231</v>
      </c>
      <c r="F2362" s="9">
        <f t="shared" si="253"/>
        <v>1.9459101490553132</v>
      </c>
      <c r="G2362" s="9">
        <f t="shared" si="254"/>
        <v>0.12478997998711336</v>
      </c>
      <c r="H2362" s="9">
        <f t="shared" si="255"/>
        <v>1.4545407388891751</v>
      </c>
      <c r="I2362" s="9">
        <f t="shared" si="256"/>
        <v>2.3536986437475873</v>
      </c>
      <c r="J2362" s="9">
        <f t="shared" si="257"/>
        <v>4.9333090283397194</v>
      </c>
      <c r="K2362" s="9">
        <f t="shared" si="258"/>
        <v>2.4200417682368078</v>
      </c>
    </row>
    <row r="2363" spans="1:11" x14ac:dyDescent="0.3">
      <c r="A2363">
        <v>15712</v>
      </c>
      <c r="B2363">
        <v>550</v>
      </c>
      <c r="C2363">
        <v>55</v>
      </c>
      <c r="D2363" s="17">
        <v>0.21778883600526985</v>
      </c>
      <c r="E2363" s="9">
        <f t="shared" si="252"/>
        <v>6.3117348091529148</v>
      </c>
      <c r="F2363" s="9">
        <f t="shared" si="253"/>
        <v>4.0253516907351496</v>
      </c>
      <c r="G2363" s="9">
        <f t="shared" si="254"/>
        <v>0.19703678480368281</v>
      </c>
      <c r="H2363" s="9">
        <f t="shared" si="255"/>
        <v>8.8318589407441692</v>
      </c>
      <c r="I2363" s="9">
        <f t="shared" si="256"/>
        <v>4.6006817247571341</v>
      </c>
      <c r="J2363" s="9">
        <f t="shared" si="257"/>
        <v>5.5773621578267409</v>
      </c>
      <c r="K2363" s="9">
        <f t="shared" si="258"/>
        <v>6.9116064193645732</v>
      </c>
    </row>
    <row r="2364" spans="1:11" x14ac:dyDescent="0.3">
      <c r="A2364">
        <v>15713</v>
      </c>
      <c r="B2364">
        <v>509</v>
      </c>
      <c r="C2364">
        <v>8</v>
      </c>
      <c r="D2364" s="17">
        <v>0.17887921701544393</v>
      </c>
      <c r="E2364" s="9">
        <f t="shared" si="252"/>
        <v>6.2344107257183712</v>
      </c>
      <c r="F2364" s="9">
        <f t="shared" si="253"/>
        <v>2.1972245773362196</v>
      </c>
      <c r="G2364" s="9">
        <f t="shared" si="254"/>
        <v>0.16456417102783605</v>
      </c>
      <c r="H2364" s="9">
        <f t="shared" si="255"/>
        <v>9.6017036926551906</v>
      </c>
      <c r="I2364" s="9">
        <f t="shared" si="256"/>
        <v>2.6252615884334967</v>
      </c>
      <c r="J2364" s="9">
        <f t="shared" si="257"/>
        <v>5.2878810025278016</v>
      </c>
      <c r="K2364" s="9">
        <f t="shared" si="258"/>
        <v>6.6460065233632051</v>
      </c>
    </row>
    <row r="2365" spans="1:11" x14ac:dyDescent="0.3">
      <c r="A2365">
        <v>15714</v>
      </c>
      <c r="B2365">
        <v>883</v>
      </c>
      <c r="C2365">
        <v>33</v>
      </c>
      <c r="D2365" s="17">
        <v>9.008837753360581E-2</v>
      </c>
      <c r="E2365" s="9">
        <f t="shared" si="252"/>
        <v>6.7844570626376433</v>
      </c>
      <c r="F2365" s="9">
        <f t="shared" si="253"/>
        <v>3.5263605246161616</v>
      </c>
      <c r="G2365" s="9">
        <f t="shared" si="254"/>
        <v>8.6258773260282418E-2</v>
      </c>
      <c r="H2365" s="9">
        <f t="shared" si="255"/>
        <v>4.1253984203962268</v>
      </c>
      <c r="I2365" s="9">
        <f t="shared" si="256"/>
        <v>4.0614866161815728</v>
      </c>
      <c r="J2365" s="9">
        <f t="shared" si="257"/>
        <v>4.5898177924527674</v>
      </c>
      <c r="K2365" s="9">
        <f t="shared" si="258"/>
        <v>4.1991087535431388</v>
      </c>
    </row>
    <row r="2366" spans="1:11" x14ac:dyDescent="0.3">
      <c r="A2366">
        <v>15716</v>
      </c>
      <c r="B2366">
        <v>615</v>
      </c>
      <c r="C2366">
        <v>91</v>
      </c>
      <c r="D2366" s="17">
        <v>0.16448298897228963</v>
      </c>
      <c r="E2366" s="9">
        <f t="shared" si="252"/>
        <v>6.4232469635335194</v>
      </c>
      <c r="F2366" s="9">
        <f t="shared" si="253"/>
        <v>4.5217885770490405</v>
      </c>
      <c r="G2366" s="9">
        <f t="shared" si="254"/>
        <v>0.15227720222550448</v>
      </c>
      <c r="H2366" s="9">
        <f t="shared" si="255"/>
        <v>7.7216350232906708</v>
      </c>
      <c r="I2366" s="9">
        <f t="shared" si="256"/>
        <v>5.1371167540560334</v>
      </c>
      <c r="J2366" s="9">
        <f t="shared" si="257"/>
        <v>5.1783472905644441</v>
      </c>
      <c r="K2366" s="9">
        <f t="shared" si="258"/>
        <v>6.437621995975034</v>
      </c>
    </row>
    <row r="2367" spans="1:11" x14ac:dyDescent="0.3">
      <c r="A2367">
        <v>15717</v>
      </c>
      <c r="B2367">
        <v>562</v>
      </c>
      <c r="C2367">
        <v>12</v>
      </c>
      <c r="D2367" s="17">
        <v>9.8476696331629809E-2</v>
      </c>
      <c r="E2367" s="9">
        <f t="shared" si="252"/>
        <v>6.3332796281396906</v>
      </c>
      <c r="F2367" s="9">
        <f t="shared" si="253"/>
        <v>2.5649493574615367</v>
      </c>
      <c r="G2367" s="9">
        <f t="shared" si="254"/>
        <v>9.3924398536149575E-2</v>
      </c>
      <c r="H2367" s="9">
        <f t="shared" si="255"/>
        <v>8.6173570017475978</v>
      </c>
      <c r="I2367" s="9">
        <f t="shared" si="256"/>
        <v>3.0226141193164064</v>
      </c>
      <c r="J2367" s="9">
        <f t="shared" si="257"/>
        <v>4.6581539626257182</v>
      </c>
      <c r="K2367" s="9">
        <f t="shared" si="258"/>
        <v>6.1470935291938646</v>
      </c>
    </row>
    <row r="2368" spans="1:11" x14ac:dyDescent="0.3">
      <c r="A2368">
        <v>15719</v>
      </c>
      <c r="B2368">
        <v>510</v>
      </c>
      <c r="C2368">
        <v>1208</v>
      </c>
      <c r="D2368" s="17">
        <v>8.8003613955367127E-2</v>
      </c>
      <c r="E2368" s="9">
        <f t="shared" si="252"/>
        <v>6.2363695902037044</v>
      </c>
      <c r="F2368" s="9">
        <f t="shared" si="253"/>
        <v>7.0975488506147926</v>
      </c>
      <c r="G2368" s="9">
        <f t="shared" si="254"/>
        <v>8.4344470078387745E-2</v>
      </c>
      <c r="H2368" s="9">
        <f t="shared" si="255"/>
        <v>9.582201081350199</v>
      </c>
      <c r="I2368" s="9">
        <f t="shared" si="256"/>
        <v>7.9204071901811535</v>
      </c>
      <c r="J2368" s="9">
        <f t="shared" si="257"/>
        <v>4.5727524985866026</v>
      </c>
      <c r="K2368" s="9">
        <f t="shared" si="258"/>
        <v>8.0817731974467666</v>
      </c>
    </row>
    <row r="2369" spans="1:11" x14ac:dyDescent="0.3">
      <c r="A2369">
        <v>15721</v>
      </c>
      <c r="B2369">
        <v>883</v>
      </c>
      <c r="C2369">
        <v>77</v>
      </c>
      <c r="D2369" s="17">
        <v>0.15058654875467559</v>
      </c>
      <c r="E2369" s="9">
        <f t="shared" si="252"/>
        <v>6.7844570626376433</v>
      </c>
      <c r="F2369" s="9">
        <f t="shared" si="253"/>
        <v>4.3567088266895917</v>
      </c>
      <c r="G2369" s="9">
        <f t="shared" si="254"/>
        <v>0.14027185474311735</v>
      </c>
      <c r="H2369" s="9">
        <f t="shared" si="255"/>
        <v>4.1253984203962268</v>
      </c>
      <c r="I2369" s="9">
        <f t="shared" si="256"/>
        <v>4.9587364540379273</v>
      </c>
      <c r="J2369" s="9">
        <f t="shared" si="257"/>
        <v>5.0713241268931659</v>
      </c>
      <c r="K2369" s="9">
        <f t="shared" si="258"/>
        <v>4.5645849717881255</v>
      </c>
    </row>
    <row r="2370" spans="1:11" x14ac:dyDescent="0.3">
      <c r="A2370">
        <v>15722</v>
      </c>
      <c r="B2370">
        <v>980</v>
      </c>
      <c r="C2370">
        <v>22</v>
      </c>
      <c r="D2370" s="17">
        <v>0.20199959626894581</v>
      </c>
      <c r="E2370" s="9">
        <f t="shared" ref="E2370:E2433" si="259">IF(B2370&lt;=0,-1*LOG(1-B2370,EXP(1)),LOG(1+B2370,EXP(1)))</f>
        <v>6.8885724595653635</v>
      </c>
      <c r="F2370" s="9">
        <f t="shared" ref="F2370:F2433" si="260">IF(C2370&lt;=0,-1*LOG(1-C2370,EXP(1)),LOG(1+C2370,EXP(1)))</f>
        <v>3.1354942159291497</v>
      </c>
      <c r="G2370" s="9">
        <f t="shared" ref="G2370:G2433" si="261">IF(D2370&lt;=0,-1*LOG(1-D2370,EXP(1)),LOG(1+D2370,EXP(1)))</f>
        <v>0.18398650023021884</v>
      </c>
      <c r="H2370" s="9">
        <f t="shared" ref="H2370:H2433" si="262">1+9*((MAX(E$2:E$4112)-E2370)/(MAX(E$2:E$4112)-MIN(E$2:E$4112)))</f>
        <v>3.0888172110529672</v>
      </c>
      <c r="I2370" s="9">
        <f t="shared" ref="I2370:I2433" si="263">1+9*((F2370-MIN(F$2:F$4112))/(MAX(F$2:F$4112)-MIN(F$2:F$4112)))</f>
        <v>3.6391280333830025</v>
      </c>
      <c r="J2370" s="9">
        <f t="shared" ref="J2370:J2433" si="264">1+9*((G2370-MIN(G$2:G$4112))/(MAX(G$2:G$4112)-MIN(G$2:G$4112)))</f>
        <v>5.4610237724604156</v>
      </c>
      <c r="K2370" s="9">
        <f t="shared" ref="K2370:K2433" si="265">0.5*H2370+0.3*I2370+0.2*J2370</f>
        <v>3.7283517700334676</v>
      </c>
    </row>
    <row r="2371" spans="1:11" x14ac:dyDescent="0.3">
      <c r="A2371">
        <v>15723</v>
      </c>
      <c r="B2371">
        <v>507</v>
      </c>
      <c r="C2371">
        <v>36</v>
      </c>
      <c r="D2371" s="17">
        <v>0.12394567597461706</v>
      </c>
      <c r="E2371" s="9">
        <f t="shared" si="259"/>
        <v>6.230481447578482</v>
      </c>
      <c r="F2371" s="9">
        <f t="shared" si="260"/>
        <v>3.6109179126442243</v>
      </c>
      <c r="G2371" s="9">
        <f t="shared" si="261"/>
        <v>0.11684541932008301</v>
      </c>
      <c r="H2371" s="9">
        <f t="shared" si="262"/>
        <v>9.6408238997165903</v>
      </c>
      <c r="I2371" s="9">
        <f t="shared" si="263"/>
        <v>4.1528568309556455</v>
      </c>
      <c r="J2371" s="9">
        <f t="shared" si="264"/>
        <v>4.862486253920955</v>
      </c>
      <c r="K2371" s="9">
        <f t="shared" si="265"/>
        <v>7.0387662499291803</v>
      </c>
    </row>
    <row r="2372" spans="1:11" x14ac:dyDescent="0.3">
      <c r="A2372">
        <v>15724</v>
      </c>
      <c r="B2372">
        <v>1073</v>
      </c>
      <c r="C2372">
        <v>10</v>
      </c>
      <c r="D2372" s="17">
        <v>1.5873094301015831E-2</v>
      </c>
      <c r="E2372" s="9">
        <f t="shared" si="259"/>
        <v>6.9791452750688103</v>
      </c>
      <c r="F2372" s="9">
        <f t="shared" si="260"/>
        <v>2.3978952727983707</v>
      </c>
      <c r="G2372" s="9">
        <f t="shared" si="261"/>
        <v>1.5748434170698725E-2</v>
      </c>
      <c r="H2372" s="9">
        <f t="shared" si="262"/>
        <v>2.1870670242543211</v>
      </c>
      <c r="I2372" s="9">
        <f t="shared" si="263"/>
        <v>2.842100411992643</v>
      </c>
      <c r="J2372" s="9">
        <f t="shared" si="264"/>
        <v>3.9612446027160462</v>
      </c>
      <c r="K2372" s="9">
        <f t="shared" si="265"/>
        <v>2.7384125562681625</v>
      </c>
    </row>
    <row r="2373" spans="1:11" x14ac:dyDescent="0.3">
      <c r="A2373">
        <v>15727</v>
      </c>
      <c r="B2373">
        <v>502</v>
      </c>
      <c r="C2373">
        <v>323</v>
      </c>
      <c r="D2373" s="17">
        <v>9.4634509796260452E-3</v>
      </c>
      <c r="E2373" s="9">
        <f t="shared" si="259"/>
        <v>6.2205901700997392</v>
      </c>
      <c r="F2373" s="9">
        <f t="shared" si="260"/>
        <v>5.780743515792329</v>
      </c>
      <c r="G2373" s="9">
        <f t="shared" si="261"/>
        <v>9.4189530431475627E-3</v>
      </c>
      <c r="H2373" s="9">
        <f t="shared" si="262"/>
        <v>9.7393022484855329</v>
      </c>
      <c r="I2373" s="9">
        <f t="shared" si="263"/>
        <v>6.4975062578765383</v>
      </c>
      <c r="J2373" s="9">
        <f t="shared" si="264"/>
        <v>3.9048196557778603</v>
      </c>
      <c r="K2373" s="9">
        <f t="shared" si="265"/>
        <v>7.5998669327612998</v>
      </c>
    </row>
    <row r="2374" spans="1:11" x14ac:dyDescent="0.3">
      <c r="A2374">
        <v>15728</v>
      </c>
      <c r="B2374">
        <v>921</v>
      </c>
      <c r="C2374">
        <v>2</v>
      </c>
      <c r="D2374" s="17">
        <v>0.44642015363223675</v>
      </c>
      <c r="E2374" s="9">
        <f t="shared" si="259"/>
        <v>6.826545223556594</v>
      </c>
      <c r="F2374" s="9">
        <f t="shared" si="260"/>
        <v>1.0986122886681098</v>
      </c>
      <c r="G2374" s="9">
        <f t="shared" si="261"/>
        <v>0.36909164420930873</v>
      </c>
      <c r="H2374" s="9">
        <f t="shared" si="262"/>
        <v>3.7063653279643045</v>
      </c>
      <c r="I2374" s="9">
        <f t="shared" si="263"/>
        <v>1.4381336140484908</v>
      </c>
      <c r="J2374" s="9">
        <f t="shared" si="264"/>
        <v>7.1111666066876884</v>
      </c>
      <c r="K2374" s="9">
        <f t="shared" si="265"/>
        <v>3.7068560695342372</v>
      </c>
    </row>
    <row r="2375" spans="1:11" x14ac:dyDescent="0.3">
      <c r="A2375">
        <v>15729</v>
      </c>
      <c r="B2375">
        <v>632</v>
      </c>
      <c r="C2375">
        <v>9</v>
      </c>
      <c r="D2375" s="17">
        <v>-1.1915270884815921E-2</v>
      </c>
      <c r="E2375" s="9">
        <f t="shared" si="259"/>
        <v>6.4504704221441758</v>
      </c>
      <c r="F2375" s="9">
        <f t="shared" si="260"/>
        <v>2.3025850929940459</v>
      </c>
      <c r="G2375" s="9">
        <f t="shared" si="261"/>
        <v>-1.1844842938070184E-2</v>
      </c>
      <c r="H2375" s="9">
        <f t="shared" si="262"/>
        <v>7.4505960945457623</v>
      </c>
      <c r="I2375" s="9">
        <f t="shared" si="263"/>
        <v>2.7391110481775436</v>
      </c>
      <c r="J2375" s="9">
        <f t="shared" si="264"/>
        <v>3.7152609011554563</v>
      </c>
      <c r="K2375" s="9">
        <f t="shared" si="265"/>
        <v>5.2900835419572356</v>
      </c>
    </row>
    <row r="2376" spans="1:11" x14ac:dyDescent="0.3">
      <c r="A2376">
        <v>15730</v>
      </c>
      <c r="B2376">
        <v>532</v>
      </c>
      <c r="C2376">
        <v>69</v>
      </c>
      <c r="D2376" s="17">
        <v>7.0174430671561178E-2</v>
      </c>
      <c r="E2376" s="9">
        <f t="shared" si="259"/>
        <v>6.2785214241658442</v>
      </c>
      <c r="F2376" s="9">
        <f t="shared" si="260"/>
        <v>4.2484952420493594</v>
      </c>
      <c r="G2376" s="9">
        <f t="shared" si="261"/>
        <v>6.7821654506825632E-2</v>
      </c>
      <c r="H2376" s="9">
        <f t="shared" si="262"/>
        <v>9.1625340550135963</v>
      </c>
      <c r="I2376" s="9">
        <f t="shared" si="263"/>
        <v>4.8418040522616463</v>
      </c>
      <c r="J2376" s="9">
        <f t="shared" si="264"/>
        <v>4.4254578036333818</v>
      </c>
      <c r="K2376" s="9">
        <f t="shared" si="265"/>
        <v>6.9188998039119687</v>
      </c>
    </row>
    <row r="2377" spans="1:11" x14ac:dyDescent="0.3">
      <c r="A2377">
        <v>15732</v>
      </c>
      <c r="B2377">
        <v>653</v>
      </c>
      <c r="C2377">
        <v>17</v>
      </c>
      <c r="D2377" s="17">
        <v>0.35418036997093066</v>
      </c>
      <c r="E2377" s="9">
        <f t="shared" si="259"/>
        <v>6.4831073514571989</v>
      </c>
      <c r="F2377" s="9">
        <f t="shared" si="260"/>
        <v>2.8903717578961645</v>
      </c>
      <c r="G2377" s="9">
        <f t="shared" si="261"/>
        <v>0.30319637829969459</v>
      </c>
      <c r="H2377" s="9">
        <f t="shared" si="262"/>
        <v>7.125660219018819</v>
      </c>
      <c r="I2377" s="9">
        <f t="shared" si="263"/>
        <v>3.3742559487700117</v>
      </c>
      <c r="J2377" s="9">
        <f t="shared" si="264"/>
        <v>6.5237350609574749</v>
      </c>
      <c r="K2377" s="9">
        <f t="shared" si="265"/>
        <v>5.879853906331908</v>
      </c>
    </row>
    <row r="2378" spans="1:11" x14ac:dyDescent="0.3">
      <c r="A2378">
        <v>15733</v>
      </c>
      <c r="B2378">
        <v>1154</v>
      </c>
      <c r="C2378">
        <v>10</v>
      </c>
      <c r="D2378" s="17">
        <v>0.27190264079947896</v>
      </c>
      <c r="E2378" s="9">
        <f t="shared" si="259"/>
        <v>7.0518556229558937</v>
      </c>
      <c r="F2378" s="9">
        <f t="shared" si="260"/>
        <v>2.3978952727983707</v>
      </c>
      <c r="G2378" s="9">
        <f t="shared" si="261"/>
        <v>0.24051392173659383</v>
      </c>
      <c r="H2378" s="9">
        <f t="shared" si="262"/>
        <v>1.4631569920341483</v>
      </c>
      <c r="I2378" s="9">
        <f t="shared" si="263"/>
        <v>2.842100411992643</v>
      </c>
      <c r="J2378" s="9">
        <f t="shared" si="264"/>
        <v>5.9649445038401243</v>
      </c>
      <c r="K2378" s="9">
        <f t="shared" si="265"/>
        <v>2.777197520382892</v>
      </c>
    </row>
    <row r="2379" spans="1:11" x14ac:dyDescent="0.3">
      <c r="A2379">
        <v>15734</v>
      </c>
      <c r="B2379">
        <v>1072</v>
      </c>
      <c r="C2379">
        <v>11</v>
      </c>
      <c r="D2379" s="17">
        <v>0.25377365915623695</v>
      </c>
      <c r="E2379" s="9">
        <f t="shared" si="259"/>
        <v>6.9782137426306985</v>
      </c>
      <c r="F2379" s="9">
        <f t="shared" si="260"/>
        <v>2.4849066497880004</v>
      </c>
      <c r="G2379" s="9">
        <f t="shared" si="261"/>
        <v>0.22615793082880958</v>
      </c>
      <c r="H2379" s="9">
        <f t="shared" si="262"/>
        <v>2.1963414356260689</v>
      </c>
      <c r="I2379" s="9">
        <f t="shared" si="263"/>
        <v>2.9361223347215213</v>
      </c>
      <c r="J2379" s="9">
        <f t="shared" si="264"/>
        <v>5.8369662369185518</v>
      </c>
      <c r="K2379" s="9">
        <f t="shared" si="265"/>
        <v>3.1464006656132009</v>
      </c>
    </row>
    <row r="2380" spans="1:11" x14ac:dyDescent="0.3">
      <c r="A2380">
        <v>15737</v>
      </c>
      <c r="B2380">
        <v>573</v>
      </c>
      <c r="C2380">
        <v>61</v>
      </c>
      <c r="D2380" s="17">
        <v>0.23170206473872609</v>
      </c>
      <c r="E2380" s="9">
        <f t="shared" si="259"/>
        <v>6.3526293963195668</v>
      </c>
      <c r="F2380" s="9">
        <f t="shared" si="260"/>
        <v>4.1271343850450917</v>
      </c>
      <c r="G2380" s="9">
        <f t="shared" si="261"/>
        <v>0.20839700529638494</v>
      </c>
      <c r="H2380" s="9">
        <f t="shared" si="262"/>
        <v>8.4247091639418947</v>
      </c>
      <c r="I2380" s="9">
        <f t="shared" si="263"/>
        <v>4.7106650964797421</v>
      </c>
      <c r="J2380" s="9">
        <f t="shared" si="264"/>
        <v>5.67863425669068</v>
      </c>
      <c r="K2380" s="9">
        <f t="shared" si="265"/>
        <v>6.7612809622530055</v>
      </c>
    </row>
    <row r="2381" spans="1:11" x14ac:dyDescent="0.3">
      <c r="A2381">
        <v>15738</v>
      </c>
      <c r="B2381">
        <v>508</v>
      </c>
      <c r="C2381">
        <v>187</v>
      </c>
      <c r="D2381" s="17">
        <v>3.9462357468491659E-2</v>
      </c>
      <c r="E2381" s="9">
        <f t="shared" si="259"/>
        <v>6.2324480165505225</v>
      </c>
      <c r="F2381" s="9">
        <f t="shared" si="260"/>
        <v>5.2364419628299492</v>
      </c>
      <c r="G2381" s="9">
        <f t="shared" si="261"/>
        <v>3.8703615508731526E-2</v>
      </c>
      <c r="H2381" s="9">
        <f t="shared" si="262"/>
        <v>9.6212445819264474</v>
      </c>
      <c r="I2381" s="9">
        <f t="shared" si="263"/>
        <v>5.9093500842311464</v>
      </c>
      <c r="J2381" s="9">
        <f t="shared" si="264"/>
        <v>4.1658814225205862</v>
      </c>
      <c r="K2381" s="9">
        <f t="shared" si="265"/>
        <v>7.4166036007366847</v>
      </c>
    </row>
    <row r="2382" spans="1:11" x14ac:dyDescent="0.3">
      <c r="A2382">
        <v>15740</v>
      </c>
      <c r="B2382">
        <v>921</v>
      </c>
      <c r="C2382">
        <v>9</v>
      </c>
      <c r="D2382" s="17">
        <v>-2.8366990012462449E-2</v>
      </c>
      <c r="E2382" s="9">
        <f t="shared" si="259"/>
        <v>6.826545223556594</v>
      </c>
      <c r="F2382" s="9">
        <f t="shared" si="260"/>
        <v>2.3025850929940459</v>
      </c>
      <c r="G2382" s="9">
        <f t="shared" si="261"/>
        <v>-2.7972097501261336E-2</v>
      </c>
      <c r="H2382" s="9">
        <f t="shared" si="262"/>
        <v>3.7063653279643045</v>
      </c>
      <c r="I2382" s="9">
        <f t="shared" si="263"/>
        <v>2.7391110481775436</v>
      </c>
      <c r="J2382" s="9">
        <f t="shared" si="264"/>
        <v>3.5714924840215967</v>
      </c>
      <c r="K2382" s="9">
        <f t="shared" si="265"/>
        <v>3.3892144752397346</v>
      </c>
    </row>
    <row r="2383" spans="1:11" x14ac:dyDescent="0.3">
      <c r="A2383">
        <v>15743</v>
      </c>
      <c r="B2383">
        <v>888</v>
      </c>
      <c r="C2383">
        <v>75</v>
      </c>
      <c r="D2383" s="17">
        <v>0.15933317799235105</v>
      </c>
      <c r="E2383" s="9">
        <f t="shared" si="259"/>
        <v>6.7900972355139046</v>
      </c>
      <c r="F2383" s="9">
        <f t="shared" si="260"/>
        <v>4.3307333402863311</v>
      </c>
      <c r="G2383" s="9">
        <f t="shared" si="261"/>
        <v>0.147844993272326</v>
      </c>
      <c r="H2383" s="9">
        <f t="shared" si="262"/>
        <v>4.069244408660202</v>
      </c>
      <c r="I2383" s="9">
        <f t="shared" si="263"/>
        <v>4.9306681110240769</v>
      </c>
      <c r="J2383" s="9">
        <f t="shared" si="264"/>
        <v>5.1388358124571063</v>
      </c>
      <c r="K2383" s="9">
        <f t="shared" si="265"/>
        <v>4.5415898001287456</v>
      </c>
    </row>
    <row r="2384" spans="1:11" x14ac:dyDescent="0.3">
      <c r="A2384">
        <v>15744</v>
      </c>
      <c r="B2384">
        <v>949</v>
      </c>
      <c r="C2384">
        <v>3</v>
      </c>
      <c r="D2384" s="17">
        <v>-6.186656590268242E-2</v>
      </c>
      <c r="E2384" s="9">
        <f t="shared" si="259"/>
        <v>6.8564619845945867</v>
      </c>
      <c r="F2384" s="9">
        <f t="shared" si="260"/>
        <v>1.3862943611198906</v>
      </c>
      <c r="G2384" s="9">
        <f t="shared" si="261"/>
        <v>-6.0028270766425765E-2</v>
      </c>
      <c r="H2384" s="9">
        <f t="shared" si="262"/>
        <v>3.4085116650913236</v>
      </c>
      <c r="I2384" s="9">
        <f t="shared" si="263"/>
        <v>1.7489943603365152</v>
      </c>
      <c r="J2384" s="9">
        <f t="shared" si="264"/>
        <v>3.2857237394629131</v>
      </c>
      <c r="K2384" s="9">
        <f t="shared" si="265"/>
        <v>2.8860988885391992</v>
      </c>
    </row>
    <row r="2385" spans="1:11" x14ac:dyDescent="0.3">
      <c r="A2385">
        <v>15745</v>
      </c>
      <c r="B2385">
        <v>581</v>
      </c>
      <c r="C2385">
        <v>54</v>
      </c>
      <c r="D2385" s="17">
        <v>0.18333193210445481</v>
      </c>
      <c r="E2385" s="9">
        <f t="shared" si="259"/>
        <v>6.3664704477314382</v>
      </c>
      <c r="F2385" s="9">
        <f t="shared" si="260"/>
        <v>4.0073331852324712</v>
      </c>
      <c r="G2385" s="9">
        <f t="shared" si="261"/>
        <v>0.16833413068143324</v>
      </c>
      <c r="H2385" s="9">
        <f t="shared" si="262"/>
        <v>8.2869065503566972</v>
      </c>
      <c r="I2385" s="9">
        <f t="shared" si="263"/>
        <v>4.5812114601701861</v>
      </c>
      <c r="J2385" s="9">
        <f t="shared" si="264"/>
        <v>5.3214887768661097</v>
      </c>
      <c r="K2385" s="9">
        <f t="shared" si="265"/>
        <v>6.5821144686026258</v>
      </c>
    </row>
    <row r="2386" spans="1:11" x14ac:dyDescent="0.3">
      <c r="A2386">
        <v>15746</v>
      </c>
      <c r="B2386">
        <v>1006</v>
      </c>
      <c r="C2386">
        <v>29</v>
      </c>
      <c r="D2386" s="17">
        <v>0.40142704716393446</v>
      </c>
      <c r="E2386" s="9">
        <f t="shared" si="259"/>
        <v>6.9147308927185627</v>
      </c>
      <c r="F2386" s="9">
        <f t="shared" si="260"/>
        <v>3.4011973816621555</v>
      </c>
      <c r="G2386" s="9">
        <f t="shared" si="261"/>
        <v>0.33749103687075954</v>
      </c>
      <c r="H2386" s="9">
        <f t="shared" si="262"/>
        <v>2.828381760844846</v>
      </c>
      <c r="I2386" s="9">
        <f t="shared" si="263"/>
        <v>3.9262390225625494</v>
      </c>
      <c r="J2386" s="9">
        <f t="shared" si="264"/>
        <v>6.8294590612570367</v>
      </c>
      <c r="K2386" s="9">
        <f t="shared" si="265"/>
        <v>3.957954399442595</v>
      </c>
    </row>
    <row r="2387" spans="1:11" x14ac:dyDescent="0.3">
      <c r="A2387">
        <v>15747</v>
      </c>
      <c r="B2387">
        <v>509</v>
      </c>
      <c r="C2387">
        <v>83</v>
      </c>
      <c r="D2387" s="17">
        <v>9.9516411233400701E-2</v>
      </c>
      <c r="E2387" s="9">
        <f t="shared" si="259"/>
        <v>6.2344107257183712</v>
      </c>
      <c r="F2387" s="9">
        <f t="shared" si="260"/>
        <v>4.4308167988433134</v>
      </c>
      <c r="G2387" s="9">
        <f t="shared" si="261"/>
        <v>9.4870456988962654E-2</v>
      </c>
      <c r="H2387" s="9">
        <f t="shared" si="262"/>
        <v>9.6017036926551906</v>
      </c>
      <c r="I2387" s="9">
        <f t="shared" si="263"/>
        <v>5.0388153388056232</v>
      </c>
      <c r="J2387" s="9">
        <f t="shared" si="264"/>
        <v>4.6665877183988478</v>
      </c>
      <c r="K2387" s="9">
        <f t="shared" si="265"/>
        <v>7.2458139916490518</v>
      </c>
    </row>
    <row r="2388" spans="1:11" x14ac:dyDescent="0.3">
      <c r="A2388">
        <v>15748</v>
      </c>
      <c r="B2388">
        <v>912</v>
      </c>
      <c r="C2388">
        <v>18</v>
      </c>
      <c r="D2388" s="17">
        <v>0.18519048562964366</v>
      </c>
      <c r="E2388" s="9">
        <f t="shared" si="259"/>
        <v>6.816735880594968</v>
      </c>
      <c r="F2388" s="9">
        <f t="shared" si="260"/>
        <v>2.9444389791664403</v>
      </c>
      <c r="G2388" s="9">
        <f t="shared" si="261"/>
        <v>0.16990350903540877</v>
      </c>
      <c r="H2388" s="9">
        <f t="shared" si="262"/>
        <v>3.8040279301352782</v>
      </c>
      <c r="I2388" s="9">
        <f t="shared" si="263"/>
        <v>3.4326793903510464</v>
      </c>
      <c r="J2388" s="9">
        <f t="shared" si="264"/>
        <v>5.3354791954430061</v>
      </c>
      <c r="K2388" s="9">
        <f t="shared" si="265"/>
        <v>3.9989136212615541</v>
      </c>
    </row>
    <row r="2389" spans="1:11" x14ac:dyDescent="0.3">
      <c r="A2389">
        <v>15749</v>
      </c>
      <c r="B2389">
        <v>565</v>
      </c>
      <c r="C2389">
        <v>16</v>
      </c>
      <c r="D2389" s="17">
        <v>0.24648961020468008</v>
      </c>
      <c r="E2389" s="9">
        <f t="shared" si="259"/>
        <v>6.3385940782031831</v>
      </c>
      <c r="F2389" s="9">
        <f t="shared" si="260"/>
        <v>2.8332133440562162</v>
      </c>
      <c r="G2389" s="9">
        <f t="shared" si="261"/>
        <v>0.22033128877199254</v>
      </c>
      <c r="H2389" s="9">
        <f t="shared" si="262"/>
        <v>8.5644459123567174</v>
      </c>
      <c r="I2389" s="9">
        <f t="shared" si="263"/>
        <v>3.3124922558450578</v>
      </c>
      <c r="J2389" s="9">
        <f t="shared" si="264"/>
        <v>5.7850239114327193</v>
      </c>
      <c r="K2389" s="9">
        <f t="shared" si="265"/>
        <v>6.4329754152184195</v>
      </c>
    </row>
    <row r="2390" spans="1:11" x14ac:dyDescent="0.3">
      <c r="A2390">
        <v>15750</v>
      </c>
      <c r="B2390">
        <v>498</v>
      </c>
      <c r="C2390">
        <v>340</v>
      </c>
      <c r="D2390" s="17">
        <v>0.13589891684769567</v>
      </c>
      <c r="E2390" s="9">
        <f t="shared" si="259"/>
        <v>6.2126060957515188</v>
      </c>
      <c r="F2390" s="9">
        <f t="shared" si="260"/>
        <v>5.8318824772835169</v>
      </c>
      <c r="G2390" s="9">
        <f t="shared" si="261"/>
        <v>0.12742433469170261</v>
      </c>
      <c r="H2390" s="9">
        <f t="shared" si="262"/>
        <v>9.818792330525083</v>
      </c>
      <c r="I2390" s="9">
        <f t="shared" si="263"/>
        <v>6.552765508472385</v>
      </c>
      <c r="J2390" s="9">
        <f t="shared" si="264"/>
        <v>4.9567933110838114</v>
      </c>
      <c r="K2390" s="9">
        <f t="shared" si="265"/>
        <v>7.866584480021019</v>
      </c>
    </row>
    <row r="2391" spans="1:11" x14ac:dyDescent="0.3">
      <c r="A2391">
        <v>15752</v>
      </c>
      <c r="B2391">
        <v>575</v>
      </c>
      <c r="C2391">
        <v>367</v>
      </c>
      <c r="D2391" s="17">
        <v>7.1886055229424053E-2</v>
      </c>
      <c r="E2391" s="9">
        <f t="shared" si="259"/>
        <v>6.3561076606958915</v>
      </c>
      <c r="F2391" s="9">
        <f t="shared" si="260"/>
        <v>5.9080829381689313</v>
      </c>
      <c r="G2391" s="9">
        <f t="shared" si="261"/>
        <v>6.9419765235643444E-2</v>
      </c>
      <c r="H2391" s="9">
        <f t="shared" si="262"/>
        <v>8.3900792859409563</v>
      </c>
      <c r="I2391" s="9">
        <f t="shared" si="263"/>
        <v>6.6351054747290643</v>
      </c>
      <c r="J2391" s="9">
        <f t="shared" si="264"/>
        <v>4.4397043605402953</v>
      </c>
      <c r="K2391" s="9">
        <f t="shared" si="265"/>
        <v>7.0735121574972561</v>
      </c>
    </row>
    <row r="2392" spans="1:11" x14ac:dyDescent="0.3">
      <c r="A2392">
        <v>15753</v>
      </c>
      <c r="B2392">
        <v>688</v>
      </c>
      <c r="C2392">
        <v>1</v>
      </c>
      <c r="D2392" s="17">
        <v>-7.0864177551213298E-2</v>
      </c>
      <c r="E2392" s="9">
        <f t="shared" si="259"/>
        <v>6.5352412710136587</v>
      </c>
      <c r="F2392" s="9">
        <f t="shared" si="260"/>
        <v>0.69314718055994529</v>
      </c>
      <c r="G2392" s="9">
        <f t="shared" si="261"/>
        <v>-6.846596507727927E-2</v>
      </c>
      <c r="H2392" s="9">
        <f t="shared" si="262"/>
        <v>6.6066107510601446</v>
      </c>
      <c r="I2392" s="9">
        <f t="shared" si="263"/>
        <v>1</v>
      </c>
      <c r="J2392" s="9">
        <f t="shared" si="264"/>
        <v>3.2105048638274094</v>
      </c>
      <c r="K2392" s="9">
        <f t="shared" si="265"/>
        <v>4.2454063482955542</v>
      </c>
    </row>
    <row r="2393" spans="1:11" x14ac:dyDescent="0.3">
      <c r="A2393">
        <v>15754</v>
      </c>
      <c r="B2393">
        <v>638</v>
      </c>
      <c r="C2393">
        <v>34</v>
      </c>
      <c r="D2393" s="17">
        <v>0.10143064569802943</v>
      </c>
      <c r="E2393" s="9">
        <f t="shared" si="259"/>
        <v>6.4599044543775346</v>
      </c>
      <c r="F2393" s="9">
        <f t="shared" si="260"/>
        <v>3.5553480614894135</v>
      </c>
      <c r="G2393" s="9">
        <f t="shared" si="261"/>
        <v>9.6609921771874691E-2</v>
      </c>
      <c r="H2393" s="9">
        <f t="shared" si="262"/>
        <v>7.3566701159680941</v>
      </c>
      <c r="I2393" s="9">
        <f t="shared" si="263"/>
        <v>4.0928096919251313</v>
      </c>
      <c r="J2393" s="9">
        <f t="shared" si="264"/>
        <v>4.6820943936063033</v>
      </c>
      <c r="K2393" s="9">
        <f t="shared" si="265"/>
        <v>5.8425968442828475</v>
      </c>
    </row>
    <row r="2394" spans="1:11" x14ac:dyDescent="0.3">
      <c r="A2394">
        <v>15755</v>
      </c>
      <c r="B2394">
        <v>574</v>
      </c>
      <c r="C2394">
        <v>105</v>
      </c>
      <c r="D2394" s="17">
        <v>0.11168286968570347</v>
      </c>
      <c r="E2394" s="9">
        <f t="shared" si="259"/>
        <v>6.3543700407973507</v>
      </c>
      <c r="F2394" s="9">
        <f t="shared" si="260"/>
        <v>4.6634390941120669</v>
      </c>
      <c r="G2394" s="9">
        <f t="shared" si="261"/>
        <v>0.10587496602267527</v>
      </c>
      <c r="H2394" s="9">
        <f t="shared" si="262"/>
        <v>8.4073791684651411</v>
      </c>
      <c r="I2394" s="9">
        <f t="shared" si="263"/>
        <v>5.2901801169240041</v>
      </c>
      <c r="J2394" s="9">
        <f t="shared" si="264"/>
        <v>4.7646887832089186</v>
      </c>
      <c r="K2394" s="9">
        <f t="shared" si="265"/>
        <v>6.7436813759515548</v>
      </c>
    </row>
    <row r="2395" spans="1:11" x14ac:dyDescent="0.3">
      <c r="A2395">
        <v>15756</v>
      </c>
      <c r="B2395">
        <v>545</v>
      </c>
      <c r="C2395">
        <v>215</v>
      </c>
      <c r="D2395" s="17">
        <v>9.9346714753450211E-3</v>
      </c>
      <c r="E2395" s="9">
        <f t="shared" si="259"/>
        <v>6.3026189757449051</v>
      </c>
      <c r="F2395" s="9">
        <f t="shared" si="260"/>
        <v>5.3752784076841653</v>
      </c>
      <c r="G2395" s="9">
        <f t="shared" si="261"/>
        <v>9.8856470536370106E-3</v>
      </c>
      <c r="H2395" s="9">
        <f t="shared" si="262"/>
        <v>8.9226169063965131</v>
      </c>
      <c r="I2395" s="9">
        <f t="shared" si="263"/>
        <v>6.0593726438280493</v>
      </c>
      <c r="J2395" s="9">
        <f t="shared" si="264"/>
        <v>3.9089800575939928</v>
      </c>
      <c r="K2395" s="9">
        <f t="shared" si="265"/>
        <v>7.0609162578654701</v>
      </c>
    </row>
    <row r="2396" spans="1:11" x14ac:dyDescent="0.3">
      <c r="A2396">
        <v>15757</v>
      </c>
      <c r="B2396">
        <v>543</v>
      </c>
      <c r="C2396">
        <v>58</v>
      </c>
      <c r="D2396" s="17">
        <v>4.8864519309646519E-2</v>
      </c>
      <c r="E2396" s="9">
        <f t="shared" si="259"/>
        <v>6.2989492468559423</v>
      </c>
      <c r="F2396" s="9">
        <f t="shared" si="260"/>
        <v>4.0775374439057197</v>
      </c>
      <c r="G2396" s="9">
        <f t="shared" si="261"/>
        <v>4.7708168842259591E-2</v>
      </c>
      <c r="H2396" s="9">
        <f t="shared" si="262"/>
        <v>8.9591530203809207</v>
      </c>
      <c r="I2396" s="9">
        <f t="shared" si="263"/>
        <v>4.6570721075083048</v>
      </c>
      <c r="J2396" s="9">
        <f t="shared" si="264"/>
        <v>4.2461536334344929</v>
      </c>
      <c r="K2396" s="9">
        <f t="shared" si="265"/>
        <v>6.7259288691298504</v>
      </c>
    </row>
    <row r="2397" spans="1:11" x14ac:dyDescent="0.3">
      <c r="A2397">
        <v>15758</v>
      </c>
      <c r="B2397">
        <v>896</v>
      </c>
      <c r="C2397">
        <v>8</v>
      </c>
      <c r="D2397" s="17">
        <v>0.25667070821129839</v>
      </c>
      <c r="E2397" s="9">
        <f t="shared" si="259"/>
        <v>6.799055862058796</v>
      </c>
      <c r="F2397" s="9">
        <f t="shared" si="260"/>
        <v>2.1972245773362196</v>
      </c>
      <c r="G2397" s="9">
        <f t="shared" si="261"/>
        <v>0.22846592886989947</v>
      </c>
      <c r="H2397" s="9">
        <f t="shared" si="262"/>
        <v>3.9800516070959437</v>
      </c>
      <c r="I2397" s="9">
        <f t="shared" si="263"/>
        <v>2.6252615884334967</v>
      </c>
      <c r="J2397" s="9">
        <f t="shared" si="264"/>
        <v>5.8575411725850905</v>
      </c>
      <c r="K2397" s="9">
        <f t="shared" si="265"/>
        <v>3.949112514595039</v>
      </c>
    </row>
    <row r="2398" spans="1:11" x14ac:dyDescent="0.3">
      <c r="A2398">
        <v>15759</v>
      </c>
      <c r="B2398">
        <v>501</v>
      </c>
      <c r="C2398">
        <v>8</v>
      </c>
      <c r="D2398" s="17">
        <v>0.1869963869982347</v>
      </c>
      <c r="E2398" s="9">
        <f t="shared" si="259"/>
        <v>6.2186001196917289</v>
      </c>
      <c r="F2398" s="9">
        <f t="shared" si="260"/>
        <v>2.1972245773362196</v>
      </c>
      <c r="G2398" s="9">
        <f t="shared" si="261"/>
        <v>0.17142607181349229</v>
      </c>
      <c r="H2398" s="9">
        <f t="shared" si="262"/>
        <v>9.7591153493280682</v>
      </c>
      <c r="I2398" s="9">
        <f t="shared" si="263"/>
        <v>2.6252615884334967</v>
      </c>
      <c r="J2398" s="9">
        <f t="shared" si="264"/>
        <v>5.3490522707444654</v>
      </c>
      <c r="K2398" s="9">
        <f t="shared" si="265"/>
        <v>6.7369466053429763</v>
      </c>
    </row>
    <row r="2399" spans="1:11" x14ac:dyDescent="0.3">
      <c r="A2399">
        <v>15762</v>
      </c>
      <c r="B2399">
        <v>937</v>
      </c>
      <c r="C2399">
        <v>35</v>
      </c>
      <c r="D2399" s="17">
        <v>0.12445181127810837</v>
      </c>
      <c r="E2399" s="9">
        <f t="shared" si="259"/>
        <v>6.8437499490062246</v>
      </c>
      <c r="F2399" s="9">
        <f t="shared" si="260"/>
        <v>3.5835189384561099</v>
      </c>
      <c r="G2399" s="9">
        <f t="shared" si="261"/>
        <v>0.11729563803355345</v>
      </c>
      <c r="H2399" s="9">
        <f t="shared" si="262"/>
        <v>3.5350737069432774</v>
      </c>
      <c r="I2399" s="9">
        <f t="shared" si="263"/>
        <v>4.1232503091065267</v>
      </c>
      <c r="J2399" s="9">
        <f t="shared" si="264"/>
        <v>4.8664997846521825</v>
      </c>
      <c r="K2399" s="9">
        <f t="shared" si="265"/>
        <v>3.9778119031340333</v>
      </c>
    </row>
    <row r="2400" spans="1:11" x14ac:dyDescent="0.3">
      <c r="A2400">
        <v>15763</v>
      </c>
      <c r="B2400">
        <v>903</v>
      </c>
      <c r="C2400">
        <v>56</v>
      </c>
      <c r="D2400" s="17">
        <v>0.16565972557293962</v>
      </c>
      <c r="E2400" s="9">
        <f t="shared" si="259"/>
        <v>6.8068293603921761</v>
      </c>
      <c r="F2400" s="9">
        <f t="shared" si="260"/>
        <v>4.0430512678345503</v>
      </c>
      <c r="G2400" s="9">
        <f t="shared" si="261"/>
        <v>0.15328721478253765</v>
      </c>
      <c r="H2400" s="9">
        <f t="shared" si="262"/>
        <v>3.902658036682559</v>
      </c>
      <c r="I2400" s="9">
        <f t="shared" si="263"/>
        <v>4.6198073647360527</v>
      </c>
      <c r="J2400" s="9">
        <f t="shared" si="264"/>
        <v>5.1873511731559301</v>
      </c>
      <c r="K2400" s="9">
        <f t="shared" si="265"/>
        <v>4.3747414623932812</v>
      </c>
    </row>
    <row r="2401" spans="1:11" x14ac:dyDescent="0.3">
      <c r="A2401">
        <v>15764</v>
      </c>
      <c r="B2401">
        <v>511</v>
      </c>
      <c r="C2401">
        <v>200</v>
      </c>
      <c r="D2401" s="17">
        <v>7.252223199388437E-2</v>
      </c>
      <c r="E2401" s="9">
        <f t="shared" si="259"/>
        <v>6.2383246250395077</v>
      </c>
      <c r="F2401" s="9">
        <f t="shared" si="260"/>
        <v>5.3033049080590757</v>
      </c>
      <c r="G2401" s="9">
        <f t="shared" si="261"/>
        <v>7.0013100737016359E-2</v>
      </c>
      <c r="H2401" s="9">
        <f t="shared" si="262"/>
        <v>9.5627365983418677</v>
      </c>
      <c r="I2401" s="9">
        <f t="shared" si="263"/>
        <v>5.9816002069996586</v>
      </c>
      <c r="J2401" s="9">
        <f t="shared" si="264"/>
        <v>4.4449937236818933</v>
      </c>
      <c r="K2401" s="9">
        <f t="shared" si="265"/>
        <v>7.4648471060072108</v>
      </c>
    </row>
    <row r="2402" spans="1:11" x14ac:dyDescent="0.3">
      <c r="A2402">
        <v>15766</v>
      </c>
      <c r="B2402">
        <v>936</v>
      </c>
      <c r="C2402">
        <v>10</v>
      </c>
      <c r="D2402" s="17">
        <v>4.4560890170453511E-2</v>
      </c>
      <c r="E2402" s="9">
        <f t="shared" si="259"/>
        <v>6.842683282238422</v>
      </c>
      <c r="F2402" s="9">
        <f t="shared" si="260"/>
        <v>2.3978952727983707</v>
      </c>
      <c r="G2402" s="9">
        <f t="shared" si="261"/>
        <v>4.3596596313857129E-2</v>
      </c>
      <c r="H2402" s="9">
        <f t="shared" si="262"/>
        <v>3.5456935264969851</v>
      </c>
      <c r="I2402" s="9">
        <f t="shared" si="263"/>
        <v>2.842100411992643</v>
      </c>
      <c r="J2402" s="9">
        <f t="shared" si="264"/>
        <v>4.209500508624977</v>
      </c>
      <c r="K2402" s="9">
        <f t="shared" si="265"/>
        <v>3.4673769885712806</v>
      </c>
    </row>
    <row r="2403" spans="1:11" x14ac:dyDescent="0.3">
      <c r="A2403">
        <v>15768</v>
      </c>
      <c r="B2403">
        <v>551</v>
      </c>
      <c r="C2403">
        <v>40</v>
      </c>
      <c r="D2403" s="17">
        <v>-5.022556104817396E-2</v>
      </c>
      <c r="E2403" s="9">
        <f t="shared" si="259"/>
        <v>6.313548046277095</v>
      </c>
      <c r="F2403" s="9">
        <f t="shared" si="260"/>
        <v>3.713572066704308</v>
      </c>
      <c r="G2403" s="9">
        <f t="shared" si="261"/>
        <v>-4.9004961144789784E-2</v>
      </c>
      <c r="H2403" s="9">
        <f t="shared" si="262"/>
        <v>8.8138062070806384</v>
      </c>
      <c r="I2403" s="9">
        <f t="shared" si="263"/>
        <v>4.263781876332021</v>
      </c>
      <c r="J2403" s="9">
        <f t="shared" si="264"/>
        <v>3.3839924044529357</v>
      </c>
      <c r="K2403" s="9">
        <f t="shared" si="265"/>
        <v>6.3628361473305119</v>
      </c>
    </row>
    <row r="2404" spans="1:11" x14ac:dyDescent="0.3">
      <c r="A2404">
        <v>15769</v>
      </c>
      <c r="B2404">
        <v>526</v>
      </c>
      <c r="C2404">
        <v>159</v>
      </c>
      <c r="D2404" s="17">
        <v>0.26309068114512518</v>
      </c>
      <c r="E2404" s="9">
        <f t="shared" si="259"/>
        <v>6.2672005485413624</v>
      </c>
      <c r="F2404" s="9">
        <f t="shared" si="260"/>
        <v>5.0751738152338266</v>
      </c>
      <c r="G2404" s="9">
        <f t="shared" si="261"/>
        <v>0.23356163900565324</v>
      </c>
      <c r="H2404" s="9">
        <f t="shared" si="262"/>
        <v>9.2752455971287056</v>
      </c>
      <c r="I2404" s="9">
        <f t="shared" si="263"/>
        <v>5.7350884895236032</v>
      </c>
      <c r="J2404" s="9">
        <f t="shared" si="264"/>
        <v>5.9029675145281502</v>
      </c>
      <c r="K2404" s="9">
        <f t="shared" si="265"/>
        <v>7.5387428483270638</v>
      </c>
    </row>
    <row r="2405" spans="1:11" x14ac:dyDescent="0.3">
      <c r="A2405">
        <v>15774</v>
      </c>
      <c r="B2405">
        <v>940</v>
      </c>
      <c r="C2405">
        <v>22</v>
      </c>
      <c r="D2405" s="17">
        <v>0.18032916048625122</v>
      </c>
      <c r="E2405" s="9">
        <f t="shared" si="259"/>
        <v>6.8469431395853793</v>
      </c>
      <c r="F2405" s="9">
        <f t="shared" si="260"/>
        <v>3.1354942159291497</v>
      </c>
      <c r="G2405" s="9">
        <f t="shared" si="261"/>
        <v>0.16579334914299698</v>
      </c>
      <c r="H2405" s="9">
        <f t="shared" si="262"/>
        <v>3.5032820464408299</v>
      </c>
      <c r="I2405" s="9">
        <f t="shared" si="263"/>
        <v>3.6391280333830025</v>
      </c>
      <c r="J2405" s="9">
        <f t="shared" si="264"/>
        <v>5.29883866375277</v>
      </c>
      <c r="K2405" s="9">
        <f t="shared" si="265"/>
        <v>3.9031471659858701</v>
      </c>
    </row>
    <row r="2406" spans="1:11" x14ac:dyDescent="0.3">
      <c r="A2406">
        <v>15775</v>
      </c>
      <c r="B2406">
        <v>572</v>
      </c>
      <c r="C2406">
        <v>7</v>
      </c>
      <c r="D2406" s="17">
        <v>0.16130622429208227</v>
      </c>
      <c r="E2406" s="9">
        <f t="shared" si="259"/>
        <v>6.3508857167147399</v>
      </c>
      <c r="F2406" s="9">
        <f t="shared" si="260"/>
        <v>2.0794415416798357</v>
      </c>
      <c r="G2406" s="9">
        <f t="shared" si="261"/>
        <v>0.14954542701761767</v>
      </c>
      <c r="H2406" s="9">
        <f t="shared" si="262"/>
        <v>8.442069377385959</v>
      </c>
      <c r="I2406" s="9">
        <f t="shared" si="263"/>
        <v>2.49798872067303</v>
      </c>
      <c r="J2406" s="9">
        <f t="shared" si="264"/>
        <v>5.1539945406239918</v>
      </c>
      <c r="K2406" s="9">
        <f t="shared" si="265"/>
        <v>6.0012302130196868</v>
      </c>
    </row>
    <row r="2407" spans="1:11" x14ac:dyDescent="0.3">
      <c r="A2407">
        <v>15776</v>
      </c>
      <c r="B2407">
        <v>1005</v>
      </c>
      <c r="C2407">
        <v>17</v>
      </c>
      <c r="D2407" s="17">
        <v>-3.0493445041167681E-2</v>
      </c>
      <c r="E2407" s="9">
        <f t="shared" si="259"/>
        <v>6.9137373506596846</v>
      </c>
      <c r="F2407" s="9">
        <f t="shared" si="260"/>
        <v>2.8903717578961645</v>
      </c>
      <c r="G2407" s="9">
        <f t="shared" si="261"/>
        <v>-3.0037760378284099E-2</v>
      </c>
      <c r="H2407" s="9">
        <f t="shared" si="262"/>
        <v>2.8382735449547423</v>
      </c>
      <c r="I2407" s="9">
        <f t="shared" si="263"/>
        <v>3.3742559487700117</v>
      </c>
      <c r="J2407" s="9">
        <f t="shared" si="264"/>
        <v>3.5530778753231291</v>
      </c>
      <c r="K2407" s="9">
        <f t="shared" si="265"/>
        <v>3.1420291321730005</v>
      </c>
    </row>
    <row r="2408" spans="1:11" x14ac:dyDescent="0.3">
      <c r="A2408">
        <v>15777</v>
      </c>
      <c r="B2408">
        <v>504</v>
      </c>
      <c r="C2408">
        <v>34</v>
      </c>
      <c r="D2408" s="17">
        <v>0.22075763943684631</v>
      </c>
      <c r="E2408" s="9">
        <f t="shared" si="259"/>
        <v>6.2245584292753602</v>
      </c>
      <c r="F2408" s="9">
        <f t="shared" si="260"/>
        <v>3.5553480614894135</v>
      </c>
      <c r="G2408" s="9">
        <f t="shared" si="261"/>
        <v>0.19947168192640924</v>
      </c>
      <c r="H2408" s="9">
        <f t="shared" si="262"/>
        <v>9.6997939431182854</v>
      </c>
      <c r="I2408" s="9">
        <f t="shared" si="263"/>
        <v>4.0928096919251313</v>
      </c>
      <c r="J2408" s="9">
        <f t="shared" si="264"/>
        <v>5.5990683511435595</v>
      </c>
      <c r="K2408" s="9">
        <f t="shared" si="265"/>
        <v>7.1975535493653942</v>
      </c>
    </row>
    <row r="2409" spans="1:11" x14ac:dyDescent="0.3">
      <c r="A2409">
        <v>15780</v>
      </c>
      <c r="B2409">
        <v>500</v>
      </c>
      <c r="C2409">
        <v>31</v>
      </c>
      <c r="D2409" s="17">
        <v>0.10231869860846424</v>
      </c>
      <c r="E2409" s="9">
        <f t="shared" si="259"/>
        <v>6.2166061010848646</v>
      </c>
      <c r="F2409" s="9">
        <f t="shared" si="260"/>
        <v>3.4657359027997265</v>
      </c>
      <c r="G2409" s="9">
        <f t="shared" si="261"/>
        <v>9.7415869109577946E-2</v>
      </c>
      <c r="H2409" s="9">
        <f t="shared" si="262"/>
        <v>9.7789679578754019</v>
      </c>
      <c r="I2409" s="9">
        <f t="shared" si="263"/>
        <v>3.9959774413460609</v>
      </c>
      <c r="J2409" s="9">
        <f t="shared" si="264"/>
        <v>4.6892791114130965</v>
      </c>
      <c r="K2409" s="9">
        <f t="shared" si="265"/>
        <v>7.0261330336241388</v>
      </c>
    </row>
    <row r="2410" spans="1:11" x14ac:dyDescent="0.3">
      <c r="A2410">
        <v>15781</v>
      </c>
      <c r="B2410">
        <v>649</v>
      </c>
      <c r="C2410">
        <v>24</v>
      </c>
      <c r="D2410" s="17">
        <v>0.17171236056848946</v>
      </c>
      <c r="E2410" s="9">
        <f t="shared" si="259"/>
        <v>6.4769723628896827</v>
      </c>
      <c r="F2410" s="9">
        <f t="shared" si="260"/>
        <v>3.2188758248682006</v>
      </c>
      <c r="G2410" s="9">
        <f t="shared" si="261"/>
        <v>0.15846623489679695</v>
      </c>
      <c r="H2410" s="9">
        <f t="shared" si="262"/>
        <v>7.1867406553066218</v>
      </c>
      <c r="I2410" s="9">
        <f t="shared" si="263"/>
        <v>3.7292277360185713</v>
      </c>
      <c r="J2410" s="9">
        <f t="shared" si="264"/>
        <v>5.2335201922666537</v>
      </c>
      <c r="K2410" s="9">
        <f t="shared" si="265"/>
        <v>5.7588426869122138</v>
      </c>
    </row>
    <row r="2411" spans="1:11" x14ac:dyDescent="0.3">
      <c r="A2411">
        <v>15782</v>
      </c>
      <c r="B2411">
        <v>918</v>
      </c>
      <c r="C2411">
        <v>35</v>
      </c>
      <c r="D2411" s="17">
        <v>0.14533684036871536</v>
      </c>
      <c r="E2411" s="9">
        <f t="shared" si="259"/>
        <v>6.8232861223556869</v>
      </c>
      <c r="F2411" s="9">
        <f t="shared" si="260"/>
        <v>3.5835189384561099</v>
      </c>
      <c r="G2411" s="9">
        <f t="shared" si="261"/>
        <v>0.13569877747079051</v>
      </c>
      <c r="H2411" s="9">
        <f t="shared" si="262"/>
        <v>3.7388131998823613</v>
      </c>
      <c r="I2411" s="9">
        <f t="shared" si="263"/>
        <v>4.1232503091065267</v>
      </c>
      <c r="J2411" s="9">
        <f t="shared" si="264"/>
        <v>5.0305568606298898</v>
      </c>
      <c r="K2411" s="9">
        <f t="shared" si="265"/>
        <v>4.1124930647991169</v>
      </c>
    </row>
    <row r="2412" spans="1:11" x14ac:dyDescent="0.3">
      <c r="A2412">
        <v>15783</v>
      </c>
      <c r="B2412">
        <v>882</v>
      </c>
      <c r="C2412">
        <v>13</v>
      </c>
      <c r="D2412" s="17">
        <v>5.5236835657487188E-2</v>
      </c>
      <c r="E2412" s="9">
        <f t="shared" si="259"/>
        <v>6.7833252006039597</v>
      </c>
      <c r="F2412" s="9">
        <f t="shared" si="260"/>
        <v>2.6390573296152584</v>
      </c>
      <c r="G2412" s="9">
        <f t="shared" si="261"/>
        <v>5.376523050906467E-2</v>
      </c>
      <c r="H2412" s="9">
        <f t="shared" si="262"/>
        <v>4.1366673292253395</v>
      </c>
      <c r="I2412" s="9">
        <f t="shared" si="263"/>
        <v>3.1026930040841023</v>
      </c>
      <c r="J2412" s="9">
        <f t="shared" si="264"/>
        <v>4.3001500631991902</v>
      </c>
      <c r="K2412" s="9">
        <f t="shared" si="265"/>
        <v>3.8591715784777385</v>
      </c>
    </row>
    <row r="2413" spans="1:11" x14ac:dyDescent="0.3">
      <c r="A2413">
        <v>15785</v>
      </c>
      <c r="B2413">
        <v>904</v>
      </c>
      <c r="C2413">
        <v>77</v>
      </c>
      <c r="D2413" s="17">
        <v>-1.3029061933124293E-2</v>
      </c>
      <c r="E2413" s="9">
        <f t="shared" si="259"/>
        <v>6.8079349436999257</v>
      </c>
      <c r="F2413" s="9">
        <f t="shared" si="260"/>
        <v>4.3567088266895917</v>
      </c>
      <c r="G2413" s="9">
        <f t="shared" si="261"/>
        <v>-1.2944913831456279E-2</v>
      </c>
      <c r="H2413" s="9">
        <f t="shared" si="262"/>
        <v>3.8916507609481892</v>
      </c>
      <c r="I2413" s="9">
        <f t="shared" si="263"/>
        <v>4.9587364540379273</v>
      </c>
      <c r="J2413" s="9">
        <f t="shared" si="264"/>
        <v>3.7054541823207372</v>
      </c>
      <c r="K2413" s="9">
        <f t="shared" si="265"/>
        <v>4.17453715314962</v>
      </c>
    </row>
    <row r="2414" spans="1:11" x14ac:dyDescent="0.3">
      <c r="A2414">
        <v>15786</v>
      </c>
      <c r="B2414">
        <v>915</v>
      </c>
      <c r="C2414">
        <v>3</v>
      </c>
      <c r="D2414" s="17">
        <v>0.56323745259698943</v>
      </c>
      <c r="E2414" s="9">
        <f t="shared" si="259"/>
        <v>6.8200163646741299</v>
      </c>
      <c r="F2414" s="9">
        <f t="shared" si="260"/>
        <v>1.3862943611198906</v>
      </c>
      <c r="G2414" s="9">
        <f t="shared" si="261"/>
        <v>0.44675896094784395</v>
      </c>
      <c r="H2414" s="9">
        <f t="shared" si="262"/>
        <v>3.7713671685730898</v>
      </c>
      <c r="I2414" s="9">
        <f t="shared" si="263"/>
        <v>1.7489943603365152</v>
      </c>
      <c r="J2414" s="9">
        <f t="shared" si="264"/>
        <v>7.8035415640483077</v>
      </c>
      <c r="K2414" s="9">
        <f t="shared" si="265"/>
        <v>3.9710902051971613</v>
      </c>
    </row>
    <row r="2415" spans="1:11" x14ac:dyDescent="0.3">
      <c r="A2415">
        <v>15787</v>
      </c>
      <c r="B2415">
        <v>898</v>
      </c>
      <c r="C2415">
        <v>187</v>
      </c>
      <c r="D2415" s="17">
        <v>0.18313808155466052</v>
      </c>
      <c r="E2415" s="9">
        <f t="shared" si="259"/>
        <v>6.80128303447162</v>
      </c>
      <c r="F2415" s="9">
        <f t="shared" si="260"/>
        <v>5.2364419628299492</v>
      </c>
      <c r="G2415" s="9">
        <f t="shared" si="261"/>
        <v>0.16817029970186539</v>
      </c>
      <c r="H2415" s="9">
        <f t="shared" si="262"/>
        <v>3.9578777006303731</v>
      </c>
      <c r="I2415" s="9">
        <f t="shared" si="263"/>
        <v>5.9093500842311464</v>
      </c>
      <c r="J2415" s="9">
        <f t="shared" si="264"/>
        <v>5.3200282852171643</v>
      </c>
      <c r="K2415" s="9">
        <f t="shared" si="265"/>
        <v>4.8157495326279633</v>
      </c>
    </row>
    <row r="2416" spans="1:11" x14ac:dyDescent="0.3">
      <c r="A2416">
        <v>15789</v>
      </c>
      <c r="B2416">
        <v>501</v>
      </c>
      <c r="C2416">
        <v>24</v>
      </c>
      <c r="D2416" s="17">
        <v>-1.9081639634032373E-2</v>
      </c>
      <c r="E2416" s="9">
        <f t="shared" si="259"/>
        <v>6.2186001196917289</v>
      </c>
      <c r="F2416" s="9">
        <f t="shared" si="260"/>
        <v>3.2188758248682006</v>
      </c>
      <c r="G2416" s="9">
        <f t="shared" si="261"/>
        <v>-1.8901868434728322E-2</v>
      </c>
      <c r="H2416" s="9">
        <f t="shared" si="262"/>
        <v>9.7591153493280682</v>
      </c>
      <c r="I2416" s="9">
        <f t="shared" si="263"/>
        <v>3.7292277360185713</v>
      </c>
      <c r="J2416" s="9">
        <f t="shared" si="264"/>
        <v>3.6523501694278444</v>
      </c>
      <c r="K2416" s="9">
        <f t="shared" si="265"/>
        <v>6.7287960293551752</v>
      </c>
    </row>
    <row r="2417" spans="1:11" x14ac:dyDescent="0.3">
      <c r="A2417">
        <v>15791</v>
      </c>
      <c r="B2417">
        <v>530</v>
      </c>
      <c r="C2417">
        <v>123</v>
      </c>
      <c r="D2417" s="17">
        <v>0.15044964201331729</v>
      </c>
      <c r="E2417" s="9">
        <f t="shared" si="259"/>
        <v>6.2747620212419388</v>
      </c>
      <c r="F2417" s="9">
        <f t="shared" si="260"/>
        <v>4.8202815656050371</v>
      </c>
      <c r="G2417" s="9">
        <f t="shared" si="261"/>
        <v>0.14015285901235119</v>
      </c>
      <c r="H2417" s="9">
        <f t="shared" si="262"/>
        <v>9.199962970853738</v>
      </c>
      <c r="I2417" s="9">
        <f t="shared" si="263"/>
        <v>5.4596594568162571</v>
      </c>
      <c r="J2417" s="9">
        <f t="shared" si="264"/>
        <v>5.0702633246474456</v>
      </c>
      <c r="K2417" s="9">
        <f t="shared" si="265"/>
        <v>7.2519319874012353</v>
      </c>
    </row>
    <row r="2418" spans="1:11" x14ac:dyDescent="0.3">
      <c r="A2418">
        <v>15793</v>
      </c>
      <c r="B2418">
        <v>697</v>
      </c>
      <c r="C2418">
        <v>11</v>
      </c>
      <c r="D2418" s="17">
        <v>0.17540664745256482</v>
      </c>
      <c r="E2418" s="9">
        <f t="shared" si="259"/>
        <v>6.5482191027623724</v>
      </c>
      <c r="F2418" s="9">
        <f t="shared" si="260"/>
        <v>2.4849066497880004</v>
      </c>
      <c r="G2418" s="9">
        <f t="shared" si="261"/>
        <v>0.16161417066158881</v>
      </c>
      <c r="H2418" s="9">
        <f t="shared" si="262"/>
        <v>6.4774024214019086</v>
      </c>
      <c r="I2418" s="9">
        <f t="shared" si="263"/>
        <v>2.9361223347215213</v>
      </c>
      <c r="J2418" s="9">
        <f t="shared" si="264"/>
        <v>5.2615828572645844</v>
      </c>
      <c r="K2418" s="9">
        <f t="shared" si="265"/>
        <v>5.1718544825703274</v>
      </c>
    </row>
    <row r="2419" spans="1:11" x14ac:dyDescent="0.3">
      <c r="A2419">
        <v>15795</v>
      </c>
      <c r="B2419">
        <v>1021</v>
      </c>
      <c r="C2419">
        <v>40</v>
      </c>
      <c r="D2419" s="17">
        <v>0.15068612061807629</v>
      </c>
      <c r="E2419" s="9">
        <f t="shared" si="259"/>
        <v>6.9295167707636498</v>
      </c>
      <c r="F2419" s="9">
        <f t="shared" si="260"/>
        <v>3.713572066704308</v>
      </c>
      <c r="G2419" s="9">
        <f t="shared" si="261"/>
        <v>0.14035839108866913</v>
      </c>
      <c r="H2419" s="9">
        <f t="shared" si="262"/>
        <v>2.681172377819407</v>
      </c>
      <c r="I2419" s="9">
        <f t="shared" si="263"/>
        <v>4.263781876332021</v>
      </c>
      <c r="J2419" s="9">
        <f t="shared" si="264"/>
        <v>5.0720955659112441</v>
      </c>
      <c r="K2419" s="9">
        <f t="shared" si="265"/>
        <v>3.6341398649915586</v>
      </c>
    </row>
    <row r="2420" spans="1:11" x14ac:dyDescent="0.3">
      <c r="A2420">
        <v>15796</v>
      </c>
      <c r="B2420">
        <v>541</v>
      </c>
      <c r="C2420">
        <v>121</v>
      </c>
      <c r="D2420" s="17">
        <v>0.18094737468369265</v>
      </c>
      <c r="E2420" s="9">
        <f t="shared" si="259"/>
        <v>6.2952660014396464</v>
      </c>
      <c r="F2420" s="9">
        <f t="shared" si="260"/>
        <v>4.8040210447332568</v>
      </c>
      <c r="G2420" s="9">
        <f t="shared" si="261"/>
        <v>0.16631697625939698</v>
      </c>
      <c r="H2420" s="9">
        <f t="shared" si="262"/>
        <v>8.9958237059912598</v>
      </c>
      <c r="I2420" s="9">
        <f t="shared" si="263"/>
        <v>5.4420888184718015</v>
      </c>
      <c r="J2420" s="9">
        <f t="shared" si="264"/>
        <v>5.3035066028243723</v>
      </c>
      <c r="K2420" s="9">
        <f t="shared" si="265"/>
        <v>7.1912398191020444</v>
      </c>
    </row>
    <row r="2421" spans="1:11" x14ac:dyDescent="0.3">
      <c r="A2421">
        <v>15797</v>
      </c>
      <c r="B2421">
        <v>610</v>
      </c>
      <c r="C2421">
        <v>12</v>
      </c>
      <c r="D2421" s="17">
        <v>0.2739279182735177</v>
      </c>
      <c r="E2421" s="9">
        <f t="shared" si="259"/>
        <v>6.4150969591715956</v>
      </c>
      <c r="F2421" s="9">
        <f t="shared" si="260"/>
        <v>2.5649493574615367</v>
      </c>
      <c r="G2421" s="9">
        <f t="shared" si="261"/>
        <v>0.24210497648614313</v>
      </c>
      <c r="H2421" s="9">
        <f t="shared" si="262"/>
        <v>7.802777117802405</v>
      </c>
      <c r="I2421" s="9">
        <f t="shared" si="263"/>
        <v>3.0226141193164064</v>
      </c>
      <c r="J2421" s="9">
        <f t="shared" si="264"/>
        <v>5.9791281593420411</v>
      </c>
      <c r="K2421" s="9">
        <f t="shared" si="265"/>
        <v>6.0039984265645332</v>
      </c>
    </row>
    <row r="2422" spans="1:11" x14ac:dyDescent="0.3">
      <c r="A2422">
        <v>15799</v>
      </c>
      <c r="B2422">
        <v>660</v>
      </c>
      <c r="C2422">
        <v>91</v>
      </c>
      <c r="D2422" s="17">
        <v>0.22720969229497429</v>
      </c>
      <c r="E2422" s="9">
        <f t="shared" si="259"/>
        <v>6.4937538398516859</v>
      </c>
      <c r="F2422" s="9">
        <f t="shared" si="260"/>
        <v>4.5217885770490405</v>
      </c>
      <c r="G2422" s="9">
        <f t="shared" si="261"/>
        <v>0.20474304949322436</v>
      </c>
      <c r="H2422" s="9">
        <f t="shared" si="262"/>
        <v>7.0196629300407265</v>
      </c>
      <c r="I2422" s="9">
        <f t="shared" si="263"/>
        <v>5.1371167540560334</v>
      </c>
      <c r="J2422" s="9">
        <f t="shared" si="264"/>
        <v>5.6460606131086859</v>
      </c>
      <c r="K2422" s="9">
        <f t="shared" si="265"/>
        <v>6.180178613858911</v>
      </c>
    </row>
    <row r="2423" spans="1:11" x14ac:dyDescent="0.3">
      <c r="A2423">
        <v>15800</v>
      </c>
      <c r="B2423">
        <v>575</v>
      </c>
      <c r="C2423">
        <v>126</v>
      </c>
      <c r="D2423" s="17">
        <v>1.677559398125613E-2</v>
      </c>
      <c r="E2423" s="9">
        <f t="shared" si="259"/>
        <v>6.3561076606958915</v>
      </c>
      <c r="F2423" s="9">
        <f t="shared" si="260"/>
        <v>4.8441870864585912</v>
      </c>
      <c r="G2423" s="9">
        <f t="shared" si="261"/>
        <v>1.6636437832864739E-2</v>
      </c>
      <c r="H2423" s="9">
        <f t="shared" si="262"/>
        <v>8.3900792859409563</v>
      </c>
      <c r="I2423" s="9">
        <f t="shared" si="263"/>
        <v>5.4854910562260022</v>
      </c>
      <c r="J2423" s="9">
        <f t="shared" si="264"/>
        <v>3.9691608218355769</v>
      </c>
      <c r="K2423" s="9">
        <f t="shared" si="265"/>
        <v>6.6345191242053945</v>
      </c>
    </row>
    <row r="2424" spans="1:11" x14ac:dyDescent="0.3">
      <c r="A2424">
        <v>15801</v>
      </c>
      <c r="B2424">
        <v>929</v>
      </c>
      <c r="C2424">
        <v>13</v>
      </c>
      <c r="D2424" s="17">
        <v>7.6160035782613336E-2</v>
      </c>
      <c r="E2424" s="9">
        <f t="shared" si="259"/>
        <v>6.8351845861473013</v>
      </c>
      <c r="F2424" s="9">
        <f t="shared" si="260"/>
        <v>2.6390573296152584</v>
      </c>
      <c r="G2424" s="9">
        <f t="shared" si="261"/>
        <v>7.3399182820039738E-2</v>
      </c>
      <c r="H2424" s="9">
        <f t="shared" si="262"/>
        <v>3.6203511438331391</v>
      </c>
      <c r="I2424" s="9">
        <f t="shared" si="263"/>
        <v>3.1026930040841023</v>
      </c>
      <c r="J2424" s="9">
        <f t="shared" si="264"/>
        <v>4.4751793736605752</v>
      </c>
      <c r="K2424" s="9">
        <f t="shared" si="265"/>
        <v>3.6360193478739156</v>
      </c>
    </row>
    <row r="2425" spans="1:11" x14ac:dyDescent="0.3">
      <c r="A2425">
        <v>15803</v>
      </c>
      <c r="B2425">
        <v>923</v>
      </c>
      <c r="C2425">
        <v>7</v>
      </c>
      <c r="D2425" s="17">
        <v>-8.7039368163842668E-2</v>
      </c>
      <c r="E2425" s="9">
        <f t="shared" si="259"/>
        <v>6.828712071641684</v>
      </c>
      <c r="F2425" s="9">
        <f t="shared" si="260"/>
        <v>2.0794415416798357</v>
      </c>
      <c r="G2425" s="9">
        <f t="shared" si="261"/>
        <v>-8.3457824745287915E-2</v>
      </c>
      <c r="H2425" s="9">
        <f t="shared" si="262"/>
        <v>3.684792015324819</v>
      </c>
      <c r="I2425" s="9">
        <f t="shared" si="263"/>
        <v>2.49798872067303</v>
      </c>
      <c r="J2425" s="9">
        <f t="shared" si="264"/>
        <v>3.0768580657368068</v>
      </c>
      <c r="K2425" s="9">
        <f t="shared" si="265"/>
        <v>3.2071642370116797</v>
      </c>
    </row>
    <row r="2426" spans="1:11" x14ac:dyDescent="0.3">
      <c r="A2426">
        <v>15804</v>
      </c>
      <c r="B2426">
        <v>497</v>
      </c>
      <c r="C2426">
        <v>224</v>
      </c>
      <c r="D2426" s="17">
        <v>-1.5941261484947362E-2</v>
      </c>
      <c r="E2426" s="9">
        <f t="shared" si="259"/>
        <v>6.2106000770246528</v>
      </c>
      <c r="F2426" s="9">
        <f t="shared" si="260"/>
        <v>5.4161004022044201</v>
      </c>
      <c r="G2426" s="9">
        <f t="shared" si="261"/>
        <v>-1.5815533985957933E-2</v>
      </c>
      <c r="H2426" s="9">
        <f t="shared" si="262"/>
        <v>9.8387644132258174</v>
      </c>
      <c r="I2426" s="9">
        <f t="shared" si="263"/>
        <v>6.1034836847885829</v>
      </c>
      <c r="J2426" s="9">
        <f t="shared" si="264"/>
        <v>3.6798636818305166</v>
      </c>
      <c r="K2426" s="9">
        <f t="shared" si="265"/>
        <v>7.4864000484155868</v>
      </c>
    </row>
    <row r="2427" spans="1:11" x14ac:dyDescent="0.3">
      <c r="A2427">
        <v>15805</v>
      </c>
      <c r="B2427">
        <v>507</v>
      </c>
      <c r="C2427">
        <v>332</v>
      </c>
      <c r="D2427" s="17">
        <v>8.0351901877400031E-2</v>
      </c>
      <c r="E2427" s="9">
        <f t="shared" si="259"/>
        <v>6.230481447578482</v>
      </c>
      <c r="F2427" s="9">
        <f t="shared" si="260"/>
        <v>5.8081424899804439</v>
      </c>
      <c r="G2427" s="9">
        <f t="shared" si="261"/>
        <v>7.7286823135076288E-2</v>
      </c>
      <c r="H2427" s="9">
        <f t="shared" si="262"/>
        <v>9.6408238997165903</v>
      </c>
      <c r="I2427" s="9">
        <f t="shared" si="263"/>
        <v>6.5271127797256581</v>
      </c>
      <c r="J2427" s="9">
        <f t="shared" si="264"/>
        <v>4.5098362268954872</v>
      </c>
      <c r="K2427" s="9">
        <f t="shared" si="265"/>
        <v>7.6805130291550903</v>
      </c>
    </row>
    <row r="2428" spans="1:11" x14ac:dyDescent="0.3">
      <c r="A2428">
        <v>15806</v>
      </c>
      <c r="B2428">
        <v>1029</v>
      </c>
      <c r="C2428">
        <v>22</v>
      </c>
      <c r="D2428" s="17">
        <v>6.745907864839297E-2</v>
      </c>
      <c r="E2428" s="9">
        <f t="shared" si="259"/>
        <v>6.9373140812236818</v>
      </c>
      <c r="F2428" s="9">
        <f t="shared" si="260"/>
        <v>3.1354942159291497</v>
      </c>
      <c r="G2428" s="9">
        <f t="shared" si="261"/>
        <v>6.5281131567047415E-2</v>
      </c>
      <c r="H2428" s="9">
        <f t="shared" si="262"/>
        <v>2.603541731970783</v>
      </c>
      <c r="I2428" s="9">
        <f t="shared" si="263"/>
        <v>3.6391280333830025</v>
      </c>
      <c r="J2428" s="9">
        <f t="shared" si="264"/>
        <v>4.4028099958299496</v>
      </c>
      <c r="K2428" s="9">
        <f t="shared" si="265"/>
        <v>3.2740712751662824</v>
      </c>
    </row>
    <row r="2429" spans="1:11" x14ac:dyDescent="0.3">
      <c r="A2429">
        <v>15807</v>
      </c>
      <c r="B2429">
        <v>922</v>
      </c>
      <c r="C2429">
        <v>44</v>
      </c>
      <c r="D2429" s="17">
        <v>0.21796685184987472</v>
      </c>
      <c r="E2429" s="9">
        <f t="shared" si="259"/>
        <v>6.8276292345028518</v>
      </c>
      <c r="F2429" s="9">
        <f t="shared" si="260"/>
        <v>3.8066624897703196</v>
      </c>
      <c r="G2429" s="9">
        <f t="shared" si="261"/>
        <v>0.19718295368737629</v>
      </c>
      <c r="H2429" s="9">
        <f t="shared" si="262"/>
        <v>3.6955728283843112</v>
      </c>
      <c r="I2429" s="9">
        <f t="shared" si="263"/>
        <v>4.3643726366110398</v>
      </c>
      <c r="J2429" s="9">
        <f t="shared" si="264"/>
        <v>5.5786651985247397</v>
      </c>
      <c r="K2429" s="9">
        <f t="shared" si="265"/>
        <v>4.2728312448804155</v>
      </c>
    </row>
    <row r="2430" spans="1:11" x14ac:dyDescent="0.3">
      <c r="A2430">
        <v>15808</v>
      </c>
      <c r="B2430">
        <v>504</v>
      </c>
      <c r="C2430">
        <v>211</v>
      </c>
      <c r="D2430" s="17">
        <v>0.2118475123035064</v>
      </c>
      <c r="E2430" s="9">
        <f t="shared" si="259"/>
        <v>6.2245584292753602</v>
      </c>
      <c r="F2430" s="9">
        <f t="shared" si="260"/>
        <v>5.3565862746720123</v>
      </c>
      <c r="G2430" s="9">
        <f t="shared" si="261"/>
        <v>0.19214606480066002</v>
      </c>
      <c r="H2430" s="9">
        <f t="shared" si="262"/>
        <v>9.6997939431182854</v>
      </c>
      <c r="I2430" s="9">
        <f t="shared" si="263"/>
        <v>6.0391744772605191</v>
      </c>
      <c r="J2430" s="9">
        <f t="shared" si="264"/>
        <v>5.533763225923952</v>
      </c>
      <c r="K2430" s="9">
        <f t="shared" si="265"/>
        <v>7.7684019599220884</v>
      </c>
    </row>
    <row r="2431" spans="1:11" x14ac:dyDescent="0.3">
      <c r="A2431">
        <v>15809</v>
      </c>
      <c r="B2431">
        <v>553</v>
      </c>
      <c r="C2431">
        <v>47</v>
      </c>
      <c r="D2431" s="17">
        <v>0.12119321601539301</v>
      </c>
      <c r="E2431" s="9">
        <f t="shared" si="259"/>
        <v>6.3171646867472839</v>
      </c>
      <c r="F2431" s="9">
        <f t="shared" si="260"/>
        <v>3.8712010109078911</v>
      </c>
      <c r="G2431" s="9">
        <f t="shared" si="261"/>
        <v>0.11439348964391284</v>
      </c>
      <c r="H2431" s="9">
        <f t="shared" si="262"/>
        <v>8.7777986456346522</v>
      </c>
      <c r="I2431" s="9">
        <f t="shared" si="263"/>
        <v>4.4341110553945517</v>
      </c>
      <c r="J2431" s="9">
        <f t="shared" si="264"/>
        <v>4.8406282217875072</v>
      </c>
      <c r="K2431" s="9">
        <f t="shared" si="265"/>
        <v>6.6872582837931933</v>
      </c>
    </row>
    <row r="2432" spans="1:11" x14ac:dyDescent="0.3">
      <c r="A2432">
        <v>15810</v>
      </c>
      <c r="B2432">
        <v>498</v>
      </c>
      <c r="C2432">
        <v>164</v>
      </c>
      <c r="D2432" s="17">
        <v>9.4982783313199634E-2</v>
      </c>
      <c r="E2432" s="9">
        <f t="shared" si="259"/>
        <v>6.2126060957515188</v>
      </c>
      <c r="F2432" s="9">
        <f t="shared" si="260"/>
        <v>5.1059454739005803</v>
      </c>
      <c r="G2432" s="9">
        <f t="shared" si="261"/>
        <v>9.0738640143212201E-2</v>
      </c>
      <c r="H2432" s="9">
        <f t="shared" si="262"/>
        <v>9.818792330525083</v>
      </c>
      <c r="I2432" s="9">
        <f t="shared" si="263"/>
        <v>5.768339434555191</v>
      </c>
      <c r="J2432" s="9">
        <f t="shared" si="264"/>
        <v>4.6297541231038144</v>
      </c>
      <c r="K2432" s="9">
        <f t="shared" si="265"/>
        <v>7.5658488202498617</v>
      </c>
    </row>
    <row r="2433" spans="1:11" x14ac:dyDescent="0.3">
      <c r="A2433">
        <v>15811</v>
      </c>
      <c r="B2433">
        <v>500</v>
      </c>
      <c r="C2433">
        <v>144</v>
      </c>
      <c r="D2433" s="17">
        <v>0.14520848235402836</v>
      </c>
      <c r="E2433" s="9">
        <f t="shared" si="259"/>
        <v>6.2166061010848646</v>
      </c>
      <c r="F2433" s="9">
        <f t="shared" si="260"/>
        <v>4.9767337424205742</v>
      </c>
      <c r="G2433" s="9">
        <f t="shared" si="261"/>
        <v>0.13558670109007176</v>
      </c>
      <c r="H2433" s="9">
        <f t="shared" si="262"/>
        <v>9.7789679578754019</v>
      </c>
      <c r="I2433" s="9">
        <f t="shared" si="263"/>
        <v>5.6287170558135511</v>
      </c>
      <c r="J2433" s="9">
        <f t="shared" si="264"/>
        <v>5.0295577417909767</v>
      </c>
      <c r="K2433" s="9">
        <f t="shared" si="265"/>
        <v>7.5840106440399619</v>
      </c>
    </row>
    <row r="2434" spans="1:11" x14ac:dyDescent="0.3">
      <c r="A2434">
        <v>15812</v>
      </c>
      <c r="B2434">
        <v>580</v>
      </c>
      <c r="C2434">
        <v>18</v>
      </c>
      <c r="D2434" s="17">
        <v>0.16586162319123476</v>
      </c>
      <c r="E2434" s="9">
        <f t="shared" ref="E2434:E2497" si="266">IF(B2434&lt;=0,-1*LOG(1-B2434,EXP(1)),LOG(1+B2434,EXP(1)))</f>
        <v>6.3647507568519108</v>
      </c>
      <c r="F2434" s="9">
        <f t="shared" ref="F2434:F2497" si="267">IF(C2434&lt;=0,-1*LOG(1-C2434,EXP(1)),LOG(1+C2434,EXP(1)))</f>
        <v>2.9444389791664403</v>
      </c>
      <c r="G2434" s="9">
        <f t="shared" ref="G2434:G2497" si="268">IF(D2434&lt;=0,-1*LOG(1-D2434,EXP(1)),LOG(1+D2434,EXP(1)))</f>
        <v>0.15346040437731154</v>
      </c>
      <c r="H2434" s="9">
        <f t="shared" ref="H2434:H2497" si="269">1+9*((MAX(E$2:E$4112)-E2434)/(MAX(E$2:E$4112)-MIN(E$2:E$4112)))</f>
        <v>8.3040279301352786</v>
      </c>
      <c r="I2434" s="9">
        <f t="shared" ref="I2434:I2497" si="270">1+9*((F2434-MIN(F$2:F$4112))/(MAX(F$2:F$4112)-MIN(F$2:F$4112)))</f>
        <v>3.4326793903510464</v>
      </c>
      <c r="J2434" s="9">
        <f t="shared" ref="J2434:J2497" si="271">1+9*((G2434-MIN(G$2:G$4112))/(MAX(G$2:G$4112)-MIN(G$2:G$4112)))</f>
        <v>5.1888950933443994</v>
      </c>
      <c r="K2434" s="9">
        <f t="shared" ref="K2434:K2497" si="272">0.5*H2434+0.3*I2434+0.2*J2434</f>
        <v>6.219596800841833</v>
      </c>
    </row>
    <row r="2435" spans="1:11" x14ac:dyDescent="0.3">
      <c r="A2435">
        <v>15813</v>
      </c>
      <c r="B2435">
        <v>534</v>
      </c>
      <c r="C2435">
        <v>74</v>
      </c>
      <c r="D2435" s="17">
        <v>4.447521859056669E-3</v>
      </c>
      <c r="E2435" s="9">
        <f t="shared" si="266"/>
        <v>6.2822667468960063</v>
      </c>
      <c r="F2435" s="9">
        <f t="shared" si="267"/>
        <v>4.3174881135363101</v>
      </c>
      <c r="G2435" s="9">
        <f t="shared" si="268"/>
        <v>4.4376608609057924E-3</v>
      </c>
      <c r="H2435" s="9">
        <f t="shared" si="269"/>
        <v>9.1252453227071992</v>
      </c>
      <c r="I2435" s="9">
        <f t="shared" si="270"/>
        <v>4.9163557104035771</v>
      </c>
      <c r="J2435" s="9">
        <f t="shared" si="271"/>
        <v>3.8604133069156861</v>
      </c>
      <c r="K2435" s="9">
        <f t="shared" si="272"/>
        <v>6.8096120358578105</v>
      </c>
    </row>
    <row r="2436" spans="1:11" x14ac:dyDescent="0.3">
      <c r="A2436">
        <v>15814</v>
      </c>
      <c r="B2436">
        <v>888</v>
      </c>
      <c r="C2436">
        <v>71</v>
      </c>
      <c r="D2436" s="17">
        <v>-5.4032841823765847E-3</v>
      </c>
      <c r="E2436" s="9">
        <f t="shared" si="266"/>
        <v>6.7900972355139046</v>
      </c>
      <c r="F2436" s="9">
        <f t="shared" si="267"/>
        <v>4.2766661190160553</v>
      </c>
      <c r="G2436" s="9">
        <f t="shared" si="268"/>
        <v>-5.3887388140468045E-3</v>
      </c>
      <c r="H2436" s="9">
        <f t="shared" si="269"/>
        <v>4.069244408660202</v>
      </c>
      <c r="I2436" s="9">
        <f t="shared" si="270"/>
        <v>4.8722446694430426</v>
      </c>
      <c r="J2436" s="9">
        <f t="shared" si="271"/>
        <v>3.7728146445483781</v>
      </c>
      <c r="K2436" s="9">
        <f t="shared" si="272"/>
        <v>4.2508585340726892</v>
      </c>
    </row>
    <row r="2437" spans="1:11" x14ac:dyDescent="0.3">
      <c r="A2437">
        <v>15815</v>
      </c>
      <c r="B2437">
        <v>590</v>
      </c>
      <c r="C2437">
        <v>59</v>
      </c>
      <c r="D2437" s="17">
        <v>-1.4706185362749381E-2</v>
      </c>
      <c r="E2437" s="9">
        <f t="shared" si="266"/>
        <v>6.3818160174060985</v>
      </c>
      <c r="F2437" s="9">
        <f t="shared" si="267"/>
        <v>4.0943445622221004</v>
      </c>
      <c r="G2437" s="9">
        <f t="shared" si="268"/>
        <v>-1.4599098039469903E-2</v>
      </c>
      <c r="H2437" s="9">
        <f t="shared" si="269"/>
        <v>8.1341248327548001</v>
      </c>
      <c r="I2437" s="9">
        <f t="shared" si="270"/>
        <v>4.675233382899064</v>
      </c>
      <c r="J2437" s="9">
        <f t="shared" si="271"/>
        <v>3.6907077514076456</v>
      </c>
      <c r="K2437" s="9">
        <f t="shared" si="272"/>
        <v>6.2077739815286481</v>
      </c>
    </row>
    <row r="2438" spans="1:11" x14ac:dyDescent="0.3">
      <c r="A2438">
        <v>15819</v>
      </c>
      <c r="B2438">
        <v>921</v>
      </c>
      <c r="C2438">
        <v>84</v>
      </c>
      <c r="D2438" s="17">
        <v>7.880323570279341E-3</v>
      </c>
      <c r="E2438" s="9">
        <f t="shared" si="266"/>
        <v>6.826545223556594</v>
      </c>
      <c r="F2438" s="9">
        <f t="shared" si="267"/>
        <v>4.4426512564903167</v>
      </c>
      <c r="G2438" s="9">
        <f t="shared" si="268"/>
        <v>7.849435983827837E-3</v>
      </c>
      <c r="H2438" s="9">
        <f t="shared" si="269"/>
        <v>3.7063653279643045</v>
      </c>
      <c r="I2438" s="9">
        <f t="shared" si="270"/>
        <v>5.0516033040226009</v>
      </c>
      <c r="J2438" s="9">
        <f t="shared" si="271"/>
        <v>3.8908280006949174</v>
      </c>
      <c r="K2438" s="9">
        <f t="shared" si="272"/>
        <v>4.1468292553279156</v>
      </c>
    </row>
    <row r="2439" spans="1:11" x14ac:dyDescent="0.3">
      <c r="A2439">
        <v>15820</v>
      </c>
      <c r="B2439">
        <v>645</v>
      </c>
      <c r="C2439">
        <v>34</v>
      </c>
      <c r="D2439" s="17">
        <v>0.12287113350897239</v>
      </c>
      <c r="E2439" s="9">
        <f t="shared" si="266"/>
        <v>6.4707995037826018</v>
      </c>
      <c r="F2439" s="9">
        <f t="shared" si="267"/>
        <v>3.5553480614894135</v>
      </c>
      <c r="G2439" s="9">
        <f t="shared" si="268"/>
        <v>0.11588891717621982</v>
      </c>
      <c r="H2439" s="9">
        <f t="shared" si="269"/>
        <v>7.2481981337117194</v>
      </c>
      <c r="I2439" s="9">
        <f t="shared" si="270"/>
        <v>4.0928096919251313</v>
      </c>
      <c r="J2439" s="9">
        <f t="shared" si="271"/>
        <v>4.853959396564699</v>
      </c>
      <c r="K2439" s="9">
        <f t="shared" si="272"/>
        <v>5.8227338537463389</v>
      </c>
    </row>
    <row r="2440" spans="1:11" x14ac:dyDescent="0.3">
      <c r="A2440">
        <v>15821</v>
      </c>
      <c r="B2440">
        <v>916</v>
      </c>
      <c r="C2440">
        <v>61</v>
      </c>
      <c r="D2440" s="17">
        <v>0.10089908725883125</v>
      </c>
      <c r="E2440" s="9">
        <f t="shared" si="266"/>
        <v>6.8211074722564646</v>
      </c>
      <c r="F2440" s="9">
        <f t="shared" si="267"/>
        <v>4.1271343850450917</v>
      </c>
      <c r="G2440" s="9">
        <f t="shared" si="268"/>
        <v>9.6127198007521328E-2</v>
      </c>
      <c r="H2440" s="9">
        <f t="shared" si="269"/>
        <v>3.7605040143173811</v>
      </c>
      <c r="I2440" s="9">
        <f t="shared" si="270"/>
        <v>4.7106650964797421</v>
      </c>
      <c r="J2440" s="9">
        <f t="shared" si="271"/>
        <v>4.6777910925551511</v>
      </c>
      <c r="K2440" s="9">
        <f t="shared" si="272"/>
        <v>4.2290097546136431</v>
      </c>
    </row>
    <row r="2441" spans="1:11" x14ac:dyDescent="0.3">
      <c r="A2441">
        <v>15822</v>
      </c>
      <c r="B2441">
        <v>502</v>
      </c>
      <c r="C2441">
        <v>32</v>
      </c>
      <c r="D2441" s="17">
        <v>8.8438963007913804E-2</v>
      </c>
      <c r="E2441" s="9">
        <f t="shared" si="266"/>
        <v>6.2205901700997392</v>
      </c>
      <c r="F2441" s="9">
        <f t="shared" si="267"/>
        <v>3.4965075614664802</v>
      </c>
      <c r="G2441" s="9">
        <f t="shared" si="268"/>
        <v>8.4744525713175534E-2</v>
      </c>
      <c r="H2441" s="9">
        <f t="shared" si="269"/>
        <v>9.7393022484855329</v>
      </c>
      <c r="I2441" s="9">
        <f t="shared" si="270"/>
        <v>4.0292283863776488</v>
      </c>
      <c r="J2441" s="9">
        <f t="shared" si="271"/>
        <v>4.5763188443123148</v>
      </c>
      <c r="K2441" s="9">
        <f t="shared" si="272"/>
        <v>6.9936834090185238</v>
      </c>
    </row>
    <row r="2442" spans="1:11" x14ac:dyDescent="0.3">
      <c r="A2442">
        <v>15823</v>
      </c>
      <c r="B2442">
        <v>1209</v>
      </c>
      <c r="C2442">
        <v>13</v>
      </c>
      <c r="D2442" s="17">
        <v>0.29296208160823389</v>
      </c>
      <c r="E2442" s="9">
        <f t="shared" si="266"/>
        <v>7.0983756385907864</v>
      </c>
      <c r="F2442" s="9">
        <f t="shared" si="267"/>
        <v>2.6390573296152584</v>
      </c>
      <c r="G2442" s="9">
        <f t="shared" si="268"/>
        <v>0.25693577345733642</v>
      </c>
      <c r="H2442" s="9">
        <f t="shared" si="269"/>
        <v>1</v>
      </c>
      <c r="I2442" s="9">
        <f t="shared" si="270"/>
        <v>3.1026930040841023</v>
      </c>
      <c r="J2442" s="9">
        <f t="shared" si="271"/>
        <v>6.1113391439846865</v>
      </c>
      <c r="K2442" s="9">
        <f t="shared" si="272"/>
        <v>2.6530757300221679</v>
      </c>
    </row>
    <row r="2443" spans="1:11" x14ac:dyDescent="0.3">
      <c r="A2443">
        <v>15825</v>
      </c>
      <c r="B2443">
        <v>500</v>
      </c>
      <c r="C2443">
        <v>20</v>
      </c>
      <c r="D2443" s="17">
        <v>4.2163160324175754E-2</v>
      </c>
      <c r="E2443" s="9">
        <f t="shared" si="266"/>
        <v>6.2166061010848646</v>
      </c>
      <c r="F2443" s="9">
        <f t="shared" si="267"/>
        <v>3.044522437723423</v>
      </c>
      <c r="G2443" s="9">
        <f t="shared" si="268"/>
        <v>4.129851487760209E-2</v>
      </c>
      <c r="H2443" s="9">
        <f t="shared" si="269"/>
        <v>9.7789679578754019</v>
      </c>
      <c r="I2443" s="9">
        <f t="shared" si="270"/>
        <v>3.5408266181325931</v>
      </c>
      <c r="J2443" s="9">
        <f t="shared" si="271"/>
        <v>4.1890139757659259</v>
      </c>
      <c r="K2443" s="9">
        <f t="shared" si="272"/>
        <v>6.7895347595306639</v>
      </c>
    </row>
    <row r="2444" spans="1:11" x14ac:dyDescent="0.3">
      <c r="A2444">
        <v>15826</v>
      </c>
      <c r="B2444">
        <v>561</v>
      </c>
      <c r="C2444">
        <v>93</v>
      </c>
      <c r="D2444" s="17">
        <v>2.0796705645501741E-2</v>
      </c>
      <c r="E2444" s="9">
        <f t="shared" si="266"/>
        <v>6.3315018498936908</v>
      </c>
      <c r="F2444" s="9">
        <f t="shared" si="267"/>
        <v>4.5432947822700038</v>
      </c>
      <c r="G2444" s="9">
        <f t="shared" si="268"/>
        <v>2.0583406375028288E-2</v>
      </c>
      <c r="H2444" s="9">
        <f t="shared" si="269"/>
        <v>8.635056703987237</v>
      </c>
      <c r="I2444" s="9">
        <f t="shared" si="270"/>
        <v>5.1603557238946305</v>
      </c>
      <c r="J2444" s="9">
        <f t="shared" si="271"/>
        <v>4.0043465639320122</v>
      </c>
      <c r="K2444" s="9">
        <f t="shared" si="272"/>
        <v>6.6665043819484104</v>
      </c>
    </row>
    <row r="2445" spans="1:11" x14ac:dyDescent="0.3">
      <c r="A2445">
        <v>15827</v>
      </c>
      <c r="B2445">
        <v>510</v>
      </c>
      <c r="C2445">
        <v>99</v>
      </c>
      <c r="D2445" s="17">
        <v>0.10454526462083484</v>
      </c>
      <c r="E2445" s="9">
        <f t="shared" si="266"/>
        <v>6.2363695902037044</v>
      </c>
      <c r="F2445" s="9">
        <f t="shared" si="267"/>
        <v>4.6051701859880918</v>
      </c>
      <c r="G2445" s="9">
        <f t="shared" si="268"/>
        <v>9.943372503995683E-2</v>
      </c>
      <c r="H2445" s="9">
        <f t="shared" si="269"/>
        <v>9.582201081350199</v>
      </c>
      <c r="I2445" s="9">
        <f t="shared" si="270"/>
        <v>5.2272164566916022</v>
      </c>
      <c r="J2445" s="9">
        <f t="shared" si="271"/>
        <v>4.7072675391382273</v>
      </c>
      <c r="K2445" s="9">
        <f t="shared" si="272"/>
        <v>7.3007189855102261</v>
      </c>
    </row>
    <row r="2446" spans="1:11" x14ac:dyDescent="0.3">
      <c r="A2446">
        <v>15829</v>
      </c>
      <c r="B2446">
        <v>971</v>
      </c>
      <c r="C2446">
        <v>51</v>
      </c>
      <c r="D2446" s="17">
        <v>-6.9752771638147887E-2</v>
      </c>
      <c r="E2446" s="9">
        <f t="shared" si="266"/>
        <v>6.879355804460439</v>
      </c>
      <c r="F2446" s="9">
        <f t="shared" si="267"/>
        <v>3.9512437185814275</v>
      </c>
      <c r="G2446" s="9">
        <f t="shared" si="268"/>
        <v>-6.7427567232814234E-2</v>
      </c>
      <c r="H2446" s="9">
        <f t="shared" si="269"/>
        <v>3.1805789655742007</v>
      </c>
      <c r="I2446" s="9">
        <f t="shared" si="270"/>
        <v>4.5206028399894373</v>
      </c>
      <c r="J2446" s="9">
        <f t="shared" si="271"/>
        <v>3.2197617905950122</v>
      </c>
      <c r="K2446" s="9">
        <f t="shared" si="272"/>
        <v>3.5904226929029344</v>
      </c>
    </row>
    <row r="2447" spans="1:11" x14ac:dyDescent="0.3">
      <c r="A2447">
        <v>15830</v>
      </c>
      <c r="B2447">
        <v>909</v>
      </c>
      <c r="C2447">
        <v>37</v>
      </c>
      <c r="D2447" s="17">
        <v>7.0487040245643437E-2</v>
      </c>
      <c r="E2447" s="9">
        <f t="shared" si="266"/>
        <v>6.8134445995108956</v>
      </c>
      <c r="F2447" s="9">
        <f t="shared" si="267"/>
        <v>3.6375861597263857</v>
      </c>
      <c r="G2447" s="9">
        <f t="shared" si="268"/>
        <v>6.8113722711491811E-2</v>
      </c>
      <c r="H2447" s="9">
        <f t="shared" si="269"/>
        <v>3.8367961875409033</v>
      </c>
      <c r="I2447" s="9">
        <f t="shared" si="270"/>
        <v>4.1816737506875619</v>
      </c>
      <c r="J2447" s="9">
        <f t="shared" si="271"/>
        <v>4.428061481978971</v>
      </c>
      <c r="K2447" s="9">
        <f t="shared" si="272"/>
        <v>4.0585125153725148</v>
      </c>
    </row>
    <row r="2448" spans="1:11" x14ac:dyDescent="0.3">
      <c r="A2448">
        <v>15831</v>
      </c>
      <c r="B2448">
        <v>652</v>
      </c>
      <c r="C2448">
        <v>57</v>
      </c>
      <c r="D2448" s="17">
        <v>0.22492950089975167</v>
      </c>
      <c r="E2448" s="9">
        <f t="shared" si="266"/>
        <v>6.481577129276431</v>
      </c>
      <c r="F2448" s="9">
        <f t="shared" si="267"/>
        <v>4.0604430105464191</v>
      </c>
      <c r="G2448" s="9">
        <f t="shared" si="268"/>
        <v>0.20288329205469202</v>
      </c>
      <c r="H2448" s="9">
        <f t="shared" si="269"/>
        <v>7.1408952332963453</v>
      </c>
      <c r="I2448" s="9">
        <f t="shared" si="270"/>
        <v>4.6386003679725238</v>
      </c>
      <c r="J2448" s="9">
        <f t="shared" si="271"/>
        <v>5.6294815740575519</v>
      </c>
      <c r="K2448" s="9">
        <f t="shared" si="272"/>
        <v>6.0879240418514398</v>
      </c>
    </row>
    <row r="2449" spans="1:11" x14ac:dyDescent="0.3">
      <c r="A2449">
        <v>15832</v>
      </c>
      <c r="B2449">
        <v>580</v>
      </c>
      <c r="C2449">
        <v>102</v>
      </c>
      <c r="D2449" s="17">
        <v>7.5093973996530602E-2</v>
      </c>
      <c r="E2449" s="9">
        <f t="shared" si="266"/>
        <v>6.3647507568519108</v>
      </c>
      <c r="F2449" s="9">
        <f t="shared" si="267"/>
        <v>4.6347289882296359</v>
      </c>
      <c r="G2449" s="9">
        <f t="shared" si="268"/>
        <v>7.2408075430115432E-2</v>
      </c>
      <c r="H2449" s="9">
        <f t="shared" si="269"/>
        <v>8.3040279301352786</v>
      </c>
      <c r="I2449" s="9">
        <f t="shared" si="270"/>
        <v>5.2591568249108516</v>
      </c>
      <c r="J2449" s="9">
        <f t="shared" si="271"/>
        <v>4.4663440235332006</v>
      </c>
      <c r="K2449" s="9">
        <f t="shared" si="272"/>
        <v>6.6230298172475344</v>
      </c>
    </row>
    <row r="2450" spans="1:11" x14ac:dyDescent="0.3">
      <c r="A2450">
        <v>15834</v>
      </c>
      <c r="B2450">
        <v>496</v>
      </c>
      <c r="C2450">
        <v>1648</v>
      </c>
      <c r="D2450" s="17">
        <v>0.14378182294811753</v>
      </c>
      <c r="E2450" s="9">
        <f t="shared" si="266"/>
        <v>6.2085900260966289</v>
      </c>
      <c r="F2450" s="9">
        <f t="shared" si="267"/>
        <v>7.407924322559599</v>
      </c>
      <c r="G2450" s="9">
        <f t="shared" si="268"/>
        <v>0.13434016056314846</v>
      </c>
      <c r="H2450" s="9">
        <f t="shared" si="269"/>
        <v>9.8587766408433986</v>
      </c>
      <c r="I2450" s="9">
        <f t="shared" si="270"/>
        <v>8.2557897533557583</v>
      </c>
      <c r="J2450" s="9">
        <f t="shared" si="271"/>
        <v>5.0184453011863619</v>
      </c>
      <c r="K2450" s="9">
        <f t="shared" si="272"/>
        <v>8.4098143066656998</v>
      </c>
    </row>
    <row r="2451" spans="1:11" x14ac:dyDescent="0.3">
      <c r="A2451">
        <v>15835</v>
      </c>
      <c r="B2451">
        <v>607</v>
      </c>
      <c r="C2451">
        <v>69</v>
      </c>
      <c r="D2451" s="17">
        <v>0.22875719725693799</v>
      </c>
      <c r="E2451" s="9">
        <f t="shared" si="266"/>
        <v>6.4101748819661672</v>
      </c>
      <c r="F2451" s="9">
        <f t="shared" si="267"/>
        <v>4.2484952420493594</v>
      </c>
      <c r="G2451" s="9">
        <f t="shared" si="268"/>
        <v>0.20600324984311275</v>
      </c>
      <c r="H2451" s="9">
        <f t="shared" si="269"/>
        <v>7.8517817116726647</v>
      </c>
      <c r="I2451" s="9">
        <f t="shared" si="270"/>
        <v>4.8418040522616463</v>
      </c>
      <c r="J2451" s="9">
        <f t="shared" si="271"/>
        <v>5.65729482590449</v>
      </c>
      <c r="K2451" s="9">
        <f t="shared" si="272"/>
        <v>6.5098910366957243</v>
      </c>
    </row>
    <row r="2452" spans="1:11" x14ac:dyDescent="0.3">
      <c r="A2452">
        <v>15836</v>
      </c>
      <c r="B2452">
        <v>917</v>
      </c>
      <c r="C2452">
        <v>11</v>
      </c>
      <c r="D2452" s="17">
        <v>0.25444818758806853</v>
      </c>
      <c r="E2452" s="9">
        <f t="shared" si="266"/>
        <v>6.8221973906204907</v>
      </c>
      <c r="F2452" s="9">
        <f t="shared" si="267"/>
        <v>2.4849066497880004</v>
      </c>
      <c r="G2452" s="9">
        <f t="shared" si="268"/>
        <v>0.22669578472635715</v>
      </c>
      <c r="H2452" s="9">
        <f t="shared" si="269"/>
        <v>3.7496527000141575</v>
      </c>
      <c r="I2452" s="9">
        <f t="shared" si="270"/>
        <v>2.9361223347215213</v>
      </c>
      <c r="J2452" s="9">
        <f t="shared" si="271"/>
        <v>5.8417610024005944</v>
      </c>
      <c r="K2452" s="9">
        <f t="shared" si="272"/>
        <v>3.9240152509036541</v>
      </c>
    </row>
    <row r="2453" spans="1:11" x14ac:dyDescent="0.3">
      <c r="A2453">
        <v>15837</v>
      </c>
      <c r="B2453">
        <v>936</v>
      </c>
      <c r="C2453">
        <v>24</v>
      </c>
      <c r="D2453" s="17">
        <v>8.4397604898675704E-2</v>
      </c>
      <c r="E2453" s="9">
        <f t="shared" si="266"/>
        <v>6.842683282238422</v>
      </c>
      <c r="F2453" s="9">
        <f t="shared" si="267"/>
        <v>3.2188758248682006</v>
      </c>
      <c r="G2453" s="9">
        <f t="shared" si="268"/>
        <v>8.1024629951881547E-2</v>
      </c>
      <c r="H2453" s="9">
        <f t="shared" si="269"/>
        <v>3.5456935264969851</v>
      </c>
      <c r="I2453" s="9">
        <f t="shared" si="270"/>
        <v>3.7292277360185713</v>
      </c>
      <c r="J2453" s="9">
        <f t="shared" si="271"/>
        <v>4.543157370770202</v>
      </c>
      <c r="K2453" s="9">
        <f t="shared" si="272"/>
        <v>3.8002465582081042</v>
      </c>
    </row>
    <row r="2454" spans="1:11" x14ac:dyDescent="0.3">
      <c r="A2454">
        <v>15838</v>
      </c>
      <c r="B2454">
        <v>510</v>
      </c>
      <c r="C2454">
        <v>215</v>
      </c>
      <c r="D2454" s="17">
        <v>2.937347740575353E-2</v>
      </c>
      <c r="E2454" s="9">
        <f t="shared" si="266"/>
        <v>6.2363695902037044</v>
      </c>
      <c r="F2454" s="9">
        <f t="shared" si="267"/>
        <v>5.3752784076841653</v>
      </c>
      <c r="G2454" s="9">
        <f t="shared" si="268"/>
        <v>2.8950342804293424E-2</v>
      </c>
      <c r="H2454" s="9">
        <f t="shared" si="269"/>
        <v>9.582201081350199</v>
      </c>
      <c r="I2454" s="9">
        <f t="shared" si="270"/>
        <v>6.0593726438280493</v>
      </c>
      <c r="J2454" s="9">
        <f t="shared" si="271"/>
        <v>4.0789346596293772</v>
      </c>
      <c r="K2454" s="9">
        <f t="shared" si="272"/>
        <v>7.42469926574939</v>
      </c>
    </row>
    <row r="2455" spans="1:11" x14ac:dyDescent="0.3">
      <c r="A2455">
        <v>15839</v>
      </c>
      <c r="B2455">
        <v>897</v>
      </c>
      <c r="C2455">
        <v>34</v>
      </c>
      <c r="D2455" s="17">
        <v>0.21052275619701222</v>
      </c>
      <c r="E2455" s="9">
        <f t="shared" si="266"/>
        <v>6.8001700683021999</v>
      </c>
      <c r="F2455" s="9">
        <f t="shared" si="267"/>
        <v>3.5553480614894135</v>
      </c>
      <c r="G2455" s="9">
        <f t="shared" si="268"/>
        <v>0.19105229622548289</v>
      </c>
      <c r="H2455" s="9">
        <f t="shared" si="269"/>
        <v>3.9689584807253331</v>
      </c>
      <c r="I2455" s="9">
        <f t="shared" si="270"/>
        <v>4.0928096919251313</v>
      </c>
      <c r="J2455" s="9">
        <f t="shared" si="271"/>
        <v>5.5240126898889548</v>
      </c>
      <c r="K2455" s="9">
        <f t="shared" si="272"/>
        <v>4.3171246859179977</v>
      </c>
    </row>
    <row r="2456" spans="1:11" x14ac:dyDescent="0.3">
      <c r="A2456">
        <v>15840</v>
      </c>
      <c r="B2456">
        <v>500</v>
      </c>
      <c r="C2456">
        <v>25</v>
      </c>
      <c r="D2456" s="17">
        <v>-3.3404614490846612E-3</v>
      </c>
      <c r="E2456" s="9">
        <f t="shared" si="266"/>
        <v>6.2166061010848646</v>
      </c>
      <c r="F2456" s="9">
        <f t="shared" si="267"/>
        <v>3.2580965380214821</v>
      </c>
      <c r="G2456" s="9">
        <f t="shared" si="268"/>
        <v>-3.3348945017419029E-3</v>
      </c>
      <c r="H2456" s="9">
        <f t="shared" si="269"/>
        <v>9.7789679578754019</v>
      </c>
      <c r="I2456" s="9">
        <f t="shared" si="270"/>
        <v>3.7716084796529223</v>
      </c>
      <c r="J2456" s="9">
        <f t="shared" si="271"/>
        <v>3.7911238951813653</v>
      </c>
      <c r="K2456" s="9">
        <f t="shared" si="272"/>
        <v>6.7791913018698509</v>
      </c>
    </row>
    <row r="2457" spans="1:11" x14ac:dyDescent="0.3">
      <c r="A2457">
        <v>15841</v>
      </c>
      <c r="B2457">
        <v>562</v>
      </c>
      <c r="C2457">
        <v>70</v>
      </c>
      <c r="D2457" s="17">
        <v>-1.044313529123307E-2</v>
      </c>
      <c r="E2457" s="9">
        <f t="shared" si="266"/>
        <v>6.3332796281396906</v>
      </c>
      <c r="F2457" s="9">
        <f t="shared" si="267"/>
        <v>4.2626798770413155</v>
      </c>
      <c r="G2457" s="9">
        <f t="shared" si="268"/>
        <v>-1.0388982444592068E-2</v>
      </c>
      <c r="H2457" s="9">
        <f t="shared" si="269"/>
        <v>8.6173570017475978</v>
      </c>
      <c r="I2457" s="9">
        <f t="shared" si="270"/>
        <v>4.857131549668221</v>
      </c>
      <c r="J2457" s="9">
        <f t="shared" si="271"/>
        <v>3.7282393506426237</v>
      </c>
      <c r="K2457" s="9">
        <f t="shared" si="272"/>
        <v>6.5114658359027899</v>
      </c>
    </row>
    <row r="2458" spans="1:11" x14ac:dyDescent="0.3">
      <c r="A2458">
        <v>15843</v>
      </c>
      <c r="B2458">
        <v>731</v>
      </c>
      <c r="C2458">
        <v>6</v>
      </c>
      <c r="D2458" s="17">
        <v>0.33012753110833903</v>
      </c>
      <c r="E2458" s="9">
        <f t="shared" si="266"/>
        <v>6.5957805139613113</v>
      </c>
      <c r="F2458" s="9">
        <f t="shared" si="267"/>
        <v>1.9459101490553132</v>
      </c>
      <c r="G2458" s="9">
        <f t="shared" si="268"/>
        <v>0.28527482568807988</v>
      </c>
      <c r="H2458" s="9">
        <f t="shared" si="269"/>
        <v>6.0038772119375059</v>
      </c>
      <c r="I2458" s="9">
        <f t="shared" si="270"/>
        <v>2.3536986437475873</v>
      </c>
      <c r="J2458" s="9">
        <f t="shared" si="271"/>
        <v>6.3639711506491601</v>
      </c>
      <c r="K2458" s="9">
        <f t="shared" si="272"/>
        <v>4.9808424292228608</v>
      </c>
    </row>
    <row r="2459" spans="1:11" x14ac:dyDescent="0.3">
      <c r="A2459">
        <v>15845</v>
      </c>
      <c r="B2459">
        <v>519</v>
      </c>
      <c r="C2459">
        <v>155</v>
      </c>
      <c r="D2459" s="17">
        <v>7.0849361702596925E-2</v>
      </c>
      <c r="E2459" s="9">
        <f t="shared" si="266"/>
        <v>6.253828811575473</v>
      </c>
      <c r="F2459" s="9">
        <f t="shared" si="267"/>
        <v>5.0498560072495371</v>
      </c>
      <c r="G2459" s="9">
        <f t="shared" si="268"/>
        <v>6.8452129568145961E-2</v>
      </c>
      <c r="H2459" s="9">
        <f t="shared" si="269"/>
        <v>9.4083756785972934</v>
      </c>
      <c r="I2459" s="9">
        <f t="shared" si="270"/>
        <v>5.7077308143744432</v>
      </c>
      <c r="J2459" s="9">
        <f t="shared" si="271"/>
        <v>4.4310782520025214</v>
      </c>
      <c r="K2459" s="9">
        <f t="shared" si="272"/>
        <v>7.3027227340114838</v>
      </c>
    </row>
    <row r="2460" spans="1:11" x14ac:dyDescent="0.3">
      <c r="A2460">
        <v>15847</v>
      </c>
      <c r="B2460">
        <v>910</v>
      </c>
      <c r="C2460">
        <v>21</v>
      </c>
      <c r="D2460" s="17">
        <v>4.0416512486330214E-2</v>
      </c>
      <c r="E2460" s="9">
        <f t="shared" si="266"/>
        <v>6.8145428972599582</v>
      </c>
      <c r="F2460" s="9">
        <f t="shared" si="267"/>
        <v>3.0910424533583161</v>
      </c>
      <c r="G2460" s="9">
        <f t="shared" si="268"/>
        <v>3.962112575277317E-2</v>
      </c>
      <c r="H2460" s="9">
        <f t="shared" si="269"/>
        <v>3.8258614474108472</v>
      </c>
      <c r="I2460" s="9">
        <f t="shared" si="270"/>
        <v>3.591094772329158</v>
      </c>
      <c r="J2460" s="9">
        <f t="shared" si="271"/>
        <v>4.1740606817350479</v>
      </c>
      <c r="K2460" s="9">
        <f t="shared" si="272"/>
        <v>3.8250712917511804</v>
      </c>
    </row>
    <row r="2461" spans="1:11" x14ac:dyDescent="0.3">
      <c r="A2461">
        <v>15850</v>
      </c>
      <c r="B2461">
        <v>499</v>
      </c>
      <c r="C2461">
        <v>80</v>
      </c>
      <c r="D2461" s="17">
        <v>-7.7192071903643592E-2</v>
      </c>
      <c r="E2461" s="9">
        <f t="shared" si="266"/>
        <v>6.2146080984221914</v>
      </c>
      <c r="F2461" s="9">
        <f t="shared" si="267"/>
        <v>4.3944491546724391</v>
      </c>
      <c r="G2461" s="9">
        <f t="shared" si="268"/>
        <v>-7.4357722017011629E-2</v>
      </c>
      <c r="H2461" s="9">
        <f t="shared" si="269"/>
        <v>9.7988602320006457</v>
      </c>
      <c r="I2461" s="9">
        <f t="shared" si="270"/>
        <v>4.9995175372035092</v>
      </c>
      <c r="J2461" s="9">
        <f t="shared" si="271"/>
        <v>3.157982063617133</v>
      </c>
      <c r="K2461" s="9">
        <f t="shared" si="272"/>
        <v>7.0308817898848019</v>
      </c>
    </row>
    <row r="2462" spans="1:11" x14ac:dyDescent="0.3">
      <c r="A2462">
        <v>15852</v>
      </c>
      <c r="B2462">
        <v>1058</v>
      </c>
      <c r="C2462">
        <v>22</v>
      </c>
      <c r="D2462" s="17">
        <v>5.7291799549092706E-2</v>
      </c>
      <c r="E2462" s="9">
        <f t="shared" si="266"/>
        <v>6.9650803456014065</v>
      </c>
      <c r="F2462" s="9">
        <f t="shared" si="267"/>
        <v>3.1354942159291497</v>
      </c>
      <c r="G2462" s="9">
        <f t="shared" si="268"/>
        <v>5.5710732695898366E-2</v>
      </c>
      <c r="H2462" s="9">
        <f t="shared" si="269"/>
        <v>2.3270985856454818</v>
      </c>
      <c r="I2462" s="9">
        <f t="shared" si="270"/>
        <v>3.6391280333830025</v>
      </c>
      <c r="J2462" s="9">
        <f t="shared" si="271"/>
        <v>4.317493484476234</v>
      </c>
      <c r="K2462" s="9">
        <f t="shared" si="272"/>
        <v>3.1187863997328882</v>
      </c>
    </row>
    <row r="2463" spans="1:11" x14ac:dyDescent="0.3">
      <c r="A2463">
        <v>15853</v>
      </c>
      <c r="B2463">
        <v>923</v>
      </c>
      <c r="C2463">
        <v>29</v>
      </c>
      <c r="D2463" s="17">
        <v>1.0803314260547195E-2</v>
      </c>
      <c r="E2463" s="9">
        <f t="shared" si="266"/>
        <v>6.828712071641684</v>
      </c>
      <c r="F2463" s="9">
        <f t="shared" si="267"/>
        <v>3.4011973816621555</v>
      </c>
      <c r="G2463" s="9">
        <f t="shared" si="268"/>
        <v>1.0745375375504988E-2</v>
      </c>
      <c r="H2463" s="9">
        <f t="shared" si="269"/>
        <v>3.684792015324819</v>
      </c>
      <c r="I2463" s="9">
        <f t="shared" si="270"/>
        <v>3.9262390225625494</v>
      </c>
      <c r="J2463" s="9">
        <f t="shared" si="271"/>
        <v>3.9166442126748091</v>
      </c>
      <c r="K2463" s="9">
        <f t="shared" si="272"/>
        <v>3.8035965569661361</v>
      </c>
    </row>
    <row r="2464" spans="1:11" x14ac:dyDescent="0.3">
      <c r="A2464">
        <v>15854</v>
      </c>
      <c r="B2464">
        <v>504</v>
      </c>
      <c r="C2464">
        <v>207</v>
      </c>
      <c r="D2464" s="17">
        <v>0.1053732607638649</v>
      </c>
      <c r="E2464" s="9">
        <f t="shared" si="266"/>
        <v>6.2245584292753602</v>
      </c>
      <c r="F2464" s="9">
        <f t="shared" si="267"/>
        <v>5.3375380797013179</v>
      </c>
      <c r="G2464" s="9">
        <f t="shared" si="268"/>
        <v>0.10018307047714252</v>
      </c>
      <c r="H2464" s="9">
        <f t="shared" si="269"/>
        <v>9.6997939431182854</v>
      </c>
      <c r="I2464" s="9">
        <f t="shared" si="270"/>
        <v>6.0185915606624674</v>
      </c>
      <c r="J2464" s="9">
        <f t="shared" si="271"/>
        <v>4.713947672261229</v>
      </c>
      <c r="K2464" s="9">
        <f t="shared" si="272"/>
        <v>7.5982639742101288</v>
      </c>
    </row>
    <row r="2465" spans="1:11" x14ac:dyDescent="0.3">
      <c r="A2465">
        <v>15855</v>
      </c>
      <c r="B2465">
        <v>509</v>
      </c>
      <c r="C2465">
        <v>105</v>
      </c>
      <c r="D2465" s="17">
        <v>2.4206640916747738E-2</v>
      </c>
      <c r="E2465" s="9">
        <f t="shared" si="266"/>
        <v>6.2344107257183712</v>
      </c>
      <c r="F2465" s="9">
        <f t="shared" si="267"/>
        <v>4.6634390941120669</v>
      </c>
      <c r="G2465" s="9">
        <f t="shared" si="268"/>
        <v>2.3918304029146381E-2</v>
      </c>
      <c r="H2465" s="9">
        <f t="shared" si="269"/>
        <v>9.6017036926551906</v>
      </c>
      <c r="I2465" s="9">
        <f t="shared" si="270"/>
        <v>5.2901801169240041</v>
      </c>
      <c r="J2465" s="9">
        <f t="shared" si="271"/>
        <v>4.0340759239515585</v>
      </c>
      <c r="K2465" s="9">
        <f t="shared" si="272"/>
        <v>7.1947210661951075</v>
      </c>
    </row>
    <row r="2466" spans="1:11" x14ac:dyDescent="0.3">
      <c r="A2466">
        <v>15856</v>
      </c>
      <c r="B2466">
        <v>494</v>
      </c>
      <c r="C2466">
        <v>675</v>
      </c>
      <c r="D2466" s="17">
        <v>5.5695333700318886E-2</v>
      </c>
      <c r="E2466" s="9">
        <f t="shared" si="266"/>
        <v>6.2045577625686903</v>
      </c>
      <c r="F2466" s="9">
        <f t="shared" si="267"/>
        <v>6.5161930760429643</v>
      </c>
      <c r="G2466" s="9">
        <f t="shared" si="268"/>
        <v>5.4199633903638279E-2</v>
      </c>
      <c r="H2466" s="9">
        <f t="shared" si="269"/>
        <v>9.8989221786554769</v>
      </c>
      <c r="I2466" s="9">
        <f t="shared" si="270"/>
        <v>7.2922113196423588</v>
      </c>
      <c r="J2466" s="9">
        <f t="shared" si="271"/>
        <v>4.3040226063025884</v>
      </c>
      <c r="K2466" s="9">
        <f t="shared" si="272"/>
        <v>7.9979290064809643</v>
      </c>
    </row>
    <row r="2467" spans="1:11" x14ac:dyDescent="0.3">
      <c r="A2467">
        <v>15857</v>
      </c>
      <c r="B2467">
        <v>890</v>
      </c>
      <c r="C2467">
        <v>14</v>
      </c>
      <c r="D2467" s="17">
        <v>7.5074211438826075E-2</v>
      </c>
      <c r="E2467" s="9">
        <f t="shared" si="266"/>
        <v>6.7923444274708089</v>
      </c>
      <c r="F2467" s="9">
        <f t="shared" si="267"/>
        <v>2.7080502011022101</v>
      </c>
      <c r="G2467" s="9">
        <f t="shared" si="268"/>
        <v>7.2389693093478744E-2</v>
      </c>
      <c r="H2467" s="9">
        <f t="shared" si="269"/>
        <v>4.0468711860144539</v>
      </c>
      <c r="I2467" s="9">
        <f t="shared" si="270"/>
        <v>3.177244662226034</v>
      </c>
      <c r="J2467" s="9">
        <f t="shared" si="271"/>
        <v>4.4661801519063768</v>
      </c>
      <c r="K2467" s="9">
        <f t="shared" si="272"/>
        <v>3.8698450220563121</v>
      </c>
    </row>
    <row r="2468" spans="1:11" x14ac:dyDescent="0.3">
      <c r="A2468">
        <v>15858</v>
      </c>
      <c r="B2468">
        <v>510</v>
      </c>
      <c r="C2468">
        <v>124</v>
      </c>
      <c r="D2468" s="17">
        <v>7.3570403025808584E-2</v>
      </c>
      <c r="E2468" s="9">
        <f t="shared" si="266"/>
        <v>6.2363695902037044</v>
      </c>
      <c r="F2468" s="9">
        <f t="shared" si="267"/>
        <v>4.8283137373023015</v>
      </c>
      <c r="G2468" s="9">
        <f t="shared" si="268"/>
        <v>7.098991888378707E-2</v>
      </c>
      <c r="H2468" s="9">
        <f t="shared" si="269"/>
        <v>9.582201081350199</v>
      </c>
      <c r="I2468" s="9">
        <f t="shared" si="270"/>
        <v>5.4683387841961153</v>
      </c>
      <c r="J2468" s="9">
        <f t="shared" si="271"/>
        <v>4.4537016905735047</v>
      </c>
      <c r="K2468" s="9">
        <f t="shared" si="272"/>
        <v>7.3223425140486347</v>
      </c>
    </row>
    <row r="2469" spans="1:11" x14ac:dyDescent="0.3">
      <c r="A2469">
        <v>15860</v>
      </c>
      <c r="B2469">
        <v>587</v>
      </c>
      <c r="C2469">
        <v>130</v>
      </c>
      <c r="D2469" s="17">
        <v>0.10058002771975891</v>
      </c>
      <c r="E2469" s="9">
        <f t="shared" si="266"/>
        <v>6.3767269478986268</v>
      </c>
      <c r="F2469" s="9">
        <f t="shared" si="267"/>
        <v>4.8751973232011512</v>
      </c>
      <c r="G2469" s="9">
        <f t="shared" si="268"/>
        <v>9.5837338758677601E-2</v>
      </c>
      <c r="H2469" s="9">
        <f t="shared" si="269"/>
        <v>8.1847920153248204</v>
      </c>
      <c r="I2469" s="9">
        <f t="shared" si="270"/>
        <v>5.5189998016761601</v>
      </c>
      <c r="J2469" s="9">
        <f t="shared" si="271"/>
        <v>4.6752071062210483</v>
      </c>
      <c r="K2469" s="9">
        <f t="shared" si="272"/>
        <v>6.6831373694094687</v>
      </c>
    </row>
    <row r="2470" spans="1:11" x14ac:dyDescent="0.3">
      <c r="A2470">
        <v>15861</v>
      </c>
      <c r="B2470">
        <v>593</v>
      </c>
      <c r="C2470">
        <v>627</v>
      </c>
      <c r="D2470" s="17">
        <v>4.9252426285368418E-2</v>
      </c>
      <c r="E2470" s="9">
        <f t="shared" si="266"/>
        <v>6.3868793193626452</v>
      </c>
      <c r="F2470" s="9">
        <f t="shared" si="267"/>
        <v>6.4425401664681985</v>
      </c>
      <c r="G2470" s="9">
        <f t="shared" si="268"/>
        <v>4.8077935628573577E-2</v>
      </c>
      <c r="H2470" s="9">
        <f t="shared" si="269"/>
        <v>8.0837141939802972</v>
      </c>
      <c r="I2470" s="9">
        <f t="shared" si="270"/>
        <v>7.2126241620500702</v>
      </c>
      <c r="J2470" s="9">
        <f t="shared" si="271"/>
        <v>4.2494499654523663</v>
      </c>
      <c r="K2470" s="9">
        <f t="shared" si="272"/>
        <v>7.0555343386956428</v>
      </c>
    </row>
    <row r="2471" spans="1:11" x14ac:dyDescent="0.3">
      <c r="A2471">
        <v>15862</v>
      </c>
      <c r="B2471">
        <v>532</v>
      </c>
      <c r="C2471">
        <v>871</v>
      </c>
      <c r="D2471" s="17">
        <v>0.10851331425665536</v>
      </c>
      <c r="E2471" s="9">
        <f t="shared" si="266"/>
        <v>6.2785214241658442</v>
      </c>
      <c r="F2471" s="9">
        <f t="shared" si="267"/>
        <v>6.7707894239089796</v>
      </c>
      <c r="G2471" s="9">
        <f t="shared" si="268"/>
        <v>0.10301976105907072</v>
      </c>
      <c r="H2471" s="9">
        <f t="shared" si="269"/>
        <v>9.1625340550135963</v>
      </c>
      <c r="I2471" s="9">
        <f t="shared" si="270"/>
        <v>7.567320609648954</v>
      </c>
      <c r="J2471" s="9">
        <f t="shared" si="271"/>
        <v>4.7392357033556953</v>
      </c>
      <c r="K2471" s="9">
        <f t="shared" si="272"/>
        <v>7.7993103510726227</v>
      </c>
    </row>
    <row r="2472" spans="1:11" x14ac:dyDescent="0.3">
      <c r="A2472">
        <v>15863</v>
      </c>
      <c r="B2472">
        <v>897</v>
      </c>
      <c r="C2472">
        <v>18</v>
      </c>
      <c r="D2472" s="17">
        <v>0.10923344872481086</v>
      </c>
      <c r="E2472" s="9">
        <f t="shared" si="266"/>
        <v>6.8001700683021999</v>
      </c>
      <c r="F2472" s="9">
        <f t="shared" si="267"/>
        <v>2.9444389791664403</v>
      </c>
      <c r="G2472" s="9">
        <f t="shared" si="268"/>
        <v>0.10366919002497972</v>
      </c>
      <c r="H2472" s="9">
        <f t="shared" si="269"/>
        <v>3.9689584807253331</v>
      </c>
      <c r="I2472" s="9">
        <f t="shared" si="270"/>
        <v>3.4326793903510464</v>
      </c>
      <c r="J2472" s="9">
        <f t="shared" si="271"/>
        <v>4.7450251186652741</v>
      </c>
      <c r="K2472" s="9">
        <f t="shared" si="272"/>
        <v>3.9632880812010352</v>
      </c>
    </row>
    <row r="2473" spans="1:11" x14ac:dyDescent="0.3">
      <c r="A2473">
        <v>15864</v>
      </c>
      <c r="B2473">
        <v>568</v>
      </c>
      <c r="C2473">
        <v>19</v>
      </c>
      <c r="D2473" s="17">
        <v>9.4414239978648534E-2</v>
      </c>
      <c r="E2473" s="9">
        <f t="shared" si="266"/>
        <v>6.3438804341263308</v>
      </c>
      <c r="F2473" s="9">
        <f t="shared" si="267"/>
        <v>2.9957322735539909</v>
      </c>
      <c r="G2473" s="9">
        <f t="shared" si="268"/>
        <v>9.0219279477894501E-2</v>
      </c>
      <c r="H2473" s="9">
        <f t="shared" si="269"/>
        <v>8.5118145304714865</v>
      </c>
      <c r="I2473" s="9">
        <f t="shared" si="270"/>
        <v>3.4881054085140581</v>
      </c>
      <c r="J2473" s="9">
        <f t="shared" si="271"/>
        <v>4.6251242178411589</v>
      </c>
      <c r="K2473" s="9">
        <f t="shared" si="272"/>
        <v>6.2273637313581922</v>
      </c>
    </row>
    <row r="2474" spans="1:11" x14ac:dyDescent="0.3">
      <c r="A2474">
        <v>15865</v>
      </c>
      <c r="B2474">
        <v>577</v>
      </c>
      <c r="C2474">
        <v>35</v>
      </c>
      <c r="D2474" s="17">
        <v>3.0361786403632778E-2</v>
      </c>
      <c r="E2474" s="9">
        <f t="shared" si="266"/>
        <v>6.3595738686723777</v>
      </c>
      <c r="F2474" s="9">
        <f t="shared" si="267"/>
        <v>3.5835189384561099</v>
      </c>
      <c r="G2474" s="9">
        <f t="shared" si="268"/>
        <v>2.9909989503644204E-2</v>
      </c>
      <c r="H2474" s="9">
        <f t="shared" si="269"/>
        <v>8.3555694424199665</v>
      </c>
      <c r="I2474" s="9">
        <f t="shared" si="270"/>
        <v>4.1232503091065267</v>
      </c>
      <c r="J2474" s="9">
        <f t="shared" si="271"/>
        <v>4.0874895495167287</v>
      </c>
      <c r="K2474" s="9">
        <f t="shared" si="272"/>
        <v>6.2322577238452874</v>
      </c>
    </row>
    <row r="2475" spans="1:11" x14ac:dyDescent="0.3">
      <c r="A2475">
        <v>15866</v>
      </c>
      <c r="B2475">
        <v>973</v>
      </c>
      <c r="C2475">
        <v>42</v>
      </c>
      <c r="D2475" s="17">
        <v>0.19950607735720322</v>
      </c>
      <c r="E2475" s="9">
        <f t="shared" si="266"/>
        <v>6.8814113036425351</v>
      </c>
      <c r="F2475" s="9">
        <f t="shared" si="267"/>
        <v>3.7612001156935624</v>
      </c>
      <c r="G2475" s="9">
        <f t="shared" si="268"/>
        <v>0.18190986986018631</v>
      </c>
      <c r="H2475" s="9">
        <f t="shared" si="269"/>
        <v>3.1601142515083231</v>
      </c>
      <c r="I2475" s="9">
        <f t="shared" si="270"/>
        <v>4.3152473386281605</v>
      </c>
      <c r="J2475" s="9">
        <f t="shared" si="271"/>
        <v>5.4425113926810891</v>
      </c>
      <c r="K2475" s="9">
        <f t="shared" si="272"/>
        <v>3.963133605878828</v>
      </c>
    </row>
    <row r="2476" spans="1:11" x14ac:dyDescent="0.3">
      <c r="A2476">
        <v>15867</v>
      </c>
      <c r="B2476">
        <v>497</v>
      </c>
      <c r="C2476">
        <v>439</v>
      </c>
      <c r="D2476" s="17">
        <v>0.12705967671519389</v>
      </c>
      <c r="E2476" s="9">
        <f t="shared" si="266"/>
        <v>6.2106000770246528</v>
      </c>
      <c r="F2476" s="9">
        <f t="shared" si="267"/>
        <v>6.0867747269123065</v>
      </c>
      <c r="G2476" s="9">
        <f t="shared" si="268"/>
        <v>0.11961218548821066</v>
      </c>
      <c r="H2476" s="9">
        <f t="shared" si="269"/>
        <v>9.8387644132258174</v>
      </c>
      <c r="I2476" s="9">
        <f t="shared" si="270"/>
        <v>6.8281945411797311</v>
      </c>
      <c r="J2476" s="9">
        <f t="shared" si="271"/>
        <v>4.8871509351295668</v>
      </c>
      <c r="K2476" s="9">
        <f t="shared" si="272"/>
        <v>7.9452707559927411</v>
      </c>
    </row>
    <row r="2477" spans="1:11" x14ac:dyDescent="0.3">
      <c r="A2477">
        <v>15869</v>
      </c>
      <c r="B2477">
        <v>1149</v>
      </c>
      <c r="C2477">
        <v>13</v>
      </c>
      <c r="D2477" s="17">
        <v>-1.3771595902202676E-2</v>
      </c>
      <c r="E2477" s="9">
        <f t="shared" si="266"/>
        <v>7.0475172213572961</v>
      </c>
      <c r="F2477" s="9">
        <f t="shared" si="267"/>
        <v>2.6390573296152584</v>
      </c>
      <c r="G2477" s="9">
        <f t="shared" si="268"/>
        <v>-1.3677629206723441E-2</v>
      </c>
      <c r="H2477" s="9">
        <f t="shared" si="269"/>
        <v>1.5063504649343489</v>
      </c>
      <c r="I2477" s="9">
        <f t="shared" si="270"/>
        <v>3.1026930040841023</v>
      </c>
      <c r="J2477" s="9">
        <f t="shared" si="271"/>
        <v>3.6989222999535905</v>
      </c>
      <c r="K2477" s="9">
        <f t="shared" si="272"/>
        <v>2.4237675936831233</v>
      </c>
    </row>
    <row r="2478" spans="1:11" x14ac:dyDescent="0.3">
      <c r="A2478">
        <v>15870</v>
      </c>
      <c r="B2478">
        <v>904</v>
      </c>
      <c r="C2478">
        <v>65</v>
      </c>
      <c r="D2478" s="17">
        <v>2.6320559883508125E-2</v>
      </c>
      <c r="E2478" s="9">
        <f t="shared" si="266"/>
        <v>6.8079349436999257</v>
      </c>
      <c r="F2478" s="9">
        <f t="shared" si="267"/>
        <v>4.1896547420264252</v>
      </c>
      <c r="G2478" s="9">
        <f t="shared" si="268"/>
        <v>2.598013448408161E-2</v>
      </c>
      <c r="H2478" s="9">
        <f t="shared" si="269"/>
        <v>3.8916507609481892</v>
      </c>
      <c r="I2478" s="9">
        <f t="shared" si="270"/>
        <v>4.7782227467141638</v>
      </c>
      <c r="J2478" s="9">
        <f t="shared" si="271"/>
        <v>4.0524563680465491</v>
      </c>
      <c r="K2478" s="9">
        <f t="shared" si="272"/>
        <v>4.1897834780976542</v>
      </c>
    </row>
    <row r="2479" spans="1:11" x14ac:dyDescent="0.3">
      <c r="A2479">
        <v>15872</v>
      </c>
      <c r="B2479">
        <v>886</v>
      </c>
      <c r="C2479">
        <v>100</v>
      </c>
      <c r="D2479" s="17">
        <v>9.8193326678430407E-2</v>
      </c>
      <c r="E2479" s="9">
        <f t="shared" si="266"/>
        <v>6.7878449823095792</v>
      </c>
      <c r="F2479" s="9">
        <f t="shared" si="267"/>
        <v>4.6151205168412597</v>
      </c>
      <c r="G2479" s="9">
        <f t="shared" si="268"/>
        <v>9.3666399244673862E-2</v>
      </c>
      <c r="H2479" s="9">
        <f t="shared" si="269"/>
        <v>4.0916680214896051</v>
      </c>
      <c r="I2479" s="9">
        <f t="shared" si="270"/>
        <v>5.2379684901724062</v>
      </c>
      <c r="J2479" s="9">
        <f t="shared" si="271"/>
        <v>4.655853995845149</v>
      </c>
      <c r="K2479" s="9">
        <f t="shared" si="272"/>
        <v>4.5483953569655542</v>
      </c>
    </row>
    <row r="2480" spans="1:11" x14ac:dyDescent="0.3">
      <c r="A2480">
        <v>15874</v>
      </c>
      <c r="B2480">
        <v>561</v>
      </c>
      <c r="C2480">
        <v>162</v>
      </c>
      <c r="D2480" s="17">
        <v>0.11824949882368944</v>
      </c>
      <c r="E2480" s="9">
        <f t="shared" si="266"/>
        <v>6.3315018498936908</v>
      </c>
      <c r="F2480" s="9">
        <f t="shared" si="267"/>
        <v>5.0937502008067623</v>
      </c>
      <c r="G2480" s="9">
        <f t="shared" si="268"/>
        <v>0.11176451515159147</v>
      </c>
      <c r="H2480" s="9">
        <f t="shared" si="269"/>
        <v>8.635056703987237</v>
      </c>
      <c r="I2480" s="9">
        <f t="shared" si="270"/>
        <v>5.7551615828287312</v>
      </c>
      <c r="J2480" s="9">
        <f t="shared" si="271"/>
        <v>4.8171919016150087</v>
      </c>
      <c r="K2480" s="9">
        <f t="shared" si="272"/>
        <v>7.0075152071652393</v>
      </c>
    </row>
    <row r="2481" spans="1:11" x14ac:dyDescent="0.3">
      <c r="A2481">
        <v>15877</v>
      </c>
      <c r="B2481">
        <v>873</v>
      </c>
      <c r="C2481">
        <v>121</v>
      </c>
      <c r="D2481" s="17">
        <v>-5.9938574718316952E-3</v>
      </c>
      <c r="E2481" s="9">
        <f t="shared" si="266"/>
        <v>6.7730803756555353</v>
      </c>
      <c r="F2481" s="9">
        <f t="shared" si="267"/>
        <v>4.8040210447332568</v>
      </c>
      <c r="G2481" s="9">
        <f t="shared" si="268"/>
        <v>-5.9759657660949693E-3</v>
      </c>
      <c r="H2481" s="9">
        <f t="shared" si="269"/>
        <v>4.2386656248464964</v>
      </c>
      <c r="I2481" s="9">
        <f t="shared" si="270"/>
        <v>5.4420888184718015</v>
      </c>
      <c r="J2481" s="9">
        <f t="shared" si="271"/>
        <v>3.7675797368296764</v>
      </c>
      <c r="K2481" s="9">
        <f t="shared" si="272"/>
        <v>4.5054754053307242</v>
      </c>
    </row>
    <row r="2482" spans="1:11" x14ac:dyDescent="0.3">
      <c r="A2482">
        <v>15881</v>
      </c>
      <c r="B2482">
        <v>507</v>
      </c>
      <c r="C2482">
        <v>51</v>
      </c>
      <c r="D2482" s="17">
        <v>0.1614679509804274</v>
      </c>
      <c r="E2482" s="9">
        <f t="shared" si="266"/>
        <v>6.230481447578482</v>
      </c>
      <c r="F2482" s="9">
        <f t="shared" si="267"/>
        <v>3.9512437185814275</v>
      </c>
      <c r="G2482" s="9">
        <f t="shared" si="268"/>
        <v>0.14968468006281524</v>
      </c>
      <c r="H2482" s="9">
        <f t="shared" si="269"/>
        <v>9.6408238997165903</v>
      </c>
      <c r="I2482" s="9">
        <f t="shared" si="270"/>
        <v>4.5206028399894373</v>
      </c>
      <c r="J2482" s="9">
        <f t="shared" si="271"/>
        <v>5.1552359292193461</v>
      </c>
      <c r="K2482" s="9">
        <f t="shared" si="272"/>
        <v>7.2076399876989958</v>
      </c>
    </row>
    <row r="2483" spans="1:11" x14ac:dyDescent="0.3">
      <c r="A2483">
        <v>15882</v>
      </c>
      <c r="B2483">
        <v>1070</v>
      </c>
      <c r="C2483">
        <v>7</v>
      </c>
      <c r="D2483" s="17">
        <v>6.6073377338866576E-2</v>
      </c>
      <c r="E2483" s="9">
        <f t="shared" si="266"/>
        <v>6.9763480704477487</v>
      </c>
      <c r="F2483" s="9">
        <f t="shared" si="267"/>
        <v>2.0794415416798357</v>
      </c>
      <c r="G2483" s="9">
        <f t="shared" si="268"/>
        <v>6.3982157651293045E-2</v>
      </c>
      <c r="H2483" s="9">
        <f t="shared" si="269"/>
        <v>2.2149162169236201</v>
      </c>
      <c r="I2483" s="9">
        <f t="shared" si="270"/>
        <v>2.49798872067303</v>
      </c>
      <c r="J2483" s="9">
        <f t="shared" si="271"/>
        <v>4.3912301312575623</v>
      </c>
      <c r="K2483" s="9">
        <f t="shared" si="272"/>
        <v>2.7351007509152314</v>
      </c>
    </row>
    <row r="2484" spans="1:11" x14ac:dyDescent="0.3">
      <c r="A2484">
        <v>15883</v>
      </c>
      <c r="B2484">
        <v>874</v>
      </c>
      <c r="C2484">
        <v>44</v>
      </c>
      <c r="D2484" s="17">
        <v>-9.2103243762730283E-2</v>
      </c>
      <c r="E2484" s="9">
        <f t="shared" si="266"/>
        <v>6.7742238863576141</v>
      </c>
      <c r="F2484" s="9">
        <f t="shared" si="267"/>
        <v>3.8066624897703196</v>
      </c>
      <c r="G2484" s="9">
        <f t="shared" si="268"/>
        <v>-8.810541842382838E-2</v>
      </c>
      <c r="H2484" s="9">
        <f t="shared" si="269"/>
        <v>4.2272807409442574</v>
      </c>
      <c r="I2484" s="9">
        <f t="shared" si="270"/>
        <v>4.3643726366110398</v>
      </c>
      <c r="J2484" s="9">
        <f t="shared" si="271"/>
        <v>3.0354265137000369</v>
      </c>
      <c r="K2484" s="9">
        <f t="shared" si="272"/>
        <v>4.0300374641954484</v>
      </c>
    </row>
    <row r="2485" spans="1:11" x14ac:dyDescent="0.3">
      <c r="A2485">
        <v>15885</v>
      </c>
      <c r="B2485">
        <v>965</v>
      </c>
      <c r="C2485">
        <v>14</v>
      </c>
      <c r="D2485" s="17">
        <v>6.827858008739493E-2</v>
      </c>
      <c r="E2485" s="9">
        <f t="shared" si="266"/>
        <v>6.8731638342125176</v>
      </c>
      <c r="F2485" s="9">
        <f t="shared" si="267"/>
        <v>2.7080502011022101</v>
      </c>
      <c r="G2485" s="9">
        <f t="shared" si="268"/>
        <v>6.6048549302899814E-2</v>
      </c>
      <c r="H2485" s="9">
        <f t="shared" si="269"/>
        <v>3.2422267160242493</v>
      </c>
      <c r="I2485" s="9">
        <f t="shared" si="270"/>
        <v>3.177244662226034</v>
      </c>
      <c r="J2485" s="9">
        <f t="shared" si="271"/>
        <v>4.409651236707723</v>
      </c>
      <c r="K2485" s="9">
        <f t="shared" si="272"/>
        <v>3.4562170040214792</v>
      </c>
    </row>
    <row r="2486" spans="1:11" x14ac:dyDescent="0.3">
      <c r="A2486">
        <v>15888</v>
      </c>
      <c r="B2486">
        <v>951</v>
      </c>
      <c r="C2486">
        <v>2</v>
      </c>
      <c r="D2486" s="17">
        <v>-3.9806214162123682E-2</v>
      </c>
      <c r="E2486" s="9">
        <f t="shared" si="266"/>
        <v>6.8585650347913649</v>
      </c>
      <c r="F2486" s="9">
        <f t="shared" si="267"/>
        <v>1.0986122886681098</v>
      </c>
      <c r="G2486" s="9">
        <f t="shared" si="268"/>
        <v>-3.9034363254797838E-2</v>
      </c>
      <c r="H2486" s="9">
        <f t="shared" si="269"/>
        <v>3.3875735293245319</v>
      </c>
      <c r="I2486" s="9">
        <f t="shared" si="270"/>
        <v>1.4381336140484908</v>
      </c>
      <c r="J2486" s="9">
        <f t="shared" si="271"/>
        <v>3.4728765397473627</v>
      </c>
      <c r="K2486" s="9">
        <f t="shared" si="272"/>
        <v>2.8198021568262859</v>
      </c>
    </row>
    <row r="2487" spans="1:11" x14ac:dyDescent="0.3">
      <c r="A2487">
        <v>15889</v>
      </c>
      <c r="B2487">
        <v>1028</v>
      </c>
      <c r="C2487">
        <v>24</v>
      </c>
      <c r="D2487" s="17">
        <v>2.0946841304351149E-2</v>
      </c>
      <c r="E2487" s="9">
        <f t="shared" si="266"/>
        <v>6.9363427358340495</v>
      </c>
      <c r="F2487" s="9">
        <f t="shared" si="267"/>
        <v>3.2188758248682006</v>
      </c>
      <c r="G2487" s="9">
        <f t="shared" si="268"/>
        <v>2.0730472503234496E-2</v>
      </c>
      <c r="H2487" s="9">
        <f t="shared" si="269"/>
        <v>2.6132125242684294</v>
      </c>
      <c r="I2487" s="9">
        <f t="shared" si="270"/>
        <v>3.7292277360185713</v>
      </c>
      <c r="J2487" s="9">
        <f t="shared" si="271"/>
        <v>4.0056576032278421</v>
      </c>
      <c r="K2487" s="9">
        <f t="shared" si="272"/>
        <v>3.2265061035853542</v>
      </c>
    </row>
    <row r="2488" spans="1:11" x14ac:dyDescent="0.3">
      <c r="A2488">
        <v>15891</v>
      </c>
      <c r="B2488">
        <v>560</v>
      </c>
      <c r="C2488">
        <v>116</v>
      </c>
      <c r="D2488" s="17">
        <v>5.2292912860038558E-2</v>
      </c>
      <c r="E2488" s="9">
        <f t="shared" si="266"/>
        <v>6.329720905522696</v>
      </c>
      <c r="F2488" s="9">
        <f t="shared" si="267"/>
        <v>4.7621739347977563</v>
      </c>
      <c r="G2488" s="9">
        <f t="shared" si="268"/>
        <v>5.0971509837491505E-2</v>
      </c>
      <c r="H2488" s="9">
        <f t="shared" si="269"/>
        <v>8.6527879284202633</v>
      </c>
      <c r="I2488" s="9">
        <f t="shared" si="270"/>
        <v>5.396870068086419</v>
      </c>
      <c r="J2488" s="9">
        <f t="shared" si="271"/>
        <v>4.2752450927163075</v>
      </c>
      <c r="K2488" s="9">
        <f t="shared" si="272"/>
        <v>6.8005040031793191</v>
      </c>
    </row>
    <row r="2489" spans="1:11" x14ac:dyDescent="0.3">
      <c r="A2489">
        <v>15894</v>
      </c>
      <c r="B2489">
        <v>585</v>
      </c>
      <c r="C2489">
        <v>2</v>
      </c>
      <c r="D2489" s="17">
        <v>-0.11890068925374216</v>
      </c>
      <c r="E2489" s="9">
        <f t="shared" si="266"/>
        <v>6.3733197895770122</v>
      </c>
      <c r="F2489" s="9">
        <f t="shared" si="267"/>
        <v>1.0986122886681098</v>
      </c>
      <c r="G2489" s="9">
        <f t="shared" si="268"/>
        <v>-0.11234667584148551</v>
      </c>
      <c r="H2489" s="9">
        <f t="shared" si="269"/>
        <v>8.2187139557645708</v>
      </c>
      <c r="I2489" s="9">
        <f t="shared" si="270"/>
        <v>1.4381336140484908</v>
      </c>
      <c r="J2489" s="9">
        <f t="shared" si="271"/>
        <v>2.8193248086878606</v>
      </c>
      <c r="K2489" s="9">
        <f t="shared" si="272"/>
        <v>5.1046620238344049</v>
      </c>
    </row>
    <row r="2490" spans="1:11" x14ac:dyDescent="0.3">
      <c r="A2490">
        <v>15895</v>
      </c>
      <c r="B2490">
        <v>1021</v>
      </c>
      <c r="C2490">
        <v>11</v>
      </c>
      <c r="D2490" s="17">
        <v>-3.4227797560259536E-3</v>
      </c>
      <c r="E2490" s="9">
        <f t="shared" si="266"/>
        <v>6.9295167707636498</v>
      </c>
      <c r="F2490" s="9">
        <f t="shared" si="267"/>
        <v>2.4849066497880004</v>
      </c>
      <c r="G2490" s="9">
        <f t="shared" si="268"/>
        <v>-3.4169353776133627E-3</v>
      </c>
      <c r="H2490" s="9">
        <f t="shared" si="269"/>
        <v>2.681172377819407</v>
      </c>
      <c r="I2490" s="9">
        <f t="shared" si="270"/>
        <v>2.9361223347215213</v>
      </c>
      <c r="J2490" s="9">
        <f t="shared" si="271"/>
        <v>3.7903925315870164</v>
      </c>
      <c r="K2490" s="9">
        <f t="shared" si="272"/>
        <v>2.9795013956435632</v>
      </c>
    </row>
    <row r="2491" spans="1:11" x14ac:dyDescent="0.3">
      <c r="A2491">
        <v>15897</v>
      </c>
      <c r="B2491">
        <v>1066</v>
      </c>
      <c r="C2491">
        <v>21</v>
      </c>
      <c r="D2491" s="17">
        <v>-2.5043334650938789E-2</v>
      </c>
      <c r="E2491" s="9">
        <f t="shared" si="266"/>
        <v>6.9726062513017535</v>
      </c>
      <c r="F2491" s="9">
        <f t="shared" si="267"/>
        <v>3.0910424533583161</v>
      </c>
      <c r="G2491" s="9">
        <f t="shared" si="268"/>
        <v>-2.4734889404927442E-2</v>
      </c>
      <c r="H2491" s="9">
        <f t="shared" si="269"/>
        <v>2.2521700672661606</v>
      </c>
      <c r="I2491" s="9">
        <f t="shared" si="270"/>
        <v>3.591094772329158</v>
      </c>
      <c r="J2491" s="9">
        <f t="shared" si="271"/>
        <v>3.60035097832509</v>
      </c>
      <c r="K2491" s="9">
        <f t="shared" si="272"/>
        <v>2.9234836609968458</v>
      </c>
    </row>
    <row r="2492" spans="1:11" x14ac:dyDescent="0.3">
      <c r="A2492">
        <v>15898</v>
      </c>
      <c r="B2492">
        <v>510</v>
      </c>
      <c r="C2492">
        <v>26</v>
      </c>
      <c r="D2492" s="17">
        <v>5.1446783770339316E-3</v>
      </c>
      <c r="E2492" s="9">
        <f t="shared" si="266"/>
        <v>6.2363695902037044</v>
      </c>
      <c r="F2492" s="9">
        <f t="shared" si="267"/>
        <v>3.2958368660043291</v>
      </c>
      <c r="G2492" s="9">
        <f t="shared" si="268"/>
        <v>5.1314897341098167E-3</v>
      </c>
      <c r="H2492" s="9">
        <f t="shared" si="269"/>
        <v>9.582201081350199</v>
      </c>
      <c r="I2492" s="9">
        <f t="shared" si="270"/>
        <v>3.8123895628185025</v>
      </c>
      <c r="J2492" s="9">
        <f t="shared" si="271"/>
        <v>3.8665985307224697</v>
      </c>
      <c r="K2492" s="9">
        <f t="shared" si="272"/>
        <v>6.7081371156651439</v>
      </c>
    </row>
    <row r="2493" spans="1:11" x14ac:dyDescent="0.3">
      <c r="A2493">
        <v>15900</v>
      </c>
      <c r="B2493">
        <v>895</v>
      </c>
      <c r="C2493">
        <v>43</v>
      </c>
      <c r="D2493" s="17">
        <v>-2.6007443208116439E-2</v>
      </c>
      <c r="E2493" s="9">
        <f t="shared" si="266"/>
        <v>6.7979404129749303</v>
      </c>
      <c r="F2493" s="9">
        <f t="shared" si="267"/>
        <v>3.784189633918261</v>
      </c>
      <c r="G2493" s="9">
        <f t="shared" si="268"/>
        <v>-2.5675001311070936E-2</v>
      </c>
      <c r="H2493" s="9">
        <f t="shared" si="269"/>
        <v>3.9911571072854786</v>
      </c>
      <c r="I2493" s="9">
        <f t="shared" si="270"/>
        <v>4.340089132665673</v>
      </c>
      <c r="J2493" s="9">
        <f t="shared" si="271"/>
        <v>3.5919702337820336</v>
      </c>
      <c r="K2493" s="9">
        <f t="shared" si="272"/>
        <v>4.0159993401988476</v>
      </c>
    </row>
    <row r="2494" spans="1:11" x14ac:dyDescent="0.3">
      <c r="A2494">
        <v>15901</v>
      </c>
      <c r="B2494">
        <v>888</v>
      </c>
      <c r="C2494">
        <v>83</v>
      </c>
      <c r="D2494" s="17">
        <v>9.3976648558348683E-2</v>
      </c>
      <c r="E2494" s="9">
        <f t="shared" si="266"/>
        <v>6.7900972355139046</v>
      </c>
      <c r="F2494" s="9">
        <f t="shared" si="267"/>
        <v>4.4308167988433134</v>
      </c>
      <c r="G2494" s="9">
        <f t="shared" si="268"/>
        <v>8.981935876133125E-2</v>
      </c>
      <c r="H2494" s="9">
        <f t="shared" si="269"/>
        <v>4.069244408660202</v>
      </c>
      <c r="I2494" s="9">
        <f t="shared" si="270"/>
        <v>5.0388153388056232</v>
      </c>
      <c r="J2494" s="9">
        <f t="shared" si="271"/>
        <v>4.6215590748607429</v>
      </c>
      <c r="K2494" s="9">
        <f t="shared" si="272"/>
        <v>4.4705786209439369</v>
      </c>
    </row>
    <row r="2495" spans="1:11" x14ac:dyDescent="0.3">
      <c r="A2495">
        <v>15903</v>
      </c>
      <c r="B2495">
        <v>565</v>
      </c>
      <c r="C2495">
        <v>71</v>
      </c>
      <c r="D2495" s="17">
        <v>2.852011164576046E-2</v>
      </c>
      <c r="E2495" s="9">
        <f t="shared" si="266"/>
        <v>6.3385940782031831</v>
      </c>
      <c r="F2495" s="9">
        <f t="shared" si="267"/>
        <v>4.2766661190160553</v>
      </c>
      <c r="G2495" s="9">
        <f t="shared" si="268"/>
        <v>2.8120984266565646E-2</v>
      </c>
      <c r="H2495" s="9">
        <f t="shared" si="269"/>
        <v>8.5644459123567174</v>
      </c>
      <c r="I2495" s="9">
        <f t="shared" si="270"/>
        <v>4.8722446694430426</v>
      </c>
      <c r="J2495" s="9">
        <f t="shared" si="271"/>
        <v>4.0715412397674671</v>
      </c>
      <c r="K2495" s="9">
        <f t="shared" si="272"/>
        <v>6.5582046049647653</v>
      </c>
    </row>
    <row r="2496" spans="1:11" x14ac:dyDescent="0.3">
      <c r="A2496">
        <v>15904</v>
      </c>
      <c r="B2496">
        <v>880</v>
      </c>
      <c r="C2496">
        <v>30</v>
      </c>
      <c r="D2496" s="17">
        <v>7.1301498404432104E-2</v>
      </c>
      <c r="E2496" s="9">
        <f t="shared" si="266"/>
        <v>6.7810576259361799</v>
      </c>
      <c r="F2496" s="9">
        <f t="shared" si="267"/>
        <v>3.4339872044851463</v>
      </c>
      <c r="G2496" s="9">
        <f t="shared" si="268"/>
        <v>6.8874262964041894E-2</v>
      </c>
      <c r="H2496" s="9">
        <f t="shared" si="269"/>
        <v>4.1592434837688899</v>
      </c>
      <c r="I2496" s="9">
        <f t="shared" si="270"/>
        <v>3.9616707361432257</v>
      </c>
      <c r="J2496" s="9">
        <f t="shared" si="271"/>
        <v>4.4348414126762439</v>
      </c>
      <c r="K2496" s="9">
        <f t="shared" si="272"/>
        <v>4.1550912452626614</v>
      </c>
    </row>
    <row r="2497" spans="1:11" x14ac:dyDescent="0.3">
      <c r="A2497">
        <v>15906</v>
      </c>
      <c r="B2497">
        <v>546</v>
      </c>
      <c r="C2497">
        <v>173</v>
      </c>
      <c r="D2497" s="17">
        <v>0.17369086398301031</v>
      </c>
      <c r="E2497" s="9">
        <f t="shared" si="266"/>
        <v>6.3044488024219811</v>
      </c>
      <c r="F2497" s="9">
        <f t="shared" si="267"/>
        <v>5.1590552992145291</v>
      </c>
      <c r="G2497" s="9">
        <f t="shared" si="268"/>
        <v>0.16015336814801295</v>
      </c>
      <c r="H2497" s="9">
        <f t="shared" si="269"/>
        <v>8.9043990058190552</v>
      </c>
      <c r="I2497" s="9">
        <f t="shared" si="270"/>
        <v>5.8257283423575297</v>
      </c>
      <c r="J2497" s="9">
        <f t="shared" si="271"/>
        <v>5.2485603515244383</v>
      </c>
      <c r="K2497" s="9">
        <f t="shared" si="272"/>
        <v>7.2496300759216741</v>
      </c>
    </row>
    <row r="2498" spans="1:11" x14ac:dyDescent="0.3">
      <c r="A2498">
        <v>15907</v>
      </c>
      <c r="B2498">
        <v>504</v>
      </c>
      <c r="C2498">
        <v>293</v>
      </c>
      <c r="D2498" s="17">
        <v>8.01376008743514E-2</v>
      </c>
      <c r="E2498" s="9">
        <f t="shared" ref="E2498:E2561" si="273">IF(B2498&lt;=0,-1*LOG(1-B2498,EXP(1)),LOG(1+B2498,EXP(1)))</f>
        <v>6.2245584292753602</v>
      </c>
      <c r="F2498" s="9">
        <f t="shared" ref="F2498:F2561" si="274">IF(C2498&lt;=0,-1*LOG(1-C2498,EXP(1)),LOG(1+C2498,EXP(1)))</f>
        <v>5.6835797673386814</v>
      </c>
      <c r="G2498" s="9">
        <f t="shared" ref="G2498:G2561" si="275">IF(D2498&lt;=0,-1*LOG(1-D2498,EXP(1)),LOG(1+D2498,EXP(1)))</f>
        <v>7.7088441237382718E-2</v>
      </c>
      <c r="H2498" s="9">
        <f t="shared" ref="H2498:H2561" si="276">1+9*((MAX(E$2:E$4112)-E2498)/(MAX(E$2:E$4112)-MIN(E$2:E$4112)))</f>
        <v>9.6997939431182854</v>
      </c>
      <c r="I2498" s="9">
        <f t="shared" ref="I2498:I2561" si="277">1+9*((F2498-MIN(F$2:F$4112))/(MAX(F$2:F$4112)-MIN(F$2:F$4112)))</f>
        <v>6.3925139825532113</v>
      </c>
      <c r="J2498" s="9">
        <f t="shared" ref="J2498:J2561" si="278">1+9*((G2498-MIN(G$2:G$4112))/(MAX(G$2:G$4112)-MIN(G$2:G$4112)))</f>
        <v>4.5080677267885623</v>
      </c>
      <c r="K2498" s="9">
        <f t="shared" ref="K2498:K2561" si="279">0.5*H2498+0.3*I2498+0.2*J2498</f>
        <v>7.6692647116828176</v>
      </c>
    </row>
    <row r="2499" spans="1:11" x14ac:dyDescent="0.3">
      <c r="A2499">
        <v>15909</v>
      </c>
      <c r="B2499">
        <v>562</v>
      </c>
      <c r="C2499">
        <v>13</v>
      </c>
      <c r="D2499" s="17">
        <v>0.20354996007154527</v>
      </c>
      <c r="E2499" s="9">
        <f t="shared" si="273"/>
        <v>6.3332796281396906</v>
      </c>
      <c r="F2499" s="9">
        <f t="shared" si="274"/>
        <v>2.6390573296152584</v>
      </c>
      <c r="G2499" s="9">
        <f t="shared" si="275"/>
        <v>0.18527548969474525</v>
      </c>
      <c r="H2499" s="9">
        <f t="shared" si="276"/>
        <v>8.6173570017475978</v>
      </c>
      <c r="I2499" s="9">
        <f t="shared" si="277"/>
        <v>3.1026930040841023</v>
      </c>
      <c r="J2499" s="9">
        <f t="shared" si="278"/>
        <v>5.4725146294002052</v>
      </c>
      <c r="K2499" s="9">
        <f t="shared" si="279"/>
        <v>6.3339893279790704</v>
      </c>
    </row>
    <row r="2500" spans="1:11" x14ac:dyDescent="0.3">
      <c r="A2500">
        <v>15910</v>
      </c>
      <c r="B2500">
        <v>542</v>
      </c>
      <c r="C2500">
        <v>323</v>
      </c>
      <c r="D2500" s="17">
        <v>4.4158512642115781E-2</v>
      </c>
      <c r="E2500" s="9">
        <f t="shared" si="273"/>
        <v>6.2971093199339352</v>
      </c>
      <c r="F2500" s="9">
        <f t="shared" si="274"/>
        <v>5.780743515792329</v>
      </c>
      <c r="G2500" s="9">
        <f t="shared" si="275"/>
        <v>4.3211309967808455E-2</v>
      </c>
      <c r="H2500" s="9">
        <f t="shared" si="276"/>
        <v>8.9774714798037998</v>
      </c>
      <c r="I2500" s="9">
        <f t="shared" si="277"/>
        <v>6.4975062578765383</v>
      </c>
      <c r="J2500" s="9">
        <f t="shared" si="278"/>
        <v>4.2060658255611196</v>
      </c>
      <c r="K2500" s="9">
        <f t="shared" si="279"/>
        <v>7.2792007823770852</v>
      </c>
    </row>
    <row r="2501" spans="1:11" x14ac:dyDescent="0.3">
      <c r="A2501">
        <v>15912</v>
      </c>
      <c r="B2501">
        <v>504</v>
      </c>
      <c r="C2501">
        <v>38</v>
      </c>
      <c r="D2501" s="17">
        <v>8.6858375000468072E-2</v>
      </c>
      <c r="E2501" s="9">
        <f t="shared" si="273"/>
        <v>6.2245584292753602</v>
      </c>
      <c r="F2501" s="9">
        <f t="shared" si="274"/>
        <v>3.6635616461296463</v>
      </c>
      <c r="G2501" s="9">
        <f t="shared" si="275"/>
        <v>8.329130986264284E-2</v>
      </c>
      <c r="H2501" s="9">
        <f t="shared" si="276"/>
        <v>9.6997939431182854</v>
      </c>
      <c r="I2501" s="9">
        <f t="shared" si="277"/>
        <v>4.2097420937014132</v>
      </c>
      <c r="J2501" s="9">
        <f t="shared" si="278"/>
        <v>4.563363970823695</v>
      </c>
      <c r="K2501" s="9">
        <f t="shared" si="279"/>
        <v>7.0254923938343055</v>
      </c>
    </row>
    <row r="2502" spans="1:11" x14ac:dyDescent="0.3">
      <c r="A2502">
        <v>15916</v>
      </c>
      <c r="B2502">
        <v>509</v>
      </c>
      <c r="C2502">
        <v>145</v>
      </c>
      <c r="D2502" s="17">
        <v>0.14325325761355487</v>
      </c>
      <c r="E2502" s="9">
        <f t="shared" si="273"/>
        <v>6.2344107257183712</v>
      </c>
      <c r="F2502" s="9">
        <f t="shared" si="274"/>
        <v>4.9836066217083363</v>
      </c>
      <c r="G2502" s="9">
        <f t="shared" si="275"/>
        <v>0.13387793298433595</v>
      </c>
      <c r="H2502" s="9">
        <f t="shared" si="276"/>
        <v>9.6017036926551906</v>
      </c>
      <c r="I2502" s="9">
        <f t="shared" si="277"/>
        <v>5.6361436860735914</v>
      </c>
      <c r="J2502" s="9">
        <f t="shared" si="278"/>
        <v>5.0143247159310658</v>
      </c>
      <c r="K2502" s="9">
        <f t="shared" si="279"/>
        <v>7.4945598953358861</v>
      </c>
    </row>
    <row r="2503" spans="1:11" x14ac:dyDescent="0.3">
      <c r="A2503">
        <v>15917</v>
      </c>
      <c r="B2503">
        <v>590</v>
      </c>
      <c r="C2503">
        <v>23</v>
      </c>
      <c r="D2503" s="17">
        <v>-5.8796314891241687E-2</v>
      </c>
      <c r="E2503" s="9">
        <f t="shared" si="273"/>
        <v>6.3818160174060985</v>
      </c>
      <c r="F2503" s="9">
        <f t="shared" si="274"/>
        <v>3.1780538303479458</v>
      </c>
      <c r="G2503" s="9">
        <f t="shared" si="275"/>
        <v>-5.713271090691479E-2</v>
      </c>
      <c r="H2503" s="9">
        <f t="shared" si="276"/>
        <v>8.1341248327548001</v>
      </c>
      <c r="I2503" s="9">
        <f t="shared" si="277"/>
        <v>3.6851166950580363</v>
      </c>
      <c r="J2503" s="9">
        <f t="shared" si="278"/>
        <v>3.3115365680560931</v>
      </c>
      <c r="K2503" s="9">
        <f t="shared" si="279"/>
        <v>5.8349047385060295</v>
      </c>
    </row>
    <row r="2504" spans="1:11" x14ac:dyDescent="0.3">
      <c r="A2504">
        <v>15918</v>
      </c>
      <c r="B2504">
        <v>631</v>
      </c>
      <c r="C2504">
        <v>38</v>
      </c>
      <c r="D2504" s="17">
        <v>0.25141166863521752</v>
      </c>
      <c r="E2504" s="9">
        <f t="shared" si="273"/>
        <v>6.4488893941468577</v>
      </c>
      <c r="F2504" s="9">
        <f t="shared" si="274"/>
        <v>3.6635616461296463</v>
      </c>
      <c r="G2504" s="9">
        <f t="shared" si="275"/>
        <v>0.22427224900342693</v>
      </c>
      <c r="H2504" s="9">
        <f t="shared" si="276"/>
        <v>7.4663369355916185</v>
      </c>
      <c r="I2504" s="9">
        <f t="shared" si="277"/>
        <v>4.2097420937014132</v>
      </c>
      <c r="J2504" s="9">
        <f t="shared" si="278"/>
        <v>5.8201560916956883</v>
      </c>
      <c r="K2504" s="9">
        <f t="shared" si="279"/>
        <v>6.1601223142453705</v>
      </c>
    </row>
    <row r="2505" spans="1:11" x14ac:dyDescent="0.3">
      <c r="A2505">
        <v>15921</v>
      </c>
      <c r="B2505">
        <v>502</v>
      </c>
      <c r="C2505">
        <v>46</v>
      </c>
      <c r="D2505" s="17">
        <v>7.8560906456798349E-2</v>
      </c>
      <c r="E2505" s="9">
        <f t="shared" si="273"/>
        <v>6.2205901700997392</v>
      </c>
      <c r="F2505" s="9">
        <f t="shared" si="274"/>
        <v>3.8501476017100584</v>
      </c>
      <c r="G2505" s="9">
        <f t="shared" si="275"/>
        <v>7.5627658555065314E-2</v>
      </c>
      <c r="H2505" s="9">
        <f t="shared" si="276"/>
        <v>9.7393022484855329</v>
      </c>
      <c r="I2505" s="9">
        <f t="shared" si="277"/>
        <v>4.4113613635581155</v>
      </c>
      <c r="J2505" s="9">
        <f t="shared" si="278"/>
        <v>4.4950453978366358</v>
      </c>
      <c r="K2505" s="9">
        <f t="shared" si="279"/>
        <v>7.0920686128775285</v>
      </c>
    </row>
    <row r="2506" spans="1:11" x14ac:dyDescent="0.3">
      <c r="A2506">
        <v>15922</v>
      </c>
      <c r="B2506">
        <v>579</v>
      </c>
      <c r="C2506">
        <v>937</v>
      </c>
      <c r="D2506" s="17">
        <v>0.17915088601219709</v>
      </c>
      <c r="E2506" s="9">
        <f t="shared" si="273"/>
        <v>6.363028103540465</v>
      </c>
      <c r="F2506" s="9">
        <f t="shared" si="274"/>
        <v>6.8437499490062246</v>
      </c>
      <c r="G2506" s="9">
        <f t="shared" si="275"/>
        <v>0.16479459132451199</v>
      </c>
      <c r="H2506" s="9">
        <f t="shared" si="276"/>
        <v>8.3211788041226988</v>
      </c>
      <c r="I2506" s="9">
        <f t="shared" si="277"/>
        <v>7.6461595970352718</v>
      </c>
      <c r="J2506" s="9">
        <f t="shared" si="278"/>
        <v>5.2899351129282302</v>
      </c>
      <c r="K2506" s="9">
        <f t="shared" si="279"/>
        <v>7.5124243037575766</v>
      </c>
    </row>
    <row r="2507" spans="1:11" x14ac:dyDescent="0.3">
      <c r="A2507">
        <v>15923</v>
      </c>
      <c r="B2507">
        <v>501</v>
      </c>
      <c r="C2507">
        <v>2242</v>
      </c>
      <c r="D2507" s="17">
        <v>0.17821011649537288</v>
      </c>
      <c r="E2507" s="9">
        <f t="shared" si="273"/>
        <v>6.2186001196917289</v>
      </c>
      <c r="F2507" s="9">
        <f t="shared" si="274"/>
        <v>7.715569534520208</v>
      </c>
      <c r="G2507" s="9">
        <f t="shared" si="275"/>
        <v>0.16399643646764733</v>
      </c>
      <c r="H2507" s="9">
        <f t="shared" si="276"/>
        <v>9.7591153493280682</v>
      </c>
      <c r="I2507" s="9">
        <f t="shared" si="277"/>
        <v>8.5882220782725014</v>
      </c>
      <c r="J2507" s="9">
        <f t="shared" si="278"/>
        <v>5.2828198621613058</v>
      </c>
      <c r="K2507" s="9">
        <f t="shared" si="279"/>
        <v>8.5125882705780462</v>
      </c>
    </row>
    <row r="2508" spans="1:11" x14ac:dyDescent="0.3">
      <c r="A2508">
        <v>15925</v>
      </c>
      <c r="B2508">
        <v>1066</v>
      </c>
      <c r="C2508">
        <v>11</v>
      </c>
      <c r="D2508" s="17">
        <v>-0.13321668822491783</v>
      </c>
      <c r="E2508" s="9">
        <f t="shared" si="273"/>
        <v>6.9726062513017535</v>
      </c>
      <c r="F2508" s="9">
        <f t="shared" si="274"/>
        <v>2.4849066497880004</v>
      </c>
      <c r="G2508" s="9">
        <f t="shared" si="275"/>
        <v>-0.12506021550267346</v>
      </c>
      <c r="H2508" s="9">
        <f t="shared" si="276"/>
        <v>2.2521700672661606</v>
      </c>
      <c r="I2508" s="9">
        <f t="shared" si="277"/>
        <v>2.9361223347215213</v>
      </c>
      <c r="J2508" s="9">
        <f t="shared" si="278"/>
        <v>2.7059883777351725</v>
      </c>
      <c r="K2508" s="9">
        <f t="shared" si="279"/>
        <v>2.5481194095965716</v>
      </c>
    </row>
    <row r="2509" spans="1:11" x14ac:dyDescent="0.3">
      <c r="A2509">
        <v>15930</v>
      </c>
      <c r="B2509">
        <v>939</v>
      </c>
      <c r="C2509">
        <v>20</v>
      </c>
      <c r="D2509" s="17">
        <v>0.36515010955902505</v>
      </c>
      <c r="E2509" s="9">
        <f t="shared" si="273"/>
        <v>6.8458798752640497</v>
      </c>
      <c r="F2509" s="9">
        <f t="shared" si="274"/>
        <v>3.044522437723423</v>
      </c>
      <c r="G2509" s="9">
        <f t="shared" si="275"/>
        <v>0.31126439296353697</v>
      </c>
      <c r="H2509" s="9">
        <f t="shared" si="276"/>
        <v>3.5138679909656387</v>
      </c>
      <c r="I2509" s="9">
        <f t="shared" si="277"/>
        <v>3.5408266181325931</v>
      </c>
      <c r="J2509" s="9">
        <f t="shared" si="278"/>
        <v>6.5956583813892617</v>
      </c>
      <c r="K2509" s="9">
        <f t="shared" si="279"/>
        <v>4.1383136572004497</v>
      </c>
    </row>
    <row r="2510" spans="1:11" x14ac:dyDescent="0.3">
      <c r="A2510">
        <v>15932</v>
      </c>
      <c r="B2510">
        <v>494</v>
      </c>
      <c r="C2510">
        <v>119</v>
      </c>
      <c r="D2510" s="17">
        <v>5.8344187312179441E-2</v>
      </c>
      <c r="E2510" s="9">
        <f t="shared" si="273"/>
        <v>6.2045577625686903</v>
      </c>
      <c r="F2510" s="9">
        <f t="shared" si="274"/>
        <v>4.7874917427820458</v>
      </c>
      <c r="G2510" s="9">
        <f t="shared" si="275"/>
        <v>5.6705599351999279E-2</v>
      </c>
      <c r="H2510" s="9">
        <f t="shared" si="276"/>
        <v>9.8989221786554769</v>
      </c>
      <c r="I2510" s="9">
        <f t="shared" si="277"/>
        <v>5.424227743235579</v>
      </c>
      <c r="J2510" s="9">
        <f t="shared" si="278"/>
        <v>4.3263623470496153</v>
      </c>
      <c r="K2510" s="9">
        <f t="shared" si="279"/>
        <v>7.442001881708336</v>
      </c>
    </row>
    <row r="2511" spans="1:11" x14ac:dyDescent="0.3">
      <c r="A2511">
        <v>15933</v>
      </c>
      <c r="B2511">
        <v>893</v>
      </c>
      <c r="C2511">
        <v>70</v>
      </c>
      <c r="D2511" s="17">
        <v>4.5683559387725288E-2</v>
      </c>
      <c r="E2511" s="9">
        <f t="shared" si="273"/>
        <v>6.7957057751735137</v>
      </c>
      <c r="F2511" s="9">
        <f t="shared" si="274"/>
        <v>4.2626798770413155</v>
      </c>
      <c r="G2511" s="9">
        <f t="shared" si="275"/>
        <v>4.4670795387045464E-2</v>
      </c>
      <c r="H2511" s="9">
        <f t="shared" si="276"/>
        <v>4.0134053397562699</v>
      </c>
      <c r="I2511" s="9">
        <f t="shared" si="277"/>
        <v>4.857131549668221</v>
      </c>
      <c r="J2511" s="9">
        <f t="shared" si="278"/>
        <v>4.2190765898999274</v>
      </c>
      <c r="K2511" s="9">
        <f t="shared" si="279"/>
        <v>4.3076574527585869</v>
      </c>
    </row>
    <row r="2512" spans="1:11" x14ac:dyDescent="0.3">
      <c r="A2512">
        <v>15935</v>
      </c>
      <c r="B2512">
        <v>605</v>
      </c>
      <c r="C2512">
        <v>21</v>
      </c>
      <c r="D2512" s="17">
        <v>7.9333628977361695E-2</v>
      </c>
      <c r="E2512" s="9">
        <f t="shared" si="273"/>
        <v>6.4068799860693142</v>
      </c>
      <c r="F2512" s="9">
        <f t="shared" si="274"/>
        <v>3.0910424533583161</v>
      </c>
      <c r="G2512" s="9">
        <f t="shared" si="275"/>
        <v>7.6343840500849261E-2</v>
      </c>
      <c r="H2512" s="9">
        <f t="shared" si="276"/>
        <v>7.8845859584431128</v>
      </c>
      <c r="I2512" s="9">
        <f t="shared" si="277"/>
        <v>3.591094772329158</v>
      </c>
      <c r="J2512" s="9">
        <f t="shared" si="278"/>
        <v>4.5014298908897938</v>
      </c>
      <c r="K2512" s="9">
        <f t="shared" si="279"/>
        <v>5.9199073890982632</v>
      </c>
    </row>
    <row r="2513" spans="1:11" x14ac:dyDescent="0.3">
      <c r="A2513">
        <v>15937</v>
      </c>
      <c r="B2513">
        <v>936</v>
      </c>
      <c r="C2513">
        <v>6</v>
      </c>
      <c r="D2513" s="17">
        <v>0.14326977480955497</v>
      </c>
      <c r="E2513" s="9">
        <f t="shared" si="273"/>
        <v>6.842683282238422</v>
      </c>
      <c r="F2513" s="9">
        <f t="shared" si="274"/>
        <v>1.9459101490553132</v>
      </c>
      <c r="G2513" s="9">
        <f t="shared" si="275"/>
        <v>0.13389238041894855</v>
      </c>
      <c r="H2513" s="9">
        <f t="shared" si="276"/>
        <v>3.5456935264969851</v>
      </c>
      <c r="I2513" s="9">
        <f t="shared" si="277"/>
        <v>2.3536986437475873</v>
      </c>
      <c r="J2513" s="9">
        <f t="shared" si="278"/>
        <v>5.0144535093842704</v>
      </c>
      <c r="K2513" s="9">
        <f t="shared" si="279"/>
        <v>3.481847058249623</v>
      </c>
    </row>
    <row r="2514" spans="1:11" x14ac:dyDescent="0.3">
      <c r="A2514">
        <v>15938</v>
      </c>
      <c r="B2514">
        <v>587</v>
      </c>
      <c r="C2514">
        <v>26</v>
      </c>
      <c r="D2514" s="17">
        <v>0.12912928637132201</v>
      </c>
      <c r="E2514" s="9">
        <f t="shared" si="273"/>
        <v>6.3767269478986268</v>
      </c>
      <c r="F2514" s="9">
        <f t="shared" si="274"/>
        <v>3.2958368660043291</v>
      </c>
      <c r="G2514" s="9">
        <f t="shared" si="275"/>
        <v>0.12144679266914907</v>
      </c>
      <c r="H2514" s="9">
        <f t="shared" si="276"/>
        <v>8.1847920153248204</v>
      </c>
      <c r="I2514" s="9">
        <f t="shared" si="277"/>
        <v>3.8123895628185025</v>
      </c>
      <c r="J2514" s="9">
        <f t="shared" si="278"/>
        <v>4.9035057690805299</v>
      </c>
      <c r="K2514" s="9">
        <f t="shared" si="279"/>
        <v>6.2168140303240671</v>
      </c>
    </row>
    <row r="2515" spans="1:11" x14ac:dyDescent="0.3">
      <c r="A2515">
        <v>15939</v>
      </c>
      <c r="B2515">
        <v>510</v>
      </c>
      <c r="C2515">
        <v>115</v>
      </c>
      <c r="D2515" s="17">
        <v>4.5346361092880164E-2</v>
      </c>
      <c r="E2515" s="9">
        <f t="shared" si="273"/>
        <v>6.2363695902037044</v>
      </c>
      <c r="F2515" s="9">
        <f t="shared" si="274"/>
        <v>4.7535901911063645</v>
      </c>
      <c r="G2515" s="9">
        <f t="shared" si="275"/>
        <v>4.4348276522570639E-2</v>
      </c>
      <c r="H2515" s="9">
        <f t="shared" si="276"/>
        <v>9.582201081350199</v>
      </c>
      <c r="I2515" s="9">
        <f t="shared" si="277"/>
        <v>5.387594728309038</v>
      </c>
      <c r="J2515" s="9">
        <f t="shared" si="278"/>
        <v>4.216201455359224</v>
      </c>
      <c r="K2515" s="9">
        <f t="shared" si="279"/>
        <v>7.2506192502396551</v>
      </c>
    </row>
    <row r="2516" spans="1:11" x14ac:dyDescent="0.3">
      <c r="A2516">
        <v>15940</v>
      </c>
      <c r="B2516">
        <v>688</v>
      </c>
      <c r="C2516">
        <v>2</v>
      </c>
      <c r="D2516" s="17">
        <v>1</v>
      </c>
      <c r="E2516" s="9">
        <f t="shared" si="273"/>
        <v>6.5352412710136587</v>
      </c>
      <c r="F2516" s="9">
        <f t="shared" si="274"/>
        <v>1.0986122886681098</v>
      </c>
      <c r="G2516" s="9">
        <f t="shared" si="275"/>
        <v>0.69314718055994529</v>
      </c>
      <c r="H2516" s="9">
        <f t="shared" si="276"/>
        <v>6.6066107510601446</v>
      </c>
      <c r="I2516" s="9">
        <f t="shared" si="277"/>
        <v>1.4381336140484908</v>
      </c>
      <c r="J2516" s="9">
        <f t="shared" si="278"/>
        <v>10</v>
      </c>
      <c r="K2516" s="9">
        <f t="shared" si="279"/>
        <v>5.7347454597446195</v>
      </c>
    </row>
    <row r="2517" spans="1:11" x14ac:dyDescent="0.3">
      <c r="A2517">
        <v>15942</v>
      </c>
      <c r="B2517">
        <v>1005</v>
      </c>
      <c r="C2517">
        <v>14</v>
      </c>
      <c r="D2517" s="17">
        <v>0.12290659943950438</v>
      </c>
      <c r="E2517" s="9">
        <f t="shared" si="273"/>
        <v>6.9137373506596846</v>
      </c>
      <c r="F2517" s="9">
        <f t="shared" si="274"/>
        <v>2.7080502011022101</v>
      </c>
      <c r="G2517" s="9">
        <f t="shared" si="275"/>
        <v>0.11592050171819367</v>
      </c>
      <c r="H2517" s="9">
        <f t="shared" si="276"/>
        <v>2.8382735449547423</v>
      </c>
      <c r="I2517" s="9">
        <f t="shared" si="277"/>
        <v>3.177244662226034</v>
      </c>
      <c r="J2517" s="9">
        <f t="shared" si="278"/>
        <v>4.8542409608934385</v>
      </c>
      <c r="K2517" s="9">
        <f t="shared" si="279"/>
        <v>3.3431583633238691</v>
      </c>
    </row>
    <row r="2518" spans="1:11" x14ac:dyDescent="0.3">
      <c r="A2518">
        <v>15944</v>
      </c>
      <c r="B2518">
        <v>1148</v>
      </c>
      <c r="C2518">
        <v>5</v>
      </c>
      <c r="D2518" s="17">
        <v>0.27679766352258411</v>
      </c>
      <c r="E2518" s="9">
        <f t="shared" si="273"/>
        <v>7.0466472778487557</v>
      </c>
      <c r="F2518" s="9">
        <f t="shared" si="274"/>
        <v>1.791759469228055</v>
      </c>
      <c r="G2518" s="9">
        <f t="shared" si="275"/>
        <v>0.24435511776388216</v>
      </c>
      <c r="H2518" s="9">
        <f t="shared" si="276"/>
        <v>1.5150116920030903</v>
      </c>
      <c r="I2518" s="9">
        <f t="shared" si="277"/>
        <v>2.1871279743850058</v>
      </c>
      <c r="J2518" s="9">
        <f t="shared" si="278"/>
        <v>5.999187323693949</v>
      </c>
      <c r="K2518" s="9">
        <f t="shared" si="279"/>
        <v>2.6134817030558368</v>
      </c>
    </row>
    <row r="2519" spans="1:11" x14ac:dyDescent="0.3">
      <c r="A2519">
        <v>15945</v>
      </c>
      <c r="B2519">
        <v>508</v>
      </c>
      <c r="C2519">
        <v>2</v>
      </c>
      <c r="D2519" s="17">
        <v>6.2196246416697992E-2</v>
      </c>
      <c r="E2519" s="9">
        <f t="shared" si="273"/>
        <v>6.2324480165505225</v>
      </c>
      <c r="F2519" s="9">
        <f t="shared" si="274"/>
        <v>1.0986122886681098</v>
      </c>
      <c r="G2519" s="9">
        <f t="shared" si="275"/>
        <v>6.0338695217859985E-2</v>
      </c>
      <c r="H2519" s="9">
        <f t="shared" si="276"/>
        <v>9.6212445819264474</v>
      </c>
      <c r="I2519" s="9">
        <f t="shared" si="277"/>
        <v>1.4381336140484908</v>
      </c>
      <c r="J2519" s="9">
        <f t="shared" si="278"/>
        <v>4.3587500321254442</v>
      </c>
      <c r="K2519" s="9">
        <f t="shared" si="279"/>
        <v>6.1138123816028607</v>
      </c>
    </row>
    <row r="2520" spans="1:11" x14ac:dyDescent="0.3">
      <c r="A2520">
        <v>15947</v>
      </c>
      <c r="B2520">
        <v>954</v>
      </c>
      <c r="C2520">
        <v>27</v>
      </c>
      <c r="D2520" s="17">
        <v>0.19853774055964779</v>
      </c>
      <c r="E2520" s="9">
        <f t="shared" si="273"/>
        <v>6.8617113404807304</v>
      </c>
      <c r="F2520" s="9">
        <f t="shared" si="274"/>
        <v>3.3322045101752038</v>
      </c>
      <c r="G2520" s="9">
        <f t="shared" si="275"/>
        <v>0.18110226422516673</v>
      </c>
      <c r="H2520" s="9">
        <f t="shared" si="276"/>
        <v>3.3562486585303479</v>
      </c>
      <c r="I2520" s="9">
        <f t="shared" si="277"/>
        <v>3.8516873644206178</v>
      </c>
      <c r="J2520" s="9">
        <f t="shared" si="278"/>
        <v>5.4353118917765677</v>
      </c>
      <c r="K2520" s="9">
        <f t="shared" si="279"/>
        <v>3.9206929169466731</v>
      </c>
    </row>
    <row r="2521" spans="1:11" x14ac:dyDescent="0.3">
      <c r="A2521">
        <v>15948</v>
      </c>
      <c r="B2521">
        <v>880</v>
      </c>
      <c r="C2521">
        <v>60</v>
      </c>
      <c r="D2521" s="17">
        <v>4.2871173853410098E-2</v>
      </c>
      <c r="E2521" s="9">
        <f t="shared" si="273"/>
        <v>6.7810576259361799</v>
      </c>
      <c r="F2521" s="9">
        <f t="shared" si="274"/>
        <v>4.1108738641733114</v>
      </c>
      <c r="G2521" s="9">
        <f t="shared" si="275"/>
        <v>4.1977653388504968E-2</v>
      </c>
      <c r="H2521" s="9">
        <f t="shared" si="276"/>
        <v>4.1592434837688899</v>
      </c>
      <c r="I2521" s="9">
        <f t="shared" si="277"/>
        <v>4.6930944581352865</v>
      </c>
      <c r="J2521" s="9">
        <f t="shared" si="278"/>
        <v>4.1950682405104036</v>
      </c>
      <c r="K2521" s="9">
        <f t="shared" si="279"/>
        <v>4.3265637274271116</v>
      </c>
    </row>
    <row r="2522" spans="1:11" x14ac:dyDescent="0.3">
      <c r="A2522">
        <v>15949</v>
      </c>
      <c r="B2522">
        <v>888</v>
      </c>
      <c r="C2522">
        <v>19</v>
      </c>
      <c r="D2522" s="17">
        <v>2.499637889552634E-2</v>
      </c>
      <c r="E2522" s="9">
        <f t="shared" si="273"/>
        <v>6.7900972355139046</v>
      </c>
      <c r="F2522" s="9">
        <f t="shared" si="274"/>
        <v>2.9957322735539909</v>
      </c>
      <c r="G2522" s="9">
        <f t="shared" si="275"/>
        <v>2.4689079799278816E-2</v>
      </c>
      <c r="H2522" s="9">
        <f t="shared" si="276"/>
        <v>4.069244408660202</v>
      </c>
      <c r="I2522" s="9">
        <f t="shared" si="277"/>
        <v>3.4881054085140581</v>
      </c>
      <c r="J2522" s="9">
        <f t="shared" si="278"/>
        <v>4.0409471004436801</v>
      </c>
      <c r="K2522" s="9">
        <f t="shared" si="279"/>
        <v>3.889243246973054</v>
      </c>
    </row>
    <row r="2523" spans="1:11" x14ac:dyDescent="0.3">
      <c r="A2523">
        <v>15950</v>
      </c>
      <c r="B2523">
        <v>502</v>
      </c>
      <c r="C2523">
        <v>57</v>
      </c>
      <c r="D2523" s="17">
        <v>0.2203235981572875</v>
      </c>
      <c r="E2523" s="9">
        <f t="shared" si="273"/>
        <v>6.2205901700997392</v>
      </c>
      <c r="F2523" s="9">
        <f t="shared" si="274"/>
        <v>4.0604430105464191</v>
      </c>
      <c r="G2523" s="9">
        <f t="shared" si="275"/>
        <v>0.19911606796531009</v>
      </c>
      <c r="H2523" s="9">
        <f t="shared" si="276"/>
        <v>9.7393022484855329</v>
      </c>
      <c r="I2523" s="9">
        <f t="shared" si="277"/>
        <v>4.6386003679725238</v>
      </c>
      <c r="J2523" s="9">
        <f t="shared" si="278"/>
        <v>5.5958981862467621</v>
      </c>
      <c r="K2523" s="9">
        <f t="shared" si="279"/>
        <v>7.3804108718838766</v>
      </c>
    </row>
    <row r="2524" spans="1:11" x14ac:dyDescent="0.3">
      <c r="A2524">
        <v>15951</v>
      </c>
      <c r="B2524">
        <v>873</v>
      </c>
      <c r="C2524">
        <v>41</v>
      </c>
      <c r="D2524" s="17">
        <v>0.1217471207160557</v>
      </c>
      <c r="E2524" s="9">
        <f t="shared" si="273"/>
        <v>6.7730803756555353</v>
      </c>
      <c r="F2524" s="9">
        <f t="shared" si="274"/>
        <v>3.7376696182833684</v>
      </c>
      <c r="G2524" s="9">
        <f t="shared" si="275"/>
        <v>0.11488739909201709</v>
      </c>
      <c r="H2524" s="9">
        <f t="shared" si="276"/>
        <v>4.2386656248464964</v>
      </c>
      <c r="I2524" s="9">
        <f t="shared" si="277"/>
        <v>4.289820978469109</v>
      </c>
      <c r="J2524" s="9">
        <f t="shared" si="278"/>
        <v>4.8450312390080246</v>
      </c>
      <c r="K2524" s="9">
        <f t="shared" si="279"/>
        <v>4.3752853537655865</v>
      </c>
    </row>
    <row r="2525" spans="1:11" x14ac:dyDescent="0.3">
      <c r="A2525">
        <v>15952</v>
      </c>
      <c r="B2525">
        <v>570</v>
      </c>
      <c r="C2525">
        <v>92</v>
      </c>
      <c r="D2525" s="17">
        <v>0.17563054721167157</v>
      </c>
      <c r="E2525" s="9">
        <f t="shared" si="273"/>
        <v>6.3473892096560105</v>
      </c>
      <c r="F2525" s="9">
        <f t="shared" si="274"/>
        <v>4.5325994931532563</v>
      </c>
      <c r="G2525" s="9">
        <f t="shared" si="275"/>
        <v>0.16180463958338359</v>
      </c>
      <c r="H2525" s="9">
        <f t="shared" si="276"/>
        <v>8.4768808809902829</v>
      </c>
      <c r="I2525" s="9">
        <f t="shared" si="277"/>
        <v>5.1487987105282329</v>
      </c>
      <c r="J2525" s="9">
        <f t="shared" si="278"/>
        <v>5.2632808161634372</v>
      </c>
      <c r="K2525" s="9">
        <f t="shared" si="279"/>
        <v>6.835736216886299</v>
      </c>
    </row>
    <row r="2526" spans="1:11" x14ac:dyDescent="0.3">
      <c r="A2526">
        <v>15953</v>
      </c>
      <c r="B2526">
        <v>656</v>
      </c>
      <c r="C2526">
        <v>94</v>
      </c>
      <c r="D2526" s="17">
        <v>0.14100778392917723</v>
      </c>
      <c r="E2526" s="9">
        <f t="shared" si="273"/>
        <v>6.4876840184846101</v>
      </c>
      <c r="F2526" s="9">
        <f t="shared" si="274"/>
        <v>4.5538768916005408</v>
      </c>
      <c r="G2526" s="9">
        <f t="shared" si="275"/>
        <v>0.13191189288048746</v>
      </c>
      <c r="H2526" s="9">
        <f t="shared" si="276"/>
        <v>7.0800945564748936</v>
      </c>
      <c r="I2526" s="9">
        <f t="shared" si="277"/>
        <v>5.17179043852859</v>
      </c>
      <c r="J2526" s="9">
        <f t="shared" si="278"/>
        <v>4.9967982068377497</v>
      </c>
      <c r="K2526" s="9">
        <f t="shared" si="279"/>
        <v>6.0909440511635742</v>
      </c>
    </row>
    <row r="2527" spans="1:11" x14ac:dyDescent="0.3">
      <c r="A2527">
        <v>15955</v>
      </c>
      <c r="B2527">
        <v>540</v>
      </c>
      <c r="C2527">
        <v>134</v>
      </c>
      <c r="D2527" s="17">
        <v>7.3738992991801755E-2</v>
      </c>
      <c r="E2527" s="9">
        <f t="shared" si="273"/>
        <v>6.2934192788464811</v>
      </c>
      <c r="F2527" s="9">
        <f t="shared" si="274"/>
        <v>4.9052747784384296</v>
      </c>
      <c r="G2527" s="9">
        <f t="shared" si="275"/>
        <v>7.114694326662839E-2</v>
      </c>
      <c r="H2527" s="9">
        <f t="shared" si="276"/>
        <v>9.0142098236590797</v>
      </c>
      <c r="I2527" s="9">
        <f t="shared" si="277"/>
        <v>5.5515006109960465</v>
      </c>
      <c r="J2527" s="9">
        <f t="shared" si="278"/>
        <v>4.4551015039691482</v>
      </c>
      <c r="K2527" s="9">
        <f t="shared" si="279"/>
        <v>7.0635753959221841</v>
      </c>
    </row>
    <row r="2528" spans="1:11" x14ac:dyDescent="0.3">
      <c r="A2528">
        <v>15957</v>
      </c>
      <c r="B2528">
        <v>903</v>
      </c>
      <c r="C2528">
        <v>38</v>
      </c>
      <c r="D2528" s="17">
        <v>6.6651853417131049E-2</v>
      </c>
      <c r="E2528" s="9">
        <f t="shared" si="273"/>
        <v>6.8068293603921761</v>
      </c>
      <c r="F2528" s="9">
        <f t="shared" si="274"/>
        <v>3.6635616461296463</v>
      </c>
      <c r="G2528" s="9">
        <f t="shared" si="275"/>
        <v>6.4524633619700331E-2</v>
      </c>
      <c r="H2528" s="9">
        <f t="shared" si="276"/>
        <v>3.902658036682559</v>
      </c>
      <c r="I2528" s="9">
        <f t="shared" si="277"/>
        <v>4.2097420937014132</v>
      </c>
      <c r="J2528" s="9">
        <f t="shared" si="278"/>
        <v>4.3960661007652977</v>
      </c>
      <c r="K2528" s="9">
        <f t="shared" si="279"/>
        <v>4.0934648666047631</v>
      </c>
    </row>
    <row r="2529" spans="1:11" x14ac:dyDescent="0.3">
      <c r="A2529">
        <v>15958</v>
      </c>
      <c r="B2529">
        <v>946</v>
      </c>
      <c r="C2529">
        <v>6</v>
      </c>
      <c r="D2529" s="17">
        <v>9.9596217053353711E-2</v>
      </c>
      <c r="E2529" s="9">
        <f t="shared" si="273"/>
        <v>6.8532990931860782</v>
      </c>
      <c r="F2529" s="9">
        <f t="shared" si="274"/>
        <v>1.9459101490553132</v>
      </c>
      <c r="G2529" s="9">
        <f t="shared" si="275"/>
        <v>9.4943037009614303E-2</v>
      </c>
      <c r="H2529" s="9">
        <f t="shared" si="276"/>
        <v>3.4400016646302887</v>
      </c>
      <c r="I2529" s="9">
        <f t="shared" si="277"/>
        <v>2.3536986437475873</v>
      </c>
      <c r="J2529" s="9">
        <f t="shared" si="278"/>
        <v>4.6672347420223517</v>
      </c>
      <c r="K2529" s="9">
        <f t="shared" si="279"/>
        <v>3.3595573738438911</v>
      </c>
    </row>
    <row r="2530" spans="1:11" x14ac:dyDescent="0.3">
      <c r="A2530">
        <v>15963</v>
      </c>
      <c r="B2530">
        <v>917</v>
      </c>
      <c r="C2530">
        <v>18</v>
      </c>
      <c r="D2530" s="17">
        <v>-0.14518595531640968</v>
      </c>
      <c r="E2530" s="9">
        <f t="shared" si="273"/>
        <v>6.8221973906204907</v>
      </c>
      <c r="F2530" s="9">
        <f t="shared" si="274"/>
        <v>2.9444389791664403</v>
      </c>
      <c r="G2530" s="9">
        <f t="shared" si="275"/>
        <v>-0.13556703020959035</v>
      </c>
      <c r="H2530" s="9">
        <f t="shared" si="276"/>
        <v>3.7496527000141575</v>
      </c>
      <c r="I2530" s="9">
        <f t="shared" si="277"/>
        <v>3.4326793903510464</v>
      </c>
      <c r="J2530" s="9">
        <f t="shared" si="278"/>
        <v>2.6123240709175777</v>
      </c>
      <c r="K2530" s="9">
        <f t="shared" si="279"/>
        <v>3.4270949812959079</v>
      </c>
    </row>
    <row r="2531" spans="1:11" x14ac:dyDescent="0.3">
      <c r="A2531">
        <v>15965</v>
      </c>
      <c r="B2531">
        <v>510</v>
      </c>
      <c r="C2531">
        <v>99</v>
      </c>
      <c r="D2531" s="17">
        <v>7.0141472272550326E-2</v>
      </c>
      <c r="E2531" s="9">
        <f t="shared" si="273"/>
        <v>6.2363695902037044</v>
      </c>
      <c r="F2531" s="9">
        <f t="shared" si="274"/>
        <v>4.6051701859880918</v>
      </c>
      <c r="G2531" s="9">
        <f t="shared" si="275"/>
        <v>6.7790856811057343E-2</v>
      </c>
      <c r="H2531" s="9">
        <f t="shared" si="276"/>
        <v>9.582201081350199</v>
      </c>
      <c r="I2531" s="9">
        <f t="shared" si="277"/>
        <v>5.2272164566916022</v>
      </c>
      <c r="J2531" s="9">
        <f t="shared" si="278"/>
        <v>4.4251832537430316</v>
      </c>
      <c r="K2531" s="9">
        <f t="shared" si="279"/>
        <v>7.2443021284311868</v>
      </c>
    </row>
    <row r="2532" spans="1:11" x14ac:dyDescent="0.3">
      <c r="A2532">
        <v>15967</v>
      </c>
      <c r="B2532">
        <v>648</v>
      </c>
      <c r="C2532">
        <v>100</v>
      </c>
      <c r="D2532" s="17">
        <v>0.10301209865781391</v>
      </c>
      <c r="E2532" s="9">
        <f t="shared" si="273"/>
        <v>6.4754327167040904</v>
      </c>
      <c r="F2532" s="9">
        <f t="shared" si="274"/>
        <v>4.6151205168412597</v>
      </c>
      <c r="G2532" s="9">
        <f t="shared" si="275"/>
        <v>9.8044709075953126E-2</v>
      </c>
      <c r="H2532" s="9">
        <f t="shared" si="276"/>
        <v>7.2020694957290425</v>
      </c>
      <c r="I2532" s="9">
        <f t="shared" si="277"/>
        <v>5.2379684901724062</v>
      </c>
      <c r="J2532" s="9">
        <f t="shared" si="278"/>
        <v>4.6948849835249327</v>
      </c>
      <c r="K2532" s="9">
        <f t="shared" si="279"/>
        <v>6.1114022916212294</v>
      </c>
    </row>
    <row r="2533" spans="1:11" x14ac:dyDescent="0.3">
      <c r="A2533">
        <v>15969</v>
      </c>
      <c r="B2533">
        <v>874</v>
      </c>
      <c r="C2533">
        <v>19</v>
      </c>
      <c r="D2533" s="17">
        <v>0.17285786278366733</v>
      </c>
      <c r="E2533" s="9">
        <f t="shared" si="273"/>
        <v>6.7742238863576141</v>
      </c>
      <c r="F2533" s="9">
        <f t="shared" si="274"/>
        <v>2.9957322735539909</v>
      </c>
      <c r="G2533" s="9">
        <f t="shared" si="275"/>
        <v>0.15944338823169393</v>
      </c>
      <c r="H2533" s="9">
        <f t="shared" si="276"/>
        <v>4.2272807409442574</v>
      </c>
      <c r="I2533" s="9">
        <f t="shared" si="277"/>
        <v>3.4881054085140581</v>
      </c>
      <c r="J2533" s="9">
        <f t="shared" si="278"/>
        <v>5.2422311472345156</v>
      </c>
      <c r="K2533" s="9">
        <f t="shared" si="279"/>
        <v>4.2085182224732494</v>
      </c>
    </row>
    <row r="2534" spans="1:11" x14ac:dyDescent="0.3">
      <c r="A2534">
        <v>15970</v>
      </c>
      <c r="B2534">
        <v>639</v>
      </c>
      <c r="C2534">
        <v>9</v>
      </c>
      <c r="D2534" s="17">
        <v>8.6737242737006115E-2</v>
      </c>
      <c r="E2534" s="9">
        <f t="shared" si="273"/>
        <v>6.4614681763537174</v>
      </c>
      <c r="F2534" s="9">
        <f t="shared" si="274"/>
        <v>2.3025850929940459</v>
      </c>
      <c r="G2534" s="9">
        <f t="shared" si="275"/>
        <v>8.3179851905515106E-2</v>
      </c>
      <c r="H2534" s="9">
        <f t="shared" si="276"/>
        <v>7.3411015750511961</v>
      </c>
      <c r="I2534" s="9">
        <f t="shared" si="277"/>
        <v>2.7391110481775436</v>
      </c>
      <c r="J2534" s="9">
        <f t="shared" si="278"/>
        <v>4.5623703649988201</v>
      </c>
      <c r="K2534" s="9">
        <f t="shared" si="279"/>
        <v>5.4047581749786247</v>
      </c>
    </row>
    <row r="2535" spans="1:11" x14ac:dyDescent="0.3">
      <c r="A2535">
        <v>15971</v>
      </c>
      <c r="B2535">
        <v>655</v>
      </c>
      <c r="C2535">
        <v>35</v>
      </c>
      <c r="D2535" s="17">
        <v>0.33452658517319989</v>
      </c>
      <c r="E2535" s="9">
        <f t="shared" si="273"/>
        <v>6.4861607889440887</v>
      </c>
      <c r="F2535" s="9">
        <f t="shared" si="274"/>
        <v>3.5835189384561099</v>
      </c>
      <c r="G2535" s="9">
        <f t="shared" si="275"/>
        <v>0.28857661111264482</v>
      </c>
      <c r="H2535" s="9">
        <f t="shared" si="276"/>
        <v>7.0952599514675008</v>
      </c>
      <c r="I2535" s="9">
        <f t="shared" si="277"/>
        <v>4.1232503091065267</v>
      </c>
      <c r="J2535" s="9">
        <f t="shared" si="278"/>
        <v>6.3934053275789884</v>
      </c>
      <c r="K2535" s="9">
        <f t="shared" si="279"/>
        <v>6.0632861339815065</v>
      </c>
    </row>
    <row r="2536" spans="1:11" x14ac:dyDescent="0.3">
      <c r="A2536">
        <v>15973</v>
      </c>
      <c r="B2536">
        <v>509</v>
      </c>
      <c r="C2536">
        <v>5</v>
      </c>
      <c r="D2536" s="17">
        <v>0.26892327696913843</v>
      </c>
      <c r="E2536" s="9">
        <f t="shared" si="273"/>
        <v>6.2344107257183712</v>
      </c>
      <c r="F2536" s="9">
        <f t="shared" si="274"/>
        <v>1.791759469228055</v>
      </c>
      <c r="G2536" s="9">
        <f t="shared" si="275"/>
        <v>0.23816872746332157</v>
      </c>
      <c r="H2536" s="9">
        <f t="shared" si="276"/>
        <v>9.6017036926551906</v>
      </c>
      <c r="I2536" s="9">
        <f t="shared" si="277"/>
        <v>2.1871279743850058</v>
      </c>
      <c r="J2536" s="9">
        <f t="shared" si="278"/>
        <v>5.9440379777343555</v>
      </c>
      <c r="K2536" s="9">
        <f t="shared" si="279"/>
        <v>6.6457978341899686</v>
      </c>
    </row>
    <row r="2537" spans="1:11" x14ac:dyDescent="0.3">
      <c r="A2537">
        <v>15974</v>
      </c>
      <c r="B2537">
        <v>524</v>
      </c>
      <c r="C2537">
        <v>195</v>
      </c>
      <c r="D2537" s="17">
        <v>7.1260326811549715E-2</v>
      </c>
      <c r="E2537" s="9">
        <f t="shared" si="273"/>
        <v>6.2633982625916236</v>
      </c>
      <c r="F2537" s="9">
        <f t="shared" si="274"/>
        <v>5.2781146592305168</v>
      </c>
      <c r="G2537" s="9">
        <f t="shared" si="275"/>
        <v>6.8835830847495408E-2</v>
      </c>
      <c r="H2537" s="9">
        <f t="shared" si="276"/>
        <v>9.3131014597998671</v>
      </c>
      <c r="I2537" s="9">
        <f t="shared" si="277"/>
        <v>5.9543803685047196</v>
      </c>
      <c r="J2537" s="9">
        <f t="shared" si="278"/>
        <v>4.4344988047920975</v>
      </c>
      <c r="K2537" s="9">
        <f t="shared" si="279"/>
        <v>7.329764601409769</v>
      </c>
    </row>
    <row r="2538" spans="1:11" x14ac:dyDescent="0.3">
      <c r="A2538">
        <v>15975</v>
      </c>
      <c r="B2538">
        <v>956</v>
      </c>
      <c r="C2538">
        <v>24</v>
      </c>
      <c r="D2538" s="17">
        <v>6.0743398208384265E-2</v>
      </c>
      <c r="E2538" s="9">
        <f t="shared" si="273"/>
        <v>6.8638033914529544</v>
      </c>
      <c r="F2538" s="9">
        <f t="shared" si="274"/>
        <v>3.2188758248682006</v>
      </c>
      <c r="G2538" s="9">
        <f t="shared" si="275"/>
        <v>5.8969981379194548E-2</v>
      </c>
      <c r="H2538" s="9">
        <f t="shared" si="276"/>
        <v>3.3354200319219207</v>
      </c>
      <c r="I2538" s="9">
        <f t="shared" si="277"/>
        <v>3.7292277360185713</v>
      </c>
      <c r="J2538" s="9">
        <f t="shared" si="278"/>
        <v>4.3465484623341872</v>
      </c>
      <c r="K2538" s="9">
        <f t="shared" si="279"/>
        <v>3.6557880292333693</v>
      </c>
    </row>
    <row r="2539" spans="1:11" x14ac:dyDescent="0.3">
      <c r="A2539">
        <v>15976</v>
      </c>
      <c r="B2539">
        <v>493</v>
      </c>
      <c r="C2539">
        <v>182</v>
      </c>
      <c r="D2539" s="17">
        <v>0.1267639815375777</v>
      </c>
      <c r="E2539" s="9">
        <f t="shared" si="273"/>
        <v>6.2025355171879228</v>
      </c>
      <c r="F2539" s="9">
        <f t="shared" si="274"/>
        <v>5.2094861528414214</v>
      </c>
      <c r="G2539" s="9">
        <f t="shared" si="275"/>
        <v>0.11934979124256492</v>
      </c>
      <c r="H2539" s="9">
        <f t="shared" si="276"/>
        <v>9.9190558152187602</v>
      </c>
      <c r="I2539" s="9">
        <f t="shared" si="277"/>
        <v>5.8802224325202923</v>
      </c>
      <c r="J2539" s="9">
        <f t="shared" si="278"/>
        <v>4.8848117889832885</v>
      </c>
      <c r="K2539" s="9">
        <f t="shared" si="279"/>
        <v>7.7005569951621249</v>
      </c>
    </row>
    <row r="2540" spans="1:11" x14ac:dyDescent="0.3">
      <c r="A2540">
        <v>15977</v>
      </c>
      <c r="B2540">
        <v>889</v>
      </c>
      <c r="C2540">
        <v>60</v>
      </c>
      <c r="D2540" s="17">
        <v>5.856273595980379E-2</v>
      </c>
      <c r="E2540" s="9">
        <f t="shared" si="273"/>
        <v>6.7912214627261855</v>
      </c>
      <c r="F2540" s="9">
        <f t="shared" si="274"/>
        <v>4.1108738641733114</v>
      </c>
      <c r="G2540" s="9">
        <f t="shared" si="275"/>
        <v>5.691207857505641E-2</v>
      </c>
      <c r="H2540" s="9">
        <f t="shared" si="276"/>
        <v>4.0580515127229013</v>
      </c>
      <c r="I2540" s="9">
        <f t="shared" si="277"/>
        <v>4.6930944581352865</v>
      </c>
      <c r="J2540" s="9">
        <f t="shared" si="278"/>
        <v>4.3282030317708511</v>
      </c>
      <c r="K2540" s="9">
        <f t="shared" si="279"/>
        <v>4.3025947001562068</v>
      </c>
    </row>
    <row r="2541" spans="1:11" x14ac:dyDescent="0.3">
      <c r="A2541">
        <v>15978</v>
      </c>
      <c r="B2541">
        <v>949</v>
      </c>
      <c r="C2541">
        <v>48</v>
      </c>
      <c r="D2541" s="17">
        <v>0.18078566041185881</v>
      </c>
      <c r="E2541" s="9">
        <f t="shared" si="273"/>
        <v>6.8564619845945867</v>
      </c>
      <c r="F2541" s="9">
        <f t="shared" si="274"/>
        <v>3.8918202981106265</v>
      </c>
      <c r="G2541" s="9">
        <f t="shared" si="275"/>
        <v>0.16618003083018579</v>
      </c>
      <c r="H2541" s="9">
        <f t="shared" si="276"/>
        <v>3.4085116650913236</v>
      </c>
      <c r="I2541" s="9">
        <f t="shared" si="277"/>
        <v>4.4563916478316905</v>
      </c>
      <c r="J2541" s="9">
        <f t="shared" si="278"/>
        <v>5.3022857857588095</v>
      </c>
      <c r="K2541" s="9">
        <f t="shared" si="279"/>
        <v>4.1016304840469306</v>
      </c>
    </row>
    <row r="2542" spans="1:11" x14ac:dyDescent="0.3">
      <c r="A2542">
        <v>15980</v>
      </c>
      <c r="B2542">
        <v>626</v>
      </c>
      <c r="C2542">
        <v>61</v>
      </c>
      <c r="D2542" s="17">
        <v>-7.5827879248465376E-3</v>
      </c>
      <c r="E2542" s="9">
        <f t="shared" si="273"/>
        <v>6.4409465406329209</v>
      </c>
      <c r="F2542" s="9">
        <f t="shared" si="274"/>
        <v>4.1271343850450917</v>
      </c>
      <c r="G2542" s="9">
        <f t="shared" si="275"/>
        <v>-7.5541831003616408E-3</v>
      </c>
      <c r="H2542" s="9">
        <f t="shared" si="276"/>
        <v>7.5454166197120065</v>
      </c>
      <c r="I2542" s="9">
        <f t="shared" si="277"/>
        <v>4.7106650964797421</v>
      </c>
      <c r="J2542" s="9">
        <f t="shared" si="278"/>
        <v>3.7535105220633511</v>
      </c>
      <c r="K2542" s="9">
        <f t="shared" si="279"/>
        <v>5.9366099432125958</v>
      </c>
    </row>
    <row r="2543" spans="1:11" x14ac:dyDescent="0.3">
      <c r="A2543">
        <v>15981</v>
      </c>
      <c r="B2543">
        <v>512</v>
      </c>
      <c r="C2543">
        <v>145</v>
      </c>
      <c r="D2543" s="17">
        <v>9.5734016047205425E-2</v>
      </c>
      <c r="E2543" s="9">
        <f t="shared" si="273"/>
        <v>6.2402758451707694</v>
      </c>
      <c r="F2543" s="9">
        <f t="shared" si="274"/>
        <v>4.9836066217083363</v>
      </c>
      <c r="G2543" s="9">
        <f t="shared" si="275"/>
        <v>9.1424472984473426E-2</v>
      </c>
      <c r="H2543" s="9">
        <f t="shared" si="276"/>
        <v>9.543310094836702</v>
      </c>
      <c r="I2543" s="9">
        <f t="shared" si="277"/>
        <v>5.6361436860735914</v>
      </c>
      <c r="J2543" s="9">
        <f t="shared" si="278"/>
        <v>4.6358680652890891</v>
      </c>
      <c r="K2543" s="9">
        <f t="shared" si="279"/>
        <v>7.3896717662982461</v>
      </c>
    </row>
    <row r="2544" spans="1:11" x14ac:dyDescent="0.3">
      <c r="A2544">
        <v>15983</v>
      </c>
      <c r="B2544">
        <v>503</v>
      </c>
      <c r="C2544">
        <v>80</v>
      </c>
      <c r="D2544" s="17">
        <v>9.482845848115562E-2</v>
      </c>
      <c r="E2544" s="9">
        <f t="shared" si="273"/>
        <v>6.2225762680713688</v>
      </c>
      <c r="F2544" s="9">
        <f t="shared" si="274"/>
        <v>4.3944491546724391</v>
      </c>
      <c r="G2544" s="9">
        <f t="shared" si="275"/>
        <v>9.0597692074854533E-2</v>
      </c>
      <c r="H2544" s="9">
        <f t="shared" si="276"/>
        <v>9.7195284984153574</v>
      </c>
      <c r="I2544" s="9">
        <f t="shared" si="277"/>
        <v>4.9995175372035092</v>
      </c>
      <c r="J2544" s="9">
        <f t="shared" si="278"/>
        <v>4.6284976240136277</v>
      </c>
      <c r="K2544" s="9">
        <f t="shared" si="279"/>
        <v>7.2853190351714572</v>
      </c>
    </row>
    <row r="2545" spans="1:11" x14ac:dyDescent="0.3">
      <c r="A2545">
        <v>15984</v>
      </c>
      <c r="B2545">
        <v>602</v>
      </c>
      <c r="C2545">
        <v>245</v>
      </c>
      <c r="D2545" s="17">
        <v>9.6211763153668195E-2</v>
      </c>
      <c r="E2545" s="9">
        <f t="shared" si="273"/>
        <v>6.4019171967271857</v>
      </c>
      <c r="F2545" s="9">
        <f t="shared" si="274"/>
        <v>5.5053315359323625</v>
      </c>
      <c r="G2545" s="9">
        <f t="shared" si="275"/>
        <v>9.1860384418561924E-2</v>
      </c>
      <c r="H2545" s="9">
        <f t="shared" si="276"/>
        <v>7.9339958855987547</v>
      </c>
      <c r="I2545" s="9">
        <f t="shared" si="277"/>
        <v>6.1999042110535418</v>
      </c>
      <c r="J2545" s="9">
        <f t="shared" si="278"/>
        <v>4.6397540519983513</v>
      </c>
      <c r="K2545" s="9">
        <f t="shared" si="279"/>
        <v>6.7549200165151095</v>
      </c>
    </row>
    <row r="2546" spans="1:11" x14ac:dyDescent="0.3">
      <c r="A2546">
        <v>15985</v>
      </c>
      <c r="B2546">
        <v>567</v>
      </c>
      <c r="C2546">
        <v>62</v>
      </c>
      <c r="D2546" s="17">
        <v>-1.111909465399775E-2</v>
      </c>
      <c r="E2546" s="9">
        <f t="shared" si="273"/>
        <v>6.3421214187211516</v>
      </c>
      <c r="F2546" s="9">
        <f t="shared" si="274"/>
        <v>4.1431347263915326</v>
      </c>
      <c r="G2546" s="9">
        <f t="shared" si="275"/>
        <v>-1.1057731967059444E-2</v>
      </c>
      <c r="H2546" s="9">
        <f t="shared" si="276"/>
        <v>8.5293274283689975</v>
      </c>
      <c r="I2546" s="9">
        <f t="shared" si="277"/>
        <v>4.7279545925175999</v>
      </c>
      <c r="J2546" s="9">
        <f t="shared" si="278"/>
        <v>3.7222776998280085</v>
      </c>
      <c r="K2546" s="9">
        <f t="shared" si="279"/>
        <v>6.4275056319053796</v>
      </c>
    </row>
    <row r="2547" spans="1:11" x14ac:dyDescent="0.3">
      <c r="A2547">
        <v>15986</v>
      </c>
      <c r="B2547">
        <v>902</v>
      </c>
      <c r="C2547">
        <v>14</v>
      </c>
      <c r="D2547" s="17">
        <v>-1.691343067780042E-2</v>
      </c>
      <c r="E2547" s="9">
        <f t="shared" si="273"/>
        <v>6.8057225534169854</v>
      </c>
      <c r="F2547" s="9">
        <f t="shared" si="274"/>
        <v>2.7080502011022101</v>
      </c>
      <c r="G2547" s="9">
        <f t="shared" si="275"/>
        <v>-1.6771991199268428E-2</v>
      </c>
      <c r="H2547" s="9">
        <f t="shared" si="276"/>
        <v>3.9136774953477289</v>
      </c>
      <c r="I2547" s="9">
        <f t="shared" si="277"/>
        <v>3.177244662226034</v>
      </c>
      <c r="J2547" s="9">
        <f t="shared" si="278"/>
        <v>3.671337225013263</v>
      </c>
      <c r="K2547" s="9">
        <f t="shared" si="279"/>
        <v>3.6442795913443273</v>
      </c>
    </row>
    <row r="2548" spans="1:11" x14ac:dyDescent="0.3">
      <c r="A2548">
        <v>15987</v>
      </c>
      <c r="B2548">
        <v>653</v>
      </c>
      <c r="C2548">
        <v>110</v>
      </c>
      <c r="D2548" s="17">
        <v>5.9709765069643768E-2</v>
      </c>
      <c r="E2548" s="9">
        <f t="shared" si="273"/>
        <v>6.4831073514571989</v>
      </c>
      <c r="F2548" s="9">
        <f t="shared" si="274"/>
        <v>4.7095302013123339</v>
      </c>
      <c r="G2548" s="9">
        <f t="shared" si="275"/>
        <v>5.7995064094049975E-2</v>
      </c>
      <c r="H2548" s="9">
        <f t="shared" si="276"/>
        <v>7.125660219018819</v>
      </c>
      <c r="I2548" s="9">
        <f t="shared" si="277"/>
        <v>5.3399848053406513</v>
      </c>
      <c r="J2548" s="9">
        <f t="shared" si="278"/>
        <v>4.337857440910021</v>
      </c>
      <c r="K2548" s="9">
        <f t="shared" si="279"/>
        <v>6.0323970392936088</v>
      </c>
    </row>
    <row r="2549" spans="1:11" x14ac:dyDescent="0.3">
      <c r="A2549">
        <v>15990</v>
      </c>
      <c r="B2549">
        <v>916</v>
      </c>
      <c r="C2549">
        <v>49</v>
      </c>
      <c r="D2549" s="17">
        <v>7.9693644859524446E-3</v>
      </c>
      <c r="E2549" s="9">
        <f t="shared" si="273"/>
        <v>6.8211074722564646</v>
      </c>
      <c r="F2549" s="9">
        <f t="shared" si="274"/>
        <v>3.912023005428146</v>
      </c>
      <c r="G2549" s="9">
        <f t="shared" si="275"/>
        <v>7.937776812272087E-3</v>
      </c>
      <c r="H2549" s="9">
        <f t="shared" si="276"/>
        <v>3.7605040143173811</v>
      </c>
      <c r="I2549" s="9">
        <f t="shared" si="277"/>
        <v>4.4782220963550863</v>
      </c>
      <c r="J2549" s="9">
        <f t="shared" si="278"/>
        <v>3.8916155260002299</v>
      </c>
      <c r="K2549" s="9">
        <f t="shared" si="279"/>
        <v>4.0020417412652627</v>
      </c>
    </row>
    <row r="2550" spans="1:11" x14ac:dyDescent="0.3">
      <c r="A2550">
        <v>15992</v>
      </c>
      <c r="B2550">
        <v>875</v>
      </c>
      <c r="C2550">
        <v>3</v>
      </c>
      <c r="D2550" s="17">
        <v>2.7327836021254936E-2</v>
      </c>
      <c r="E2550" s="9">
        <f t="shared" si="273"/>
        <v>6.7753660909363917</v>
      </c>
      <c r="F2550" s="9">
        <f t="shared" si="274"/>
        <v>1.3862943611198906</v>
      </c>
      <c r="G2550" s="9">
        <f t="shared" si="275"/>
        <v>2.6961097165453588E-2</v>
      </c>
      <c r="H2550" s="9">
        <f t="shared" si="276"/>
        <v>4.2159088609099449</v>
      </c>
      <c r="I2550" s="9">
        <f t="shared" si="277"/>
        <v>1.7489943603365152</v>
      </c>
      <c r="J2550" s="9">
        <f t="shared" si="278"/>
        <v>4.0612012819074685</v>
      </c>
      <c r="K2550" s="9">
        <f t="shared" si="279"/>
        <v>3.4448929949374207</v>
      </c>
    </row>
    <row r="2551" spans="1:11" x14ac:dyDescent="0.3">
      <c r="A2551">
        <v>15993</v>
      </c>
      <c r="B2551">
        <v>880</v>
      </c>
      <c r="C2551">
        <v>514</v>
      </c>
      <c r="D2551" s="17">
        <v>9.6276596281474308E-2</v>
      </c>
      <c r="E2551" s="9">
        <f t="shared" si="273"/>
        <v>6.7810576259361799</v>
      </c>
      <c r="F2551" s="9">
        <f t="shared" si="274"/>
        <v>6.2441669006637364</v>
      </c>
      <c r="G2551" s="9">
        <f t="shared" si="275"/>
        <v>9.1919525556115544E-2</v>
      </c>
      <c r="H2551" s="9">
        <f t="shared" si="276"/>
        <v>4.1592434837688899</v>
      </c>
      <c r="I2551" s="9">
        <f t="shared" si="277"/>
        <v>6.9982678730883947</v>
      </c>
      <c r="J2551" s="9">
        <f t="shared" si="278"/>
        <v>4.6402812730265968</v>
      </c>
      <c r="K2551" s="9">
        <f t="shared" si="279"/>
        <v>5.1071583584162834</v>
      </c>
    </row>
    <row r="2552" spans="1:11" x14ac:dyDescent="0.3">
      <c r="A2552">
        <v>15994</v>
      </c>
      <c r="B2552">
        <v>926</v>
      </c>
      <c r="C2552">
        <v>30</v>
      </c>
      <c r="D2552" s="17">
        <v>4.1830038488757736E-2</v>
      </c>
      <c r="E2552" s="9">
        <f t="shared" si="273"/>
        <v>6.831953565565855</v>
      </c>
      <c r="F2552" s="9">
        <f t="shared" si="274"/>
        <v>3.4339872044851463</v>
      </c>
      <c r="G2552" s="9">
        <f t="shared" si="275"/>
        <v>4.0978819171834067E-2</v>
      </c>
      <c r="H2552" s="9">
        <f t="shared" si="276"/>
        <v>3.6525194428605507</v>
      </c>
      <c r="I2552" s="9">
        <f t="shared" si="277"/>
        <v>3.9616707361432257</v>
      </c>
      <c r="J2552" s="9">
        <f t="shared" si="278"/>
        <v>4.1861640086247318</v>
      </c>
      <c r="K2552" s="9">
        <f t="shared" si="279"/>
        <v>3.8519937439981895</v>
      </c>
    </row>
    <row r="2553" spans="1:11" x14ac:dyDescent="0.3">
      <c r="A2553">
        <v>15996</v>
      </c>
      <c r="B2553">
        <v>498</v>
      </c>
      <c r="C2553">
        <v>138</v>
      </c>
      <c r="D2553" s="17">
        <v>0.12526750388078484</v>
      </c>
      <c r="E2553" s="9">
        <f t="shared" si="273"/>
        <v>6.2126060957515188</v>
      </c>
      <c r="F2553" s="9">
        <f t="shared" si="274"/>
        <v>4.9344739331306915</v>
      </c>
      <c r="G2553" s="9">
        <f t="shared" si="275"/>
        <v>0.11802078861827234</v>
      </c>
      <c r="H2553" s="9">
        <f t="shared" si="276"/>
        <v>9.818792330525083</v>
      </c>
      <c r="I2553" s="9">
        <f t="shared" si="277"/>
        <v>5.5830523547013735</v>
      </c>
      <c r="J2553" s="9">
        <f t="shared" si="278"/>
        <v>4.8729642297528803</v>
      </c>
      <c r="K2553" s="9">
        <f t="shared" si="279"/>
        <v>7.5589047176235304</v>
      </c>
    </row>
    <row r="2554" spans="1:11" x14ac:dyDescent="0.3">
      <c r="A2554">
        <v>15998</v>
      </c>
      <c r="B2554">
        <v>500</v>
      </c>
      <c r="C2554">
        <v>555</v>
      </c>
      <c r="D2554" s="17">
        <v>0.10126148476527766</v>
      </c>
      <c r="E2554" s="9">
        <f t="shared" si="273"/>
        <v>6.2166061010848646</v>
      </c>
      <c r="F2554" s="9">
        <f t="shared" si="274"/>
        <v>6.3207682942505823</v>
      </c>
      <c r="G2554" s="9">
        <f t="shared" si="275"/>
        <v>9.6456327058619284E-2</v>
      </c>
      <c r="H2554" s="9">
        <f t="shared" si="276"/>
        <v>9.7789679578754019</v>
      </c>
      <c r="I2554" s="9">
        <f t="shared" si="277"/>
        <v>7.0810410753744035</v>
      </c>
      <c r="J2554" s="9">
        <f t="shared" si="278"/>
        <v>4.6807251544268542</v>
      </c>
      <c r="K2554" s="9">
        <f t="shared" si="279"/>
        <v>7.949941332435392</v>
      </c>
    </row>
    <row r="2555" spans="1:11" x14ac:dyDescent="0.3">
      <c r="A2555">
        <v>16000</v>
      </c>
      <c r="B2555">
        <v>874</v>
      </c>
      <c r="C2555">
        <v>9</v>
      </c>
      <c r="D2555" s="17">
        <v>8.7988200416158027E-2</v>
      </c>
      <c r="E2555" s="9">
        <f t="shared" si="273"/>
        <v>6.7742238863576141</v>
      </c>
      <c r="F2555" s="9">
        <f t="shared" si="274"/>
        <v>2.3025850929940459</v>
      </c>
      <c r="G2555" s="9">
        <f t="shared" si="275"/>
        <v>8.4330303169204146E-2</v>
      </c>
      <c r="H2555" s="9">
        <f t="shared" si="276"/>
        <v>4.2272807409442574</v>
      </c>
      <c r="I2555" s="9">
        <f t="shared" si="277"/>
        <v>2.7391110481775436</v>
      </c>
      <c r="J2555" s="9">
        <f t="shared" si="278"/>
        <v>4.5726262059122345</v>
      </c>
      <c r="K2555" s="9">
        <f t="shared" si="279"/>
        <v>3.8498989261078389</v>
      </c>
    </row>
    <row r="2556" spans="1:11" x14ac:dyDescent="0.3">
      <c r="A2556">
        <v>16003</v>
      </c>
      <c r="B2556">
        <v>495</v>
      </c>
      <c r="C2556">
        <v>80</v>
      </c>
      <c r="D2556" s="17">
        <v>-0.16575980576025079</v>
      </c>
      <c r="E2556" s="9">
        <f t="shared" si="273"/>
        <v>6.2065759267249279</v>
      </c>
      <c r="F2556" s="9">
        <f t="shared" si="274"/>
        <v>4.3944491546724391</v>
      </c>
      <c r="G2556" s="9">
        <f t="shared" si="275"/>
        <v>-0.15337306821734631</v>
      </c>
      <c r="H2556" s="9">
        <f t="shared" si="276"/>
        <v>9.8788291750896526</v>
      </c>
      <c r="I2556" s="9">
        <f t="shared" si="277"/>
        <v>4.9995175372035092</v>
      </c>
      <c r="J2556" s="9">
        <f t="shared" si="278"/>
        <v>2.453589929916093</v>
      </c>
      <c r="K2556" s="9">
        <f t="shared" si="279"/>
        <v>6.929987834689098</v>
      </c>
    </row>
    <row r="2557" spans="1:11" x14ac:dyDescent="0.3">
      <c r="A2557">
        <v>16005</v>
      </c>
      <c r="B2557">
        <v>508</v>
      </c>
      <c r="C2557">
        <v>190</v>
      </c>
      <c r="D2557" s="17">
        <v>0.1538397242711726</v>
      </c>
      <c r="E2557" s="9">
        <f t="shared" si="273"/>
        <v>6.2324480165505225</v>
      </c>
      <c r="F2557" s="9">
        <f t="shared" si="274"/>
        <v>5.2522734280466299</v>
      </c>
      <c r="G2557" s="9">
        <f t="shared" si="275"/>
        <v>0.14309527132683098</v>
      </c>
      <c r="H2557" s="9">
        <f t="shared" si="276"/>
        <v>9.6212445819264474</v>
      </c>
      <c r="I2557" s="9">
        <f t="shared" si="277"/>
        <v>5.9264570977135911</v>
      </c>
      <c r="J2557" s="9">
        <f t="shared" si="278"/>
        <v>5.0964938252791807</v>
      </c>
      <c r="K2557" s="9">
        <f t="shared" si="279"/>
        <v>7.6078581853331375</v>
      </c>
    </row>
    <row r="2558" spans="1:11" x14ac:dyDescent="0.3">
      <c r="A2558">
        <v>16006</v>
      </c>
      <c r="B2558">
        <v>546</v>
      </c>
      <c r="C2558">
        <v>16</v>
      </c>
      <c r="D2558" s="17">
        <v>9.5415840035479829E-2</v>
      </c>
      <c r="E2558" s="9">
        <f t="shared" si="273"/>
        <v>6.3044488024219811</v>
      </c>
      <c r="F2558" s="9">
        <f t="shared" si="274"/>
        <v>2.8332133440562162</v>
      </c>
      <c r="G2558" s="9">
        <f t="shared" si="275"/>
        <v>9.1134053766382506E-2</v>
      </c>
      <c r="H2558" s="9">
        <f t="shared" si="276"/>
        <v>8.9043990058190552</v>
      </c>
      <c r="I2558" s="9">
        <f t="shared" si="277"/>
        <v>3.3124922558450578</v>
      </c>
      <c r="J2558" s="9">
        <f t="shared" si="278"/>
        <v>4.6332790870394689</v>
      </c>
      <c r="K2558" s="9">
        <f t="shared" si="279"/>
        <v>6.3726029970709384</v>
      </c>
    </row>
    <row r="2559" spans="1:11" x14ac:dyDescent="0.3">
      <c r="A2559">
        <v>16007</v>
      </c>
      <c r="B2559">
        <v>506</v>
      </c>
      <c r="C2559">
        <v>434</v>
      </c>
      <c r="D2559" s="17">
        <v>6.0624818922541457E-2</v>
      </c>
      <c r="E2559" s="9">
        <f t="shared" si="273"/>
        <v>6.2285110035911835</v>
      </c>
      <c r="F2559" s="9">
        <f t="shared" si="274"/>
        <v>6.0753460310886842</v>
      </c>
      <c r="G2559" s="9">
        <f t="shared" si="275"/>
        <v>5.8858186279212743E-2</v>
      </c>
      <c r="H2559" s="9">
        <f t="shared" si="276"/>
        <v>9.6604417974682075</v>
      </c>
      <c r="I2559" s="9">
        <f t="shared" si="277"/>
        <v>6.8158450301985578</v>
      </c>
      <c r="J2559" s="9">
        <f t="shared" si="278"/>
        <v>4.3455518510073974</v>
      </c>
      <c r="K2559" s="9">
        <f t="shared" si="279"/>
        <v>7.74408477799515</v>
      </c>
    </row>
    <row r="2560" spans="1:11" x14ac:dyDescent="0.3">
      <c r="A2560">
        <v>16008</v>
      </c>
      <c r="B2560">
        <v>548</v>
      </c>
      <c r="C2560">
        <v>38</v>
      </c>
      <c r="D2560" s="17">
        <v>0.13554105364640653</v>
      </c>
      <c r="E2560" s="9">
        <f t="shared" si="273"/>
        <v>6.3080984415095305</v>
      </c>
      <c r="F2560" s="9">
        <f t="shared" si="274"/>
        <v>3.6635616461296463</v>
      </c>
      <c r="G2560" s="9">
        <f t="shared" si="275"/>
        <v>0.12710923659631063</v>
      </c>
      <c r="H2560" s="9">
        <f t="shared" si="276"/>
        <v>8.8680629075024449</v>
      </c>
      <c r="I2560" s="9">
        <f t="shared" si="277"/>
        <v>4.2097420937014132</v>
      </c>
      <c r="J2560" s="9">
        <f t="shared" si="278"/>
        <v>4.9539843299122861</v>
      </c>
      <c r="K2560" s="9">
        <f t="shared" si="279"/>
        <v>6.6877509478441031</v>
      </c>
    </row>
    <row r="2561" spans="1:11" x14ac:dyDescent="0.3">
      <c r="A2561">
        <v>16009</v>
      </c>
      <c r="B2561">
        <v>894</v>
      </c>
      <c r="C2561">
        <v>71</v>
      </c>
      <c r="D2561" s="17">
        <v>5.1880731321805006E-2</v>
      </c>
      <c r="E2561" s="9">
        <f t="shared" si="273"/>
        <v>6.7968237182748554</v>
      </c>
      <c r="F2561" s="9">
        <f t="shared" si="274"/>
        <v>4.2766661190160553</v>
      </c>
      <c r="G2561" s="9">
        <f t="shared" si="275"/>
        <v>5.0579734620037196E-2</v>
      </c>
      <c r="H2561" s="9">
        <f t="shared" si="276"/>
        <v>4.0022750089295016</v>
      </c>
      <c r="I2561" s="9">
        <f t="shared" si="277"/>
        <v>4.8722446694430426</v>
      </c>
      <c r="J2561" s="9">
        <f t="shared" si="278"/>
        <v>4.2717525638010487</v>
      </c>
      <c r="K2561" s="9">
        <f t="shared" si="279"/>
        <v>4.3171614180578732</v>
      </c>
    </row>
    <row r="2562" spans="1:11" x14ac:dyDescent="0.3">
      <c r="A2562">
        <v>16010</v>
      </c>
      <c r="B2562">
        <v>505</v>
      </c>
      <c r="C2562">
        <v>121</v>
      </c>
      <c r="D2562" s="17">
        <v>7.3315880061077893E-2</v>
      </c>
      <c r="E2562" s="9">
        <f t="shared" ref="E2562:E2625" si="280">IF(B2562&lt;=0,-1*LOG(1-B2562,EXP(1)),LOG(1+B2562,EXP(1)))</f>
        <v>6.2265366692874657</v>
      </c>
      <c r="F2562" s="9">
        <f t="shared" ref="F2562:F2625" si="281">IF(C2562&lt;=0,-1*LOG(1-C2562,EXP(1)),LOG(1+C2562,EXP(1)))</f>
        <v>4.8040210447332568</v>
      </c>
      <c r="G2562" s="9">
        <f t="shared" ref="G2562:G2625" si="282">IF(D2562&lt;=0,-1*LOG(1-D2562,EXP(1)),LOG(1+D2562,EXP(1)))</f>
        <v>7.0752809943338366E-2</v>
      </c>
      <c r="H2562" s="9">
        <f t="shared" ref="H2562:H2625" si="283">1+9*((MAX(E$2:E$4112)-E2562)/(MAX(E$2:E$4112)-MIN(E$2:E$4112)))</f>
        <v>9.6800984275208837</v>
      </c>
      <c r="I2562" s="9">
        <f t="shared" ref="I2562:I2625" si="284">1+9*((F2562-MIN(F$2:F$4112))/(MAX(F$2:F$4112)-MIN(F$2:F$4112)))</f>
        <v>5.4420888184718015</v>
      </c>
      <c r="J2562" s="9">
        <f t="shared" ref="J2562:J2625" si="285">1+9*((G2562-MIN(G$2:G$4112))/(MAX(G$2:G$4112)-MIN(G$2:G$4112)))</f>
        <v>4.4515879534260545</v>
      </c>
      <c r="K2562" s="9">
        <f t="shared" ref="K2562:K2625" si="286">0.5*H2562+0.3*I2562+0.2*J2562</f>
        <v>7.3629934499871936</v>
      </c>
    </row>
    <row r="2563" spans="1:11" x14ac:dyDescent="0.3">
      <c r="A2563">
        <v>16011</v>
      </c>
      <c r="B2563">
        <v>505</v>
      </c>
      <c r="C2563">
        <v>249</v>
      </c>
      <c r="D2563" s="17">
        <v>-5.8929208266189914E-2</v>
      </c>
      <c r="E2563" s="9">
        <f t="shared" si="280"/>
        <v>6.2265366692874657</v>
      </c>
      <c r="F2563" s="9">
        <f t="shared" si="281"/>
        <v>5.521460917862246</v>
      </c>
      <c r="G2563" s="9">
        <f t="shared" si="282"/>
        <v>-5.7258216666437926E-2</v>
      </c>
      <c r="H2563" s="9">
        <f t="shared" si="283"/>
        <v>9.6800984275208837</v>
      </c>
      <c r="I2563" s="9">
        <f t="shared" si="284"/>
        <v>6.2173331445326294</v>
      </c>
      <c r="J2563" s="9">
        <f t="shared" si="285"/>
        <v>3.3104177313491303</v>
      </c>
      <c r="K2563" s="9">
        <f t="shared" si="286"/>
        <v>7.3673327033900566</v>
      </c>
    </row>
    <row r="2564" spans="1:11" x14ac:dyDescent="0.3">
      <c r="A2564">
        <v>16012</v>
      </c>
      <c r="B2564">
        <v>1000</v>
      </c>
      <c r="C2564">
        <v>44</v>
      </c>
      <c r="D2564" s="17">
        <v>7.7272087978419765E-2</v>
      </c>
      <c r="E2564" s="9">
        <f t="shared" si="280"/>
        <v>6.9087547793152204</v>
      </c>
      <c r="F2564" s="9">
        <f t="shared" si="281"/>
        <v>3.8066624897703196</v>
      </c>
      <c r="G2564" s="9">
        <f t="shared" si="282"/>
        <v>7.4432001344839668E-2</v>
      </c>
      <c r="H2564" s="9">
        <f t="shared" si="283"/>
        <v>2.8878804233059761</v>
      </c>
      <c r="I2564" s="9">
        <f t="shared" si="284"/>
        <v>4.3643726366110398</v>
      </c>
      <c r="J2564" s="9">
        <f t="shared" si="285"/>
        <v>4.4843865628889219</v>
      </c>
      <c r="K2564" s="9">
        <f t="shared" si="286"/>
        <v>3.6501293152140843</v>
      </c>
    </row>
    <row r="2565" spans="1:11" x14ac:dyDescent="0.3">
      <c r="A2565">
        <v>16013</v>
      </c>
      <c r="B2565">
        <v>500</v>
      </c>
      <c r="C2565">
        <v>149</v>
      </c>
      <c r="D2565" s="17">
        <v>4.2756291955343528E-2</v>
      </c>
      <c r="E2565" s="9">
        <f t="shared" si="280"/>
        <v>6.2166061010848646</v>
      </c>
      <c r="F2565" s="9">
        <f t="shared" si="281"/>
        <v>5.0106352940962555</v>
      </c>
      <c r="G2565" s="9">
        <f t="shared" si="282"/>
        <v>4.1867488078480952E-2</v>
      </c>
      <c r="H2565" s="9">
        <f t="shared" si="283"/>
        <v>9.7789679578754019</v>
      </c>
      <c r="I2565" s="9">
        <f t="shared" si="284"/>
        <v>5.6653500707400921</v>
      </c>
      <c r="J2565" s="9">
        <f t="shared" si="285"/>
        <v>4.1940861581489486</v>
      </c>
      <c r="K2565" s="9">
        <f t="shared" si="286"/>
        <v>7.4279062317895184</v>
      </c>
    </row>
    <row r="2566" spans="1:11" x14ac:dyDescent="0.3">
      <c r="A2566">
        <v>16014</v>
      </c>
      <c r="B2566">
        <v>909</v>
      </c>
      <c r="C2566">
        <v>7</v>
      </c>
      <c r="D2566" s="17">
        <v>-0.13185239938821097</v>
      </c>
      <c r="E2566" s="9">
        <f t="shared" si="280"/>
        <v>6.8134445995108956</v>
      </c>
      <c r="F2566" s="9">
        <f t="shared" si="281"/>
        <v>2.0794415416798357</v>
      </c>
      <c r="G2566" s="9">
        <f t="shared" si="282"/>
        <v>-0.12385558204654702</v>
      </c>
      <c r="H2566" s="9">
        <f t="shared" si="283"/>
        <v>3.8367961875409033</v>
      </c>
      <c r="I2566" s="9">
        <f t="shared" si="284"/>
        <v>2.49798872067303</v>
      </c>
      <c r="J2566" s="9">
        <f t="shared" si="285"/>
        <v>2.7167272325436702</v>
      </c>
      <c r="K2566" s="9">
        <f t="shared" si="286"/>
        <v>3.2111401564810946</v>
      </c>
    </row>
    <row r="2567" spans="1:11" x14ac:dyDescent="0.3">
      <c r="A2567">
        <v>16015</v>
      </c>
      <c r="B2567">
        <v>875</v>
      </c>
      <c r="C2567">
        <v>174</v>
      </c>
      <c r="D2567" s="17">
        <v>-2.0552958412620635E-2</v>
      </c>
      <c r="E2567" s="9">
        <f t="shared" si="280"/>
        <v>6.7753660909363917</v>
      </c>
      <c r="F2567" s="9">
        <f t="shared" si="281"/>
        <v>5.1647859739235145</v>
      </c>
      <c r="G2567" s="9">
        <f t="shared" si="282"/>
        <v>-2.0344596495142281E-2</v>
      </c>
      <c r="H2567" s="9">
        <f t="shared" si="283"/>
        <v>4.2159088609099449</v>
      </c>
      <c r="I2567" s="9">
        <f t="shared" si="284"/>
        <v>5.8319207401026745</v>
      </c>
      <c r="J2567" s="9">
        <f t="shared" si="285"/>
        <v>3.6394887906489823</v>
      </c>
      <c r="K2567" s="9">
        <f t="shared" si="286"/>
        <v>4.5854284106155712</v>
      </c>
    </row>
    <row r="2568" spans="1:11" x14ac:dyDescent="0.3">
      <c r="A2568">
        <v>16016</v>
      </c>
      <c r="B2568">
        <v>509</v>
      </c>
      <c r="C2568">
        <v>242</v>
      </c>
      <c r="D2568" s="17">
        <v>0.16665741104642728</v>
      </c>
      <c r="E2568" s="9">
        <f t="shared" si="280"/>
        <v>6.2344107257183712</v>
      </c>
      <c r="F2568" s="9">
        <f t="shared" si="281"/>
        <v>5.4930614433405482</v>
      </c>
      <c r="G2568" s="9">
        <f t="shared" si="282"/>
        <v>0.15414274640701228</v>
      </c>
      <c r="H2568" s="9">
        <f t="shared" si="283"/>
        <v>9.6017036926551906</v>
      </c>
      <c r="I2568" s="9">
        <f t="shared" si="284"/>
        <v>6.1866455115885142</v>
      </c>
      <c r="J2568" s="9">
        <f t="shared" si="285"/>
        <v>5.1949779162557395</v>
      </c>
      <c r="K2568" s="9">
        <f t="shared" si="286"/>
        <v>7.6958410830552975</v>
      </c>
    </row>
    <row r="2569" spans="1:11" x14ac:dyDescent="0.3">
      <c r="A2569">
        <v>16017</v>
      </c>
      <c r="B2569">
        <v>919</v>
      </c>
      <c r="C2569">
        <v>26</v>
      </c>
      <c r="D2569" s="17">
        <v>6.0376613196847584E-3</v>
      </c>
      <c r="E2569" s="9">
        <f t="shared" si="280"/>
        <v>6.8243736700430864</v>
      </c>
      <c r="F2569" s="9">
        <f t="shared" si="281"/>
        <v>3.2958368660043291</v>
      </c>
      <c r="G2569" s="9">
        <f t="shared" si="282"/>
        <v>6.019507676299652E-3</v>
      </c>
      <c r="H2569" s="9">
        <f t="shared" si="283"/>
        <v>3.7279854882250199</v>
      </c>
      <c r="I2569" s="9">
        <f t="shared" si="284"/>
        <v>3.8123895628185025</v>
      </c>
      <c r="J2569" s="9">
        <f t="shared" si="285"/>
        <v>3.8745148771430493</v>
      </c>
      <c r="K2569" s="9">
        <f t="shared" si="286"/>
        <v>3.7826125883866704</v>
      </c>
    </row>
    <row r="2570" spans="1:11" x14ac:dyDescent="0.3">
      <c r="A2570">
        <v>16018</v>
      </c>
      <c r="B2570">
        <v>525</v>
      </c>
      <c r="C2570">
        <v>14</v>
      </c>
      <c r="D2570" s="17">
        <v>5.0335958883094611E-2</v>
      </c>
      <c r="E2570" s="9">
        <f t="shared" si="280"/>
        <v>6.2653012127377101</v>
      </c>
      <c r="F2570" s="9">
        <f t="shared" si="281"/>
        <v>2.7080502011022101</v>
      </c>
      <c r="G2570" s="9">
        <f t="shared" si="282"/>
        <v>4.9110073833920735E-2</v>
      </c>
      <c r="H2570" s="9">
        <f t="shared" si="283"/>
        <v>9.2941555361232773</v>
      </c>
      <c r="I2570" s="9">
        <f t="shared" si="284"/>
        <v>3.177244662226034</v>
      </c>
      <c r="J2570" s="9">
        <f t="shared" si="285"/>
        <v>4.258651089888315</v>
      </c>
      <c r="K2570" s="9">
        <f t="shared" si="286"/>
        <v>6.4519813847071124</v>
      </c>
    </row>
    <row r="2571" spans="1:11" x14ac:dyDescent="0.3">
      <c r="A2571">
        <v>16019</v>
      </c>
      <c r="B2571">
        <v>507</v>
      </c>
      <c r="C2571">
        <v>150</v>
      </c>
      <c r="D2571" s="17">
        <v>5.7456491995594237E-2</v>
      </c>
      <c r="E2571" s="9">
        <f t="shared" si="280"/>
        <v>6.230481447578482</v>
      </c>
      <c r="F2571" s="9">
        <f t="shared" si="281"/>
        <v>5.0172798368149243</v>
      </c>
      <c r="G2571" s="9">
        <f t="shared" si="282"/>
        <v>5.5866488770976386E-2</v>
      </c>
      <c r="H2571" s="9">
        <f t="shared" si="283"/>
        <v>9.6408238997165903</v>
      </c>
      <c r="I2571" s="9">
        <f t="shared" si="284"/>
        <v>5.6725299672510729</v>
      </c>
      <c r="J2571" s="9">
        <f t="shared" si="285"/>
        <v>4.3188819913845364</v>
      </c>
      <c r="K2571" s="9">
        <f t="shared" si="286"/>
        <v>7.3859473383105243</v>
      </c>
    </row>
    <row r="2572" spans="1:11" x14ac:dyDescent="0.3">
      <c r="A2572">
        <v>16020</v>
      </c>
      <c r="B2572">
        <v>888</v>
      </c>
      <c r="C2572">
        <v>45</v>
      </c>
      <c r="D2572" s="17">
        <v>3.6551712749204421E-2</v>
      </c>
      <c r="E2572" s="9">
        <f t="shared" si="280"/>
        <v>6.7900972355139046</v>
      </c>
      <c r="F2572" s="9">
        <f t="shared" si="281"/>
        <v>3.8286413964890951</v>
      </c>
      <c r="G2572" s="9">
        <f t="shared" si="282"/>
        <v>3.5899543351226117E-2</v>
      </c>
      <c r="H2572" s="9">
        <f t="shared" si="283"/>
        <v>4.069244408660202</v>
      </c>
      <c r="I2572" s="9">
        <f t="shared" si="284"/>
        <v>4.3881223937195184</v>
      </c>
      <c r="J2572" s="9">
        <f t="shared" si="285"/>
        <v>4.1408841724285708</v>
      </c>
      <c r="K2572" s="9">
        <f t="shared" si="286"/>
        <v>4.1792357569316705</v>
      </c>
    </row>
    <row r="2573" spans="1:11" x14ac:dyDescent="0.3">
      <c r="A2573">
        <v>16022</v>
      </c>
      <c r="B2573">
        <v>589</v>
      </c>
      <c r="C2573">
        <v>129</v>
      </c>
      <c r="D2573" s="17">
        <v>8.6565122923801391E-2</v>
      </c>
      <c r="E2573" s="9">
        <f t="shared" si="280"/>
        <v>6.3801225368997647</v>
      </c>
      <c r="F2573" s="9">
        <f t="shared" si="281"/>
        <v>4.8675344504555822</v>
      </c>
      <c r="G2573" s="9">
        <f t="shared" si="282"/>
        <v>8.3021457182089434E-2</v>
      </c>
      <c r="H2573" s="9">
        <f t="shared" si="283"/>
        <v>8.1509852599639796</v>
      </c>
      <c r="I2573" s="9">
        <f t="shared" si="284"/>
        <v>5.5107195278304646</v>
      </c>
      <c r="J2573" s="9">
        <f t="shared" si="285"/>
        <v>4.5609583355315575</v>
      </c>
      <c r="K2573" s="9">
        <f t="shared" si="286"/>
        <v>6.6409001554374409</v>
      </c>
    </row>
    <row r="2574" spans="1:11" x14ac:dyDescent="0.3">
      <c r="A2574">
        <v>16023</v>
      </c>
      <c r="B2574">
        <v>594</v>
      </c>
      <c r="C2574">
        <v>80</v>
      </c>
      <c r="D2574" s="17">
        <v>0.21006738800539182</v>
      </c>
      <c r="E2574" s="9">
        <f t="shared" si="280"/>
        <v>6.3885614055456301</v>
      </c>
      <c r="F2574" s="9">
        <f t="shared" si="281"/>
        <v>4.3944491546724391</v>
      </c>
      <c r="G2574" s="9">
        <f t="shared" si="282"/>
        <v>0.19067605062431583</v>
      </c>
      <c r="H2574" s="9">
        <f t="shared" si="283"/>
        <v>8.066967209564643</v>
      </c>
      <c r="I2574" s="9">
        <f t="shared" si="284"/>
        <v>4.9995175372035092</v>
      </c>
      <c r="J2574" s="9">
        <f t="shared" si="285"/>
        <v>5.5206586016700694</v>
      </c>
      <c r="K2574" s="9">
        <f t="shared" si="286"/>
        <v>6.637470586277388</v>
      </c>
    </row>
    <row r="2575" spans="1:11" x14ac:dyDescent="0.3">
      <c r="A2575">
        <v>16024</v>
      </c>
      <c r="B2575">
        <v>884</v>
      </c>
      <c r="C2575">
        <v>59</v>
      </c>
      <c r="D2575" s="17">
        <v>5.0761453532817441E-2</v>
      </c>
      <c r="E2575" s="9">
        <f t="shared" si="280"/>
        <v>6.7855876450079293</v>
      </c>
      <c r="F2575" s="9">
        <f t="shared" si="281"/>
        <v>4.0943445622221004</v>
      </c>
      <c r="G2575" s="9">
        <f t="shared" si="282"/>
        <v>4.9515095184215943E-2</v>
      </c>
      <c r="H2575" s="9">
        <f t="shared" si="283"/>
        <v>4.1141422519981274</v>
      </c>
      <c r="I2575" s="9">
        <f t="shared" si="284"/>
        <v>4.675233382899064</v>
      </c>
      <c r="J2575" s="9">
        <f t="shared" si="285"/>
        <v>4.2622617031026842</v>
      </c>
      <c r="K2575" s="9">
        <f t="shared" si="286"/>
        <v>4.3120934814893195</v>
      </c>
    </row>
    <row r="2576" spans="1:11" x14ac:dyDescent="0.3">
      <c r="A2576">
        <v>16026</v>
      </c>
      <c r="B2576">
        <v>915</v>
      </c>
      <c r="C2576">
        <v>30</v>
      </c>
      <c r="D2576" s="17">
        <v>5.1629238734913339E-2</v>
      </c>
      <c r="E2576" s="9">
        <f t="shared" si="280"/>
        <v>6.8200163646741299</v>
      </c>
      <c r="F2576" s="9">
        <f t="shared" si="281"/>
        <v>3.4339872044851463</v>
      </c>
      <c r="G2576" s="9">
        <f t="shared" si="282"/>
        <v>5.034061753319663E-2</v>
      </c>
      <c r="H2576" s="9">
        <f t="shared" si="283"/>
        <v>3.7713671685730898</v>
      </c>
      <c r="I2576" s="9">
        <f t="shared" si="284"/>
        <v>3.9616707361432257</v>
      </c>
      <c r="J2576" s="9">
        <f t="shared" si="285"/>
        <v>4.2696209247827621</v>
      </c>
      <c r="K2576" s="9">
        <f t="shared" si="286"/>
        <v>3.9281089900860651</v>
      </c>
    </row>
    <row r="2577" spans="1:11" x14ac:dyDescent="0.3">
      <c r="A2577">
        <v>16027</v>
      </c>
      <c r="B2577">
        <v>507</v>
      </c>
      <c r="C2577">
        <v>22</v>
      </c>
      <c r="D2577" s="17">
        <v>6.8367974198373357E-2</v>
      </c>
      <c r="E2577" s="9">
        <f t="shared" si="280"/>
        <v>6.230481447578482</v>
      </c>
      <c r="F2577" s="9">
        <f t="shared" si="281"/>
        <v>3.1354942159291497</v>
      </c>
      <c r="G2577" s="9">
        <f t="shared" si="282"/>
        <v>6.6132226325523305E-2</v>
      </c>
      <c r="H2577" s="9">
        <f t="shared" si="283"/>
        <v>9.6408238997165903</v>
      </c>
      <c r="I2577" s="9">
        <f t="shared" si="284"/>
        <v>3.6391280333830025</v>
      </c>
      <c r="J2577" s="9">
        <f t="shared" si="285"/>
        <v>4.4103971859358388</v>
      </c>
      <c r="K2577" s="9">
        <f t="shared" si="286"/>
        <v>6.794229797060364</v>
      </c>
    </row>
    <row r="2578" spans="1:11" x14ac:dyDescent="0.3">
      <c r="A2578">
        <v>16029</v>
      </c>
      <c r="B2578">
        <v>491</v>
      </c>
      <c r="C2578">
        <v>2033</v>
      </c>
      <c r="D2578" s="17">
        <v>0.1216789165442623</v>
      </c>
      <c r="E2578" s="9">
        <f t="shared" si="280"/>
        <v>6.1984787164923079</v>
      </c>
      <c r="F2578" s="9">
        <f t="shared" si="281"/>
        <v>7.6177595766085053</v>
      </c>
      <c r="G2578" s="9">
        <f t="shared" si="282"/>
        <v>0.11482659550796158</v>
      </c>
      <c r="H2578" s="9">
        <f t="shared" si="283"/>
        <v>9.9594456470324406</v>
      </c>
      <c r="I2578" s="9">
        <f t="shared" si="284"/>
        <v>8.4825315281047331</v>
      </c>
      <c r="J2578" s="9">
        <f t="shared" si="285"/>
        <v>4.8444891978936209</v>
      </c>
      <c r="K2578" s="9">
        <f t="shared" si="286"/>
        <v>8.4933801215263642</v>
      </c>
    </row>
    <row r="2579" spans="1:11" x14ac:dyDescent="0.3">
      <c r="A2579">
        <v>16030</v>
      </c>
      <c r="B2579">
        <v>638</v>
      </c>
      <c r="C2579">
        <v>55</v>
      </c>
      <c r="D2579" s="17">
        <v>0.1167143809114365</v>
      </c>
      <c r="E2579" s="9">
        <f t="shared" si="280"/>
        <v>6.4599044543775346</v>
      </c>
      <c r="F2579" s="9">
        <f t="shared" si="281"/>
        <v>4.0253516907351496</v>
      </c>
      <c r="G2579" s="9">
        <f t="shared" si="282"/>
        <v>0.11039078543042104</v>
      </c>
      <c r="H2579" s="9">
        <f t="shared" si="283"/>
        <v>7.3566701159680941</v>
      </c>
      <c r="I2579" s="9">
        <f t="shared" si="284"/>
        <v>4.6006817247571341</v>
      </c>
      <c r="J2579" s="9">
        <f t="shared" si="285"/>
        <v>4.8049456171151546</v>
      </c>
      <c r="K2579" s="9">
        <f t="shared" si="286"/>
        <v>6.0195286988342183</v>
      </c>
    </row>
    <row r="2580" spans="1:11" x14ac:dyDescent="0.3">
      <c r="A2580">
        <v>16031</v>
      </c>
      <c r="B2580">
        <v>574</v>
      </c>
      <c r="C2580">
        <v>131</v>
      </c>
      <c r="D2580" s="17">
        <v>8.1899832235268283E-2</v>
      </c>
      <c r="E2580" s="9">
        <f t="shared" si="280"/>
        <v>6.3543700407973507</v>
      </c>
      <c r="F2580" s="9">
        <f t="shared" si="281"/>
        <v>4.8828019225863706</v>
      </c>
      <c r="G2580" s="9">
        <f t="shared" si="282"/>
        <v>7.8718599646463411E-2</v>
      </c>
      <c r="H2580" s="9">
        <f t="shared" si="283"/>
        <v>8.4073791684651411</v>
      </c>
      <c r="I2580" s="9">
        <f t="shared" si="284"/>
        <v>5.5272171070506779</v>
      </c>
      <c r="J2580" s="9">
        <f t="shared" si="285"/>
        <v>4.5225999767281078</v>
      </c>
      <c r="K2580" s="9">
        <f t="shared" si="286"/>
        <v>6.7663747116933957</v>
      </c>
    </row>
    <row r="2581" spans="1:11" x14ac:dyDescent="0.3">
      <c r="A2581">
        <v>16033</v>
      </c>
      <c r="B2581">
        <v>496</v>
      </c>
      <c r="C2581">
        <v>1029</v>
      </c>
      <c r="D2581" s="17">
        <v>0.13407704808415871</v>
      </c>
      <c r="E2581" s="9">
        <f t="shared" si="280"/>
        <v>6.2085900260966289</v>
      </c>
      <c r="F2581" s="9">
        <f t="shared" si="281"/>
        <v>6.9373140812236818</v>
      </c>
      <c r="G2581" s="9">
        <f t="shared" si="282"/>
        <v>0.1258191466343202</v>
      </c>
      <c r="H2581" s="9">
        <f t="shared" si="283"/>
        <v>9.8587766408433986</v>
      </c>
      <c r="I2581" s="9">
        <f t="shared" si="284"/>
        <v>7.7472622334249097</v>
      </c>
      <c r="J2581" s="9">
        <f t="shared" si="285"/>
        <v>4.9424836624509467</v>
      </c>
      <c r="K2581" s="9">
        <f t="shared" si="286"/>
        <v>8.2420637229393616</v>
      </c>
    </row>
    <row r="2582" spans="1:11" x14ac:dyDescent="0.3">
      <c r="A2582">
        <v>16034</v>
      </c>
      <c r="B2582">
        <v>558</v>
      </c>
      <c r="C2582">
        <v>35</v>
      </c>
      <c r="D2582" s="17">
        <v>0.2037893335156894</v>
      </c>
      <c r="E2582" s="9">
        <f t="shared" si="280"/>
        <v>6.3261494731550991</v>
      </c>
      <c r="F2582" s="9">
        <f t="shared" si="281"/>
        <v>3.5835189384561099</v>
      </c>
      <c r="G2582" s="9">
        <f t="shared" si="282"/>
        <v>0.18547435941416576</v>
      </c>
      <c r="H2582" s="9">
        <f t="shared" si="283"/>
        <v>8.6883453943852746</v>
      </c>
      <c r="I2582" s="9">
        <f t="shared" si="284"/>
        <v>4.1232503091065267</v>
      </c>
      <c r="J2582" s="9">
        <f t="shared" si="285"/>
        <v>5.4742874782546034</v>
      </c>
      <c r="K2582" s="9">
        <f t="shared" si="286"/>
        <v>6.6760052855755161</v>
      </c>
    </row>
    <row r="2583" spans="1:11" x14ac:dyDescent="0.3">
      <c r="A2583">
        <v>16036</v>
      </c>
      <c r="B2583">
        <v>606</v>
      </c>
      <c r="C2583">
        <v>21</v>
      </c>
      <c r="D2583" s="17">
        <v>3.9682989060011347E-3</v>
      </c>
      <c r="E2583" s="9">
        <f t="shared" si="280"/>
        <v>6.4085287910594984</v>
      </c>
      <c r="F2583" s="9">
        <f t="shared" si="281"/>
        <v>3.0910424533583161</v>
      </c>
      <c r="G2583" s="9">
        <f t="shared" si="282"/>
        <v>3.960445976223438E-3</v>
      </c>
      <c r="H2583" s="9">
        <f t="shared" si="283"/>
        <v>7.8681703242417393</v>
      </c>
      <c r="I2583" s="9">
        <f t="shared" si="284"/>
        <v>3.591094772329158</v>
      </c>
      <c r="J2583" s="9">
        <f t="shared" si="285"/>
        <v>3.8561591154576993</v>
      </c>
      <c r="K2583" s="9">
        <f t="shared" si="286"/>
        <v>5.7826454169111567</v>
      </c>
    </row>
    <row r="2584" spans="1:11" x14ac:dyDescent="0.3">
      <c r="A2584">
        <v>16037</v>
      </c>
      <c r="B2584">
        <v>501</v>
      </c>
      <c r="C2584">
        <v>37</v>
      </c>
      <c r="D2584" s="17">
        <v>0.22665017913192551</v>
      </c>
      <c r="E2584" s="9">
        <f t="shared" si="280"/>
        <v>6.2186001196917289</v>
      </c>
      <c r="F2584" s="9">
        <f t="shared" si="281"/>
        <v>3.6375861597263857</v>
      </c>
      <c r="G2584" s="9">
        <f t="shared" si="282"/>
        <v>0.20428702249733913</v>
      </c>
      <c r="H2584" s="9">
        <f t="shared" si="283"/>
        <v>9.7591153493280682</v>
      </c>
      <c r="I2584" s="9">
        <f t="shared" si="284"/>
        <v>4.1816737506875619</v>
      </c>
      <c r="J2584" s="9">
        <f t="shared" si="285"/>
        <v>5.641995303721286</v>
      </c>
      <c r="K2584" s="9">
        <f t="shared" si="286"/>
        <v>7.2624588606145597</v>
      </c>
    </row>
    <row r="2585" spans="1:11" x14ac:dyDescent="0.3">
      <c r="A2585">
        <v>16038</v>
      </c>
      <c r="B2585">
        <v>515</v>
      </c>
      <c r="C2585">
        <v>28</v>
      </c>
      <c r="D2585" s="17">
        <v>6.4776971092395136E-2</v>
      </c>
      <c r="E2585" s="9">
        <f t="shared" si="280"/>
        <v>6.2461067654815627</v>
      </c>
      <c r="F2585" s="9">
        <f t="shared" si="281"/>
        <v>3.3672958299864741</v>
      </c>
      <c r="G2585" s="9">
        <f t="shared" si="282"/>
        <v>6.2765360415972984E-2</v>
      </c>
      <c r="H2585" s="9">
        <f t="shared" si="283"/>
        <v>9.485256986404119</v>
      </c>
      <c r="I2585" s="9">
        <f t="shared" si="284"/>
        <v>3.8896060076360079</v>
      </c>
      <c r="J2585" s="9">
        <f t="shared" si="285"/>
        <v>4.3803828409261936</v>
      </c>
      <c r="K2585" s="9">
        <f t="shared" si="286"/>
        <v>6.7855868636781</v>
      </c>
    </row>
    <row r="2586" spans="1:11" x14ac:dyDescent="0.3">
      <c r="A2586">
        <v>16040</v>
      </c>
      <c r="B2586">
        <v>601</v>
      </c>
      <c r="C2586">
        <v>83</v>
      </c>
      <c r="D2586" s="17">
        <v>0.16878204764312435</v>
      </c>
      <c r="E2586" s="9">
        <f t="shared" si="280"/>
        <v>6.4002574453088208</v>
      </c>
      <c r="F2586" s="9">
        <f t="shared" si="281"/>
        <v>4.4308167988433134</v>
      </c>
      <c r="G2586" s="9">
        <f t="shared" si="282"/>
        <v>0.15596222168814114</v>
      </c>
      <c r="H2586" s="9">
        <f t="shared" si="283"/>
        <v>7.9505205033135802</v>
      </c>
      <c r="I2586" s="9">
        <f t="shared" si="284"/>
        <v>5.0388153388056232</v>
      </c>
      <c r="J2586" s="9">
        <f t="shared" si="285"/>
        <v>5.2111978550033484</v>
      </c>
      <c r="K2586" s="9">
        <f t="shared" si="286"/>
        <v>6.5291444242991474</v>
      </c>
    </row>
    <row r="2587" spans="1:11" x14ac:dyDescent="0.3">
      <c r="A2587">
        <v>16041</v>
      </c>
      <c r="B2587">
        <v>902</v>
      </c>
      <c r="C2587">
        <v>6</v>
      </c>
      <c r="D2587" s="17">
        <v>0.1490871235722222</v>
      </c>
      <c r="E2587" s="9">
        <f t="shared" si="280"/>
        <v>6.8057225534169854</v>
      </c>
      <c r="F2587" s="9">
        <f t="shared" si="281"/>
        <v>1.9459101490553132</v>
      </c>
      <c r="G2587" s="9">
        <f t="shared" si="282"/>
        <v>0.13896782155529766</v>
      </c>
      <c r="H2587" s="9">
        <f t="shared" si="283"/>
        <v>3.9136774953477289</v>
      </c>
      <c r="I2587" s="9">
        <f t="shared" si="284"/>
        <v>2.3536986437475873</v>
      </c>
      <c r="J2587" s="9">
        <f t="shared" si="285"/>
        <v>5.0596991608105473</v>
      </c>
      <c r="K2587" s="9">
        <f t="shared" si="286"/>
        <v>3.6748881729602498</v>
      </c>
    </row>
    <row r="2588" spans="1:11" x14ac:dyDescent="0.3">
      <c r="A2588">
        <v>16042</v>
      </c>
      <c r="B2588">
        <v>508</v>
      </c>
      <c r="C2588">
        <v>70</v>
      </c>
      <c r="D2588" s="17">
        <v>0.1813875307899234</v>
      </c>
      <c r="E2588" s="9">
        <f t="shared" si="280"/>
        <v>6.2324480165505225</v>
      </c>
      <c r="F2588" s="9">
        <f t="shared" si="281"/>
        <v>4.2626798770413155</v>
      </c>
      <c r="G2588" s="9">
        <f t="shared" si="282"/>
        <v>0.16668962123052639</v>
      </c>
      <c r="H2588" s="9">
        <f t="shared" si="283"/>
        <v>9.6212445819264474</v>
      </c>
      <c r="I2588" s="9">
        <f t="shared" si="284"/>
        <v>4.857131549668221</v>
      </c>
      <c r="J2588" s="9">
        <f t="shared" si="285"/>
        <v>5.3068285927788459</v>
      </c>
      <c r="K2588" s="9">
        <f t="shared" si="286"/>
        <v>7.329127474419459</v>
      </c>
    </row>
    <row r="2589" spans="1:11" x14ac:dyDescent="0.3">
      <c r="A2589">
        <v>16043</v>
      </c>
      <c r="B2589">
        <v>567</v>
      </c>
      <c r="C2589">
        <v>65</v>
      </c>
      <c r="D2589" s="17">
        <v>-0.1872324894207214</v>
      </c>
      <c r="E2589" s="9">
        <f t="shared" si="280"/>
        <v>6.3421214187211516</v>
      </c>
      <c r="F2589" s="9">
        <f t="shared" si="281"/>
        <v>4.1896547420264252</v>
      </c>
      <c r="G2589" s="9">
        <f t="shared" si="282"/>
        <v>-0.17162495948233492</v>
      </c>
      <c r="H2589" s="9">
        <f t="shared" si="283"/>
        <v>8.5293274283689975</v>
      </c>
      <c r="I2589" s="9">
        <f t="shared" si="284"/>
        <v>4.7782227467141638</v>
      </c>
      <c r="J2589" s="9">
        <f t="shared" si="285"/>
        <v>2.2908811745861031</v>
      </c>
      <c r="K2589" s="9">
        <f t="shared" si="286"/>
        <v>6.1563067731159684</v>
      </c>
    </row>
    <row r="2590" spans="1:11" x14ac:dyDescent="0.3">
      <c r="A2590">
        <v>16045</v>
      </c>
      <c r="B2590">
        <v>571</v>
      </c>
      <c r="C2590">
        <v>90</v>
      </c>
      <c r="D2590" s="17">
        <v>9.8315258226394656E-2</v>
      </c>
      <c r="E2590" s="9">
        <f t="shared" si="280"/>
        <v>6.3491389913797978</v>
      </c>
      <c r="F2590" s="9">
        <f t="shared" si="281"/>
        <v>4.5108595065168497</v>
      </c>
      <c r="G2590" s="9">
        <f t="shared" si="282"/>
        <v>9.3777422300925353E-2</v>
      </c>
      <c r="H2590" s="9">
        <f t="shared" si="283"/>
        <v>8.4594599143623661</v>
      </c>
      <c r="I2590" s="9">
        <f t="shared" si="284"/>
        <v>5.1253071234005096</v>
      </c>
      <c r="J2590" s="9">
        <f t="shared" si="285"/>
        <v>4.6568437246920587</v>
      </c>
      <c r="K2590" s="9">
        <f t="shared" si="286"/>
        <v>6.6986908391397471</v>
      </c>
    </row>
    <row r="2591" spans="1:11" x14ac:dyDescent="0.3">
      <c r="A2591">
        <v>16049</v>
      </c>
      <c r="B2591">
        <v>912</v>
      </c>
      <c r="C2591">
        <v>271</v>
      </c>
      <c r="D2591" s="17">
        <v>0.10313141578959774</v>
      </c>
      <c r="E2591" s="9">
        <f t="shared" si="280"/>
        <v>6.816735880594968</v>
      </c>
      <c r="F2591" s="9">
        <f t="shared" si="281"/>
        <v>5.6058020662959978</v>
      </c>
      <c r="G2591" s="9">
        <f t="shared" si="282"/>
        <v>9.8152877135844668E-2</v>
      </c>
      <c r="H2591" s="9">
        <f t="shared" si="283"/>
        <v>3.8040279301352782</v>
      </c>
      <c r="I2591" s="9">
        <f t="shared" si="284"/>
        <v>6.3084696971911187</v>
      </c>
      <c r="J2591" s="9">
        <f t="shared" si="285"/>
        <v>4.6958492611516114</v>
      </c>
      <c r="K2591" s="9">
        <f t="shared" si="286"/>
        <v>4.7337247264552973</v>
      </c>
    </row>
    <row r="2592" spans="1:11" x14ac:dyDescent="0.3">
      <c r="A2592">
        <v>16050</v>
      </c>
      <c r="B2592">
        <v>514</v>
      </c>
      <c r="C2592">
        <v>20</v>
      </c>
      <c r="D2592" s="17">
        <v>0.2011804779797165</v>
      </c>
      <c r="E2592" s="9">
        <f t="shared" si="280"/>
        <v>6.2441669006637364</v>
      </c>
      <c r="F2592" s="9">
        <f t="shared" si="281"/>
        <v>3.044522437723423</v>
      </c>
      <c r="G2592" s="9">
        <f t="shared" si="282"/>
        <v>0.18330480489683337</v>
      </c>
      <c r="H2592" s="9">
        <f t="shared" si="283"/>
        <v>9.5045704355015737</v>
      </c>
      <c r="I2592" s="9">
        <f t="shared" si="284"/>
        <v>3.5408266181325931</v>
      </c>
      <c r="J2592" s="9">
        <f t="shared" si="285"/>
        <v>5.4549467146038326</v>
      </c>
      <c r="K2592" s="9">
        <f t="shared" si="286"/>
        <v>6.9055225461113316</v>
      </c>
    </row>
    <row r="2593" spans="1:11" x14ac:dyDescent="0.3">
      <c r="A2593">
        <v>16052</v>
      </c>
      <c r="B2593">
        <v>926</v>
      </c>
      <c r="C2593">
        <v>34</v>
      </c>
      <c r="D2593" s="17">
        <v>0.11166143370031255</v>
      </c>
      <c r="E2593" s="9">
        <f t="shared" si="280"/>
        <v>6.831953565565855</v>
      </c>
      <c r="F2593" s="9">
        <f t="shared" si="281"/>
        <v>3.5553480614894135</v>
      </c>
      <c r="G2593" s="9">
        <f t="shared" si="282"/>
        <v>0.10585568337233724</v>
      </c>
      <c r="H2593" s="9">
        <f t="shared" si="283"/>
        <v>3.6525194428605507</v>
      </c>
      <c r="I2593" s="9">
        <f t="shared" si="284"/>
        <v>4.0928096919251313</v>
      </c>
      <c r="J2593" s="9">
        <f t="shared" si="285"/>
        <v>4.7645168856235989</v>
      </c>
      <c r="K2593" s="9">
        <f t="shared" si="286"/>
        <v>4.007006006132535</v>
      </c>
    </row>
    <row r="2594" spans="1:11" x14ac:dyDescent="0.3">
      <c r="A2594">
        <v>16053</v>
      </c>
      <c r="B2594">
        <v>904</v>
      </c>
      <c r="C2594">
        <v>80</v>
      </c>
      <c r="D2594" s="17">
        <v>5.6376462659977686E-3</v>
      </c>
      <c r="E2594" s="9">
        <f t="shared" si="280"/>
        <v>6.8079349436999257</v>
      </c>
      <c r="F2594" s="9">
        <f t="shared" si="281"/>
        <v>4.3944491546724391</v>
      </c>
      <c r="G2594" s="9">
        <f t="shared" si="282"/>
        <v>5.6218142140883748E-3</v>
      </c>
      <c r="H2594" s="9">
        <f t="shared" si="283"/>
        <v>3.8916507609481892</v>
      </c>
      <c r="I2594" s="9">
        <f t="shared" si="284"/>
        <v>4.9995175372035092</v>
      </c>
      <c r="J2594" s="9">
        <f t="shared" si="285"/>
        <v>3.8709695892986384</v>
      </c>
      <c r="K2594" s="9">
        <f t="shared" si="286"/>
        <v>4.2198745594948743</v>
      </c>
    </row>
    <row r="2595" spans="1:11" x14ac:dyDescent="0.3">
      <c r="A2595">
        <v>16054</v>
      </c>
      <c r="B2595">
        <v>1017</v>
      </c>
      <c r="C2595">
        <v>66</v>
      </c>
      <c r="D2595" s="17">
        <v>0.13047849774760997</v>
      </c>
      <c r="E2595" s="9">
        <f t="shared" si="280"/>
        <v>6.9255951971104679</v>
      </c>
      <c r="F2595" s="9">
        <f t="shared" si="281"/>
        <v>4.2046926193909657</v>
      </c>
      <c r="G2595" s="9">
        <f t="shared" si="282"/>
        <v>0.12264099242904938</v>
      </c>
      <c r="H2595" s="9">
        <f t="shared" si="283"/>
        <v>2.7202158783956571</v>
      </c>
      <c r="I2595" s="9">
        <f t="shared" si="284"/>
        <v>4.7944722326146527</v>
      </c>
      <c r="J2595" s="9">
        <f t="shared" si="285"/>
        <v>4.9141516114060035</v>
      </c>
      <c r="K2595" s="9">
        <f t="shared" si="286"/>
        <v>3.7812799312634251</v>
      </c>
    </row>
    <row r="2596" spans="1:11" x14ac:dyDescent="0.3">
      <c r="A2596">
        <v>16055</v>
      </c>
      <c r="B2596">
        <v>572</v>
      </c>
      <c r="C2596">
        <v>7</v>
      </c>
      <c r="D2596" s="17">
        <v>0.24903221840378062</v>
      </c>
      <c r="E2596" s="9">
        <f t="shared" si="280"/>
        <v>6.3508857167147399</v>
      </c>
      <c r="F2596" s="9">
        <f t="shared" si="281"/>
        <v>2.0794415416798357</v>
      </c>
      <c r="G2596" s="9">
        <f t="shared" si="282"/>
        <v>0.22236902617005794</v>
      </c>
      <c r="H2596" s="9">
        <f t="shared" si="283"/>
        <v>8.442069377385959</v>
      </c>
      <c r="I2596" s="9">
        <f t="shared" si="284"/>
        <v>2.49798872067303</v>
      </c>
      <c r="J2596" s="9">
        <f t="shared" si="285"/>
        <v>5.8031895749749189</v>
      </c>
      <c r="K2596" s="9">
        <f t="shared" si="286"/>
        <v>6.1310692198898726</v>
      </c>
    </row>
    <row r="2597" spans="1:11" x14ac:dyDescent="0.3">
      <c r="A2597">
        <v>16056</v>
      </c>
      <c r="B2597">
        <v>917</v>
      </c>
      <c r="C2597">
        <v>64</v>
      </c>
      <c r="D2597" s="17">
        <v>0.14110790609182047</v>
      </c>
      <c r="E2597" s="9">
        <f t="shared" si="280"/>
        <v>6.8221973906204907</v>
      </c>
      <c r="F2597" s="9">
        <f t="shared" si="281"/>
        <v>4.1743872698956368</v>
      </c>
      <c r="G2597" s="9">
        <f t="shared" si="282"/>
        <v>0.13199963791738054</v>
      </c>
      <c r="H2597" s="9">
        <f t="shared" si="283"/>
        <v>3.7496527000141575</v>
      </c>
      <c r="I2597" s="9">
        <f t="shared" si="284"/>
        <v>4.7617251674939496</v>
      </c>
      <c r="J2597" s="9">
        <f t="shared" si="285"/>
        <v>4.9975804208851589</v>
      </c>
      <c r="K2597" s="9">
        <f t="shared" si="286"/>
        <v>4.3028599844322954</v>
      </c>
    </row>
    <row r="2598" spans="1:11" x14ac:dyDescent="0.3">
      <c r="A2598">
        <v>16057</v>
      </c>
      <c r="B2598">
        <v>549</v>
      </c>
      <c r="C2598">
        <v>115</v>
      </c>
      <c r="D2598" s="17">
        <v>0.12796018112901664</v>
      </c>
      <c r="E2598" s="9">
        <f t="shared" si="280"/>
        <v>6.3099182782265162</v>
      </c>
      <c r="F2598" s="9">
        <f t="shared" si="281"/>
        <v>4.7535901911063645</v>
      </c>
      <c r="G2598" s="9">
        <f t="shared" si="282"/>
        <v>0.12041085203525421</v>
      </c>
      <c r="H2598" s="9">
        <f t="shared" si="283"/>
        <v>8.8499444677657202</v>
      </c>
      <c r="I2598" s="9">
        <f t="shared" si="284"/>
        <v>5.387594728309038</v>
      </c>
      <c r="J2598" s="9">
        <f t="shared" si="285"/>
        <v>4.8942707474222473</v>
      </c>
      <c r="K2598" s="9">
        <f t="shared" si="286"/>
        <v>7.0201048018600209</v>
      </c>
    </row>
    <row r="2599" spans="1:11" x14ac:dyDescent="0.3">
      <c r="A2599">
        <v>16059</v>
      </c>
      <c r="B2599">
        <v>491</v>
      </c>
      <c r="C2599">
        <v>230</v>
      </c>
      <c r="D2599" s="17">
        <v>0.11392746505903123</v>
      </c>
      <c r="E2599" s="9">
        <f t="shared" si="280"/>
        <v>6.1984787164923079</v>
      </c>
      <c r="F2599" s="9">
        <f t="shared" si="281"/>
        <v>5.4424177105217932</v>
      </c>
      <c r="G2599" s="9">
        <f t="shared" si="282"/>
        <v>0.10789202722993563</v>
      </c>
      <c r="H2599" s="9">
        <f t="shared" si="283"/>
        <v>9.9594456470324406</v>
      </c>
      <c r="I2599" s="9">
        <f t="shared" si="284"/>
        <v>6.1319213904617511</v>
      </c>
      <c r="J2599" s="9">
        <f t="shared" si="285"/>
        <v>4.7826701262759403</v>
      </c>
      <c r="K2599" s="9">
        <f t="shared" si="286"/>
        <v>7.7758332659099327</v>
      </c>
    </row>
    <row r="2600" spans="1:11" x14ac:dyDescent="0.3">
      <c r="A2600">
        <v>16062</v>
      </c>
      <c r="B2600">
        <v>507</v>
      </c>
      <c r="C2600">
        <v>81</v>
      </c>
      <c r="D2600" s="17">
        <v>8.0365986583058449E-2</v>
      </c>
      <c r="E2600" s="9">
        <f t="shared" si="280"/>
        <v>6.230481447578482</v>
      </c>
      <c r="F2600" s="9">
        <f t="shared" si="281"/>
        <v>4.4067192472642533</v>
      </c>
      <c r="G2600" s="9">
        <f t="shared" si="282"/>
        <v>7.7299860196262171E-2</v>
      </c>
      <c r="H2600" s="9">
        <f t="shared" si="283"/>
        <v>9.6408238997165903</v>
      </c>
      <c r="I2600" s="9">
        <f t="shared" si="284"/>
        <v>5.0127762366685369</v>
      </c>
      <c r="J2600" s="9">
        <f t="shared" si="285"/>
        <v>4.5099524473993196</v>
      </c>
      <c r="K2600" s="9">
        <f t="shared" si="286"/>
        <v>7.2262353103387209</v>
      </c>
    </row>
    <row r="2601" spans="1:11" x14ac:dyDescent="0.3">
      <c r="A2601">
        <v>16063</v>
      </c>
      <c r="B2601">
        <v>600</v>
      </c>
      <c r="C2601">
        <v>39</v>
      </c>
      <c r="D2601" s="17">
        <v>0.1548307964034327</v>
      </c>
      <c r="E2601" s="9">
        <f t="shared" si="280"/>
        <v>6.3985949345352076</v>
      </c>
      <c r="F2601" s="9">
        <f t="shared" si="281"/>
        <v>3.6888794541139363</v>
      </c>
      <c r="G2601" s="9">
        <f t="shared" si="282"/>
        <v>0.14395383662167432</v>
      </c>
      <c r="H2601" s="9">
        <f t="shared" si="283"/>
        <v>7.9670725933896964</v>
      </c>
      <c r="I2601" s="9">
        <f t="shared" si="284"/>
        <v>4.2370997688505732</v>
      </c>
      <c r="J2601" s="9">
        <f t="shared" si="285"/>
        <v>5.1041476124108991</v>
      </c>
      <c r="K2601" s="9">
        <f t="shared" si="286"/>
        <v>6.2754957498322002</v>
      </c>
    </row>
    <row r="2602" spans="1:11" x14ac:dyDescent="0.3">
      <c r="A2602">
        <v>16065</v>
      </c>
      <c r="B2602">
        <v>508</v>
      </c>
      <c r="C2602">
        <v>69</v>
      </c>
      <c r="D2602" s="17">
        <v>6.5970066718682913E-2</v>
      </c>
      <c r="E2602" s="9">
        <f t="shared" si="280"/>
        <v>6.2324480165505225</v>
      </c>
      <c r="F2602" s="9">
        <f t="shared" si="281"/>
        <v>4.2484952420493594</v>
      </c>
      <c r="G2602" s="9">
        <f t="shared" si="282"/>
        <v>6.3885245348166614E-2</v>
      </c>
      <c r="H2602" s="9">
        <f t="shared" si="283"/>
        <v>9.6212445819264474</v>
      </c>
      <c r="I2602" s="9">
        <f t="shared" si="284"/>
        <v>4.8418040522616463</v>
      </c>
      <c r="J2602" s="9">
        <f t="shared" si="285"/>
        <v>4.3903661944748515</v>
      </c>
      <c r="K2602" s="9">
        <f t="shared" si="286"/>
        <v>7.1412367455366876</v>
      </c>
    </row>
    <row r="2603" spans="1:11" x14ac:dyDescent="0.3">
      <c r="A2603">
        <v>16066</v>
      </c>
      <c r="B2603">
        <v>888</v>
      </c>
      <c r="C2603">
        <v>90</v>
      </c>
      <c r="D2603" s="17">
        <v>9.7089412559693097E-2</v>
      </c>
      <c r="E2603" s="9">
        <f t="shared" si="280"/>
        <v>6.7900972355139046</v>
      </c>
      <c r="F2603" s="9">
        <f t="shared" si="281"/>
        <v>4.5108595065168497</v>
      </c>
      <c r="G2603" s="9">
        <f t="shared" si="282"/>
        <v>9.2660684407078184E-2</v>
      </c>
      <c r="H2603" s="9">
        <f t="shared" si="283"/>
        <v>4.069244408660202</v>
      </c>
      <c r="I2603" s="9">
        <f t="shared" si="284"/>
        <v>5.1253071234005096</v>
      </c>
      <c r="J2603" s="9">
        <f t="shared" si="285"/>
        <v>4.6468884258082515</v>
      </c>
      <c r="K2603" s="9">
        <f t="shared" si="286"/>
        <v>4.5015920265119043</v>
      </c>
    </row>
    <row r="2604" spans="1:11" x14ac:dyDescent="0.3">
      <c r="A2604">
        <v>16070</v>
      </c>
      <c r="B2604">
        <v>894</v>
      </c>
      <c r="C2604">
        <v>32</v>
      </c>
      <c r="D2604" s="17">
        <v>0.20898142158267063</v>
      </c>
      <c r="E2604" s="9">
        <f t="shared" si="280"/>
        <v>6.7968237182748554</v>
      </c>
      <c r="F2604" s="9">
        <f t="shared" si="281"/>
        <v>3.4965075614664802</v>
      </c>
      <c r="G2604" s="9">
        <f t="shared" si="282"/>
        <v>0.1897782047508724</v>
      </c>
      <c r="H2604" s="9">
        <f t="shared" si="283"/>
        <v>4.0022750089295016</v>
      </c>
      <c r="I2604" s="9">
        <f t="shared" si="284"/>
        <v>4.0292283863776488</v>
      </c>
      <c r="J2604" s="9">
        <f t="shared" si="285"/>
        <v>5.5126546429336738</v>
      </c>
      <c r="K2604" s="9">
        <f t="shared" si="286"/>
        <v>4.3124369489647805</v>
      </c>
    </row>
    <row r="2605" spans="1:11" x14ac:dyDescent="0.3">
      <c r="A2605">
        <v>16071</v>
      </c>
      <c r="B2605">
        <v>916</v>
      </c>
      <c r="C2605">
        <v>19</v>
      </c>
      <c r="D2605" s="17">
        <v>5.2698415747633898E-2</v>
      </c>
      <c r="E2605" s="9">
        <f t="shared" si="280"/>
        <v>6.8211074722564646</v>
      </c>
      <c r="F2605" s="9">
        <f t="shared" si="281"/>
        <v>2.9957322735539909</v>
      </c>
      <c r="G2605" s="9">
        <f t="shared" si="282"/>
        <v>5.1356787332083174E-2</v>
      </c>
      <c r="H2605" s="9">
        <f t="shared" si="283"/>
        <v>3.7605040143173811</v>
      </c>
      <c r="I2605" s="9">
        <f t="shared" si="284"/>
        <v>3.4881054085140581</v>
      </c>
      <c r="J2605" s="9">
        <f t="shared" si="285"/>
        <v>4.2786796968727492</v>
      </c>
      <c r="K2605" s="9">
        <f t="shared" si="286"/>
        <v>3.782419569087458</v>
      </c>
    </row>
    <row r="2606" spans="1:11" x14ac:dyDescent="0.3">
      <c r="A2606">
        <v>16072</v>
      </c>
      <c r="B2606">
        <v>1160</v>
      </c>
      <c r="C2606">
        <v>22</v>
      </c>
      <c r="D2606" s="17">
        <v>0.19913432860559263</v>
      </c>
      <c r="E2606" s="9">
        <f t="shared" si="280"/>
        <v>7.0570369816978911</v>
      </c>
      <c r="F2606" s="9">
        <f t="shared" si="281"/>
        <v>3.1354942159291497</v>
      </c>
      <c r="G2606" s="9">
        <f t="shared" si="282"/>
        <v>0.18159990363626802</v>
      </c>
      <c r="H2606" s="9">
        <f t="shared" si="283"/>
        <v>1.4115709704724242</v>
      </c>
      <c r="I2606" s="9">
        <f t="shared" si="284"/>
        <v>3.6391280333830025</v>
      </c>
      <c r="J2606" s="9">
        <f t="shared" si="285"/>
        <v>5.4397481602162525</v>
      </c>
      <c r="K2606" s="9">
        <f t="shared" si="286"/>
        <v>2.885473527294363</v>
      </c>
    </row>
    <row r="2607" spans="1:11" x14ac:dyDescent="0.3">
      <c r="A2607">
        <v>16073</v>
      </c>
      <c r="B2607">
        <v>1169</v>
      </c>
      <c r="C2607">
        <v>1</v>
      </c>
      <c r="D2607" s="17">
        <v>0.28219427291025828</v>
      </c>
      <c r="E2607" s="9">
        <f t="shared" si="280"/>
        <v>7.0647590277918022</v>
      </c>
      <c r="F2607" s="9">
        <f t="shared" si="281"/>
        <v>0.69314718055994529</v>
      </c>
      <c r="G2607" s="9">
        <f t="shared" si="282"/>
        <v>0.24857288594917293</v>
      </c>
      <c r="H2607" s="9">
        <f t="shared" si="283"/>
        <v>1.3346896626655897</v>
      </c>
      <c r="I2607" s="9">
        <f t="shared" si="284"/>
        <v>1</v>
      </c>
      <c r="J2607" s="9">
        <f t="shared" si="285"/>
        <v>6.0367871428981923</v>
      </c>
      <c r="K2607" s="9">
        <f t="shared" si="286"/>
        <v>2.1747022599124333</v>
      </c>
    </row>
    <row r="2608" spans="1:11" x14ac:dyDescent="0.3">
      <c r="A2608">
        <v>16076</v>
      </c>
      <c r="B2608">
        <v>569</v>
      </c>
      <c r="C2608">
        <v>127</v>
      </c>
      <c r="D2608" s="17">
        <v>0.2702932725238702</v>
      </c>
      <c r="E2608" s="9">
        <f t="shared" si="280"/>
        <v>6.3456363608285962</v>
      </c>
      <c r="F2608" s="9">
        <f t="shared" si="281"/>
        <v>4.8520302639196169</v>
      </c>
      <c r="G2608" s="9">
        <f t="shared" si="282"/>
        <v>0.23924779705897278</v>
      </c>
      <c r="H2608" s="9">
        <f t="shared" si="283"/>
        <v>8.4943323839469329</v>
      </c>
      <c r="I2608" s="9">
        <f t="shared" si="284"/>
        <v>5.4939661620190909</v>
      </c>
      <c r="J2608" s="9">
        <f t="shared" si="285"/>
        <v>5.9536574778877256</v>
      </c>
      <c r="K2608" s="9">
        <f t="shared" si="286"/>
        <v>7.0860875361567395</v>
      </c>
    </row>
    <row r="2609" spans="1:11" x14ac:dyDescent="0.3">
      <c r="A2609">
        <v>16078</v>
      </c>
      <c r="B2609">
        <v>1155</v>
      </c>
      <c r="C2609">
        <v>1</v>
      </c>
      <c r="D2609" s="17">
        <v>-2.0959908552450685E-2</v>
      </c>
      <c r="E2609" s="9">
        <f t="shared" si="280"/>
        <v>7.0527210492323231</v>
      </c>
      <c r="F2609" s="9">
        <f t="shared" si="281"/>
        <v>0.69314718055994529</v>
      </c>
      <c r="G2609" s="9">
        <f t="shared" si="282"/>
        <v>-2.0743271567736993E-2</v>
      </c>
      <c r="H2609" s="9">
        <f t="shared" si="283"/>
        <v>1.4545407388891751</v>
      </c>
      <c r="I2609" s="9">
        <f t="shared" si="284"/>
        <v>1</v>
      </c>
      <c r="J2609" s="9">
        <f t="shared" si="285"/>
        <v>3.6359347521166905</v>
      </c>
      <c r="K2609" s="9">
        <f t="shared" si="286"/>
        <v>1.7544573198679256</v>
      </c>
    </row>
    <row r="2610" spans="1:11" x14ac:dyDescent="0.3">
      <c r="A2610">
        <v>16079</v>
      </c>
      <c r="B2610">
        <v>888</v>
      </c>
      <c r="C2610">
        <v>19</v>
      </c>
      <c r="D2610" s="17">
        <v>1.6534139056133594E-2</v>
      </c>
      <c r="E2610" s="9">
        <f t="shared" si="280"/>
        <v>6.7900972355139046</v>
      </c>
      <c r="F2610" s="9">
        <f t="shared" si="281"/>
        <v>2.9957322735539909</v>
      </c>
      <c r="G2610" s="9">
        <f t="shared" si="282"/>
        <v>1.6398938427501751E-2</v>
      </c>
      <c r="H2610" s="9">
        <f t="shared" si="283"/>
        <v>4.069244408660202</v>
      </c>
      <c r="I2610" s="9">
        <f t="shared" si="284"/>
        <v>3.4881054085140581</v>
      </c>
      <c r="J2610" s="9">
        <f t="shared" si="285"/>
        <v>3.9670436038400725</v>
      </c>
      <c r="K2610" s="9">
        <f t="shared" si="286"/>
        <v>3.8744625476523327</v>
      </c>
    </row>
    <row r="2611" spans="1:11" x14ac:dyDescent="0.3">
      <c r="A2611">
        <v>16080</v>
      </c>
      <c r="B2611">
        <v>601</v>
      </c>
      <c r="C2611">
        <v>16</v>
      </c>
      <c r="D2611" s="17">
        <v>0.13557119028153514</v>
      </c>
      <c r="E2611" s="9">
        <f t="shared" si="280"/>
        <v>6.4002574453088208</v>
      </c>
      <c r="F2611" s="9">
        <f t="shared" si="281"/>
        <v>2.8332133440562162</v>
      </c>
      <c r="G2611" s="9">
        <f t="shared" si="282"/>
        <v>0.12713577569424456</v>
      </c>
      <c r="H2611" s="9">
        <f t="shared" si="283"/>
        <v>7.9505205033135802</v>
      </c>
      <c r="I2611" s="9">
        <f t="shared" si="284"/>
        <v>3.3124922558450578</v>
      </c>
      <c r="J2611" s="9">
        <f t="shared" si="285"/>
        <v>4.9542209160024466</v>
      </c>
      <c r="K2611" s="9">
        <f t="shared" si="286"/>
        <v>5.9598521116107968</v>
      </c>
    </row>
    <row r="2612" spans="1:11" x14ac:dyDescent="0.3">
      <c r="A2612">
        <v>16081</v>
      </c>
      <c r="B2612">
        <v>509</v>
      </c>
      <c r="C2612">
        <v>125</v>
      </c>
      <c r="D2612" s="17">
        <v>0.22621330641106174</v>
      </c>
      <c r="E2612" s="9">
        <f t="shared" si="280"/>
        <v>6.2344107257183712</v>
      </c>
      <c r="F2612" s="9">
        <f t="shared" si="281"/>
        <v>4.836281906951478</v>
      </c>
      <c r="G2612" s="9">
        <f t="shared" si="282"/>
        <v>0.20393080803366587</v>
      </c>
      <c r="H2612" s="9">
        <f t="shared" si="283"/>
        <v>9.6017036926551906</v>
      </c>
      <c r="I2612" s="9">
        <f t="shared" si="284"/>
        <v>5.476948952854114</v>
      </c>
      <c r="J2612" s="9">
        <f t="shared" si="285"/>
        <v>5.638819785569587</v>
      </c>
      <c r="K2612" s="9">
        <f t="shared" si="286"/>
        <v>7.5717004892977471</v>
      </c>
    </row>
    <row r="2613" spans="1:11" x14ac:dyDescent="0.3">
      <c r="A2613">
        <v>16083</v>
      </c>
      <c r="B2613">
        <v>503</v>
      </c>
      <c r="C2613">
        <v>31</v>
      </c>
      <c r="D2613" s="17">
        <v>-5.9832126193288433E-3</v>
      </c>
      <c r="E2613" s="9">
        <f t="shared" si="280"/>
        <v>6.2225762680713688</v>
      </c>
      <c r="F2613" s="9">
        <f t="shared" si="281"/>
        <v>3.4657359027997265</v>
      </c>
      <c r="G2613" s="9">
        <f t="shared" si="282"/>
        <v>-5.965384281185291E-3</v>
      </c>
      <c r="H2613" s="9">
        <f t="shared" si="283"/>
        <v>9.7195284984153574</v>
      </c>
      <c r="I2613" s="9">
        <f t="shared" si="284"/>
        <v>3.9959774413460609</v>
      </c>
      <c r="J2613" s="9">
        <f t="shared" si="285"/>
        <v>3.7676740667933064</v>
      </c>
      <c r="K2613" s="9">
        <f t="shared" si="286"/>
        <v>6.8120922949701583</v>
      </c>
    </row>
    <row r="2614" spans="1:11" x14ac:dyDescent="0.3">
      <c r="A2614">
        <v>16084</v>
      </c>
      <c r="B2614">
        <v>626</v>
      </c>
      <c r="C2614">
        <v>72</v>
      </c>
      <c r="D2614" s="17">
        <v>0.16798454457708564</v>
      </c>
      <c r="E2614" s="9">
        <f t="shared" si="280"/>
        <v>6.4409465406329209</v>
      </c>
      <c r="F2614" s="9">
        <f t="shared" si="281"/>
        <v>4.290459441148391</v>
      </c>
      <c r="G2614" s="9">
        <f t="shared" si="282"/>
        <v>0.15527965193585433</v>
      </c>
      <c r="H2614" s="9">
        <f t="shared" si="283"/>
        <v>7.5454166197120065</v>
      </c>
      <c r="I2614" s="9">
        <f t="shared" si="284"/>
        <v>4.8871493257370755</v>
      </c>
      <c r="J2614" s="9">
        <f t="shared" si="285"/>
        <v>5.2051130020306866</v>
      </c>
      <c r="K2614" s="9">
        <f t="shared" si="286"/>
        <v>6.2798757079832628</v>
      </c>
    </row>
    <row r="2615" spans="1:11" x14ac:dyDescent="0.3">
      <c r="A2615">
        <v>16085</v>
      </c>
      <c r="B2615">
        <v>562</v>
      </c>
      <c r="C2615">
        <v>215</v>
      </c>
      <c r="D2615" s="17">
        <v>3.8232130899720981E-2</v>
      </c>
      <c r="E2615" s="9">
        <f t="shared" si="280"/>
        <v>6.3332796281396906</v>
      </c>
      <c r="F2615" s="9">
        <f t="shared" si="281"/>
        <v>5.3752784076841653</v>
      </c>
      <c r="G2615" s="9">
        <f t="shared" si="282"/>
        <v>3.7519392592967112E-2</v>
      </c>
      <c r="H2615" s="9">
        <f t="shared" si="283"/>
        <v>8.6173570017475978</v>
      </c>
      <c r="I2615" s="9">
        <f t="shared" si="284"/>
        <v>6.0593726438280493</v>
      </c>
      <c r="J2615" s="9">
        <f t="shared" si="285"/>
        <v>4.1553245200133428</v>
      </c>
      <c r="K2615" s="9">
        <f t="shared" si="286"/>
        <v>6.957555198024882</v>
      </c>
    </row>
    <row r="2616" spans="1:11" x14ac:dyDescent="0.3">
      <c r="A2616">
        <v>16086</v>
      </c>
      <c r="B2616">
        <v>510</v>
      </c>
      <c r="C2616">
        <v>36</v>
      </c>
      <c r="D2616" s="17">
        <v>0.21873008485905113</v>
      </c>
      <c r="E2616" s="9">
        <f t="shared" si="280"/>
        <v>6.2363695902037044</v>
      </c>
      <c r="F2616" s="9">
        <f t="shared" si="281"/>
        <v>3.6109179126442243</v>
      </c>
      <c r="G2616" s="9">
        <f t="shared" si="282"/>
        <v>0.19780940256793955</v>
      </c>
      <c r="H2616" s="9">
        <f t="shared" si="283"/>
        <v>9.582201081350199</v>
      </c>
      <c r="I2616" s="9">
        <f t="shared" si="284"/>
        <v>4.1528568309556455</v>
      </c>
      <c r="J2616" s="9">
        <f t="shared" si="285"/>
        <v>5.584249755004639</v>
      </c>
      <c r="K2616" s="9">
        <f t="shared" si="286"/>
        <v>7.1538075409627213</v>
      </c>
    </row>
    <row r="2617" spans="1:11" x14ac:dyDescent="0.3">
      <c r="A2617">
        <v>16091</v>
      </c>
      <c r="B2617">
        <v>1026</v>
      </c>
      <c r="C2617">
        <v>8</v>
      </c>
      <c r="D2617" s="17">
        <v>-0.20993078729678918</v>
      </c>
      <c r="E2617" s="9">
        <f t="shared" si="280"/>
        <v>6.9343972099285578</v>
      </c>
      <c r="F2617" s="9">
        <f t="shared" si="281"/>
        <v>2.1972245773362196</v>
      </c>
      <c r="G2617" s="9">
        <f t="shared" si="282"/>
        <v>-0.1905631573914682</v>
      </c>
      <c r="H2617" s="9">
        <f t="shared" si="283"/>
        <v>2.6325823356069318</v>
      </c>
      <c r="I2617" s="9">
        <f t="shared" si="284"/>
        <v>2.6252615884334967</v>
      </c>
      <c r="J2617" s="9">
        <f t="shared" si="285"/>
        <v>2.1220542532960911</v>
      </c>
      <c r="K2617" s="9">
        <f t="shared" si="286"/>
        <v>2.5282804949927331</v>
      </c>
    </row>
    <row r="2618" spans="1:11" x14ac:dyDescent="0.3">
      <c r="A2618">
        <v>16092</v>
      </c>
      <c r="B2618">
        <v>590</v>
      </c>
      <c r="C2618">
        <v>55</v>
      </c>
      <c r="D2618" s="17">
        <v>2.6838037392194359E-2</v>
      </c>
      <c r="E2618" s="9">
        <f t="shared" si="280"/>
        <v>6.3818160174060985</v>
      </c>
      <c r="F2618" s="9">
        <f t="shared" si="281"/>
        <v>4.0253516907351496</v>
      </c>
      <c r="G2618" s="9">
        <f t="shared" si="282"/>
        <v>2.6484213925709061E-2</v>
      </c>
      <c r="H2618" s="9">
        <f t="shared" si="283"/>
        <v>8.1341248327548001</v>
      </c>
      <c r="I2618" s="9">
        <f t="shared" si="284"/>
        <v>4.6006817247571341</v>
      </c>
      <c r="J2618" s="9">
        <f t="shared" si="285"/>
        <v>4.056950046939539</v>
      </c>
      <c r="K2618" s="9">
        <f t="shared" si="286"/>
        <v>6.2586569431924479</v>
      </c>
    </row>
    <row r="2619" spans="1:11" x14ac:dyDescent="0.3">
      <c r="A2619">
        <v>16094</v>
      </c>
      <c r="B2619">
        <v>565</v>
      </c>
      <c r="C2619">
        <v>78</v>
      </c>
      <c r="D2619" s="17">
        <v>3.2128002154558251E-2</v>
      </c>
      <c r="E2619" s="9">
        <f t="shared" si="280"/>
        <v>6.3385940782031831</v>
      </c>
      <c r="F2619" s="9">
        <f t="shared" si="281"/>
        <v>4.3694478524670215</v>
      </c>
      <c r="G2619" s="9">
        <f t="shared" si="282"/>
        <v>3.1622692463404767E-2</v>
      </c>
      <c r="H2619" s="9">
        <f t="shared" si="283"/>
        <v>8.5644459123567174</v>
      </c>
      <c r="I2619" s="9">
        <f t="shared" si="284"/>
        <v>4.9725018688460336</v>
      </c>
      <c r="J2619" s="9">
        <f t="shared" si="285"/>
        <v>4.1027576531223637</v>
      </c>
      <c r="K2619" s="9">
        <f t="shared" si="286"/>
        <v>6.5945250474566421</v>
      </c>
    </row>
    <row r="2620" spans="1:11" x14ac:dyDescent="0.3">
      <c r="A2620">
        <v>16096</v>
      </c>
      <c r="B2620">
        <v>610</v>
      </c>
      <c r="C2620">
        <v>24</v>
      </c>
      <c r="D2620" s="17">
        <v>0.29049376393259058</v>
      </c>
      <c r="E2620" s="9">
        <f t="shared" si="280"/>
        <v>6.4150969591715956</v>
      </c>
      <c r="F2620" s="9">
        <f t="shared" si="281"/>
        <v>3.2188758248682006</v>
      </c>
      <c r="G2620" s="9">
        <f t="shared" si="282"/>
        <v>0.25502490787705329</v>
      </c>
      <c r="H2620" s="9">
        <f t="shared" si="283"/>
        <v>7.802777117802405</v>
      </c>
      <c r="I2620" s="9">
        <f t="shared" si="284"/>
        <v>3.7292277360185713</v>
      </c>
      <c r="J2620" s="9">
        <f t="shared" si="285"/>
        <v>6.0943044950457459</v>
      </c>
      <c r="K2620" s="9">
        <f t="shared" si="286"/>
        <v>6.2390177787159233</v>
      </c>
    </row>
    <row r="2621" spans="1:11" x14ac:dyDescent="0.3">
      <c r="A2621">
        <v>16097</v>
      </c>
      <c r="B2621">
        <v>570</v>
      </c>
      <c r="C2621">
        <v>20</v>
      </c>
      <c r="D2621" s="17">
        <v>0.16220665975861104</v>
      </c>
      <c r="E2621" s="9">
        <f t="shared" si="280"/>
        <v>6.3473892096560105</v>
      </c>
      <c r="F2621" s="9">
        <f t="shared" si="281"/>
        <v>3.044522437723423</v>
      </c>
      <c r="G2621" s="9">
        <f t="shared" si="282"/>
        <v>0.15032049094584973</v>
      </c>
      <c r="H2621" s="9">
        <f t="shared" si="283"/>
        <v>8.4768808809902829</v>
      </c>
      <c r="I2621" s="9">
        <f t="shared" si="284"/>
        <v>3.5408266181325931</v>
      </c>
      <c r="J2621" s="9">
        <f t="shared" si="285"/>
        <v>5.1609039444349669</v>
      </c>
      <c r="K2621" s="9">
        <f t="shared" si="286"/>
        <v>6.3328692148219128</v>
      </c>
    </row>
    <row r="2622" spans="1:11" x14ac:dyDescent="0.3">
      <c r="A2622">
        <v>16098</v>
      </c>
      <c r="B2622">
        <v>585</v>
      </c>
      <c r="C2622">
        <v>911</v>
      </c>
      <c r="D2622" s="17">
        <v>0.30232936113255476</v>
      </c>
      <c r="E2622" s="9">
        <f t="shared" si="280"/>
        <v>6.3733197895770122</v>
      </c>
      <c r="F2622" s="9">
        <f t="shared" si="281"/>
        <v>6.815639990074331</v>
      </c>
      <c r="G2622" s="9">
        <f t="shared" si="282"/>
        <v>0.26415447733558689</v>
      </c>
      <c r="H2622" s="9">
        <f t="shared" si="283"/>
        <v>8.2187139557645708</v>
      </c>
      <c r="I2622" s="9">
        <f t="shared" si="284"/>
        <v>7.6157848060821136</v>
      </c>
      <c r="J2622" s="9">
        <f t="shared" si="285"/>
        <v>6.1756911777587948</v>
      </c>
      <c r="K2622" s="9">
        <f t="shared" si="286"/>
        <v>7.6292306552586791</v>
      </c>
    </row>
    <row r="2623" spans="1:11" x14ac:dyDescent="0.3">
      <c r="A2623">
        <v>16099</v>
      </c>
      <c r="B2623">
        <v>553</v>
      </c>
      <c r="C2623">
        <v>55</v>
      </c>
      <c r="D2623" s="17">
        <v>7.1618266613987916E-2</v>
      </c>
      <c r="E2623" s="9">
        <f t="shared" si="280"/>
        <v>6.3171646867472839</v>
      </c>
      <c r="F2623" s="9">
        <f t="shared" si="281"/>
        <v>4.0253516907351496</v>
      </c>
      <c r="G2623" s="9">
        <f t="shared" si="282"/>
        <v>6.9169904655377423E-2</v>
      </c>
      <c r="H2623" s="9">
        <f t="shared" si="283"/>
        <v>8.7777986456346522</v>
      </c>
      <c r="I2623" s="9">
        <f t="shared" si="284"/>
        <v>4.6006817247571341</v>
      </c>
      <c r="J2623" s="9">
        <f t="shared" si="285"/>
        <v>4.4374769473133107</v>
      </c>
      <c r="K2623" s="9">
        <f t="shared" si="286"/>
        <v>6.6565992297071288</v>
      </c>
    </row>
    <row r="2624" spans="1:11" x14ac:dyDescent="0.3">
      <c r="A2624">
        <v>16101</v>
      </c>
      <c r="B2624">
        <v>925</v>
      </c>
      <c r="C2624">
        <v>76</v>
      </c>
      <c r="D2624" s="17">
        <v>4.2397851987781725E-2</v>
      </c>
      <c r="E2624" s="9">
        <f t="shared" si="280"/>
        <v>6.8308742346461795</v>
      </c>
      <c r="F2624" s="9">
        <f t="shared" si="281"/>
        <v>4.3438054218536841</v>
      </c>
      <c r="G2624" s="9">
        <f t="shared" si="282"/>
        <v>4.1523686185336889E-2</v>
      </c>
      <c r="H2624" s="9">
        <f t="shared" si="283"/>
        <v>3.6632653477220143</v>
      </c>
      <c r="I2624" s="9">
        <f t="shared" si="284"/>
        <v>4.9447934160767453</v>
      </c>
      <c r="J2624" s="9">
        <f t="shared" si="285"/>
        <v>4.1910212934014321</v>
      </c>
      <c r="K2624" s="9">
        <f t="shared" si="286"/>
        <v>4.1532749573643173</v>
      </c>
    </row>
    <row r="2625" spans="1:11" x14ac:dyDescent="0.3">
      <c r="A2625">
        <v>16102</v>
      </c>
      <c r="B2625">
        <v>914</v>
      </c>
      <c r="C2625">
        <v>56</v>
      </c>
      <c r="D2625" s="17">
        <v>0.18631079604029857</v>
      </c>
      <c r="E2625" s="9">
        <f t="shared" si="280"/>
        <v>6.818924065275521</v>
      </c>
      <c r="F2625" s="9">
        <f t="shared" si="281"/>
        <v>4.0430512678345503</v>
      </c>
      <c r="G2625" s="9">
        <f t="shared" si="282"/>
        <v>0.17084832024226154</v>
      </c>
      <c r="H2625" s="9">
        <f t="shared" si="283"/>
        <v>3.7822421886468351</v>
      </c>
      <c r="I2625" s="9">
        <f t="shared" si="284"/>
        <v>4.6198073647360527</v>
      </c>
      <c r="J2625" s="9">
        <f t="shared" si="285"/>
        <v>5.343901832486857</v>
      </c>
      <c r="K2625" s="9">
        <f t="shared" si="286"/>
        <v>4.3458436702416048</v>
      </c>
    </row>
    <row r="2626" spans="1:11" x14ac:dyDescent="0.3">
      <c r="A2626">
        <v>16103</v>
      </c>
      <c r="B2626">
        <v>565</v>
      </c>
      <c r="C2626">
        <v>61</v>
      </c>
      <c r="D2626" s="17">
        <v>0.21222026729231835</v>
      </c>
      <c r="E2626" s="9">
        <f t="shared" ref="E2626:E2689" si="287">IF(B2626&lt;=0,-1*LOG(1-B2626,EXP(1)),LOG(1+B2626,EXP(1)))</f>
        <v>6.3385940782031831</v>
      </c>
      <c r="F2626" s="9">
        <f t="shared" ref="F2626:F2689" si="288">IF(C2626&lt;=0,-1*LOG(1-C2626,EXP(1)),LOG(1+C2626,EXP(1)))</f>
        <v>4.1271343850450917</v>
      </c>
      <c r="G2626" s="9">
        <f t="shared" ref="G2626:G2689" si="289">IF(D2626&lt;=0,-1*LOG(1-D2626,EXP(1)),LOG(1+D2626,EXP(1)))</f>
        <v>0.19245360982467924</v>
      </c>
      <c r="H2626" s="9">
        <f t="shared" ref="H2626:H2689" si="290">1+9*((MAX(E$2:E$4112)-E2626)/(MAX(E$2:E$4112)-MIN(E$2:E$4112)))</f>
        <v>8.5644459123567174</v>
      </c>
      <c r="I2626" s="9">
        <f t="shared" ref="I2626:I2689" si="291">1+9*((F2626-MIN(F$2:F$4112))/(MAX(F$2:F$4112)-MIN(F$2:F$4112)))</f>
        <v>4.7106650964797421</v>
      </c>
      <c r="J2626" s="9">
        <f t="shared" ref="J2626:J2689" si="292">1+9*((G2626-MIN(G$2:G$4112))/(MAX(G$2:G$4112)-MIN(G$2:G$4112)))</f>
        <v>5.5365048743010759</v>
      </c>
      <c r="K2626" s="9">
        <f t="shared" ref="K2626:K2689" si="293">0.5*H2626+0.3*I2626+0.2*J2626</f>
        <v>6.8027234599824959</v>
      </c>
    </row>
    <row r="2627" spans="1:11" x14ac:dyDescent="0.3">
      <c r="A2627">
        <v>16104</v>
      </c>
      <c r="B2627">
        <v>933</v>
      </c>
      <c r="C2627">
        <v>27</v>
      </c>
      <c r="D2627" s="17">
        <v>-9.1658685392602916E-3</v>
      </c>
      <c r="E2627" s="9">
        <f t="shared" si="287"/>
        <v>6.8394764382288429</v>
      </c>
      <c r="F2627" s="9">
        <f t="shared" si="288"/>
        <v>3.3322045101752038</v>
      </c>
      <c r="G2627" s="9">
        <f t="shared" si="289"/>
        <v>-9.1241168989937387E-3</v>
      </c>
      <c r="H2627" s="9">
        <f t="shared" si="290"/>
        <v>3.5776211216434786</v>
      </c>
      <c r="I2627" s="9">
        <f t="shared" si="291"/>
        <v>3.8516873644206178</v>
      </c>
      <c r="J2627" s="9">
        <f t="shared" si="292"/>
        <v>3.7395151519059633</v>
      </c>
      <c r="K2627" s="9">
        <f t="shared" si="293"/>
        <v>3.6922198005291174</v>
      </c>
    </row>
    <row r="2628" spans="1:11" x14ac:dyDescent="0.3">
      <c r="A2628">
        <v>16105</v>
      </c>
      <c r="B2628">
        <v>588</v>
      </c>
      <c r="C2628">
        <v>26</v>
      </c>
      <c r="D2628" s="17">
        <v>1.9465837694936389E-2</v>
      </c>
      <c r="E2628" s="9">
        <f t="shared" si="287"/>
        <v>6.3784261836515865</v>
      </c>
      <c r="F2628" s="9">
        <f t="shared" si="288"/>
        <v>3.2958368660043291</v>
      </c>
      <c r="G2628" s="9">
        <f t="shared" si="289"/>
        <v>1.9278801589070475E-2</v>
      </c>
      <c r="H2628" s="9">
        <f t="shared" si="290"/>
        <v>8.1678742884204585</v>
      </c>
      <c r="I2628" s="9">
        <f t="shared" si="291"/>
        <v>3.8123895628185025</v>
      </c>
      <c r="J2628" s="9">
        <f t="shared" si="292"/>
        <v>3.99271650226668</v>
      </c>
      <c r="K2628" s="9">
        <f t="shared" si="293"/>
        <v>6.0261973135091154</v>
      </c>
    </row>
    <row r="2629" spans="1:11" x14ac:dyDescent="0.3">
      <c r="A2629">
        <v>16107</v>
      </c>
      <c r="B2629">
        <v>519</v>
      </c>
      <c r="C2629">
        <v>37</v>
      </c>
      <c r="D2629" s="17">
        <v>4.9231171815449136E-2</v>
      </c>
      <c r="E2629" s="9">
        <f t="shared" si="287"/>
        <v>6.253828811575473</v>
      </c>
      <c r="F2629" s="9">
        <f t="shared" si="288"/>
        <v>3.6375861597263857</v>
      </c>
      <c r="G2629" s="9">
        <f t="shared" si="289"/>
        <v>4.8057678648781937E-2</v>
      </c>
      <c r="H2629" s="9">
        <f t="shared" si="290"/>
        <v>9.4083756785972934</v>
      </c>
      <c r="I2629" s="9">
        <f t="shared" si="291"/>
        <v>4.1816737506875619</v>
      </c>
      <c r="J2629" s="9">
        <f t="shared" si="292"/>
        <v>4.2492693820859202</v>
      </c>
      <c r="K2629" s="9">
        <f t="shared" si="293"/>
        <v>6.8085438409220984</v>
      </c>
    </row>
    <row r="2630" spans="1:11" x14ac:dyDescent="0.3">
      <c r="A2630">
        <v>16108</v>
      </c>
      <c r="B2630">
        <v>956</v>
      </c>
      <c r="C2630">
        <v>48</v>
      </c>
      <c r="D2630" s="17">
        <v>3.6615675852685187E-2</v>
      </c>
      <c r="E2630" s="9">
        <f t="shared" si="287"/>
        <v>6.8638033914529544</v>
      </c>
      <c r="F2630" s="9">
        <f t="shared" si="288"/>
        <v>3.8918202981106265</v>
      </c>
      <c r="G2630" s="9">
        <f t="shared" si="289"/>
        <v>3.5961249032931172E-2</v>
      </c>
      <c r="H2630" s="9">
        <f t="shared" si="290"/>
        <v>3.3354200319219207</v>
      </c>
      <c r="I2630" s="9">
        <f t="shared" si="291"/>
        <v>4.4563916478316905</v>
      </c>
      <c r="J2630" s="9">
        <f t="shared" si="292"/>
        <v>4.1414342554046994</v>
      </c>
      <c r="K2630" s="9">
        <f t="shared" si="293"/>
        <v>3.8329143613914072</v>
      </c>
    </row>
    <row r="2631" spans="1:11" x14ac:dyDescent="0.3">
      <c r="A2631">
        <v>16109</v>
      </c>
      <c r="B2631">
        <v>551</v>
      </c>
      <c r="C2631">
        <v>31</v>
      </c>
      <c r="D2631" s="17">
        <v>2.2076662461955141E-3</v>
      </c>
      <c r="E2631" s="9">
        <f t="shared" si="287"/>
        <v>6.313548046277095</v>
      </c>
      <c r="F2631" s="9">
        <f t="shared" si="288"/>
        <v>3.4657359027997265</v>
      </c>
      <c r="G2631" s="9">
        <f t="shared" si="289"/>
        <v>2.2052329317077436E-3</v>
      </c>
      <c r="H2631" s="9">
        <f t="shared" si="290"/>
        <v>8.8138062070806384</v>
      </c>
      <c r="I2631" s="9">
        <f t="shared" si="291"/>
        <v>3.9959774413460609</v>
      </c>
      <c r="J2631" s="9">
        <f t="shared" si="292"/>
        <v>3.8405120504129968</v>
      </c>
      <c r="K2631" s="9">
        <f t="shared" si="293"/>
        <v>6.3737987460267371</v>
      </c>
    </row>
    <row r="2632" spans="1:11" x14ac:dyDescent="0.3">
      <c r="A2632">
        <v>16110</v>
      </c>
      <c r="B2632">
        <v>588</v>
      </c>
      <c r="C2632">
        <v>503</v>
      </c>
      <c r="D2632" s="17">
        <v>0.13812221609492348</v>
      </c>
      <c r="E2632" s="9">
        <f t="shared" si="287"/>
        <v>6.3784261836515865</v>
      </c>
      <c r="F2632" s="9">
        <f t="shared" si="288"/>
        <v>6.2225762680713688</v>
      </c>
      <c r="G2632" s="9">
        <f t="shared" si="289"/>
        <v>0.12937972545164625</v>
      </c>
      <c r="H2632" s="9">
        <f t="shared" si="290"/>
        <v>8.1678742884204585</v>
      </c>
      <c r="I2632" s="9">
        <f t="shared" si="291"/>
        <v>6.9749376735271449</v>
      </c>
      <c r="J2632" s="9">
        <f t="shared" si="292"/>
        <v>4.9742248852760431</v>
      </c>
      <c r="K2632" s="9">
        <f t="shared" si="293"/>
        <v>7.1712634233235812</v>
      </c>
    </row>
    <row r="2633" spans="1:11" x14ac:dyDescent="0.3">
      <c r="A2633">
        <v>16112</v>
      </c>
      <c r="B2633">
        <v>708</v>
      </c>
      <c r="C2633">
        <v>21</v>
      </c>
      <c r="D2633" s="17">
        <v>4.6095668025031723E-3</v>
      </c>
      <c r="E2633" s="9">
        <f t="shared" si="287"/>
        <v>6.5638555265321274</v>
      </c>
      <c r="F2633" s="9">
        <f t="shared" si="288"/>
        <v>3.0910424533583161</v>
      </c>
      <c r="G2633" s="9">
        <f t="shared" si="289"/>
        <v>4.5989752851821764E-3</v>
      </c>
      <c r="H2633" s="9">
        <f t="shared" si="290"/>
        <v>6.321724937193606</v>
      </c>
      <c r="I2633" s="9">
        <f t="shared" si="291"/>
        <v>3.591094772329158</v>
      </c>
      <c r="J2633" s="9">
        <f t="shared" si="292"/>
        <v>3.8618513644194103</v>
      </c>
      <c r="K2633" s="9">
        <f t="shared" si="293"/>
        <v>5.0105611731794326</v>
      </c>
    </row>
    <row r="2634" spans="1:11" x14ac:dyDescent="0.3">
      <c r="A2634">
        <v>16113</v>
      </c>
      <c r="B2634">
        <v>518</v>
      </c>
      <c r="C2634">
        <v>58</v>
      </c>
      <c r="D2634" s="17">
        <v>0.14259656598867543</v>
      </c>
      <c r="E2634" s="9">
        <f t="shared" si="287"/>
        <v>6.2519038831658884</v>
      </c>
      <c r="F2634" s="9">
        <f t="shared" si="288"/>
        <v>4.0775374439057197</v>
      </c>
      <c r="G2634" s="9">
        <f t="shared" si="289"/>
        <v>0.13330336186757666</v>
      </c>
      <c r="H2634" s="9">
        <f t="shared" si="290"/>
        <v>9.4275404196210602</v>
      </c>
      <c r="I2634" s="9">
        <f t="shared" si="291"/>
        <v>4.6570721075083048</v>
      </c>
      <c r="J2634" s="9">
        <f t="shared" si="292"/>
        <v>5.0092026302305115</v>
      </c>
      <c r="K2634" s="9">
        <f t="shared" si="293"/>
        <v>7.1127323681091239</v>
      </c>
    </row>
    <row r="2635" spans="1:11" x14ac:dyDescent="0.3">
      <c r="A2635">
        <v>16114</v>
      </c>
      <c r="B2635">
        <v>529</v>
      </c>
      <c r="C2635">
        <v>15</v>
      </c>
      <c r="D2635" s="17">
        <v>4.4998374958813529E-2</v>
      </c>
      <c r="E2635" s="9">
        <f t="shared" si="287"/>
        <v>6.2728770065461674</v>
      </c>
      <c r="F2635" s="9">
        <f t="shared" si="288"/>
        <v>2.7725887222397811</v>
      </c>
      <c r="G2635" s="9">
        <f t="shared" si="289"/>
        <v>4.4015330352228779E-2</v>
      </c>
      <c r="H2635" s="9">
        <f t="shared" si="290"/>
        <v>9.2187303277541677</v>
      </c>
      <c r="I2635" s="9">
        <f t="shared" si="291"/>
        <v>3.2469830810095455</v>
      </c>
      <c r="J2635" s="9">
        <f t="shared" si="292"/>
        <v>4.2132333653031466</v>
      </c>
      <c r="K2635" s="9">
        <f t="shared" si="293"/>
        <v>6.4261067612405771</v>
      </c>
    </row>
    <row r="2636" spans="1:11" x14ac:dyDescent="0.3">
      <c r="A2636">
        <v>16115</v>
      </c>
      <c r="B2636">
        <v>506</v>
      </c>
      <c r="C2636">
        <v>289</v>
      </c>
      <c r="D2636" s="17">
        <v>3.7943804860251576E-2</v>
      </c>
      <c r="E2636" s="9">
        <f t="shared" si="287"/>
        <v>6.2285110035911835</v>
      </c>
      <c r="F2636" s="9">
        <f t="shared" si="288"/>
        <v>5.6698809229805196</v>
      </c>
      <c r="G2636" s="9">
        <f t="shared" si="289"/>
        <v>3.7241645378623005E-2</v>
      </c>
      <c r="H2636" s="9">
        <f t="shared" si="290"/>
        <v>9.6604417974682075</v>
      </c>
      <c r="I2636" s="9">
        <f t="shared" si="291"/>
        <v>6.377711416150067</v>
      </c>
      <c r="J2636" s="9">
        <f t="shared" si="292"/>
        <v>4.1528485079176001</v>
      </c>
      <c r="K2636" s="9">
        <f t="shared" si="293"/>
        <v>7.5741040251626437</v>
      </c>
    </row>
    <row r="2637" spans="1:11" x14ac:dyDescent="0.3">
      <c r="A2637">
        <v>16116</v>
      </c>
      <c r="B2637">
        <v>537</v>
      </c>
      <c r="C2637">
        <v>65</v>
      </c>
      <c r="D2637" s="17">
        <v>8.1933024114746428E-2</v>
      </c>
      <c r="E2637" s="9">
        <f t="shared" si="287"/>
        <v>6.2878585601617845</v>
      </c>
      <c r="F2637" s="9">
        <f t="shared" si="288"/>
        <v>4.1896547420264252</v>
      </c>
      <c r="G2637" s="9">
        <f t="shared" si="289"/>
        <v>7.8749278429608285E-2</v>
      </c>
      <c r="H2637" s="9">
        <f t="shared" si="290"/>
        <v>9.0695727831164792</v>
      </c>
      <c r="I2637" s="9">
        <f t="shared" si="291"/>
        <v>4.7782227467141638</v>
      </c>
      <c r="J2637" s="9">
        <f t="shared" si="292"/>
        <v>4.5228734665570833</v>
      </c>
      <c r="K2637" s="9">
        <f t="shared" si="293"/>
        <v>6.872827908883905</v>
      </c>
    </row>
    <row r="2638" spans="1:11" x14ac:dyDescent="0.3">
      <c r="A2638">
        <v>16119</v>
      </c>
      <c r="B2638">
        <v>880</v>
      </c>
      <c r="C2638">
        <v>5</v>
      </c>
      <c r="D2638" s="17">
        <v>0.15700199268443793</v>
      </c>
      <c r="E2638" s="9">
        <f t="shared" si="287"/>
        <v>6.7810576259361799</v>
      </c>
      <c r="F2638" s="9">
        <f t="shared" si="288"/>
        <v>1.791759469228055</v>
      </c>
      <c r="G2638" s="9">
        <f t="shared" si="289"/>
        <v>0.14583217049565531</v>
      </c>
      <c r="H2638" s="9">
        <f t="shared" si="290"/>
        <v>4.1592434837688899</v>
      </c>
      <c r="I2638" s="9">
        <f t="shared" si="291"/>
        <v>2.1871279743850058</v>
      </c>
      <c r="J2638" s="9">
        <f t="shared" si="292"/>
        <v>5.120892253406863</v>
      </c>
      <c r="K2638" s="9">
        <f t="shared" si="293"/>
        <v>3.7599385848813194</v>
      </c>
    </row>
    <row r="2639" spans="1:11" x14ac:dyDescent="0.3">
      <c r="A2639">
        <v>16120</v>
      </c>
      <c r="B2639">
        <v>931</v>
      </c>
      <c r="C2639">
        <v>28</v>
      </c>
      <c r="D2639" s="17">
        <v>6.2368643589509998E-2</v>
      </c>
      <c r="E2639" s="9">
        <f t="shared" si="287"/>
        <v>6.837332814685591</v>
      </c>
      <c r="F2639" s="9">
        <f t="shared" si="288"/>
        <v>3.3672958299864741</v>
      </c>
      <c r="G2639" s="9">
        <f t="shared" si="289"/>
        <v>6.0500984610856297E-2</v>
      </c>
      <c r="H2639" s="9">
        <f t="shared" si="290"/>
        <v>3.59896320888907</v>
      </c>
      <c r="I2639" s="9">
        <f t="shared" si="291"/>
        <v>3.8896060076360079</v>
      </c>
      <c r="J2639" s="9">
        <f t="shared" si="292"/>
        <v>4.3601967811091145</v>
      </c>
      <c r="K2639" s="9">
        <f t="shared" si="293"/>
        <v>3.83840276295716</v>
      </c>
    </row>
    <row r="2640" spans="1:11" x14ac:dyDescent="0.3">
      <c r="A2640">
        <v>16121</v>
      </c>
      <c r="B2640">
        <v>541</v>
      </c>
      <c r="C2640">
        <v>231</v>
      </c>
      <c r="D2640" s="17">
        <v>4.1003614240146966E-2</v>
      </c>
      <c r="E2640" s="9">
        <f t="shared" si="287"/>
        <v>6.2952660014396464</v>
      </c>
      <c r="F2640" s="9">
        <f t="shared" si="288"/>
        <v>5.4467373716663099</v>
      </c>
      <c r="G2640" s="9">
        <f t="shared" si="289"/>
        <v>4.018526151935705E-2</v>
      </c>
      <c r="H2640" s="9">
        <f t="shared" si="290"/>
        <v>8.9958237059912598</v>
      </c>
      <c r="I2640" s="9">
        <f t="shared" si="291"/>
        <v>6.1365890886455539</v>
      </c>
      <c r="J2640" s="9">
        <f t="shared" si="292"/>
        <v>4.1790897402082425</v>
      </c>
      <c r="K2640" s="9">
        <f t="shared" si="293"/>
        <v>7.1747065276309447</v>
      </c>
    </row>
    <row r="2641" spans="1:11" x14ac:dyDescent="0.3">
      <c r="A2641">
        <v>16122</v>
      </c>
      <c r="B2641">
        <v>509</v>
      </c>
      <c r="C2641">
        <v>43</v>
      </c>
      <c r="D2641" s="17">
        <v>7.3106857221808319E-2</v>
      </c>
      <c r="E2641" s="9">
        <f t="shared" si="287"/>
        <v>6.2344107257183712</v>
      </c>
      <c r="F2641" s="9">
        <f t="shared" si="288"/>
        <v>3.784189633918261</v>
      </c>
      <c r="G2641" s="9">
        <f t="shared" si="289"/>
        <v>7.0558046035651828E-2</v>
      </c>
      <c r="H2641" s="9">
        <f t="shared" si="290"/>
        <v>9.6017036926551906</v>
      </c>
      <c r="I2641" s="9">
        <f t="shared" si="291"/>
        <v>4.340089132665673</v>
      </c>
      <c r="J2641" s="9">
        <f t="shared" si="292"/>
        <v>4.4498517063411471</v>
      </c>
      <c r="K2641" s="9">
        <f t="shared" si="293"/>
        <v>6.992848927395527</v>
      </c>
    </row>
    <row r="2642" spans="1:11" x14ac:dyDescent="0.3">
      <c r="A2642">
        <v>16123</v>
      </c>
      <c r="B2642">
        <v>923</v>
      </c>
      <c r="C2642">
        <v>14</v>
      </c>
      <c r="D2642" s="17">
        <v>5.6590261228268476E-2</v>
      </c>
      <c r="E2642" s="9">
        <f t="shared" si="287"/>
        <v>6.828712071641684</v>
      </c>
      <c r="F2642" s="9">
        <f t="shared" si="288"/>
        <v>2.7080502011022101</v>
      </c>
      <c r="G2642" s="9">
        <f t="shared" si="289"/>
        <v>5.5046988620865336E-2</v>
      </c>
      <c r="H2642" s="9">
        <f t="shared" si="290"/>
        <v>3.684792015324819</v>
      </c>
      <c r="I2642" s="9">
        <f t="shared" si="291"/>
        <v>3.177244662226034</v>
      </c>
      <c r="J2642" s="9">
        <f t="shared" si="292"/>
        <v>4.3115764553454792</v>
      </c>
      <c r="K2642" s="9">
        <f t="shared" si="293"/>
        <v>3.6578846973993153</v>
      </c>
    </row>
    <row r="2643" spans="1:11" x14ac:dyDescent="0.3">
      <c r="A2643">
        <v>16124</v>
      </c>
      <c r="B2643">
        <v>651</v>
      </c>
      <c r="C2643">
        <v>23</v>
      </c>
      <c r="D2643" s="17">
        <v>0.37616289748302612</v>
      </c>
      <c r="E2643" s="9">
        <f t="shared" si="287"/>
        <v>6.4800445619266531</v>
      </c>
      <c r="F2643" s="9">
        <f t="shared" si="288"/>
        <v>3.1780538303479458</v>
      </c>
      <c r="G2643" s="9">
        <f t="shared" si="289"/>
        <v>0.31929911730293542</v>
      </c>
      <c r="H2643" s="9">
        <f t="shared" si="290"/>
        <v>7.1561535962638869</v>
      </c>
      <c r="I2643" s="9">
        <f t="shared" si="291"/>
        <v>3.6851166950580363</v>
      </c>
      <c r="J2643" s="9">
        <f t="shared" si="292"/>
        <v>6.6672849310822695</v>
      </c>
      <c r="K2643" s="9">
        <f t="shared" si="293"/>
        <v>6.0170687928658086</v>
      </c>
    </row>
    <row r="2644" spans="1:11" x14ac:dyDescent="0.3">
      <c r="A2644">
        <v>16125</v>
      </c>
      <c r="B2644">
        <v>510</v>
      </c>
      <c r="C2644">
        <v>12</v>
      </c>
      <c r="D2644" s="17">
        <v>0.144589761793013</v>
      </c>
      <c r="E2644" s="9">
        <f t="shared" si="287"/>
        <v>6.2363695902037044</v>
      </c>
      <c r="F2644" s="9">
        <f t="shared" si="288"/>
        <v>2.5649493574615367</v>
      </c>
      <c r="G2644" s="9">
        <f t="shared" si="289"/>
        <v>0.13504628616255154</v>
      </c>
      <c r="H2644" s="9">
        <f t="shared" si="290"/>
        <v>9.582201081350199</v>
      </c>
      <c r="I2644" s="9">
        <f t="shared" si="291"/>
        <v>3.0226141193164064</v>
      </c>
      <c r="J2644" s="9">
        <f t="shared" si="292"/>
        <v>5.0247401456886358</v>
      </c>
      <c r="K2644" s="9">
        <f t="shared" si="293"/>
        <v>6.7028328056077484</v>
      </c>
    </row>
    <row r="2645" spans="1:11" x14ac:dyDescent="0.3">
      <c r="A2645">
        <v>16126</v>
      </c>
      <c r="B2645">
        <v>510</v>
      </c>
      <c r="C2645">
        <v>133</v>
      </c>
      <c r="D2645" s="17">
        <v>0.18287843854333288</v>
      </c>
      <c r="E2645" s="9">
        <f t="shared" si="287"/>
        <v>6.2363695902037044</v>
      </c>
      <c r="F2645" s="9">
        <f t="shared" si="288"/>
        <v>4.8978397999509111</v>
      </c>
      <c r="G2645" s="9">
        <f t="shared" si="289"/>
        <v>0.16795082277922815</v>
      </c>
      <c r="H2645" s="9">
        <f t="shared" si="290"/>
        <v>9.582201081350199</v>
      </c>
      <c r="I2645" s="9">
        <f t="shared" si="291"/>
        <v>5.5434665929511677</v>
      </c>
      <c r="J2645" s="9">
        <f t="shared" si="292"/>
        <v>5.318071730886027</v>
      </c>
      <c r="K2645" s="9">
        <f t="shared" si="293"/>
        <v>7.5177548647376549</v>
      </c>
    </row>
    <row r="2646" spans="1:11" x14ac:dyDescent="0.3">
      <c r="A2646">
        <v>16128</v>
      </c>
      <c r="B2646">
        <v>889</v>
      </c>
      <c r="C2646">
        <v>50</v>
      </c>
      <c r="D2646" s="17">
        <v>-3.9776814491896989E-2</v>
      </c>
      <c r="E2646" s="9">
        <f t="shared" si="287"/>
        <v>6.7912214627261855</v>
      </c>
      <c r="F2646" s="9">
        <f t="shared" si="288"/>
        <v>3.9318256327243257</v>
      </c>
      <c r="G2646" s="9">
        <f t="shared" si="289"/>
        <v>-3.9006088672996202E-2</v>
      </c>
      <c r="H2646" s="9">
        <f t="shared" si="290"/>
        <v>4.0580515127229013</v>
      </c>
      <c r="I2646" s="9">
        <f t="shared" si="291"/>
        <v>4.4996202302300636</v>
      </c>
      <c r="J2646" s="9">
        <f t="shared" si="292"/>
        <v>3.4731285970243664</v>
      </c>
      <c r="K2646" s="9">
        <f t="shared" si="293"/>
        <v>4.073537544835343</v>
      </c>
    </row>
    <row r="2647" spans="1:11" x14ac:dyDescent="0.3">
      <c r="A2647">
        <v>16131</v>
      </c>
      <c r="B2647">
        <v>580</v>
      </c>
      <c r="C2647">
        <v>90</v>
      </c>
      <c r="D2647" s="17">
        <v>0.13387670383655353</v>
      </c>
      <c r="E2647" s="9">
        <f t="shared" si="287"/>
        <v>6.3647507568519108</v>
      </c>
      <c r="F2647" s="9">
        <f t="shared" si="288"/>
        <v>4.5108595065168497</v>
      </c>
      <c r="G2647" s="9">
        <f t="shared" si="289"/>
        <v>0.12564247261885006</v>
      </c>
      <c r="H2647" s="9">
        <f t="shared" si="290"/>
        <v>8.3040279301352786</v>
      </c>
      <c r="I2647" s="9">
        <f t="shared" si="291"/>
        <v>5.1253071234005096</v>
      </c>
      <c r="J2647" s="9">
        <f t="shared" si="292"/>
        <v>4.940908679960696</v>
      </c>
      <c r="K2647" s="9">
        <f t="shared" si="293"/>
        <v>6.6777878380799311</v>
      </c>
    </row>
    <row r="2648" spans="1:11" x14ac:dyDescent="0.3">
      <c r="A2648">
        <v>16133</v>
      </c>
      <c r="B2648">
        <v>533</v>
      </c>
      <c r="C2648">
        <v>351</v>
      </c>
      <c r="D2648" s="17">
        <v>1.2213817311423281E-2</v>
      </c>
      <c r="E2648" s="9">
        <f t="shared" si="287"/>
        <v>6.280395838960195</v>
      </c>
      <c r="F2648" s="9">
        <f t="shared" si="288"/>
        <v>5.8636311755980968</v>
      </c>
      <c r="G2648" s="9">
        <f t="shared" si="289"/>
        <v>1.2139830476674404E-2</v>
      </c>
      <c r="H2648" s="9">
        <f t="shared" si="290"/>
        <v>9.143872231578511</v>
      </c>
      <c r="I2648" s="9">
        <f t="shared" si="291"/>
        <v>6.5870722136752189</v>
      </c>
      <c r="J2648" s="9">
        <f t="shared" si="292"/>
        <v>3.92907525615303</v>
      </c>
      <c r="K2648" s="9">
        <f t="shared" si="293"/>
        <v>7.3338728311224273</v>
      </c>
    </row>
    <row r="2649" spans="1:11" x14ac:dyDescent="0.3">
      <c r="A2649">
        <v>16134</v>
      </c>
      <c r="B2649">
        <v>497</v>
      </c>
      <c r="C2649">
        <v>36</v>
      </c>
      <c r="D2649" s="17">
        <v>0.11884091754839088</v>
      </c>
      <c r="E2649" s="9">
        <f t="shared" si="287"/>
        <v>6.2106000770246528</v>
      </c>
      <c r="F2649" s="9">
        <f t="shared" si="288"/>
        <v>3.6109179126442243</v>
      </c>
      <c r="G2649" s="9">
        <f t="shared" si="289"/>
        <v>0.11229325438729819</v>
      </c>
      <c r="H2649" s="9">
        <f t="shared" si="290"/>
        <v>9.8387644132258174</v>
      </c>
      <c r="I2649" s="9">
        <f t="shared" si="291"/>
        <v>4.1528568309556455</v>
      </c>
      <c r="J2649" s="9">
        <f t="shared" si="292"/>
        <v>4.8219054133101498</v>
      </c>
      <c r="K2649" s="9">
        <f t="shared" si="293"/>
        <v>7.129620338561633</v>
      </c>
    </row>
    <row r="2650" spans="1:11" x14ac:dyDescent="0.3">
      <c r="A2650">
        <v>16135</v>
      </c>
      <c r="B2650">
        <v>588</v>
      </c>
      <c r="C2650">
        <v>37</v>
      </c>
      <c r="D2650" s="17">
        <v>0.13027283391378069</v>
      </c>
      <c r="E2650" s="9">
        <f t="shared" si="287"/>
        <v>6.3784261836515865</v>
      </c>
      <c r="F2650" s="9">
        <f t="shared" si="288"/>
        <v>3.6375861597263857</v>
      </c>
      <c r="G2650" s="9">
        <f t="shared" si="289"/>
        <v>0.12245904952226763</v>
      </c>
      <c r="H2650" s="9">
        <f t="shared" si="290"/>
        <v>8.1678742884204585</v>
      </c>
      <c r="I2650" s="9">
        <f t="shared" si="291"/>
        <v>4.1816737506875619</v>
      </c>
      <c r="J2650" s="9">
        <f t="shared" si="292"/>
        <v>4.9125296587286744</v>
      </c>
      <c r="K2650" s="9">
        <f t="shared" si="293"/>
        <v>6.3209452011622318</v>
      </c>
    </row>
    <row r="2651" spans="1:11" x14ac:dyDescent="0.3">
      <c r="A2651">
        <v>16136</v>
      </c>
      <c r="B2651">
        <v>949</v>
      </c>
      <c r="C2651">
        <v>14</v>
      </c>
      <c r="D2651" s="17">
        <v>-9.1191044648555354E-3</v>
      </c>
      <c r="E2651" s="9">
        <f t="shared" si="287"/>
        <v>6.8564619845945867</v>
      </c>
      <c r="F2651" s="9">
        <f t="shared" si="288"/>
        <v>2.7080502011022101</v>
      </c>
      <c r="G2651" s="9">
        <f t="shared" si="289"/>
        <v>-9.077776491133881E-3</v>
      </c>
      <c r="H2651" s="9">
        <f t="shared" si="290"/>
        <v>3.4085116650913236</v>
      </c>
      <c r="I2651" s="9">
        <f t="shared" si="291"/>
        <v>3.177244662226034</v>
      </c>
      <c r="J2651" s="9">
        <f t="shared" si="292"/>
        <v>3.7399282592368635</v>
      </c>
      <c r="K2651" s="9">
        <f t="shared" si="293"/>
        <v>3.4054148830608448</v>
      </c>
    </row>
    <row r="2652" spans="1:11" x14ac:dyDescent="0.3">
      <c r="A2652">
        <v>16139</v>
      </c>
      <c r="B2652">
        <v>545</v>
      </c>
      <c r="C2652">
        <v>31</v>
      </c>
      <c r="D2652" s="17">
        <v>-5.9846846324361047E-2</v>
      </c>
      <c r="E2652" s="9">
        <f t="shared" si="287"/>
        <v>6.3026189757449051</v>
      </c>
      <c r="F2652" s="9">
        <f t="shared" si="288"/>
        <v>3.4657359027997265</v>
      </c>
      <c r="G2652" s="9">
        <f t="shared" si="289"/>
        <v>-5.812441308541115E-2</v>
      </c>
      <c r="H2652" s="9">
        <f t="shared" si="290"/>
        <v>8.9226169063965131</v>
      </c>
      <c r="I2652" s="9">
        <f t="shared" si="291"/>
        <v>3.9959774413460609</v>
      </c>
      <c r="J2652" s="9">
        <f t="shared" si="292"/>
        <v>3.3026959156119977</v>
      </c>
      <c r="K2652" s="9">
        <f t="shared" si="293"/>
        <v>6.3206408687244746</v>
      </c>
    </row>
    <row r="2653" spans="1:11" x14ac:dyDescent="0.3">
      <c r="A2653">
        <v>16140</v>
      </c>
      <c r="B2653">
        <v>924</v>
      </c>
      <c r="C2653">
        <v>28</v>
      </c>
      <c r="D2653" s="17">
        <v>-3.7989549967939865E-2</v>
      </c>
      <c r="E2653" s="9">
        <f t="shared" si="287"/>
        <v>6.8297937375124249</v>
      </c>
      <c r="F2653" s="9">
        <f t="shared" si="288"/>
        <v>3.3672958299864741</v>
      </c>
      <c r="G2653" s="9">
        <f t="shared" si="289"/>
        <v>-3.7285717224753608E-2</v>
      </c>
      <c r="H2653" s="9">
        <f t="shared" si="290"/>
        <v>3.6740228635040149</v>
      </c>
      <c r="I2653" s="9">
        <f t="shared" si="291"/>
        <v>3.8896060076360079</v>
      </c>
      <c r="J2653" s="9">
        <f t="shared" si="292"/>
        <v>3.4884650623245821</v>
      </c>
      <c r="K2653" s="9">
        <f t="shared" si="293"/>
        <v>3.7015862465077261</v>
      </c>
    </row>
    <row r="2654" spans="1:11" x14ac:dyDescent="0.3">
      <c r="A2654">
        <v>16141</v>
      </c>
      <c r="B2654">
        <v>960</v>
      </c>
      <c r="C2654">
        <v>29</v>
      </c>
      <c r="D2654" s="17">
        <v>0.14964608697271012</v>
      </c>
      <c r="E2654" s="9">
        <f t="shared" si="287"/>
        <v>6.8679744089702925</v>
      </c>
      <c r="F2654" s="9">
        <f t="shared" si="288"/>
        <v>3.4011973816621555</v>
      </c>
      <c r="G2654" s="9">
        <f t="shared" si="289"/>
        <v>0.13945414455175542</v>
      </c>
      <c r="H2654" s="9">
        <f t="shared" si="290"/>
        <v>3.2938930483066549</v>
      </c>
      <c r="I2654" s="9">
        <f t="shared" si="291"/>
        <v>3.9262390225625494</v>
      </c>
      <c r="J2654" s="9">
        <f t="shared" si="292"/>
        <v>5.0640345476640611</v>
      </c>
      <c r="K2654" s="9">
        <f t="shared" si="293"/>
        <v>3.8376251404549047</v>
      </c>
    </row>
    <row r="2655" spans="1:11" x14ac:dyDescent="0.3">
      <c r="A2655">
        <v>16142</v>
      </c>
      <c r="B2655">
        <v>585</v>
      </c>
      <c r="C2655">
        <v>70</v>
      </c>
      <c r="D2655" s="17">
        <v>5.8525144379989553E-3</v>
      </c>
      <c r="E2655" s="9">
        <f t="shared" si="287"/>
        <v>6.3733197895770122</v>
      </c>
      <c r="F2655" s="9">
        <f t="shared" si="288"/>
        <v>4.2626798770413155</v>
      </c>
      <c r="G2655" s="9">
        <f t="shared" si="289"/>
        <v>5.835455003405877E-3</v>
      </c>
      <c r="H2655" s="9">
        <f t="shared" si="290"/>
        <v>8.2187139557645708</v>
      </c>
      <c r="I2655" s="9">
        <f t="shared" si="291"/>
        <v>4.857131549668221</v>
      </c>
      <c r="J2655" s="9">
        <f t="shared" si="292"/>
        <v>3.8728741166932461</v>
      </c>
      <c r="K2655" s="9">
        <f t="shared" si="293"/>
        <v>6.3410712661214008</v>
      </c>
    </row>
    <row r="2656" spans="1:11" x14ac:dyDescent="0.3">
      <c r="A2656">
        <v>16143</v>
      </c>
      <c r="B2656">
        <v>497</v>
      </c>
      <c r="C2656">
        <v>117</v>
      </c>
      <c r="D2656" s="17">
        <v>0.15350214960333133</v>
      </c>
      <c r="E2656" s="9">
        <f t="shared" si="287"/>
        <v>6.2106000770246528</v>
      </c>
      <c r="F2656" s="9">
        <f t="shared" si="288"/>
        <v>4.7706846244656651</v>
      </c>
      <c r="G2656" s="9">
        <f t="shared" si="289"/>
        <v>0.14280266217855328</v>
      </c>
      <c r="H2656" s="9">
        <f t="shared" si="290"/>
        <v>9.8387644132258174</v>
      </c>
      <c r="I2656" s="9">
        <f t="shared" si="291"/>
        <v>5.4060664678448198</v>
      </c>
      <c r="J2656" s="9">
        <f t="shared" si="292"/>
        <v>5.0938853246244697</v>
      </c>
      <c r="K2656" s="9">
        <f t="shared" si="293"/>
        <v>7.5599792118912488</v>
      </c>
    </row>
    <row r="2657" spans="1:11" x14ac:dyDescent="0.3">
      <c r="A2657">
        <v>16145</v>
      </c>
      <c r="B2657">
        <v>497</v>
      </c>
      <c r="C2657">
        <v>265</v>
      </c>
      <c r="D2657" s="17">
        <v>0.10085813172396485</v>
      </c>
      <c r="E2657" s="9">
        <f t="shared" si="287"/>
        <v>6.2106000770246528</v>
      </c>
      <c r="F2657" s="9">
        <f t="shared" si="288"/>
        <v>5.5834963087816991</v>
      </c>
      <c r="G2657" s="9">
        <f t="shared" si="289"/>
        <v>9.6089995418136606E-2</v>
      </c>
      <c r="H2657" s="9">
        <f t="shared" si="290"/>
        <v>9.8387644132258174</v>
      </c>
      <c r="I2657" s="9">
        <f t="shared" si="291"/>
        <v>6.2843667547716642</v>
      </c>
      <c r="J2657" s="9">
        <f t="shared" si="292"/>
        <v>4.6774594454438487</v>
      </c>
      <c r="K2657" s="9">
        <f t="shared" si="293"/>
        <v>7.7401841221331775</v>
      </c>
    </row>
    <row r="2658" spans="1:11" x14ac:dyDescent="0.3">
      <c r="A2658">
        <v>16146</v>
      </c>
      <c r="B2658">
        <v>577</v>
      </c>
      <c r="C2658">
        <v>52</v>
      </c>
      <c r="D2658" s="17">
        <v>6.2273646267420719E-2</v>
      </c>
      <c r="E2658" s="9">
        <f t="shared" si="287"/>
        <v>6.3595738686723777</v>
      </c>
      <c r="F2658" s="9">
        <f t="shared" si="288"/>
        <v>3.970291913552122</v>
      </c>
      <c r="G2658" s="9">
        <f t="shared" si="289"/>
        <v>6.0411560313311248E-2</v>
      </c>
      <c r="H2658" s="9">
        <f t="shared" si="290"/>
        <v>8.3555694424199665</v>
      </c>
      <c r="I2658" s="9">
        <f t="shared" si="291"/>
        <v>4.54118575658749</v>
      </c>
      <c r="J2658" s="9">
        <f t="shared" si="292"/>
        <v>4.3593995970837138</v>
      </c>
      <c r="K2658" s="9">
        <f t="shared" si="293"/>
        <v>6.412020367602973</v>
      </c>
    </row>
    <row r="2659" spans="1:11" x14ac:dyDescent="0.3">
      <c r="A2659">
        <v>16147</v>
      </c>
      <c r="B2659">
        <v>1005</v>
      </c>
      <c r="C2659">
        <v>20</v>
      </c>
      <c r="D2659" s="17">
        <v>9.2979830958195064E-2</v>
      </c>
      <c r="E2659" s="9">
        <f t="shared" si="287"/>
        <v>6.9137373506596846</v>
      </c>
      <c r="F2659" s="9">
        <f t="shared" si="288"/>
        <v>3.044522437723423</v>
      </c>
      <c r="G2659" s="9">
        <f t="shared" si="289"/>
        <v>8.8907756103920182E-2</v>
      </c>
      <c r="H2659" s="9">
        <f t="shared" si="290"/>
        <v>2.8382735449547423</v>
      </c>
      <c r="I2659" s="9">
        <f t="shared" si="291"/>
        <v>3.5408266181325931</v>
      </c>
      <c r="J2659" s="9">
        <f t="shared" si="292"/>
        <v>4.6134324795622392</v>
      </c>
      <c r="K2659" s="9">
        <f t="shared" si="293"/>
        <v>3.4040712538295965</v>
      </c>
    </row>
    <row r="2660" spans="1:11" x14ac:dyDescent="0.3">
      <c r="A2660">
        <v>16148</v>
      </c>
      <c r="B2660">
        <v>1168</v>
      </c>
      <c r="C2660">
        <v>1</v>
      </c>
      <c r="D2660" s="17">
        <v>-1.6420480600953819E-2</v>
      </c>
      <c r="E2660" s="9">
        <f t="shared" si="287"/>
        <v>7.063903961472068</v>
      </c>
      <c r="F2660" s="9">
        <f t="shared" si="288"/>
        <v>0.69314718055994529</v>
      </c>
      <c r="G2660" s="9">
        <f t="shared" si="289"/>
        <v>-1.628712239954011E-2</v>
      </c>
      <c r="H2660" s="9">
        <f t="shared" si="290"/>
        <v>1.3432027712540735</v>
      </c>
      <c r="I2660" s="9">
        <f t="shared" si="291"/>
        <v>1</v>
      </c>
      <c r="J2660" s="9">
        <f t="shared" si="292"/>
        <v>3.6756596482491211</v>
      </c>
      <c r="K2660" s="9">
        <f t="shared" si="293"/>
        <v>1.7067333152768609</v>
      </c>
    </row>
    <row r="2661" spans="1:11" x14ac:dyDescent="0.3">
      <c r="A2661">
        <v>16149</v>
      </c>
      <c r="B2661">
        <v>876</v>
      </c>
      <c r="C2661">
        <v>18</v>
      </c>
      <c r="D2661" s="17">
        <v>3.6948345125038362E-2</v>
      </c>
      <c r="E2661" s="9">
        <f t="shared" si="287"/>
        <v>6.776506992372183</v>
      </c>
      <c r="F2661" s="9">
        <f t="shared" si="288"/>
        <v>2.9444389791664403</v>
      </c>
      <c r="G2661" s="9">
        <f t="shared" si="289"/>
        <v>3.6282116169746574E-2</v>
      </c>
      <c r="H2661" s="9">
        <f t="shared" si="290"/>
        <v>4.204549955071311</v>
      </c>
      <c r="I2661" s="9">
        <f t="shared" si="291"/>
        <v>3.4326793903510464</v>
      </c>
      <c r="J2661" s="9">
        <f t="shared" si="292"/>
        <v>4.1442946654136978</v>
      </c>
      <c r="K2661" s="9">
        <f t="shared" si="293"/>
        <v>3.9609377277237092</v>
      </c>
    </row>
    <row r="2662" spans="1:11" x14ac:dyDescent="0.3">
      <c r="A2662">
        <v>16150</v>
      </c>
      <c r="B2662">
        <v>611</v>
      </c>
      <c r="C2662">
        <v>102</v>
      </c>
      <c r="D2662" s="17">
        <v>0.14928269307506106</v>
      </c>
      <c r="E2662" s="9">
        <f t="shared" si="287"/>
        <v>6.4167322825123261</v>
      </c>
      <c r="F2662" s="9">
        <f t="shared" si="288"/>
        <v>4.6347289882296359</v>
      </c>
      <c r="G2662" s="9">
        <f t="shared" si="289"/>
        <v>0.13913800261310158</v>
      </c>
      <c r="H2662" s="9">
        <f t="shared" si="290"/>
        <v>7.7864957079800092</v>
      </c>
      <c r="I2662" s="9">
        <f t="shared" si="291"/>
        <v>5.2591568249108516</v>
      </c>
      <c r="J2662" s="9">
        <f t="shared" si="292"/>
        <v>5.0612162610219178</v>
      </c>
      <c r="K2662" s="9">
        <f t="shared" si="293"/>
        <v>6.4832381536676431</v>
      </c>
    </row>
    <row r="2663" spans="1:11" x14ac:dyDescent="0.3">
      <c r="A2663">
        <v>16152</v>
      </c>
      <c r="B2663">
        <v>594</v>
      </c>
      <c r="C2663">
        <v>51</v>
      </c>
      <c r="D2663" s="17">
        <v>0.20489534153864825</v>
      </c>
      <c r="E2663" s="9">
        <f t="shared" si="287"/>
        <v>6.3885614055456301</v>
      </c>
      <c r="F2663" s="9">
        <f t="shared" si="288"/>
        <v>3.9512437185814275</v>
      </c>
      <c r="G2663" s="9">
        <f t="shared" si="289"/>
        <v>0.18639270967573746</v>
      </c>
      <c r="H2663" s="9">
        <f t="shared" si="290"/>
        <v>8.066967209564643</v>
      </c>
      <c r="I2663" s="9">
        <f t="shared" si="291"/>
        <v>4.5206028399894373</v>
      </c>
      <c r="J2663" s="9">
        <f t="shared" si="292"/>
        <v>5.48247422590984</v>
      </c>
      <c r="K2663" s="9">
        <f t="shared" si="293"/>
        <v>6.4861593019611208</v>
      </c>
    </row>
    <row r="2664" spans="1:11" x14ac:dyDescent="0.3">
      <c r="A2664">
        <v>16153</v>
      </c>
      <c r="B2664">
        <v>497</v>
      </c>
      <c r="C2664">
        <v>98</v>
      </c>
      <c r="D2664" s="17">
        <v>0.16347421506165968</v>
      </c>
      <c r="E2664" s="9">
        <f t="shared" si="287"/>
        <v>6.2106000770246528</v>
      </c>
      <c r="F2664" s="9">
        <f t="shared" si="288"/>
        <v>4.5951198501345898</v>
      </c>
      <c r="G2664" s="9">
        <f t="shared" si="289"/>
        <v>0.15141054198619877</v>
      </c>
      <c r="H2664" s="9">
        <f t="shared" si="290"/>
        <v>9.8387644132258174</v>
      </c>
      <c r="I2664" s="9">
        <f t="shared" si="291"/>
        <v>5.2163563607626546</v>
      </c>
      <c r="J2664" s="9">
        <f t="shared" si="292"/>
        <v>5.1706213400432546</v>
      </c>
      <c r="K2664" s="9">
        <f t="shared" si="293"/>
        <v>7.5184133828503557</v>
      </c>
    </row>
    <row r="2665" spans="1:11" x14ac:dyDescent="0.3">
      <c r="A2665">
        <v>16156</v>
      </c>
      <c r="B2665">
        <v>534</v>
      </c>
      <c r="C2665">
        <v>141</v>
      </c>
      <c r="D2665" s="17">
        <v>0.14603671914264352</v>
      </c>
      <c r="E2665" s="9">
        <f t="shared" si="287"/>
        <v>6.2822667468960063</v>
      </c>
      <c r="F2665" s="9">
        <f t="shared" si="288"/>
        <v>4.9558270576012609</v>
      </c>
      <c r="G2665" s="9">
        <f t="shared" si="289"/>
        <v>0.13630965891592872</v>
      </c>
      <c r="H2665" s="9">
        <f t="shared" si="290"/>
        <v>9.1252453227071992</v>
      </c>
      <c r="I2665" s="9">
        <f t="shared" si="291"/>
        <v>5.606125910004736</v>
      </c>
      <c r="J2665" s="9">
        <f t="shared" si="292"/>
        <v>5.0360026392700075</v>
      </c>
      <c r="K2665" s="9">
        <f t="shared" si="293"/>
        <v>7.251660962209022</v>
      </c>
    </row>
    <row r="2666" spans="1:11" x14ac:dyDescent="0.3">
      <c r="A2666">
        <v>16157</v>
      </c>
      <c r="B2666">
        <v>887</v>
      </c>
      <c r="C2666">
        <v>18</v>
      </c>
      <c r="D2666" s="17">
        <v>3.5754810730314904E-2</v>
      </c>
      <c r="E2666" s="9">
        <f t="shared" si="287"/>
        <v>6.7889717429921701</v>
      </c>
      <c r="F2666" s="9">
        <f t="shared" si="288"/>
        <v>2.9444389791664403</v>
      </c>
      <c r="G2666" s="9">
        <f t="shared" si="289"/>
        <v>3.5130446647488857E-2</v>
      </c>
      <c r="H2666" s="9">
        <f t="shared" si="290"/>
        <v>4.080449902119506</v>
      </c>
      <c r="I2666" s="9">
        <f t="shared" si="291"/>
        <v>3.4326793903510464</v>
      </c>
      <c r="J2666" s="9">
        <f t="shared" si="292"/>
        <v>4.1340279641827147</v>
      </c>
      <c r="K2666" s="9">
        <f t="shared" si="293"/>
        <v>3.8968343610016101</v>
      </c>
    </row>
    <row r="2667" spans="1:11" x14ac:dyDescent="0.3">
      <c r="A2667">
        <v>16160</v>
      </c>
      <c r="B2667">
        <v>936</v>
      </c>
      <c r="C2667">
        <v>21</v>
      </c>
      <c r="D2667" s="17">
        <v>7.2793953123298019E-2</v>
      </c>
      <c r="E2667" s="9">
        <f t="shared" si="287"/>
        <v>6.842683282238422</v>
      </c>
      <c r="F2667" s="9">
        <f t="shared" si="288"/>
        <v>3.0910424533583161</v>
      </c>
      <c r="G2667" s="9">
        <f t="shared" si="289"/>
        <v>7.0266416432624934E-2</v>
      </c>
      <c r="H2667" s="9">
        <f t="shared" si="290"/>
        <v>3.5456935264969851</v>
      </c>
      <c r="I2667" s="9">
        <f t="shared" si="291"/>
        <v>3.591094772329158</v>
      </c>
      <c r="J2667" s="9">
        <f t="shared" si="292"/>
        <v>4.4472519379644364</v>
      </c>
      <c r="K2667" s="9">
        <f t="shared" si="293"/>
        <v>3.739625582540127</v>
      </c>
    </row>
    <row r="2668" spans="1:11" x14ac:dyDescent="0.3">
      <c r="A2668">
        <v>16161</v>
      </c>
      <c r="B2668">
        <v>502</v>
      </c>
      <c r="C2668">
        <v>569</v>
      </c>
      <c r="D2668" s="17">
        <v>-9.0236792926545219E-4</v>
      </c>
      <c r="E2668" s="9">
        <f t="shared" si="287"/>
        <v>6.2205901700997392</v>
      </c>
      <c r="F2668" s="9">
        <f t="shared" si="288"/>
        <v>6.3456363608285962</v>
      </c>
      <c r="G2668" s="9">
        <f t="shared" si="289"/>
        <v>-9.0196104008300902E-4</v>
      </c>
      <c r="H2668" s="9">
        <f t="shared" si="290"/>
        <v>9.7393022484855329</v>
      </c>
      <c r="I2668" s="9">
        <f t="shared" si="291"/>
        <v>7.1079127732501117</v>
      </c>
      <c r="J2668" s="9">
        <f t="shared" si="292"/>
        <v>3.8128125831973056</v>
      </c>
      <c r="K2668" s="9">
        <f t="shared" si="293"/>
        <v>7.7645874728572615</v>
      </c>
    </row>
    <row r="2669" spans="1:11" x14ac:dyDescent="0.3">
      <c r="A2669">
        <v>16162</v>
      </c>
      <c r="B2669">
        <v>634</v>
      </c>
      <c r="C2669">
        <v>4</v>
      </c>
      <c r="D2669" s="17">
        <v>0.16682669363222458</v>
      </c>
      <c r="E2669" s="9">
        <f t="shared" si="287"/>
        <v>6.4536249988926917</v>
      </c>
      <c r="F2669" s="9">
        <f t="shared" si="288"/>
        <v>1.6094379124341003</v>
      </c>
      <c r="G2669" s="9">
        <f t="shared" si="289"/>
        <v>0.15428783639134483</v>
      </c>
      <c r="H2669" s="9">
        <f t="shared" si="290"/>
        <v>7.4191888764259204</v>
      </c>
      <c r="I2669" s="9">
        <f t="shared" si="291"/>
        <v>1.9901166878410281</v>
      </c>
      <c r="J2669" s="9">
        <f t="shared" si="292"/>
        <v>5.1962713389711634</v>
      </c>
      <c r="K2669" s="9">
        <f t="shared" si="293"/>
        <v>5.3458837123595018</v>
      </c>
    </row>
    <row r="2670" spans="1:11" x14ac:dyDescent="0.3">
      <c r="A2670">
        <v>16163</v>
      </c>
      <c r="B2670">
        <v>508</v>
      </c>
      <c r="C2670">
        <v>7</v>
      </c>
      <c r="D2670" s="17">
        <v>7.6620277174384327E-2</v>
      </c>
      <c r="E2670" s="9">
        <f t="shared" si="287"/>
        <v>6.2324480165505225</v>
      </c>
      <c r="F2670" s="9">
        <f t="shared" si="288"/>
        <v>2.0794415416798357</v>
      </c>
      <c r="G2670" s="9">
        <f t="shared" si="289"/>
        <v>7.3826761422475642E-2</v>
      </c>
      <c r="H2670" s="9">
        <f t="shared" si="290"/>
        <v>9.6212445819264474</v>
      </c>
      <c r="I2670" s="9">
        <f t="shared" si="291"/>
        <v>2.49798872067303</v>
      </c>
      <c r="J2670" s="9">
        <f t="shared" si="292"/>
        <v>4.4789910763054142</v>
      </c>
      <c r="K2670" s="9">
        <f t="shared" si="293"/>
        <v>6.4558171224262155</v>
      </c>
    </row>
    <row r="2671" spans="1:11" x14ac:dyDescent="0.3">
      <c r="A2671">
        <v>16164</v>
      </c>
      <c r="B2671">
        <v>889</v>
      </c>
      <c r="C2671">
        <v>33</v>
      </c>
      <c r="D2671" s="17">
        <v>7.5736878406178279E-2</v>
      </c>
      <c r="E2671" s="9">
        <f t="shared" si="287"/>
        <v>6.7912214627261855</v>
      </c>
      <c r="F2671" s="9">
        <f t="shared" si="288"/>
        <v>3.5263605246161616</v>
      </c>
      <c r="G2671" s="9">
        <f t="shared" si="289"/>
        <v>7.3005895038362786E-2</v>
      </c>
      <c r="H2671" s="9">
        <f t="shared" si="290"/>
        <v>4.0580515127229013</v>
      </c>
      <c r="I2671" s="9">
        <f t="shared" si="291"/>
        <v>4.0614866161815728</v>
      </c>
      <c r="J2671" s="9">
        <f t="shared" si="292"/>
        <v>4.471673360803381</v>
      </c>
      <c r="K2671" s="9">
        <f t="shared" si="293"/>
        <v>4.1418064133765986</v>
      </c>
    </row>
    <row r="2672" spans="1:11" x14ac:dyDescent="0.3">
      <c r="A2672">
        <v>16168</v>
      </c>
      <c r="B2672">
        <v>553</v>
      </c>
      <c r="C2672">
        <v>105</v>
      </c>
      <c r="D2672" s="17">
        <v>0.18227559554589315</v>
      </c>
      <c r="E2672" s="9">
        <f t="shared" si="287"/>
        <v>6.3171646867472839</v>
      </c>
      <c r="F2672" s="9">
        <f t="shared" si="288"/>
        <v>4.6634390941120669</v>
      </c>
      <c r="G2672" s="9">
        <f t="shared" si="289"/>
        <v>0.16744105216656982</v>
      </c>
      <c r="H2672" s="9">
        <f t="shared" si="290"/>
        <v>8.7777986456346522</v>
      </c>
      <c r="I2672" s="9">
        <f t="shared" si="291"/>
        <v>5.2901801169240041</v>
      </c>
      <c r="J2672" s="9">
        <f t="shared" si="292"/>
        <v>5.3135273173408644</v>
      </c>
      <c r="K2672" s="9">
        <f t="shared" si="293"/>
        <v>7.0386588213627004</v>
      </c>
    </row>
    <row r="2673" spans="1:11" x14ac:dyDescent="0.3">
      <c r="A2673">
        <v>16169</v>
      </c>
      <c r="B2673">
        <v>880</v>
      </c>
      <c r="C2673">
        <v>69</v>
      </c>
      <c r="D2673" s="17">
        <v>1.7060565113152168E-2</v>
      </c>
      <c r="E2673" s="9">
        <f t="shared" si="287"/>
        <v>6.7810576259361799</v>
      </c>
      <c r="F2673" s="9">
        <f t="shared" si="288"/>
        <v>4.2484952420493594</v>
      </c>
      <c r="G2673" s="9">
        <f t="shared" si="289"/>
        <v>1.6916668010193991E-2</v>
      </c>
      <c r="H2673" s="9">
        <f t="shared" si="290"/>
        <v>4.1592434837688899</v>
      </c>
      <c r="I2673" s="9">
        <f t="shared" si="291"/>
        <v>4.8418040522616463</v>
      </c>
      <c r="J2673" s="9">
        <f t="shared" si="292"/>
        <v>3.9716589686137471</v>
      </c>
      <c r="K2673" s="9">
        <f t="shared" si="293"/>
        <v>4.3264947512856882</v>
      </c>
    </row>
    <row r="2674" spans="1:11" x14ac:dyDescent="0.3">
      <c r="A2674">
        <v>16170</v>
      </c>
      <c r="B2674">
        <v>516</v>
      </c>
      <c r="C2674">
        <v>132</v>
      </c>
      <c r="D2674" s="17">
        <v>2.2430380894101137E-2</v>
      </c>
      <c r="E2674" s="9">
        <f t="shared" si="287"/>
        <v>6.2480428745084291</v>
      </c>
      <c r="F2674" s="9">
        <f t="shared" si="288"/>
        <v>4.8903491282217537</v>
      </c>
      <c r="G2674" s="9">
        <f t="shared" si="289"/>
        <v>2.2182519471651473E-2</v>
      </c>
      <c r="H2674" s="9">
        <f t="shared" si="290"/>
        <v>9.4659809302615017</v>
      </c>
      <c r="I2674" s="9">
        <f t="shared" si="291"/>
        <v>5.5353723944351492</v>
      </c>
      <c r="J2674" s="9">
        <f t="shared" si="292"/>
        <v>4.0186020565714262</v>
      </c>
      <c r="K2674" s="9">
        <f t="shared" si="293"/>
        <v>7.1973225947755806</v>
      </c>
    </row>
    <row r="2675" spans="1:11" x14ac:dyDescent="0.3">
      <c r="A2675">
        <v>16171</v>
      </c>
      <c r="B2675">
        <v>931</v>
      </c>
      <c r="C2675">
        <v>3</v>
      </c>
      <c r="D2675" s="17">
        <v>0.20880539859908478</v>
      </c>
      <c r="E2675" s="9">
        <f t="shared" si="287"/>
        <v>6.837332814685591</v>
      </c>
      <c r="F2675" s="9">
        <f t="shared" si="288"/>
        <v>1.3862943611198906</v>
      </c>
      <c r="G2675" s="9">
        <f t="shared" si="289"/>
        <v>0.18963259804772756</v>
      </c>
      <c r="H2675" s="9">
        <f t="shared" si="290"/>
        <v>3.59896320888907</v>
      </c>
      <c r="I2675" s="9">
        <f t="shared" si="291"/>
        <v>1.7489943603365152</v>
      </c>
      <c r="J2675" s="9">
        <f t="shared" si="292"/>
        <v>5.5113566138641144</v>
      </c>
      <c r="K2675" s="9">
        <f t="shared" si="293"/>
        <v>3.4264512353183125</v>
      </c>
    </row>
    <row r="2676" spans="1:11" x14ac:dyDescent="0.3">
      <c r="A2676">
        <v>16172</v>
      </c>
      <c r="B2676">
        <v>501</v>
      </c>
      <c r="C2676">
        <v>84</v>
      </c>
      <c r="D2676" s="17">
        <v>5.8676605969258479E-2</v>
      </c>
      <c r="E2676" s="9">
        <f t="shared" si="287"/>
        <v>6.2186001196917289</v>
      </c>
      <c r="F2676" s="9">
        <f t="shared" si="288"/>
        <v>4.4426512564903167</v>
      </c>
      <c r="G2676" s="9">
        <f t="shared" si="289"/>
        <v>5.7019643182712694E-2</v>
      </c>
      <c r="H2676" s="9">
        <f t="shared" si="290"/>
        <v>9.7591153493280682</v>
      </c>
      <c r="I2676" s="9">
        <f t="shared" si="291"/>
        <v>5.0516033040226009</v>
      </c>
      <c r="J2676" s="9">
        <f t="shared" si="292"/>
        <v>4.3291619298475066</v>
      </c>
      <c r="K2676" s="9">
        <f t="shared" si="293"/>
        <v>7.260871051840315</v>
      </c>
    </row>
    <row r="2677" spans="1:11" x14ac:dyDescent="0.3">
      <c r="A2677">
        <v>16173</v>
      </c>
      <c r="B2677">
        <v>887</v>
      </c>
      <c r="C2677">
        <v>82</v>
      </c>
      <c r="D2677" s="17">
        <v>0.10846078380897069</v>
      </c>
      <c r="E2677" s="9">
        <f t="shared" si="287"/>
        <v>6.7889717429921701</v>
      </c>
      <c r="F2677" s="9">
        <f t="shared" si="288"/>
        <v>4.4188406077965983</v>
      </c>
      <c r="G2677" s="9">
        <f t="shared" si="289"/>
        <v>0.10297237173887931</v>
      </c>
      <c r="H2677" s="9">
        <f t="shared" si="290"/>
        <v>4.080449902119506</v>
      </c>
      <c r="I2677" s="9">
        <f t="shared" si="291"/>
        <v>5.0258742206652371</v>
      </c>
      <c r="J2677" s="9">
        <f t="shared" si="292"/>
        <v>4.7388132453653249</v>
      </c>
      <c r="K2677" s="9">
        <f t="shared" si="293"/>
        <v>4.4957498663323889</v>
      </c>
    </row>
    <row r="2678" spans="1:11" x14ac:dyDescent="0.3">
      <c r="A2678">
        <v>16175</v>
      </c>
      <c r="B2678">
        <v>506</v>
      </c>
      <c r="C2678">
        <v>94</v>
      </c>
      <c r="D2678" s="17">
        <v>8.1870098682762724E-2</v>
      </c>
      <c r="E2678" s="9">
        <f t="shared" si="287"/>
        <v>6.2285110035911835</v>
      </c>
      <c r="F2678" s="9">
        <f t="shared" si="288"/>
        <v>4.5538768916005408</v>
      </c>
      <c r="G2678" s="9">
        <f t="shared" si="289"/>
        <v>7.8691116546636131E-2</v>
      </c>
      <c r="H2678" s="9">
        <f t="shared" si="290"/>
        <v>9.6604417974682075</v>
      </c>
      <c r="I2678" s="9">
        <f t="shared" si="291"/>
        <v>5.17179043852859</v>
      </c>
      <c r="J2678" s="9">
        <f t="shared" si="292"/>
        <v>4.52235497521563</v>
      </c>
      <c r="K2678" s="9">
        <f t="shared" si="293"/>
        <v>7.2862290253358069</v>
      </c>
    </row>
    <row r="2679" spans="1:11" x14ac:dyDescent="0.3">
      <c r="A2679">
        <v>16177</v>
      </c>
      <c r="B2679">
        <v>922</v>
      </c>
      <c r="C2679">
        <v>14</v>
      </c>
      <c r="D2679" s="17">
        <v>0.19301094308857364</v>
      </c>
      <c r="E2679" s="9">
        <f t="shared" si="287"/>
        <v>6.8276292345028518</v>
      </c>
      <c r="F2679" s="9">
        <f t="shared" si="288"/>
        <v>2.7080502011022101</v>
      </c>
      <c r="G2679" s="9">
        <f t="shared" si="289"/>
        <v>0.17648031582188534</v>
      </c>
      <c r="H2679" s="9">
        <f t="shared" si="290"/>
        <v>3.6955728283843112</v>
      </c>
      <c r="I2679" s="9">
        <f t="shared" si="291"/>
        <v>3.177244662226034</v>
      </c>
      <c r="J2679" s="9">
        <f t="shared" si="292"/>
        <v>5.3941089577365249</v>
      </c>
      <c r="K2679" s="9">
        <f t="shared" si="293"/>
        <v>3.8797816044072708</v>
      </c>
    </row>
    <row r="2680" spans="1:11" x14ac:dyDescent="0.3">
      <c r="A2680">
        <v>16178</v>
      </c>
      <c r="B2680">
        <v>1010</v>
      </c>
      <c r="C2680">
        <v>8</v>
      </c>
      <c r="D2680" s="17">
        <v>4.5107909259574763E-3</v>
      </c>
      <c r="E2680" s="9">
        <f t="shared" si="287"/>
        <v>6.9186952190204716</v>
      </c>
      <c r="F2680" s="9">
        <f t="shared" si="288"/>
        <v>2.1972245773362196</v>
      </c>
      <c r="G2680" s="9">
        <f t="shared" si="289"/>
        <v>4.5006477994788399E-3</v>
      </c>
      <c r="H2680" s="9">
        <f t="shared" si="290"/>
        <v>2.7889126114824627</v>
      </c>
      <c r="I2680" s="9">
        <f t="shared" si="291"/>
        <v>2.6252615884334967</v>
      </c>
      <c r="J2680" s="9">
        <f t="shared" si="292"/>
        <v>3.8609748118155602</v>
      </c>
      <c r="K2680" s="9">
        <f t="shared" si="293"/>
        <v>2.9542297446343926</v>
      </c>
    </row>
    <row r="2681" spans="1:11" x14ac:dyDescent="0.3">
      <c r="A2681">
        <v>16179</v>
      </c>
      <c r="B2681">
        <v>932</v>
      </c>
      <c r="C2681">
        <v>9</v>
      </c>
      <c r="D2681" s="17">
        <v>0.14553073391776533</v>
      </c>
      <c r="E2681" s="9">
        <f t="shared" si="287"/>
        <v>6.8384052008473439</v>
      </c>
      <c r="F2681" s="9">
        <f t="shared" si="288"/>
        <v>2.3025850929940459</v>
      </c>
      <c r="G2681" s="9">
        <f t="shared" si="289"/>
        <v>0.13586805268485289</v>
      </c>
      <c r="H2681" s="9">
        <f t="shared" si="290"/>
        <v>3.5882864465922828</v>
      </c>
      <c r="I2681" s="9">
        <f t="shared" si="291"/>
        <v>2.7391110481775436</v>
      </c>
      <c r="J2681" s="9">
        <f t="shared" si="292"/>
        <v>5.032065885584533</v>
      </c>
      <c r="K2681" s="9">
        <f t="shared" si="293"/>
        <v>3.6222897148663109</v>
      </c>
    </row>
    <row r="2682" spans="1:11" x14ac:dyDescent="0.3">
      <c r="A2682">
        <v>16180</v>
      </c>
      <c r="B2682">
        <v>510</v>
      </c>
      <c r="C2682">
        <v>239</v>
      </c>
      <c r="D2682" s="17">
        <v>6.1150481584830628E-2</v>
      </c>
      <c r="E2682" s="9">
        <f t="shared" si="287"/>
        <v>6.2363695902037044</v>
      </c>
      <c r="F2682" s="9">
        <f t="shared" si="288"/>
        <v>5.4806389233419912</v>
      </c>
      <c r="G2682" s="9">
        <f t="shared" si="289"/>
        <v>5.9353679532356207E-2</v>
      </c>
      <c r="H2682" s="9">
        <f t="shared" si="290"/>
        <v>9.582201081350199</v>
      </c>
      <c r="I2682" s="9">
        <f t="shared" si="291"/>
        <v>6.173222103572094</v>
      </c>
      <c r="J2682" s="9">
        <f t="shared" si="292"/>
        <v>4.3499689872549725</v>
      </c>
      <c r="K2682" s="9">
        <f t="shared" si="293"/>
        <v>7.5130609691977224</v>
      </c>
    </row>
    <row r="2683" spans="1:11" x14ac:dyDescent="0.3">
      <c r="A2683">
        <v>16182</v>
      </c>
      <c r="B2683">
        <v>537</v>
      </c>
      <c r="C2683">
        <v>32</v>
      </c>
      <c r="D2683" s="17">
        <v>0.34539751592031603</v>
      </c>
      <c r="E2683" s="9">
        <f t="shared" si="287"/>
        <v>6.2878585601617845</v>
      </c>
      <c r="F2683" s="9">
        <f t="shared" si="288"/>
        <v>3.4965075614664802</v>
      </c>
      <c r="G2683" s="9">
        <f t="shared" si="289"/>
        <v>0.296689520257371</v>
      </c>
      <c r="H2683" s="9">
        <f t="shared" si="290"/>
        <v>9.0695727831164792</v>
      </c>
      <c r="I2683" s="9">
        <f t="shared" si="291"/>
        <v>4.0292283863776488</v>
      </c>
      <c r="J2683" s="9">
        <f t="shared" si="292"/>
        <v>6.4657288654457643</v>
      </c>
      <c r="K2683" s="9">
        <f t="shared" si="293"/>
        <v>7.0367006805606866</v>
      </c>
    </row>
    <row r="2684" spans="1:11" x14ac:dyDescent="0.3">
      <c r="A2684">
        <v>16183</v>
      </c>
      <c r="B2684">
        <v>939</v>
      </c>
      <c r="C2684">
        <v>15</v>
      </c>
      <c r="D2684" s="17">
        <v>0.25543007988509725</v>
      </c>
      <c r="E2684" s="9">
        <f t="shared" si="287"/>
        <v>6.8458798752640497</v>
      </c>
      <c r="F2684" s="9">
        <f t="shared" si="288"/>
        <v>2.7725887222397811</v>
      </c>
      <c r="G2684" s="9">
        <f t="shared" si="289"/>
        <v>0.22747820701340199</v>
      </c>
      <c r="H2684" s="9">
        <f t="shared" si="290"/>
        <v>3.5138679909656387</v>
      </c>
      <c r="I2684" s="9">
        <f t="shared" si="291"/>
        <v>3.2469830810095455</v>
      </c>
      <c r="J2684" s="9">
        <f t="shared" si="292"/>
        <v>5.8487360032166311</v>
      </c>
      <c r="K2684" s="9">
        <f t="shared" si="293"/>
        <v>3.9007761204290095</v>
      </c>
    </row>
    <row r="2685" spans="1:11" x14ac:dyDescent="0.3">
      <c r="A2685">
        <v>16184</v>
      </c>
      <c r="B2685">
        <v>531</v>
      </c>
      <c r="C2685">
        <v>44</v>
      </c>
      <c r="D2685" s="17">
        <v>-9.3788483850912277E-2</v>
      </c>
      <c r="E2685" s="9">
        <f t="shared" si="287"/>
        <v>6.2766434893416445</v>
      </c>
      <c r="F2685" s="9">
        <f t="shared" si="288"/>
        <v>3.8066624897703196</v>
      </c>
      <c r="G2685" s="9">
        <f t="shared" si="289"/>
        <v>-8.9647343305820998E-2</v>
      </c>
      <c r="H2685" s="9">
        <f t="shared" si="290"/>
        <v>9.1812309241470658</v>
      </c>
      <c r="I2685" s="9">
        <f t="shared" si="291"/>
        <v>4.3643726366110398</v>
      </c>
      <c r="J2685" s="9">
        <f t="shared" si="292"/>
        <v>3.0216808325145137</v>
      </c>
      <c r="K2685" s="9">
        <f t="shared" si="293"/>
        <v>6.5042634195597477</v>
      </c>
    </row>
    <row r="2686" spans="1:11" x14ac:dyDescent="0.3">
      <c r="A2686">
        <v>16185</v>
      </c>
      <c r="B2686">
        <v>568</v>
      </c>
      <c r="C2686">
        <v>49</v>
      </c>
      <c r="D2686" s="17">
        <v>8.722400465702998E-2</v>
      </c>
      <c r="E2686" s="9">
        <f t="shared" si="287"/>
        <v>6.3438804341263308</v>
      </c>
      <c r="F2686" s="9">
        <f t="shared" si="288"/>
        <v>3.912023005428146</v>
      </c>
      <c r="G2686" s="9">
        <f t="shared" si="289"/>
        <v>8.3627662949747689E-2</v>
      </c>
      <c r="H2686" s="9">
        <f t="shared" si="290"/>
        <v>8.5118145304714865</v>
      </c>
      <c r="I2686" s="9">
        <f t="shared" si="291"/>
        <v>4.4782220963550863</v>
      </c>
      <c r="J2686" s="9">
        <f t="shared" si="292"/>
        <v>4.5663624322630962</v>
      </c>
      <c r="K2686" s="9">
        <f t="shared" si="293"/>
        <v>6.5126463805948891</v>
      </c>
    </row>
    <row r="2687" spans="1:11" x14ac:dyDescent="0.3">
      <c r="A2687">
        <v>16186</v>
      </c>
      <c r="B2687">
        <v>494</v>
      </c>
      <c r="C2687">
        <v>1155</v>
      </c>
      <c r="D2687" s="17">
        <v>0.16684695460677029</v>
      </c>
      <c r="E2687" s="9">
        <f t="shared" si="287"/>
        <v>6.2045577625686903</v>
      </c>
      <c r="F2687" s="9">
        <f t="shared" si="288"/>
        <v>7.0527210492323231</v>
      </c>
      <c r="G2687" s="9">
        <f t="shared" si="289"/>
        <v>0.15430520040842724</v>
      </c>
      <c r="H2687" s="9">
        <f t="shared" si="290"/>
        <v>9.8989221786554769</v>
      </c>
      <c r="I2687" s="9">
        <f t="shared" si="291"/>
        <v>7.8719675926996615</v>
      </c>
      <c r="J2687" s="9">
        <f t="shared" si="292"/>
        <v>5.1964261326616352</v>
      </c>
      <c r="K2687" s="9">
        <f t="shared" si="293"/>
        <v>8.3503365936699634</v>
      </c>
    </row>
    <row r="2688" spans="1:11" x14ac:dyDescent="0.3">
      <c r="A2688">
        <v>16187</v>
      </c>
      <c r="B2688">
        <v>503</v>
      </c>
      <c r="C2688">
        <v>391</v>
      </c>
      <c r="D2688" s="17">
        <v>5.3071253828077411E-2</v>
      </c>
      <c r="E2688" s="9">
        <f t="shared" si="287"/>
        <v>6.2225762680713688</v>
      </c>
      <c r="F2688" s="9">
        <f t="shared" si="288"/>
        <v>5.9712618397904622</v>
      </c>
      <c r="G2688" s="9">
        <f t="shared" si="289"/>
        <v>5.1710898315564496E-2</v>
      </c>
      <c r="H2688" s="9">
        <f t="shared" si="290"/>
        <v>9.7195284984153574</v>
      </c>
      <c r="I2688" s="9">
        <f t="shared" si="291"/>
        <v>6.7033747288412355</v>
      </c>
      <c r="J2688" s="9">
        <f t="shared" si="292"/>
        <v>4.2818364632885926</v>
      </c>
      <c r="K2688" s="9">
        <f t="shared" si="293"/>
        <v>7.7271439605177683</v>
      </c>
    </row>
    <row r="2689" spans="1:11" x14ac:dyDescent="0.3">
      <c r="A2689">
        <v>16188</v>
      </c>
      <c r="B2689">
        <v>553</v>
      </c>
      <c r="C2689">
        <v>92</v>
      </c>
      <c r="D2689" s="17">
        <v>5.212767877198194E-2</v>
      </c>
      <c r="E2689" s="9">
        <f t="shared" si="287"/>
        <v>6.3171646867472839</v>
      </c>
      <c r="F2689" s="9">
        <f t="shared" si="288"/>
        <v>4.5325994931532563</v>
      </c>
      <c r="G2689" s="9">
        <f t="shared" si="289"/>
        <v>5.0814474605035541E-2</v>
      </c>
      <c r="H2689" s="9">
        <f t="shared" si="290"/>
        <v>8.7777986456346522</v>
      </c>
      <c r="I2689" s="9">
        <f t="shared" si="291"/>
        <v>5.1487987105282329</v>
      </c>
      <c r="J2689" s="9">
        <f t="shared" si="292"/>
        <v>4.2738451826004233</v>
      </c>
      <c r="K2689" s="9">
        <f t="shared" si="293"/>
        <v>6.7883079724958808</v>
      </c>
    </row>
    <row r="2690" spans="1:11" x14ac:dyDescent="0.3">
      <c r="A2690">
        <v>16189</v>
      </c>
      <c r="B2690">
        <v>887</v>
      </c>
      <c r="C2690">
        <v>11</v>
      </c>
      <c r="D2690" s="17">
        <v>0.1371356928796395</v>
      </c>
      <c r="E2690" s="9">
        <f t="shared" ref="E2690:E2753" si="294">IF(B2690&lt;=0,-1*LOG(1-B2690,EXP(1)),LOG(1+B2690,EXP(1)))</f>
        <v>6.7889717429921701</v>
      </c>
      <c r="F2690" s="9">
        <f t="shared" ref="F2690:F2753" si="295">IF(C2690&lt;=0,-1*LOG(1-C2690,EXP(1)),LOG(1+C2690,EXP(1)))</f>
        <v>2.4849066497880004</v>
      </c>
      <c r="G2690" s="9">
        <f t="shared" ref="G2690:G2753" si="296">IF(D2690&lt;=0,-1*LOG(1-D2690,EXP(1)),LOG(1+D2690,EXP(1)))</f>
        <v>0.12851255054965896</v>
      </c>
      <c r="H2690" s="9">
        <f t="shared" ref="H2690:H2753" si="297">1+9*((MAX(E$2:E$4112)-E2690)/(MAX(E$2:E$4112)-MIN(E$2:E$4112)))</f>
        <v>4.080449902119506</v>
      </c>
      <c r="I2690" s="9">
        <f t="shared" ref="I2690:I2753" si="298">1+9*((F2690-MIN(F$2:F$4112))/(MAX(F$2:F$4112)-MIN(F$2:F$4112)))</f>
        <v>2.9361223347215213</v>
      </c>
      <c r="J2690" s="9">
        <f t="shared" ref="J2690:J2753" si="299">1+9*((G2690-MIN(G$2:G$4112))/(MAX(G$2:G$4112)-MIN(G$2:G$4112)))</f>
        <v>4.9664943467303519</v>
      </c>
      <c r="K2690" s="9">
        <f t="shared" ref="K2690:K2753" si="300">0.5*H2690+0.3*I2690+0.2*J2690</f>
        <v>3.9143605208222798</v>
      </c>
    </row>
    <row r="2691" spans="1:11" x14ac:dyDescent="0.3">
      <c r="A2691">
        <v>16191</v>
      </c>
      <c r="B2691">
        <v>503</v>
      </c>
      <c r="C2691">
        <v>154</v>
      </c>
      <c r="D2691" s="17">
        <v>1.3312675348867042E-2</v>
      </c>
      <c r="E2691" s="9">
        <f t="shared" si="294"/>
        <v>6.2225762680713688</v>
      </c>
      <c r="F2691" s="9">
        <f t="shared" si="295"/>
        <v>5.0434251169192468</v>
      </c>
      <c r="G2691" s="9">
        <f t="shared" si="296"/>
        <v>1.3224840373338665E-2</v>
      </c>
      <c r="H2691" s="9">
        <f t="shared" si="297"/>
        <v>9.7195284984153574</v>
      </c>
      <c r="I2691" s="9">
        <f t="shared" si="298"/>
        <v>5.7007817843207693</v>
      </c>
      <c r="J2691" s="9">
        <f t="shared" si="299"/>
        <v>3.9387477118587908</v>
      </c>
      <c r="K2691" s="9">
        <f t="shared" si="300"/>
        <v>7.3577483268756669</v>
      </c>
    </row>
    <row r="2692" spans="1:11" x14ac:dyDescent="0.3">
      <c r="A2692">
        <v>16193</v>
      </c>
      <c r="B2692">
        <v>563</v>
      </c>
      <c r="C2692">
        <v>38</v>
      </c>
      <c r="D2692" s="17">
        <v>5.2822495758013871E-2</v>
      </c>
      <c r="E2692" s="9">
        <f t="shared" si="294"/>
        <v>6.3350542514980592</v>
      </c>
      <c r="F2692" s="9">
        <f t="shared" si="295"/>
        <v>3.6635616461296463</v>
      </c>
      <c r="G2692" s="9">
        <f t="shared" si="296"/>
        <v>5.1474648911937829E-2</v>
      </c>
      <c r="H2692" s="9">
        <f t="shared" si="297"/>
        <v>8.5996887098212493</v>
      </c>
      <c r="I2692" s="9">
        <f t="shared" si="298"/>
        <v>4.2097420937014132</v>
      </c>
      <c r="J2692" s="9">
        <f t="shared" si="299"/>
        <v>4.2797303885890736</v>
      </c>
      <c r="K2692" s="9">
        <f t="shared" si="300"/>
        <v>6.4187130607388632</v>
      </c>
    </row>
    <row r="2693" spans="1:11" x14ac:dyDescent="0.3">
      <c r="A2693">
        <v>16198</v>
      </c>
      <c r="B2693">
        <v>947</v>
      </c>
      <c r="C2693">
        <v>14</v>
      </c>
      <c r="D2693" s="17">
        <v>8.0429854691319649E-2</v>
      </c>
      <c r="E2693" s="9">
        <f t="shared" si="294"/>
        <v>6.8543545022550214</v>
      </c>
      <c r="F2693" s="9">
        <f t="shared" si="295"/>
        <v>2.7080502011022101</v>
      </c>
      <c r="G2693" s="9">
        <f t="shared" si="296"/>
        <v>7.7358975552798706E-2</v>
      </c>
      <c r="H2693" s="9">
        <f t="shared" si="297"/>
        <v>3.4294939276257752</v>
      </c>
      <c r="I2693" s="9">
        <f t="shared" si="298"/>
        <v>3.177244662226034</v>
      </c>
      <c r="J2693" s="9">
        <f t="shared" si="299"/>
        <v>4.5104794385994813</v>
      </c>
      <c r="K2693" s="9">
        <f t="shared" si="300"/>
        <v>3.5700162502005939</v>
      </c>
    </row>
    <row r="2694" spans="1:11" x14ac:dyDescent="0.3">
      <c r="A2694">
        <v>16200</v>
      </c>
      <c r="B2694">
        <v>490</v>
      </c>
      <c r="C2694">
        <v>211</v>
      </c>
      <c r="D2694" s="17">
        <v>0.1069004370393406</v>
      </c>
      <c r="E2694" s="9">
        <f t="shared" si="294"/>
        <v>6.1964441277945204</v>
      </c>
      <c r="F2694" s="9">
        <f t="shared" si="295"/>
        <v>5.3565862746720123</v>
      </c>
      <c r="G2694" s="9">
        <f t="shared" si="296"/>
        <v>0.10156371024118252</v>
      </c>
      <c r="H2694" s="9">
        <f t="shared" si="297"/>
        <v>9.9797021746460537</v>
      </c>
      <c r="I2694" s="9">
        <f t="shared" si="298"/>
        <v>6.0391744772605191</v>
      </c>
      <c r="J2694" s="9">
        <f t="shared" si="299"/>
        <v>4.7262555571978968</v>
      </c>
      <c r="K2694" s="9">
        <f t="shared" si="300"/>
        <v>7.7468545419407615</v>
      </c>
    </row>
    <row r="2695" spans="1:11" x14ac:dyDescent="0.3">
      <c r="A2695">
        <v>16201</v>
      </c>
      <c r="B2695">
        <v>875</v>
      </c>
      <c r="C2695">
        <v>80</v>
      </c>
      <c r="D2695" s="17">
        <v>-6.2020140343359946E-2</v>
      </c>
      <c r="E2695" s="9">
        <f t="shared" si="294"/>
        <v>6.7753660909363917</v>
      </c>
      <c r="F2695" s="9">
        <f t="shared" si="295"/>
        <v>4.3944491546724391</v>
      </c>
      <c r="G2695" s="9">
        <f t="shared" si="296"/>
        <v>-6.0172887181692697E-2</v>
      </c>
      <c r="H2695" s="9">
        <f t="shared" si="297"/>
        <v>4.2159088609099449</v>
      </c>
      <c r="I2695" s="9">
        <f t="shared" si="298"/>
        <v>4.9995175372035092</v>
      </c>
      <c r="J2695" s="9">
        <f t="shared" si="299"/>
        <v>3.2844345384378388</v>
      </c>
      <c r="K2695" s="9">
        <f t="shared" si="300"/>
        <v>4.2646965993035932</v>
      </c>
    </row>
    <row r="2696" spans="1:11" x14ac:dyDescent="0.3">
      <c r="A2696">
        <v>16202</v>
      </c>
      <c r="B2696">
        <v>503</v>
      </c>
      <c r="C2696">
        <v>17</v>
      </c>
      <c r="D2696" s="17">
        <v>0.16592729484237986</v>
      </c>
      <c r="E2696" s="9">
        <f t="shared" si="294"/>
        <v>6.2225762680713688</v>
      </c>
      <c r="F2696" s="9">
        <f t="shared" si="295"/>
        <v>2.8903717578961645</v>
      </c>
      <c r="G2696" s="9">
        <f t="shared" si="296"/>
        <v>0.15351673164660645</v>
      </c>
      <c r="H2696" s="9">
        <f t="shared" si="297"/>
        <v>9.7195284984153574</v>
      </c>
      <c r="I2696" s="9">
        <f t="shared" si="298"/>
        <v>3.3742559487700117</v>
      </c>
      <c r="J2696" s="9">
        <f t="shared" si="299"/>
        <v>5.1893972297939897</v>
      </c>
      <c r="K2696" s="9">
        <f t="shared" si="300"/>
        <v>6.9099204797974805</v>
      </c>
    </row>
    <row r="2697" spans="1:11" x14ac:dyDescent="0.3">
      <c r="A2697">
        <v>16203</v>
      </c>
      <c r="B2697">
        <v>505</v>
      </c>
      <c r="C2697">
        <v>714</v>
      </c>
      <c r="D2697" s="17">
        <v>0.20142643251044107</v>
      </c>
      <c r="E2697" s="9">
        <f t="shared" si="294"/>
        <v>6.2265366692874657</v>
      </c>
      <c r="F2697" s="9">
        <f t="shared" si="295"/>
        <v>6.5722825426940075</v>
      </c>
      <c r="G2697" s="9">
        <f t="shared" si="296"/>
        <v>0.18350954461560284</v>
      </c>
      <c r="H2697" s="9">
        <f t="shared" si="297"/>
        <v>9.6800984275208837</v>
      </c>
      <c r="I2697" s="9">
        <f t="shared" si="298"/>
        <v>7.3528199398231076</v>
      </c>
      <c r="J2697" s="9">
        <f t="shared" si="299"/>
        <v>5.4567718922976916</v>
      </c>
      <c r="K2697" s="9">
        <f t="shared" si="300"/>
        <v>8.137249574166912</v>
      </c>
    </row>
    <row r="2698" spans="1:11" x14ac:dyDescent="0.3">
      <c r="A2698">
        <v>16204</v>
      </c>
      <c r="B2698">
        <v>895</v>
      </c>
      <c r="C2698">
        <v>43</v>
      </c>
      <c r="D2698" s="17">
        <v>-5.4825654710443109E-2</v>
      </c>
      <c r="E2698" s="9">
        <f t="shared" si="294"/>
        <v>6.7979404129749303</v>
      </c>
      <c r="F2698" s="9">
        <f t="shared" si="295"/>
        <v>3.784189633918261</v>
      </c>
      <c r="G2698" s="9">
        <f t="shared" si="296"/>
        <v>-5.3375497073087537E-2</v>
      </c>
      <c r="H2698" s="9">
        <f t="shared" si="297"/>
        <v>3.9911571072854786</v>
      </c>
      <c r="I2698" s="9">
        <f t="shared" si="298"/>
        <v>4.340089132665673</v>
      </c>
      <c r="J2698" s="9">
        <f t="shared" si="299"/>
        <v>3.3450307181984034</v>
      </c>
      <c r="K2698" s="9">
        <f t="shared" si="300"/>
        <v>3.9666114370821215</v>
      </c>
    </row>
    <row r="2699" spans="1:11" x14ac:dyDescent="0.3">
      <c r="A2699">
        <v>16205</v>
      </c>
      <c r="B2699">
        <v>508</v>
      </c>
      <c r="C2699">
        <v>92</v>
      </c>
      <c r="D2699" s="17">
        <v>0.16025531972118282</v>
      </c>
      <c r="E2699" s="9">
        <f t="shared" si="294"/>
        <v>6.2324480165505225</v>
      </c>
      <c r="F2699" s="9">
        <f t="shared" si="295"/>
        <v>4.5325994931532563</v>
      </c>
      <c r="G2699" s="9">
        <f t="shared" si="296"/>
        <v>0.14864008410703225</v>
      </c>
      <c r="H2699" s="9">
        <f t="shared" si="297"/>
        <v>9.6212445819264474</v>
      </c>
      <c r="I2699" s="9">
        <f t="shared" si="298"/>
        <v>5.1487987105282329</v>
      </c>
      <c r="J2699" s="9">
        <f t="shared" si="299"/>
        <v>5.1459237486173164</v>
      </c>
      <c r="K2699" s="9">
        <f t="shared" si="300"/>
        <v>7.3844466538451572</v>
      </c>
    </row>
    <row r="2700" spans="1:11" x14ac:dyDescent="0.3">
      <c r="A2700">
        <v>16206</v>
      </c>
      <c r="B2700">
        <v>534</v>
      </c>
      <c r="C2700">
        <v>81</v>
      </c>
      <c r="D2700" s="17">
        <v>4.8378507488872659E-2</v>
      </c>
      <c r="E2700" s="9">
        <f t="shared" si="294"/>
        <v>6.2822667468960063</v>
      </c>
      <c r="F2700" s="9">
        <f t="shared" si="295"/>
        <v>4.4067192472642533</v>
      </c>
      <c r="G2700" s="9">
        <f t="shared" si="296"/>
        <v>4.7244691960216377E-2</v>
      </c>
      <c r="H2700" s="9">
        <f t="shared" si="297"/>
        <v>9.1252453227071992</v>
      </c>
      <c r="I2700" s="9">
        <f t="shared" si="298"/>
        <v>5.0127762366685369</v>
      </c>
      <c r="J2700" s="9">
        <f t="shared" si="299"/>
        <v>4.2420219111101254</v>
      </c>
      <c r="K2700" s="9">
        <f t="shared" si="300"/>
        <v>6.9148599145761853</v>
      </c>
    </row>
    <row r="2701" spans="1:11" x14ac:dyDescent="0.3">
      <c r="A2701">
        <v>16207</v>
      </c>
      <c r="B2701">
        <v>897</v>
      </c>
      <c r="C2701">
        <v>18</v>
      </c>
      <c r="D2701" s="17">
        <v>0.19197018554059853</v>
      </c>
      <c r="E2701" s="9">
        <f t="shared" si="294"/>
        <v>6.8001700683021999</v>
      </c>
      <c r="F2701" s="9">
        <f t="shared" si="295"/>
        <v>2.9444389791664403</v>
      </c>
      <c r="G2701" s="9">
        <f t="shared" si="296"/>
        <v>0.175607556199979</v>
      </c>
      <c r="H2701" s="9">
        <f t="shared" si="297"/>
        <v>3.9689584807253331</v>
      </c>
      <c r="I2701" s="9">
        <f t="shared" si="298"/>
        <v>3.4326793903510464</v>
      </c>
      <c r="J2701" s="9">
        <f t="shared" si="299"/>
        <v>5.3863286335103417</v>
      </c>
      <c r="K2701" s="9">
        <f t="shared" si="300"/>
        <v>4.0915487841700493</v>
      </c>
    </row>
    <row r="2702" spans="1:11" x14ac:dyDescent="0.3">
      <c r="A2702">
        <v>16208</v>
      </c>
      <c r="B2702">
        <v>916</v>
      </c>
      <c r="C2702">
        <v>60</v>
      </c>
      <c r="D2702" s="17">
        <v>0.10808807607453141</v>
      </c>
      <c r="E2702" s="9">
        <f t="shared" si="294"/>
        <v>6.8211074722564646</v>
      </c>
      <c r="F2702" s="9">
        <f t="shared" si="295"/>
        <v>4.1108738641733114</v>
      </c>
      <c r="G2702" s="9">
        <f t="shared" si="296"/>
        <v>0.10263607620784257</v>
      </c>
      <c r="H2702" s="9">
        <f t="shared" si="297"/>
        <v>3.7605040143173811</v>
      </c>
      <c r="I2702" s="9">
        <f t="shared" si="298"/>
        <v>4.6930944581352865</v>
      </c>
      <c r="J2702" s="9">
        <f t="shared" si="299"/>
        <v>4.7358152970166518</v>
      </c>
      <c r="K2702" s="9">
        <f t="shared" si="300"/>
        <v>4.2353434040026077</v>
      </c>
    </row>
    <row r="2703" spans="1:11" x14ac:dyDescent="0.3">
      <c r="A2703">
        <v>16209</v>
      </c>
      <c r="B2703">
        <v>573</v>
      </c>
      <c r="C2703">
        <v>55</v>
      </c>
      <c r="D2703" s="17">
        <v>0.21693729356017749</v>
      </c>
      <c r="E2703" s="9">
        <f t="shared" si="294"/>
        <v>6.3526293963195668</v>
      </c>
      <c r="F2703" s="9">
        <f t="shared" si="295"/>
        <v>4.0253516907351496</v>
      </c>
      <c r="G2703" s="9">
        <f t="shared" si="296"/>
        <v>0.19633728725488397</v>
      </c>
      <c r="H2703" s="9">
        <f t="shared" si="297"/>
        <v>8.4247091639418947</v>
      </c>
      <c r="I2703" s="9">
        <f t="shared" si="298"/>
        <v>4.6006817247571341</v>
      </c>
      <c r="J2703" s="9">
        <f t="shared" si="299"/>
        <v>5.5711263999061487</v>
      </c>
      <c r="K2703" s="9">
        <f t="shared" si="300"/>
        <v>6.7067843793793172</v>
      </c>
    </row>
    <row r="2704" spans="1:11" x14ac:dyDescent="0.3">
      <c r="A2704">
        <v>16210</v>
      </c>
      <c r="B2704">
        <v>501</v>
      </c>
      <c r="C2704">
        <v>881</v>
      </c>
      <c r="D2704" s="17">
        <v>0.19422849799068734</v>
      </c>
      <c r="E2704" s="9">
        <f t="shared" si="294"/>
        <v>6.2186001196917289</v>
      </c>
      <c r="F2704" s="9">
        <f t="shared" si="295"/>
        <v>6.7821920560067914</v>
      </c>
      <c r="G2704" s="9">
        <f t="shared" si="296"/>
        <v>0.17750036851265044</v>
      </c>
      <c r="H2704" s="9">
        <f t="shared" si="297"/>
        <v>9.7591153493280682</v>
      </c>
      <c r="I2704" s="9">
        <f t="shared" si="298"/>
        <v>7.5796419569382172</v>
      </c>
      <c r="J2704" s="9">
        <f t="shared" si="299"/>
        <v>5.4032023443492188</v>
      </c>
      <c r="K2704" s="9">
        <f t="shared" si="300"/>
        <v>8.2340907306153426</v>
      </c>
    </row>
    <row r="2705" spans="1:11" x14ac:dyDescent="0.3">
      <c r="A2705">
        <v>16211</v>
      </c>
      <c r="B2705">
        <v>960</v>
      </c>
      <c r="C2705">
        <v>22</v>
      </c>
      <c r="D2705" s="17">
        <v>0.14672500295002958</v>
      </c>
      <c r="E2705" s="9">
        <f t="shared" si="294"/>
        <v>6.8679744089702925</v>
      </c>
      <c r="F2705" s="9">
        <f t="shared" si="295"/>
        <v>3.1354942159291497</v>
      </c>
      <c r="G2705" s="9">
        <f t="shared" si="296"/>
        <v>0.13691005608884882</v>
      </c>
      <c r="H2705" s="9">
        <f t="shared" si="297"/>
        <v>3.2938930483066549</v>
      </c>
      <c r="I2705" s="9">
        <f t="shared" si="298"/>
        <v>3.6391280333830025</v>
      </c>
      <c r="J2705" s="9">
        <f t="shared" si="299"/>
        <v>5.041354954561128</v>
      </c>
      <c r="K2705" s="9">
        <f t="shared" si="300"/>
        <v>3.7469559250804538</v>
      </c>
    </row>
    <row r="2706" spans="1:11" x14ac:dyDescent="0.3">
      <c r="A2706">
        <v>16212</v>
      </c>
      <c r="B2706">
        <v>1155</v>
      </c>
      <c r="C2706">
        <v>28</v>
      </c>
      <c r="D2706" s="17">
        <v>9.3198097771757332E-2</v>
      </c>
      <c r="E2706" s="9">
        <f t="shared" si="294"/>
        <v>7.0527210492323231</v>
      </c>
      <c r="F2706" s="9">
        <f t="shared" si="295"/>
        <v>3.3672958299864741</v>
      </c>
      <c r="G2706" s="9">
        <f t="shared" si="296"/>
        <v>8.9107435015155195E-2</v>
      </c>
      <c r="H2706" s="9">
        <f t="shared" si="297"/>
        <v>1.4545407388891751</v>
      </c>
      <c r="I2706" s="9">
        <f t="shared" si="298"/>
        <v>3.8896060076360079</v>
      </c>
      <c r="J2706" s="9">
        <f t="shared" si="299"/>
        <v>4.6152125420577352</v>
      </c>
      <c r="K2706" s="9">
        <f t="shared" si="300"/>
        <v>2.8171946801469372</v>
      </c>
    </row>
    <row r="2707" spans="1:11" x14ac:dyDescent="0.3">
      <c r="A2707">
        <v>16213</v>
      </c>
      <c r="B2707">
        <v>950</v>
      </c>
      <c r="C2707">
        <v>6</v>
      </c>
      <c r="D2707" s="17">
        <v>0.17925280007843919</v>
      </c>
      <c r="E2707" s="9">
        <f t="shared" si="294"/>
        <v>6.8575140625453903</v>
      </c>
      <c r="F2707" s="9">
        <f t="shared" si="295"/>
        <v>1.9459101490553132</v>
      </c>
      <c r="G2707" s="9">
        <f t="shared" si="296"/>
        <v>0.16488101763643365</v>
      </c>
      <c r="H2707" s="9">
        <f t="shared" si="297"/>
        <v>3.3980370929651227</v>
      </c>
      <c r="I2707" s="9">
        <f t="shared" si="298"/>
        <v>2.3536986437475873</v>
      </c>
      <c r="J2707" s="9">
        <f t="shared" si="299"/>
        <v>5.2907055710378241</v>
      </c>
      <c r="K2707" s="9">
        <f t="shared" si="300"/>
        <v>3.4632692538144028</v>
      </c>
    </row>
    <row r="2708" spans="1:11" x14ac:dyDescent="0.3">
      <c r="A2708">
        <v>16214</v>
      </c>
      <c r="B2708">
        <v>497</v>
      </c>
      <c r="C2708">
        <v>82</v>
      </c>
      <c r="D2708" s="17">
        <v>5.1923334062360375E-2</v>
      </c>
      <c r="E2708" s="9">
        <f t="shared" si="294"/>
        <v>6.2106000770246528</v>
      </c>
      <c r="F2708" s="9">
        <f t="shared" si="295"/>
        <v>4.4188406077965983</v>
      </c>
      <c r="G2708" s="9">
        <f t="shared" si="296"/>
        <v>5.0620235293329111E-2</v>
      </c>
      <c r="H2708" s="9">
        <f t="shared" si="297"/>
        <v>9.8387644132258174</v>
      </c>
      <c r="I2708" s="9">
        <f t="shared" si="298"/>
        <v>5.0258742206652371</v>
      </c>
      <c r="J2708" s="9">
        <f t="shared" si="299"/>
        <v>4.2721136120916441</v>
      </c>
      <c r="K2708" s="9">
        <f t="shared" si="300"/>
        <v>7.2815671952308092</v>
      </c>
    </row>
    <row r="2709" spans="1:11" x14ac:dyDescent="0.3">
      <c r="A2709">
        <v>16215</v>
      </c>
      <c r="B2709">
        <v>952</v>
      </c>
      <c r="C2709">
        <v>14</v>
      </c>
      <c r="D2709" s="17">
        <v>-2.9483886887188396E-2</v>
      </c>
      <c r="E2709" s="9">
        <f t="shared" si="294"/>
        <v>6.8596149036542018</v>
      </c>
      <c r="F2709" s="9">
        <f t="shared" si="295"/>
        <v>2.7080502011022101</v>
      </c>
      <c r="G2709" s="9">
        <f t="shared" si="296"/>
        <v>-2.9057595966611244E-2</v>
      </c>
      <c r="H2709" s="9">
        <f t="shared" si="297"/>
        <v>3.3771209510546076</v>
      </c>
      <c r="I2709" s="9">
        <f t="shared" si="298"/>
        <v>3.177244662226034</v>
      </c>
      <c r="J2709" s="9">
        <f t="shared" si="299"/>
        <v>3.561815672909507</v>
      </c>
      <c r="K2709" s="9">
        <f t="shared" si="300"/>
        <v>3.3540970087770154</v>
      </c>
    </row>
    <row r="2710" spans="1:11" x14ac:dyDescent="0.3">
      <c r="A2710">
        <v>16216</v>
      </c>
      <c r="B2710">
        <v>616</v>
      </c>
      <c r="C2710">
        <v>70</v>
      </c>
      <c r="D2710" s="17">
        <v>-0.10133505443400759</v>
      </c>
      <c r="E2710" s="9">
        <f t="shared" si="294"/>
        <v>6.4248690239053881</v>
      </c>
      <c r="F2710" s="9">
        <f t="shared" si="295"/>
        <v>4.2626798770413155</v>
      </c>
      <c r="G2710" s="9">
        <f t="shared" si="296"/>
        <v>-9.6523129732143928E-2</v>
      </c>
      <c r="H2710" s="9">
        <f t="shared" si="297"/>
        <v>7.7054856606458104</v>
      </c>
      <c r="I2710" s="9">
        <f t="shared" si="298"/>
        <v>4.857131549668221</v>
      </c>
      <c r="J2710" s="9">
        <f t="shared" si="299"/>
        <v>2.9603857790266668</v>
      </c>
      <c r="K2710" s="9">
        <f t="shared" si="300"/>
        <v>5.9019594510287048</v>
      </c>
    </row>
    <row r="2711" spans="1:11" x14ac:dyDescent="0.3">
      <c r="A2711">
        <v>16217</v>
      </c>
      <c r="B2711">
        <v>664</v>
      </c>
      <c r="C2711">
        <v>5</v>
      </c>
      <c r="D2711" s="17">
        <v>-9.2432349449218368E-2</v>
      </c>
      <c r="E2711" s="9">
        <f t="shared" si="294"/>
        <v>6.4997870406558542</v>
      </c>
      <c r="F2711" s="9">
        <f t="shared" si="295"/>
        <v>1.791759469228055</v>
      </c>
      <c r="G2711" s="9">
        <f t="shared" si="296"/>
        <v>-8.8406723369374218E-2</v>
      </c>
      <c r="H2711" s="9">
        <f t="shared" si="297"/>
        <v>6.9595959008563959</v>
      </c>
      <c r="I2711" s="9">
        <f t="shared" si="298"/>
        <v>2.1871279743850058</v>
      </c>
      <c r="J2711" s="9">
        <f t="shared" si="299"/>
        <v>3.032740493278768</v>
      </c>
      <c r="K2711" s="9">
        <f t="shared" si="300"/>
        <v>4.7424844413994531</v>
      </c>
    </row>
    <row r="2712" spans="1:11" x14ac:dyDescent="0.3">
      <c r="A2712">
        <v>16218</v>
      </c>
      <c r="B2712">
        <v>492</v>
      </c>
      <c r="C2712">
        <v>2083</v>
      </c>
      <c r="D2712" s="17">
        <v>0.10267125983069941</v>
      </c>
      <c r="E2712" s="9">
        <f t="shared" si="294"/>
        <v>6.2005091740426899</v>
      </c>
      <c r="F2712" s="9">
        <f t="shared" si="295"/>
        <v>7.6420444028732577</v>
      </c>
      <c r="G2712" s="9">
        <f t="shared" si="296"/>
        <v>9.7735653990130497E-2</v>
      </c>
      <c r="H2712" s="9">
        <f t="shared" si="297"/>
        <v>9.9392302494524252</v>
      </c>
      <c r="I2712" s="9">
        <f t="shared" si="298"/>
        <v>8.508772993733082</v>
      </c>
      <c r="J2712" s="9">
        <f t="shared" si="299"/>
        <v>4.6921298735140002</v>
      </c>
      <c r="K2712" s="9">
        <f t="shared" si="300"/>
        <v>8.4606729975489383</v>
      </c>
    </row>
    <row r="2713" spans="1:11" x14ac:dyDescent="0.3">
      <c r="A2713">
        <v>16221</v>
      </c>
      <c r="B2713">
        <v>510</v>
      </c>
      <c r="C2713">
        <v>112</v>
      </c>
      <c r="D2713" s="17">
        <v>0.14267967424853703</v>
      </c>
      <c r="E2713" s="9">
        <f t="shared" si="294"/>
        <v>6.2363695902037044</v>
      </c>
      <c r="F2713" s="9">
        <f t="shared" si="295"/>
        <v>4.7273878187123408</v>
      </c>
      <c r="G2713" s="9">
        <f t="shared" si="296"/>
        <v>0.13337609553402355</v>
      </c>
      <c r="H2713" s="9">
        <f t="shared" si="297"/>
        <v>9.582201081350199</v>
      </c>
      <c r="I2713" s="9">
        <f t="shared" si="298"/>
        <v>5.3592812189982064</v>
      </c>
      <c r="J2713" s="9">
        <f t="shared" si="299"/>
        <v>5.0098510235485705</v>
      </c>
      <c r="K2713" s="9">
        <f t="shared" si="300"/>
        <v>7.400855111084276</v>
      </c>
    </row>
    <row r="2714" spans="1:11" x14ac:dyDescent="0.3">
      <c r="A2714">
        <v>16222</v>
      </c>
      <c r="B2714">
        <v>645</v>
      </c>
      <c r="C2714">
        <v>224</v>
      </c>
      <c r="D2714" s="17">
        <v>0.2568874814901238</v>
      </c>
      <c r="E2714" s="9">
        <f t="shared" si="294"/>
        <v>6.4707995037826018</v>
      </c>
      <c r="F2714" s="9">
        <f t="shared" si="295"/>
        <v>5.4161004022044201</v>
      </c>
      <c r="G2714" s="9">
        <f t="shared" si="296"/>
        <v>0.22863841206941402</v>
      </c>
      <c r="H2714" s="9">
        <f t="shared" si="297"/>
        <v>7.2481981337117194</v>
      </c>
      <c r="I2714" s="9">
        <f t="shared" si="298"/>
        <v>6.1034836847885829</v>
      </c>
      <c r="J2714" s="9">
        <f t="shared" si="299"/>
        <v>5.8590787955251411</v>
      </c>
      <c r="K2714" s="9">
        <f t="shared" si="300"/>
        <v>6.6269599313974625</v>
      </c>
    </row>
    <row r="2715" spans="1:11" x14ac:dyDescent="0.3">
      <c r="A2715">
        <v>16224</v>
      </c>
      <c r="B2715">
        <v>567</v>
      </c>
      <c r="C2715">
        <v>134</v>
      </c>
      <c r="D2715" s="17">
        <v>0.10635120502153779</v>
      </c>
      <c r="E2715" s="9">
        <f t="shared" si="294"/>
        <v>6.3421214187211516</v>
      </c>
      <c r="F2715" s="9">
        <f t="shared" si="295"/>
        <v>4.9052747784384296</v>
      </c>
      <c r="G2715" s="9">
        <f t="shared" si="296"/>
        <v>0.10106739792075824</v>
      </c>
      <c r="H2715" s="9">
        <f t="shared" si="297"/>
        <v>8.5293274283689975</v>
      </c>
      <c r="I2715" s="9">
        <f t="shared" si="298"/>
        <v>5.5515006109960465</v>
      </c>
      <c r="J2715" s="9">
        <f t="shared" si="299"/>
        <v>4.7218311192731495</v>
      </c>
      <c r="K2715" s="9">
        <f t="shared" si="300"/>
        <v>6.8744801213379425</v>
      </c>
    </row>
    <row r="2716" spans="1:11" x14ac:dyDescent="0.3">
      <c r="A2716">
        <v>16225</v>
      </c>
      <c r="B2716">
        <v>503</v>
      </c>
      <c r="C2716">
        <v>134</v>
      </c>
      <c r="D2716" s="17">
        <v>0.27231661290491388</v>
      </c>
      <c r="E2716" s="9">
        <f t="shared" si="294"/>
        <v>6.2225762680713688</v>
      </c>
      <c r="F2716" s="9">
        <f t="shared" si="295"/>
        <v>4.9052747784384296</v>
      </c>
      <c r="G2716" s="9">
        <f t="shared" si="296"/>
        <v>0.24083934346153801</v>
      </c>
      <c r="H2716" s="9">
        <f t="shared" si="297"/>
        <v>9.7195284984153574</v>
      </c>
      <c r="I2716" s="9">
        <f t="shared" si="298"/>
        <v>5.5515006109960465</v>
      </c>
      <c r="J2716" s="9">
        <f t="shared" si="299"/>
        <v>5.9678455162916171</v>
      </c>
      <c r="K2716" s="9">
        <f t="shared" si="300"/>
        <v>7.7187835357648167</v>
      </c>
    </row>
    <row r="2717" spans="1:11" x14ac:dyDescent="0.3">
      <c r="A2717">
        <v>16226</v>
      </c>
      <c r="B2717">
        <v>584</v>
      </c>
      <c r="C2717">
        <v>11</v>
      </c>
      <c r="D2717" s="17">
        <v>4.5220570234099318E-2</v>
      </c>
      <c r="E2717" s="9">
        <f t="shared" si="294"/>
        <v>6.3716118472318568</v>
      </c>
      <c r="F2717" s="9">
        <f t="shared" si="295"/>
        <v>2.4849066497880004</v>
      </c>
      <c r="G2717" s="9">
        <f t="shared" si="296"/>
        <v>4.4227935138568354E-2</v>
      </c>
      <c r="H2717" s="9">
        <f t="shared" si="297"/>
        <v>8.2357183661963802</v>
      </c>
      <c r="I2717" s="9">
        <f t="shared" si="298"/>
        <v>2.9361223347215213</v>
      </c>
      <c r="J2717" s="9">
        <f t="shared" si="299"/>
        <v>4.2151286571203226</v>
      </c>
      <c r="K2717" s="9">
        <f t="shared" si="300"/>
        <v>5.8417216149387103</v>
      </c>
    </row>
    <row r="2718" spans="1:11" x14ac:dyDescent="0.3">
      <c r="A2718">
        <v>16227</v>
      </c>
      <c r="B2718">
        <v>553</v>
      </c>
      <c r="C2718">
        <v>5</v>
      </c>
      <c r="D2718" s="17">
        <v>-0.12454558078146216</v>
      </c>
      <c r="E2718" s="9">
        <f t="shared" si="294"/>
        <v>6.3171646867472839</v>
      </c>
      <c r="F2718" s="9">
        <f t="shared" si="295"/>
        <v>1.791759469228055</v>
      </c>
      <c r="G2718" s="9">
        <f t="shared" si="296"/>
        <v>-0.11737902586115985</v>
      </c>
      <c r="H2718" s="9">
        <f t="shared" si="297"/>
        <v>8.7777986456346522</v>
      </c>
      <c r="I2718" s="9">
        <f t="shared" si="298"/>
        <v>2.1871279743850058</v>
      </c>
      <c r="J2718" s="9">
        <f t="shared" si="299"/>
        <v>2.7744632983819821</v>
      </c>
      <c r="K2718" s="9">
        <f t="shared" si="300"/>
        <v>5.5999303748092251</v>
      </c>
    </row>
    <row r="2719" spans="1:11" x14ac:dyDescent="0.3">
      <c r="A2719">
        <v>16229</v>
      </c>
      <c r="B2719">
        <v>547</v>
      </c>
      <c r="C2719">
        <v>58</v>
      </c>
      <c r="D2719" s="17">
        <v>0.13508498837753621</v>
      </c>
      <c r="E2719" s="9">
        <f t="shared" si="294"/>
        <v>6.3062752869480159</v>
      </c>
      <c r="F2719" s="9">
        <f t="shared" si="295"/>
        <v>4.0775374439057197</v>
      </c>
      <c r="G2719" s="9">
        <f t="shared" si="296"/>
        <v>0.12670752775781186</v>
      </c>
      <c r="H2719" s="9">
        <f t="shared" si="297"/>
        <v>8.8862143799643576</v>
      </c>
      <c r="I2719" s="9">
        <f t="shared" si="298"/>
        <v>4.6570721075083048</v>
      </c>
      <c r="J2719" s="9">
        <f t="shared" si="299"/>
        <v>4.9504032464964229</v>
      </c>
      <c r="K2719" s="9">
        <f t="shared" si="300"/>
        <v>6.8303094715339547</v>
      </c>
    </row>
    <row r="2720" spans="1:11" x14ac:dyDescent="0.3">
      <c r="A2720">
        <v>16230</v>
      </c>
      <c r="B2720">
        <v>557</v>
      </c>
      <c r="C2720">
        <v>37</v>
      </c>
      <c r="D2720" s="17">
        <v>0.1018662767962549</v>
      </c>
      <c r="E2720" s="9">
        <f t="shared" si="294"/>
        <v>6.3243589623813108</v>
      </c>
      <c r="F2720" s="9">
        <f t="shared" si="295"/>
        <v>3.6375861597263857</v>
      </c>
      <c r="G2720" s="9">
        <f t="shared" si="296"/>
        <v>9.7005357447796994E-2</v>
      </c>
      <c r="H2720" s="9">
        <f t="shared" si="297"/>
        <v>8.7061718626887483</v>
      </c>
      <c r="I2720" s="9">
        <f t="shared" si="298"/>
        <v>4.1816737506875619</v>
      </c>
      <c r="J2720" s="9">
        <f t="shared" si="299"/>
        <v>4.6856195541339583</v>
      </c>
      <c r="K2720" s="9">
        <f t="shared" si="300"/>
        <v>6.5447119673774345</v>
      </c>
    </row>
    <row r="2721" spans="1:11" x14ac:dyDescent="0.3">
      <c r="A2721">
        <v>16232</v>
      </c>
      <c r="B2721">
        <v>557</v>
      </c>
      <c r="C2721">
        <v>42</v>
      </c>
      <c r="D2721" s="17">
        <v>0.11078420526955468</v>
      </c>
      <c r="E2721" s="9">
        <f t="shared" si="294"/>
        <v>6.3243589623813108</v>
      </c>
      <c r="F2721" s="9">
        <f t="shared" si="295"/>
        <v>3.7612001156935624</v>
      </c>
      <c r="G2721" s="9">
        <f t="shared" si="296"/>
        <v>0.10506625711062545</v>
      </c>
      <c r="H2721" s="9">
        <f t="shared" si="297"/>
        <v>8.7061718626887483</v>
      </c>
      <c r="I2721" s="9">
        <f t="shared" si="298"/>
        <v>4.3152473386281605</v>
      </c>
      <c r="J2721" s="9">
        <f t="shared" si="299"/>
        <v>4.757479447004056</v>
      </c>
      <c r="K2721" s="9">
        <f t="shared" si="300"/>
        <v>6.5991560223336334</v>
      </c>
    </row>
    <row r="2722" spans="1:11" x14ac:dyDescent="0.3">
      <c r="A2722">
        <v>16233</v>
      </c>
      <c r="B2722">
        <v>501</v>
      </c>
      <c r="C2722">
        <v>27</v>
      </c>
      <c r="D2722" s="17">
        <v>0.28221098686941753</v>
      </c>
      <c r="E2722" s="9">
        <f t="shared" si="294"/>
        <v>6.2186001196917289</v>
      </c>
      <c r="F2722" s="9">
        <f t="shared" si="295"/>
        <v>3.3322045101752038</v>
      </c>
      <c r="G2722" s="9">
        <f t="shared" si="296"/>
        <v>0.24858592129847731</v>
      </c>
      <c r="H2722" s="9">
        <f t="shared" si="297"/>
        <v>9.7591153493280682</v>
      </c>
      <c r="I2722" s="9">
        <f t="shared" si="298"/>
        <v>3.8516873644206178</v>
      </c>
      <c r="J2722" s="9">
        <f t="shared" si="299"/>
        <v>6.0369033481412453</v>
      </c>
      <c r="K2722" s="9">
        <f t="shared" si="300"/>
        <v>7.2424445536184683</v>
      </c>
    </row>
    <row r="2723" spans="1:11" x14ac:dyDescent="0.3">
      <c r="A2723">
        <v>16235</v>
      </c>
      <c r="B2723">
        <v>677</v>
      </c>
      <c r="C2723">
        <v>48</v>
      </c>
      <c r="D2723" s="17">
        <v>0.15669838503249159</v>
      </c>
      <c r="E2723" s="9">
        <f t="shared" si="294"/>
        <v>6.5191472879403953</v>
      </c>
      <c r="F2723" s="9">
        <f t="shared" si="295"/>
        <v>3.8918202981106265</v>
      </c>
      <c r="G2723" s="9">
        <f t="shared" si="296"/>
        <v>0.14556972713296848</v>
      </c>
      <c r="H2723" s="9">
        <f t="shared" si="297"/>
        <v>6.7668437322474988</v>
      </c>
      <c r="I2723" s="9">
        <f t="shared" si="298"/>
        <v>4.4563916478316905</v>
      </c>
      <c r="J2723" s="9">
        <f t="shared" si="299"/>
        <v>5.1185526694006125</v>
      </c>
      <c r="K2723" s="9">
        <f t="shared" si="300"/>
        <v>5.7440498943533793</v>
      </c>
    </row>
    <row r="2724" spans="1:11" x14ac:dyDescent="0.3">
      <c r="A2724">
        <v>16236</v>
      </c>
      <c r="B2724">
        <v>950</v>
      </c>
      <c r="C2724">
        <v>20</v>
      </c>
      <c r="D2724" s="17">
        <v>5.677932620513864E-2</v>
      </c>
      <c r="E2724" s="9">
        <f t="shared" si="294"/>
        <v>6.8575140625453903</v>
      </c>
      <c r="F2724" s="9">
        <f t="shared" si="295"/>
        <v>3.044522437723423</v>
      </c>
      <c r="G2724" s="9">
        <f t="shared" si="296"/>
        <v>5.5225911397552112E-2</v>
      </c>
      <c r="H2724" s="9">
        <f t="shared" si="297"/>
        <v>3.3980370929651227</v>
      </c>
      <c r="I2724" s="9">
        <f t="shared" si="298"/>
        <v>3.5408266181325931</v>
      </c>
      <c r="J2724" s="9">
        <f t="shared" si="299"/>
        <v>4.3131714846973548</v>
      </c>
      <c r="K2724" s="9">
        <f t="shared" si="300"/>
        <v>3.6239008288618102</v>
      </c>
    </row>
    <row r="2725" spans="1:11" x14ac:dyDescent="0.3">
      <c r="A2725">
        <v>16239</v>
      </c>
      <c r="B2725">
        <v>928</v>
      </c>
      <c r="C2725">
        <v>6</v>
      </c>
      <c r="D2725" s="17">
        <v>0.16123144213638618</v>
      </c>
      <c r="E2725" s="9">
        <f t="shared" si="294"/>
        <v>6.8341087388138382</v>
      </c>
      <c r="F2725" s="9">
        <f t="shared" si="295"/>
        <v>1.9459101490553132</v>
      </c>
      <c r="G2725" s="9">
        <f t="shared" si="296"/>
        <v>0.14948103008076458</v>
      </c>
      <c r="H2725" s="9">
        <f t="shared" si="297"/>
        <v>3.6310623658319767</v>
      </c>
      <c r="I2725" s="9">
        <f t="shared" si="298"/>
        <v>2.3536986437475873</v>
      </c>
      <c r="J2725" s="9">
        <f t="shared" si="299"/>
        <v>5.1534204661190373</v>
      </c>
      <c r="K2725" s="9">
        <f t="shared" si="300"/>
        <v>3.5523248692640719</v>
      </c>
    </row>
    <row r="2726" spans="1:11" x14ac:dyDescent="0.3">
      <c r="A2726">
        <v>16240</v>
      </c>
      <c r="B2726">
        <v>881</v>
      </c>
      <c r="C2726">
        <v>77</v>
      </c>
      <c r="D2726" s="17">
        <v>0.25341002032455306</v>
      </c>
      <c r="E2726" s="9">
        <f t="shared" si="294"/>
        <v>6.7821920560067914</v>
      </c>
      <c r="F2726" s="9">
        <f t="shared" si="295"/>
        <v>4.3567088266895917</v>
      </c>
      <c r="G2726" s="9">
        <f t="shared" si="296"/>
        <v>0.22586785329104492</v>
      </c>
      <c r="H2726" s="9">
        <f t="shared" si="297"/>
        <v>4.1479490073589682</v>
      </c>
      <c r="I2726" s="9">
        <f t="shared" si="298"/>
        <v>4.9587364540379273</v>
      </c>
      <c r="J2726" s="9">
        <f t="shared" si="299"/>
        <v>5.8343803046207086</v>
      </c>
      <c r="K2726" s="9">
        <f t="shared" si="300"/>
        <v>4.7284715008150036</v>
      </c>
    </row>
    <row r="2727" spans="1:11" x14ac:dyDescent="0.3">
      <c r="A2727">
        <v>16241</v>
      </c>
      <c r="B2727">
        <v>503</v>
      </c>
      <c r="C2727">
        <v>631</v>
      </c>
      <c r="D2727" s="17">
        <v>4.1258491645763173E-2</v>
      </c>
      <c r="E2727" s="9">
        <f t="shared" si="294"/>
        <v>6.2225762680713688</v>
      </c>
      <c r="F2727" s="9">
        <f t="shared" si="295"/>
        <v>6.4488893941468577</v>
      </c>
      <c r="G2727" s="9">
        <f t="shared" si="296"/>
        <v>4.0430069707691099E-2</v>
      </c>
      <c r="H2727" s="9">
        <f t="shared" si="297"/>
        <v>9.7195284984153574</v>
      </c>
      <c r="I2727" s="9">
        <f t="shared" si="298"/>
        <v>7.2194849498555786</v>
      </c>
      <c r="J2727" s="9">
        <f t="shared" si="299"/>
        <v>4.1812721132587995</v>
      </c>
      <c r="K2727" s="9">
        <f t="shared" si="300"/>
        <v>7.8618641568161118</v>
      </c>
    </row>
    <row r="2728" spans="1:11" x14ac:dyDescent="0.3">
      <c r="A2728">
        <v>16242</v>
      </c>
      <c r="B2728">
        <v>495</v>
      </c>
      <c r="C2728">
        <v>234</v>
      </c>
      <c r="D2728" s="17">
        <v>0.23070708635683201</v>
      </c>
      <c r="E2728" s="9">
        <f t="shared" si="294"/>
        <v>6.2065759267249279</v>
      </c>
      <c r="F2728" s="9">
        <f t="shared" si="295"/>
        <v>5.4595855141441589</v>
      </c>
      <c r="G2728" s="9">
        <f t="shared" si="296"/>
        <v>0.20758887116838975</v>
      </c>
      <c r="H2728" s="9">
        <f t="shared" si="297"/>
        <v>9.8788291750896526</v>
      </c>
      <c r="I2728" s="9">
        <f t="shared" si="298"/>
        <v>6.1504724117356586</v>
      </c>
      <c r="J2728" s="9">
        <f t="shared" si="299"/>
        <v>5.6714300444697798</v>
      </c>
      <c r="K2728" s="9">
        <f t="shared" si="300"/>
        <v>7.91884231995948</v>
      </c>
    </row>
    <row r="2729" spans="1:11" x14ac:dyDescent="0.3">
      <c r="A2729">
        <v>16243</v>
      </c>
      <c r="B2729">
        <v>905</v>
      </c>
      <c r="C2729">
        <v>46</v>
      </c>
      <c r="D2729" s="17">
        <v>-0.16099615746193793</v>
      </c>
      <c r="E2729" s="9">
        <f t="shared" si="294"/>
        <v>6.8090393060429797</v>
      </c>
      <c r="F2729" s="9">
        <f t="shared" si="295"/>
        <v>3.8501476017100584</v>
      </c>
      <c r="G2729" s="9">
        <f t="shared" si="296"/>
        <v>-0.14927839303063734</v>
      </c>
      <c r="H2729" s="9">
        <f t="shared" si="297"/>
        <v>3.8806556412358688</v>
      </c>
      <c r="I2729" s="9">
        <f t="shared" si="298"/>
        <v>4.4113613635581155</v>
      </c>
      <c r="J2729" s="9">
        <f t="shared" si="299"/>
        <v>2.4900924212709485</v>
      </c>
      <c r="K2729" s="9">
        <f t="shared" si="300"/>
        <v>3.7617547139395588</v>
      </c>
    </row>
    <row r="2730" spans="1:11" x14ac:dyDescent="0.3">
      <c r="A2730">
        <v>16244</v>
      </c>
      <c r="B2730">
        <v>537</v>
      </c>
      <c r="C2730">
        <v>52</v>
      </c>
      <c r="D2730" s="17">
        <v>2.9315092029673889E-2</v>
      </c>
      <c r="E2730" s="9">
        <f t="shared" si="294"/>
        <v>6.2878585601617845</v>
      </c>
      <c r="F2730" s="9">
        <f t="shared" si="295"/>
        <v>3.970291913552122</v>
      </c>
      <c r="G2730" s="9">
        <f t="shared" si="296"/>
        <v>2.8893621863630436E-2</v>
      </c>
      <c r="H2730" s="9">
        <f t="shared" si="297"/>
        <v>9.0695727831164792</v>
      </c>
      <c r="I2730" s="9">
        <f t="shared" si="298"/>
        <v>4.54118575658749</v>
      </c>
      <c r="J2730" s="9">
        <f t="shared" si="299"/>
        <v>4.0784290137474013</v>
      </c>
      <c r="K2730" s="9">
        <f t="shared" si="300"/>
        <v>6.7128279212839672</v>
      </c>
    </row>
    <row r="2731" spans="1:11" x14ac:dyDescent="0.3">
      <c r="A2731">
        <v>16245</v>
      </c>
      <c r="B2731">
        <v>586</v>
      </c>
      <c r="C2731">
        <v>112</v>
      </c>
      <c r="D2731" s="17">
        <v>0.15064730439310417</v>
      </c>
      <c r="E2731" s="9">
        <f t="shared" si="294"/>
        <v>6.3750248198280968</v>
      </c>
      <c r="F2731" s="9">
        <f t="shared" si="295"/>
        <v>4.7273878187123408</v>
      </c>
      <c r="G2731" s="9">
        <f t="shared" si="296"/>
        <v>0.14032465740666211</v>
      </c>
      <c r="H2731" s="9">
        <f t="shared" si="297"/>
        <v>8.20173853837397</v>
      </c>
      <c r="I2731" s="9">
        <f t="shared" si="298"/>
        <v>5.3592812189982064</v>
      </c>
      <c r="J2731" s="9">
        <f t="shared" si="299"/>
        <v>5.0717948428063142</v>
      </c>
      <c r="K2731" s="9">
        <f t="shared" si="300"/>
        <v>6.7230126034477102</v>
      </c>
    </row>
    <row r="2732" spans="1:11" x14ac:dyDescent="0.3">
      <c r="A2732">
        <v>16247</v>
      </c>
      <c r="B2732">
        <v>504</v>
      </c>
      <c r="C2732">
        <v>30</v>
      </c>
      <c r="D2732" s="17">
        <v>0.15597861347330058</v>
      </c>
      <c r="E2732" s="9">
        <f t="shared" si="294"/>
        <v>6.2245584292753602</v>
      </c>
      <c r="F2732" s="9">
        <f t="shared" si="295"/>
        <v>3.4339872044851463</v>
      </c>
      <c r="G2732" s="9">
        <f t="shared" si="296"/>
        <v>0.14494726962342783</v>
      </c>
      <c r="H2732" s="9">
        <f t="shared" si="297"/>
        <v>9.6997939431182854</v>
      </c>
      <c r="I2732" s="9">
        <f t="shared" si="298"/>
        <v>3.9616707361432257</v>
      </c>
      <c r="J2732" s="9">
        <f t="shared" si="299"/>
        <v>5.1130036944942452</v>
      </c>
      <c r="K2732" s="9">
        <f t="shared" si="300"/>
        <v>7.0609989313009596</v>
      </c>
    </row>
    <row r="2733" spans="1:11" x14ac:dyDescent="0.3">
      <c r="A2733">
        <v>16248</v>
      </c>
      <c r="B2733">
        <v>933</v>
      </c>
      <c r="C2733">
        <v>7</v>
      </c>
      <c r="D2733" s="17">
        <v>1.3234052456391492E-2</v>
      </c>
      <c r="E2733" s="9">
        <f t="shared" si="294"/>
        <v>6.8394764382288429</v>
      </c>
      <c r="F2733" s="9">
        <f t="shared" si="295"/>
        <v>2.0794415416798357</v>
      </c>
      <c r="G2733" s="9">
        <f t="shared" si="296"/>
        <v>1.3147247400587214E-2</v>
      </c>
      <c r="H2733" s="9">
        <f t="shared" si="297"/>
        <v>3.5776211216434786</v>
      </c>
      <c r="I2733" s="9">
        <f t="shared" si="298"/>
        <v>2.49798872067303</v>
      </c>
      <c r="J2733" s="9">
        <f t="shared" si="299"/>
        <v>3.9380559996501519</v>
      </c>
      <c r="K2733" s="9">
        <f t="shared" si="300"/>
        <v>3.3258183769536784</v>
      </c>
    </row>
    <row r="2734" spans="1:11" x14ac:dyDescent="0.3">
      <c r="A2734">
        <v>16249</v>
      </c>
      <c r="B2734">
        <v>573</v>
      </c>
      <c r="C2734">
        <v>65</v>
      </c>
      <c r="D2734" s="17">
        <v>0.13430315981078947</v>
      </c>
      <c r="E2734" s="9">
        <f t="shared" si="294"/>
        <v>6.3526293963195668</v>
      </c>
      <c r="F2734" s="9">
        <f t="shared" si="295"/>
        <v>4.1896547420264252</v>
      </c>
      <c r="G2734" s="9">
        <f t="shared" si="296"/>
        <v>0.12601850627129182</v>
      </c>
      <c r="H2734" s="9">
        <f t="shared" si="297"/>
        <v>8.4247091639418947</v>
      </c>
      <c r="I2734" s="9">
        <f t="shared" si="298"/>
        <v>4.7782227467141638</v>
      </c>
      <c r="J2734" s="9">
        <f t="shared" si="299"/>
        <v>4.9442608787363032</v>
      </c>
      <c r="K2734" s="9">
        <f t="shared" si="300"/>
        <v>6.6346735817324571</v>
      </c>
    </row>
    <row r="2735" spans="1:11" x14ac:dyDescent="0.3">
      <c r="A2735">
        <v>16250</v>
      </c>
      <c r="B2735">
        <v>589</v>
      </c>
      <c r="C2735">
        <v>10</v>
      </c>
      <c r="D2735" s="17">
        <v>6.8157116397850645E-2</v>
      </c>
      <c r="E2735" s="9">
        <f t="shared" si="294"/>
        <v>6.3801225368997647</v>
      </c>
      <c r="F2735" s="9">
        <f t="shared" si="295"/>
        <v>2.3978952727983707</v>
      </c>
      <c r="G2735" s="9">
        <f t="shared" si="296"/>
        <v>6.593484245005625E-2</v>
      </c>
      <c r="H2735" s="9">
        <f t="shared" si="297"/>
        <v>8.1509852599639796</v>
      </c>
      <c r="I2735" s="9">
        <f t="shared" si="298"/>
        <v>2.842100411992643</v>
      </c>
      <c r="J2735" s="9">
        <f t="shared" si="299"/>
        <v>4.4086375828222124</v>
      </c>
      <c r="K2735" s="9">
        <f t="shared" si="300"/>
        <v>5.8098502701442252</v>
      </c>
    </row>
    <row r="2736" spans="1:11" x14ac:dyDescent="0.3">
      <c r="A2736">
        <v>16252</v>
      </c>
      <c r="B2736">
        <v>509</v>
      </c>
      <c r="C2736">
        <v>16</v>
      </c>
      <c r="D2736" s="17">
        <v>0.1444755071098926</v>
      </c>
      <c r="E2736" s="9">
        <f t="shared" si="294"/>
        <v>6.2344107257183712</v>
      </c>
      <c r="F2736" s="9">
        <f t="shared" si="295"/>
        <v>2.8332133440562162</v>
      </c>
      <c r="G2736" s="9">
        <f t="shared" si="296"/>
        <v>0.13494645966588728</v>
      </c>
      <c r="H2736" s="9">
        <f t="shared" si="297"/>
        <v>9.6017036926551906</v>
      </c>
      <c r="I2736" s="9">
        <f t="shared" si="298"/>
        <v>3.3124922558450578</v>
      </c>
      <c r="J2736" s="9">
        <f t="shared" si="299"/>
        <v>5.0238502299650873</v>
      </c>
      <c r="K2736" s="9">
        <f t="shared" si="300"/>
        <v>6.7993695690741305</v>
      </c>
    </row>
    <row r="2737" spans="1:11" x14ac:dyDescent="0.3">
      <c r="A2737">
        <v>16253</v>
      </c>
      <c r="B2737">
        <v>584</v>
      </c>
      <c r="C2737">
        <v>100</v>
      </c>
      <c r="D2737" s="17">
        <v>4.3928429180683314E-2</v>
      </c>
      <c r="E2737" s="9">
        <f t="shared" si="294"/>
        <v>6.3716118472318568</v>
      </c>
      <c r="F2737" s="9">
        <f t="shared" si="295"/>
        <v>4.6151205168412597</v>
      </c>
      <c r="G2737" s="9">
        <f t="shared" si="296"/>
        <v>4.2990932685852253E-2</v>
      </c>
      <c r="H2737" s="9">
        <f t="shared" si="297"/>
        <v>8.2357183661963802</v>
      </c>
      <c r="I2737" s="9">
        <f t="shared" si="298"/>
        <v>5.2379684901724062</v>
      </c>
      <c r="J2737" s="9">
        <f t="shared" si="299"/>
        <v>4.2041012448648232</v>
      </c>
      <c r="K2737" s="9">
        <f t="shared" si="300"/>
        <v>6.5300699791228771</v>
      </c>
    </row>
    <row r="2738" spans="1:11" x14ac:dyDescent="0.3">
      <c r="A2738">
        <v>16255</v>
      </c>
      <c r="B2738">
        <v>508</v>
      </c>
      <c r="C2738">
        <v>310</v>
      </c>
      <c r="D2738" s="17">
        <v>7.0568624081279563E-2</v>
      </c>
      <c r="E2738" s="9">
        <f t="shared" si="294"/>
        <v>6.2324480165505225</v>
      </c>
      <c r="F2738" s="9">
        <f t="shared" si="295"/>
        <v>5.7397929121792339</v>
      </c>
      <c r="G2738" s="9">
        <f t="shared" si="296"/>
        <v>6.8189931692916109E-2</v>
      </c>
      <c r="H2738" s="9">
        <f t="shared" si="297"/>
        <v>9.6212445819264474</v>
      </c>
      <c r="I2738" s="9">
        <f t="shared" si="298"/>
        <v>6.4532562457307678</v>
      </c>
      <c r="J2738" s="9">
        <f t="shared" si="299"/>
        <v>4.4287408564247475</v>
      </c>
      <c r="K2738" s="9">
        <f t="shared" si="300"/>
        <v>7.6323473359674034</v>
      </c>
    </row>
    <row r="2739" spans="1:11" x14ac:dyDescent="0.3">
      <c r="A2739">
        <v>16256</v>
      </c>
      <c r="B2739">
        <v>602</v>
      </c>
      <c r="C2739">
        <v>26</v>
      </c>
      <c r="D2739" s="17">
        <v>3.9281845936063597E-2</v>
      </c>
      <c r="E2739" s="9">
        <f t="shared" si="294"/>
        <v>6.4019171967271857</v>
      </c>
      <c r="F2739" s="9">
        <f t="shared" si="295"/>
        <v>3.2958368660043291</v>
      </c>
      <c r="G2739" s="9">
        <f t="shared" si="296"/>
        <v>3.8529941871940504E-2</v>
      </c>
      <c r="H2739" s="9">
        <f t="shared" si="297"/>
        <v>7.9339958855987547</v>
      </c>
      <c r="I2739" s="9">
        <f t="shared" si="298"/>
        <v>3.8123895628185025</v>
      </c>
      <c r="J2739" s="9">
        <f t="shared" si="299"/>
        <v>4.1643331872793361</v>
      </c>
      <c r="K2739" s="9">
        <f t="shared" si="300"/>
        <v>5.9435814491007957</v>
      </c>
    </row>
    <row r="2740" spans="1:11" x14ac:dyDescent="0.3">
      <c r="A2740">
        <v>16257</v>
      </c>
      <c r="B2740">
        <v>675</v>
      </c>
      <c r="C2740">
        <v>2</v>
      </c>
      <c r="D2740" s="17">
        <v>0.50216116559929114</v>
      </c>
      <c r="E2740" s="9">
        <f t="shared" si="294"/>
        <v>6.5161930760429643</v>
      </c>
      <c r="F2740" s="9">
        <f t="shared" si="295"/>
        <v>1.0986122886681098</v>
      </c>
      <c r="G2740" s="9">
        <f t="shared" si="296"/>
        <v>0.40690484825094547</v>
      </c>
      <c r="H2740" s="9">
        <f t="shared" si="297"/>
        <v>6.7962561019032686</v>
      </c>
      <c r="I2740" s="9">
        <f t="shared" si="298"/>
        <v>1.4381336140484908</v>
      </c>
      <c r="J2740" s="9">
        <f t="shared" si="299"/>
        <v>7.4482571183134976</v>
      </c>
      <c r="K2740" s="9">
        <f t="shared" si="300"/>
        <v>5.3192195588288813</v>
      </c>
    </row>
    <row r="2741" spans="1:11" x14ac:dyDescent="0.3">
      <c r="A2741">
        <v>16258</v>
      </c>
      <c r="B2741">
        <v>499</v>
      </c>
      <c r="C2741">
        <v>184</v>
      </c>
      <c r="D2741" s="17">
        <v>0.14639777985638572</v>
      </c>
      <c r="E2741" s="9">
        <f t="shared" si="294"/>
        <v>6.2146080984221914</v>
      </c>
      <c r="F2741" s="9">
        <f t="shared" si="295"/>
        <v>5.2203558250783244</v>
      </c>
      <c r="G2741" s="9">
        <f t="shared" si="296"/>
        <v>0.13662466090781597</v>
      </c>
      <c r="H2741" s="9">
        <f t="shared" si="297"/>
        <v>9.7988602320006457</v>
      </c>
      <c r="I2741" s="9">
        <f t="shared" si="298"/>
        <v>5.8919678791331886</v>
      </c>
      <c r="J2741" s="9">
        <f t="shared" si="299"/>
        <v>5.038810763714884</v>
      </c>
      <c r="K2741" s="9">
        <f t="shared" si="300"/>
        <v>7.6747826324832564</v>
      </c>
    </row>
    <row r="2742" spans="1:11" x14ac:dyDescent="0.3">
      <c r="A2742">
        <v>16260</v>
      </c>
      <c r="B2742">
        <v>922</v>
      </c>
      <c r="C2742">
        <v>18</v>
      </c>
      <c r="D2742" s="17">
        <v>0.14960212244629562</v>
      </c>
      <c r="E2742" s="9">
        <f t="shared" si="294"/>
        <v>6.8276292345028518</v>
      </c>
      <c r="F2742" s="9">
        <f t="shared" si="295"/>
        <v>2.9444389791664403</v>
      </c>
      <c r="G2742" s="9">
        <f t="shared" si="296"/>
        <v>0.13941590202862131</v>
      </c>
      <c r="H2742" s="9">
        <f t="shared" si="297"/>
        <v>3.6955728283843112</v>
      </c>
      <c r="I2742" s="9">
        <f t="shared" si="298"/>
        <v>3.4326793903510464</v>
      </c>
      <c r="J2742" s="9">
        <f t="shared" si="299"/>
        <v>5.063693629933975</v>
      </c>
      <c r="K2742" s="9">
        <f t="shared" si="300"/>
        <v>3.8903289572842645</v>
      </c>
    </row>
    <row r="2743" spans="1:11" x14ac:dyDescent="0.3">
      <c r="A2743">
        <v>16261</v>
      </c>
      <c r="B2743">
        <v>573</v>
      </c>
      <c r="C2743">
        <v>156</v>
      </c>
      <c r="D2743" s="17">
        <v>0.11407011257344064</v>
      </c>
      <c r="E2743" s="9">
        <f t="shared" si="294"/>
        <v>6.3526293963195668</v>
      </c>
      <c r="F2743" s="9">
        <f t="shared" si="295"/>
        <v>5.0562458053483077</v>
      </c>
      <c r="G2743" s="9">
        <f t="shared" si="296"/>
        <v>0.10802007720273318</v>
      </c>
      <c r="H2743" s="9">
        <f t="shared" si="297"/>
        <v>8.4247091639418947</v>
      </c>
      <c r="I2743" s="9">
        <f t="shared" si="298"/>
        <v>5.7146354413770402</v>
      </c>
      <c r="J2743" s="9">
        <f t="shared" si="299"/>
        <v>4.7838116436886535</v>
      </c>
      <c r="K2743" s="9">
        <f t="shared" si="300"/>
        <v>6.88350754312179</v>
      </c>
    </row>
    <row r="2744" spans="1:11" x14ac:dyDescent="0.3">
      <c r="A2744">
        <v>16262</v>
      </c>
      <c r="B2744">
        <v>503</v>
      </c>
      <c r="C2744">
        <v>1</v>
      </c>
      <c r="D2744" s="17">
        <v>0.43321125358252544</v>
      </c>
      <c r="E2744" s="9">
        <f t="shared" si="294"/>
        <v>6.2225762680713688</v>
      </c>
      <c r="F2744" s="9">
        <f t="shared" si="295"/>
        <v>0.69314718055994529</v>
      </c>
      <c r="G2744" s="9">
        <f t="shared" si="296"/>
        <v>0.35991755848490486</v>
      </c>
      <c r="H2744" s="9">
        <f t="shared" si="297"/>
        <v>9.7195284984153574</v>
      </c>
      <c r="I2744" s="9">
        <f t="shared" si="298"/>
        <v>1</v>
      </c>
      <c r="J2744" s="9">
        <f t="shared" si="299"/>
        <v>7.0293830781844395</v>
      </c>
      <c r="K2744" s="9">
        <f t="shared" si="300"/>
        <v>6.5656408648445668</v>
      </c>
    </row>
    <row r="2745" spans="1:11" x14ac:dyDescent="0.3">
      <c r="A2745">
        <v>16265</v>
      </c>
      <c r="B2745">
        <v>507</v>
      </c>
      <c r="C2745">
        <v>211</v>
      </c>
      <c r="D2745" s="17">
        <v>6.2962848442388461E-2</v>
      </c>
      <c r="E2745" s="9">
        <f t="shared" si="294"/>
        <v>6.230481447578482</v>
      </c>
      <c r="F2745" s="9">
        <f t="shared" si="295"/>
        <v>5.3565862746720123</v>
      </c>
      <c r="G2745" s="9">
        <f t="shared" si="296"/>
        <v>6.1060149024114774E-2</v>
      </c>
      <c r="H2745" s="9">
        <f t="shared" si="297"/>
        <v>9.6408238997165903</v>
      </c>
      <c r="I2745" s="9">
        <f t="shared" si="298"/>
        <v>6.0391744772605191</v>
      </c>
      <c r="J2745" s="9">
        <f t="shared" si="299"/>
        <v>4.3651815218346215</v>
      </c>
      <c r="K2745" s="9">
        <f t="shared" si="300"/>
        <v>7.5052005974033751</v>
      </c>
    </row>
    <row r="2746" spans="1:11" x14ac:dyDescent="0.3">
      <c r="A2746">
        <v>16266</v>
      </c>
      <c r="B2746">
        <v>522</v>
      </c>
      <c r="C2746">
        <v>40</v>
      </c>
      <c r="D2746" s="17">
        <v>0.24195888436187024</v>
      </c>
      <c r="E2746" s="9">
        <f t="shared" si="294"/>
        <v>6.2595814640649232</v>
      </c>
      <c r="F2746" s="9">
        <f t="shared" si="295"/>
        <v>3.713572066704308</v>
      </c>
      <c r="G2746" s="9">
        <f t="shared" si="296"/>
        <v>0.21668987858479866</v>
      </c>
      <c r="H2746" s="9">
        <f t="shared" si="297"/>
        <v>9.3511018108466324</v>
      </c>
      <c r="I2746" s="9">
        <f t="shared" si="298"/>
        <v>4.263781876332021</v>
      </c>
      <c r="J2746" s="9">
        <f t="shared" si="299"/>
        <v>5.7525621073050122</v>
      </c>
      <c r="K2746" s="9">
        <f t="shared" si="300"/>
        <v>7.1051978897839252</v>
      </c>
    </row>
    <row r="2747" spans="1:11" x14ac:dyDescent="0.3">
      <c r="A2747">
        <v>16268</v>
      </c>
      <c r="B2747">
        <v>943</v>
      </c>
      <c r="C2747">
        <v>41</v>
      </c>
      <c r="D2747" s="17">
        <v>0.26303597568498416</v>
      </c>
      <c r="E2747" s="9">
        <f t="shared" si="294"/>
        <v>6.8501261661455004</v>
      </c>
      <c r="F2747" s="9">
        <f t="shared" si="295"/>
        <v>3.7376696182833684</v>
      </c>
      <c r="G2747" s="9">
        <f t="shared" si="296"/>
        <v>0.2335183272738352</v>
      </c>
      <c r="H2747" s="9">
        <f t="shared" si="297"/>
        <v>3.4715915797238592</v>
      </c>
      <c r="I2747" s="9">
        <f t="shared" si="298"/>
        <v>4.289820978469109</v>
      </c>
      <c r="J2747" s="9">
        <f t="shared" si="299"/>
        <v>5.9025814067066111</v>
      </c>
      <c r="K2747" s="9">
        <f t="shared" si="300"/>
        <v>4.2032583647439852</v>
      </c>
    </row>
    <row r="2748" spans="1:11" x14ac:dyDescent="0.3">
      <c r="A2748">
        <v>16270</v>
      </c>
      <c r="B2748">
        <v>496</v>
      </c>
      <c r="C2748">
        <v>50</v>
      </c>
      <c r="D2748" s="17">
        <v>6.7480246217406031E-2</v>
      </c>
      <c r="E2748" s="9">
        <f t="shared" si="294"/>
        <v>6.2085900260966289</v>
      </c>
      <c r="F2748" s="9">
        <f t="shared" si="295"/>
        <v>3.9318256327243257</v>
      </c>
      <c r="G2748" s="9">
        <f t="shared" si="296"/>
        <v>6.5300961235054467E-2</v>
      </c>
      <c r="H2748" s="9">
        <f t="shared" si="297"/>
        <v>9.8587766408433986</v>
      </c>
      <c r="I2748" s="9">
        <f t="shared" si="298"/>
        <v>4.4996202302300636</v>
      </c>
      <c r="J2748" s="9">
        <f t="shared" si="299"/>
        <v>4.4029867698723324</v>
      </c>
      <c r="K2748" s="9">
        <f t="shared" si="300"/>
        <v>7.1598717434651844</v>
      </c>
    </row>
    <row r="2749" spans="1:11" x14ac:dyDescent="0.3">
      <c r="A2749">
        <v>16271</v>
      </c>
      <c r="B2749">
        <v>501</v>
      </c>
      <c r="C2749">
        <v>55</v>
      </c>
      <c r="D2749" s="17">
        <v>0.10325449417536428</v>
      </c>
      <c r="E2749" s="9">
        <f t="shared" si="294"/>
        <v>6.2186001196917289</v>
      </c>
      <c r="F2749" s="9">
        <f t="shared" si="295"/>
        <v>4.0253516907351496</v>
      </c>
      <c r="G2749" s="9">
        <f t="shared" si="296"/>
        <v>9.8264442737617613E-2</v>
      </c>
      <c r="H2749" s="9">
        <f t="shared" si="297"/>
        <v>9.7591153493280682</v>
      </c>
      <c r="I2749" s="9">
        <f t="shared" si="298"/>
        <v>4.6006817247571341</v>
      </c>
      <c r="J2749" s="9">
        <f t="shared" si="299"/>
        <v>4.6968438265880676</v>
      </c>
      <c r="K2749" s="9">
        <f t="shared" si="300"/>
        <v>7.1991309574087881</v>
      </c>
    </row>
    <row r="2750" spans="1:11" x14ac:dyDescent="0.3">
      <c r="A2750">
        <v>16272</v>
      </c>
      <c r="B2750">
        <v>988</v>
      </c>
      <c r="C2750">
        <v>23</v>
      </c>
      <c r="D2750" s="17">
        <v>0.10870900000719042</v>
      </c>
      <c r="E2750" s="9">
        <f t="shared" si="294"/>
        <v>6.8966943316227125</v>
      </c>
      <c r="F2750" s="9">
        <f t="shared" si="295"/>
        <v>3.1780538303479458</v>
      </c>
      <c r="G2750" s="9">
        <f t="shared" si="296"/>
        <v>0.10319627538493166</v>
      </c>
      <c r="H2750" s="9">
        <f t="shared" si="297"/>
        <v>3.007955204013002</v>
      </c>
      <c r="I2750" s="9">
        <f t="shared" si="298"/>
        <v>3.6851166950580363</v>
      </c>
      <c r="J2750" s="9">
        <f t="shared" si="299"/>
        <v>4.7408092622730571</v>
      </c>
      <c r="K2750" s="9">
        <f t="shared" si="300"/>
        <v>3.5576744629785235</v>
      </c>
    </row>
    <row r="2751" spans="1:11" x14ac:dyDescent="0.3">
      <c r="A2751">
        <v>16275</v>
      </c>
      <c r="B2751">
        <v>1068</v>
      </c>
      <c r="C2751">
        <v>32</v>
      </c>
      <c r="D2751" s="17">
        <v>3.4045599820863547E-2</v>
      </c>
      <c r="E2751" s="9">
        <f t="shared" si="294"/>
        <v>6.9744789110250451</v>
      </c>
      <c r="F2751" s="9">
        <f t="shared" si="295"/>
        <v>3.4965075614664802</v>
      </c>
      <c r="G2751" s="9">
        <f t="shared" si="296"/>
        <v>3.3478875520867715E-2</v>
      </c>
      <c r="H2751" s="9">
        <f t="shared" si="297"/>
        <v>2.2335257174587477</v>
      </c>
      <c r="I2751" s="9">
        <f t="shared" si="298"/>
        <v>4.0292283863776488</v>
      </c>
      <c r="J2751" s="9">
        <f t="shared" si="299"/>
        <v>4.1193048279087794</v>
      </c>
      <c r="K2751" s="9">
        <f t="shared" si="300"/>
        <v>3.1493923402244244</v>
      </c>
    </row>
    <row r="2752" spans="1:11" x14ac:dyDescent="0.3">
      <c r="A2752">
        <v>16276</v>
      </c>
      <c r="B2752">
        <v>524</v>
      </c>
      <c r="C2752">
        <v>12</v>
      </c>
      <c r="D2752" s="17">
        <v>-0.13608606032949405</v>
      </c>
      <c r="E2752" s="9">
        <f t="shared" si="294"/>
        <v>6.2633982625916236</v>
      </c>
      <c r="F2752" s="9">
        <f t="shared" si="295"/>
        <v>2.5649493574615367</v>
      </c>
      <c r="G2752" s="9">
        <f t="shared" si="296"/>
        <v>-0.12758907476181888</v>
      </c>
      <c r="H2752" s="9">
        <f t="shared" si="297"/>
        <v>9.3131014597998671</v>
      </c>
      <c r="I2752" s="9">
        <f t="shared" si="298"/>
        <v>3.0226141193164064</v>
      </c>
      <c r="J2752" s="9">
        <f t="shared" si="299"/>
        <v>2.6834445472637758</v>
      </c>
      <c r="K2752" s="9">
        <f t="shared" si="300"/>
        <v>6.1000238751476097</v>
      </c>
    </row>
    <row r="2753" spans="1:11" x14ac:dyDescent="0.3">
      <c r="A2753">
        <v>16278</v>
      </c>
      <c r="B2753">
        <v>895</v>
      </c>
      <c r="C2753">
        <v>23</v>
      </c>
      <c r="D2753" s="17">
        <v>4.1343077576148579E-2</v>
      </c>
      <c r="E2753" s="9">
        <f t="shared" si="294"/>
        <v>6.7979404129749303</v>
      </c>
      <c r="F2753" s="9">
        <f t="shared" si="295"/>
        <v>3.1780538303479458</v>
      </c>
      <c r="G2753" s="9">
        <f t="shared" si="296"/>
        <v>4.0511300733041197E-2</v>
      </c>
      <c r="H2753" s="9">
        <f t="shared" si="297"/>
        <v>3.9911571072854786</v>
      </c>
      <c r="I2753" s="9">
        <f t="shared" si="298"/>
        <v>3.6851166950580363</v>
      </c>
      <c r="J2753" s="9">
        <f t="shared" si="299"/>
        <v>4.1819962573399252</v>
      </c>
      <c r="K2753" s="9">
        <f t="shared" si="300"/>
        <v>3.9375128136281354</v>
      </c>
    </row>
    <row r="2754" spans="1:11" x14ac:dyDescent="0.3">
      <c r="A2754">
        <v>16279</v>
      </c>
      <c r="B2754">
        <v>512</v>
      </c>
      <c r="C2754">
        <v>117</v>
      </c>
      <c r="D2754" s="17">
        <v>0.2130312522889711</v>
      </c>
      <c r="E2754" s="9">
        <f t="shared" ref="E2754:E2817" si="301">IF(B2754&lt;=0,-1*LOG(1-B2754,EXP(1)),LOG(1+B2754,EXP(1)))</f>
        <v>6.2402758451707694</v>
      </c>
      <c r="F2754" s="9">
        <f t="shared" ref="F2754:F2817" si="302">IF(C2754&lt;=0,-1*LOG(1-C2754,EXP(1)),LOG(1+C2754,EXP(1)))</f>
        <v>4.7706846244656651</v>
      </c>
      <c r="G2754" s="9">
        <f t="shared" ref="G2754:G2817" si="303">IF(D2754&lt;=0,-1*LOG(1-D2754,EXP(1)),LOG(1+D2754,EXP(1)))</f>
        <v>0.1931223940891833</v>
      </c>
      <c r="H2754" s="9">
        <f t="shared" ref="H2754:H2817" si="304">1+9*((MAX(E$2:E$4112)-E2754)/(MAX(E$2:E$4112)-MIN(E$2:E$4112)))</f>
        <v>9.543310094836702</v>
      </c>
      <c r="I2754" s="9">
        <f t="shared" ref="I2754:I2817" si="305">1+9*((F2754-MIN(F$2:F$4112))/(MAX(F$2:F$4112)-MIN(F$2:F$4112)))</f>
        <v>5.4060664678448198</v>
      </c>
      <c r="J2754" s="9">
        <f t="shared" ref="J2754:J2817" si="306">1+9*((G2754-MIN(G$2:G$4112))/(MAX(G$2:G$4112)-MIN(G$2:G$4112)))</f>
        <v>5.5424668348279003</v>
      </c>
      <c r="K2754" s="9">
        <f t="shared" ref="K2754:K2817" si="307">0.5*H2754+0.3*I2754+0.2*J2754</f>
        <v>7.501968354737377</v>
      </c>
    </row>
    <row r="2755" spans="1:11" x14ac:dyDescent="0.3">
      <c r="A2755">
        <v>16281</v>
      </c>
      <c r="B2755">
        <v>944</v>
      </c>
      <c r="C2755">
        <v>16</v>
      </c>
      <c r="D2755" s="17">
        <v>0.12518105643430916</v>
      </c>
      <c r="E2755" s="9">
        <f t="shared" si="301"/>
        <v>6.8511849274937431</v>
      </c>
      <c r="F2755" s="9">
        <f t="shared" si="302"/>
        <v>2.8332133440562162</v>
      </c>
      <c r="G2755" s="9">
        <f t="shared" si="303"/>
        <v>0.11794396175980276</v>
      </c>
      <c r="H2755" s="9">
        <f t="shared" si="304"/>
        <v>3.4610504671588349</v>
      </c>
      <c r="I2755" s="9">
        <f t="shared" si="305"/>
        <v>3.3124922558450578</v>
      </c>
      <c r="J2755" s="9">
        <f t="shared" si="306"/>
        <v>4.8722793471653159</v>
      </c>
      <c r="K2755" s="9">
        <f t="shared" si="307"/>
        <v>3.698728779765998</v>
      </c>
    </row>
    <row r="2756" spans="1:11" x14ac:dyDescent="0.3">
      <c r="A2756">
        <v>16282</v>
      </c>
      <c r="B2756">
        <v>731</v>
      </c>
      <c r="C2756">
        <v>21</v>
      </c>
      <c r="D2756" s="17">
        <v>0.10838123834741953</v>
      </c>
      <c r="E2756" s="9">
        <f t="shared" si="301"/>
        <v>6.5957805139613113</v>
      </c>
      <c r="F2756" s="9">
        <f t="shared" si="302"/>
        <v>3.0910424533583161</v>
      </c>
      <c r="G2756" s="9">
        <f t="shared" si="303"/>
        <v>0.10290060707473987</v>
      </c>
      <c r="H2756" s="9">
        <f t="shared" si="304"/>
        <v>6.0038772119375059</v>
      </c>
      <c r="I2756" s="9">
        <f t="shared" si="305"/>
        <v>3.591094772329158</v>
      </c>
      <c r="J2756" s="9">
        <f t="shared" si="306"/>
        <v>4.7381734903388839</v>
      </c>
      <c r="K2756" s="9">
        <f t="shared" si="307"/>
        <v>5.0269017357352768</v>
      </c>
    </row>
    <row r="2757" spans="1:11" x14ac:dyDescent="0.3">
      <c r="A2757">
        <v>16283</v>
      </c>
      <c r="B2757">
        <v>538</v>
      </c>
      <c r="C2757">
        <v>145</v>
      </c>
      <c r="D2757" s="17">
        <v>0.12814482770319233</v>
      </c>
      <c r="E2757" s="9">
        <f t="shared" si="301"/>
        <v>6.2897155709089976</v>
      </c>
      <c r="F2757" s="9">
        <f t="shared" si="302"/>
        <v>4.9836066217083363</v>
      </c>
      <c r="G2757" s="9">
        <f t="shared" si="303"/>
        <v>0.12057453818803977</v>
      </c>
      <c r="H2757" s="9">
        <f t="shared" si="304"/>
        <v>9.0510842357650638</v>
      </c>
      <c r="I2757" s="9">
        <f t="shared" si="305"/>
        <v>5.6361436860735914</v>
      </c>
      <c r="J2757" s="9">
        <f t="shared" si="306"/>
        <v>4.8957299479948251</v>
      </c>
      <c r="K2757" s="9">
        <f t="shared" si="307"/>
        <v>7.1955312133035747</v>
      </c>
    </row>
    <row r="2758" spans="1:11" x14ac:dyDescent="0.3">
      <c r="A2758">
        <v>16284</v>
      </c>
      <c r="B2758">
        <v>903</v>
      </c>
      <c r="C2758">
        <v>93</v>
      </c>
      <c r="D2758" s="17">
        <v>2.7232279162300872E-2</v>
      </c>
      <c r="E2758" s="9">
        <f t="shared" si="301"/>
        <v>6.8068293603921761</v>
      </c>
      <c r="F2758" s="9">
        <f t="shared" si="302"/>
        <v>4.5432947822700038</v>
      </c>
      <c r="G2758" s="9">
        <f t="shared" si="303"/>
        <v>2.686807787795089E-2</v>
      </c>
      <c r="H2758" s="9">
        <f t="shared" si="304"/>
        <v>3.902658036682559</v>
      </c>
      <c r="I2758" s="9">
        <f t="shared" si="305"/>
        <v>5.1603557238946305</v>
      </c>
      <c r="J2758" s="9">
        <f t="shared" si="306"/>
        <v>4.0603720498968503</v>
      </c>
      <c r="K2758" s="9">
        <f t="shared" si="307"/>
        <v>4.3115101454890388</v>
      </c>
    </row>
    <row r="2759" spans="1:11" x14ac:dyDescent="0.3">
      <c r="A2759">
        <v>16287</v>
      </c>
      <c r="B2759">
        <v>535</v>
      </c>
      <c r="C2759">
        <v>16</v>
      </c>
      <c r="D2759" s="17">
        <v>4.7445931050082879E-2</v>
      </c>
      <c r="E2759" s="9">
        <f t="shared" si="301"/>
        <v>6.2841341610708019</v>
      </c>
      <c r="F2759" s="9">
        <f t="shared" si="302"/>
        <v>2.8332133440562162</v>
      </c>
      <c r="G2759" s="9">
        <f t="shared" si="303"/>
        <v>4.6354754345986578E-2</v>
      </c>
      <c r="H2759" s="9">
        <f t="shared" si="304"/>
        <v>9.1066531979996661</v>
      </c>
      <c r="I2759" s="9">
        <f t="shared" si="305"/>
        <v>3.3124922558450578</v>
      </c>
      <c r="J2759" s="9">
        <f t="shared" si="306"/>
        <v>4.2340884515343262</v>
      </c>
      <c r="K2759" s="9">
        <f t="shared" si="307"/>
        <v>6.3938919660602158</v>
      </c>
    </row>
    <row r="2760" spans="1:11" x14ac:dyDescent="0.3">
      <c r="A2760">
        <v>16292</v>
      </c>
      <c r="B2760">
        <v>989</v>
      </c>
      <c r="C2760">
        <v>19</v>
      </c>
      <c r="D2760" s="17">
        <v>0.10849416285764939</v>
      </c>
      <c r="E2760" s="9">
        <f t="shared" si="301"/>
        <v>6.8977049431286357</v>
      </c>
      <c r="F2760" s="9">
        <f t="shared" si="302"/>
        <v>2.9957322735539909</v>
      </c>
      <c r="G2760" s="9">
        <f t="shared" si="303"/>
        <v>0.10300248425761276</v>
      </c>
      <c r="H2760" s="9">
        <f t="shared" si="304"/>
        <v>2.9978934751246866</v>
      </c>
      <c r="I2760" s="9">
        <f t="shared" si="305"/>
        <v>3.4881054085140581</v>
      </c>
      <c r="J2760" s="9">
        <f t="shared" si="306"/>
        <v>4.7390816871597572</v>
      </c>
      <c r="K2760" s="9">
        <f t="shared" si="307"/>
        <v>3.4931946975485122</v>
      </c>
    </row>
    <row r="2761" spans="1:11" x14ac:dyDescent="0.3">
      <c r="A2761">
        <v>16293</v>
      </c>
      <c r="B2761">
        <v>510</v>
      </c>
      <c r="C2761">
        <v>135</v>
      </c>
      <c r="D2761" s="17">
        <v>9.519744576122334E-2</v>
      </c>
      <c r="E2761" s="9">
        <f t="shared" si="301"/>
        <v>6.2363695902037044</v>
      </c>
      <c r="F2761" s="9">
        <f t="shared" si="302"/>
        <v>4.9126548857360524</v>
      </c>
      <c r="G2761" s="9">
        <f t="shared" si="303"/>
        <v>9.0934662777205008E-2</v>
      </c>
      <c r="H2761" s="9">
        <f t="shared" si="304"/>
        <v>9.582201081350199</v>
      </c>
      <c r="I2761" s="9">
        <f t="shared" si="305"/>
        <v>5.5594753368546037</v>
      </c>
      <c r="J2761" s="9">
        <f t="shared" si="306"/>
        <v>4.6315015912609727</v>
      </c>
      <c r="K2761" s="9">
        <f t="shared" si="307"/>
        <v>7.3852434599836752</v>
      </c>
    </row>
    <row r="2762" spans="1:11" x14ac:dyDescent="0.3">
      <c r="A2762">
        <v>16295</v>
      </c>
      <c r="B2762">
        <v>930</v>
      </c>
      <c r="C2762">
        <v>41</v>
      </c>
      <c r="D2762" s="17">
        <v>2.8038369081180136E-2</v>
      </c>
      <c r="E2762" s="9">
        <f t="shared" si="301"/>
        <v>6.8362592772770672</v>
      </c>
      <c r="F2762" s="9">
        <f t="shared" si="302"/>
        <v>3.7376696182833684</v>
      </c>
      <c r="G2762" s="9">
        <f t="shared" si="303"/>
        <v>2.7652490345379904E-2</v>
      </c>
      <c r="H2762" s="9">
        <f t="shared" si="304"/>
        <v>3.609651433090677</v>
      </c>
      <c r="I2762" s="9">
        <f t="shared" si="305"/>
        <v>4.289820978469109</v>
      </c>
      <c r="J2762" s="9">
        <f t="shared" si="306"/>
        <v>4.067364792423513</v>
      </c>
      <c r="K2762" s="9">
        <f t="shared" si="307"/>
        <v>3.905244968570774</v>
      </c>
    </row>
    <row r="2763" spans="1:11" x14ac:dyDescent="0.3">
      <c r="A2763">
        <v>16297</v>
      </c>
      <c r="B2763">
        <v>602</v>
      </c>
      <c r="C2763">
        <v>37</v>
      </c>
      <c r="D2763" s="17">
        <v>6.4347218213903351E-2</v>
      </c>
      <c r="E2763" s="9">
        <f t="shared" si="301"/>
        <v>6.4019171967271857</v>
      </c>
      <c r="F2763" s="9">
        <f t="shared" si="302"/>
        <v>3.6375861597263857</v>
      </c>
      <c r="G2763" s="9">
        <f t="shared" si="303"/>
        <v>6.2361670592254399E-2</v>
      </c>
      <c r="H2763" s="9">
        <f t="shared" si="304"/>
        <v>7.9339958855987547</v>
      </c>
      <c r="I2763" s="9">
        <f t="shared" si="305"/>
        <v>4.1816737506875619</v>
      </c>
      <c r="J2763" s="9">
        <f t="shared" si="306"/>
        <v>4.3767840977711412</v>
      </c>
      <c r="K2763" s="9">
        <f t="shared" si="307"/>
        <v>6.0968568875598743</v>
      </c>
    </row>
    <row r="2764" spans="1:11" x14ac:dyDescent="0.3">
      <c r="A2764">
        <v>16298</v>
      </c>
      <c r="B2764">
        <v>894</v>
      </c>
      <c r="C2764">
        <v>20</v>
      </c>
      <c r="D2764" s="17">
        <v>-0.21176575169055695</v>
      </c>
      <c r="E2764" s="9">
        <f t="shared" si="301"/>
        <v>6.7968237182748554</v>
      </c>
      <c r="F2764" s="9">
        <f t="shared" si="302"/>
        <v>3.044522437723423</v>
      </c>
      <c r="G2764" s="9">
        <f t="shared" si="303"/>
        <v>-0.19207859478455208</v>
      </c>
      <c r="H2764" s="9">
        <f t="shared" si="304"/>
        <v>4.0022750089295016</v>
      </c>
      <c r="I2764" s="9">
        <f t="shared" si="305"/>
        <v>3.5408266181325931</v>
      </c>
      <c r="J2764" s="9">
        <f t="shared" si="306"/>
        <v>2.1085446981256526</v>
      </c>
      <c r="K2764" s="9">
        <f t="shared" si="307"/>
        <v>3.4850944295296591</v>
      </c>
    </row>
    <row r="2765" spans="1:11" x14ac:dyDescent="0.3">
      <c r="A2765">
        <v>16303</v>
      </c>
      <c r="B2765">
        <v>674</v>
      </c>
      <c r="C2765">
        <v>96</v>
      </c>
      <c r="D2765" s="17">
        <v>0.18981694305896693</v>
      </c>
      <c r="E2765" s="9">
        <f t="shared" si="301"/>
        <v>6.5147126908725301</v>
      </c>
      <c r="F2765" s="9">
        <f t="shared" si="302"/>
        <v>4.5747109785033828</v>
      </c>
      <c r="G2765" s="9">
        <f t="shared" si="303"/>
        <v>0.17379946592827547</v>
      </c>
      <c r="H2765" s="9">
        <f t="shared" si="304"/>
        <v>6.8109949349245538</v>
      </c>
      <c r="I2765" s="9">
        <f t="shared" si="305"/>
        <v>5.1943031371741846</v>
      </c>
      <c r="J2765" s="9">
        <f t="shared" si="306"/>
        <v>5.3702101878456183</v>
      </c>
      <c r="K2765" s="9">
        <f t="shared" si="307"/>
        <v>6.0378304461836567</v>
      </c>
    </row>
    <row r="2766" spans="1:11" x14ac:dyDescent="0.3">
      <c r="A2766">
        <v>16305</v>
      </c>
      <c r="B2766">
        <v>1010</v>
      </c>
      <c r="C2766">
        <v>21</v>
      </c>
      <c r="D2766" s="17">
        <v>5.1674899942422761E-2</v>
      </c>
      <c r="E2766" s="9">
        <f t="shared" si="301"/>
        <v>6.9186952190204716</v>
      </c>
      <c r="F2766" s="9">
        <f t="shared" si="302"/>
        <v>3.0910424533583161</v>
      </c>
      <c r="G2766" s="9">
        <f t="shared" si="303"/>
        <v>5.0384036082779644E-2</v>
      </c>
      <c r="H2766" s="9">
        <f t="shared" si="304"/>
        <v>2.7889126114824627</v>
      </c>
      <c r="I2766" s="9">
        <f t="shared" si="305"/>
        <v>3.591094772329158</v>
      </c>
      <c r="J2766" s="9">
        <f t="shared" si="306"/>
        <v>4.2700079848445567</v>
      </c>
      <c r="K2766" s="9">
        <f t="shared" si="307"/>
        <v>3.3257863344088903</v>
      </c>
    </row>
    <row r="2767" spans="1:11" x14ac:dyDescent="0.3">
      <c r="A2767">
        <v>16306</v>
      </c>
      <c r="B2767">
        <v>510</v>
      </c>
      <c r="C2767">
        <v>71</v>
      </c>
      <c r="D2767" s="17">
        <v>9.7581109108244593E-2</v>
      </c>
      <c r="E2767" s="9">
        <f t="shared" si="301"/>
        <v>6.2363695902037044</v>
      </c>
      <c r="F2767" s="9">
        <f t="shared" si="302"/>
        <v>4.2766661190160553</v>
      </c>
      <c r="G2767" s="9">
        <f t="shared" si="303"/>
        <v>9.3108766751943906E-2</v>
      </c>
      <c r="H2767" s="9">
        <f t="shared" si="304"/>
        <v>9.582201081350199</v>
      </c>
      <c r="I2767" s="9">
        <f t="shared" si="305"/>
        <v>4.8722446694430426</v>
      </c>
      <c r="J2767" s="9">
        <f t="shared" si="306"/>
        <v>4.6508829116157742</v>
      </c>
      <c r="K2767" s="9">
        <f t="shared" si="307"/>
        <v>7.1829505238311668</v>
      </c>
    </row>
    <row r="2768" spans="1:11" x14ac:dyDescent="0.3">
      <c r="A2768">
        <v>16308</v>
      </c>
      <c r="B2768">
        <v>769</v>
      </c>
      <c r="C2768">
        <v>3</v>
      </c>
      <c r="D2768" s="17">
        <v>-2.1007905751906957E-2</v>
      </c>
      <c r="E2768" s="9">
        <f t="shared" si="301"/>
        <v>6.6463905148477291</v>
      </c>
      <c r="F2768" s="9">
        <f t="shared" si="302"/>
        <v>1.3862943611198906</v>
      </c>
      <c r="G2768" s="9">
        <f t="shared" si="303"/>
        <v>-2.0790282298394806E-2</v>
      </c>
      <c r="H2768" s="9">
        <f t="shared" si="304"/>
        <v>5.5</v>
      </c>
      <c r="I2768" s="9">
        <f t="shared" si="305"/>
        <v>1.7489943603365152</v>
      </c>
      <c r="J2768" s="9">
        <f t="shared" si="306"/>
        <v>3.6355156691098158</v>
      </c>
      <c r="K2768" s="9">
        <f t="shared" si="307"/>
        <v>4.0018014419229173</v>
      </c>
    </row>
    <row r="2769" spans="1:11" x14ac:dyDescent="0.3">
      <c r="A2769">
        <v>16309</v>
      </c>
      <c r="B2769">
        <v>570</v>
      </c>
      <c r="C2769">
        <v>41</v>
      </c>
      <c r="D2769" s="17">
        <v>-2.5923327175264382E-2</v>
      </c>
      <c r="E2769" s="9">
        <f t="shared" si="301"/>
        <v>6.3473892096560105</v>
      </c>
      <c r="F2769" s="9">
        <f t="shared" si="302"/>
        <v>3.7376696182833684</v>
      </c>
      <c r="G2769" s="9">
        <f t="shared" si="303"/>
        <v>-2.5593014107493314E-2</v>
      </c>
      <c r="H2769" s="9">
        <f t="shared" si="304"/>
        <v>8.4768808809902829</v>
      </c>
      <c r="I2769" s="9">
        <f t="shared" si="305"/>
        <v>4.289820978469109</v>
      </c>
      <c r="J2769" s="9">
        <f t="shared" si="306"/>
        <v>3.592701118908042</v>
      </c>
      <c r="K2769" s="9">
        <f t="shared" si="307"/>
        <v>6.2439269578174823</v>
      </c>
    </row>
    <row r="2770" spans="1:11" x14ac:dyDescent="0.3">
      <c r="A2770">
        <v>16311</v>
      </c>
      <c r="B2770">
        <v>889</v>
      </c>
      <c r="C2770">
        <v>36</v>
      </c>
      <c r="D2770" s="17">
        <v>0.12749744711759398</v>
      </c>
      <c r="E2770" s="9">
        <f t="shared" si="301"/>
        <v>6.7912214627261855</v>
      </c>
      <c r="F2770" s="9">
        <f t="shared" si="302"/>
        <v>3.6109179126442243</v>
      </c>
      <c r="G2770" s="9">
        <f t="shared" si="303"/>
        <v>0.12000052819487722</v>
      </c>
      <c r="H2770" s="9">
        <f t="shared" si="304"/>
        <v>4.0580515127229013</v>
      </c>
      <c r="I2770" s="9">
        <f t="shared" si="305"/>
        <v>4.1528568309556455</v>
      </c>
      <c r="J2770" s="9">
        <f t="shared" si="306"/>
        <v>4.8906128645003815</v>
      </c>
      <c r="K2770" s="9">
        <f t="shared" si="307"/>
        <v>4.2530053785482211</v>
      </c>
    </row>
    <row r="2771" spans="1:11" x14ac:dyDescent="0.3">
      <c r="A2771">
        <v>16313</v>
      </c>
      <c r="B2771">
        <v>875</v>
      </c>
      <c r="C2771">
        <v>14</v>
      </c>
      <c r="D2771" s="17">
        <v>4.5345954342362729E-2</v>
      </c>
      <c r="E2771" s="9">
        <f t="shared" si="301"/>
        <v>6.7753660909363917</v>
      </c>
      <c r="F2771" s="9">
        <f t="shared" si="302"/>
        <v>2.7080502011022101</v>
      </c>
      <c r="G2771" s="9">
        <f t="shared" si="303"/>
        <v>4.4347887416517601E-2</v>
      </c>
      <c r="H2771" s="9">
        <f t="shared" si="304"/>
        <v>4.2159088609099449</v>
      </c>
      <c r="I2771" s="9">
        <f t="shared" si="305"/>
        <v>3.177244662226034</v>
      </c>
      <c r="J2771" s="9">
        <f t="shared" si="306"/>
        <v>4.2161979866249073</v>
      </c>
      <c r="K2771" s="9">
        <f t="shared" si="307"/>
        <v>3.9043674264477644</v>
      </c>
    </row>
    <row r="2772" spans="1:11" x14ac:dyDescent="0.3">
      <c r="A2772">
        <v>16315</v>
      </c>
      <c r="B2772">
        <v>675</v>
      </c>
      <c r="C2772">
        <v>26</v>
      </c>
      <c r="D2772" s="17">
        <v>5.7005963570020045E-2</v>
      </c>
      <c r="E2772" s="9">
        <f t="shared" si="301"/>
        <v>6.5161930760429643</v>
      </c>
      <c r="F2772" s="9">
        <f t="shared" si="302"/>
        <v>3.2958368660043291</v>
      </c>
      <c r="G2772" s="9">
        <f t="shared" si="303"/>
        <v>5.5440348849497806E-2</v>
      </c>
      <c r="H2772" s="9">
        <f t="shared" si="304"/>
        <v>6.7962561019032686</v>
      </c>
      <c r="I2772" s="9">
        <f t="shared" si="305"/>
        <v>3.8123895628185025</v>
      </c>
      <c r="J2772" s="9">
        <f t="shared" si="306"/>
        <v>4.3150831140400712</v>
      </c>
      <c r="K2772" s="9">
        <f t="shared" si="307"/>
        <v>5.4048615426051994</v>
      </c>
    </row>
    <row r="2773" spans="1:11" x14ac:dyDescent="0.3">
      <c r="A2773">
        <v>16316</v>
      </c>
      <c r="B2773">
        <v>501</v>
      </c>
      <c r="C2773">
        <v>121</v>
      </c>
      <c r="D2773" s="17">
        <v>6.9431332853662264E-2</v>
      </c>
      <c r="E2773" s="9">
        <f t="shared" si="301"/>
        <v>6.2186001196917289</v>
      </c>
      <c r="F2773" s="9">
        <f t="shared" si="302"/>
        <v>4.8040210447332568</v>
      </c>
      <c r="G2773" s="9">
        <f t="shared" si="303"/>
        <v>6.7127042573688414E-2</v>
      </c>
      <c r="H2773" s="9">
        <f t="shared" si="304"/>
        <v>9.7591153493280682</v>
      </c>
      <c r="I2773" s="9">
        <f t="shared" si="305"/>
        <v>5.4420888184718015</v>
      </c>
      <c r="J2773" s="9">
        <f t="shared" si="306"/>
        <v>4.419265599141406</v>
      </c>
      <c r="K2773" s="9">
        <f t="shared" si="307"/>
        <v>7.3960374400338562</v>
      </c>
    </row>
    <row r="2774" spans="1:11" x14ac:dyDescent="0.3">
      <c r="A2774">
        <v>16317</v>
      </c>
      <c r="B2774">
        <v>991</v>
      </c>
      <c r="C2774">
        <v>65</v>
      </c>
      <c r="D2774" s="17">
        <v>1.6973721615455642E-2</v>
      </c>
      <c r="E2774" s="9">
        <f t="shared" si="301"/>
        <v>6.8997231072848724</v>
      </c>
      <c r="F2774" s="9">
        <f t="shared" si="302"/>
        <v>4.1896547420264252</v>
      </c>
      <c r="G2774" s="9">
        <f t="shared" si="303"/>
        <v>1.6831277613074552E-2</v>
      </c>
      <c r="H2774" s="9">
        <f t="shared" si="304"/>
        <v>2.9778004715588704</v>
      </c>
      <c r="I2774" s="9">
        <f t="shared" si="305"/>
        <v>4.7782227467141638</v>
      </c>
      <c r="J2774" s="9">
        <f t="shared" si="306"/>
        <v>3.9708977452955323</v>
      </c>
      <c r="K2774" s="9">
        <f t="shared" si="307"/>
        <v>3.7165466088527905</v>
      </c>
    </row>
    <row r="2775" spans="1:11" x14ac:dyDescent="0.3">
      <c r="A2775">
        <v>16319</v>
      </c>
      <c r="B2775">
        <v>664</v>
      </c>
      <c r="C2775">
        <v>4</v>
      </c>
      <c r="D2775" s="17">
        <v>9.1173225091608467E-2</v>
      </c>
      <c r="E2775" s="9">
        <f t="shared" si="301"/>
        <v>6.4997870406558542</v>
      </c>
      <c r="F2775" s="9">
        <f t="shared" si="302"/>
        <v>1.6094379124341003</v>
      </c>
      <c r="G2775" s="9">
        <f t="shared" si="303"/>
        <v>8.7253470683227599E-2</v>
      </c>
      <c r="H2775" s="9">
        <f t="shared" si="304"/>
        <v>6.9595959008563959</v>
      </c>
      <c r="I2775" s="9">
        <f t="shared" si="305"/>
        <v>1.9901166878410281</v>
      </c>
      <c r="J2775" s="9">
        <f t="shared" si="306"/>
        <v>4.5986851463761287</v>
      </c>
      <c r="K2775" s="9">
        <f t="shared" si="307"/>
        <v>4.9965699860557322</v>
      </c>
    </row>
    <row r="2776" spans="1:11" x14ac:dyDescent="0.3">
      <c r="A2776">
        <v>16320</v>
      </c>
      <c r="B2776">
        <v>540</v>
      </c>
      <c r="C2776">
        <v>98</v>
      </c>
      <c r="D2776" s="17">
        <v>9.6671617485434257E-3</v>
      </c>
      <c r="E2776" s="9">
        <f t="shared" si="301"/>
        <v>6.2934192788464811</v>
      </c>
      <c r="F2776" s="9">
        <f t="shared" si="302"/>
        <v>4.5951198501345898</v>
      </c>
      <c r="G2776" s="9">
        <f t="shared" si="303"/>
        <v>9.6207337187752436E-3</v>
      </c>
      <c r="H2776" s="9">
        <f t="shared" si="304"/>
        <v>9.0142098236590797</v>
      </c>
      <c r="I2776" s="9">
        <f t="shared" si="305"/>
        <v>5.2163563607626546</v>
      </c>
      <c r="J2776" s="9">
        <f t="shared" si="306"/>
        <v>3.906618454713509</v>
      </c>
      <c r="K2776" s="9">
        <f t="shared" si="307"/>
        <v>6.8533355110010374</v>
      </c>
    </row>
    <row r="2777" spans="1:11" x14ac:dyDescent="0.3">
      <c r="A2777">
        <v>16321</v>
      </c>
      <c r="B2777">
        <v>695</v>
      </c>
      <c r="C2777">
        <v>23</v>
      </c>
      <c r="D2777" s="17">
        <v>0.24735763733497951</v>
      </c>
      <c r="E2777" s="9">
        <f t="shared" si="301"/>
        <v>6.5453496603344199</v>
      </c>
      <c r="F2777" s="9">
        <f t="shared" si="302"/>
        <v>3.1780538303479458</v>
      </c>
      <c r="G2777" s="9">
        <f t="shared" si="303"/>
        <v>0.22102742376278631</v>
      </c>
      <c r="H2777" s="9">
        <f t="shared" si="304"/>
        <v>6.5059708194475192</v>
      </c>
      <c r="I2777" s="9">
        <f t="shared" si="305"/>
        <v>3.6851166950580363</v>
      </c>
      <c r="J2777" s="9">
        <f t="shared" si="306"/>
        <v>5.7912296934116521</v>
      </c>
      <c r="K2777" s="9">
        <f t="shared" si="307"/>
        <v>5.516766356923501</v>
      </c>
    </row>
    <row r="2778" spans="1:11" x14ac:dyDescent="0.3">
      <c r="A2778">
        <v>16322</v>
      </c>
      <c r="B2778">
        <v>908</v>
      </c>
      <c r="C2778">
        <v>23</v>
      </c>
      <c r="D2778" s="17">
        <v>0.17022801111348343</v>
      </c>
      <c r="E2778" s="9">
        <f t="shared" si="301"/>
        <v>6.8123450941774788</v>
      </c>
      <c r="F2778" s="9">
        <f t="shared" si="302"/>
        <v>3.1780538303479458</v>
      </c>
      <c r="G2778" s="9">
        <f t="shared" si="303"/>
        <v>0.15719861111634786</v>
      </c>
      <c r="H2778" s="9">
        <f t="shared" si="304"/>
        <v>3.8477429504772616</v>
      </c>
      <c r="I2778" s="9">
        <f t="shared" si="305"/>
        <v>3.6851166950580363</v>
      </c>
      <c r="J2778" s="9">
        <f t="shared" si="306"/>
        <v>5.2222198023755961</v>
      </c>
      <c r="K2778" s="9">
        <f t="shared" si="307"/>
        <v>4.0738504442311605</v>
      </c>
    </row>
    <row r="2779" spans="1:11" x14ac:dyDescent="0.3">
      <c r="A2779">
        <v>16323</v>
      </c>
      <c r="B2779">
        <v>1068</v>
      </c>
      <c r="C2779">
        <v>1</v>
      </c>
      <c r="D2779" s="17">
        <v>6.5650520923339561E-2</v>
      </c>
      <c r="E2779" s="9">
        <f t="shared" si="301"/>
        <v>6.9744789110250451</v>
      </c>
      <c r="F2779" s="9">
        <f t="shared" si="302"/>
        <v>0.69314718055994529</v>
      </c>
      <c r="G2779" s="9">
        <f t="shared" si="303"/>
        <v>6.3585430456539541E-2</v>
      </c>
      <c r="H2779" s="9">
        <f t="shared" si="304"/>
        <v>2.2335257174587477</v>
      </c>
      <c r="I2779" s="9">
        <f t="shared" si="305"/>
        <v>1</v>
      </c>
      <c r="J2779" s="9">
        <f t="shared" si="306"/>
        <v>4.3876934573246134</v>
      </c>
      <c r="K2779" s="9">
        <f t="shared" si="307"/>
        <v>2.2943015501942967</v>
      </c>
    </row>
    <row r="2780" spans="1:11" x14ac:dyDescent="0.3">
      <c r="A2780">
        <v>16324</v>
      </c>
      <c r="B2780">
        <v>505</v>
      </c>
      <c r="C2780">
        <v>145</v>
      </c>
      <c r="D2780" s="17">
        <v>8.4280290115593279E-2</v>
      </c>
      <c r="E2780" s="9">
        <f t="shared" si="301"/>
        <v>6.2265366692874657</v>
      </c>
      <c r="F2780" s="9">
        <f t="shared" si="302"/>
        <v>4.9836066217083363</v>
      </c>
      <c r="G2780" s="9">
        <f t="shared" si="303"/>
        <v>8.091643981127418E-2</v>
      </c>
      <c r="H2780" s="9">
        <f t="shared" si="304"/>
        <v>9.6800984275208837</v>
      </c>
      <c r="I2780" s="9">
        <f t="shared" si="305"/>
        <v>5.6361436860735914</v>
      </c>
      <c r="J2780" s="9">
        <f t="shared" si="306"/>
        <v>4.5421928963022342</v>
      </c>
      <c r="K2780" s="9">
        <f t="shared" si="307"/>
        <v>7.4393308988429663</v>
      </c>
    </row>
    <row r="2781" spans="1:11" x14ac:dyDescent="0.3">
      <c r="A2781">
        <v>16325</v>
      </c>
      <c r="B2781">
        <v>585</v>
      </c>
      <c r="C2781">
        <v>24</v>
      </c>
      <c r="D2781" s="17">
        <v>0.10197907788063676</v>
      </c>
      <c r="E2781" s="9">
        <f t="shared" si="301"/>
        <v>6.3733197895770122</v>
      </c>
      <c r="F2781" s="9">
        <f t="shared" si="302"/>
        <v>3.2188758248682006</v>
      </c>
      <c r="G2781" s="9">
        <f t="shared" si="303"/>
        <v>9.7107724961235223E-2</v>
      </c>
      <c r="H2781" s="9">
        <f t="shared" si="304"/>
        <v>8.2187139557645708</v>
      </c>
      <c r="I2781" s="9">
        <f t="shared" si="305"/>
        <v>3.7292277360185713</v>
      </c>
      <c r="J2781" s="9">
        <f t="shared" si="306"/>
        <v>4.6865321220676552</v>
      </c>
      <c r="K2781" s="9">
        <f t="shared" si="307"/>
        <v>6.1654317231013884</v>
      </c>
    </row>
    <row r="2782" spans="1:11" x14ac:dyDescent="0.3">
      <c r="A2782">
        <v>16326</v>
      </c>
      <c r="B2782">
        <v>500</v>
      </c>
      <c r="C2782">
        <v>280</v>
      </c>
      <c r="D2782" s="17">
        <v>0.14811084656605381</v>
      </c>
      <c r="E2782" s="9">
        <f t="shared" si="301"/>
        <v>6.2166061010848646</v>
      </c>
      <c r="F2782" s="9">
        <f t="shared" si="302"/>
        <v>5.6383546693337454</v>
      </c>
      <c r="G2782" s="9">
        <f t="shared" si="303"/>
        <v>0.13811784947832798</v>
      </c>
      <c r="H2782" s="9">
        <f t="shared" si="304"/>
        <v>9.7789679578754019</v>
      </c>
      <c r="I2782" s="9">
        <f t="shared" si="305"/>
        <v>6.3436450780818703</v>
      </c>
      <c r="J2782" s="9">
        <f t="shared" si="306"/>
        <v>5.0521219789886134</v>
      </c>
      <c r="K2782" s="9">
        <f t="shared" si="307"/>
        <v>7.8030018981599847</v>
      </c>
    </row>
    <row r="2783" spans="1:11" x14ac:dyDescent="0.3">
      <c r="A2783">
        <v>16327</v>
      </c>
      <c r="B2783">
        <v>603</v>
      </c>
      <c r="C2783">
        <v>114</v>
      </c>
      <c r="D2783" s="17">
        <v>5.7892889390918165E-3</v>
      </c>
      <c r="E2783" s="9">
        <f t="shared" si="301"/>
        <v>6.4035741979348151</v>
      </c>
      <c r="F2783" s="9">
        <f t="shared" si="302"/>
        <v>4.7449321283632502</v>
      </c>
      <c r="G2783" s="9">
        <f t="shared" si="303"/>
        <v>5.7725954040259804E-3</v>
      </c>
      <c r="H2783" s="9">
        <f t="shared" si="304"/>
        <v>7.9174986492017201</v>
      </c>
      <c r="I2783" s="9">
        <f t="shared" si="305"/>
        <v>5.3782390815605465</v>
      </c>
      <c r="J2783" s="9">
        <f t="shared" si="306"/>
        <v>3.8723137469744509</v>
      </c>
      <c r="K2783" s="9">
        <f t="shared" si="307"/>
        <v>6.3466837984639142</v>
      </c>
    </row>
    <row r="2784" spans="1:11" x14ac:dyDescent="0.3">
      <c r="A2784">
        <v>16330</v>
      </c>
      <c r="B2784">
        <v>889</v>
      </c>
      <c r="C2784">
        <v>40</v>
      </c>
      <c r="D2784" s="17">
        <v>0.15938243254866546</v>
      </c>
      <c r="E2784" s="9">
        <f t="shared" si="301"/>
        <v>6.7912214627261855</v>
      </c>
      <c r="F2784" s="9">
        <f t="shared" si="302"/>
        <v>3.713572066704308</v>
      </c>
      <c r="G2784" s="9">
        <f t="shared" si="303"/>
        <v>0.14788747761676044</v>
      </c>
      <c r="H2784" s="9">
        <f t="shared" si="304"/>
        <v>4.0580515127229013</v>
      </c>
      <c r="I2784" s="9">
        <f t="shared" si="305"/>
        <v>4.263781876332021</v>
      </c>
      <c r="J2784" s="9">
        <f t="shared" si="306"/>
        <v>5.1392145444308825</v>
      </c>
      <c r="K2784" s="9">
        <f t="shared" si="307"/>
        <v>4.3360032281472334</v>
      </c>
    </row>
    <row r="2785" spans="1:11" x14ac:dyDescent="0.3">
      <c r="A2785">
        <v>16332</v>
      </c>
      <c r="B2785">
        <v>659</v>
      </c>
      <c r="C2785">
        <v>152</v>
      </c>
      <c r="D2785" s="17">
        <v>0.14279981258985544</v>
      </c>
      <c r="E2785" s="9">
        <f t="shared" si="301"/>
        <v>6.4922398350204711</v>
      </c>
      <c r="F2785" s="9">
        <f t="shared" si="302"/>
        <v>5.0304379213924353</v>
      </c>
      <c r="G2785" s="9">
        <f t="shared" si="303"/>
        <v>0.13348122738239149</v>
      </c>
      <c r="H2785" s="9">
        <f t="shared" si="304"/>
        <v>7.0347364830905379</v>
      </c>
      <c r="I2785" s="9">
        <f t="shared" si="305"/>
        <v>5.6867482046150695</v>
      </c>
      <c r="J2785" s="9">
        <f t="shared" si="306"/>
        <v>5.0107882344898993</v>
      </c>
      <c r="K2785" s="9">
        <f t="shared" si="307"/>
        <v>6.2255503498277696</v>
      </c>
    </row>
    <row r="2786" spans="1:11" x14ac:dyDescent="0.3">
      <c r="A2786">
        <v>16333</v>
      </c>
      <c r="B2786">
        <v>568</v>
      </c>
      <c r="C2786">
        <v>63</v>
      </c>
      <c r="D2786" s="17">
        <v>-2.7609213213780421E-2</v>
      </c>
      <c r="E2786" s="9">
        <f t="shared" si="301"/>
        <v>6.3438804341263308</v>
      </c>
      <c r="F2786" s="9">
        <f t="shared" si="302"/>
        <v>4.1588830833596715</v>
      </c>
      <c r="G2786" s="9">
        <f t="shared" si="303"/>
        <v>-2.7234951972235799E-2</v>
      </c>
      <c r="H2786" s="9">
        <f t="shared" si="304"/>
        <v>8.5118145304714865</v>
      </c>
      <c r="I2786" s="9">
        <f t="shared" si="305"/>
        <v>4.7449718016825759</v>
      </c>
      <c r="J2786" s="9">
        <f t="shared" si="306"/>
        <v>3.5780638595455616</v>
      </c>
      <c r="K2786" s="9">
        <f t="shared" si="307"/>
        <v>6.3950115776496279</v>
      </c>
    </row>
    <row r="2787" spans="1:11" x14ac:dyDescent="0.3">
      <c r="A2787">
        <v>16337</v>
      </c>
      <c r="B2787">
        <v>908</v>
      </c>
      <c r="C2787">
        <v>9</v>
      </c>
      <c r="D2787" s="17">
        <v>-0.12982359614780345</v>
      </c>
      <c r="E2787" s="9">
        <f t="shared" si="301"/>
        <v>6.8123450941774788</v>
      </c>
      <c r="F2787" s="9">
        <f t="shared" si="302"/>
        <v>2.3025850929940459</v>
      </c>
      <c r="G2787" s="9">
        <f t="shared" si="303"/>
        <v>-0.12206151093416288</v>
      </c>
      <c r="H2787" s="9">
        <f t="shared" si="304"/>
        <v>3.8477429504772616</v>
      </c>
      <c r="I2787" s="9">
        <f t="shared" si="305"/>
        <v>2.7391110481775436</v>
      </c>
      <c r="J2787" s="9">
        <f t="shared" si="306"/>
        <v>2.73272070266857</v>
      </c>
      <c r="K2787" s="9">
        <f t="shared" si="307"/>
        <v>3.2921489302256077</v>
      </c>
    </row>
    <row r="2788" spans="1:11" x14ac:dyDescent="0.3">
      <c r="A2788">
        <v>16338</v>
      </c>
      <c r="B2788">
        <v>1029</v>
      </c>
      <c r="C2788">
        <v>8</v>
      </c>
      <c r="D2788" s="17">
        <v>8.65221952174169E-2</v>
      </c>
      <c r="E2788" s="9">
        <f t="shared" si="301"/>
        <v>6.9373140812236818</v>
      </c>
      <c r="F2788" s="9">
        <f t="shared" si="302"/>
        <v>2.1972245773362196</v>
      </c>
      <c r="G2788" s="9">
        <f t="shared" si="303"/>
        <v>8.2981948685553933E-2</v>
      </c>
      <c r="H2788" s="9">
        <f t="shared" si="304"/>
        <v>2.603541731970783</v>
      </c>
      <c r="I2788" s="9">
        <f t="shared" si="305"/>
        <v>2.6252615884334967</v>
      </c>
      <c r="J2788" s="9">
        <f t="shared" si="306"/>
        <v>4.5606061321240903</v>
      </c>
      <c r="K2788" s="9">
        <f t="shared" si="307"/>
        <v>3.0014705689402583</v>
      </c>
    </row>
    <row r="2789" spans="1:11" x14ac:dyDescent="0.3">
      <c r="A2789">
        <v>16339</v>
      </c>
      <c r="B2789">
        <v>1156</v>
      </c>
      <c r="C2789">
        <v>17</v>
      </c>
      <c r="D2789" s="17">
        <v>7.8568847724869259E-2</v>
      </c>
      <c r="E2789" s="9">
        <f t="shared" si="301"/>
        <v>7.0535857271936768</v>
      </c>
      <c r="F2789" s="9">
        <f t="shared" si="302"/>
        <v>2.8903717578961645</v>
      </c>
      <c r="G2789" s="9">
        <f t="shared" si="303"/>
        <v>7.5635021364887534E-2</v>
      </c>
      <c r="H2789" s="9">
        <f t="shared" si="304"/>
        <v>1.4459319360288765</v>
      </c>
      <c r="I2789" s="9">
        <f t="shared" si="305"/>
        <v>3.3742559487700117</v>
      </c>
      <c r="J2789" s="9">
        <f t="shared" si="306"/>
        <v>4.4951110345207752</v>
      </c>
      <c r="K2789" s="9">
        <f t="shared" si="307"/>
        <v>2.6342649595495971</v>
      </c>
    </row>
    <row r="2790" spans="1:11" x14ac:dyDescent="0.3">
      <c r="A2790">
        <v>16340</v>
      </c>
      <c r="B2790">
        <v>979</v>
      </c>
      <c r="C2790">
        <v>124</v>
      </c>
      <c r="D2790" s="17">
        <v>2.3995982218766154E-2</v>
      </c>
      <c r="E2790" s="9">
        <f t="shared" si="301"/>
        <v>6.8875525716646173</v>
      </c>
      <c r="F2790" s="9">
        <f t="shared" si="302"/>
        <v>4.8283137373023015</v>
      </c>
      <c r="G2790" s="9">
        <f t="shared" si="303"/>
        <v>2.3712602995132403E-2</v>
      </c>
      <c r="H2790" s="9">
        <f t="shared" si="304"/>
        <v>3.0989712964692089</v>
      </c>
      <c r="I2790" s="9">
        <f t="shared" si="305"/>
        <v>5.4683387841961153</v>
      </c>
      <c r="J2790" s="9">
        <f t="shared" si="306"/>
        <v>4.0322421764933587</v>
      </c>
      <c r="K2790" s="9">
        <f t="shared" si="307"/>
        <v>3.9964357187921107</v>
      </c>
    </row>
    <row r="2791" spans="1:11" x14ac:dyDescent="0.3">
      <c r="A2791">
        <v>16341</v>
      </c>
      <c r="B2791">
        <v>896</v>
      </c>
      <c r="C2791">
        <v>78</v>
      </c>
      <c r="D2791" s="17">
        <v>6.9484892836923759E-2</v>
      </c>
      <c r="E2791" s="9">
        <f t="shared" si="301"/>
        <v>6.799055862058796</v>
      </c>
      <c r="F2791" s="9">
        <f t="shared" si="302"/>
        <v>4.3694478524670215</v>
      </c>
      <c r="G2791" s="9">
        <f t="shared" si="303"/>
        <v>6.7177123995886726E-2</v>
      </c>
      <c r="H2791" s="9">
        <f t="shared" si="304"/>
        <v>3.9800516070959437</v>
      </c>
      <c r="I2791" s="9">
        <f t="shared" si="305"/>
        <v>4.9725018688460336</v>
      </c>
      <c r="J2791" s="9">
        <f t="shared" si="306"/>
        <v>4.4197120562100318</v>
      </c>
      <c r="K2791" s="9">
        <f t="shared" si="307"/>
        <v>4.3657187754437885</v>
      </c>
    </row>
    <row r="2792" spans="1:11" x14ac:dyDescent="0.3">
      <c r="A2792">
        <v>16342</v>
      </c>
      <c r="B2792">
        <v>509</v>
      </c>
      <c r="C2792">
        <v>14</v>
      </c>
      <c r="D2792" s="17">
        <v>0.19074274564678995</v>
      </c>
      <c r="E2792" s="9">
        <f t="shared" si="301"/>
        <v>6.2344107257183712</v>
      </c>
      <c r="F2792" s="9">
        <f t="shared" si="302"/>
        <v>2.7080502011022101</v>
      </c>
      <c r="G2792" s="9">
        <f t="shared" si="303"/>
        <v>0.17457726842479707</v>
      </c>
      <c r="H2792" s="9">
        <f t="shared" si="304"/>
        <v>9.6017036926551906</v>
      </c>
      <c r="I2792" s="9">
        <f t="shared" si="305"/>
        <v>3.177244662226034</v>
      </c>
      <c r="J2792" s="9">
        <f t="shared" si="306"/>
        <v>5.3771440049643058</v>
      </c>
      <c r="K2792" s="9">
        <f t="shared" si="307"/>
        <v>6.8294540459882667</v>
      </c>
    </row>
    <row r="2793" spans="1:11" x14ac:dyDescent="0.3">
      <c r="A2793">
        <v>16343</v>
      </c>
      <c r="B2793">
        <v>888</v>
      </c>
      <c r="C2793">
        <v>39</v>
      </c>
      <c r="D2793" s="17">
        <v>4.115812947501192E-2</v>
      </c>
      <c r="E2793" s="9">
        <f t="shared" si="301"/>
        <v>6.7900972355139046</v>
      </c>
      <c r="F2793" s="9">
        <f t="shared" si="302"/>
        <v>3.6888794541139363</v>
      </c>
      <c r="G2793" s="9">
        <f t="shared" si="303"/>
        <v>4.033367960994489E-2</v>
      </c>
      <c r="H2793" s="9">
        <f t="shared" si="304"/>
        <v>4.069244408660202</v>
      </c>
      <c r="I2793" s="9">
        <f t="shared" si="305"/>
        <v>4.2370997688505732</v>
      </c>
      <c r="J2793" s="9">
        <f t="shared" si="306"/>
        <v>4.1804128317409166</v>
      </c>
      <c r="K2793" s="9">
        <f t="shared" si="307"/>
        <v>4.1418347013334564</v>
      </c>
    </row>
    <row r="2794" spans="1:11" x14ac:dyDescent="0.3">
      <c r="A2794">
        <v>16344</v>
      </c>
      <c r="B2794">
        <v>1030</v>
      </c>
      <c r="C2794">
        <v>1</v>
      </c>
      <c r="D2794" s="17">
        <v>0.1683748279731643</v>
      </c>
      <c r="E2794" s="9">
        <f t="shared" si="301"/>
        <v>6.9382844840169602</v>
      </c>
      <c r="F2794" s="9">
        <f t="shared" si="302"/>
        <v>0.69314718055994529</v>
      </c>
      <c r="G2794" s="9">
        <f t="shared" si="303"/>
        <v>0.15561374728462166</v>
      </c>
      <c r="H2794" s="9">
        <f t="shared" si="304"/>
        <v>2.5938803242377371</v>
      </c>
      <c r="I2794" s="9">
        <f t="shared" si="305"/>
        <v>1</v>
      </c>
      <c r="J2794" s="9">
        <f t="shared" si="306"/>
        <v>5.2080913365808019</v>
      </c>
      <c r="K2794" s="9">
        <f t="shared" si="307"/>
        <v>2.6385584294350291</v>
      </c>
    </row>
    <row r="2795" spans="1:11" x14ac:dyDescent="0.3">
      <c r="A2795">
        <v>16345</v>
      </c>
      <c r="B2795">
        <v>916</v>
      </c>
      <c r="C2795">
        <v>35</v>
      </c>
      <c r="D2795" s="17">
        <v>-1.4079684666840368E-2</v>
      </c>
      <c r="E2795" s="9">
        <f t="shared" si="301"/>
        <v>6.8211074722564646</v>
      </c>
      <c r="F2795" s="9">
        <f t="shared" si="302"/>
        <v>3.5835189384561099</v>
      </c>
      <c r="G2795" s="9">
        <f t="shared" si="303"/>
        <v>-1.398148656545601E-2</v>
      </c>
      <c r="H2795" s="9">
        <f t="shared" si="304"/>
        <v>3.7605040143173811</v>
      </c>
      <c r="I2795" s="9">
        <f t="shared" si="305"/>
        <v>4.1232503091065267</v>
      </c>
      <c r="J2795" s="9">
        <f t="shared" si="306"/>
        <v>3.6962135257274324</v>
      </c>
      <c r="K2795" s="9">
        <f t="shared" si="307"/>
        <v>3.8564698050361348</v>
      </c>
    </row>
    <row r="2796" spans="1:11" x14ac:dyDescent="0.3">
      <c r="A2796">
        <v>16347</v>
      </c>
      <c r="B2796">
        <v>883</v>
      </c>
      <c r="C2796">
        <v>76</v>
      </c>
      <c r="D2796" s="17">
        <v>-4.3707184651700197E-2</v>
      </c>
      <c r="E2796" s="9">
        <f t="shared" si="301"/>
        <v>6.7844570626376433</v>
      </c>
      <c r="F2796" s="9">
        <f t="shared" si="302"/>
        <v>4.3438054218536841</v>
      </c>
      <c r="G2796" s="9">
        <f t="shared" si="303"/>
        <v>-4.2778975648574601E-2</v>
      </c>
      <c r="H2796" s="9">
        <f t="shared" si="304"/>
        <v>4.1253984203962268</v>
      </c>
      <c r="I2796" s="9">
        <f t="shared" si="305"/>
        <v>4.9447934160767453</v>
      </c>
      <c r="J2796" s="9">
        <f t="shared" si="306"/>
        <v>3.4394947267100795</v>
      </c>
      <c r="K2796" s="9">
        <f t="shared" si="307"/>
        <v>4.2340361803631525</v>
      </c>
    </row>
    <row r="2797" spans="1:11" x14ac:dyDescent="0.3">
      <c r="A2797">
        <v>16348</v>
      </c>
      <c r="B2797">
        <v>576</v>
      </c>
      <c r="C2797">
        <v>271</v>
      </c>
      <c r="D2797" s="17">
        <v>8.4956423560011554E-2</v>
      </c>
      <c r="E2797" s="9">
        <f t="shared" si="301"/>
        <v>6.3578422665080998</v>
      </c>
      <c r="F2797" s="9">
        <f t="shared" si="302"/>
        <v>5.6058020662959978</v>
      </c>
      <c r="G2797" s="9">
        <f t="shared" si="303"/>
        <v>8.1539823568382477E-2</v>
      </c>
      <c r="H2797" s="9">
        <f t="shared" si="304"/>
        <v>8.3728094119010876</v>
      </c>
      <c r="I2797" s="9">
        <f t="shared" si="305"/>
        <v>6.3084696971911187</v>
      </c>
      <c r="J2797" s="9">
        <f t="shared" si="306"/>
        <v>4.5477501283577748</v>
      </c>
      <c r="K2797" s="9">
        <f t="shared" si="307"/>
        <v>6.9884956407794343</v>
      </c>
    </row>
    <row r="2798" spans="1:11" x14ac:dyDescent="0.3">
      <c r="A2798">
        <v>16349</v>
      </c>
      <c r="B2798">
        <v>1162</v>
      </c>
      <c r="C2798">
        <v>9</v>
      </c>
      <c r="D2798" s="17">
        <v>0.24231339448896044</v>
      </c>
      <c r="E2798" s="9">
        <f t="shared" si="301"/>
        <v>7.0587581525186645</v>
      </c>
      <c r="F2798" s="9">
        <f t="shared" si="302"/>
        <v>2.3025850929940459</v>
      </c>
      <c r="G2798" s="9">
        <f t="shared" si="303"/>
        <v>0.21697528218770845</v>
      </c>
      <c r="H2798" s="9">
        <f t="shared" si="304"/>
        <v>1.3944348562805704</v>
      </c>
      <c r="I2798" s="9">
        <f t="shared" si="305"/>
        <v>2.7391110481775436</v>
      </c>
      <c r="J2798" s="9">
        <f t="shared" si="306"/>
        <v>5.7551063732291272</v>
      </c>
      <c r="K2798" s="9">
        <f t="shared" si="307"/>
        <v>2.6699720172393739</v>
      </c>
    </row>
    <row r="2799" spans="1:11" x14ac:dyDescent="0.3">
      <c r="A2799">
        <v>16350</v>
      </c>
      <c r="B2799">
        <v>508</v>
      </c>
      <c r="C2799">
        <v>55</v>
      </c>
      <c r="D2799" s="17">
        <v>0.11225589357234833</v>
      </c>
      <c r="E2799" s="9">
        <f t="shared" si="301"/>
        <v>6.2324480165505225</v>
      </c>
      <c r="F2799" s="9">
        <f t="shared" si="302"/>
        <v>4.0253516907351496</v>
      </c>
      <c r="G2799" s="9">
        <f t="shared" si="303"/>
        <v>0.10639028947383565</v>
      </c>
      <c r="H2799" s="9">
        <f t="shared" si="304"/>
        <v>9.6212445819264474</v>
      </c>
      <c r="I2799" s="9">
        <f t="shared" si="305"/>
        <v>4.6006817247571341</v>
      </c>
      <c r="J2799" s="9">
        <f t="shared" si="306"/>
        <v>4.7692826982237149</v>
      </c>
      <c r="K2799" s="9">
        <f t="shared" si="307"/>
        <v>7.1446833480351071</v>
      </c>
    </row>
    <row r="2800" spans="1:11" x14ac:dyDescent="0.3">
      <c r="A2800">
        <v>16351</v>
      </c>
      <c r="B2800">
        <v>711</v>
      </c>
      <c r="C2800">
        <v>13</v>
      </c>
      <c r="D2800" s="17">
        <v>7.1836941364990262E-2</v>
      </c>
      <c r="E2800" s="9">
        <f t="shared" si="301"/>
        <v>6.5680779114119758</v>
      </c>
      <c r="F2800" s="9">
        <f t="shared" si="302"/>
        <v>2.6390573296152584</v>
      </c>
      <c r="G2800" s="9">
        <f t="shared" si="303"/>
        <v>6.9373944143533622E-2</v>
      </c>
      <c r="H2800" s="9">
        <f t="shared" si="304"/>
        <v>6.2796865360135712</v>
      </c>
      <c r="I2800" s="9">
        <f t="shared" si="305"/>
        <v>3.1026930040841023</v>
      </c>
      <c r="J2800" s="9">
        <f t="shared" si="306"/>
        <v>4.4392958827142541</v>
      </c>
      <c r="K2800" s="9">
        <f t="shared" si="307"/>
        <v>4.9585103457748678</v>
      </c>
    </row>
    <row r="2801" spans="1:11" x14ac:dyDescent="0.3">
      <c r="A2801">
        <v>16352</v>
      </c>
      <c r="B2801">
        <v>889</v>
      </c>
      <c r="C2801">
        <v>26</v>
      </c>
      <c r="D2801" s="17">
        <v>0.17808459937725488</v>
      </c>
      <c r="E2801" s="9">
        <f t="shared" si="301"/>
        <v>6.7912214627261855</v>
      </c>
      <c r="F2801" s="9">
        <f t="shared" si="302"/>
        <v>3.2958368660043291</v>
      </c>
      <c r="G2801" s="9">
        <f t="shared" si="303"/>
        <v>0.16388989876046559</v>
      </c>
      <c r="H2801" s="9">
        <f t="shared" si="304"/>
        <v>4.0580515127229013</v>
      </c>
      <c r="I2801" s="9">
        <f t="shared" si="305"/>
        <v>3.8123895628185025</v>
      </c>
      <c r="J2801" s="9">
        <f t="shared" si="306"/>
        <v>5.2818701185166841</v>
      </c>
      <c r="K2801" s="9">
        <f t="shared" si="307"/>
        <v>4.2291166489103382</v>
      </c>
    </row>
    <row r="2802" spans="1:11" x14ac:dyDescent="0.3">
      <c r="A2802">
        <v>16353</v>
      </c>
      <c r="B2802">
        <v>496</v>
      </c>
      <c r="C2802">
        <v>1086</v>
      </c>
      <c r="D2802" s="17">
        <v>0.22061587450087528</v>
      </c>
      <c r="E2802" s="9">
        <f t="shared" si="301"/>
        <v>6.2085900260966289</v>
      </c>
      <c r="F2802" s="9">
        <f t="shared" si="302"/>
        <v>6.9911768871212097</v>
      </c>
      <c r="G2802" s="9">
        <f t="shared" si="303"/>
        <v>0.19935554653350768</v>
      </c>
      <c r="H2802" s="9">
        <f t="shared" si="304"/>
        <v>9.8587766408433986</v>
      </c>
      <c r="I2802" s="9">
        <f t="shared" si="305"/>
        <v>7.8054647897947689</v>
      </c>
      <c r="J2802" s="9">
        <f t="shared" si="306"/>
        <v>5.5980330477355764</v>
      </c>
      <c r="K2802" s="9">
        <f t="shared" si="307"/>
        <v>8.3906343669072463</v>
      </c>
    </row>
    <row r="2803" spans="1:11" x14ac:dyDescent="0.3">
      <c r="A2803">
        <v>16354</v>
      </c>
      <c r="B2803">
        <v>935</v>
      </c>
      <c r="C2803">
        <v>1</v>
      </c>
      <c r="D2803" s="17">
        <v>0.45650682703625772</v>
      </c>
      <c r="E2803" s="9">
        <f t="shared" si="301"/>
        <v>6.8416154764775916</v>
      </c>
      <c r="F2803" s="9">
        <f t="shared" si="302"/>
        <v>0.69314718055994529</v>
      </c>
      <c r="G2803" s="9">
        <f t="shared" si="303"/>
        <v>0.37604098469524971</v>
      </c>
      <c r="H2803" s="9">
        <f t="shared" si="304"/>
        <v>3.5563246859562696</v>
      </c>
      <c r="I2803" s="9">
        <f t="shared" si="305"/>
        <v>1</v>
      </c>
      <c r="J2803" s="9">
        <f t="shared" si="306"/>
        <v>7.1731173669905806</v>
      </c>
      <c r="K2803" s="9">
        <f t="shared" si="307"/>
        <v>3.5127858163762511</v>
      </c>
    </row>
    <row r="2804" spans="1:11" x14ac:dyDescent="0.3">
      <c r="A2804">
        <v>16356</v>
      </c>
      <c r="B2804">
        <v>562</v>
      </c>
      <c r="C2804">
        <v>31</v>
      </c>
      <c r="D2804" s="17">
        <v>1.1956200750128045E-2</v>
      </c>
      <c r="E2804" s="9">
        <f t="shared" si="301"/>
        <v>6.3332796281396906</v>
      </c>
      <c r="F2804" s="9">
        <f t="shared" si="302"/>
        <v>3.4657359027997265</v>
      </c>
      <c r="G2804" s="9">
        <f t="shared" si="303"/>
        <v>1.1885290037494575E-2</v>
      </c>
      <c r="H2804" s="9">
        <f t="shared" si="304"/>
        <v>8.6173570017475978</v>
      </c>
      <c r="I2804" s="9">
        <f t="shared" si="305"/>
        <v>3.9959774413460609</v>
      </c>
      <c r="J2804" s="9">
        <f t="shared" si="306"/>
        <v>3.9268061237415552</v>
      </c>
      <c r="K2804" s="9">
        <f t="shared" si="307"/>
        <v>6.2928329580259277</v>
      </c>
    </row>
    <row r="2805" spans="1:11" x14ac:dyDescent="0.3">
      <c r="A2805">
        <v>16357</v>
      </c>
      <c r="B2805">
        <v>546</v>
      </c>
      <c r="C2805">
        <v>32</v>
      </c>
      <c r="D2805" s="17">
        <v>0.10620750154527694</v>
      </c>
      <c r="E2805" s="9">
        <f t="shared" si="301"/>
        <v>6.3044488024219811</v>
      </c>
      <c r="F2805" s="9">
        <f t="shared" si="302"/>
        <v>3.4965075614664802</v>
      </c>
      <c r="G2805" s="9">
        <f t="shared" si="303"/>
        <v>0.10093749991982713</v>
      </c>
      <c r="H2805" s="9">
        <f t="shared" si="304"/>
        <v>8.9043990058190552</v>
      </c>
      <c r="I2805" s="9">
        <f t="shared" si="305"/>
        <v>4.0292283863776488</v>
      </c>
      <c r="J2805" s="9">
        <f t="shared" si="306"/>
        <v>4.7206731273837335</v>
      </c>
      <c r="K2805" s="9">
        <f t="shared" si="307"/>
        <v>6.6051026442995688</v>
      </c>
    </row>
    <row r="2806" spans="1:11" x14ac:dyDescent="0.3">
      <c r="A2806">
        <v>16358</v>
      </c>
      <c r="B2806">
        <v>517</v>
      </c>
      <c r="C2806">
        <v>94</v>
      </c>
      <c r="D2806" s="17">
        <v>4.7917918330328185E-2</v>
      </c>
      <c r="E2806" s="9">
        <f t="shared" si="301"/>
        <v>6.2499752422594828</v>
      </c>
      <c r="F2806" s="9">
        <f t="shared" si="302"/>
        <v>4.5538768916005408</v>
      </c>
      <c r="G2806" s="9">
        <f t="shared" si="303"/>
        <v>4.6805260627621158E-2</v>
      </c>
      <c r="H2806" s="9">
        <f t="shared" si="304"/>
        <v>9.4467421225597583</v>
      </c>
      <c r="I2806" s="9">
        <f t="shared" si="305"/>
        <v>5.17179043852859</v>
      </c>
      <c r="J2806" s="9">
        <f t="shared" si="306"/>
        <v>4.2381045458277278</v>
      </c>
      <c r="K2806" s="9">
        <f t="shared" si="307"/>
        <v>7.1225291020040018</v>
      </c>
    </row>
    <row r="2807" spans="1:11" x14ac:dyDescent="0.3">
      <c r="A2807">
        <v>16359</v>
      </c>
      <c r="B2807">
        <v>505</v>
      </c>
      <c r="C2807">
        <v>78</v>
      </c>
      <c r="D2807" s="17">
        <v>0.11769907954855124</v>
      </c>
      <c r="E2807" s="9">
        <f t="shared" si="301"/>
        <v>6.2265366692874657</v>
      </c>
      <c r="F2807" s="9">
        <f t="shared" si="302"/>
        <v>4.3694478524670215</v>
      </c>
      <c r="G2807" s="9">
        <f t="shared" si="303"/>
        <v>0.11127217888627614</v>
      </c>
      <c r="H2807" s="9">
        <f t="shared" si="304"/>
        <v>9.6800984275208837</v>
      </c>
      <c r="I2807" s="9">
        <f t="shared" si="305"/>
        <v>4.9725018688460336</v>
      </c>
      <c r="J2807" s="9">
        <f t="shared" si="306"/>
        <v>4.8128029087281767</v>
      </c>
      <c r="K2807" s="9">
        <f t="shared" si="307"/>
        <v>7.2943603561598875</v>
      </c>
    </row>
    <row r="2808" spans="1:11" x14ac:dyDescent="0.3">
      <c r="A2808">
        <v>16360</v>
      </c>
      <c r="B2808">
        <v>876</v>
      </c>
      <c r="C2808">
        <v>245</v>
      </c>
      <c r="D2808" s="17">
        <v>0.11923627093855975</v>
      </c>
      <c r="E2808" s="9">
        <f t="shared" si="301"/>
        <v>6.776506992372183</v>
      </c>
      <c r="F2808" s="9">
        <f t="shared" si="302"/>
        <v>5.5053315359323625</v>
      </c>
      <c r="G2808" s="9">
        <f t="shared" si="303"/>
        <v>0.11264655175909118</v>
      </c>
      <c r="H2808" s="9">
        <f t="shared" si="304"/>
        <v>4.204549955071311</v>
      </c>
      <c r="I2808" s="9">
        <f t="shared" si="305"/>
        <v>6.1999042110535418</v>
      </c>
      <c r="J2808" s="9">
        <f t="shared" si="306"/>
        <v>4.8250549266833787</v>
      </c>
      <c r="K2808" s="9">
        <f t="shared" si="307"/>
        <v>4.9272572261883933</v>
      </c>
    </row>
    <row r="2809" spans="1:11" x14ac:dyDescent="0.3">
      <c r="A2809">
        <v>16361</v>
      </c>
      <c r="B2809">
        <v>881</v>
      </c>
      <c r="C2809">
        <v>72</v>
      </c>
      <c r="D2809" s="17">
        <v>7.6833359021662093E-3</v>
      </c>
      <c r="E2809" s="9">
        <f t="shared" si="301"/>
        <v>6.7821920560067914</v>
      </c>
      <c r="F2809" s="9">
        <f t="shared" si="302"/>
        <v>4.290459441148391</v>
      </c>
      <c r="G2809" s="9">
        <f t="shared" si="303"/>
        <v>7.6539694027406265E-3</v>
      </c>
      <c r="H2809" s="9">
        <f t="shared" si="304"/>
        <v>4.1479490073589682</v>
      </c>
      <c r="I2809" s="9">
        <f t="shared" si="305"/>
        <v>4.8871493257370755</v>
      </c>
      <c r="J2809" s="9">
        <f t="shared" si="306"/>
        <v>3.8890854895405633</v>
      </c>
      <c r="K2809" s="9">
        <f t="shared" si="307"/>
        <v>4.317936399308719</v>
      </c>
    </row>
    <row r="2810" spans="1:11" x14ac:dyDescent="0.3">
      <c r="A2810">
        <v>16362</v>
      </c>
      <c r="B2810">
        <v>904</v>
      </c>
      <c r="C2810">
        <v>79</v>
      </c>
      <c r="D2810" s="17">
        <v>0.31644144312227618</v>
      </c>
      <c r="E2810" s="9">
        <f t="shared" si="301"/>
        <v>6.8079349436999257</v>
      </c>
      <c r="F2810" s="9">
        <f t="shared" si="302"/>
        <v>4.3820266346738812</v>
      </c>
      <c r="G2810" s="9">
        <f t="shared" si="303"/>
        <v>0.27493221975670012</v>
      </c>
      <c r="H2810" s="9">
        <f t="shared" si="304"/>
        <v>3.8916507609481892</v>
      </c>
      <c r="I2810" s="9">
        <f t="shared" si="305"/>
        <v>4.9860941291870882</v>
      </c>
      <c r="J2810" s="9">
        <f t="shared" si="306"/>
        <v>6.271770703389679</v>
      </c>
      <c r="K2810" s="9">
        <f t="shared" si="307"/>
        <v>4.6960077599081567</v>
      </c>
    </row>
    <row r="2811" spans="1:11" x14ac:dyDescent="0.3">
      <c r="A2811">
        <v>16364</v>
      </c>
      <c r="B2811">
        <v>883</v>
      </c>
      <c r="C2811">
        <v>48</v>
      </c>
      <c r="D2811" s="17">
        <v>0.16482662651656022</v>
      </c>
      <c r="E2811" s="9">
        <f t="shared" si="301"/>
        <v>6.7844570626376433</v>
      </c>
      <c r="F2811" s="9">
        <f t="shared" si="302"/>
        <v>3.8918202981106265</v>
      </c>
      <c r="G2811" s="9">
        <f t="shared" si="303"/>
        <v>0.15257225750238004</v>
      </c>
      <c r="H2811" s="9">
        <f t="shared" si="304"/>
        <v>4.1253984203962268</v>
      </c>
      <c r="I2811" s="9">
        <f t="shared" si="305"/>
        <v>4.4563916478316905</v>
      </c>
      <c r="J2811" s="9">
        <f t="shared" si="306"/>
        <v>5.1809775975368533</v>
      </c>
      <c r="K2811" s="9">
        <f t="shared" si="307"/>
        <v>4.4358122240549909</v>
      </c>
    </row>
    <row r="2812" spans="1:11" x14ac:dyDescent="0.3">
      <c r="A2812">
        <v>16365</v>
      </c>
      <c r="B2812">
        <v>502</v>
      </c>
      <c r="C2812">
        <v>47</v>
      </c>
      <c r="D2812" s="17">
        <v>0.16489343124114259</v>
      </c>
      <c r="E2812" s="9">
        <f t="shared" si="301"/>
        <v>6.2205901700997392</v>
      </c>
      <c r="F2812" s="9">
        <f t="shared" si="302"/>
        <v>3.8712010109078911</v>
      </c>
      <c r="G2812" s="9">
        <f t="shared" si="303"/>
        <v>0.15262960750404939</v>
      </c>
      <c r="H2812" s="9">
        <f t="shared" si="304"/>
        <v>9.7393022484855329</v>
      </c>
      <c r="I2812" s="9">
        <f t="shared" si="305"/>
        <v>4.4341110553945517</v>
      </c>
      <c r="J2812" s="9">
        <f t="shared" si="306"/>
        <v>5.1814888512614301</v>
      </c>
      <c r="K2812" s="9">
        <f t="shared" si="307"/>
        <v>7.2361822111134178</v>
      </c>
    </row>
    <row r="2813" spans="1:11" x14ac:dyDescent="0.3">
      <c r="A2813">
        <v>16367</v>
      </c>
      <c r="B2813">
        <v>505</v>
      </c>
      <c r="C2813">
        <v>116</v>
      </c>
      <c r="D2813" s="17">
        <v>6.3175920122467782E-2</v>
      </c>
      <c r="E2813" s="9">
        <f t="shared" si="301"/>
        <v>6.2265366692874657</v>
      </c>
      <c r="F2813" s="9">
        <f t="shared" si="302"/>
        <v>4.7621739347977563</v>
      </c>
      <c r="G2813" s="9">
        <f t="shared" si="303"/>
        <v>6.1260579667629496E-2</v>
      </c>
      <c r="H2813" s="9">
        <f t="shared" si="304"/>
        <v>9.6800984275208837</v>
      </c>
      <c r="I2813" s="9">
        <f t="shared" si="305"/>
        <v>5.396870068086419</v>
      </c>
      <c r="J2813" s="9">
        <f t="shared" si="306"/>
        <v>4.3669682857410459</v>
      </c>
      <c r="K2813" s="9">
        <f t="shared" si="307"/>
        <v>7.3325038913345768</v>
      </c>
    </row>
    <row r="2814" spans="1:11" x14ac:dyDescent="0.3">
      <c r="A2814">
        <v>16368</v>
      </c>
      <c r="B2814">
        <v>874</v>
      </c>
      <c r="C2814">
        <v>61</v>
      </c>
      <c r="D2814" s="17">
        <v>2.6995587820381112E-2</v>
      </c>
      <c r="E2814" s="9">
        <f t="shared" si="301"/>
        <v>6.7742238863576141</v>
      </c>
      <c r="F2814" s="9">
        <f t="shared" si="302"/>
        <v>4.1271343850450917</v>
      </c>
      <c r="G2814" s="9">
        <f t="shared" si="303"/>
        <v>2.6637634754506229E-2</v>
      </c>
      <c r="H2814" s="9">
        <f t="shared" si="304"/>
        <v>4.2272807409442574</v>
      </c>
      <c r="I2814" s="9">
        <f t="shared" si="305"/>
        <v>4.7106650964797421</v>
      </c>
      <c r="J2814" s="9">
        <f t="shared" si="306"/>
        <v>4.0583177360043523</v>
      </c>
      <c r="K2814" s="9">
        <f t="shared" si="307"/>
        <v>4.3385034466169214</v>
      </c>
    </row>
    <row r="2815" spans="1:11" x14ac:dyDescent="0.3">
      <c r="A2815">
        <v>16369</v>
      </c>
      <c r="B2815">
        <v>890</v>
      </c>
      <c r="C2815">
        <v>64</v>
      </c>
      <c r="D2815" s="17">
        <v>0.11093490632498262</v>
      </c>
      <c r="E2815" s="9">
        <f t="shared" si="301"/>
        <v>6.7923444274708089</v>
      </c>
      <c r="F2815" s="9">
        <f t="shared" si="302"/>
        <v>4.1743872698956368</v>
      </c>
      <c r="G2815" s="9">
        <f t="shared" si="303"/>
        <v>0.10520191877448987</v>
      </c>
      <c r="H2815" s="9">
        <f t="shared" si="304"/>
        <v>4.0468711860144539</v>
      </c>
      <c r="I2815" s="9">
        <f t="shared" si="305"/>
        <v>4.7617251674939496</v>
      </c>
      <c r="J2815" s="9">
        <f t="shared" si="306"/>
        <v>4.7586888197837265</v>
      </c>
      <c r="K2815" s="9">
        <f t="shared" si="307"/>
        <v>4.4036909072121571</v>
      </c>
    </row>
    <row r="2816" spans="1:11" x14ac:dyDescent="0.3">
      <c r="A2816">
        <v>16370</v>
      </c>
      <c r="B2816">
        <v>510</v>
      </c>
      <c r="C2816">
        <v>248</v>
      </c>
      <c r="D2816" s="17">
        <v>6.4908912107432409E-2</v>
      </c>
      <c r="E2816" s="9">
        <f t="shared" si="301"/>
        <v>6.2363695902037044</v>
      </c>
      <c r="F2816" s="9">
        <f t="shared" si="302"/>
        <v>5.5174528964647074</v>
      </c>
      <c r="G2816" s="9">
        <f t="shared" si="303"/>
        <v>6.2889266965992369E-2</v>
      </c>
      <c r="H2816" s="9">
        <f t="shared" si="304"/>
        <v>9.582201081350199</v>
      </c>
      <c r="I2816" s="9">
        <f t="shared" si="305"/>
        <v>6.2130021950502421</v>
      </c>
      <c r="J2816" s="9">
        <f t="shared" si="306"/>
        <v>4.3814874212810837</v>
      </c>
      <c r="K2816" s="9">
        <f t="shared" si="307"/>
        <v>7.5312986834463889</v>
      </c>
    </row>
    <row r="2817" spans="1:11" x14ac:dyDescent="0.3">
      <c r="A2817">
        <v>16372</v>
      </c>
      <c r="B2817">
        <v>905</v>
      </c>
      <c r="C2817">
        <v>84</v>
      </c>
      <c r="D2817" s="17">
        <v>0.14612970428220887</v>
      </c>
      <c r="E2817" s="9">
        <f t="shared" si="301"/>
        <v>6.8090393060429797</v>
      </c>
      <c r="F2817" s="9">
        <f t="shared" si="302"/>
        <v>4.4426512564903167</v>
      </c>
      <c r="G2817" s="9">
        <f t="shared" si="303"/>
        <v>0.13639079189010217</v>
      </c>
      <c r="H2817" s="9">
        <f t="shared" si="304"/>
        <v>3.8806556412358688</v>
      </c>
      <c r="I2817" s="9">
        <f t="shared" si="305"/>
        <v>5.0516033040226009</v>
      </c>
      <c r="J2817" s="9">
        <f t="shared" si="306"/>
        <v>5.0367259092617207</v>
      </c>
      <c r="K2817" s="9">
        <f t="shared" si="307"/>
        <v>4.463153993677059</v>
      </c>
    </row>
    <row r="2818" spans="1:11" x14ac:dyDescent="0.3">
      <c r="A2818">
        <v>16374</v>
      </c>
      <c r="B2818">
        <v>602</v>
      </c>
      <c r="C2818">
        <v>50</v>
      </c>
      <c r="D2818" s="17">
        <v>-1.37269862639224E-2</v>
      </c>
      <c r="E2818" s="9">
        <f t="shared" ref="E2818:E2881" si="308">IF(B2818&lt;=0,-1*LOG(1-B2818,EXP(1)),LOG(1+B2818,EXP(1)))</f>
        <v>6.4019171967271857</v>
      </c>
      <c r="F2818" s="9">
        <f t="shared" ref="F2818:F2881" si="309">IF(C2818&lt;=0,-1*LOG(1-C2818,EXP(1)),LOG(1+C2818,EXP(1)))</f>
        <v>3.9318256327243257</v>
      </c>
      <c r="G2818" s="9">
        <f t="shared" ref="G2818:G2881" si="310">IF(D2818&lt;=0,-1*LOG(1-D2818,EXP(1)),LOG(1+D2818,EXP(1)))</f>
        <v>-1.3633624600574937E-2</v>
      </c>
      <c r="H2818" s="9">
        <f t="shared" ref="H2818:H2881" si="311">1+9*((MAX(E$2:E$4112)-E2818)/(MAX(E$2:E$4112)-MIN(E$2:E$4112)))</f>
        <v>7.9339958855987547</v>
      </c>
      <c r="I2818" s="9">
        <f t="shared" ref="I2818:I2881" si="312">1+9*((F2818-MIN(F$2:F$4112))/(MAX(F$2:F$4112)-MIN(F$2:F$4112)))</f>
        <v>4.4996202302300636</v>
      </c>
      <c r="J2818" s="9">
        <f t="shared" ref="J2818:J2881" si="313">1+9*((G2818-MIN(G$2:G$4112))/(MAX(G$2:G$4112)-MIN(G$2:G$4112)))</f>
        <v>3.6993145844895468</v>
      </c>
      <c r="K2818" s="9">
        <f t="shared" ref="K2818:K2881" si="314">0.5*H2818+0.3*I2818+0.2*J2818</f>
        <v>6.0567469287663052</v>
      </c>
    </row>
    <row r="2819" spans="1:11" x14ac:dyDescent="0.3">
      <c r="A2819">
        <v>16376</v>
      </c>
      <c r="B2819">
        <v>880</v>
      </c>
      <c r="C2819">
        <v>106</v>
      </c>
      <c r="D2819" s="17">
        <v>9.3755897016596187E-2</v>
      </c>
      <c r="E2819" s="9">
        <f t="shared" si="308"/>
        <v>6.7810576259361799</v>
      </c>
      <c r="F2819" s="9">
        <f t="shared" si="309"/>
        <v>4.6728288344619058</v>
      </c>
      <c r="G2819" s="9">
        <f t="shared" si="310"/>
        <v>8.9617550233183504E-2</v>
      </c>
      <c r="H2819" s="9">
        <f t="shared" si="311"/>
        <v>4.1592434837688899</v>
      </c>
      <c r="I2819" s="9">
        <f t="shared" si="312"/>
        <v>5.3003263928727469</v>
      </c>
      <c r="J2819" s="9">
        <f t="shared" si="313"/>
        <v>4.6197600276303401</v>
      </c>
      <c r="K2819" s="9">
        <f t="shared" si="314"/>
        <v>4.5936716652723373</v>
      </c>
    </row>
    <row r="2820" spans="1:11" x14ac:dyDescent="0.3">
      <c r="A2820">
        <v>16377</v>
      </c>
      <c r="B2820">
        <v>597</v>
      </c>
      <c r="C2820">
        <v>10</v>
      </c>
      <c r="D2820" s="17">
        <v>-2.8552045928798342E-2</v>
      </c>
      <c r="E2820" s="9">
        <f t="shared" si="308"/>
        <v>6.3935907539506314</v>
      </c>
      <c r="F2820" s="9">
        <f t="shared" si="309"/>
        <v>2.3978952727983707</v>
      </c>
      <c r="G2820" s="9">
        <f t="shared" si="310"/>
        <v>-2.8152032553251084E-2</v>
      </c>
      <c r="H2820" s="9">
        <f t="shared" si="311"/>
        <v>8.0168946150617959</v>
      </c>
      <c r="I2820" s="9">
        <f t="shared" si="312"/>
        <v>2.842100411992643</v>
      </c>
      <c r="J2820" s="9">
        <f t="shared" si="313"/>
        <v>3.5698884306155994</v>
      </c>
      <c r="K2820" s="9">
        <f t="shared" si="314"/>
        <v>5.5750551172518108</v>
      </c>
    </row>
    <row r="2821" spans="1:11" x14ac:dyDescent="0.3">
      <c r="A2821">
        <v>16378</v>
      </c>
      <c r="B2821">
        <v>612</v>
      </c>
      <c r="C2821">
        <v>36</v>
      </c>
      <c r="D2821" s="17">
        <v>-1.5502630485320237E-2</v>
      </c>
      <c r="E2821" s="9">
        <f t="shared" si="308"/>
        <v>6.4183649359362116</v>
      </c>
      <c r="F2821" s="9">
        <f t="shared" si="309"/>
        <v>3.6109179126442243</v>
      </c>
      <c r="G2821" s="9">
        <f t="shared" si="310"/>
        <v>-1.5383692370073261E-2</v>
      </c>
      <c r="H2821" s="9">
        <f t="shared" si="311"/>
        <v>7.7702408800630156</v>
      </c>
      <c r="I2821" s="9">
        <f t="shared" si="312"/>
        <v>4.1528568309556455</v>
      </c>
      <c r="J2821" s="9">
        <f t="shared" si="313"/>
        <v>3.6837133876390906</v>
      </c>
      <c r="K2821" s="9">
        <f t="shared" si="314"/>
        <v>5.8677201668460199</v>
      </c>
    </row>
    <row r="2822" spans="1:11" x14ac:dyDescent="0.3">
      <c r="A2822">
        <v>16379</v>
      </c>
      <c r="B2822">
        <v>876</v>
      </c>
      <c r="C2822">
        <v>107</v>
      </c>
      <c r="D2822" s="17">
        <v>-3.6426539912491791E-2</v>
      </c>
      <c r="E2822" s="9">
        <f t="shared" si="308"/>
        <v>6.776506992372183</v>
      </c>
      <c r="F2822" s="9">
        <f t="shared" si="309"/>
        <v>4.6821312271242199</v>
      </c>
      <c r="G2822" s="9">
        <f t="shared" si="310"/>
        <v>-3.577877716691729E-2</v>
      </c>
      <c r="H2822" s="9">
        <f t="shared" si="311"/>
        <v>4.204549955071311</v>
      </c>
      <c r="I2822" s="9">
        <f t="shared" si="312"/>
        <v>5.3103782834915325</v>
      </c>
      <c r="J2822" s="9">
        <f t="shared" si="313"/>
        <v>3.5018988669428346</v>
      </c>
      <c r="K2822" s="9">
        <f t="shared" si="314"/>
        <v>4.3957682359716825</v>
      </c>
    </row>
    <row r="2823" spans="1:11" x14ac:dyDescent="0.3">
      <c r="A2823">
        <v>16380</v>
      </c>
      <c r="B2823">
        <v>933</v>
      </c>
      <c r="C2823">
        <v>28</v>
      </c>
      <c r="D2823" s="17">
        <v>0.30506188441587556</v>
      </c>
      <c r="E2823" s="9">
        <f t="shared" si="308"/>
        <v>6.8394764382288429</v>
      </c>
      <c r="F2823" s="9">
        <f t="shared" si="309"/>
        <v>3.3672958299864741</v>
      </c>
      <c r="G2823" s="9">
        <f t="shared" si="310"/>
        <v>0.26625046065864993</v>
      </c>
      <c r="H2823" s="9">
        <f t="shared" si="311"/>
        <v>3.5776211216434786</v>
      </c>
      <c r="I2823" s="9">
        <f t="shared" si="312"/>
        <v>3.8896060076360079</v>
      </c>
      <c r="J2823" s="9">
        <f t="shared" si="313"/>
        <v>6.1943760818455411</v>
      </c>
      <c r="K2823" s="9">
        <f t="shared" si="314"/>
        <v>4.1945675794816504</v>
      </c>
    </row>
    <row r="2824" spans="1:11" x14ac:dyDescent="0.3">
      <c r="A2824">
        <v>16383</v>
      </c>
      <c r="B2824">
        <v>594</v>
      </c>
      <c r="C2824">
        <v>134</v>
      </c>
      <c r="D2824" s="17">
        <v>3.8194697990521678E-2</v>
      </c>
      <c r="E2824" s="9">
        <f t="shared" si="308"/>
        <v>6.3885614055456301</v>
      </c>
      <c r="F2824" s="9">
        <f t="shared" si="309"/>
        <v>4.9052747784384296</v>
      </c>
      <c r="G2824" s="9">
        <f t="shared" si="310"/>
        <v>3.7483337473005793E-2</v>
      </c>
      <c r="H2824" s="9">
        <f t="shared" si="311"/>
        <v>8.066967209564643</v>
      </c>
      <c r="I2824" s="9">
        <f t="shared" si="312"/>
        <v>5.5515006109960465</v>
      </c>
      <c r="J2824" s="9">
        <f t="shared" si="313"/>
        <v>4.1550031021609684</v>
      </c>
      <c r="K2824" s="9">
        <f t="shared" si="314"/>
        <v>6.5299344085133297</v>
      </c>
    </row>
    <row r="2825" spans="1:11" x14ac:dyDescent="0.3">
      <c r="A2825">
        <v>16384</v>
      </c>
      <c r="B2825">
        <v>591</v>
      </c>
      <c r="C2825">
        <v>54</v>
      </c>
      <c r="D2825" s="17">
        <v>0.16546537463817937</v>
      </c>
      <c r="E2825" s="9">
        <f t="shared" si="308"/>
        <v>6.3835066348840055</v>
      </c>
      <c r="F2825" s="9">
        <f t="shared" si="309"/>
        <v>4.0073331852324712</v>
      </c>
      <c r="G2825" s="9">
        <f t="shared" si="310"/>
        <v>0.15312047046221516</v>
      </c>
      <c r="H2825" s="9">
        <f t="shared" si="311"/>
        <v>8.1172929100853572</v>
      </c>
      <c r="I2825" s="9">
        <f t="shared" si="312"/>
        <v>4.5812114601701861</v>
      </c>
      <c r="J2825" s="9">
        <f t="shared" si="313"/>
        <v>5.1858647101683895</v>
      </c>
      <c r="K2825" s="9">
        <f t="shared" si="314"/>
        <v>6.470182835127412</v>
      </c>
    </row>
    <row r="2826" spans="1:11" x14ac:dyDescent="0.3">
      <c r="A2826">
        <v>16385</v>
      </c>
      <c r="B2826">
        <v>509</v>
      </c>
      <c r="C2826">
        <v>35</v>
      </c>
      <c r="D2826" s="17">
        <v>0.10248430953877147</v>
      </c>
      <c r="E2826" s="9">
        <f t="shared" si="308"/>
        <v>6.2344107257183712</v>
      </c>
      <c r="F2826" s="9">
        <f t="shared" si="309"/>
        <v>3.5835189384561099</v>
      </c>
      <c r="G2826" s="9">
        <f t="shared" si="310"/>
        <v>9.7566096526727417E-2</v>
      </c>
      <c r="H2826" s="9">
        <f t="shared" si="311"/>
        <v>9.6017036926551906</v>
      </c>
      <c r="I2826" s="9">
        <f t="shared" si="312"/>
        <v>4.1232503091065267</v>
      </c>
      <c r="J2826" s="9">
        <f t="shared" si="313"/>
        <v>4.6906183324124964</v>
      </c>
      <c r="K2826" s="9">
        <f t="shared" si="314"/>
        <v>6.975950605542053</v>
      </c>
    </row>
    <row r="2827" spans="1:11" x14ac:dyDescent="0.3">
      <c r="A2827">
        <v>16386</v>
      </c>
      <c r="B2827">
        <v>609</v>
      </c>
      <c r="C2827">
        <v>76</v>
      </c>
      <c r="D2827" s="17">
        <v>-0.17107660410500192</v>
      </c>
      <c r="E2827" s="9">
        <f t="shared" si="308"/>
        <v>6.4134589571673573</v>
      </c>
      <c r="F2827" s="9">
        <f t="shared" si="309"/>
        <v>4.3438054218536841</v>
      </c>
      <c r="G2827" s="9">
        <f t="shared" si="310"/>
        <v>-0.15792350015740744</v>
      </c>
      <c r="H2827" s="9">
        <f t="shared" si="311"/>
        <v>7.8190851966126784</v>
      </c>
      <c r="I2827" s="9">
        <f t="shared" si="312"/>
        <v>4.9447934160767453</v>
      </c>
      <c r="J2827" s="9">
        <f t="shared" si="313"/>
        <v>2.4130245382845183</v>
      </c>
      <c r="K2827" s="9">
        <f t="shared" si="314"/>
        <v>5.8755855307862666</v>
      </c>
    </row>
    <row r="2828" spans="1:11" x14ac:dyDescent="0.3">
      <c r="A2828">
        <v>16387</v>
      </c>
      <c r="B2828">
        <v>672</v>
      </c>
      <c r="C2828">
        <v>8</v>
      </c>
      <c r="D2828" s="17">
        <v>7.5437943153821282E-2</v>
      </c>
      <c r="E2828" s="9">
        <f t="shared" si="308"/>
        <v>6.5117453296447279</v>
      </c>
      <c r="F2828" s="9">
        <f t="shared" si="309"/>
        <v>2.1972245773362196</v>
      </c>
      <c r="G2828" s="9">
        <f t="shared" si="310"/>
        <v>7.2727967599564972E-2</v>
      </c>
      <c r="H2828" s="9">
        <f t="shared" si="311"/>
        <v>6.8405382203639675</v>
      </c>
      <c r="I2828" s="9">
        <f t="shared" si="312"/>
        <v>2.6252615884334967</v>
      </c>
      <c r="J2828" s="9">
        <f t="shared" si="313"/>
        <v>4.4691957420743247</v>
      </c>
      <c r="K2828" s="9">
        <f t="shared" si="314"/>
        <v>5.101686735126898</v>
      </c>
    </row>
    <row r="2829" spans="1:11" x14ac:dyDescent="0.3">
      <c r="A2829">
        <v>16389</v>
      </c>
      <c r="B2829">
        <v>538</v>
      </c>
      <c r="C2829">
        <v>33</v>
      </c>
      <c r="D2829" s="17">
        <v>0.12586119224259609</v>
      </c>
      <c r="E2829" s="9">
        <f t="shared" si="308"/>
        <v>6.2897155709089976</v>
      </c>
      <c r="F2829" s="9">
        <f t="shared" si="309"/>
        <v>3.5263605246161616</v>
      </c>
      <c r="G2829" s="9">
        <f t="shared" si="310"/>
        <v>0.11854824702311417</v>
      </c>
      <c r="H2829" s="9">
        <f t="shared" si="311"/>
        <v>9.0510842357650638</v>
      </c>
      <c r="I2829" s="9">
        <f t="shared" si="312"/>
        <v>4.0614866161815728</v>
      </c>
      <c r="J2829" s="9">
        <f t="shared" si="313"/>
        <v>4.8776663233219324</v>
      </c>
      <c r="K2829" s="9">
        <f t="shared" si="314"/>
        <v>6.7195213674013905</v>
      </c>
    </row>
    <row r="2830" spans="1:11" x14ac:dyDescent="0.3">
      <c r="A2830">
        <v>16392</v>
      </c>
      <c r="B2830">
        <v>596</v>
      </c>
      <c r="C2830">
        <v>80</v>
      </c>
      <c r="D2830" s="17">
        <v>0.15084888044071715</v>
      </c>
      <c r="E2830" s="9">
        <f t="shared" si="308"/>
        <v>6.3919171133926023</v>
      </c>
      <c r="F2830" s="9">
        <f t="shared" si="309"/>
        <v>4.3944491546724391</v>
      </c>
      <c r="G2830" s="9">
        <f t="shared" si="310"/>
        <v>0.14049982697631563</v>
      </c>
      <c r="H2830" s="9">
        <f t="shared" si="311"/>
        <v>8.0335575141606874</v>
      </c>
      <c r="I2830" s="9">
        <f t="shared" si="312"/>
        <v>4.9995175372035092</v>
      </c>
      <c r="J2830" s="9">
        <f t="shared" si="313"/>
        <v>5.0733564137271694</v>
      </c>
      <c r="K2830" s="9">
        <f t="shared" si="314"/>
        <v>6.5313053009868307</v>
      </c>
    </row>
    <row r="2831" spans="1:11" x14ac:dyDescent="0.3">
      <c r="A2831">
        <v>16393</v>
      </c>
      <c r="B2831">
        <v>505</v>
      </c>
      <c r="C2831">
        <v>356</v>
      </c>
      <c r="D2831" s="17">
        <v>8.7697227749959139E-2</v>
      </c>
      <c r="E2831" s="9">
        <f t="shared" si="308"/>
        <v>6.2265366692874657</v>
      </c>
      <c r="F2831" s="9">
        <f t="shared" si="309"/>
        <v>5.8777357817796387</v>
      </c>
      <c r="G2831" s="9">
        <f t="shared" si="310"/>
        <v>8.4062826387711106E-2</v>
      </c>
      <c r="H2831" s="9">
        <f t="shared" si="311"/>
        <v>9.6800984275208837</v>
      </c>
      <c r="I2831" s="9">
        <f t="shared" si="312"/>
        <v>6.6023132343141659</v>
      </c>
      <c r="J2831" s="9">
        <f t="shared" si="313"/>
        <v>4.5702417508678472</v>
      </c>
      <c r="K2831" s="9">
        <f t="shared" si="314"/>
        <v>7.7347915342282612</v>
      </c>
    </row>
    <row r="2832" spans="1:11" x14ac:dyDescent="0.3">
      <c r="A2832">
        <v>16394</v>
      </c>
      <c r="B2832">
        <v>512</v>
      </c>
      <c r="C2832">
        <v>118</v>
      </c>
      <c r="D2832" s="17">
        <v>-1.6013810057763467E-4</v>
      </c>
      <c r="E2832" s="9">
        <f t="shared" si="308"/>
        <v>6.2402758451707694</v>
      </c>
      <c r="F2832" s="9">
        <f t="shared" si="309"/>
        <v>4.7791234931115296</v>
      </c>
      <c r="G2832" s="9">
        <f t="shared" si="310"/>
        <v>-1.6012527984065724E-4</v>
      </c>
      <c r="H2832" s="9">
        <f t="shared" si="311"/>
        <v>9.543310094836702</v>
      </c>
      <c r="I2832" s="9">
        <f t="shared" si="312"/>
        <v>5.415185259929161</v>
      </c>
      <c r="J2832" s="9">
        <f t="shared" si="313"/>
        <v>3.819425770370946</v>
      </c>
      <c r="K2832" s="9">
        <f t="shared" si="314"/>
        <v>7.1600957794712885</v>
      </c>
    </row>
    <row r="2833" spans="1:11" x14ac:dyDescent="0.3">
      <c r="A2833">
        <v>16395</v>
      </c>
      <c r="B2833">
        <v>494</v>
      </c>
      <c r="C2833">
        <v>242</v>
      </c>
      <c r="D2833" s="17">
        <v>7.9056448416852262E-2</v>
      </c>
      <c r="E2833" s="9">
        <f t="shared" si="308"/>
        <v>6.2045577625686903</v>
      </c>
      <c r="F2833" s="9">
        <f t="shared" si="309"/>
        <v>5.4930614433405482</v>
      </c>
      <c r="G2833" s="9">
        <f t="shared" si="310"/>
        <v>7.6087000400502203E-2</v>
      </c>
      <c r="H2833" s="9">
        <f t="shared" si="311"/>
        <v>9.8989221786554769</v>
      </c>
      <c r="I2833" s="9">
        <f t="shared" si="312"/>
        <v>6.1866455115885142</v>
      </c>
      <c r="J2833" s="9">
        <f t="shared" si="313"/>
        <v>4.4991402578627522</v>
      </c>
      <c r="K2833" s="9">
        <f t="shared" si="314"/>
        <v>7.7052827943768438</v>
      </c>
    </row>
    <row r="2834" spans="1:11" x14ac:dyDescent="0.3">
      <c r="A2834">
        <v>16398</v>
      </c>
      <c r="B2834">
        <v>579</v>
      </c>
      <c r="C2834">
        <v>57</v>
      </c>
      <c r="D2834" s="17">
        <v>-6.3184948415375836E-2</v>
      </c>
      <c r="E2834" s="9">
        <f t="shared" si="308"/>
        <v>6.363028103540465</v>
      </c>
      <c r="F2834" s="9">
        <f t="shared" si="309"/>
        <v>4.0604430105464191</v>
      </c>
      <c r="G2834" s="9">
        <f t="shared" si="310"/>
        <v>-6.1269071446275164E-2</v>
      </c>
      <c r="H2834" s="9">
        <f t="shared" si="311"/>
        <v>8.3211788041226988</v>
      </c>
      <c r="I2834" s="9">
        <f t="shared" si="312"/>
        <v>4.6386003679725238</v>
      </c>
      <c r="J2834" s="9">
        <f t="shared" si="313"/>
        <v>3.2746624674391107</v>
      </c>
      <c r="K2834" s="9">
        <f t="shared" si="314"/>
        <v>6.2071020059409285</v>
      </c>
    </row>
    <row r="2835" spans="1:11" x14ac:dyDescent="0.3">
      <c r="A2835">
        <v>16399</v>
      </c>
      <c r="B2835">
        <v>563</v>
      </c>
      <c r="C2835">
        <v>30</v>
      </c>
      <c r="D2835" s="17">
        <v>0.21251700990647079</v>
      </c>
      <c r="E2835" s="9">
        <f t="shared" si="308"/>
        <v>6.3350542514980592</v>
      </c>
      <c r="F2835" s="9">
        <f t="shared" si="309"/>
        <v>3.4339872044851463</v>
      </c>
      <c r="G2835" s="9">
        <f t="shared" si="310"/>
        <v>0.1926983725199406</v>
      </c>
      <c r="H2835" s="9">
        <f t="shared" si="311"/>
        <v>8.5996887098212493</v>
      </c>
      <c r="I2835" s="9">
        <f t="shared" si="312"/>
        <v>3.9616707361432257</v>
      </c>
      <c r="J2835" s="9">
        <f t="shared" si="313"/>
        <v>5.5386868417979791</v>
      </c>
      <c r="K2835" s="9">
        <f t="shared" si="314"/>
        <v>6.5960829441131885</v>
      </c>
    </row>
    <row r="2836" spans="1:11" x14ac:dyDescent="0.3">
      <c r="A2836">
        <v>16400</v>
      </c>
      <c r="B2836">
        <v>966</v>
      </c>
      <c r="C2836">
        <v>27</v>
      </c>
      <c r="D2836" s="17">
        <v>8.1742021627805393E-3</v>
      </c>
      <c r="E2836" s="9">
        <f t="shared" si="308"/>
        <v>6.8741984954532942</v>
      </c>
      <c r="F2836" s="9">
        <f t="shared" si="309"/>
        <v>3.3322045101752038</v>
      </c>
      <c r="G2836" s="9">
        <f t="shared" si="310"/>
        <v>8.1409743235222407E-3</v>
      </c>
      <c r="H2836" s="9">
        <f t="shared" si="311"/>
        <v>3.231925546054458</v>
      </c>
      <c r="I2836" s="9">
        <f t="shared" si="312"/>
        <v>3.8516873644206178</v>
      </c>
      <c r="J2836" s="9">
        <f t="shared" si="313"/>
        <v>3.8934269554932972</v>
      </c>
      <c r="K2836" s="9">
        <f t="shared" si="314"/>
        <v>3.5501543734520737</v>
      </c>
    </row>
    <row r="2837" spans="1:11" x14ac:dyDescent="0.3">
      <c r="A2837">
        <v>16401</v>
      </c>
      <c r="B2837">
        <v>556</v>
      </c>
      <c r="C2837">
        <v>170</v>
      </c>
      <c r="D2837" s="17">
        <v>5.6562449844046236E-2</v>
      </c>
      <c r="E2837" s="9">
        <f t="shared" si="308"/>
        <v>6.3225652399272843</v>
      </c>
      <c r="F2837" s="9">
        <f t="shared" si="309"/>
        <v>5.1416635565026603</v>
      </c>
      <c r="G2837" s="9">
        <f t="shared" si="310"/>
        <v>5.5020666449184949E-2</v>
      </c>
      <c r="H2837" s="9">
        <f t="shared" si="311"/>
        <v>8.724030306737248</v>
      </c>
      <c r="I2837" s="9">
        <f t="shared" si="312"/>
        <v>5.8069353391210585</v>
      </c>
      <c r="J2837" s="9">
        <f t="shared" si="313"/>
        <v>4.3113418030713948</v>
      </c>
      <c r="K2837" s="9">
        <f t="shared" si="314"/>
        <v>6.9663641157192204</v>
      </c>
    </row>
    <row r="2838" spans="1:11" x14ac:dyDescent="0.3">
      <c r="A2838">
        <v>16402</v>
      </c>
      <c r="B2838">
        <v>605</v>
      </c>
      <c r="C2838">
        <v>6</v>
      </c>
      <c r="D2838" s="17">
        <v>0.10567556428588386</v>
      </c>
      <c r="E2838" s="9">
        <f t="shared" si="308"/>
        <v>6.4068799860693142</v>
      </c>
      <c r="F2838" s="9">
        <f t="shared" si="309"/>
        <v>1.9459101490553132</v>
      </c>
      <c r="G2838" s="9">
        <f t="shared" si="310"/>
        <v>0.10045651855343796</v>
      </c>
      <c r="H2838" s="9">
        <f t="shared" si="311"/>
        <v>7.8845859584431128</v>
      </c>
      <c r="I2838" s="9">
        <f t="shared" si="312"/>
        <v>2.3536986437475873</v>
      </c>
      <c r="J2838" s="9">
        <f t="shared" si="313"/>
        <v>4.7163853591559981</v>
      </c>
      <c r="K2838" s="9">
        <f t="shared" si="314"/>
        <v>5.5916796441770327</v>
      </c>
    </row>
    <row r="2839" spans="1:11" x14ac:dyDescent="0.3">
      <c r="A2839">
        <v>16403</v>
      </c>
      <c r="B2839">
        <v>667</v>
      </c>
      <c r="C2839">
        <v>22</v>
      </c>
      <c r="D2839" s="17">
        <v>9.1525260580492471E-2</v>
      </c>
      <c r="E2839" s="9">
        <f t="shared" si="308"/>
        <v>6.5042881735366453</v>
      </c>
      <c r="F2839" s="9">
        <f t="shared" si="309"/>
        <v>3.1354942159291497</v>
      </c>
      <c r="G2839" s="9">
        <f t="shared" si="310"/>
        <v>8.7576039736394856E-2</v>
      </c>
      <c r="H2839" s="9">
        <f t="shared" si="311"/>
        <v>6.9147822623104629</v>
      </c>
      <c r="I2839" s="9">
        <f t="shared" si="312"/>
        <v>3.6391280333830025</v>
      </c>
      <c r="J2839" s="9">
        <f t="shared" si="313"/>
        <v>4.6015607283301749</v>
      </c>
      <c r="K2839" s="9">
        <f t="shared" si="314"/>
        <v>5.4694416868361673</v>
      </c>
    </row>
    <row r="2840" spans="1:11" x14ac:dyDescent="0.3">
      <c r="A2840">
        <v>16404</v>
      </c>
      <c r="B2840">
        <v>942</v>
      </c>
      <c r="C2840">
        <v>19</v>
      </c>
      <c r="D2840" s="17">
        <v>3.9238406847336399E-2</v>
      </c>
      <c r="E2840" s="9">
        <f t="shared" si="308"/>
        <v>6.8490662826334576</v>
      </c>
      <c r="F2840" s="9">
        <f t="shared" si="309"/>
        <v>2.9957322735539909</v>
      </c>
      <c r="G2840" s="9">
        <f t="shared" si="310"/>
        <v>3.8488143781519851E-2</v>
      </c>
      <c r="H2840" s="9">
        <f t="shared" si="311"/>
        <v>3.4821438646413245</v>
      </c>
      <c r="I2840" s="9">
        <f t="shared" si="312"/>
        <v>3.4881054085140581</v>
      </c>
      <c r="J2840" s="9">
        <f t="shared" si="313"/>
        <v>4.163960573002341</v>
      </c>
      <c r="K2840" s="9">
        <f t="shared" si="314"/>
        <v>3.6202956694753476</v>
      </c>
    </row>
    <row r="2841" spans="1:11" x14ac:dyDescent="0.3">
      <c r="A2841">
        <v>16405</v>
      </c>
      <c r="B2841">
        <v>676</v>
      </c>
      <c r="C2841">
        <v>9</v>
      </c>
      <c r="D2841" s="17">
        <v>0.21729727994854484</v>
      </c>
      <c r="E2841" s="9">
        <f t="shared" si="308"/>
        <v>6.517671272912275</v>
      </c>
      <c r="F2841" s="9">
        <f t="shared" si="309"/>
        <v>2.3025850929940459</v>
      </c>
      <c r="G2841" s="9">
        <f t="shared" si="310"/>
        <v>0.19663305693534894</v>
      </c>
      <c r="H2841" s="9">
        <f t="shared" si="311"/>
        <v>6.7815390557827868</v>
      </c>
      <c r="I2841" s="9">
        <f t="shared" si="312"/>
        <v>2.7391110481775436</v>
      </c>
      <c r="J2841" s="9">
        <f t="shared" si="313"/>
        <v>5.5737630755182312</v>
      </c>
      <c r="K2841" s="9">
        <f t="shared" si="314"/>
        <v>5.3272554574483033</v>
      </c>
    </row>
    <row r="2842" spans="1:11" x14ac:dyDescent="0.3">
      <c r="A2842">
        <v>16406</v>
      </c>
      <c r="B2842">
        <v>890</v>
      </c>
      <c r="C2842">
        <v>53</v>
      </c>
      <c r="D2842" s="17">
        <v>6.0720701973264263E-2</v>
      </c>
      <c r="E2842" s="9">
        <f t="shared" si="308"/>
        <v>6.7923444274708089</v>
      </c>
      <c r="F2842" s="9">
        <f t="shared" si="309"/>
        <v>3.9889840465642745</v>
      </c>
      <c r="G2842" s="9">
        <f t="shared" si="310"/>
        <v>5.8948584613518533E-2</v>
      </c>
      <c r="H2842" s="9">
        <f t="shared" si="311"/>
        <v>4.0468711860144539</v>
      </c>
      <c r="I2842" s="9">
        <f t="shared" si="312"/>
        <v>4.5613839231550184</v>
      </c>
      <c r="J2842" s="9">
        <f t="shared" si="313"/>
        <v>4.3463577182046791</v>
      </c>
      <c r="K2842" s="9">
        <f t="shared" si="314"/>
        <v>4.2611223135946688</v>
      </c>
    </row>
    <row r="2843" spans="1:11" x14ac:dyDescent="0.3">
      <c r="A2843">
        <v>16407</v>
      </c>
      <c r="B2843">
        <v>619</v>
      </c>
      <c r="C2843">
        <v>176</v>
      </c>
      <c r="D2843" s="17">
        <v>8.7470043526915897E-2</v>
      </c>
      <c r="E2843" s="9">
        <f t="shared" si="308"/>
        <v>6.4297194780391376</v>
      </c>
      <c r="F2843" s="9">
        <f t="shared" si="309"/>
        <v>5.1761497325738288</v>
      </c>
      <c r="G2843" s="9">
        <f t="shared" si="310"/>
        <v>8.3853937419152869E-2</v>
      </c>
      <c r="H2843" s="9">
        <f t="shared" si="311"/>
        <v>7.657194151798981</v>
      </c>
      <c r="I2843" s="9">
        <f t="shared" si="312"/>
        <v>5.8442000818933098</v>
      </c>
      <c r="J2843" s="9">
        <f t="shared" si="313"/>
        <v>4.5683795841705539</v>
      </c>
      <c r="K2843" s="9">
        <f t="shared" si="314"/>
        <v>6.4955330173015948</v>
      </c>
    </row>
    <row r="2844" spans="1:11" x14ac:dyDescent="0.3">
      <c r="A2844">
        <v>16409</v>
      </c>
      <c r="B2844">
        <v>568</v>
      </c>
      <c r="C2844">
        <v>311</v>
      </c>
      <c r="D2844" s="17">
        <v>7.619748419719205E-2</v>
      </c>
      <c r="E2844" s="9">
        <f t="shared" si="308"/>
        <v>6.3438804341263308</v>
      </c>
      <c r="F2844" s="9">
        <f t="shared" si="309"/>
        <v>5.7430031878094825</v>
      </c>
      <c r="G2844" s="9">
        <f t="shared" si="310"/>
        <v>7.3433980398262502E-2</v>
      </c>
      <c r="H2844" s="9">
        <f t="shared" si="311"/>
        <v>8.5118145304714865</v>
      </c>
      <c r="I2844" s="9">
        <f t="shared" si="312"/>
        <v>6.4567251747109582</v>
      </c>
      <c r="J2844" s="9">
        <f t="shared" si="313"/>
        <v>4.4754895810006765</v>
      </c>
      <c r="K2844" s="9">
        <f t="shared" si="314"/>
        <v>7.0880227338491659</v>
      </c>
    </row>
    <row r="2845" spans="1:11" x14ac:dyDescent="0.3">
      <c r="A2845">
        <v>16413</v>
      </c>
      <c r="B2845">
        <v>928</v>
      </c>
      <c r="C2845">
        <v>29</v>
      </c>
      <c r="D2845" s="17">
        <v>0.15767085353879651</v>
      </c>
      <c r="E2845" s="9">
        <f t="shared" si="308"/>
        <v>6.8341087388138382</v>
      </c>
      <c r="F2845" s="9">
        <f t="shared" si="309"/>
        <v>3.4011973816621555</v>
      </c>
      <c r="G2845" s="9">
        <f t="shared" si="310"/>
        <v>0.14641010173467839</v>
      </c>
      <c r="H2845" s="9">
        <f t="shared" si="311"/>
        <v>3.6310623658319767</v>
      </c>
      <c r="I2845" s="9">
        <f t="shared" si="312"/>
        <v>3.9262390225625494</v>
      </c>
      <c r="J2845" s="9">
        <f t="shared" si="313"/>
        <v>5.1260442933353572</v>
      </c>
      <c r="K2845" s="9">
        <f t="shared" si="314"/>
        <v>4.0186117483518249</v>
      </c>
    </row>
    <row r="2846" spans="1:11" x14ac:dyDescent="0.3">
      <c r="A2846">
        <v>16414</v>
      </c>
      <c r="B2846">
        <v>893</v>
      </c>
      <c r="C2846">
        <v>7</v>
      </c>
      <c r="D2846" s="17">
        <v>5.510788534058246E-2</v>
      </c>
      <c r="E2846" s="9">
        <f t="shared" si="308"/>
        <v>6.7957057751735137</v>
      </c>
      <c r="F2846" s="9">
        <f t="shared" si="309"/>
        <v>2.0794415416798357</v>
      </c>
      <c r="G2846" s="9">
        <f t="shared" si="310"/>
        <v>5.3643022686065633E-2</v>
      </c>
      <c r="H2846" s="9">
        <f t="shared" si="311"/>
        <v>4.0134053397562699</v>
      </c>
      <c r="I2846" s="9">
        <f t="shared" si="312"/>
        <v>2.49798872067303</v>
      </c>
      <c r="J2846" s="9">
        <f t="shared" si="313"/>
        <v>4.2990606263576554</v>
      </c>
      <c r="K2846" s="9">
        <f t="shared" si="314"/>
        <v>3.6159114113515751</v>
      </c>
    </row>
    <row r="2847" spans="1:11" x14ac:dyDescent="0.3">
      <c r="A2847">
        <v>16415</v>
      </c>
      <c r="B2847">
        <v>916</v>
      </c>
      <c r="C2847">
        <v>44</v>
      </c>
      <c r="D2847" s="17">
        <v>0.11347326666094837</v>
      </c>
      <c r="E2847" s="9">
        <f t="shared" si="308"/>
        <v>6.8211074722564646</v>
      </c>
      <c r="F2847" s="9">
        <f t="shared" si="309"/>
        <v>3.8066624897703196</v>
      </c>
      <c r="G2847" s="9">
        <f t="shared" si="310"/>
        <v>0.10748419903996514</v>
      </c>
      <c r="H2847" s="9">
        <f t="shared" si="311"/>
        <v>3.7605040143173811</v>
      </c>
      <c r="I2847" s="9">
        <f t="shared" si="312"/>
        <v>4.3643726366110398</v>
      </c>
      <c r="J2847" s="9">
        <f t="shared" si="313"/>
        <v>4.7790344911400968</v>
      </c>
      <c r="K2847" s="9">
        <f t="shared" si="314"/>
        <v>4.1453706963700219</v>
      </c>
    </row>
    <row r="2848" spans="1:11" x14ac:dyDescent="0.3">
      <c r="A2848">
        <v>16416</v>
      </c>
      <c r="B2848">
        <v>898</v>
      </c>
      <c r="C2848">
        <v>65</v>
      </c>
      <c r="D2848" s="17">
        <v>6.7418533730861277E-2</v>
      </c>
      <c r="E2848" s="9">
        <f t="shared" si="308"/>
        <v>6.80128303447162</v>
      </c>
      <c r="F2848" s="9">
        <f t="shared" si="309"/>
        <v>4.1896547420264252</v>
      </c>
      <c r="G2848" s="9">
        <f t="shared" si="310"/>
        <v>6.5243148202285356E-2</v>
      </c>
      <c r="H2848" s="9">
        <f t="shared" si="311"/>
        <v>3.9578777006303731</v>
      </c>
      <c r="I2848" s="9">
        <f t="shared" si="312"/>
        <v>4.7782227467141638</v>
      </c>
      <c r="J2848" s="9">
        <f t="shared" si="313"/>
        <v>4.4024713883994124</v>
      </c>
      <c r="K2848" s="9">
        <f t="shared" si="314"/>
        <v>4.2928999520093178</v>
      </c>
    </row>
    <row r="2849" spans="1:11" x14ac:dyDescent="0.3">
      <c r="A2849">
        <v>16418</v>
      </c>
      <c r="B2849">
        <v>562</v>
      </c>
      <c r="C2849">
        <v>98</v>
      </c>
      <c r="D2849" s="17">
        <v>0.16116087589080094</v>
      </c>
      <c r="E2849" s="9">
        <f t="shared" si="308"/>
        <v>6.3332796281396906</v>
      </c>
      <c r="F2849" s="9">
        <f t="shared" si="309"/>
        <v>4.5951198501345898</v>
      </c>
      <c r="G2849" s="9">
        <f t="shared" si="310"/>
        <v>0.14942025977502504</v>
      </c>
      <c r="H2849" s="9">
        <f t="shared" si="311"/>
        <v>8.6173570017475978</v>
      </c>
      <c r="I2849" s="9">
        <f t="shared" si="312"/>
        <v>5.2163563607626546</v>
      </c>
      <c r="J2849" s="9">
        <f t="shared" si="313"/>
        <v>5.1528787216683201</v>
      </c>
      <c r="K2849" s="9">
        <f t="shared" si="314"/>
        <v>6.9041611534362595</v>
      </c>
    </row>
    <row r="2850" spans="1:11" x14ac:dyDescent="0.3">
      <c r="A2850">
        <v>16419</v>
      </c>
      <c r="B2850">
        <v>537</v>
      </c>
      <c r="C2850">
        <v>77</v>
      </c>
      <c r="D2850" s="17">
        <v>0.1761095995781492</v>
      </c>
      <c r="E2850" s="9">
        <f t="shared" si="308"/>
        <v>6.2878585601617845</v>
      </c>
      <c r="F2850" s="9">
        <f t="shared" si="309"/>
        <v>4.3567088266895917</v>
      </c>
      <c r="G2850" s="9">
        <f t="shared" si="310"/>
        <v>0.16221204205406692</v>
      </c>
      <c r="H2850" s="9">
        <f t="shared" si="311"/>
        <v>9.0695727831164792</v>
      </c>
      <c r="I2850" s="9">
        <f t="shared" si="312"/>
        <v>4.9587364540379273</v>
      </c>
      <c r="J2850" s="9">
        <f t="shared" si="313"/>
        <v>5.2669126561717334</v>
      </c>
      <c r="K2850" s="9">
        <f t="shared" si="314"/>
        <v>7.0757898590039652</v>
      </c>
    </row>
    <row r="2851" spans="1:11" x14ac:dyDescent="0.3">
      <c r="A2851">
        <v>16422</v>
      </c>
      <c r="B2851">
        <v>497</v>
      </c>
      <c r="C2851">
        <v>436</v>
      </c>
      <c r="D2851" s="17">
        <v>0.15108825574196119</v>
      </c>
      <c r="E2851" s="9">
        <f t="shared" si="308"/>
        <v>6.2106000770246528</v>
      </c>
      <c r="F2851" s="9">
        <f t="shared" si="309"/>
        <v>6.0799331950955899</v>
      </c>
      <c r="G2851" s="9">
        <f t="shared" si="310"/>
        <v>0.14070780424758375</v>
      </c>
      <c r="H2851" s="9">
        <f t="shared" si="311"/>
        <v>9.8387644132258174</v>
      </c>
      <c r="I2851" s="9">
        <f t="shared" si="312"/>
        <v>6.8208017840705644</v>
      </c>
      <c r="J2851" s="9">
        <f t="shared" si="313"/>
        <v>5.0752104529855488</v>
      </c>
      <c r="K2851" s="9">
        <f t="shared" si="314"/>
        <v>7.980664832431188</v>
      </c>
    </row>
    <row r="2852" spans="1:11" x14ac:dyDescent="0.3">
      <c r="A2852">
        <v>16423</v>
      </c>
      <c r="B2852">
        <v>896</v>
      </c>
      <c r="C2852">
        <v>18</v>
      </c>
      <c r="D2852" s="17">
        <v>4.4573679359589752E-2</v>
      </c>
      <c r="E2852" s="9">
        <f t="shared" si="308"/>
        <v>6.799055862058796</v>
      </c>
      <c r="F2852" s="9">
        <f t="shared" si="309"/>
        <v>2.9444389791664403</v>
      </c>
      <c r="G2852" s="9">
        <f t="shared" si="310"/>
        <v>4.3608839842180155E-2</v>
      </c>
      <c r="H2852" s="9">
        <f t="shared" si="311"/>
        <v>3.9800516070959437</v>
      </c>
      <c r="I2852" s="9">
        <f t="shared" si="312"/>
        <v>3.4326793903510464</v>
      </c>
      <c r="J2852" s="9">
        <f t="shared" si="313"/>
        <v>4.2096096550813833</v>
      </c>
      <c r="K2852" s="9">
        <f t="shared" si="314"/>
        <v>3.8617515516695624</v>
      </c>
    </row>
    <row r="2853" spans="1:11" x14ac:dyDescent="0.3">
      <c r="A2853">
        <v>16424</v>
      </c>
      <c r="B2853">
        <v>1063</v>
      </c>
      <c r="C2853">
        <v>5</v>
      </c>
      <c r="D2853" s="17">
        <v>0.30897250365442641</v>
      </c>
      <c r="E2853" s="9">
        <f t="shared" si="308"/>
        <v>6.9697906699015899</v>
      </c>
      <c r="F2853" s="9">
        <f t="shared" si="309"/>
        <v>1.791759469228055</v>
      </c>
      <c r="G2853" s="9">
        <f t="shared" si="310"/>
        <v>0.26924248109555021</v>
      </c>
      <c r="H2853" s="9">
        <f t="shared" si="311"/>
        <v>2.2802022206162755</v>
      </c>
      <c r="I2853" s="9">
        <f t="shared" si="312"/>
        <v>2.1871279743850058</v>
      </c>
      <c r="J2853" s="9">
        <f t="shared" si="313"/>
        <v>6.2210488202561498</v>
      </c>
      <c r="K2853" s="9">
        <f t="shared" si="314"/>
        <v>3.0404492666748695</v>
      </c>
    </row>
    <row r="2854" spans="1:11" x14ac:dyDescent="0.3">
      <c r="A2854">
        <v>16425</v>
      </c>
      <c r="B2854">
        <v>633</v>
      </c>
      <c r="C2854">
        <v>42</v>
      </c>
      <c r="D2854" s="17">
        <v>5.6895636843986928E-2</v>
      </c>
      <c r="E2854" s="9">
        <f t="shared" si="308"/>
        <v>6.4520489544372257</v>
      </c>
      <c r="F2854" s="9">
        <f t="shared" si="309"/>
        <v>3.7612001156935624</v>
      </c>
      <c r="G2854" s="9">
        <f t="shared" si="310"/>
        <v>5.5335966766517676E-2</v>
      </c>
      <c r="H2854" s="9">
        <f t="shared" si="311"/>
        <v>7.4348801009309744</v>
      </c>
      <c r="I2854" s="9">
        <f t="shared" si="312"/>
        <v>4.3152473386281605</v>
      </c>
      <c r="J2854" s="9">
        <f t="shared" si="313"/>
        <v>4.3141525869755686</v>
      </c>
      <c r="K2854" s="9">
        <f t="shared" si="314"/>
        <v>5.8748447694490498</v>
      </c>
    </row>
    <row r="2855" spans="1:11" x14ac:dyDescent="0.3">
      <c r="A2855">
        <v>16426</v>
      </c>
      <c r="B2855">
        <v>611</v>
      </c>
      <c r="C2855">
        <v>301</v>
      </c>
      <c r="D2855" s="17">
        <v>0.14210500284753677</v>
      </c>
      <c r="E2855" s="9">
        <f t="shared" si="308"/>
        <v>6.4167322825123261</v>
      </c>
      <c r="F2855" s="9">
        <f t="shared" si="309"/>
        <v>5.7104270173748697</v>
      </c>
      <c r="G2855" s="9">
        <f t="shared" si="310"/>
        <v>0.13287305345843586</v>
      </c>
      <c r="H2855" s="9">
        <f t="shared" si="311"/>
        <v>7.7864957079800092</v>
      </c>
      <c r="I2855" s="9">
        <f t="shared" si="312"/>
        <v>6.4215243275875871</v>
      </c>
      <c r="J2855" s="9">
        <f t="shared" si="313"/>
        <v>5.0053665923841963</v>
      </c>
      <c r="K2855" s="9">
        <f t="shared" si="314"/>
        <v>6.8207784707431198</v>
      </c>
    </row>
    <row r="2856" spans="1:11" x14ac:dyDescent="0.3">
      <c r="A2856">
        <v>16427</v>
      </c>
      <c r="B2856">
        <v>592</v>
      </c>
      <c r="C2856">
        <v>13</v>
      </c>
      <c r="D2856" s="17">
        <v>0.13004707868887805</v>
      </c>
      <c r="E2856" s="9">
        <f t="shared" si="308"/>
        <v>6.3851943989977258</v>
      </c>
      <c r="F2856" s="9">
        <f t="shared" si="309"/>
        <v>2.6390573296152584</v>
      </c>
      <c r="G2856" s="9">
        <f t="shared" si="310"/>
        <v>0.12225929441291829</v>
      </c>
      <c r="H2856" s="9">
        <f t="shared" si="311"/>
        <v>8.1004893957377053</v>
      </c>
      <c r="I2856" s="9">
        <f t="shared" si="312"/>
        <v>3.1026930040841023</v>
      </c>
      <c r="J2856" s="9">
        <f t="shared" si="313"/>
        <v>4.9107489169556073</v>
      </c>
      <c r="K2856" s="9">
        <f t="shared" si="314"/>
        <v>5.9632023824852043</v>
      </c>
    </row>
    <row r="2857" spans="1:11" x14ac:dyDescent="0.3">
      <c r="A2857">
        <v>16430</v>
      </c>
      <c r="B2857">
        <v>929</v>
      </c>
      <c r="C2857">
        <v>6</v>
      </c>
      <c r="D2857" s="17">
        <v>9.345205779794559E-2</v>
      </c>
      <c r="E2857" s="9">
        <f t="shared" si="308"/>
        <v>6.8351845861473013</v>
      </c>
      <c r="F2857" s="9">
        <f t="shared" si="309"/>
        <v>1.9459101490553132</v>
      </c>
      <c r="G2857" s="9">
        <f t="shared" si="310"/>
        <v>8.9339717281875716E-2</v>
      </c>
      <c r="H2857" s="9">
        <f t="shared" si="311"/>
        <v>3.6203511438331391</v>
      </c>
      <c r="I2857" s="9">
        <f t="shared" si="312"/>
        <v>2.3536986437475873</v>
      </c>
      <c r="J2857" s="9">
        <f t="shared" si="313"/>
        <v>4.6172832512217674</v>
      </c>
      <c r="K2857" s="9">
        <f t="shared" si="314"/>
        <v>3.4397418152851991</v>
      </c>
    </row>
    <row r="2858" spans="1:11" x14ac:dyDescent="0.3">
      <c r="A2858">
        <v>16431</v>
      </c>
      <c r="B2858">
        <v>546</v>
      </c>
      <c r="C2858">
        <v>89</v>
      </c>
      <c r="D2858" s="17">
        <v>0.11174241933066083</v>
      </c>
      <c r="E2858" s="9">
        <f t="shared" si="308"/>
        <v>6.3044488024219811</v>
      </c>
      <c r="F2858" s="9">
        <f t="shared" si="309"/>
        <v>4.499809670330265</v>
      </c>
      <c r="G2858" s="9">
        <f t="shared" si="310"/>
        <v>0.1059285317037582</v>
      </c>
      <c r="H2858" s="9">
        <f t="shared" si="311"/>
        <v>8.9043990058190552</v>
      </c>
      <c r="I2858" s="9">
        <f t="shared" si="312"/>
        <v>5.1133669969475548</v>
      </c>
      <c r="J2858" s="9">
        <f t="shared" si="313"/>
        <v>4.7651663011368353</v>
      </c>
      <c r="K2858" s="9">
        <f t="shared" si="314"/>
        <v>6.9392428622211613</v>
      </c>
    </row>
    <row r="2859" spans="1:11" x14ac:dyDescent="0.3">
      <c r="A2859">
        <v>16432</v>
      </c>
      <c r="B2859">
        <v>936</v>
      </c>
      <c r="C2859">
        <v>8</v>
      </c>
      <c r="D2859" s="17">
        <v>-8.1881275861876669E-4</v>
      </c>
      <c r="E2859" s="9">
        <f t="shared" si="308"/>
        <v>6.842683282238422</v>
      </c>
      <c r="F2859" s="9">
        <f t="shared" si="309"/>
        <v>2.1972245773362196</v>
      </c>
      <c r="G2859" s="9">
        <f t="shared" si="310"/>
        <v>-8.184777143318818E-4</v>
      </c>
      <c r="H2859" s="9">
        <f t="shared" si="311"/>
        <v>3.5456935264969851</v>
      </c>
      <c r="I2859" s="9">
        <f t="shared" si="312"/>
        <v>2.6252615884334967</v>
      </c>
      <c r="J2859" s="9">
        <f t="shared" si="313"/>
        <v>3.8135568056905567</v>
      </c>
      <c r="K2859" s="9">
        <f t="shared" si="314"/>
        <v>3.3231366009166527</v>
      </c>
    </row>
    <row r="2860" spans="1:11" x14ac:dyDescent="0.3">
      <c r="A2860">
        <v>16433</v>
      </c>
      <c r="B2860">
        <v>900</v>
      </c>
      <c r="C2860">
        <v>16</v>
      </c>
      <c r="D2860" s="17">
        <v>5.0549339758421075E-2</v>
      </c>
      <c r="E2860" s="9">
        <f t="shared" si="308"/>
        <v>6.8035052576083377</v>
      </c>
      <c r="F2860" s="9">
        <f t="shared" si="309"/>
        <v>2.8332133440562162</v>
      </c>
      <c r="G2860" s="9">
        <f t="shared" si="310"/>
        <v>4.9313208080419696E-2</v>
      </c>
      <c r="H2860" s="9">
        <f t="shared" si="311"/>
        <v>3.9357530695531024</v>
      </c>
      <c r="I2860" s="9">
        <f t="shared" si="312"/>
        <v>3.3124922558450578</v>
      </c>
      <c r="J2860" s="9">
        <f t="shared" si="313"/>
        <v>4.2604619553998875</v>
      </c>
      <c r="K2860" s="9">
        <f t="shared" si="314"/>
        <v>3.8137166026100462</v>
      </c>
    </row>
    <row r="2861" spans="1:11" x14ac:dyDescent="0.3">
      <c r="A2861">
        <v>16434</v>
      </c>
      <c r="B2861">
        <v>626</v>
      </c>
      <c r="C2861">
        <v>116</v>
      </c>
      <c r="D2861" s="17">
        <v>2.4008905945717685E-2</v>
      </c>
      <c r="E2861" s="9">
        <f t="shared" si="308"/>
        <v>6.4409465406329209</v>
      </c>
      <c r="F2861" s="9">
        <f t="shared" si="309"/>
        <v>4.7621739347977563</v>
      </c>
      <c r="G2861" s="9">
        <f t="shared" si="310"/>
        <v>2.3725223792110336E-2</v>
      </c>
      <c r="H2861" s="9">
        <f t="shared" si="311"/>
        <v>7.5454166197120065</v>
      </c>
      <c r="I2861" s="9">
        <f t="shared" si="312"/>
        <v>5.396870068086419</v>
      </c>
      <c r="J2861" s="9">
        <f t="shared" si="313"/>
        <v>4.0323546861581239</v>
      </c>
      <c r="K2861" s="9">
        <f t="shared" si="314"/>
        <v>6.1982402675135537</v>
      </c>
    </row>
    <row r="2862" spans="1:11" x14ac:dyDescent="0.3">
      <c r="A2862">
        <v>16438</v>
      </c>
      <c r="B2862">
        <v>877</v>
      </c>
      <c r="C2862">
        <v>129</v>
      </c>
      <c r="D2862" s="17">
        <v>0.18737188385045991</v>
      </c>
      <c r="E2862" s="9">
        <f t="shared" si="308"/>
        <v>6.7776465936351169</v>
      </c>
      <c r="F2862" s="9">
        <f t="shared" si="309"/>
        <v>4.8675344504555822</v>
      </c>
      <c r="G2862" s="9">
        <f t="shared" si="310"/>
        <v>0.17174236382258434</v>
      </c>
      <c r="H2862" s="9">
        <f t="shared" si="311"/>
        <v>4.1932039938575132</v>
      </c>
      <c r="I2862" s="9">
        <f t="shared" si="312"/>
        <v>5.5107195278304646</v>
      </c>
      <c r="J2862" s="9">
        <f t="shared" si="313"/>
        <v>5.3518718952082009</v>
      </c>
      <c r="K2862" s="9">
        <f t="shared" si="314"/>
        <v>4.8201922343195358</v>
      </c>
    </row>
    <row r="2863" spans="1:11" x14ac:dyDescent="0.3">
      <c r="A2863">
        <v>16440</v>
      </c>
      <c r="B2863">
        <v>546</v>
      </c>
      <c r="C2863">
        <v>257</v>
      </c>
      <c r="D2863" s="17">
        <v>-1.4990786021549161E-2</v>
      </c>
      <c r="E2863" s="9">
        <f t="shared" si="308"/>
        <v>6.3044488024219811</v>
      </c>
      <c r="F2863" s="9">
        <f t="shared" si="309"/>
        <v>5.5529595849216173</v>
      </c>
      <c r="G2863" s="9">
        <f t="shared" si="310"/>
        <v>-1.487953464126554E-2</v>
      </c>
      <c r="H2863" s="9">
        <f t="shared" si="311"/>
        <v>8.9043990058190552</v>
      </c>
      <c r="I2863" s="9">
        <f t="shared" si="312"/>
        <v>6.2513696733496813</v>
      </c>
      <c r="J2863" s="9">
        <f t="shared" si="313"/>
        <v>3.6882077644328892</v>
      </c>
      <c r="K2863" s="9">
        <f t="shared" si="314"/>
        <v>7.06525195780101</v>
      </c>
    </row>
    <row r="2864" spans="1:11" x14ac:dyDescent="0.3">
      <c r="A2864">
        <v>16441</v>
      </c>
      <c r="B2864">
        <v>939</v>
      </c>
      <c r="C2864">
        <v>11</v>
      </c>
      <c r="D2864" s="17">
        <v>8.8820398648075491E-2</v>
      </c>
      <c r="E2864" s="9">
        <f t="shared" si="308"/>
        <v>6.8458798752640497</v>
      </c>
      <c r="F2864" s="9">
        <f t="shared" si="309"/>
        <v>2.4849066497880004</v>
      </c>
      <c r="G2864" s="9">
        <f t="shared" si="310"/>
        <v>8.5094907161322231E-2</v>
      </c>
      <c r="H2864" s="9">
        <f t="shared" si="311"/>
        <v>3.5138679909656387</v>
      </c>
      <c r="I2864" s="9">
        <f t="shared" si="312"/>
        <v>2.9361223347215213</v>
      </c>
      <c r="J2864" s="9">
        <f t="shared" si="313"/>
        <v>4.5794423633214398</v>
      </c>
      <c r="K2864" s="9">
        <f t="shared" si="314"/>
        <v>3.5536591685635637</v>
      </c>
    </row>
    <row r="2865" spans="1:11" x14ac:dyDescent="0.3">
      <c r="A2865">
        <v>16442</v>
      </c>
      <c r="B2865">
        <v>503</v>
      </c>
      <c r="C2865">
        <v>215</v>
      </c>
      <c r="D2865" s="17">
        <v>2.3077540824800739E-2</v>
      </c>
      <c r="E2865" s="9">
        <f t="shared" si="308"/>
        <v>6.2225762680713688</v>
      </c>
      <c r="F2865" s="9">
        <f t="shared" si="309"/>
        <v>5.3752784076841653</v>
      </c>
      <c r="G2865" s="9">
        <f t="shared" si="310"/>
        <v>2.2815281579704055E-2</v>
      </c>
      <c r="H2865" s="9">
        <f t="shared" si="311"/>
        <v>9.7195284984153574</v>
      </c>
      <c r="I2865" s="9">
        <f t="shared" si="312"/>
        <v>6.0593726438280493</v>
      </c>
      <c r="J2865" s="9">
        <f t="shared" si="313"/>
        <v>4.0242428931031835</v>
      </c>
      <c r="K2865" s="9">
        <f t="shared" si="314"/>
        <v>7.4824246209767304</v>
      </c>
    </row>
    <row r="2866" spans="1:11" x14ac:dyDescent="0.3">
      <c r="A2866">
        <v>16444</v>
      </c>
      <c r="B2866">
        <v>609</v>
      </c>
      <c r="C2866">
        <v>66</v>
      </c>
      <c r="D2866" s="17">
        <v>9.4376313740325485E-2</v>
      </c>
      <c r="E2866" s="9">
        <f t="shared" si="308"/>
        <v>6.4134589571673573</v>
      </c>
      <c r="F2866" s="9">
        <f t="shared" si="309"/>
        <v>4.2046926193909657</v>
      </c>
      <c r="G2866" s="9">
        <f t="shared" si="310"/>
        <v>9.0184624505300293E-2</v>
      </c>
      <c r="H2866" s="9">
        <f t="shared" si="311"/>
        <v>7.8190851966126784</v>
      </c>
      <c r="I2866" s="9">
        <f t="shared" si="312"/>
        <v>4.7944722326146527</v>
      </c>
      <c r="J2866" s="9">
        <f t="shared" si="313"/>
        <v>4.6248152817766748</v>
      </c>
      <c r="K2866" s="9">
        <f t="shared" si="314"/>
        <v>6.2728473244460705</v>
      </c>
    </row>
    <row r="2867" spans="1:11" x14ac:dyDescent="0.3">
      <c r="A2867">
        <v>16445</v>
      </c>
      <c r="B2867">
        <v>905</v>
      </c>
      <c r="C2867">
        <v>61</v>
      </c>
      <c r="D2867" s="17">
        <v>8.8766683603684379E-2</v>
      </c>
      <c r="E2867" s="9">
        <f t="shared" si="308"/>
        <v>6.8090393060429797</v>
      </c>
      <c r="F2867" s="9">
        <f t="shared" si="309"/>
        <v>4.1271343850450917</v>
      </c>
      <c r="G2867" s="9">
        <f t="shared" si="310"/>
        <v>8.5045572698567745E-2</v>
      </c>
      <c r="H2867" s="9">
        <f t="shared" si="311"/>
        <v>3.8806556412358688</v>
      </c>
      <c r="I2867" s="9">
        <f t="shared" si="312"/>
        <v>4.7106650964797421</v>
      </c>
      <c r="J2867" s="9">
        <f t="shared" si="313"/>
        <v>4.5790025651157027</v>
      </c>
      <c r="K2867" s="9">
        <f t="shared" si="314"/>
        <v>4.2693278625849977</v>
      </c>
    </row>
    <row r="2868" spans="1:11" x14ac:dyDescent="0.3">
      <c r="A2868">
        <v>16446</v>
      </c>
      <c r="B2868">
        <v>557</v>
      </c>
      <c r="C2868">
        <v>3</v>
      </c>
      <c r="D2868" s="17">
        <v>3.8719010736313619E-2</v>
      </c>
      <c r="E2868" s="9">
        <f t="shared" si="308"/>
        <v>6.3243589623813108</v>
      </c>
      <c r="F2868" s="9">
        <f t="shared" si="309"/>
        <v>1.3862943611198906</v>
      </c>
      <c r="G2868" s="9">
        <f t="shared" si="310"/>
        <v>3.7988233516329094E-2</v>
      </c>
      <c r="H2868" s="9">
        <f t="shared" si="311"/>
        <v>8.7061718626887483</v>
      </c>
      <c r="I2868" s="9">
        <f t="shared" si="312"/>
        <v>1.7489943603365152</v>
      </c>
      <c r="J2868" s="9">
        <f t="shared" si="313"/>
        <v>4.1595040607513667</v>
      </c>
      <c r="K2868" s="9">
        <f t="shared" si="314"/>
        <v>5.7096850515956019</v>
      </c>
    </row>
    <row r="2869" spans="1:11" x14ac:dyDescent="0.3">
      <c r="A2869">
        <v>16448</v>
      </c>
      <c r="B2869">
        <v>1070</v>
      </c>
      <c r="C2869">
        <v>18</v>
      </c>
      <c r="D2869" s="17">
        <v>2.0981425049416535E-3</v>
      </c>
      <c r="E2869" s="9">
        <f t="shared" si="308"/>
        <v>6.9763480704477487</v>
      </c>
      <c r="F2869" s="9">
        <f t="shared" si="309"/>
        <v>2.9444389791664403</v>
      </c>
      <c r="G2869" s="9">
        <f t="shared" si="310"/>
        <v>2.0959444779349995E-3</v>
      </c>
      <c r="H2869" s="9">
        <f t="shared" si="311"/>
        <v>2.2149162169236201</v>
      </c>
      <c r="I2869" s="9">
        <f t="shared" si="312"/>
        <v>3.4326793903510464</v>
      </c>
      <c r="J2869" s="9">
        <f t="shared" si="313"/>
        <v>3.83953778489568</v>
      </c>
      <c r="K2869" s="9">
        <f t="shared" si="314"/>
        <v>2.9051694825462597</v>
      </c>
    </row>
    <row r="2870" spans="1:11" x14ac:dyDescent="0.3">
      <c r="A2870">
        <v>16449</v>
      </c>
      <c r="B2870">
        <v>1069</v>
      </c>
      <c r="C2870">
        <v>37</v>
      </c>
      <c r="D2870" s="17">
        <v>0.16271768561035818</v>
      </c>
      <c r="E2870" s="9">
        <f t="shared" si="308"/>
        <v>6.9754139274559517</v>
      </c>
      <c r="F2870" s="9">
        <f t="shared" si="309"/>
        <v>3.6375861597263857</v>
      </c>
      <c r="G2870" s="9">
        <f t="shared" si="310"/>
        <v>0.15076009738809362</v>
      </c>
      <c r="H2870" s="9">
        <f t="shared" si="311"/>
        <v>2.2242166191764081</v>
      </c>
      <c r="I2870" s="9">
        <f t="shared" si="312"/>
        <v>4.1816737506875619</v>
      </c>
      <c r="J2870" s="9">
        <f t="shared" si="313"/>
        <v>5.1648228707541124</v>
      </c>
      <c r="K2870" s="9">
        <f t="shared" si="314"/>
        <v>3.3995750089452947</v>
      </c>
    </row>
    <row r="2871" spans="1:11" x14ac:dyDescent="0.3">
      <c r="A2871">
        <v>16450</v>
      </c>
      <c r="B2871">
        <v>1021</v>
      </c>
      <c r="C2871">
        <v>11</v>
      </c>
      <c r="D2871" s="17">
        <v>0.38185804186152905</v>
      </c>
      <c r="E2871" s="9">
        <f t="shared" si="308"/>
        <v>6.9295167707636498</v>
      </c>
      <c r="F2871" s="9">
        <f t="shared" si="309"/>
        <v>2.4849066497880004</v>
      </c>
      <c r="G2871" s="9">
        <f t="shared" si="310"/>
        <v>0.32342900072182124</v>
      </c>
      <c r="H2871" s="9">
        <f t="shared" si="311"/>
        <v>2.681172377819407</v>
      </c>
      <c r="I2871" s="9">
        <f t="shared" si="312"/>
        <v>2.9361223347215213</v>
      </c>
      <c r="J2871" s="9">
        <f t="shared" si="313"/>
        <v>6.7041012906029884</v>
      </c>
      <c r="K2871" s="9">
        <f t="shared" si="314"/>
        <v>3.5622431474467575</v>
      </c>
    </row>
    <row r="2872" spans="1:11" x14ac:dyDescent="0.3">
      <c r="A2872">
        <v>16454</v>
      </c>
      <c r="B2872">
        <v>916</v>
      </c>
      <c r="C2872">
        <v>2</v>
      </c>
      <c r="D2872" s="17">
        <v>0.57708645923773416</v>
      </c>
      <c r="E2872" s="9">
        <f t="shared" si="308"/>
        <v>6.8211074722564646</v>
      </c>
      <c r="F2872" s="9">
        <f t="shared" si="309"/>
        <v>1.0986122886681098</v>
      </c>
      <c r="G2872" s="9">
        <f t="shared" si="310"/>
        <v>0.45557913161295649</v>
      </c>
      <c r="H2872" s="9">
        <f t="shared" si="311"/>
        <v>3.7605040143173811</v>
      </c>
      <c r="I2872" s="9">
        <f t="shared" si="312"/>
        <v>1.4381336140484908</v>
      </c>
      <c r="J2872" s="9">
        <f t="shared" si="313"/>
        <v>7.8821700727262796</v>
      </c>
      <c r="K2872" s="9">
        <f t="shared" si="314"/>
        <v>3.8881261059184937</v>
      </c>
    </row>
    <row r="2873" spans="1:11" x14ac:dyDescent="0.3">
      <c r="A2873">
        <v>16455</v>
      </c>
      <c r="B2873">
        <v>504</v>
      </c>
      <c r="C2873">
        <v>107</v>
      </c>
      <c r="D2873" s="17">
        <v>8.4218230794501275E-2</v>
      </c>
      <c r="E2873" s="9">
        <f t="shared" si="308"/>
        <v>6.2245584292753602</v>
      </c>
      <c r="F2873" s="9">
        <f t="shared" si="309"/>
        <v>4.6821312271242199</v>
      </c>
      <c r="G2873" s="9">
        <f t="shared" si="310"/>
        <v>8.0859202676445113E-2</v>
      </c>
      <c r="H2873" s="9">
        <f t="shared" si="311"/>
        <v>9.6997939431182854</v>
      </c>
      <c r="I2873" s="9">
        <f t="shared" si="312"/>
        <v>5.3103782834915325</v>
      </c>
      <c r="J2873" s="9">
        <f t="shared" si="313"/>
        <v>4.5416826487431461</v>
      </c>
      <c r="K2873" s="9">
        <f t="shared" si="314"/>
        <v>7.3513469863552316</v>
      </c>
    </row>
    <row r="2874" spans="1:11" x14ac:dyDescent="0.3">
      <c r="A2874">
        <v>16456</v>
      </c>
      <c r="B2874">
        <v>497</v>
      </c>
      <c r="C2874">
        <v>887</v>
      </c>
      <c r="D2874" s="17">
        <v>0.17919806010193315</v>
      </c>
      <c r="E2874" s="9">
        <f t="shared" si="308"/>
        <v>6.2106000770246528</v>
      </c>
      <c r="F2874" s="9">
        <f t="shared" si="309"/>
        <v>6.7889717429921701</v>
      </c>
      <c r="G2874" s="9">
        <f t="shared" si="310"/>
        <v>0.16483459735484954</v>
      </c>
      <c r="H2874" s="9">
        <f t="shared" si="311"/>
        <v>9.8387644132258174</v>
      </c>
      <c r="I2874" s="9">
        <f t="shared" si="312"/>
        <v>7.5869678863501981</v>
      </c>
      <c r="J2874" s="9">
        <f t="shared" si="313"/>
        <v>5.2902917516626715</v>
      </c>
      <c r="K2874" s="9">
        <f t="shared" si="314"/>
        <v>8.2535309228505014</v>
      </c>
    </row>
    <row r="2875" spans="1:11" x14ac:dyDescent="0.3">
      <c r="A2875">
        <v>16457</v>
      </c>
      <c r="B2875">
        <v>552</v>
      </c>
      <c r="C2875">
        <v>15</v>
      </c>
      <c r="D2875" s="17">
        <v>2.0974062979742886E-2</v>
      </c>
      <c r="E2875" s="9">
        <f t="shared" si="308"/>
        <v>6.315358001522335</v>
      </c>
      <c r="F2875" s="9">
        <f t="shared" si="309"/>
        <v>2.7725887222397811</v>
      </c>
      <c r="G2875" s="9">
        <f t="shared" si="310"/>
        <v>2.0757135314057477E-2</v>
      </c>
      <c r="H2875" s="9">
        <f t="shared" si="311"/>
        <v>8.7957861480660195</v>
      </c>
      <c r="I2875" s="9">
        <f t="shared" si="312"/>
        <v>3.2469830810095455</v>
      </c>
      <c r="J2875" s="9">
        <f t="shared" si="313"/>
        <v>4.0058952921719424</v>
      </c>
      <c r="K2875" s="9">
        <f t="shared" si="314"/>
        <v>6.1731670567702617</v>
      </c>
    </row>
    <row r="2876" spans="1:11" x14ac:dyDescent="0.3">
      <c r="A2876">
        <v>16458</v>
      </c>
      <c r="B2876">
        <v>503</v>
      </c>
      <c r="C2876">
        <v>203</v>
      </c>
      <c r="D2876" s="17">
        <v>0.17265771647853284</v>
      </c>
      <c r="E2876" s="9">
        <f t="shared" si="308"/>
        <v>6.2225762680713688</v>
      </c>
      <c r="F2876" s="9">
        <f t="shared" si="309"/>
        <v>5.3181199938442161</v>
      </c>
      <c r="G2876" s="9">
        <f t="shared" si="310"/>
        <v>0.15927272528032427</v>
      </c>
      <c r="H2876" s="9">
        <f t="shared" si="311"/>
        <v>9.7195284984153574</v>
      </c>
      <c r="I2876" s="9">
        <f t="shared" si="312"/>
        <v>5.9976089509030945</v>
      </c>
      <c r="J2876" s="9">
        <f t="shared" si="313"/>
        <v>5.2407097511230036</v>
      </c>
      <c r="K2876" s="9">
        <f t="shared" si="314"/>
        <v>7.7071888847032071</v>
      </c>
    </row>
    <row r="2877" spans="1:11" x14ac:dyDescent="0.3">
      <c r="A2877">
        <v>16460</v>
      </c>
      <c r="B2877">
        <v>900</v>
      </c>
      <c r="C2877">
        <v>121</v>
      </c>
      <c r="D2877" s="17">
        <v>-4.4360089356330554E-4</v>
      </c>
      <c r="E2877" s="9">
        <f t="shared" si="308"/>
        <v>6.8035052576083377</v>
      </c>
      <c r="F2877" s="9">
        <f t="shared" si="309"/>
        <v>4.8040210447332568</v>
      </c>
      <c r="G2877" s="9">
        <f t="shared" si="310"/>
        <v>-4.4350253177478092E-4</v>
      </c>
      <c r="H2877" s="9">
        <f t="shared" si="311"/>
        <v>3.9357530695531024</v>
      </c>
      <c r="I2877" s="9">
        <f t="shared" si="312"/>
        <v>5.4420888184718015</v>
      </c>
      <c r="J2877" s="9">
        <f t="shared" si="313"/>
        <v>3.8168995686046951</v>
      </c>
      <c r="K2877" s="9">
        <f t="shared" si="314"/>
        <v>4.3638830940390312</v>
      </c>
    </row>
    <row r="2878" spans="1:11" x14ac:dyDescent="0.3">
      <c r="A2878">
        <v>16461</v>
      </c>
      <c r="B2878">
        <v>506</v>
      </c>
      <c r="C2878">
        <v>61</v>
      </c>
      <c r="D2878" s="17">
        <v>0.12500414164143828</v>
      </c>
      <c r="E2878" s="9">
        <f t="shared" si="308"/>
        <v>6.2285110035911835</v>
      </c>
      <c r="F2878" s="9">
        <f t="shared" si="309"/>
        <v>4.1271343850450917</v>
      </c>
      <c r="G2878" s="9">
        <f t="shared" si="310"/>
        <v>0.11778671710866312</v>
      </c>
      <c r="H2878" s="9">
        <f t="shared" si="311"/>
        <v>9.6604417974682075</v>
      </c>
      <c r="I2878" s="9">
        <f t="shared" si="312"/>
        <v>4.7106650964797421</v>
      </c>
      <c r="J2878" s="9">
        <f t="shared" si="313"/>
        <v>4.8708775701605234</v>
      </c>
      <c r="K2878" s="9">
        <f t="shared" si="314"/>
        <v>7.2175959417101314</v>
      </c>
    </row>
    <row r="2879" spans="1:11" x14ac:dyDescent="0.3">
      <c r="A2879">
        <v>16462</v>
      </c>
      <c r="B2879">
        <v>945</v>
      </c>
      <c r="C2879">
        <v>3</v>
      </c>
      <c r="D2879" s="17">
        <v>0.20194240547303396</v>
      </c>
      <c r="E2879" s="9">
        <f t="shared" si="308"/>
        <v>6.852242569051878</v>
      </c>
      <c r="F2879" s="9">
        <f t="shared" si="309"/>
        <v>1.3862943611198906</v>
      </c>
      <c r="G2879" s="9">
        <f t="shared" si="310"/>
        <v>0.18393891938518908</v>
      </c>
      <c r="H2879" s="9">
        <f t="shared" si="311"/>
        <v>3.4505205033135806</v>
      </c>
      <c r="I2879" s="9">
        <f t="shared" si="312"/>
        <v>1.7489943603365152</v>
      </c>
      <c r="J2879" s="9">
        <f t="shared" si="313"/>
        <v>5.4605996070980458</v>
      </c>
      <c r="K2879" s="9">
        <f t="shared" si="314"/>
        <v>3.3420784811773538</v>
      </c>
    </row>
    <row r="2880" spans="1:11" x14ac:dyDescent="0.3">
      <c r="A2880">
        <v>16463</v>
      </c>
      <c r="B2880">
        <v>544</v>
      </c>
      <c r="C2880">
        <v>78</v>
      </c>
      <c r="D2880" s="17">
        <v>0.28790112320544858</v>
      </c>
      <c r="E2880" s="9">
        <f t="shared" si="308"/>
        <v>6.300785794663244</v>
      </c>
      <c r="F2880" s="9">
        <f t="shared" si="309"/>
        <v>4.3694478524670215</v>
      </c>
      <c r="G2880" s="9">
        <f t="shared" si="310"/>
        <v>0.25301385703773838</v>
      </c>
      <c r="H2880" s="9">
        <f t="shared" si="311"/>
        <v>8.9408682036939986</v>
      </c>
      <c r="I2880" s="9">
        <f t="shared" si="312"/>
        <v>4.9725018688460336</v>
      </c>
      <c r="J2880" s="9">
        <f t="shared" si="313"/>
        <v>6.076376732151501</v>
      </c>
      <c r="K2880" s="9">
        <f t="shared" si="314"/>
        <v>7.17746000893111</v>
      </c>
    </row>
    <row r="2881" spans="1:11" x14ac:dyDescent="0.3">
      <c r="A2881">
        <v>16464</v>
      </c>
      <c r="B2881">
        <v>1014</v>
      </c>
      <c r="C2881">
        <v>80</v>
      </c>
      <c r="D2881" s="17">
        <v>0.13441310045170735</v>
      </c>
      <c r="E2881" s="9">
        <f t="shared" si="308"/>
        <v>6.9226438914758877</v>
      </c>
      <c r="F2881" s="9">
        <f t="shared" si="309"/>
        <v>4.3944491546724391</v>
      </c>
      <c r="G2881" s="9">
        <f t="shared" si="310"/>
        <v>0.12611542508210077</v>
      </c>
      <c r="H2881" s="9">
        <f t="shared" si="311"/>
        <v>2.7495993130663101</v>
      </c>
      <c r="I2881" s="9">
        <f t="shared" si="312"/>
        <v>4.9995175372035092</v>
      </c>
      <c r="J2881" s="9">
        <f t="shared" si="313"/>
        <v>4.9451248735325581</v>
      </c>
      <c r="K2881" s="9">
        <f t="shared" si="314"/>
        <v>3.8636798924007194</v>
      </c>
    </row>
    <row r="2882" spans="1:11" x14ac:dyDescent="0.3">
      <c r="A2882">
        <v>16466</v>
      </c>
      <c r="B2882">
        <v>519</v>
      </c>
      <c r="C2882">
        <v>140</v>
      </c>
      <c r="D2882" s="17">
        <v>0.1164561225547442</v>
      </c>
      <c r="E2882" s="9">
        <f t="shared" ref="E2882:E2945" si="315">IF(B2882&lt;=0,-1*LOG(1-B2882,EXP(1)),LOG(1+B2882,EXP(1)))</f>
        <v>6.253828811575473</v>
      </c>
      <c r="F2882" s="9">
        <f t="shared" ref="F2882:F2945" si="316">IF(C2882&lt;=0,-1*LOG(1-C2882,EXP(1)),LOG(1+C2882,EXP(1)))</f>
        <v>4.9487598903781684</v>
      </c>
      <c r="G2882" s="9">
        <f t="shared" ref="G2882:G2945" si="317">IF(D2882&lt;=0,-1*LOG(1-D2882,EXP(1)),LOG(1+D2882,EXP(1)))</f>
        <v>0.11015949242575093</v>
      </c>
      <c r="H2882" s="9">
        <f t="shared" ref="H2882:H2945" si="318">1+9*((MAX(E$2:E$4112)-E2882)/(MAX(E$2:E$4112)-MIN(E$2:E$4112)))</f>
        <v>9.4083756785972934</v>
      </c>
      <c r="I2882" s="9">
        <f t="shared" ref="I2882:I2945" si="319">1+9*((F2882-MIN(F$2:F$4112))/(MAX(F$2:F$4112)-MIN(F$2:F$4112)))</f>
        <v>5.5984893379431213</v>
      </c>
      <c r="J2882" s="9">
        <f t="shared" ref="J2882:J2945" si="320">1+9*((G2882-MIN(G$2:G$4112))/(MAX(G$2:G$4112)-MIN(G$2:G$4112)))</f>
        <v>4.8028837268507418</v>
      </c>
      <c r="K2882" s="9">
        <f t="shared" ref="K2882:K2945" si="321">0.5*H2882+0.3*I2882+0.2*J2882</f>
        <v>7.3443113860517313</v>
      </c>
    </row>
    <row r="2883" spans="1:11" x14ac:dyDescent="0.3">
      <c r="A2883">
        <v>16468</v>
      </c>
      <c r="B2883">
        <v>946</v>
      </c>
      <c r="C2883">
        <v>2</v>
      </c>
      <c r="D2883" s="17">
        <v>9.0350864527140071E-2</v>
      </c>
      <c r="E2883" s="9">
        <f t="shared" si="315"/>
        <v>6.8532990931860782</v>
      </c>
      <c r="F2883" s="9">
        <f t="shared" si="316"/>
        <v>1.0986122886681098</v>
      </c>
      <c r="G2883" s="9">
        <f t="shared" si="317"/>
        <v>8.6499538505870333E-2</v>
      </c>
      <c r="H2883" s="9">
        <f t="shared" si="318"/>
        <v>3.4400016646302887</v>
      </c>
      <c r="I2883" s="9">
        <f t="shared" si="319"/>
        <v>1.4381336140484908</v>
      </c>
      <c r="J2883" s="9">
        <f t="shared" si="320"/>
        <v>4.591964124187248</v>
      </c>
      <c r="K2883" s="9">
        <f t="shared" si="321"/>
        <v>3.0698337413671415</v>
      </c>
    </row>
    <row r="2884" spans="1:11" x14ac:dyDescent="0.3">
      <c r="A2884">
        <v>16469</v>
      </c>
      <c r="B2884">
        <v>576</v>
      </c>
      <c r="C2884">
        <v>216</v>
      </c>
      <c r="D2884" s="17">
        <v>0.15125629488252998</v>
      </c>
      <c r="E2884" s="9">
        <f t="shared" si="315"/>
        <v>6.3578422665080998</v>
      </c>
      <c r="F2884" s="9">
        <f t="shared" si="316"/>
        <v>5.3798973535404597</v>
      </c>
      <c r="G2884" s="9">
        <f t="shared" si="317"/>
        <v>0.14085377643999217</v>
      </c>
      <c r="H2884" s="9">
        <f t="shared" si="318"/>
        <v>8.3728094119010876</v>
      </c>
      <c r="I2884" s="9">
        <f t="shared" si="319"/>
        <v>6.0643637402273294</v>
      </c>
      <c r="J2884" s="9">
        <f t="shared" si="320"/>
        <v>5.0765117402546185</v>
      </c>
      <c r="K2884" s="9">
        <f t="shared" si="321"/>
        <v>7.0210161760696668</v>
      </c>
    </row>
    <row r="2885" spans="1:11" x14ac:dyDescent="0.3">
      <c r="A2885">
        <v>16470</v>
      </c>
      <c r="B2885">
        <v>501</v>
      </c>
      <c r="C2885">
        <v>111</v>
      </c>
      <c r="D2885" s="17">
        <v>6.4968746780738287E-2</v>
      </c>
      <c r="E2885" s="9">
        <f t="shared" si="315"/>
        <v>6.2186001196917289</v>
      </c>
      <c r="F2885" s="9">
        <f t="shared" si="316"/>
        <v>4.7184988712950942</v>
      </c>
      <c r="G2885" s="9">
        <f t="shared" si="317"/>
        <v>6.2945452985007949E-2</v>
      </c>
      <c r="H2885" s="9">
        <f t="shared" si="318"/>
        <v>9.7591153493280682</v>
      </c>
      <c r="I2885" s="9">
        <f t="shared" si="319"/>
        <v>5.3496760850936482</v>
      </c>
      <c r="J2885" s="9">
        <f t="shared" si="320"/>
        <v>4.3819882985374861</v>
      </c>
      <c r="K2885" s="9">
        <f t="shared" si="321"/>
        <v>7.3608581598996254</v>
      </c>
    </row>
    <row r="2886" spans="1:11" x14ac:dyDescent="0.3">
      <c r="A2886">
        <v>16471</v>
      </c>
      <c r="B2886">
        <v>624</v>
      </c>
      <c r="C2886">
        <v>24</v>
      </c>
      <c r="D2886" s="17">
        <v>2.1413881494241466E-2</v>
      </c>
      <c r="E2886" s="9">
        <f t="shared" si="315"/>
        <v>6.4377516497364011</v>
      </c>
      <c r="F2886" s="9">
        <f t="shared" si="316"/>
        <v>3.2188758248682006</v>
      </c>
      <c r="G2886" s="9">
        <f t="shared" si="317"/>
        <v>2.1187825793295131E-2</v>
      </c>
      <c r="H2886" s="9">
        <f t="shared" si="318"/>
        <v>7.5772252087099758</v>
      </c>
      <c r="I2886" s="9">
        <f t="shared" si="319"/>
        <v>3.7292277360185713</v>
      </c>
      <c r="J2886" s="9">
        <f t="shared" si="320"/>
        <v>4.0097347360296691</v>
      </c>
      <c r="K2886" s="9">
        <f t="shared" si="321"/>
        <v>5.7093278723664938</v>
      </c>
    </row>
    <row r="2887" spans="1:11" x14ac:dyDescent="0.3">
      <c r="A2887">
        <v>16473</v>
      </c>
      <c r="B2887">
        <v>511</v>
      </c>
      <c r="C2887">
        <v>23</v>
      </c>
      <c r="D2887" s="17">
        <v>5.8593948111775339E-2</v>
      </c>
      <c r="E2887" s="9">
        <f t="shared" si="315"/>
        <v>6.2383246250395077</v>
      </c>
      <c r="F2887" s="9">
        <f t="shared" si="316"/>
        <v>3.1780538303479458</v>
      </c>
      <c r="G2887" s="9">
        <f t="shared" si="317"/>
        <v>5.6941563546299916E-2</v>
      </c>
      <c r="H2887" s="9">
        <f t="shared" si="318"/>
        <v>9.5627365983418677</v>
      </c>
      <c r="I2887" s="9">
        <f t="shared" si="319"/>
        <v>3.6851166950580363</v>
      </c>
      <c r="J2887" s="9">
        <f t="shared" si="320"/>
        <v>4.3284658792151145</v>
      </c>
      <c r="K2887" s="9">
        <f t="shared" si="321"/>
        <v>6.7525964835313674</v>
      </c>
    </row>
    <row r="2888" spans="1:11" x14ac:dyDescent="0.3">
      <c r="A2888">
        <v>16474</v>
      </c>
      <c r="B2888">
        <v>879</v>
      </c>
      <c r="C2888">
        <v>229</v>
      </c>
      <c r="D2888" s="17">
        <v>-3.0922365302956459E-3</v>
      </c>
      <c r="E2888" s="9">
        <f t="shared" si="315"/>
        <v>6.7799219074722519</v>
      </c>
      <c r="F2888" s="9">
        <f t="shared" si="316"/>
        <v>5.4380793089231956</v>
      </c>
      <c r="G2888" s="9">
        <f t="shared" si="317"/>
        <v>-3.087465400027883E-3</v>
      </c>
      <c r="H2888" s="9">
        <f t="shared" si="318"/>
        <v>4.170550787525598</v>
      </c>
      <c r="I2888" s="9">
        <f t="shared" si="319"/>
        <v>6.1272334418970615</v>
      </c>
      <c r="J2888" s="9">
        <f t="shared" si="320"/>
        <v>3.7933296326903068</v>
      </c>
      <c r="K2888" s="9">
        <f t="shared" si="321"/>
        <v>4.6821113528699785</v>
      </c>
    </row>
    <row r="2889" spans="1:11" x14ac:dyDescent="0.3">
      <c r="A2889">
        <v>16475</v>
      </c>
      <c r="B2889">
        <v>600</v>
      </c>
      <c r="C2889">
        <v>41</v>
      </c>
      <c r="D2889" s="17">
        <v>0.24846428994288913</v>
      </c>
      <c r="E2889" s="9">
        <f t="shared" si="315"/>
        <v>6.3985949345352076</v>
      </c>
      <c r="F2889" s="9">
        <f t="shared" si="316"/>
        <v>3.7376696182833684</v>
      </c>
      <c r="G2889" s="9">
        <f t="shared" si="317"/>
        <v>0.22191422796010432</v>
      </c>
      <c r="H2889" s="9">
        <f t="shared" si="318"/>
        <v>7.9670725933896964</v>
      </c>
      <c r="I2889" s="9">
        <f t="shared" si="319"/>
        <v>4.289820978469109</v>
      </c>
      <c r="J2889" s="9">
        <f t="shared" si="320"/>
        <v>5.7991352197525741</v>
      </c>
      <c r="K2889" s="9">
        <f t="shared" si="321"/>
        <v>6.4303096341860959</v>
      </c>
    </row>
    <row r="2890" spans="1:11" x14ac:dyDescent="0.3">
      <c r="A2890">
        <v>16477</v>
      </c>
      <c r="B2890">
        <v>495</v>
      </c>
      <c r="C2890">
        <v>162</v>
      </c>
      <c r="D2890" s="17">
        <v>9.1125494965329359E-2</v>
      </c>
      <c r="E2890" s="9">
        <f t="shared" si="315"/>
        <v>6.2065759267249279</v>
      </c>
      <c r="F2890" s="9">
        <f t="shared" si="316"/>
        <v>5.0937502008067623</v>
      </c>
      <c r="G2890" s="9">
        <f t="shared" si="317"/>
        <v>8.7209727701711773E-2</v>
      </c>
      <c r="H2890" s="9">
        <f t="shared" si="318"/>
        <v>9.8788291750896526</v>
      </c>
      <c r="I2890" s="9">
        <f t="shared" si="319"/>
        <v>5.7551615828287312</v>
      </c>
      <c r="J2890" s="9">
        <f t="shared" si="320"/>
        <v>4.5982951941255088</v>
      </c>
      <c r="K2890" s="9">
        <f t="shared" si="321"/>
        <v>7.5856221012185472</v>
      </c>
    </row>
    <row r="2891" spans="1:11" x14ac:dyDescent="0.3">
      <c r="A2891">
        <v>16478</v>
      </c>
      <c r="B2891">
        <v>897</v>
      </c>
      <c r="C2891">
        <v>17</v>
      </c>
      <c r="D2891" s="17">
        <v>0.20190031114710175</v>
      </c>
      <c r="E2891" s="9">
        <f t="shared" si="315"/>
        <v>6.8001700683021999</v>
      </c>
      <c r="F2891" s="9">
        <f t="shared" si="316"/>
        <v>2.8903717578961645</v>
      </c>
      <c r="G2891" s="9">
        <f t="shared" si="317"/>
        <v>0.18390389685593181</v>
      </c>
      <c r="H2891" s="9">
        <f t="shared" si="318"/>
        <v>3.9689584807253331</v>
      </c>
      <c r="I2891" s="9">
        <f t="shared" si="319"/>
        <v>3.3742559487700117</v>
      </c>
      <c r="J2891" s="9">
        <f t="shared" si="320"/>
        <v>5.4602873944039629</v>
      </c>
      <c r="K2891" s="9">
        <f t="shared" si="321"/>
        <v>4.0888135038744622</v>
      </c>
    </row>
    <row r="2892" spans="1:11" x14ac:dyDescent="0.3">
      <c r="A2892">
        <v>16480</v>
      </c>
      <c r="B2892">
        <v>947</v>
      </c>
      <c r="C2892">
        <v>48</v>
      </c>
      <c r="D2892" s="17">
        <v>2.4046497533417734E-2</v>
      </c>
      <c r="E2892" s="9">
        <f t="shared" si="315"/>
        <v>6.8543545022550214</v>
      </c>
      <c r="F2892" s="9">
        <f t="shared" si="316"/>
        <v>3.8918202981106265</v>
      </c>
      <c r="G2892" s="9">
        <f t="shared" si="317"/>
        <v>2.3761933333893814E-2</v>
      </c>
      <c r="H2892" s="9">
        <f t="shared" si="318"/>
        <v>3.4294939276257752</v>
      </c>
      <c r="I2892" s="9">
        <f t="shared" si="319"/>
        <v>4.4563916478316905</v>
      </c>
      <c r="J2892" s="9">
        <f t="shared" si="320"/>
        <v>4.0326819379352461</v>
      </c>
      <c r="K2892" s="9">
        <f t="shared" si="321"/>
        <v>3.8582008457494439</v>
      </c>
    </row>
    <row r="2893" spans="1:11" x14ac:dyDescent="0.3">
      <c r="A2893">
        <v>16483</v>
      </c>
      <c r="B2893">
        <v>1064</v>
      </c>
      <c r="C2893">
        <v>18</v>
      </c>
      <c r="D2893" s="17">
        <v>0.26011151431963797</v>
      </c>
      <c r="E2893" s="9">
        <f t="shared" si="315"/>
        <v>6.9707300781435251</v>
      </c>
      <c r="F2893" s="9">
        <f t="shared" si="316"/>
        <v>2.9444389791664403</v>
      </c>
      <c r="G2893" s="9">
        <f t="shared" si="317"/>
        <v>0.23120022047547339</v>
      </c>
      <c r="H2893" s="9">
        <f t="shared" si="318"/>
        <v>2.2708493971124843</v>
      </c>
      <c r="I2893" s="9">
        <f t="shared" si="319"/>
        <v>3.4326793903510464</v>
      </c>
      <c r="J2893" s="9">
        <f t="shared" si="320"/>
        <v>5.8819163552657798</v>
      </c>
      <c r="K2893" s="9">
        <f t="shared" si="321"/>
        <v>3.3416117867147124</v>
      </c>
    </row>
    <row r="2894" spans="1:11" x14ac:dyDescent="0.3">
      <c r="A2894">
        <v>16484</v>
      </c>
      <c r="B2894">
        <v>509</v>
      </c>
      <c r="C2894">
        <v>31</v>
      </c>
      <c r="D2894" s="17">
        <v>0.27163775151239061</v>
      </c>
      <c r="E2894" s="9">
        <f t="shared" si="315"/>
        <v>6.2344107257183712</v>
      </c>
      <c r="F2894" s="9">
        <f t="shared" si="316"/>
        <v>3.4657359027997265</v>
      </c>
      <c r="G2894" s="9">
        <f t="shared" si="317"/>
        <v>0.24030563781167838</v>
      </c>
      <c r="H2894" s="9">
        <f t="shared" si="318"/>
        <v>9.6017036926551906</v>
      </c>
      <c r="I2894" s="9">
        <f t="shared" si="319"/>
        <v>3.9959774413460609</v>
      </c>
      <c r="J2894" s="9">
        <f t="shared" si="320"/>
        <v>5.963087730879657</v>
      </c>
      <c r="K2894" s="9">
        <f t="shared" si="321"/>
        <v>7.1922626249073449</v>
      </c>
    </row>
    <row r="2895" spans="1:11" x14ac:dyDescent="0.3">
      <c r="A2895">
        <v>16485</v>
      </c>
      <c r="B2895">
        <v>949</v>
      </c>
      <c r="C2895">
        <v>39</v>
      </c>
      <c r="D2895" s="17">
        <v>0.15146339659764874</v>
      </c>
      <c r="E2895" s="9">
        <f t="shared" si="315"/>
        <v>6.8564619845945867</v>
      </c>
      <c r="F2895" s="9">
        <f t="shared" si="316"/>
        <v>3.6888794541139363</v>
      </c>
      <c r="G2895" s="9">
        <f t="shared" si="317"/>
        <v>0.14103365218990935</v>
      </c>
      <c r="H2895" s="9">
        <f t="shared" si="318"/>
        <v>3.4085116650913236</v>
      </c>
      <c r="I2895" s="9">
        <f t="shared" si="319"/>
        <v>4.2370997688505732</v>
      </c>
      <c r="J2895" s="9">
        <f t="shared" si="320"/>
        <v>5.0781152650049117</v>
      </c>
      <c r="K2895" s="9">
        <f t="shared" si="321"/>
        <v>3.9910088162018162</v>
      </c>
    </row>
    <row r="2896" spans="1:11" x14ac:dyDescent="0.3">
      <c r="A2896">
        <v>16488</v>
      </c>
      <c r="B2896">
        <v>905</v>
      </c>
      <c r="C2896">
        <v>16</v>
      </c>
      <c r="D2896" s="17">
        <v>-4.1376902188411571E-2</v>
      </c>
      <c r="E2896" s="9">
        <f t="shared" si="315"/>
        <v>6.8090393060429797</v>
      </c>
      <c r="F2896" s="9">
        <f t="shared" si="316"/>
        <v>2.8332133440562162</v>
      </c>
      <c r="G2896" s="9">
        <f t="shared" si="317"/>
        <v>-4.0543781923594605E-2</v>
      </c>
      <c r="H2896" s="9">
        <f t="shared" si="318"/>
        <v>3.8806556412358688</v>
      </c>
      <c r="I2896" s="9">
        <f t="shared" si="319"/>
        <v>3.3124922558450578</v>
      </c>
      <c r="J2896" s="9">
        <f t="shared" si="320"/>
        <v>3.4594206392433482</v>
      </c>
      <c r="K2896" s="9">
        <f t="shared" si="321"/>
        <v>3.6259596252201214</v>
      </c>
    </row>
    <row r="2897" spans="1:11" x14ac:dyDescent="0.3">
      <c r="A2897">
        <v>16491</v>
      </c>
      <c r="B2897">
        <v>918</v>
      </c>
      <c r="C2897">
        <v>39</v>
      </c>
      <c r="D2897" s="17">
        <v>2.6352509730014212E-2</v>
      </c>
      <c r="E2897" s="9">
        <f t="shared" si="315"/>
        <v>6.8232861223556869</v>
      </c>
      <c r="F2897" s="9">
        <f t="shared" si="316"/>
        <v>3.6888794541139363</v>
      </c>
      <c r="G2897" s="9">
        <f t="shared" si="317"/>
        <v>2.601126447451365E-2</v>
      </c>
      <c r="H2897" s="9">
        <f t="shared" si="318"/>
        <v>3.7388131998823613</v>
      </c>
      <c r="I2897" s="9">
        <f t="shared" si="319"/>
        <v>4.2370997688505732</v>
      </c>
      <c r="J2897" s="9">
        <f t="shared" si="320"/>
        <v>4.0527338802190185</v>
      </c>
      <c r="K2897" s="9">
        <f t="shared" si="321"/>
        <v>3.9510833066401565</v>
      </c>
    </row>
    <row r="2898" spans="1:11" x14ac:dyDescent="0.3">
      <c r="A2898">
        <v>16493</v>
      </c>
      <c r="B2898">
        <v>502</v>
      </c>
      <c r="C2898">
        <v>60</v>
      </c>
      <c r="D2898" s="17">
        <v>4.9003149926081097E-3</v>
      </c>
      <c r="E2898" s="9">
        <f t="shared" si="315"/>
        <v>6.2205901700997392</v>
      </c>
      <c r="F2898" s="9">
        <f t="shared" si="316"/>
        <v>4.1108738641733114</v>
      </c>
      <c r="G2898" s="9">
        <f t="shared" si="317"/>
        <v>4.888347529397272E-3</v>
      </c>
      <c r="H2898" s="9">
        <f t="shared" si="318"/>
        <v>9.7393022484855329</v>
      </c>
      <c r="I2898" s="9">
        <f t="shared" si="319"/>
        <v>4.6930944581352865</v>
      </c>
      <c r="J2898" s="9">
        <f t="shared" si="320"/>
        <v>3.8644310092901639</v>
      </c>
      <c r="K2898" s="9">
        <f t="shared" si="321"/>
        <v>7.0504656635413854</v>
      </c>
    </row>
    <row r="2899" spans="1:11" x14ac:dyDescent="0.3">
      <c r="A2899">
        <v>16494</v>
      </c>
      <c r="B2899">
        <v>1168</v>
      </c>
      <c r="C2899">
        <v>46</v>
      </c>
      <c r="D2899" s="17">
        <v>6.6979699300813517E-2</v>
      </c>
      <c r="E2899" s="9">
        <f t="shared" si="315"/>
        <v>7.063903961472068</v>
      </c>
      <c r="F2899" s="9">
        <f t="shared" si="316"/>
        <v>3.8501476017100584</v>
      </c>
      <c r="G2899" s="9">
        <f t="shared" si="317"/>
        <v>6.4831946178745659E-2</v>
      </c>
      <c r="H2899" s="9">
        <f t="shared" si="318"/>
        <v>1.3432027712540735</v>
      </c>
      <c r="I2899" s="9">
        <f t="shared" si="319"/>
        <v>4.4113613635581155</v>
      </c>
      <c r="J2899" s="9">
        <f t="shared" si="320"/>
        <v>4.398805676804491</v>
      </c>
      <c r="K2899" s="9">
        <f t="shared" si="321"/>
        <v>2.8747709300553694</v>
      </c>
    </row>
    <row r="2900" spans="1:11" x14ac:dyDescent="0.3">
      <c r="A2900">
        <v>16495</v>
      </c>
      <c r="B2900">
        <v>608</v>
      </c>
      <c r="C2900">
        <v>112</v>
      </c>
      <c r="D2900" s="17">
        <v>5.755494182862092E-2</v>
      </c>
      <c r="E2900" s="9">
        <f t="shared" si="315"/>
        <v>6.4118182677098972</v>
      </c>
      <c r="F2900" s="9">
        <f t="shared" si="316"/>
        <v>4.7273878187123408</v>
      </c>
      <c r="G2900" s="9">
        <f t="shared" si="317"/>
        <v>5.5959585036578934E-2</v>
      </c>
      <c r="H2900" s="9">
        <f t="shared" si="318"/>
        <v>7.8354200319219203</v>
      </c>
      <c r="I2900" s="9">
        <f t="shared" si="319"/>
        <v>5.3592812189982064</v>
      </c>
      <c r="J2900" s="9">
        <f t="shared" si="320"/>
        <v>4.3197119096260019</v>
      </c>
      <c r="K2900" s="9">
        <f t="shared" si="321"/>
        <v>6.3894367635856231</v>
      </c>
    </row>
    <row r="2901" spans="1:11" x14ac:dyDescent="0.3">
      <c r="A2901">
        <v>16496</v>
      </c>
      <c r="B2901">
        <v>538</v>
      </c>
      <c r="C2901">
        <v>163</v>
      </c>
      <c r="D2901" s="17">
        <v>7.8204831502474675E-2</v>
      </c>
      <c r="E2901" s="9">
        <f t="shared" si="315"/>
        <v>6.2897155709089976</v>
      </c>
      <c r="F2901" s="9">
        <f t="shared" si="316"/>
        <v>5.0998664278241987</v>
      </c>
      <c r="G2901" s="9">
        <f t="shared" si="317"/>
        <v>7.529746510726347E-2</v>
      </c>
      <c r="H2901" s="9">
        <f t="shared" si="318"/>
        <v>9.0510842357650638</v>
      </c>
      <c r="I2901" s="9">
        <f t="shared" si="319"/>
        <v>5.7617705970050519</v>
      </c>
      <c r="J2901" s="9">
        <f t="shared" si="320"/>
        <v>4.4921018472680974</v>
      </c>
      <c r="K2901" s="9">
        <f t="shared" si="321"/>
        <v>7.1524936664376666</v>
      </c>
    </row>
    <row r="2902" spans="1:11" x14ac:dyDescent="0.3">
      <c r="A2902">
        <v>16497</v>
      </c>
      <c r="B2902">
        <v>629</v>
      </c>
      <c r="C2902">
        <v>158</v>
      </c>
      <c r="D2902" s="17">
        <v>9.1294673369873999E-2</v>
      </c>
      <c r="E2902" s="9">
        <f t="shared" si="315"/>
        <v>6.4457198193855785</v>
      </c>
      <c r="F2902" s="9">
        <f t="shared" si="316"/>
        <v>5.0689042022202315</v>
      </c>
      <c r="G2902" s="9">
        <f t="shared" si="317"/>
        <v>8.7364765129736191E-2</v>
      </c>
      <c r="H2902" s="9">
        <f t="shared" si="318"/>
        <v>7.4978934751246857</v>
      </c>
      <c r="I2902" s="9">
        <f t="shared" si="319"/>
        <v>5.7283137309724959</v>
      </c>
      <c r="J2902" s="9">
        <f t="shared" si="320"/>
        <v>4.5996772945652475</v>
      </c>
      <c r="K2902" s="9">
        <f t="shared" si="321"/>
        <v>6.387376315767141</v>
      </c>
    </row>
    <row r="2903" spans="1:11" x14ac:dyDescent="0.3">
      <c r="A2903">
        <v>16498</v>
      </c>
      <c r="B2903">
        <v>1033</v>
      </c>
      <c r="C2903">
        <v>13</v>
      </c>
      <c r="D2903" s="17">
        <v>0.1274521189587087</v>
      </c>
      <c r="E2903" s="9">
        <f t="shared" si="315"/>
        <v>6.9411900550683745</v>
      </c>
      <c r="F2903" s="9">
        <f t="shared" si="316"/>
        <v>2.6390573296152584</v>
      </c>
      <c r="G2903" s="9">
        <f t="shared" si="317"/>
        <v>0.11996032493749774</v>
      </c>
      <c r="H2903" s="9">
        <f t="shared" si="318"/>
        <v>2.564952226730711</v>
      </c>
      <c r="I2903" s="9">
        <f t="shared" si="319"/>
        <v>3.1026930040841023</v>
      </c>
      <c r="J2903" s="9">
        <f t="shared" si="320"/>
        <v>4.8902544675609381</v>
      </c>
      <c r="K2903" s="9">
        <f t="shared" si="321"/>
        <v>3.1913349081027738</v>
      </c>
    </row>
    <row r="2904" spans="1:11" x14ac:dyDescent="0.3">
      <c r="A2904">
        <v>16499</v>
      </c>
      <c r="B2904">
        <v>503</v>
      </c>
      <c r="C2904">
        <v>22</v>
      </c>
      <c r="D2904" s="17">
        <v>5.9761628966065045E-2</v>
      </c>
      <c r="E2904" s="9">
        <f t="shared" si="315"/>
        <v>6.2225762680713688</v>
      </c>
      <c r="F2904" s="9">
        <f t="shared" si="316"/>
        <v>3.1354942159291497</v>
      </c>
      <c r="G2904" s="9">
        <f t="shared" si="317"/>
        <v>5.8044004501150909E-2</v>
      </c>
      <c r="H2904" s="9">
        <f t="shared" si="318"/>
        <v>9.7195284984153574</v>
      </c>
      <c r="I2904" s="9">
        <f t="shared" si="319"/>
        <v>3.6391280333830025</v>
      </c>
      <c r="J2904" s="9">
        <f t="shared" si="320"/>
        <v>4.3382937262576124</v>
      </c>
      <c r="K2904" s="9">
        <f t="shared" si="321"/>
        <v>6.8191614044741016</v>
      </c>
    </row>
    <row r="2905" spans="1:11" x14ac:dyDescent="0.3">
      <c r="A2905">
        <v>16500</v>
      </c>
      <c r="B2905">
        <v>818</v>
      </c>
      <c r="C2905">
        <v>10</v>
      </c>
      <c r="D2905" s="17">
        <v>-5.5640581612818575E-2</v>
      </c>
      <c r="E2905" s="9">
        <f t="shared" si="315"/>
        <v>6.7080840838530698</v>
      </c>
      <c r="F2905" s="9">
        <f t="shared" si="316"/>
        <v>2.3978952727983707</v>
      </c>
      <c r="G2905" s="9">
        <f t="shared" si="317"/>
        <v>-5.4147769027835559E-2</v>
      </c>
      <c r="H2905" s="9">
        <f t="shared" si="318"/>
        <v>4.8857738984306618</v>
      </c>
      <c r="I2905" s="9">
        <f t="shared" si="319"/>
        <v>2.842100411992643</v>
      </c>
      <c r="J2905" s="9">
        <f t="shared" si="320"/>
        <v>3.3381462037823901</v>
      </c>
      <c r="K2905" s="9">
        <f t="shared" si="321"/>
        <v>3.9631463135696019</v>
      </c>
    </row>
    <row r="2906" spans="1:11" x14ac:dyDescent="0.3">
      <c r="A2906">
        <v>16503</v>
      </c>
      <c r="B2906">
        <v>501</v>
      </c>
      <c r="C2906">
        <v>83</v>
      </c>
      <c r="D2906" s="17">
        <v>0.25774502066581068</v>
      </c>
      <c r="E2906" s="9">
        <f t="shared" si="315"/>
        <v>6.2186001196917289</v>
      </c>
      <c r="F2906" s="9">
        <f t="shared" si="316"/>
        <v>4.4308167988433134</v>
      </c>
      <c r="G2906" s="9">
        <f t="shared" si="317"/>
        <v>0.22932045145941951</v>
      </c>
      <c r="H2906" s="9">
        <f t="shared" si="318"/>
        <v>9.7591153493280682</v>
      </c>
      <c r="I2906" s="9">
        <f t="shared" si="319"/>
        <v>5.0388153388056232</v>
      </c>
      <c r="J2906" s="9">
        <f t="shared" si="320"/>
        <v>5.8651589205172661</v>
      </c>
      <c r="K2906" s="9">
        <f t="shared" si="321"/>
        <v>7.5642340604091745</v>
      </c>
    </row>
    <row r="2907" spans="1:11" x14ac:dyDescent="0.3">
      <c r="A2907">
        <v>16504</v>
      </c>
      <c r="B2907">
        <v>897</v>
      </c>
      <c r="C2907">
        <v>74</v>
      </c>
      <c r="D2907" s="17">
        <v>3.1387428237594682E-2</v>
      </c>
      <c r="E2907" s="9">
        <f t="shared" si="315"/>
        <v>6.8001700683021999</v>
      </c>
      <c r="F2907" s="9">
        <f t="shared" si="316"/>
        <v>4.3174881135363101</v>
      </c>
      <c r="G2907" s="9">
        <f t="shared" si="317"/>
        <v>3.0904913533476002E-2</v>
      </c>
      <c r="H2907" s="9">
        <f t="shared" si="318"/>
        <v>3.9689584807253331</v>
      </c>
      <c r="I2907" s="9">
        <f t="shared" si="319"/>
        <v>4.9163557104035771</v>
      </c>
      <c r="J2907" s="9">
        <f t="shared" si="320"/>
        <v>4.096358923555373</v>
      </c>
      <c r="K2907" s="9">
        <f t="shared" si="321"/>
        <v>4.2786577381948145</v>
      </c>
    </row>
    <row r="2908" spans="1:11" x14ac:dyDescent="0.3">
      <c r="A2908">
        <v>16509</v>
      </c>
      <c r="B2908">
        <v>1168</v>
      </c>
      <c r="C2908">
        <v>11</v>
      </c>
      <c r="D2908" s="17">
        <v>0.37951605720987308</v>
      </c>
      <c r="E2908" s="9">
        <f t="shared" si="315"/>
        <v>7.063903961472068</v>
      </c>
      <c r="F2908" s="9">
        <f t="shared" si="316"/>
        <v>2.4849066497880004</v>
      </c>
      <c r="G2908" s="9">
        <f t="shared" si="317"/>
        <v>0.3217327544841358</v>
      </c>
      <c r="H2908" s="9">
        <f t="shared" si="318"/>
        <v>1.3432027712540735</v>
      </c>
      <c r="I2908" s="9">
        <f t="shared" si="319"/>
        <v>2.9361223347215213</v>
      </c>
      <c r="J2908" s="9">
        <f t="shared" si="320"/>
        <v>6.6889798924936095</v>
      </c>
      <c r="K2908" s="9">
        <f t="shared" si="321"/>
        <v>2.8902340645422151</v>
      </c>
    </row>
    <row r="2909" spans="1:11" x14ac:dyDescent="0.3">
      <c r="A2909">
        <v>16511</v>
      </c>
      <c r="B2909">
        <v>595</v>
      </c>
      <c r="C2909">
        <v>197</v>
      </c>
      <c r="D2909" s="17">
        <v>0.1209984649820154</v>
      </c>
      <c r="E2909" s="9">
        <f t="shared" si="315"/>
        <v>6.39024066706535</v>
      </c>
      <c r="F2909" s="9">
        <f t="shared" si="316"/>
        <v>5.2882670306945352</v>
      </c>
      <c r="G2909" s="9">
        <f t="shared" si="317"/>
        <v>0.11421977475992877</v>
      </c>
      <c r="H2909" s="9">
        <f t="shared" si="318"/>
        <v>8.0502483477221123</v>
      </c>
      <c r="I2909" s="9">
        <f t="shared" si="319"/>
        <v>5.9653507210991696</v>
      </c>
      <c r="J2909" s="9">
        <f t="shared" si="320"/>
        <v>4.8390796188430247</v>
      </c>
      <c r="K2909" s="9">
        <f t="shared" si="321"/>
        <v>6.7825453139594121</v>
      </c>
    </row>
    <row r="2910" spans="1:11" x14ac:dyDescent="0.3">
      <c r="A2910">
        <v>16513</v>
      </c>
      <c r="B2910">
        <v>880</v>
      </c>
      <c r="C2910">
        <v>3</v>
      </c>
      <c r="D2910" s="17">
        <v>0.37401961914522641</v>
      </c>
      <c r="E2910" s="9">
        <f t="shared" si="315"/>
        <v>6.7810576259361799</v>
      </c>
      <c r="F2910" s="9">
        <f t="shared" si="316"/>
        <v>1.3862943611198906</v>
      </c>
      <c r="G2910" s="9">
        <f t="shared" si="317"/>
        <v>0.3177404725520922</v>
      </c>
      <c r="H2910" s="9">
        <f t="shared" si="318"/>
        <v>4.1592434837688899</v>
      </c>
      <c r="I2910" s="9">
        <f t="shared" si="319"/>
        <v>1.7489943603365152</v>
      </c>
      <c r="J2910" s="9">
        <f t="shared" si="320"/>
        <v>6.6533901985458241</v>
      </c>
      <c r="K2910" s="9">
        <f t="shared" si="321"/>
        <v>3.934998089694564</v>
      </c>
    </row>
    <row r="2911" spans="1:11" x14ac:dyDescent="0.3">
      <c r="A2911">
        <v>16515</v>
      </c>
      <c r="B2911">
        <v>574</v>
      </c>
      <c r="C2911">
        <v>154</v>
      </c>
      <c r="D2911" s="17">
        <v>0.14322795116097162</v>
      </c>
      <c r="E2911" s="9">
        <f t="shared" si="315"/>
        <v>6.3543700407973507</v>
      </c>
      <c r="F2911" s="9">
        <f t="shared" si="316"/>
        <v>5.0434251169192468</v>
      </c>
      <c r="G2911" s="9">
        <f t="shared" si="317"/>
        <v>0.13385579726549673</v>
      </c>
      <c r="H2911" s="9">
        <f t="shared" si="318"/>
        <v>8.4073791684651411</v>
      </c>
      <c r="I2911" s="9">
        <f t="shared" si="319"/>
        <v>5.7007817843207693</v>
      </c>
      <c r="J2911" s="9">
        <f t="shared" si="320"/>
        <v>5.0141273843116529</v>
      </c>
      <c r="K2911" s="9">
        <f t="shared" si="321"/>
        <v>6.9167495963911314</v>
      </c>
    </row>
    <row r="2912" spans="1:11" x14ac:dyDescent="0.3">
      <c r="A2912">
        <v>16516</v>
      </c>
      <c r="B2912">
        <v>902</v>
      </c>
      <c r="C2912">
        <v>5</v>
      </c>
      <c r="D2912" s="17">
        <v>0.24951254021449437</v>
      </c>
      <c r="E2912" s="9">
        <f t="shared" si="315"/>
        <v>6.8057225534169854</v>
      </c>
      <c r="F2912" s="9">
        <f t="shared" si="316"/>
        <v>1.791759469228055</v>
      </c>
      <c r="G2912" s="9">
        <f t="shared" si="317"/>
        <v>0.2227535074285778</v>
      </c>
      <c r="H2912" s="9">
        <f t="shared" si="318"/>
        <v>3.9136774953477289</v>
      </c>
      <c r="I2912" s="9">
        <f t="shared" si="319"/>
        <v>2.1871279743850058</v>
      </c>
      <c r="J2912" s="9">
        <f t="shared" si="320"/>
        <v>5.8066170809858431</v>
      </c>
      <c r="K2912" s="9">
        <f t="shared" si="321"/>
        <v>3.7743005561865348</v>
      </c>
    </row>
    <row r="2913" spans="1:11" x14ac:dyDescent="0.3">
      <c r="A2913">
        <v>16517</v>
      </c>
      <c r="B2913">
        <v>1149</v>
      </c>
      <c r="C2913">
        <v>16</v>
      </c>
      <c r="D2913" s="17">
        <v>7.8923726641804817E-2</v>
      </c>
      <c r="E2913" s="9">
        <f t="shared" si="315"/>
        <v>7.0475172213572961</v>
      </c>
      <c r="F2913" s="9">
        <f t="shared" si="316"/>
        <v>2.8332133440562162</v>
      </c>
      <c r="G2913" s="9">
        <f t="shared" si="317"/>
        <v>7.5963994844891594E-2</v>
      </c>
      <c r="H2913" s="9">
        <f t="shared" si="318"/>
        <v>1.5063504649343489</v>
      </c>
      <c r="I2913" s="9">
        <f t="shared" si="319"/>
        <v>3.3124922558450578</v>
      </c>
      <c r="J2913" s="9">
        <f t="shared" si="320"/>
        <v>4.498043709534608</v>
      </c>
      <c r="K2913" s="9">
        <f t="shared" si="321"/>
        <v>2.6465316511276136</v>
      </c>
    </row>
    <row r="2914" spans="1:11" x14ac:dyDescent="0.3">
      <c r="A2914">
        <v>16518</v>
      </c>
      <c r="B2914">
        <v>933</v>
      </c>
      <c r="C2914">
        <v>42</v>
      </c>
      <c r="D2914" s="17">
        <v>9.3349740424791078E-2</v>
      </c>
      <c r="E2914" s="9">
        <f t="shared" si="315"/>
        <v>6.8394764382288429</v>
      </c>
      <c r="F2914" s="9">
        <f t="shared" si="316"/>
        <v>3.7612001156935624</v>
      </c>
      <c r="G2914" s="9">
        <f t="shared" si="317"/>
        <v>8.9246140101435958E-2</v>
      </c>
      <c r="H2914" s="9">
        <f t="shared" si="318"/>
        <v>3.5776211216434786</v>
      </c>
      <c r="I2914" s="9">
        <f t="shared" si="319"/>
        <v>4.3152473386281605</v>
      </c>
      <c r="J2914" s="9">
        <f t="shared" si="320"/>
        <v>4.6164490458051564</v>
      </c>
      <c r="K2914" s="9">
        <f t="shared" si="321"/>
        <v>4.0066745715712182</v>
      </c>
    </row>
    <row r="2915" spans="1:11" x14ac:dyDescent="0.3">
      <c r="A2915">
        <v>16519</v>
      </c>
      <c r="B2915">
        <v>508</v>
      </c>
      <c r="C2915">
        <v>12</v>
      </c>
      <c r="D2915" s="17">
        <v>0.11947056519517191</v>
      </c>
      <c r="E2915" s="9">
        <f t="shared" si="315"/>
        <v>6.2324480165505225</v>
      </c>
      <c r="F2915" s="9">
        <f t="shared" si="316"/>
        <v>2.5649493574615367</v>
      </c>
      <c r="G2915" s="9">
        <f t="shared" si="317"/>
        <v>0.11285586389740784</v>
      </c>
      <c r="H2915" s="9">
        <f t="shared" si="318"/>
        <v>9.6212445819264474</v>
      </c>
      <c r="I2915" s="9">
        <f t="shared" si="319"/>
        <v>3.0226141193164064</v>
      </c>
      <c r="J2915" s="9">
        <f t="shared" si="320"/>
        <v>4.8269208657801288</v>
      </c>
      <c r="K2915" s="9">
        <f t="shared" si="321"/>
        <v>6.6827906999141709</v>
      </c>
    </row>
    <row r="2916" spans="1:11" x14ac:dyDescent="0.3">
      <c r="A2916">
        <v>16520</v>
      </c>
      <c r="B2916">
        <v>508</v>
      </c>
      <c r="C2916">
        <v>203</v>
      </c>
      <c r="D2916" s="17">
        <v>7.7062241598944231E-2</v>
      </c>
      <c r="E2916" s="9">
        <f t="shared" si="315"/>
        <v>6.2324480165505225</v>
      </c>
      <c r="F2916" s="9">
        <f t="shared" si="316"/>
        <v>5.3181199938442161</v>
      </c>
      <c r="G2916" s="9">
        <f t="shared" si="317"/>
        <v>7.4237188146852554E-2</v>
      </c>
      <c r="H2916" s="9">
        <f t="shared" si="318"/>
        <v>9.6212445819264474</v>
      </c>
      <c r="I2916" s="9">
        <f t="shared" si="319"/>
        <v>5.9976089509030945</v>
      </c>
      <c r="J2916" s="9">
        <f t="shared" si="320"/>
        <v>4.4826498763994973</v>
      </c>
      <c r="K2916" s="9">
        <f t="shared" si="321"/>
        <v>7.5064349515140512</v>
      </c>
    </row>
    <row r="2917" spans="1:11" x14ac:dyDescent="0.3">
      <c r="A2917">
        <v>16523</v>
      </c>
      <c r="B2917">
        <v>544</v>
      </c>
      <c r="C2917">
        <v>285</v>
      </c>
      <c r="D2917" s="17">
        <v>0.17473691323620996</v>
      </c>
      <c r="E2917" s="9">
        <f t="shared" si="315"/>
        <v>6.300785794663244</v>
      </c>
      <c r="F2917" s="9">
        <f t="shared" si="316"/>
        <v>5.6559918108198524</v>
      </c>
      <c r="G2917" s="9">
        <f t="shared" si="317"/>
        <v>0.16104421889720508</v>
      </c>
      <c r="H2917" s="9">
        <f t="shared" si="318"/>
        <v>8.9408682036939986</v>
      </c>
      <c r="I2917" s="9">
        <f t="shared" si="319"/>
        <v>6.3627032519820794</v>
      </c>
      <c r="J2917" s="9">
        <f t="shared" si="320"/>
        <v>5.2565019513554594</v>
      </c>
      <c r="K2917" s="9">
        <f t="shared" si="321"/>
        <v>7.4305454677127152</v>
      </c>
    </row>
    <row r="2918" spans="1:11" x14ac:dyDescent="0.3">
      <c r="A2918">
        <v>16525</v>
      </c>
      <c r="B2918">
        <v>501</v>
      </c>
      <c r="C2918">
        <v>246</v>
      </c>
      <c r="D2918" s="17">
        <v>6.310860900195274E-2</v>
      </c>
      <c r="E2918" s="9">
        <f t="shared" si="315"/>
        <v>6.2186001196917289</v>
      </c>
      <c r="F2918" s="9">
        <f t="shared" si="316"/>
        <v>5.5093883366279774</v>
      </c>
      <c r="G2918" s="9">
        <f t="shared" si="317"/>
        <v>6.1197266296709046E-2</v>
      </c>
      <c r="H2918" s="9">
        <f t="shared" si="318"/>
        <v>9.7591153493280682</v>
      </c>
      <c r="I2918" s="9">
        <f t="shared" si="319"/>
        <v>6.2042878700039692</v>
      </c>
      <c r="J2918" s="9">
        <f t="shared" si="320"/>
        <v>4.3664038708194006</v>
      </c>
      <c r="K2918" s="9">
        <f t="shared" si="321"/>
        <v>7.6141248098291046</v>
      </c>
    </row>
    <row r="2919" spans="1:11" x14ac:dyDescent="0.3">
      <c r="A2919">
        <v>16526</v>
      </c>
      <c r="B2919">
        <v>513</v>
      </c>
      <c r="C2919">
        <v>30</v>
      </c>
      <c r="D2919" s="17">
        <v>0.19360361898253081</v>
      </c>
      <c r="E2919" s="9">
        <f t="shared" si="315"/>
        <v>6.2422232654551655</v>
      </c>
      <c r="F2919" s="9">
        <f t="shared" si="316"/>
        <v>3.4339872044851463</v>
      </c>
      <c r="G2919" s="9">
        <f t="shared" si="317"/>
        <v>0.17697698245214857</v>
      </c>
      <c r="H2919" s="9">
        <f t="shared" si="318"/>
        <v>9.5239214229104885</v>
      </c>
      <c r="I2919" s="9">
        <f t="shared" si="319"/>
        <v>3.9616707361432257</v>
      </c>
      <c r="J2919" s="9">
        <f t="shared" si="320"/>
        <v>5.3985365542004091</v>
      </c>
      <c r="K2919" s="9">
        <f t="shared" si="321"/>
        <v>7.0301692431382934</v>
      </c>
    </row>
    <row r="2920" spans="1:11" x14ac:dyDescent="0.3">
      <c r="A2920">
        <v>16527</v>
      </c>
      <c r="B2920">
        <v>953</v>
      </c>
      <c r="C2920">
        <v>13</v>
      </c>
      <c r="D2920" s="17">
        <v>0.20629801908713555</v>
      </c>
      <c r="E2920" s="9">
        <f t="shared" si="315"/>
        <v>6.8606636714482869</v>
      </c>
      <c r="F2920" s="9">
        <f t="shared" si="316"/>
        <v>2.6390573296152584</v>
      </c>
      <c r="G2920" s="9">
        <f t="shared" si="317"/>
        <v>0.18755618144836458</v>
      </c>
      <c r="H2920" s="9">
        <f t="shared" si="318"/>
        <v>3.3666793351131363</v>
      </c>
      <c r="I2920" s="9">
        <f t="shared" si="319"/>
        <v>3.1026930040841023</v>
      </c>
      <c r="J2920" s="9">
        <f t="shared" si="320"/>
        <v>5.4928461397700161</v>
      </c>
      <c r="K2920" s="9">
        <f t="shared" si="321"/>
        <v>3.7127167967358021</v>
      </c>
    </row>
    <row r="2921" spans="1:11" x14ac:dyDescent="0.3">
      <c r="A2921">
        <v>16528</v>
      </c>
      <c r="B2921">
        <v>875</v>
      </c>
      <c r="C2921">
        <v>16</v>
      </c>
      <c r="D2921" s="17">
        <v>7.6963940081362411E-2</v>
      </c>
      <c r="E2921" s="9">
        <f t="shared" si="315"/>
        <v>6.7753660909363917</v>
      </c>
      <c r="F2921" s="9">
        <f t="shared" si="316"/>
        <v>2.8332133440562162</v>
      </c>
      <c r="G2921" s="9">
        <f t="shared" si="317"/>
        <v>7.4145915795117923E-2</v>
      </c>
      <c r="H2921" s="9">
        <f t="shared" si="318"/>
        <v>4.2159088609099449</v>
      </c>
      <c r="I2921" s="9">
        <f t="shared" si="319"/>
        <v>3.3124922558450578</v>
      </c>
      <c r="J2921" s="9">
        <f t="shared" si="320"/>
        <v>4.4818362176651139</v>
      </c>
      <c r="K2921" s="9">
        <f t="shared" si="321"/>
        <v>3.9980693507415124</v>
      </c>
    </row>
    <row r="2922" spans="1:11" x14ac:dyDescent="0.3">
      <c r="A2922">
        <v>16529</v>
      </c>
      <c r="B2922">
        <v>1062</v>
      </c>
      <c r="C2922">
        <v>29</v>
      </c>
      <c r="D2922" s="17">
        <v>0.10046977989304957</v>
      </c>
      <c r="E2922" s="9">
        <f t="shared" si="315"/>
        <v>6.9688503783419478</v>
      </c>
      <c r="F2922" s="9">
        <f t="shared" si="316"/>
        <v>3.4011973816621555</v>
      </c>
      <c r="G2922" s="9">
        <f t="shared" si="317"/>
        <v>9.573716126481073E-2</v>
      </c>
      <c r="H2922" s="9">
        <f t="shared" si="318"/>
        <v>2.2895638385017243</v>
      </c>
      <c r="I2922" s="9">
        <f t="shared" si="319"/>
        <v>3.9262390225625494</v>
      </c>
      <c r="J2922" s="9">
        <f t="shared" si="320"/>
        <v>4.6743140614892722</v>
      </c>
      <c r="K2922" s="9">
        <f t="shared" si="321"/>
        <v>3.2575164383174817</v>
      </c>
    </row>
    <row r="2923" spans="1:11" x14ac:dyDescent="0.3">
      <c r="A2923">
        <v>16531</v>
      </c>
      <c r="B2923">
        <v>503</v>
      </c>
      <c r="C2923">
        <v>64</v>
      </c>
      <c r="D2923" s="17">
        <v>0.16602786122660948</v>
      </c>
      <c r="E2923" s="9">
        <f t="shared" si="315"/>
        <v>6.2225762680713688</v>
      </c>
      <c r="F2923" s="9">
        <f t="shared" si="316"/>
        <v>4.1743872698956368</v>
      </c>
      <c r="G2923" s="9">
        <f t="shared" si="317"/>
        <v>0.1536029823483237</v>
      </c>
      <c r="H2923" s="9">
        <f t="shared" si="318"/>
        <v>9.7195284984153574</v>
      </c>
      <c r="I2923" s="9">
        <f t="shared" si="319"/>
        <v>4.7617251674939496</v>
      </c>
      <c r="J2923" s="9">
        <f t="shared" si="320"/>
        <v>5.1901661224045696</v>
      </c>
      <c r="K2923" s="9">
        <f t="shared" si="321"/>
        <v>7.326315023936778</v>
      </c>
    </row>
    <row r="2924" spans="1:11" x14ac:dyDescent="0.3">
      <c r="A2924">
        <v>16532</v>
      </c>
      <c r="B2924">
        <v>749</v>
      </c>
      <c r="C2924">
        <v>5</v>
      </c>
      <c r="D2924" s="17">
        <v>1.1061332778141097E-2</v>
      </c>
      <c r="E2924" s="9">
        <f t="shared" si="315"/>
        <v>6.620073206530356</v>
      </c>
      <c r="F2924" s="9">
        <f t="shared" si="316"/>
        <v>1.791759469228055</v>
      </c>
      <c r="G2924" s="9">
        <f t="shared" si="317"/>
        <v>1.1000603656361789E-2</v>
      </c>
      <c r="H2924" s="9">
        <f t="shared" si="318"/>
        <v>5.7620172240347944</v>
      </c>
      <c r="I2924" s="9">
        <f t="shared" si="319"/>
        <v>2.1871279743850058</v>
      </c>
      <c r="J2924" s="9">
        <f t="shared" si="320"/>
        <v>3.9189194769364852</v>
      </c>
      <c r="K2924" s="9">
        <f t="shared" si="321"/>
        <v>4.3209308997201958</v>
      </c>
    </row>
    <row r="2925" spans="1:11" x14ac:dyDescent="0.3">
      <c r="A2925">
        <v>16533</v>
      </c>
      <c r="B2925">
        <v>926</v>
      </c>
      <c r="C2925">
        <v>137</v>
      </c>
      <c r="D2925" s="17">
        <v>9.3088334867565764E-2</v>
      </c>
      <c r="E2925" s="9">
        <f t="shared" si="315"/>
        <v>6.831953565565855</v>
      </c>
      <c r="F2925" s="9">
        <f t="shared" si="316"/>
        <v>4.9272536851572051</v>
      </c>
      <c r="G2925" s="9">
        <f t="shared" si="317"/>
        <v>8.9007024654787895E-2</v>
      </c>
      <c r="H2925" s="9">
        <f t="shared" si="318"/>
        <v>3.6525194428605507</v>
      </c>
      <c r="I2925" s="9">
        <f t="shared" si="319"/>
        <v>5.5752503681045242</v>
      </c>
      <c r="J2925" s="9">
        <f t="shared" si="320"/>
        <v>4.6143174214085718</v>
      </c>
      <c r="K2925" s="9">
        <f t="shared" si="321"/>
        <v>4.4216983161433472</v>
      </c>
    </row>
    <row r="2926" spans="1:11" x14ac:dyDescent="0.3">
      <c r="A2926">
        <v>16536</v>
      </c>
      <c r="B2926">
        <v>982</v>
      </c>
      <c r="C2926">
        <v>44</v>
      </c>
      <c r="D2926" s="17">
        <v>3.0825328213197122E-2</v>
      </c>
      <c r="E2926" s="9">
        <f t="shared" si="315"/>
        <v>6.8906091201471664</v>
      </c>
      <c r="F2926" s="9">
        <f t="shared" si="316"/>
        <v>3.8066624897703196</v>
      </c>
      <c r="G2926" s="9">
        <f t="shared" si="317"/>
        <v>3.0359770907857252E-2</v>
      </c>
      <c r="H2926" s="9">
        <f t="shared" si="318"/>
        <v>3.0685400555965781</v>
      </c>
      <c r="I2926" s="9">
        <f t="shared" si="319"/>
        <v>4.3643726366110398</v>
      </c>
      <c r="J2926" s="9">
        <f t="shared" si="320"/>
        <v>4.0914991818001774</v>
      </c>
      <c r="K2926" s="9">
        <f t="shared" si="321"/>
        <v>3.6618816551416367</v>
      </c>
    </row>
    <row r="2927" spans="1:11" x14ac:dyDescent="0.3">
      <c r="A2927">
        <v>16539</v>
      </c>
      <c r="B2927">
        <v>495</v>
      </c>
      <c r="C2927">
        <v>779</v>
      </c>
      <c r="D2927" s="17">
        <v>0.21717546951072769</v>
      </c>
      <c r="E2927" s="9">
        <f t="shared" si="315"/>
        <v>6.2065759267249279</v>
      </c>
      <c r="F2927" s="9">
        <f t="shared" si="316"/>
        <v>6.6592939196836376</v>
      </c>
      <c r="G2927" s="9">
        <f t="shared" si="317"/>
        <v>0.19653298562590765</v>
      </c>
      <c r="H2927" s="9">
        <f t="shared" si="318"/>
        <v>9.8788291750896526</v>
      </c>
      <c r="I2927" s="9">
        <f t="shared" si="319"/>
        <v>7.4468418625519872</v>
      </c>
      <c r="J2927" s="9">
        <f t="shared" si="320"/>
        <v>5.5728709773807283</v>
      </c>
      <c r="K2927" s="9">
        <f t="shared" si="321"/>
        <v>8.2880413417865668</v>
      </c>
    </row>
    <row r="2928" spans="1:11" x14ac:dyDescent="0.3">
      <c r="A2928">
        <v>16542</v>
      </c>
      <c r="B2928">
        <v>925</v>
      </c>
      <c r="C2928">
        <v>5</v>
      </c>
      <c r="D2928" s="17">
        <v>0.16064467587437664</v>
      </c>
      <c r="E2928" s="9">
        <f t="shared" si="315"/>
        <v>6.8308742346461795</v>
      </c>
      <c r="F2928" s="9">
        <f t="shared" si="316"/>
        <v>1.791759469228055</v>
      </c>
      <c r="G2928" s="9">
        <f t="shared" si="317"/>
        <v>0.14897560580773916</v>
      </c>
      <c r="H2928" s="9">
        <f t="shared" si="318"/>
        <v>3.6632653477220143</v>
      </c>
      <c r="I2928" s="9">
        <f t="shared" si="319"/>
        <v>2.1871279743850058</v>
      </c>
      <c r="J2928" s="9">
        <f t="shared" si="320"/>
        <v>5.1489147985592449</v>
      </c>
      <c r="K2928" s="9">
        <f t="shared" si="321"/>
        <v>3.5175540258883582</v>
      </c>
    </row>
    <row r="2929" spans="1:11" x14ac:dyDescent="0.3">
      <c r="A2929">
        <v>16545</v>
      </c>
      <c r="B2929">
        <v>566</v>
      </c>
      <c r="C2929">
        <v>6</v>
      </c>
      <c r="D2929" s="17">
        <v>0.11203878981391047</v>
      </c>
      <c r="E2929" s="9">
        <f t="shared" si="315"/>
        <v>6.3403593037277517</v>
      </c>
      <c r="F2929" s="9">
        <f t="shared" si="316"/>
        <v>1.9459101490553132</v>
      </c>
      <c r="G2929" s="9">
        <f t="shared" si="317"/>
        <v>0.10619507814617389</v>
      </c>
      <c r="H2929" s="9">
        <f t="shared" si="318"/>
        <v>8.5468711860144531</v>
      </c>
      <c r="I2929" s="9">
        <f t="shared" si="319"/>
        <v>2.3536986437475873</v>
      </c>
      <c r="J2929" s="9">
        <f t="shared" si="320"/>
        <v>4.7675424625577767</v>
      </c>
      <c r="K2929" s="9">
        <f t="shared" si="321"/>
        <v>5.9330536786430583</v>
      </c>
    </row>
    <row r="2930" spans="1:11" x14ac:dyDescent="0.3">
      <c r="A2930">
        <v>16546</v>
      </c>
      <c r="B2930">
        <v>1162</v>
      </c>
      <c r="C2930">
        <v>18</v>
      </c>
      <c r="D2930" s="17">
        <v>0.2812152269619495</v>
      </c>
      <c r="E2930" s="9">
        <f t="shared" si="315"/>
        <v>7.0587581525186645</v>
      </c>
      <c r="F2930" s="9">
        <f t="shared" si="316"/>
        <v>2.9444389791664403</v>
      </c>
      <c r="G2930" s="9">
        <f t="shared" si="317"/>
        <v>0.24780902360414961</v>
      </c>
      <c r="H2930" s="9">
        <f t="shared" si="318"/>
        <v>1.3944348562805704</v>
      </c>
      <c r="I2930" s="9">
        <f t="shared" si="319"/>
        <v>3.4326793903510464</v>
      </c>
      <c r="J2930" s="9">
        <f t="shared" si="320"/>
        <v>6.0299775969942786</v>
      </c>
      <c r="K2930" s="9">
        <f t="shared" si="321"/>
        <v>2.9330167646444547</v>
      </c>
    </row>
    <row r="2931" spans="1:11" x14ac:dyDescent="0.3">
      <c r="A2931">
        <v>16549</v>
      </c>
      <c r="B2931">
        <v>666</v>
      </c>
      <c r="C2931">
        <v>407</v>
      </c>
      <c r="D2931" s="17">
        <v>0.10997154687442026</v>
      </c>
      <c r="E2931" s="9">
        <f t="shared" si="315"/>
        <v>6.5027900459156234</v>
      </c>
      <c r="F2931" s="9">
        <f t="shared" si="316"/>
        <v>6.0112671744041615</v>
      </c>
      <c r="G2931" s="9">
        <f t="shared" si="317"/>
        <v>0.10433438154923211</v>
      </c>
      <c r="H2931" s="9">
        <f t="shared" si="318"/>
        <v>6.9296977405872022</v>
      </c>
      <c r="I2931" s="9">
        <f t="shared" si="319"/>
        <v>6.7466033112396087</v>
      </c>
      <c r="J2931" s="9">
        <f t="shared" si="320"/>
        <v>4.7509550512621654</v>
      </c>
      <c r="K2931" s="9">
        <f t="shared" si="321"/>
        <v>6.439020873917916</v>
      </c>
    </row>
    <row r="2932" spans="1:11" x14ac:dyDescent="0.3">
      <c r="A2932">
        <v>16550</v>
      </c>
      <c r="B2932">
        <v>496</v>
      </c>
      <c r="C2932">
        <v>236</v>
      </c>
      <c r="D2932" s="17">
        <v>2.7460549681361725E-2</v>
      </c>
      <c r="E2932" s="9">
        <f t="shared" si="315"/>
        <v>6.2085900260966289</v>
      </c>
      <c r="F2932" s="9">
        <f t="shared" si="316"/>
        <v>5.4680601411351315</v>
      </c>
      <c r="G2932" s="9">
        <f t="shared" si="317"/>
        <v>2.7090272180471952E-2</v>
      </c>
      <c r="H2932" s="9">
        <f t="shared" si="318"/>
        <v>9.8587766408433986</v>
      </c>
      <c r="I2932" s="9">
        <f t="shared" si="319"/>
        <v>6.1596298432310395</v>
      </c>
      <c r="J2932" s="9">
        <f t="shared" si="320"/>
        <v>4.062352828649022</v>
      </c>
      <c r="K2932" s="9">
        <f t="shared" si="321"/>
        <v>7.5897478391208155</v>
      </c>
    </row>
    <row r="2933" spans="1:11" x14ac:dyDescent="0.3">
      <c r="A2933">
        <v>16551</v>
      </c>
      <c r="B2933">
        <v>670</v>
      </c>
      <c r="C2933">
        <v>21</v>
      </c>
      <c r="D2933" s="17">
        <v>2.1785253581126974E-2</v>
      </c>
      <c r="E2933" s="9">
        <f t="shared" si="315"/>
        <v>6.508769136971682</v>
      </c>
      <c r="F2933" s="9">
        <f t="shared" si="316"/>
        <v>3.0910424533583161</v>
      </c>
      <c r="G2933" s="9">
        <f t="shared" si="317"/>
        <v>2.1551346004908149E-2</v>
      </c>
      <c r="H2933" s="9">
        <f t="shared" si="318"/>
        <v>6.8701694323777502</v>
      </c>
      <c r="I2933" s="9">
        <f t="shared" si="319"/>
        <v>3.591094772329158</v>
      </c>
      <c r="J2933" s="9">
        <f t="shared" si="320"/>
        <v>4.0129753821802563</v>
      </c>
      <c r="K2933" s="9">
        <f t="shared" si="321"/>
        <v>5.315008224323674</v>
      </c>
    </row>
    <row r="2934" spans="1:11" x14ac:dyDescent="0.3">
      <c r="A2934">
        <v>16552</v>
      </c>
      <c r="B2934">
        <v>494</v>
      </c>
      <c r="C2934">
        <v>1608</v>
      </c>
      <c r="D2934" s="17">
        <v>0.18838506556625845</v>
      </c>
      <c r="E2934" s="9">
        <f t="shared" si="315"/>
        <v>6.2045577625686903</v>
      </c>
      <c r="F2934" s="9">
        <f t="shared" si="316"/>
        <v>7.3833681469923835</v>
      </c>
      <c r="G2934" s="9">
        <f t="shared" si="317"/>
        <v>0.17259529768643866</v>
      </c>
      <c r="H2934" s="9">
        <f t="shared" si="318"/>
        <v>9.8989221786554769</v>
      </c>
      <c r="I2934" s="9">
        <f t="shared" si="319"/>
        <v>8.2292550756897249</v>
      </c>
      <c r="J2934" s="9">
        <f t="shared" si="320"/>
        <v>5.3594754802477826</v>
      </c>
      <c r="K2934" s="9">
        <f t="shared" si="321"/>
        <v>8.4901327080842126</v>
      </c>
    </row>
    <row r="2935" spans="1:11" x14ac:dyDescent="0.3">
      <c r="A2935">
        <v>16553</v>
      </c>
      <c r="B2935">
        <v>503</v>
      </c>
      <c r="C2935">
        <v>130</v>
      </c>
      <c r="D2935" s="17">
        <v>9.4481284788925576E-3</v>
      </c>
      <c r="E2935" s="9">
        <f t="shared" si="315"/>
        <v>6.2225762680713688</v>
      </c>
      <c r="F2935" s="9">
        <f t="shared" si="316"/>
        <v>4.8751973232011512</v>
      </c>
      <c r="G2935" s="9">
        <f t="shared" si="317"/>
        <v>9.403774071577194E-3</v>
      </c>
      <c r="H2935" s="9">
        <f t="shared" si="318"/>
        <v>9.7195284984153574</v>
      </c>
      <c r="I2935" s="9">
        <f t="shared" si="319"/>
        <v>5.5189998016761601</v>
      </c>
      <c r="J2935" s="9">
        <f t="shared" si="320"/>
        <v>3.9046843409474388</v>
      </c>
      <c r="K2935" s="9">
        <f t="shared" si="321"/>
        <v>7.2964010579000149</v>
      </c>
    </row>
    <row r="2936" spans="1:11" x14ac:dyDescent="0.3">
      <c r="A2936">
        <v>16554</v>
      </c>
      <c r="B2936">
        <v>556</v>
      </c>
      <c r="C2936">
        <v>60</v>
      </c>
      <c r="D2936" s="17">
        <v>6.6624553157865654E-2</v>
      </c>
      <c r="E2936" s="9">
        <f t="shared" si="315"/>
        <v>6.3225652399272843</v>
      </c>
      <c r="F2936" s="9">
        <f t="shared" si="316"/>
        <v>4.1108738641733114</v>
      </c>
      <c r="G2936" s="9">
        <f t="shared" si="317"/>
        <v>6.4499038943658757E-2</v>
      </c>
      <c r="H2936" s="9">
        <f t="shared" si="318"/>
        <v>8.724030306737248</v>
      </c>
      <c r="I2936" s="9">
        <f t="shared" si="319"/>
        <v>4.6930944581352865</v>
      </c>
      <c r="J2936" s="9">
        <f t="shared" si="320"/>
        <v>4.3958379338415892</v>
      </c>
      <c r="K2936" s="9">
        <f t="shared" si="321"/>
        <v>6.649111077577528</v>
      </c>
    </row>
    <row r="2937" spans="1:11" x14ac:dyDescent="0.3">
      <c r="A2937">
        <v>16555</v>
      </c>
      <c r="B2937">
        <v>981</v>
      </c>
      <c r="C2937">
        <v>9</v>
      </c>
      <c r="D2937" s="17">
        <v>-7.6561752380526005E-3</v>
      </c>
      <c r="E2937" s="9">
        <f t="shared" si="315"/>
        <v>6.8895913083544658</v>
      </c>
      <c r="F2937" s="9">
        <f t="shared" si="316"/>
        <v>2.3025850929940459</v>
      </c>
      <c r="G2937" s="9">
        <f t="shared" si="317"/>
        <v>-7.6270154687110734E-3</v>
      </c>
      <c r="H2937" s="9">
        <f t="shared" si="318"/>
        <v>3.0786734711152635</v>
      </c>
      <c r="I2937" s="9">
        <f t="shared" si="319"/>
        <v>2.7391110481775436</v>
      </c>
      <c r="J2937" s="9">
        <f t="shared" si="320"/>
        <v>3.7528612488549031</v>
      </c>
      <c r="K2937" s="9">
        <f t="shared" si="321"/>
        <v>3.1116422997818756</v>
      </c>
    </row>
    <row r="2938" spans="1:11" x14ac:dyDescent="0.3">
      <c r="A2938">
        <v>16556</v>
      </c>
      <c r="B2938">
        <v>503</v>
      </c>
      <c r="C2938">
        <v>123</v>
      </c>
      <c r="D2938" s="17">
        <v>0.17045147639947525</v>
      </c>
      <c r="E2938" s="9">
        <f t="shared" si="315"/>
        <v>6.2225762680713688</v>
      </c>
      <c r="F2938" s="9">
        <f t="shared" si="316"/>
        <v>4.8202815656050371</v>
      </c>
      <c r="G2938" s="9">
        <f t="shared" si="317"/>
        <v>0.15738955164268895</v>
      </c>
      <c r="H2938" s="9">
        <f t="shared" si="318"/>
        <v>9.7195284984153574</v>
      </c>
      <c r="I2938" s="9">
        <f t="shared" si="319"/>
        <v>5.4596594568162571</v>
      </c>
      <c r="J2938" s="9">
        <f t="shared" si="320"/>
        <v>5.2239219654518472</v>
      </c>
      <c r="K2938" s="9">
        <f t="shared" si="321"/>
        <v>7.5424464793429244</v>
      </c>
    </row>
    <row r="2939" spans="1:11" x14ac:dyDescent="0.3">
      <c r="A2939">
        <v>16557</v>
      </c>
      <c r="B2939">
        <v>1009</v>
      </c>
      <c r="C2939">
        <v>6</v>
      </c>
      <c r="D2939" s="17">
        <v>0.25388257384708784</v>
      </c>
      <c r="E2939" s="9">
        <f t="shared" si="315"/>
        <v>6.9177056098353047</v>
      </c>
      <c r="F2939" s="9">
        <f t="shared" si="316"/>
        <v>1.9459101490553132</v>
      </c>
      <c r="G2939" s="9">
        <f t="shared" si="317"/>
        <v>0.22624479655584656</v>
      </c>
      <c r="H2939" s="9">
        <f t="shared" si="318"/>
        <v>2.7987652395875031</v>
      </c>
      <c r="I2939" s="9">
        <f t="shared" si="319"/>
        <v>2.3536986437475873</v>
      </c>
      <c r="J2939" s="9">
        <f t="shared" si="320"/>
        <v>5.8377406122488571</v>
      </c>
      <c r="K2939" s="9">
        <f t="shared" si="321"/>
        <v>3.2730403353677993</v>
      </c>
    </row>
    <row r="2940" spans="1:11" x14ac:dyDescent="0.3">
      <c r="A2940">
        <v>16558</v>
      </c>
      <c r="B2940">
        <v>500</v>
      </c>
      <c r="C2940">
        <v>543</v>
      </c>
      <c r="D2940" s="17">
        <v>6.4113994768760049E-2</v>
      </c>
      <c r="E2940" s="9">
        <f t="shared" si="315"/>
        <v>6.2166061010848646</v>
      </c>
      <c r="F2940" s="9">
        <f t="shared" si="316"/>
        <v>6.2989492468559423</v>
      </c>
      <c r="G2940" s="9">
        <f t="shared" si="317"/>
        <v>6.2142523121157402E-2</v>
      </c>
      <c r="H2940" s="9">
        <f t="shared" si="318"/>
        <v>9.7789679578754019</v>
      </c>
      <c r="I2940" s="9">
        <f t="shared" si="319"/>
        <v>7.0574640575276337</v>
      </c>
      <c r="J2940" s="9">
        <f t="shared" si="320"/>
        <v>4.3748304803767457</v>
      </c>
      <c r="K2940" s="9">
        <f t="shared" si="321"/>
        <v>7.8816892922713402</v>
      </c>
    </row>
    <row r="2941" spans="1:11" x14ac:dyDescent="0.3">
      <c r="A2941">
        <v>16560</v>
      </c>
      <c r="B2941">
        <v>501</v>
      </c>
      <c r="C2941">
        <v>51</v>
      </c>
      <c r="D2941" s="17">
        <v>9.3534146293947143E-2</v>
      </c>
      <c r="E2941" s="9">
        <f t="shared" si="315"/>
        <v>6.2186001196917289</v>
      </c>
      <c r="F2941" s="9">
        <f t="shared" si="316"/>
        <v>3.9512437185814275</v>
      </c>
      <c r="G2941" s="9">
        <f t="shared" si="317"/>
        <v>8.9414787253406874E-2</v>
      </c>
      <c r="H2941" s="9">
        <f t="shared" si="318"/>
        <v>9.7591153493280682</v>
      </c>
      <c r="I2941" s="9">
        <f t="shared" si="319"/>
        <v>4.5206028399894373</v>
      </c>
      <c r="J2941" s="9">
        <f t="shared" si="320"/>
        <v>4.6179524718221518</v>
      </c>
      <c r="K2941" s="9">
        <f t="shared" si="321"/>
        <v>7.1593290210252958</v>
      </c>
    </row>
    <row r="2942" spans="1:11" x14ac:dyDescent="0.3">
      <c r="A2942">
        <v>16563</v>
      </c>
      <c r="B2942">
        <v>925</v>
      </c>
      <c r="C2942">
        <v>17</v>
      </c>
      <c r="D2942" s="17">
        <v>0.15400658864512934</v>
      </c>
      <c r="E2942" s="9">
        <f t="shared" si="315"/>
        <v>6.8308742346461795</v>
      </c>
      <c r="F2942" s="9">
        <f t="shared" si="316"/>
        <v>2.8903717578961645</v>
      </c>
      <c r="G2942" s="9">
        <f t="shared" si="317"/>
        <v>0.14323987746746836</v>
      </c>
      <c r="H2942" s="9">
        <f t="shared" si="318"/>
        <v>3.6632653477220143</v>
      </c>
      <c r="I2942" s="9">
        <f t="shared" si="319"/>
        <v>3.3742559487700117</v>
      </c>
      <c r="J2942" s="9">
        <f t="shared" si="320"/>
        <v>5.0977829347097918</v>
      </c>
      <c r="K2942" s="9">
        <f t="shared" si="321"/>
        <v>3.8634660454339693</v>
      </c>
    </row>
    <row r="2943" spans="1:11" x14ac:dyDescent="0.3">
      <c r="A2943">
        <v>16565</v>
      </c>
      <c r="B2943">
        <v>507</v>
      </c>
      <c r="C2943">
        <v>3</v>
      </c>
      <c r="D2943" s="17">
        <v>-4.7710622362157236E-2</v>
      </c>
      <c r="E2943" s="9">
        <f t="shared" si="315"/>
        <v>6.230481447578482</v>
      </c>
      <c r="F2943" s="9">
        <f t="shared" si="316"/>
        <v>1.3862943611198906</v>
      </c>
      <c r="G2943" s="9">
        <f t="shared" si="317"/>
        <v>-4.6607424069450835E-2</v>
      </c>
      <c r="H2943" s="9">
        <f t="shared" si="318"/>
        <v>9.6408238997165903</v>
      </c>
      <c r="I2943" s="9">
        <f t="shared" si="319"/>
        <v>1.7489943603365152</v>
      </c>
      <c r="J2943" s="9">
        <f t="shared" si="320"/>
        <v>3.4053655469794974</v>
      </c>
      <c r="K2943" s="9">
        <f t="shared" si="321"/>
        <v>6.0261833673551486</v>
      </c>
    </row>
    <row r="2944" spans="1:11" x14ac:dyDescent="0.3">
      <c r="A2944">
        <v>16566</v>
      </c>
      <c r="B2944">
        <v>546</v>
      </c>
      <c r="C2944">
        <v>18</v>
      </c>
      <c r="D2944" s="17">
        <v>0.12267778054472667</v>
      </c>
      <c r="E2944" s="9">
        <f t="shared" si="315"/>
        <v>6.3044488024219811</v>
      </c>
      <c r="F2944" s="9">
        <f t="shared" si="316"/>
        <v>2.9444389791664403</v>
      </c>
      <c r="G2944" s="9">
        <f t="shared" si="317"/>
        <v>0.1157167071980595</v>
      </c>
      <c r="H2944" s="9">
        <f t="shared" si="318"/>
        <v>8.9043990058190552</v>
      </c>
      <c r="I2944" s="9">
        <f t="shared" si="319"/>
        <v>3.4326793903510464</v>
      </c>
      <c r="J2944" s="9">
        <f t="shared" si="320"/>
        <v>4.852424209290402</v>
      </c>
      <c r="K2944" s="9">
        <f t="shared" si="321"/>
        <v>6.4524881618729228</v>
      </c>
    </row>
    <row r="2945" spans="1:11" x14ac:dyDescent="0.3">
      <c r="A2945">
        <v>16567</v>
      </c>
      <c r="B2945">
        <v>666</v>
      </c>
      <c r="C2945">
        <v>34</v>
      </c>
      <c r="D2945" s="17">
        <v>0.28385271911901161</v>
      </c>
      <c r="E2945" s="9">
        <f t="shared" si="315"/>
        <v>6.5027900459156234</v>
      </c>
      <c r="F2945" s="9">
        <f t="shared" si="316"/>
        <v>3.5553480614894135</v>
      </c>
      <c r="G2945" s="9">
        <f t="shared" si="317"/>
        <v>0.24986549395270588</v>
      </c>
      <c r="H2945" s="9">
        <f t="shared" si="318"/>
        <v>6.9296977405872022</v>
      </c>
      <c r="I2945" s="9">
        <f t="shared" si="319"/>
        <v>4.0928096919251313</v>
      </c>
      <c r="J2945" s="9">
        <f t="shared" si="320"/>
        <v>6.0483102577541237</v>
      </c>
      <c r="K2945" s="9">
        <f t="shared" si="321"/>
        <v>5.9023538294219655</v>
      </c>
    </row>
    <row r="2946" spans="1:11" x14ac:dyDescent="0.3">
      <c r="A2946">
        <v>16569</v>
      </c>
      <c r="B2946">
        <v>875</v>
      </c>
      <c r="C2946">
        <v>5</v>
      </c>
      <c r="D2946" s="17">
        <v>0.14851255292128648</v>
      </c>
      <c r="E2946" s="9">
        <f t="shared" ref="E2946:E3009" si="322">IF(B2946&lt;=0,-1*LOG(1-B2946,EXP(1)),LOG(1+B2946,EXP(1)))</f>
        <v>6.7753660909363917</v>
      </c>
      <c r="F2946" s="9">
        <f t="shared" ref="F2946:F3009" si="323">IF(C2946&lt;=0,-1*LOG(1-C2946,EXP(1)),LOG(1+C2946,EXP(1)))</f>
        <v>1.791759469228055</v>
      </c>
      <c r="G2946" s="9">
        <f t="shared" ref="G2946:G3009" si="324">IF(D2946&lt;=0,-1*LOG(1-D2946,EXP(1)),LOG(1+D2946,EXP(1)))</f>
        <v>0.13846767292732612</v>
      </c>
      <c r="H2946" s="9">
        <f t="shared" ref="H2946:H3009" si="325">1+9*((MAX(E$2:E$4112)-E2946)/(MAX(E$2:E$4112)-MIN(E$2:E$4112)))</f>
        <v>4.2159088609099449</v>
      </c>
      <c r="I2946" s="9">
        <f t="shared" ref="I2946:I3009" si="326">1+9*((F2946-MIN(F$2:F$4112))/(MAX(F$2:F$4112)-MIN(F$2:F$4112)))</f>
        <v>2.1871279743850058</v>
      </c>
      <c r="J2946" s="9">
        <f t="shared" ref="J2946:J3009" si="327">1+9*((G2946-MIN(G$2:G$4112))/(MAX(G$2:G$4112)-MIN(G$2:G$4112)))</f>
        <v>5.0552405236449101</v>
      </c>
      <c r="K2946" s="9">
        <f t="shared" ref="K2946:K3009" si="328">0.5*H2946+0.3*I2946+0.2*J2946</f>
        <v>3.7751409274994563</v>
      </c>
    </row>
    <row r="2947" spans="1:11" x14ac:dyDescent="0.3">
      <c r="A2947">
        <v>16570</v>
      </c>
      <c r="B2947">
        <v>497</v>
      </c>
      <c r="C2947">
        <v>176</v>
      </c>
      <c r="D2947" s="17">
        <v>2.249544319575426E-2</v>
      </c>
      <c r="E2947" s="9">
        <f t="shared" si="322"/>
        <v>6.2106000770246528</v>
      </c>
      <c r="F2947" s="9">
        <f t="shared" si="323"/>
        <v>5.1761497325738288</v>
      </c>
      <c r="G2947" s="9">
        <f t="shared" si="324"/>
        <v>2.2246152392619706E-2</v>
      </c>
      <c r="H2947" s="9">
        <f t="shared" si="325"/>
        <v>9.8387644132258174</v>
      </c>
      <c r="I2947" s="9">
        <f t="shared" si="326"/>
        <v>5.8442000818933098</v>
      </c>
      <c r="J2947" s="9">
        <f t="shared" si="327"/>
        <v>4.0191693201617271</v>
      </c>
      <c r="K2947" s="9">
        <f t="shared" si="328"/>
        <v>7.476476095213247</v>
      </c>
    </row>
    <row r="2948" spans="1:11" x14ac:dyDescent="0.3">
      <c r="A2948">
        <v>16571</v>
      </c>
      <c r="B2948">
        <v>511</v>
      </c>
      <c r="C2948">
        <v>101</v>
      </c>
      <c r="D2948" s="17">
        <v>9.9046423796917873E-2</v>
      </c>
      <c r="E2948" s="9">
        <f t="shared" si="322"/>
        <v>6.2383246250395077</v>
      </c>
      <c r="F2948" s="9">
        <f t="shared" si="323"/>
        <v>4.6249728132842707</v>
      </c>
      <c r="G2948" s="9">
        <f t="shared" si="324"/>
        <v>9.4442916382750888E-2</v>
      </c>
      <c r="H2948" s="9">
        <f t="shared" si="325"/>
        <v>9.5627365983418677</v>
      </c>
      <c r="I2948" s="9">
        <f t="shared" si="326"/>
        <v>5.2486145905665786</v>
      </c>
      <c r="J2948" s="9">
        <f t="shared" si="327"/>
        <v>4.6627763544760752</v>
      </c>
      <c r="K2948" s="9">
        <f t="shared" si="328"/>
        <v>7.2885079472361225</v>
      </c>
    </row>
    <row r="2949" spans="1:11" x14ac:dyDescent="0.3">
      <c r="A2949">
        <v>16572</v>
      </c>
      <c r="B2949">
        <v>603</v>
      </c>
      <c r="C2949">
        <v>56</v>
      </c>
      <c r="D2949" s="17">
        <v>0.18680886558660553</v>
      </c>
      <c r="E2949" s="9">
        <f t="shared" si="322"/>
        <v>6.4035741979348151</v>
      </c>
      <c r="F2949" s="9">
        <f t="shared" si="323"/>
        <v>4.0430512678345503</v>
      </c>
      <c r="G2949" s="9">
        <f t="shared" si="324"/>
        <v>0.17126807956723281</v>
      </c>
      <c r="H2949" s="9">
        <f t="shared" si="325"/>
        <v>7.9174986492017201</v>
      </c>
      <c r="I2949" s="9">
        <f t="shared" si="326"/>
        <v>4.6198073647360527</v>
      </c>
      <c r="J2949" s="9">
        <f t="shared" si="327"/>
        <v>5.3476438292099715</v>
      </c>
      <c r="K2949" s="9">
        <f t="shared" si="328"/>
        <v>6.4142202998636701</v>
      </c>
    </row>
    <row r="2950" spans="1:11" x14ac:dyDescent="0.3">
      <c r="A2950">
        <v>16573</v>
      </c>
      <c r="B2950">
        <v>956</v>
      </c>
      <c r="C2950">
        <v>38</v>
      </c>
      <c r="D2950" s="17">
        <v>0.16635284253401467</v>
      </c>
      <c r="E2950" s="9">
        <f t="shared" si="322"/>
        <v>6.8638033914529544</v>
      </c>
      <c r="F2950" s="9">
        <f t="shared" si="323"/>
        <v>3.6635616461296463</v>
      </c>
      <c r="G2950" s="9">
        <f t="shared" si="324"/>
        <v>0.15388165152868882</v>
      </c>
      <c r="H2950" s="9">
        <f t="shared" si="325"/>
        <v>3.3354200319219207</v>
      </c>
      <c r="I2950" s="9">
        <f t="shared" si="326"/>
        <v>4.2097420937014132</v>
      </c>
      <c r="J2950" s="9">
        <f t="shared" si="327"/>
        <v>5.1926503534811053</v>
      </c>
      <c r="K2950" s="9">
        <f t="shared" si="328"/>
        <v>3.9691627147676054</v>
      </c>
    </row>
    <row r="2951" spans="1:11" x14ac:dyDescent="0.3">
      <c r="A2951">
        <v>16574</v>
      </c>
      <c r="B2951">
        <v>943</v>
      </c>
      <c r="C2951">
        <v>28</v>
      </c>
      <c r="D2951" s="17">
        <v>-1.6838400708391148E-2</v>
      </c>
      <c r="E2951" s="9">
        <f t="shared" si="322"/>
        <v>6.8501261661455004</v>
      </c>
      <c r="F2951" s="9">
        <f t="shared" si="323"/>
        <v>3.3672958299864741</v>
      </c>
      <c r="G2951" s="9">
        <f t="shared" si="324"/>
        <v>-1.6698206415613339E-2</v>
      </c>
      <c r="H2951" s="9">
        <f t="shared" si="325"/>
        <v>3.4715915797238592</v>
      </c>
      <c r="I2951" s="9">
        <f t="shared" si="326"/>
        <v>3.8896060076360079</v>
      </c>
      <c r="J2951" s="9">
        <f t="shared" si="327"/>
        <v>3.67199498864644</v>
      </c>
      <c r="K2951" s="9">
        <f t="shared" si="328"/>
        <v>3.6370765898820201</v>
      </c>
    </row>
    <row r="2952" spans="1:11" x14ac:dyDescent="0.3">
      <c r="A2952">
        <v>16581</v>
      </c>
      <c r="B2952">
        <v>540</v>
      </c>
      <c r="C2952">
        <v>17</v>
      </c>
      <c r="D2952" s="17">
        <v>7.0982616308168017E-2</v>
      </c>
      <c r="E2952" s="9">
        <f t="shared" si="322"/>
        <v>6.2934192788464811</v>
      </c>
      <c r="F2952" s="9">
        <f t="shared" si="323"/>
        <v>2.8903717578961645</v>
      </c>
      <c r="G2952" s="9">
        <f t="shared" si="324"/>
        <v>6.8576560062331315E-2</v>
      </c>
      <c r="H2952" s="9">
        <f t="shared" si="325"/>
        <v>9.0142098236590797</v>
      </c>
      <c r="I2952" s="9">
        <f t="shared" si="326"/>
        <v>3.3742559487700117</v>
      </c>
      <c r="J2952" s="9">
        <f t="shared" si="327"/>
        <v>4.4321875031228615</v>
      </c>
      <c r="K2952" s="9">
        <f t="shared" si="328"/>
        <v>6.4058191970851155</v>
      </c>
    </row>
    <row r="2953" spans="1:11" x14ac:dyDescent="0.3">
      <c r="A2953">
        <v>16582</v>
      </c>
      <c r="B2953">
        <v>985</v>
      </c>
      <c r="C2953">
        <v>5</v>
      </c>
      <c r="D2953" s="17">
        <v>-2.6156600703766367E-2</v>
      </c>
      <c r="E2953" s="9">
        <f t="shared" si="322"/>
        <v>6.8936563546026353</v>
      </c>
      <c r="F2953" s="9">
        <f t="shared" si="323"/>
        <v>1.791759469228055</v>
      </c>
      <c r="G2953" s="9">
        <f t="shared" si="324"/>
        <v>-2.5820367366338273E-2</v>
      </c>
      <c r="H2953" s="9">
        <f t="shared" si="325"/>
        <v>3.0382015459216332</v>
      </c>
      <c r="I2953" s="9">
        <f t="shared" si="326"/>
        <v>2.1871279743850058</v>
      </c>
      <c r="J2953" s="9">
        <f t="shared" si="327"/>
        <v>3.5906743499979159</v>
      </c>
      <c r="K2953" s="9">
        <f t="shared" si="328"/>
        <v>2.8933740352759014</v>
      </c>
    </row>
    <row r="2954" spans="1:11" x14ac:dyDescent="0.3">
      <c r="A2954">
        <v>16584</v>
      </c>
      <c r="B2954">
        <v>620</v>
      </c>
      <c r="C2954">
        <v>27</v>
      </c>
      <c r="D2954" s="17">
        <v>0.12737781177243032</v>
      </c>
      <c r="E2954" s="9">
        <f t="shared" si="322"/>
        <v>6.4313310819334788</v>
      </c>
      <c r="F2954" s="9">
        <f t="shared" si="323"/>
        <v>3.3322045101752038</v>
      </c>
      <c r="G2954" s="9">
        <f t="shared" si="324"/>
        <v>0.11989441558859944</v>
      </c>
      <c r="H2954" s="9">
        <f t="shared" si="325"/>
        <v>7.641148894679727</v>
      </c>
      <c r="I2954" s="9">
        <f t="shared" si="326"/>
        <v>3.8516873644206178</v>
      </c>
      <c r="J2954" s="9">
        <f t="shared" si="327"/>
        <v>4.8896669104706536</v>
      </c>
      <c r="K2954" s="9">
        <f t="shared" si="328"/>
        <v>5.9540140387601799</v>
      </c>
    </row>
    <row r="2955" spans="1:11" x14ac:dyDescent="0.3">
      <c r="A2955">
        <v>16586</v>
      </c>
      <c r="B2955">
        <v>643</v>
      </c>
      <c r="C2955">
        <v>15</v>
      </c>
      <c r="D2955" s="17">
        <v>0.1876922159603476</v>
      </c>
      <c r="E2955" s="9">
        <f t="shared" si="322"/>
        <v>6.4676987261043539</v>
      </c>
      <c r="F2955" s="9">
        <f t="shared" si="323"/>
        <v>2.7725887222397811</v>
      </c>
      <c r="G2955" s="9">
        <f t="shared" si="324"/>
        <v>0.17201210989963175</v>
      </c>
      <c r="H2955" s="9">
        <f t="shared" si="325"/>
        <v>7.2790697239900926</v>
      </c>
      <c r="I2955" s="9">
        <f t="shared" si="326"/>
        <v>3.2469830810095455</v>
      </c>
      <c r="J2955" s="9">
        <f t="shared" si="327"/>
        <v>5.3542765801701213</v>
      </c>
      <c r="K2955" s="9">
        <f t="shared" si="328"/>
        <v>5.6844851023319345</v>
      </c>
    </row>
    <row r="2956" spans="1:11" x14ac:dyDescent="0.3">
      <c r="A2956">
        <v>16587</v>
      </c>
      <c r="B2956">
        <v>610</v>
      </c>
      <c r="C2956">
        <v>24</v>
      </c>
      <c r="D2956" s="17">
        <v>0.15626043711483983</v>
      </c>
      <c r="E2956" s="9">
        <f t="shared" si="322"/>
        <v>6.4150969591715956</v>
      </c>
      <c r="F2956" s="9">
        <f t="shared" si="323"/>
        <v>3.2188758248682006</v>
      </c>
      <c r="G2956" s="9">
        <f t="shared" si="324"/>
        <v>0.14519103649767318</v>
      </c>
      <c r="H2956" s="9">
        <f t="shared" si="325"/>
        <v>7.802777117802405</v>
      </c>
      <c r="I2956" s="9">
        <f t="shared" si="326"/>
        <v>3.7292277360185713</v>
      </c>
      <c r="J2956" s="9">
        <f t="shared" si="327"/>
        <v>5.1151767846208127</v>
      </c>
      <c r="K2956" s="9">
        <f t="shared" si="328"/>
        <v>6.0431922366309365</v>
      </c>
    </row>
    <row r="2957" spans="1:11" x14ac:dyDescent="0.3">
      <c r="A2957">
        <v>16589</v>
      </c>
      <c r="B2957">
        <v>943</v>
      </c>
      <c r="C2957">
        <v>29</v>
      </c>
      <c r="D2957" s="17">
        <v>6.865776363939402E-2</v>
      </c>
      <c r="E2957" s="9">
        <f t="shared" si="322"/>
        <v>6.8501261661455004</v>
      </c>
      <c r="F2957" s="9">
        <f t="shared" si="323"/>
        <v>3.4011973816621555</v>
      </c>
      <c r="G2957" s="9">
        <f t="shared" si="324"/>
        <v>6.6403434517044682E-2</v>
      </c>
      <c r="H2957" s="9">
        <f t="shared" si="325"/>
        <v>3.4715915797238592</v>
      </c>
      <c r="I2957" s="9">
        <f t="shared" si="326"/>
        <v>3.9262390225625494</v>
      </c>
      <c r="J2957" s="9">
        <f t="shared" si="327"/>
        <v>4.4128149050991343</v>
      </c>
      <c r="K2957" s="9">
        <f t="shared" si="328"/>
        <v>3.7962304776505209</v>
      </c>
    </row>
    <row r="2958" spans="1:11" x14ac:dyDescent="0.3">
      <c r="A2958">
        <v>16591</v>
      </c>
      <c r="B2958">
        <v>940</v>
      </c>
      <c r="C2958">
        <v>9</v>
      </c>
      <c r="D2958" s="17">
        <v>0.15737060013233381</v>
      </c>
      <c r="E2958" s="9">
        <f t="shared" si="322"/>
        <v>6.8469431395853793</v>
      </c>
      <c r="F2958" s="9">
        <f t="shared" si="323"/>
        <v>2.3025850929940459</v>
      </c>
      <c r="G2958" s="9">
        <f t="shared" si="324"/>
        <v>0.14615070818673989</v>
      </c>
      <c r="H2958" s="9">
        <f t="shared" si="325"/>
        <v>3.5032820464408299</v>
      </c>
      <c r="I2958" s="9">
        <f t="shared" si="326"/>
        <v>2.7391110481775436</v>
      </c>
      <c r="J2958" s="9">
        <f t="shared" si="327"/>
        <v>5.1237318972820969</v>
      </c>
      <c r="K2958" s="9">
        <f t="shared" si="328"/>
        <v>3.5981207171300973</v>
      </c>
    </row>
    <row r="2959" spans="1:11" x14ac:dyDescent="0.3">
      <c r="A2959">
        <v>16592</v>
      </c>
      <c r="B2959">
        <v>520</v>
      </c>
      <c r="C2959">
        <v>242</v>
      </c>
      <c r="D2959" s="17">
        <v>4.7647043946310627E-2</v>
      </c>
      <c r="E2959" s="9">
        <f t="shared" si="322"/>
        <v>6.2557500417533669</v>
      </c>
      <c r="F2959" s="9">
        <f t="shared" si="323"/>
        <v>5.4930614433405482</v>
      </c>
      <c r="G2959" s="9">
        <f t="shared" si="324"/>
        <v>4.6546739044752192E-2</v>
      </c>
      <c r="H2959" s="9">
        <f t="shared" si="325"/>
        <v>9.3892477574636821</v>
      </c>
      <c r="I2959" s="9">
        <f t="shared" si="326"/>
        <v>6.1866455115885142</v>
      </c>
      <c r="J2959" s="9">
        <f t="shared" si="327"/>
        <v>4.2357999230155574</v>
      </c>
      <c r="K2959" s="9">
        <f t="shared" si="328"/>
        <v>7.397777516811507</v>
      </c>
    </row>
    <row r="2960" spans="1:11" x14ac:dyDescent="0.3">
      <c r="A2960">
        <v>16593</v>
      </c>
      <c r="B2960">
        <v>769</v>
      </c>
      <c r="C2960">
        <v>6</v>
      </c>
      <c r="D2960" s="17">
        <v>0.24312447764565823</v>
      </c>
      <c r="E2960" s="9">
        <f t="shared" si="322"/>
        <v>6.6463905148477291</v>
      </c>
      <c r="F2960" s="9">
        <f t="shared" si="323"/>
        <v>1.9459101490553132</v>
      </c>
      <c r="G2960" s="9">
        <f t="shared" si="324"/>
        <v>0.21762795043146793</v>
      </c>
      <c r="H2960" s="9">
        <f t="shared" si="325"/>
        <v>5.5</v>
      </c>
      <c r="I2960" s="9">
        <f t="shared" si="326"/>
        <v>2.3536986437475873</v>
      </c>
      <c r="J2960" s="9">
        <f t="shared" si="327"/>
        <v>5.7609246654840911</v>
      </c>
      <c r="K2960" s="9">
        <f t="shared" si="328"/>
        <v>4.6082945262210941</v>
      </c>
    </row>
    <row r="2961" spans="1:11" x14ac:dyDescent="0.3">
      <c r="A2961">
        <v>16594</v>
      </c>
      <c r="B2961">
        <v>947</v>
      </c>
      <c r="C2961">
        <v>51</v>
      </c>
      <c r="D2961" s="17">
        <v>3.3827288279408431E-2</v>
      </c>
      <c r="E2961" s="9">
        <f t="shared" si="322"/>
        <v>6.8543545022550214</v>
      </c>
      <c r="F2961" s="9">
        <f t="shared" si="323"/>
        <v>3.9512437185814275</v>
      </c>
      <c r="G2961" s="9">
        <f t="shared" si="324"/>
        <v>3.3267729522946377E-2</v>
      </c>
      <c r="H2961" s="9">
        <f t="shared" si="325"/>
        <v>3.4294939276257752</v>
      </c>
      <c r="I2961" s="9">
        <f t="shared" si="326"/>
        <v>4.5206028399894373</v>
      </c>
      <c r="J2961" s="9">
        <f t="shared" si="327"/>
        <v>4.1174225406424405</v>
      </c>
      <c r="K2961" s="9">
        <f t="shared" si="328"/>
        <v>3.8944123239382069</v>
      </c>
    </row>
    <row r="2962" spans="1:11" x14ac:dyDescent="0.3">
      <c r="A2962">
        <v>16595</v>
      </c>
      <c r="B2962">
        <v>933</v>
      </c>
      <c r="C2962">
        <v>82</v>
      </c>
      <c r="D2962" s="17">
        <v>0.2993445826990323</v>
      </c>
      <c r="E2962" s="9">
        <f t="shared" si="322"/>
        <v>6.8394764382288429</v>
      </c>
      <c r="F2962" s="9">
        <f t="shared" si="323"/>
        <v>4.4188406077965983</v>
      </c>
      <c r="G2962" s="9">
        <f t="shared" si="324"/>
        <v>0.26185997017790724</v>
      </c>
      <c r="H2962" s="9">
        <f t="shared" si="325"/>
        <v>3.5776211216434786</v>
      </c>
      <c r="I2962" s="9">
        <f t="shared" si="326"/>
        <v>5.0258742206652371</v>
      </c>
      <c r="J2962" s="9">
        <f t="shared" si="327"/>
        <v>6.1552365082507663</v>
      </c>
      <c r="K2962" s="9">
        <f t="shared" si="328"/>
        <v>4.5276201286714635</v>
      </c>
    </row>
    <row r="2963" spans="1:11" x14ac:dyDescent="0.3">
      <c r="A2963">
        <v>16596</v>
      </c>
      <c r="B2963">
        <v>509</v>
      </c>
      <c r="C2963">
        <v>10</v>
      </c>
      <c r="D2963" s="17">
        <v>0.1548267154168175</v>
      </c>
      <c r="E2963" s="9">
        <f t="shared" si="322"/>
        <v>6.2344107257183712</v>
      </c>
      <c r="F2963" s="9">
        <f t="shared" si="323"/>
        <v>2.3978952727983707</v>
      </c>
      <c r="G2963" s="9">
        <f t="shared" si="324"/>
        <v>0.14395030277598991</v>
      </c>
      <c r="H2963" s="9">
        <f t="shared" si="325"/>
        <v>9.6017036926551906</v>
      </c>
      <c r="I2963" s="9">
        <f t="shared" si="326"/>
        <v>2.842100411992643</v>
      </c>
      <c r="J2963" s="9">
        <f t="shared" si="327"/>
        <v>5.1041161095039129</v>
      </c>
      <c r="K2963" s="9">
        <f t="shared" si="328"/>
        <v>6.6743051918261713</v>
      </c>
    </row>
    <row r="2964" spans="1:11" x14ac:dyDescent="0.3">
      <c r="A2964">
        <v>16597</v>
      </c>
      <c r="B2964">
        <v>876</v>
      </c>
      <c r="C2964">
        <v>7</v>
      </c>
      <c r="D2964" s="17">
        <v>-5.280847082505289E-2</v>
      </c>
      <c r="E2964" s="9">
        <f t="shared" si="322"/>
        <v>6.776506992372183</v>
      </c>
      <c r="F2964" s="9">
        <f t="shared" si="323"/>
        <v>2.0794415416798357</v>
      </c>
      <c r="G2964" s="9">
        <f t="shared" si="324"/>
        <v>-5.1461327552987685E-2</v>
      </c>
      <c r="H2964" s="9">
        <f t="shared" si="325"/>
        <v>4.204549955071311</v>
      </c>
      <c r="I2964" s="9">
        <f t="shared" si="326"/>
        <v>2.49798872067303</v>
      </c>
      <c r="J2964" s="9">
        <f t="shared" si="327"/>
        <v>3.3620948205198697</v>
      </c>
      <c r="K2964" s="9">
        <f t="shared" si="328"/>
        <v>3.5240905578415385</v>
      </c>
    </row>
    <row r="2965" spans="1:11" x14ac:dyDescent="0.3">
      <c r="A2965">
        <v>16598</v>
      </c>
      <c r="B2965">
        <v>1157</v>
      </c>
      <c r="C2965">
        <v>10</v>
      </c>
      <c r="D2965" s="17">
        <v>-1.5472205520339174E-2</v>
      </c>
      <c r="E2965" s="9">
        <f t="shared" si="322"/>
        <v>7.0544496581329401</v>
      </c>
      <c r="F2965" s="9">
        <f t="shared" si="323"/>
        <v>2.3978952727983707</v>
      </c>
      <c r="G2965" s="9">
        <f t="shared" si="324"/>
        <v>-1.5353731422803926E-2</v>
      </c>
      <c r="H2965" s="9">
        <f t="shared" si="325"/>
        <v>1.437330570580188</v>
      </c>
      <c r="I2965" s="9">
        <f t="shared" si="326"/>
        <v>2.842100411992643</v>
      </c>
      <c r="J2965" s="9">
        <f t="shared" si="327"/>
        <v>3.6839804782308505</v>
      </c>
      <c r="K2965" s="9">
        <f t="shared" si="328"/>
        <v>2.3080915045340569</v>
      </c>
    </row>
    <row r="2966" spans="1:11" x14ac:dyDescent="0.3">
      <c r="A2966">
        <v>16600</v>
      </c>
      <c r="B2966">
        <v>604</v>
      </c>
      <c r="C2966">
        <v>63</v>
      </c>
      <c r="D2966" s="17">
        <v>0.10684099553934411</v>
      </c>
      <c r="E2966" s="9">
        <f t="shared" si="322"/>
        <v>6.4052284580308418</v>
      </c>
      <c r="F2966" s="9">
        <f t="shared" si="323"/>
        <v>4.1588830833596715</v>
      </c>
      <c r="G2966" s="9">
        <f t="shared" si="324"/>
        <v>0.10151000794412461</v>
      </c>
      <c r="H2966" s="9">
        <f t="shared" si="325"/>
        <v>7.9010287035307822</v>
      </c>
      <c r="I2966" s="9">
        <f t="shared" si="326"/>
        <v>4.7449718016825759</v>
      </c>
      <c r="J2966" s="9">
        <f t="shared" si="327"/>
        <v>4.7257768213898759</v>
      </c>
      <c r="K2966" s="9">
        <f t="shared" si="328"/>
        <v>6.3191612565481394</v>
      </c>
    </row>
    <row r="2967" spans="1:11" x14ac:dyDescent="0.3">
      <c r="A2967">
        <v>16601</v>
      </c>
      <c r="B2967">
        <v>912</v>
      </c>
      <c r="C2967">
        <v>28</v>
      </c>
      <c r="D2967" s="17">
        <v>-0.30420574351446406</v>
      </c>
      <c r="E2967" s="9">
        <f t="shared" si="322"/>
        <v>6.816735880594968</v>
      </c>
      <c r="F2967" s="9">
        <f t="shared" si="323"/>
        <v>3.3672958299864741</v>
      </c>
      <c r="G2967" s="9">
        <f t="shared" si="324"/>
        <v>-0.26559422982746117</v>
      </c>
      <c r="H2967" s="9">
        <f t="shared" si="325"/>
        <v>3.8040279301352782</v>
      </c>
      <c r="I2967" s="9">
        <f t="shared" si="326"/>
        <v>3.8896060076360079</v>
      </c>
      <c r="J2967" s="9">
        <f t="shared" si="327"/>
        <v>1.453180423735593</v>
      </c>
      <c r="K2967" s="9">
        <f t="shared" si="328"/>
        <v>3.3595318521055599</v>
      </c>
    </row>
    <row r="2968" spans="1:11" x14ac:dyDescent="0.3">
      <c r="A2968">
        <v>16602</v>
      </c>
      <c r="B2968">
        <v>908</v>
      </c>
      <c r="C2968">
        <v>29</v>
      </c>
      <c r="D2968" s="17">
        <v>8.4733124782775962E-2</v>
      </c>
      <c r="E2968" s="9">
        <f t="shared" si="322"/>
        <v>6.8123450941774788</v>
      </c>
      <c r="F2968" s="9">
        <f t="shared" si="323"/>
        <v>3.4011973816621555</v>
      </c>
      <c r="G2968" s="9">
        <f t="shared" si="324"/>
        <v>8.1333988795205425E-2</v>
      </c>
      <c r="H2968" s="9">
        <f t="shared" si="325"/>
        <v>3.8477429504772616</v>
      </c>
      <c r="I2968" s="9">
        <f t="shared" si="326"/>
        <v>3.9262390225625494</v>
      </c>
      <c r="J2968" s="9">
        <f t="shared" si="327"/>
        <v>4.5459151886651679</v>
      </c>
      <c r="K2968" s="9">
        <f t="shared" si="328"/>
        <v>4.0109262197404298</v>
      </c>
    </row>
    <row r="2969" spans="1:11" x14ac:dyDescent="0.3">
      <c r="A2969">
        <v>16603</v>
      </c>
      <c r="B2969">
        <v>946</v>
      </c>
      <c r="C2969">
        <v>34</v>
      </c>
      <c r="D2969" s="17">
        <v>3.8768470138731213E-2</v>
      </c>
      <c r="E2969" s="9">
        <f t="shared" si="322"/>
        <v>6.8532990931860782</v>
      </c>
      <c r="F2969" s="9">
        <f t="shared" si="323"/>
        <v>3.5553480614894135</v>
      </c>
      <c r="G2969" s="9">
        <f t="shared" si="324"/>
        <v>3.8035848149757488E-2</v>
      </c>
      <c r="H2969" s="9">
        <f t="shared" si="325"/>
        <v>3.4400016646302887</v>
      </c>
      <c r="I2969" s="9">
        <f t="shared" si="326"/>
        <v>4.0928096919251313</v>
      </c>
      <c r="J2969" s="9">
        <f t="shared" si="327"/>
        <v>4.1599285273246185</v>
      </c>
      <c r="K2969" s="9">
        <f t="shared" si="328"/>
        <v>3.7798294453576076</v>
      </c>
    </row>
    <row r="2970" spans="1:11" x14ac:dyDescent="0.3">
      <c r="A2970">
        <v>16607</v>
      </c>
      <c r="B2970">
        <v>500</v>
      </c>
      <c r="C2970">
        <v>185</v>
      </c>
      <c r="D2970" s="17">
        <v>-6.6515313284256514E-2</v>
      </c>
      <c r="E2970" s="9">
        <f t="shared" si="322"/>
        <v>6.2166061010848646</v>
      </c>
      <c r="F2970" s="9">
        <f t="shared" si="323"/>
        <v>5.2257466737132017</v>
      </c>
      <c r="G2970" s="9">
        <f t="shared" si="324"/>
        <v>-6.4396617273684495E-2</v>
      </c>
      <c r="H2970" s="9">
        <f t="shared" si="325"/>
        <v>9.7789679578754019</v>
      </c>
      <c r="I2970" s="9">
        <f t="shared" si="326"/>
        <v>5.8977930708647479</v>
      </c>
      <c r="J2970" s="9">
        <f t="shared" si="327"/>
        <v>3.2467815710746102</v>
      </c>
      <c r="K2970" s="9">
        <f t="shared" si="328"/>
        <v>7.3081782144120471</v>
      </c>
    </row>
    <row r="2971" spans="1:11" x14ac:dyDescent="0.3">
      <c r="A2971">
        <v>16609</v>
      </c>
      <c r="B2971">
        <v>550</v>
      </c>
      <c r="C2971">
        <v>124</v>
      </c>
      <c r="D2971" s="17">
        <v>0.13964054740363691</v>
      </c>
      <c r="E2971" s="9">
        <f t="shared" si="322"/>
        <v>6.3117348091529148</v>
      </c>
      <c r="F2971" s="9">
        <f t="shared" si="323"/>
        <v>4.8283137373023015</v>
      </c>
      <c r="G2971" s="9">
        <f t="shared" si="324"/>
        <v>0.13071290339092112</v>
      </c>
      <c r="H2971" s="9">
        <f t="shared" si="325"/>
        <v>8.8318589407441692</v>
      </c>
      <c r="I2971" s="9">
        <f t="shared" si="326"/>
        <v>5.4683387841961153</v>
      </c>
      <c r="J2971" s="9">
        <f t="shared" si="327"/>
        <v>4.9861096658712967</v>
      </c>
      <c r="K2971" s="9">
        <f t="shared" si="328"/>
        <v>7.0536530388051784</v>
      </c>
    </row>
    <row r="2972" spans="1:11" x14ac:dyDescent="0.3">
      <c r="A2972">
        <v>16610</v>
      </c>
      <c r="B2972">
        <v>552</v>
      </c>
      <c r="C2972">
        <v>12</v>
      </c>
      <c r="D2972" s="17">
        <v>3.4068818074534081E-2</v>
      </c>
      <c r="E2972" s="9">
        <f t="shared" si="322"/>
        <v>6.315358001522335</v>
      </c>
      <c r="F2972" s="9">
        <f t="shared" si="323"/>
        <v>2.5649493574615367</v>
      </c>
      <c r="G2972" s="9">
        <f t="shared" si="324"/>
        <v>3.3501329069347087E-2</v>
      </c>
      <c r="H2972" s="9">
        <f t="shared" si="325"/>
        <v>8.7957861480660195</v>
      </c>
      <c r="I2972" s="9">
        <f t="shared" si="326"/>
        <v>3.0226141193164064</v>
      </c>
      <c r="J2972" s="9">
        <f t="shared" si="327"/>
        <v>4.1195049928600591</v>
      </c>
      <c r="K2972" s="9">
        <f t="shared" si="328"/>
        <v>6.1285783083999439</v>
      </c>
    </row>
    <row r="2973" spans="1:11" x14ac:dyDescent="0.3">
      <c r="A2973">
        <v>16611</v>
      </c>
      <c r="B2973">
        <v>1058</v>
      </c>
      <c r="C2973">
        <v>10</v>
      </c>
      <c r="D2973" s="17">
        <v>0.2108142512091454</v>
      </c>
      <c r="E2973" s="9">
        <f t="shared" si="322"/>
        <v>6.9650803456014065</v>
      </c>
      <c r="F2973" s="9">
        <f t="shared" si="323"/>
        <v>2.3978952727983707</v>
      </c>
      <c r="G2973" s="9">
        <f t="shared" si="324"/>
        <v>0.19129306817308847</v>
      </c>
      <c r="H2973" s="9">
        <f t="shared" si="325"/>
        <v>2.3270985856454818</v>
      </c>
      <c r="I2973" s="9">
        <f t="shared" si="326"/>
        <v>2.842100411992643</v>
      </c>
      <c r="J2973" s="9">
        <f t="shared" si="327"/>
        <v>5.5261590813694061</v>
      </c>
      <c r="K2973" s="9">
        <f t="shared" si="328"/>
        <v>3.121411232694415</v>
      </c>
    </row>
    <row r="2974" spans="1:11" x14ac:dyDescent="0.3">
      <c r="A2974">
        <v>16612</v>
      </c>
      <c r="B2974">
        <v>638</v>
      </c>
      <c r="C2974">
        <v>77</v>
      </c>
      <c r="D2974" s="17">
        <v>0.27096150794420842</v>
      </c>
      <c r="E2974" s="9">
        <f t="shared" si="322"/>
        <v>6.4599044543775346</v>
      </c>
      <c r="F2974" s="9">
        <f t="shared" si="323"/>
        <v>4.3567088266895917</v>
      </c>
      <c r="G2974" s="9">
        <f t="shared" si="324"/>
        <v>0.23977370688971941</v>
      </c>
      <c r="H2974" s="9">
        <f t="shared" si="325"/>
        <v>7.3566701159680941</v>
      </c>
      <c r="I2974" s="9">
        <f t="shared" si="326"/>
        <v>4.9587364540379273</v>
      </c>
      <c r="J2974" s="9">
        <f t="shared" si="327"/>
        <v>5.9583457665003543</v>
      </c>
      <c r="K2974" s="9">
        <f t="shared" si="328"/>
        <v>6.3576251474954955</v>
      </c>
    </row>
    <row r="2975" spans="1:11" x14ac:dyDescent="0.3">
      <c r="A2975">
        <v>16613</v>
      </c>
      <c r="B2975">
        <v>942</v>
      </c>
      <c r="C2975">
        <v>28</v>
      </c>
      <c r="D2975" s="17">
        <v>3.2411028847421613E-2</v>
      </c>
      <c r="E2975" s="9">
        <f t="shared" si="322"/>
        <v>6.8490662826334576</v>
      </c>
      <c r="F2975" s="9">
        <f t="shared" si="323"/>
        <v>3.3672958299864741</v>
      </c>
      <c r="G2975" s="9">
        <f t="shared" si="324"/>
        <v>3.1896871532326461E-2</v>
      </c>
      <c r="H2975" s="9">
        <f t="shared" si="325"/>
        <v>3.4821438646413245</v>
      </c>
      <c r="I2975" s="9">
        <f t="shared" si="326"/>
        <v>3.8896060076360079</v>
      </c>
      <c r="J2975" s="9">
        <f t="shared" si="327"/>
        <v>4.1052018565418393</v>
      </c>
      <c r="K2975" s="9">
        <f t="shared" si="328"/>
        <v>3.7289941059198326</v>
      </c>
    </row>
    <row r="2976" spans="1:11" x14ac:dyDescent="0.3">
      <c r="A2976">
        <v>16614</v>
      </c>
      <c r="B2976">
        <v>512</v>
      </c>
      <c r="C2976">
        <v>51</v>
      </c>
      <c r="D2976" s="17">
        <v>0.1396878721695618</v>
      </c>
      <c r="E2976" s="9">
        <f t="shared" si="322"/>
        <v>6.2402758451707694</v>
      </c>
      <c r="F2976" s="9">
        <f t="shared" si="323"/>
        <v>3.9512437185814275</v>
      </c>
      <c r="G2976" s="9">
        <f t="shared" si="324"/>
        <v>0.13075442857485278</v>
      </c>
      <c r="H2976" s="9">
        <f t="shared" si="325"/>
        <v>9.543310094836702</v>
      </c>
      <c r="I2976" s="9">
        <f t="shared" si="326"/>
        <v>4.5206028399894373</v>
      </c>
      <c r="J2976" s="9">
        <f t="shared" si="327"/>
        <v>4.9864798472894449</v>
      </c>
      <c r="K2976" s="9">
        <f t="shared" si="328"/>
        <v>7.1251318688730718</v>
      </c>
    </row>
    <row r="2977" spans="1:11" x14ac:dyDescent="0.3">
      <c r="A2977">
        <v>16616</v>
      </c>
      <c r="B2977">
        <v>887</v>
      </c>
      <c r="C2977">
        <v>32</v>
      </c>
      <c r="D2977" s="17">
        <v>3.8581884104002914E-2</v>
      </c>
      <c r="E2977" s="9">
        <f t="shared" si="322"/>
        <v>6.7889717429921701</v>
      </c>
      <c r="F2977" s="9">
        <f t="shared" si="323"/>
        <v>3.4965075614664802</v>
      </c>
      <c r="G2977" s="9">
        <f t="shared" si="324"/>
        <v>3.7856209664752775E-2</v>
      </c>
      <c r="H2977" s="9">
        <f t="shared" si="325"/>
        <v>4.080449902119506</v>
      </c>
      <c r="I2977" s="9">
        <f t="shared" si="326"/>
        <v>4.0292283863776488</v>
      </c>
      <c r="J2977" s="9">
        <f t="shared" si="327"/>
        <v>4.158327117701905</v>
      </c>
      <c r="K2977" s="9">
        <f t="shared" si="328"/>
        <v>4.080658890513428</v>
      </c>
    </row>
    <row r="2978" spans="1:11" x14ac:dyDescent="0.3">
      <c r="A2978">
        <v>16617</v>
      </c>
      <c r="B2978">
        <v>609</v>
      </c>
      <c r="C2978">
        <v>10</v>
      </c>
      <c r="D2978" s="17">
        <v>-2.9024048873269908E-2</v>
      </c>
      <c r="E2978" s="9">
        <f t="shared" si="322"/>
        <v>6.4134589571673573</v>
      </c>
      <c r="F2978" s="9">
        <f t="shared" si="323"/>
        <v>2.3978952727983707</v>
      </c>
      <c r="G2978" s="9">
        <f t="shared" si="324"/>
        <v>-2.8610827689861777E-2</v>
      </c>
      <c r="H2978" s="9">
        <f t="shared" si="325"/>
        <v>7.8190851966126784</v>
      </c>
      <c r="I2978" s="9">
        <f t="shared" si="326"/>
        <v>2.842100411992643</v>
      </c>
      <c r="J2978" s="9">
        <f t="shared" si="327"/>
        <v>3.5657984442933293</v>
      </c>
      <c r="K2978" s="9">
        <f t="shared" si="328"/>
        <v>5.4753324107627988</v>
      </c>
    </row>
    <row r="2979" spans="1:11" x14ac:dyDescent="0.3">
      <c r="A2979">
        <v>16618</v>
      </c>
      <c r="B2979">
        <v>539</v>
      </c>
      <c r="C2979">
        <v>143</v>
      </c>
      <c r="D2979" s="17">
        <v>0.12568570808238805</v>
      </c>
      <c r="E2979" s="9">
        <f t="shared" si="322"/>
        <v>6.2915691395583204</v>
      </c>
      <c r="F2979" s="9">
        <f t="shared" si="323"/>
        <v>4.9698132995760007</v>
      </c>
      <c r="G2979" s="9">
        <f t="shared" si="324"/>
        <v>0.11839236827101005</v>
      </c>
      <c r="H2979" s="9">
        <f t="shared" si="325"/>
        <v>9.0326299582152245</v>
      </c>
      <c r="I2979" s="9">
        <f t="shared" si="326"/>
        <v>5.6212390297795576</v>
      </c>
      <c r="J2979" s="9">
        <f t="shared" si="327"/>
        <v>4.8762767227940191</v>
      </c>
      <c r="K2979" s="9">
        <f t="shared" si="328"/>
        <v>7.1779420326002832</v>
      </c>
    </row>
    <row r="2980" spans="1:11" x14ac:dyDescent="0.3">
      <c r="A2980">
        <v>16619</v>
      </c>
      <c r="B2980">
        <v>590</v>
      </c>
      <c r="C2980">
        <v>26</v>
      </c>
      <c r="D2980" s="17">
        <v>0.15264497649531233</v>
      </c>
      <c r="E2980" s="9">
        <f t="shared" si="322"/>
        <v>6.3818160174060985</v>
      </c>
      <c r="F2980" s="9">
        <f t="shared" si="323"/>
        <v>3.2958368660043291</v>
      </c>
      <c r="G2980" s="9">
        <f t="shared" si="324"/>
        <v>0.1420592810318847</v>
      </c>
      <c r="H2980" s="9">
        <f t="shared" si="325"/>
        <v>8.1341248327548001</v>
      </c>
      <c r="I2980" s="9">
        <f t="shared" si="326"/>
        <v>3.8123895628185025</v>
      </c>
      <c r="J2980" s="9">
        <f t="shared" si="327"/>
        <v>5.0872583609112771</v>
      </c>
      <c r="K2980" s="9">
        <f t="shared" si="328"/>
        <v>6.2282309574052057</v>
      </c>
    </row>
    <row r="2981" spans="1:11" x14ac:dyDescent="0.3">
      <c r="A2981">
        <v>16620</v>
      </c>
      <c r="B2981">
        <v>590</v>
      </c>
      <c r="C2981">
        <v>9</v>
      </c>
      <c r="D2981" s="17">
        <v>8.4147070119613046E-2</v>
      </c>
      <c r="E2981" s="9">
        <f t="shared" si="322"/>
        <v>6.3818160174060985</v>
      </c>
      <c r="F2981" s="9">
        <f t="shared" si="323"/>
        <v>2.3025850929940459</v>
      </c>
      <c r="G2981" s="9">
        <f t="shared" si="324"/>
        <v>8.0793567356710227E-2</v>
      </c>
      <c r="H2981" s="9">
        <f t="shared" si="325"/>
        <v>8.1341248327548001</v>
      </c>
      <c r="I2981" s="9">
        <f t="shared" si="326"/>
        <v>2.7391110481775436</v>
      </c>
      <c r="J2981" s="9">
        <f t="shared" si="327"/>
        <v>4.5410975345199303</v>
      </c>
      <c r="K2981" s="9">
        <f t="shared" si="328"/>
        <v>5.7970152377346498</v>
      </c>
    </row>
    <row r="2982" spans="1:11" x14ac:dyDescent="0.3">
      <c r="A2982">
        <v>16621</v>
      </c>
      <c r="B2982">
        <v>541</v>
      </c>
      <c r="C2982">
        <v>31</v>
      </c>
      <c r="D2982" s="17">
        <v>0.14047893309231149</v>
      </c>
      <c r="E2982" s="9">
        <f t="shared" si="322"/>
        <v>6.2952660014396464</v>
      </c>
      <c r="F2982" s="9">
        <f t="shared" si="323"/>
        <v>3.4657359027997265</v>
      </c>
      <c r="G2982" s="9">
        <f t="shared" si="324"/>
        <v>0.13144829092971377</v>
      </c>
      <c r="H2982" s="9">
        <f t="shared" si="325"/>
        <v>8.9958237059912598</v>
      </c>
      <c r="I2982" s="9">
        <f t="shared" si="326"/>
        <v>3.9959774413460609</v>
      </c>
      <c r="J2982" s="9">
        <f t="shared" si="327"/>
        <v>4.9926653695726255</v>
      </c>
      <c r="K2982" s="9">
        <f t="shared" si="328"/>
        <v>6.6952381593139734</v>
      </c>
    </row>
    <row r="2983" spans="1:11" x14ac:dyDescent="0.3">
      <c r="A2983">
        <v>16623</v>
      </c>
      <c r="B2983">
        <v>602</v>
      </c>
      <c r="C2983">
        <v>10</v>
      </c>
      <c r="D2983" s="17">
        <v>-1.7260043244671601E-3</v>
      </c>
      <c r="E2983" s="9">
        <f t="shared" si="322"/>
        <v>6.4019171967271857</v>
      </c>
      <c r="F2983" s="9">
        <f t="shared" si="323"/>
        <v>2.3978952727983707</v>
      </c>
      <c r="G2983" s="9">
        <f t="shared" si="324"/>
        <v>-1.7245164907620052E-3</v>
      </c>
      <c r="H2983" s="9">
        <f t="shared" si="325"/>
        <v>7.9339958855987547</v>
      </c>
      <c r="I2983" s="9">
        <f t="shared" si="326"/>
        <v>2.842100411992643</v>
      </c>
      <c r="J2983" s="9">
        <f t="shared" si="327"/>
        <v>3.8054798103012377</v>
      </c>
      <c r="K2983" s="9">
        <f t="shared" si="328"/>
        <v>5.5807240284574178</v>
      </c>
    </row>
    <row r="2984" spans="1:11" x14ac:dyDescent="0.3">
      <c r="A2984">
        <v>16624</v>
      </c>
      <c r="B2984">
        <v>1069</v>
      </c>
      <c r="C2984">
        <v>21</v>
      </c>
      <c r="D2984" s="17">
        <v>0.19665810402295922</v>
      </c>
      <c r="E2984" s="9">
        <f t="shared" si="322"/>
        <v>6.9754139274559517</v>
      </c>
      <c r="F2984" s="9">
        <f t="shared" si="323"/>
        <v>3.0910424533583161</v>
      </c>
      <c r="G2984" s="9">
        <f t="shared" si="324"/>
        <v>0.17953275839390875</v>
      </c>
      <c r="H2984" s="9">
        <f t="shared" si="325"/>
        <v>2.2242166191764081</v>
      </c>
      <c r="I2984" s="9">
        <f t="shared" si="326"/>
        <v>3.591094772329158</v>
      </c>
      <c r="J2984" s="9">
        <f t="shared" si="327"/>
        <v>5.4213203367875771</v>
      </c>
      <c r="K2984" s="9">
        <f t="shared" si="328"/>
        <v>3.2737008086444668</v>
      </c>
    </row>
    <row r="2985" spans="1:11" x14ac:dyDescent="0.3">
      <c r="A2985">
        <v>16625</v>
      </c>
      <c r="B2985">
        <v>600</v>
      </c>
      <c r="C2985">
        <v>41</v>
      </c>
      <c r="D2985" s="17">
        <v>0.13040564073754329</v>
      </c>
      <c r="E2985" s="9">
        <f t="shared" si="322"/>
        <v>6.3985949345352076</v>
      </c>
      <c r="F2985" s="9">
        <f t="shared" si="323"/>
        <v>3.7376696182833684</v>
      </c>
      <c r="G2985" s="9">
        <f t="shared" si="324"/>
        <v>0.12257654241248146</v>
      </c>
      <c r="H2985" s="9">
        <f t="shared" si="325"/>
        <v>7.9670725933896964</v>
      </c>
      <c r="I2985" s="9">
        <f t="shared" si="326"/>
        <v>4.289820978469109</v>
      </c>
      <c r="J2985" s="9">
        <f t="shared" si="327"/>
        <v>4.9135770637153282</v>
      </c>
      <c r="K2985" s="9">
        <f t="shared" si="328"/>
        <v>6.253198002978646</v>
      </c>
    </row>
    <row r="2986" spans="1:11" x14ac:dyDescent="0.3">
      <c r="A2986">
        <v>16626</v>
      </c>
      <c r="B2986">
        <v>534</v>
      </c>
      <c r="C2986">
        <v>192</v>
      </c>
      <c r="D2986" s="17">
        <v>0.2256399627027906</v>
      </c>
      <c r="E2986" s="9">
        <f t="shared" si="322"/>
        <v>6.2822667468960063</v>
      </c>
      <c r="F2986" s="9">
        <f t="shared" si="323"/>
        <v>5.2626901889048856</v>
      </c>
      <c r="G2986" s="9">
        <f t="shared" si="324"/>
        <v>0.2034631261165265</v>
      </c>
      <c r="H2986" s="9">
        <f t="shared" si="325"/>
        <v>9.1252453227071992</v>
      </c>
      <c r="I2986" s="9">
        <f t="shared" si="326"/>
        <v>5.9377131416745641</v>
      </c>
      <c r="J2986" s="9">
        <f t="shared" si="327"/>
        <v>5.6346505769367221</v>
      </c>
      <c r="K2986" s="9">
        <f t="shared" si="328"/>
        <v>7.4708667192433138</v>
      </c>
    </row>
    <row r="2987" spans="1:11" x14ac:dyDescent="0.3">
      <c r="A2987">
        <v>16627</v>
      </c>
      <c r="B2987">
        <v>951</v>
      </c>
      <c r="C2987">
        <v>18</v>
      </c>
      <c r="D2987" s="17">
        <v>0.36661929324536063</v>
      </c>
      <c r="E2987" s="9">
        <f t="shared" si="322"/>
        <v>6.8585650347913649</v>
      </c>
      <c r="F2987" s="9">
        <f t="shared" si="323"/>
        <v>2.9444389791664403</v>
      </c>
      <c r="G2987" s="9">
        <f t="shared" si="324"/>
        <v>0.3123400209623558</v>
      </c>
      <c r="H2987" s="9">
        <f t="shared" si="325"/>
        <v>3.3875735293245319</v>
      </c>
      <c r="I2987" s="9">
        <f t="shared" si="326"/>
        <v>3.4326793903510464</v>
      </c>
      <c r="J2987" s="9">
        <f t="shared" si="327"/>
        <v>6.6052472009995133</v>
      </c>
      <c r="K2987" s="9">
        <f t="shared" si="328"/>
        <v>4.0446400219674823</v>
      </c>
    </row>
    <row r="2988" spans="1:11" x14ac:dyDescent="0.3">
      <c r="A2988">
        <v>16628</v>
      </c>
      <c r="B2988">
        <v>548</v>
      </c>
      <c r="C2988">
        <v>111</v>
      </c>
      <c r="D2988" s="17">
        <v>3.5438042614589764E-2</v>
      </c>
      <c r="E2988" s="9">
        <f t="shared" si="322"/>
        <v>6.3080984415095305</v>
      </c>
      <c r="F2988" s="9">
        <f t="shared" si="323"/>
        <v>4.7184988712950942</v>
      </c>
      <c r="G2988" s="9">
        <f t="shared" si="324"/>
        <v>3.48245667602698E-2</v>
      </c>
      <c r="H2988" s="9">
        <f t="shared" si="325"/>
        <v>8.8680629075024449</v>
      </c>
      <c r="I2988" s="9">
        <f t="shared" si="326"/>
        <v>5.3496760850936482</v>
      </c>
      <c r="J2988" s="9">
        <f t="shared" si="327"/>
        <v>4.1313011598747487</v>
      </c>
      <c r="K2988" s="9">
        <f t="shared" si="328"/>
        <v>6.8651945112542672</v>
      </c>
    </row>
    <row r="2989" spans="1:11" x14ac:dyDescent="0.3">
      <c r="A2989">
        <v>16633</v>
      </c>
      <c r="B2989">
        <v>509</v>
      </c>
      <c r="C2989">
        <v>116</v>
      </c>
      <c r="D2989" s="17">
        <v>0.15641100077825429</v>
      </c>
      <c r="E2989" s="9">
        <f t="shared" si="322"/>
        <v>6.2344107257183712</v>
      </c>
      <c r="F2989" s="9">
        <f t="shared" si="323"/>
        <v>4.7621739347977563</v>
      </c>
      <c r="G2989" s="9">
        <f t="shared" si="324"/>
        <v>0.14532124406729158</v>
      </c>
      <c r="H2989" s="9">
        <f t="shared" si="325"/>
        <v>9.6017036926551906</v>
      </c>
      <c r="I2989" s="9">
        <f t="shared" si="326"/>
        <v>5.396870068086419</v>
      </c>
      <c r="J2989" s="9">
        <f t="shared" si="327"/>
        <v>5.1163375361988042</v>
      </c>
      <c r="K2989" s="9">
        <f t="shared" si="328"/>
        <v>7.4431803739932816</v>
      </c>
    </row>
    <row r="2990" spans="1:11" x14ac:dyDescent="0.3">
      <c r="A2990">
        <v>16634</v>
      </c>
      <c r="B2990">
        <v>561</v>
      </c>
      <c r="C2990">
        <v>1</v>
      </c>
      <c r="D2990" s="17">
        <v>0.21968037030193582</v>
      </c>
      <c r="E2990" s="9">
        <f t="shared" si="322"/>
        <v>6.3315018498936908</v>
      </c>
      <c r="F2990" s="9">
        <f t="shared" si="323"/>
        <v>0.69314718055994529</v>
      </c>
      <c r="G2990" s="9">
        <f t="shared" si="324"/>
        <v>0.19858883286359177</v>
      </c>
      <c r="H2990" s="9">
        <f t="shared" si="325"/>
        <v>8.635056703987237</v>
      </c>
      <c r="I2990" s="9">
        <f t="shared" si="326"/>
        <v>1</v>
      </c>
      <c r="J2990" s="9">
        <f t="shared" si="327"/>
        <v>5.5911980833411841</v>
      </c>
      <c r="K2990" s="9">
        <f t="shared" si="328"/>
        <v>5.7357679686618557</v>
      </c>
    </row>
    <row r="2991" spans="1:11" x14ac:dyDescent="0.3">
      <c r="A2991">
        <v>16637</v>
      </c>
      <c r="B2991">
        <v>554</v>
      </c>
      <c r="C2991">
        <v>85</v>
      </c>
      <c r="D2991" s="17">
        <v>0.16705807174860968</v>
      </c>
      <c r="E2991" s="9">
        <f t="shared" si="322"/>
        <v>6.3189681137464344</v>
      </c>
      <c r="F2991" s="9">
        <f t="shared" si="323"/>
        <v>4.4543472962535073</v>
      </c>
      <c r="G2991" s="9">
        <f t="shared" si="324"/>
        <v>0.15448611363328524</v>
      </c>
      <c r="H2991" s="9">
        <f t="shared" si="325"/>
        <v>8.7598435823596255</v>
      </c>
      <c r="I2991" s="9">
        <f t="shared" si="326"/>
        <v>5.0642416989646746</v>
      </c>
      <c r="J2991" s="9">
        <f t="shared" si="327"/>
        <v>5.1980389061113579</v>
      </c>
      <c r="K2991" s="9">
        <f t="shared" si="328"/>
        <v>6.9388020820914873</v>
      </c>
    </row>
    <row r="2992" spans="1:11" x14ac:dyDescent="0.3">
      <c r="A2992">
        <v>16638</v>
      </c>
      <c r="B2992">
        <v>502</v>
      </c>
      <c r="C2992">
        <v>92</v>
      </c>
      <c r="D2992" s="17">
        <v>5.5049695461552084E-2</v>
      </c>
      <c r="E2992" s="9">
        <f t="shared" si="322"/>
        <v>6.2205901700997392</v>
      </c>
      <c r="F2992" s="9">
        <f t="shared" si="323"/>
        <v>4.5325994931532563</v>
      </c>
      <c r="G2992" s="9">
        <f t="shared" si="324"/>
        <v>5.3587870521531057E-2</v>
      </c>
      <c r="H2992" s="9">
        <f t="shared" si="325"/>
        <v>9.7393022484855329</v>
      </c>
      <c r="I2992" s="9">
        <f t="shared" si="326"/>
        <v>5.1487987105282329</v>
      </c>
      <c r="J2992" s="9">
        <f t="shared" si="327"/>
        <v>4.2985689655256412</v>
      </c>
      <c r="K2992" s="9">
        <f t="shared" si="328"/>
        <v>7.2740045305063648</v>
      </c>
    </row>
    <row r="2993" spans="1:11" x14ac:dyDescent="0.3">
      <c r="A2993">
        <v>16639</v>
      </c>
      <c r="B2993">
        <v>575</v>
      </c>
      <c r="C2993">
        <v>64</v>
      </c>
      <c r="D2993" s="17">
        <v>0.20641787919751192</v>
      </c>
      <c r="E2993" s="9">
        <f t="shared" si="322"/>
        <v>6.3561076606958915</v>
      </c>
      <c r="F2993" s="9">
        <f t="shared" si="323"/>
        <v>4.1743872698956368</v>
      </c>
      <c r="G2993" s="9">
        <f t="shared" si="324"/>
        <v>0.18765553845145</v>
      </c>
      <c r="H2993" s="9">
        <f t="shared" si="325"/>
        <v>8.3900792859409563</v>
      </c>
      <c r="I2993" s="9">
        <f t="shared" si="326"/>
        <v>4.7617251674939496</v>
      </c>
      <c r="J2993" s="9">
        <f t="shared" si="327"/>
        <v>5.4937318701346465</v>
      </c>
      <c r="K2993" s="9">
        <f t="shared" si="328"/>
        <v>6.7223035672455929</v>
      </c>
    </row>
    <row r="2994" spans="1:11" x14ac:dyDescent="0.3">
      <c r="A2994">
        <v>16641</v>
      </c>
      <c r="B2994">
        <v>977</v>
      </c>
      <c r="C2994">
        <v>12</v>
      </c>
      <c r="D2994" s="17">
        <v>0.17421854318036509</v>
      </c>
      <c r="E2994" s="9">
        <f t="shared" si="322"/>
        <v>6.8855096700348177</v>
      </c>
      <c r="F2994" s="9">
        <f t="shared" si="323"/>
        <v>2.5649493574615367</v>
      </c>
      <c r="G2994" s="9">
        <f t="shared" si="324"/>
        <v>0.16060285670547533</v>
      </c>
      <c r="H2994" s="9">
        <f t="shared" si="325"/>
        <v>3.1193105882980352</v>
      </c>
      <c r="I2994" s="9">
        <f t="shared" si="326"/>
        <v>3.0226141193164064</v>
      </c>
      <c r="J2994" s="9">
        <f t="shared" si="327"/>
        <v>5.2525673731890956</v>
      </c>
      <c r="K2994" s="9">
        <f t="shared" si="328"/>
        <v>3.516953004581759</v>
      </c>
    </row>
    <row r="2995" spans="1:11" x14ac:dyDescent="0.3">
      <c r="A2995">
        <v>16642</v>
      </c>
      <c r="B2995">
        <v>554</v>
      </c>
      <c r="C2995">
        <v>45</v>
      </c>
      <c r="D2995" s="17">
        <v>0.10098623674900882</v>
      </c>
      <c r="E2995" s="9">
        <f t="shared" si="322"/>
        <v>6.3189681137464344</v>
      </c>
      <c r="F2995" s="9">
        <f t="shared" si="323"/>
        <v>3.8286413964890951</v>
      </c>
      <c r="G2995" s="9">
        <f t="shared" si="324"/>
        <v>9.6206356980309604E-2</v>
      </c>
      <c r="H2995" s="9">
        <f t="shared" si="325"/>
        <v>8.7598435823596255</v>
      </c>
      <c r="I2995" s="9">
        <f t="shared" si="326"/>
        <v>4.3881223937195184</v>
      </c>
      <c r="J2995" s="9">
        <f t="shared" si="327"/>
        <v>4.6784967650659386</v>
      </c>
      <c r="K2995" s="9">
        <f t="shared" si="328"/>
        <v>6.632057862308856</v>
      </c>
    </row>
    <row r="2996" spans="1:11" x14ac:dyDescent="0.3">
      <c r="A2996">
        <v>16643</v>
      </c>
      <c r="B2996">
        <v>573</v>
      </c>
      <c r="C2996">
        <v>52</v>
      </c>
      <c r="D2996" s="17">
        <v>0.14367129928730943</v>
      </c>
      <c r="E2996" s="9">
        <f t="shared" si="322"/>
        <v>6.3526293963195668</v>
      </c>
      <c r="F2996" s="9">
        <f t="shared" si="323"/>
        <v>3.970291913552122</v>
      </c>
      <c r="G2996" s="9">
        <f t="shared" si="324"/>
        <v>0.13424352587383417</v>
      </c>
      <c r="H2996" s="9">
        <f t="shared" si="325"/>
        <v>8.4247091639418947</v>
      </c>
      <c r="I2996" s="9">
        <f t="shared" si="326"/>
        <v>4.54118575658749</v>
      </c>
      <c r="J2996" s="9">
        <f t="shared" si="327"/>
        <v>5.017583839226516</v>
      </c>
      <c r="K2996" s="9">
        <f t="shared" si="328"/>
        <v>6.5782270767924977</v>
      </c>
    </row>
    <row r="2997" spans="1:11" x14ac:dyDescent="0.3">
      <c r="A2997">
        <v>16644</v>
      </c>
      <c r="B2997">
        <v>507</v>
      </c>
      <c r="C2997">
        <v>121</v>
      </c>
      <c r="D2997" s="17">
        <v>1.5063709939788429E-2</v>
      </c>
      <c r="E2997" s="9">
        <f t="shared" si="322"/>
        <v>6.230481447578482</v>
      </c>
      <c r="F2997" s="9">
        <f t="shared" si="323"/>
        <v>4.8040210447332568</v>
      </c>
      <c r="G2997" s="9">
        <f t="shared" si="324"/>
        <v>1.4951378937480782E-2</v>
      </c>
      <c r="H2997" s="9">
        <f t="shared" si="325"/>
        <v>9.6408238997165903</v>
      </c>
      <c r="I2997" s="9">
        <f t="shared" si="326"/>
        <v>5.4420888184718015</v>
      </c>
      <c r="J2997" s="9">
        <f t="shared" si="327"/>
        <v>3.9541391546809201</v>
      </c>
      <c r="K2997" s="9">
        <f t="shared" si="328"/>
        <v>7.2438664263360195</v>
      </c>
    </row>
    <row r="2998" spans="1:11" x14ac:dyDescent="0.3">
      <c r="A2998">
        <v>16647</v>
      </c>
      <c r="B2998">
        <v>560</v>
      </c>
      <c r="C2998">
        <v>25</v>
      </c>
      <c r="D2998" s="17">
        <v>4.2772775171765039E-2</v>
      </c>
      <c r="E2998" s="9">
        <f t="shared" si="322"/>
        <v>6.329720905522696</v>
      </c>
      <c r="F2998" s="9">
        <f t="shared" si="323"/>
        <v>3.2580965380214821</v>
      </c>
      <c r="G2998" s="9">
        <f t="shared" si="324"/>
        <v>4.1883295306183232E-2</v>
      </c>
      <c r="H2998" s="9">
        <f t="shared" si="325"/>
        <v>8.6527879284202633</v>
      </c>
      <c r="I2998" s="9">
        <f t="shared" si="326"/>
        <v>3.7716084796529223</v>
      </c>
      <c r="J2998" s="9">
        <f t="shared" si="327"/>
        <v>4.1942270736468181</v>
      </c>
      <c r="K2998" s="9">
        <f t="shared" si="328"/>
        <v>6.2967219228353724</v>
      </c>
    </row>
    <row r="2999" spans="1:11" x14ac:dyDescent="0.3">
      <c r="A2999">
        <v>16648</v>
      </c>
      <c r="B2999">
        <v>914</v>
      </c>
      <c r="C2999">
        <v>19</v>
      </c>
      <c r="D2999" s="17">
        <v>-3.2747512970700333E-3</v>
      </c>
      <c r="E2999" s="9">
        <f t="shared" si="322"/>
        <v>6.818924065275521</v>
      </c>
      <c r="F2999" s="9">
        <f t="shared" si="323"/>
        <v>2.9957322735539909</v>
      </c>
      <c r="G2999" s="9">
        <f t="shared" si="324"/>
        <v>-3.2694009765053735E-3</v>
      </c>
      <c r="H2999" s="9">
        <f t="shared" si="325"/>
        <v>3.7822421886468351</v>
      </c>
      <c r="I2999" s="9">
        <f t="shared" si="326"/>
        <v>3.4881054085140581</v>
      </c>
      <c r="J2999" s="9">
        <f t="shared" si="327"/>
        <v>3.791707745359886</v>
      </c>
      <c r="K2999" s="9">
        <f t="shared" si="328"/>
        <v>3.6958942659496121</v>
      </c>
    </row>
    <row r="3000" spans="1:11" x14ac:dyDescent="0.3">
      <c r="A3000">
        <v>16650</v>
      </c>
      <c r="B3000">
        <v>943</v>
      </c>
      <c r="C3000">
        <v>23</v>
      </c>
      <c r="D3000" s="17">
        <v>3.3259216738920933E-2</v>
      </c>
      <c r="E3000" s="9">
        <f t="shared" si="322"/>
        <v>6.8501261661455004</v>
      </c>
      <c r="F3000" s="9">
        <f t="shared" si="323"/>
        <v>3.1780538303479458</v>
      </c>
      <c r="G3000" s="9">
        <f t="shared" si="324"/>
        <v>3.2718094514049119E-2</v>
      </c>
      <c r="H3000" s="9">
        <f t="shared" si="325"/>
        <v>3.4715915797238592</v>
      </c>
      <c r="I3000" s="9">
        <f t="shared" si="326"/>
        <v>3.6851166950580363</v>
      </c>
      <c r="J3000" s="9">
        <f t="shared" si="327"/>
        <v>4.1125227509776288</v>
      </c>
      <c r="K3000" s="9">
        <f t="shared" si="328"/>
        <v>3.6638353485748665</v>
      </c>
    </row>
    <row r="3001" spans="1:11" x14ac:dyDescent="0.3">
      <c r="A3001">
        <v>16652</v>
      </c>
      <c r="B3001">
        <v>549</v>
      </c>
      <c r="C3001">
        <v>155</v>
      </c>
      <c r="D3001" s="17">
        <v>6.0342310508097852E-2</v>
      </c>
      <c r="E3001" s="9">
        <f t="shared" si="322"/>
        <v>6.3099182782265162</v>
      </c>
      <c r="F3001" s="9">
        <f t="shared" si="323"/>
        <v>5.0498560072495371</v>
      </c>
      <c r="G3001" s="9">
        <f t="shared" si="324"/>
        <v>5.859179043347388E-2</v>
      </c>
      <c r="H3001" s="9">
        <f t="shared" si="325"/>
        <v>8.8499444677657202</v>
      </c>
      <c r="I3001" s="9">
        <f t="shared" si="326"/>
        <v>5.7077308143744432</v>
      </c>
      <c r="J3001" s="9">
        <f t="shared" si="327"/>
        <v>4.3431770320992662</v>
      </c>
      <c r="K3001" s="9">
        <f t="shared" si="328"/>
        <v>7.0059268846150466</v>
      </c>
    </row>
    <row r="3002" spans="1:11" x14ac:dyDescent="0.3">
      <c r="A3002">
        <v>16653</v>
      </c>
      <c r="B3002">
        <v>888</v>
      </c>
      <c r="C3002">
        <v>68</v>
      </c>
      <c r="D3002" s="17">
        <v>9.6385756063415221E-2</v>
      </c>
      <c r="E3002" s="9">
        <f t="shared" si="322"/>
        <v>6.7900972355139046</v>
      </c>
      <c r="F3002" s="9">
        <f t="shared" si="323"/>
        <v>4.2341065045972597</v>
      </c>
      <c r="G3002" s="9">
        <f t="shared" si="324"/>
        <v>9.2019093811040314E-2</v>
      </c>
      <c r="H3002" s="9">
        <f t="shared" si="325"/>
        <v>4.069244408660202</v>
      </c>
      <c r="I3002" s="9">
        <f t="shared" si="326"/>
        <v>4.8262560077680092</v>
      </c>
      <c r="J3002" s="9">
        <f t="shared" si="327"/>
        <v>4.6411688866220313</v>
      </c>
      <c r="K3002" s="9">
        <f t="shared" si="328"/>
        <v>4.4107327839849102</v>
      </c>
    </row>
    <row r="3003" spans="1:11" x14ac:dyDescent="0.3">
      <c r="A3003">
        <v>16654</v>
      </c>
      <c r="B3003">
        <v>573</v>
      </c>
      <c r="C3003">
        <v>20</v>
      </c>
      <c r="D3003" s="17">
        <v>6.2570755236930828E-2</v>
      </c>
      <c r="E3003" s="9">
        <f t="shared" si="322"/>
        <v>6.3526293963195668</v>
      </c>
      <c r="F3003" s="9">
        <f t="shared" si="323"/>
        <v>3.044522437723423</v>
      </c>
      <c r="G3003" s="9">
        <f t="shared" si="324"/>
        <v>6.0691212763378674E-2</v>
      </c>
      <c r="H3003" s="9">
        <f t="shared" si="325"/>
        <v>8.4247091639418947</v>
      </c>
      <c r="I3003" s="9">
        <f t="shared" si="326"/>
        <v>3.5408266181325931</v>
      </c>
      <c r="J3003" s="9">
        <f t="shared" si="327"/>
        <v>4.3618925936403361</v>
      </c>
      <c r="K3003" s="9">
        <f t="shared" si="328"/>
        <v>6.1469810861387923</v>
      </c>
    </row>
    <row r="3004" spans="1:11" x14ac:dyDescent="0.3">
      <c r="A3004">
        <v>16655</v>
      </c>
      <c r="B3004">
        <v>658</v>
      </c>
      <c r="C3004">
        <v>277</v>
      </c>
      <c r="D3004" s="17">
        <v>9.9320896172294268E-2</v>
      </c>
      <c r="E3004" s="9">
        <f t="shared" si="322"/>
        <v>6.4907235345025072</v>
      </c>
      <c r="F3004" s="9">
        <f t="shared" si="323"/>
        <v>5.6276211136906369</v>
      </c>
      <c r="G3004" s="9">
        <f t="shared" si="324"/>
        <v>9.4692622038679466E-2</v>
      </c>
      <c r="H3004" s="9">
        <f t="shared" si="325"/>
        <v>7.0498328921810209</v>
      </c>
      <c r="I3004" s="9">
        <f t="shared" si="326"/>
        <v>6.3320467150378885</v>
      </c>
      <c r="J3004" s="9">
        <f t="shared" si="327"/>
        <v>4.6650023866107801</v>
      </c>
      <c r="K3004" s="9">
        <f t="shared" si="328"/>
        <v>6.3575309379240332</v>
      </c>
    </row>
    <row r="3005" spans="1:11" x14ac:dyDescent="0.3">
      <c r="A3005">
        <v>16656</v>
      </c>
      <c r="B3005">
        <v>507</v>
      </c>
      <c r="C3005">
        <v>65</v>
      </c>
      <c r="D3005" s="17">
        <v>0.1002128458599276</v>
      </c>
      <c r="E3005" s="9">
        <f t="shared" si="322"/>
        <v>6.230481447578482</v>
      </c>
      <c r="F3005" s="9">
        <f t="shared" si="323"/>
        <v>4.1896547420264252</v>
      </c>
      <c r="G3005" s="9">
        <f t="shared" si="324"/>
        <v>9.5503657322640503E-2</v>
      </c>
      <c r="H3005" s="9">
        <f t="shared" si="325"/>
        <v>9.6408238997165903</v>
      </c>
      <c r="I3005" s="9">
        <f t="shared" si="326"/>
        <v>4.7782227467141638</v>
      </c>
      <c r="J3005" s="9">
        <f t="shared" si="327"/>
        <v>4.67223246154746</v>
      </c>
      <c r="K3005" s="9">
        <f t="shared" si="328"/>
        <v>7.1883252661820363</v>
      </c>
    </row>
    <row r="3006" spans="1:11" x14ac:dyDescent="0.3">
      <c r="A3006">
        <v>16657</v>
      </c>
      <c r="B3006">
        <v>583</v>
      </c>
      <c r="C3006">
        <v>208</v>
      </c>
      <c r="D3006" s="17">
        <v>4.4930443347834047E-2</v>
      </c>
      <c r="E3006" s="9">
        <f t="shared" si="322"/>
        <v>6.3699009828282271</v>
      </c>
      <c r="F3006" s="9">
        <f t="shared" si="323"/>
        <v>5.3423342519648109</v>
      </c>
      <c r="G3006" s="9">
        <f t="shared" si="324"/>
        <v>4.3950321811834323E-2</v>
      </c>
      <c r="H3006" s="9">
        <f t="shared" si="325"/>
        <v>8.2527518688757961</v>
      </c>
      <c r="I3006" s="9">
        <f t="shared" si="326"/>
        <v>6.0237741626802048</v>
      </c>
      <c r="J3006" s="9">
        <f t="shared" si="327"/>
        <v>4.2126538385823356</v>
      </c>
      <c r="K3006" s="9">
        <f t="shared" si="328"/>
        <v>6.7760389509584265</v>
      </c>
    </row>
    <row r="3007" spans="1:11" x14ac:dyDescent="0.3">
      <c r="A3007">
        <v>16660</v>
      </c>
      <c r="B3007">
        <v>597</v>
      </c>
      <c r="C3007">
        <v>22</v>
      </c>
      <c r="D3007" s="17">
        <v>6.2052636350650128E-2</v>
      </c>
      <c r="E3007" s="9">
        <f t="shared" si="322"/>
        <v>6.3935907539506314</v>
      </c>
      <c r="F3007" s="9">
        <f t="shared" si="323"/>
        <v>3.1354942159291497</v>
      </c>
      <c r="G3007" s="9">
        <f t="shared" si="324"/>
        <v>6.0203485010212748E-2</v>
      </c>
      <c r="H3007" s="9">
        <f t="shared" si="325"/>
        <v>8.0168946150617959</v>
      </c>
      <c r="I3007" s="9">
        <f t="shared" si="326"/>
        <v>3.6391280333830025</v>
      </c>
      <c r="J3007" s="9">
        <f t="shared" si="327"/>
        <v>4.3575446839083867</v>
      </c>
      <c r="K3007" s="9">
        <f t="shared" si="328"/>
        <v>5.971694654327476</v>
      </c>
    </row>
    <row r="3008" spans="1:11" x14ac:dyDescent="0.3">
      <c r="A3008">
        <v>16665</v>
      </c>
      <c r="B3008">
        <v>505</v>
      </c>
      <c r="C3008">
        <v>7</v>
      </c>
      <c r="D3008" s="17">
        <v>0.27309919176918834</v>
      </c>
      <c r="E3008" s="9">
        <f t="shared" si="322"/>
        <v>6.2265366692874657</v>
      </c>
      <c r="F3008" s="9">
        <f t="shared" si="323"/>
        <v>2.0794415416798357</v>
      </c>
      <c r="G3008" s="9">
        <f t="shared" si="324"/>
        <v>0.2414542362326873</v>
      </c>
      <c r="H3008" s="9">
        <f t="shared" si="325"/>
        <v>9.6800984275208837</v>
      </c>
      <c r="I3008" s="9">
        <f t="shared" si="326"/>
        <v>2.49798872067303</v>
      </c>
      <c r="J3008" s="9">
        <f t="shared" si="327"/>
        <v>5.9733270543964929</v>
      </c>
      <c r="K3008" s="9">
        <f t="shared" si="328"/>
        <v>6.78411124084165</v>
      </c>
    </row>
    <row r="3009" spans="1:11" x14ac:dyDescent="0.3">
      <c r="A3009">
        <v>16667</v>
      </c>
      <c r="B3009">
        <v>940</v>
      </c>
      <c r="C3009">
        <v>48</v>
      </c>
      <c r="D3009" s="17">
        <v>0.12867826813729899</v>
      </c>
      <c r="E3009" s="9">
        <f t="shared" si="322"/>
        <v>6.8469431395853793</v>
      </c>
      <c r="F3009" s="9">
        <f t="shared" si="323"/>
        <v>3.8918202981106265</v>
      </c>
      <c r="G3009" s="9">
        <f t="shared" si="324"/>
        <v>0.12104727390669154</v>
      </c>
      <c r="H3009" s="9">
        <f t="shared" si="325"/>
        <v>3.5032820464408299</v>
      </c>
      <c r="I3009" s="9">
        <f t="shared" si="326"/>
        <v>4.4563916478316905</v>
      </c>
      <c r="J3009" s="9">
        <f t="shared" si="327"/>
        <v>4.8999442093699965</v>
      </c>
      <c r="K3009" s="9">
        <f t="shared" si="328"/>
        <v>4.0685473594439214</v>
      </c>
    </row>
    <row r="3010" spans="1:11" x14ac:dyDescent="0.3">
      <c r="A3010">
        <v>16668</v>
      </c>
      <c r="B3010">
        <v>552</v>
      </c>
      <c r="C3010">
        <v>22</v>
      </c>
      <c r="D3010" s="17">
        <v>3.8770465730435084E-2</v>
      </c>
      <c r="E3010" s="9">
        <f t="shared" ref="E3010:E3073" si="329">IF(B3010&lt;=0,-1*LOG(1-B3010,EXP(1)),LOG(1+B3010,EXP(1)))</f>
        <v>6.315358001522335</v>
      </c>
      <c r="F3010" s="9">
        <f t="shared" ref="F3010:F3073" si="330">IF(C3010&lt;=0,-1*LOG(1-C3010,EXP(1)),LOG(1+C3010,EXP(1)))</f>
        <v>3.1354942159291497</v>
      </c>
      <c r="G3010" s="9">
        <f t="shared" ref="G3010:G3073" si="331">IF(D3010&lt;=0,-1*LOG(1-D3010,EXP(1)),LOG(1+D3010,EXP(1)))</f>
        <v>3.803776926100063E-2</v>
      </c>
      <c r="H3010" s="9">
        <f t="shared" ref="H3010:H3073" si="332">1+9*((MAX(E$2:E$4112)-E3010)/(MAX(E$2:E$4112)-MIN(E$2:E$4112)))</f>
        <v>8.7957861480660195</v>
      </c>
      <c r="I3010" s="9">
        <f t="shared" ref="I3010:I3073" si="333">1+9*((F3010-MIN(F$2:F$4112))/(MAX(F$2:F$4112)-MIN(F$2:F$4112)))</f>
        <v>3.6391280333830025</v>
      </c>
      <c r="J3010" s="9">
        <f t="shared" ref="J3010:J3073" si="334">1+9*((G3010-MIN(G$2:G$4112))/(MAX(G$2:G$4112)-MIN(G$2:G$4112)))</f>
        <v>4.1599456533097943</v>
      </c>
      <c r="K3010" s="9">
        <f t="shared" ref="K3010:K3073" si="335">0.5*H3010+0.3*I3010+0.2*J3010</f>
        <v>6.321620614709869</v>
      </c>
    </row>
    <row r="3011" spans="1:11" x14ac:dyDescent="0.3">
      <c r="A3011">
        <v>16669</v>
      </c>
      <c r="B3011">
        <v>895</v>
      </c>
      <c r="C3011">
        <v>146</v>
      </c>
      <c r="D3011" s="17">
        <v>0.17250239529587774</v>
      </c>
      <c r="E3011" s="9">
        <f t="shared" si="329"/>
        <v>6.7979404129749303</v>
      </c>
      <c r="F3011" s="9">
        <f t="shared" si="330"/>
        <v>4.990432586778736</v>
      </c>
      <c r="G3011" s="9">
        <f t="shared" si="331"/>
        <v>0.15914026423248168</v>
      </c>
      <c r="H3011" s="9">
        <f t="shared" si="332"/>
        <v>3.9911571072854786</v>
      </c>
      <c r="I3011" s="9">
        <f t="shared" si="333"/>
        <v>5.6435196222166955</v>
      </c>
      <c r="J3011" s="9">
        <f t="shared" si="334"/>
        <v>5.2395289106330365</v>
      </c>
      <c r="K3011" s="9">
        <f t="shared" si="335"/>
        <v>4.7365402224343551</v>
      </c>
    </row>
    <row r="3012" spans="1:11" x14ac:dyDescent="0.3">
      <c r="A3012">
        <v>16670</v>
      </c>
      <c r="B3012">
        <v>501</v>
      </c>
      <c r="C3012">
        <v>216</v>
      </c>
      <c r="D3012" s="17">
        <v>0.1428027973244935</v>
      </c>
      <c r="E3012" s="9">
        <f t="shared" si="329"/>
        <v>6.2186001196917289</v>
      </c>
      <c r="F3012" s="9">
        <f t="shared" si="330"/>
        <v>5.3798973535404597</v>
      </c>
      <c r="G3012" s="9">
        <f t="shared" si="331"/>
        <v>0.13348383915280596</v>
      </c>
      <c r="H3012" s="9">
        <f t="shared" si="332"/>
        <v>9.7591153493280682</v>
      </c>
      <c r="I3012" s="9">
        <f t="shared" si="333"/>
        <v>6.0643637402273294</v>
      </c>
      <c r="J3012" s="9">
        <f t="shared" si="334"/>
        <v>5.0108115174421792</v>
      </c>
      <c r="K3012" s="9">
        <f t="shared" si="335"/>
        <v>7.7010291002206692</v>
      </c>
    </row>
    <row r="3013" spans="1:11" x14ac:dyDescent="0.3">
      <c r="A3013">
        <v>16671</v>
      </c>
      <c r="B3013">
        <v>510</v>
      </c>
      <c r="C3013">
        <v>9</v>
      </c>
      <c r="D3013" s="17">
        <v>0.15315898290571353</v>
      </c>
      <c r="E3013" s="9">
        <f t="shared" si="329"/>
        <v>6.2363695902037044</v>
      </c>
      <c r="F3013" s="9">
        <f t="shared" si="330"/>
        <v>2.3025850929940459</v>
      </c>
      <c r="G3013" s="9">
        <f t="shared" si="331"/>
        <v>0.14250511808305261</v>
      </c>
      <c r="H3013" s="9">
        <f t="shared" si="332"/>
        <v>9.582201081350199</v>
      </c>
      <c r="I3013" s="9">
        <f t="shared" si="333"/>
        <v>2.7391110481775436</v>
      </c>
      <c r="J3013" s="9">
        <f t="shared" si="334"/>
        <v>5.091232830768802</v>
      </c>
      <c r="K3013" s="9">
        <f t="shared" si="335"/>
        <v>6.6310804212821237</v>
      </c>
    </row>
    <row r="3014" spans="1:11" x14ac:dyDescent="0.3">
      <c r="A3014">
        <v>16672</v>
      </c>
      <c r="B3014">
        <v>492</v>
      </c>
      <c r="C3014">
        <v>177</v>
      </c>
      <c r="D3014" s="17">
        <v>0.11792529465358548</v>
      </c>
      <c r="E3014" s="9">
        <f t="shared" si="329"/>
        <v>6.2005091740426899</v>
      </c>
      <c r="F3014" s="9">
        <f t="shared" si="330"/>
        <v>5.181783550292085</v>
      </c>
      <c r="G3014" s="9">
        <f t="shared" si="331"/>
        <v>0.11147455197579577</v>
      </c>
      <c r="H3014" s="9">
        <f t="shared" si="332"/>
        <v>9.9392302494524252</v>
      </c>
      <c r="I3014" s="9">
        <f t="shared" si="333"/>
        <v>5.8502878188364642</v>
      </c>
      <c r="J3014" s="9">
        <f t="shared" si="334"/>
        <v>4.814606988811164</v>
      </c>
      <c r="K3014" s="9">
        <f t="shared" si="335"/>
        <v>7.6876228681393846</v>
      </c>
    </row>
    <row r="3015" spans="1:11" x14ac:dyDescent="0.3">
      <c r="A3015">
        <v>16674</v>
      </c>
      <c r="B3015">
        <v>926</v>
      </c>
      <c r="C3015">
        <v>90</v>
      </c>
      <c r="D3015" s="17">
        <v>4.1277055056224227E-2</v>
      </c>
      <c r="E3015" s="9">
        <f t="shared" si="329"/>
        <v>6.831953565565855</v>
      </c>
      <c r="F3015" s="9">
        <f t="shared" si="330"/>
        <v>4.5108595065168497</v>
      </c>
      <c r="G3015" s="9">
        <f t="shared" si="331"/>
        <v>4.0447897408630869E-2</v>
      </c>
      <c r="H3015" s="9">
        <f t="shared" si="332"/>
        <v>3.6525194428605507</v>
      </c>
      <c r="I3015" s="9">
        <f t="shared" si="333"/>
        <v>5.1253071234005096</v>
      </c>
      <c r="J3015" s="9">
        <f t="shared" si="334"/>
        <v>4.1814310405167037</v>
      </c>
      <c r="K3015" s="9">
        <f t="shared" si="335"/>
        <v>4.2001380665537695</v>
      </c>
    </row>
    <row r="3016" spans="1:11" x14ac:dyDescent="0.3">
      <c r="A3016">
        <v>16676</v>
      </c>
      <c r="B3016">
        <v>544</v>
      </c>
      <c r="C3016">
        <v>135</v>
      </c>
      <c r="D3016" s="17">
        <v>0.15554519811566969</v>
      </c>
      <c r="E3016" s="9">
        <f t="shared" si="329"/>
        <v>6.300785794663244</v>
      </c>
      <c r="F3016" s="9">
        <f t="shared" si="330"/>
        <v>4.9126548857360524</v>
      </c>
      <c r="G3016" s="9">
        <f t="shared" si="331"/>
        <v>0.14457226560180617</v>
      </c>
      <c r="H3016" s="9">
        <f t="shared" si="332"/>
        <v>8.9408682036939986</v>
      </c>
      <c r="I3016" s="9">
        <f t="shared" si="333"/>
        <v>5.5594753368546037</v>
      </c>
      <c r="J3016" s="9">
        <f t="shared" si="334"/>
        <v>5.1096606744906774</v>
      </c>
      <c r="K3016" s="9">
        <f t="shared" si="335"/>
        <v>7.1602088378015161</v>
      </c>
    </row>
    <row r="3017" spans="1:11" x14ac:dyDescent="0.3">
      <c r="A3017">
        <v>16678</v>
      </c>
      <c r="B3017">
        <v>564</v>
      </c>
      <c r="C3017">
        <v>180</v>
      </c>
      <c r="D3017" s="17">
        <v>3.2792227377570614E-2</v>
      </c>
      <c r="E3017" s="9">
        <f t="shared" si="329"/>
        <v>6.3368257311464413</v>
      </c>
      <c r="F3017" s="9">
        <f t="shared" si="330"/>
        <v>5.1984970312658261</v>
      </c>
      <c r="G3017" s="9">
        <f t="shared" si="331"/>
        <v>3.2266034745031404E-2</v>
      </c>
      <c r="H3017" s="9">
        <f t="shared" si="332"/>
        <v>8.5820517169226704</v>
      </c>
      <c r="I3017" s="9">
        <f t="shared" si="333"/>
        <v>5.8683479124818145</v>
      </c>
      <c r="J3017" s="9">
        <f t="shared" si="334"/>
        <v>4.1084928079276875</v>
      </c>
      <c r="K3017" s="9">
        <f t="shared" si="335"/>
        <v>6.8732287937914167</v>
      </c>
    </row>
    <row r="3018" spans="1:11" x14ac:dyDescent="0.3">
      <c r="A3018">
        <v>16679</v>
      </c>
      <c r="B3018">
        <v>509</v>
      </c>
      <c r="C3018">
        <v>3</v>
      </c>
      <c r="D3018" s="17">
        <v>-0.3203982111546646</v>
      </c>
      <c r="E3018" s="9">
        <f t="shared" si="329"/>
        <v>6.2344107257183712</v>
      </c>
      <c r="F3018" s="9">
        <f t="shared" si="330"/>
        <v>1.3862943611198906</v>
      </c>
      <c r="G3018" s="9">
        <f t="shared" si="331"/>
        <v>-0.277933366220661</v>
      </c>
      <c r="H3018" s="9">
        <f t="shared" si="332"/>
        <v>9.6017036926551906</v>
      </c>
      <c r="I3018" s="9">
        <f t="shared" si="333"/>
        <v>1.7489943603365152</v>
      </c>
      <c r="J3018" s="9">
        <f t="shared" si="334"/>
        <v>1.3431816572934689</v>
      </c>
      <c r="K3018" s="9">
        <f t="shared" si="335"/>
        <v>5.5941864858872439</v>
      </c>
    </row>
    <row r="3019" spans="1:11" x14ac:dyDescent="0.3">
      <c r="A3019">
        <v>16680</v>
      </c>
      <c r="B3019">
        <v>915</v>
      </c>
      <c r="C3019">
        <v>10</v>
      </c>
      <c r="D3019" s="17">
        <v>7.6921438993500832E-2</v>
      </c>
      <c r="E3019" s="9">
        <f t="shared" si="329"/>
        <v>6.8200163646741299</v>
      </c>
      <c r="F3019" s="9">
        <f t="shared" si="330"/>
        <v>2.3978952727983707</v>
      </c>
      <c r="G3019" s="9">
        <f t="shared" si="331"/>
        <v>7.4106451217958946E-2</v>
      </c>
      <c r="H3019" s="9">
        <f t="shared" si="332"/>
        <v>3.7713671685730898</v>
      </c>
      <c r="I3019" s="9">
        <f t="shared" si="333"/>
        <v>2.842100411992643</v>
      </c>
      <c r="J3019" s="9">
        <f t="shared" si="334"/>
        <v>4.4814844057823926</v>
      </c>
      <c r="K3019" s="9">
        <f t="shared" si="335"/>
        <v>3.634610589040816</v>
      </c>
    </row>
    <row r="3020" spans="1:11" x14ac:dyDescent="0.3">
      <c r="A3020">
        <v>16681</v>
      </c>
      <c r="B3020">
        <v>543</v>
      </c>
      <c r="C3020">
        <v>55</v>
      </c>
      <c r="D3020" s="17">
        <v>-1.4015476571809507E-2</v>
      </c>
      <c r="E3020" s="9">
        <f t="shared" si="329"/>
        <v>6.2989492468559423</v>
      </c>
      <c r="F3020" s="9">
        <f t="shared" si="330"/>
        <v>4.0253516907351496</v>
      </c>
      <c r="G3020" s="9">
        <f t="shared" si="331"/>
        <v>-1.3918167943845509E-2</v>
      </c>
      <c r="H3020" s="9">
        <f t="shared" si="332"/>
        <v>8.9591530203809207</v>
      </c>
      <c r="I3020" s="9">
        <f t="shared" si="333"/>
        <v>4.6006817247571341</v>
      </c>
      <c r="J3020" s="9">
        <f t="shared" si="334"/>
        <v>3.6967779874570081</v>
      </c>
      <c r="K3020" s="9">
        <f t="shared" si="335"/>
        <v>6.5991366251090025</v>
      </c>
    </row>
    <row r="3021" spans="1:11" x14ac:dyDescent="0.3">
      <c r="A3021">
        <v>16682</v>
      </c>
      <c r="B3021">
        <v>876</v>
      </c>
      <c r="C3021">
        <v>19</v>
      </c>
      <c r="D3021" s="17">
        <v>6.2630895032694499E-3</v>
      </c>
      <c r="E3021" s="9">
        <f t="shared" si="329"/>
        <v>6.776506992372183</v>
      </c>
      <c r="F3021" s="9">
        <f t="shared" si="330"/>
        <v>2.9957322735539909</v>
      </c>
      <c r="G3021" s="9">
        <f t="shared" si="331"/>
        <v>6.2435578680369759E-3</v>
      </c>
      <c r="H3021" s="9">
        <f t="shared" si="332"/>
        <v>4.204549955071311</v>
      </c>
      <c r="I3021" s="9">
        <f t="shared" si="333"/>
        <v>3.4881054085140581</v>
      </c>
      <c r="J3021" s="9">
        <f t="shared" si="334"/>
        <v>3.8765122004505224</v>
      </c>
      <c r="K3021" s="9">
        <f t="shared" si="335"/>
        <v>3.9240090401799774</v>
      </c>
    </row>
    <row r="3022" spans="1:11" x14ac:dyDescent="0.3">
      <c r="A3022">
        <v>16684</v>
      </c>
      <c r="B3022">
        <v>497</v>
      </c>
      <c r="C3022">
        <v>314</v>
      </c>
      <c r="D3022" s="17">
        <v>8.8308832582833174E-2</v>
      </c>
      <c r="E3022" s="9">
        <f t="shared" si="329"/>
        <v>6.2106000770246528</v>
      </c>
      <c r="F3022" s="9">
        <f t="shared" si="330"/>
        <v>5.7525726388256331</v>
      </c>
      <c r="G3022" s="9">
        <f t="shared" si="331"/>
        <v>8.4624961631843451E-2</v>
      </c>
      <c r="H3022" s="9">
        <f t="shared" si="332"/>
        <v>9.8387644132258174</v>
      </c>
      <c r="I3022" s="9">
        <f t="shared" si="333"/>
        <v>6.4670656406951421</v>
      </c>
      <c r="J3022" s="9">
        <f t="shared" si="334"/>
        <v>4.5752529754347684</v>
      </c>
      <c r="K3022" s="9">
        <f t="shared" si="335"/>
        <v>7.7745524939084047</v>
      </c>
    </row>
    <row r="3023" spans="1:11" x14ac:dyDescent="0.3">
      <c r="A3023">
        <v>16685</v>
      </c>
      <c r="B3023">
        <v>933</v>
      </c>
      <c r="C3023">
        <v>54</v>
      </c>
      <c r="D3023" s="17">
        <v>0.15546869160662025</v>
      </c>
      <c r="E3023" s="9">
        <f t="shared" si="329"/>
        <v>6.8394764382288429</v>
      </c>
      <c r="F3023" s="9">
        <f t="shared" si="330"/>
        <v>4.0073331852324712</v>
      </c>
      <c r="G3023" s="9">
        <f t="shared" si="331"/>
        <v>0.14450605526060697</v>
      </c>
      <c r="H3023" s="9">
        <f t="shared" si="332"/>
        <v>3.5776211216434786</v>
      </c>
      <c r="I3023" s="9">
        <f t="shared" si="333"/>
        <v>4.5812114601701861</v>
      </c>
      <c r="J3023" s="9">
        <f t="shared" si="334"/>
        <v>5.109070434167081</v>
      </c>
      <c r="K3023" s="9">
        <f t="shared" si="335"/>
        <v>4.1849880857062116</v>
      </c>
    </row>
    <row r="3024" spans="1:11" x14ac:dyDescent="0.3">
      <c r="A3024">
        <v>16686</v>
      </c>
      <c r="B3024">
        <v>498</v>
      </c>
      <c r="C3024">
        <v>567</v>
      </c>
      <c r="D3024" s="17">
        <v>9.4586976710622606E-2</v>
      </c>
      <c r="E3024" s="9">
        <f t="shared" si="329"/>
        <v>6.2126060957515188</v>
      </c>
      <c r="F3024" s="9">
        <f t="shared" si="330"/>
        <v>6.3421214187211516</v>
      </c>
      <c r="G3024" s="9">
        <f t="shared" si="331"/>
        <v>9.0377101895731199E-2</v>
      </c>
      <c r="H3024" s="9">
        <f t="shared" si="332"/>
        <v>9.818792330525083</v>
      </c>
      <c r="I3024" s="9">
        <f t="shared" si="333"/>
        <v>7.1041146306777678</v>
      </c>
      <c r="J3024" s="9">
        <f t="shared" si="334"/>
        <v>4.6265311454190492</v>
      </c>
      <c r="K3024" s="9">
        <f t="shared" si="335"/>
        <v>7.9659367835496813</v>
      </c>
    </row>
    <row r="3025" spans="1:11" x14ac:dyDescent="0.3">
      <c r="A3025">
        <v>16688</v>
      </c>
      <c r="B3025">
        <v>915</v>
      </c>
      <c r="C3025">
        <v>43</v>
      </c>
      <c r="D3025" s="17">
        <v>7.9523901746441805E-2</v>
      </c>
      <c r="E3025" s="9">
        <f t="shared" si="329"/>
        <v>6.8200163646741299</v>
      </c>
      <c r="F3025" s="9">
        <f t="shared" si="330"/>
        <v>3.784189633918261</v>
      </c>
      <c r="G3025" s="9">
        <f t="shared" si="331"/>
        <v>7.6520112225004225E-2</v>
      </c>
      <c r="H3025" s="9">
        <f t="shared" si="332"/>
        <v>3.7713671685730898</v>
      </c>
      <c r="I3025" s="9">
        <f t="shared" si="333"/>
        <v>4.340089132665673</v>
      </c>
      <c r="J3025" s="9">
        <f t="shared" si="334"/>
        <v>4.503001287104067</v>
      </c>
      <c r="K3025" s="9">
        <f t="shared" si="335"/>
        <v>4.0883105815070602</v>
      </c>
    </row>
    <row r="3026" spans="1:11" x14ac:dyDescent="0.3">
      <c r="A3026">
        <v>16689</v>
      </c>
      <c r="B3026">
        <v>947</v>
      </c>
      <c r="C3026">
        <v>12</v>
      </c>
      <c r="D3026" s="17">
        <v>5.3597311096266434E-2</v>
      </c>
      <c r="E3026" s="9">
        <f t="shared" si="329"/>
        <v>6.8543545022550214</v>
      </c>
      <c r="F3026" s="9">
        <f t="shared" si="330"/>
        <v>2.5649493574615367</v>
      </c>
      <c r="G3026" s="9">
        <f t="shared" si="331"/>
        <v>5.221031933307245E-2</v>
      </c>
      <c r="H3026" s="9">
        <f t="shared" si="332"/>
        <v>3.4294939276257752</v>
      </c>
      <c r="I3026" s="9">
        <f t="shared" si="333"/>
        <v>3.0226141193164064</v>
      </c>
      <c r="J3026" s="9">
        <f t="shared" si="334"/>
        <v>4.2862886140802328</v>
      </c>
      <c r="K3026" s="9">
        <f t="shared" si="335"/>
        <v>3.4787889224238562</v>
      </c>
    </row>
    <row r="3027" spans="1:11" x14ac:dyDescent="0.3">
      <c r="A3027">
        <v>16690</v>
      </c>
      <c r="B3027">
        <v>944</v>
      </c>
      <c r="C3027">
        <v>11</v>
      </c>
      <c r="D3027" s="17">
        <v>8.5456505307216754E-2</v>
      </c>
      <c r="E3027" s="9">
        <f t="shared" si="329"/>
        <v>6.8511849274937431</v>
      </c>
      <c r="F3027" s="9">
        <f t="shared" si="330"/>
        <v>2.4849066497880004</v>
      </c>
      <c r="G3027" s="9">
        <f t="shared" si="331"/>
        <v>8.200064072386784E-2</v>
      </c>
      <c r="H3027" s="9">
        <f t="shared" si="332"/>
        <v>3.4610504671588349</v>
      </c>
      <c r="I3027" s="9">
        <f t="shared" si="333"/>
        <v>2.9361223347215213</v>
      </c>
      <c r="J3027" s="9">
        <f t="shared" si="334"/>
        <v>4.5518581402188545</v>
      </c>
      <c r="K3027" s="9">
        <f t="shared" si="335"/>
        <v>3.5217335620396448</v>
      </c>
    </row>
    <row r="3028" spans="1:11" x14ac:dyDescent="0.3">
      <c r="A3028">
        <v>16692</v>
      </c>
      <c r="B3028">
        <v>742</v>
      </c>
      <c r="C3028">
        <v>3</v>
      </c>
      <c r="D3028" s="17">
        <v>0.30195362972383522</v>
      </c>
      <c r="E3028" s="9">
        <f t="shared" si="329"/>
        <v>6.6106960447177592</v>
      </c>
      <c r="F3028" s="9">
        <f t="shared" si="330"/>
        <v>1.3862943611198906</v>
      </c>
      <c r="G3028" s="9">
        <f t="shared" si="331"/>
        <v>0.26386592850072849</v>
      </c>
      <c r="H3028" s="9">
        <f t="shared" si="332"/>
        <v>5.8553769961601132</v>
      </c>
      <c r="I3028" s="9">
        <f t="shared" si="333"/>
        <v>1.7489943603365152</v>
      </c>
      <c r="J3028" s="9">
        <f t="shared" si="334"/>
        <v>6.1731188732731894</v>
      </c>
      <c r="K3028" s="9">
        <f t="shared" si="335"/>
        <v>4.6870105808356488</v>
      </c>
    </row>
    <row r="3029" spans="1:11" x14ac:dyDescent="0.3">
      <c r="A3029">
        <v>16693</v>
      </c>
      <c r="B3029">
        <v>604</v>
      </c>
      <c r="C3029">
        <v>56</v>
      </c>
      <c r="D3029" s="17">
        <v>0.14950979982812954</v>
      </c>
      <c r="E3029" s="9">
        <f t="shared" si="329"/>
        <v>6.4052284580308418</v>
      </c>
      <c r="F3029" s="9">
        <f t="shared" si="330"/>
        <v>4.0430512678345503</v>
      </c>
      <c r="G3029" s="9">
        <f t="shared" si="331"/>
        <v>0.13933559048108757</v>
      </c>
      <c r="H3029" s="9">
        <f t="shared" si="332"/>
        <v>7.9010287035307822</v>
      </c>
      <c r="I3029" s="9">
        <f t="shared" si="333"/>
        <v>4.6198073647360527</v>
      </c>
      <c r="J3029" s="9">
        <f t="shared" si="334"/>
        <v>5.0629776826522326</v>
      </c>
      <c r="K3029" s="9">
        <f t="shared" si="335"/>
        <v>6.3490520977166538</v>
      </c>
    </row>
    <row r="3030" spans="1:11" x14ac:dyDescent="0.3">
      <c r="A3030">
        <v>16696</v>
      </c>
      <c r="B3030">
        <v>552</v>
      </c>
      <c r="C3030">
        <v>10</v>
      </c>
      <c r="D3030" s="17">
        <v>0.2856875062386533</v>
      </c>
      <c r="E3030" s="9">
        <f t="shared" si="329"/>
        <v>6.315358001522335</v>
      </c>
      <c r="F3030" s="9">
        <f t="shared" si="330"/>
        <v>2.3978952727983707</v>
      </c>
      <c r="G3030" s="9">
        <f t="shared" si="331"/>
        <v>0.25129359958294278</v>
      </c>
      <c r="H3030" s="9">
        <f t="shared" si="332"/>
        <v>8.7957861480660195</v>
      </c>
      <c r="I3030" s="9">
        <f t="shared" si="333"/>
        <v>2.842100411992643</v>
      </c>
      <c r="J3030" s="9">
        <f t="shared" si="334"/>
        <v>6.0610412830600513</v>
      </c>
      <c r="K3030" s="9">
        <f t="shared" si="335"/>
        <v>6.4627314542428129</v>
      </c>
    </row>
    <row r="3031" spans="1:11" x14ac:dyDescent="0.3">
      <c r="A3031">
        <v>16697</v>
      </c>
      <c r="B3031">
        <v>577</v>
      </c>
      <c r="C3031">
        <v>38</v>
      </c>
      <c r="D3031" s="17">
        <v>0.12524578267156722</v>
      </c>
      <c r="E3031" s="9">
        <f t="shared" si="329"/>
        <v>6.3595738686723777</v>
      </c>
      <c r="F3031" s="9">
        <f t="shared" si="330"/>
        <v>3.6635616461296463</v>
      </c>
      <c r="G3031" s="9">
        <f t="shared" si="331"/>
        <v>0.11800148528036432</v>
      </c>
      <c r="H3031" s="9">
        <f t="shared" si="332"/>
        <v>8.3555694424199665</v>
      </c>
      <c r="I3031" s="9">
        <f t="shared" si="333"/>
        <v>4.2097420937014132</v>
      </c>
      <c r="J3031" s="9">
        <f t="shared" si="334"/>
        <v>4.8727921477456437</v>
      </c>
      <c r="K3031" s="9">
        <f t="shared" si="335"/>
        <v>6.4152657788695358</v>
      </c>
    </row>
    <row r="3032" spans="1:11" x14ac:dyDescent="0.3">
      <c r="A3032">
        <v>16698</v>
      </c>
      <c r="B3032">
        <v>660</v>
      </c>
      <c r="C3032">
        <v>5</v>
      </c>
      <c r="D3032" s="17">
        <v>0.41200884331259763</v>
      </c>
      <c r="E3032" s="9">
        <f t="shared" si="329"/>
        <v>6.4937538398516859</v>
      </c>
      <c r="F3032" s="9">
        <f t="shared" si="330"/>
        <v>1.791759469228055</v>
      </c>
      <c r="G3032" s="9">
        <f t="shared" si="331"/>
        <v>0.34501340202069986</v>
      </c>
      <c r="H3032" s="9">
        <f t="shared" si="332"/>
        <v>7.0196629300407265</v>
      </c>
      <c r="I3032" s="9">
        <f t="shared" si="333"/>
        <v>2.1871279743850058</v>
      </c>
      <c r="J3032" s="9">
        <f t="shared" si="334"/>
        <v>6.8965181212149664</v>
      </c>
      <c r="K3032" s="9">
        <f t="shared" si="335"/>
        <v>5.5452734815788585</v>
      </c>
    </row>
    <row r="3033" spans="1:11" x14ac:dyDescent="0.3">
      <c r="A3033">
        <v>16700</v>
      </c>
      <c r="B3033">
        <v>505</v>
      </c>
      <c r="C3033">
        <v>371</v>
      </c>
      <c r="D3033" s="17">
        <v>2.8693736975063056E-2</v>
      </c>
      <c r="E3033" s="9">
        <f t="shared" si="329"/>
        <v>6.2265366692874657</v>
      </c>
      <c r="F3033" s="9">
        <f t="shared" si="330"/>
        <v>5.9188938542731462</v>
      </c>
      <c r="G3033" s="9">
        <f t="shared" si="331"/>
        <v>2.8289780845327926E-2</v>
      </c>
      <c r="H3033" s="9">
        <f t="shared" si="332"/>
        <v>9.6800984275208837</v>
      </c>
      <c r="I3033" s="9">
        <f t="shared" si="333"/>
        <v>6.646787431201262</v>
      </c>
      <c r="J3033" s="9">
        <f t="shared" si="334"/>
        <v>4.0730459978681832</v>
      </c>
      <c r="K3033" s="9">
        <f t="shared" si="335"/>
        <v>7.6486946426944566</v>
      </c>
    </row>
    <row r="3034" spans="1:11" x14ac:dyDescent="0.3">
      <c r="A3034">
        <v>16701</v>
      </c>
      <c r="B3034">
        <v>502</v>
      </c>
      <c r="C3034">
        <v>181</v>
      </c>
      <c r="D3034" s="17">
        <v>2.3864017298308757E-2</v>
      </c>
      <c r="E3034" s="9">
        <f t="shared" si="329"/>
        <v>6.2205901700997392</v>
      </c>
      <c r="F3034" s="9">
        <f t="shared" si="330"/>
        <v>5.2040066870767951</v>
      </c>
      <c r="G3034" s="9">
        <f t="shared" si="331"/>
        <v>2.3583722192078289E-2</v>
      </c>
      <c r="H3034" s="9">
        <f t="shared" si="332"/>
        <v>9.7393022484855329</v>
      </c>
      <c r="I3034" s="9">
        <f t="shared" si="333"/>
        <v>5.8743014837370247</v>
      </c>
      <c r="J3034" s="9">
        <f t="shared" si="334"/>
        <v>4.0310932525409626</v>
      </c>
      <c r="K3034" s="9">
        <f t="shared" si="335"/>
        <v>7.4381602198720662</v>
      </c>
    </row>
    <row r="3035" spans="1:11" x14ac:dyDescent="0.3">
      <c r="A3035">
        <v>16705</v>
      </c>
      <c r="B3035">
        <v>497</v>
      </c>
      <c r="C3035">
        <v>302</v>
      </c>
      <c r="D3035" s="17">
        <v>0.14896102457575716</v>
      </c>
      <c r="E3035" s="9">
        <f t="shared" si="329"/>
        <v>6.2106000770246528</v>
      </c>
      <c r="F3035" s="9">
        <f t="shared" si="330"/>
        <v>5.7137328055093688</v>
      </c>
      <c r="G3035" s="9">
        <f t="shared" si="331"/>
        <v>0.13885807712135853</v>
      </c>
      <c r="H3035" s="9">
        <f t="shared" si="332"/>
        <v>9.8387644132258174</v>
      </c>
      <c r="I3035" s="9">
        <f t="shared" si="333"/>
        <v>6.425096464557412</v>
      </c>
      <c r="J3035" s="9">
        <f t="shared" si="334"/>
        <v>5.0587208304013105</v>
      </c>
      <c r="K3035" s="9">
        <f t="shared" si="335"/>
        <v>7.8586553120603941</v>
      </c>
    </row>
    <row r="3036" spans="1:11" x14ac:dyDescent="0.3">
      <c r="A3036">
        <v>16706</v>
      </c>
      <c r="B3036">
        <v>909</v>
      </c>
      <c r="C3036">
        <v>48</v>
      </c>
      <c r="D3036" s="17">
        <v>9.8543914335560992E-2</v>
      </c>
      <c r="E3036" s="9">
        <f t="shared" si="329"/>
        <v>6.8134445995108956</v>
      </c>
      <c r="F3036" s="9">
        <f t="shared" si="330"/>
        <v>3.8918202981106265</v>
      </c>
      <c r="G3036" s="9">
        <f t="shared" si="331"/>
        <v>9.3985588680316437E-2</v>
      </c>
      <c r="H3036" s="9">
        <f t="shared" si="332"/>
        <v>3.8367961875409033</v>
      </c>
      <c r="I3036" s="9">
        <f t="shared" si="333"/>
        <v>4.4563916478316905</v>
      </c>
      <c r="J3036" s="9">
        <f t="shared" si="334"/>
        <v>4.658699449778327</v>
      </c>
      <c r="K3036" s="9">
        <f t="shared" si="335"/>
        <v>4.1870554780756244</v>
      </c>
    </row>
    <row r="3037" spans="1:11" x14ac:dyDescent="0.3">
      <c r="A3037">
        <v>16708</v>
      </c>
      <c r="B3037">
        <v>917</v>
      </c>
      <c r="C3037">
        <v>26</v>
      </c>
      <c r="D3037" s="17">
        <v>0.14436028955703353</v>
      </c>
      <c r="E3037" s="9">
        <f t="shared" si="329"/>
        <v>6.8221973906204907</v>
      </c>
      <c r="F3037" s="9">
        <f t="shared" si="330"/>
        <v>3.2958368660043291</v>
      </c>
      <c r="G3037" s="9">
        <f t="shared" si="331"/>
        <v>0.13484578179889109</v>
      </c>
      <c r="H3037" s="9">
        <f t="shared" si="332"/>
        <v>3.7496527000141575</v>
      </c>
      <c r="I3037" s="9">
        <f t="shared" si="333"/>
        <v>3.8123895628185025</v>
      </c>
      <c r="J3037" s="9">
        <f t="shared" si="334"/>
        <v>5.0229527245948002</v>
      </c>
      <c r="K3037" s="9">
        <f t="shared" si="335"/>
        <v>4.0231337637715896</v>
      </c>
    </row>
    <row r="3038" spans="1:11" x14ac:dyDescent="0.3">
      <c r="A3038">
        <v>16709</v>
      </c>
      <c r="B3038">
        <v>590</v>
      </c>
      <c r="C3038">
        <v>45</v>
      </c>
      <c r="D3038" s="17">
        <v>0.34750650432364505</v>
      </c>
      <c r="E3038" s="9">
        <f t="shared" si="329"/>
        <v>6.3818160174060985</v>
      </c>
      <c r="F3038" s="9">
        <f t="shared" si="330"/>
        <v>3.8286413964890951</v>
      </c>
      <c r="G3038" s="9">
        <f t="shared" si="331"/>
        <v>0.29825585074568839</v>
      </c>
      <c r="H3038" s="9">
        <f t="shared" si="332"/>
        <v>8.1341248327548001</v>
      </c>
      <c r="I3038" s="9">
        <f t="shared" si="333"/>
        <v>4.3881223937195184</v>
      </c>
      <c r="J3038" s="9">
        <f t="shared" si="334"/>
        <v>6.4796921134450782</v>
      </c>
      <c r="K3038" s="9">
        <f t="shared" si="335"/>
        <v>6.6794375571822711</v>
      </c>
    </row>
    <row r="3039" spans="1:11" x14ac:dyDescent="0.3">
      <c r="A3039">
        <v>16710</v>
      </c>
      <c r="B3039">
        <v>503</v>
      </c>
      <c r="C3039">
        <v>423</v>
      </c>
      <c r="D3039" s="17">
        <v>6.1986455170120733E-2</v>
      </c>
      <c r="E3039" s="9">
        <f t="shared" si="329"/>
        <v>6.2225762680713688</v>
      </c>
      <c r="F3039" s="9">
        <f t="shared" si="330"/>
        <v>6.0497334552319577</v>
      </c>
      <c r="G3039" s="9">
        <f t="shared" si="331"/>
        <v>6.0141168661314102E-2</v>
      </c>
      <c r="H3039" s="9">
        <f t="shared" si="332"/>
        <v>9.7195284984153574</v>
      </c>
      <c r="I3039" s="9">
        <f t="shared" si="333"/>
        <v>6.788168837597035</v>
      </c>
      <c r="J3039" s="9">
        <f t="shared" si="334"/>
        <v>4.3569891570635892</v>
      </c>
      <c r="K3039" s="9">
        <f t="shared" si="335"/>
        <v>7.7676127318995078</v>
      </c>
    </row>
    <row r="3040" spans="1:11" x14ac:dyDescent="0.3">
      <c r="A3040">
        <v>16711</v>
      </c>
      <c r="B3040">
        <v>500</v>
      </c>
      <c r="C3040">
        <v>19</v>
      </c>
      <c r="D3040" s="17">
        <v>8.2278176485113944E-2</v>
      </c>
      <c r="E3040" s="9">
        <f t="shared" si="329"/>
        <v>6.2166061010848646</v>
      </c>
      <c r="F3040" s="9">
        <f t="shared" si="330"/>
        <v>2.9957322735539909</v>
      </c>
      <c r="G3040" s="9">
        <f t="shared" si="331"/>
        <v>7.9068242099325975E-2</v>
      </c>
      <c r="H3040" s="9">
        <f t="shared" si="332"/>
        <v>9.7789679578754019</v>
      </c>
      <c r="I3040" s="9">
        <f t="shared" si="333"/>
        <v>3.4881054085140581</v>
      </c>
      <c r="J3040" s="9">
        <f t="shared" si="334"/>
        <v>4.5257169078718364</v>
      </c>
      <c r="K3040" s="9">
        <f t="shared" si="335"/>
        <v>6.8410589830662856</v>
      </c>
    </row>
    <row r="3041" spans="1:11" x14ac:dyDescent="0.3">
      <c r="A3041">
        <v>16712</v>
      </c>
      <c r="B3041">
        <v>504</v>
      </c>
      <c r="C3041">
        <v>598</v>
      </c>
      <c r="D3041" s="17">
        <v>6.0658338955986567E-2</v>
      </c>
      <c r="E3041" s="9">
        <f t="shared" si="329"/>
        <v>6.2245584292753602</v>
      </c>
      <c r="F3041" s="9">
        <f t="shared" si="330"/>
        <v>6.3952615981154493</v>
      </c>
      <c r="G3041" s="9">
        <f t="shared" si="331"/>
        <v>5.8889789823815653E-2</v>
      </c>
      <c r="H3041" s="9">
        <f t="shared" si="332"/>
        <v>9.6997939431182854</v>
      </c>
      <c r="I3041" s="9">
        <f t="shared" si="333"/>
        <v>7.161536338202346</v>
      </c>
      <c r="J3041" s="9">
        <f t="shared" si="334"/>
        <v>4.3458335847374361</v>
      </c>
      <c r="K3041" s="9">
        <f t="shared" si="335"/>
        <v>7.8675245899673341</v>
      </c>
    </row>
    <row r="3042" spans="1:11" x14ac:dyDescent="0.3">
      <c r="A3042">
        <v>16713</v>
      </c>
      <c r="B3042">
        <v>497</v>
      </c>
      <c r="C3042">
        <v>456</v>
      </c>
      <c r="D3042" s="17">
        <v>7.9553128922138547E-2</v>
      </c>
      <c r="E3042" s="9">
        <f t="shared" si="329"/>
        <v>6.2106000770246528</v>
      </c>
      <c r="F3042" s="9">
        <f t="shared" si="330"/>
        <v>6.1246833908942051</v>
      </c>
      <c r="G3042" s="9">
        <f t="shared" si="331"/>
        <v>7.6547185993362993E-2</v>
      </c>
      <c r="H3042" s="9">
        <f t="shared" si="332"/>
        <v>9.8387644132258174</v>
      </c>
      <c r="I3042" s="9">
        <f t="shared" si="333"/>
        <v>6.8691575232514426</v>
      </c>
      <c r="J3042" s="9">
        <f t="shared" si="334"/>
        <v>4.503242639580245</v>
      </c>
      <c r="K3042" s="9">
        <f t="shared" si="335"/>
        <v>7.8807779915043898</v>
      </c>
    </row>
    <row r="3043" spans="1:11" x14ac:dyDescent="0.3">
      <c r="A3043">
        <v>16714</v>
      </c>
      <c r="B3043">
        <v>645</v>
      </c>
      <c r="C3043">
        <v>145</v>
      </c>
      <c r="D3043" s="17">
        <v>3.0201064845772046E-2</v>
      </c>
      <c r="E3043" s="9">
        <f t="shared" si="329"/>
        <v>6.4707995037826018</v>
      </c>
      <c r="F3043" s="9">
        <f t="shared" si="330"/>
        <v>4.9836066217083363</v>
      </c>
      <c r="G3043" s="9">
        <f t="shared" si="331"/>
        <v>2.9753991778955328E-2</v>
      </c>
      <c r="H3043" s="9">
        <f t="shared" si="332"/>
        <v>7.2481981337117194</v>
      </c>
      <c r="I3043" s="9">
        <f t="shared" si="333"/>
        <v>5.6361436860735914</v>
      </c>
      <c r="J3043" s="9">
        <f t="shared" si="334"/>
        <v>4.0860988883929075</v>
      </c>
      <c r="K3043" s="9">
        <f t="shared" si="335"/>
        <v>6.1321619503565188</v>
      </c>
    </row>
    <row r="3044" spans="1:11" x14ac:dyDescent="0.3">
      <c r="A3044">
        <v>16715</v>
      </c>
      <c r="B3044">
        <v>950</v>
      </c>
      <c r="C3044">
        <v>19</v>
      </c>
      <c r="D3044" s="17">
        <v>-2.5824895397064743E-2</v>
      </c>
      <c r="E3044" s="9">
        <f t="shared" si="329"/>
        <v>6.8575140625453903</v>
      </c>
      <c r="F3044" s="9">
        <f t="shared" si="330"/>
        <v>2.9957322735539909</v>
      </c>
      <c r="G3044" s="9">
        <f t="shared" si="331"/>
        <v>-2.5497064928941882E-2</v>
      </c>
      <c r="H3044" s="9">
        <f t="shared" si="332"/>
        <v>3.3980370929651227</v>
      </c>
      <c r="I3044" s="9">
        <f t="shared" si="333"/>
        <v>3.4881054085140581</v>
      </c>
      <c r="J3044" s="9">
        <f t="shared" si="334"/>
        <v>3.5935564697969102</v>
      </c>
      <c r="K3044" s="9">
        <f t="shared" si="335"/>
        <v>3.4641614629961608</v>
      </c>
    </row>
    <row r="3045" spans="1:11" x14ac:dyDescent="0.3">
      <c r="A3045">
        <v>16716</v>
      </c>
      <c r="B3045">
        <v>1174</v>
      </c>
      <c r="C3045">
        <v>1</v>
      </c>
      <c r="D3045" s="17">
        <v>0.48362042032852376</v>
      </c>
      <c r="E3045" s="9">
        <f t="shared" si="329"/>
        <v>7.0690234265782594</v>
      </c>
      <c r="F3045" s="9">
        <f t="shared" si="330"/>
        <v>0.69314718055994529</v>
      </c>
      <c r="G3045" s="9">
        <f t="shared" si="331"/>
        <v>0.39448533057775265</v>
      </c>
      <c r="H3045" s="9">
        <f t="shared" si="332"/>
        <v>1.2922329676749678</v>
      </c>
      <c r="I3045" s="9">
        <f t="shared" si="333"/>
        <v>1</v>
      </c>
      <c r="J3045" s="9">
        <f t="shared" si="334"/>
        <v>7.3375417829509475</v>
      </c>
      <c r="K3045" s="9">
        <f t="shared" si="335"/>
        <v>2.4136248404276737</v>
      </c>
    </row>
    <row r="3046" spans="1:11" x14ac:dyDescent="0.3">
      <c r="A3046">
        <v>16717</v>
      </c>
      <c r="B3046">
        <v>509</v>
      </c>
      <c r="C3046">
        <v>173</v>
      </c>
      <c r="D3046" s="17">
        <v>0.2147085708920615</v>
      </c>
      <c r="E3046" s="9">
        <f t="shared" si="329"/>
        <v>6.2344107257183712</v>
      </c>
      <c r="F3046" s="9">
        <f t="shared" si="330"/>
        <v>5.1590552992145291</v>
      </c>
      <c r="G3046" s="9">
        <f t="shared" si="331"/>
        <v>0.19450418867356009</v>
      </c>
      <c r="H3046" s="9">
        <f t="shared" si="332"/>
        <v>9.6017036926551906</v>
      </c>
      <c r="I3046" s="9">
        <f t="shared" si="333"/>
        <v>5.8257283423575297</v>
      </c>
      <c r="J3046" s="9">
        <f t="shared" si="334"/>
        <v>5.5547850145541275</v>
      </c>
      <c r="K3046" s="9">
        <f t="shared" si="335"/>
        <v>7.6595273519456795</v>
      </c>
    </row>
    <row r="3047" spans="1:11" x14ac:dyDescent="0.3">
      <c r="A3047">
        <v>16719</v>
      </c>
      <c r="B3047">
        <v>561</v>
      </c>
      <c r="C3047">
        <v>183</v>
      </c>
      <c r="D3047" s="17">
        <v>0.13791048047783952</v>
      </c>
      <c r="E3047" s="9">
        <f t="shared" si="329"/>
        <v>6.3315018498936908</v>
      </c>
      <c r="F3047" s="9">
        <f t="shared" si="330"/>
        <v>5.2149357576089859</v>
      </c>
      <c r="G3047" s="9">
        <f t="shared" si="331"/>
        <v>0.12919366870649182</v>
      </c>
      <c r="H3047" s="9">
        <f t="shared" si="332"/>
        <v>8.635056703987237</v>
      </c>
      <c r="I3047" s="9">
        <f t="shared" si="333"/>
        <v>5.8861111143925484</v>
      </c>
      <c r="J3047" s="9">
        <f t="shared" si="334"/>
        <v>4.9725662592747533</v>
      </c>
      <c r="K3047" s="9">
        <f t="shared" si="335"/>
        <v>7.0778749381663335</v>
      </c>
    </row>
    <row r="3048" spans="1:11" x14ac:dyDescent="0.3">
      <c r="A3048">
        <v>16720</v>
      </c>
      <c r="B3048">
        <v>898</v>
      </c>
      <c r="C3048">
        <v>24</v>
      </c>
      <c r="D3048" s="17">
        <v>0.22997652664094859</v>
      </c>
      <c r="E3048" s="9">
        <f t="shared" si="329"/>
        <v>6.80128303447162</v>
      </c>
      <c r="F3048" s="9">
        <f t="shared" si="330"/>
        <v>3.2188758248682006</v>
      </c>
      <c r="G3048" s="9">
        <f t="shared" si="331"/>
        <v>0.20699508517047455</v>
      </c>
      <c r="H3048" s="9">
        <f t="shared" si="332"/>
        <v>3.9578777006303731</v>
      </c>
      <c r="I3048" s="9">
        <f t="shared" si="333"/>
        <v>3.7292277360185713</v>
      </c>
      <c r="J3048" s="9">
        <f t="shared" si="334"/>
        <v>5.6661366653207104</v>
      </c>
      <c r="K3048" s="9">
        <f t="shared" si="335"/>
        <v>4.2309345041849005</v>
      </c>
    </row>
    <row r="3049" spans="1:11" x14ac:dyDescent="0.3">
      <c r="A3049">
        <v>16721</v>
      </c>
      <c r="B3049">
        <v>597</v>
      </c>
      <c r="C3049">
        <v>72</v>
      </c>
      <c r="D3049" s="17">
        <v>0.15135713677183035</v>
      </c>
      <c r="E3049" s="9">
        <f t="shared" si="329"/>
        <v>6.3935907539506314</v>
      </c>
      <c r="F3049" s="9">
        <f t="shared" si="330"/>
        <v>4.290459441148391</v>
      </c>
      <c r="G3049" s="9">
        <f t="shared" si="331"/>
        <v>0.14094136551419667</v>
      </c>
      <c r="H3049" s="9">
        <f t="shared" si="332"/>
        <v>8.0168946150617959</v>
      </c>
      <c r="I3049" s="9">
        <f t="shared" si="333"/>
        <v>4.8871493257370755</v>
      </c>
      <c r="J3049" s="9">
        <f t="shared" si="334"/>
        <v>5.0772925639532369</v>
      </c>
      <c r="K3049" s="9">
        <f t="shared" si="335"/>
        <v>6.4900506180426678</v>
      </c>
    </row>
    <row r="3050" spans="1:11" x14ac:dyDescent="0.3">
      <c r="A3050">
        <v>16722</v>
      </c>
      <c r="B3050">
        <v>503</v>
      </c>
      <c r="C3050">
        <v>203</v>
      </c>
      <c r="D3050" s="17">
        <v>6.5025928600290633E-2</v>
      </c>
      <c r="E3050" s="9">
        <f t="shared" si="329"/>
        <v>6.2225762680713688</v>
      </c>
      <c r="F3050" s="9">
        <f t="shared" si="330"/>
        <v>5.3181199938442161</v>
      </c>
      <c r="G3050" s="9">
        <f t="shared" si="331"/>
        <v>6.2999144968586065E-2</v>
      </c>
      <c r="H3050" s="9">
        <f t="shared" si="332"/>
        <v>9.7195284984153574</v>
      </c>
      <c r="I3050" s="9">
        <f t="shared" si="333"/>
        <v>5.9976089509030945</v>
      </c>
      <c r="J3050" s="9">
        <f t="shared" si="334"/>
        <v>4.382466942404708</v>
      </c>
      <c r="K3050" s="9">
        <f t="shared" si="335"/>
        <v>7.5355403229595481</v>
      </c>
    </row>
    <row r="3051" spans="1:11" x14ac:dyDescent="0.3">
      <c r="A3051">
        <v>16723</v>
      </c>
      <c r="B3051">
        <v>963</v>
      </c>
      <c r="C3051">
        <v>35</v>
      </c>
      <c r="D3051" s="17">
        <v>0.40500786911702685</v>
      </c>
      <c r="E3051" s="9">
        <f t="shared" si="329"/>
        <v>6.8710912946105456</v>
      </c>
      <c r="F3051" s="9">
        <f t="shared" si="330"/>
        <v>3.5835189384561099</v>
      </c>
      <c r="G3051" s="9">
        <f t="shared" si="331"/>
        <v>0.34004290356506162</v>
      </c>
      <c r="H3051" s="9">
        <f t="shared" si="332"/>
        <v>3.262861085871732</v>
      </c>
      <c r="I3051" s="9">
        <f t="shared" si="333"/>
        <v>4.1232503091065267</v>
      </c>
      <c r="J3051" s="9">
        <f t="shared" si="334"/>
        <v>6.8522079943714056</v>
      </c>
      <c r="K3051" s="9">
        <f t="shared" si="335"/>
        <v>4.2388472345421055</v>
      </c>
    </row>
    <row r="3052" spans="1:11" x14ac:dyDescent="0.3">
      <c r="A3052">
        <v>16725</v>
      </c>
      <c r="B3052">
        <v>502</v>
      </c>
      <c r="C3052">
        <v>162</v>
      </c>
      <c r="D3052" s="17">
        <v>0.1197188107070577</v>
      </c>
      <c r="E3052" s="9">
        <f t="shared" si="329"/>
        <v>6.2205901700997392</v>
      </c>
      <c r="F3052" s="9">
        <f t="shared" si="330"/>
        <v>5.0937502008067623</v>
      </c>
      <c r="G3052" s="9">
        <f t="shared" si="331"/>
        <v>0.11307759191699776</v>
      </c>
      <c r="H3052" s="9">
        <f t="shared" si="332"/>
        <v>9.7393022484855329</v>
      </c>
      <c r="I3052" s="9">
        <f t="shared" si="333"/>
        <v>5.7551615828287312</v>
      </c>
      <c r="J3052" s="9">
        <f t="shared" si="334"/>
        <v>4.8288974877950999</v>
      </c>
      <c r="K3052" s="9">
        <f t="shared" si="335"/>
        <v>7.5619790966504059</v>
      </c>
    </row>
    <row r="3053" spans="1:11" x14ac:dyDescent="0.3">
      <c r="A3053">
        <v>16726</v>
      </c>
      <c r="B3053">
        <v>504</v>
      </c>
      <c r="C3053">
        <v>97</v>
      </c>
      <c r="D3053" s="17">
        <v>2.6699494668629462E-2</v>
      </c>
      <c r="E3053" s="9">
        <f t="shared" si="329"/>
        <v>6.2245584292753602</v>
      </c>
      <c r="F3053" s="9">
        <f t="shared" si="330"/>
        <v>4.5849674786705723</v>
      </c>
      <c r="G3053" s="9">
        <f t="shared" si="331"/>
        <v>2.6349283132760647E-2</v>
      </c>
      <c r="H3053" s="9">
        <f t="shared" si="332"/>
        <v>9.6997939431182854</v>
      </c>
      <c r="I3053" s="9">
        <f t="shared" si="333"/>
        <v>5.2053860081682055</v>
      </c>
      <c r="J3053" s="9">
        <f t="shared" si="334"/>
        <v>4.0557471895995754</v>
      </c>
      <c r="K3053" s="9">
        <f t="shared" si="335"/>
        <v>7.222662211929519</v>
      </c>
    </row>
    <row r="3054" spans="1:11" x14ac:dyDescent="0.3">
      <c r="A3054">
        <v>16727</v>
      </c>
      <c r="B3054">
        <v>507</v>
      </c>
      <c r="C3054">
        <v>40</v>
      </c>
      <c r="D3054" s="17">
        <v>4.6505937360646905E-2</v>
      </c>
      <c r="E3054" s="9">
        <f t="shared" si="329"/>
        <v>6.230481447578482</v>
      </c>
      <c r="F3054" s="9">
        <f t="shared" si="330"/>
        <v>3.713572066704308</v>
      </c>
      <c r="G3054" s="9">
        <f t="shared" si="331"/>
        <v>4.5456936428813724E-2</v>
      </c>
      <c r="H3054" s="9">
        <f t="shared" si="332"/>
        <v>9.6408238997165903</v>
      </c>
      <c r="I3054" s="9">
        <f t="shared" si="333"/>
        <v>4.263781876332021</v>
      </c>
      <c r="J3054" s="9">
        <f t="shared" si="334"/>
        <v>4.2260847420175827</v>
      </c>
      <c r="K3054" s="9">
        <f t="shared" si="335"/>
        <v>6.9447634611614175</v>
      </c>
    </row>
    <row r="3055" spans="1:11" x14ac:dyDescent="0.3">
      <c r="A3055">
        <v>16728</v>
      </c>
      <c r="B3055">
        <v>493</v>
      </c>
      <c r="C3055">
        <v>266</v>
      </c>
      <c r="D3055" s="17">
        <v>2.797484222042218E-2</v>
      </c>
      <c r="E3055" s="9">
        <f t="shared" si="329"/>
        <v>6.2025355171879228</v>
      </c>
      <c r="F3055" s="9">
        <f t="shared" si="330"/>
        <v>5.5872486584002496</v>
      </c>
      <c r="G3055" s="9">
        <f t="shared" si="331"/>
        <v>2.7590694185288273E-2</v>
      </c>
      <c r="H3055" s="9">
        <f t="shared" si="332"/>
        <v>9.9190558152187602</v>
      </c>
      <c r="I3055" s="9">
        <f t="shared" si="333"/>
        <v>6.288421432884955</v>
      </c>
      <c r="J3055" s="9">
        <f t="shared" si="334"/>
        <v>4.0668139028665511</v>
      </c>
      <c r="K3055" s="9">
        <f t="shared" si="335"/>
        <v>7.6594171180481769</v>
      </c>
    </row>
    <row r="3056" spans="1:11" x14ac:dyDescent="0.3">
      <c r="A3056">
        <v>16729</v>
      </c>
      <c r="B3056">
        <v>514</v>
      </c>
      <c r="C3056">
        <v>677</v>
      </c>
      <c r="D3056" s="17">
        <v>5.0196321472699319E-2</v>
      </c>
      <c r="E3056" s="9">
        <f t="shared" si="329"/>
        <v>6.2441669006637364</v>
      </c>
      <c r="F3056" s="9">
        <f t="shared" si="330"/>
        <v>6.5191472879403953</v>
      </c>
      <c r="G3056" s="9">
        <f t="shared" si="331"/>
        <v>4.8977119523332842E-2</v>
      </c>
      <c r="H3056" s="9">
        <f t="shared" si="332"/>
        <v>9.5045704355015737</v>
      </c>
      <c r="I3056" s="9">
        <f t="shared" si="333"/>
        <v>7.2954035537197273</v>
      </c>
      <c r="J3056" s="9">
        <f t="shared" si="334"/>
        <v>4.2574658521462396</v>
      </c>
      <c r="K3056" s="9">
        <f t="shared" si="335"/>
        <v>7.7923994542959525</v>
      </c>
    </row>
    <row r="3057" spans="1:11" x14ac:dyDescent="0.3">
      <c r="A3057">
        <v>16730</v>
      </c>
      <c r="B3057">
        <v>575</v>
      </c>
      <c r="C3057">
        <v>113</v>
      </c>
      <c r="D3057" s="17">
        <v>2.6415594095202406E-2</v>
      </c>
      <c r="E3057" s="9">
        <f t="shared" si="329"/>
        <v>6.3561076606958915</v>
      </c>
      <c r="F3057" s="9">
        <f t="shared" si="330"/>
        <v>4.7361984483944957</v>
      </c>
      <c r="G3057" s="9">
        <f t="shared" si="331"/>
        <v>2.6072727203879546E-2</v>
      </c>
      <c r="H3057" s="9">
        <f t="shared" si="332"/>
        <v>8.3900792859409563</v>
      </c>
      <c r="I3057" s="9">
        <f t="shared" si="333"/>
        <v>5.3688017250725677</v>
      </c>
      <c r="J3057" s="9">
        <f t="shared" si="334"/>
        <v>4.0532817973662949</v>
      </c>
      <c r="K3057" s="9">
        <f t="shared" si="335"/>
        <v>6.6163365199655075</v>
      </c>
    </row>
    <row r="3058" spans="1:11" x14ac:dyDescent="0.3">
      <c r="A3058">
        <v>16732</v>
      </c>
      <c r="B3058">
        <v>903</v>
      </c>
      <c r="C3058">
        <v>28</v>
      </c>
      <c r="D3058" s="17">
        <v>0.18837763746966951</v>
      </c>
      <c r="E3058" s="9">
        <f t="shared" si="329"/>
        <v>6.8068293603921761</v>
      </c>
      <c r="F3058" s="9">
        <f t="shared" si="330"/>
        <v>3.3672958299864741</v>
      </c>
      <c r="G3058" s="9">
        <f t="shared" si="331"/>
        <v>0.17258904708634343</v>
      </c>
      <c r="H3058" s="9">
        <f t="shared" si="332"/>
        <v>3.902658036682559</v>
      </c>
      <c r="I3058" s="9">
        <f t="shared" si="333"/>
        <v>3.8896060076360079</v>
      </c>
      <c r="J3058" s="9">
        <f t="shared" si="334"/>
        <v>5.35941975849562</v>
      </c>
      <c r="K3058" s="9">
        <f t="shared" si="335"/>
        <v>4.1900947723312054</v>
      </c>
    </row>
    <row r="3059" spans="1:11" x14ac:dyDescent="0.3">
      <c r="A3059">
        <v>16734</v>
      </c>
      <c r="B3059">
        <v>924</v>
      </c>
      <c r="C3059">
        <v>19</v>
      </c>
      <c r="D3059" s="17">
        <v>0.1215393762663831</v>
      </c>
      <c r="E3059" s="9">
        <f t="shared" si="329"/>
        <v>6.8297937375124249</v>
      </c>
      <c r="F3059" s="9">
        <f t="shared" si="330"/>
        <v>2.9957322735539909</v>
      </c>
      <c r="G3059" s="9">
        <f t="shared" si="331"/>
        <v>0.11470218471967011</v>
      </c>
      <c r="H3059" s="9">
        <f t="shared" si="332"/>
        <v>3.6740228635040149</v>
      </c>
      <c r="I3059" s="9">
        <f t="shared" si="333"/>
        <v>3.4881054085140581</v>
      </c>
      <c r="J3059" s="9">
        <f t="shared" si="334"/>
        <v>4.8433801224439232</v>
      </c>
      <c r="K3059" s="9">
        <f t="shared" si="335"/>
        <v>3.8521190787950097</v>
      </c>
    </row>
    <row r="3060" spans="1:11" x14ac:dyDescent="0.3">
      <c r="A3060">
        <v>16735</v>
      </c>
      <c r="B3060">
        <v>589</v>
      </c>
      <c r="C3060">
        <v>128</v>
      </c>
      <c r="D3060" s="17">
        <v>6.3307724508930546E-2</v>
      </c>
      <c r="E3060" s="9">
        <f t="shared" si="329"/>
        <v>6.3801225368997647</v>
      </c>
      <c r="F3060" s="9">
        <f t="shared" si="330"/>
        <v>4.8598124043616719</v>
      </c>
      <c r="G3060" s="9">
        <f t="shared" si="331"/>
        <v>6.1384544304709514E-2</v>
      </c>
      <c r="H3060" s="9">
        <f t="shared" si="332"/>
        <v>8.1509852599639796</v>
      </c>
      <c r="I3060" s="9">
        <f t="shared" si="333"/>
        <v>5.5023753130131663</v>
      </c>
      <c r="J3060" s="9">
        <f t="shared" si="334"/>
        <v>4.3680733839202643</v>
      </c>
      <c r="K3060" s="9">
        <f t="shared" si="335"/>
        <v>6.599819900669992</v>
      </c>
    </row>
    <row r="3061" spans="1:11" x14ac:dyDescent="0.3">
      <c r="A3061">
        <v>16738</v>
      </c>
      <c r="B3061">
        <v>770</v>
      </c>
      <c r="C3061">
        <v>2</v>
      </c>
      <c r="D3061" s="17">
        <v>-8.9031085629662186E-3</v>
      </c>
      <c r="E3061" s="9">
        <f t="shared" si="329"/>
        <v>6.6476883735633292</v>
      </c>
      <c r="F3061" s="9">
        <f t="shared" si="330"/>
        <v>1.0986122886681098</v>
      </c>
      <c r="G3061" s="9">
        <f t="shared" si="331"/>
        <v>-8.8637095682628942E-3</v>
      </c>
      <c r="H3061" s="9">
        <f t="shared" si="332"/>
        <v>5.487078414944647</v>
      </c>
      <c r="I3061" s="9">
        <f t="shared" si="333"/>
        <v>1.4381336140484908</v>
      </c>
      <c r="J3061" s="9">
        <f t="shared" si="334"/>
        <v>3.7418365854520474</v>
      </c>
      <c r="K3061" s="9">
        <f t="shared" si="335"/>
        <v>3.9233466087772801</v>
      </c>
    </row>
    <row r="3062" spans="1:11" x14ac:dyDescent="0.3">
      <c r="A3062">
        <v>16739</v>
      </c>
      <c r="B3062">
        <v>523</v>
      </c>
      <c r="C3062">
        <v>25</v>
      </c>
      <c r="D3062" s="17">
        <v>9.2047602443647805E-2</v>
      </c>
      <c r="E3062" s="9">
        <f t="shared" si="329"/>
        <v>6.261491684321042</v>
      </c>
      <c r="F3062" s="9">
        <f t="shared" si="330"/>
        <v>3.2580965380214821</v>
      </c>
      <c r="G3062" s="9">
        <f t="shared" si="331"/>
        <v>8.8054468353972987E-2</v>
      </c>
      <c r="H3062" s="9">
        <f t="shared" si="332"/>
        <v>9.3320835053737703</v>
      </c>
      <c r="I3062" s="9">
        <f t="shared" si="333"/>
        <v>3.7716084796529223</v>
      </c>
      <c r="J3062" s="9">
        <f t="shared" si="334"/>
        <v>4.6058257397610571</v>
      </c>
      <c r="K3062" s="9">
        <f t="shared" si="335"/>
        <v>6.7186894445349736</v>
      </c>
    </row>
    <row r="3063" spans="1:11" x14ac:dyDescent="0.3">
      <c r="A3063">
        <v>16743</v>
      </c>
      <c r="B3063">
        <v>501</v>
      </c>
      <c r="C3063">
        <v>241</v>
      </c>
      <c r="D3063" s="17">
        <v>4.1732559906436095E-2</v>
      </c>
      <c r="E3063" s="9">
        <f t="shared" si="329"/>
        <v>6.2186001196917289</v>
      </c>
      <c r="F3063" s="9">
        <f t="shared" si="330"/>
        <v>5.4889377261566867</v>
      </c>
      <c r="G3063" s="9">
        <f t="shared" si="331"/>
        <v>4.0885250029761747E-2</v>
      </c>
      <c r="H3063" s="9">
        <f t="shared" si="332"/>
        <v>9.7591153493280682</v>
      </c>
      <c r="I3063" s="9">
        <f t="shared" si="333"/>
        <v>6.1821895446583159</v>
      </c>
      <c r="J3063" s="9">
        <f t="shared" si="334"/>
        <v>4.1853298748671479</v>
      </c>
      <c r="K3063" s="9">
        <f t="shared" si="335"/>
        <v>7.5712805130349592</v>
      </c>
    </row>
    <row r="3064" spans="1:11" x14ac:dyDescent="0.3">
      <c r="A3064">
        <v>16744</v>
      </c>
      <c r="B3064">
        <v>502</v>
      </c>
      <c r="C3064">
        <v>216</v>
      </c>
      <c r="D3064" s="17">
        <v>6.0751387111421883E-2</v>
      </c>
      <c r="E3064" s="9">
        <f t="shared" si="329"/>
        <v>6.2205901700997392</v>
      </c>
      <c r="F3064" s="9">
        <f t="shared" si="330"/>
        <v>5.3798973535404597</v>
      </c>
      <c r="G3064" s="9">
        <f t="shared" si="331"/>
        <v>5.897751276988461E-2</v>
      </c>
      <c r="H3064" s="9">
        <f t="shared" si="332"/>
        <v>9.7393022484855329</v>
      </c>
      <c r="I3064" s="9">
        <f t="shared" si="333"/>
        <v>6.0643637402273294</v>
      </c>
      <c r="J3064" s="9">
        <f t="shared" si="334"/>
        <v>4.3466156018534452</v>
      </c>
      <c r="K3064" s="9">
        <f t="shared" si="335"/>
        <v>7.5582833666816542</v>
      </c>
    </row>
    <row r="3065" spans="1:11" x14ac:dyDescent="0.3">
      <c r="A3065">
        <v>16745</v>
      </c>
      <c r="B3065">
        <v>515</v>
      </c>
      <c r="C3065">
        <v>507</v>
      </c>
      <c r="D3065" s="17">
        <v>7.4432624510507042E-2</v>
      </c>
      <c r="E3065" s="9">
        <f t="shared" si="329"/>
        <v>6.2461067654815627</v>
      </c>
      <c r="F3065" s="9">
        <f t="shared" si="330"/>
        <v>6.230481447578482</v>
      </c>
      <c r="G3065" s="9">
        <f t="shared" si="331"/>
        <v>7.1792731095831716E-2</v>
      </c>
      <c r="H3065" s="9">
        <f t="shared" si="332"/>
        <v>9.485256986404119</v>
      </c>
      <c r="I3065" s="9">
        <f t="shared" si="333"/>
        <v>6.9834797768990331</v>
      </c>
      <c r="J3065" s="9">
        <f t="shared" si="334"/>
        <v>4.4608584599125845</v>
      </c>
      <c r="K3065" s="9">
        <f t="shared" si="335"/>
        <v>7.7298441182542863</v>
      </c>
    </row>
    <row r="3066" spans="1:11" x14ac:dyDescent="0.3">
      <c r="A3066">
        <v>16746</v>
      </c>
      <c r="B3066">
        <v>501</v>
      </c>
      <c r="C3066">
        <v>418</v>
      </c>
      <c r="D3066" s="17">
        <v>8.8989302670952591E-2</v>
      </c>
      <c r="E3066" s="9">
        <f t="shared" si="329"/>
        <v>6.2186001196917289</v>
      </c>
      <c r="F3066" s="9">
        <f t="shared" si="330"/>
        <v>6.0378709199221374</v>
      </c>
      <c r="G3066" s="9">
        <f t="shared" si="331"/>
        <v>8.5250020827234652E-2</v>
      </c>
      <c r="H3066" s="9">
        <f t="shared" si="332"/>
        <v>9.7591153493280682</v>
      </c>
      <c r="I3066" s="9">
        <f t="shared" si="333"/>
        <v>6.775350532487332</v>
      </c>
      <c r="J3066" s="9">
        <f t="shared" si="334"/>
        <v>4.5808251433933167</v>
      </c>
      <c r="K3066" s="9">
        <f t="shared" si="335"/>
        <v>7.8283278630888971</v>
      </c>
    </row>
    <row r="3067" spans="1:11" x14ac:dyDescent="0.3">
      <c r="A3067">
        <v>16747</v>
      </c>
      <c r="B3067">
        <v>897</v>
      </c>
      <c r="C3067">
        <v>43</v>
      </c>
      <c r="D3067" s="17">
        <v>-4.2915441195313909E-2</v>
      </c>
      <c r="E3067" s="9">
        <f t="shared" si="329"/>
        <v>6.8001700683021999</v>
      </c>
      <c r="F3067" s="9">
        <f t="shared" si="330"/>
        <v>3.784189633918261</v>
      </c>
      <c r="G3067" s="9">
        <f t="shared" si="331"/>
        <v>-4.2020100052599124E-2</v>
      </c>
      <c r="H3067" s="9">
        <f t="shared" si="332"/>
        <v>3.9689584807253331</v>
      </c>
      <c r="I3067" s="9">
        <f t="shared" si="333"/>
        <v>4.340089132665673</v>
      </c>
      <c r="J3067" s="9">
        <f t="shared" si="334"/>
        <v>3.4462598176192238</v>
      </c>
      <c r="K3067" s="9">
        <f t="shared" si="335"/>
        <v>3.9757579436862129</v>
      </c>
    </row>
    <row r="3068" spans="1:11" x14ac:dyDescent="0.3">
      <c r="A3068">
        <v>16748</v>
      </c>
      <c r="B3068">
        <v>547</v>
      </c>
      <c r="C3068">
        <v>83</v>
      </c>
      <c r="D3068" s="17">
        <v>0.21231921376517685</v>
      </c>
      <c r="E3068" s="9">
        <f t="shared" si="329"/>
        <v>6.3062752869480159</v>
      </c>
      <c r="F3068" s="9">
        <f t="shared" si="330"/>
        <v>4.4308167988433134</v>
      </c>
      <c r="G3068" s="9">
        <f t="shared" si="331"/>
        <v>0.19253523066334691</v>
      </c>
      <c r="H3068" s="9">
        <f t="shared" si="332"/>
        <v>8.8862143799643576</v>
      </c>
      <c r="I3068" s="9">
        <f t="shared" si="333"/>
        <v>5.0388153388056232</v>
      </c>
      <c r="J3068" s="9">
        <f t="shared" si="334"/>
        <v>5.5372324934215165</v>
      </c>
      <c r="K3068" s="9">
        <f t="shared" si="335"/>
        <v>7.062198290308169</v>
      </c>
    </row>
    <row r="3069" spans="1:11" x14ac:dyDescent="0.3">
      <c r="A3069">
        <v>16750</v>
      </c>
      <c r="B3069">
        <v>579</v>
      </c>
      <c r="C3069">
        <v>82</v>
      </c>
      <c r="D3069" s="17">
        <v>8.7045235745856542E-2</v>
      </c>
      <c r="E3069" s="9">
        <f t="shared" si="329"/>
        <v>6.363028103540465</v>
      </c>
      <c r="F3069" s="9">
        <f t="shared" si="330"/>
        <v>4.4188406077965983</v>
      </c>
      <c r="G3069" s="9">
        <f t="shared" si="331"/>
        <v>8.3463222494762138E-2</v>
      </c>
      <c r="H3069" s="9">
        <f t="shared" si="332"/>
        <v>8.3211788041226988</v>
      </c>
      <c r="I3069" s="9">
        <f t="shared" si="333"/>
        <v>5.0258742206652371</v>
      </c>
      <c r="J3069" s="9">
        <f t="shared" si="334"/>
        <v>4.564896507369717</v>
      </c>
      <c r="K3069" s="9">
        <f t="shared" si="335"/>
        <v>6.5813309697348643</v>
      </c>
    </row>
    <row r="3070" spans="1:11" x14ac:dyDescent="0.3">
      <c r="A3070">
        <v>16751</v>
      </c>
      <c r="B3070">
        <v>902</v>
      </c>
      <c r="C3070">
        <v>24</v>
      </c>
      <c r="D3070" s="17">
        <v>0.90700810362965634</v>
      </c>
      <c r="E3070" s="9">
        <f t="shared" si="329"/>
        <v>6.8057225534169854</v>
      </c>
      <c r="F3070" s="9">
        <f t="shared" si="330"/>
        <v>3.2188758248682006</v>
      </c>
      <c r="G3070" s="9">
        <f t="shared" si="331"/>
        <v>0.64553557602176315</v>
      </c>
      <c r="H3070" s="9">
        <f t="shared" si="332"/>
        <v>3.9136774953477289</v>
      </c>
      <c r="I3070" s="9">
        <f t="shared" si="333"/>
        <v>3.7292277360185713</v>
      </c>
      <c r="J3070" s="9">
        <f t="shared" si="334"/>
        <v>9.5755604281660638</v>
      </c>
      <c r="K3070" s="9">
        <f t="shared" si="335"/>
        <v>4.9907191541126492</v>
      </c>
    </row>
    <row r="3071" spans="1:11" x14ac:dyDescent="0.3">
      <c r="A3071">
        <v>16753</v>
      </c>
      <c r="B3071">
        <v>930</v>
      </c>
      <c r="C3071">
        <v>33</v>
      </c>
      <c r="D3071" s="17">
        <v>-9.5488571736594668E-2</v>
      </c>
      <c r="E3071" s="9">
        <f t="shared" si="329"/>
        <v>6.8362592772770672</v>
      </c>
      <c r="F3071" s="9">
        <f t="shared" si="330"/>
        <v>3.5263605246161616</v>
      </c>
      <c r="G3071" s="9">
        <f t="shared" si="331"/>
        <v>-9.1200447992210706E-2</v>
      </c>
      <c r="H3071" s="9">
        <f t="shared" si="332"/>
        <v>3.609651433090677</v>
      </c>
      <c r="I3071" s="9">
        <f t="shared" si="333"/>
        <v>4.0614866161815728</v>
      </c>
      <c r="J3071" s="9">
        <f t="shared" si="334"/>
        <v>3.0078354875718563</v>
      </c>
      <c r="K3071" s="9">
        <f t="shared" si="335"/>
        <v>3.6248387989141819</v>
      </c>
    </row>
    <row r="3072" spans="1:11" x14ac:dyDescent="0.3">
      <c r="A3072">
        <v>16754</v>
      </c>
      <c r="B3072">
        <v>508</v>
      </c>
      <c r="C3072">
        <v>1084</v>
      </c>
      <c r="D3072" s="17">
        <v>0.19428998903331635</v>
      </c>
      <c r="E3072" s="9">
        <f t="shared" si="329"/>
        <v>6.2324480165505225</v>
      </c>
      <c r="F3072" s="9">
        <f t="shared" si="330"/>
        <v>6.9893352659745602</v>
      </c>
      <c r="G3072" s="9">
        <f t="shared" si="331"/>
        <v>0.17755185736900767</v>
      </c>
      <c r="H3072" s="9">
        <f t="shared" si="332"/>
        <v>9.6212445819264474</v>
      </c>
      <c r="I3072" s="9">
        <f t="shared" si="333"/>
        <v>7.8034747884048725</v>
      </c>
      <c r="J3072" s="9">
        <f t="shared" si="334"/>
        <v>5.4036613481647482</v>
      </c>
      <c r="K3072" s="9">
        <f t="shared" si="335"/>
        <v>8.2323969971176343</v>
      </c>
    </row>
    <row r="3073" spans="1:11" x14ac:dyDescent="0.3">
      <c r="A3073">
        <v>16755</v>
      </c>
      <c r="B3073">
        <v>555</v>
      </c>
      <c r="C3073">
        <v>146</v>
      </c>
      <c r="D3073" s="17">
        <v>0.16406999192122643</v>
      </c>
      <c r="E3073" s="9">
        <f t="shared" si="329"/>
        <v>6.3207682942505823</v>
      </c>
      <c r="F3073" s="9">
        <f t="shared" si="330"/>
        <v>4.990432586778736</v>
      </c>
      <c r="G3073" s="9">
        <f t="shared" si="331"/>
        <v>0.15192247801799666</v>
      </c>
      <c r="H3073" s="9">
        <f t="shared" si="332"/>
        <v>8.7419208414481986</v>
      </c>
      <c r="I3073" s="9">
        <f t="shared" si="333"/>
        <v>5.6435196222166955</v>
      </c>
      <c r="J3073" s="9">
        <f t="shared" si="334"/>
        <v>5.1751850574867282</v>
      </c>
      <c r="K3073" s="9">
        <f t="shared" si="335"/>
        <v>7.0990533188864529</v>
      </c>
    </row>
    <row r="3074" spans="1:11" x14ac:dyDescent="0.3">
      <c r="A3074">
        <v>16756</v>
      </c>
      <c r="B3074">
        <v>546</v>
      </c>
      <c r="C3074">
        <v>26</v>
      </c>
      <c r="D3074" s="17">
        <v>0.15417611236441087</v>
      </c>
      <c r="E3074" s="9">
        <f t="shared" ref="E3074:E3137" si="336">IF(B3074&lt;=0,-1*LOG(1-B3074,EXP(1)),LOG(1+B3074,EXP(1)))</f>
        <v>6.3044488024219811</v>
      </c>
      <c r="F3074" s="9">
        <f t="shared" ref="F3074:F3137" si="337">IF(C3074&lt;=0,-1*LOG(1-C3074,EXP(1)),LOG(1+C3074,EXP(1)))</f>
        <v>3.2958368660043291</v>
      </c>
      <c r="G3074" s="9">
        <f t="shared" ref="G3074:G3137" si="338">IF(D3074&lt;=0,-1*LOG(1-D3074,EXP(1)),LOG(1+D3074,EXP(1)))</f>
        <v>0.14338676680990389</v>
      </c>
      <c r="H3074" s="9">
        <f t="shared" ref="H3074:H3137" si="339">1+9*((MAX(E$2:E$4112)-E3074)/(MAX(E$2:E$4112)-MIN(E$2:E$4112)))</f>
        <v>8.9043990058190552</v>
      </c>
      <c r="I3074" s="9">
        <f t="shared" ref="I3074:I3137" si="340">1+9*((F3074-MIN(F$2:F$4112))/(MAX(F$2:F$4112)-MIN(F$2:F$4112)))</f>
        <v>3.8123895628185025</v>
      </c>
      <c r="J3074" s="9">
        <f t="shared" ref="J3074:J3137" si="341">1+9*((G3074-MIN(G$2:G$4112))/(MAX(G$2:G$4112)-MIN(G$2:G$4112)))</f>
        <v>5.099092398026877</v>
      </c>
      <c r="K3074" s="9">
        <f t="shared" ref="K3074:K3137" si="342">0.5*H3074+0.3*I3074+0.2*J3074</f>
        <v>6.6157348513604539</v>
      </c>
    </row>
    <row r="3075" spans="1:11" x14ac:dyDescent="0.3">
      <c r="A3075">
        <v>16757</v>
      </c>
      <c r="B3075">
        <v>723</v>
      </c>
      <c r="C3075">
        <v>14</v>
      </c>
      <c r="D3075" s="17">
        <v>-1.0920686890826224E-2</v>
      </c>
      <c r="E3075" s="9">
        <f t="shared" si="336"/>
        <v>6.584791392385716</v>
      </c>
      <c r="F3075" s="9">
        <f t="shared" si="337"/>
        <v>2.7080502011022101</v>
      </c>
      <c r="G3075" s="9">
        <f t="shared" si="338"/>
        <v>-1.0861486803517935E-2</v>
      </c>
      <c r="H3075" s="9">
        <f t="shared" si="339"/>
        <v>6.1132857842388608</v>
      </c>
      <c r="I3075" s="9">
        <f t="shared" si="340"/>
        <v>3.177244662226034</v>
      </c>
      <c r="J3075" s="9">
        <f t="shared" si="341"/>
        <v>3.7240271517525123</v>
      </c>
      <c r="K3075" s="9">
        <f t="shared" si="342"/>
        <v>4.7546217211377426</v>
      </c>
    </row>
    <row r="3076" spans="1:11" x14ac:dyDescent="0.3">
      <c r="A3076">
        <v>16758</v>
      </c>
      <c r="B3076">
        <v>937</v>
      </c>
      <c r="C3076">
        <v>19</v>
      </c>
      <c r="D3076" s="17">
        <v>0.14654345832034427</v>
      </c>
      <c r="E3076" s="9">
        <f t="shared" si="336"/>
        <v>6.8437499490062246</v>
      </c>
      <c r="F3076" s="9">
        <f t="shared" si="337"/>
        <v>2.9957322735539909</v>
      </c>
      <c r="G3076" s="9">
        <f t="shared" si="338"/>
        <v>0.13675172780489028</v>
      </c>
      <c r="H3076" s="9">
        <f t="shared" si="339"/>
        <v>3.5350737069432774</v>
      </c>
      <c r="I3076" s="9">
        <f t="shared" si="340"/>
        <v>3.4881054085140581</v>
      </c>
      <c r="J3076" s="9">
        <f t="shared" si="341"/>
        <v>5.0399435173767611</v>
      </c>
      <c r="K3076" s="9">
        <f t="shared" si="342"/>
        <v>3.8219571795012084</v>
      </c>
    </row>
    <row r="3077" spans="1:11" x14ac:dyDescent="0.3">
      <c r="A3077">
        <v>16759</v>
      </c>
      <c r="B3077">
        <v>879</v>
      </c>
      <c r="C3077">
        <v>42</v>
      </c>
      <c r="D3077" s="17">
        <v>3.8060569318428571E-2</v>
      </c>
      <c r="E3077" s="9">
        <f t="shared" si="336"/>
        <v>6.7799219074722519</v>
      </c>
      <c r="F3077" s="9">
        <f t="shared" si="337"/>
        <v>3.7612001156935624</v>
      </c>
      <c r="G3077" s="9">
        <f t="shared" si="338"/>
        <v>3.7354134985824634E-2</v>
      </c>
      <c r="H3077" s="9">
        <f t="shared" si="339"/>
        <v>4.170550787525598</v>
      </c>
      <c r="I3077" s="9">
        <f t="shared" si="340"/>
        <v>4.3152473386281605</v>
      </c>
      <c r="J3077" s="9">
        <f t="shared" si="341"/>
        <v>4.1538513105154022</v>
      </c>
      <c r="K3077" s="9">
        <f t="shared" si="342"/>
        <v>4.2106198574543274</v>
      </c>
    </row>
    <row r="3078" spans="1:11" x14ac:dyDescent="0.3">
      <c r="A3078">
        <v>16762</v>
      </c>
      <c r="B3078">
        <v>1016</v>
      </c>
      <c r="C3078">
        <v>13</v>
      </c>
      <c r="D3078" s="17">
        <v>0.15691575215646916</v>
      </c>
      <c r="E3078" s="9">
        <f t="shared" si="336"/>
        <v>6.9246123960485599</v>
      </c>
      <c r="F3078" s="9">
        <f t="shared" si="337"/>
        <v>2.6390573296152584</v>
      </c>
      <c r="G3078" s="9">
        <f t="shared" si="338"/>
        <v>0.14575762979238191</v>
      </c>
      <c r="H3078" s="9">
        <f t="shared" si="339"/>
        <v>2.7300007242816471</v>
      </c>
      <c r="I3078" s="9">
        <f t="shared" si="340"/>
        <v>3.1026930040841023</v>
      </c>
      <c r="J3078" s="9">
        <f t="shared" si="341"/>
        <v>5.1202277510342071</v>
      </c>
      <c r="K3078" s="9">
        <f t="shared" si="342"/>
        <v>3.3198538135728959</v>
      </c>
    </row>
    <row r="3079" spans="1:11" x14ac:dyDescent="0.3">
      <c r="A3079">
        <v>16763</v>
      </c>
      <c r="B3079">
        <v>1070</v>
      </c>
      <c r="C3079">
        <v>21</v>
      </c>
      <c r="D3079" s="17">
        <v>0.24500915113829511</v>
      </c>
      <c r="E3079" s="9">
        <f t="shared" si="336"/>
        <v>6.9763480704477487</v>
      </c>
      <c r="F3079" s="9">
        <f t="shared" si="337"/>
        <v>3.0910424533583161</v>
      </c>
      <c r="G3079" s="9">
        <f t="shared" si="338"/>
        <v>0.21914288020154107</v>
      </c>
      <c r="H3079" s="9">
        <f t="shared" si="339"/>
        <v>2.2149162169236201</v>
      </c>
      <c r="I3079" s="9">
        <f t="shared" si="340"/>
        <v>3.591094772329158</v>
      </c>
      <c r="J3079" s="9">
        <f t="shared" si="341"/>
        <v>5.774429695386047</v>
      </c>
      <c r="K3079" s="9">
        <f t="shared" si="342"/>
        <v>3.3396724792377666</v>
      </c>
    </row>
    <row r="3080" spans="1:11" x14ac:dyDescent="0.3">
      <c r="A3080">
        <v>16764</v>
      </c>
      <c r="B3080">
        <v>875</v>
      </c>
      <c r="C3080">
        <v>579</v>
      </c>
      <c r="D3080" s="17">
        <v>0.10691410729168077</v>
      </c>
      <c r="E3080" s="9">
        <f t="shared" si="336"/>
        <v>6.7753660909363917</v>
      </c>
      <c r="F3080" s="9">
        <f t="shared" si="337"/>
        <v>6.363028103540465</v>
      </c>
      <c r="G3080" s="9">
        <f t="shared" si="338"/>
        <v>0.10157606019377932</v>
      </c>
      <c r="H3080" s="9">
        <f t="shared" si="339"/>
        <v>4.2159088609099449</v>
      </c>
      <c r="I3080" s="9">
        <f t="shared" si="340"/>
        <v>7.1267057764865829</v>
      </c>
      <c r="J3080" s="9">
        <f t="shared" si="341"/>
        <v>4.7263656523867308</v>
      </c>
      <c r="K3080" s="9">
        <f t="shared" si="342"/>
        <v>5.1912392938782936</v>
      </c>
    </row>
    <row r="3081" spans="1:11" x14ac:dyDescent="0.3">
      <c r="A3081">
        <v>16766</v>
      </c>
      <c r="B3081">
        <v>601</v>
      </c>
      <c r="C3081">
        <v>51</v>
      </c>
      <c r="D3081" s="17">
        <v>0.13749444959656448</v>
      </c>
      <c r="E3081" s="9">
        <f t="shared" si="336"/>
        <v>6.4002574453088208</v>
      </c>
      <c r="F3081" s="9">
        <f t="shared" si="337"/>
        <v>3.9512437185814275</v>
      </c>
      <c r="G3081" s="9">
        <f t="shared" si="338"/>
        <v>0.12882799235551598</v>
      </c>
      <c r="H3081" s="9">
        <f t="shared" si="339"/>
        <v>7.9505205033135802</v>
      </c>
      <c r="I3081" s="9">
        <f t="shared" si="340"/>
        <v>4.5206028399894373</v>
      </c>
      <c r="J3081" s="9">
        <f t="shared" si="341"/>
        <v>4.9693063919515783</v>
      </c>
      <c r="K3081" s="9">
        <f t="shared" si="342"/>
        <v>6.3253023820439376</v>
      </c>
    </row>
    <row r="3082" spans="1:11" x14ac:dyDescent="0.3">
      <c r="A3082">
        <v>16767</v>
      </c>
      <c r="B3082">
        <v>540</v>
      </c>
      <c r="C3082">
        <v>322</v>
      </c>
      <c r="D3082" s="17">
        <v>2.6647896723028145E-2</v>
      </c>
      <c r="E3082" s="9">
        <f t="shared" si="336"/>
        <v>6.2934192788464811</v>
      </c>
      <c r="F3082" s="9">
        <f t="shared" si="337"/>
        <v>5.7776523232226564</v>
      </c>
      <c r="G3082" s="9">
        <f t="shared" si="338"/>
        <v>2.6299025737613137E-2</v>
      </c>
      <c r="H3082" s="9">
        <f t="shared" si="339"/>
        <v>9.0142098236590797</v>
      </c>
      <c r="I3082" s="9">
        <f t="shared" si="340"/>
        <v>6.4941660065326197</v>
      </c>
      <c r="J3082" s="9">
        <f t="shared" si="341"/>
        <v>4.0552991637982014</v>
      </c>
      <c r="K3082" s="9">
        <f t="shared" si="342"/>
        <v>7.2664145465489662</v>
      </c>
    </row>
    <row r="3083" spans="1:11" x14ac:dyDescent="0.3">
      <c r="A3083">
        <v>16768</v>
      </c>
      <c r="B3083">
        <v>599</v>
      </c>
      <c r="C3083">
        <v>50</v>
      </c>
      <c r="D3083" s="17">
        <v>4.8705313475198755E-2</v>
      </c>
      <c r="E3083" s="9">
        <f t="shared" si="336"/>
        <v>6.3969296552161463</v>
      </c>
      <c r="F3083" s="9">
        <f t="shared" si="337"/>
        <v>3.9318256327243257</v>
      </c>
      <c r="G3083" s="9">
        <f t="shared" si="338"/>
        <v>4.7556368571045664E-2</v>
      </c>
      <c r="H3083" s="9">
        <f t="shared" si="339"/>
        <v>7.9836522473254661</v>
      </c>
      <c r="I3083" s="9">
        <f t="shared" si="340"/>
        <v>4.4996202302300636</v>
      </c>
      <c r="J3083" s="9">
        <f t="shared" si="341"/>
        <v>4.2448003910318635</v>
      </c>
      <c r="K3083" s="9">
        <f t="shared" si="342"/>
        <v>6.1906722709381246</v>
      </c>
    </row>
    <row r="3084" spans="1:11" x14ac:dyDescent="0.3">
      <c r="A3084">
        <v>16769</v>
      </c>
      <c r="B3084">
        <v>597</v>
      </c>
      <c r="C3084">
        <v>61</v>
      </c>
      <c r="D3084" s="17">
        <v>0.18481649429464725</v>
      </c>
      <c r="E3084" s="9">
        <f t="shared" si="336"/>
        <v>6.3935907539506314</v>
      </c>
      <c r="F3084" s="9">
        <f t="shared" si="337"/>
        <v>4.1271343850450917</v>
      </c>
      <c r="G3084" s="9">
        <f t="shared" si="338"/>
        <v>0.16958790546017158</v>
      </c>
      <c r="H3084" s="9">
        <f t="shared" si="339"/>
        <v>8.0168946150617959</v>
      </c>
      <c r="I3084" s="9">
        <f t="shared" si="340"/>
        <v>4.7106650964797421</v>
      </c>
      <c r="J3084" s="9">
        <f t="shared" si="341"/>
        <v>5.3326657081085154</v>
      </c>
      <c r="K3084" s="9">
        <f t="shared" si="342"/>
        <v>6.4881799780965244</v>
      </c>
    </row>
    <row r="3085" spans="1:11" x14ac:dyDescent="0.3">
      <c r="A3085">
        <v>16770</v>
      </c>
      <c r="B3085">
        <v>501</v>
      </c>
      <c r="C3085">
        <v>200</v>
      </c>
      <c r="D3085" s="17">
        <v>3.6870200909508835E-2</v>
      </c>
      <c r="E3085" s="9">
        <f t="shared" si="336"/>
        <v>6.2186001196917289</v>
      </c>
      <c r="F3085" s="9">
        <f t="shared" si="337"/>
        <v>5.3033049080590757</v>
      </c>
      <c r="G3085" s="9">
        <f t="shared" si="338"/>
        <v>3.6206753534268214E-2</v>
      </c>
      <c r="H3085" s="9">
        <f t="shared" si="339"/>
        <v>9.7591153493280682</v>
      </c>
      <c r="I3085" s="9">
        <f t="shared" si="340"/>
        <v>5.9816002069996586</v>
      </c>
      <c r="J3085" s="9">
        <f t="shared" si="341"/>
        <v>4.1436228358241483</v>
      </c>
      <c r="K3085" s="9">
        <f t="shared" si="342"/>
        <v>7.5027623039287619</v>
      </c>
    </row>
    <row r="3086" spans="1:11" x14ac:dyDescent="0.3">
      <c r="A3086">
        <v>16771</v>
      </c>
      <c r="B3086">
        <v>602</v>
      </c>
      <c r="C3086">
        <v>399</v>
      </c>
      <c r="D3086" s="17">
        <v>2.2653619440314427E-2</v>
      </c>
      <c r="E3086" s="9">
        <f t="shared" si="336"/>
        <v>6.4019171967271857</v>
      </c>
      <c r="F3086" s="9">
        <f t="shared" si="337"/>
        <v>5.9914645471079817</v>
      </c>
      <c r="G3086" s="9">
        <f t="shared" si="338"/>
        <v>2.2400836711494416E-2</v>
      </c>
      <c r="H3086" s="9">
        <f t="shared" si="339"/>
        <v>7.9339958855987547</v>
      </c>
      <c r="I3086" s="9">
        <f t="shared" si="340"/>
        <v>6.7252051773646322</v>
      </c>
      <c r="J3086" s="9">
        <f t="shared" si="341"/>
        <v>4.020548272766022</v>
      </c>
      <c r="K3086" s="9">
        <f t="shared" si="342"/>
        <v>6.7886691505619723</v>
      </c>
    </row>
    <row r="3087" spans="1:11" x14ac:dyDescent="0.3">
      <c r="A3087">
        <v>16773</v>
      </c>
      <c r="B3087">
        <v>929</v>
      </c>
      <c r="C3087">
        <v>22</v>
      </c>
      <c r="D3087" s="17">
        <v>0.277427270446306</v>
      </c>
      <c r="E3087" s="9">
        <f t="shared" si="336"/>
        <v>6.8351845861473013</v>
      </c>
      <c r="F3087" s="9">
        <f t="shared" si="337"/>
        <v>3.1354942159291497</v>
      </c>
      <c r="G3087" s="9">
        <f t="shared" si="338"/>
        <v>0.24484811031759227</v>
      </c>
      <c r="H3087" s="9">
        <f t="shared" si="339"/>
        <v>3.6203511438331391</v>
      </c>
      <c r="I3087" s="9">
        <f t="shared" si="340"/>
        <v>3.6391280333830025</v>
      </c>
      <c r="J3087" s="9">
        <f t="shared" si="341"/>
        <v>6.0035821671453231</v>
      </c>
      <c r="K3087" s="9">
        <f t="shared" si="342"/>
        <v>4.1026304153605349</v>
      </c>
    </row>
    <row r="3088" spans="1:11" x14ac:dyDescent="0.3">
      <c r="A3088">
        <v>16774</v>
      </c>
      <c r="B3088">
        <v>518</v>
      </c>
      <c r="C3088">
        <v>58</v>
      </c>
      <c r="D3088" s="17">
        <v>0.3631552084534147</v>
      </c>
      <c r="E3088" s="9">
        <f t="shared" si="336"/>
        <v>6.2519038831658884</v>
      </c>
      <c r="F3088" s="9">
        <f t="shared" si="337"/>
        <v>4.0775374439057197</v>
      </c>
      <c r="G3088" s="9">
        <f t="shared" si="338"/>
        <v>0.30980201890447973</v>
      </c>
      <c r="H3088" s="9">
        <f t="shared" si="339"/>
        <v>9.4275404196210602</v>
      </c>
      <c r="I3088" s="9">
        <f t="shared" si="340"/>
        <v>4.6570721075083048</v>
      </c>
      <c r="J3088" s="9">
        <f t="shared" si="341"/>
        <v>6.5826218659114106</v>
      </c>
      <c r="K3088" s="9">
        <f t="shared" si="342"/>
        <v>7.4274162152453034</v>
      </c>
    </row>
    <row r="3089" spans="1:11" x14ac:dyDescent="0.3">
      <c r="A3089">
        <v>16775</v>
      </c>
      <c r="B3089">
        <v>510</v>
      </c>
      <c r="C3089">
        <v>137</v>
      </c>
      <c r="D3089" s="17">
        <v>0.22651690276533509</v>
      </c>
      <c r="E3089" s="9">
        <f t="shared" si="336"/>
        <v>6.2363695902037044</v>
      </c>
      <c r="F3089" s="9">
        <f t="shared" si="337"/>
        <v>4.9272536851572051</v>
      </c>
      <c r="G3089" s="9">
        <f t="shared" si="338"/>
        <v>0.20417836592216734</v>
      </c>
      <c r="H3089" s="9">
        <f t="shared" si="339"/>
        <v>9.582201081350199</v>
      </c>
      <c r="I3089" s="9">
        <f t="shared" si="340"/>
        <v>5.5752503681045242</v>
      </c>
      <c r="J3089" s="9">
        <f t="shared" si="341"/>
        <v>5.6410266711643668</v>
      </c>
      <c r="K3089" s="9">
        <f t="shared" si="342"/>
        <v>7.5918809853393308</v>
      </c>
    </row>
    <row r="3090" spans="1:11" x14ac:dyDescent="0.3">
      <c r="A3090">
        <v>16777</v>
      </c>
      <c r="B3090">
        <v>584</v>
      </c>
      <c r="C3090">
        <v>64</v>
      </c>
      <c r="D3090" s="17">
        <v>0.17532507058679847</v>
      </c>
      <c r="E3090" s="9">
        <f t="shared" si="336"/>
        <v>6.3716118472318568</v>
      </c>
      <c r="F3090" s="9">
        <f t="shared" si="337"/>
        <v>4.1743872698956368</v>
      </c>
      <c r="G3090" s="9">
        <f t="shared" si="338"/>
        <v>0.16154476515251009</v>
      </c>
      <c r="H3090" s="9">
        <f t="shared" si="339"/>
        <v>8.2357183661963802</v>
      </c>
      <c r="I3090" s="9">
        <f t="shared" si="340"/>
        <v>4.7617251674939496</v>
      </c>
      <c r="J3090" s="9">
        <f t="shared" si="341"/>
        <v>5.2609641332194279</v>
      </c>
      <c r="K3090" s="9">
        <f t="shared" si="342"/>
        <v>6.5985695599902607</v>
      </c>
    </row>
    <row r="3091" spans="1:11" x14ac:dyDescent="0.3">
      <c r="A3091">
        <v>16778</v>
      </c>
      <c r="B3091">
        <v>610</v>
      </c>
      <c r="C3091">
        <v>21</v>
      </c>
      <c r="D3091" s="17">
        <v>-5.620800190465422E-2</v>
      </c>
      <c r="E3091" s="9">
        <f t="shared" si="336"/>
        <v>6.4150969591715956</v>
      </c>
      <c r="F3091" s="9">
        <f t="shared" si="337"/>
        <v>3.0910424533583161</v>
      </c>
      <c r="G3091" s="9">
        <f t="shared" si="338"/>
        <v>-5.4685137388350229E-2</v>
      </c>
      <c r="H3091" s="9">
        <f t="shared" si="339"/>
        <v>7.802777117802405</v>
      </c>
      <c r="I3091" s="9">
        <f t="shared" si="340"/>
        <v>3.591094772329158</v>
      </c>
      <c r="J3091" s="9">
        <f t="shared" si="341"/>
        <v>3.3333557666806324</v>
      </c>
      <c r="K3091" s="9">
        <f t="shared" si="342"/>
        <v>5.645388143936076</v>
      </c>
    </row>
    <row r="3092" spans="1:11" x14ac:dyDescent="0.3">
      <c r="A3092">
        <v>16779</v>
      </c>
      <c r="B3092">
        <v>491</v>
      </c>
      <c r="C3092">
        <v>391</v>
      </c>
      <c r="D3092" s="17">
        <v>1.9741469895439782E-2</v>
      </c>
      <c r="E3092" s="9">
        <f t="shared" si="336"/>
        <v>6.1984787164923079</v>
      </c>
      <c r="F3092" s="9">
        <f t="shared" si="337"/>
        <v>5.9712618397904622</v>
      </c>
      <c r="G3092" s="9">
        <f t="shared" si="338"/>
        <v>1.9549134282716613E-2</v>
      </c>
      <c r="H3092" s="9">
        <f t="shared" si="339"/>
        <v>9.9594456470324406</v>
      </c>
      <c r="I3092" s="9">
        <f t="shared" si="340"/>
        <v>6.7033747288412355</v>
      </c>
      <c r="J3092" s="9">
        <f t="shared" si="341"/>
        <v>3.9951264166952489</v>
      </c>
      <c r="K3092" s="9">
        <f t="shared" si="342"/>
        <v>7.7897605255076403</v>
      </c>
    </row>
    <row r="3093" spans="1:11" x14ac:dyDescent="0.3">
      <c r="A3093">
        <v>16780</v>
      </c>
      <c r="B3093">
        <v>590</v>
      </c>
      <c r="C3093">
        <v>64</v>
      </c>
      <c r="D3093" s="17">
        <v>0.14933022971129162</v>
      </c>
      <c r="E3093" s="9">
        <f t="shared" si="336"/>
        <v>6.3818160174060985</v>
      </c>
      <c r="F3093" s="9">
        <f t="shared" si="337"/>
        <v>4.1743872698956368</v>
      </c>
      <c r="G3093" s="9">
        <f t="shared" si="338"/>
        <v>0.13917936376248541</v>
      </c>
      <c r="H3093" s="9">
        <f t="shared" si="339"/>
        <v>8.1341248327548001</v>
      </c>
      <c r="I3093" s="9">
        <f t="shared" si="340"/>
        <v>4.7617251674939496</v>
      </c>
      <c r="J3093" s="9">
        <f t="shared" si="341"/>
        <v>5.0615849801336825</v>
      </c>
      <c r="K3093" s="9">
        <f t="shared" si="342"/>
        <v>6.507896962652322</v>
      </c>
    </row>
    <row r="3094" spans="1:11" x14ac:dyDescent="0.3">
      <c r="A3094">
        <v>16781</v>
      </c>
      <c r="B3094">
        <v>508</v>
      </c>
      <c r="C3094">
        <v>1</v>
      </c>
      <c r="D3094" s="17">
        <v>7.6809865309643552E-2</v>
      </c>
      <c r="E3094" s="9">
        <f t="shared" si="336"/>
        <v>6.2324480165505225</v>
      </c>
      <c r="F3094" s="9">
        <f t="shared" si="337"/>
        <v>0.69314718055994529</v>
      </c>
      <c r="G3094" s="9">
        <f t="shared" si="338"/>
        <v>7.400284155807782E-2</v>
      </c>
      <c r="H3094" s="9">
        <f t="shared" si="339"/>
        <v>9.6212445819264474</v>
      </c>
      <c r="I3094" s="9">
        <f t="shared" si="340"/>
        <v>1</v>
      </c>
      <c r="J3094" s="9">
        <f t="shared" si="341"/>
        <v>4.4805607645796988</v>
      </c>
      <c r="K3094" s="9">
        <f t="shared" si="342"/>
        <v>6.0067344438791634</v>
      </c>
    </row>
    <row r="3095" spans="1:11" x14ac:dyDescent="0.3">
      <c r="A3095">
        <v>16782</v>
      </c>
      <c r="B3095">
        <v>502</v>
      </c>
      <c r="C3095">
        <v>189</v>
      </c>
      <c r="D3095" s="17">
        <v>0.30054952272290536</v>
      </c>
      <c r="E3095" s="9">
        <f t="shared" si="336"/>
        <v>6.2205901700997392</v>
      </c>
      <c r="F3095" s="9">
        <f t="shared" si="337"/>
        <v>5.2470240721604862</v>
      </c>
      <c r="G3095" s="9">
        <f t="shared" si="338"/>
        <v>0.2627868849377285</v>
      </c>
      <c r="H3095" s="9">
        <f t="shared" si="339"/>
        <v>9.7393022484855329</v>
      </c>
      <c r="I3095" s="9">
        <f t="shared" si="340"/>
        <v>5.920784798865105</v>
      </c>
      <c r="J3095" s="9">
        <f t="shared" si="341"/>
        <v>6.1634996051911273</v>
      </c>
      <c r="K3095" s="9">
        <f t="shared" si="342"/>
        <v>7.8785864849405236</v>
      </c>
    </row>
    <row r="3096" spans="1:11" x14ac:dyDescent="0.3">
      <c r="A3096">
        <v>16788</v>
      </c>
      <c r="B3096">
        <v>580</v>
      </c>
      <c r="C3096">
        <v>198</v>
      </c>
      <c r="D3096" s="17">
        <v>6.5732953795842514E-2</v>
      </c>
      <c r="E3096" s="9">
        <f t="shared" si="336"/>
        <v>6.3647507568519108</v>
      </c>
      <c r="F3096" s="9">
        <f t="shared" si="337"/>
        <v>5.2933048247244923</v>
      </c>
      <c r="G3096" s="9">
        <f t="shared" si="338"/>
        <v>6.3662781973544094E-2</v>
      </c>
      <c r="H3096" s="9">
        <f t="shared" si="339"/>
        <v>8.3040279301352786</v>
      </c>
      <c r="I3096" s="9">
        <f t="shared" si="340"/>
        <v>5.970794412457658</v>
      </c>
      <c r="J3096" s="9">
        <f t="shared" si="341"/>
        <v>4.3883830170459577</v>
      </c>
      <c r="K3096" s="9">
        <f t="shared" si="342"/>
        <v>6.8209288922141287</v>
      </c>
    </row>
    <row r="3097" spans="1:11" x14ac:dyDescent="0.3">
      <c r="A3097">
        <v>16789</v>
      </c>
      <c r="B3097">
        <v>880</v>
      </c>
      <c r="C3097">
        <v>5</v>
      </c>
      <c r="D3097" s="17">
        <v>0.30085732767101048</v>
      </c>
      <c r="E3097" s="9">
        <f t="shared" si="336"/>
        <v>6.7810576259361799</v>
      </c>
      <c r="F3097" s="9">
        <f t="shared" si="337"/>
        <v>1.791759469228055</v>
      </c>
      <c r="G3097" s="9">
        <f t="shared" si="338"/>
        <v>0.2630235299281074</v>
      </c>
      <c r="H3097" s="9">
        <f t="shared" si="339"/>
        <v>4.1592434837688899</v>
      </c>
      <c r="I3097" s="9">
        <f t="shared" si="340"/>
        <v>2.1871279743850058</v>
      </c>
      <c r="J3097" s="9">
        <f t="shared" si="341"/>
        <v>6.1656092063979617</v>
      </c>
      <c r="K3097" s="9">
        <f t="shared" si="342"/>
        <v>3.968881975479539</v>
      </c>
    </row>
    <row r="3098" spans="1:11" x14ac:dyDescent="0.3">
      <c r="A3098">
        <v>16790</v>
      </c>
      <c r="B3098">
        <v>875</v>
      </c>
      <c r="C3098">
        <v>90</v>
      </c>
      <c r="D3098" s="17">
        <v>9.3419747175159329E-2</v>
      </c>
      <c r="E3098" s="9">
        <f t="shared" si="336"/>
        <v>6.7753660909363917</v>
      </c>
      <c r="F3098" s="9">
        <f t="shared" si="337"/>
        <v>4.5108595065168497</v>
      </c>
      <c r="G3098" s="9">
        <f t="shared" si="338"/>
        <v>8.9310167655130279E-2</v>
      </c>
      <c r="H3098" s="9">
        <f t="shared" si="339"/>
        <v>4.2159088609099449</v>
      </c>
      <c r="I3098" s="9">
        <f t="shared" si="340"/>
        <v>5.1253071234005096</v>
      </c>
      <c r="J3098" s="9">
        <f t="shared" si="341"/>
        <v>4.6170198273979892</v>
      </c>
      <c r="K3098" s="9">
        <f t="shared" si="342"/>
        <v>4.5689505329547231</v>
      </c>
    </row>
    <row r="3099" spans="1:11" x14ac:dyDescent="0.3">
      <c r="A3099">
        <v>16791</v>
      </c>
      <c r="B3099">
        <v>539</v>
      </c>
      <c r="C3099">
        <v>305</v>
      </c>
      <c r="D3099" s="17">
        <v>0.11145067622838965</v>
      </c>
      <c r="E3099" s="9">
        <f t="shared" si="336"/>
        <v>6.2915691395583204</v>
      </c>
      <c r="F3099" s="9">
        <f t="shared" si="337"/>
        <v>5.7235851019523807</v>
      </c>
      <c r="G3099" s="9">
        <f t="shared" si="338"/>
        <v>0.1056660775745791</v>
      </c>
      <c r="H3099" s="9">
        <f t="shared" si="339"/>
        <v>9.0326299582152245</v>
      </c>
      <c r="I3099" s="9">
        <f t="shared" si="340"/>
        <v>6.4357425649515845</v>
      </c>
      <c r="J3099" s="9">
        <f t="shared" si="341"/>
        <v>4.7628266211513495</v>
      </c>
      <c r="K3099" s="9">
        <f t="shared" si="342"/>
        <v>7.3996030728233579</v>
      </c>
    </row>
    <row r="3100" spans="1:11" x14ac:dyDescent="0.3">
      <c r="A3100">
        <v>16793</v>
      </c>
      <c r="B3100">
        <v>929</v>
      </c>
      <c r="C3100">
        <v>16</v>
      </c>
      <c r="D3100" s="17">
        <v>7.78910564242669E-2</v>
      </c>
      <c r="E3100" s="9">
        <f t="shared" si="336"/>
        <v>6.8351845861473013</v>
      </c>
      <c r="F3100" s="9">
        <f t="shared" si="337"/>
        <v>2.8332133440562162</v>
      </c>
      <c r="G3100" s="9">
        <f t="shared" si="338"/>
        <v>7.5006406548894372E-2</v>
      </c>
      <c r="H3100" s="9">
        <f t="shared" si="339"/>
        <v>3.6203511438331391</v>
      </c>
      <c r="I3100" s="9">
        <f t="shared" si="340"/>
        <v>3.3124922558450578</v>
      </c>
      <c r="J3100" s="9">
        <f t="shared" si="341"/>
        <v>4.4895071695400297</v>
      </c>
      <c r="K3100" s="9">
        <f t="shared" si="342"/>
        <v>3.7018246825780929</v>
      </c>
    </row>
    <row r="3101" spans="1:11" x14ac:dyDescent="0.3">
      <c r="A3101">
        <v>16794</v>
      </c>
      <c r="B3101">
        <v>511</v>
      </c>
      <c r="C3101">
        <v>222</v>
      </c>
      <c r="D3101" s="17">
        <v>2.438340463242732E-2</v>
      </c>
      <c r="E3101" s="9">
        <f t="shared" si="336"/>
        <v>6.2383246250395077</v>
      </c>
      <c r="F3101" s="9">
        <f t="shared" si="337"/>
        <v>5.4071717714601188</v>
      </c>
      <c r="G3101" s="9">
        <f t="shared" si="338"/>
        <v>2.4090875126523584E-2</v>
      </c>
      <c r="H3101" s="9">
        <f t="shared" si="339"/>
        <v>9.5627365983418677</v>
      </c>
      <c r="I3101" s="9">
        <f t="shared" si="340"/>
        <v>6.0938356702534788</v>
      </c>
      <c r="J3101" s="9">
        <f t="shared" si="341"/>
        <v>4.0356143304680394</v>
      </c>
      <c r="K3101" s="9">
        <f t="shared" si="342"/>
        <v>7.4166418663405853</v>
      </c>
    </row>
    <row r="3102" spans="1:11" x14ac:dyDescent="0.3">
      <c r="A3102">
        <v>16795</v>
      </c>
      <c r="B3102">
        <v>508</v>
      </c>
      <c r="C3102">
        <v>61</v>
      </c>
      <c r="D3102" s="17">
        <v>0.18521728817014271</v>
      </c>
      <c r="E3102" s="9">
        <f t="shared" si="336"/>
        <v>6.2324480165505225</v>
      </c>
      <c r="F3102" s="9">
        <f t="shared" si="337"/>
        <v>4.1271343850450917</v>
      </c>
      <c r="G3102" s="9">
        <f t="shared" si="338"/>
        <v>0.16992612332211202</v>
      </c>
      <c r="H3102" s="9">
        <f t="shared" si="339"/>
        <v>9.6212445819264474</v>
      </c>
      <c r="I3102" s="9">
        <f t="shared" si="340"/>
        <v>4.7106650964797421</v>
      </c>
      <c r="J3102" s="9">
        <f t="shared" si="341"/>
        <v>5.3356807933151789</v>
      </c>
      <c r="K3102" s="9">
        <f t="shared" si="342"/>
        <v>7.2909579785701819</v>
      </c>
    </row>
    <row r="3103" spans="1:11" x14ac:dyDescent="0.3">
      <c r="A3103">
        <v>16796</v>
      </c>
      <c r="B3103">
        <v>961</v>
      </c>
      <c r="C3103">
        <v>18</v>
      </c>
      <c r="D3103" s="17">
        <v>6.1101377907624946E-2</v>
      </c>
      <c r="E3103" s="9">
        <f t="shared" si="336"/>
        <v>6.8690144506657065</v>
      </c>
      <c r="F3103" s="9">
        <f t="shared" si="337"/>
        <v>2.9444389791664403</v>
      </c>
      <c r="G3103" s="9">
        <f t="shared" si="338"/>
        <v>5.9307404461850503E-2</v>
      </c>
      <c r="H3103" s="9">
        <f t="shared" si="339"/>
        <v>3.2835383101006621</v>
      </c>
      <c r="I3103" s="9">
        <f t="shared" si="340"/>
        <v>3.4326793903510464</v>
      </c>
      <c r="J3103" s="9">
        <f t="shared" si="341"/>
        <v>4.3495564623820435</v>
      </c>
      <c r="K3103" s="9">
        <f t="shared" si="342"/>
        <v>3.5414842646320537</v>
      </c>
    </row>
    <row r="3104" spans="1:11" x14ac:dyDescent="0.3">
      <c r="A3104">
        <v>16800</v>
      </c>
      <c r="B3104">
        <v>883</v>
      </c>
      <c r="C3104">
        <v>139</v>
      </c>
      <c r="D3104" s="17">
        <v>0.11782636641160858</v>
      </c>
      <c r="E3104" s="9">
        <f t="shared" si="336"/>
        <v>6.7844570626376433</v>
      </c>
      <c r="F3104" s="9">
        <f t="shared" si="337"/>
        <v>4.9416424226093039</v>
      </c>
      <c r="G3104" s="9">
        <f t="shared" si="338"/>
        <v>0.11138605534733353</v>
      </c>
      <c r="H3104" s="9">
        <f t="shared" si="339"/>
        <v>4.1253984203962268</v>
      </c>
      <c r="I3104" s="9">
        <f t="shared" si="340"/>
        <v>5.5907984125981605</v>
      </c>
      <c r="J3104" s="9">
        <f t="shared" si="341"/>
        <v>4.8138180746072088</v>
      </c>
      <c r="K3104" s="9">
        <f t="shared" si="342"/>
        <v>4.7027023488990034</v>
      </c>
    </row>
    <row r="3105" spans="1:11" x14ac:dyDescent="0.3">
      <c r="A3105">
        <v>16801</v>
      </c>
      <c r="B3105">
        <v>501</v>
      </c>
      <c r="C3105">
        <v>125</v>
      </c>
      <c r="D3105" s="17">
        <v>0.28096420538696953</v>
      </c>
      <c r="E3105" s="9">
        <f t="shared" si="336"/>
        <v>6.2186001196917289</v>
      </c>
      <c r="F3105" s="9">
        <f t="shared" si="337"/>
        <v>4.836281906951478</v>
      </c>
      <c r="G3105" s="9">
        <f t="shared" si="338"/>
        <v>0.24761307981300551</v>
      </c>
      <c r="H3105" s="9">
        <f t="shared" si="339"/>
        <v>9.7591153493280682</v>
      </c>
      <c r="I3105" s="9">
        <f t="shared" si="340"/>
        <v>5.476948952854114</v>
      </c>
      <c r="J3105" s="9">
        <f t="shared" si="341"/>
        <v>6.0282308316915039</v>
      </c>
      <c r="K3105" s="9">
        <f t="shared" si="342"/>
        <v>7.7282885268585693</v>
      </c>
    </row>
    <row r="3106" spans="1:11" x14ac:dyDescent="0.3">
      <c r="A3106">
        <v>16803</v>
      </c>
      <c r="B3106">
        <v>937</v>
      </c>
      <c r="C3106">
        <v>22</v>
      </c>
      <c r="D3106" s="17">
        <v>5.4551288286077346E-2</v>
      </c>
      <c r="E3106" s="9">
        <f t="shared" si="336"/>
        <v>6.8437499490062246</v>
      </c>
      <c r="F3106" s="9">
        <f t="shared" si="337"/>
        <v>3.1354942159291497</v>
      </c>
      <c r="G3106" s="9">
        <f t="shared" si="338"/>
        <v>5.3115357294065066E-2</v>
      </c>
      <c r="H3106" s="9">
        <f t="shared" si="339"/>
        <v>3.5350737069432774</v>
      </c>
      <c r="I3106" s="9">
        <f t="shared" si="340"/>
        <v>3.6391280333830025</v>
      </c>
      <c r="J3106" s="9">
        <f t="shared" si="341"/>
        <v>4.2943566875758261</v>
      </c>
      <c r="K3106" s="9">
        <f t="shared" si="342"/>
        <v>3.7181466010017048</v>
      </c>
    </row>
    <row r="3107" spans="1:11" x14ac:dyDescent="0.3">
      <c r="A3107">
        <v>16804</v>
      </c>
      <c r="B3107">
        <v>623</v>
      </c>
      <c r="C3107">
        <v>54</v>
      </c>
      <c r="D3107" s="17">
        <v>0.19866345549399911</v>
      </c>
      <c r="E3107" s="9">
        <f t="shared" si="336"/>
        <v>6.4361503683694279</v>
      </c>
      <c r="F3107" s="9">
        <f t="shared" si="337"/>
        <v>4.0073331852324712</v>
      </c>
      <c r="G3107" s="9">
        <f t="shared" si="338"/>
        <v>0.1812071489838375</v>
      </c>
      <c r="H3107" s="9">
        <f t="shared" si="339"/>
        <v>7.593167693922112</v>
      </c>
      <c r="I3107" s="9">
        <f t="shared" si="340"/>
        <v>4.5812114601701861</v>
      </c>
      <c r="J3107" s="9">
        <f t="shared" si="341"/>
        <v>5.4362469000060507</v>
      </c>
      <c r="K3107" s="9">
        <f t="shared" si="342"/>
        <v>6.2581966650133216</v>
      </c>
    </row>
    <row r="3108" spans="1:11" x14ac:dyDescent="0.3">
      <c r="A3108">
        <v>16805</v>
      </c>
      <c r="B3108">
        <v>499</v>
      </c>
      <c r="C3108">
        <v>133</v>
      </c>
      <c r="D3108" s="17">
        <v>0.18196655189219579</v>
      </c>
      <c r="E3108" s="9">
        <f t="shared" si="336"/>
        <v>6.2146080984221914</v>
      </c>
      <c r="F3108" s="9">
        <f t="shared" si="337"/>
        <v>4.8978397999509111</v>
      </c>
      <c r="G3108" s="9">
        <f t="shared" si="338"/>
        <v>0.16717962069197026</v>
      </c>
      <c r="H3108" s="9">
        <f t="shared" si="339"/>
        <v>9.7988602320006457</v>
      </c>
      <c r="I3108" s="9">
        <f t="shared" si="340"/>
        <v>5.5434665929511677</v>
      </c>
      <c r="J3108" s="9">
        <f t="shared" si="341"/>
        <v>5.3111967539368532</v>
      </c>
      <c r="K3108" s="9">
        <f t="shared" si="342"/>
        <v>7.6247094446730435</v>
      </c>
    </row>
    <row r="3109" spans="1:11" x14ac:dyDescent="0.3">
      <c r="A3109">
        <v>16806</v>
      </c>
      <c r="B3109">
        <v>509</v>
      </c>
      <c r="C3109">
        <v>138</v>
      </c>
      <c r="D3109" s="17">
        <v>0.19357189425684512</v>
      </c>
      <c r="E3109" s="9">
        <f t="shared" si="336"/>
        <v>6.2344107257183712</v>
      </c>
      <c r="F3109" s="9">
        <f t="shared" si="337"/>
        <v>4.9344739331306915</v>
      </c>
      <c r="G3109" s="9">
        <f t="shared" si="338"/>
        <v>0.1769504031532981</v>
      </c>
      <c r="H3109" s="9">
        <f t="shared" si="339"/>
        <v>9.6017036926551906</v>
      </c>
      <c r="I3109" s="9">
        <f t="shared" si="340"/>
        <v>5.5830523547013735</v>
      </c>
      <c r="J3109" s="9">
        <f t="shared" si="341"/>
        <v>5.3982996097341784</v>
      </c>
      <c r="K3109" s="9">
        <f t="shared" si="342"/>
        <v>7.5554274746848433</v>
      </c>
    </row>
    <row r="3110" spans="1:11" x14ac:dyDescent="0.3">
      <c r="A3110">
        <v>16807</v>
      </c>
      <c r="B3110">
        <v>552</v>
      </c>
      <c r="C3110">
        <v>76</v>
      </c>
      <c r="D3110" s="17">
        <v>3.6252670500862678E-2</v>
      </c>
      <c r="E3110" s="9">
        <f t="shared" si="336"/>
        <v>6.315358001522335</v>
      </c>
      <c r="F3110" s="9">
        <f t="shared" si="337"/>
        <v>4.3438054218536841</v>
      </c>
      <c r="G3110" s="9">
        <f t="shared" si="338"/>
        <v>3.5611004545699876E-2</v>
      </c>
      <c r="H3110" s="9">
        <f t="shared" si="339"/>
        <v>8.7957861480660195</v>
      </c>
      <c r="I3110" s="9">
        <f t="shared" si="340"/>
        <v>4.9447934160767453</v>
      </c>
      <c r="J3110" s="9">
        <f t="shared" si="341"/>
        <v>4.1383119573506937</v>
      </c>
      <c r="K3110" s="9">
        <f t="shared" si="342"/>
        <v>6.7089934903261721</v>
      </c>
    </row>
    <row r="3111" spans="1:11" x14ac:dyDescent="0.3">
      <c r="A3111">
        <v>16808</v>
      </c>
      <c r="B3111">
        <v>605</v>
      </c>
      <c r="C3111">
        <v>39</v>
      </c>
      <c r="D3111" s="17">
        <v>8.1995578960873075E-2</v>
      </c>
      <c r="E3111" s="9">
        <f t="shared" si="336"/>
        <v>6.4068799860693142</v>
      </c>
      <c r="F3111" s="9">
        <f t="shared" si="337"/>
        <v>3.6888794541139363</v>
      </c>
      <c r="G3111" s="9">
        <f t="shared" si="338"/>
        <v>7.8807094427839577E-2</v>
      </c>
      <c r="H3111" s="9">
        <f t="shared" si="339"/>
        <v>7.8845859584431128</v>
      </c>
      <c r="I3111" s="9">
        <f t="shared" si="340"/>
        <v>4.2370997688505732</v>
      </c>
      <c r="J3111" s="9">
        <f t="shared" si="341"/>
        <v>4.5233888744659847</v>
      </c>
      <c r="K3111" s="9">
        <f t="shared" si="342"/>
        <v>6.1181006847699253</v>
      </c>
    </row>
    <row r="3112" spans="1:11" x14ac:dyDescent="0.3">
      <c r="A3112">
        <v>16809</v>
      </c>
      <c r="B3112">
        <v>551</v>
      </c>
      <c r="C3112">
        <v>208</v>
      </c>
      <c r="D3112" s="17">
        <v>6.4044242880990712E-2</v>
      </c>
      <c r="E3112" s="9">
        <f t="shared" si="336"/>
        <v>6.313548046277095</v>
      </c>
      <c r="F3112" s="9">
        <f t="shared" si="337"/>
        <v>5.3423342519648109</v>
      </c>
      <c r="G3112" s="9">
        <f t="shared" si="338"/>
        <v>6.2076971710025977E-2</v>
      </c>
      <c r="H3112" s="9">
        <f t="shared" si="339"/>
        <v>8.8138062070806384</v>
      </c>
      <c r="I3112" s="9">
        <f t="shared" si="340"/>
        <v>6.0237741626802048</v>
      </c>
      <c r="J3112" s="9">
        <f t="shared" si="341"/>
        <v>4.3742461141672129</v>
      </c>
      <c r="K3112" s="9">
        <f t="shared" si="342"/>
        <v>7.0888845751778229</v>
      </c>
    </row>
    <row r="3113" spans="1:11" x14ac:dyDescent="0.3">
      <c r="A3113">
        <v>16810</v>
      </c>
      <c r="B3113">
        <v>503</v>
      </c>
      <c r="C3113">
        <v>14</v>
      </c>
      <c r="D3113" s="17">
        <v>-9.6302105983530006E-2</v>
      </c>
      <c r="E3113" s="9">
        <f t="shared" si="336"/>
        <v>6.2225762680713688</v>
      </c>
      <c r="F3113" s="9">
        <f t="shared" si="337"/>
        <v>2.7080502011022101</v>
      </c>
      <c r="G3113" s="9">
        <f t="shared" si="338"/>
        <v>-9.1942794688512602E-2</v>
      </c>
      <c r="H3113" s="9">
        <f t="shared" si="339"/>
        <v>9.7195284984153574</v>
      </c>
      <c r="I3113" s="9">
        <f t="shared" si="340"/>
        <v>3.177244662226034</v>
      </c>
      <c r="J3113" s="9">
        <f t="shared" si="341"/>
        <v>3.0012177455951492</v>
      </c>
      <c r="K3113" s="9">
        <f t="shared" si="342"/>
        <v>6.4131811969945192</v>
      </c>
    </row>
    <row r="3114" spans="1:11" x14ac:dyDescent="0.3">
      <c r="A3114">
        <v>16811</v>
      </c>
      <c r="B3114">
        <v>876</v>
      </c>
      <c r="C3114">
        <v>28</v>
      </c>
      <c r="D3114" s="17">
        <v>3.0191901573906638E-2</v>
      </c>
      <c r="E3114" s="9">
        <f t="shared" si="336"/>
        <v>6.776506992372183</v>
      </c>
      <c r="F3114" s="9">
        <f t="shared" si="337"/>
        <v>3.3672958299864741</v>
      </c>
      <c r="G3114" s="9">
        <f t="shared" si="338"/>
        <v>2.9745097095256936E-2</v>
      </c>
      <c r="H3114" s="9">
        <f t="shared" si="339"/>
        <v>4.204549955071311</v>
      </c>
      <c r="I3114" s="9">
        <f t="shared" si="340"/>
        <v>3.8896060076360079</v>
      </c>
      <c r="J3114" s="9">
        <f t="shared" si="341"/>
        <v>4.0860195956285246</v>
      </c>
      <c r="K3114" s="9">
        <f t="shared" si="342"/>
        <v>4.0863606989521628</v>
      </c>
    </row>
    <row r="3115" spans="1:11" x14ac:dyDescent="0.3">
      <c r="A3115">
        <v>16812</v>
      </c>
      <c r="B3115">
        <v>503</v>
      </c>
      <c r="C3115">
        <v>14</v>
      </c>
      <c r="D3115" s="17">
        <v>0.33692003238675211</v>
      </c>
      <c r="E3115" s="9">
        <f t="shared" si="336"/>
        <v>6.2225762680713688</v>
      </c>
      <c r="F3115" s="9">
        <f t="shared" si="337"/>
        <v>2.7080502011022101</v>
      </c>
      <c r="G3115" s="9">
        <f t="shared" si="338"/>
        <v>0.29036848510198721</v>
      </c>
      <c r="H3115" s="9">
        <f t="shared" si="339"/>
        <v>9.7195284984153574</v>
      </c>
      <c r="I3115" s="9">
        <f t="shared" si="340"/>
        <v>3.177244662226034</v>
      </c>
      <c r="J3115" s="9">
        <f t="shared" si="341"/>
        <v>6.4093792111771961</v>
      </c>
      <c r="K3115" s="9">
        <f t="shared" si="342"/>
        <v>7.0948134901109281</v>
      </c>
    </row>
    <row r="3116" spans="1:11" x14ac:dyDescent="0.3">
      <c r="A3116">
        <v>16813</v>
      </c>
      <c r="B3116">
        <v>499</v>
      </c>
      <c r="C3116">
        <v>508</v>
      </c>
      <c r="D3116" s="17">
        <v>8.6720483455121358E-2</v>
      </c>
      <c r="E3116" s="9">
        <f t="shared" si="336"/>
        <v>6.2146080984221914</v>
      </c>
      <c r="F3116" s="9">
        <f t="shared" si="337"/>
        <v>6.2324480165505225</v>
      </c>
      <c r="G3116" s="9">
        <f t="shared" si="338"/>
        <v>8.3164430136153711E-2</v>
      </c>
      <c r="H3116" s="9">
        <f t="shared" si="339"/>
        <v>9.7988602320006457</v>
      </c>
      <c r="I3116" s="9">
        <f t="shared" si="340"/>
        <v>6.9856047932167531</v>
      </c>
      <c r="J3116" s="9">
        <f t="shared" si="341"/>
        <v>4.5622328857172842</v>
      </c>
      <c r="K3116" s="9">
        <f t="shared" si="342"/>
        <v>7.9075581311088055</v>
      </c>
    </row>
    <row r="3117" spans="1:11" x14ac:dyDescent="0.3">
      <c r="A3117">
        <v>16814</v>
      </c>
      <c r="B3117">
        <v>496</v>
      </c>
      <c r="C3117">
        <v>1832</v>
      </c>
      <c r="D3117" s="17">
        <v>0.15342161282776484</v>
      </c>
      <c r="E3117" s="9">
        <f t="shared" si="336"/>
        <v>6.2085900260966289</v>
      </c>
      <c r="F3117" s="9">
        <f t="shared" si="337"/>
        <v>7.5137092478397047</v>
      </c>
      <c r="G3117" s="9">
        <f t="shared" si="338"/>
        <v>0.14273284038651074</v>
      </c>
      <c r="H3117" s="9">
        <f t="shared" si="339"/>
        <v>9.8587766408433986</v>
      </c>
      <c r="I3117" s="9">
        <f t="shared" si="340"/>
        <v>8.3700978175960437</v>
      </c>
      <c r="J3117" s="9">
        <f t="shared" si="341"/>
        <v>5.0932628895730439</v>
      </c>
      <c r="K3117" s="9">
        <f t="shared" si="342"/>
        <v>8.4590702436151197</v>
      </c>
    </row>
    <row r="3118" spans="1:11" x14ac:dyDescent="0.3">
      <c r="A3118">
        <v>16816</v>
      </c>
      <c r="B3118">
        <v>501</v>
      </c>
      <c r="C3118">
        <v>43</v>
      </c>
      <c r="D3118" s="17">
        <v>5.6633258767643475E-2</v>
      </c>
      <c r="E3118" s="9">
        <f t="shared" si="336"/>
        <v>6.2186001196917289</v>
      </c>
      <c r="F3118" s="9">
        <f t="shared" si="337"/>
        <v>3.784189633918261</v>
      </c>
      <c r="G3118" s="9">
        <f t="shared" si="338"/>
        <v>5.5087682413049698E-2</v>
      </c>
      <c r="H3118" s="9">
        <f t="shared" si="339"/>
        <v>9.7591153493280682</v>
      </c>
      <c r="I3118" s="9">
        <f t="shared" si="340"/>
        <v>4.340089132665673</v>
      </c>
      <c r="J3118" s="9">
        <f t="shared" si="341"/>
        <v>4.3119392252184667</v>
      </c>
      <c r="K3118" s="9">
        <f t="shared" si="342"/>
        <v>7.0439722595074299</v>
      </c>
    </row>
    <row r="3119" spans="1:11" x14ac:dyDescent="0.3">
      <c r="A3119">
        <v>16817</v>
      </c>
      <c r="B3119">
        <v>502</v>
      </c>
      <c r="C3119">
        <v>107</v>
      </c>
      <c r="D3119" s="17">
        <v>0.18183964894154794</v>
      </c>
      <c r="E3119" s="9">
        <f t="shared" si="336"/>
        <v>6.2205901700997392</v>
      </c>
      <c r="F3119" s="9">
        <f t="shared" si="337"/>
        <v>4.6821312271242199</v>
      </c>
      <c r="G3119" s="9">
        <f t="shared" si="338"/>
        <v>0.16707224898719594</v>
      </c>
      <c r="H3119" s="9">
        <f t="shared" si="339"/>
        <v>9.7393022484855329</v>
      </c>
      <c r="I3119" s="9">
        <f t="shared" si="340"/>
        <v>5.3103782834915325</v>
      </c>
      <c r="J3119" s="9">
        <f t="shared" si="341"/>
        <v>5.3102395755169383</v>
      </c>
      <c r="K3119" s="9">
        <f t="shared" si="342"/>
        <v>7.5248125243936137</v>
      </c>
    </row>
    <row r="3120" spans="1:11" x14ac:dyDescent="0.3">
      <c r="A3120">
        <v>16818</v>
      </c>
      <c r="B3120">
        <v>539</v>
      </c>
      <c r="C3120">
        <v>199</v>
      </c>
      <c r="D3120" s="17">
        <v>9.9836694672983173E-2</v>
      </c>
      <c r="E3120" s="9">
        <f t="shared" si="336"/>
        <v>6.2915691395583204</v>
      </c>
      <c r="F3120" s="9">
        <f t="shared" si="337"/>
        <v>5.2983173665480363</v>
      </c>
      <c r="G3120" s="9">
        <f t="shared" si="338"/>
        <v>9.5161709394941965E-2</v>
      </c>
      <c r="H3120" s="9">
        <f t="shared" si="339"/>
        <v>9.0326299582152245</v>
      </c>
      <c r="I3120" s="9">
        <f t="shared" si="340"/>
        <v>5.9762108170281163</v>
      </c>
      <c r="J3120" s="9">
        <f t="shared" si="341"/>
        <v>4.6691841242055521</v>
      </c>
      <c r="K3120" s="9">
        <f t="shared" si="342"/>
        <v>7.2430150490571572</v>
      </c>
    </row>
    <row r="3121" spans="1:11" x14ac:dyDescent="0.3">
      <c r="A3121">
        <v>16823</v>
      </c>
      <c r="B3121">
        <v>554</v>
      </c>
      <c r="C3121">
        <v>65</v>
      </c>
      <c r="D3121" s="17">
        <v>9.7183301477048997E-2</v>
      </c>
      <c r="E3121" s="9">
        <f t="shared" si="336"/>
        <v>6.3189681137464344</v>
      </c>
      <c r="F3121" s="9">
        <f t="shared" si="337"/>
        <v>4.1896547420264252</v>
      </c>
      <c r="G3121" s="9">
        <f t="shared" si="338"/>
        <v>9.2746260750267012E-2</v>
      </c>
      <c r="H3121" s="9">
        <f t="shared" si="339"/>
        <v>8.7598435823596255</v>
      </c>
      <c r="I3121" s="9">
        <f t="shared" si="340"/>
        <v>4.7782227467141638</v>
      </c>
      <c r="J3121" s="9">
        <f t="shared" si="341"/>
        <v>4.6476513067658356</v>
      </c>
      <c r="K3121" s="9">
        <f t="shared" si="342"/>
        <v>6.742918876547229</v>
      </c>
    </row>
    <row r="3122" spans="1:11" x14ac:dyDescent="0.3">
      <c r="A3122">
        <v>16824</v>
      </c>
      <c r="B3122">
        <v>493</v>
      </c>
      <c r="C3122">
        <v>25</v>
      </c>
      <c r="D3122" s="17">
        <v>3.0926912267829156E-2</v>
      </c>
      <c r="E3122" s="9">
        <f t="shared" si="336"/>
        <v>6.2025355171879228</v>
      </c>
      <c r="F3122" s="9">
        <f t="shared" si="337"/>
        <v>3.2580965380214821</v>
      </c>
      <c r="G3122" s="9">
        <f t="shared" si="338"/>
        <v>3.0458312384102137E-2</v>
      </c>
      <c r="H3122" s="9">
        <f t="shared" si="339"/>
        <v>9.9190558152187602</v>
      </c>
      <c r="I3122" s="9">
        <f t="shared" si="340"/>
        <v>3.7716084796529223</v>
      </c>
      <c r="J3122" s="9">
        <f t="shared" si="341"/>
        <v>4.0923776420493319</v>
      </c>
      <c r="K3122" s="9">
        <f t="shared" si="342"/>
        <v>6.9094859799151234</v>
      </c>
    </row>
    <row r="3123" spans="1:11" x14ac:dyDescent="0.3">
      <c r="A3123">
        <v>16825</v>
      </c>
      <c r="B3123">
        <v>910</v>
      </c>
      <c r="C3123">
        <v>26</v>
      </c>
      <c r="D3123" s="17">
        <v>9.9753997078430121E-2</v>
      </c>
      <c r="E3123" s="9">
        <f t="shared" si="336"/>
        <v>6.8145428972599582</v>
      </c>
      <c r="F3123" s="9">
        <f t="shared" si="337"/>
        <v>3.2958368660043291</v>
      </c>
      <c r="G3123" s="9">
        <f t="shared" si="338"/>
        <v>9.508651577378123E-2</v>
      </c>
      <c r="H3123" s="9">
        <f t="shared" si="339"/>
        <v>3.8258614474108472</v>
      </c>
      <c r="I3123" s="9">
        <f t="shared" si="340"/>
        <v>3.8123895628185025</v>
      </c>
      <c r="J3123" s="9">
        <f t="shared" si="341"/>
        <v>4.6685138013151635</v>
      </c>
      <c r="K3123" s="9">
        <f t="shared" si="342"/>
        <v>3.9903503528140072</v>
      </c>
    </row>
    <row r="3124" spans="1:11" x14ac:dyDescent="0.3">
      <c r="A3124">
        <v>16826</v>
      </c>
      <c r="B3124">
        <v>923</v>
      </c>
      <c r="C3124">
        <v>20</v>
      </c>
      <c r="D3124" s="17">
        <v>4.7975954066759287E-2</v>
      </c>
      <c r="E3124" s="9">
        <f t="shared" si="336"/>
        <v>6.828712071641684</v>
      </c>
      <c r="F3124" s="9">
        <f t="shared" si="337"/>
        <v>3.044522437723423</v>
      </c>
      <c r="G3124" s="9">
        <f t="shared" si="338"/>
        <v>4.6860641042832253E-2</v>
      </c>
      <c r="H3124" s="9">
        <f t="shared" si="339"/>
        <v>3.684792015324819</v>
      </c>
      <c r="I3124" s="9">
        <f t="shared" si="340"/>
        <v>3.5408266181325931</v>
      </c>
      <c r="J3124" s="9">
        <f t="shared" si="341"/>
        <v>4.2385982414287939</v>
      </c>
      <c r="K3124" s="9">
        <f t="shared" si="342"/>
        <v>3.7523636413879462</v>
      </c>
    </row>
    <row r="3125" spans="1:11" x14ac:dyDescent="0.3">
      <c r="A3125">
        <v>16828</v>
      </c>
      <c r="B3125">
        <v>965</v>
      </c>
      <c r="C3125">
        <v>8</v>
      </c>
      <c r="D3125" s="17">
        <v>0.21060886297715653</v>
      </c>
      <c r="E3125" s="9">
        <f t="shared" si="336"/>
        <v>6.8731638342125176</v>
      </c>
      <c r="F3125" s="9">
        <f t="shared" si="337"/>
        <v>2.1972245773362196</v>
      </c>
      <c r="G3125" s="9">
        <f t="shared" si="338"/>
        <v>0.19112342559284046</v>
      </c>
      <c r="H3125" s="9">
        <f t="shared" si="339"/>
        <v>3.2422267160242493</v>
      </c>
      <c r="I3125" s="9">
        <f t="shared" si="340"/>
        <v>2.6252615884334967</v>
      </c>
      <c r="J3125" s="9">
        <f t="shared" si="341"/>
        <v>5.5246467814831979</v>
      </c>
      <c r="K3125" s="9">
        <f t="shared" si="342"/>
        <v>3.5136211908388133</v>
      </c>
    </row>
    <row r="3126" spans="1:11" x14ac:dyDescent="0.3">
      <c r="A3126">
        <v>16829</v>
      </c>
      <c r="B3126">
        <v>1028</v>
      </c>
      <c r="C3126">
        <v>11</v>
      </c>
      <c r="D3126" s="17">
        <v>1.2382914755668153E-2</v>
      </c>
      <c r="E3126" s="9">
        <f t="shared" si="336"/>
        <v>6.9363427358340495</v>
      </c>
      <c r="F3126" s="9">
        <f t="shared" si="337"/>
        <v>2.4849066497880004</v>
      </c>
      <c r="G3126" s="9">
        <f t="shared" si="338"/>
        <v>1.2306873564277862E-2</v>
      </c>
      <c r="H3126" s="9">
        <f t="shared" si="339"/>
        <v>2.6132125242684294</v>
      </c>
      <c r="I3126" s="9">
        <f t="shared" si="340"/>
        <v>2.9361223347215213</v>
      </c>
      <c r="J3126" s="9">
        <f t="shared" si="341"/>
        <v>3.9305643825386651</v>
      </c>
      <c r="K3126" s="9">
        <f t="shared" si="342"/>
        <v>2.9735558390584043</v>
      </c>
    </row>
    <row r="3127" spans="1:11" x14ac:dyDescent="0.3">
      <c r="A3127">
        <v>16830</v>
      </c>
      <c r="B3127">
        <v>910</v>
      </c>
      <c r="C3127">
        <v>22</v>
      </c>
      <c r="D3127" s="17">
        <v>0.15612974415567193</v>
      </c>
      <c r="E3127" s="9">
        <f t="shared" si="336"/>
        <v>6.8145428972599582</v>
      </c>
      <c r="F3127" s="9">
        <f t="shared" si="337"/>
        <v>3.1354942159291497</v>
      </c>
      <c r="G3127" s="9">
        <f t="shared" si="338"/>
        <v>0.14507799938104318</v>
      </c>
      <c r="H3127" s="9">
        <f t="shared" si="339"/>
        <v>3.8258614474108472</v>
      </c>
      <c r="I3127" s="9">
        <f t="shared" si="340"/>
        <v>3.6391280333830025</v>
      </c>
      <c r="J3127" s="9">
        <f t="shared" si="341"/>
        <v>5.1141691011820978</v>
      </c>
      <c r="K3127" s="9">
        <f t="shared" si="342"/>
        <v>4.027502953956744</v>
      </c>
    </row>
    <row r="3128" spans="1:11" x14ac:dyDescent="0.3">
      <c r="A3128">
        <v>16832</v>
      </c>
      <c r="B3128">
        <v>527</v>
      </c>
      <c r="C3128">
        <v>19</v>
      </c>
      <c r="D3128" s="17">
        <v>0.18294483543397741</v>
      </c>
      <c r="E3128" s="9">
        <f t="shared" si="336"/>
        <v>6.2690962837062614</v>
      </c>
      <c r="F3128" s="9">
        <f t="shared" si="337"/>
        <v>2.9957322735539909</v>
      </c>
      <c r="G3128" s="9">
        <f t="shared" si="338"/>
        <v>0.16800695283035433</v>
      </c>
      <c r="H3128" s="9">
        <f t="shared" si="339"/>
        <v>9.2563715063812086</v>
      </c>
      <c r="I3128" s="9">
        <f t="shared" si="340"/>
        <v>3.4881054085140581</v>
      </c>
      <c r="J3128" s="9">
        <f t="shared" si="341"/>
        <v>5.3185721092097173</v>
      </c>
      <c r="K3128" s="9">
        <f t="shared" si="342"/>
        <v>6.7383317975867651</v>
      </c>
    </row>
    <row r="3129" spans="1:11" x14ac:dyDescent="0.3">
      <c r="A3129">
        <v>16833</v>
      </c>
      <c r="B3129">
        <v>593</v>
      </c>
      <c r="C3129">
        <v>44</v>
      </c>
      <c r="D3129" s="17">
        <v>4.3687244727500657E-2</v>
      </c>
      <c r="E3129" s="9">
        <f t="shared" si="336"/>
        <v>6.3868793193626452</v>
      </c>
      <c r="F3129" s="9">
        <f t="shared" si="337"/>
        <v>3.8066624897703196</v>
      </c>
      <c r="G3129" s="9">
        <f t="shared" si="338"/>
        <v>4.2759870563383887E-2</v>
      </c>
      <c r="H3129" s="9">
        <f t="shared" si="339"/>
        <v>8.0837141939802972</v>
      </c>
      <c r="I3129" s="9">
        <f t="shared" si="340"/>
        <v>4.3643726366110398</v>
      </c>
      <c r="J3129" s="9">
        <f t="shared" si="341"/>
        <v>4.2020414128285211</v>
      </c>
      <c r="K3129" s="9">
        <f t="shared" si="342"/>
        <v>6.1915771705391647</v>
      </c>
    </row>
    <row r="3130" spans="1:11" x14ac:dyDescent="0.3">
      <c r="A3130">
        <v>16834</v>
      </c>
      <c r="B3130">
        <v>561</v>
      </c>
      <c r="C3130">
        <v>47</v>
      </c>
      <c r="D3130" s="17">
        <v>-4.5977728340535359E-2</v>
      </c>
      <c r="E3130" s="9">
        <f t="shared" si="336"/>
        <v>6.3315018498936908</v>
      </c>
      <c r="F3130" s="9">
        <f t="shared" si="337"/>
        <v>3.8712010109078911</v>
      </c>
      <c r="G3130" s="9">
        <f t="shared" si="338"/>
        <v>-4.4952073198587274E-2</v>
      </c>
      <c r="H3130" s="9">
        <f t="shared" si="339"/>
        <v>8.635056703987237</v>
      </c>
      <c r="I3130" s="9">
        <f t="shared" si="340"/>
        <v>4.4341110553945517</v>
      </c>
      <c r="J3130" s="9">
        <f t="shared" si="341"/>
        <v>3.4201223782537049</v>
      </c>
      <c r="K3130" s="9">
        <f t="shared" si="342"/>
        <v>6.3317861442627255</v>
      </c>
    </row>
    <row r="3131" spans="1:11" x14ac:dyDescent="0.3">
      <c r="A3131">
        <v>16835</v>
      </c>
      <c r="B3131">
        <v>496</v>
      </c>
      <c r="C3131">
        <v>521</v>
      </c>
      <c r="D3131" s="17">
        <v>0.20583395512979485</v>
      </c>
      <c r="E3131" s="9">
        <f t="shared" si="336"/>
        <v>6.2085900260966289</v>
      </c>
      <c r="F3131" s="9">
        <f t="shared" si="337"/>
        <v>6.2576675878826391</v>
      </c>
      <c r="G3131" s="9">
        <f t="shared" si="338"/>
        <v>0.18717140651231104</v>
      </c>
      <c r="H3131" s="9">
        <f t="shared" si="339"/>
        <v>9.8587766408433986</v>
      </c>
      <c r="I3131" s="9">
        <f t="shared" si="340"/>
        <v>7.0128563167425355</v>
      </c>
      <c r="J3131" s="9">
        <f t="shared" si="341"/>
        <v>5.4894160157341823</v>
      </c>
      <c r="K3131" s="9">
        <f t="shared" si="342"/>
        <v>8.1311284185912953</v>
      </c>
    </row>
    <row r="3132" spans="1:11" x14ac:dyDescent="0.3">
      <c r="A3132">
        <v>16836</v>
      </c>
      <c r="B3132">
        <v>988</v>
      </c>
      <c r="C3132">
        <v>2</v>
      </c>
      <c r="D3132" s="17">
        <v>-5.3765537143155823E-2</v>
      </c>
      <c r="E3132" s="9">
        <f t="shared" si="336"/>
        <v>6.8966943316227125</v>
      </c>
      <c r="F3132" s="9">
        <f t="shared" si="337"/>
        <v>1.0986122886681098</v>
      </c>
      <c r="G3132" s="9">
        <f t="shared" si="338"/>
        <v>-5.2369974845066745E-2</v>
      </c>
      <c r="H3132" s="9">
        <f t="shared" si="339"/>
        <v>3.007955204013002</v>
      </c>
      <c r="I3132" s="9">
        <f t="shared" si="340"/>
        <v>1.4381336140484908</v>
      </c>
      <c r="J3132" s="9">
        <f t="shared" si="341"/>
        <v>3.3539945711932839</v>
      </c>
      <c r="K3132" s="9">
        <f t="shared" si="342"/>
        <v>2.6062166004597049</v>
      </c>
    </row>
    <row r="3133" spans="1:11" x14ac:dyDescent="0.3">
      <c r="A3133">
        <v>16837</v>
      </c>
      <c r="B3133">
        <v>544</v>
      </c>
      <c r="C3133">
        <v>154</v>
      </c>
      <c r="D3133" s="17">
        <v>0.17677785868176765</v>
      </c>
      <c r="E3133" s="9">
        <f t="shared" si="336"/>
        <v>6.300785794663244</v>
      </c>
      <c r="F3133" s="9">
        <f t="shared" si="337"/>
        <v>5.0434251169192468</v>
      </c>
      <c r="G3133" s="9">
        <f t="shared" si="338"/>
        <v>0.16278007527575031</v>
      </c>
      <c r="H3133" s="9">
        <f t="shared" si="339"/>
        <v>8.9408682036939986</v>
      </c>
      <c r="I3133" s="9">
        <f t="shared" si="340"/>
        <v>5.7007817843207693</v>
      </c>
      <c r="J3133" s="9">
        <f t="shared" si="341"/>
        <v>5.2719764589932785</v>
      </c>
      <c r="K3133" s="9">
        <f t="shared" si="342"/>
        <v>7.2350639289418854</v>
      </c>
    </row>
    <row r="3134" spans="1:11" x14ac:dyDescent="0.3">
      <c r="A3134">
        <v>16838</v>
      </c>
      <c r="B3134">
        <v>1069</v>
      </c>
      <c r="C3134">
        <v>24</v>
      </c>
      <c r="D3134" s="17">
        <v>-7.8341222503248653E-2</v>
      </c>
      <c r="E3134" s="9">
        <f t="shared" si="336"/>
        <v>6.9754139274559517</v>
      </c>
      <c r="F3134" s="9">
        <f t="shared" si="337"/>
        <v>3.2188758248682006</v>
      </c>
      <c r="G3134" s="9">
        <f t="shared" si="338"/>
        <v>-7.542395533519311E-2</v>
      </c>
      <c r="H3134" s="9">
        <f t="shared" si="339"/>
        <v>2.2242166191764081</v>
      </c>
      <c r="I3134" s="9">
        <f t="shared" si="340"/>
        <v>3.7292277360185713</v>
      </c>
      <c r="J3134" s="9">
        <f t="shared" si="341"/>
        <v>3.1484769940561796</v>
      </c>
      <c r="K3134" s="9">
        <f t="shared" si="342"/>
        <v>2.8605720292050116</v>
      </c>
    </row>
    <row r="3135" spans="1:11" x14ac:dyDescent="0.3">
      <c r="A3135">
        <v>16839</v>
      </c>
      <c r="B3135">
        <v>506</v>
      </c>
      <c r="C3135">
        <v>295</v>
      </c>
      <c r="D3135" s="17">
        <v>4.0387205585983167E-2</v>
      </c>
      <c r="E3135" s="9">
        <f t="shared" si="336"/>
        <v>6.2285110035911835</v>
      </c>
      <c r="F3135" s="9">
        <f t="shared" si="337"/>
        <v>5.6903594543240601</v>
      </c>
      <c r="G3135" s="9">
        <f t="shared" si="338"/>
        <v>3.9592956925416131E-2</v>
      </c>
      <c r="H3135" s="9">
        <f t="shared" si="339"/>
        <v>9.6604417974682075</v>
      </c>
      <c r="I3135" s="9">
        <f t="shared" si="340"/>
        <v>6.3998399119651914</v>
      </c>
      <c r="J3135" s="9">
        <f t="shared" si="341"/>
        <v>4.1738095672191982</v>
      </c>
      <c r="K3135" s="9">
        <f t="shared" si="342"/>
        <v>7.5849347857675014</v>
      </c>
    </row>
    <row r="3136" spans="1:11" x14ac:dyDescent="0.3">
      <c r="A3136">
        <v>16841</v>
      </c>
      <c r="B3136">
        <v>509</v>
      </c>
      <c r="C3136">
        <v>131</v>
      </c>
      <c r="D3136" s="17">
        <v>6.8457765960169711E-2</v>
      </c>
      <c r="E3136" s="9">
        <f t="shared" si="336"/>
        <v>6.2344107257183712</v>
      </c>
      <c r="F3136" s="9">
        <f t="shared" si="337"/>
        <v>4.8828019225863706</v>
      </c>
      <c r="G3136" s="9">
        <f t="shared" si="338"/>
        <v>6.6216268519663612E-2</v>
      </c>
      <c r="H3136" s="9">
        <f t="shared" si="339"/>
        <v>9.6017036926551906</v>
      </c>
      <c r="I3136" s="9">
        <f t="shared" si="340"/>
        <v>5.5272171070506779</v>
      </c>
      <c r="J3136" s="9">
        <f t="shared" si="341"/>
        <v>4.4111463905308721</v>
      </c>
      <c r="K3136" s="9">
        <f t="shared" si="342"/>
        <v>7.3412462565489731</v>
      </c>
    </row>
    <row r="3137" spans="1:11" x14ac:dyDescent="0.3">
      <c r="A3137">
        <v>16842</v>
      </c>
      <c r="B3137">
        <v>630</v>
      </c>
      <c r="C3137">
        <v>85</v>
      </c>
      <c r="D3137" s="17">
        <v>9.8069524162558205E-3</v>
      </c>
      <c r="E3137" s="9">
        <f t="shared" si="336"/>
        <v>6.4473058625412127</v>
      </c>
      <c r="F3137" s="9">
        <f t="shared" si="337"/>
        <v>4.4543472962535073</v>
      </c>
      <c r="G3137" s="9">
        <f t="shared" si="338"/>
        <v>9.7591763627836933E-3</v>
      </c>
      <c r="H3137" s="9">
        <f t="shared" si="339"/>
        <v>7.4821027027619849</v>
      </c>
      <c r="I3137" s="9">
        <f t="shared" si="340"/>
        <v>5.0642416989646746</v>
      </c>
      <c r="J3137" s="9">
        <f t="shared" si="341"/>
        <v>3.9078526188866438</v>
      </c>
      <c r="K3137" s="9">
        <f t="shared" si="342"/>
        <v>6.0418943848477236</v>
      </c>
    </row>
    <row r="3138" spans="1:11" x14ac:dyDescent="0.3">
      <c r="A3138">
        <v>16843</v>
      </c>
      <c r="B3138">
        <v>502</v>
      </c>
      <c r="C3138">
        <v>435</v>
      </c>
      <c r="D3138" s="17">
        <v>5.4924180647846349E-2</v>
      </c>
      <c r="E3138" s="9">
        <f t="shared" ref="E3138:E3201" si="343">IF(B3138&lt;=0,-1*LOG(1-B3138,EXP(1)),LOG(1+B3138,EXP(1)))</f>
        <v>6.2205901700997392</v>
      </c>
      <c r="F3138" s="9">
        <f t="shared" ref="F3138:F3201" si="344">IF(C3138&lt;=0,-1*LOG(1-C3138,EXP(1)),LOG(1+C3138,EXP(1)))</f>
        <v>6.0776422433490342</v>
      </c>
      <c r="G3138" s="9">
        <f t="shared" ref="G3138:G3201" si="345">IF(D3138&lt;=0,-1*LOG(1-D3138,EXP(1)),LOG(1+D3138,EXP(1)))</f>
        <v>5.346889766099016E-2</v>
      </c>
      <c r="H3138" s="9">
        <f t="shared" ref="H3138:H3201" si="346">1+9*((MAX(E$2:E$4112)-E3138)/(MAX(E$2:E$4112)-MIN(E$2:E$4112)))</f>
        <v>9.7393022484855329</v>
      </c>
      <c r="I3138" s="9">
        <f t="shared" ref="I3138:I3201" si="347">1+9*((F3138-MIN(F$2:F$4112))/(MAX(F$2:F$4112)-MIN(F$2:F$4112)))</f>
        <v>6.8183262493124381</v>
      </c>
      <c r="J3138" s="9">
        <f t="shared" ref="J3138:J3201" si="348">1+9*((G3138-MIN(G$2:G$4112))/(MAX(G$2:G$4112)-MIN(G$2:G$4112)))</f>
        <v>4.2975083671593897</v>
      </c>
      <c r="K3138" s="9">
        <f t="shared" ref="K3138:K3201" si="349">0.5*H3138+0.3*I3138+0.2*J3138</f>
        <v>7.7746506724683764</v>
      </c>
    </row>
    <row r="3139" spans="1:11" x14ac:dyDescent="0.3">
      <c r="A3139">
        <v>16846</v>
      </c>
      <c r="B3139">
        <v>922</v>
      </c>
      <c r="C3139">
        <v>9</v>
      </c>
      <c r="D3139" s="17">
        <v>0.21558263910148084</v>
      </c>
      <c r="E3139" s="9">
        <f t="shared" si="343"/>
        <v>6.8276292345028518</v>
      </c>
      <c r="F3139" s="9">
        <f t="shared" si="344"/>
        <v>2.3025850929940459</v>
      </c>
      <c r="G3139" s="9">
        <f t="shared" si="345"/>
        <v>0.19522350020586751</v>
      </c>
      <c r="H3139" s="9">
        <f t="shared" si="346"/>
        <v>3.6955728283843112</v>
      </c>
      <c r="I3139" s="9">
        <f t="shared" si="347"/>
        <v>2.7391110481775436</v>
      </c>
      <c r="J3139" s="9">
        <f t="shared" si="348"/>
        <v>5.5611974066956877</v>
      </c>
      <c r="K3139" s="9">
        <f t="shared" si="349"/>
        <v>3.7817592099845565</v>
      </c>
    </row>
    <row r="3140" spans="1:11" x14ac:dyDescent="0.3">
      <c r="A3140">
        <v>16847</v>
      </c>
      <c r="B3140">
        <v>915</v>
      </c>
      <c r="C3140">
        <v>12</v>
      </c>
      <c r="D3140" s="17">
        <v>0.14204141658474703</v>
      </c>
      <c r="E3140" s="9">
        <f t="shared" si="343"/>
        <v>6.8200163646741299</v>
      </c>
      <c r="F3140" s="9">
        <f t="shared" si="344"/>
        <v>2.5649493574615367</v>
      </c>
      <c r="G3140" s="9">
        <f t="shared" si="345"/>
        <v>0.13281737728788459</v>
      </c>
      <c r="H3140" s="9">
        <f t="shared" si="346"/>
        <v>3.7713671685730898</v>
      </c>
      <c r="I3140" s="9">
        <f t="shared" si="347"/>
        <v>3.0226141193164064</v>
      </c>
      <c r="J3140" s="9">
        <f t="shared" si="348"/>
        <v>5.0048702602353563</v>
      </c>
      <c r="K3140" s="9">
        <f t="shared" si="349"/>
        <v>3.7934418721285383</v>
      </c>
    </row>
    <row r="3141" spans="1:11" x14ac:dyDescent="0.3">
      <c r="A3141">
        <v>16850</v>
      </c>
      <c r="B3141">
        <v>661</v>
      </c>
      <c r="C3141">
        <v>19</v>
      </c>
      <c r="D3141" s="17">
        <v>8.055535345470001E-2</v>
      </c>
      <c r="E3141" s="9">
        <f t="shared" si="343"/>
        <v>6.4952655559370083</v>
      </c>
      <c r="F3141" s="9">
        <f t="shared" si="344"/>
        <v>2.9957322735539909</v>
      </c>
      <c r="G3141" s="9">
        <f t="shared" si="345"/>
        <v>7.747512513406242E-2</v>
      </c>
      <c r="H3141" s="9">
        <f t="shared" si="346"/>
        <v>7.0046121639278613</v>
      </c>
      <c r="I3141" s="9">
        <f t="shared" si="347"/>
        <v>3.4881054085140581</v>
      </c>
      <c r="J3141" s="9">
        <f t="shared" si="348"/>
        <v>4.5115148684913837</v>
      </c>
      <c r="K3141" s="9">
        <f t="shared" si="349"/>
        <v>5.4510406782164242</v>
      </c>
    </row>
    <row r="3142" spans="1:11" x14ac:dyDescent="0.3">
      <c r="A3142">
        <v>16851</v>
      </c>
      <c r="B3142">
        <v>876</v>
      </c>
      <c r="C3142">
        <v>19</v>
      </c>
      <c r="D3142" s="17">
        <v>2.3141013310825336E-2</v>
      </c>
      <c r="E3142" s="9">
        <f t="shared" si="343"/>
        <v>6.776506992372183</v>
      </c>
      <c r="F3142" s="9">
        <f t="shared" si="344"/>
        <v>2.9957322735539909</v>
      </c>
      <c r="G3142" s="9">
        <f t="shared" si="345"/>
        <v>2.2877320393609585E-2</v>
      </c>
      <c r="H3142" s="9">
        <f t="shared" si="346"/>
        <v>4.204549955071311</v>
      </c>
      <c r="I3142" s="9">
        <f t="shared" si="347"/>
        <v>3.4881054085140581</v>
      </c>
      <c r="J3142" s="9">
        <f t="shared" si="348"/>
        <v>4.0247959458277567</v>
      </c>
      <c r="K3142" s="9">
        <f t="shared" si="349"/>
        <v>3.9536657892554241</v>
      </c>
    </row>
    <row r="3143" spans="1:11" x14ac:dyDescent="0.3">
      <c r="A3143">
        <v>16852</v>
      </c>
      <c r="B3143">
        <v>518</v>
      </c>
      <c r="C3143">
        <v>11</v>
      </c>
      <c r="D3143" s="17">
        <v>0.25998128885020605</v>
      </c>
      <c r="E3143" s="9">
        <f t="shared" si="343"/>
        <v>6.2519038831658884</v>
      </c>
      <c r="F3143" s="9">
        <f t="shared" si="344"/>
        <v>2.4849066497880004</v>
      </c>
      <c r="G3143" s="9">
        <f t="shared" si="345"/>
        <v>0.2310968707342384</v>
      </c>
      <c r="H3143" s="9">
        <f t="shared" si="346"/>
        <v>9.4275404196210602</v>
      </c>
      <c r="I3143" s="9">
        <f t="shared" si="347"/>
        <v>2.9361223347215213</v>
      </c>
      <c r="J3143" s="9">
        <f t="shared" si="348"/>
        <v>5.8809950311401931</v>
      </c>
      <c r="K3143" s="9">
        <f t="shared" si="349"/>
        <v>6.7708059164550249</v>
      </c>
    </row>
    <row r="3144" spans="1:11" x14ac:dyDescent="0.3">
      <c r="A3144">
        <v>16855</v>
      </c>
      <c r="B3144">
        <v>895</v>
      </c>
      <c r="C3144">
        <v>19</v>
      </c>
      <c r="D3144" s="17">
        <v>0.23308998421592173</v>
      </c>
      <c r="E3144" s="9">
        <f t="shared" si="343"/>
        <v>6.7979404129749303</v>
      </c>
      <c r="F3144" s="9">
        <f t="shared" si="344"/>
        <v>2.9957322735539909</v>
      </c>
      <c r="G3144" s="9">
        <f t="shared" si="345"/>
        <v>0.20952320141867276</v>
      </c>
      <c r="H3144" s="9">
        <f t="shared" si="346"/>
        <v>3.9911571072854786</v>
      </c>
      <c r="I3144" s="9">
        <f t="shared" si="347"/>
        <v>3.4881054085140581</v>
      </c>
      <c r="J3144" s="9">
        <f t="shared" si="348"/>
        <v>5.6886738721285841</v>
      </c>
      <c r="K3144" s="9">
        <f t="shared" si="349"/>
        <v>4.1797449506226734</v>
      </c>
    </row>
    <row r="3145" spans="1:11" x14ac:dyDescent="0.3">
      <c r="A3145">
        <v>16856</v>
      </c>
      <c r="B3145">
        <v>886</v>
      </c>
      <c r="C3145">
        <v>2</v>
      </c>
      <c r="D3145" s="17">
        <v>0.33605900756109164</v>
      </c>
      <c r="E3145" s="9">
        <f t="shared" si="343"/>
        <v>6.7878449823095792</v>
      </c>
      <c r="F3145" s="9">
        <f t="shared" si="344"/>
        <v>1.0986122886681098</v>
      </c>
      <c r="G3145" s="9">
        <f t="shared" si="345"/>
        <v>0.28972424147525233</v>
      </c>
      <c r="H3145" s="9">
        <f t="shared" si="346"/>
        <v>4.0916680214896051</v>
      </c>
      <c r="I3145" s="9">
        <f t="shared" si="347"/>
        <v>1.4381336140484908</v>
      </c>
      <c r="J3145" s="9">
        <f t="shared" si="348"/>
        <v>6.4036360212187731</v>
      </c>
      <c r="K3145" s="9">
        <f t="shared" si="349"/>
        <v>3.7580012992031042</v>
      </c>
    </row>
    <row r="3146" spans="1:11" x14ac:dyDescent="0.3">
      <c r="A3146">
        <v>16858</v>
      </c>
      <c r="B3146">
        <v>509</v>
      </c>
      <c r="C3146">
        <v>3</v>
      </c>
      <c r="D3146" s="17">
        <v>-0.23917429150857855</v>
      </c>
      <c r="E3146" s="9">
        <f t="shared" si="343"/>
        <v>6.2344107257183712</v>
      </c>
      <c r="F3146" s="9">
        <f t="shared" si="344"/>
        <v>1.3862943611198906</v>
      </c>
      <c r="G3146" s="9">
        <f t="shared" si="345"/>
        <v>-0.21444526386640644</v>
      </c>
      <c r="H3146" s="9">
        <f t="shared" si="346"/>
        <v>9.6017036926551906</v>
      </c>
      <c r="I3146" s="9">
        <f t="shared" si="347"/>
        <v>1.7489943603365152</v>
      </c>
      <c r="J3146" s="9">
        <f t="shared" si="348"/>
        <v>1.9091542440433829</v>
      </c>
      <c r="K3146" s="9">
        <f t="shared" si="349"/>
        <v>5.7073810032372263</v>
      </c>
    </row>
    <row r="3147" spans="1:11" x14ac:dyDescent="0.3">
      <c r="A3147">
        <v>16859</v>
      </c>
      <c r="B3147">
        <v>588</v>
      </c>
      <c r="C3147">
        <v>52</v>
      </c>
      <c r="D3147" s="17">
        <v>0.13234614821930371</v>
      </c>
      <c r="E3147" s="9">
        <f t="shared" si="343"/>
        <v>6.3784261836515865</v>
      </c>
      <c r="F3147" s="9">
        <f t="shared" si="344"/>
        <v>3.970291913552122</v>
      </c>
      <c r="G3147" s="9">
        <f t="shared" si="345"/>
        <v>0.12429171768442294</v>
      </c>
      <c r="H3147" s="9">
        <f t="shared" si="346"/>
        <v>8.1678742884204585</v>
      </c>
      <c r="I3147" s="9">
        <f t="shared" si="347"/>
        <v>4.54118575658749</v>
      </c>
      <c r="J3147" s="9">
        <f t="shared" si="348"/>
        <v>4.9288672070554709</v>
      </c>
      <c r="K3147" s="9">
        <f t="shared" si="349"/>
        <v>6.4320663125975708</v>
      </c>
    </row>
    <row r="3148" spans="1:11" x14ac:dyDescent="0.3">
      <c r="A3148">
        <v>16861</v>
      </c>
      <c r="B3148">
        <v>1030</v>
      </c>
      <c r="C3148">
        <v>2</v>
      </c>
      <c r="D3148" s="17">
        <v>0.34838859998974891</v>
      </c>
      <c r="E3148" s="9">
        <f t="shared" si="343"/>
        <v>6.9382844840169602</v>
      </c>
      <c r="F3148" s="9">
        <f t="shared" si="344"/>
        <v>1.0986122886681098</v>
      </c>
      <c r="G3148" s="9">
        <f t="shared" si="345"/>
        <v>0.29891024986987635</v>
      </c>
      <c r="H3148" s="9">
        <f t="shared" si="346"/>
        <v>2.5938803242377371</v>
      </c>
      <c r="I3148" s="9">
        <f t="shared" si="347"/>
        <v>1.4381336140484908</v>
      </c>
      <c r="J3148" s="9">
        <f t="shared" si="348"/>
        <v>6.4855258358489536</v>
      </c>
      <c r="K3148" s="9">
        <f t="shared" si="349"/>
        <v>3.0254854135032065</v>
      </c>
    </row>
    <row r="3149" spans="1:11" x14ac:dyDescent="0.3">
      <c r="A3149">
        <v>16863</v>
      </c>
      <c r="B3149">
        <v>509</v>
      </c>
      <c r="C3149">
        <v>25</v>
      </c>
      <c r="D3149" s="17">
        <v>7.089962031476138E-2</v>
      </c>
      <c r="E3149" s="9">
        <f t="shared" si="343"/>
        <v>6.2344107257183712</v>
      </c>
      <c r="F3149" s="9">
        <f t="shared" si="344"/>
        <v>3.2580965380214821</v>
      </c>
      <c r="G3149" s="9">
        <f t="shared" si="345"/>
        <v>6.8499061876829817E-2</v>
      </c>
      <c r="H3149" s="9">
        <f t="shared" si="346"/>
        <v>9.6017036926551906</v>
      </c>
      <c r="I3149" s="9">
        <f t="shared" si="347"/>
        <v>3.7716084796529223</v>
      </c>
      <c r="J3149" s="9">
        <f t="shared" si="348"/>
        <v>4.4314966359069539</v>
      </c>
      <c r="K3149" s="9">
        <f t="shared" si="349"/>
        <v>6.8186337174048628</v>
      </c>
    </row>
    <row r="3150" spans="1:11" x14ac:dyDescent="0.3">
      <c r="A3150">
        <v>16866</v>
      </c>
      <c r="B3150">
        <v>1012</v>
      </c>
      <c r="C3150">
        <v>10</v>
      </c>
      <c r="D3150" s="17">
        <v>7.4998499690612411E-2</v>
      </c>
      <c r="E3150" s="9">
        <f t="shared" si="343"/>
        <v>6.9206715042486833</v>
      </c>
      <c r="F3150" s="9">
        <f t="shared" si="344"/>
        <v>2.3978952727983707</v>
      </c>
      <c r="G3150" s="9">
        <f t="shared" si="345"/>
        <v>7.2319265942012531E-2</v>
      </c>
      <c r="H3150" s="9">
        <f t="shared" si="346"/>
        <v>2.7692365578696707</v>
      </c>
      <c r="I3150" s="9">
        <f t="shared" si="347"/>
        <v>2.842100411992643</v>
      </c>
      <c r="J3150" s="9">
        <f t="shared" si="348"/>
        <v>4.4655523203030576</v>
      </c>
      <c r="K3150" s="9">
        <f t="shared" si="349"/>
        <v>3.13035886659324</v>
      </c>
    </row>
    <row r="3151" spans="1:11" x14ac:dyDescent="0.3">
      <c r="A3151">
        <v>16869</v>
      </c>
      <c r="B3151">
        <v>497</v>
      </c>
      <c r="C3151">
        <v>173</v>
      </c>
      <c r="D3151" s="17">
        <v>3.7831219016706406E-2</v>
      </c>
      <c r="E3151" s="9">
        <f t="shared" si="343"/>
        <v>6.2106000770246528</v>
      </c>
      <c r="F3151" s="9">
        <f t="shared" si="344"/>
        <v>5.1590552992145291</v>
      </c>
      <c r="G3151" s="9">
        <f t="shared" si="345"/>
        <v>3.7133169419176063E-2</v>
      </c>
      <c r="H3151" s="9">
        <f t="shared" si="346"/>
        <v>9.8387644132258174</v>
      </c>
      <c r="I3151" s="9">
        <f t="shared" si="347"/>
        <v>5.8257283423575297</v>
      </c>
      <c r="J3151" s="9">
        <f t="shared" si="348"/>
        <v>4.1518814854820292</v>
      </c>
      <c r="K3151" s="9">
        <f t="shared" si="349"/>
        <v>7.4974770064165739</v>
      </c>
    </row>
    <row r="3152" spans="1:11" x14ac:dyDescent="0.3">
      <c r="A3152">
        <v>16871</v>
      </c>
      <c r="B3152">
        <v>544</v>
      </c>
      <c r="C3152">
        <v>199</v>
      </c>
      <c r="D3152" s="17">
        <v>5.6048512125168114E-2</v>
      </c>
      <c r="E3152" s="9">
        <f t="shared" si="343"/>
        <v>6.300785794663244</v>
      </c>
      <c r="F3152" s="9">
        <f t="shared" si="344"/>
        <v>5.2983173665480363</v>
      </c>
      <c r="G3152" s="9">
        <f t="shared" si="345"/>
        <v>5.4534123741352483E-2</v>
      </c>
      <c r="H3152" s="9">
        <f t="shared" si="346"/>
        <v>8.9408682036939986</v>
      </c>
      <c r="I3152" s="9">
        <f t="shared" si="347"/>
        <v>5.9762108170281163</v>
      </c>
      <c r="J3152" s="9">
        <f t="shared" si="348"/>
        <v>4.3070044575734965</v>
      </c>
      <c r="K3152" s="9">
        <f t="shared" si="349"/>
        <v>7.1246982384701329</v>
      </c>
    </row>
    <row r="3153" spans="1:11" x14ac:dyDescent="0.3">
      <c r="A3153">
        <v>16872</v>
      </c>
      <c r="B3153">
        <v>539</v>
      </c>
      <c r="C3153">
        <v>10</v>
      </c>
      <c r="D3153" s="17">
        <v>0.10148353966908227</v>
      </c>
      <c r="E3153" s="9">
        <f t="shared" si="343"/>
        <v>6.2915691395583204</v>
      </c>
      <c r="F3153" s="9">
        <f t="shared" si="344"/>
        <v>2.3978952727983707</v>
      </c>
      <c r="G3153" s="9">
        <f t="shared" si="345"/>
        <v>9.6657943588988049E-2</v>
      </c>
      <c r="H3153" s="9">
        <f t="shared" si="346"/>
        <v>9.0326299582152245</v>
      </c>
      <c r="I3153" s="9">
        <f t="shared" si="347"/>
        <v>2.842100411992643</v>
      </c>
      <c r="J3153" s="9">
        <f t="shared" si="348"/>
        <v>4.6825224900691715</v>
      </c>
      <c r="K3153" s="9">
        <f t="shared" si="349"/>
        <v>6.3054496007192391</v>
      </c>
    </row>
    <row r="3154" spans="1:11" x14ac:dyDescent="0.3">
      <c r="A3154">
        <v>16873</v>
      </c>
      <c r="B3154">
        <v>497</v>
      </c>
      <c r="C3154">
        <v>275</v>
      </c>
      <c r="D3154" s="17">
        <v>5.6428008275874596E-2</v>
      </c>
      <c r="E3154" s="9">
        <f t="shared" si="343"/>
        <v>6.2106000770246528</v>
      </c>
      <c r="F3154" s="9">
        <f t="shared" si="344"/>
        <v>5.6204008657171496</v>
      </c>
      <c r="G3154" s="9">
        <f t="shared" si="345"/>
        <v>5.4893414035113282E-2</v>
      </c>
      <c r="H3154" s="9">
        <f t="shared" si="346"/>
        <v>9.8387644132258174</v>
      </c>
      <c r="I3154" s="9">
        <f t="shared" si="347"/>
        <v>6.3242447284410392</v>
      </c>
      <c r="J3154" s="9">
        <f t="shared" si="348"/>
        <v>4.3102073955951639</v>
      </c>
      <c r="K3154" s="9">
        <f t="shared" si="349"/>
        <v>7.6786971042642529</v>
      </c>
    </row>
    <row r="3155" spans="1:11" x14ac:dyDescent="0.3">
      <c r="A3155">
        <v>16875</v>
      </c>
      <c r="B3155">
        <v>676</v>
      </c>
      <c r="C3155">
        <v>127</v>
      </c>
      <c r="D3155" s="17">
        <v>9.3517786554044982E-2</v>
      </c>
      <c r="E3155" s="9">
        <f t="shared" si="343"/>
        <v>6.517671272912275</v>
      </c>
      <c r="F3155" s="9">
        <f t="shared" si="344"/>
        <v>4.8520302639196169</v>
      </c>
      <c r="G3155" s="9">
        <f t="shared" si="345"/>
        <v>8.9399826712546634E-2</v>
      </c>
      <c r="H3155" s="9">
        <f t="shared" si="346"/>
        <v>6.7815390557827868</v>
      </c>
      <c r="I3155" s="9">
        <f t="shared" si="347"/>
        <v>5.4939661620190909</v>
      </c>
      <c r="J3155" s="9">
        <f t="shared" si="348"/>
        <v>4.6178191042194694</v>
      </c>
      <c r="K3155" s="9">
        <f t="shared" si="349"/>
        <v>5.9625231973410147</v>
      </c>
    </row>
    <row r="3156" spans="1:11" x14ac:dyDescent="0.3">
      <c r="A3156">
        <v>16877</v>
      </c>
      <c r="B3156">
        <v>534</v>
      </c>
      <c r="C3156">
        <v>92</v>
      </c>
      <c r="D3156" s="17">
        <v>4.1077925540147817E-2</v>
      </c>
      <c r="E3156" s="9">
        <f t="shared" si="343"/>
        <v>6.2822667468960063</v>
      </c>
      <c r="F3156" s="9">
        <f t="shared" si="344"/>
        <v>4.5325994931532563</v>
      </c>
      <c r="G3156" s="9">
        <f t="shared" si="345"/>
        <v>4.0256643257884368E-2</v>
      </c>
      <c r="H3156" s="9">
        <f t="shared" si="346"/>
        <v>9.1252453227071992</v>
      </c>
      <c r="I3156" s="9">
        <f t="shared" si="347"/>
        <v>5.1487987105282329</v>
      </c>
      <c r="J3156" s="9">
        <f t="shared" si="348"/>
        <v>4.1797260815966739</v>
      </c>
      <c r="K3156" s="9">
        <f t="shared" si="349"/>
        <v>6.9432074908314041</v>
      </c>
    </row>
    <row r="3157" spans="1:11" x14ac:dyDescent="0.3">
      <c r="A3157">
        <v>16878</v>
      </c>
      <c r="B3157">
        <v>896</v>
      </c>
      <c r="C3157">
        <v>4</v>
      </c>
      <c r="D3157" s="17">
        <v>1.7910978977097513E-3</v>
      </c>
      <c r="E3157" s="9">
        <f t="shared" si="343"/>
        <v>6.799055862058796</v>
      </c>
      <c r="F3157" s="9">
        <f t="shared" si="344"/>
        <v>1.6094379124341003</v>
      </c>
      <c r="G3157" s="9">
        <f t="shared" si="345"/>
        <v>1.7894957946006376E-3</v>
      </c>
      <c r="H3157" s="9">
        <f t="shared" si="346"/>
        <v>3.9800516070959437</v>
      </c>
      <c r="I3157" s="9">
        <f t="shared" si="347"/>
        <v>1.9901166878410281</v>
      </c>
      <c r="J3157" s="9">
        <f t="shared" si="348"/>
        <v>3.8368059099839824</v>
      </c>
      <c r="K3157" s="9">
        <f t="shared" si="349"/>
        <v>3.3544219918970768</v>
      </c>
    </row>
    <row r="3158" spans="1:11" x14ac:dyDescent="0.3">
      <c r="A3158">
        <v>16880</v>
      </c>
      <c r="B3158">
        <v>506</v>
      </c>
      <c r="C3158">
        <v>106</v>
      </c>
      <c r="D3158" s="17">
        <v>6.1485221921026657E-2</v>
      </c>
      <c r="E3158" s="9">
        <f t="shared" si="343"/>
        <v>6.2285110035911835</v>
      </c>
      <c r="F3158" s="9">
        <f t="shared" si="344"/>
        <v>4.6728288344619058</v>
      </c>
      <c r="G3158" s="9">
        <f t="shared" si="345"/>
        <v>5.9669080181104381E-2</v>
      </c>
      <c r="H3158" s="9">
        <f t="shared" si="346"/>
        <v>9.6604417974682075</v>
      </c>
      <c r="I3158" s="9">
        <f t="shared" si="347"/>
        <v>5.3003263928727469</v>
      </c>
      <c r="J3158" s="9">
        <f t="shared" si="348"/>
        <v>4.3527806655760308</v>
      </c>
      <c r="K3158" s="9">
        <f t="shared" si="349"/>
        <v>7.2908749497111343</v>
      </c>
    </row>
    <row r="3159" spans="1:11" x14ac:dyDescent="0.3">
      <c r="A3159">
        <v>16882</v>
      </c>
      <c r="B3159">
        <v>566</v>
      </c>
      <c r="C3159">
        <v>29</v>
      </c>
      <c r="D3159" s="17">
        <v>0.266364184166347</v>
      </c>
      <c r="E3159" s="9">
        <f t="shared" si="343"/>
        <v>6.3403593037277517</v>
      </c>
      <c r="F3159" s="9">
        <f t="shared" si="344"/>
        <v>3.4011973816621555</v>
      </c>
      <c r="G3159" s="9">
        <f t="shared" si="345"/>
        <v>0.23614994757256219</v>
      </c>
      <c r="H3159" s="9">
        <f t="shared" si="346"/>
        <v>8.5468711860144531</v>
      </c>
      <c r="I3159" s="9">
        <f t="shared" si="347"/>
        <v>3.9262390225625494</v>
      </c>
      <c r="J3159" s="9">
        <f t="shared" si="348"/>
        <v>5.9260413132494669</v>
      </c>
      <c r="K3159" s="9">
        <f t="shared" si="349"/>
        <v>6.6365155624258847</v>
      </c>
    </row>
    <row r="3160" spans="1:11" x14ac:dyDescent="0.3">
      <c r="A3160">
        <v>16884</v>
      </c>
      <c r="B3160">
        <v>909</v>
      </c>
      <c r="C3160">
        <v>25</v>
      </c>
      <c r="D3160" s="17">
        <v>8.2676912350549026E-2</v>
      </c>
      <c r="E3160" s="9">
        <f t="shared" si="343"/>
        <v>6.8134445995108956</v>
      </c>
      <c r="F3160" s="9">
        <f t="shared" si="344"/>
        <v>3.2580965380214821</v>
      </c>
      <c r="G3160" s="9">
        <f t="shared" si="345"/>
        <v>7.9436596964514564E-2</v>
      </c>
      <c r="H3160" s="9">
        <f t="shared" si="346"/>
        <v>3.8367961875409033</v>
      </c>
      <c r="I3160" s="9">
        <f t="shared" si="347"/>
        <v>3.7716084796529223</v>
      </c>
      <c r="J3160" s="9">
        <f t="shared" si="348"/>
        <v>4.5290006531431857</v>
      </c>
      <c r="K3160" s="9">
        <f t="shared" si="349"/>
        <v>3.9556807682949655</v>
      </c>
    </row>
    <row r="3161" spans="1:11" x14ac:dyDescent="0.3">
      <c r="A3161">
        <v>16885</v>
      </c>
      <c r="B3161">
        <v>500</v>
      </c>
      <c r="C3161">
        <v>50</v>
      </c>
      <c r="D3161" s="17">
        <v>0.26060161553261907</v>
      </c>
      <c r="E3161" s="9">
        <f t="shared" si="343"/>
        <v>6.2166061010848646</v>
      </c>
      <c r="F3161" s="9">
        <f t="shared" si="344"/>
        <v>3.9318256327243257</v>
      </c>
      <c r="G3161" s="9">
        <f t="shared" si="345"/>
        <v>0.23158907965453074</v>
      </c>
      <c r="H3161" s="9">
        <f t="shared" si="346"/>
        <v>9.7789679578754019</v>
      </c>
      <c r="I3161" s="9">
        <f t="shared" si="347"/>
        <v>4.4996202302300636</v>
      </c>
      <c r="J3161" s="9">
        <f t="shared" si="348"/>
        <v>5.8853828887939761</v>
      </c>
      <c r="K3161" s="9">
        <f t="shared" si="349"/>
        <v>7.4164466257655146</v>
      </c>
    </row>
    <row r="3162" spans="1:11" x14ac:dyDescent="0.3">
      <c r="A3162">
        <v>16889</v>
      </c>
      <c r="B3162">
        <v>572</v>
      </c>
      <c r="C3162">
        <v>124</v>
      </c>
      <c r="D3162" s="17">
        <v>4.2238429400576372E-2</v>
      </c>
      <c r="E3162" s="9">
        <f t="shared" si="343"/>
        <v>6.3508857167147399</v>
      </c>
      <c r="F3162" s="9">
        <f t="shared" si="344"/>
        <v>4.8283137373023015</v>
      </c>
      <c r="G3162" s="9">
        <f t="shared" si="345"/>
        <v>4.1370736158572632E-2</v>
      </c>
      <c r="H3162" s="9">
        <f t="shared" si="346"/>
        <v>8.442069377385959</v>
      </c>
      <c r="I3162" s="9">
        <f t="shared" si="347"/>
        <v>5.4683387841961153</v>
      </c>
      <c r="J3162" s="9">
        <f t="shared" si="348"/>
        <v>4.1896578013599122</v>
      </c>
      <c r="K3162" s="9">
        <f t="shared" si="349"/>
        <v>6.6994678842237967</v>
      </c>
    </row>
    <row r="3163" spans="1:11" x14ac:dyDescent="0.3">
      <c r="A3163">
        <v>16891</v>
      </c>
      <c r="B3163">
        <v>873</v>
      </c>
      <c r="C3163">
        <v>90</v>
      </c>
      <c r="D3163" s="17">
        <v>0.13494546845637997</v>
      </c>
      <c r="E3163" s="9">
        <f t="shared" si="343"/>
        <v>6.7730803756555353</v>
      </c>
      <c r="F3163" s="9">
        <f t="shared" si="344"/>
        <v>4.5108595065168497</v>
      </c>
      <c r="G3163" s="9">
        <f t="shared" si="345"/>
        <v>0.12658460436626712</v>
      </c>
      <c r="H3163" s="9">
        <f t="shared" si="346"/>
        <v>4.2386656248464964</v>
      </c>
      <c r="I3163" s="9">
        <f t="shared" si="347"/>
        <v>5.1253071234005096</v>
      </c>
      <c r="J3163" s="9">
        <f t="shared" si="348"/>
        <v>4.9493074306300668</v>
      </c>
      <c r="K3163" s="9">
        <f t="shared" si="349"/>
        <v>4.6467864355694148</v>
      </c>
    </row>
    <row r="3164" spans="1:11" x14ac:dyDescent="0.3">
      <c r="A3164">
        <v>16892</v>
      </c>
      <c r="B3164">
        <v>521</v>
      </c>
      <c r="C3164">
        <v>75</v>
      </c>
      <c r="D3164" s="17">
        <v>8.1295968631935986E-2</v>
      </c>
      <c r="E3164" s="9">
        <f t="shared" si="343"/>
        <v>6.2576675878826391</v>
      </c>
      <c r="F3164" s="9">
        <f t="shared" si="344"/>
        <v>4.3307333402863311</v>
      </c>
      <c r="G3164" s="9">
        <f t="shared" si="345"/>
        <v>7.8160292701917822E-2</v>
      </c>
      <c r="H3164" s="9">
        <f t="shared" si="346"/>
        <v>9.3701565150124591</v>
      </c>
      <c r="I3164" s="9">
        <f t="shared" si="347"/>
        <v>4.9306681110240769</v>
      </c>
      <c r="J3164" s="9">
        <f t="shared" si="348"/>
        <v>4.5176228800141169</v>
      </c>
      <c r="K3164" s="9">
        <f t="shared" si="349"/>
        <v>7.0678032668162754</v>
      </c>
    </row>
    <row r="3165" spans="1:11" x14ac:dyDescent="0.3">
      <c r="A3165">
        <v>16893</v>
      </c>
      <c r="B3165">
        <v>509</v>
      </c>
      <c r="C3165">
        <v>38</v>
      </c>
      <c r="D3165" s="17">
        <v>0.22311892696575689</v>
      </c>
      <c r="E3165" s="9">
        <f t="shared" si="343"/>
        <v>6.2344107257183712</v>
      </c>
      <c r="F3165" s="9">
        <f t="shared" si="344"/>
        <v>3.6635616461296463</v>
      </c>
      <c r="G3165" s="9">
        <f t="shared" si="345"/>
        <v>0.20140409397713982</v>
      </c>
      <c r="H3165" s="9">
        <f t="shared" si="346"/>
        <v>9.6017036926551906</v>
      </c>
      <c r="I3165" s="9">
        <f t="shared" si="347"/>
        <v>4.2097420937014132</v>
      </c>
      <c r="J3165" s="9">
        <f t="shared" si="348"/>
        <v>5.616295078773816</v>
      </c>
      <c r="K3165" s="9">
        <f t="shared" si="349"/>
        <v>7.1870334901927819</v>
      </c>
    </row>
    <row r="3166" spans="1:11" x14ac:dyDescent="0.3">
      <c r="A3166">
        <v>16895</v>
      </c>
      <c r="B3166">
        <v>936</v>
      </c>
      <c r="C3166">
        <v>57</v>
      </c>
      <c r="D3166" s="17">
        <v>0.12354150836616261</v>
      </c>
      <c r="E3166" s="9">
        <f t="shared" si="343"/>
        <v>6.842683282238422</v>
      </c>
      <c r="F3166" s="9">
        <f t="shared" si="344"/>
        <v>4.0604430105464191</v>
      </c>
      <c r="G3166" s="9">
        <f t="shared" si="345"/>
        <v>0.11648575754703501</v>
      </c>
      <c r="H3166" s="9">
        <f t="shared" si="346"/>
        <v>3.5456935264969851</v>
      </c>
      <c r="I3166" s="9">
        <f t="shared" si="347"/>
        <v>4.6386003679725238</v>
      </c>
      <c r="J3166" s="9">
        <f t="shared" si="348"/>
        <v>4.8592800043009676</v>
      </c>
      <c r="K3166" s="9">
        <f t="shared" si="349"/>
        <v>4.1362828745004432</v>
      </c>
    </row>
    <row r="3167" spans="1:11" x14ac:dyDescent="0.3">
      <c r="A3167">
        <v>16897</v>
      </c>
      <c r="B3167">
        <v>645</v>
      </c>
      <c r="C3167">
        <v>70</v>
      </c>
      <c r="D3167" s="17">
        <v>0.27373938768042844</v>
      </c>
      <c r="E3167" s="9">
        <f t="shared" si="343"/>
        <v>6.4707995037826018</v>
      </c>
      <c r="F3167" s="9">
        <f t="shared" si="344"/>
        <v>4.2626798770413155</v>
      </c>
      <c r="G3167" s="9">
        <f t="shared" si="345"/>
        <v>0.24195697396399835</v>
      </c>
      <c r="H3167" s="9">
        <f t="shared" si="346"/>
        <v>7.2481981337117194</v>
      </c>
      <c r="I3167" s="9">
        <f t="shared" si="347"/>
        <v>4.857131549668221</v>
      </c>
      <c r="J3167" s="9">
        <f t="shared" si="348"/>
        <v>5.9778087724459521</v>
      </c>
      <c r="K3167" s="9">
        <f t="shared" si="349"/>
        <v>6.2768002862455168</v>
      </c>
    </row>
    <row r="3168" spans="1:11" x14ac:dyDescent="0.3">
      <c r="A3168">
        <v>16898</v>
      </c>
      <c r="B3168">
        <v>503</v>
      </c>
      <c r="C3168">
        <v>195</v>
      </c>
      <c r="D3168" s="17">
        <v>2.2351086408925656E-2</v>
      </c>
      <c r="E3168" s="9">
        <f t="shared" si="343"/>
        <v>6.2225762680713688</v>
      </c>
      <c r="F3168" s="9">
        <f t="shared" si="344"/>
        <v>5.2781146592305168</v>
      </c>
      <c r="G3168" s="9">
        <f t="shared" si="345"/>
        <v>2.2104961564869529E-2</v>
      </c>
      <c r="H3168" s="9">
        <f t="shared" si="346"/>
        <v>9.7195284984153574</v>
      </c>
      <c r="I3168" s="9">
        <f t="shared" si="347"/>
        <v>5.9543803685047196</v>
      </c>
      <c r="J3168" s="9">
        <f t="shared" si="348"/>
        <v>4.0179106569627354</v>
      </c>
      <c r="K3168" s="9">
        <f t="shared" si="349"/>
        <v>7.4496604911516418</v>
      </c>
    </row>
    <row r="3169" spans="1:11" x14ac:dyDescent="0.3">
      <c r="A3169">
        <v>16899</v>
      </c>
      <c r="B3169">
        <v>503</v>
      </c>
      <c r="C3169">
        <v>119</v>
      </c>
      <c r="D3169" s="17">
        <v>6.6856872703429118E-2</v>
      </c>
      <c r="E3169" s="9">
        <f t="shared" si="343"/>
        <v>6.2225762680713688</v>
      </c>
      <c r="F3169" s="9">
        <f t="shared" si="344"/>
        <v>4.7874917427820458</v>
      </c>
      <c r="G3169" s="9">
        <f t="shared" si="345"/>
        <v>6.4716823400242721E-2</v>
      </c>
      <c r="H3169" s="9">
        <f t="shared" si="346"/>
        <v>9.7195284984153574</v>
      </c>
      <c r="I3169" s="9">
        <f t="shared" si="347"/>
        <v>5.424227743235579</v>
      </c>
      <c r="J3169" s="9">
        <f t="shared" si="348"/>
        <v>4.3977794004735404</v>
      </c>
      <c r="K3169" s="9">
        <f t="shared" si="349"/>
        <v>7.36658845227306</v>
      </c>
    </row>
    <row r="3170" spans="1:11" x14ac:dyDescent="0.3">
      <c r="A3170">
        <v>16900</v>
      </c>
      <c r="B3170">
        <v>883</v>
      </c>
      <c r="C3170">
        <v>71</v>
      </c>
      <c r="D3170" s="17">
        <v>7.8251683367174044E-2</v>
      </c>
      <c r="E3170" s="9">
        <f t="shared" si="343"/>
        <v>6.7844570626376433</v>
      </c>
      <c r="F3170" s="9">
        <f t="shared" si="344"/>
        <v>4.2766661190160553</v>
      </c>
      <c r="G3170" s="9">
        <f t="shared" si="345"/>
        <v>7.5340917747633213E-2</v>
      </c>
      <c r="H3170" s="9">
        <f t="shared" si="346"/>
        <v>4.1253984203962268</v>
      </c>
      <c r="I3170" s="9">
        <f t="shared" si="347"/>
        <v>4.8722446694430426</v>
      </c>
      <c r="J3170" s="9">
        <f t="shared" si="348"/>
        <v>4.4924892112364514</v>
      </c>
      <c r="K3170" s="9">
        <f t="shared" si="349"/>
        <v>4.4228704532783167</v>
      </c>
    </row>
    <row r="3171" spans="1:11" x14ac:dyDescent="0.3">
      <c r="A3171">
        <v>16902</v>
      </c>
      <c r="B3171">
        <v>988</v>
      </c>
      <c r="C3171">
        <v>43</v>
      </c>
      <c r="D3171" s="17">
        <v>0.13868742091618749</v>
      </c>
      <c r="E3171" s="9">
        <f t="shared" si="343"/>
        <v>6.8966943316227125</v>
      </c>
      <c r="F3171" s="9">
        <f t="shared" si="344"/>
        <v>3.784189633918261</v>
      </c>
      <c r="G3171" s="9">
        <f t="shared" si="345"/>
        <v>0.12987621389203807</v>
      </c>
      <c r="H3171" s="9">
        <f t="shared" si="346"/>
        <v>3.007955204013002</v>
      </c>
      <c r="I3171" s="9">
        <f t="shared" si="347"/>
        <v>4.340089132665673</v>
      </c>
      <c r="J3171" s="9">
        <f t="shared" si="348"/>
        <v>4.9786508932441516</v>
      </c>
      <c r="K3171" s="9">
        <f t="shared" si="349"/>
        <v>3.801734520455033</v>
      </c>
    </row>
    <row r="3172" spans="1:11" x14ac:dyDescent="0.3">
      <c r="A3172">
        <v>16903</v>
      </c>
      <c r="B3172">
        <v>901</v>
      </c>
      <c r="C3172">
        <v>48</v>
      </c>
      <c r="D3172" s="17">
        <v>3.8689631447565605E-2</v>
      </c>
      <c r="E3172" s="9">
        <f t="shared" si="343"/>
        <v>6.804614520062624</v>
      </c>
      <c r="F3172" s="9">
        <f t="shared" si="344"/>
        <v>3.8918202981106265</v>
      </c>
      <c r="G3172" s="9">
        <f t="shared" si="345"/>
        <v>3.7959948962049878E-2</v>
      </c>
      <c r="H3172" s="9">
        <f t="shared" si="346"/>
        <v>3.9247091639418943</v>
      </c>
      <c r="I3172" s="9">
        <f t="shared" si="347"/>
        <v>4.4563916478316905</v>
      </c>
      <c r="J3172" s="9">
        <f t="shared" si="348"/>
        <v>4.1592519145734714</v>
      </c>
      <c r="K3172" s="9">
        <f t="shared" si="349"/>
        <v>4.131122459235149</v>
      </c>
    </row>
    <row r="3173" spans="1:11" x14ac:dyDescent="0.3">
      <c r="A3173">
        <v>16904</v>
      </c>
      <c r="B3173">
        <v>498</v>
      </c>
      <c r="C3173">
        <v>800</v>
      </c>
      <c r="D3173" s="17">
        <v>5.9650945977659811E-2</v>
      </c>
      <c r="E3173" s="9">
        <f t="shared" si="343"/>
        <v>6.2126060957515188</v>
      </c>
      <c r="F3173" s="9">
        <f t="shared" si="344"/>
        <v>6.6858609470683596</v>
      </c>
      <c r="G3173" s="9">
        <f t="shared" si="345"/>
        <v>5.7939557646570196E-2</v>
      </c>
      <c r="H3173" s="9">
        <f t="shared" si="346"/>
        <v>9.818792330525083</v>
      </c>
      <c r="I3173" s="9">
        <f t="shared" si="347"/>
        <v>7.4755494072699618</v>
      </c>
      <c r="J3173" s="9">
        <f t="shared" si="348"/>
        <v>4.3373626217786176</v>
      </c>
      <c r="K3173" s="9">
        <f t="shared" si="349"/>
        <v>8.0195335117992528</v>
      </c>
    </row>
    <row r="3174" spans="1:11" x14ac:dyDescent="0.3">
      <c r="A3174">
        <v>16905</v>
      </c>
      <c r="B3174">
        <v>574</v>
      </c>
      <c r="C3174">
        <v>132</v>
      </c>
      <c r="D3174" s="17">
        <v>0.21344574117823725</v>
      </c>
      <c r="E3174" s="9">
        <f t="shared" si="343"/>
        <v>6.3543700407973507</v>
      </c>
      <c r="F3174" s="9">
        <f t="shared" si="344"/>
        <v>4.8903491282217537</v>
      </c>
      <c r="G3174" s="9">
        <f t="shared" si="345"/>
        <v>0.19346403251758276</v>
      </c>
      <c r="H3174" s="9">
        <f t="shared" si="346"/>
        <v>8.4073791684651411</v>
      </c>
      <c r="I3174" s="9">
        <f t="shared" si="347"/>
        <v>5.5353723944351492</v>
      </c>
      <c r="J3174" s="9">
        <f t="shared" si="348"/>
        <v>5.5455124130998019</v>
      </c>
      <c r="K3174" s="9">
        <f t="shared" si="349"/>
        <v>6.9734037851830752</v>
      </c>
    </row>
    <row r="3175" spans="1:11" x14ac:dyDescent="0.3">
      <c r="A3175">
        <v>16906</v>
      </c>
      <c r="B3175">
        <v>532</v>
      </c>
      <c r="C3175">
        <v>107</v>
      </c>
      <c r="D3175" s="17">
        <v>0.27477897119692196</v>
      </c>
      <c r="E3175" s="9">
        <f t="shared" si="343"/>
        <v>6.2785214241658442</v>
      </c>
      <c r="F3175" s="9">
        <f t="shared" si="344"/>
        <v>4.6821312271242199</v>
      </c>
      <c r="G3175" s="9">
        <f t="shared" si="345"/>
        <v>0.24277280765853171</v>
      </c>
      <c r="H3175" s="9">
        <f t="shared" si="346"/>
        <v>9.1625340550135963</v>
      </c>
      <c r="I3175" s="9">
        <f t="shared" si="347"/>
        <v>5.3103782834915325</v>
      </c>
      <c r="J3175" s="9">
        <f t="shared" si="348"/>
        <v>5.9850816234106308</v>
      </c>
      <c r="K3175" s="9">
        <f t="shared" si="349"/>
        <v>7.3713968372363841</v>
      </c>
    </row>
    <row r="3176" spans="1:11" x14ac:dyDescent="0.3">
      <c r="A3176">
        <v>16907</v>
      </c>
      <c r="B3176">
        <v>508</v>
      </c>
      <c r="C3176">
        <v>160</v>
      </c>
      <c r="D3176" s="17">
        <v>0.18912957560877325</v>
      </c>
      <c r="E3176" s="9">
        <f t="shared" si="343"/>
        <v>6.2324480165505225</v>
      </c>
      <c r="F3176" s="9">
        <f t="shared" si="344"/>
        <v>5.0814043649844631</v>
      </c>
      <c r="G3176" s="9">
        <f t="shared" si="345"/>
        <v>0.1732215904157928</v>
      </c>
      <c r="H3176" s="9">
        <f t="shared" si="346"/>
        <v>9.6212445819264474</v>
      </c>
      <c r="I3176" s="9">
        <f t="shared" si="347"/>
        <v>5.7418210374671057</v>
      </c>
      <c r="J3176" s="9">
        <f t="shared" si="348"/>
        <v>5.3650586446983013</v>
      </c>
      <c r="K3176" s="9">
        <f t="shared" si="349"/>
        <v>7.6061803311430154</v>
      </c>
    </row>
    <row r="3177" spans="1:11" x14ac:dyDescent="0.3">
      <c r="A3177">
        <v>16909</v>
      </c>
      <c r="B3177">
        <v>936</v>
      </c>
      <c r="C3177">
        <v>19</v>
      </c>
      <c r="D3177" s="17">
        <v>0.23021690450482477</v>
      </c>
      <c r="E3177" s="9">
        <f t="shared" si="343"/>
        <v>6.842683282238422</v>
      </c>
      <c r="F3177" s="9">
        <f t="shared" si="344"/>
        <v>2.9957322735539909</v>
      </c>
      <c r="G3177" s="9">
        <f t="shared" si="345"/>
        <v>0.20719049896322597</v>
      </c>
      <c r="H3177" s="9">
        <f t="shared" si="346"/>
        <v>3.5456935264969851</v>
      </c>
      <c r="I3177" s="9">
        <f t="shared" si="347"/>
        <v>3.4881054085140581</v>
      </c>
      <c r="J3177" s="9">
        <f t="shared" si="348"/>
        <v>5.6678787058868778</v>
      </c>
      <c r="K3177" s="9">
        <f t="shared" si="349"/>
        <v>3.9528541269800854</v>
      </c>
    </row>
    <row r="3178" spans="1:11" x14ac:dyDescent="0.3">
      <c r="A3178">
        <v>16910</v>
      </c>
      <c r="B3178">
        <v>876</v>
      </c>
      <c r="C3178">
        <v>512</v>
      </c>
      <c r="D3178" s="17">
        <v>0.22826089762351376</v>
      </c>
      <c r="E3178" s="9">
        <f t="shared" si="343"/>
        <v>6.776506992372183</v>
      </c>
      <c r="F3178" s="9">
        <f t="shared" si="344"/>
        <v>6.2402758451707694</v>
      </c>
      <c r="G3178" s="9">
        <f t="shared" si="345"/>
        <v>0.2055992645072228</v>
      </c>
      <c r="H3178" s="9">
        <f t="shared" si="346"/>
        <v>4.204549955071311</v>
      </c>
      <c r="I3178" s="9">
        <f t="shared" si="347"/>
        <v>6.9940633135060644</v>
      </c>
      <c r="J3178" s="9">
        <f t="shared" si="348"/>
        <v>5.653693448369423</v>
      </c>
      <c r="K3178" s="9">
        <f t="shared" si="349"/>
        <v>5.3312326612613603</v>
      </c>
    </row>
    <row r="3179" spans="1:11" x14ac:dyDescent="0.3">
      <c r="A3179">
        <v>16912</v>
      </c>
      <c r="B3179">
        <v>585</v>
      </c>
      <c r="C3179">
        <v>125</v>
      </c>
      <c r="D3179" s="17">
        <v>0.15017595030183165</v>
      </c>
      <c r="E3179" s="9">
        <f t="shared" si="343"/>
        <v>6.3733197895770122</v>
      </c>
      <c r="F3179" s="9">
        <f t="shared" si="344"/>
        <v>4.836281906951478</v>
      </c>
      <c r="G3179" s="9">
        <f t="shared" si="345"/>
        <v>0.13991493093427454</v>
      </c>
      <c r="H3179" s="9">
        <f t="shared" si="346"/>
        <v>8.2187139557645708</v>
      </c>
      <c r="I3179" s="9">
        <f t="shared" si="347"/>
        <v>5.476948952854114</v>
      </c>
      <c r="J3179" s="9">
        <f t="shared" si="348"/>
        <v>5.0681422851957061</v>
      </c>
      <c r="K3179" s="9">
        <f t="shared" si="349"/>
        <v>6.7660701207776608</v>
      </c>
    </row>
    <row r="3180" spans="1:11" x14ac:dyDescent="0.3">
      <c r="A3180">
        <v>16913</v>
      </c>
      <c r="B3180">
        <v>1162</v>
      </c>
      <c r="C3180">
        <v>8</v>
      </c>
      <c r="D3180" s="17">
        <v>0.23775020587576698</v>
      </c>
      <c r="E3180" s="9">
        <f t="shared" si="343"/>
        <v>7.0587581525186645</v>
      </c>
      <c r="F3180" s="9">
        <f t="shared" si="344"/>
        <v>2.1972245773362196</v>
      </c>
      <c r="G3180" s="9">
        <f t="shared" si="345"/>
        <v>0.21329538159003555</v>
      </c>
      <c r="H3180" s="9">
        <f t="shared" si="346"/>
        <v>1.3944348562805704</v>
      </c>
      <c r="I3180" s="9">
        <f t="shared" si="347"/>
        <v>2.6252615884334967</v>
      </c>
      <c r="J3180" s="9">
        <f t="shared" si="348"/>
        <v>5.7223014415487601</v>
      </c>
      <c r="K3180" s="9">
        <f t="shared" si="349"/>
        <v>2.6292561929800864</v>
      </c>
    </row>
    <row r="3181" spans="1:11" x14ac:dyDescent="0.3">
      <c r="A3181">
        <v>16914</v>
      </c>
      <c r="B3181">
        <v>908</v>
      </c>
      <c r="C3181">
        <v>25</v>
      </c>
      <c r="D3181" s="17">
        <v>-3.0686449985160229E-2</v>
      </c>
      <c r="E3181" s="9">
        <f t="shared" si="343"/>
        <v>6.8123450941774788</v>
      </c>
      <c r="F3181" s="9">
        <f t="shared" si="344"/>
        <v>3.2580965380214821</v>
      </c>
      <c r="G3181" s="9">
        <f t="shared" si="345"/>
        <v>-3.0225036554441725E-2</v>
      </c>
      <c r="H3181" s="9">
        <f t="shared" si="346"/>
        <v>3.8477429504772616</v>
      </c>
      <c r="I3181" s="9">
        <f t="shared" si="347"/>
        <v>3.7716084796529223</v>
      </c>
      <c r="J3181" s="9">
        <f t="shared" si="348"/>
        <v>3.5514083785524564</v>
      </c>
      <c r="K3181" s="9">
        <f t="shared" si="349"/>
        <v>3.7656356948449989</v>
      </c>
    </row>
    <row r="3182" spans="1:11" x14ac:dyDescent="0.3">
      <c r="A3182">
        <v>16915</v>
      </c>
      <c r="B3182">
        <v>509</v>
      </c>
      <c r="C3182">
        <v>75</v>
      </c>
      <c r="D3182" s="17">
        <v>8.734625372227349E-2</v>
      </c>
      <c r="E3182" s="9">
        <f t="shared" si="343"/>
        <v>6.2344107257183712</v>
      </c>
      <c r="F3182" s="9">
        <f t="shared" si="344"/>
        <v>4.3307333402863311</v>
      </c>
      <c r="G3182" s="9">
        <f t="shared" si="345"/>
        <v>8.3740098098624774E-2</v>
      </c>
      <c r="H3182" s="9">
        <f t="shared" si="346"/>
        <v>9.6017036926551906</v>
      </c>
      <c r="I3182" s="9">
        <f t="shared" si="347"/>
        <v>4.9306681110240769</v>
      </c>
      <c r="J3182" s="9">
        <f t="shared" si="348"/>
        <v>4.5673647493853906</v>
      </c>
      <c r="K3182" s="9">
        <f t="shared" si="349"/>
        <v>7.1935252295118959</v>
      </c>
    </row>
    <row r="3183" spans="1:11" x14ac:dyDescent="0.3">
      <c r="A3183">
        <v>16916</v>
      </c>
      <c r="B3183">
        <v>491</v>
      </c>
      <c r="C3183">
        <v>1839</v>
      </c>
      <c r="D3183" s="17">
        <v>0.18257838077591437</v>
      </c>
      <c r="E3183" s="9">
        <f t="shared" si="343"/>
        <v>6.1984787164923079</v>
      </c>
      <c r="F3183" s="9">
        <f t="shared" si="344"/>
        <v>7.5175208506030309</v>
      </c>
      <c r="G3183" s="9">
        <f t="shared" si="345"/>
        <v>0.16769712314152829</v>
      </c>
      <c r="H3183" s="9">
        <f t="shared" si="346"/>
        <v>9.9594456470324406</v>
      </c>
      <c r="I3183" s="9">
        <f t="shared" si="347"/>
        <v>8.3742165229066075</v>
      </c>
      <c r="J3183" s="9">
        <f t="shared" si="348"/>
        <v>5.3158100939039468</v>
      </c>
      <c r="K3183" s="9">
        <f t="shared" si="349"/>
        <v>8.5551497991689907</v>
      </c>
    </row>
    <row r="3184" spans="1:11" x14ac:dyDescent="0.3">
      <c r="A3184">
        <v>16917</v>
      </c>
      <c r="B3184">
        <v>1148</v>
      </c>
      <c r="C3184">
        <v>9</v>
      </c>
      <c r="D3184" s="17">
        <v>9.9574695889140905E-2</v>
      </c>
      <c r="E3184" s="9">
        <f t="shared" si="343"/>
        <v>7.0466472778487557</v>
      </c>
      <c r="F3184" s="9">
        <f t="shared" si="344"/>
        <v>2.3025850929940459</v>
      </c>
      <c r="G3184" s="9">
        <f t="shared" si="345"/>
        <v>9.4923464938988067E-2</v>
      </c>
      <c r="H3184" s="9">
        <f t="shared" si="346"/>
        <v>1.5150116920030903</v>
      </c>
      <c r="I3184" s="9">
        <f t="shared" si="347"/>
        <v>2.7391110481775436</v>
      </c>
      <c r="J3184" s="9">
        <f t="shared" si="348"/>
        <v>4.667060264363867</v>
      </c>
      <c r="K3184" s="9">
        <f t="shared" si="349"/>
        <v>2.5126512133275813</v>
      </c>
    </row>
    <row r="3185" spans="1:11" x14ac:dyDescent="0.3">
      <c r="A3185">
        <v>16918</v>
      </c>
      <c r="B3185">
        <v>648</v>
      </c>
      <c r="C3185">
        <v>116</v>
      </c>
      <c r="D3185" s="17">
        <v>4.4061725596415698E-2</v>
      </c>
      <c r="E3185" s="9">
        <f t="shared" si="343"/>
        <v>6.4754327167040904</v>
      </c>
      <c r="F3185" s="9">
        <f t="shared" si="344"/>
        <v>4.7621739347977563</v>
      </c>
      <c r="G3185" s="9">
        <f t="shared" si="345"/>
        <v>4.3118611847182069E-2</v>
      </c>
      <c r="H3185" s="9">
        <f t="shared" si="346"/>
        <v>7.2020694957290425</v>
      </c>
      <c r="I3185" s="9">
        <f t="shared" si="347"/>
        <v>5.396870068086419</v>
      </c>
      <c r="J3185" s="9">
        <f t="shared" si="348"/>
        <v>4.2052394566325759</v>
      </c>
      <c r="K3185" s="9">
        <f t="shared" si="349"/>
        <v>6.0611436596169623</v>
      </c>
    </row>
    <row r="3186" spans="1:11" x14ac:dyDescent="0.3">
      <c r="A3186">
        <v>16919</v>
      </c>
      <c r="B3186">
        <v>503</v>
      </c>
      <c r="C3186">
        <v>434</v>
      </c>
      <c r="D3186" s="17">
        <v>9.0699224772096868E-2</v>
      </c>
      <c r="E3186" s="9">
        <f t="shared" si="343"/>
        <v>6.2225762680713688</v>
      </c>
      <c r="F3186" s="9">
        <f t="shared" si="344"/>
        <v>6.0753460310886842</v>
      </c>
      <c r="G3186" s="9">
        <f t="shared" si="345"/>
        <v>8.6818981190500299E-2</v>
      </c>
      <c r="H3186" s="9">
        <f t="shared" si="346"/>
        <v>9.7195284984153574</v>
      </c>
      <c r="I3186" s="9">
        <f t="shared" si="347"/>
        <v>6.8158450301985578</v>
      </c>
      <c r="J3186" s="9">
        <f t="shared" si="348"/>
        <v>4.5948118357400292</v>
      </c>
      <c r="K3186" s="9">
        <f t="shared" si="349"/>
        <v>7.8234801254152524</v>
      </c>
    </row>
    <row r="3187" spans="1:11" x14ac:dyDescent="0.3">
      <c r="A3187">
        <v>16921</v>
      </c>
      <c r="B3187">
        <v>933</v>
      </c>
      <c r="C3187">
        <v>49</v>
      </c>
      <c r="D3187" s="17">
        <v>-7.6591876809549639E-3</v>
      </c>
      <c r="E3187" s="9">
        <f t="shared" si="343"/>
        <v>6.8394764382288429</v>
      </c>
      <c r="F3187" s="9">
        <f t="shared" si="344"/>
        <v>3.912023005428146</v>
      </c>
      <c r="G3187" s="9">
        <f t="shared" si="345"/>
        <v>-7.6300050185926149E-3</v>
      </c>
      <c r="H3187" s="9">
        <f t="shared" si="346"/>
        <v>3.5776211216434786</v>
      </c>
      <c r="I3187" s="9">
        <f t="shared" si="347"/>
        <v>4.4782220963550863</v>
      </c>
      <c r="J3187" s="9">
        <f t="shared" si="348"/>
        <v>3.7528345981405651</v>
      </c>
      <c r="K3187" s="9">
        <f t="shared" si="349"/>
        <v>3.8828441093563786</v>
      </c>
    </row>
    <row r="3188" spans="1:11" x14ac:dyDescent="0.3">
      <c r="A3188">
        <v>16923</v>
      </c>
      <c r="B3188">
        <v>501</v>
      </c>
      <c r="C3188">
        <v>631</v>
      </c>
      <c r="D3188" s="17">
        <v>0.11567770375555834</v>
      </c>
      <c r="E3188" s="9">
        <f t="shared" si="343"/>
        <v>6.2186001196917289</v>
      </c>
      <c r="F3188" s="9">
        <f t="shared" si="344"/>
        <v>6.4488893941468577</v>
      </c>
      <c r="G3188" s="9">
        <f t="shared" si="345"/>
        <v>0.10946202633158901</v>
      </c>
      <c r="H3188" s="9">
        <f t="shared" si="346"/>
        <v>9.7591153493280682</v>
      </c>
      <c r="I3188" s="9">
        <f t="shared" si="347"/>
        <v>7.2194849498555786</v>
      </c>
      <c r="J3188" s="9">
        <f t="shared" si="348"/>
        <v>4.7966660785852362</v>
      </c>
      <c r="K3188" s="9">
        <f t="shared" si="349"/>
        <v>8.004736375337755</v>
      </c>
    </row>
    <row r="3189" spans="1:11" x14ac:dyDescent="0.3">
      <c r="A3189">
        <v>16924</v>
      </c>
      <c r="B3189">
        <v>893</v>
      </c>
      <c r="C3189">
        <v>76</v>
      </c>
      <c r="D3189" s="17">
        <v>0.16232260155450143</v>
      </c>
      <c r="E3189" s="9">
        <f t="shared" si="343"/>
        <v>6.7957057751735137</v>
      </c>
      <c r="F3189" s="9">
        <f t="shared" si="344"/>
        <v>4.3438054218536841</v>
      </c>
      <c r="G3189" s="9">
        <f t="shared" si="345"/>
        <v>0.1504202460213534</v>
      </c>
      <c r="H3189" s="9">
        <f t="shared" si="346"/>
        <v>4.0134053397562699</v>
      </c>
      <c r="I3189" s="9">
        <f t="shared" si="347"/>
        <v>4.9447934160767453</v>
      </c>
      <c r="J3189" s="9">
        <f t="shared" si="348"/>
        <v>5.1617932234656934</v>
      </c>
      <c r="K3189" s="9">
        <f t="shared" si="349"/>
        <v>4.5224993393942974</v>
      </c>
    </row>
    <row r="3190" spans="1:11" x14ac:dyDescent="0.3">
      <c r="A3190">
        <v>16926</v>
      </c>
      <c r="B3190">
        <v>519</v>
      </c>
      <c r="C3190">
        <v>1659</v>
      </c>
      <c r="D3190" s="17">
        <v>0.31846814730140338</v>
      </c>
      <c r="E3190" s="9">
        <f t="shared" si="343"/>
        <v>6.253828811575473</v>
      </c>
      <c r="F3190" s="9">
        <f t="shared" si="344"/>
        <v>7.4145728813505887</v>
      </c>
      <c r="G3190" s="9">
        <f t="shared" si="345"/>
        <v>0.2764705682345216</v>
      </c>
      <c r="H3190" s="9">
        <f t="shared" si="346"/>
        <v>9.4083756785972934</v>
      </c>
      <c r="I3190" s="9">
        <f t="shared" si="347"/>
        <v>8.2629739895158103</v>
      </c>
      <c r="J3190" s="9">
        <f t="shared" si="348"/>
        <v>6.2854845022752919</v>
      </c>
      <c r="K3190" s="9">
        <f t="shared" si="349"/>
        <v>8.4401769366084487</v>
      </c>
    </row>
    <row r="3191" spans="1:11" x14ac:dyDescent="0.3">
      <c r="A3191">
        <v>16927</v>
      </c>
      <c r="B3191">
        <v>504</v>
      </c>
      <c r="C3191">
        <v>5</v>
      </c>
      <c r="D3191" s="17">
        <v>0.23864795899958582</v>
      </c>
      <c r="E3191" s="9">
        <f t="shared" si="343"/>
        <v>6.2245584292753602</v>
      </c>
      <c r="F3191" s="9">
        <f t="shared" si="344"/>
        <v>1.791759469228055</v>
      </c>
      <c r="G3191" s="9">
        <f t="shared" si="345"/>
        <v>0.21402042910128066</v>
      </c>
      <c r="H3191" s="9">
        <f t="shared" si="346"/>
        <v>9.6997939431182854</v>
      </c>
      <c r="I3191" s="9">
        <f t="shared" si="347"/>
        <v>2.1871279743850058</v>
      </c>
      <c r="J3191" s="9">
        <f t="shared" si="348"/>
        <v>5.7287649677881518</v>
      </c>
      <c r="K3191" s="9">
        <f t="shared" si="349"/>
        <v>6.6517883574322756</v>
      </c>
    </row>
    <row r="3192" spans="1:11" x14ac:dyDescent="0.3">
      <c r="A3192">
        <v>16928</v>
      </c>
      <c r="B3192">
        <v>498</v>
      </c>
      <c r="C3192">
        <v>555</v>
      </c>
      <c r="D3192" s="17">
        <v>9.0223980918076735E-2</v>
      </c>
      <c r="E3192" s="9">
        <f t="shared" si="343"/>
        <v>6.2126060957515188</v>
      </c>
      <c r="F3192" s="9">
        <f t="shared" si="344"/>
        <v>6.3207682942505823</v>
      </c>
      <c r="G3192" s="9">
        <f t="shared" si="345"/>
        <v>8.6383162212278236E-2</v>
      </c>
      <c r="H3192" s="9">
        <f t="shared" si="346"/>
        <v>9.818792330525083</v>
      </c>
      <c r="I3192" s="9">
        <f t="shared" si="347"/>
        <v>7.0810410753744035</v>
      </c>
      <c r="J3192" s="9">
        <f t="shared" si="348"/>
        <v>4.59092667324009</v>
      </c>
      <c r="K3192" s="9">
        <f t="shared" si="349"/>
        <v>7.951893822522881</v>
      </c>
    </row>
    <row r="3193" spans="1:11" x14ac:dyDescent="0.3">
      <c r="A3193">
        <v>16929</v>
      </c>
      <c r="B3193">
        <v>875</v>
      </c>
      <c r="C3193">
        <v>73</v>
      </c>
      <c r="D3193" s="17">
        <v>0.11675740059163395</v>
      </c>
      <c r="E3193" s="9">
        <f t="shared" si="343"/>
        <v>6.7753660909363917</v>
      </c>
      <c r="F3193" s="9">
        <f t="shared" si="344"/>
        <v>4.3040650932041702</v>
      </c>
      <c r="G3193" s="9">
        <f t="shared" si="345"/>
        <v>0.11042930812908136</v>
      </c>
      <c r="H3193" s="9">
        <f t="shared" si="346"/>
        <v>4.2159088609099449</v>
      </c>
      <c r="I3193" s="9">
        <f t="shared" si="347"/>
        <v>4.9018511912921623</v>
      </c>
      <c r="J3193" s="9">
        <f t="shared" si="348"/>
        <v>4.8052890325048239</v>
      </c>
      <c r="K3193" s="9">
        <f t="shared" si="349"/>
        <v>4.5395675943435858</v>
      </c>
    </row>
    <row r="3194" spans="1:11" x14ac:dyDescent="0.3">
      <c r="A3194">
        <v>16930</v>
      </c>
      <c r="B3194">
        <v>898</v>
      </c>
      <c r="C3194">
        <v>50</v>
      </c>
      <c r="D3194" s="17">
        <v>-4.1071524862734438E-2</v>
      </c>
      <c r="E3194" s="9">
        <f t="shared" si="343"/>
        <v>6.80128303447162</v>
      </c>
      <c r="F3194" s="9">
        <f t="shared" si="344"/>
        <v>3.9318256327243257</v>
      </c>
      <c r="G3194" s="9">
        <f t="shared" si="345"/>
        <v>-4.0250495113799703E-2</v>
      </c>
      <c r="H3194" s="9">
        <f t="shared" si="346"/>
        <v>3.9578777006303731</v>
      </c>
      <c r="I3194" s="9">
        <f t="shared" si="347"/>
        <v>4.4996202302300636</v>
      </c>
      <c r="J3194" s="9">
        <f t="shared" si="348"/>
        <v>3.4620351809959593</v>
      </c>
      <c r="K3194" s="9">
        <f t="shared" si="349"/>
        <v>4.0212319555833975</v>
      </c>
    </row>
    <row r="3195" spans="1:11" x14ac:dyDescent="0.3">
      <c r="A3195">
        <v>16931</v>
      </c>
      <c r="B3195">
        <v>500</v>
      </c>
      <c r="C3195">
        <v>693</v>
      </c>
      <c r="D3195" s="17">
        <v>0.10820548744701276</v>
      </c>
      <c r="E3195" s="9">
        <f t="shared" si="343"/>
        <v>6.2166061010848646</v>
      </c>
      <c r="F3195" s="9">
        <f t="shared" si="344"/>
        <v>6.5424719605068047</v>
      </c>
      <c r="G3195" s="9">
        <f t="shared" si="345"/>
        <v>0.10274202911455463</v>
      </c>
      <c r="H3195" s="9">
        <f t="shared" si="346"/>
        <v>9.7789679578754019</v>
      </c>
      <c r="I3195" s="9">
        <f t="shared" si="347"/>
        <v>7.3206075056348512</v>
      </c>
      <c r="J3195" s="9">
        <f t="shared" si="348"/>
        <v>4.7367598273847342</v>
      </c>
      <c r="K3195" s="9">
        <f t="shared" si="349"/>
        <v>8.0330181961051039</v>
      </c>
    </row>
    <row r="3196" spans="1:11" x14ac:dyDescent="0.3">
      <c r="A3196">
        <v>16933</v>
      </c>
      <c r="B3196">
        <v>569</v>
      </c>
      <c r="C3196">
        <v>61</v>
      </c>
      <c r="D3196" s="17">
        <v>-1.0132708252559981E-2</v>
      </c>
      <c r="E3196" s="9">
        <f t="shared" si="343"/>
        <v>6.3456363608285962</v>
      </c>
      <c r="F3196" s="9">
        <f t="shared" si="344"/>
        <v>4.1271343850450917</v>
      </c>
      <c r="G3196" s="9">
        <f t="shared" si="345"/>
        <v>-1.0081716531157189E-2</v>
      </c>
      <c r="H3196" s="9">
        <f t="shared" si="346"/>
        <v>8.4943323839469329</v>
      </c>
      <c r="I3196" s="9">
        <f t="shared" si="347"/>
        <v>4.7106650964797421</v>
      </c>
      <c r="J3196" s="9">
        <f t="shared" si="348"/>
        <v>3.7309785108537206</v>
      </c>
      <c r="K3196" s="9">
        <f t="shared" si="349"/>
        <v>6.4065614230881325</v>
      </c>
    </row>
    <row r="3197" spans="1:11" x14ac:dyDescent="0.3">
      <c r="A3197">
        <v>16934</v>
      </c>
      <c r="B3197">
        <v>926</v>
      </c>
      <c r="C3197">
        <v>58</v>
      </c>
      <c r="D3197" s="17">
        <v>0.10229457842600734</v>
      </c>
      <c r="E3197" s="9">
        <f t="shared" si="343"/>
        <v>6.831953565565855</v>
      </c>
      <c r="F3197" s="9">
        <f t="shared" si="344"/>
        <v>4.0775374439057197</v>
      </c>
      <c r="G3197" s="9">
        <f t="shared" si="345"/>
        <v>9.7393987555376024E-2</v>
      </c>
      <c r="H3197" s="9">
        <f t="shared" si="346"/>
        <v>3.6525194428605507</v>
      </c>
      <c r="I3197" s="9">
        <f t="shared" si="347"/>
        <v>4.6570721075083048</v>
      </c>
      <c r="J3197" s="9">
        <f t="shared" si="348"/>
        <v>4.6890840455759619</v>
      </c>
      <c r="K3197" s="9">
        <f t="shared" si="349"/>
        <v>4.1611981627979588</v>
      </c>
    </row>
    <row r="3198" spans="1:11" x14ac:dyDescent="0.3">
      <c r="A3198">
        <v>16936</v>
      </c>
      <c r="B3198">
        <v>897</v>
      </c>
      <c r="C3198">
        <v>55</v>
      </c>
      <c r="D3198" s="17">
        <v>0.16579725228845221</v>
      </c>
      <c r="E3198" s="9">
        <f t="shared" si="343"/>
        <v>6.8001700683021999</v>
      </c>
      <c r="F3198" s="9">
        <f t="shared" si="344"/>
        <v>4.0253516907351496</v>
      </c>
      <c r="G3198" s="9">
        <f t="shared" si="345"/>
        <v>0.1534051896943443</v>
      </c>
      <c r="H3198" s="9">
        <f t="shared" si="346"/>
        <v>3.9689584807253331</v>
      </c>
      <c r="I3198" s="9">
        <f t="shared" si="347"/>
        <v>4.6006817247571341</v>
      </c>
      <c r="J3198" s="9">
        <f t="shared" si="348"/>
        <v>5.188402875184039</v>
      </c>
      <c r="K3198" s="9">
        <f t="shared" si="349"/>
        <v>4.4023643328266147</v>
      </c>
    </row>
    <row r="3199" spans="1:11" x14ac:dyDescent="0.3">
      <c r="A3199">
        <v>16938</v>
      </c>
      <c r="B3199">
        <v>506</v>
      </c>
      <c r="C3199">
        <v>234</v>
      </c>
      <c r="D3199" s="17">
        <v>0.14816474839376342</v>
      </c>
      <c r="E3199" s="9">
        <f t="shared" si="343"/>
        <v>6.2285110035911835</v>
      </c>
      <c r="F3199" s="9">
        <f t="shared" si="344"/>
        <v>5.4595855141441589</v>
      </c>
      <c r="G3199" s="9">
        <f t="shared" si="345"/>
        <v>0.13816479665473633</v>
      </c>
      <c r="H3199" s="9">
        <f t="shared" si="346"/>
        <v>9.6604417974682075</v>
      </c>
      <c r="I3199" s="9">
        <f t="shared" si="347"/>
        <v>6.1504724117356586</v>
      </c>
      <c r="J3199" s="9">
        <f t="shared" si="348"/>
        <v>5.0525404954332256</v>
      </c>
      <c r="K3199" s="9">
        <f t="shared" si="349"/>
        <v>7.6858707213414466</v>
      </c>
    </row>
    <row r="3200" spans="1:11" x14ac:dyDescent="0.3">
      <c r="A3200">
        <v>16940</v>
      </c>
      <c r="B3200">
        <v>497</v>
      </c>
      <c r="C3200">
        <v>394</v>
      </c>
      <c r="D3200" s="17">
        <v>0.1382335994598311</v>
      </c>
      <c r="E3200" s="9">
        <f t="shared" si="343"/>
        <v>6.2106000770246528</v>
      </c>
      <c r="F3200" s="9">
        <f t="shared" si="344"/>
        <v>5.978885764901122</v>
      </c>
      <c r="G3200" s="9">
        <f t="shared" si="345"/>
        <v>0.12947758657180644</v>
      </c>
      <c r="H3200" s="9">
        <f t="shared" si="346"/>
        <v>9.8387644132258174</v>
      </c>
      <c r="I3200" s="9">
        <f t="shared" si="347"/>
        <v>6.7116129170235768</v>
      </c>
      <c r="J3200" s="9">
        <f t="shared" si="348"/>
        <v>4.9750972804062403</v>
      </c>
      <c r="K3200" s="9">
        <f t="shared" si="349"/>
        <v>7.9278855378012301</v>
      </c>
    </row>
    <row r="3201" spans="1:11" x14ac:dyDescent="0.3">
      <c r="A3201">
        <v>16942</v>
      </c>
      <c r="B3201">
        <v>506</v>
      </c>
      <c r="C3201">
        <v>293</v>
      </c>
      <c r="D3201" s="17">
        <v>0.13169603717029069</v>
      </c>
      <c r="E3201" s="9">
        <f t="shared" si="343"/>
        <v>6.2285110035911835</v>
      </c>
      <c r="F3201" s="9">
        <f t="shared" si="344"/>
        <v>5.6835797673386814</v>
      </c>
      <c r="G3201" s="9">
        <f t="shared" si="345"/>
        <v>0.12371742532266722</v>
      </c>
      <c r="H3201" s="9">
        <f t="shared" si="346"/>
        <v>9.6604417974682075</v>
      </c>
      <c r="I3201" s="9">
        <f t="shared" si="347"/>
        <v>6.3925139825532113</v>
      </c>
      <c r="J3201" s="9">
        <f t="shared" si="348"/>
        <v>4.9237476063510748</v>
      </c>
      <c r="K3201" s="9">
        <f t="shared" si="349"/>
        <v>7.7327246147702819</v>
      </c>
    </row>
    <row r="3202" spans="1:11" x14ac:dyDescent="0.3">
      <c r="A3202">
        <v>16943</v>
      </c>
      <c r="B3202">
        <v>547</v>
      </c>
      <c r="C3202">
        <v>56</v>
      </c>
      <c r="D3202" s="17">
        <v>0.1888485061463144</v>
      </c>
      <c r="E3202" s="9">
        <f t="shared" ref="E3202:E3265" si="350">IF(B3202&lt;=0,-1*LOG(1-B3202,EXP(1)),LOG(1+B3202,EXP(1)))</f>
        <v>6.3062752869480159</v>
      </c>
      <c r="F3202" s="9">
        <f t="shared" ref="F3202:F3265" si="351">IF(C3202&lt;=0,-1*LOG(1-C3202,EXP(1)),LOG(1+C3202,EXP(1)))</f>
        <v>4.0430512678345503</v>
      </c>
      <c r="G3202" s="9">
        <f t="shared" ref="G3202:G3265" si="352">IF(D3202&lt;=0,-1*LOG(1-D3202,EXP(1)),LOG(1+D3202,EXP(1)))</f>
        <v>0.1729851967619368</v>
      </c>
      <c r="H3202" s="9">
        <f t="shared" ref="H3202:H3265" si="353">1+9*((MAX(E$2:E$4112)-E3202)/(MAX(E$2:E$4112)-MIN(E$2:E$4112)))</f>
        <v>8.8862143799643576</v>
      </c>
      <c r="I3202" s="9">
        <f t="shared" ref="I3202:I3265" si="354">1+9*((F3202-MIN(F$2:F$4112))/(MAX(F$2:F$4112)-MIN(F$2:F$4112)))</f>
        <v>4.6198073647360527</v>
      </c>
      <c r="J3202" s="9">
        <f t="shared" ref="J3202:J3265" si="355">1+9*((G3202-MIN(G$2:G$4112))/(MAX(G$2:G$4112)-MIN(G$2:G$4112)))</f>
        <v>5.3629512840621683</v>
      </c>
      <c r="K3202" s="9">
        <f t="shared" ref="K3202:K3265" si="356">0.5*H3202+0.3*I3202+0.2*J3202</f>
        <v>6.9016396562154281</v>
      </c>
    </row>
    <row r="3203" spans="1:11" x14ac:dyDescent="0.3">
      <c r="A3203">
        <v>16945</v>
      </c>
      <c r="B3203">
        <v>500</v>
      </c>
      <c r="C3203">
        <v>326</v>
      </c>
      <c r="D3203" s="17">
        <v>0.11237820412539146</v>
      </c>
      <c r="E3203" s="9">
        <f t="shared" si="350"/>
        <v>6.2166061010848646</v>
      </c>
      <c r="F3203" s="9">
        <f t="shared" si="351"/>
        <v>5.7899601708972535</v>
      </c>
      <c r="G3203" s="9">
        <f t="shared" si="352"/>
        <v>0.10650024962709666</v>
      </c>
      <c r="H3203" s="9">
        <f t="shared" si="353"/>
        <v>9.7789679578754019</v>
      </c>
      <c r="I3203" s="9">
        <f t="shared" si="354"/>
        <v>6.5074655030244131</v>
      </c>
      <c r="J3203" s="9">
        <f t="shared" si="355"/>
        <v>4.7702629516896842</v>
      </c>
      <c r="K3203" s="9">
        <f t="shared" si="356"/>
        <v>7.7957762201829617</v>
      </c>
    </row>
    <row r="3204" spans="1:11" x14ac:dyDescent="0.3">
      <c r="A3204">
        <v>16947</v>
      </c>
      <c r="B3204">
        <v>563</v>
      </c>
      <c r="C3204">
        <v>41</v>
      </c>
      <c r="D3204" s="17">
        <v>6.4167468281891002E-2</v>
      </c>
      <c r="E3204" s="9">
        <f t="shared" si="350"/>
        <v>6.3350542514980592</v>
      </c>
      <c r="F3204" s="9">
        <f t="shared" si="351"/>
        <v>3.7376696182833684</v>
      </c>
      <c r="G3204" s="9">
        <f t="shared" si="352"/>
        <v>6.2192773535936087E-2</v>
      </c>
      <c r="H3204" s="9">
        <f t="shared" si="353"/>
        <v>8.5996887098212493</v>
      </c>
      <c r="I3204" s="9">
        <f t="shared" si="354"/>
        <v>4.289820978469109</v>
      </c>
      <c r="J3204" s="9">
        <f t="shared" si="355"/>
        <v>4.3752784439507533</v>
      </c>
      <c r="K3204" s="9">
        <f t="shared" si="356"/>
        <v>6.461846337241508</v>
      </c>
    </row>
    <row r="3205" spans="1:11" x14ac:dyDescent="0.3">
      <c r="A3205">
        <v>16948</v>
      </c>
      <c r="B3205">
        <v>605</v>
      </c>
      <c r="C3205">
        <v>18</v>
      </c>
      <c r="D3205" s="17">
        <v>3.0610739777997591E-2</v>
      </c>
      <c r="E3205" s="9">
        <f t="shared" si="350"/>
        <v>6.4068799860693142</v>
      </c>
      <c r="F3205" s="9">
        <f t="shared" si="351"/>
        <v>2.9444389791664403</v>
      </c>
      <c r="G3205" s="9">
        <f t="shared" si="352"/>
        <v>3.015157775619301E-2</v>
      </c>
      <c r="H3205" s="9">
        <f t="shared" si="353"/>
        <v>7.8845859584431128</v>
      </c>
      <c r="I3205" s="9">
        <f t="shared" si="354"/>
        <v>3.4326793903510464</v>
      </c>
      <c r="J3205" s="9">
        <f t="shared" si="355"/>
        <v>4.0896432180491491</v>
      </c>
      <c r="K3205" s="9">
        <f t="shared" si="356"/>
        <v>5.7900254399366995</v>
      </c>
    </row>
    <row r="3206" spans="1:11" x14ac:dyDescent="0.3">
      <c r="A3206">
        <v>16949</v>
      </c>
      <c r="B3206">
        <v>576</v>
      </c>
      <c r="C3206">
        <v>81</v>
      </c>
      <c r="D3206" s="17">
        <v>3.6063532035454766E-2</v>
      </c>
      <c r="E3206" s="9">
        <f t="shared" si="350"/>
        <v>6.3578422665080998</v>
      </c>
      <c r="F3206" s="9">
        <f t="shared" si="351"/>
        <v>4.4067192472642533</v>
      </c>
      <c r="G3206" s="9">
        <f t="shared" si="352"/>
        <v>3.5428466315576779E-2</v>
      </c>
      <c r="H3206" s="9">
        <f t="shared" si="353"/>
        <v>8.3728094119010876</v>
      </c>
      <c r="I3206" s="9">
        <f t="shared" si="354"/>
        <v>5.0127762366685369</v>
      </c>
      <c r="J3206" s="9">
        <f t="shared" si="355"/>
        <v>4.1366846975893754</v>
      </c>
      <c r="K3206" s="9">
        <f t="shared" si="356"/>
        <v>6.5175745164689802</v>
      </c>
    </row>
    <row r="3207" spans="1:11" x14ac:dyDescent="0.3">
      <c r="A3207">
        <v>16950</v>
      </c>
      <c r="B3207">
        <v>510</v>
      </c>
      <c r="C3207">
        <v>18</v>
      </c>
      <c r="D3207" s="17">
        <v>0.10024808157426006</v>
      </c>
      <c r="E3207" s="9">
        <f t="shared" si="350"/>
        <v>6.2363695902037044</v>
      </c>
      <c r="F3207" s="9">
        <f t="shared" si="351"/>
        <v>2.9444389791664403</v>
      </c>
      <c r="G3207" s="9">
        <f t="shared" si="352"/>
        <v>9.5535683080422623E-2</v>
      </c>
      <c r="H3207" s="9">
        <f t="shared" si="353"/>
        <v>9.582201081350199</v>
      </c>
      <c r="I3207" s="9">
        <f t="shared" si="354"/>
        <v>3.4326793903510464</v>
      </c>
      <c r="J3207" s="9">
        <f t="shared" si="355"/>
        <v>4.6725179591494115</v>
      </c>
      <c r="K3207" s="9">
        <f t="shared" si="356"/>
        <v>6.7554079496102961</v>
      </c>
    </row>
    <row r="3208" spans="1:11" x14ac:dyDescent="0.3">
      <c r="A3208">
        <v>16951</v>
      </c>
      <c r="B3208">
        <v>632</v>
      </c>
      <c r="C3208">
        <v>83</v>
      </c>
      <c r="D3208" s="17">
        <v>1.2798595689412192E-2</v>
      </c>
      <c r="E3208" s="9">
        <f t="shared" si="350"/>
        <v>6.4504704221441758</v>
      </c>
      <c r="F3208" s="9">
        <f t="shared" si="351"/>
        <v>4.4308167988433134</v>
      </c>
      <c r="G3208" s="9">
        <f t="shared" si="352"/>
        <v>1.2717385844226627E-2</v>
      </c>
      <c r="H3208" s="9">
        <f t="shared" si="353"/>
        <v>7.4505960945457623</v>
      </c>
      <c r="I3208" s="9">
        <f t="shared" si="354"/>
        <v>5.0388153388056232</v>
      </c>
      <c r="J3208" s="9">
        <f t="shared" si="355"/>
        <v>3.934223945328537</v>
      </c>
      <c r="K3208" s="9">
        <f t="shared" si="356"/>
        <v>6.0237874379802756</v>
      </c>
    </row>
    <row r="3209" spans="1:11" x14ac:dyDescent="0.3">
      <c r="A3209">
        <v>16952</v>
      </c>
      <c r="B3209">
        <v>981</v>
      </c>
      <c r="C3209">
        <v>16</v>
      </c>
      <c r="D3209" s="17">
        <v>0.12218926517042808</v>
      </c>
      <c r="E3209" s="9">
        <f t="shared" si="350"/>
        <v>6.8895913083544658</v>
      </c>
      <c r="F3209" s="9">
        <f t="shared" si="351"/>
        <v>2.8332133440562162</v>
      </c>
      <c r="G3209" s="9">
        <f t="shared" si="352"/>
        <v>0.11528147840984042</v>
      </c>
      <c r="H3209" s="9">
        <f t="shared" si="353"/>
        <v>3.0786734711152635</v>
      </c>
      <c r="I3209" s="9">
        <f t="shared" si="354"/>
        <v>3.3124922558450578</v>
      </c>
      <c r="J3209" s="9">
        <f t="shared" si="355"/>
        <v>4.8485443081126682</v>
      </c>
      <c r="K3209" s="9">
        <f t="shared" si="356"/>
        <v>3.5027932739336824</v>
      </c>
    </row>
    <row r="3210" spans="1:11" x14ac:dyDescent="0.3">
      <c r="A3210">
        <v>16954</v>
      </c>
      <c r="B3210">
        <v>502</v>
      </c>
      <c r="C3210">
        <v>34</v>
      </c>
      <c r="D3210" s="17">
        <v>0.11862379130421483</v>
      </c>
      <c r="E3210" s="9">
        <f t="shared" si="350"/>
        <v>6.2205901700997392</v>
      </c>
      <c r="F3210" s="9">
        <f t="shared" si="351"/>
        <v>3.5553480614894135</v>
      </c>
      <c r="G3210" s="9">
        <f t="shared" si="352"/>
        <v>0.11209917200110579</v>
      </c>
      <c r="H3210" s="9">
        <f t="shared" si="353"/>
        <v>9.7393022484855329</v>
      </c>
      <c r="I3210" s="9">
        <f t="shared" si="354"/>
        <v>4.0928096919251313</v>
      </c>
      <c r="J3210" s="9">
        <f t="shared" si="355"/>
        <v>4.8201752417333878</v>
      </c>
      <c r="K3210" s="9">
        <f t="shared" si="356"/>
        <v>7.0615290801669834</v>
      </c>
    </row>
    <row r="3211" spans="1:11" x14ac:dyDescent="0.3">
      <c r="A3211">
        <v>16955</v>
      </c>
      <c r="B3211">
        <v>690</v>
      </c>
      <c r="C3211">
        <v>17</v>
      </c>
      <c r="D3211" s="17">
        <v>5.0284874630766106E-2</v>
      </c>
      <c r="E3211" s="9">
        <f t="shared" si="350"/>
        <v>6.5381398237676702</v>
      </c>
      <c r="F3211" s="9">
        <f t="shared" si="351"/>
        <v>2.8903717578961645</v>
      </c>
      <c r="G3211" s="9">
        <f t="shared" si="352"/>
        <v>4.9061436543912228E-2</v>
      </c>
      <c r="H3211" s="9">
        <f t="shared" si="353"/>
        <v>6.5777525282827352</v>
      </c>
      <c r="I3211" s="9">
        <f t="shared" si="354"/>
        <v>3.3742559487700117</v>
      </c>
      <c r="J3211" s="9">
        <f t="shared" si="355"/>
        <v>4.2582175067157539</v>
      </c>
      <c r="K3211" s="9">
        <f t="shared" si="356"/>
        <v>5.1527965501155224</v>
      </c>
    </row>
    <row r="3212" spans="1:11" x14ac:dyDescent="0.3">
      <c r="A3212">
        <v>16956</v>
      </c>
      <c r="B3212">
        <v>889</v>
      </c>
      <c r="C3212">
        <v>16</v>
      </c>
      <c r="D3212" s="17">
        <v>0.78195397702691105</v>
      </c>
      <c r="E3212" s="9">
        <f t="shared" si="350"/>
        <v>6.7912214627261855</v>
      </c>
      <c r="F3212" s="9">
        <f t="shared" si="351"/>
        <v>2.8332133440562162</v>
      </c>
      <c r="G3212" s="9">
        <f t="shared" si="352"/>
        <v>0.5777105021308806</v>
      </c>
      <c r="H3212" s="9">
        <f t="shared" si="353"/>
        <v>4.0580515127229013</v>
      </c>
      <c r="I3212" s="9">
        <f t="shared" si="354"/>
        <v>3.3124922558450578</v>
      </c>
      <c r="J3212" s="9">
        <f t="shared" si="355"/>
        <v>8.9709253691067747</v>
      </c>
      <c r="K3212" s="9">
        <f t="shared" si="356"/>
        <v>4.8169585069363228</v>
      </c>
    </row>
    <row r="3213" spans="1:11" x14ac:dyDescent="0.3">
      <c r="A3213">
        <v>16957</v>
      </c>
      <c r="B3213">
        <v>607</v>
      </c>
      <c r="C3213">
        <v>24</v>
      </c>
      <c r="D3213" s="17">
        <v>-2.6083517084782532E-2</v>
      </c>
      <c r="E3213" s="9">
        <f t="shared" si="350"/>
        <v>6.4101748819661672</v>
      </c>
      <c r="F3213" s="9">
        <f t="shared" si="351"/>
        <v>3.2188758248682006</v>
      </c>
      <c r="G3213" s="9">
        <f t="shared" si="352"/>
        <v>-2.57491441031527E-2</v>
      </c>
      <c r="H3213" s="9">
        <f t="shared" si="353"/>
        <v>7.8517817116726647</v>
      </c>
      <c r="I3213" s="9">
        <f t="shared" si="354"/>
        <v>3.7292277360185713</v>
      </c>
      <c r="J3213" s="9">
        <f t="shared" si="355"/>
        <v>3.5913092786381986</v>
      </c>
      <c r="K3213" s="9">
        <f t="shared" si="356"/>
        <v>5.7629210323695439</v>
      </c>
    </row>
    <row r="3214" spans="1:11" x14ac:dyDescent="0.3">
      <c r="A3214">
        <v>16960</v>
      </c>
      <c r="B3214">
        <v>581</v>
      </c>
      <c r="C3214">
        <v>139</v>
      </c>
      <c r="D3214" s="17">
        <v>0.15484321127089112</v>
      </c>
      <c r="E3214" s="9">
        <f t="shared" si="350"/>
        <v>6.3664704477314382</v>
      </c>
      <c r="F3214" s="9">
        <f t="shared" si="351"/>
        <v>4.9416424226093039</v>
      </c>
      <c r="G3214" s="9">
        <f t="shared" si="352"/>
        <v>0.14396458694177766</v>
      </c>
      <c r="H3214" s="9">
        <f t="shared" si="353"/>
        <v>8.2869065503566972</v>
      </c>
      <c r="I3214" s="9">
        <f t="shared" si="354"/>
        <v>5.5907984125981605</v>
      </c>
      <c r="J3214" s="9">
        <f t="shared" si="355"/>
        <v>5.1042434474768665</v>
      </c>
      <c r="K3214" s="9">
        <f t="shared" si="356"/>
        <v>6.8415414884531707</v>
      </c>
    </row>
    <row r="3215" spans="1:11" x14ac:dyDescent="0.3">
      <c r="A3215">
        <v>16961</v>
      </c>
      <c r="B3215">
        <v>988</v>
      </c>
      <c r="C3215">
        <v>14</v>
      </c>
      <c r="D3215" s="17">
        <v>2.2048347928579171E-2</v>
      </c>
      <c r="E3215" s="9">
        <f t="shared" si="350"/>
        <v>6.8966943316227125</v>
      </c>
      <c r="F3215" s="9">
        <f t="shared" si="351"/>
        <v>2.7080502011022101</v>
      </c>
      <c r="G3215" s="9">
        <f t="shared" si="352"/>
        <v>2.1808797833384838E-2</v>
      </c>
      <c r="H3215" s="9">
        <f t="shared" si="353"/>
        <v>3.007955204013002</v>
      </c>
      <c r="I3215" s="9">
        <f t="shared" si="354"/>
        <v>3.177244662226034</v>
      </c>
      <c r="J3215" s="9">
        <f t="shared" si="355"/>
        <v>4.0152704685338136</v>
      </c>
      <c r="K3215" s="9">
        <f t="shared" si="356"/>
        <v>3.2602050943810736</v>
      </c>
    </row>
    <row r="3216" spans="1:11" x14ac:dyDescent="0.3">
      <c r="A3216">
        <v>16965</v>
      </c>
      <c r="B3216">
        <v>552</v>
      </c>
      <c r="C3216">
        <v>51</v>
      </c>
      <c r="D3216" s="17">
        <v>0.36017255314502455</v>
      </c>
      <c r="E3216" s="9">
        <f t="shared" si="350"/>
        <v>6.315358001522335</v>
      </c>
      <c r="F3216" s="9">
        <f t="shared" si="351"/>
        <v>3.9512437185814275</v>
      </c>
      <c r="G3216" s="9">
        <f t="shared" si="352"/>
        <v>0.3076115690122333</v>
      </c>
      <c r="H3216" s="9">
        <f t="shared" si="353"/>
        <v>8.7957861480660195</v>
      </c>
      <c r="I3216" s="9">
        <f t="shared" si="354"/>
        <v>4.5206028399894373</v>
      </c>
      <c r="J3216" s="9">
        <f t="shared" si="355"/>
        <v>6.5630948278414545</v>
      </c>
      <c r="K3216" s="9">
        <f t="shared" si="356"/>
        <v>7.066692891598132</v>
      </c>
    </row>
    <row r="3217" spans="1:11" x14ac:dyDescent="0.3">
      <c r="A3217">
        <v>16966</v>
      </c>
      <c r="B3217">
        <v>566</v>
      </c>
      <c r="C3217">
        <v>44</v>
      </c>
      <c r="D3217" s="17">
        <v>6.271304049759753E-2</v>
      </c>
      <c r="E3217" s="9">
        <f t="shared" si="350"/>
        <v>6.3403593037277517</v>
      </c>
      <c r="F3217" s="9">
        <f t="shared" si="351"/>
        <v>3.8066624897703196</v>
      </c>
      <c r="G3217" s="9">
        <f t="shared" si="352"/>
        <v>6.0825110420872582E-2</v>
      </c>
      <c r="H3217" s="9">
        <f t="shared" si="353"/>
        <v>8.5468711860144531</v>
      </c>
      <c r="I3217" s="9">
        <f t="shared" si="354"/>
        <v>4.3643726366110398</v>
      </c>
      <c r="J3217" s="9">
        <f t="shared" si="355"/>
        <v>4.363086240965762</v>
      </c>
      <c r="K3217" s="9">
        <f t="shared" si="356"/>
        <v>6.4553646321836906</v>
      </c>
    </row>
    <row r="3218" spans="1:11" x14ac:dyDescent="0.3">
      <c r="A3218">
        <v>16968</v>
      </c>
      <c r="B3218">
        <v>876</v>
      </c>
      <c r="C3218">
        <v>31</v>
      </c>
      <c r="D3218" s="17">
        <v>0.3402364015869892</v>
      </c>
      <c r="E3218" s="9">
        <f t="shared" si="350"/>
        <v>6.776506992372183</v>
      </c>
      <c r="F3218" s="9">
        <f t="shared" si="351"/>
        <v>3.4657359027997265</v>
      </c>
      <c r="G3218" s="9">
        <f t="shared" si="352"/>
        <v>0.29284601749756961</v>
      </c>
      <c r="H3218" s="9">
        <f t="shared" si="353"/>
        <v>4.204549955071311</v>
      </c>
      <c r="I3218" s="9">
        <f t="shared" si="354"/>
        <v>3.9959774413460609</v>
      </c>
      <c r="J3218" s="9">
        <f t="shared" si="355"/>
        <v>6.4314654819379804</v>
      </c>
      <c r="K3218" s="9">
        <f t="shared" si="356"/>
        <v>4.58736130632707</v>
      </c>
    </row>
    <row r="3219" spans="1:11" x14ac:dyDescent="0.3">
      <c r="A3219">
        <v>16969</v>
      </c>
      <c r="B3219">
        <v>1006</v>
      </c>
      <c r="C3219">
        <v>31</v>
      </c>
      <c r="D3219" s="17">
        <v>-7.614234656225208E-3</v>
      </c>
      <c r="E3219" s="9">
        <f t="shared" si="350"/>
        <v>6.9147308927185627</v>
      </c>
      <c r="F3219" s="9">
        <f t="shared" si="351"/>
        <v>3.4657359027997265</v>
      </c>
      <c r="G3219" s="9">
        <f t="shared" si="352"/>
        <v>-7.5853926853588893E-3</v>
      </c>
      <c r="H3219" s="9">
        <f t="shared" si="353"/>
        <v>2.828381760844846</v>
      </c>
      <c r="I3219" s="9">
        <f t="shared" si="354"/>
        <v>3.9959774413460609</v>
      </c>
      <c r="J3219" s="9">
        <f t="shared" si="355"/>
        <v>3.7532323003352275</v>
      </c>
      <c r="K3219" s="9">
        <f t="shared" si="356"/>
        <v>3.3636305728932867</v>
      </c>
    </row>
    <row r="3220" spans="1:11" x14ac:dyDescent="0.3">
      <c r="A3220">
        <v>16971</v>
      </c>
      <c r="B3220">
        <v>910</v>
      </c>
      <c r="C3220">
        <v>37</v>
      </c>
      <c r="D3220" s="17">
        <v>-0.11569721053815067</v>
      </c>
      <c r="E3220" s="9">
        <f t="shared" si="350"/>
        <v>6.8145428972599582</v>
      </c>
      <c r="F3220" s="9">
        <f t="shared" si="351"/>
        <v>3.6375861597263857</v>
      </c>
      <c r="G3220" s="9">
        <f t="shared" si="352"/>
        <v>-0.10947951042399129</v>
      </c>
      <c r="H3220" s="9">
        <f t="shared" si="353"/>
        <v>3.8258614474108472</v>
      </c>
      <c r="I3220" s="9">
        <f t="shared" si="354"/>
        <v>4.1816737506875619</v>
      </c>
      <c r="J3220" s="9">
        <f t="shared" si="355"/>
        <v>2.8448845114952381</v>
      </c>
      <c r="K3220" s="9">
        <f t="shared" si="356"/>
        <v>3.7364097512107395</v>
      </c>
    </row>
    <row r="3221" spans="1:11" x14ac:dyDescent="0.3">
      <c r="A3221">
        <v>16976</v>
      </c>
      <c r="B3221">
        <v>612</v>
      </c>
      <c r="C3221">
        <v>3</v>
      </c>
      <c r="D3221" s="17">
        <v>-1.1161605801886937E-4</v>
      </c>
      <c r="E3221" s="9">
        <f t="shared" si="350"/>
        <v>6.4183649359362116</v>
      </c>
      <c r="F3221" s="9">
        <f t="shared" si="351"/>
        <v>1.3862943611198906</v>
      </c>
      <c r="G3221" s="9">
        <f t="shared" si="352"/>
        <v>-1.1160982941006008E-4</v>
      </c>
      <c r="H3221" s="9">
        <f t="shared" si="353"/>
        <v>7.7702408800630156</v>
      </c>
      <c r="I3221" s="9">
        <f t="shared" si="354"/>
        <v>1.7489943603365152</v>
      </c>
      <c r="J3221" s="9">
        <f t="shared" si="355"/>
        <v>3.8198582673894323</v>
      </c>
      <c r="K3221" s="9">
        <f t="shared" si="356"/>
        <v>5.1737904016103489</v>
      </c>
    </row>
    <row r="3222" spans="1:11" x14ac:dyDescent="0.3">
      <c r="A3222">
        <v>16978</v>
      </c>
      <c r="B3222">
        <v>949</v>
      </c>
      <c r="C3222">
        <v>39</v>
      </c>
      <c r="D3222" s="17">
        <v>0.13409173648273495</v>
      </c>
      <c r="E3222" s="9">
        <f t="shared" si="350"/>
        <v>6.8564619845945867</v>
      </c>
      <c r="F3222" s="9">
        <f t="shared" si="351"/>
        <v>3.6888794541139363</v>
      </c>
      <c r="G3222" s="9">
        <f t="shared" si="352"/>
        <v>0.12583209840288034</v>
      </c>
      <c r="H3222" s="9">
        <f t="shared" si="353"/>
        <v>3.4085116650913236</v>
      </c>
      <c r="I3222" s="9">
        <f t="shared" si="354"/>
        <v>4.2370997688505732</v>
      </c>
      <c r="J3222" s="9">
        <f t="shared" si="355"/>
        <v>4.9425991226030552</v>
      </c>
      <c r="K3222" s="9">
        <f t="shared" si="356"/>
        <v>3.9639055877214449</v>
      </c>
    </row>
    <row r="3223" spans="1:11" x14ac:dyDescent="0.3">
      <c r="A3223">
        <v>16979</v>
      </c>
      <c r="B3223">
        <v>632</v>
      </c>
      <c r="C3223">
        <v>91</v>
      </c>
      <c r="D3223" s="17">
        <v>7.2022214814359872E-2</v>
      </c>
      <c r="E3223" s="9">
        <f t="shared" si="350"/>
        <v>6.4504704221441758</v>
      </c>
      <c r="F3223" s="9">
        <f t="shared" si="351"/>
        <v>4.5217885770490405</v>
      </c>
      <c r="G3223" s="9">
        <f t="shared" si="352"/>
        <v>6.9546785208485964E-2</v>
      </c>
      <c r="H3223" s="9">
        <f t="shared" si="353"/>
        <v>7.4505960945457623</v>
      </c>
      <c r="I3223" s="9">
        <f t="shared" si="354"/>
        <v>5.1371167540560334</v>
      </c>
      <c r="J3223" s="9">
        <f t="shared" si="355"/>
        <v>4.4408366958902707</v>
      </c>
      <c r="K3223" s="9">
        <f t="shared" si="356"/>
        <v>6.1546004126677456</v>
      </c>
    </row>
    <row r="3224" spans="1:11" x14ac:dyDescent="0.3">
      <c r="A3224">
        <v>16980</v>
      </c>
      <c r="B3224">
        <v>593</v>
      </c>
      <c r="C3224">
        <v>18</v>
      </c>
      <c r="D3224" s="17">
        <v>5.4729371470716272E-3</v>
      </c>
      <c r="E3224" s="9">
        <f t="shared" si="350"/>
        <v>6.3868793193626452</v>
      </c>
      <c r="F3224" s="9">
        <f t="shared" si="351"/>
        <v>2.9444389791664403</v>
      </c>
      <c r="G3224" s="9">
        <f t="shared" si="352"/>
        <v>5.4580150469487826E-3</v>
      </c>
      <c r="H3224" s="9">
        <f t="shared" si="353"/>
        <v>8.0837141939802972</v>
      </c>
      <c r="I3224" s="9">
        <f t="shared" si="354"/>
        <v>3.4326793903510464</v>
      </c>
      <c r="J3224" s="9">
        <f t="shared" si="355"/>
        <v>3.8695093812455421</v>
      </c>
      <c r="K3224" s="9">
        <f t="shared" si="356"/>
        <v>5.8455627903445704</v>
      </c>
    </row>
    <row r="3225" spans="1:11" x14ac:dyDescent="0.3">
      <c r="A3225">
        <v>16982</v>
      </c>
      <c r="B3225">
        <v>932</v>
      </c>
      <c r="C3225">
        <v>20</v>
      </c>
      <c r="D3225" s="17">
        <v>-3.2589702764711452E-2</v>
      </c>
      <c r="E3225" s="9">
        <f t="shared" si="350"/>
        <v>6.8384052008473439</v>
      </c>
      <c r="F3225" s="9">
        <f t="shared" si="351"/>
        <v>3.044522437723423</v>
      </c>
      <c r="G3225" s="9">
        <f t="shared" si="352"/>
        <v>-3.2069921270276316E-2</v>
      </c>
      <c r="H3225" s="9">
        <f t="shared" si="353"/>
        <v>3.5882864465922828</v>
      </c>
      <c r="I3225" s="9">
        <f t="shared" si="354"/>
        <v>3.5408266181325931</v>
      </c>
      <c r="J3225" s="9">
        <f t="shared" si="355"/>
        <v>3.534961924238071</v>
      </c>
      <c r="K3225" s="9">
        <f t="shared" si="356"/>
        <v>3.5633835935835338</v>
      </c>
    </row>
    <row r="3226" spans="1:11" x14ac:dyDescent="0.3">
      <c r="A3226">
        <v>16983</v>
      </c>
      <c r="B3226">
        <v>552</v>
      </c>
      <c r="C3226">
        <v>101</v>
      </c>
      <c r="D3226" s="17">
        <v>0.16957457644386689</v>
      </c>
      <c r="E3226" s="9">
        <f t="shared" si="350"/>
        <v>6.315358001522335</v>
      </c>
      <c r="F3226" s="9">
        <f t="shared" si="351"/>
        <v>4.6249728132842707</v>
      </c>
      <c r="G3226" s="9">
        <f t="shared" si="352"/>
        <v>0.15664007281052772</v>
      </c>
      <c r="H3226" s="9">
        <f t="shared" si="353"/>
        <v>8.7957861480660195</v>
      </c>
      <c r="I3226" s="9">
        <f t="shared" si="354"/>
        <v>5.2486145905665786</v>
      </c>
      <c r="J3226" s="9">
        <f t="shared" si="355"/>
        <v>5.2172406431627394</v>
      </c>
      <c r="K3226" s="9">
        <f t="shared" si="356"/>
        <v>7.0159255798355309</v>
      </c>
    </row>
    <row r="3227" spans="1:11" x14ac:dyDescent="0.3">
      <c r="A3227">
        <v>16984</v>
      </c>
      <c r="B3227">
        <v>960</v>
      </c>
      <c r="C3227">
        <v>251</v>
      </c>
      <c r="D3227" s="17">
        <v>0.12240284639892765</v>
      </c>
      <c r="E3227" s="9">
        <f t="shared" si="350"/>
        <v>6.8679744089702925</v>
      </c>
      <c r="F3227" s="9">
        <f t="shared" si="351"/>
        <v>5.5294290875114234</v>
      </c>
      <c r="G3227" s="9">
        <f t="shared" si="352"/>
        <v>0.11547178579624111</v>
      </c>
      <c r="H3227" s="9">
        <f t="shared" si="353"/>
        <v>3.2938930483066549</v>
      </c>
      <c r="I3227" s="9">
        <f t="shared" si="354"/>
        <v>6.2259433131906299</v>
      </c>
      <c r="J3227" s="9">
        <f t="shared" si="355"/>
        <v>4.8502408269841535</v>
      </c>
      <c r="K3227" s="9">
        <f t="shared" si="356"/>
        <v>4.484777683507347</v>
      </c>
    </row>
    <row r="3228" spans="1:11" x14ac:dyDescent="0.3">
      <c r="A3228">
        <v>16985</v>
      </c>
      <c r="B3228">
        <v>501</v>
      </c>
      <c r="C3228">
        <v>148</v>
      </c>
      <c r="D3228" s="17">
        <v>0.21109282817892394</v>
      </c>
      <c r="E3228" s="9">
        <f t="shared" si="350"/>
        <v>6.2186001196917289</v>
      </c>
      <c r="F3228" s="9">
        <f t="shared" si="351"/>
        <v>5.0039463059454592</v>
      </c>
      <c r="G3228" s="9">
        <f t="shared" si="352"/>
        <v>0.19152311578587927</v>
      </c>
      <c r="H3228" s="9">
        <f t="shared" si="353"/>
        <v>9.7591153493280682</v>
      </c>
      <c r="I3228" s="9">
        <f t="shared" si="354"/>
        <v>5.6581221478085491</v>
      </c>
      <c r="J3228" s="9">
        <f t="shared" si="355"/>
        <v>5.5282098694329758</v>
      </c>
      <c r="K3228" s="9">
        <f t="shared" si="356"/>
        <v>7.6826362928931946</v>
      </c>
    </row>
    <row r="3229" spans="1:11" x14ac:dyDescent="0.3">
      <c r="A3229">
        <v>16987</v>
      </c>
      <c r="B3229">
        <v>500</v>
      </c>
      <c r="C3229">
        <v>156</v>
      </c>
      <c r="D3229" s="17">
        <v>0.24875093074129834</v>
      </c>
      <c r="E3229" s="9">
        <f t="shared" si="350"/>
        <v>6.2166061010848646</v>
      </c>
      <c r="F3229" s="9">
        <f t="shared" si="351"/>
        <v>5.0562458053483077</v>
      </c>
      <c r="G3229" s="9">
        <f t="shared" si="352"/>
        <v>0.22214379631872547</v>
      </c>
      <c r="H3229" s="9">
        <f t="shared" si="353"/>
        <v>9.7789679578754019</v>
      </c>
      <c r="I3229" s="9">
        <f t="shared" si="354"/>
        <v>5.7146354413770402</v>
      </c>
      <c r="J3229" s="9">
        <f t="shared" si="355"/>
        <v>5.801181735445228</v>
      </c>
      <c r="K3229" s="9">
        <f t="shared" si="356"/>
        <v>7.7641109584398587</v>
      </c>
    </row>
    <row r="3230" spans="1:11" x14ac:dyDescent="0.3">
      <c r="A3230">
        <v>16989</v>
      </c>
      <c r="B3230">
        <v>879</v>
      </c>
      <c r="C3230">
        <v>12</v>
      </c>
      <c r="D3230" s="17">
        <v>-7.4729500191716328E-2</v>
      </c>
      <c r="E3230" s="9">
        <f t="shared" si="350"/>
        <v>6.7799219074722519</v>
      </c>
      <c r="F3230" s="9">
        <f t="shared" si="351"/>
        <v>2.5649493574615367</v>
      </c>
      <c r="G3230" s="9">
        <f t="shared" si="352"/>
        <v>-7.2069002187421488E-2</v>
      </c>
      <c r="H3230" s="9">
        <f t="shared" si="353"/>
        <v>4.170550787525598</v>
      </c>
      <c r="I3230" s="9">
        <f t="shared" si="354"/>
        <v>3.0226141193164064</v>
      </c>
      <c r="J3230" s="9">
        <f t="shared" si="355"/>
        <v>3.1783851412689281</v>
      </c>
      <c r="K3230" s="9">
        <f t="shared" si="356"/>
        <v>3.6277366578115067</v>
      </c>
    </row>
    <row r="3231" spans="1:11" x14ac:dyDescent="0.3">
      <c r="A3231">
        <v>16990</v>
      </c>
      <c r="B3231">
        <v>669</v>
      </c>
      <c r="C3231">
        <v>2</v>
      </c>
      <c r="D3231" s="17">
        <v>0.30971687628980404</v>
      </c>
      <c r="E3231" s="9">
        <f t="shared" si="350"/>
        <v>6.5072777123850116</v>
      </c>
      <c r="F3231" s="9">
        <f t="shared" si="351"/>
        <v>1.0986122886681098</v>
      </c>
      <c r="G3231" s="9">
        <f t="shared" si="352"/>
        <v>0.26981098888507815</v>
      </c>
      <c r="H3231" s="9">
        <f t="shared" si="353"/>
        <v>6.8850181747089962</v>
      </c>
      <c r="I3231" s="9">
        <f t="shared" si="354"/>
        <v>1.4381336140484908</v>
      </c>
      <c r="J3231" s="9">
        <f t="shared" si="355"/>
        <v>6.226116853671785</v>
      </c>
      <c r="K3231" s="9">
        <f t="shared" si="356"/>
        <v>5.1191725423034029</v>
      </c>
    </row>
    <row r="3232" spans="1:11" x14ac:dyDescent="0.3">
      <c r="A3232">
        <v>16992</v>
      </c>
      <c r="B3232">
        <v>882</v>
      </c>
      <c r="C3232">
        <v>87</v>
      </c>
      <c r="D3232" s="17">
        <v>0.11445810074040688</v>
      </c>
      <c r="E3232" s="9">
        <f t="shared" si="350"/>
        <v>6.7833252006039597</v>
      </c>
      <c r="F3232" s="9">
        <f t="shared" si="351"/>
        <v>4.4773368144782069</v>
      </c>
      <c r="G3232" s="9">
        <f t="shared" si="352"/>
        <v>0.10836827846719851</v>
      </c>
      <c r="H3232" s="9">
        <f t="shared" si="353"/>
        <v>4.1366673292253395</v>
      </c>
      <c r="I3232" s="9">
        <f t="shared" si="354"/>
        <v>5.0890834930021889</v>
      </c>
      <c r="J3232" s="9">
        <f t="shared" si="355"/>
        <v>4.7869157271791227</v>
      </c>
      <c r="K3232" s="9">
        <f t="shared" si="356"/>
        <v>4.5524418579491508</v>
      </c>
    </row>
    <row r="3233" spans="1:11" x14ac:dyDescent="0.3">
      <c r="A3233">
        <v>16995</v>
      </c>
      <c r="B3233">
        <v>497</v>
      </c>
      <c r="C3233">
        <v>2863</v>
      </c>
      <c r="D3233" s="17">
        <v>0.20775611734177771</v>
      </c>
      <c r="E3233" s="9">
        <f t="shared" si="350"/>
        <v>6.2106000770246528</v>
      </c>
      <c r="F3233" s="9">
        <f t="shared" si="351"/>
        <v>7.9599745280805365</v>
      </c>
      <c r="G3233" s="9">
        <f t="shared" si="352"/>
        <v>0.18876418951243723</v>
      </c>
      <c r="H3233" s="9">
        <f t="shared" si="353"/>
        <v>9.8387644132258174</v>
      </c>
      <c r="I3233" s="9">
        <f t="shared" si="354"/>
        <v>8.8523188919779088</v>
      </c>
      <c r="J3233" s="9">
        <f t="shared" si="355"/>
        <v>5.5036150779408715</v>
      </c>
      <c r="K3233" s="9">
        <f t="shared" si="356"/>
        <v>8.6758008897944556</v>
      </c>
    </row>
    <row r="3234" spans="1:11" x14ac:dyDescent="0.3">
      <c r="A3234">
        <v>16996</v>
      </c>
      <c r="B3234">
        <v>496</v>
      </c>
      <c r="C3234">
        <v>33</v>
      </c>
      <c r="D3234" s="17">
        <v>0.3173177180002959</v>
      </c>
      <c r="E3234" s="9">
        <f t="shared" si="350"/>
        <v>6.2085900260966289</v>
      </c>
      <c r="F3234" s="9">
        <f t="shared" si="351"/>
        <v>3.5263605246161616</v>
      </c>
      <c r="G3234" s="9">
        <f t="shared" si="352"/>
        <v>0.2755976374025409</v>
      </c>
      <c r="H3234" s="9">
        <f t="shared" si="353"/>
        <v>9.8587766408433986</v>
      </c>
      <c r="I3234" s="9">
        <f t="shared" si="354"/>
        <v>4.0614866161815728</v>
      </c>
      <c r="J3234" s="9">
        <f t="shared" si="355"/>
        <v>6.2777026517755994</v>
      </c>
      <c r="K3234" s="9">
        <f t="shared" si="356"/>
        <v>7.4033748356312907</v>
      </c>
    </row>
    <row r="3235" spans="1:11" x14ac:dyDescent="0.3">
      <c r="A3235">
        <v>16997</v>
      </c>
      <c r="B3235">
        <v>659</v>
      </c>
      <c r="C3235">
        <v>15</v>
      </c>
      <c r="D3235" s="17">
        <v>0.30941489474287298</v>
      </c>
      <c r="E3235" s="9">
        <f t="shared" si="350"/>
        <v>6.4922398350204711</v>
      </c>
      <c r="F3235" s="9">
        <f t="shared" si="351"/>
        <v>2.7725887222397811</v>
      </c>
      <c r="G3235" s="9">
        <f t="shared" si="352"/>
        <v>0.26958039220291868</v>
      </c>
      <c r="H3235" s="9">
        <f t="shared" si="353"/>
        <v>7.0347364830905379</v>
      </c>
      <c r="I3235" s="9">
        <f t="shared" si="354"/>
        <v>3.2469830810095455</v>
      </c>
      <c r="J3235" s="9">
        <f t="shared" si="355"/>
        <v>6.2240611708610203</v>
      </c>
      <c r="K3235" s="9">
        <f t="shared" si="356"/>
        <v>5.7362754000203369</v>
      </c>
    </row>
    <row r="3236" spans="1:11" x14ac:dyDescent="0.3">
      <c r="A3236">
        <v>16998</v>
      </c>
      <c r="B3236">
        <v>591</v>
      </c>
      <c r="C3236">
        <v>4</v>
      </c>
      <c r="D3236" s="17">
        <v>6.9428427430423045E-2</v>
      </c>
      <c r="E3236" s="9">
        <f t="shared" si="350"/>
        <v>6.3835066348840055</v>
      </c>
      <c r="F3236" s="9">
        <f t="shared" si="351"/>
        <v>1.6094379124341003</v>
      </c>
      <c r="G3236" s="9">
        <f t="shared" si="352"/>
        <v>6.7124325777297128E-2</v>
      </c>
      <c r="H3236" s="9">
        <f t="shared" si="353"/>
        <v>8.1172929100853572</v>
      </c>
      <c r="I3236" s="9">
        <f t="shared" si="354"/>
        <v>1.9901166878410281</v>
      </c>
      <c r="J3236" s="9">
        <f t="shared" si="355"/>
        <v>4.4192413799219903</v>
      </c>
      <c r="K3236" s="9">
        <f t="shared" si="356"/>
        <v>5.5395297373793859</v>
      </c>
    </row>
    <row r="3237" spans="1:11" x14ac:dyDescent="0.3">
      <c r="A3237">
        <v>16999</v>
      </c>
      <c r="B3237">
        <v>895</v>
      </c>
      <c r="C3237">
        <v>23</v>
      </c>
      <c r="D3237" s="17">
        <v>-2.6283568284529803E-2</v>
      </c>
      <c r="E3237" s="9">
        <f t="shared" si="350"/>
        <v>6.7979404129749303</v>
      </c>
      <c r="F3237" s="9">
        <f t="shared" si="351"/>
        <v>3.1780538303479458</v>
      </c>
      <c r="G3237" s="9">
        <f t="shared" si="352"/>
        <v>-2.5944090905609975E-2</v>
      </c>
      <c r="H3237" s="9">
        <f t="shared" si="353"/>
        <v>3.9911571072854786</v>
      </c>
      <c r="I3237" s="9">
        <f t="shared" si="354"/>
        <v>3.6851166950580363</v>
      </c>
      <c r="J3237" s="9">
        <f t="shared" si="355"/>
        <v>3.5895714011151041</v>
      </c>
      <c r="K3237" s="9">
        <f t="shared" si="356"/>
        <v>3.8190278423831709</v>
      </c>
    </row>
    <row r="3238" spans="1:11" x14ac:dyDescent="0.3">
      <c r="A3238">
        <v>17001</v>
      </c>
      <c r="B3238">
        <v>501</v>
      </c>
      <c r="C3238">
        <v>171</v>
      </c>
      <c r="D3238" s="17">
        <v>0.13226776767388543</v>
      </c>
      <c r="E3238" s="9">
        <f t="shared" si="350"/>
        <v>6.2186001196917289</v>
      </c>
      <c r="F3238" s="9">
        <f t="shared" si="351"/>
        <v>5.1474944768134527</v>
      </c>
      <c r="G3238" s="9">
        <f t="shared" si="352"/>
        <v>0.12422249569042253</v>
      </c>
      <c r="H3238" s="9">
        <f t="shared" si="353"/>
        <v>9.7591153493280682</v>
      </c>
      <c r="I3238" s="9">
        <f t="shared" si="354"/>
        <v>5.8132360593011905</v>
      </c>
      <c r="J3238" s="9">
        <f t="shared" si="355"/>
        <v>4.9282501189783101</v>
      </c>
      <c r="K3238" s="9">
        <f t="shared" si="356"/>
        <v>7.6091785162500534</v>
      </c>
    </row>
    <row r="3239" spans="1:11" x14ac:dyDescent="0.3">
      <c r="A3239">
        <v>17002</v>
      </c>
      <c r="B3239">
        <v>549</v>
      </c>
      <c r="C3239">
        <v>61</v>
      </c>
      <c r="D3239" s="17">
        <v>0.14514990507723805</v>
      </c>
      <c r="E3239" s="9">
        <f t="shared" si="350"/>
        <v>6.3099182782265162</v>
      </c>
      <c r="F3239" s="9">
        <f t="shared" si="351"/>
        <v>4.1271343850450917</v>
      </c>
      <c r="G3239" s="9">
        <f t="shared" si="352"/>
        <v>0.13553554990157263</v>
      </c>
      <c r="H3239" s="9">
        <f t="shared" si="353"/>
        <v>8.8499444677657202</v>
      </c>
      <c r="I3239" s="9">
        <f t="shared" si="354"/>
        <v>4.7106650964797421</v>
      </c>
      <c r="J3239" s="9">
        <f t="shared" si="355"/>
        <v>5.0291017481575766</v>
      </c>
      <c r="K3239" s="9">
        <f t="shared" si="356"/>
        <v>6.8439921124582979</v>
      </c>
    </row>
    <row r="3240" spans="1:11" x14ac:dyDescent="0.3">
      <c r="A3240">
        <v>17004</v>
      </c>
      <c r="B3240">
        <v>964</v>
      </c>
      <c r="C3240">
        <v>24</v>
      </c>
      <c r="D3240" s="17">
        <v>2.3582010985392358E-2</v>
      </c>
      <c r="E3240" s="9">
        <f t="shared" si="350"/>
        <v>6.8721281013389861</v>
      </c>
      <c r="F3240" s="9">
        <f t="shared" si="351"/>
        <v>3.2188758248682006</v>
      </c>
      <c r="G3240" s="9">
        <f t="shared" si="352"/>
        <v>2.330825088704367E-2</v>
      </c>
      <c r="H3240" s="9">
        <f t="shared" si="353"/>
        <v>3.2525385552553598</v>
      </c>
      <c r="I3240" s="9">
        <f t="shared" si="354"/>
        <v>3.7292277360185713</v>
      </c>
      <c r="J3240" s="9">
        <f t="shared" si="355"/>
        <v>4.0286375293218963</v>
      </c>
      <c r="K3240" s="9">
        <f t="shared" si="356"/>
        <v>3.5507651042976307</v>
      </c>
    </row>
    <row r="3241" spans="1:11" x14ac:dyDescent="0.3">
      <c r="A3241">
        <v>17006</v>
      </c>
      <c r="B3241">
        <v>876</v>
      </c>
      <c r="C3241">
        <v>42</v>
      </c>
      <c r="D3241" s="17">
        <v>7.9336257305502006E-2</v>
      </c>
      <c r="E3241" s="9">
        <f t="shared" si="350"/>
        <v>6.776506992372183</v>
      </c>
      <c r="F3241" s="9">
        <f t="shared" si="351"/>
        <v>3.7612001156935624</v>
      </c>
      <c r="G3241" s="9">
        <f t="shared" si="352"/>
        <v>7.6346275637557443E-2</v>
      </c>
      <c r="H3241" s="9">
        <f t="shared" si="353"/>
        <v>4.204549955071311</v>
      </c>
      <c r="I3241" s="9">
        <f t="shared" si="354"/>
        <v>4.3152473386281605</v>
      </c>
      <c r="J3241" s="9">
        <f t="shared" si="355"/>
        <v>4.5014515992189255</v>
      </c>
      <c r="K3241" s="9">
        <f t="shared" si="356"/>
        <v>4.2971394989678888</v>
      </c>
    </row>
    <row r="3242" spans="1:11" x14ac:dyDescent="0.3">
      <c r="A3242">
        <v>17007</v>
      </c>
      <c r="B3242">
        <v>500</v>
      </c>
      <c r="C3242">
        <v>53</v>
      </c>
      <c r="D3242" s="17">
        <v>0.11911628537337293</v>
      </c>
      <c r="E3242" s="9">
        <f t="shared" si="350"/>
        <v>6.2166061010848646</v>
      </c>
      <c r="F3242" s="9">
        <f t="shared" si="351"/>
        <v>3.9889840465642745</v>
      </c>
      <c r="G3242" s="9">
        <f t="shared" si="352"/>
        <v>0.11253934294163893</v>
      </c>
      <c r="H3242" s="9">
        <f t="shared" si="353"/>
        <v>9.7789679578754019</v>
      </c>
      <c r="I3242" s="9">
        <f t="shared" si="354"/>
        <v>4.5613839231550184</v>
      </c>
      <c r="J3242" s="9">
        <f t="shared" si="355"/>
        <v>4.8240992003427596</v>
      </c>
      <c r="K3242" s="9">
        <f t="shared" si="356"/>
        <v>7.222718995952758</v>
      </c>
    </row>
    <row r="3243" spans="1:11" x14ac:dyDescent="0.3">
      <c r="A3243">
        <v>17010</v>
      </c>
      <c r="B3243">
        <v>888</v>
      </c>
      <c r="C3243">
        <v>11</v>
      </c>
      <c r="D3243" s="17">
        <v>8.5544886466559764E-2</v>
      </c>
      <c r="E3243" s="9">
        <f t="shared" si="350"/>
        <v>6.7900972355139046</v>
      </c>
      <c r="F3243" s="9">
        <f t="shared" si="351"/>
        <v>2.4849066497880004</v>
      </c>
      <c r="G3243" s="9">
        <f t="shared" si="352"/>
        <v>8.2082060440802879E-2</v>
      </c>
      <c r="H3243" s="9">
        <f t="shared" si="353"/>
        <v>4.069244408660202</v>
      </c>
      <c r="I3243" s="9">
        <f t="shared" si="354"/>
        <v>2.9361223347215213</v>
      </c>
      <c r="J3243" s="9">
        <f t="shared" si="355"/>
        <v>4.5525839664145895</v>
      </c>
      <c r="K3243" s="9">
        <f t="shared" si="356"/>
        <v>3.8259756980294752</v>
      </c>
    </row>
    <row r="3244" spans="1:11" x14ac:dyDescent="0.3">
      <c r="A3244">
        <v>17011</v>
      </c>
      <c r="B3244">
        <v>902</v>
      </c>
      <c r="C3244">
        <v>15</v>
      </c>
      <c r="D3244" s="17">
        <v>4.5082369042215653E-3</v>
      </c>
      <c r="E3244" s="9">
        <f t="shared" si="350"/>
        <v>6.8057225534169854</v>
      </c>
      <c r="F3244" s="9">
        <f t="shared" si="351"/>
        <v>2.7725887222397811</v>
      </c>
      <c r="G3244" s="9">
        <f t="shared" si="352"/>
        <v>4.4981052434348197E-3</v>
      </c>
      <c r="H3244" s="9">
        <f t="shared" si="353"/>
        <v>3.9136774953477289</v>
      </c>
      <c r="I3244" s="9">
        <f t="shared" si="354"/>
        <v>3.2469830810095455</v>
      </c>
      <c r="J3244" s="9">
        <f t="shared" si="355"/>
        <v>3.8609521458833962</v>
      </c>
      <c r="K3244" s="9">
        <f t="shared" si="356"/>
        <v>3.7031241011534073</v>
      </c>
    </row>
    <row r="3245" spans="1:11" x14ac:dyDescent="0.3">
      <c r="A3245">
        <v>17014</v>
      </c>
      <c r="B3245">
        <v>880</v>
      </c>
      <c r="C3245">
        <v>55</v>
      </c>
      <c r="D3245" s="17">
        <v>6.8814686272379536E-2</v>
      </c>
      <c r="E3245" s="9">
        <f t="shared" si="350"/>
        <v>6.7810576259361799</v>
      </c>
      <c r="F3245" s="9">
        <f t="shared" si="351"/>
        <v>4.0253516907351496</v>
      </c>
      <c r="G3245" s="9">
        <f t="shared" si="352"/>
        <v>6.6550264604397627E-2</v>
      </c>
      <c r="H3245" s="9">
        <f t="shared" si="353"/>
        <v>4.1592434837688899</v>
      </c>
      <c r="I3245" s="9">
        <f t="shared" si="354"/>
        <v>4.6006817247571341</v>
      </c>
      <c r="J3245" s="9">
        <f t="shared" si="355"/>
        <v>4.4141238401794141</v>
      </c>
      <c r="K3245" s="9">
        <f t="shared" si="356"/>
        <v>4.3426510273474683</v>
      </c>
    </row>
    <row r="3246" spans="1:11" x14ac:dyDescent="0.3">
      <c r="A3246">
        <v>17015</v>
      </c>
      <c r="B3246">
        <v>900</v>
      </c>
      <c r="C3246">
        <v>207</v>
      </c>
      <c r="D3246" s="17">
        <v>4.5018073665838619E-2</v>
      </c>
      <c r="E3246" s="9">
        <f t="shared" si="350"/>
        <v>6.8035052576083377</v>
      </c>
      <c r="F3246" s="9">
        <f t="shared" si="351"/>
        <v>5.3375380797013179</v>
      </c>
      <c r="G3246" s="9">
        <f t="shared" si="352"/>
        <v>4.4034180641219244E-2</v>
      </c>
      <c r="H3246" s="9">
        <f t="shared" si="353"/>
        <v>3.9357530695531024</v>
      </c>
      <c r="I3246" s="9">
        <f t="shared" si="354"/>
        <v>6.0185915606624674</v>
      </c>
      <c r="J3246" s="9">
        <f t="shared" si="355"/>
        <v>4.2134014085494451</v>
      </c>
      <c r="K3246" s="9">
        <f t="shared" si="356"/>
        <v>4.6161342846851801</v>
      </c>
    </row>
    <row r="3247" spans="1:11" x14ac:dyDescent="0.3">
      <c r="A3247">
        <v>17017</v>
      </c>
      <c r="B3247">
        <v>497</v>
      </c>
      <c r="C3247">
        <v>2915</v>
      </c>
      <c r="D3247" s="17">
        <v>9.5264878625835839E-2</v>
      </c>
      <c r="E3247" s="9">
        <f t="shared" si="350"/>
        <v>6.2106000770246528</v>
      </c>
      <c r="F3247" s="9">
        <f t="shared" si="351"/>
        <v>7.977968093128549</v>
      </c>
      <c r="G3247" s="9">
        <f t="shared" si="352"/>
        <v>9.0996232304225114E-2</v>
      </c>
      <c r="H3247" s="9">
        <f t="shared" si="353"/>
        <v>9.8387644132258174</v>
      </c>
      <c r="I3247" s="9">
        <f t="shared" si="354"/>
        <v>8.8717622066465509</v>
      </c>
      <c r="J3247" s="9">
        <f t="shared" si="355"/>
        <v>4.6320504604692232</v>
      </c>
      <c r="K3247" s="9">
        <f t="shared" si="356"/>
        <v>8.507320960700719</v>
      </c>
    </row>
    <row r="3248" spans="1:11" x14ac:dyDescent="0.3">
      <c r="A3248">
        <v>17018</v>
      </c>
      <c r="B3248">
        <v>720</v>
      </c>
      <c r="C3248">
        <v>15</v>
      </c>
      <c r="D3248" s="17">
        <v>0.15246791708710467</v>
      </c>
      <c r="E3248" s="9">
        <f t="shared" si="350"/>
        <v>6.5806391372849493</v>
      </c>
      <c r="F3248" s="9">
        <f t="shared" si="351"/>
        <v>2.7725887222397811</v>
      </c>
      <c r="G3248" s="9">
        <f t="shared" si="352"/>
        <v>0.14190565783273557</v>
      </c>
      <c r="H3248" s="9">
        <f t="shared" si="353"/>
        <v>6.1546259677358552</v>
      </c>
      <c r="I3248" s="9">
        <f t="shared" si="354"/>
        <v>3.2469830810095455</v>
      </c>
      <c r="J3248" s="9">
        <f t="shared" si="355"/>
        <v>5.0858888677907848</v>
      </c>
      <c r="K3248" s="9">
        <f t="shared" si="356"/>
        <v>5.0685856817289485</v>
      </c>
    </row>
    <row r="3249" spans="1:11" x14ac:dyDescent="0.3">
      <c r="A3249">
        <v>17019</v>
      </c>
      <c r="B3249">
        <v>590</v>
      </c>
      <c r="C3249">
        <v>207</v>
      </c>
      <c r="D3249" s="17">
        <v>0.11392357751933553</v>
      </c>
      <c r="E3249" s="9">
        <f t="shared" si="350"/>
        <v>6.3818160174060985</v>
      </c>
      <c r="F3249" s="9">
        <f t="shared" si="351"/>
        <v>5.3375380797013179</v>
      </c>
      <c r="G3249" s="9">
        <f t="shared" si="352"/>
        <v>0.10788853728413457</v>
      </c>
      <c r="H3249" s="9">
        <f t="shared" si="353"/>
        <v>8.1341248327548001</v>
      </c>
      <c r="I3249" s="9">
        <f t="shared" si="354"/>
        <v>6.0185915606624674</v>
      </c>
      <c r="J3249" s="9">
        <f t="shared" si="355"/>
        <v>4.7826390147199263</v>
      </c>
      <c r="K3249" s="9">
        <f t="shared" si="356"/>
        <v>6.8291676875201253</v>
      </c>
    </row>
    <row r="3250" spans="1:11" x14ac:dyDescent="0.3">
      <c r="A3250">
        <v>17022</v>
      </c>
      <c r="B3250">
        <v>903</v>
      </c>
      <c r="C3250">
        <v>7</v>
      </c>
      <c r="D3250" s="17">
        <v>-9.7337291366418072E-3</v>
      </c>
      <c r="E3250" s="9">
        <f t="shared" si="350"/>
        <v>6.8068293603921761</v>
      </c>
      <c r="F3250" s="9">
        <f t="shared" si="351"/>
        <v>2.0794415416798357</v>
      </c>
      <c r="G3250" s="9">
        <f t="shared" si="352"/>
        <v>-9.686661577302965E-3</v>
      </c>
      <c r="H3250" s="9">
        <f t="shared" si="353"/>
        <v>3.902658036682559</v>
      </c>
      <c r="I3250" s="9">
        <f t="shared" si="354"/>
        <v>2.49798872067303</v>
      </c>
      <c r="J3250" s="9">
        <f t="shared" si="355"/>
        <v>3.7345002773871361</v>
      </c>
      <c r="K3250" s="9">
        <f t="shared" si="356"/>
        <v>3.4476256900206157</v>
      </c>
    </row>
    <row r="3251" spans="1:11" x14ac:dyDescent="0.3">
      <c r="A3251">
        <v>17024</v>
      </c>
      <c r="B3251">
        <v>917</v>
      </c>
      <c r="C3251">
        <v>3</v>
      </c>
      <c r="D3251" s="17">
        <v>-3.7682725416768426E-2</v>
      </c>
      <c r="E3251" s="9">
        <f t="shared" si="350"/>
        <v>6.8221973906204907</v>
      </c>
      <c r="F3251" s="9">
        <f t="shared" si="351"/>
        <v>1.3862943611198906</v>
      </c>
      <c r="G3251" s="9">
        <f t="shared" si="352"/>
        <v>-3.6990078498886469E-2</v>
      </c>
      <c r="H3251" s="9">
        <f t="shared" si="353"/>
        <v>3.7496527000141575</v>
      </c>
      <c r="I3251" s="9">
        <f t="shared" si="354"/>
        <v>1.7489943603365152</v>
      </c>
      <c r="J3251" s="9">
        <f t="shared" si="355"/>
        <v>3.491100570525612</v>
      </c>
      <c r="K3251" s="9">
        <f t="shared" si="356"/>
        <v>3.0977447722131557</v>
      </c>
    </row>
    <row r="3252" spans="1:11" x14ac:dyDescent="0.3">
      <c r="A3252">
        <v>17025</v>
      </c>
      <c r="B3252">
        <v>932</v>
      </c>
      <c r="C3252">
        <v>4</v>
      </c>
      <c r="D3252" s="17">
        <v>0.39340470481935247</v>
      </c>
      <c r="E3252" s="9">
        <f t="shared" si="350"/>
        <v>6.8384052008473439</v>
      </c>
      <c r="F3252" s="9">
        <f t="shared" si="351"/>
        <v>1.6094379124341003</v>
      </c>
      <c r="G3252" s="9">
        <f t="shared" si="352"/>
        <v>0.33175018011123303</v>
      </c>
      <c r="H3252" s="9">
        <f t="shared" si="353"/>
        <v>3.5882864465922828</v>
      </c>
      <c r="I3252" s="9">
        <f t="shared" si="354"/>
        <v>1.9901166878410281</v>
      </c>
      <c r="J3252" s="9">
        <f t="shared" si="355"/>
        <v>6.7782814794761226</v>
      </c>
      <c r="K3252" s="9">
        <f t="shared" si="356"/>
        <v>3.7468345255436741</v>
      </c>
    </row>
    <row r="3253" spans="1:11" x14ac:dyDescent="0.3">
      <c r="A3253">
        <v>17026</v>
      </c>
      <c r="B3253">
        <v>1057</v>
      </c>
      <c r="C3253">
        <v>1</v>
      </c>
      <c r="D3253" s="17">
        <v>-0.26490734252153042</v>
      </c>
      <c r="E3253" s="9">
        <f t="shared" si="350"/>
        <v>6.9641356124182447</v>
      </c>
      <c r="F3253" s="9">
        <f t="shared" si="351"/>
        <v>0.69314718055994529</v>
      </c>
      <c r="G3253" s="9">
        <f t="shared" si="352"/>
        <v>-0.2349988724782367</v>
      </c>
      <c r="H3253" s="9">
        <f t="shared" si="353"/>
        <v>2.3365044246895224</v>
      </c>
      <c r="I3253" s="9">
        <f t="shared" si="354"/>
        <v>1</v>
      </c>
      <c r="J3253" s="9">
        <f t="shared" si="355"/>
        <v>1.725926543077088</v>
      </c>
      <c r="K3253" s="9">
        <f t="shared" si="356"/>
        <v>1.813437520960179</v>
      </c>
    </row>
    <row r="3254" spans="1:11" x14ac:dyDescent="0.3">
      <c r="A3254">
        <v>17027</v>
      </c>
      <c r="B3254">
        <v>508</v>
      </c>
      <c r="C3254">
        <v>166</v>
      </c>
      <c r="D3254" s="17">
        <v>0.10925935038448205</v>
      </c>
      <c r="E3254" s="9">
        <f t="shared" si="350"/>
        <v>6.2324480165505225</v>
      </c>
      <c r="F3254" s="9">
        <f t="shared" si="351"/>
        <v>5.1179938124167554</v>
      </c>
      <c r="G3254" s="9">
        <f t="shared" si="352"/>
        <v>0.10369254070674248</v>
      </c>
      <c r="H3254" s="9">
        <f t="shared" si="353"/>
        <v>9.6212445819264474</v>
      </c>
      <c r="I3254" s="9">
        <f t="shared" si="354"/>
        <v>5.781358513119069</v>
      </c>
      <c r="J3254" s="9">
        <f t="shared" si="355"/>
        <v>4.7452332812228182</v>
      </c>
      <c r="K3254" s="9">
        <f t="shared" si="356"/>
        <v>7.4940765011435078</v>
      </c>
    </row>
    <row r="3255" spans="1:11" x14ac:dyDescent="0.3">
      <c r="A3255">
        <v>17029</v>
      </c>
      <c r="B3255">
        <v>579</v>
      </c>
      <c r="C3255">
        <v>3</v>
      </c>
      <c r="D3255" s="17">
        <v>0.43047163106566327</v>
      </c>
      <c r="E3255" s="9">
        <f t="shared" si="350"/>
        <v>6.363028103540465</v>
      </c>
      <c r="F3255" s="9">
        <f t="shared" si="351"/>
        <v>1.3862943611198906</v>
      </c>
      <c r="G3255" s="9">
        <f t="shared" si="352"/>
        <v>0.35800420182984588</v>
      </c>
      <c r="H3255" s="9">
        <f t="shared" si="353"/>
        <v>8.3211788041226988</v>
      </c>
      <c r="I3255" s="9">
        <f t="shared" si="354"/>
        <v>1.7489943603365152</v>
      </c>
      <c r="J3255" s="9">
        <f t="shared" si="355"/>
        <v>7.0123262222495057</v>
      </c>
      <c r="K3255" s="9">
        <f t="shared" si="356"/>
        <v>6.0877529546122053</v>
      </c>
    </row>
    <row r="3256" spans="1:11" x14ac:dyDescent="0.3">
      <c r="A3256">
        <v>17030</v>
      </c>
      <c r="B3256">
        <v>935</v>
      </c>
      <c r="C3256">
        <v>11</v>
      </c>
      <c r="D3256" s="17">
        <v>4.3515011066150378E-3</v>
      </c>
      <c r="E3256" s="9">
        <f t="shared" si="350"/>
        <v>6.8416154764775916</v>
      </c>
      <c r="F3256" s="9">
        <f t="shared" si="351"/>
        <v>2.4849066497880004</v>
      </c>
      <c r="G3256" s="9">
        <f t="shared" si="352"/>
        <v>4.34206070238619E-3</v>
      </c>
      <c r="H3256" s="9">
        <f t="shared" si="353"/>
        <v>3.5563246859562696</v>
      </c>
      <c r="I3256" s="9">
        <f t="shared" si="354"/>
        <v>2.9361223347215213</v>
      </c>
      <c r="J3256" s="9">
        <f t="shared" si="355"/>
        <v>3.8595610674093108</v>
      </c>
      <c r="K3256" s="9">
        <f t="shared" si="356"/>
        <v>3.4309112568764535</v>
      </c>
    </row>
    <row r="3257" spans="1:11" x14ac:dyDescent="0.3">
      <c r="A3257">
        <v>17031</v>
      </c>
      <c r="B3257">
        <v>883</v>
      </c>
      <c r="C3257">
        <v>22</v>
      </c>
      <c r="D3257" s="17">
        <v>0.16110014697572456</v>
      </c>
      <c r="E3257" s="9">
        <f t="shared" si="350"/>
        <v>6.7844570626376433</v>
      </c>
      <c r="F3257" s="9">
        <f t="shared" si="351"/>
        <v>3.1354942159291497</v>
      </c>
      <c r="G3257" s="9">
        <f t="shared" si="352"/>
        <v>0.14936795823399041</v>
      </c>
      <c r="H3257" s="9">
        <f t="shared" si="353"/>
        <v>4.1253984203962268</v>
      </c>
      <c r="I3257" s="9">
        <f t="shared" si="354"/>
        <v>3.6391280333830025</v>
      </c>
      <c r="J3257" s="9">
        <f t="shared" si="355"/>
        <v>5.1524124730741319</v>
      </c>
      <c r="K3257" s="9">
        <f t="shared" si="356"/>
        <v>4.1849201148278405</v>
      </c>
    </row>
    <row r="3258" spans="1:11" x14ac:dyDescent="0.3">
      <c r="A3258">
        <v>17033</v>
      </c>
      <c r="B3258">
        <v>502</v>
      </c>
      <c r="C3258">
        <v>27</v>
      </c>
      <c r="D3258" s="17">
        <v>-0.10492773394299423</v>
      </c>
      <c r="E3258" s="9">
        <f t="shared" si="350"/>
        <v>6.2205901700997392</v>
      </c>
      <c r="F3258" s="9">
        <f t="shared" si="351"/>
        <v>3.3322045101752038</v>
      </c>
      <c r="G3258" s="9">
        <f t="shared" si="352"/>
        <v>-9.9779933684487079E-2</v>
      </c>
      <c r="H3258" s="9">
        <f t="shared" si="353"/>
        <v>9.7393022484855329</v>
      </c>
      <c r="I3258" s="9">
        <f t="shared" si="354"/>
        <v>3.8516873644206178</v>
      </c>
      <c r="J3258" s="9">
        <f t="shared" si="355"/>
        <v>2.9313525950269335</v>
      </c>
      <c r="K3258" s="9">
        <f t="shared" si="356"/>
        <v>6.6114278525743391</v>
      </c>
    </row>
    <row r="3259" spans="1:11" x14ac:dyDescent="0.3">
      <c r="A3259">
        <v>17034</v>
      </c>
      <c r="B3259">
        <v>888</v>
      </c>
      <c r="C3259">
        <v>21</v>
      </c>
      <c r="D3259" s="17">
        <v>8.6719004875902186E-2</v>
      </c>
      <c r="E3259" s="9">
        <f t="shared" si="350"/>
        <v>6.7900972355139046</v>
      </c>
      <c r="F3259" s="9">
        <f t="shared" si="351"/>
        <v>3.0910424533583161</v>
      </c>
      <c r="G3259" s="9">
        <f t="shared" si="352"/>
        <v>8.31630695468875E-2</v>
      </c>
      <c r="H3259" s="9">
        <f t="shared" si="353"/>
        <v>4.069244408660202</v>
      </c>
      <c r="I3259" s="9">
        <f t="shared" si="354"/>
        <v>3.591094772329158</v>
      </c>
      <c r="J3259" s="9">
        <f t="shared" si="355"/>
        <v>4.5622207565750053</v>
      </c>
      <c r="K3259" s="9">
        <f t="shared" si="356"/>
        <v>4.0243947873438497</v>
      </c>
    </row>
    <row r="3260" spans="1:11" x14ac:dyDescent="0.3">
      <c r="A3260">
        <v>17035</v>
      </c>
      <c r="B3260">
        <v>577</v>
      </c>
      <c r="C3260">
        <v>56</v>
      </c>
      <c r="D3260" s="17">
        <v>0.16908612479981913</v>
      </c>
      <c r="E3260" s="9">
        <f t="shared" si="350"/>
        <v>6.3595738686723777</v>
      </c>
      <c r="F3260" s="9">
        <f t="shared" si="351"/>
        <v>4.0430512678345503</v>
      </c>
      <c r="G3260" s="9">
        <f t="shared" si="352"/>
        <v>0.15622235368531176</v>
      </c>
      <c r="H3260" s="9">
        <f t="shared" si="353"/>
        <v>8.3555694424199665</v>
      </c>
      <c r="I3260" s="9">
        <f t="shared" si="354"/>
        <v>4.6198073647360527</v>
      </c>
      <c r="J3260" s="9">
        <f t="shared" si="355"/>
        <v>5.2135168340541576</v>
      </c>
      <c r="K3260" s="9">
        <f t="shared" si="356"/>
        <v>6.6064302974416309</v>
      </c>
    </row>
    <row r="3261" spans="1:11" x14ac:dyDescent="0.3">
      <c r="A3261">
        <v>17038</v>
      </c>
      <c r="B3261">
        <v>902</v>
      </c>
      <c r="C3261">
        <v>21</v>
      </c>
      <c r="D3261" s="17">
        <v>7.8012689174240969E-3</v>
      </c>
      <c r="E3261" s="9">
        <f t="shared" si="350"/>
        <v>6.8057225534169854</v>
      </c>
      <c r="F3261" s="9">
        <f t="shared" si="351"/>
        <v>3.0910424533583161</v>
      </c>
      <c r="G3261" s="9">
        <f t="shared" si="352"/>
        <v>7.7709963600395785E-3</v>
      </c>
      <c r="H3261" s="9">
        <f t="shared" si="353"/>
        <v>3.9136774953477289</v>
      </c>
      <c r="I3261" s="9">
        <f t="shared" si="354"/>
        <v>3.591094772329158</v>
      </c>
      <c r="J3261" s="9">
        <f t="shared" si="355"/>
        <v>3.8901287409102823</v>
      </c>
      <c r="K3261" s="9">
        <f t="shared" si="356"/>
        <v>3.8121929275546682</v>
      </c>
    </row>
    <row r="3262" spans="1:11" x14ac:dyDescent="0.3">
      <c r="A3262">
        <v>17040</v>
      </c>
      <c r="B3262">
        <v>1009</v>
      </c>
      <c r="C3262">
        <v>14</v>
      </c>
      <c r="D3262" s="17">
        <v>9.878318873676134E-2</v>
      </c>
      <c r="E3262" s="9">
        <f t="shared" si="350"/>
        <v>6.9177056098353047</v>
      </c>
      <c r="F3262" s="9">
        <f t="shared" si="351"/>
        <v>2.7080502011022101</v>
      </c>
      <c r="G3262" s="9">
        <f t="shared" si="352"/>
        <v>9.4203375464825212E-2</v>
      </c>
      <c r="H3262" s="9">
        <f t="shared" si="353"/>
        <v>2.7987652395875031</v>
      </c>
      <c r="I3262" s="9">
        <f t="shared" si="354"/>
        <v>3.177244662226034</v>
      </c>
      <c r="J3262" s="9">
        <f t="shared" si="355"/>
        <v>4.6606409371628539</v>
      </c>
      <c r="K3262" s="9">
        <f t="shared" si="356"/>
        <v>3.2846842058941328</v>
      </c>
    </row>
    <row r="3263" spans="1:11" x14ac:dyDescent="0.3">
      <c r="A3263">
        <v>17041</v>
      </c>
      <c r="B3263">
        <v>503</v>
      </c>
      <c r="C3263">
        <v>69</v>
      </c>
      <c r="D3263" s="17">
        <v>-1.696644414124893E-2</v>
      </c>
      <c r="E3263" s="9">
        <f t="shared" si="350"/>
        <v>6.2225762680713688</v>
      </c>
      <c r="F3263" s="9">
        <f t="shared" si="351"/>
        <v>4.2484952420493594</v>
      </c>
      <c r="G3263" s="9">
        <f t="shared" si="352"/>
        <v>-1.6824121577386417E-2</v>
      </c>
      <c r="H3263" s="9">
        <f t="shared" si="353"/>
        <v>9.7195284984153574</v>
      </c>
      <c r="I3263" s="9">
        <f t="shared" si="354"/>
        <v>4.8418040522616463</v>
      </c>
      <c r="J3263" s="9">
        <f t="shared" si="355"/>
        <v>3.670872502272188</v>
      </c>
      <c r="K3263" s="9">
        <f t="shared" si="356"/>
        <v>7.0464799653406098</v>
      </c>
    </row>
    <row r="3264" spans="1:11" x14ac:dyDescent="0.3">
      <c r="A3264">
        <v>17042</v>
      </c>
      <c r="B3264">
        <v>577</v>
      </c>
      <c r="C3264">
        <v>132</v>
      </c>
      <c r="D3264" s="17">
        <v>4.014115803371171E-2</v>
      </c>
      <c r="E3264" s="9">
        <f t="shared" si="350"/>
        <v>6.3595738686723777</v>
      </c>
      <c r="F3264" s="9">
        <f t="shared" si="351"/>
        <v>4.8903491282217537</v>
      </c>
      <c r="G3264" s="9">
        <f t="shared" si="352"/>
        <v>3.9356432821519349E-2</v>
      </c>
      <c r="H3264" s="9">
        <f t="shared" si="353"/>
        <v>8.3555694424199665</v>
      </c>
      <c r="I3264" s="9">
        <f t="shared" si="354"/>
        <v>5.5353723944351492</v>
      </c>
      <c r="J3264" s="9">
        <f t="shared" si="355"/>
        <v>4.1717010436699473</v>
      </c>
      <c r="K3264" s="9">
        <f t="shared" si="356"/>
        <v>6.6727366482745172</v>
      </c>
    </row>
    <row r="3265" spans="1:11" x14ac:dyDescent="0.3">
      <c r="A3265">
        <v>17043</v>
      </c>
      <c r="B3265">
        <v>540</v>
      </c>
      <c r="C3265">
        <v>121</v>
      </c>
      <c r="D3265" s="17">
        <v>-1.1195878673312943E-2</v>
      </c>
      <c r="E3265" s="9">
        <f t="shared" si="350"/>
        <v>6.2934192788464811</v>
      </c>
      <c r="F3265" s="9">
        <f t="shared" si="351"/>
        <v>4.8040210447332568</v>
      </c>
      <c r="G3265" s="9">
        <f t="shared" si="352"/>
        <v>-1.1133668723068877E-2</v>
      </c>
      <c r="H3265" s="9">
        <f t="shared" si="353"/>
        <v>9.0142098236590797</v>
      </c>
      <c r="I3265" s="9">
        <f t="shared" si="354"/>
        <v>5.4420888184718015</v>
      </c>
      <c r="J3265" s="9">
        <f t="shared" si="355"/>
        <v>3.72160075216956</v>
      </c>
      <c r="K3265" s="9">
        <f t="shared" si="356"/>
        <v>6.8840517078049928</v>
      </c>
    </row>
    <row r="3266" spans="1:11" x14ac:dyDescent="0.3">
      <c r="A3266">
        <v>17044</v>
      </c>
      <c r="B3266">
        <v>502</v>
      </c>
      <c r="C3266">
        <v>10</v>
      </c>
      <c r="D3266" s="17">
        <v>8.4775114732599813E-2</v>
      </c>
      <c r="E3266" s="9">
        <f t="shared" ref="E3266:E3329" si="357">IF(B3266&lt;=0,-1*LOG(1-B3266,EXP(1)),LOG(1+B3266,EXP(1)))</f>
        <v>6.2205901700997392</v>
      </c>
      <c r="F3266" s="9">
        <f t="shared" ref="F3266:F3329" si="358">IF(C3266&lt;=0,-1*LOG(1-C3266,EXP(1)),LOG(1+C3266,EXP(1)))</f>
        <v>2.3978952727983707</v>
      </c>
      <c r="G3266" s="9">
        <f t="shared" ref="G3266:G3329" si="359">IF(D3266&lt;=0,-1*LOG(1-D3266,EXP(1)),LOG(1+D3266,EXP(1)))</f>
        <v>8.137269798198267E-2</v>
      </c>
      <c r="H3266" s="9">
        <f t="shared" ref="H3266:H3329" si="360">1+9*((MAX(E$2:E$4112)-E3266)/(MAX(E$2:E$4112)-MIN(E$2:E$4112)))</f>
        <v>9.7393022484855329</v>
      </c>
      <c r="I3266" s="9">
        <f t="shared" ref="I3266:I3329" si="361">1+9*((F3266-MIN(F$2:F$4112))/(MAX(F$2:F$4112)-MIN(F$2:F$4112)))</f>
        <v>2.842100411992643</v>
      </c>
      <c r="J3266" s="9">
        <f t="shared" ref="J3266:J3329" si="362">1+9*((G3266-MIN(G$2:G$4112))/(MAX(G$2:G$4112)-MIN(G$2:G$4112)))</f>
        <v>4.5462602665263558</v>
      </c>
      <c r="K3266" s="9">
        <f t="shared" ref="K3266:K3329" si="363">0.5*H3266+0.3*I3266+0.2*J3266</f>
        <v>6.6315333011458311</v>
      </c>
    </row>
    <row r="3267" spans="1:11" x14ac:dyDescent="0.3">
      <c r="A3267">
        <v>17045</v>
      </c>
      <c r="B3267">
        <v>657</v>
      </c>
      <c r="C3267">
        <v>22</v>
      </c>
      <c r="D3267" s="17">
        <v>0.13434117587355679</v>
      </c>
      <c r="E3267" s="9">
        <f t="shared" si="357"/>
        <v>6.4892049313253173</v>
      </c>
      <c r="F3267" s="9">
        <f t="shared" si="358"/>
        <v>3.1354942159291497</v>
      </c>
      <c r="G3267" s="9">
        <f t="shared" si="359"/>
        <v>0.12605202061479021</v>
      </c>
      <c r="H3267" s="9">
        <f t="shared" si="360"/>
        <v>7.0649522267307114</v>
      </c>
      <c r="I3267" s="9">
        <f t="shared" si="361"/>
        <v>3.6391280333830025</v>
      </c>
      <c r="J3267" s="9">
        <f t="shared" si="362"/>
        <v>4.9445596465208101</v>
      </c>
      <c r="K3267" s="9">
        <f t="shared" si="363"/>
        <v>5.6131264526844191</v>
      </c>
    </row>
    <row r="3268" spans="1:11" x14ac:dyDescent="0.3">
      <c r="A3268">
        <v>17046</v>
      </c>
      <c r="B3268">
        <v>1029</v>
      </c>
      <c r="C3268">
        <v>21</v>
      </c>
      <c r="D3268" s="17">
        <v>-6.9376621996093388E-2</v>
      </c>
      <c r="E3268" s="9">
        <f t="shared" si="357"/>
        <v>6.9373140812236818</v>
      </c>
      <c r="F3268" s="9">
        <f t="shared" si="358"/>
        <v>3.0910424533583161</v>
      </c>
      <c r="G3268" s="9">
        <f t="shared" si="359"/>
        <v>-6.70758824333339E-2</v>
      </c>
      <c r="H3268" s="9">
        <f t="shared" si="360"/>
        <v>2.603541731970783</v>
      </c>
      <c r="I3268" s="9">
        <f t="shared" si="361"/>
        <v>3.591094772329158</v>
      </c>
      <c r="J3268" s="9">
        <f t="shared" si="362"/>
        <v>3.2228969284917457</v>
      </c>
      <c r="K3268" s="9">
        <f t="shared" si="363"/>
        <v>3.0236786833824878</v>
      </c>
    </row>
    <row r="3269" spans="1:11" x14ac:dyDescent="0.3">
      <c r="A3269">
        <v>17047</v>
      </c>
      <c r="B3269">
        <v>531</v>
      </c>
      <c r="C3269">
        <v>103</v>
      </c>
      <c r="D3269" s="17">
        <v>0.14255644876383639</v>
      </c>
      <c r="E3269" s="9">
        <f t="shared" si="357"/>
        <v>6.2766434893416445</v>
      </c>
      <c r="F3269" s="9">
        <f t="shared" si="358"/>
        <v>4.6443908991413725</v>
      </c>
      <c r="G3269" s="9">
        <f t="shared" si="359"/>
        <v>0.13326825067407308</v>
      </c>
      <c r="H3269" s="9">
        <f t="shared" si="360"/>
        <v>9.1812309241470658</v>
      </c>
      <c r="I3269" s="9">
        <f t="shared" si="361"/>
        <v>5.2695972003259524</v>
      </c>
      <c r="J3269" s="9">
        <f t="shared" si="362"/>
        <v>5.0088896271279744</v>
      </c>
      <c r="K3269" s="9">
        <f t="shared" si="363"/>
        <v>7.1732725475969126</v>
      </c>
    </row>
    <row r="3270" spans="1:11" x14ac:dyDescent="0.3">
      <c r="A3270">
        <v>17048</v>
      </c>
      <c r="B3270">
        <v>675</v>
      </c>
      <c r="C3270">
        <v>31</v>
      </c>
      <c r="D3270" s="17">
        <v>0.23584563710473538</v>
      </c>
      <c r="E3270" s="9">
        <f t="shared" si="357"/>
        <v>6.5161930760429643</v>
      </c>
      <c r="F3270" s="9">
        <f t="shared" si="358"/>
        <v>3.4657359027997265</v>
      </c>
      <c r="G3270" s="9">
        <f t="shared" si="359"/>
        <v>0.21175546216237068</v>
      </c>
      <c r="H3270" s="9">
        <f t="shared" si="360"/>
        <v>6.7962561019032686</v>
      </c>
      <c r="I3270" s="9">
        <f t="shared" si="361"/>
        <v>3.9959774413460609</v>
      </c>
      <c r="J3270" s="9">
        <f t="shared" si="362"/>
        <v>5.7085736382353325</v>
      </c>
      <c r="K3270" s="9">
        <f t="shared" si="363"/>
        <v>5.7386360110025194</v>
      </c>
    </row>
    <row r="3271" spans="1:11" x14ac:dyDescent="0.3">
      <c r="A3271">
        <v>17049</v>
      </c>
      <c r="B3271">
        <v>545</v>
      </c>
      <c r="C3271">
        <v>289</v>
      </c>
      <c r="D3271" s="17">
        <v>0.1058447159753042</v>
      </c>
      <c r="E3271" s="9">
        <f t="shared" si="357"/>
        <v>6.3026189757449051</v>
      </c>
      <c r="F3271" s="9">
        <f t="shared" si="358"/>
        <v>5.6698809229805196</v>
      </c>
      <c r="G3271" s="9">
        <f t="shared" si="359"/>
        <v>0.10060949177395062</v>
      </c>
      <c r="H3271" s="9">
        <f t="shared" si="360"/>
        <v>8.9226169063965131</v>
      </c>
      <c r="I3271" s="9">
        <f t="shared" si="361"/>
        <v>6.377711416150067</v>
      </c>
      <c r="J3271" s="9">
        <f t="shared" si="362"/>
        <v>4.7177490579610737</v>
      </c>
      <c r="K3271" s="9">
        <f t="shared" si="363"/>
        <v>7.3181716896354914</v>
      </c>
    </row>
    <row r="3272" spans="1:11" x14ac:dyDescent="0.3">
      <c r="A3272">
        <v>17050</v>
      </c>
      <c r="B3272">
        <v>577</v>
      </c>
      <c r="C3272">
        <v>242</v>
      </c>
      <c r="D3272" s="17">
        <v>0.12110797037304064</v>
      </c>
      <c r="E3272" s="9">
        <f t="shared" si="357"/>
        <v>6.3595738686723777</v>
      </c>
      <c r="F3272" s="9">
        <f t="shared" si="358"/>
        <v>5.4930614433405482</v>
      </c>
      <c r="G3272" s="9">
        <f t="shared" si="359"/>
        <v>0.11431745557417156</v>
      </c>
      <c r="H3272" s="9">
        <f t="shared" si="360"/>
        <v>8.3555694424199665</v>
      </c>
      <c r="I3272" s="9">
        <f t="shared" si="361"/>
        <v>6.1866455115885142</v>
      </c>
      <c r="J3272" s="9">
        <f t="shared" si="362"/>
        <v>4.8399504066136902</v>
      </c>
      <c r="K3272" s="9">
        <f t="shared" si="363"/>
        <v>7.0017684560092759</v>
      </c>
    </row>
    <row r="3273" spans="1:11" x14ac:dyDescent="0.3">
      <c r="A3273">
        <v>17051</v>
      </c>
      <c r="B3273">
        <v>1066</v>
      </c>
      <c r="C3273">
        <v>38</v>
      </c>
      <c r="D3273" s="17">
        <v>7.7752759649668934E-2</v>
      </c>
      <c r="E3273" s="9">
        <f t="shared" si="357"/>
        <v>6.9726062513017535</v>
      </c>
      <c r="F3273" s="9">
        <f t="shared" si="358"/>
        <v>3.6635616461296463</v>
      </c>
      <c r="G3273" s="9">
        <f t="shared" si="359"/>
        <v>7.4878095207515538E-2</v>
      </c>
      <c r="H3273" s="9">
        <f t="shared" si="360"/>
        <v>2.2521700672661606</v>
      </c>
      <c r="I3273" s="9">
        <f t="shared" si="361"/>
        <v>4.2097420937014132</v>
      </c>
      <c r="J3273" s="9">
        <f t="shared" si="362"/>
        <v>4.4883633221245827</v>
      </c>
      <c r="K3273" s="9">
        <f t="shared" si="363"/>
        <v>3.2866803261684208</v>
      </c>
    </row>
    <row r="3274" spans="1:11" x14ac:dyDescent="0.3">
      <c r="A3274">
        <v>17052</v>
      </c>
      <c r="B3274">
        <v>900</v>
      </c>
      <c r="C3274">
        <v>71</v>
      </c>
      <c r="D3274" s="17">
        <v>1.7227984046720324E-2</v>
      </c>
      <c r="E3274" s="9">
        <f t="shared" si="357"/>
        <v>6.8035052576083377</v>
      </c>
      <c r="F3274" s="9">
        <f t="shared" si="358"/>
        <v>4.2766661190160553</v>
      </c>
      <c r="G3274" s="9">
        <f t="shared" si="359"/>
        <v>1.7081265047340179E-2</v>
      </c>
      <c r="H3274" s="9">
        <f t="shared" si="360"/>
        <v>3.9357530695531024</v>
      </c>
      <c r="I3274" s="9">
        <f t="shared" si="361"/>
        <v>4.8722446694430426</v>
      </c>
      <c r="J3274" s="9">
        <f t="shared" si="362"/>
        <v>3.9731262893782775</v>
      </c>
      <c r="K3274" s="9">
        <f t="shared" si="363"/>
        <v>4.2241751934851193</v>
      </c>
    </row>
    <row r="3275" spans="1:11" x14ac:dyDescent="0.3">
      <c r="A3275">
        <v>17053</v>
      </c>
      <c r="B3275">
        <v>1002</v>
      </c>
      <c r="C3275">
        <v>13</v>
      </c>
      <c r="D3275" s="17">
        <v>0.42930892898444928</v>
      </c>
      <c r="E3275" s="9">
        <f t="shared" si="357"/>
        <v>6.9107507879619359</v>
      </c>
      <c r="F3275" s="9">
        <f t="shared" si="358"/>
        <v>2.6390573296152584</v>
      </c>
      <c r="G3275" s="9">
        <f t="shared" si="359"/>
        <v>0.35719106101651127</v>
      </c>
      <c r="H3275" s="9">
        <f t="shared" si="360"/>
        <v>2.8680080017629042</v>
      </c>
      <c r="I3275" s="9">
        <f t="shared" si="361"/>
        <v>3.1026930040841023</v>
      </c>
      <c r="J3275" s="9">
        <f t="shared" si="362"/>
        <v>7.0050773773092834</v>
      </c>
      <c r="K3275" s="9">
        <f t="shared" si="363"/>
        <v>3.7658273775685394</v>
      </c>
    </row>
    <row r="3276" spans="1:11" x14ac:dyDescent="0.3">
      <c r="A3276">
        <v>17054</v>
      </c>
      <c r="B3276">
        <v>542</v>
      </c>
      <c r="C3276">
        <v>91</v>
      </c>
      <c r="D3276" s="17">
        <v>0.28730025458315356</v>
      </c>
      <c r="E3276" s="9">
        <f t="shared" si="357"/>
        <v>6.2971093199339352</v>
      </c>
      <c r="F3276" s="9">
        <f t="shared" si="358"/>
        <v>4.5217885770490405</v>
      </c>
      <c r="G3276" s="9">
        <f t="shared" si="359"/>
        <v>0.25254719944864112</v>
      </c>
      <c r="H3276" s="9">
        <f t="shared" si="360"/>
        <v>8.9774714798037998</v>
      </c>
      <c r="I3276" s="9">
        <f t="shared" si="361"/>
        <v>5.1371167540560334</v>
      </c>
      <c r="J3276" s="9">
        <f t="shared" si="362"/>
        <v>6.0722166550184014</v>
      </c>
      <c r="K3276" s="9">
        <f t="shared" si="363"/>
        <v>7.2443140971223903</v>
      </c>
    </row>
    <row r="3277" spans="1:11" x14ac:dyDescent="0.3">
      <c r="A3277">
        <v>17058</v>
      </c>
      <c r="B3277">
        <v>569</v>
      </c>
      <c r="C3277">
        <v>74</v>
      </c>
      <c r="D3277" s="17">
        <v>-1.1233550274808945E-2</v>
      </c>
      <c r="E3277" s="9">
        <f t="shared" si="357"/>
        <v>6.3456363608285962</v>
      </c>
      <c r="F3277" s="9">
        <f t="shared" si="358"/>
        <v>4.3174881135363101</v>
      </c>
      <c r="G3277" s="9">
        <f t="shared" si="359"/>
        <v>-1.1170922533719749E-2</v>
      </c>
      <c r="H3277" s="9">
        <f t="shared" si="360"/>
        <v>8.4943323839469329</v>
      </c>
      <c r="I3277" s="9">
        <f t="shared" si="361"/>
        <v>4.9163557104035771</v>
      </c>
      <c r="J3277" s="9">
        <f t="shared" si="362"/>
        <v>3.7212686484399082</v>
      </c>
      <c r="K3277" s="9">
        <f t="shared" si="363"/>
        <v>6.4663266347825212</v>
      </c>
    </row>
    <row r="3278" spans="1:11" x14ac:dyDescent="0.3">
      <c r="A3278">
        <v>17059</v>
      </c>
      <c r="B3278">
        <v>586</v>
      </c>
      <c r="C3278">
        <v>440</v>
      </c>
      <c r="D3278" s="17">
        <v>0.10486385167782027</v>
      </c>
      <c r="E3278" s="9">
        <f t="shared" si="357"/>
        <v>6.3750248198280968</v>
      </c>
      <c r="F3278" s="9">
        <f t="shared" si="358"/>
        <v>6.089044875446846</v>
      </c>
      <c r="G3278" s="9">
        <f t="shared" si="359"/>
        <v>9.9722116227304758E-2</v>
      </c>
      <c r="H3278" s="9">
        <f t="shared" si="360"/>
        <v>8.20173853837397</v>
      </c>
      <c r="I3278" s="9">
        <f t="shared" si="361"/>
        <v>6.8306475966017022</v>
      </c>
      <c r="J3278" s="9">
        <f t="shared" si="362"/>
        <v>4.7098384382554883</v>
      </c>
      <c r="K3278" s="9">
        <f t="shared" si="363"/>
        <v>7.0920312358185935</v>
      </c>
    </row>
    <row r="3279" spans="1:11" x14ac:dyDescent="0.3">
      <c r="A3279">
        <v>17060</v>
      </c>
      <c r="B3279">
        <v>604</v>
      </c>
      <c r="C3279">
        <v>9</v>
      </c>
      <c r="D3279" s="17">
        <v>0.15172423569983629</v>
      </c>
      <c r="E3279" s="9">
        <f t="shared" si="357"/>
        <v>6.4052284580308418</v>
      </c>
      <c r="F3279" s="9">
        <f t="shared" si="358"/>
        <v>2.3025850929940459</v>
      </c>
      <c r="G3279" s="9">
        <f t="shared" si="359"/>
        <v>0.14126015488525651</v>
      </c>
      <c r="H3279" s="9">
        <f t="shared" si="360"/>
        <v>7.9010287035307822</v>
      </c>
      <c r="I3279" s="9">
        <f t="shared" si="361"/>
        <v>2.7391110481775436</v>
      </c>
      <c r="J3279" s="9">
        <f t="shared" si="362"/>
        <v>5.0801344514609212</v>
      </c>
      <c r="K3279" s="9">
        <f t="shared" si="363"/>
        <v>5.7882745565108378</v>
      </c>
    </row>
    <row r="3280" spans="1:11" x14ac:dyDescent="0.3">
      <c r="A3280">
        <v>17061</v>
      </c>
      <c r="B3280">
        <v>503</v>
      </c>
      <c r="C3280">
        <v>128</v>
      </c>
      <c r="D3280" s="17">
        <v>0.1866532379033215</v>
      </c>
      <c r="E3280" s="9">
        <f t="shared" si="357"/>
        <v>6.2225762680713688</v>
      </c>
      <c r="F3280" s="9">
        <f t="shared" si="358"/>
        <v>4.8598124043616719</v>
      </c>
      <c r="G3280" s="9">
        <f t="shared" si="359"/>
        <v>0.17113693975819325</v>
      </c>
      <c r="H3280" s="9">
        <f t="shared" si="360"/>
        <v>9.7195284984153574</v>
      </c>
      <c r="I3280" s="9">
        <f t="shared" si="361"/>
        <v>5.5023753130131663</v>
      </c>
      <c r="J3280" s="9">
        <f t="shared" si="362"/>
        <v>5.3464747670676847</v>
      </c>
      <c r="K3280" s="9">
        <f t="shared" si="363"/>
        <v>7.579771796525165</v>
      </c>
    </row>
    <row r="3281" spans="1:11" x14ac:dyDescent="0.3">
      <c r="A3281">
        <v>17062</v>
      </c>
      <c r="B3281">
        <v>501</v>
      </c>
      <c r="C3281">
        <v>40</v>
      </c>
      <c r="D3281" s="17">
        <v>5.0599025022749808E-2</v>
      </c>
      <c r="E3281" s="9">
        <f t="shared" si="357"/>
        <v>6.2186001196917289</v>
      </c>
      <c r="F3281" s="9">
        <f t="shared" si="358"/>
        <v>3.713572066704308</v>
      </c>
      <c r="G3281" s="9">
        <f t="shared" si="359"/>
        <v>4.9360501517828163E-2</v>
      </c>
      <c r="H3281" s="9">
        <f t="shared" si="360"/>
        <v>9.7591153493280682</v>
      </c>
      <c r="I3281" s="9">
        <f t="shared" si="361"/>
        <v>4.263781876332021</v>
      </c>
      <c r="J3281" s="9">
        <f t="shared" si="362"/>
        <v>4.2608835586312619</v>
      </c>
      <c r="K3281" s="9">
        <f t="shared" si="363"/>
        <v>7.0108689492898923</v>
      </c>
    </row>
    <row r="3282" spans="1:11" x14ac:dyDescent="0.3">
      <c r="A3282">
        <v>17063</v>
      </c>
      <c r="B3282">
        <v>507</v>
      </c>
      <c r="C3282">
        <v>75</v>
      </c>
      <c r="D3282" s="17">
        <v>0.25391418326650417</v>
      </c>
      <c r="E3282" s="9">
        <f t="shared" si="357"/>
        <v>6.230481447578482</v>
      </c>
      <c r="F3282" s="9">
        <f t="shared" si="358"/>
        <v>4.3307333402863311</v>
      </c>
      <c r="G3282" s="9">
        <f t="shared" si="359"/>
        <v>0.22627000547226164</v>
      </c>
      <c r="H3282" s="9">
        <f t="shared" si="360"/>
        <v>9.6408238997165903</v>
      </c>
      <c r="I3282" s="9">
        <f t="shared" si="361"/>
        <v>4.9306681110240769</v>
      </c>
      <c r="J3282" s="9">
        <f t="shared" si="362"/>
        <v>5.8379653402703848</v>
      </c>
      <c r="K3282" s="9">
        <f t="shared" si="363"/>
        <v>7.4672054512195958</v>
      </c>
    </row>
    <row r="3283" spans="1:11" x14ac:dyDescent="0.3">
      <c r="A3283">
        <v>17064</v>
      </c>
      <c r="B3283">
        <v>512</v>
      </c>
      <c r="C3283">
        <v>82</v>
      </c>
      <c r="D3283" s="17">
        <v>0.1792956464860678</v>
      </c>
      <c r="E3283" s="9">
        <f t="shared" si="357"/>
        <v>6.2402758451707694</v>
      </c>
      <c r="F3283" s="9">
        <f t="shared" si="358"/>
        <v>4.4188406077965983</v>
      </c>
      <c r="G3283" s="9">
        <f t="shared" si="359"/>
        <v>0.16491735049844938</v>
      </c>
      <c r="H3283" s="9">
        <f t="shared" si="360"/>
        <v>9.543310094836702</v>
      </c>
      <c r="I3283" s="9">
        <f t="shared" si="361"/>
        <v>5.0258742206652371</v>
      </c>
      <c r="J3283" s="9">
        <f t="shared" si="362"/>
        <v>5.2910294648562957</v>
      </c>
      <c r="K3283" s="9">
        <f t="shared" si="363"/>
        <v>7.337623206589182</v>
      </c>
    </row>
    <row r="3284" spans="1:11" x14ac:dyDescent="0.3">
      <c r="A3284">
        <v>17068</v>
      </c>
      <c r="B3284">
        <v>501</v>
      </c>
      <c r="C3284">
        <v>328</v>
      </c>
      <c r="D3284" s="17">
        <v>0.10691774999809962</v>
      </c>
      <c r="E3284" s="9">
        <f t="shared" si="357"/>
        <v>6.2186001196917289</v>
      </c>
      <c r="F3284" s="9">
        <f t="shared" si="358"/>
        <v>5.7960577507653719</v>
      </c>
      <c r="G3284" s="9">
        <f t="shared" si="359"/>
        <v>0.10157935105474217</v>
      </c>
      <c r="H3284" s="9">
        <f t="shared" si="360"/>
        <v>9.7591153493280682</v>
      </c>
      <c r="I3284" s="9">
        <f t="shared" si="361"/>
        <v>6.5140543676422187</v>
      </c>
      <c r="J3284" s="9">
        <f t="shared" si="362"/>
        <v>4.7263949891761872</v>
      </c>
      <c r="K3284" s="9">
        <f t="shared" si="363"/>
        <v>7.7790529827919377</v>
      </c>
    </row>
    <row r="3285" spans="1:11" x14ac:dyDescent="0.3">
      <c r="A3285">
        <v>17069</v>
      </c>
      <c r="B3285">
        <v>494</v>
      </c>
      <c r="C3285">
        <v>765</v>
      </c>
      <c r="D3285" s="17">
        <v>0.14433708581054255</v>
      </c>
      <c r="E3285" s="9">
        <f t="shared" si="357"/>
        <v>6.2045577625686903</v>
      </c>
      <c r="F3285" s="9">
        <f t="shared" si="358"/>
        <v>6.6411821697405911</v>
      </c>
      <c r="G3285" s="9">
        <f t="shared" si="359"/>
        <v>0.13482550498401691</v>
      </c>
      <c r="H3285" s="9">
        <f t="shared" si="360"/>
        <v>9.8989221786554769</v>
      </c>
      <c r="I3285" s="9">
        <f t="shared" si="361"/>
        <v>7.4272708407782151</v>
      </c>
      <c r="J3285" s="9">
        <f t="shared" si="362"/>
        <v>5.0227719644060436</v>
      </c>
      <c r="K3285" s="9">
        <f t="shared" si="363"/>
        <v>8.182196734442412</v>
      </c>
    </row>
    <row r="3286" spans="1:11" x14ac:dyDescent="0.3">
      <c r="A3286">
        <v>17071</v>
      </c>
      <c r="B3286">
        <v>577</v>
      </c>
      <c r="C3286">
        <v>112</v>
      </c>
      <c r="D3286" s="17">
        <v>9.147614236008085E-2</v>
      </c>
      <c r="E3286" s="9">
        <f t="shared" si="357"/>
        <v>6.3595738686723777</v>
      </c>
      <c r="F3286" s="9">
        <f t="shared" si="358"/>
        <v>4.7273878187123408</v>
      </c>
      <c r="G3286" s="9">
        <f t="shared" si="359"/>
        <v>8.7531039105288019E-2</v>
      </c>
      <c r="H3286" s="9">
        <f t="shared" si="360"/>
        <v>8.3555694424199665</v>
      </c>
      <c r="I3286" s="9">
        <f t="shared" si="361"/>
        <v>5.3592812189982064</v>
      </c>
      <c r="J3286" s="9">
        <f t="shared" si="362"/>
        <v>4.6011595646058163</v>
      </c>
      <c r="K3286" s="9">
        <f t="shared" si="363"/>
        <v>6.7058009998306094</v>
      </c>
    </row>
    <row r="3287" spans="1:11" x14ac:dyDescent="0.3">
      <c r="A3287">
        <v>17073</v>
      </c>
      <c r="B3287">
        <v>889</v>
      </c>
      <c r="C3287">
        <v>163</v>
      </c>
      <c r="D3287" s="17">
        <v>0.23385468472904083</v>
      </c>
      <c r="E3287" s="9">
        <f t="shared" si="357"/>
        <v>6.7912214627261855</v>
      </c>
      <c r="F3287" s="9">
        <f t="shared" si="358"/>
        <v>5.0998664278241987</v>
      </c>
      <c r="G3287" s="9">
        <f t="shared" si="359"/>
        <v>0.21014315901013236</v>
      </c>
      <c r="H3287" s="9">
        <f t="shared" si="360"/>
        <v>4.0580515127229013</v>
      </c>
      <c r="I3287" s="9">
        <f t="shared" si="361"/>
        <v>5.7617705970050519</v>
      </c>
      <c r="J3287" s="9">
        <f t="shared" si="362"/>
        <v>5.6942005612042124</v>
      </c>
      <c r="K3287" s="9">
        <f t="shared" si="363"/>
        <v>4.8963970477038083</v>
      </c>
    </row>
    <row r="3288" spans="1:11" x14ac:dyDescent="0.3">
      <c r="A3288">
        <v>17075</v>
      </c>
      <c r="B3288">
        <v>581</v>
      </c>
      <c r="C3288">
        <v>93</v>
      </c>
      <c r="D3288" s="17">
        <v>0.15423564858731634</v>
      </c>
      <c r="E3288" s="9">
        <f t="shared" si="357"/>
        <v>6.3664704477314382</v>
      </c>
      <c r="F3288" s="9">
        <f t="shared" si="358"/>
        <v>4.5432947822700038</v>
      </c>
      <c r="G3288" s="9">
        <f t="shared" si="359"/>
        <v>0.14343834878841047</v>
      </c>
      <c r="H3288" s="9">
        <f t="shared" si="360"/>
        <v>8.2869065503566972</v>
      </c>
      <c r="I3288" s="9">
        <f t="shared" si="361"/>
        <v>5.1603557238946305</v>
      </c>
      <c r="J3288" s="9">
        <f t="shared" si="362"/>
        <v>5.0995522319913906</v>
      </c>
      <c r="K3288" s="9">
        <f t="shared" si="363"/>
        <v>6.7114704387450157</v>
      </c>
    </row>
    <row r="3289" spans="1:11" x14ac:dyDescent="0.3">
      <c r="A3289">
        <v>17076</v>
      </c>
      <c r="B3289">
        <v>507</v>
      </c>
      <c r="C3289">
        <v>31</v>
      </c>
      <c r="D3289" s="17">
        <v>8.4419868386071545E-2</v>
      </c>
      <c r="E3289" s="9">
        <f t="shared" si="357"/>
        <v>6.230481447578482</v>
      </c>
      <c r="F3289" s="9">
        <f t="shared" si="358"/>
        <v>3.4657359027997265</v>
      </c>
      <c r="G3289" s="9">
        <f t="shared" si="359"/>
        <v>8.1045160483077361E-2</v>
      </c>
      <c r="H3289" s="9">
        <f t="shared" si="360"/>
        <v>9.6408238997165903</v>
      </c>
      <c r="I3289" s="9">
        <f t="shared" si="361"/>
        <v>3.9959774413460609</v>
      </c>
      <c r="J3289" s="9">
        <f t="shared" si="362"/>
        <v>4.5433403927446729</v>
      </c>
      <c r="K3289" s="9">
        <f t="shared" si="363"/>
        <v>6.9278732608110483</v>
      </c>
    </row>
    <row r="3290" spans="1:11" x14ac:dyDescent="0.3">
      <c r="A3290">
        <v>17078</v>
      </c>
      <c r="B3290">
        <v>908</v>
      </c>
      <c r="C3290">
        <v>26</v>
      </c>
      <c r="D3290" s="17">
        <v>6.9566487509609184E-2</v>
      </c>
      <c r="E3290" s="9">
        <f t="shared" si="357"/>
        <v>6.8123450941774788</v>
      </c>
      <c r="F3290" s="9">
        <f t="shared" si="358"/>
        <v>3.2958368660043291</v>
      </c>
      <c r="G3290" s="9">
        <f t="shared" si="359"/>
        <v>6.72534145174465E-2</v>
      </c>
      <c r="H3290" s="9">
        <f t="shared" si="360"/>
        <v>3.8477429504772616</v>
      </c>
      <c r="I3290" s="9">
        <f t="shared" si="361"/>
        <v>3.8123895628185025</v>
      </c>
      <c r="J3290" s="9">
        <f t="shared" si="362"/>
        <v>4.4203921575554901</v>
      </c>
      <c r="K3290" s="9">
        <f t="shared" si="363"/>
        <v>3.9516667755952795</v>
      </c>
    </row>
    <row r="3291" spans="1:11" x14ac:dyDescent="0.3">
      <c r="A3291">
        <v>17079</v>
      </c>
      <c r="B3291">
        <v>950</v>
      </c>
      <c r="C3291">
        <v>2</v>
      </c>
      <c r="D3291" s="17">
        <v>-2.3701435588897812E-2</v>
      </c>
      <c r="E3291" s="9">
        <f t="shared" si="357"/>
        <v>6.8575140625453903</v>
      </c>
      <c r="F3291" s="9">
        <f t="shared" si="358"/>
        <v>1.0986122886681098</v>
      </c>
      <c r="G3291" s="9">
        <f t="shared" si="359"/>
        <v>-2.3424917295733424E-2</v>
      </c>
      <c r="H3291" s="9">
        <f t="shared" si="360"/>
        <v>3.3980370929651227</v>
      </c>
      <c r="I3291" s="9">
        <f t="shared" si="361"/>
        <v>1.4381336140484908</v>
      </c>
      <c r="J3291" s="9">
        <f t="shared" si="362"/>
        <v>3.6120288876611393</v>
      </c>
      <c r="K3291" s="9">
        <f t="shared" si="363"/>
        <v>2.8528644082293368</v>
      </c>
    </row>
    <row r="3292" spans="1:11" x14ac:dyDescent="0.3">
      <c r="A3292">
        <v>17080</v>
      </c>
      <c r="B3292">
        <v>636</v>
      </c>
      <c r="C3292">
        <v>10</v>
      </c>
      <c r="D3292" s="17">
        <v>-1.5344493181056053E-2</v>
      </c>
      <c r="E3292" s="9">
        <f t="shared" si="357"/>
        <v>6.4567696555721632</v>
      </c>
      <c r="F3292" s="9">
        <f t="shared" si="358"/>
        <v>2.3978952727983707</v>
      </c>
      <c r="G3292" s="9">
        <f t="shared" si="359"/>
        <v>-1.5227957058694031E-2</v>
      </c>
      <c r="H3292" s="9">
        <f t="shared" si="360"/>
        <v>7.3878804233059761</v>
      </c>
      <c r="I3292" s="9">
        <f t="shared" si="361"/>
        <v>2.842100411992643</v>
      </c>
      <c r="J3292" s="9">
        <f t="shared" si="362"/>
        <v>3.6851017094468177</v>
      </c>
      <c r="K3292" s="9">
        <f t="shared" si="363"/>
        <v>5.2835906771401442</v>
      </c>
    </row>
    <row r="3293" spans="1:11" x14ac:dyDescent="0.3">
      <c r="A3293">
        <v>17081</v>
      </c>
      <c r="B3293">
        <v>897</v>
      </c>
      <c r="C3293">
        <v>39</v>
      </c>
      <c r="D3293" s="17">
        <v>-7.3749098423713827E-2</v>
      </c>
      <c r="E3293" s="9">
        <f t="shared" si="357"/>
        <v>6.8001700683021999</v>
      </c>
      <c r="F3293" s="9">
        <f t="shared" si="358"/>
        <v>3.6888794541139363</v>
      </c>
      <c r="G3293" s="9">
        <f t="shared" si="359"/>
        <v>-7.1156354664021121E-2</v>
      </c>
      <c r="H3293" s="9">
        <f t="shared" si="360"/>
        <v>3.9689584807253331</v>
      </c>
      <c r="I3293" s="9">
        <f t="shared" si="361"/>
        <v>4.2370997688505732</v>
      </c>
      <c r="J3293" s="9">
        <f t="shared" si="362"/>
        <v>3.1865210511552817</v>
      </c>
      <c r="K3293" s="9">
        <f t="shared" si="363"/>
        <v>3.8929133812488952</v>
      </c>
    </row>
    <row r="3294" spans="1:11" x14ac:dyDescent="0.3">
      <c r="A3294">
        <v>17082</v>
      </c>
      <c r="B3294">
        <v>646</v>
      </c>
      <c r="C3294">
        <v>100</v>
      </c>
      <c r="D3294" s="17">
        <v>0.15795650932206634</v>
      </c>
      <c r="E3294" s="9">
        <f t="shared" si="357"/>
        <v>6.4723462945009009</v>
      </c>
      <c r="F3294" s="9">
        <f t="shared" si="358"/>
        <v>4.6151205168412597</v>
      </c>
      <c r="G3294" s="9">
        <f t="shared" si="359"/>
        <v>0.14665682172883657</v>
      </c>
      <c r="H3294" s="9">
        <f t="shared" si="360"/>
        <v>7.2327981617509094</v>
      </c>
      <c r="I3294" s="9">
        <f t="shared" si="361"/>
        <v>5.2379684901724062</v>
      </c>
      <c r="J3294" s="9">
        <f t="shared" si="362"/>
        <v>5.1282437094167745</v>
      </c>
      <c r="K3294" s="9">
        <f t="shared" si="363"/>
        <v>6.2134383698105315</v>
      </c>
    </row>
    <row r="3295" spans="1:11" x14ac:dyDescent="0.3">
      <c r="A3295">
        <v>17083</v>
      </c>
      <c r="B3295">
        <v>650</v>
      </c>
      <c r="C3295">
        <v>52</v>
      </c>
      <c r="D3295" s="17">
        <v>6.0749660359437609E-2</v>
      </c>
      <c r="E3295" s="9">
        <f t="shared" si="357"/>
        <v>6.4785096422085688</v>
      </c>
      <c r="F3295" s="9">
        <f t="shared" si="358"/>
        <v>3.970291913552122</v>
      </c>
      <c r="G3295" s="9">
        <f t="shared" si="359"/>
        <v>5.8975884911169812E-2</v>
      </c>
      <c r="H3295" s="9">
        <f t="shared" si="360"/>
        <v>7.1714353795982113</v>
      </c>
      <c r="I3295" s="9">
        <f t="shared" si="361"/>
        <v>4.54118575658749</v>
      </c>
      <c r="J3295" s="9">
        <f t="shared" si="362"/>
        <v>4.3466010901044161</v>
      </c>
      <c r="K3295" s="9">
        <f t="shared" si="363"/>
        <v>5.8173936347962361</v>
      </c>
    </row>
    <row r="3296" spans="1:11" x14ac:dyDescent="0.3">
      <c r="A3296">
        <v>17085</v>
      </c>
      <c r="B3296">
        <v>497</v>
      </c>
      <c r="C3296">
        <v>224</v>
      </c>
      <c r="D3296" s="17">
        <v>9.7373472581157333E-2</v>
      </c>
      <c r="E3296" s="9">
        <f t="shared" si="357"/>
        <v>6.2106000770246528</v>
      </c>
      <c r="F3296" s="9">
        <f t="shared" si="358"/>
        <v>5.4161004022044201</v>
      </c>
      <c r="G3296" s="9">
        <f t="shared" si="359"/>
        <v>9.2919572379141113E-2</v>
      </c>
      <c r="H3296" s="9">
        <f t="shared" si="360"/>
        <v>9.8387644132258174</v>
      </c>
      <c r="I3296" s="9">
        <f t="shared" si="361"/>
        <v>6.1034836847885829</v>
      </c>
      <c r="J3296" s="9">
        <f t="shared" si="362"/>
        <v>4.6491963148424729</v>
      </c>
      <c r="K3296" s="9">
        <f t="shared" si="363"/>
        <v>7.6802665750179777</v>
      </c>
    </row>
    <row r="3297" spans="1:11" x14ac:dyDescent="0.3">
      <c r="A3297">
        <v>17086</v>
      </c>
      <c r="B3297">
        <v>879</v>
      </c>
      <c r="C3297">
        <v>87</v>
      </c>
      <c r="D3297" s="17">
        <v>9.1221688557376918E-2</v>
      </c>
      <c r="E3297" s="9">
        <f t="shared" si="357"/>
        <v>6.7799219074722519</v>
      </c>
      <c r="F3297" s="9">
        <f t="shared" si="358"/>
        <v>4.4773368144782069</v>
      </c>
      <c r="G3297" s="9">
        <f t="shared" si="359"/>
        <v>8.7297883786899483E-2</v>
      </c>
      <c r="H3297" s="9">
        <f t="shared" si="360"/>
        <v>4.170550787525598</v>
      </c>
      <c r="I3297" s="9">
        <f t="shared" si="361"/>
        <v>5.0890834930021889</v>
      </c>
      <c r="J3297" s="9">
        <f t="shared" si="362"/>
        <v>4.5990810725140774</v>
      </c>
      <c r="K3297" s="9">
        <f t="shared" si="363"/>
        <v>4.5318166561662707</v>
      </c>
    </row>
    <row r="3298" spans="1:11" x14ac:dyDescent="0.3">
      <c r="A3298">
        <v>17088</v>
      </c>
      <c r="B3298">
        <v>513</v>
      </c>
      <c r="C3298">
        <v>103</v>
      </c>
      <c r="D3298" s="17">
        <v>0.13356453041880753</v>
      </c>
      <c r="E3298" s="9">
        <f t="shared" si="357"/>
        <v>6.2422232654551655</v>
      </c>
      <c r="F3298" s="9">
        <f t="shared" si="358"/>
        <v>4.6443908991413725</v>
      </c>
      <c r="G3298" s="9">
        <f t="shared" si="359"/>
        <v>0.12536711957771959</v>
      </c>
      <c r="H3298" s="9">
        <f t="shared" si="360"/>
        <v>9.5239214229104885</v>
      </c>
      <c r="I3298" s="9">
        <f t="shared" si="361"/>
        <v>5.2695972003259524</v>
      </c>
      <c r="J3298" s="9">
        <f t="shared" si="362"/>
        <v>4.9384540110199167</v>
      </c>
      <c r="K3298" s="9">
        <f t="shared" si="363"/>
        <v>7.3305306737570142</v>
      </c>
    </row>
    <row r="3299" spans="1:11" x14ac:dyDescent="0.3">
      <c r="A3299">
        <v>17090</v>
      </c>
      <c r="B3299">
        <v>497</v>
      </c>
      <c r="C3299">
        <v>27</v>
      </c>
      <c r="D3299" s="17">
        <v>0.17430663619927195</v>
      </c>
      <c r="E3299" s="9">
        <f t="shared" si="357"/>
        <v>6.2106000770246528</v>
      </c>
      <c r="F3299" s="9">
        <f t="shared" si="358"/>
        <v>3.3322045101752038</v>
      </c>
      <c r="G3299" s="9">
        <f t="shared" si="359"/>
        <v>0.16067787656876797</v>
      </c>
      <c r="H3299" s="9">
        <f t="shared" si="360"/>
        <v>9.8387644132258174</v>
      </c>
      <c r="I3299" s="9">
        <f t="shared" si="361"/>
        <v>3.8516873644206178</v>
      </c>
      <c r="J3299" s="9">
        <f t="shared" si="362"/>
        <v>5.2532361470933528</v>
      </c>
      <c r="K3299" s="9">
        <f t="shared" si="363"/>
        <v>7.1255356453577647</v>
      </c>
    </row>
    <row r="3300" spans="1:11" x14ac:dyDescent="0.3">
      <c r="A3300">
        <v>17091</v>
      </c>
      <c r="B3300">
        <v>510</v>
      </c>
      <c r="C3300">
        <v>211</v>
      </c>
      <c r="D3300" s="17">
        <v>0.13628197018001331</v>
      </c>
      <c r="E3300" s="9">
        <f t="shared" si="357"/>
        <v>6.2363695902037044</v>
      </c>
      <c r="F3300" s="9">
        <f t="shared" si="358"/>
        <v>5.3565862746720123</v>
      </c>
      <c r="G3300" s="9">
        <f t="shared" si="359"/>
        <v>0.12776150268579453</v>
      </c>
      <c r="H3300" s="9">
        <f t="shared" si="360"/>
        <v>9.582201081350199</v>
      </c>
      <c r="I3300" s="9">
        <f t="shared" si="361"/>
        <v>6.0391744772605191</v>
      </c>
      <c r="J3300" s="9">
        <f t="shared" si="362"/>
        <v>4.9597990371129299</v>
      </c>
      <c r="K3300" s="9">
        <f t="shared" si="363"/>
        <v>7.5948126912758411</v>
      </c>
    </row>
    <row r="3301" spans="1:11" x14ac:dyDescent="0.3">
      <c r="A3301">
        <v>17092</v>
      </c>
      <c r="B3301">
        <v>922</v>
      </c>
      <c r="C3301">
        <v>56</v>
      </c>
      <c r="D3301" s="17">
        <v>0.16142885244939931</v>
      </c>
      <c r="E3301" s="9">
        <f t="shared" si="357"/>
        <v>6.8276292345028518</v>
      </c>
      <c r="F3301" s="9">
        <f t="shared" si="358"/>
        <v>4.0430512678345503</v>
      </c>
      <c r="G3301" s="9">
        <f t="shared" si="359"/>
        <v>0.14965101646572915</v>
      </c>
      <c r="H3301" s="9">
        <f t="shared" si="360"/>
        <v>3.6955728283843112</v>
      </c>
      <c r="I3301" s="9">
        <f t="shared" si="361"/>
        <v>4.6198073647360527</v>
      </c>
      <c r="J3301" s="9">
        <f t="shared" si="362"/>
        <v>5.1549358308951625</v>
      </c>
      <c r="K3301" s="9">
        <f t="shared" si="363"/>
        <v>4.2647157897920041</v>
      </c>
    </row>
    <row r="3302" spans="1:11" x14ac:dyDescent="0.3">
      <c r="A3302">
        <v>17094</v>
      </c>
      <c r="B3302">
        <v>648</v>
      </c>
      <c r="C3302">
        <v>26</v>
      </c>
      <c r="D3302" s="17">
        <v>0.22680574168742429</v>
      </c>
      <c r="E3302" s="9">
        <f t="shared" si="357"/>
        <v>6.4754327167040904</v>
      </c>
      <c r="F3302" s="9">
        <f t="shared" si="358"/>
        <v>3.2958368660043291</v>
      </c>
      <c r="G3302" s="9">
        <f t="shared" si="359"/>
        <v>0.20441383346173198</v>
      </c>
      <c r="H3302" s="9">
        <f t="shared" si="360"/>
        <v>7.2020694957290425</v>
      </c>
      <c r="I3302" s="9">
        <f t="shared" si="361"/>
        <v>3.8123895628185025</v>
      </c>
      <c r="J3302" s="9">
        <f t="shared" si="362"/>
        <v>5.6431257758394349</v>
      </c>
      <c r="K3302" s="9">
        <f t="shared" si="363"/>
        <v>5.8733767718779593</v>
      </c>
    </row>
    <row r="3303" spans="1:11" x14ac:dyDescent="0.3">
      <c r="A3303">
        <v>17095</v>
      </c>
      <c r="B3303">
        <v>627</v>
      </c>
      <c r="C3303">
        <v>89</v>
      </c>
      <c r="D3303" s="17">
        <v>0.18613458805061689</v>
      </c>
      <c r="E3303" s="9">
        <f t="shared" si="357"/>
        <v>6.4425401664681985</v>
      </c>
      <c r="F3303" s="9">
        <f t="shared" si="358"/>
        <v>4.499809670330265</v>
      </c>
      <c r="G3303" s="9">
        <f t="shared" si="359"/>
        <v>0.17069977478685316</v>
      </c>
      <c r="H3303" s="9">
        <f t="shared" si="360"/>
        <v>7.5295503535850141</v>
      </c>
      <c r="I3303" s="9">
        <f t="shared" si="361"/>
        <v>5.1133669969475548</v>
      </c>
      <c r="J3303" s="9">
        <f t="shared" si="362"/>
        <v>5.342577605544645</v>
      </c>
      <c r="K3303" s="9">
        <f t="shared" si="363"/>
        <v>6.3673007969857025</v>
      </c>
    </row>
    <row r="3304" spans="1:11" x14ac:dyDescent="0.3">
      <c r="A3304">
        <v>17096</v>
      </c>
      <c r="B3304">
        <v>597</v>
      </c>
      <c r="C3304">
        <v>18</v>
      </c>
      <c r="D3304" s="17">
        <v>0.10153881355875487</v>
      </c>
      <c r="E3304" s="9">
        <f t="shared" si="357"/>
        <v>6.3935907539506314</v>
      </c>
      <c r="F3304" s="9">
        <f t="shared" si="358"/>
        <v>2.9444389791664403</v>
      </c>
      <c r="G3304" s="9">
        <f t="shared" si="359"/>
        <v>9.6708123642407162E-2</v>
      </c>
      <c r="H3304" s="9">
        <f t="shared" si="360"/>
        <v>8.0168946150617959</v>
      </c>
      <c r="I3304" s="9">
        <f t="shared" si="361"/>
        <v>3.4326793903510464</v>
      </c>
      <c r="J3304" s="9">
        <f t="shared" si="362"/>
        <v>4.6829698263980859</v>
      </c>
      <c r="K3304" s="9">
        <f t="shared" si="363"/>
        <v>5.9748450899158287</v>
      </c>
    </row>
    <row r="3305" spans="1:11" x14ac:dyDescent="0.3">
      <c r="A3305">
        <v>17097</v>
      </c>
      <c r="B3305">
        <v>508</v>
      </c>
      <c r="C3305">
        <v>130</v>
      </c>
      <c r="D3305" s="17">
        <v>3.9867261686538251E-2</v>
      </c>
      <c r="E3305" s="9">
        <f t="shared" si="357"/>
        <v>6.2324480165505225</v>
      </c>
      <c r="F3305" s="9">
        <f t="shared" si="358"/>
        <v>4.8751973232011512</v>
      </c>
      <c r="G3305" s="9">
        <f t="shared" si="359"/>
        <v>3.9093072013784473E-2</v>
      </c>
      <c r="H3305" s="9">
        <f t="shared" si="360"/>
        <v>9.6212445819264474</v>
      </c>
      <c r="I3305" s="9">
        <f t="shared" si="361"/>
        <v>5.5189998016761601</v>
      </c>
      <c r="J3305" s="9">
        <f t="shared" si="362"/>
        <v>4.1693532809856801</v>
      </c>
      <c r="K3305" s="9">
        <f t="shared" si="363"/>
        <v>7.3001928876632078</v>
      </c>
    </row>
    <row r="3306" spans="1:11" x14ac:dyDescent="0.3">
      <c r="A3306">
        <v>17100</v>
      </c>
      <c r="B3306">
        <v>890</v>
      </c>
      <c r="C3306">
        <v>63</v>
      </c>
      <c r="D3306" s="17">
        <v>2.4644904882175054E-2</v>
      </c>
      <c r="E3306" s="9">
        <f t="shared" si="357"/>
        <v>6.7923444274708089</v>
      </c>
      <c r="F3306" s="9">
        <f t="shared" si="358"/>
        <v>4.1588830833596715</v>
      </c>
      <c r="G3306" s="9">
        <f t="shared" si="359"/>
        <v>2.4346118306867295E-2</v>
      </c>
      <c r="H3306" s="9">
        <f t="shared" si="360"/>
        <v>4.0468711860144539</v>
      </c>
      <c r="I3306" s="9">
        <f t="shared" si="361"/>
        <v>4.7449718016825759</v>
      </c>
      <c r="J3306" s="9">
        <f t="shared" si="362"/>
        <v>4.0378897275530452</v>
      </c>
      <c r="K3306" s="9">
        <f t="shared" si="363"/>
        <v>4.2545050790226089</v>
      </c>
    </row>
    <row r="3307" spans="1:11" x14ac:dyDescent="0.3">
      <c r="A3307">
        <v>17101</v>
      </c>
      <c r="B3307">
        <v>515</v>
      </c>
      <c r="C3307">
        <v>49</v>
      </c>
      <c r="D3307" s="17">
        <v>-7.0110699983861272E-3</v>
      </c>
      <c r="E3307" s="9">
        <f t="shared" si="357"/>
        <v>6.2461067654815627</v>
      </c>
      <c r="F3307" s="9">
        <f t="shared" si="358"/>
        <v>3.912023005428146</v>
      </c>
      <c r="G3307" s="9">
        <f t="shared" si="359"/>
        <v>-6.9866067230588231E-3</v>
      </c>
      <c r="H3307" s="9">
        <f t="shared" si="360"/>
        <v>9.485256986404119</v>
      </c>
      <c r="I3307" s="9">
        <f t="shared" si="361"/>
        <v>4.4782220963550863</v>
      </c>
      <c r="J3307" s="9">
        <f t="shared" si="362"/>
        <v>3.7585702522888318</v>
      </c>
      <c r="K3307" s="9">
        <f t="shared" si="363"/>
        <v>6.8378091725663515</v>
      </c>
    </row>
    <row r="3308" spans="1:11" x14ac:dyDescent="0.3">
      <c r="A3308">
        <v>17102</v>
      </c>
      <c r="B3308">
        <v>653</v>
      </c>
      <c r="C3308">
        <v>1</v>
      </c>
      <c r="D3308" s="17">
        <v>-0.30341438252079678</v>
      </c>
      <c r="E3308" s="9">
        <f t="shared" si="357"/>
        <v>6.4831073514571989</v>
      </c>
      <c r="F3308" s="9">
        <f t="shared" si="358"/>
        <v>0.69314718055994529</v>
      </c>
      <c r="G3308" s="9">
        <f t="shared" si="359"/>
        <v>-0.26498726947302853</v>
      </c>
      <c r="H3308" s="9">
        <f t="shared" si="360"/>
        <v>7.125660219018819</v>
      </c>
      <c r="I3308" s="9">
        <f t="shared" si="361"/>
        <v>1</v>
      </c>
      <c r="J3308" s="9">
        <f t="shared" si="362"/>
        <v>1.4585912473248079</v>
      </c>
      <c r="K3308" s="9">
        <f t="shared" si="363"/>
        <v>4.1545483589743712</v>
      </c>
    </row>
    <row r="3309" spans="1:11" x14ac:dyDescent="0.3">
      <c r="A3309">
        <v>17105</v>
      </c>
      <c r="B3309">
        <v>655</v>
      </c>
      <c r="C3309">
        <v>117</v>
      </c>
      <c r="D3309" s="17">
        <v>2.9809803109501487E-2</v>
      </c>
      <c r="E3309" s="9">
        <f t="shared" si="357"/>
        <v>6.4861607889440887</v>
      </c>
      <c r="F3309" s="9">
        <f t="shared" si="358"/>
        <v>4.7706846244656651</v>
      </c>
      <c r="G3309" s="9">
        <f t="shared" si="359"/>
        <v>2.9374128015067877E-2</v>
      </c>
      <c r="H3309" s="9">
        <f t="shared" si="360"/>
        <v>7.0952599514675008</v>
      </c>
      <c r="I3309" s="9">
        <f t="shared" si="361"/>
        <v>5.4060664678448198</v>
      </c>
      <c r="J3309" s="9">
        <f t="shared" si="362"/>
        <v>4.0827125456123294</v>
      </c>
      <c r="K3309" s="9">
        <f t="shared" si="363"/>
        <v>5.9859924252096626</v>
      </c>
    </row>
    <row r="3310" spans="1:11" x14ac:dyDescent="0.3">
      <c r="A3310">
        <v>17107</v>
      </c>
      <c r="B3310">
        <v>534</v>
      </c>
      <c r="C3310">
        <v>484</v>
      </c>
      <c r="D3310" s="17">
        <v>0.15111686149247167</v>
      </c>
      <c r="E3310" s="9">
        <f t="shared" si="357"/>
        <v>6.2822667468960063</v>
      </c>
      <c r="F3310" s="9">
        <f t="shared" si="358"/>
        <v>6.1841488909374833</v>
      </c>
      <c r="G3310" s="9">
        <f t="shared" si="359"/>
        <v>0.14073265498768303</v>
      </c>
      <c r="H3310" s="9">
        <f t="shared" si="360"/>
        <v>9.1252453227071992</v>
      </c>
      <c r="I3310" s="9">
        <f t="shared" si="361"/>
        <v>6.9334141853517286</v>
      </c>
      <c r="J3310" s="9">
        <f t="shared" si="362"/>
        <v>5.0754319879997505</v>
      </c>
      <c r="K3310" s="9">
        <f t="shared" si="363"/>
        <v>7.657733314559068</v>
      </c>
    </row>
    <row r="3311" spans="1:11" x14ac:dyDescent="0.3">
      <c r="A3311">
        <v>17109</v>
      </c>
      <c r="B3311">
        <v>559</v>
      </c>
      <c r="C3311">
        <v>163</v>
      </c>
      <c r="D3311" s="17">
        <v>0.14069015425580858</v>
      </c>
      <c r="E3311" s="9">
        <f t="shared" si="357"/>
        <v>6.3279367837291947</v>
      </c>
      <c r="F3311" s="9">
        <f t="shared" si="358"/>
        <v>5.0998664278241987</v>
      </c>
      <c r="G3311" s="9">
        <f t="shared" si="359"/>
        <v>0.13163347769668526</v>
      </c>
      <c r="H3311" s="9">
        <f t="shared" si="360"/>
        <v>8.6705507875255989</v>
      </c>
      <c r="I3311" s="9">
        <f t="shared" si="361"/>
        <v>5.7617705970050519</v>
      </c>
      <c r="J3311" s="9">
        <f t="shared" si="362"/>
        <v>4.9943162400451726</v>
      </c>
      <c r="K3311" s="9">
        <f t="shared" si="363"/>
        <v>7.0626698208733494</v>
      </c>
    </row>
    <row r="3312" spans="1:11" x14ac:dyDescent="0.3">
      <c r="A3312">
        <v>17110</v>
      </c>
      <c r="B3312">
        <v>507</v>
      </c>
      <c r="C3312">
        <v>18</v>
      </c>
      <c r="D3312" s="17">
        <v>-0.1438314454770746</v>
      </c>
      <c r="E3312" s="9">
        <f t="shared" si="357"/>
        <v>6.230481447578482</v>
      </c>
      <c r="F3312" s="9">
        <f t="shared" si="358"/>
        <v>2.9444389791664403</v>
      </c>
      <c r="G3312" s="9">
        <f t="shared" si="359"/>
        <v>-0.13438354423262591</v>
      </c>
      <c r="H3312" s="9">
        <f t="shared" si="360"/>
        <v>9.6408238997165903</v>
      </c>
      <c r="I3312" s="9">
        <f t="shared" si="361"/>
        <v>3.4326793903510464</v>
      </c>
      <c r="J3312" s="9">
        <f t="shared" si="362"/>
        <v>2.6228744038922081</v>
      </c>
      <c r="K3312" s="9">
        <f t="shared" si="363"/>
        <v>6.3747906477420511</v>
      </c>
    </row>
    <row r="3313" spans="1:11" x14ac:dyDescent="0.3">
      <c r="A3313">
        <v>17111</v>
      </c>
      <c r="B3313">
        <v>919</v>
      </c>
      <c r="C3313">
        <v>29</v>
      </c>
      <c r="D3313" s="17">
        <v>0.27451512027571878</v>
      </c>
      <c r="E3313" s="9">
        <f t="shared" si="357"/>
        <v>6.8243736700430864</v>
      </c>
      <c r="F3313" s="9">
        <f t="shared" si="358"/>
        <v>3.4011973816621555</v>
      </c>
      <c r="G3313" s="9">
        <f t="shared" si="359"/>
        <v>0.24256580845586778</v>
      </c>
      <c r="H3313" s="9">
        <f t="shared" si="360"/>
        <v>3.7279854882250199</v>
      </c>
      <c r="I3313" s="9">
        <f t="shared" si="361"/>
        <v>3.9262390225625494</v>
      </c>
      <c r="J3313" s="9">
        <f t="shared" si="362"/>
        <v>5.9832363032665015</v>
      </c>
      <c r="K3313" s="9">
        <f t="shared" si="363"/>
        <v>4.2385117115345752</v>
      </c>
    </row>
    <row r="3314" spans="1:11" x14ac:dyDescent="0.3">
      <c r="A3314">
        <v>17114</v>
      </c>
      <c r="B3314">
        <v>539</v>
      </c>
      <c r="C3314">
        <v>124</v>
      </c>
      <c r="D3314" s="17">
        <v>0.21573614992050161</v>
      </c>
      <c r="E3314" s="9">
        <f t="shared" si="357"/>
        <v>6.2915691395583204</v>
      </c>
      <c r="F3314" s="9">
        <f t="shared" si="358"/>
        <v>4.8283137373023015</v>
      </c>
      <c r="G3314" s="9">
        <f t="shared" si="359"/>
        <v>0.1953497780267093</v>
      </c>
      <c r="H3314" s="9">
        <f t="shared" si="360"/>
        <v>9.0326299582152245</v>
      </c>
      <c r="I3314" s="9">
        <f t="shared" si="361"/>
        <v>5.4683387841961153</v>
      </c>
      <c r="J3314" s="9">
        <f t="shared" si="362"/>
        <v>5.562323126039324</v>
      </c>
      <c r="K3314" s="9">
        <f t="shared" si="363"/>
        <v>7.2692812395743118</v>
      </c>
    </row>
    <row r="3315" spans="1:11" x14ac:dyDescent="0.3">
      <c r="A3315">
        <v>17115</v>
      </c>
      <c r="B3315">
        <v>508</v>
      </c>
      <c r="C3315">
        <v>60</v>
      </c>
      <c r="D3315" s="17">
        <v>0.12161865424773052</v>
      </c>
      <c r="E3315" s="9">
        <f t="shared" si="357"/>
        <v>6.2324480165505225</v>
      </c>
      <c r="F3315" s="9">
        <f t="shared" si="358"/>
        <v>4.1108738641733114</v>
      </c>
      <c r="G3315" s="9">
        <f t="shared" si="359"/>
        <v>0.11477286897847133</v>
      </c>
      <c r="H3315" s="9">
        <f t="shared" si="360"/>
        <v>9.6212445819264474</v>
      </c>
      <c r="I3315" s="9">
        <f t="shared" si="361"/>
        <v>4.6930944581352865</v>
      </c>
      <c r="J3315" s="9">
        <f t="shared" si="362"/>
        <v>4.8440102460625667</v>
      </c>
      <c r="K3315" s="9">
        <f t="shared" si="363"/>
        <v>7.1873526776163228</v>
      </c>
    </row>
    <row r="3316" spans="1:11" x14ac:dyDescent="0.3">
      <c r="A3316">
        <v>17117</v>
      </c>
      <c r="B3316">
        <v>1160</v>
      </c>
      <c r="C3316">
        <v>9</v>
      </c>
      <c r="D3316" s="17">
        <v>0.17172443309615917</v>
      </c>
      <c r="E3316" s="9">
        <f t="shared" si="357"/>
        <v>7.0570369816978911</v>
      </c>
      <c r="F3316" s="9">
        <f t="shared" si="358"/>
        <v>2.3025850929940459</v>
      </c>
      <c r="G3316" s="9">
        <f t="shared" si="359"/>
        <v>0.1584765381639493</v>
      </c>
      <c r="H3316" s="9">
        <f t="shared" si="360"/>
        <v>1.4115709704724242</v>
      </c>
      <c r="I3316" s="9">
        <f t="shared" si="361"/>
        <v>2.7391110481775436</v>
      </c>
      <c r="J3316" s="9">
        <f t="shared" si="362"/>
        <v>5.2336120420234735</v>
      </c>
      <c r="K3316" s="9">
        <f t="shared" si="363"/>
        <v>2.5742412080941701</v>
      </c>
    </row>
    <row r="3317" spans="1:11" x14ac:dyDescent="0.3">
      <c r="A3317">
        <v>17118</v>
      </c>
      <c r="B3317">
        <v>675</v>
      </c>
      <c r="C3317">
        <v>19</v>
      </c>
      <c r="D3317" s="17">
        <v>0.11667242067285731</v>
      </c>
      <c r="E3317" s="9">
        <f t="shared" si="357"/>
        <v>6.5161930760429643</v>
      </c>
      <c r="F3317" s="9">
        <f t="shared" si="358"/>
        <v>2.9957322735539909</v>
      </c>
      <c r="G3317" s="9">
        <f t="shared" si="359"/>
        <v>0.1103532099969543</v>
      </c>
      <c r="H3317" s="9">
        <f t="shared" si="360"/>
        <v>6.7962561019032686</v>
      </c>
      <c r="I3317" s="9">
        <f t="shared" si="361"/>
        <v>3.4881054085140581</v>
      </c>
      <c r="J3317" s="9">
        <f t="shared" si="362"/>
        <v>4.8046106462388991</v>
      </c>
      <c r="K3317" s="9">
        <f t="shared" si="363"/>
        <v>5.4054818027536315</v>
      </c>
    </row>
    <row r="3318" spans="1:11" x14ac:dyDescent="0.3">
      <c r="A3318">
        <v>17119</v>
      </c>
      <c r="B3318">
        <v>875</v>
      </c>
      <c r="C3318">
        <v>7</v>
      </c>
      <c r="D3318" s="17">
        <v>0.46191744794447098</v>
      </c>
      <c r="E3318" s="9">
        <f t="shared" si="357"/>
        <v>6.7753660909363917</v>
      </c>
      <c r="F3318" s="9">
        <f t="shared" si="358"/>
        <v>2.0794415416798357</v>
      </c>
      <c r="G3318" s="9">
        <f t="shared" si="359"/>
        <v>0.37974889457910932</v>
      </c>
      <c r="H3318" s="9">
        <f t="shared" si="360"/>
        <v>4.2159088609099449</v>
      </c>
      <c r="I3318" s="9">
        <f t="shared" si="361"/>
        <v>2.49798872067303</v>
      </c>
      <c r="J3318" s="9">
        <f t="shared" si="362"/>
        <v>7.2061719909371877</v>
      </c>
      <c r="K3318" s="9">
        <f t="shared" si="363"/>
        <v>4.2985854448443188</v>
      </c>
    </row>
    <row r="3319" spans="1:11" x14ac:dyDescent="0.3">
      <c r="A3319">
        <v>17120</v>
      </c>
      <c r="B3319">
        <v>574</v>
      </c>
      <c r="C3319">
        <v>29</v>
      </c>
      <c r="D3319" s="17">
        <v>0.17382997719201962</v>
      </c>
      <c r="E3319" s="9">
        <f t="shared" si="357"/>
        <v>6.3543700407973507</v>
      </c>
      <c r="F3319" s="9">
        <f t="shared" si="358"/>
        <v>3.4011973816621555</v>
      </c>
      <c r="G3319" s="9">
        <f t="shared" si="359"/>
        <v>0.16027188740179932</v>
      </c>
      <c r="H3319" s="9">
        <f t="shared" si="360"/>
        <v>8.4073791684651411</v>
      </c>
      <c r="I3319" s="9">
        <f t="shared" si="361"/>
        <v>3.9262390225625494</v>
      </c>
      <c r="J3319" s="9">
        <f t="shared" si="362"/>
        <v>5.2496169061568461</v>
      </c>
      <c r="K3319" s="9">
        <f t="shared" si="363"/>
        <v>6.4314846722327044</v>
      </c>
    </row>
    <row r="3320" spans="1:11" x14ac:dyDescent="0.3">
      <c r="A3320">
        <v>17122</v>
      </c>
      <c r="B3320">
        <v>991</v>
      </c>
      <c r="C3320">
        <v>7</v>
      </c>
      <c r="D3320" s="17">
        <v>0.11332717281951649</v>
      </c>
      <c r="E3320" s="9">
        <f t="shared" si="357"/>
        <v>6.8997231072848724</v>
      </c>
      <c r="F3320" s="9">
        <f t="shared" si="358"/>
        <v>2.0794415416798357</v>
      </c>
      <c r="G3320" s="9">
        <f t="shared" si="359"/>
        <v>0.10735298490954615</v>
      </c>
      <c r="H3320" s="9">
        <f t="shared" si="360"/>
        <v>2.9778004715588704</v>
      </c>
      <c r="I3320" s="9">
        <f t="shared" si="361"/>
        <v>2.49798872067303</v>
      </c>
      <c r="J3320" s="9">
        <f t="shared" si="362"/>
        <v>4.7778647664506266</v>
      </c>
      <c r="K3320" s="9">
        <f t="shared" si="363"/>
        <v>3.1938698052714694</v>
      </c>
    </row>
    <row r="3321" spans="1:11" x14ac:dyDescent="0.3">
      <c r="A3321">
        <v>17123</v>
      </c>
      <c r="B3321">
        <v>1033</v>
      </c>
      <c r="C3321">
        <v>9</v>
      </c>
      <c r="D3321" s="17">
        <v>-3.5897975145954331E-2</v>
      </c>
      <c r="E3321" s="9">
        <f t="shared" si="357"/>
        <v>6.9411900550683745</v>
      </c>
      <c r="F3321" s="9">
        <f t="shared" si="358"/>
        <v>2.3025850929940459</v>
      </c>
      <c r="G3321" s="9">
        <f t="shared" si="359"/>
        <v>-3.5268659399010999E-2</v>
      </c>
      <c r="H3321" s="9">
        <f t="shared" si="360"/>
        <v>2.564952226730711</v>
      </c>
      <c r="I3321" s="9">
        <f t="shared" si="361"/>
        <v>2.7391110481775436</v>
      </c>
      <c r="J3321" s="9">
        <f t="shared" si="362"/>
        <v>3.5064463752466426</v>
      </c>
      <c r="K3321" s="9">
        <f t="shared" si="363"/>
        <v>2.8054987028679474</v>
      </c>
    </row>
    <row r="3322" spans="1:11" x14ac:dyDescent="0.3">
      <c r="A3322">
        <v>17124</v>
      </c>
      <c r="B3322">
        <v>1057</v>
      </c>
      <c r="C3322">
        <v>28</v>
      </c>
      <c r="D3322" s="17">
        <v>0.10012740372213755</v>
      </c>
      <c r="E3322" s="9">
        <f t="shared" si="357"/>
        <v>6.9641356124182447</v>
      </c>
      <c r="F3322" s="9">
        <f t="shared" si="358"/>
        <v>3.3672958299864741</v>
      </c>
      <c r="G3322" s="9">
        <f t="shared" si="359"/>
        <v>9.5425994663104807E-2</v>
      </c>
      <c r="H3322" s="9">
        <f t="shared" si="360"/>
        <v>2.3365044246895224</v>
      </c>
      <c r="I3322" s="9">
        <f t="shared" si="361"/>
        <v>3.8896060076360079</v>
      </c>
      <c r="J3322" s="9">
        <f t="shared" si="362"/>
        <v>4.6715401281073134</v>
      </c>
      <c r="K3322" s="9">
        <f t="shared" si="363"/>
        <v>3.2694420402570263</v>
      </c>
    </row>
    <row r="3323" spans="1:11" x14ac:dyDescent="0.3">
      <c r="A3323">
        <v>17125</v>
      </c>
      <c r="B3323">
        <v>922</v>
      </c>
      <c r="C3323">
        <v>33</v>
      </c>
      <c r="D3323" s="17">
        <v>1.6725675396503104E-2</v>
      </c>
      <c r="E3323" s="9">
        <f t="shared" si="357"/>
        <v>6.8276292345028518</v>
      </c>
      <c r="F3323" s="9">
        <f t="shared" si="358"/>
        <v>3.5263605246161616</v>
      </c>
      <c r="G3323" s="9">
        <f t="shared" si="359"/>
        <v>1.6587341640484768E-2</v>
      </c>
      <c r="H3323" s="9">
        <f t="shared" si="360"/>
        <v>3.6955728283843112</v>
      </c>
      <c r="I3323" s="9">
        <f t="shared" si="361"/>
        <v>4.0614866161815728</v>
      </c>
      <c r="J3323" s="9">
        <f t="shared" si="362"/>
        <v>3.9687231477207354</v>
      </c>
      <c r="K3323" s="9">
        <f t="shared" si="363"/>
        <v>3.8599770285907744</v>
      </c>
    </row>
    <row r="3324" spans="1:11" x14ac:dyDescent="0.3">
      <c r="A3324">
        <v>17126</v>
      </c>
      <c r="B3324">
        <v>505</v>
      </c>
      <c r="C3324">
        <v>163</v>
      </c>
      <c r="D3324" s="17">
        <v>0.19550352156043319</v>
      </c>
      <c r="E3324" s="9">
        <f t="shared" si="357"/>
        <v>6.2265366692874657</v>
      </c>
      <c r="F3324" s="9">
        <f t="shared" si="358"/>
        <v>5.0998664278241987</v>
      </c>
      <c r="G3324" s="9">
        <f t="shared" si="359"/>
        <v>0.17856745359189824</v>
      </c>
      <c r="H3324" s="9">
        <f t="shared" si="360"/>
        <v>9.6800984275208837</v>
      </c>
      <c r="I3324" s="9">
        <f t="shared" si="361"/>
        <v>5.7617705970050519</v>
      </c>
      <c r="J3324" s="9">
        <f t="shared" si="362"/>
        <v>5.4127150070401626</v>
      </c>
      <c r="K3324" s="9">
        <f t="shared" si="363"/>
        <v>7.6511233942699892</v>
      </c>
    </row>
    <row r="3325" spans="1:11" x14ac:dyDescent="0.3">
      <c r="A3325">
        <v>17128</v>
      </c>
      <c r="B3325">
        <v>705</v>
      </c>
      <c r="C3325">
        <v>13</v>
      </c>
      <c r="D3325" s="17">
        <v>0.15683689149732422</v>
      </c>
      <c r="E3325" s="9">
        <f t="shared" si="357"/>
        <v>6.5596152374932419</v>
      </c>
      <c r="F3325" s="9">
        <f t="shared" si="358"/>
        <v>2.6390573296152584</v>
      </c>
      <c r="G3325" s="9">
        <f t="shared" si="359"/>
        <v>0.14568946290393606</v>
      </c>
      <c r="H3325" s="9">
        <f t="shared" si="360"/>
        <v>6.363941593611333</v>
      </c>
      <c r="I3325" s="9">
        <f t="shared" si="361"/>
        <v>3.1026930040841023</v>
      </c>
      <c r="J3325" s="9">
        <f t="shared" si="362"/>
        <v>5.119620068826773</v>
      </c>
      <c r="K3325" s="9">
        <f t="shared" si="363"/>
        <v>5.1367027117962518</v>
      </c>
    </row>
    <row r="3326" spans="1:11" x14ac:dyDescent="0.3">
      <c r="A3326">
        <v>17131</v>
      </c>
      <c r="B3326">
        <v>905</v>
      </c>
      <c r="C3326">
        <v>69</v>
      </c>
      <c r="D3326" s="17">
        <v>0.17772387237609205</v>
      </c>
      <c r="E3326" s="9">
        <f t="shared" si="357"/>
        <v>6.8090393060429797</v>
      </c>
      <c r="F3326" s="9">
        <f t="shared" si="358"/>
        <v>4.2484952420493594</v>
      </c>
      <c r="G3326" s="9">
        <f t="shared" si="359"/>
        <v>0.16358365399710117</v>
      </c>
      <c r="H3326" s="9">
        <f t="shared" si="360"/>
        <v>3.8806556412358688</v>
      </c>
      <c r="I3326" s="9">
        <f t="shared" si="361"/>
        <v>4.8418040522616463</v>
      </c>
      <c r="J3326" s="9">
        <f t="shared" si="362"/>
        <v>5.2791400614749273</v>
      </c>
      <c r="K3326" s="9">
        <f t="shared" si="363"/>
        <v>4.4486970485914137</v>
      </c>
    </row>
    <row r="3327" spans="1:11" x14ac:dyDescent="0.3">
      <c r="A3327">
        <v>17133</v>
      </c>
      <c r="B3327">
        <v>607</v>
      </c>
      <c r="C3327">
        <v>23</v>
      </c>
      <c r="D3327" s="17">
        <v>0.31021240503161951</v>
      </c>
      <c r="E3327" s="9">
        <f t="shared" si="357"/>
        <v>6.4101748819661672</v>
      </c>
      <c r="F3327" s="9">
        <f t="shared" si="358"/>
        <v>3.1780538303479458</v>
      </c>
      <c r="G3327" s="9">
        <f t="shared" si="359"/>
        <v>0.27018926531510024</v>
      </c>
      <c r="H3327" s="9">
        <f t="shared" si="360"/>
        <v>7.8517817116726647</v>
      </c>
      <c r="I3327" s="9">
        <f t="shared" si="361"/>
        <v>3.6851166950580363</v>
      </c>
      <c r="J3327" s="9">
        <f t="shared" si="362"/>
        <v>6.2294890459671457</v>
      </c>
      <c r="K3327" s="9">
        <f t="shared" si="363"/>
        <v>6.2773236735471718</v>
      </c>
    </row>
    <row r="3328" spans="1:11" x14ac:dyDescent="0.3">
      <c r="A3328">
        <v>17134</v>
      </c>
      <c r="B3328">
        <v>593</v>
      </c>
      <c r="C3328">
        <v>34</v>
      </c>
      <c r="D3328" s="17">
        <v>8.7320634533101155E-2</v>
      </c>
      <c r="E3328" s="9">
        <f t="shared" si="357"/>
        <v>6.3868793193626452</v>
      </c>
      <c r="F3328" s="9">
        <f t="shared" si="358"/>
        <v>3.5553480614894135</v>
      </c>
      <c r="G3328" s="9">
        <f t="shared" si="359"/>
        <v>8.3716536614967793E-2</v>
      </c>
      <c r="H3328" s="9">
        <f t="shared" si="360"/>
        <v>8.0837141939802972</v>
      </c>
      <c r="I3328" s="9">
        <f t="shared" si="361"/>
        <v>4.0928096919251313</v>
      </c>
      <c r="J3328" s="9">
        <f t="shared" si="362"/>
        <v>4.567154707608136</v>
      </c>
      <c r="K3328" s="9">
        <f t="shared" si="363"/>
        <v>6.1831309460893156</v>
      </c>
    </row>
    <row r="3329" spans="1:11" x14ac:dyDescent="0.3">
      <c r="A3329">
        <v>17135</v>
      </c>
      <c r="B3329">
        <v>888</v>
      </c>
      <c r="C3329">
        <v>42</v>
      </c>
      <c r="D3329" s="17">
        <v>0.28119640753848962</v>
      </c>
      <c r="E3329" s="9">
        <f t="shared" si="357"/>
        <v>6.7900972355139046</v>
      </c>
      <c r="F3329" s="9">
        <f t="shared" si="358"/>
        <v>3.7612001156935624</v>
      </c>
      <c r="G3329" s="9">
        <f t="shared" si="359"/>
        <v>0.24779433476711285</v>
      </c>
      <c r="H3329" s="9">
        <f t="shared" si="360"/>
        <v>4.069244408660202</v>
      </c>
      <c r="I3329" s="9">
        <f t="shared" si="361"/>
        <v>4.3152473386281605</v>
      </c>
      <c r="J3329" s="9">
        <f t="shared" si="362"/>
        <v>6.029846651529132</v>
      </c>
      <c r="K3329" s="9">
        <f t="shared" si="363"/>
        <v>4.5351657362243758</v>
      </c>
    </row>
    <row r="3330" spans="1:11" x14ac:dyDescent="0.3">
      <c r="A3330">
        <v>17138</v>
      </c>
      <c r="B3330">
        <v>602</v>
      </c>
      <c r="C3330">
        <v>43</v>
      </c>
      <c r="D3330" s="17">
        <v>0.18197514988867472</v>
      </c>
      <c r="E3330" s="9">
        <f t="shared" ref="E3330:E3393" si="364">IF(B3330&lt;=0,-1*LOG(1-B3330,EXP(1)),LOG(1+B3330,EXP(1)))</f>
        <v>6.4019171967271857</v>
      </c>
      <c r="F3330" s="9">
        <f t="shared" ref="F3330:F3393" si="365">IF(C3330&lt;=0,-1*LOG(1-C3330,EXP(1)),LOG(1+C3330,EXP(1)))</f>
        <v>3.784189633918261</v>
      </c>
      <c r="G3330" s="9">
        <f t="shared" ref="G3330:G3393" si="366">IF(D3330&lt;=0,-1*LOG(1-D3330,EXP(1)),LOG(1+D3330,EXP(1)))</f>
        <v>0.16718689498005659</v>
      </c>
      <c r="H3330" s="9">
        <f t="shared" ref="H3330:H3393" si="367">1+9*((MAX(E$2:E$4112)-E3330)/(MAX(E$2:E$4112)-MIN(E$2:E$4112)))</f>
        <v>7.9339958855987547</v>
      </c>
      <c r="I3330" s="9">
        <f t="shared" ref="I3330:I3393" si="368">1+9*((F3330-MIN(F$2:F$4112))/(MAX(F$2:F$4112)-MIN(F$2:F$4112)))</f>
        <v>4.340089132665673</v>
      </c>
      <c r="J3330" s="9">
        <f t="shared" ref="J3330:J3393" si="369">1+9*((G3330-MIN(G$2:G$4112))/(MAX(G$2:G$4112)-MIN(G$2:G$4112)))</f>
        <v>5.3112616014829657</v>
      </c>
      <c r="K3330" s="9">
        <f t="shared" ref="K3330:K3393" si="370">0.5*H3330+0.3*I3330+0.2*J3330</f>
        <v>6.3312770028956731</v>
      </c>
    </row>
    <row r="3331" spans="1:11" x14ac:dyDescent="0.3">
      <c r="A3331">
        <v>17139</v>
      </c>
      <c r="B3331">
        <v>505</v>
      </c>
      <c r="C3331">
        <v>475</v>
      </c>
      <c r="D3331" s="17">
        <v>9.7470878650469703E-2</v>
      </c>
      <c r="E3331" s="9">
        <f t="shared" si="364"/>
        <v>6.2265366692874657</v>
      </c>
      <c r="F3331" s="9">
        <f t="shared" si="365"/>
        <v>6.1654178542314204</v>
      </c>
      <c r="G3331" s="9">
        <f t="shared" si="366"/>
        <v>9.300833135589652E-2</v>
      </c>
      <c r="H3331" s="9">
        <f t="shared" si="367"/>
        <v>9.6800984275208837</v>
      </c>
      <c r="I3331" s="9">
        <f t="shared" si="368"/>
        <v>6.913173980602191</v>
      </c>
      <c r="J3331" s="9">
        <f t="shared" si="369"/>
        <v>4.649987567782925</v>
      </c>
      <c r="K3331" s="9">
        <f t="shared" si="370"/>
        <v>7.8439989214976835</v>
      </c>
    </row>
    <row r="3332" spans="1:11" x14ac:dyDescent="0.3">
      <c r="A3332">
        <v>17140</v>
      </c>
      <c r="B3332">
        <v>574</v>
      </c>
      <c r="C3332">
        <v>30</v>
      </c>
      <c r="D3332" s="17">
        <v>1.2187519824533848E-2</v>
      </c>
      <c r="E3332" s="9">
        <f t="shared" si="364"/>
        <v>6.3543700407973507</v>
      </c>
      <c r="F3332" s="9">
        <f t="shared" si="365"/>
        <v>3.4339872044851463</v>
      </c>
      <c r="G3332" s="9">
        <f t="shared" si="366"/>
        <v>1.211384996934268E-2</v>
      </c>
      <c r="H3332" s="9">
        <f t="shared" si="367"/>
        <v>8.4073791684651411</v>
      </c>
      <c r="I3332" s="9">
        <f t="shared" si="368"/>
        <v>3.9616707361432257</v>
      </c>
      <c r="J3332" s="9">
        <f t="shared" si="369"/>
        <v>3.9288436496882855</v>
      </c>
      <c r="K3332" s="9">
        <f t="shared" si="370"/>
        <v>6.1779595350131951</v>
      </c>
    </row>
    <row r="3333" spans="1:11" x14ac:dyDescent="0.3">
      <c r="A3333">
        <v>17142</v>
      </c>
      <c r="B3333">
        <v>577</v>
      </c>
      <c r="C3333">
        <v>26</v>
      </c>
      <c r="D3333" s="17">
        <v>0.22232753812295267</v>
      </c>
      <c r="E3333" s="9">
        <f t="shared" si="364"/>
        <v>6.3595738686723777</v>
      </c>
      <c r="F3333" s="9">
        <f t="shared" si="365"/>
        <v>3.2958368660043291</v>
      </c>
      <c r="G3333" s="9">
        <f t="shared" si="366"/>
        <v>0.20075685930508366</v>
      </c>
      <c r="H3333" s="9">
        <f t="shared" si="367"/>
        <v>8.3555694424199665</v>
      </c>
      <c r="I3333" s="9">
        <f t="shared" si="368"/>
        <v>3.8123895628185025</v>
      </c>
      <c r="J3333" s="9">
        <f t="shared" si="369"/>
        <v>5.6105252247697726</v>
      </c>
      <c r="K3333" s="9">
        <f t="shared" si="370"/>
        <v>6.4436066350094885</v>
      </c>
    </row>
    <row r="3334" spans="1:11" x14ac:dyDescent="0.3">
      <c r="A3334">
        <v>17144</v>
      </c>
      <c r="B3334">
        <v>956</v>
      </c>
      <c r="C3334">
        <v>23</v>
      </c>
      <c r="D3334" s="17">
        <v>-3.9171229106520584E-3</v>
      </c>
      <c r="E3334" s="9">
        <f t="shared" si="364"/>
        <v>6.8638033914529544</v>
      </c>
      <c r="F3334" s="9">
        <f t="shared" si="365"/>
        <v>3.1780538303479458</v>
      </c>
      <c r="G3334" s="9">
        <f t="shared" si="366"/>
        <v>-3.9094709606134698E-3</v>
      </c>
      <c r="H3334" s="9">
        <f t="shared" si="367"/>
        <v>3.3354200319219207</v>
      </c>
      <c r="I3334" s="9">
        <f t="shared" si="368"/>
        <v>3.6851166950580363</v>
      </c>
      <c r="J3334" s="9">
        <f t="shared" si="369"/>
        <v>3.7860017618578867</v>
      </c>
      <c r="K3334" s="9">
        <f t="shared" si="370"/>
        <v>3.5304453768499489</v>
      </c>
    </row>
    <row r="3335" spans="1:11" x14ac:dyDescent="0.3">
      <c r="A3335">
        <v>17146</v>
      </c>
      <c r="B3335">
        <v>501</v>
      </c>
      <c r="C3335">
        <v>50</v>
      </c>
      <c r="D3335" s="17">
        <v>5.8165734351741633E-2</v>
      </c>
      <c r="E3335" s="9">
        <f t="shared" si="364"/>
        <v>6.2186001196917289</v>
      </c>
      <c r="F3335" s="9">
        <f t="shared" si="365"/>
        <v>3.9318256327243257</v>
      </c>
      <c r="G3335" s="9">
        <f t="shared" si="366"/>
        <v>5.6536969893630933E-2</v>
      </c>
      <c r="H3335" s="9">
        <f t="shared" si="367"/>
        <v>9.7591153493280682</v>
      </c>
      <c r="I3335" s="9">
        <f t="shared" si="368"/>
        <v>4.4996202302300636</v>
      </c>
      <c r="J3335" s="9">
        <f t="shared" si="369"/>
        <v>4.3248590787644421</v>
      </c>
      <c r="K3335" s="9">
        <f t="shared" si="370"/>
        <v>7.0944155594859417</v>
      </c>
    </row>
    <row r="3336" spans="1:11" x14ac:dyDescent="0.3">
      <c r="A3336">
        <v>17147</v>
      </c>
      <c r="B3336">
        <v>538</v>
      </c>
      <c r="C3336">
        <v>97</v>
      </c>
      <c r="D3336" s="17">
        <v>9.1065892362053855E-2</v>
      </c>
      <c r="E3336" s="9">
        <f t="shared" si="364"/>
        <v>6.2897155709089976</v>
      </c>
      <c r="F3336" s="9">
        <f t="shared" si="365"/>
        <v>4.5849674786705723</v>
      </c>
      <c r="G3336" s="9">
        <f t="shared" si="366"/>
        <v>8.7155101326008441E-2</v>
      </c>
      <c r="H3336" s="9">
        <f t="shared" si="367"/>
        <v>9.0510842357650638</v>
      </c>
      <c r="I3336" s="9">
        <f t="shared" si="368"/>
        <v>5.2053860081682055</v>
      </c>
      <c r="J3336" s="9">
        <f t="shared" si="369"/>
        <v>4.5978082205034418</v>
      </c>
      <c r="K3336" s="9">
        <f t="shared" si="370"/>
        <v>7.0067195644336815</v>
      </c>
    </row>
    <row r="3337" spans="1:11" x14ac:dyDescent="0.3">
      <c r="A3337">
        <v>17148</v>
      </c>
      <c r="B3337">
        <v>923</v>
      </c>
      <c r="C3337">
        <v>9</v>
      </c>
      <c r="D3337" s="17">
        <v>0.20317908122588846</v>
      </c>
      <c r="E3337" s="9">
        <f t="shared" si="364"/>
        <v>6.828712071641684</v>
      </c>
      <c r="F3337" s="9">
        <f t="shared" si="365"/>
        <v>2.3025850929940459</v>
      </c>
      <c r="G3337" s="9">
        <f t="shared" si="366"/>
        <v>0.18496728811307261</v>
      </c>
      <c r="H3337" s="9">
        <f t="shared" si="367"/>
        <v>3.684792015324819</v>
      </c>
      <c r="I3337" s="9">
        <f t="shared" si="368"/>
        <v>2.7391110481775436</v>
      </c>
      <c r="J3337" s="9">
        <f t="shared" si="369"/>
        <v>5.4697671280581996</v>
      </c>
      <c r="K3337" s="9">
        <f t="shared" si="370"/>
        <v>3.7580827477273129</v>
      </c>
    </row>
    <row r="3338" spans="1:11" x14ac:dyDescent="0.3">
      <c r="A3338">
        <v>17152</v>
      </c>
      <c r="B3338">
        <v>607</v>
      </c>
      <c r="C3338">
        <v>21</v>
      </c>
      <c r="D3338" s="17">
        <v>8.0828422421156065E-2</v>
      </c>
      <c r="E3338" s="9">
        <f t="shared" si="364"/>
        <v>6.4101748819661672</v>
      </c>
      <c r="F3338" s="9">
        <f t="shared" si="365"/>
        <v>3.0910424533583161</v>
      </c>
      <c r="G3338" s="9">
        <f t="shared" si="366"/>
        <v>7.7727804895016309E-2</v>
      </c>
      <c r="H3338" s="9">
        <f t="shared" si="367"/>
        <v>7.8517817116726647</v>
      </c>
      <c r="I3338" s="9">
        <f t="shared" si="368"/>
        <v>3.591094772329158</v>
      </c>
      <c r="J3338" s="9">
        <f t="shared" si="369"/>
        <v>4.5137674136553327</v>
      </c>
      <c r="K3338" s="9">
        <f t="shared" si="370"/>
        <v>5.9059727702661462</v>
      </c>
    </row>
    <row r="3339" spans="1:11" x14ac:dyDescent="0.3">
      <c r="A3339">
        <v>17154</v>
      </c>
      <c r="B3339">
        <v>947</v>
      </c>
      <c r="C3339">
        <v>22</v>
      </c>
      <c r="D3339" s="17">
        <v>0.24423586971930231</v>
      </c>
      <c r="E3339" s="9">
        <f t="shared" si="364"/>
        <v>6.8543545022550214</v>
      </c>
      <c r="F3339" s="9">
        <f t="shared" si="365"/>
        <v>3.1354942159291497</v>
      </c>
      <c r="G3339" s="9">
        <f t="shared" si="366"/>
        <v>0.21852158222774751</v>
      </c>
      <c r="H3339" s="9">
        <f t="shared" si="367"/>
        <v>3.4294939276257752</v>
      </c>
      <c r="I3339" s="9">
        <f t="shared" si="368"/>
        <v>3.6391280333830025</v>
      </c>
      <c r="J3339" s="9">
        <f t="shared" si="369"/>
        <v>5.7688910573053516</v>
      </c>
      <c r="K3339" s="9">
        <f t="shared" si="370"/>
        <v>3.960263585288859</v>
      </c>
    </row>
    <row r="3340" spans="1:11" x14ac:dyDescent="0.3">
      <c r="A3340">
        <v>17155</v>
      </c>
      <c r="B3340">
        <v>531</v>
      </c>
      <c r="C3340">
        <v>28</v>
      </c>
      <c r="D3340" s="17">
        <v>9.1532762282786367E-2</v>
      </c>
      <c r="E3340" s="9">
        <f t="shared" si="364"/>
        <v>6.2766434893416445</v>
      </c>
      <c r="F3340" s="9">
        <f t="shared" si="365"/>
        <v>3.3672958299864741</v>
      </c>
      <c r="G3340" s="9">
        <f t="shared" si="366"/>
        <v>8.7582912391372864E-2</v>
      </c>
      <c r="H3340" s="9">
        <f t="shared" si="367"/>
        <v>9.1812309241470658</v>
      </c>
      <c r="I3340" s="9">
        <f t="shared" si="368"/>
        <v>3.8896060076360079</v>
      </c>
      <c r="J3340" s="9">
        <f t="shared" si="369"/>
        <v>4.6016219954679771</v>
      </c>
      <c r="K3340" s="9">
        <f t="shared" si="370"/>
        <v>6.677821663457931</v>
      </c>
    </row>
    <row r="3341" spans="1:11" x14ac:dyDescent="0.3">
      <c r="A3341">
        <v>17157</v>
      </c>
      <c r="B3341">
        <v>522</v>
      </c>
      <c r="C3341">
        <v>23</v>
      </c>
      <c r="D3341" s="17">
        <v>0.23004207565295517</v>
      </c>
      <c r="E3341" s="9">
        <f t="shared" si="364"/>
        <v>6.2595814640649232</v>
      </c>
      <c r="F3341" s="9">
        <f t="shared" si="365"/>
        <v>3.1780538303479458</v>
      </c>
      <c r="G3341" s="9">
        <f t="shared" si="366"/>
        <v>0.20704837664718201</v>
      </c>
      <c r="H3341" s="9">
        <f t="shared" si="367"/>
        <v>9.3511018108466324</v>
      </c>
      <c r="I3341" s="9">
        <f t="shared" si="368"/>
        <v>3.6851166950580363</v>
      </c>
      <c r="J3341" s="9">
        <f t="shared" si="369"/>
        <v>5.6666117388196087</v>
      </c>
      <c r="K3341" s="9">
        <f t="shared" si="370"/>
        <v>6.914408261704649</v>
      </c>
    </row>
    <row r="3342" spans="1:11" x14ac:dyDescent="0.3">
      <c r="A3342">
        <v>17158</v>
      </c>
      <c r="B3342">
        <v>503</v>
      </c>
      <c r="C3342">
        <v>79</v>
      </c>
      <c r="D3342" s="17">
        <v>1.0474235650316521E-2</v>
      </c>
      <c r="E3342" s="9">
        <f t="shared" si="364"/>
        <v>6.2225762680713688</v>
      </c>
      <c r="F3342" s="9">
        <f t="shared" si="365"/>
        <v>4.3820266346738812</v>
      </c>
      <c r="G3342" s="9">
        <f t="shared" si="366"/>
        <v>1.0419760901478057E-2</v>
      </c>
      <c r="H3342" s="9">
        <f t="shared" si="367"/>
        <v>9.7195284984153574</v>
      </c>
      <c r="I3342" s="9">
        <f t="shared" si="368"/>
        <v>4.9860941291870882</v>
      </c>
      <c r="J3342" s="9">
        <f t="shared" si="369"/>
        <v>3.9137414819376404</v>
      </c>
      <c r="K3342" s="9">
        <f t="shared" si="370"/>
        <v>7.1383407843513336</v>
      </c>
    </row>
    <row r="3343" spans="1:11" x14ac:dyDescent="0.3">
      <c r="A3343">
        <v>17159</v>
      </c>
      <c r="B3343">
        <v>499</v>
      </c>
      <c r="C3343">
        <v>97</v>
      </c>
      <c r="D3343" s="17">
        <v>4.4806462314276742E-2</v>
      </c>
      <c r="E3343" s="9">
        <f t="shared" si="364"/>
        <v>6.2146080984221914</v>
      </c>
      <c r="F3343" s="9">
        <f t="shared" si="365"/>
        <v>4.5849674786705723</v>
      </c>
      <c r="G3343" s="9">
        <f t="shared" si="366"/>
        <v>4.3831664737475427E-2</v>
      </c>
      <c r="H3343" s="9">
        <f t="shared" si="367"/>
        <v>9.7988602320006457</v>
      </c>
      <c r="I3343" s="9">
        <f t="shared" si="368"/>
        <v>5.2053860081682055</v>
      </c>
      <c r="J3343" s="9">
        <f t="shared" si="369"/>
        <v>4.211596055331289</v>
      </c>
      <c r="K3343" s="9">
        <f t="shared" si="370"/>
        <v>7.3033651295170419</v>
      </c>
    </row>
    <row r="3344" spans="1:11" x14ac:dyDescent="0.3">
      <c r="A3344">
        <v>17160</v>
      </c>
      <c r="B3344">
        <v>551</v>
      </c>
      <c r="C3344">
        <v>261</v>
      </c>
      <c r="D3344" s="17">
        <v>7.0554527221902932E-2</v>
      </c>
      <c r="E3344" s="9">
        <f t="shared" si="364"/>
        <v>6.313548046277095</v>
      </c>
      <c r="F3344" s="9">
        <f t="shared" si="365"/>
        <v>5.5683445037610966</v>
      </c>
      <c r="G3344" s="9">
        <f t="shared" si="366"/>
        <v>6.8176763968894161E-2</v>
      </c>
      <c r="H3344" s="9">
        <f t="shared" si="367"/>
        <v>8.8138062070806384</v>
      </c>
      <c r="I3344" s="9">
        <f t="shared" si="368"/>
        <v>6.2679941620126751</v>
      </c>
      <c r="J3344" s="9">
        <f t="shared" si="369"/>
        <v>4.4286234711108072</v>
      </c>
      <c r="K3344" s="9">
        <f t="shared" si="370"/>
        <v>7.1730260463662825</v>
      </c>
    </row>
    <row r="3345" spans="1:11" x14ac:dyDescent="0.3">
      <c r="A3345">
        <v>17162</v>
      </c>
      <c r="B3345">
        <v>586</v>
      </c>
      <c r="C3345">
        <v>124</v>
      </c>
      <c r="D3345" s="17">
        <v>9.8923212635752794E-2</v>
      </c>
      <c r="E3345" s="9">
        <f t="shared" si="364"/>
        <v>6.3750248198280968</v>
      </c>
      <c r="F3345" s="9">
        <f t="shared" si="365"/>
        <v>4.8283137373023015</v>
      </c>
      <c r="G3345" s="9">
        <f t="shared" si="366"/>
        <v>9.4330802767301561E-2</v>
      </c>
      <c r="H3345" s="9">
        <f t="shared" si="367"/>
        <v>8.20173853837397</v>
      </c>
      <c r="I3345" s="9">
        <f t="shared" si="368"/>
        <v>5.4683387841961153</v>
      </c>
      <c r="J3345" s="9">
        <f t="shared" si="369"/>
        <v>4.6617769037035242</v>
      </c>
      <c r="K3345" s="9">
        <f t="shared" si="370"/>
        <v>6.6737262851865244</v>
      </c>
    </row>
    <row r="3346" spans="1:11" x14ac:dyDescent="0.3">
      <c r="A3346">
        <v>17163</v>
      </c>
      <c r="B3346">
        <v>893</v>
      </c>
      <c r="C3346">
        <v>4</v>
      </c>
      <c r="D3346" s="17">
        <v>4.2199064007748109E-2</v>
      </c>
      <c r="E3346" s="9">
        <f t="shared" si="364"/>
        <v>6.7957057751735137</v>
      </c>
      <c r="F3346" s="9">
        <f t="shared" si="365"/>
        <v>1.6094379124341003</v>
      </c>
      <c r="G3346" s="9">
        <f t="shared" si="366"/>
        <v>4.133296539983556E-2</v>
      </c>
      <c r="H3346" s="9">
        <f t="shared" si="367"/>
        <v>4.0134053397562699</v>
      </c>
      <c r="I3346" s="9">
        <f t="shared" si="368"/>
        <v>1.9901166878410281</v>
      </c>
      <c r="J3346" s="9">
        <f t="shared" si="369"/>
        <v>4.1893210892322346</v>
      </c>
      <c r="K3346" s="9">
        <f t="shared" si="370"/>
        <v>3.4416018940768902</v>
      </c>
    </row>
    <row r="3347" spans="1:11" x14ac:dyDescent="0.3">
      <c r="A3347">
        <v>17164</v>
      </c>
      <c r="B3347">
        <v>547</v>
      </c>
      <c r="C3347">
        <v>193</v>
      </c>
      <c r="D3347" s="17">
        <v>1.5417065009656838E-2</v>
      </c>
      <c r="E3347" s="9">
        <f t="shared" si="364"/>
        <v>6.3062752869480159</v>
      </c>
      <c r="F3347" s="9">
        <f t="shared" si="365"/>
        <v>5.2678581590633282</v>
      </c>
      <c r="G3347" s="9">
        <f t="shared" si="366"/>
        <v>1.5299429584199503E-2</v>
      </c>
      <c r="H3347" s="9">
        <f t="shared" si="367"/>
        <v>8.8862143799643576</v>
      </c>
      <c r="I3347" s="9">
        <f t="shared" si="368"/>
        <v>5.9432974975106996</v>
      </c>
      <c r="J3347" s="9">
        <f t="shared" si="369"/>
        <v>3.9572418954707489</v>
      </c>
      <c r="K3347" s="9">
        <f t="shared" si="370"/>
        <v>7.0175448183295384</v>
      </c>
    </row>
    <row r="3348" spans="1:11" x14ac:dyDescent="0.3">
      <c r="A3348">
        <v>17165</v>
      </c>
      <c r="B3348">
        <v>1156</v>
      </c>
      <c r="C3348">
        <v>10</v>
      </c>
      <c r="D3348" s="17">
        <v>6.2498469507241153E-2</v>
      </c>
      <c r="E3348" s="9">
        <f t="shared" si="364"/>
        <v>7.0535857271936768</v>
      </c>
      <c r="F3348" s="9">
        <f t="shared" si="365"/>
        <v>2.3978952727983707</v>
      </c>
      <c r="G3348" s="9">
        <f t="shared" si="366"/>
        <v>6.0623181351624429E-2</v>
      </c>
      <c r="H3348" s="9">
        <f t="shared" si="367"/>
        <v>1.4459319360288765</v>
      </c>
      <c r="I3348" s="9">
        <f t="shared" si="368"/>
        <v>2.842100411992643</v>
      </c>
      <c r="J3348" s="9">
        <f t="shared" si="369"/>
        <v>4.3612861191567234</v>
      </c>
      <c r="K3348" s="9">
        <f t="shared" si="370"/>
        <v>2.447853315443576</v>
      </c>
    </row>
    <row r="3349" spans="1:11" x14ac:dyDescent="0.3">
      <c r="A3349">
        <v>17166</v>
      </c>
      <c r="B3349">
        <v>531</v>
      </c>
      <c r="C3349">
        <v>18</v>
      </c>
      <c r="D3349" s="17">
        <v>0.14085269862377978</v>
      </c>
      <c r="E3349" s="9">
        <f t="shared" si="364"/>
        <v>6.2766434893416445</v>
      </c>
      <c r="F3349" s="9">
        <f t="shared" si="365"/>
        <v>2.9444389791664403</v>
      </c>
      <c r="G3349" s="9">
        <f t="shared" si="366"/>
        <v>0.13177596405677358</v>
      </c>
      <c r="H3349" s="9">
        <f t="shared" si="367"/>
        <v>9.1812309241470658</v>
      </c>
      <c r="I3349" s="9">
        <f t="shared" si="368"/>
        <v>3.4326793903510464</v>
      </c>
      <c r="J3349" s="9">
        <f t="shared" si="369"/>
        <v>4.9955864524283662</v>
      </c>
      <c r="K3349" s="9">
        <f t="shared" si="370"/>
        <v>6.6195365696645201</v>
      </c>
    </row>
    <row r="3350" spans="1:11" x14ac:dyDescent="0.3">
      <c r="A3350">
        <v>17169</v>
      </c>
      <c r="B3350">
        <v>520</v>
      </c>
      <c r="C3350">
        <v>74</v>
      </c>
      <c r="D3350" s="17">
        <v>0.19303885442752036</v>
      </c>
      <c r="E3350" s="9">
        <f t="shared" si="364"/>
        <v>6.2557500417533669</v>
      </c>
      <c r="F3350" s="9">
        <f t="shared" si="365"/>
        <v>4.3174881135363101</v>
      </c>
      <c r="G3350" s="9">
        <f t="shared" si="366"/>
        <v>0.17650371125896053</v>
      </c>
      <c r="H3350" s="9">
        <f t="shared" si="367"/>
        <v>9.3892477574636821</v>
      </c>
      <c r="I3350" s="9">
        <f t="shared" si="368"/>
        <v>4.9163557104035771</v>
      </c>
      <c r="J3350" s="9">
        <f t="shared" si="369"/>
        <v>5.394317519270869</v>
      </c>
      <c r="K3350" s="9">
        <f t="shared" si="370"/>
        <v>7.2483940957070878</v>
      </c>
    </row>
    <row r="3351" spans="1:11" x14ac:dyDescent="0.3">
      <c r="A3351">
        <v>17171</v>
      </c>
      <c r="B3351">
        <v>1161</v>
      </c>
      <c r="C3351">
        <v>16</v>
      </c>
      <c r="D3351" s="17">
        <v>9.4017239878575437E-2</v>
      </c>
      <c r="E3351" s="9">
        <f t="shared" si="364"/>
        <v>7.0578979374118562</v>
      </c>
      <c r="F3351" s="9">
        <f t="shared" si="365"/>
        <v>2.8332133440562162</v>
      </c>
      <c r="G3351" s="9">
        <f t="shared" si="366"/>
        <v>8.985646244836254E-2</v>
      </c>
      <c r="H3351" s="9">
        <f t="shared" si="367"/>
        <v>1.4029992266044875</v>
      </c>
      <c r="I3351" s="9">
        <f t="shared" si="368"/>
        <v>3.3124922558450578</v>
      </c>
      <c r="J3351" s="9">
        <f t="shared" si="369"/>
        <v>4.6218898402947115</v>
      </c>
      <c r="K3351" s="9">
        <f t="shared" si="370"/>
        <v>2.619625258114703</v>
      </c>
    </row>
    <row r="3352" spans="1:11" x14ac:dyDescent="0.3">
      <c r="A3352">
        <v>17172</v>
      </c>
      <c r="B3352">
        <v>950</v>
      </c>
      <c r="C3352">
        <v>14</v>
      </c>
      <c r="D3352" s="17">
        <v>-0.11117733005229885</v>
      </c>
      <c r="E3352" s="9">
        <f t="shared" si="364"/>
        <v>6.8575140625453903</v>
      </c>
      <c r="F3352" s="9">
        <f t="shared" si="365"/>
        <v>2.7080502011022101</v>
      </c>
      <c r="G3352" s="9">
        <f t="shared" si="366"/>
        <v>-0.10542011092906187</v>
      </c>
      <c r="H3352" s="9">
        <f t="shared" si="367"/>
        <v>3.3980370929651227</v>
      </c>
      <c r="I3352" s="9">
        <f t="shared" si="368"/>
        <v>3.177244662226034</v>
      </c>
      <c r="J3352" s="9">
        <f t="shared" si="369"/>
        <v>2.8810725333072105</v>
      </c>
      <c r="K3352" s="9">
        <f t="shared" si="370"/>
        <v>3.2284064518118134</v>
      </c>
    </row>
    <row r="3353" spans="1:11" x14ac:dyDescent="0.3">
      <c r="A3353">
        <v>17173</v>
      </c>
      <c r="B3353">
        <v>886</v>
      </c>
      <c r="C3353">
        <v>62</v>
      </c>
      <c r="D3353" s="17">
        <v>0.10732330432792436</v>
      </c>
      <c r="E3353" s="9">
        <f t="shared" si="364"/>
        <v>6.7878449823095792</v>
      </c>
      <c r="F3353" s="9">
        <f t="shared" si="365"/>
        <v>4.1431347263915326</v>
      </c>
      <c r="G3353" s="9">
        <f t="shared" si="366"/>
        <v>0.10194566558365702</v>
      </c>
      <c r="H3353" s="9">
        <f t="shared" si="367"/>
        <v>4.0916680214896051</v>
      </c>
      <c r="I3353" s="9">
        <f t="shared" si="368"/>
        <v>4.7279545925175999</v>
      </c>
      <c r="J3353" s="9">
        <f t="shared" si="369"/>
        <v>4.7296605456159941</v>
      </c>
      <c r="K3353" s="9">
        <f t="shared" si="370"/>
        <v>4.4101524976232813</v>
      </c>
    </row>
    <row r="3354" spans="1:11" x14ac:dyDescent="0.3">
      <c r="A3354">
        <v>17174</v>
      </c>
      <c r="B3354">
        <v>558</v>
      </c>
      <c r="C3354">
        <v>7</v>
      </c>
      <c r="D3354" s="17">
        <v>-3.7523712963642354E-2</v>
      </c>
      <c r="E3354" s="9">
        <f t="shared" si="364"/>
        <v>6.3261494731550991</v>
      </c>
      <c r="F3354" s="9">
        <f t="shared" si="365"/>
        <v>2.0794415416798357</v>
      </c>
      <c r="G3354" s="9">
        <f t="shared" si="366"/>
        <v>-3.683682873009584E-2</v>
      </c>
      <c r="H3354" s="9">
        <f t="shared" si="367"/>
        <v>8.6883453943852746</v>
      </c>
      <c r="I3354" s="9">
        <f t="shared" si="368"/>
        <v>2.49798872067303</v>
      </c>
      <c r="J3354" s="9">
        <f t="shared" si="369"/>
        <v>3.4924667346547156</v>
      </c>
      <c r="K3354" s="9">
        <f t="shared" si="370"/>
        <v>5.7920626603254899</v>
      </c>
    </row>
    <row r="3355" spans="1:11" x14ac:dyDescent="0.3">
      <c r="A3355">
        <v>17175</v>
      </c>
      <c r="B3355">
        <v>507</v>
      </c>
      <c r="C3355">
        <v>61</v>
      </c>
      <c r="D3355" s="17">
        <v>0.19520048933776979</v>
      </c>
      <c r="E3355" s="9">
        <f t="shared" si="364"/>
        <v>6.230481447578482</v>
      </c>
      <c r="F3355" s="9">
        <f t="shared" si="365"/>
        <v>4.1271343850450917</v>
      </c>
      <c r="G3355" s="9">
        <f t="shared" si="366"/>
        <v>0.17831394481548332</v>
      </c>
      <c r="H3355" s="9">
        <f t="shared" si="367"/>
        <v>9.6408238997165903</v>
      </c>
      <c r="I3355" s="9">
        <f t="shared" si="368"/>
        <v>4.7106650964797421</v>
      </c>
      <c r="J3355" s="9">
        <f t="shared" si="369"/>
        <v>5.4104550715147512</v>
      </c>
      <c r="K3355" s="9">
        <f t="shared" si="370"/>
        <v>7.3157024931051673</v>
      </c>
    </row>
    <row r="3356" spans="1:11" x14ac:dyDescent="0.3">
      <c r="A3356">
        <v>17176</v>
      </c>
      <c r="B3356">
        <v>1073</v>
      </c>
      <c r="C3356">
        <v>14</v>
      </c>
      <c r="D3356" s="17">
        <v>-0.18864050266987012</v>
      </c>
      <c r="E3356" s="9">
        <f t="shared" si="364"/>
        <v>6.9791452750688103</v>
      </c>
      <c r="F3356" s="9">
        <f t="shared" si="365"/>
        <v>2.7080502011022101</v>
      </c>
      <c r="G3356" s="9">
        <f t="shared" si="366"/>
        <v>-0.17281021931623369</v>
      </c>
      <c r="H3356" s="9">
        <f t="shared" si="367"/>
        <v>2.1870670242543211</v>
      </c>
      <c r="I3356" s="9">
        <f t="shared" si="368"/>
        <v>3.177244662226034</v>
      </c>
      <c r="J3356" s="9">
        <f t="shared" si="369"/>
        <v>2.2803150283431526</v>
      </c>
      <c r="K3356" s="9">
        <f t="shared" si="370"/>
        <v>2.5027699164636008</v>
      </c>
    </row>
    <row r="3357" spans="1:11" x14ac:dyDescent="0.3">
      <c r="A3357">
        <v>17179</v>
      </c>
      <c r="B3357">
        <v>504</v>
      </c>
      <c r="C3357">
        <v>139</v>
      </c>
      <c r="D3357" s="17">
        <v>0.12719594322969824</v>
      </c>
      <c r="E3357" s="9">
        <f t="shared" si="364"/>
        <v>6.2245584292753602</v>
      </c>
      <c r="F3357" s="9">
        <f t="shared" si="365"/>
        <v>4.9416424226093039</v>
      </c>
      <c r="G3357" s="9">
        <f t="shared" si="366"/>
        <v>0.11973308261581651</v>
      </c>
      <c r="H3357" s="9">
        <f t="shared" si="367"/>
        <v>9.6997939431182854</v>
      </c>
      <c r="I3357" s="9">
        <f t="shared" si="368"/>
        <v>5.5907984125981605</v>
      </c>
      <c r="J3357" s="9">
        <f t="shared" si="369"/>
        <v>4.8882286876139593</v>
      </c>
      <c r="K3357" s="9">
        <f t="shared" si="370"/>
        <v>7.5047822328613831</v>
      </c>
    </row>
    <row r="3358" spans="1:11" x14ac:dyDescent="0.3">
      <c r="A3358">
        <v>17180</v>
      </c>
      <c r="B3358">
        <v>567</v>
      </c>
      <c r="C3358">
        <v>162</v>
      </c>
      <c r="D3358" s="17">
        <v>1.0157138072184258E-2</v>
      </c>
      <c r="E3358" s="9">
        <f t="shared" si="364"/>
        <v>6.3421214187211516</v>
      </c>
      <c r="F3358" s="9">
        <f t="shared" si="365"/>
        <v>5.0937502008067623</v>
      </c>
      <c r="G3358" s="9">
        <f t="shared" si="366"/>
        <v>1.010590100119251E-2</v>
      </c>
      <c r="H3358" s="9">
        <f t="shared" si="367"/>
        <v>8.5293274283689975</v>
      </c>
      <c r="I3358" s="9">
        <f t="shared" si="368"/>
        <v>5.7551615828287312</v>
      </c>
      <c r="J3358" s="9">
        <f t="shared" si="369"/>
        <v>3.9109435388104306</v>
      </c>
      <c r="K3358" s="9">
        <f t="shared" si="370"/>
        <v>6.773400896795204</v>
      </c>
    </row>
    <row r="3359" spans="1:11" x14ac:dyDescent="0.3">
      <c r="A3359">
        <v>17181</v>
      </c>
      <c r="B3359">
        <v>498</v>
      </c>
      <c r="C3359">
        <v>1067</v>
      </c>
      <c r="D3359" s="17">
        <v>0.1588169745651864</v>
      </c>
      <c r="E3359" s="9">
        <f t="shared" si="364"/>
        <v>6.2126060957515188</v>
      </c>
      <c r="F3359" s="9">
        <f t="shared" si="365"/>
        <v>6.9735430195201404</v>
      </c>
      <c r="G3359" s="9">
        <f t="shared" si="366"/>
        <v>0.14739963520513846</v>
      </c>
      <c r="H3359" s="9">
        <f t="shared" si="367"/>
        <v>9.818792330525083</v>
      </c>
      <c r="I3359" s="9">
        <f t="shared" si="368"/>
        <v>7.786410153557985</v>
      </c>
      <c r="J3359" s="9">
        <f t="shared" si="369"/>
        <v>5.1348656125618621</v>
      </c>
      <c r="K3359" s="9">
        <f t="shared" si="370"/>
        <v>8.2722923338423087</v>
      </c>
    </row>
    <row r="3360" spans="1:11" x14ac:dyDescent="0.3">
      <c r="A3360">
        <v>17183</v>
      </c>
      <c r="B3360">
        <v>879</v>
      </c>
      <c r="C3360">
        <v>68</v>
      </c>
      <c r="D3360" s="17">
        <v>0.1853677989927334</v>
      </c>
      <c r="E3360" s="9">
        <f t="shared" si="364"/>
        <v>6.7799219074722519</v>
      </c>
      <c r="F3360" s="9">
        <f t="shared" si="365"/>
        <v>4.2341065045972597</v>
      </c>
      <c r="G3360" s="9">
        <f t="shared" si="366"/>
        <v>0.1700531053263506</v>
      </c>
      <c r="H3360" s="9">
        <f t="shared" si="367"/>
        <v>4.170550787525598</v>
      </c>
      <c r="I3360" s="9">
        <f t="shared" si="368"/>
        <v>4.8262560077680092</v>
      </c>
      <c r="J3360" s="9">
        <f t="shared" si="369"/>
        <v>5.3368127901893114</v>
      </c>
      <c r="K3360" s="9">
        <f t="shared" si="370"/>
        <v>4.6005147541310638</v>
      </c>
    </row>
    <row r="3361" spans="1:11" x14ac:dyDescent="0.3">
      <c r="A3361">
        <v>17186</v>
      </c>
      <c r="B3361">
        <v>918</v>
      </c>
      <c r="C3361">
        <v>1</v>
      </c>
      <c r="D3361" s="17">
        <v>8.4188027937192364E-2</v>
      </c>
      <c r="E3361" s="9">
        <f t="shared" si="364"/>
        <v>6.8232861223556869</v>
      </c>
      <c r="F3361" s="9">
        <f t="shared" si="365"/>
        <v>0.69314718055994529</v>
      </c>
      <c r="G3361" s="9">
        <f t="shared" si="366"/>
        <v>8.0831345482075503E-2</v>
      </c>
      <c r="H3361" s="9">
        <f t="shared" si="367"/>
        <v>3.7388131998823613</v>
      </c>
      <c r="I3361" s="9">
        <f t="shared" si="368"/>
        <v>1</v>
      </c>
      <c r="J3361" s="9">
        <f t="shared" si="369"/>
        <v>4.5414343123183318</v>
      </c>
      <c r="K3361" s="9">
        <f t="shared" si="370"/>
        <v>3.0776934624048469</v>
      </c>
    </row>
    <row r="3362" spans="1:11" x14ac:dyDescent="0.3">
      <c r="A3362">
        <v>17187</v>
      </c>
      <c r="B3362">
        <v>590</v>
      </c>
      <c r="C3362">
        <v>18</v>
      </c>
      <c r="D3362" s="17">
        <v>0.10978178745180023</v>
      </c>
      <c r="E3362" s="9">
        <f t="shared" si="364"/>
        <v>6.3818160174060985</v>
      </c>
      <c r="F3362" s="9">
        <f t="shared" si="365"/>
        <v>2.9444389791664403</v>
      </c>
      <c r="G3362" s="9">
        <f t="shared" si="366"/>
        <v>0.10416340811705121</v>
      </c>
      <c r="H3362" s="9">
        <f t="shared" si="367"/>
        <v>8.1341248327548001</v>
      </c>
      <c r="I3362" s="9">
        <f t="shared" si="368"/>
        <v>3.4326793903510464</v>
      </c>
      <c r="J3362" s="9">
        <f t="shared" si="369"/>
        <v>4.7494308873308348</v>
      </c>
      <c r="K3362" s="9">
        <f t="shared" si="370"/>
        <v>6.0467524109488817</v>
      </c>
    </row>
    <row r="3363" spans="1:11" x14ac:dyDescent="0.3">
      <c r="A3363">
        <v>17188</v>
      </c>
      <c r="B3363">
        <v>492</v>
      </c>
      <c r="C3363">
        <v>108</v>
      </c>
      <c r="D3363" s="17">
        <v>0.10207872393116571</v>
      </c>
      <c r="E3363" s="9">
        <f t="shared" si="364"/>
        <v>6.2005091740426899</v>
      </c>
      <c r="F3363" s="9">
        <f t="shared" si="365"/>
        <v>4.6913478822291435</v>
      </c>
      <c r="G3363" s="9">
        <f t="shared" si="366"/>
        <v>9.7198145503305508E-2</v>
      </c>
      <c r="H3363" s="9">
        <f t="shared" si="367"/>
        <v>9.9392302494524252</v>
      </c>
      <c r="I3363" s="9">
        <f t="shared" si="368"/>
        <v>5.3203375286394072</v>
      </c>
      <c r="J3363" s="9">
        <f t="shared" si="369"/>
        <v>4.6873381872388169</v>
      </c>
      <c r="K3363" s="9">
        <f t="shared" si="370"/>
        <v>7.5031840207657989</v>
      </c>
    </row>
    <row r="3364" spans="1:11" x14ac:dyDescent="0.3">
      <c r="A3364">
        <v>17189</v>
      </c>
      <c r="B3364">
        <v>502</v>
      </c>
      <c r="C3364">
        <v>34</v>
      </c>
      <c r="D3364" s="17">
        <v>0.2576492816555479</v>
      </c>
      <c r="E3364" s="9">
        <f t="shared" si="364"/>
        <v>6.2205901700997392</v>
      </c>
      <c r="F3364" s="9">
        <f t="shared" si="365"/>
        <v>3.5553480614894135</v>
      </c>
      <c r="G3364" s="9">
        <f t="shared" si="366"/>
        <v>0.22924432899208261</v>
      </c>
      <c r="H3364" s="9">
        <f t="shared" si="367"/>
        <v>9.7393022484855329</v>
      </c>
      <c r="I3364" s="9">
        <f t="shared" si="368"/>
        <v>4.0928096919251313</v>
      </c>
      <c r="J3364" s="9">
        <f t="shared" si="369"/>
        <v>5.8644803173120854</v>
      </c>
      <c r="K3364" s="9">
        <f t="shared" si="370"/>
        <v>7.270390095282723</v>
      </c>
    </row>
    <row r="3365" spans="1:11" x14ac:dyDescent="0.3">
      <c r="A3365">
        <v>17190</v>
      </c>
      <c r="B3365">
        <v>692</v>
      </c>
      <c r="C3365">
        <v>19</v>
      </c>
      <c r="D3365" s="17">
        <v>0.24194712232895169</v>
      </c>
      <c r="E3365" s="9">
        <f t="shared" si="364"/>
        <v>6.5410299991899032</v>
      </c>
      <c r="F3365" s="9">
        <f t="shared" si="365"/>
        <v>2.9957322735539909</v>
      </c>
      <c r="G3365" s="9">
        <f t="shared" si="366"/>
        <v>0.21668040799059185</v>
      </c>
      <c r="H3365" s="9">
        <f t="shared" si="367"/>
        <v>6.5489777108897593</v>
      </c>
      <c r="I3365" s="9">
        <f t="shared" si="368"/>
        <v>3.4881054085140581</v>
      </c>
      <c r="J3365" s="9">
        <f t="shared" si="369"/>
        <v>5.7524776805147555</v>
      </c>
      <c r="K3365" s="9">
        <f t="shared" si="370"/>
        <v>5.4714160141020489</v>
      </c>
    </row>
    <row r="3366" spans="1:11" x14ac:dyDescent="0.3">
      <c r="A3366">
        <v>17191</v>
      </c>
      <c r="B3366">
        <v>900</v>
      </c>
      <c r="C3366">
        <v>152</v>
      </c>
      <c r="D3366" s="17">
        <v>7.0228475905819016E-2</v>
      </c>
      <c r="E3366" s="9">
        <f t="shared" si="364"/>
        <v>6.8035052576083377</v>
      </c>
      <c r="F3366" s="9">
        <f t="shared" si="365"/>
        <v>5.0304379213924353</v>
      </c>
      <c r="G3366" s="9">
        <f t="shared" si="366"/>
        <v>6.7872154563710332E-2</v>
      </c>
      <c r="H3366" s="9">
        <f t="shared" si="367"/>
        <v>3.9357530695531024</v>
      </c>
      <c r="I3366" s="9">
        <f t="shared" si="368"/>
        <v>5.6867482046150695</v>
      </c>
      <c r="J3366" s="9">
        <f t="shared" si="369"/>
        <v>4.4259079926730003</v>
      </c>
      <c r="K3366" s="9">
        <f t="shared" si="370"/>
        <v>4.5590825946956723</v>
      </c>
    </row>
    <row r="3367" spans="1:11" x14ac:dyDescent="0.3">
      <c r="A3367">
        <v>17193</v>
      </c>
      <c r="B3367">
        <v>520</v>
      </c>
      <c r="C3367">
        <v>39</v>
      </c>
      <c r="D3367" s="17">
        <v>0.18362159083587429</v>
      </c>
      <c r="E3367" s="9">
        <f t="shared" si="364"/>
        <v>6.2557500417533669</v>
      </c>
      <c r="F3367" s="9">
        <f t="shared" si="365"/>
        <v>3.6888794541139363</v>
      </c>
      <c r="G3367" s="9">
        <f t="shared" si="366"/>
        <v>0.16857888304353755</v>
      </c>
      <c r="H3367" s="9">
        <f t="shared" si="367"/>
        <v>9.3892477574636821</v>
      </c>
      <c r="I3367" s="9">
        <f t="shared" si="368"/>
        <v>4.2370997688505732</v>
      </c>
      <c r="J3367" s="9">
        <f t="shared" si="369"/>
        <v>5.3236706522467978</v>
      </c>
      <c r="K3367" s="9">
        <f t="shared" si="370"/>
        <v>7.0304879398363722</v>
      </c>
    </row>
    <row r="3368" spans="1:11" x14ac:dyDescent="0.3">
      <c r="A3368">
        <v>17194</v>
      </c>
      <c r="B3368">
        <v>503</v>
      </c>
      <c r="C3368">
        <v>22</v>
      </c>
      <c r="D3368" s="17">
        <v>-4.584041016978721E-3</v>
      </c>
      <c r="E3368" s="9">
        <f t="shared" si="364"/>
        <v>6.2225762680713688</v>
      </c>
      <c r="F3368" s="9">
        <f t="shared" si="365"/>
        <v>3.1354942159291497</v>
      </c>
      <c r="G3368" s="9">
        <f t="shared" si="366"/>
        <v>-4.5735662997796285E-3</v>
      </c>
      <c r="H3368" s="9">
        <f t="shared" si="367"/>
        <v>9.7195284984153574</v>
      </c>
      <c r="I3368" s="9">
        <f t="shared" si="368"/>
        <v>3.6391280333830025</v>
      </c>
      <c r="J3368" s="9">
        <f t="shared" si="369"/>
        <v>3.7800816013393193</v>
      </c>
      <c r="K3368" s="9">
        <f t="shared" si="370"/>
        <v>6.7075189794904428</v>
      </c>
    </row>
    <row r="3369" spans="1:11" x14ac:dyDescent="0.3">
      <c r="A3369">
        <v>17198</v>
      </c>
      <c r="B3369">
        <v>508</v>
      </c>
      <c r="C3369">
        <v>38</v>
      </c>
      <c r="D3369" s="17">
        <v>5.069017604129325E-2</v>
      </c>
      <c r="E3369" s="9">
        <f t="shared" si="364"/>
        <v>6.2324480165505225</v>
      </c>
      <c r="F3369" s="9">
        <f t="shared" si="365"/>
        <v>3.6635616461296463</v>
      </c>
      <c r="G3369" s="9">
        <f t="shared" si="366"/>
        <v>4.9447258751011039E-2</v>
      </c>
      <c r="H3369" s="9">
        <f t="shared" si="367"/>
        <v>9.6212445819264474</v>
      </c>
      <c r="I3369" s="9">
        <f t="shared" si="368"/>
        <v>4.2097420937014132</v>
      </c>
      <c r="J3369" s="9">
        <f t="shared" si="369"/>
        <v>4.2616569667796069</v>
      </c>
      <c r="K3369" s="9">
        <f t="shared" si="370"/>
        <v>6.925876312429569</v>
      </c>
    </row>
    <row r="3370" spans="1:11" x14ac:dyDescent="0.3">
      <c r="A3370">
        <v>17201</v>
      </c>
      <c r="B3370">
        <v>925</v>
      </c>
      <c r="C3370">
        <v>38</v>
      </c>
      <c r="D3370" s="17">
        <v>3.3170679480347014E-2</v>
      </c>
      <c r="E3370" s="9">
        <f t="shared" si="364"/>
        <v>6.8308742346461795</v>
      </c>
      <c r="F3370" s="9">
        <f t="shared" si="365"/>
        <v>3.6635616461296463</v>
      </c>
      <c r="G3370" s="9">
        <f t="shared" si="366"/>
        <v>3.263240347871315E-2</v>
      </c>
      <c r="H3370" s="9">
        <f t="shared" si="367"/>
        <v>3.6632653477220143</v>
      </c>
      <c r="I3370" s="9">
        <f t="shared" si="368"/>
        <v>4.2097420937014132</v>
      </c>
      <c r="J3370" s="9">
        <f t="shared" si="369"/>
        <v>4.1117588475826317</v>
      </c>
      <c r="K3370" s="9">
        <f t="shared" si="370"/>
        <v>3.9169070714879575</v>
      </c>
    </row>
    <row r="3371" spans="1:11" x14ac:dyDescent="0.3">
      <c r="A3371">
        <v>17203</v>
      </c>
      <c r="B3371">
        <v>907</v>
      </c>
      <c r="C3371">
        <v>38</v>
      </c>
      <c r="D3371" s="17">
        <v>0.1368169777776338</v>
      </c>
      <c r="E3371" s="9">
        <f t="shared" si="364"/>
        <v>6.8112443786012937</v>
      </c>
      <c r="F3371" s="9">
        <f t="shared" si="365"/>
        <v>3.6635616461296463</v>
      </c>
      <c r="G3371" s="9">
        <f t="shared" si="366"/>
        <v>0.1282322323986215</v>
      </c>
      <c r="H3371" s="9">
        <f t="shared" si="367"/>
        <v>3.8587017626873039</v>
      </c>
      <c r="I3371" s="9">
        <f t="shared" si="368"/>
        <v>4.2097420937014132</v>
      </c>
      <c r="J3371" s="9">
        <f t="shared" si="369"/>
        <v>4.9639954156996158</v>
      </c>
      <c r="K3371" s="9">
        <f t="shared" si="370"/>
        <v>4.1850725925939987</v>
      </c>
    </row>
    <row r="3372" spans="1:11" x14ac:dyDescent="0.3">
      <c r="A3372">
        <v>17204</v>
      </c>
      <c r="B3372">
        <v>497</v>
      </c>
      <c r="C3372">
        <v>107</v>
      </c>
      <c r="D3372" s="17">
        <v>0.12384451566075168</v>
      </c>
      <c r="E3372" s="9">
        <f t="shared" si="364"/>
        <v>6.2106000770246528</v>
      </c>
      <c r="F3372" s="9">
        <f t="shared" si="365"/>
        <v>4.6821312271242199</v>
      </c>
      <c r="G3372" s="9">
        <f t="shared" si="366"/>
        <v>0.11675541064017136</v>
      </c>
      <c r="H3372" s="9">
        <f t="shared" si="367"/>
        <v>9.8387644132258174</v>
      </c>
      <c r="I3372" s="9">
        <f t="shared" si="368"/>
        <v>5.3103782834915325</v>
      </c>
      <c r="J3372" s="9">
        <f t="shared" si="369"/>
        <v>4.8616838603462451</v>
      </c>
      <c r="K3372" s="9">
        <f t="shared" si="370"/>
        <v>7.4848324637296173</v>
      </c>
    </row>
    <row r="3373" spans="1:11" x14ac:dyDescent="0.3">
      <c r="A3373">
        <v>17211</v>
      </c>
      <c r="B3373">
        <v>496</v>
      </c>
      <c r="C3373">
        <v>216</v>
      </c>
      <c r="D3373" s="17">
        <v>7.7140360008596726E-2</v>
      </c>
      <c r="E3373" s="9">
        <f t="shared" si="364"/>
        <v>6.2085900260966289</v>
      </c>
      <c r="F3373" s="9">
        <f t="shared" si="365"/>
        <v>5.3798973535404597</v>
      </c>
      <c r="G3373" s="9">
        <f t="shared" si="366"/>
        <v>7.4309714667457907E-2</v>
      </c>
      <c r="H3373" s="9">
        <f t="shared" si="367"/>
        <v>9.8587766408433986</v>
      </c>
      <c r="I3373" s="9">
        <f t="shared" si="368"/>
        <v>6.0643637402273294</v>
      </c>
      <c r="J3373" s="9">
        <f t="shared" si="369"/>
        <v>4.4832964230901826</v>
      </c>
      <c r="K3373" s="9">
        <f t="shared" si="370"/>
        <v>7.6453567271079343</v>
      </c>
    </row>
    <row r="3374" spans="1:11" x14ac:dyDescent="0.3">
      <c r="A3374">
        <v>17212</v>
      </c>
      <c r="B3374">
        <v>624</v>
      </c>
      <c r="C3374">
        <v>4</v>
      </c>
      <c r="D3374" s="17">
        <v>8.3027948990324729E-2</v>
      </c>
      <c r="E3374" s="9">
        <f t="shared" si="364"/>
        <v>6.4377516497364011</v>
      </c>
      <c r="F3374" s="9">
        <f t="shared" si="365"/>
        <v>1.6094379124341003</v>
      </c>
      <c r="G3374" s="9">
        <f t="shared" si="366"/>
        <v>7.9760774694468531E-2</v>
      </c>
      <c r="H3374" s="9">
        <f t="shared" si="367"/>
        <v>7.5772252087099758</v>
      </c>
      <c r="I3374" s="9">
        <f t="shared" si="368"/>
        <v>1.9901166878410281</v>
      </c>
      <c r="J3374" s="9">
        <f t="shared" si="369"/>
        <v>4.5318905758465764</v>
      </c>
      <c r="K3374" s="9">
        <f t="shared" si="370"/>
        <v>5.2920257258766119</v>
      </c>
    </row>
    <row r="3375" spans="1:11" x14ac:dyDescent="0.3">
      <c r="A3375">
        <v>17213</v>
      </c>
      <c r="B3375">
        <v>496</v>
      </c>
      <c r="C3375">
        <v>146</v>
      </c>
      <c r="D3375" s="17">
        <v>5.071112686651557E-2</v>
      </c>
      <c r="E3375" s="9">
        <f t="shared" si="364"/>
        <v>6.2085900260966289</v>
      </c>
      <c r="F3375" s="9">
        <f t="shared" si="365"/>
        <v>4.990432586778736</v>
      </c>
      <c r="G3375" s="9">
        <f t="shared" si="366"/>
        <v>4.946719861227785E-2</v>
      </c>
      <c r="H3375" s="9">
        <f t="shared" si="367"/>
        <v>9.8587766408433986</v>
      </c>
      <c r="I3375" s="9">
        <f t="shared" si="368"/>
        <v>5.6435196222166955</v>
      </c>
      <c r="J3375" s="9">
        <f t="shared" si="369"/>
        <v>4.2618347231535116</v>
      </c>
      <c r="K3375" s="9">
        <f t="shared" si="370"/>
        <v>7.4748111517174101</v>
      </c>
    </row>
    <row r="3376" spans="1:11" x14ac:dyDescent="0.3">
      <c r="A3376">
        <v>17214</v>
      </c>
      <c r="B3376">
        <v>502</v>
      </c>
      <c r="C3376">
        <v>86</v>
      </c>
      <c r="D3376" s="17">
        <v>0.14723056495555634</v>
      </c>
      <c r="E3376" s="9">
        <f t="shared" si="364"/>
        <v>6.2205901700997392</v>
      </c>
      <c r="F3376" s="9">
        <f t="shared" si="365"/>
        <v>4.4659081186545837</v>
      </c>
      <c r="G3376" s="9">
        <f t="shared" si="366"/>
        <v>0.13735083360065878</v>
      </c>
      <c r="H3376" s="9">
        <f t="shared" si="367"/>
        <v>9.7393022484855329</v>
      </c>
      <c r="I3376" s="9">
        <f t="shared" si="368"/>
        <v>5.0767339820210147</v>
      </c>
      <c r="J3376" s="9">
        <f t="shared" si="369"/>
        <v>5.0452843205256093</v>
      </c>
      <c r="K3376" s="9">
        <f t="shared" si="370"/>
        <v>7.4017281829541925</v>
      </c>
    </row>
    <row r="3377" spans="1:11" x14ac:dyDescent="0.3">
      <c r="A3377">
        <v>17217</v>
      </c>
      <c r="B3377">
        <v>580</v>
      </c>
      <c r="C3377">
        <v>17</v>
      </c>
      <c r="D3377" s="17">
        <v>0.19511077058248857</v>
      </c>
      <c r="E3377" s="9">
        <f t="shared" si="364"/>
        <v>6.3647507568519108</v>
      </c>
      <c r="F3377" s="9">
        <f t="shared" si="365"/>
        <v>2.8903717578961645</v>
      </c>
      <c r="G3377" s="9">
        <f t="shared" si="366"/>
        <v>0.17823887613566111</v>
      </c>
      <c r="H3377" s="9">
        <f t="shared" si="367"/>
        <v>8.3040279301352786</v>
      </c>
      <c r="I3377" s="9">
        <f t="shared" si="368"/>
        <v>3.3742559487700117</v>
      </c>
      <c r="J3377" s="9">
        <f t="shared" si="369"/>
        <v>5.4097858624294677</v>
      </c>
      <c r="K3377" s="9">
        <f t="shared" si="370"/>
        <v>6.2462479221845371</v>
      </c>
    </row>
    <row r="3378" spans="1:11" x14ac:dyDescent="0.3">
      <c r="A3378">
        <v>17218</v>
      </c>
      <c r="B3378">
        <v>498</v>
      </c>
      <c r="C3378">
        <v>209</v>
      </c>
      <c r="D3378" s="17">
        <v>5.3309505635846965E-2</v>
      </c>
      <c r="E3378" s="9">
        <f t="shared" si="364"/>
        <v>6.2126060957515188</v>
      </c>
      <c r="F3378" s="9">
        <f t="shared" si="365"/>
        <v>5.3471075307174685</v>
      </c>
      <c r="G3378" s="9">
        <f t="shared" si="366"/>
        <v>5.1937117443056326E-2</v>
      </c>
      <c r="H3378" s="9">
        <f t="shared" si="367"/>
        <v>9.818792330525083</v>
      </c>
      <c r="I3378" s="9">
        <f t="shared" si="368"/>
        <v>6.0289320266466513</v>
      </c>
      <c r="J3378" s="9">
        <f t="shared" si="369"/>
        <v>4.2838531218436779</v>
      </c>
      <c r="K3378" s="9">
        <f t="shared" si="370"/>
        <v>7.5748463976252722</v>
      </c>
    </row>
    <row r="3379" spans="1:11" x14ac:dyDescent="0.3">
      <c r="A3379">
        <v>17219</v>
      </c>
      <c r="B3379">
        <v>903</v>
      </c>
      <c r="C3379">
        <v>21</v>
      </c>
      <c r="D3379" s="17">
        <v>-4.745735772169294E-2</v>
      </c>
      <c r="E3379" s="9">
        <f t="shared" si="364"/>
        <v>6.8068293603921761</v>
      </c>
      <c r="F3379" s="9">
        <f t="shared" si="365"/>
        <v>3.0910424533583161</v>
      </c>
      <c r="G3379" s="9">
        <f t="shared" si="366"/>
        <v>-4.6365663366628618E-2</v>
      </c>
      <c r="H3379" s="9">
        <f t="shared" si="367"/>
        <v>3.902658036682559</v>
      </c>
      <c r="I3379" s="9">
        <f t="shared" si="368"/>
        <v>3.591094772329158</v>
      </c>
      <c r="J3379" s="9">
        <f t="shared" si="369"/>
        <v>3.407520752841334</v>
      </c>
      <c r="K3379" s="9">
        <f t="shared" si="370"/>
        <v>3.7101616006082931</v>
      </c>
    </row>
    <row r="3380" spans="1:11" x14ac:dyDescent="0.3">
      <c r="A3380">
        <v>17220</v>
      </c>
      <c r="B3380">
        <v>507</v>
      </c>
      <c r="C3380">
        <v>411</v>
      </c>
      <c r="D3380" s="17">
        <v>4.5403936267249707E-2</v>
      </c>
      <c r="E3380" s="9">
        <f t="shared" si="364"/>
        <v>6.230481447578482</v>
      </c>
      <c r="F3380" s="9">
        <f t="shared" si="365"/>
        <v>6.0210233493495267</v>
      </c>
      <c r="G3380" s="9">
        <f t="shared" si="366"/>
        <v>4.4403352611242647E-2</v>
      </c>
      <c r="H3380" s="9">
        <f t="shared" si="367"/>
        <v>9.6408238997165903</v>
      </c>
      <c r="I3380" s="9">
        <f t="shared" si="368"/>
        <v>6.7571455455838816</v>
      </c>
      <c r="J3380" s="9">
        <f t="shared" si="369"/>
        <v>4.2166924380034967</v>
      </c>
      <c r="K3380" s="9">
        <f t="shared" si="370"/>
        <v>7.6908941011341589</v>
      </c>
    </row>
    <row r="3381" spans="1:11" x14ac:dyDescent="0.3">
      <c r="A3381">
        <v>17221</v>
      </c>
      <c r="B3381">
        <v>879</v>
      </c>
      <c r="C3381">
        <v>62</v>
      </c>
      <c r="D3381" s="17">
        <v>-9.2007391794232656E-3</v>
      </c>
      <c r="E3381" s="9">
        <f t="shared" si="364"/>
        <v>6.7799219074722519</v>
      </c>
      <c r="F3381" s="9">
        <f t="shared" si="365"/>
        <v>4.1431347263915326</v>
      </c>
      <c r="G3381" s="9">
        <f t="shared" si="366"/>
        <v>-9.1586702254638254E-3</v>
      </c>
      <c r="H3381" s="9">
        <f t="shared" si="367"/>
        <v>4.170550787525598</v>
      </c>
      <c r="I3381" s="9">
        <f t="shared" si="368"/>
        <v>4.7279545925175999</v>
      </c>
      <c r="J3381" s="9">
        <f t="shared" si="369"/>
        <v>3.7392071219784979</v>
      </c>
      <c r="K3381" s="9">
        <f t="shared" si="370"/>
        <v>4.251503195913779</v>
      </c>
    </row>
    <row r="3382" spans="1:11" x14ac:dyDescent="0.3">
      <c r="A3382">
        <v>17222</v>
      </c>
      <c r="B3382">
        <v>937</v>
      </c>
      <c r="C3382">
        <v>27</v>
      </c>
      <c r="D3382" s="17">
        <v>0.20321061715224206</v>
      </c>
      <c r="E3382" s="9">
        <f t="shared" si="364"/>
        <v>6.8437499490062246</v>
      </c>
      <c r="F3382" s="9">
        <f t="shared" si="365"/>
        <v>3.3322045101752038</v>
      </c>
      <c r="G3382" s="9">
        <f t="shared" si="366"/>
        <v>0.18499349827045211</v>
      </c>
      <c r="H3382" s="9">
        <f t="shared" si="367"/>
        <v>3.5350737069432774</v>
      </c>
      <c r="I3382" s="9">
        <f t="shared" si="368"/>
        <v>3.8516873644206178</v>
      </c>
      <c r="J3382" s="9">
        <f t="shared" si="369"/>
        <v>5.4700007817668643</v>
      </c>
      <c r="K3382" s="9">
        <f t="shared" si="370"/>
        <v>4.0170432191511969</v>
      </c>
    </row>
    <row r="3383" spans="1:11" x14ac:dyDescent="0.3">
      <c r="A3383">
        <v>17223</v>
      </c>
      <c r="B3383">
        <v>648</v>
      </c>
      <c r="C3383">
        <v>33</v>
      </c>
      <c r="D3383" s="17">
        <v>0.17049324799132032</v>
      </c>
      <c r="E3383" s="9">
        <f t="shared" si="364"/>
        <v>6.4754327167040904</v>
      </c>
      <c r="F3383" s="9">
        <f t="shared" si="365"/>
        <v>3.5263605246161616</v>
      </c>
      <c r="G3383" s="9">
        <f t="shared" si="366"/>
        <v>0.15742523944976466</v>
      </c>
      <c r="H3383" s="9">
        <f t="shared" si="367"/>
        <v>7.2020694957290425</v>
      </c>
      <c r="I3383" s="9">
        <f t="shared" si="368"/>
        <v>4.0614866161815728</v>
      </c>
      <c r="J3383" s="9">
        <f t="shared" si="369"/>
        <v>5.2242401088478072</v>
      </c>
      <c r="K3383" s="9">
        <f t="shared" si="370"/>
        <v>5.8643287544885547</v>
      </c>
    </row>
    <row r="3384" spans="1:11" x14ac:dyDescent="0.3">
      <c r="A3384">
        <v>17226</v>
      </c>
      <c r="B3384">
        <v>634</v>
      </c>
      <c r="C3384">
        <v>36</v>
      </c>
      <c r="D3384" s="17">
        <v>6.7329991846071358E-2</v>
      </c>
      <c r="E3384" s="9">
        <f t="shared" si="364"/>
        <v>6.4536249988926917</v>
      </c>
      <c r="F3384" s="9">
        <f t="shared" si="365"/>
        <v>3.6109179126442243</v>
      </c>
      <c r="G3384" s="9">
        <f t="shared" si="366"/>
        <v>6.5160195213884414E-2</v>
      </c>
      <c r="H3384" s="9">
        <f t="shared" si="367"/>
        <v>7.4191888764259204</v>
      </c>
      <c r="I3384" s="9">
        <f t="shared" si="368"/>
        <v>4.1528568309556455</v>
      </c>
      <c r="J3384" s="9">
        <f t="shared" si="369"/>
        <v>4.4017318936644472</v>
      </c>
      <c r="K3384" s="9">
        <f t="shared" si="370"/>
        <v>5.8357978662325438</v>
      </c>
    </row>
    <row r="3385" spans="1:11" x14ac:dyDescent="0.3">
      <c r="A3385">
        <v>17227</v>
      </c>
      <c r="B3385">
        <v>505</v>
      </c>
      <c r="C3385">
        <v>45</v>
      </c>
      <c r="D3385" s="17">
        <v>-3.0422225754125454E-2</v>
      </c>
      <c r="E3385" s="9">
        <f t="shared" si="364"/>
        <v>6.2265366692874657</v>
      </c>
      <c r="F3385" s="9">
        <f t="shared" si="365"/>
        <v>3.8286413964890951</v>
      </c>
      <c r="G3385" s="9">
        <f t="shared" si="366"/>
        <v>-2.9968646160677029E-2</v>
      </c>
      <c r="H3385" s="9">
        <f t="shared" si="367"/>
        <v>9.6800984275208837</v>
      </c>
      <c r="I3385" s="9">
        <f t="shared" si="368"/>
        <v>4.3881223937195184</v>
      </c>
      <c r="J3385" s="9">
        <f t="shared" si="369"/>
        <v>3.5536940026142241</v>
      </c>
      <c r="K3385" s="9">
        <f t="shared" si="370"/>
        <v>6.8672247323991416</v>
      </c>
    </row>
    <row r="3386" spans="1:11" x14ac:dyDescent="0.3">
      <c r="A3386">
        <v>17228</v>
      </c>
      <c r="B3386">
        <v>510</v>
      </c>
      <c r="C3386">
        <v>188</v>
      </c>
      <c r="D3386" s="17">
        <v>4.4344113382993662E-2</v>
      </c>
      <c r="E3386" s="9">
        <f t="shared" si="364"/>
        <v>6.2363695902037044</v>
      </c>
      <c r="F3386" s="9">
        <f t="shared" si="365"/>
        <v>5.2417470150596426</v>
      </c>
      <c r="G3386" s="9">
        <f t="shared" si="366"/>
        <v>4.3389045670941991E-2</v>
      </c>
      <c r="H3386" s="9">
        <f t="shared" si="367"/>
        <v>9.582201081350199</v>
      </c>
      <c r="I3386" s="9">
        <f t="shared" si="368"/>
        <v>5.9150825669026048</v>
      </c>
      <c r="J3386" s="9">
        <f t="shared" si="369"/>
        <v>4.2076502725981246</v>
      </c>
      <c r="K3386" s="9">
        <f t="shared" si="370"/>
        <v>7.4071553652655062</v>
      </c>
    </row>
    <row r="3387" spans="1:11" x14ac:dyDescent="0.3">
      <c r="A3387">
        <v>17229</v>
      </c>
      <c r="B3387">
        <v>1014</v>
      </c>
      <c r="C3387">
        <v>32</v>
      </c>
      <c r="D3387" s="17">
        <v>0.10686202561872302</v>
      </c>
      <c r="E3387" s="9">
        <f t="shared" si="364"/>
        <v>6.9226438914758877</v>
      </c>
      <c r="F3387" s="9">
        <f t="shared" si="365"/>
        <v>3.4965075614664802</v>
      </c>
      <c r="G3387" s="9">
        <f t="shared" si="366"/>
        <v>0.1015290078543912</v>
      </c>
      <c r="H3387" s="9">
        <f t="shared" si="367"/>
        <v>2.7495993130663101</v>
      </c>
      <c r="I3387" s="9">
        <f t="shared" si="368"/>
        <v>4.0292283863776488</v>
      </c>
      <c r="J3387" s="9">
        <f t="shared" si="369"/>
        <v>4.7259461984536539</v>
      </c>
      <c r="K3387" s="9">
        <f t="shared" si="370"/>
        <v>3.5287574121371805</v>
      </c>
    </row>
    <row r="3388" spans="1:11" x14ac:dyDescent="0.3">
      <c r="A3388">
        <v>17230</v>
      </c>
      <c r="B3388">
        <v>497</v>
      </c>
      <c r="C3388">
        <v>88</v>
      </c>
      <c r="D3388" s="17">
        <v>0.13557803876549177</v>
      </c>
      <c r="E3388" s="9">
        <f t="shared" si="364"/>
        <v>6.2106000770246528</v>
      </c>
      <c r="F3388" s="9">
        <f t="shared" si="365"/>
        <v>4.4886363697321396</v>
      </c>
      <c r="G3388" s="9">
        <f t="shared" si="366"/>
        <v>0.12714180654758439</v>
      </c>
      <c r="H3388" s="9">
        <f t="shared" si="367"/>
        <v>9.8387644132258174</v>
      </c>
      <c r="I3388" s="9">
        <f t="shared" si="368"/>
        <v>5.1012934584999492</v>
      </c>
      <c r="J3388" s="9">
        <f t="shared" si="369"/>
        <v>4.9542746787948202</v>
      </c>
      <c r="K3388" s="9">
        <f t="shared" si="370"/>
        <v>7.4406251799218577</v>
      </c>
    </row>
    <row r="3389" spans="1:11" x14ac:dyDescent="0.3">
      <c r="A3389">
        <v>17231</v>
      </c>
      <c r="B3389">
        <v>504</v>
      </c>
      <c r="C3389">
        <v>579</v>
      </c>
      <c r="D3389" s="17">
        <v>0.10501179801770084</v>
      </c>
      <c r="E3389" s="9">
        <f t="shared" si="364"/>
        <v>6.2245584292753602</v>
      </c>
      <c r="F3389" s="9">
        <f t="shared" si="365"/>
        <v>6.363028103540465</v>
      </c>
      <c r="G3389" s="9">
        <f t="shared" si="366"/>
        <v>9.9856011851813753E-2</v>
      </c>
      <c r="H3389" s="9">
        <f t="shared" si="367"/>
        <v>9.6997939431182854</v>
      </c>
      <c r="I3389" s="9">
        <f t="shared" si="368"/>
        <v>7.1267057764865829</v>
      </c>
      <c r="J3389" s="9">
        <f t="shared" si="369"/>
        <v>4.7110320674576194</v>
      </c>
      <c r="K3389" s="9">
        <f t="shared" si="370"/>
        <v>7.9301151179966416</v>
      </c>
    </row>
    <row r="3390" spans="1:11" x14ac:dyDescent="0.3">
      <c r="A3390">
        <v>17232</v>
      </c>
      <c r="B3390">
        <v>874</v>
      </c>
      <c r="C3390">
        <v>34</v>
      </c>
      <c r="D3390" s="17">
        <v>0.13908835344405074</v>
      </c>
      <c r="E3390" s="9">
        <f t="shared" si="364"/>
        <v>6.7742238863576141</v>
      </c>
      <c r="F3390" s="9">
        <f t="shared" si="365"/>
        <v>3.5553480614894135</v>
      </c>
      <c r="G3390" s="9">
        <f t="shared" si="366"/>
        <v>0.13022825252245737</v>
      </c>
      <c r="H3390" s="9">
        <f t="shared" si="367"/>
        <v>4.2272807409442574</v>
      </c>
      <c r="I3390" s="9">
        <f t="shared" si="368"/>
        <v>4.0928096919251313</v>
      </c>
      <c r="J3390" s="9">
        <f t="shared" si="369"/>
        <v>4.9817891854108094</v>
      </c>
      <c r="K3390" s="9">
        <f t="shared" si="370"/>
        <v>4.3378411151318303</v>
      </c>
    </row>
    <row r="3391" spans="1:11" x14ac:dyDescent="0.3">
      <c r="A3391">
        <v>17234</v>
      </c>
      <c r="B3391">
        <v>515</v>
      </c>
      <c r="C3391">
        <v>27</v>
      </c>
      <c r="D3391" s="17">
        <v>0.36483520689124255</v>
      </c>
      <c r="E3391" s="9">
        <f t="shared" si="364"/>
        <v>6.2461067654815627</v>
      </c>
      <c r="F3391" s="9">
        <f t="shared" si="365"/>
        <v>3.3322045101752038</v>
      </c>
      <c r="G3391" s="9">
        <f t="shared" si="366"/>
        <v>0.31103369379656232</v>
      </c>
      <c r="H3391" s="9">
        <f t="shared" si="367"/>
        <v>9.485256986404119</v>
      </c>
      <c r="I3391" s="9">
        <f t="shared" si="368"/>
        <v>3.8516873644206178</v>
      </c>
      <c r="J3391" s="9">
        <f t="shared" si="369"/>
        <v>6.5936017849648625</v>
      </c>
      <c r="K3391" s="9">
        <f t="shared" si="370"/>
        <v>7.2168550595212171</v>
      </c>
    </row>
    <row r="3392" spans="1:11" x14ac:dyDescent="0.3">
      <c r="A3392">
        <v>17235</v>
      </c>
      <c r="B3392">
        <v>897</v>
      </c>
      <c r="C3392">
        <v>19</v>
      </c>
      <c r="D3392" s="17">
        <v>-4.9318111051501069E-3</v>
      </c>
      <c r="E3392" s="9">
        <f t="shared" si="364"/>
        <v>6.8001700683021999</v>
      </c>
      <c r="F3392" s="9">
        <f t="shared" si="365"/>
        <v>2.9957322735539909</v>
      </c>
      <c r="G3392" s="9">
        <f t="shared" si="366"/>
        <v>-4.9196895625309364E-3</v>
      </c>
      <c r="H3392" s="9">
        <f t="shared" si="367"/>
        <v>3.9689584807253331</v>
      </c>
      <c r="I3392" s="9">
        <f t="shared" si="368"/>
        <v>3.4881054085140581</v>
      </c>
      <c r="J3392" s="9">
        <f t="shared" si="369"/>
        <v>3.7769960424536464</v>
      </c>
      <c r="K3392" s="9">
        <f t="shared" si="370"/>
        <v>3.7863100714076134</v>
      </c>
    </row>
    <row r="3393" spans="1:11" x14ac:dyDescent="0.3">
      <c r="A3393">
        <v>17236</v>
      </c>
      <c r="B3393">
        <v>505</v>
      </c>
      <c r="C3393">
        <v>155</v>
      </c>
      <c r="D3393" s="17">
        <v>3.7082810488818486E-2</v>
      </c>
      <c r="E3393" s="9">
        <f t="shared" si="364"/>
        <v>6.2265366692874657</v>
      </c>
      <c r="F3393" s="9">
        <f t="shared" si="365"/>
        <v>5.0498560072495371</v>
      </c>
      <c r="G3393" s="9">
        <f t="shared" si="366"/>
        <v>3.6411781882438196E-2</v>
      </c>
      <c r="H3393" s="9">
        <f t="shared" si="367"/>
        <v>9.6800984275208837</v>
      </c>
      <c r="I3393" s="9">
        <f t="shared" si="368"/>
        <v>5.7077308143744432</v>
      </c>
      <c r="J3393" s="9">
        <f t="shared" si="369"/>
        <v>4.1454505865407052</v>
      </c>
      <c r="K3393" s="9">
        <f t="shared" si="370"/>
        <v>7.3814585753809157</v>
      </c>
    </row>
    <row r="3394" spans="1:11" x14ac:dyDescent="0.3">
      <c r="A3394">
        <v>17237</v>
      </c>
      <c r="B3394">
        <v>883</v>
      </c>
      <c r="C3394">
        <v>17</v>
      </c>
      <c r="D3394" s="17">
        <v>-5.3645758467221673E-2</v>
      </c>
      <c r="E3394" s="9">
        <f t="shared" ref="E3394:E3457" si="371">IF(B3394&lt;=0,-1*LOG(1-B3394,EXP(1)),LOG(1+B3394,EXP(1)))</f>
        <v>6.7844570626376433</v>
      </c>
      <c r="F3394" s="9">
        <f t="shared" ref="F3394:F3457" si="372">IF(C3394&lt;=0,-1*LOG(1-C3394,EXP(1)),LOG(1+C3394,EXP(1)))</f>
        <v>2.8903717578961645</v>
      </c>
      <c r="G3394" s="9">
        <f t="shared" ref="G3394:G3457" si="373">IF(D3394&lt;=0,-1*LOG(1-D3394,EXP(1)),LOG(1+D3394,EXP(1)))</f>
        <v>-5.2256301091573421E-2</v>
      </c>
      <c r="H3394" s="9">
        <f t="shared" ref="H3394:H3457" si="374">1+9*((MAX(E$2:E$4112)-E3394)/(MAX(E$2:E$4112)-MIN(E$2:E$4112)))</f>
        <v>4.1253984203962268</v>
      </c>
      <c r="I3394" s="9">
        <f t="shared" ref="I3394:I3457" si="375">1+9*((F3394-MIN(F$2:F$4112))/(MAX(F$2:F$4112)-MIN(F$2:F$4112)))</f>
        <v>3.3742559487700117</v>
      </c>
      <c r="J3394" s="9">
        <f t="shared" ref="J3394:J3457" si="376">1+9*((G3394-MIN(G$2:G$4112))/(MAX(G$2:G$4112)-MIN(G$2:G$4112)))</f>
        <v>3.3550079300105189</v>
      </c>
      <c r="K3394" s="9">
        <f t="shared" ref="K3394:K3457" si="377">0.5*H3394+0.3*I3394+0.2*J3394</f>
        <v>3.7459775808312208</v>
      </c>
    </row>
    <row r="3395" spans="1:11" x14ac:dyDescent="0.3">
      <c r="A3395">
        <v>17238</v>
      </c>
      <c r="B3395">
        <v>539</v>
      </c>
      <c r="C3395">
        <v>598</v>
      </c>
      <c r="D3395" s="17">
        <v>6.299307847666849E-2</v>
      </c>
      <c r="E3395" s="9">
        <f t="shared" si="371"/>
        <v>6.2915691395583204</v>
      </c>
      <c r="F3395" s="9">
        <f t="shared" si="372"/>
        <v>6.3952615981154493</v>
      </c>
      <c r="G3395" s="9">
        <f t="shared" si="373"/>
        <v>6.108858802785827E-2</v>
      </c>
      <c r="H3395" s="9">
        <f t="shared" si="374"/>
        <v>9.0326299582152245</v>
      </c>
      <c r="I3395" s="9">
        <f t="shared" si="375"/>
        <v>7.161536338202346</v>
      </c>
      <c r="J3395" s="9">
        <f t="shared" si="376"/>
        <v>4.3654350448714814</v>
      </c>
      <c r="K3395" s="9">
        <f t="shared" si="377"/>
        <v>7.5378628895426125</v>
      </c>
    </row>
    <row r="3396" spans="1:11" x14ac:dyDescent="0.3">
      <c r="A3396">
        <v>17239</v>
      </c>
      <c r="B3396">
        <v>654</v>
      </c>
      <c r="C3396">
        <v>27</v>
      </c>
      <c r="D3396" s="17">
        <v>0.31334332717991098</v>
      </c>
      <c r="E3396" s="9">
        <f t="shared" si="371"/>
        <v>6.4846352356352517</v>
      </c>
      <c r="F3396" s="9">
        <f t="shared" si="372"/>
        <v>3.3322045101752038</v>
      </c>
      <c r="G3396" s="9">
        <f t="shared" si="373"/>
        <v>0.27257604414063136</v>
      </c>
      <c r="H3396" s="9">
        <f t="shared" si="374"/>
        <v>7.1104484820830995</v>
      </c>
      <c r="I3396" s="9">
        <f t="shared" si="375"/>
        <v>3.8516873644206178</v>
      </c>
      <c r="J3396" s="9">
        <f t="shared" si="376"/>
        <v>6.250766282737402</v>
      </c>
      <c r="K3396" s="9">
        <f t="shared" si="377"/>
        <v>5.9608837069152152</v>
      </c>
    </row>
    <row r="3397" spans="1:11" x14ac:dyDescent="0.3">
      <c r="A3397">
        <v>17242</v>
      </c>
      <c r="B3397">
        <v>506</v>
      </c>
      <c r="C3397">
        <v>38</v>
      </c>
      <c r="D3397" s="17">
        <v>1.55019958339415E-2</v>
      </c>
      <c r="E3397" s="9">
        <f t="shared" si="371"/>
        <v>6.2285110035911835</v>
      </c>
      <c r="F3397" s="9">
        <f t="shared" si="372"/>
        <v>3.6635616461296463</v>
      </c>
      <c r="G3397" s="9">
        <f t="shared" si="373"/>
        <v>1.5383067407066719E-2</v>
      </c>
      <c r="H3397" s="9">
        <f t="shared" si="374"/>
        <v>9.6604417974682075</v>
      </c>
      <c r="I3397" s="9">
        <f t="shared" si="375"/>
        <v>4.2097420937014132</v>
      </c>
      <c r="J3397" s="9">
        <f t="shared" si="376"/>
        <v>3.9579874952477616</v>
      </c>
      <c r="K3397" s="9">
        <f t="shared" si="377"/>
        <v>6.8847410258940798</v>
      </c>
    </row>
    <row r="3398" spans="1:11" x14ac:dyDescent="0.3">
      <c r="A3398">
        <v>17243</v>
      </c>
      <c r="B3398">
        <v>498</v>
      </c>
      <c r="C3398">
        <v>392</v>
      </c>
      <c r="D3398" s="17">
        <v>0.16592478827397872</v>
      </c>
      <c r="E3398" s="9">
        <f t="shared" si="371"/>
        <v>6.2126060957515188</v>
      </c>
      <c r="F3398" s="9">
        <f t="shared" si="372"/>
        <v>5.9738096118692612</v>
      </c>
      <c r="G3398" s="9">
        <f t="shared" si="373"/>
        <v>0.15351458179463323</v>
      </c>
      <c r="H3398" s="9">
        <f t="shared" si="374"/>
        <v>9.818792330525083</v>
      </c>
      <c r="I3398" s="9">
        <f t="shared" si="375"/>
        <v>6.7061277760611659</v>
      </c>
      <c r="J3398" s="9">
        <f t="shared" si="376"/>
        <v>5.1893780646711196</v>
      </c>
      <c r="K3398" s="9">
        <f t="shared" si="377"/>
        <v>7.9591101110151152</v>
      </c>
    </row>
    <row r="3399" spans="1:11" x14ac:dyDescent="0.3">
      <c r="A3399">
        <v>17245</v>
      </c>
      <c r="B3399">
        <v>542</v>
      </c>
      <c r="C3399">
        <v>15</v>
      </c>
      <c r="D3399" s="17">
        <v>0.11888541121477122</v>
      </c>
      <c r="E3399" s="9">
        <f t="shared" si="371"/>
        <v>6.2971093199339352</v>
      </c>
      <c r="F3399" s="9">
        <f t="shared" si="372"/>
        <v>2.7725887222397811</v>
      </c>
      <c r="G3399" s="9">
        <f t="shared" si="373"/>
        <v>0.11233302123976296</v>
      </c>
      <c r="H3399" s="9">
        <f t="shared" si="374"/>
        <v>8.9774714798037998</v>
      </c>
      <c r="I3399" s="9">
        <f t="shared" si="375"/>
        <v>3.2469830810095455</v>
      </c>
      <c r="J3399" s="9">
        <f t="shared" si="376"/>
        <v>4.82225991986369</v>
      </c>
      <c r="K3399" s="9">
        <f t="shared" si="377"/>
        <v>6.4272826481775018</v>
      </c>
    </row>
    <row r="3400" spans="1:11" x14ac:dyDescent="0.3">
      <c r="A3400">
        <v>17247</v>
      </c>
      <c r="B3400">
        <v>887</v>
      </c>
      <c r="C3400">
        <v>52</v>
      </c>
      <c r="D3400" s="17">
        <v>0.11808969775036808</v>
      </c>
      <c r="E3400" s="9">
        <f t="shared" si="371"/>
        <v>6.7889717429921701</v>
      </c>
      <c r="F3400" s="9">
        <f t="shared" si="372"/>
        <v>3.970291913552122</v>
      </c>
      <c r="G3400" s="9">
        <f t="shared" si="373"/>
        <v>0.11162160206055567</v>
      </c>
      <c r="H3400" s="9">
        <f t="shared" si="374"/>
        <v>4.080449902119506</v>
      </c>
      <c r="I3400" s="9">
        <f t="shared" si="375"/>
        <v>4.54118575658749</v>
      </c>
      <c r="J3400" s="9">
        <f t="shared" si="376"/>
        <v>4.815917885085697</v>
      </c>
      <c r="K3400" s="9">
        <f t="shared" si="377"/>
        <v>4.3657642550531399</v>
      </c>
    </row>
    <row r="3401" spans="1:11" x14ac:dyDescent="0.3">
      <c r="A3401">
        <v>17248</v>
      </c>
      <c r="B3401">
        <v>992</v>
      </c>
      <c r="C3401">
        <v>66</v>
      </c>
      <c r="D3401" s="17">
        <v>0.14543532402063516</v>
      </c>
      <c r="E3401" s="9">
        <f t="shared" si="371"/>
        <v>6.9007306640451729</v>
      </c>
      <c r="F3401" s="9">
        <f t="shared" si="372"/>
        <v>4.2046926193909657</v>
      </c>
      <c r="G3401" s="9">
        <f t="shared" si="373"/>
        <v>0.13578476040135987</v>
      </c>
      <c r="H3401" s="9">
        <f t="shared" si="374"/>
        <v>2.9677691559620105</v>
      </c>
      <c r="I3401" s="9">
        <f t="shared" si="375"/>
        <v>4.7944722326146527</v>
      </c>
      <c r="J3401" s="9">
        <f t="shared" si="376"/>
        <v>5.0313233661612591</v>
      </c>
      <c r="K3401" s="9">
        <f t="shared" si="377"/>
        <v>3.9284909209976533</v>
      </c>
    </row>
    <row r="3402" spans="1:11" x14ac:dyDescent="0.3">
      <c r="A3402">
        <v>17250</v>
      </c>
      <c r="B3402">
        <v>596</v>
      </c>
      <c r="C3402">
        <v>51</v>
      </c>
      <c r="D3402" s="17">
        <v>0.21431917129785369</v>
      </c>
      <c r="E3402" s="9">
        <f t="shared" si="371"/>
        <v>6.3919171133926023</v>
      </c>
      <c r="F3402" s="9">
        <f t="shared" si="372"/>
        <v>3.9512437185814275</v>
      </c>
      <c r="G3402" s="9">
        <f t="shared" si="373"/>
        <v>0.19418356689491162</v>
      </c>
      <c r="H3402" s="9">
        <f t="shared" si="374"/>
        <v>8.0335575141606874</v>
      </c>
      <c r="I3402" s="9">
        <f t="shared" si="375"/>
        <v>4.5206028399894373</v>
      </c>
      <c r="J3402" s="9">
        <f t="shared" si="376"/>
        <v>5.5519267918210309</v>
      </c>
      <c r="K3402" s="9">
        <f t="shared" si="377"/>
        <v>6.483344967441381</v>
      </c>
    </row>
    <row r="3403" spans="1:11" x14ac:dyDescent="0.3">
      <c r="A3403">
        <v>17251</v>
      </c>
      <c r="B3403">
        <v>505</v>
      </c>
      <c r="C3403">
        <v>34</v>
      </c>
      <c r="D3403" s="17">
        <v>0.26829096141313247</v>
      </c>
      <c r="E3403" s="9">
        <f t="shared" si="371"/>
        <v>6.2265366692874657</v>
      </c>
      <c r="F3403" s="9">
        <f t="shared" si="372"/>
        <v>3.5553480614894135</v>
      </c>
      <c r="G3403" s="9">
        <f t="shared" si="373"/>
        <v>0.23767029452886057</v>
      </c>
      <c r="H3403" s="9">
        <f t="shared" si="374"/>
        <v>9.6800984275208837</v>
      </c>
      <c r="I3403" s="9">
        <f t="shared" si="375"/>
        <v>4.0928096919251313</v>
      </c>
      <c r="J3403" s="9">
        <f t="shared" si="376"/>
        <v>5.9395946353319609</v>
      </c>
      <c r="K3403" s="9">
        <f t="shared" si="377"/>
        <v>7.2558110484043734</v>
      </c>
    </row>
    <row r="3404" spans="1:11" x14ac:dyDescent="0.3">
      <c r="A3404">
        <v>17252</v>
      </c>
      <c r="B3404">
        <v>988</v>
      </c>
      <c r="C3404">
        <v>82</v>
      </c>
      <c r="D3404" s="17">
        <v>0.10751107120533908</v>
      </c>
      <c r="E3404" s="9">
        <f t="shared" si="371"/>
        <v>6.8966943316227125</v>
      </c>
      <c r="F3404" s="9">
        <f t="shared" si="372"/>
        <v>4.4188406077965983</v>
      </c>
      <c r="G3404" s="9">
        <f t="shared" si="373"/>
        <v>0.10211521946085785</v>
      </c>
      <c r="H3404" s="9">
        <f t="shared" si="374"/>
        <v>3.007955204013002</v>
      </c>
      <c r="I3404" s="9">
        <f t="shared" si="375"/>
        <v>5.0258742206652371</v>
      </c>
      <c r="J3404" s="9">
        <f t="shared" si="376"/>
        <v>4.7311720547478524</v>
      </c>
      <c r="K3404" s="9">
        <f t="shared" si="377"/>
        <v>3.9579742791556423</v>
      </c>
    </row>
    <row r="3405" spans="1:11" x14ac:dyDescent="0.3">
      <c r="A3405">
        <v>17253</v>
      </c>
      <c r="B3405">
        <v>890</v>
      </c>
      <c r="C3405">
        <v>16</v>
      </c>
      <c r="D3405" s="17">
        <v>0.23305853345564934</v>
      </c>
      <c r="E3405" s="9">
        <f t="shared" si="371"/>
        <v>6.7923444274708089</v>
      </c>
      <c r="F3405" s="9">
        <f t="shared" si="372"/>
        <v>2.8332133440562162</v>
      </c>
      <c r="G3405" s="9">
        <f t="shared" si="373"/>
        <v>0.20949769544443911</v>
      </c>
      <c r="H3405" s="9">
        <f t="shared" si="374"/>
        <v>4.0468711860144539</v>
      </c>
      <c r="I3405" s="9">
        <f t="shared" si="375"/>
        <v>3.3124922558450578</v>
      </c>
      <c r="J3405" s="9">
        <f t="shared" si="376"/>
        <v>5.6884464959481758</v>
      </c>
      <c r="K3405" s="9">
        <f t="shared" si="377"/>
        <v>4.1548725689503794</v>
      </c>
    </row>
    <row r="3406" spans="1:11" x14ac:dyDescent="0.3">
      <c r="A3406">
        <v>17254</v>
      </c>
      <c r="B3406">
        <v>876</v>
      </c>
      <c r="C3406">
        <v>57</v>
      </c>
      <c r="D3406" s="17">
        <v>0.10894905554259447</v>
      </c>
      <c r="E3406" s="9">
        <f t="shared" si="371"/>
        <v>6.776506992372183</v>
      </c>
      <c r="F3406" s="9">
        <f t="shared" si="372"/>
        <v>4.0604430105464191</v>
      </c>
      <c r="G3406" s="9">
        <f t="shared" si="373"/>
        <v>0.1034127700205595</v>
      </c>
      <c r="H3406" s="9">
        <f t="shared" si="374"/>
        <v>4.204549955071311</v>
      </c>
      <c r="I3406" s="9">
        <f t="shared" si="375"/>
        <v>4.6386003679725238</v>
      </c>
      <c r="J3406" s="9">
        <f t="shared" si="376"/>
        <v>4.7427392306356344</v>
      </c>
      <c r="K3406" s="9">
        <f t="shared" si="377"/>
        <v>4.4424029340545399</v>
      </c>
    </row>
    <row r="3407" spans="1:11" x14ac:dyDescent="0.3">
      <c r="A3407">
        <v>17255</v>
      </c>
      <c r="B3407">
        <v>625</v>
      </c>
      <c r="C3407">
        <v>99</v>
      </c>
      <c r="D3407" s="17">
        <v>6.1372072704191552E-2</v>
      </c>
      <c r="E3407" s="9">
        <f t="shared" si="371"/>
        <v>6.4393503711000983</v>
      </c>
      <c r="F3407" s="9">
        <f t="shared" si="372"/>
        <v>4.6051701859880918</v>
      </c>
      <c r="G3407" s="9">
        <f t="shared" si="373"/>
        <v>5.9562479311390935E-2</v>
      </c>
      <c r="H3407" s="9">
        <f t="shared" si="374"/>
        <v>7.5613082110949668</v>
      </c>
      <c r="I3407" s="9">
        <f t="shared" si="375"/>
        <v>5.2272164566916022</v>
      </c>
      <c r="J3407" s="9">
        <f t="shared" si="376"/>
        <v>4.3518303588611627</v>
      </c>
      <c r="K3407" s="9">
        <f t="shared" si="377"/>
        <v>6.2191851143271961</v>
      </c>
    </row>
    <row r="3408" spans="1:11" x14ac:dyDescent="0.3">
      <c r="A3408">
        <v>17256</v>
      </c>
      <c r="B3408">
        <v>668</v>
      </c>
      <c r="C3408">
        <v>20</v>
      </c>
      <c r="D3408" s="17">
        <v>0.10444802975165637</v>
      </c>
      <c r="E3408" s="9">
        <f t="shared" si="371"/>
        <v>6.5057840601282289</v>
      </c>
      <c r="F3408" s="9">
        <f t="shared" si="372"/>
        <v>3.044522437723423</v>
      </c>
      <c r="G3408" s="9">
        <f t="shared" si="373"/>
        <v>9.934568958100902E-2</v>
      </c>
      <c r="H3408" s="9">
        <f t="shared" si="374"/>
        <v>6.8998890959018437</v>
      </c>
      <c r="I3408" s="9">
        <f t="shared" si="375"/>
        <v>3.5408266181325931</v>
      </c>
      <c r="J3408" s="9">
        <f t="shared" si="376"/>
        <v>4.7064827360872812</v>
      </c>
      <c r="K3408" s="9">
        <f t="shared" si="377"/>
        <v>5.453489080608156</v>
      </c>
    </row>
    <row r="3409" spans="1:11" x14ac:dyDescent="0.3">
      <c r="A3409">
        <v>17259</v>
      </c>
      <c r="B3409">
        <v>1020</v>
      </c>
      <c r="C3409">
        <v>34</v>
      </c>
      <c r="D3409" s="17">
        <v>4.6811733153822213E-2</v>
      </c>
      <c r="E3409" s="9">
        <f t="shared" si="371"/>
        <v>6.9285378181646653</v>
      </c>
      <c r="F3409" s="9">
        <f t="shared" si="372"/>
        <v>3.5553480614894135</v>
      </c>
      <c r="G3409" s="9">
        <f t="shared" si="373"/>
        <v>4.5749100202767269E-2</v>
      </c>
      <c r="H3409" s="9">
        <f t="shared" si="374"/>
        <v>2.6909189081010867</v>
      </c>
      <c r="I3409" s="9">
        <f t="shared" si="375"/>
        <v>4.0928096919251313</v>
      </c>
      <c r="J3409" s="9">
        <f t="shared" si="376"/>
        <v>4.2286892723274736</v>
      </c>
      <c r="K3409" s="9">
        <f t="shared" si="377"/>
        <v>3.4190402160935776</v>
      </c>
    </row>
    <row r="3410" spans="1:11" x14ac:dyDescent="0.3">
      <c r="A3410">
        <v>17262</v>
      </c>
      <c r="B3410">
        <v>509</v>
      </c>
      <c r="C3410">
        <v>17</v>
      </c>
      <c r="D3410" s="17">
        <v>8.9706674698653857E-2</v>
      </c>
      <c r="E3410" s="9">
        <f t="shared" si="371"/>
        <v>6.2344107257183712</v>
      </c>
      <c r="F3410" s="9">
        <f t="shared" si="372"/>
        <v>2.8903717578961645</v>
      </c>
      <c r="G3410" s="9">
        <f t="shared" si="373"/>
        <v>8.5908554244542829E-2</v>
      </c>
      <c r="H3410" s="9">
        <f t="shared" si="374"/>
        <v>9.6017036926551906</v>
      </c>
      <c r="I3410" s="9">
        <f t="shared" si="375"/>
        <v>3.3742559487700117</v>
      </c>
      <c r="J3410" s="9">
        <f t="shared" si="376"/>
        <v>4.5866957214675432</v>
      </c>
      <c r="K3410" s="9">
        <f t="shared" si="377"/>
        <v>6.7304677752521078</v>
      </c>
    </row>
    <row r="3411" spans="1:11" x14ac:dyDescent="0.3">
      <c r="A3411">
        <v>17263</v>
      </c>
      <c r="B3411">
        <v>548</v>
      </c>
      <c r="C3411">
        <v>42</v>
      </c>
      <c r="D3411" s="17">
        <v>7.9872460477389398E-2</v>
      </c>
      <c r="E3411" s="9">
        <f t="shared" si="371"/>
        <v>6.3080984415095305</v>
      </c>
      <c r="F3411" s="9">
        <f t="shared" si="372"/>
        <v>3.7612001156935624</v>
      </c>
      <c r="G3411" s="9">
        <f t="shared" si="373"/>
        <v>7.6842942012136026E-2</v>
      </c>
      <c r="H3411" s="9">
        <f t="shared" si="374"/>
        <v>8.8680629075024449</v>
      </c>
      <c r="I3411" s="9">
        <f t="shared" si="375"/>
        <v>4.3152473386281605</v>
      </c>
      <c r="J3411" s="9">
        <f t="shared" si="376"/>
        <v>4.5058791934034774</v>
      </c>
      <c r="K3411" s="9">
        <f t="shared" si="377"/>
        <v>6.6297814940203663</v>
      </c>
    </row>
    <row r="3412" spans="1:11" x14ac:dyDescent="0.3">
      <c r="A3412">
        <v>17265</v>
      </c>
      <c r="B3412">
        <v>507</v>
      </c>
      <c r="C3412">
        <v>111</v>
      </c>
      <c r="D3412" s="17">
        <v>0.13459659810087826</v>
      </c>
      <c r="E3412" s="9">
        <f t="shared" si="371"/>
        <v>6.230481447578482</v>
      </c>
      <c r="F3412" s="9">
        <f t="shared" si="372"/>
        <v>4.7184988712950942</v>
      </c>
      <c r="G3412" s="9">
        <f t="shared" si="373"/>
        <v>0.12627716758120788</v>
      </c>
      <c r="H3412" s="9">
        <f t="shared" si="374"/>
        <v>9.6408238997165903</v>
      </c>
      <c r="I3412" s="9">
        <f t="shared" si="375"/>
        <v>5.3496760850936482</v>
      </c>
      <c r="J3412" s="9">
        <f t="shared" si="376"/>
        <v>4.9465667471626169</v>
      </c>
      <c r="K3412" s="9">
        <f t="shared" si="377"/>
        <v>7.414628124818913</v>
      </c>
    </row>
    <row r="3413" spans="1:11" x14ac:dyDescent="0.3">
      <c r="A3413">
        <v>17266</v>
      </c>
      <c r="B3413">
        <v>874</v>
      </c>
      <c r="C3413">
        <v>60</v>
      </c>
      <c r="D3413" s="17">
        <v>0.18116241871762173</v>
      </c>
      <c r="E3413" s="9">
        <f t="shared" si="371"/>
        <v>6.7742238863576141</v>
      </c>
      <c r="F3413" s="9">
        <f t="shared" si="372"/>
        <v>4.1108738641733114</v>
      </c>
      <c r="G3413" s="9">
        <f t="shared" si="373"/>
        <v>0.16649905419254291</v>
      </c>
      <c r="H3413" s="9">
        <f t="shared" si="374"/>
        <v>4.2272807409442574</v>
      </c>
      <c r="I3413" s="9">
        <f t="shared" si="375"/>
        <v>4.6930944581352865</v>
      </c>
      <c r="J3413" s="9">
        <f t="shared" si="376"/>
        <v>5.3051297592110229</v>
      </c>
      <c r="K3413" s="9">
        <f t="shared" si="377"/>
        <v>4.5825946597549194</v>
      </c>
    </row>
    <row r="3414" spans="1:11" x14ac:dyDescent="0.3">
      <c r="A3414">
        <v>17268</v>
      </c>
      <c r="B3414">
        <v>654</v>
      </c>
      <c r="C3414">
        <v>6</v>
      </c>
      <c r="D3414" s="17">
        <v>-7.132800589415883E-2</v>
      </c>
      <c r="E3414" s="9">
        <f t="shared" si="371"/>
        <v>6.4846352356352517</v>
      </c>
      <c r="F3414" s="9">
        <f t="shared" si="372"/>
        <v>1.9459101490553132</v>
      </c>
      <c r="G3414" s="9">
        <f t="shared" si="373"/>
        <v>-6.8899005916264799E-2</v>
      </c>
      <c r="H3414" s="9">
        <f t="shared" si="374"/>
        <v>7.1104484820830995</v>
      </c>
      <c r="I3414" s="9">
        <f t="shared" si="375"/>
        <v>2.3536986437475873</v>
      </c>
      <c r="J3414" s="9">
        <f t="shared" si="376"/>
        <v>3.2066444673953121</v>
      </c>
      <c r="K3414" s="9">
        <f t="shared" si="377"/>
        <v>4.9026627276448878</v>
      </c>
    </row>
    <row r="3415" spans="1:11" x14ac:dyDescent="0.3">
      <c r="A3415">
        <v>17272</v>
      </c>
      <c r="B3415">
        <v>594</v>
      </c>
      <c r="C3415">
        <v>77</v>
      </c>
      <c r="D3415" s="17">
        <v>3.967182454742773E-2</v>
      </c>
      <c r="E3415" s="9">
        <f t="shared" si="371"/>
        <v>6.3885614055456301</v>
      </c>
      <c r="F3415" s="9">
        <f t="shared" si="372"/>
        <v>4.3567088266895917</v>
      </c>
      <c r="G3415" s="9">
        <f t="shared" si="373"/>
        <v>3.8905110036075302E-2</v>
      </c>
      <c r="H3415" s="9">
        <f t="shared" si="374"/>
        <v>8.066967209564643</v>
      </c>
      <c r="I3415" s="9">
        <f t="shared" si="375"/>
        <v>4.9587364540379273</v>
      </c>
      <c r="J3415" s="9">
        <f t="shared" si="376"/>
        <v>4.1676776705517584</v>
      </c>
      <c r="K3415" s="9">
        <f t="shared" si="377"/>
        <v>6.3546400751040517</v>
      </c>
    </row>
    <row r="3416" spans="1:11" x14ac:dyDescent="0.3">
      <c r="A3416">
        <v>17277</v>
      </c>
      <c r="B3416">
        <v>588</v>
      </c>
      <c r="C3416">
        <v>126</v>
      </c>
      <c r="D3416" s="17">
        <v>0.12887511881472932</v>
      </c>
      <c r="E3416" s="9">
        <f t="shared" si="371"/>
        <v>6.3784261836515865</v>
      </c>
      <c r="F3416" s="9">
        <f t="shared" si="372"/>
        <v>4.8441870864585912</v>
      </c>
      <c r="G3416" s="9">
        <f t="shared" si="373"/>
        <v>0.12122166683938319</v>
      </c>
      <c r="H3416" s="9">
        <f t="shared" si="374"/>
        <v>8.1678742884204585</v>
      </c>
      <c r="I3416" s="9">
        <f t="shared" si="375"/>
        <v>5.4854910562260022</v>
      </c>
      <c r="J3416" s="9">
        <f t="shared" si="376"/>
        <v>4.9014988568640359</v>
      </c>
      <c r="K3416" s="9">
        <f t="shared" si="377"/>
        <v>6.709884232450837</v>
      </c>
    </row>
    <row r="3417" spans="1:11" x14ac:dyDescent="0.3">
      <c r="A3417">
        <v>17278</v>
      </c>
      <c r="B3417">
        <v>575</v>
      </c>
      <c r="C3417">
        <v>27</v>
      </c>
      <c r="D3417" s="17">
        <v>5.48585528513948E-2</v>
      </c>
      <c r="E3417" s="9">
        <f t="shared" si="371"/>
        <v>6.3561076606958915</v>
      </c>
      <c r="F3417" s="9">
        <f t="shared" si="372"/>
        <v>3.3322045101752038</v>
      </c>
      <c r="G3417" s="9">
        <f t="shared" si="373"/>
        <v>5.3406684812784683E-2</v>
      </c>
      <c r="H3417" s="9">
        <f t="shared" si="374"/>
        <v>8.3900792859409563</v>
      </c>
      <c r="I3417" s="9">
        <f t="shared" si="375"/>
        <v>3.8516873644206178</v>
      </c>
      <c r="J3417" s="9">
        <f t="shared" si="376"/>
        <v>4.2969537629843977</v>
      </c>
      <c r="K3417" s="9">
        <f t="shared" si="377"/>
        <v>6.2099366048935432</v>
      </c>
    </row>
    <row r="3418" spans="1:11" x14ac:dyDescent="0.3">
      <c r="A3418">
        <v>17279</v>
      </c>
      <c r="B3418">
        <v>929</v>
      </c>
      <c r="C3418">
        <v>7</v>
      </c>
      <c r="D3418" s="17">
        <v>0.39264389817841139</v>
      </c>
      <c r="E3418" s="9">
        <f t="shared" si="371"/>
        <v>6.8351845861473013</v>
      </c>
      <c r="F3418" s="9">
        <f t="shared" si="372"/>
        <v>2.0794415416798357</v>
      </c>
      <c r="G3418" s="9">
        <f t="shared" si="373"/>
        <v>0.33120402548992883</v>
      </c>
      <c r="H3418" s="9">
        <f t="shared" si="374"/>
        <v>3.6203511438331391</v>
      </c>
      <c r="I3418" s="9">
        <f t="shared" si="375"/>
        <v>2.49798872067303</v>
      </c>
      <c r="J3418" s="9">
        <f t="shared" si="376"/>
        <v>6.7734127161594913</v>
      </c>
      <c r="K3418" s="9">
        <f t="shared" si="377"/>
        <v>3.9142547313503764</v>
      </c>
    </row>
    <row r="3419" spans="1:11" x14ac:dyDescent="0.3">
      <c r="A3419">
        <v>17282</v>
      </c>
      <c r="B3419">
        <v>538</v>
      </c>
      <c r="C3419">
        <v>168</v>
      </c>
      <c r="D3419" s="17">
        <v>5.1677032349196364E-2</v>
      </c>
      <c r="E3419" s="9">
        <f t="shared" si="371"/>
        <v>6.2897155709089976</v>
      </c>
      <c r="F3419" s="9">
        <f t="shared" si="372"/>
        <v>5.1298987149230735</v>
      </c>
      <c r="G3419" s="9">
        <f t="shared" si="373"/>
        <v>5.0386063709959732E-2</v>
      </c>
      <c r="H3419" s="9">
        <f t="shared" si="374"/>
        <v>9.0510842357650638</v>
      </c>
      <c r="I3419" s="9">
        <f t="shared" si="375"/>
        <v>5.7942225989693288</v>
      </c>
      <c r="J3419" s="9">
        <f t="shared" si="376"/>
        <v>4.270026060379303</v>
      </c>
      <c r="K3419" s="9">
        <f t="shared" si="377"/>
        <v>7.1178141096491911</v>
      </c>
    </row>
    <row r="3420" spans="1:11" x14ac:dyDescent="0.3">
      <c r="A3420">
        <v>17284</v>
      </c>
      <c r="B3420">
        <v>516</v>
      </c>
      <c r="C3420">
        <v>338</v>
      </c>
      <c r="D3420" s="17">
        <v>-1.5481370888916901E-2</v>
      </c>
      <c r="E3420" s="9">
        <f t="shared" si="371"/>
        <v>6.2480428745084291</v>
      </c>
      <c r="F3420" s="9">
        <f t="shared" si="372"/>
        <v>5.8260001073804499</v>
      </c>
      <c r="G3420" s="9">
        <f t="shared" si="373"/>
        <v>-1.5362757102843483E-2</v>
      </c>
      <c r="H3420" s="9">
        <f t="shared" si="374"/>
        <v>9.4659809302615017</v>
      </c>
      <c r="I3420" s="9">
        <f t="shared" si="375"/>
        <v>6.5464091933832123</v>
      </c>
      <c r="J3420" s="9">
        <f t="shared" si="376"/>
        <v>3.6839000176832877</v>
      </c>
      <c r="K3420" s="9">
        <f t="shared" si="377"/>
        <v>7.4336932266823723</v>
      </c>
    </row>
    <row r="3421" spans="1:11" x14ac:dyDescent="0.3">
      <c r="A3421">
        <v>17286</v>
      </c>
      <c r="B3421">
        <v>893</v>
      </c>
      <c r="C3421">
        <v>43</v>
      </c>
      <c r="D3421" s="17">
        <v>0.1032145024763257</v>
      </c>
      <c r="E3421" s="9">
        <f t="shared" si="371"/>
        <v>6.7957057751735137</v>
      </c>
      <c r="F3421" s="9">
        <f t="shared" si="372"/>
        <v>3.784189633918261</v>
      </c>
      <c r="G3421" s="9">
        <f t="shared" si="373"/>
        <v>9.8228193237530709E-2</v>
      </c>
      <c r="H3421" s="9">
        <f t="shared" si="374"/>
        <v>4.0134053397562699</v>
      </c>
      <c r="I3421" s="9">
        <f t="shared" si="375"/>
        <v>4.340089132665673</v>
      </c>
      <c r="J3421" s="9">
        <f t="shared" si="376"/>
        <v>4.6965206759098805</v>
      </c>
      <c r="K3421" s="9">
        <f t="shared" si="377"/>
        <v>4.2480335448598137</v>
      </c>
    </row>
    <row r="3422" spans="1:11" x14ac:dyDescent="0.3">
      <c r="A3422">
        <v>17287</v>
      </c>
      <c r="B3422">
        <v>510</v>
      </c>
      <c r="C3422">
        <v>2020</v>
      </c>
      <c r="D3422" s="17">
        <v>0.30639100051790819</v>
      </c>
      <c r="E3422" s="9">
        <f t="shared" si="371"/>
        <v>6.2363695902037044</v>
      </c>
      <c r="F3422" s="9">
        <f t="shared" si="372"/>
        <v>7.6113477174036213</v>
      </c>
      <c r="G3422" s="9">
        <f t="shared" si="373"/>
        <v>0.26726837388577662</v>
      </c>
      <c r="H3422" s="9">
        <f t="shared" si="374"/>
        <v>9.582201081350199</v>
      </c>
      <c r="I3422" s="9">
        <f t="shared" si="375"/>
        <v>8.4756030625227901</v>
      </c>
      <c r="J3422" s="9">
        <f t="shared" si="376"/>
        <v>6.2034503959434675</v>
      </c>
      <c r="K3422" s="9">
        <f t="shared" si="377"/>
        <v>8.5744715386206298</v>
      </c>
    </row>
    <row r="3423" spans="1:11" x14ac:dyDescent="0.3">
      <c r="A3423">
        <v>17288</v>
      </c>
      <c r="B3423">
        <v>501</v>
      </c>
      <c r="C3423">
        <v>132</v>
      </c>
      <c r="D3423" s="17">
        <v>1.1906195161617558E-2</v>
      </c>
      <c r="E3423" s="9">
        <f t="shared" si="371"/>
        <v>6.2186001196917289</v>
      </c>
      <c r="F3423" s="9">
        <f t="shared" si="372"/>
        <v>4.8903491282217537</v>
      </c>
      <c r="G3423" s="9">
        <f t="shared" si="373"/>
        <v>1.1835874041009994E-2</v>
      </c>
      <c r="H3423" s="9">
        <f t="shared" si="374"/>
        <v>9.7591153493280682</v>
      </c>
      <c r="I3423" s="9">
        <f t="shared" si="375"/>
        <v>5.5353723944351492</v>
      </c>
      <c r="J3423" s="9">
        <f t="shared" si="376"/>
        <v>3.9263655986932378</v>
      </c>
      <c r="K3423" s="9">
        <f t="shared" si="377"/>
        <v>7.3254425127332263</v>
      </c>
    </row>
    <row r="3424" spans="1:11" x14ac:dyDescent="0.3">
      <c r="A3424">
        <v>17289</v>
      </c>
      <c r="B3424">
        <v>511</v>
      </c>
      <c r="C3424">
        <v>94</v>
      </c>
      <c r="D3424" s="17">
        <v>0.13027392790840306</v>
      </c>
      <c r="E3424" s="9">
        <f t="shared" si="371"/>
        <v>6.2383246250395077</v>
      </c>
      <c r="F3424" s="9">
        <f t="shared" si="372"/>
        <v>4.5538768916005408</v>
      </c>
      <c r="G3424" s="9">
        <f t="shared" si="373"/>
        <v>0.12246001742493695</v>
      </c>
      <c r="H3424" s="9">
        <f t="shared" si="374"/>
        <v>9.5627365983418677</v>
      </c>
      <c r="I3424" s="9">
        <f t="shared" si="375"/>
        <v>5.17179043852859</v>
      </c>
      <c r="J3424" s="9">
        <f t="shared" si="376"/>
        <v>4.9125382872174335</v>
      </c>
      <c r="K3424" s="9">
        <f t="shared" si="377"/>
        <v>7.3154130881729973</v>
      </c>
    </row>
    <row r="3425" spans="1:11" x14ac:dyDescent="0.3">
      <c r="A3425">
        <v>17290</v>
      </c>
      <c r="B3425">
        <v>875</v>
      </c>
      <c r="C3425">
        <v>89</v>
      </c>
      <c r="D3425" s="17">
        <v>5.6970512680849907E-3</v>
      </c>
      <c r="E3425" s="9">
        <f t="shared" si="371"/>
        <v>6.7753660909363917</v>
      </c>
      <c r="F3425" s="9">
        <f t="shared" si="372"/>
        <v>4.499809670330265</v>
      </c>
      <c r="G3425" s="9">
        <f t="shared" si="373"/>
        <v>5.6808844445948503E-3</v>
      </c>
      <c r="H3425" s="9">
        <f t="shared" si="374"/>
        <v>4.2159088609099449</v>
      </c>
      <c r="I3425" s="9">
        <f t="shared" si="375"/>
        <v>5.1133669969475548</v>
      </c>
      <c r="J3425" s="9">
        <f t="shared" si="376"/>
        <v>3.8714961782171913</v>
      </c>
      <c r="K3425" s="9">
        <f t="shared" si="377"/>
        <v>4.416263765182677</v>
      </c>
    </row>
    <row r="3426" spans="1:11" x14ac:dyDescent="0.3">
      <c r="A3426">
        <v>17291</v>
      </c>
      <c r="B3426">
        <v>679</v>
      </c>
      <c r="C3426">
        <v>2</v>
      </c>
      <c r="D3426" s="17">
        <v>-0.30231235047497951</v>
      </c>
      <c r="E3426" s="9">
        <f t="shared" si="371"/>
        <v>6.522092798170152</v>
      </c>
      <c r="F3426" s="9">
        <f t="shared" si="372"/>
        <v>1.0986122886681098</v>
      </c>
      <c r="G3426" s="9">
        <f t="shared" si="373"/>
        <v>-0.26414141553326692</v>
      </c>
      <c r="H3426" s="9">
        <f t="shared" si="374"/>
        <v>6.7375179970902508</v>
      </c>
      <c r="I3426" s="9">
        <f t="shared" si="375"/>
        <v>1.4381336140484908</v>
      </c>
      <c r="J3426" s="9">
        <f t="shared" si="376"/>
        <v>1.4661317175002786</v>
      </c>
      <c r="K3426" s="9">
        <f t="shared" si="377"/>
        <v>4.0934254262597278</v>
      </c>
    </row>
    <row r="3427" spans="1:11" x14ac:dyDescent="0.3">
      <c r="A3427">
        <v>17293</v>
      </c>
      <c r="B3427">
        <v>504</v>
      </c>
      <c r="C3427">
        <v>138</v>
      </c>
      <c r="D3427" s="17">
        <v>1.9948359898148273E-2</v>
      </c>
      <c r="E3427" s="9">
        <f t="shared" si="371"/>
        <v>6.2245584292753602</v>
      </c>
      <c r="F3427" s="9">
        <f t="shared" si="372"/>
        <v>4.9344739331306915</v>
      </c>
      <c r="G3427" s="9">
        <f t="shared" si="373"/>
        <v>1.9751998463726956E-2</v>
      </c>
      <c r="H3427" s="9">
        <f t="shared" si="374"/>
        <v>9.6997939431182854</v>
      </c>
      <c r="I3427" s="9">
        <f t="shared" si="375"/>
        <v>5.5830523547013735</v>
      </c>
      <c r="J3427" s="9">
        <f t="shared" si="376"/>
        <v>3.9969348746744253</v>
      </c>
      <c r="K3427" s="9">
        <f t="shared" si="377"/>
        <v>7.32419965290444</v>
      </c>
    </row>
    <row r="3428" spans="1:11" x14ac:dyDescent="0.3">
      <c r="A3428">
        <v>17295</v>
      </c>
      <c r="B3428">
        <v>900</v>
      </c>
      <c r="C3428">
        <v>65</v>
      </c>
      <c r="D3428" s="17">
        <v>-1.8834025314331027E-2</v>
      </c>
      <c r="E3428" s="9">
        <f t="shared" si="371"/>
        <v>6.8035052576083377</v>
      </c>
      <c r="F3428" s="9">
        <f t="shared" si="372"/>
        <v>4.1896547420264252</v>
      </c>
      <c r="G3428" s="9">
        <f t="shared" si="373"/>
        <v>-1.8658861007896443E-2</v>
      </c>
      <c r="H3428" s="9">
        <f t="shared" si="374"/>
        <v>3.9357530695531024</v>
      </c>
      <c r="I3428" s="9">
        <f t="shared" si="375"/>
        <v>4.7782227467141638</v>
      </c>
      <c r="J3428" s="9">
        <f t="shared" si="376"/>
        <v>3.6545164893659647</v>
      </c>
      <c r="K3428" s="9">
        <f t="shared" si="377"/>
        <v>4.1322466566639937</v>
      </c>
    </row>
    <row r="3429" spans="1:11" x14ac:dyDescent="0.3">
      <c r="A3429">
        <v>17297</v>
      </c>
      <c r="B3429">
        <v>889</v>
      </c>
      <c r="C3429">
        <v>49</v>
      </c>
      <c r="D3429" s="17">
        <v>5.7130668532743234E-2</v>
      </c>
      <c r="E3429" s="9">
        <f t="shared" si="371"/>
        <v>6.7912214627261855</v>
      </c>
      <c r="F3429" s="9">
        <f t="shared" si="372"/>
        <v>3.912023005428146</v>
      </c>
      <c r="G3429" s="9">
        <f t="shared" si="373"/>
        <v>5.5558321322018579E-2</v>
      </c>
      <c r="H3429" s="9">
        <f t="shared" si="374"/>
        <v>4.0580515127229013</v>
      </c>
      <c r="I3429" s="9">
        <f t="shared" si="375"/>
        <v>4.4782220963550863</v>
      </c>
      <c r="J3429" s="9">
        <f t="shared" si="376"/>
        <v>4.3161347943228634</v>
      </c>
      <c r="K3429" s="9">
        <f t="shared" si="377"/>
        <v>4.2357193441325496</v>
      </c>
    </row>
    <row r="3430" spans="1:11" x14ac:dyDescent="0.3">
      <c r="A3430">
        <v>17298</v>
      </c>
      <c r="B3430">
        <v>973</v>
      </c>
      <c r="C3430">
        <v>26</v>
      </c>
      <c r="D3430" s="17">
        <v>0.16086837157139613</v>
      </c>
      <c r="E3430" s="9">
        <f t="shared" si="371"/>
        <v>6.8814113036425351</v>
      </c>
      <c r="F3430" s="9">
        <f t="shared" si="372"/>
        <v>3.2958368660043291</v>
      </c>
      <c r="G3430" s="9">
        <f t="shared" si="373"/>
        <v>0.14916832124214763</v>
      </c>
      <c r="H3430" s="9">
        <f t="shared" si="374"/>
        <v>3.1601142515083231</v>
      </c>
      <c r="I3430" s="9">
        <f t="shared" si="375"/>
        <v>3.8123895628185025</v>
      </c>
      <c r="J3430" s="9">
        <f t="shared" si="376"/>
        <v>5.1506327842742712</v>
      </c>
      <c r="K3430" s="9">
        <f t="shared" si="377"/>
        <v>3.7539005514545667</v>
      </c>
    </row>
    <row r="3431" spans="1:11" x14ac:dyDescent="0.3">
      <c r="A3431">
        <v>17299</v>
      </c>
      <c r="B3431">
        <v>499</v>
      </c>
      <c r="C3431">
        <v>71</v>
      </c>
      <c r="D3431" s="17">
        <v>-4.018533980918388E-2</v>
      </c>
      <c r="E3431" s="9">
        <f t="shared" si="371"/>
        <v>6.2146080984221914</v>
      </c>
      <c r="F3431" s="9">
        <f t="shared" si="372"/>
        <v>4.2766661190160553</v>
      </c>
      <c r="G3431" s="9">
        <f t="shared" si="373"/>
        <v>-3.9398908630508586E-2</v>
      </c>
      <c r="H3431" s="9">
        <f t="shared" si="374"/>
        <v>9.7988602320006457</v>
      </c>
      <c r="I3431" s="9">
        <f t="shared" si="375"/>
        <v>4.8722446694430426</v>
      </c>
      <c r="J3431" s="9">
        <f t="shared" si="376"/>
        <v>3.4696267546438877</v>
      </c>
      <c r="K3431" s="9">
        <f t="shared" si="377"/>
        <v>7.0550288677620134</v>
      </c>
    </row>
    <row r="3432" spans="1:11" x14ac:dyDescent="0.3">
      <c r="A3432">
        <v>17301</v>
      </c>
      <c r="B3432">
        <v>893</v>
      </c>
      <c r="C3432">
        <v>59</v>
      </c>
      <c r="D3432" s="17">
        <v>2.6933556822687818E-2</v>
      </c>
      <c r="E3432" s="9">
        <f t="shared" si="371"/>
        <v>6.7957057751735137</v>
      </c>
      <c r="F3432" s="9">
        <f t="shared" si="372"/>
        <v>4.0943445622221004</v>
      </c>
      <c r="G3432" s="9">
        <f t="shared" si="373"/>
        <v>2.6577232478338181E-2</v>
      </c>
      <c r="H3432" s="9">
        <f t="shared" si="374"/>
        <v>4.0134053397562699</v>
      </c>
      <c r="I3432" s="9">
        <f t="shared" si="375"/>
        <v>4.675233382899064</v>
      </c>
      <c r="J3432" s="9">
        <f t="shared" si="376"/>
        <v>4.0577792723990358</v>
      </c>
      <c r="K3432" s="9">
        <f t="shared" si="377"/>
        <v>4.2208285392276608</v>
      </c>
    </row>
    <row r="3433" spans="1:11" x14ac:dyDescent="0.3">
      <c r="A3433">
        <v>17302</v>
      </c>
      <c r="B3433">
        <v>536</v>
      </c>
      <c r="C3433">
        <v>106</v>
      </c>
      <c r="D3433" s="17">
        <v>0.10380642294436263</v>
      </c>
      <c r="E3433" s="9">
        <f t="shared" si="371"/>
        <v>6.2859980945088649</v>
      </c>
      <c r="F3433" s="9">
        <f t="shared" si="372"/>
        <v>4.6728288344619058</v>
      </c>
      <c r="G3433" s="9">
        <f t="shared" si="373"/>
        <v>9.8764590944875941E-2</v>
      </c>
      <c r="H3433" s="9">
        <f t="shared" si="374"/>
        <v>9.0880957277851131</v>
      </c>
      <c r="I3433" s="9">
        <f t="shared" si="375"/>
        <v>5.3003263928727469</v>
      </c>
      <c r="J3433" s="9">
        <f t="shared" si="376"/>
        <v>4.7013024600032054</v>
      </c>
      <c r="K3433" s="9">
        <f t="shared" si="377"/>
        <v>7.074406273755022</v>
      </c>
    </row>
    <row r="3434" spans="1:11" x14ac:dyDescent="0.3">
      <c r="A3434">
        <v>17303</v>
      </c>
      <c r="B3434">
        <v>504</v>
      </c>
      <c r="C3434">
        <v>49</v>
      </c>
      <c r="D3434" s="17">
        <v>9.1230199769406967E-2</v>
      </c>
      <c r="E3434" s="9">
        <f t="shared" si="371"/>
        <v>6.2245584292753602</v>
      </c>
      <c r="F3434" s="9">
        <f t="shared" si="372"/>
        <v>3.912023005428146</v>
      </c>
      <c r="G3434" s="9">
        <f t="shared" si="373"/>
        <v>8.7305683465852879E-2</v>
      </c>
      <c r="H3434" s="9">
        <f t="shared" si="374"/>
        <v>9.6997939431182854</v>
      </c>
      <c r="I3434" s="9">
        <f t="shared" si="375"/>
        <v>4.4782220963550863</v>
      </c>
      <c r="J3434" s="9">
        <f t="shared" si="376"/>
        <v>4.5991506037224354</v>
      </c>
      <c r="K3434" s="9">
        <f t="shared" si="377"/>
        <v>7.1131937212101555</v>
      </c>
    </row>
    <row r="3435" spans="1:11" x14ac:dyDescent="0.3">
      <c r="A3435">
        <v>17306</v>
      </c>
      <c r="B3435">
        <v>542</v>
      </c>
      <c r="C3435">
        <v>81</v>
      </c>
      <c r="D3435" s="17">
        <v>-2.6568147553819015E-2</v>
      </c>
      <c r="E3435" s="9">
        <f t="shared" si="371"/>
        <v>6.2971093199339352</v>
      </c>
      <c r="F3435" s="9">
        <f t="shared" si="372"/>
        <v>4.4067192472642533</v>
      </c>
      <c r="G3435" s="9">
        <f t="shared" si="373"/>
        <v>-2.6221343538049727E-2</v>
      </c>
      <c r="H3435" s="9">
        <f t="shared" si="374"/>
        <v>8.9774714798037998</v>
      </c>
      <c r="I3435" s="9">
        <f t="shared" si="375"/>
        <v>5.0127762366685369</v>
      </c>
      <c r="J3435" s="9">
        <f t="shared" si="376"/>
        <v>3.5870997980312764</v>
      </c>
      <c r="K3435" s="9">
        <f t="shared" si="377"/>
        <v>6.7099885705087168</v>
      </c>
    </row>
    <row r="3436" spans="1:11" x14ac:dyDescent="0.3">
      <c r="A3436">
        <v>17307</v>
      </c>
      <c r="B3436">
        <v>508</v>
      </c>
      <c r="C3436">
        <v>1</v>
      </c>
      <c r="D3436" s="17">
        <v>-1.6384147351078921E-2</v>
      </c>
      <c r="E3436" s="9">
        <f t="shared" si="371"/>
        <v>6.2324480165505225</v>
      </c>
      <c r="F3436" s="9">
        <f t="shared" si="372"/>
        <v>0.69314718055994529</v>
      </c>
      <c r="G3436" s="9">
        <f t="shared" si="373"/>
        <v>-1.6251375481829256E-2</v>
      </c>
      <c r="H3436" s="9">
        <f t="shared" si="374"/>
        <v>9.6212445819264474</v>
      </c>
      <c r="I3436" s="9">
        <f t="shared" si="375"/>
        <v>1</v>
      </c>
      <c r="J3436" s="9">
        <f t="shared" si="376"/>
        <v>3.6759783185941917</v>
      </c>
      <c r="K3436" s="9">
        <f t="shared" si="377"/>
        <v>5.8458179546820617</v>
      </c>
    </row>
    <row r="3437" spans="1:11" x14ac:dyDescent="0.3">
      <c r="A3437">
        <v>17309</v>
      </c>
      <c r="B3437">
        <v>967</v>
      </c>
      <c r="C3437">
        <v>9</v>
      </c>
      <c r="D3437" s="17">
        <v>0.20908207335974882</v>
      </c>
      <c r="E3437" s="9">
        <f t="shared" si="371"/>
        <v>6.8752320872765766</v>
      </c>
      <c r="F3437" s="9">
        <f t="shared" si="372"/>
        <v>2.3025850929940459</v>
      </c>
      <c r="G3437" s="9">
        <f t="shared" si="373"/>
        <v>0.18986145465505974</v>
      </c>
      <c r="H3437" s="9">
        <f t="shared" si="374"/>
        <v>3.2216350232906708</v>
      </c>
      <c r="I3437" s="9">
        <f t="shared" si="375"/>
        <v>2.7391110481775436</v>
      </c>
      <c r="J3437" s="9">
        <f t="shared" si="376"/>
        <v>5.5133967845613556</v>
      </c>
      <c r="K3437" s="9">
        <f t="shared" si="377"/>
        <v>3.5352301830108699</v>
      </c>
    </row>
    <row r="3438" spans="1:11" x14ac:dyDescent="0.3">
      <c r="A3438">
        <v>17311</v>
      </c>
      <c r="B3438">
        <v>645</v>
      </c>
      <c r="C3438">
        <v>78</v>
      </c>
      <c r="D3438" s="17">
        <v>-4.7584772021214819E-2</v>
      </c>
      <c r="E3438" s="9">
        <f t="shared" si="371"/>
        <v>6.4707995037826018</v>
      </c>
      <c r="F3438" s="9">
        <f t="shared" si="372"/>
        <v>4.3694478524670215</v>
      </c>
      <c r="G3438" s="9">
        <f t="shared" si="373"/>
        <v>-4.6487297483546838E-2</v>
      </c>
      <c r="H3438" s="9">
        <f t="shared" si="374"/>
        <v>7.2481981337117194</v>
      </c>
      <c r="I3438" s="9">
        <f t="shared" si="375"/>
        <v>4.9725018688460336</v>
      </c>
      <c r="J3438" s="9">
        <f t="shared" si="376"/>
        <v>3.4064364303740295</v>
      </c>
      <c r="K3438" s="9">
        <f t="shared" si="377"/>
        <v>5.7971369135844757</v>
      </c>
    </row>
    <row r="3439" spans="1:11" x14ac:dyDescent="0.3">
      <c r="A3439">
        <v>17312</v>
      </c>
      <c r="B3439">
        <v>1010</v>
      </c>
      <c r="C3439">
        <v>14</v>
      </c>
      <c r="D3439" s="17">
        <v>5.9577657612348922E-3</v>
      </c>
      <c r="E3439" s="9">
        <f t="shared" si="371"/>
        <v>6.9186952190204716</v>
      </c>
      <c r="F3439" s="9">
        <f t="shared" si="372"/>
        <v>2.7080502011022101</v>
      </c>
      <c r="G3439" s="9">
        <f t="shared" si="373"/>
        <v>5.9400884515672034E-3</v>
      </c>
      <c r="H3439" s="9">
        <f t="shared" si="374"/>
        <v>2.7889126114824627</v>
      </c>
      <c r="I3439" s="9">
        <f t="shared" si="375"/>
        <v>3.177244662226034</v>
      </c>
      <c r="J3439" s="9">
        <f t="shared" si="376"/>
        <v>3.8738068845839289</v>
      </c>
      <c r="K3439" s="9">
        <f t="shared" si="377"/>
        <v>3.1223910813258273</v>
      </c>
    </row>
    <row r="3440" spans="1:11" x14ac:dyDescent="0.3">
      <c r="A3440">
        <v>17313</v>
      </c>
      <c r="B3440">
        <v>889</v>
      </c>
      <c r="C3440">
        <v>28</v>
      </c>
      <c r="D3440" s="17">
        <v>0.14797273430416086</v>
      </c>
      <c r="E3440" s="9">
        <f t="shared" si="371"/>
        <v>6.7912214627261855</v>
      </c>
      <c r="F3440" s="9">
        <f t="shared" si="372"/>
        <v>3.3672958299864741</v>
      </c>
      <c r="G3440" s="9">
        <f t="shared" si="373"/>
        <v>0.13799754700919287</v>
      </c>
      <c r="H3440" s="9">
        <f t="shared" si="374"/>
        <v>4.0580515127229013</v>
      </c>
      <c r="I3440" s="9">
        <f t="shared" si="375"/>
        <v>3.8896060076360079</v>
      </c>
      <c r="J3440" s="9">
        <f t="shared" si="376"/>
        <v>5.0510495276611369</v>
      </c>
      <c r="K3440" s="9">
        <f t="shared" si="377"/>
        <v>4.2061174641844801</v>
      </c>
    </row>
    <row r="3441" spans="1:11" x14ac:dyDescent="0.3">
      <c r="A3441">
        <v>17314</v>
      </c>
      <c r="B3441">
        <v>503</v>
      </c>
      <c r="C3441">
        <v>184</v>
      </c>
      <c r="D3441" s="17">
        <v>8.7226831066886071E-2</v>
      </c>
      <c r="E3441" s="9">
        <f t="shared" si="371"/>
        <v>6.2225762680713688</v>
      </c>
      <c r="F3441" s="9">
        <f t="shared" si="372"/>
        <v>5.2203558250783244</v>
      </c>
      <c r="G3441" s="9">
        <f t="shared" si="373"/>
        <v>8.3630262603701225E-2</v>
      </c>
      <c r="H3441" s="9">
        <f t="shared" si="374"/>
        <v>9.7195284984153574</v>
      </c>
      <c r="I3441" s="9">
        <f t="shared" si="375"/>
        <v>5.8919678791331886</v>
      </c>
      <c r="J3441" s="9">
        <f t="shared" si="376"/>
        <v>4.5663856072016786</v>
      </c>
      <c r="K3441" s="9">
        <f t="shared" si="377"/>
        <v>7.5406317343879712</v>
      </c>
    </row>
    <row r="3442" spans="1:11" x14ac:dyDescent="0.3">
      <c r="A3442">
        <v>17315</v>
      </c>
      <c r="B3442">
        <v>500</v>
      </c>
      <c r="C3442">
        <v>542</v>
      </c>
      <c r="D3442" s="17">
        <v>0.13123286659963171</v>
      </c>
      <c r="E3442" s="9">
        <f t="shared" si="371"/>
        <v>6.2166061010848646</v>
      </c>
      <c r="F3442" s="9">
        <f t="shared" si="372"/>
        <v>6.2971093199339352</v>
      </c>
      <c r="G3442" s="9">
        <f t="shared" si="373"/>
        <v>0.12330807037001691</v>
      </c>
      <c r="H3442" s="9">
        <f t="shared" si="374"/>
        <v>9.7789679578754019</v>
      </c>
      <c r="I3442" s="9">
        <f t="shared" si="375"/>
        <v>7.0554758868668204</v>
      </c>
      <c r="J3442" s="9">
        <f t="shared" si="376"/>
        <v>4.9200983606993836</v>
      </c>
      <c r="K3442" s="9">
        <f t="shared" si="377"/>
        <v>7.9901464171376242</v>
      </c>
    </row>
    <row r="3443" spans="1:11" x14ac:dyDescent="0.3">
      <c r="A3443">
        <v>17317</v>
      </c>
      <c r="B3443">
        <v>918</v>
      </c>
      <c r="C3443">
        <v>9</v>
      </c>
      <c r="D3443" s="17">
        <v>-1.8926761119002065E-2</v>
      </c>
      <c r="E3443" s="9">
        <f t="shared" si="371"/>
        <v>6.8232861223556869</v>
      </c>
      <c r="F3443" s="9">
        <f t="shared" si="372"/>
        <v>2.3025850929940459</v>
      </c>
      <c r="G3443" s="9">
        <f t="shared" si="373"/>
        <v>-1.8749878369063045E-2</v>
      </c>
      <c r="H3443" s="9">
        <f t="shared" si="374"/>
        <v>3.7388131998823613</v>
      </c>
      <c r="I3443" s="9">
        <f t="shared" si="375"/>
        <v>2.7391110481775436</v>
      </c>
      <c r="J3443" s="9">
        <f t="shared" si="376"/>
        <v>3.6537051037767219</v>
      </c>
      <c r="K3443" s="9">
        <f t="shared" si="377"/>
        <v>3.4218809351497876</v>
      </c>
    </row>
    <row r="3444" spans="1:11" x14ac:dyDescent="0.3">
      <c r="A3444">
        <v>17320</v>
      </c>
      <c r="B3444">
        <v>588</v>
      </c>
      <c r="C3444">
        <v>74</v>
      </c>
      <c r="D3444" s="17">
        <v>9.0201837163443932E-2</v>
      </c>
      <c r="E3444" s="9">
        <f t="shared" si="371"/>
        <v>6.3784261836515865</v>
      </c>
      <c r="F3444" s="9">
        <f t="shared" si="372"/>
        <v>4.3174881135363101</v>
      </c>
      <c r="G3444" s="9">
        <f t="shared" si="373"/>
        <v>8.6362850808468991E-2</v>
      </c>
      <c r="H3444" s="9">
        <f t="shared" si="374"/>
        <v>8.1678742884204585</v>
      </c>
      <c r="I3444" s="9">
        <f t="shared" si="375"/>
        <v>4.9163557104035771</v>
      </c>
      <c r="J3444" s="9">
        <f t="shared" si="376"/>
        <v>4.5907456047039679</v>
      </c>
      <c r="K3444" s="9">
        <f t="shared" si="377"/>
        <v>6.4769929782720963</v>
      </c>
    </row>
    <row r="3445" spans="1:11" x14ac:dyDescent="0.3">
      <c r="A3445">
        <v>17321</v>
      </c>
      <c r="B3445">
        <v>880</v>
      </c>
      <c r="C3445">
        <v>92</v>
      </c>
      <c r="D3445" s="17">
        <v>0.10560508396031788</v>
      </c>
      <c r="E3445" s="9">
        <f t="shared" si="371"/>
        <v>6.7810576259361799</v>
      </c>
      <c r="F3445" s="9">
        <f t="shared" si="372"/>
        <v>4.5325994931532563</v>
      </c>
      <c r="G3445" s="9">
        <f t="shared" si="373"/>
        <v>0.10039277239290827</v>
      </c>
      <c r="H3445" s="9">
        <f t="shared" si="374"/>
        <v>4.1592434837688899</v>
      </c>
      <c r="I3445" s="9">
        <f t="shared" si="375"/>
        <v>5.1487987105282329</v>
      </c>
      <c r="J3445" s="9">
        <f t="shared" si="376"/>
        <v>4.7158170860775392</v>
      </c>
      <c r="K3445" s="9">
        <f t="shared" si="377"/>
        <v>4.5674247722584225</v>
      </c>
    </row>
    <row r="3446" spans="1:11" x14ac:dyDescent="0.3">
      <c r="A3446">
        <v>17323</v>
      </c>
      <c r="B3446">
        <v>494</v>
      </c>
      <c r="C3446">
        <v>165</v>
      </c>
      <c r="D3446" s="17">
        <v>2.6912678915622063E-2</v>
      </c>
      <c r="E3446" s="9">
        <f t="shared" si="371"/>
        <v>6.2045577625686903</v>
      </c>
      <c r="F3446" s="9">
        <f t="shared" si="372"/>
        <v>5.1119877883565437</v>
      </c>
      <c r="G3446" s="9">
        <f t="shared" si="373"/>
        <v>2.6556901932941673E-2</v>
      </c>
      <c r="H3446" s="9">
        <f t="shared" si="374"/>
        <v>9.8989221786554769</v>
      </c>
      <c r="I3446" s="9">
        <f t="shared" si="375"/>
        <v>5.7748685810017522</v>
      </c>
      <c r="J3446" s="9">
        <f t="shared" si="376"/>
        <v>4.0575980332228525</v>
      </c>
      <c r="K3446" s="9">
        <f t="shared" si="377"/>
        <v>7.493441270272835</v>
      </c>
    </row>
    <row r="3447" spans="1:11" x14ac:dyDescent="0.3">
      <c r="A3447">
        <v>17324</v>
      </c>
      <c r="B3447">
        <v>509</v>
      </c>
      <c r="C3447">
        <v>57</v>
      </c>
      <c r="D3447" s="17">
        <v>6.6574295833076794E-2</v>
      </c>
      <c r="E3447" s="9">
        <f t="shared" si="371"/>
        <v>6.2344107257183712</v>
      </c>
      <c r="F3447" s="9">
        <f t="shared" si="372"/>
        <v>4.0604430105464191</v>
      </c>
      <c r="G3447" s="9">
        <f t="shared" si="373"/>
        <v>6.4451919731287166E-2</v>
      </c>
      <c r="H3447" s="9">
        <f t="shared" si="374"/>
        <v>9.6017036926551906</v>
      </c>
      <c r="I3447" s="9">
        <f t="shared" si="375"/>
        <v>4.6386003679725238</v>
      </c>
      <c r="J3447" s="9">
        <f t="shared" si="376"/>
        <v>4.395417883760981</v>
      </c>
      <c r="K3447" s="9">
        <f t="shared" si="377"/>
        <v>7.0715155334715494</v>
      </c>
    </row>
    <row r="3448" spans="1:11" x14ac:dyDescent="0.3">
      <c r="A3448">
        <v>17325</v>
      </c>
      <c r="B3448">
        <v>1152</v>
      </c>
      <c r="C3448">
        <v>6</v>
      </c>
      <c r="D3448" s="17">
        <v>0.20868776886982426</v>
      </c>
      <c r="E3448" s="9">
        <f t="shared" si="371"/>
        <v>7.0501225202690589</v>
      </c>
      <c r="F3448" s="9">
        <f t="shared" si="372"/>
        <v>1.9459101490553132</v>
      </c>
      <c r="G3448" s="9">
        <f t="shared" si="373"/>
        <v>0.18953528258811331</v>
      </c>
      <c r="H3448" s="9">
        <f t="shared" si="374"/>
        <v>1.4804119008377181</v>
      </c>
      <c r="I3448" s="9">
        <f t="shared" si="375"/>
        <v>2.3536986437475873</v>
      </c>
      <c r="J3448" s="9">
        <f t="shared" si="376"/>
        <v>5.5104890830927378</v>
      </c>
      <c r="K3448" s="9">
        <f t="shared" si="377"/>
        <v>2.5484133601616827</v>
      </c>
    </row>
    <row r="3449" spans="1:11" x14ac:dyDescent="0.3">
      <c r="A3449">
        <v>17329</v>
      </c>
      <c r="B3449">
        <v>658</v>
      </c>
      <c r="C3449">
        <v>31</v>
      </c>
      <c r="D3449" s="17">
        <v>0.23051528945474203</v>
      </c>
      <c r="E3449" s="9">
        <f t="shared" si="371"/>
        <v>6.4907235345025072</v>
      </c>
      <c r="F3449" s="9">
        <f t="shared" si="372"/>
        <v>3.4657359027997265</v>
      </c>
      <c r="G3449" s="9">
        <f t="shared" si="373"/>
        <v>0.20743301617181298</v>
      </c>
      <c r="H3449" s="9">
        <f t="shared" si="374"/>
        <v>7.0498328921810209</v>
      </c>
      <c r="I3449" s="9">
        <f t="shared" si="375"/>
        <v>3.9959774413460609</v>
      </c>
      <c r="J3449" s="9">
        <f t="shared" si="376"/>
        <v>5.6700406557134695</v>
      </c>
      <c r="K3449" s="9">
        <f t="shared" si="377"/>
        <v>5.8577178096370224</v>
      </c>
    </row>
    <row r="3450" spans="1:11" x14ac:dyDescent="0.3">
      <c r="A3450">
        <v>17330</v>
      </c>
      <c r="B3450">
        <v>894</v>
      </c>
      <c r="C3450">
        <v>6</v>
      </c>
      <c r="D3450" s="17">
        <v>8.4780538891877102E-2</v>
      </c>
      <c r="E3450" s="9">
        <f t="shared" si="371"/>
        <v>6.7968237182748554</v>
      </c>
      <c r="F3450" s="9">
        <f t="shared" si="372"/>
        <v>1.9459101490553132</v>
      </c>
      <c r="G3450" s="9">
        <f t="shared" si="373"/>
        <v>8.1377698231013609E-2</v>
      </c>
      <c r="H3450" s="9">
        <f t="shared" si="374"/>
        <v>4.0022750089295016</v>
      </c>
      <c r="I3450" s="9">
        <f t="shared" si="375"/>
        <v>2.3536986437475873</v>
      </c>
      <c r="J3450" s="9">
        <f t="shared" si="376"/>
        <v>4.5463048418684044</v>
      </c>
      <c r="K3450" s="9">
        <f t="shared" si="377"/>
        <v>3.6165080659627078</v>
      </c>
    </row>
    <row r="3451" spans="1:11" x14ac:dyDescent="0.3">
      <c r="A3451">
        <v>17333</v>
      </c>
      <c r="B3451">
        <v>957</v>
      </c>
      <c r="C3451">
        <v>28</v>
      </c>
      <c r="D3451" s="17">
        <v>5.8792937798595006E-2</v>
      </c>
      <c r="E3451" s="9">
        <f t="shared" si="371"/>
        <v>6.8648477779708603</v>
      </c>
      <c r="F3451" s="9">
        <f t="shared" si="372"/>
        <v>3.3672958299864741</v>
      </c>
      <c r="G3451" s="9">
        <f t="shared" si="373"/>
        <v>5.7129521343459694E-2</v>
      </c>
      <c r="H3451" s="9">
        <f t="shared" si="374"/>
        <v>3.3250220363160996</v>
      </c>
      <c r="I3451" s="9">
        <f t="shared" si="375"/>
        <v>3.8896060076360079</v>
      </c>
      <c r="J3451" s="9">
        <f t="shared" si="376"/>
        <v>4.3301414523810084</v>
      </c>
      <c r="K3451" s="9">
        <f t="shared" si="377"/>
        <v>3.6954211109250541</v>
      </c>
    </row>
    <row r="3452" spans="1:11" x14ac:dyDescent="0.3">
      <c r="A3452">
        <v>17334</v>
      </c>
      <c r="B3452">
        <v>645</v>
      </c>
      <c r="C3452">
        <v>22</v>
      </c>
      <c r="D3452" s="17">
        <v>6.6077894277093274E-3</v>
      </c>
      <c r="E3452" s="9">
        <f t="shared" si="371"/>
        <v>6.4707995037826018</v>
      </c>
      <c r="F3452" s="9">
        <f t="shared" si="372"/>
        <v>3.1354942159291497</v>
      </c>
      <c r="G3452" s="9">
        <f t="shared" si="373"/>
        <v>6.5860536847507315E-3</v>
      </c>
      <c r="H3452" s="9">
        <f t="shared" si="374"/>
        <v>7.2481981337117194</v>
      </c>
      <c r="I3452" s="9">
        <f t="shared" si="375"/>
        <v>3.6391280333830025</v>
      </c>
      <c r="J3452" s="9">
        <f t="shared" si="376"/>
        <v>3.8795654220172171</v>
      </c>
      <c r="K3452" s="9">
        <f t="shared" si="377"/>
        <v>5.4917505612742037</v>
      </c>
    </row>
    <row r="3453" spans="1:11" x14ac:dyDescent="0.3">
      <c r="A3453">
        <v>17337</v>
      </c>
      <c r="B3453">
        <v>537</v>
      </c>
      <c r="C3453">
        <v>963</v>
      </c>
      <c r="D3453" s="17">
        <v>2.9218825080685747E-2</v>
      </c>
      <c r="E3453" s="9">
        <f t="shared" si="371"/>
        <v>6.2878585601617845</v>
      </c>
      <c r="F3453" s="9">
        <f t="shared" si="372"/>
        <v>6.8710912946105456</v>
      </c>
      <c r="G3453" s="9">
        <f t="shared" si="373"/>
        <v>2.880009224212832E-2</v>
      </c>
      <c r="H3453" s="9">
        <f t="shared" si="374"/>
        <v>9.0695727831164792</v>
      </c>
      <c r="I3453" s="9">
        <f t="shared" si="375"/>
        <v>7.6757038471397081</v>
      </c>
      <c r="J3453" s="9">
        <f t="shared" si="376"/>
        <v>4.0775952323008564</v>
      </c>
      <c r="K3453" s="9">
        <f t="shared" si="377"/>
        <v>7.6530165921603235</v>
      </c>
    </row>
    <row r="3454" spans="1:11" x14ac:dyDescent="0.3">
      <c r="A3454">
        <v>17338</v>
      </c>
      <c r="B3454">
        <v>504</v>
      </c>
      <c r="C3454">
        <v>521</v>
      </c>
      <c r="D3454" s="17">
        <v>0.20151921455354155</v>
      </c>
      <c r="E3454" s="9">
        <f t="shared" si="371"/>
        <v>6.2245584292753602</v>
      </c>
      <c r="F3454" s="9">
        <f t="shared" si="372"/>
        <v>6.2576675878826391</v>
      </c>
      <c r="G3454" s="9">
        <f t="shared" si="373"/>
        <v>0.18358676820429279</v>
      </c>
      <c r="H3454" s="9">
        <f t="shared" si="374"/>
        <v>9.6997939431182854</v>
      </c>
      <c r="I3454" s="9">
        <f t="shared" si="375"/>
        <v>7.0128563167425355</v>
      </c>
      <c r="J3454" s="9">
        <f t="shared" si="376"/>
        <v>5.4574603115861597</v>
      </c>
      <c r="K3454" s="9">
        <f t="shared" si="377"/>
        <v>8.0452459288991349</v>
      </c>
    </row>
    <row r="3455" spans="1:11" x14ac:dyDescent="0.3">
      <c r="A3455">
        <v>17339</v>
      </c>
      <c r="B3455">
        <v>508</v>
      </c>
      <c r="C3455">
        <v>8</v>
      </c>
      <c r="D3455" s="17">
        <v>0.20531523321730116</v>
      </c>
      <c r="E3455" s="9">
        <f t="shared" si="371"/>
        <v>6.2324480165505225</v>
      </c>
      <c r="F3455" s="9">
        <f t="shared" si="372"/>
        <v>2.1972245773362196</v>
      </c>
      <c r="G3455" s="9">
        <f t="shared" si="373"/>
        <v>0.18674113705988279</v>
      </c>
      <c r="H3455" s="9">
        <f t="shared" si="374"/>
        <v>9.6212445819264474</v>
      </c>
      <c r="I3455" s="9">
        <f t="shared" si="375"/>
        <v>2.6252615884334967</v>
      </c>
      <c r="J3455" s="9">
        <f t="shared" si="376"/>
        <v>5.4855803251723279</v>
      </c>
      <c r="K3455" s="9">
        <f t="shared" si="377"/>
        <v>6.6953168325277383</v>
      </c>
    </row>
    <row r="3456" spans="1:11" x14ac:dyDescent="0.3">
      <c r="A3456">
        <v>17340</v>
      </c>
      <c r="B3456">
        <v>497</v>
      </c>
      <c r="C3456">
        <v>252</v>
      </c>
      <c r="D3456" s="17">
        <v>0.11548362584903081</v>
      </c>
      <c r="E3456" s="9">
        <f t="shared" si="371"/>
        <v>6.2106000770246528</v>
      </c>
      <c r="F3456" s="9">
        <f t="shared" si="372"/>
        <v>5.5333894887275203</v>
      </c>
      <c r="G3456" s="9">
        <f t="shared" si="373"/>
        <v>0.10928805602792534</v>
      </c>
      <c r="H3456" s="9">
        <f t="shared" si="374"/>
        <v>9.8387644132258174</v>
      </c>
      <c r="I3456" s="9">
        <f t="shared" si="375"/>
        <v>6.2302228057121605</v>
      </c>
      <c r="J3456" s="9">
        <f t="shared" si="376"/>
        <v>4.7951151986702438</v>
      </c>
      <c r="K3456" s="9">
        <f t="shared" si="377"/>
        <v>7.7474720880606061</v>
      </c>
    </row>
    <row r="3457" spans="1:11" x14ac:dyDescent="0.3">
      <c r="A3457">
        <v>17341</v>
      </c>
      <c r="B3457">
        <v>509</v>
      </c>
      <c r="C3457">
        <v>142</v>
      </c>
      <c r="D3457" s="17">
        <v>2.8245894441476332E-2</v>
      </c>
      <c r="E3457" s="9">
        <f t="shared" si="371"/>
        <v>6.2344107257183712</v>
      </c>
      <c r="F3457" s="9">
        <f t="shared" si="372"/>
        <v>4.962844630259907</v>
      </c>
      <c r="G3457" s="9">
        <f t="shared" si="373"/>
        <v>2.7854335357455504E-2</v>
      </c>
      <c r="H3457" s="9">
        <f t="shared" si="374"/>
        <v>9.6017036926551906</v>
      </c>
      <c r="I3457" s="9">
        <f t="shared" si="375"/>
        <v>5.6137088916455644</v>
      </c>
      <c r="J3457" s="9">
        <f t="shared" si="376"/>
        <v>4.0691641648944303</v>
      </c>
      <c r="K3457" s="9">
        <f t="shared" si="377"/>
        <v>7.2987973468001508</v>
      </c>
    </row>
    <row r="3458" spans="1:11" x14ac:dyDescent="0.3">
      <c r="A3458">
        <v>17343</v>
      </c>
      <c r="B3458">
        <v>498</v>
      </c>
      <c r="C3458">
        <v>15</v>
      </c>
      <c r="D3458" s="17">
        <v>6.58698817424202E-2</v>
      </c>
      <c r="E3458" s="9">
        <f t="shared" ref="E3458:E3521" si="378">IF(B3458&lt;=0,-1*LOG(1-B3458,EXP(1)),LOG(1+B3458,EXP(1)))</f>
        <v>6.2126060957515188</v>
      </c>
      <c r="F3458" s="9">
        <f t="shared" ref="F3458:F3521" si="379">IF(C3458&lt;=0,-1*LOG(1-C3458,EXP(1)),LOG(1+C3458,EXP(1)))</f>
        <v>2.7725887222397811</v>
      </c>
      <c r="G3458" s="9">
        <f t="shared" ref="G3458:G3521" si="380">IF(D3458&lt;=0,-1*LOG(1-D3458,EXP(1)),LOG(1+D3458,EXP(1)))</f>
        <v>6.3791256138133454E-2</v>
      </c>
      <c r="H3458" s="9">
        <f t="shared" ref="H3458:H3521" si="381">1+9*((MAX(E$2:E$4112)-E3458)/(MAX(E$2:E$4112)-MIN(E$2:E$4112)))</f>
        <v>9.818792330525083</v>
      </c>
      <c r="I3458" s="9">
        <f t="shared" ref="I3458:I3521" si="382">1+9*((F3458-MIN(F$2:F$4112))/(MAX(F$2:F$4112)-MIN(F$2:F$4112)))</f>
        <v>3.2469830810095455</v>
      </c>
      <c r="J3458" s="9">
        <f t="shared" ref="J3458:J3521" si="383">1+9*((G3458-MIN(G$2:G$4112))/(MAX(G$2:G$4112)-MIN(G$2:G$4112)))</f>
        <v>4.3895283159691711</v>
      </c>
      <c r="K3458" s="9">
        <f t="shared" ref="K3458:K3521" si="384">0.5*H3458+0.3*I3458+0.2*J3458</f>
        <v>6.7613967527592393</v>
      </c>
    </row>
    <row r="3459" spans="1:11" x14ac:dyDescent="0.3">
      <c r="A3459">
        <v>17345</v>
      </c>
      <c r="B3459">
        <v>965</v>
      </c>
      <c r="C3459">
        <v>33</v>
      </c>
      <c r="D3459" s="17">
        <v>8.1254846673125838E-2</v>
      </c>
      <c r="E3459" s="9">
        <f t="shared" si="378"/>
        <v>6.8731638342125176</v>
      </c>
      <c r="F3459" s="9">
        <f t="shared" si="379"/>
        <v>3.5263605246161616</v>
      </c>
      <c r="G3459" s="9">
        <f t="shared" si="380"/>
        <v>7.8122261726160824E-2</v>
      </c>
      <c r="H3459" s="9">
        <f t="shared" si="381"/>
        <v>3.2422267160242493</v>
      </c>
      <c r="I3459" s="9">
        <f t="shared" si="382"/>
        <v>4.0614866161815728</v>
      </c>
      <c r="J3459" s="9">
        <f t="shared" si="383"/>
        <v>4.5172838481494431</v>
      </c>
      <c r="K3459" s="9">
        <f t="shared" si="384"/>
        <v>3.7430161124964849</v>
      </c>
    </row>
    <row r="3460" spans="1:11" x14ac:dyDescent="0.3">
      <c r="A3460">
        <v>17346</v>
      </c>
      <c r="B3460">
        <v>496</v>
      </c>
      <c r="C3460">
        <v>1613</v>
      </c>
      <c r="D3460" s="17">
        <v>0.12959359360925912</v>
      </c>
      <c r="E3460" s="9">
        <f t="shared" si="378"/>
        <v>6.2085900260966289</v>
      </c>
      <c r="F3460" s="9">
        <f t="shared" si="379"/>
        <v>7.3864708488298945</v>
      </c>
      <c r="G3460" s="9">
        <f t="shared" si="380"/>
        <v>0.12185791636085309</v>
      </c>
      <c r="H3460" s="9">
        <f t="shared" si="381"/>
        <v>9.8587766408433986</v>
      </c>
      <c r="I3460" s="9">
        <f t="shared" si="382"/>
        <v>8.2326077636083639</v>
      </c>
      <c r="J3460" s="9">
        <f t="shared" si="383"/>
        <v>4.907170782376558</v>
      </c>
      <c r="K3460" s="9">
        <f t="shared" si="384"/>
        <v>8.3806048059795195</v>
      </c>
    </row>
    <row r="3461" spans="1:11" x14ac:dyDescent="0.3">
      <c r="A3461">
        <v>17347</v>
      </c>
      <c r="B3461">
        <v>958</v>
      </c>
      <c r="C3461">
        <v>1</v>
      </c>
      <c r="D3461" s="17">
        <v>-9.0023692311288955E-2</v>
      </c>
      <c r="E3461" s="9">
        <f t="shared" si="378"/>
        <v>6.8658910748834385</v>
      </c>
      <c r="F3461" s="9">
        <f t="shared" si="379"/>
        <v>0.69314718055994529</v>
      </c>
      <c r="G3461" s="9">
        <f t="shared" si="380"/>
        <v>-8.6199432070230175E-2</v>
      </c>
      <c r="H3461" s="9">
        <f t="shared" si="381"/>
        <v>3.3146348889079675</v>
      </c>
      <c r="I3461" s="9">
        <f t="shared" si="382"/>
        <v>1</v>
      </c>
      <c r="J3461" s="9">
        <f t="shared" si="383"/>
        <v>3.0524176661656881</v>
      </c>
      <c r="K3461" s="9">
        <f t="shared" si="384"/>
        <v>2.5678009776871216</v>
      </c>
    </row>
    <row r="3462" spans="1:11" x14ac:dyDescent="0.3">
      <c r="A3462">
        <v>17348</v>
      </c>
      <c r="B3462">
        <v>630</v>
      </c>
      <c r="C3462">
        <v>231</v>
      </c>
      <c r="D3462" s="17">
        <v>1.8180955223982651E-2</v>
      </c>
      <c r="E3462" s="9">
        <f t="shared" si="378"/>
        <v>6.4473058625412127</v>
      </c>
      <c r="F3462" s="9">
        <f t="shared" si="379"/>
        <v>5.4467373716663099</v>
      </c>
      <c r="G3462" s="9">
        <f t="shared" si="380"/>
        <v>1.8017657954444977E-2</v>
      </c>
      <c r="H3462" s="9">
        <f t="shared" si="381"/>
        <v>7.4821027027619849</v>
      </c>
      <c r="I3462" s="9">
        <f t="shared" si="382"/>
        <v>6.1365890886455539</v>
      </c>
      <c r="J3462" s="9">
        <f t="shared" si="383"/>
        <v>3.9814738804417367</v>
      </c>
      <c r="K3462" s="9">
        <f t="shared" si="384"/>
        <v>6.3783228540630059</v>
      </c>
    </row>
    <row r="3463" spans="1:11" x14ac:dyDescent="0.3">
      <c r="A3463">
        <v>17349</v>
      </c>
      <c r="B3463">
        <v>520</v>
      </c>
      <c r="C3463">
        <v>7</v>
      </c>
      <c r="D3463" s="17">
        <v>6.2393719354124209E-2</v>
      </c>
      <c r="E3463" s="9">
        <f t="shared" si="378"/>
        <v>6.2557500417533669</v>
      </c>
      <c r="F3463" s="9">
        <f t="shared" si="379"/>
        <v>2.0794415416798357</v>
      </c>
      <c r="G3463" s="9">
        <f t="shared" si="380"/>
        <v>6.0524587970039227E-2</v>
      </c>
      <c r="H3463" s="9">
        <f t="shared" si="381"/>
        <v>9.3892477574636821</v>
      </c>
      <c r="I3463" s="9">
        <f t="shared" si="382"/>
        <v>2.49798872067303</v>
      </c>
      <c r="J3463" s="9">
        <f t="shared" si="383"/>
        <v>4.3604071961909554</v>
      </c>
      <c r="K3463" s="9">
        <f t="shared" si="384"/>
        <v>6.3161019341719413</v>
      </c>
    </row>
    <row r="3464" spans="1:11" x14ac:dyDescent="0.3">
      <c r="A3464">
        <v>17350</v>
      </c>
      <c r="B3464">
        <v>880</v>
      </c>
      <c r="C3464">
        <v>68</v>
      </c>
      <c r="D3464" s="17">
        <v>0.13411228446075366</v>
      </c>
      <c r="E3464" s="9">
        <f t="shared" si="378"/>
        <v>6.7810576259361799</v>
      </c>
      <c r="F3464" s="9">
        <f t="shared" si="379"/>
        <v>4.2341065045972597</v>
      </c>
      <c r="G3464" s="9">
        <f t="shared" si="380"/>
        <v>0.12585021668309629</v>
      </c>
      <c r="H3464" s="9">
        <f t="shared" si="381"/>
        <v>4.1592434837688899</v>
      </c>
      <c r="I3464" s="9">
        <f t="shared" si="382"/>
        <v>4.8262560077680092</v>
      </c>
      <c r="J3464" s="9">
        <f t="shared" si="383"/>
        <v>4.9427606402660667</v>
      </c>
      <c r="K3464" s="9">
        <f t="shared" si="384"/>
        <v>4.5160506722680616</v>
      </c>
    </row>
    <row r="3465" spans="1:11" x14ac:dyDescent="0.3">
      <c r="A3465">
        <v>17351</v>
      </c>
      <c r="B3465">
        <v>501</v>
      </c>
      <c r="C3465">
        <v>41</v>
      </c>
      <c r="D3465" s="17">
        <v>0.17237403022008166</v>
      </c>
      <c r="E3465" s="9">
        <f t="shared" si="378"/>
        <v>6.2186001196917289</v>
      </c>
      <c r="F3465" s="9">
        <f t="shared" si="379"/>
        <v>3.7376696182833684</v>
      </c>
      <c r="G3465" s="9">
        <f t="shared" si="380"/>
        <v>0.15903077865402851</v>
      </c>
      <c r="H3465" s="9">
        <f t="shared" si="381"/>
        <v>9.7591153493280682</v>
      </c>
      <c r="I3465" s="9">
        <f t="shared" si="382"/>
        <v>4.289820978469109</v>
      </c>
      <c r="J3465" s="9">
        <f t="shared" si="383"/>
        <v>5.2385528878232321</v>
      </c>
      <c r="K3465" s="9">
        <f t="shared" si="384"/>
        <v>7.2142145457694129</v>
      </c>
    </row>
    <row r="3466" spans="1:11" x14ac:dyDescent="0.3">
      <c r="A3466">
        <v>17353</v>
      </c>
      <c r="B3466">
        <v>1001</v>
      </c>
      <c r="C3466">
        <v>4</v>
      </c>
      <c r="D3466" s="17">
        <v>-0.22509925120973048</v>
      </c>
      <c r="E3466" s="9">
        <f t="shared" si="378"/>
        <v>6.90975328164481</v>
      </c>
      <c r="F3466" s="9">
        <f t="shared" si="379"/>
        <v>1.6094379124341003</v>
      </c>
      <c r="G3466" s="9">
        <f t="shared" si="380"/>
        <v>-0.20302186211033268</v>
      </c>
      <c r="H3466" s="9">
        <f t="shared" si="381"/>
        <v>2.8779392543446116</v>
      </c>
      <c r="I3466" s="9">
        <f t="shared" si="382"/>
        <v>1.9901166878410281</v>
      </c>
      <c r="J3466" s="9">
        <f t="shared" si="383"/>
        <v>2.0109895801397895</v>
      </c>
      <c r="K3466" s="9">
        <f t="shared" si="384"/>
        <v>2.4382025495525723</v>
      </c>
    </row>
    <row r="3467" spans="1:11" x14ac:dyDescent="0.3">
      <c r="A3467">
        <v>17354</v>
      </c>
      <c r="B3467">
        <v>922</v>
      </c>
      <c r="C3467">
        <v>15</v>
      </c>
      <c r="D3467" s="17">
        <v>4.8825775731579285E-2</v>
      </c>
      <c r="E3467" s="9">
        <f t="shared" si="378"/>
        <v>6.8276292345028518</v>
      </c>
      <c r="F3467" s="9">
        <f t="shared" si="379"/>
        <v>2.7725887222397811</v>
      </c>
      <c r="G3467" s="9">
        <f t="shared" si="380"/>
        <v>4.7671229568465846E-2</v>
      </c>
      <c r="H3467" s="9">
        <f t="shared" si="381"/>
        <v>3.6955728283843112</v>
      </c>
      <c r="I3467" s="9">
        <f t="shared" si="382"/>
        <v>3.2469830810095455</v>
      </c>
      <c r="J3467" s="9">
        <f t="shared" si="383"/>
        <v>4.2458243336827852</v>
      </c>
      <c r="K3467" s="9">
        <f t="shared" si="384"/>
        <v>3.6710462052315762</v>
      </c>
    </row>
    <row r="3468" spans="1:11" x14ac:dyDescent="0.3">
      <c r="A3468">
        <v>17356</v>
      </c>
      <c r="B3468">
        <v>640</v>
      </c>
      <c r="C3468">
        <v>36</v>
      </c>
      <c r="D3468" s="17">
        <v>4.4097402974686374E-2</v>
      </c>
      <c r="E3468" s="9">
        <f t="shared" si="378"/>
        <v>6.4630294569206699</v>
      </c>
      <c r="F3468" s="9">
        <f t="shared" si="379"/>
        <v>3.6109179126442243</v>
      </c>
      <c r="G3468" s="9">
        <f t="shared" si="380"/>
        <v>4.3152782976945032E-2</v>
      </c>
      <c r="H3468" s="9">
        <f t="shared" si="381"/>
        <v>7.3255573409996355</v>
      </c>
      <c r="I3468" s="9">
        <f t="shared" si="382"/>
        <v>4.1528568309556455</v>
      </c>
      <c r="J3468" s="9">
        <f t="shared" si="383"/>
        <v>4.2055440794199477</v>
      </c>
      <c r="K3468" s="9">
        <f t="shared" si="384"/>
        <v>5.7497445356705015</v>
      </c>
    </row>
    <row r="3469" spans="1:11" x14ac:dyDescent="0.3">
      <c r="A3469">
        <v>17357</v>
      </c>
      <c r="B3469">
        <v>896</v>
      </c>
      <c r="C3469">
        <v>40</v>
      </c>
      <c r="D3469" s="17">
        <v>-0.13492741961152033</v>
      </c>
      <c r="E3469" s="9">
        <f t="shared" si="378"/>
        <v>6.799055862058796</v>
      </c>
      <c r="F3469" s="9">
        <f t="shared" si="379"/>
        <v>3.713572066704308</v>
      </c>
      <c r="G3469" s="9">
        <f t="shared" si="380"/>
        <v>-0.12656870140980217</v>
      </c>
      <c r="H3469" s="9">
        <f t="shared" si="381"/>
        <v>3.9800516070959437</v>
      </c>
      <c r="I3469" s="9">
        <f t="shared" si="382"/>
        <v>4.263781876332021</v>
      </c>
      <c r="J3469" s="9">
        <f t="shared" si="383"/>
        <v>2.6925407924510898</v>
      </c>
      <c r="K3469" s="9">
        <f t="shared" si="384"/>
        <v>3.8076685249377964</v>
      </c>
    </row>
    <row r="3470" spans="1:11" x14ac:dyDescent="0.3">
      <c r="A3470">
        <v>17358</v>
      </c>
      <c r="B3470">
        <v>498</v>
      </c>
      <c r="C3470">
        <v>55</v>
      </c>
      <c r="D3470" s="17">
        <v>0.14151435636580667</v>
      </c>
      <c r="E3470" s="9">
        <f t="shared" si="378"/>
        <v>6.2126060957515188</v>
      </c>
      <c r="F3470" s="9">
        <f t="shared" si="379"/>
        <v>4.0253516907351496</v>
      </c>
      <c r="G3470" s="9">
        <f t="shared" si="380"/>
        <v>0.13235576366360371</v>
      </c>
      <c r="H3470" s="9">
        <f t="shared" si="381"/>
        <v>9.818792330525083</v>
      </c>
      <c r="I3470" s="9">
        <f t="shared" si="382"/>
        <v>4.6006817247571341</v>
      </c>
      <c r="J3470" s="9">
        <f t="shared" si="383"/>
        <v>5.0007551481541119</v>
      </c>
      <c r="K3470" s="9">
        <f t="shared" si="384"/>
        <v>7.2897517123205038</v>
      </c>
    </row>
    <row r="3471" spans="1:11" x14ac:dyDescent="0.3">
      <c r="A3471">
        <v>17359</v>
      </c>
      <c r="B3471">
        <v>883</v>
      </c>
      <c r="C3471">
        <v>13</v>
      </c>
      <c r="D3471" s="17">
        <v>2.9028616893811143E-2</v>
      </c>
      <c r="E3471" s="9">
        <f t="shared" si="378"/>
        <v>6.7844570626376433</v>
      </c>
      <c r="F3471" s="9">
        <f t="shared" si="379"/>
        <v>2.6390573296152584</v>
      </c>
      <c r="G3471" s="9">
        <f t="shared" si="380"/>
        <v>2.8615266857641469E-2</v>
      </c>
      <c r="H3471" s="9">
        <f t="shared" si="381"/>
        <v>4.1253984203962268</v>
      </c>
      <c r="I3471" s="9">
        <f t="shared" si="382"/>
        <v>3.1026930040841023</v>
      </c>
      <c r="J3471" s="9">
        <f t="shared" si="383"/>
        <v>4.0759475834174266</v>
      </c>
      <c r="K3471" s="9">
        <f t="shared" si="384"/>
        <v>3.8086966281068295</v>
      </c>
    </row>
    <row r="3472" spans="1:11" x14ac:dyDescent="0.3">
      <c r="A3472">
        <v>17360</v>
      </c>
      <c r="B3472">
        <v>512</v>
      </c>
      <c r="C3472">
        <v>165</v>
      </c>
      <c r="D3472" s="17">
        <v>0.16994539905484199</v>
      </c>
      <c r="E3472" s="9">
        <f t="shared" si="378"/>
        <v>6.2402758451707694</v>
      </c>
      <c r="F3472" s="9">
        <f t="shared" si="379"/>
        <v>5.1119877883565437</v>
      </c>
      <c r="G3472" s="9">
        <f t="shared" si="380"/>
        <v>0.15695708024621033</v>
      </c>
      <c r="H3472" s="9">
        <f t="shared" si="381"/>
        <v>9.543310094836702</v>
      </c>
      <c r="I3472" s="9">
        <f t="shared" si="382"/>
        <v>5.7748685810017522</v>
      </c>
      <c r="J3472" s="9">
        <f t="shared" si="383"/>
        <v>5.2200666453858195</v>
      </c>
      <c r="K3472" s="9">
        <f t="shared" si="384"/>
        <v>7.5481289507960412</v>
      </c>
    </row>
    <row r="3473" spans="1:11" x14ac:dyDescent="0.3">
      <c r="A3473">
        <v>17361</v>
      </c>
      <c r="B3473">
        <v>921</v>
      </c>
      <c r="C3473">
        <v>26</v>
      </c>
      <c r="D3473" s="17">
        <v>0.20513881447117444</v>
      </c>
      <c r="E3473" s="9">
        <f t="shared" si="378"/>
        <v>6.826545223556594</v>
      </c>
      <c r="F3473" s="9">
        <f t="shared" si="379"/>
        <v>3.2958368660043291</v>
      </c>
      <c r="G3473" s="9">
        <f t="shared" si="380"/>
        <v>0.18659475903901901</v>
      </c>
      <c r="H3473" s="9">
        <f t="shared" si="381"/>
        <v>3.7063653279643045</v>
      </c>
      <c r="I3473" s="9">
        <f t="shared" si="382"/>
        <v>3.8123895628185025</v>
      </c>
      <c r="J3473" s="9">
        <f t="shared" si="383"/>
        <v>5.4842754200950061</v>
      </c>
      <c r="K3473" s="9">
        <f t="shared" si="384"/>
        <v>4.0937546168467041</v>
      </c>
    </row>
    <row r="3474" spans="1:11" x14ac:dyDescent="0.3">
      <c r="A3474">
        <v>17362</v>
      </c>
      <c r="B3474">
        <v>585</v>
      </c>
      <c r="C3474">
        <v>66</v>
      </c>
      <c r="D3474" s="17">
        <v>0.11575359134969916</v>
      </c>
      <c r="E3474" s="9">
        <f t="shared" si="378"/>
        <v>6.3733197895770122</v>
      </c>
      <c r="F3474" s="9">
        <f t="shared" si="379"/>
        <v>4.2046926193909657</v>
      </c>
      <c r="G3474" s="9">
        <f t="shared" si="380"/>
        <v>0.10953004329840006</v>
      </c>
      <c r="H3474" s="9">
        <f t="shared" si="381"/>
        <v>8.2187139557645708</v>
      </c>
      <c r="I3474" s="9">
        <f t="shared" si="382"/>
        <v>4.7944722326146527</v>
      </c>
      <c r="J3474" s="9">
        <f t="shared" si="383"/>
        <v>4.7972724242976046</v>
      </c>
      <c r="K3474" s="9">
        <f t="shared" si="384"/>
        <v>6.5071531325262022</v>
      </c>
    </row>
    <row r="3475" spans="1:11" x14ac:dyDescent="0.3">
      <c r="A3475">
        <v>17364</v>
      </c>
      <c r="B3475">
        <v>537</v>
      </c>
      <c r="C3475">
        <v>424</v>
      </c>
      <c r="D3475" s="17">
        <v>6.5429139913975476E-2</v>
      </c>
      <c r="E3475" s="9">
        <f t="shared" si="378"/>
        <v>6.2878585601617845</v>
      </c>
      <c r="F3475" s="9">
        <f t="shared" si="379"/>
        <v>6.0520891689244172</v>
      </c>
      <c r="G3475" s="9">
        <f t="shared" si="380"/>
        <v>6.3377666275567124E-2</v>
      </c>
      <c r="H3475" s="9">
        <f t="shared" si="381"/>
        <v>9.0695727831164792</v>
      </c>
      <c r="I3475" s="9">
        <f t="shared" si="382"/>
        <v>6.790714352200145</v>
      </c>
      <c r="J3475" s="9">
        <f t="shared" si="383"/>
        <v>4.3858413176861841</v>
      </c>
      <c r="K3475" s="9">
        <f t="shared" si="384"/>
        <v>7.4491689607555198</v>
      </c>
    </row>
    <row r="3476" spans="1:11" x14ac:dyDescent="0.3">
      <c r="A3476">
        <v>17365</v>
      </c>
      <c r="B3476">
        <v>500</v>
      </c>
      <c r="C3476">
        <v>429</v>
      </c>
      <c r="D3476" s="17">
        <v>3.8777546188965527E-2</v>
      </c>
      <c r="E3476" s="9">
        <f t="shared" si="378"/>
        <v>6.2166061010848646</v>
      </c>
      <c r="F3476" s="9">
        <f t="shared" si="379"/>
        <v>6.0637852086876078</v>
      </c>
      <c r="G3476" s="9">
        <f t="shared" si="380"/>
        <v>3.8044585429377754E-2</v>
      </c>
      <c r="H3476" s="9">
        <f t="shared" si="381"/>
        <v>9.7789679578754019</v>
      </c>
      <c r="I3476" s="9">
        <f t="shared" si="382"/>
        <v>6.8033527471422177</v>
      </c>
      <c r="J3476" s="9">
        <f t="shared" si="383"/>
        <v>4.1600064168907656</v>
      </c>
      <c r="K3476" s="9">
        <f t="shared" si="384"/>
        <v>7.7624910864585193</v>
      </c>
    </row>
    <row r="3477" spans="1:11" x14ac:dyDescent="0.3">
      <c r="A3477">
        <v>17367</v>
      </c>
      <c r="B3477">
        <v>565</v>
      </c>
      <c r="C3477">
        <v>65</v>
      </c>
      <c r="D3477" s="17">
        <v>0.11342468757409573</v>
      </c>
      <c r="E3477" s="9">
        <f t="shared" si="378"/>
        <v>6.3385940782031831</v>
      </c>
      <c r="F3477" s="9">
        <f t="shared" si="379"/>
        <v>4.1896547420264252</v>
      </c>
      <c r="G3477" s="9">
        <f t="shared" si="380"/>
        <v>0.10744056966146753</v>
      </c>
      <c r="H3477" s="9">
        <f t="shared" si="381"/>
        <v>8.5644459123567174</v>
      </c>
      <c r="I3477" s="9">
        <f t="shared" si="382"/>
        <v>4.7782227467141638</v>
      </c>
      <c r="J3477" s="9">
        <f t="shared" si="383"/>
        <v>4.778645551617716</v>
      </c>
      <c r="K3477" s="9">
        <f t="shared" si="384"/>
        <v>6.6714188905161507</v>
      </c>
    </row>
    <row r="3478" spans="1:11" x14ac:dyDescent="0.3">
      <c r="A3478">
        <v>17368</v>
      </c>
      <c r="B3478">
        <v>521</v>
      </c>
      <c r="C3478">
        <v>178</v>
      </c>
      <c r="D3478" s="17">
        <v>8.3069387534504144E-2</v>
      </c>
      <c r="E3478" s="9">
        <f t="shared" si="378"/>
        <v>6.2576675878826391</v>
      </c>
      <c r="F3478" s="9">
        <f t="shared" si="379"/>
        <v>5.1873858058407549</v>
      </c>
      <c r="G3478" s="9">
        <f t="shared" si="380"/>
        <v>7.9799035712092889E-2</v>
      </c>
      <c r="H3478" s="9">
        <f t="shared" si="381"/>
        <v>9.3701565150124591</v>
      </c>
      <c r="I3478" s="9">
        <f t="shared" si="382"/>
        <v>5.856341450631847</v>
      </c>
      <c r="J3478" s="9">
        <f t="shared" si="383"/>
        <v>4.5322316584480973</v>
      </c>
      <c r="K3478" s="9">
        <f t="shared" si="384"/>
        <v>7.3484270243854031</v>
      </c>
    </row>
    <row r="3479" spans="1:11" x14ac:dyDescent="0.3">
      <c r="A3479">
        <v>17370</v>
      </c>
      <c r="B3479">
        <v>543</v>
      </c>
      <c r="C3479">
        <v>32</v>
      </c>
      <c r="D3479" s="17">
        <v>-3.2724880014611414E-2</v>
      </c>
      <c r="E3479" s="9">
        <f t="shared" si="378"/>
        <v>6.2989492468559423</v>
      </c>
      <c r="F3479" s="9">
        <f t="shared" si="379"/>
        <v>3.4965075614664802</v>
      </c>
      <c r="G3479" s="9">
        <f t="shared" si="380"/>
        <v>-3.2200823604690648E-2</v>
      </c>
      <c r="H3479" s="9">
        <f t="shared" si="381"/>
        <v>8.9591530203809207</v>
      </c>
      <c r="I3479" s="9">
        <f t="shared" si="382"/>
        <v>4.0292283863776488</v>
      </c>
      <c r="J3479" s="9">
        <f t="shared" si="383"/>
        <v>3.5337949790928738</v>
      </c>
      <c r="K3479" s="9">
        <f t="shared" si="384"/>
        <v>6.3951040219223296</v>
      </c>
    </row>
    <row r="3480" spans="1:11" x14ac:dyDescent="0.3">
      <c r="A3480">
        <v>17371</v>
      </c>
      <c r="B3480">
        <v>504</v>
      </c>
      <c r="C3480">
        <v>82</v>
      </c>
      <c r="D3480" s="17">
        <v>8.1511154259819682E-2</v>
      </c>
      <c r="E3480" s="9">
        <f t="shared" si="378"/>
        <v>6.2245584292753602</v>
      </c>
      <c r="F3480" s="9">
        <f t="shared" si="379"/>
        <v>4.4188406077965983</v>
      </c>
      <c r="G3480" s="9">
        <f t="shared" si="380"/>
        <v>7.8359280051567518E-2</v>
      </c>
      <c r="H3480" s="9">
        <f t="shared" si="381"/>
        <v>9.6997939431182854</v>
      </c>
      <c r="I3480" s="9">
        <f t="shared" si="382"/>
        <v>5.0258742206652371</v>
      </c>
      <c r="J3480" s="9">
        <f t="shared" si="383"/>
        <v>4.5193967774978265</v>
      </c>
      <c r="K3480" s="9">
        <f t="shared" si="384"/>
        <v>7.2615385932582797</v>
      </c>
    </row>
    <row r="3481" spans="1:11" x14ac:dyDescent="0.3">
      <c r="A3481">
        <v>17372</v>
      </c>
      <c r="B3481">
        <v>497</v>
      </c>
      <c r="C3481">
        <v>285</v>
      </c>
      <c r="D3481" s="17">
        <v>6.9162242956190945E-2</v>
      </c>
      <c r="E3481" s="9">
        <f t="shared" si="378"/>
        <v>6.2106000770246528</v>
      </c>
      <c r="F3481" s="9">
        <f t="shared" si="379"/>
        <v>5.6559918108198524</v>
      </c>
      <c r="G3481" s="9">
        <f t="shared" si="380"/>
        <v>6.6875391299752923E-2</v>
      </c>
      <c r="H3481" s="9">
        <f t="shared" si="381"/>
        <v>9.8387644132258174</v>
      </c>
      <c r="I3481" s="9">
        <f t="shared" si="382"/>
        <v>6.3627032519820794</v>
      </c>
      <c r="J3481" s="9">
        <f t="shared" si="383"/>
        <v>4.4170222225529328</v>
      </c>
      <c r="K3481" s="9">
        <f t="shared" si="384"/>
        <v>7.7115976267181185</v>
      </c>
    </row>
    <row r="3482" spans="1:11" x14ac:dyDescent="0.3">
      <c r="A3482">
        <v>17373</v>
      </c>
      <c r="B3482">
        <v>655</v>
      </c>
      <c r="C3482">
        <v>71</v>
      </c>
      <c r="D3482" s="17">
        <v>5.1532553927888726E-2</v>
      </c>
      <c r="E3482" s="9">
        <f t="shared" si="378"/>
        <v>6.4861607889440887</v>
      </c>
      <c r="F3482" s="9">
        <f t="shared" si="379"/>
        <v>4.2766661190160553</v>
      </c>
      <c r="G3482" s="9">
        <f t="shared" si="380"/>
        <v>5.0248675194352395E-2</v>
      </c>
      <c r="H3482" s="9">
        <f t="shared" si="381"/>
        <v>7.0952599514675008</v>
      </c>
      <c r="I3482" s="9">
        <f t="shared" si="382"/>
        <v>4.8722446694430426</v>
      </c>
      <c r="J3482" s="9">
        <f t="shared" si="383"/>
        <v>4.2688012933649393</v>
      </c>
      <c r="K3482" s="9">
        <f t="shared" si="384"/>
        <v>5.8630636352396515</v>
      </c>
    </row>
    <row r="3483" spans="1:11" x14ac:dyDescent="0.3">
      <c r="A3483">
        <v>17374</v>
      </c>
      <c r="B3483">
        <v>580</v>
      </c>
      <c r="C3483">
        <v>27</v>
      </c>
      <c r="D3483" s="17">
        <v>0.28889344877179135</v>
      </c>
      <c r="E3483" s="9">
        <f t="shared" si="378"/>
        <v>6.3647507568519108</v>
      </c>
      <c r="F3483" s="9">
        <f t="shared" si="379"/>
        <v>3.3322045101752038</v>
      </c>
      <c r="G3483" s="9">
        <f t="shared" si="380"/>
        <v>0.2537840586100244</v>
      </c>
      <c r="H3483" s="9">
        <f t="shared" si="381"/>
        <v>8.3040279301352786</v>
      </c>
      <c r="I3483" s="9">
        <f t="shared" si="382"/>
        <v>3.8516873644206178</v>
      </c>
      <c r="J3483" s="9">
        <f t="shared" si="383"/>
        <v>6.0832427898854888</v>
      </c>
      <c r="K3483" s="9">
        <f t="shared" si="384"/>
        <v>6.5241687323709217</v>
      </c>
    </row>
    <row r="3484" spans="1:11" x14ac:dyDescent="0.3">
      <c r="A3484">
        <v>17375</v>
      </c>
      <c r="B3484">
        <v>504</v>
      </c>
      <c r="C3484">
        <v>63</v>
      </c>
      <c r="D3484" s="17">
        <v>9.4873868717118365E-2</v>
      </c>
      <c r="E3484" s="9">
        <f t="shared" si="378"/>
        <v>6.2245584292753602</v>
      </c>
      <c r="F3484" s="9">
        <f t="shared" si="379"/>
        <v>4.1588830833596715</v>
      </c>
      <c r="G3484" s="9">
        <f t="shared" si="380"/>
        <v>9.0639168247579296E-2</v>
      </c>
      <c r="H3484" s="9">
        <f t="shared" si="381"/>
        <v>9.6997939431182854</v>
      </c>
      <c r="I3484" s="9">
        <f t="shared" si="382"/>
        <v>4.7449718016825759</v>
      </c>
      <c r="J3484" s="9">
        <f t="shared" si="383"/>
        <v>4.6288673685152757</v>
      </c>
      <c r="K3484" s="9">
        <f t="shared" si="384"/>
        <v>7.1991619857669704</v>
      </c>
    </row>
    <row r="3485" spans="1:11" x14ac:dyDescent="0.3">
      <c r="A3485">
        <v>17376</v>
      </c>
      <c r="B3485">
        <v>659</v>
      </c>
      <c r="C3485">
        <v>34</v>
      </c>
      <c r="D3485" s="17">
        <v>0.11025122941856143</v>
      </c>
      <c r="E3485" s="9">
        <f t="shared" si="378"/>
        <v>6.4922398350204711</v>
      </c>
      <c r="F3485" s="9">
        <f t="shared" si="379"/>
        <v>3.5553480614894135</v>
      </c>
      <c r="G3485" s="9">
        <f t="shared" si="380"/>
        <v>0.10458632252435127</v>
      </c>
      <c r="H3485" s="9">
        <f t="shared" si="381"/>
        <v>7.0347364830905379</v>
      </c>
      <c r="I3485" s="9">
        <f t="shared" si="382"/>
        <v>4.0928096919251313</v>
      </c>
      <c r="J3485" s="9">
        <f t="shared" si="383"/>
        <v>4.7532010104278815</v>
      </c>
      <c r="K3485" s="9">
        <f t="shared" si="384"/>
        <v>5.6958513512083853</v>
      </c>
    </row>
    <row r="3486" spans="1:11" x14ac:dyDescent="0.3">
      <c r="A3486">
        <v>17377</v>
      </c>
      <c r="B3486">
        <v>500</v>
      </c>
      <c r="C3486">
        <v>3443</v>
      </c>
      <c r="D3486" s="17">
        <v>0.23807943215842253</v>
      </c>
      <c r="E3486" s="9">
        <f t="shared" si="378"/>
        <v>6.2166061010848646</v>
      </c>
      <c r="F3486" s="9">
        <f t="shared" si="379"/>
        <v>8.1443888655476222</v>
      </c>
      <c r="G3486" s="9">
        <f t="shared" si="380"/>
        <v>0.21356133388298693</v>
      </c>
      <c r="H3486" s="9">
        <f t="shared" si="381"/>
        <v>9.7789679578754019</v>
      </c>
      <c r="I3486" s="9">
        <f t="shared" si="382"/>
        <v>9.0515915754741609</v>
      </c>
      <c r="J3486" s="9">
        <f t="shared" si="383"/>
        <v>5.7246723063503859</v>
      </c>
      <c r="K3486" s="9">
        <f t="shared" si="384"/>
        <v>8.7498959128500271</v>
      </c>
    </row>
    <row r="3487" spans="1:11" x14ac:dyDescent="0.3">
      <c r="A3487">
        <v>17379</v>
      </c>
      <c r="B3487">
        <v>883</v>
      </c>
      <c r="C3487">
        <v>70</v>
      </c>
      <c r="D3487" s="17">
        <v>2.6344143594594079E-2</v>
      </c>
      <c r="E3487" s="9">
        <f t="shared" si="378"/>
        <v>6.7844570626376433</v>
      </c>
      <c r="F3487" s="9">
        <f t="shared" si="379"/>
        <v>4.2626798770413155</v>
      </c>
      <c r="G3487" s="9">
        <f t="shared" si="380"/>
        <v>2.6003113113808225E-2</v>
      </c>
      <c r="H3487" s="9">
        <f t="shared" si="381"/>
        <v>4.1253984203962268</v>
      </c>
      <c r="I3487" s="9">
        <f t="shared" si="382"/>
        <v>4.857131549668221</v>
      </c>
      <c r="J3487" s="9">
        <f t="shared" si="383"/>
        <v>4.0526612138999312</v>
      </c>
      <c r="K3487" s="9">
        <f t="shared" si="384"/>
        <v>4.3303709178785663</v>
      </c>
    </row>
    <row r="3488" spans="1:11" x14ac:dyDescent="0.3">
      <c r="A3488">
        <v>17381</v>
      </c>
      <c r="B3488">
        <v>529</v>
      </c>
      <c r="C3488">
        <v>132</v>
      </c>
      <c r="D3488" s="17">
        <v>-1.4243820106503975E-2</v>
      </c>
      <c r="E3488" s="9">
        <f t="shared" si="378"/>
        <v>6.2728770065461674</v>
      </c>
      <c r="F3488" s="9">
        <f t="shared" si="379"/>
        <v>4.8903491282217537</v>
      </c>
      <c r="G3488" s="9">
        <f t="shared" si="380"/>
        <v>-1.414333001856964E-2</v>
      </c>
      <c r="H3488" s="9">
        <f t="shared" si="381"/>
        <v>9.2187303277541677</v>
      </c>
      <c r="I3488" s="9">
        <f t="shared" si="382"/>
        <v>5.5353723944351492</v>
      </c>
      <c r="J3488" s="9">
        <f t="shared" si="383"/>
        <v>3.6947707521303235</v>
      </c>
      <c r="K3488" s="9">
        <f t="shared" si="384"/>
        <v>7.0089310326336935</v>
      </c>
    </row>
    <row r="3489" spans="1:11" x14ac:dyDescent="0.3">
      <c r="A3489">
        <v>17382</v>
      </c>
      <c r="B3489">
        <v>937</v>
      </c>
      <c r="C3489">
        <v>2</v>
      </c>
      <c r="D3489" s="17">
        <v>0.42355213675414083</v>
      </c>
      <c r="E3489" s="9">
        <f t="shared" si="378"/>
        <v>6.8437499490062246</v>
      </c>
      <c r="F3489" s="9">
        <f t="shared" si="379"/>
        <v>1.0986122886681098</v>
      </c>
      <c r="G3489" s="9">
        <f t="shared" si="380"/>
        <v>0.35315525281455745</v>
      </c>
      <c r="H3489" s="9">
        <f t="shared" si="381"/>
        <v>3.5350737069432774</v>
      </c>
      <c r="I3489" s="9">
        <f t="shared" si="382"/>
        <v>1.4381336140484908</v>
      </c>
      <c r="J3489" s="9">
        <f t="shared" si="383"/>
        <v>6.9690996630134441</v>
      </c>
      <c r="K3489" s="9">
        <f t="shared" si="384"/>
        <v>3.5927968702888751</v>
      </c>
    </row>
    <row r="3490" spans="1:11" x14ac:dyDescent="0.3">
      <c r="A3490">
        <v>17383</v>
      </c>
      <c r="B3490">
        <v>876</v>
      </c>
      <c r="C3490">
        <v>46</v>
      </c>
      <c r="D3490" s="17">
        <v>7.1443779458364096E-2</v>
      </c>
      <c r="E3490" s="9">
        <f t="shared" si="378"/>
        <v>6.776506992372183</v>
      </c>
      <c r="F3490" s="9">
        <f t="shared" si="379"/>
        <v>3.8501476017100584</v>
      </c>
      <c r="G3490" s="9">
        <f t="shared" si="380"/>
        <v>6.9007065547355029E-2</v>
      </c>
      <c r="H3490" s="9">
        <f t="shared" si="381"/>
        <v>4.204549955071311</v>
      </c>
      <c r="I3490" s="9">
        <f t="shared" si="382"/>
        <v>4.4113613635581155</v>
      </c>
      <c r="J3490" s="9">
        <f t="shared" si="383"/>
        <v>4.436025297826653</v>
      </c>
      <c r="K3490" s="9">
        <f t="shared" si="384"/>
        <v>4.3128884461684205</v>
      </c>
    </row>
    <row r="3491" spans="1:11" x14ac:dyDescent="0.3">
      <c r="A3491">
        <v>17384</v>
      </c>
      <c r="B3491">
        <v>555</v>
      </c>
      <c r="C3491">
        <v>5</v>
      </c>
      <c r="D3491" s="17">
        <v>6.7886422644225716E-2</v>
      </c>
      <c r="E3491" s="9">
        <f t="shared" si="378"/>
        <v>6.3207682942505823</v>
      </c>
      <c r="F3491" s="9">
        <f t="shared" si="379"/>
        <v>1.791759469228055</v>
      </c>
      <c r="G3491" s="9">
        <f t="shared" si="380"/>
        <v>6.5681389044143501E-2</v>
      </c>
      <c r="H3491" s="9">
        <f t="shared" si="381"/>
        <v>8.7419208414481986</v>
      </c>
      <c r="I3491" s="9">
        <f t="shared" si="382"/>
        <v>2.1871279743850058</v>
      </c>
      <c r="J3491" s="9">
        <f t="shared" si="383"/>
        <v>4.4063781409040308</v>
      </c>
      <c r="K3491" s="9">
        <f t="shared" si="384"/>
        <v>5.9083744412204071</v>
      </c>
    </row>
    <row r="3492" spans="1:11" x14ac:dyDescent="0.3">
      <c r="A3492">
        <v>17385</v>
      </c>
      <c r="B3492">
        <v>886</v>
      </c>
      <c r="C3492">
        <v>42</v>
      </c>
      <c r="D3492" s="17">
        <v>4.1668261345390034E-2</v>
      </c>
      <c r="E3492" s="9">
        <f t="shared" si="378"/>
        <v>6.7878449823095792</v>
      </c>
      <c r="F3492" s="9">
        <f t="shared" si="379"/>
        <v>3.7612001156935624</v>
      </c>
      <c r="G3492" s="9">
        <f t="shared" si="380"/>
        <v>4.082352541065775E-2</v>
      </c>
      <c r="H3492" s="9">
        <f t="shared" si="381"/>
        <v>4.0916680214896051</v>
      </c>
      <c r="I3492" s="9">
        <f t="shared" si="382"/>
        <v>4.3152473386281605</v>
      </c>
      <c r="J3492" s="9">
        <f t="shared" si="383"/>
        <v>4.1847796230712202</v>
      </c>
      <c r="K3492" s="9">
        <f t="shared" si="384"/>
        <v>4.177364136947495</v>
      </c>
    </row>
    <row r="3493" spans="1:11" x14ac:dyDescent="0.3">
      <c r="A3493">
        <v>17386</v>
      </c>
      <c r="B3493">
        <v>494</v>
      </c>
      <c r="C3493">
        <v>33</v>
      </c>
      <c r="D3493" s="17">
        <v>-1.9573185173324202E-2</v>
      </c>
      <c r="E3493" s="9">
        <f t="shared" si="378"/>
        <v>6.2045577625686903</v>
      </c>
      <c r="F3493" s="9">
        <f t="shared" si="379"/>
        <v>3.5263605246161616</v>
      </c>
      <c r="G3493" s="9">
        <f t="shared" si="380"/>
        <v>-1.9384093814754404E-2</v>
      </c>
      <c r="H3493" s="9">
        <f t="shared" si="381"/>
        <v>9.8989221786554769</v>
      </c>
      <c r="I3493" s="9">
        <f t="shared" si="382"/>
        <v>4.0614866161815728</v>
      </c>
      <c r="J3493" s="9">
        <f t="shared" si="383"/>
        <v>3.6480513112857791</v>
      </c>
      <c r="K3493" s="9">
        <f t="shared" si="384"/>
        <v>6.8975173364393658</v>
      </c>
    </row>
    <row r="3494" spans="1:11" x14ac:dyDescent="0.3">
      <c r="A3494">
        <v>17387</v>
      </c>
      <c r="B3494">
        <v>905</v>
      </c>
      <c r="C3494">
        <v>17</v>
      </c>
      <c r="D3494" s="17">
        <v>-8.1032514737866424E-3</v>
      </c>
      <c r="E3494" s="9">
        <f t="shared" si="378"/>
        <v>6.8090393060429797</v>
      </c>
      <c r="F3494" s="9">
        <f t="shared" si="379"/>
        <v>2.8903717578961645</v>
      </c>
      <c r="G3494" s="9">
        <f t="shared" si="380"/>
        <v>-8.070596421021467E-3</v>
      </c>
      <c r="H3494" s="9">
        <f t="shared" si="381"/>
        <v>3.8806556412358688</v>
      </c>
      <c r="I3494" s="9">
        <f t="shared" si="382"/>
        <v>3.3742559487700117</v>
      </c>
      <c r="J3494" s="9">
        <f t="shared" si="383"/>
        <v>3.7489068912713157</v>
      </c>
      <c r="K3494" s="9">
        <f t="shared" si="384"/>
        <v>3.7023859835032011</v>
      </c>
    </row>
    <row r="3495" spans="1:11" x14ac:dyDescent="0.3">
      <c r="A3495">
        <v>17388</v>
      </c>
      <c r="B3495">
        <v>699</v>
      </c>
      <c r="C3495">
        <v>16</v>
      </c>
      <c r="D3495" s="17">
        <v>2.1960474854166606E-2</v>
      </c>
      <c r="E3495" s="9">
        <f t="shared" si="378"/>
        <v>6.5510803350434044</v>
      </c>
      <c r="F3495" s="9">
        <f t="shared" si="379"/>
        <v>2.8332133440562162</v>
      </c>
      <c r="G3495" s="9">
        <f t="shared" si="380"/>
        <v>2.1722816722650692E-2</v>
      </c>
      <c r="H3495" s="9">
        <f t="shared" si="381"/>
        <v>6.4489157642349282</v>
      </c>
      <c r="I3495" s="9">
        <f t="shared" si="382"/>
        <v>3.3124922558450578</v>
      </c>
      <c r="J3495" s="9">
        <f t="shared" si="383"/>
        <v>4.0145039792255917</v>
      </c>
      <c r="K3495" s="9">
        <f t="shared" si="384"/>
        <v>5.0211063547160997</v>
      </c>
    </row>
    <row r="3496" spans="1:11" x14ac:dyDescent="0.3">
      <c r="A3496">
        <v>17389</v>
      </c>
      <c r="B3496">
        <v>490</v>
      </c>
      <c r="C3496">
        <v>255</v>
      </c>
      <c r="D3496" s="17">
        <v>0.2583356299029877</v>
      </c>
      <c r="E3496" s="9">
        <f t="shared" si="378"/>
        <v>6.1964441277945204</v>
      </c>
      <c r="F3496" s="9">
        <f t="shared" si="379"/>
        <v>5.5451774444795623</v>
      </c>
      <c r="G3496" s="9">
        <f t="shared" si="380"/>
        <v>0.22978991911967994</v>
      </c>
      <c r="H3496" s="9">
        <f t="shared" si="381"/>
        <v>9.9797021746460537</v>
      </c>
      <c r="I3496" s="9">
        <f t="shared" si="382"/>
        <v>6.2429605223556059</v>
      </c>
      <c r="J3496" s="9">
        <f t="shared" si="383"/>
        <v>5.8693440483793413</v>
      </c>
      <c r="K3496" s="9">
        <f t="shared" si="384"/>
        <v>8.036608053705578</v>
      </c>
    </row>
    <row r="3497" spans="1:11" x14ac:dyDescent="0.3">
      <c r="A3497">
        <v>17391</v>
      </c>
      <c r="B3497">
        <v>548</v>
      </c>
      <c r="C3497">
        <v>6</v>
      </c>
      <c r="D3497" s="17">
        <v>4.7931194283902502E-2</v>
      </c>
      <c r="E3497" s="9">
        <f t="shared" si="378"/>
        <v>6.3080984415095305</v>
      </c>
      <c r="F3497" s="9">
        <f t="shared" si="379"/>
        <v>1.9459101490553132</v>
      </c>
      <c r="G3497" s="9">
        <f t="shared" si="380"/>
        <v>4.6817929434258547E-2</v>
      </c>
      <c r="H3497" s="9">
        <f t="shared" si="381"/>
        <v>8.8680629075024449</v>
      </c>
      <c r="I3497" s="9">
        <f t="shared" si="382"/>
        <v>2.3536986437475873</v>
      </c>
      <c r="J3497" s="9">
        <f t="shared" si="383"/>
        <v>4.2382174834805753</v>
      </c>
      <c r="K3497" s="9">
        <f t="shared" si="384"/>
        <v>5.9877845435716139</v>
      </c>
    </row>
    <row r="3498" spans="1:11" x14ac:dyDescent="0.3">
      <c r="A3498">
        <v>17392</v>
      </c>
      <c r="B3498">
        <v>501</v>
      </c>
      <c r="C3498">
        <v>65</v>
      </c>
      <c r="D3498" s="17">
        <v>-4.2182288339944786E-2</v>
      </c>
      <c r="E3498" s="9">
        <f t="shared" si="378"/>
        <v>6.2186001196917289</v>
      </c>
      <c r="F3498" s="9">
        <f t="shared" si="379"/>
        <v>4.1896547420264252</v>
      </c>
      <c r="G3498" s="9">
        <f t="shared" si="380"/>
        <v>-4.1316868856096284E-2</v>
      </c>
      <c r="H3498" s="9">
        <f t="shared" si="381"/>
        <v>9.7591153493280682</v>
      </c>
      <c r="I3498" s="9">
        <f t="shared" si="382"/>
        <v>4.7782227467141638</v>
      </c>
      <c r="J3498" s="9">
        <f t="shared" si="383"/>
        <v>3.4525288596067618</v>
      </c>
      <c r="K3498" s="9">
        <f t="shared" si="384"/>
        <v>7.0035302705996356</v>
      </c>
    </row>
    <row r="3499" spans="1:11" x14ac:dyDescent="0.3">
      <c r="A3499">
        <v>17394</v>
      </c>
      <c r="B3499">
        <v>615</v>
      </c>
      <c r="C3499">
        <v>8</v>
      </c>
      <c r="D3499" s="17">
        <v>3.3161488161842112E-2</v>
      </c>
      <c r="E3499" s="9">
        <f t="shared" si="378"/>
        <v>6.4232469635335194</v>
      </c>
      <c r="F3499" s="9">
        <f t="shared" si="379"/>
        <v>2.1972245773362196</v>
      </c>
      <c r="G3499" s="9">
        <f t="shared" si="380"/>
        <v>3.2623507214454228E-2</v>
      </c>
      <c r="H3499" s="9">
        <f t="shared" si="381"/>
        <v>7.7216350232906708</v>
      </c>
      <c r="I3499" s="9">
        <f t="shared" si="382"/>
        <v>2.6252615884334967</v>
      </c>
      <c r="J3499" s="9">
        <f t="shared" si="383"/>
        <v>4.1116795407281446</v>
      </c>
      <c r="K3499" s="9">
        <f t="shared" si="384"/>
        <v>5.4707318963210128</v>
      </c>
    </row>
    <row r="3500" spans="1:11" x14ac:dyDescent="0.3">
      <c r="A3500">
        <v>17396</v>
      </c>
      <c r="B3500">
        <v>939</v>
      </c>
      <c r="C3500">
        <v>17</v>
      </c>
      <c r="D3500" s="17">
        <v>0.1773084335233471</v>
      </c>
      <c r="E3500" s="9">
        <f t="shared" si="378"/>
        <v>6.8458798752640497</v>
      </c>
      <c r="F3500" s="9">
        <f t="shared" si="379"/>
        <v>2.8903717578961645</v>
      </c>
      <c r="G3500" s="9">
        <f t="shared" si="380"/>
        <v>0.16323084452097322</v>
      </c>
      <c r="H3500" s="9">
        <f t="shared" si="381"/>
        <v>3.5138679909656387</v>
      </c>
      <c r="I3500" s="9">
        <f t="shared" si="382"/>
        <v>3.3742559487700117</v>
      </c>
      <c r="J3500" s="9">
        <f t="shared" si="383"/>
        <v>5.2759948975083031</v>
      </c>
      <c r="K3500" s="9">
        <f t="shared" si="384"/>
        <v>3.8244097596154836</v>
      </c>
    </row>
    <row r="3501" spans="1:11" x14ac:dyDescent="0.3">
      <c r="A3501">
        <v>17397</v>
      </c>
      <c r="B3501">
        <v>894</v>
      </c>
      <c r="C3501">
        <v>87</v>
      </c>
      <c r="D3501" s="17">
        <v>0.1556202818784477</v>
      </c>
      <c r="E3501" s="9">
        <f t="shared" si="378"/>
        <v>6.7968237182748554</v>
      </c>
      <c r="F3501" s="9">
        <f t="shared" si="379"/>
        <v>4.4773368144782069</v>
      </c>
      <c r="G3501" s="9">
        <f t="shared" si="380"/>
        <v>0.14463724040647025</v>
      </c>
      <c r="H3501" s="9">
        <f t="shared" si="381"/>
        <v>4.0022750089295016</v>
      </c>
      <c r="I3501" s="9">
        <f t="shared" si="382"/>
        <v>5.0890834930021889</v>
      </c>
      <c r="J3501" s="9">
        <f t="shared" si="383"/>
        <v>5.1102399004701233</v>
      </c>
      <c r="K3501" s="9">
        <f t="shared" si="384"/>
        <v>4.5499105324594318</v>
      </c>
    </row>
    <row r="3502" spans="1:11" x14ac:dyDescent="0.3">
      <c r="A3502">
        <v>17398</v>
      </c>
      <c r="B3502">
        <v>563</v>
      </c>
      <c r="C3502">
        <v>51</v>
      </c>
      <c r="D3502" s="17">
        <v>1.8480549842689674E-2</v>
      </c>
      <c r="E3502" s="9">
        <f t="shared" si="378"/>
        <v>6.3350542514980592</v>
      </c>
      <c r="F3502" s="9">
        <f t="shared" si="379"/>
        <v>3.9512437185814275</v>
      </c>
      <c r="G3502" s="9">
        <f t="shared" si="380"/>
        <v>1.8311859637073748E-2</v>
      </c>
      <c r="H3502" s="9">
        <f t="shared" si="381"/>
        <v>8.5996887098212493</v>
      </c>
      <c r="I3502" s="9">
        <f t="shared" si="382"/>
        <v>4.5206028399894373</v>
      </c>
      <c r="J3502" s="9">
        <f t="shared" si="383"/>
        <v>3.9840965779420414</v>
      </c>
      <c r="K3502" s="9">
        <f t="shared" si="384"/>
        <v>6.4528445224958642</v>
      </c>
    </row>
    <row r="3503" spans="1:11" x14ac:dyDescent="0.3">
      <c r="A3503">
        <v>17400</v>
      </c>
      <c r="B3503">
        <v>496</v>
      </c>
      <c r="C3503">
        <v>109</v>
      </c>
      <c r="D3503" s="17">
        <v>9.3643189578756003E-2</v>
      </c>
      <c r="E3503" s="9">
        <f t="shared" si="378"/>
        <v>6.2085900260966289</v>
      </c>
      <c r="F3503" s="9">
        <f t="shared" si="379"/>
        <v>4.7004803657924166</v>
      </c>
      <c r="G3503" s="9">
        <f t="shared" si="380"/>
        <v>8.9514498678823232E-2</v>
      </c>
      <c r="H3503" s="9">
        <f t="shared" si="381"/>
        <v>9.8587766408433986</v>
      </c>
      <c r="I3503" s="9">
        <f t="shared" si="382"/>
        <v>5.330205820506702</v>
      </c>
      <c r="J3503" s="9">
        <f t="shared" si="383"/>
        <v>4.6188413617287445</v>
      </c>
      <c r="K3503" s="9">
        <f t="shared" si="384"/>
        <v>7.4522183389194581</v>
      </c>
    </row>
    <row r="3504" spans="1:11" x14ac:dyDescent="0.3">
      <c r="A3504">
        <v>17402</v>
      </c>
      <c r="B3504">
        <v>518</v>
      </c>
      <c r="C3504">
        <v>48</v>
      </c>
      <c r="D3504" s="17">
        <v>0.16713478461828568</v>
      </c>
      <c r="E3504" s="9">
        <f t="shared" si="378"/>
        <v>6.2519038831658884</v>
      </c>
      <c r="F3504" s="9">
        <f t="shared" si="379"/>
        <v>3.8918202981106265</v>
      </c>
      <c r="G3504" s="9">
        <f t="shared" si="380"/>
        <v>0.15455184330895835</v>
      </c>
      <c r="H3504" s="9">
        <f t="shared" si="381"/>
        <v>9.4275404196210602</v>
      </c>
      <c r="I3504" s="9">
        <f t="shared" si="382"/>
        <v>4.4563916478316905</v>
      </c>
      <c r="J3504" s="9">
        <f t="shared" si="383"/>
        <v>5.1986248614823234</v>
      </c>
      <c r="K3504" s="9">
        <f t="shared" si="384"/>
        <v>7.0904126764565021</v>
      </c>
    </row>
    <row r="3505" spans="1:11" x14ac:dyDescent="0.3">
      <c r="A3505">
        <v>17403</v>
      </c>
      <c r="B3505">
        <v>908</v>
      </c>
      <c r="C3505">
        <v>29</v>
      </c>
      <c r="D3505" s="17">
        <v>0.21251459012717516</v>
      </c>
      <c r="E3505" s="9">
        <f t="shared" si="378"/>
        <v>6.8123450941774788</v>
      </c>
      <c r="F3505" s="9">
        <f t="shared" si="379"/>
        <v>3.4011973816621555</v>
      </c>
      <c r="G3505" s="9">
        <f t="shared" si="380"/>
        <v>0.19269637685168162</v>
      </c>
      <c r="H3505" s="9">
        <f t="shared" si="381"/>
        <v>3.8477429504772616</v>
      </c>
      <c r="I3505" s="9">
        <f t="shared" si="382"/>
        <v>3.9262390225625494</v>
      </c>
      <c r="J3505" s="9">
        <f t="shared" si="383"/>
        <v>5.5386690511650096</v>
      </c>
      <c r="K3505" s="9">
        <f t="shared" si="384"/>
        <v>4.2094769922403978</v>
      </c>
    </row>
    <row r="3506" spans="1:11" x14ac:dyDescent="0.3">
      <c r="A3506">
        <v>17404</v>
      </c>
      <c r="B3506">
        <v>500</v>
      </c>
      <c r="C3506">
        <v>185</v>
      </c>
      <c r="D3506" s="17">
        <v>6.8836578329091978E-4</v>
      </c>
      <c r="E3506" s="9">
        <f t="shared" si="378"/>
        <v>6.2166061010848646</v>
      </c>
      <c r="F3506" s="9">
        <f t="shared" si="379"/>
        <v>5.2257466737132017</v>
      </c>
      <c r="G3506" s="9">
        <f t="shared" si="380"/>
        <v>6.8812896823589758E-4</v>
      </c>
      <c r="H3506" s="9">
        <f t="shared" si="381"/>
        <v>9.7789679578754019</v>
      </c>
      <c r="I3506" s="9">
        <f t="shared" si="382"/>
        <v>5.8977930708647479</v>
      </c>
      <c r="J3506" s="9">
        <f t="shared" si="383"/>
        <v>3.8269876383935038</v>
      </c>
      <c r="K3506" s="9">
        <f t="shared" si="384"/>
        <v>7.4242194278758262</v>
      </c>
    </row>
    <row r="3507" spans="1:11" x14ac:dyDescent="0.3">
      <c r="A3507">
        <v>17405</v>
      </c>
      <c r="B3507">
        <v>936</v>
      </c>
      <c r="C3507">
        <v>47</v>
      </c>
      <c r="D3507" s="17">
        <v>0.14553002267313619</v>
      </c>
      <c r="E3507" s="9">
        <f t="shared" si="378"/>
        <v>6.842683282238422</v>
      </c>
      <c r="F3507" s="9">
        <f t="shared" si="379"/>
        <v>3.8712010109078911</v>
      </c>
      <c r="G3507" s="9">
        <f t="shared" si="380"/>
        <v>0.13586743179810673</v>
      </c>
      <c r="H3507" s="9">
        <f t="shared" si="381"/>
        <v>3.5456935264969851</v>
      </c>
      <c r="I3507" s="9">
        <f t="shared" si="382"/>
        <v>4.4341110553945517</v>
      </c>
      <c r="J3507" s="9">
        <f t="shared" si="383"/>
        <v>5.032060350612392</v>
      </c>
      <c r="K3507" s="9">
        <f t="shared" si="384"/>
        <v>4.1094921499893369</v>
      </c>
    </row>
    <row r="3508" spans="1:11" x14ac:dyDescent="0.3">
      <c r="A3508">
        <v>17406</v>
      </c>
      <c r="B3508">
        <v>509</v>
      </c>
      <c r="C3508">
        <v>178</v>
      </c>
      <c r="D3508" s="17">
        <v>0.24423119963665152</v>
      </c>
      <c r="E3508" s="9">
        <f t="shared" si="378"/>
        <v>6.2344107257183712</v>
      </c>
      <c r="F3508" s="9">
        <f t="shared" si="379"/>
        <v>5.1873858058407549</v>
      </c>
      <c r="G3508" s="9">
        <f t="shared" si="380"/>
        <v>0.21851782884663321</v>
      </c>
      <c r="H3508" s="9">
        <f t="shared" si="381"/>
        <v>9.6017036926551906</v>
      </c>
      <c r="I3508" s="9">
        <f t="shared" si="382"/>
        <v>5.856341450631847</v>
      </c>
      <c r="J3508" s="9">
        <f t="shared" si="383"/>
        <v>5.7688575973224641</v>
      </c>
      <c r="K3508" s="9">
        <f t="shared" si="384"/>
        <v>7.7115258009816419</v>
      </c>
    </row>
    <row r="3509" spans="1:11" x14ac:dyDescent="0.3">
      <c r="A3509">
        <v>17409</v>
      </c>
      <c r="B3509">
        <v>624</v>
      </c>
      <c r="C3509">
        <v>13</v>
      </c>
      <c r="D3509" s="17">
        <v>0.37527690259493784</v>
      </c>
      <c r="E3509" s="9">
        <f t="shared" si="378"/>
        <v>6.4377516497364011</v>
      </c>
      <c r="F3509" s="9">
        <f t="shared" si="379"/>
        <v>2.6390573296152584</v>
      </c>
      <c r="G3509" s="9">
        <f t="shared" si="380"/>
        <v>0.31865509454896757</v>
      </c>
      <c r="H3509" s="9">
        <f t="shared" si="381"/>
        <v>7.5772252087099758</v>
      </c>
      <c r="I3509" s="9">
        <f t="shared" si="382"/>
        <v>3.1026930040841023</v>
      </c>
      <c r="J3509" s="9">
        <f t="shared" si="383"/>
        <v>6.6615437101216068</v>
      </c>
      <c r="K3509" s="9">
        <f t="shared" si="384"/>
        <v>6.0517292476045403</v>
      </c>
    </row>
    <row r="3510" spans="1:11" x14ac:dyDescent="0.3">
      <c r="A3510">
        <v>17410</v>
      </c>
      <c r="B3510">
        <v>553</v>
      </c>
      <c r="C3510">
        <v>69</v>
      </c>
      <c r="D3510" s="17">
        <v>0.19782133850498199</v>
      </c>
      <c r="E3510" s="9">
        <f t="shared" si="378"/>
        <v>6.3171646867472839</v>
      </c>
      <c r="F3510" s="9">
        <f t="shared" si="379"/>
        <v>4.2484952420493594</v>
      </c>
      <c r="G3510" s="9">
        <f t="shared" si="380"/>
        <v>0.18050435543740037</v>
      </c>
      <c r="H3510" s="9">
        <f t="shared" si="381"/>
        <v>8.7777986456346522</v>
      </c>
      <c r="I3510" s="9">
        <f t="shared" si="382"/>
        <v>4.8418040522616463</v>
      </c>
      <c r="J3510" s="9">
        <f t="shared" si="383"/>
        <v>5.4299817595044697</v>
      </c>
      <c r="K3510" s="9">
        <f t="shared" si="384"/>
        <v>6.9274368903967138</v>
      </c>
    </row>
    <row r="3511" spans="1:11" x14ac:dyDescent="0.3">
      <c r="A3511">
        <v>17411</v>
      </c>
      <c r="B3511">
        <v>602</v>
      </c>
      <c r="C3511">
        <v>39</v>
      </c>
      <c r="D3511" s="17">
        <v>0.24043736177136765</v>
      </c>
      <c r="E3511" s="9">
        <f t="shared" si="378"/>
        <v>6.4019171967271857</v>
      </c>
      <c r="F3511" s="9">
        <f t="shared" si="379"/>
        <v>3.6888794541139363</v>
      </c>
      <c r="G3511" s="9">
        <f t="shared" si="380"/>
        <v>0.21546402853494742</v>
      </c>
      <c r="H3511" s="9">
        <f t="shared" si="381"/>
        <v>7.9339958855987547</v>
      </c>
      <c r="I3511" s="9">
        <f t="shared" si="382"/>
        <v>4.2370997688505732</v>
      </c>
      <c r="J3511" s="9">
        <f t="shared" si="383"/>
        <v>5.7416341145322791</v>
      </c>
      <c r="K3511" s="9">
        <f t="shared" si="384"/>
        <v>6.3864546963610049</v>
      </c>
    </row>
    <row r="3512" spans="1:11" x14ac:dyDescent="0.3">
      <c r="A3512">
        <v>17412</v>
      </c>
      <c r="B3512">
        <v>501</v>
      </c>
      <c r="C3512">
        <v>55</v>
      </c>
      <c r="D3512" s="17">
        <v>0.12681960475827717</v>
      </c>
      <c r="E3512" s="9">
        <f t="shared" si="378"/>
        <v>6.2186001196917289</v>
      </c>
      <c r="F3512" s="9">
        <f t="shared" si="379"/>
        <v>4.0253516907351496</v>
      </c>
      <c r="G3512" s="9">
        <f t="shared" si="380"/>
        <v>0.11939915548274592</v>
      </c>
      <c r="H3512" s="9">
        <f t="shared" si="381"/>
        <v>9.7591153493280682</v>
      </c>
      <c r="I3512" s="9">
        <f t="shared" si="382"/>
        <v>4.6006817247571341</v>
      </c>
      <c r="J3512" s="9">
        <f t="shared" si="383"/>
        <v>4.8852518526435995</v>
      </c>
      <c r="K3512" s="9">
        <f t="shared" si="384"/>
        <v>7.2368125626198943</v>
      </c>
    </row>
    <row r="3513" spans="1:11" x14ac:dyDescent="0.3">
      <c r="A3513">
        <v>17414</v>
      </c>
      <c r="B3513">
        <v>595</v>
      </c>
      <c r="C3513">
        <v>10</v>
      </c>
      <c r="D3513" s="17">
        <v>-3.3277931343667626E-2</v>
      </c>
      <c r="E3513" s="9">
        <f t="shared" si="378"/>
        <v>6.39024066706535</v>
      </c>
      <c r="F3513" s="9">
        <f t="shared" si="379"/>
        <v>2.3978952727983707</v>
      </c>
      <c r="G3513" s="9">
        <f t="shared" si="380"/>
        <v>-3.2736206556955715E-2</v>
      </c>
      <c r="H3513" s="9">
        <f t="shared" si="381"/>
        <v>8.0502483477221123</v>
      </c>
      <c r="I3513" s="9">
        <f t="shared" si="382"/>
        <v>2.842100411992643</v>
      </c>
      <c r="J3513" s="9">
        <f t="shared" si="383"/>
        <v>3.5290222411599541</v>
      </c>
      <c r="K3513" s="9">
        <f t="shared" si="384"/>
        <v>5.5835587456908398</v>
      </c>
    </row>
    <row r="3514" spans="1:11" x14ac:dyDescent="0.3">
      <c r="A3514">
        <v>17415</v>
      </c>
      <c r="B3514">
        <v>951</v>
      </c>
      <c r="C3514">
        <v>14</v>
      </c>
      <c r="D3514" s="17">
        <v>-0.14428298703034262</v>
      </c>
      <c r="E3514" s="9">
        <f t="shared" si="378"/>
        <v>6.8585650347913649</v>
      </c>
      <c r="F3514" s="9">
        <f t="shared" si="379"/>
        <v>2.7080502011022101</v>
      </c>
      <c r="G3514" s="9">
        <f t="shared" si="380"/>
        <v>-0.13477822865287564</v>
      </c>
      <c r="H3514" s="9">
        <f t="shared" si="381"/>
        <v>3.3875735293245319</v>
      </c>
      <c r="I3514" s="9">
        <f t="shared" si="382"/>
        <v>3.177244662226034</v>
      </c>
      <c r="J3514" s="9">
        <f t="shared" si="383"/>
        <v>2.6193559405267068</v>
      </c>
      <c r="K3514" s="9">
        <f t="shared" si="384"/>
        <v>3.1708313514354174</v>
      </c>
    </row>
    <row r="3515" spans="1:11" x14ac:dyDescent="0.3">
      <c r="A3515">
        <v>17416</v>
      </c>
      <c r="B3515">
        <v>510</v>
      </c>
      <c r="C3515">
        <v>211</v>
      </c>
      <c r="D3515" s="17">
        <v>7.4986708285614045E-2</v>
      </c>
      <c r="E3515" s="9">
        <f t="shared" si="378"/>
        <v>6.2363695902037044</v>
      </c>
      <c r="F3515" s="9">
        <f t="shared" si="379"/>
        <v>5.3565862746720123</v>
      </c>
      <c r="G3515" s="9">
        <f t="shared" si="380"/>
        <v>7.2308297117711279E-2</v>
      </c>
      <c r="H3515" s="9">
        <f t="shared" si="381"/>
        <v>9.582201081350199</v>
      </c>
      <c r="I3515" s="9">
        <f t="shared" si="382"/>
        <v>6.0391744772605191</v>
      </c>
      <c r="J3515" s="9">
        <f t="shared" si="383"/>
        <v>4.4654545373542334</v>
      </c>
      <c r="K3515" s="9">
        <f t="shared" si="384"/>
        <v>7.4959437913241018</v>
      </c>
    </row>
    <row r="3516" spans="1:11" x14ac:dyDescent="0.3">
      <c r="A3516">
        <v>17418</v>
      </c>
      <c r="B3516">
        <v>673</v>
      </c>
      <c r="C3516">
        <v>41</v>
      </c>
      <c r="D3516" s="17">
        <v>8.4688043494106371E-2</v>
      </c>
      <c r="E3516" s="9">
        <f t="shared" si="378"/>
        <v>6.513230110912307</v>
      </c>
      <c r="F3516" s="9">
        <f t="shared" si="379"/>
        <v>3.7376696182833684</v>
      </c>
      <c r="G3516" s="9">
        <f t="shared" si="380"/>
        <v>8.1292428134384601E-2</v>
      </c>
      <c r="H3516" s="9">
        <f t="shared" si="381"/>
        <v>6.825755619448314</v>
      </c>
      <c r="I3516" s="9">
        <f t="shared" si="382"/>
        <v>4.289820978469109</v>
      </c>
      <c r="J3516" s="9">
        <f t="shared" si="383"/>
        <v>4.5455446909838768</v>
      </c>
      <c r="K3516" s="9">
        <f t="shared" si="384"/>
        <v>5.6089330414616647</v>
      </c>
    </row>
    <row r="3517" spans="1:11" x14ac:dyDescent="0.3">
      <c r="A3517">
        <v>17419</v>
      </c>
      <c r="B3517">
        <v>510</v>
      </c>
      <c r="C3517">
        <v>195</v>
      </c>
      <c r="D3517" s="17">
        <v>0.18180340245509893</v>
      </c>
      <c r="E3517" s="9">
        <f t="shared" si="378"/>
        <v>6.2363695902037044</v>
      </c>
      <c r="F3517" s="9">
        <f t="shared" si="379"/>
        <v>5.2781146592305168</v>
      </c>
      <c r="G3517" s="9">
        <f t="shared" si="380"/>
        <v>0.16704157897005406</v>
      </c>
      <c r="H3517" s="9">
        <f t="shared" si="381"/>
        <v>9.582201081350199</v>
      </c>
      <c r="I3517" s="9">
        <f t="shared" si="382"/>
        <v>5.9543803685047196</v>
      </c>
      <c r="J3517" s="9">
        <f t="shared" si="383"/>
        <v>5.3099661638335869</v>
      </c>
      <c r="K3517" s="9">
        <f t="shared" si="384"/>
        <v>7.6394078839932327</v>
      </c>
    </row>
    <row r="3518" spans="1:11" x14ac:dyDescent="0.3">
      <c r="A3518">
        <v>17420</v>
      </c>
      <c r="B3518">
        <v>498</v>
      </c>
      <c r="C3518">
        <v>533</v>
      </c>
      <c r="D3518" s="17">
        <v>0.24772766652744457</v>
      </c>
      <c r="E3518" s="9">
        <f t="shared" si="378"/>
        <v>6.2126060957515188</v>
      </c>
      <c r="F3518" s="9">
        <f t="shared" si="379"/>
        <v>6.280395838960195</v>
      </c>
      <c r="G3518" s="9">
        <f t="shared" si="380"/>
        <v>0.22132403021115507</v>
      </c>
      <c r="H3518" s="9">
        <f t="shared" si="381"/>
        <v>9.818792330525083</v>
      </c>
      <c r="I3518" s="9">
        <f t="shared" si="382"/>
        <v>7.03741579322147</v>
      </c>
      <c r="J3518" s="9">
        <f t="shared" si="383"/>
        <v>5.7938738284953137</v>
      </c>
      <c r="K3518" s="9">
        <f t="shared" si="384"/>
        <v>8.1793956689280449</v>
      </c>
    </row>
    <row r="3519" spans="1:11" x14ac:dyDescent="0.3">
      <c r="A3519">
        <v>17422</v>
      </c>
      <c r="B3519">
        <v>508</v>
      </c>
      <c r="C3519">
        <v>121</v>
      </c>
      <c r="D3519" s="17">
        <v>6.0516463867853164E-2</v>
      </c>
      <c r="E3519" s="9">
        <f t="shared" si="378"/>
        <v>6.2324480165505225</v>
      </c>
      <c r="F3519" s="9">
        <f t="shared" si="379"/>
        <v>4.8040210447332568</v>
      </c>
      <c r="G3519" s="9">
        <f t="shared" si="380"/>
        <v>5.8756019529961581E-2</v>
      </c>
      <c r="H3519" s="9">
        <f t="shared" si="381"/>
        <v>9.6212445819264474</v>
      </c>
      <c r="I3519" s="9">
        <f t="shared" si="382"/>
        <v>5.4420888184718015</v>
      </c>
      <c r="J3519" s="9">
        <f t="shared" si="383"/>
        <v>4.3446410728110214</v>
      </c>
      <c r="K3519" s="9">
        <f t="shared" si="384"/>
        <v>7.3121771510669689</v>
      </c>
    </row>
    <row r="3520" spans="1:11" x14ac:dyDescent="0.3">
      <c r="A3520">
        <v>17423</v>
      </c>
      <c r="B3520">
        <v>556</v>
      </c>
      <c r="C3520">
        <v>21</v>
      </c>
      <c r="D3520" s="17">
        <v>2.273817232393565E-2</v>
      </c>
      <c r="E3520" s="9">
        <f t="shared" si="378"/>
        <v>6.3225652399272843</v>
      </c>
      <c r="F3520" s="9">
        <f t="shared" si="379"/>
        <v>3.0910424533583161</v>
      </c>
      <c r="G3520" s="9">
        <f t="shared" si="380"/>
        <v>2.2483513178672896E-2</v>
      </c>
      <c r="H3520" s="9">
        <f t="shared" si="381"/>
        <v>8.724030306737248</v>
      </c>
      <c r="I3520" s="9">
        <f t="shared" si="382"/>
        <v>3.591094772329158</v>
      </c>
      <c r="J3520" s="9">
        <f t="shared" si="383"/>
        <v>4.0212853024181499</v>
      </c>
      <c r="K3520" s="9">
        <f t="shared" si="384"/>
        <v>6.2436006455510018</v>
      </c>
    </row>
    <row r="3521" spans="1:11" x14ac:dyDescent="0.3">
      <c r="A3521">
        <v>17425</v>
      </c>
      <c r="B3521">
        <v>932</v>
      </c>
      <c r="C3521">
        <v>42</v>
      </c>
      <c r="D3521" s="17">
        <v>5.5675409300698385E-2</v>
      </c>
      <c r="E3521" s="9">
        <f t="shared" si="378"/>
        <v>6.8384052008473439</v>
      </c>
      <c r="F3521" s="9">
        <f t="shared" si="379"/>
        <v>3.7612001156935624</v>
      </c>
      <c r="G3521" s="9">
        <f t="shared" si="380"/>
        <v>5.4180760477749189E-2</v>
      </c>
      <c r="H3521" s="9">
        <f t="shared" si="381"/>
        <v>3.5882864465922828</v>
      </c>
      <c r="I3521" s="9">
        <f t="shared" si="382"/>
        <v>4.3152473386281605</v>
      </c>
      <c r="J3521" s="9">
        <f t="shared" si="383"/>
        <v>4.303854356799528</v>
      </c>
      <c r="K3521" s="9">
        <f t="shared" si="384"/>
        <v>3.9494882962444953</v>
      </c>
    </row>
    <row r="3522" spans="1:11" x14ac:dyDescent="0.3">
      <c r="A3522">
        <v>17426</v>
      </c>
      <c r="B3522">
        <v>501</v>
      </c>
      <c r="C3522">
        <v>292</v>
      </c>
      <c r="D3522" s="17">
        <v>7.1717032465947336E-2</v>
      </c>
      <c r="E3522" s="9">
        <f t="shared" ref="E3522:E3585" si="385">IF(B3522&lt;=0,-1*LOG(1-B3522,EXP(1)),LOG(1+B3522,EXP(1)))</f>
        <v>6.2186001196917289</v>
      </c>
      <c r="F3522" s="9">
        <f t="shared" ref="F3522:F3585" si="386">IF(C3522&lt;=0,-1*LOG(1-C3522,EXP(1)),LOG(1+C3522,EXP(1)))</f>
        <v>5.6801726090170677</v>
      </c>
      <c r="G3522" s="9">
        <f t="shared" ref="G3522:G3585" si="387">IF(D3522&lt;=0,-1*LOG(1-D3522,EXP(1)),LOG(1+D3522,EXP(1)))</f>
        <v>6.9262065552528354E-2</v>
      </c>
      <c r="H3522" s="9">
        <f t="shared" ref="H3522:H3585" si="388">1+9*((MAX(E$2:E$4112)-E3522)/(MAX(E$2:E$4112)-MIN(E$2:E$4112)))</f>
        <v>9.7591153493280682</v>
      </c>
      <c r="I3522" s="9">
        <f t="shared" ref="I3522:I3585" si="389">1+9*((F3522-MIN(F$2:F$4112))/(MAX(F$2:F$4112)-MIN(F$2:F$4112)))</f>
        <v>6.3888323079547495</v>
      </c>
      <c r="J3522" s="9">
        <f t="shared" ref="J3522:J3585" si="390">1+9*((G3522-MIN(G$2:G$4112))/(MAX(G$2:G$4112)-MIN(G$2:G$4112)))</f>
        <v>4.4382985270963484</v>
      </c>
      <c r="K3522" s="9">
        <f t="shared" ref="K3522:K3585" si="391">0.5*H3522+0.3*I3522+0.2*J3522</f>
        <v>7.6838670724697282</v>
      </c>
    </row>
    <row r="3523" spans="1:11" x14ac:dyDescent="0.3">
      <c r="A3523">
        <v>17427</v>
      </c>
      <c r="B3523">
        <v>943</v>
      </c>
      <c r="C3523">
        <v>2</v>
      </c>
      <c r="D3523" s="17">
        <v>3.8751604495904861E-2</v>
      </c>
      <c r="E3523" s="9">
        <f t="shared" si="385"/>
        <v>6.8501261661455004</v>
      </c>
      <c r="F3523" s="9">
        <f t="shared" si="386"/>
        <v>1.0986122886681098</v>
      </c>
      <c r="G3523" s="9">
        <f t="shared" si="387"/>
        <v>3.8019611827391588E-2</v>
      </c>
      <c r="H3523" s="9">
        <f t="shared" si="388"/>
        <v>3.4715915797238592</v>
      </c>
      <c r="I3523" s="9">
        <f t="shared" si="389"/>
        <v>1.4381336140484908</v>
      </c>
      <c r="J3523" s="9">
        <f t="shared" si="390"/>
        <v>4.1597837866089895</v>
      </c>
      <c r="K3523" s="9">
        <f t="shared" si="391"/>
        <v>2.9991926313982749</v>
      </c>
    </row>
    <row r="3524" spans="1:11" x14ac:dyDescent="0.3">
      <c r="A3524">
        <v>17428</v>
      </c>
      <c r="B3524">
        <v>498</v>
      </c>
      <c r="C3524">
        <v>399</v>
      </c>
      <c r="D3524" s="17">
        <v>5.9751694477704044E-2</v>
      </c>
      <c r="E3524" s="9">
        <f t="shared" si="385"/>
        <v>6.2126060957515188</v>
      </c>
      <c r="F3524" s="9">
        <f t="shared" si="386"/>
        <v>5.9914645471079817</v>
      </c>
      <c r="G3524" s="9">
        <f t="shared" si="387"/>
        <v>5.8034630190311687E-2</v>
      </c>
      <c r="H3524" s="9">
        <f t="shared" si="388"/>
        <v>9.818792330525083</v>
      </c>
      <c r="I3524" s="9">
        <f t="shared" si="389"/>
        <v>6.7252051773646322</v>
      </c>
      <c r="J3524" s="9">
        <f t="shared" si="390"/>
        <v>4.3382101577974144</v>
      </c>
      <c r="K3524" s="9">
        <f t="shared" si="391"/>
        <v>7.7945997500314137</v>
      </c>
    </row>
    <row r="3525" spans="1:11" x14ac:dyDescent="0.3">
      <c r="A3525">
        <v>17429</v>
      </c>
      <c r="B3525">
        <v>554</v>
      </c>
      <c r="C3525">
        <v>54</v>
      </c>
      <c r="D3525" s="17">
        <v>2.290192035011086E-2</v>
      </c>
      <c r="E3525" s="9">
        <f t="shared" si="385"/>
        <v>6.3189681137464344</v>
      </c>
      <c r="F3525" s="9">
        <f t="shared" si="386"/>
        <v>4.0073331852324712</v>
      </c>
      <c r="G3525" s="9">
        <f t="shared" si="387"/>
        <v>2.264360783766135E-2</v>
      </c>
      <c r="H3525" s="9">
        <f t="shared" si="388"/>
        <v>8.7598435823596255</v>
      </c>
      <c r="I3525" s="9">
        <f t="shared" si="389"/>
        <v>4.5812114601701861</v>
      </c>
      <c r="J3525" s="9">
        <f t="shared" si="390"/>
        <v>4.0227124861724679</v>
      </c>
      <c r="K3525" s="9">
        <f t="shared" si="391"/>
        <v>6.5588277264653616</v>
      </c>
    </row>
    <row r="3526" spans="1:11" x14ac:dyDescent="0.3">
      <c r="A3526">
        <v>17430</v>
      </c>
      <c r="B3526">
        <v>508</v>
      </c>
      <c r="C3526">
        <v>13</v>
      </c>
      <c r="D3526" s="17">
        <v>3.7860924977023189E-2</v>
      </c>
      <c r="E3526" s="9">
        <f t="shared" si="385"/>
        <v>6.2324480165505225</v>
      </c>
      <c r="F3526" s="9">
        <f t="shared" si="386"/>
        <v>2.6390573296152584</v>
      </c>
      <c r="G3526" s="9">
        <f t="shared" si="387"/>
        <v>3.7161792122600262E-2</v>
      </c>
      <c r="H3526" s="9">
        <f t="shared" si="388"/>
        <v>9.6212445819264474</v>
      </c>
      <c r="I3526" s="9">
        <f t="shared" si="389"/>
        <v>3.1026930040841023</v>
      </c>
      <c r="J3526" s="9">
        <f t="shared" si="390"/>
        <v>4.1521366461325462</v>
      </c>
      <c r="K3526" s="9">
        <f t="shared" si="391"/>
        <v>6.5718575214149642</v>
      </c>
    </row>
    <row r="3527" spans="1:11" x14ac:dyDescent="0.3">
      <c r="A3527">
        <v>17431</v>
      </c>
      <c r="B3527">
        <v>640</v>
      </c>
      <c r="C3527">
        <v>80</v>
      </c>
      <c r="D3527" s="17">
        <v>-3.957137358076436E-3</v>
      </c>
      <c r="E3527" s="9">
        <f t="shared" si="385"/>
        <v>6.4630294569206699</v>
      </c>
      <c r="F3527" s="9">
        <f t="shared" si="386"/>
        <v>4.3944491546724391</v>
      </c>
      <c r="G3527" s="9">
        <f t="shared" si="387"/>
        <v>-3.9493284837876048E-3</v>
      </c>
      <c r="H3527" s="9">
        <f t="shared" si="388"/>
        <v>7.3255573409996355</v>
      </c>
      <c r="I3527" s="9">
        <f t="shared" si="389"/>
        <v>4.9995175372035092</v>
      </c>
      <c r="J3527" s="9">
        <f t="shared" si="390"/>
        <v>3.7856464470090279</v>
      </c>
      <c r="K3527" s="9">
        <f t="shared" si="391"/>
        <v>5.9197632210626763</v>
      </c>
    </row>
    <row r="3528" spans="1:11" x14ac:dyDescent="0.3">
      <c r="A3528">
        <v>17432</v>
      </c>
      <c r="B3528">
        <v>890</v>
      </c>
      <c r="C3528">
        <v>47</v>
      </c>
      <c r="D3528" s="17">
        <v>8.7992606829814052E-2</v>
      </c>
      <c r="E3528" s="9">
        <f t="shared" si="385"/>
        <v>6.7923444274708089</v>
      </c>
      <c r="F3528" s="9">
        <f t="shared" si="386"/>
        <v>3.8712010109078911</v>
      </c>
      <c r="G3528" s="9">
        <f t="shared" si="387"/>
        <v>8.4334353217477814E-2</v>
      </c>
      <c r="H3528" s="9">
        <f t="shared" si="388"/>
        <v>4.0468711860144539</v>
      </c>
      <c r="I3528" s="9">
        <f t="shared" si="389"/>
        <v>4.4341110553945517</v>
      </c>
      <c r="J3528" s="9">
        <f t="shared" si="390"/>
        <v>4.5726623105714213</v>
      </c>
      <c r="K3528" s="9">
        <f t="shared" si="391"/>
        <v>4.2682013717398766</v>
      </c>
    </row>
    <row r="3529" spans="1:11" x14ac:dyDescent="0.3">
      <c r="A3529">
        <v>17434</v>
      </c>
      <c r="B3529">
        <v>874</v>
      </c>
      <c r="C3529">
        <v>126</v>
      </c>
      <c r="D3529" s="17">
        <v>0.11232923950025643</v>
      </c>
      <c r="E3529" s="9">
        <f t="shared" si="385"/>
        <v>6.7742238863576141</v>
      </c>
      <c r="F3529" s="9">
        <f t="shared" si="386"/>
        <v>4.8441870864585912</v>
      </c>
      <c r="G3529" s="9">
        <f t="shared" si="387"/>
        <v>0.1064562306930268</v>
      </c>
      <c r="H3529" s="9">
        <f t="shared" si="388"/>
        <v>4.2272807409442574</v>
      </c>
      <c r="I3529" s="9">
        <f t="shared" si="389"/>
        <v>5.4854910562260022</v>
      </c>
      <c r="J3529" s="9">
        <f t="shared" si="390"/>
        <v>4.7698705394256899</v>
      </c>
      <c r="K3529" s="9">
        <f t="shared" si="391"/>
        <v>4.7132617952250673</v>
      </c>
    </row>
    <row r="3530" spans="1:11" x14ac:dyDescent="0.3">
      <c r="A3530">
        <v>17436</v>
      </c>
      <c r="B3530">
        <v>568</v>
      </c>
      <c r="C3530">
        <v>11</v>
      </c>
      <c r="D3530" s="17">
        <v>-0.30745895263845913</v>
      </c>
      <c r="E3530" s="9">
        <f t="shared" si="385"/>
        <v>6.3438804341263308</v>
      </c>
      <c r="F3530" s="9">
        <f t="shared" si="386"/>
        <v>2.4849066497880004</v>
      </c>
      <c r="G3530" s="9">
        <f t="shared" si="387"/>
        <v>-0.26808552268858904</v>
      </c>
      <c r="H3530" s="9">
        <f t="shared" si="388"/>
        <v>8.5118145304714865</v>
      </c>
      <c r="I3530" s="9">
        <f t="shared" si="389"/>
        <v>2.9361223347215213</v>
      </c>
      <c r="J3530" s="9">
        <f t="shared" si="390"/>
        <v>1.430971483592816</v>
      </c>
      <c r="K3530" s="9">
        <f t="shared" si="391"/>
        <v>5.4229382623707627</v>
      </c>
    </row>
    <row r="3531" spans="1:11" x14ac:dyDescent="0.3">
      <c r="A3531">
        <v>17438</v>
      </c>
      <c r="B3531">
        <v>593</v>
      </c>
      <c r="C3531">
        <v>14</v>
      </c>
      <c r="D3531" s="17">
        <v>0.15921484598119728</v>
      </c>
      <c r="E3531" s="9">
        <f t="shared" si="385"/>
        <v>6.3868793193626452</v>
      </c>
      <c r="F3531" s="9">
        <f t="shared" si="386"/>
        <v>2.7080502011022101</v>
      </c>
      <c r="G3531" s="9">
        <f t="shared" si="387"/>
        <v>0.14774291903445563</v>
      </c>
      <c r="H3531" s="9">
        <f t="shared" si="388"/>
        <v>8.0837141939802972</v>
      </c>
      <c r="I3531" s="9">
        <f t="shared" si="389"/>
        <v>3.177244662226034</v>
      </c>
      <c r="J3531" s="9">
        <f t="shared" si="390"/>
        <v>5.1379258589649437</v>
      </c>
      <c r="K3531" s="9">
        <f t="shared" si="391"/>
        <v>6.0226156674509479</v>
      </c>
    </row>
    <row r="3532" spans="1:11" x14ac:dyDescent="0.3">
      <c r="A3532">
        <v>17440</v>
      </c>
      <c r="B3532">
        <v>606</v>
      </c>
      <c r="C3532">
        <v>11</v>
      </c>
      <c r="D3532" s="17">
        <v>4.3861714611189179E-2</v>
      </c>
      <c r="E3532" s="9">
        <f t="shared" si="385"/>
        <v>6.4085287910594984</v>
      </c>
      <c r="F3532" s="9">
        <f t="shared" si="386"/>
        <v>2.4849066497880004</v>
      </c>
      <c r="G3532" s="9">
        <f t="shared" si="387"/>
        <v>4.2927023418232395E-2</v>
      </c>
      <c r="H3532" s="9">
        <f t="shared" si="388"/>
        <v>7.8681703242417393</v>
      </c>
      <c r="I3532" s="9">
        <f t="shared" si="389"/>
        <v>2.9361223347215213</v>
      </c>
      <c r="J3532" s="9">
        <f t="shared" si="390"/>
        <v>4.2035315177479173</v>
      </c>
      <c r="K3532" s="9">
        <f t="shared" si="391"/>
        <v>5.6556281660869097</v>
      </c>
    </row>
    <row r="3533" spans="1:11" x14ac:dyDescent="0.3">
      <c r="A3533">
        <v>17442</v>
      </c>
      <c r="B3533">
        <v>493</v>
      </c>
      <c r="C3533">
        <v>167</v>
      </c>
      <c r="D3533" s="17">
        <v>8.4208545835773072E-2</v>
      </c>
      <c r="E3533" s="9">
        <f t="shared" si="385"/>
        <v>6.2025355171879228</v>
      </c>
      <c r="F3533" s="9">
        <f t="shared" si="386"/>
        <v>5.1239639794032588</v>
      </c>
      <c r="G3533" s="9">
        <f t="shared" si="387"/>
        <v>8.0850269971100799E-2</v>
      </c>
      <c r="H3533" s="9">
        <f t="shared" si="388"/>
        <v>9.9190558152187602</v>
      </c>
      <c r="I3533" s="9">
        <f t="shared" si="389"/>
        <v>5.7878096991421382</v>
      </c>
      <c r="J3533" s="9">
        <f t="shared" si="390"/>
        <v>4.541603017030071</v>
      </c>
      <c r="K3533" s="9">
        <f t="shared" si="391"/>
        <v>7.6041914207580366</v>
      </c>
    </row>
    <row r="3534" spans="1:11" x14ac:dyDescent="0.3">
      <c r="A3534">
        <v>17443</v>
      </c>
      <c r="B3534">
        <v>702</v>
      </c>
      <c r="C3534">
        <v>2</v>
      </c>
      <c r="D3534" s="17">
        <v>1.6144566069142101E-2</v>
      </c>
      <c r="E3534" s="9">
        <f t="shared" si="385"/>
        <v>6.5553568918106651</v>
      </c>
      <c r="F3534" s="9">
        <f t="shared" si="386"/>
        <v>1.0986122886681098</v>
      </c>
      <c r="G3534" s="9">
        <f t="shared" si="387"/>
        <v>1.6015628472240272E-2</v>
      </c>
      <c r="H3534" s="9">
        <f t="shared" si="388"/>
        <v>6.4063380234161542</v>
      </c>
      <c r="I3534" s="9">
        <f t="shared" si="389"/>
        <v>1.4381336140484908</v>
      </c>
      <c r="J3534" s="9">
        <f t="shared" si="390"/>
        <v>3.963626539557763</v>
      </c>
      <c r="K3534" s="9">
        <f t="shared" si="391"/>
        <v>4.4273344038341769</v>
      </c>
    </row>
    <row r="3535" spans="1:11" x14ac:dyDescent="0.3">
      <c r="A3535">
        <v>17444</v>
      </c>
      <c r="B3535">
        <v>499</v>
      </c>
      <c r="C3535">
        <v>107</v>
      </c>
      <c r="D3535" s="17">
        <v>-3.9838110411664768E-3</v>
      </c>
      <c r="E3535" s="9">
        <f t="shared" si="385"/>
        <v>6.2146080984221914</v>
      </c>
      <c r="F3535" s="9">
        <f t="shared" si="386"/>
        <v>4.6821312271242199</v>
      </c>
      <c r="G3535" s="9">
        <f t="shared" si="387"/>
        <v>-3.9758966785474106E-3</v>
      </c>
      <c r="H3535" s="9">
        <f t="shared" si="388"/>
        <v>9.7988602320006457</v>
      </c>
      <c r="I3535" s="9">
        <f t="shared" si="389"/>
        <v>5.3103782834915325</v>
      </c>
      <c r="J3535" s="9">
        <f t="shared" si="390"/>
        <v>3.7854096015315939</v>
      </c>
      <c r="K3535" s="9">
        <f t="shared" si="391"/>
        <v>7.2496255213541012</v>
      </c>
    </row>
    <row r="3536" spans="1:11" x14ac:dyDescent="0.3">
      <c r="A3536">
        <v>17446</v>
      </c>
      <c r="B3536">
        <v>508</v>
      </c>
      <c r="C3536">
        <v>18</v>
      </c>
      <c r="D3536" s="17">
        <v>-1.5894236832777912E-2</v>
      </c>
      <c r="E3536" s="9">
        <f t="shared" si="385"/>
        <v>6.2324480165505225</v>
      </c>
      <c r="F3536" s="9">
        <f t="shared" si="386"/>
        <v>2.9444389791664403</v>
      </c>
      <c r="G3536" s="9">
        <f t="shared" si="387"/>
        <v>-1.5769246132224815E-2</v>
      </c>
      <c r="H3536" s="9">
        <f t="shared" si="388"/>
        <v>9.6212445819264474</v>
      </c>
      <c r="I3536" s="9">
        <f t="shared" si="389"/>
        <v>3.4326793903510464</v>
      </c>
      <c r="J3536" s="9">
        <f t="shared" si="390"/>
        <v>3.6802763206611164</v>
      </c>
      <c r="K3536" s="9">
        <f t="shared" si="391"/>
        <v>6.5764813722007611</v>
      </c>
    </row>
    <row r="3537" spans="1:11" x14ac:dyDescent="0.3">
      <c r="A3537">
        <v>17447</v>
      </c>
      <c r="B3537">
        <v>912</v>
      </c>
      <c r="C3537">
        <v>34</v>
      </c>
      <c r="D3537" s="17">
        <v>-1.5100761442997088E-2</v>
      </c>
      <c r="E3537" s="9">
        <f t="shared" si="385"/>
        <v>6.816735880594968</v>
      </c>
      <c r="F3537" s="9">
        <f t="shared" si="386"/>
        <v>3.5553480614894135</v>
      </c>
      <c r="G3537" s="9">
        <f t="shared" si="387"/>
        <v>-1.4987879924208749E-2</v>
      </c>
      <c r="H3537" s="9">
        <f t="shared" si="388"/>
        <v>3.8040279301352782</v>
      </c>
      <c r="I3537" s="9">
        <f t="shared" si="389"/>
        <v>4.0928096919251313</v>
      </c>
      <c r="J3537" s="9">
        <f t="shared" si="390"/>
        <v>3.6872419069292683</v>
      </c>
      <c r="K3537" s="9">
        <f t="shared" si="391"/>
        <v>3.8673052540310322</v>
      </c>
    </row>
    <row r="3538" spans="1:11" x14ac:dyDescent="0.3">
      <c r="A3538">
        <v>17449</v>
      </c>
      <c r="B3538">
        <v>502</v>
      </c>
      <c r="C3538">
        <v>304</v>
      </c>
      <c r="D3538" s="17">
        <v>8.0351097814873498E-2</v>
      </c>
      <c r="E3538" s="9">
        <f t="shared" si="385"/>
        <v>6.2205901700997392</v>
      </c>
      <c r="F3538" s="9">
        <f t="shared" si="386"/>
        <v>5.7203117766074119</v>
      </c>
      <c r="G3538" s="9">
        <f t="shared" si="387"/>
        <v>7.728607887496608E-2</v>
      </c>
      <c r="H3538" s="9">
        <f t="shared" si="388"/>
        <v>9.7393022484855329</v>
      </c>
      <c r="I3538" s="9">
        <f t="shared" si="389"/>
        <v>6.4322055063128296</v>
      </c>
      <c r="J3538" s="9">
        <f t="shared" si="390"/>
        <v>4.5098295920961444</v>
      </c>
      <c r="K3538" s="9">
        <f t="shared" si="391"/>
        <v>7.7012786945558442</v>
      </c>
    </row>
    <row r="3539" spans="1:11" x14ac:dyDescent="0.3">
      <c r="A3539">
        <v>17450</v>
      </c>
      <c r="B3539">
        <v>510</v>
      </c>
      <c r="C3539">
        <v>337</v>
      </c>
      <c r="D3539" s="17">
        <v>0.27001488594847628</v>
      </c>
      <c r="E3539" s="9">
        <f t="shared" si="385"/>
        <v>6.2363695902037044</v>
      </c>
      <c r="F3539" s="9">
        <f t="shared" si="386"/>
        <v>5.8230458954830189</v>
      </c>
      <c r="G3539" s="9">
        <f t="shared" si="387"/>
        <v>0.23902862162107966</v>
      </c>
      <c r="H3539" s="9">
        <f t="shared" si="388"/>
        <v>9.582201081350199</v>
      </c>
      <c r="I3539" s="9">
        <f t="shared" si="389"/>
        <v>6.5432169593058447</v>
      </c>
      <c r="J3539" s="9">
        <f t="shared" si="390"/>
        <v>5.9517036111798456</v>
      </c>
      <c r="K3539" s="9">
        <f t="shared" si="391"/>
        <v>7.9444063507028222</v>
      </c>
    </row>
    <row r="3540" spans="1:11" x14ac:dyDescent="0.3">
      <c r="A3540">
        <v>17451</v>
      </c>
      <c r="B3540">
        <v>881</v>
      </c>
      <c r="C3540">
        <v>86</v>
      </c>
      <c r="D3540" s="17">
        <v>-2.1684674349598976E-2</v>
      </c>
      <c r="E3540" s="9">
        <f t="shared" si="385"/>
        <v>6.7821920560067914</v>
      </c>
      <c r="F3540" s="9">
        <f t="shared" si="386"/>
        <v>4.4659081186545837</v>
      </c>
      <c r="G3540" s="9">
        <f t="shared" si="387"/>
        <v>-2.1452906355530842E-2</v>
      </c>
      <c r="H3540" s="9">
        <f t="shared" si="388"/>
        <v>4.1479490073589682</v>
      </c>
      <c r="I3540" s="9">
        <f t="shared" si="389"/>
        <v>5.0767339820210147</v>
      </c>
      <c r="J3540" s="9">
        <f t="shared" si="390"/>
        <v>3.629608624517942</v>
      </c>
      <c r="K3540" s="9">
        <f t="shared" si="391"/>
        <v>4.3229164231893771</v>
      </c>
    </row>
    <row r="3541" spans="1:11" x14ac:dyDescent="0.3">
      <c r="A3541">
        <v>17453</v>
      </c>
      <c r="B3541">
        <v>889</v>
      </c>
      <c r="C3541">
        <v>17</v>
      </c>
      <c r="D3541" s="17">
        <v>0.11883798355893785</v>
      </c>
      <c r="E3541" s="9">
        <f t="shared" si="385"/>
        <v>6.7912214627261855</v>
      </c>
      <c r="F3541" s="9">
        <f t="shared" si="386"/>
        <v>2.8903717578961645</v>
      </c>
      <c r="G3541" s="9">
        <f t="shared" si="387"/>
        <v>0.11229063203656547</v>
      </c>
      <c r="H3541" s="9">
        <f t="shared" si="388"/>
        <v>4.0580515127229013</v>
      </c>
      <c r="I3541" s="9">
        <f t="shared" si="389"/>
        <v>3.3742559487700117</v>
      </c>
      <c r="J3541" s="9">
        <f t="shared" si="390"/>
        <v>4.821882036038307</v>
      </c>
      <c r="K3541" s="9">
        <f t="shared" si="391"/>
        <v>4.0056789482001154</v>
      </c>
    </row>
    <row r="3542" spans="1:11" x14ac:dyDescent="0.3">
      <c r="A3542">
        <v>17454</v>
      </c>
      <c r="B3542">
        <v>502</v>
      </c>
      <c r="C3542">
        <v>100</v>
      </c>
      <c r="D3542" s="17">
        <v>4.8054541213460228E-2</v>
      </c>
      <c r="E3542" s="9">
        <f t="shared" si="385"/>
        <v>6.2205901700997392</v>
      </c>
      <c r="F3542" s="9">
        <f t="shared" si="386"/>
        <v>4.6151205168412597</v>
      </c>
      <c r="G3542" s="9">
        <f t="shared" si="387"/>
        <v>4.6935627687267861E-2</v>
      </c>
      <c r="H3542" s="9">
        <f t="shared" si="388"/>
        <v>9.7393022484855329</v>
      </c>
      <c r="I3542" s="9">
        <f t="shared" si="389"/>
        <v>5.2379684901724062</v>
      </c>
      <c r="J3542" s="9">
        <f t="shared" si="390"/>
        <v>4.239266719199418</v>
      </c>
      <c r="K3542" s="9">
        <f t="shared" si="391"/>
        <v>7.2888950151343721</v>
      </c>
    </row>
    <row r="3543" spans="1:11" x14ac:dyDescent="0.3">
      <c r="A3543">
        <v>17455</v>
      </c>
      <c r="B3543">
        <v>1075</v>
      </c>
      <c r="C3543">
        <v>7</v>
      </c>
      <c r="D3543" s="17">
        <v>0.12718990849449158</v>
      </c>
      <c r="E3543" s="9">
        <f t="shared" si="385"/>
        <v>6.9810057407217299</v>
      </c>
      <c r="F3543" s="9">
        <f t="shared" si="386"/>
        <v>2.0794415416798357</v>
      </c>
      <c r="G3543" s="9">
        <f t="shared" si="387"/>
        <v>0.11972772884267953</v>
      </c>
      <c r="H3543" s="9">
        <f t="shared" si="388"/>
        <v>2.1685440795856881</v>
      </c>
      <c r="I3543" s="9">
        <f t="shared" si="389"/>
        <v>2.49798872067303</v>
      </c>
      <c r="J3543" s="9">
        <f t="shared" si="390"/>
        <v>4.8881809607372873</v>
      </c>
      <c r="K3543" s="9">
        <f t="shared" si="391"/>
        <v>2.8113048481422105</v>
      </c>
    </row>
    <row r="3544" spans="1:11" x14ac:dyDescent="0.3">
      <c r="A3544">
        <v>17456</v>
      </c>
      <c r="B3544">
        <v>508</v>
      </c>
      <c r="C3544">
        <v>16</v>
      </c>
      <c r="D3544" s="17">
        <v>-7.049116147017552E-2</v>
      </c>
      <c r="E3544" s="9">
        <f t="shared" si="385"/>
        <v>6.2324480165505225</v>
      </c>
      <c r="F3544" s="9">
        <f t="shared" si="386"/>
        <v>2.8332133440562162</v>
      </c>
      <c r="G3544" s="9">
        <f t="shared" si="387"/>
        <v>-6.8117572563422851E-2</v>
      </c>
      <c r="H3544" s="9">
        <f t="shared" si="388"/>
        <v>9.6212445819264474</v>
      </c>
      <c r="I3544" s="9">
        <f t="shared" si="389"/>
        <v>3.3124922558450578</v>
      </c>
      <c r="J3544" s="9">
        <f t="shared" si="390"/>
        <v>3.2136106522343675</v>
      </c>
      <c r="K3544" s="9">
        <f t="shared" si="391"/>
        <v>6.4470920981636146</v>
      </c>
    </row>
    <row r="3545" spans="1:11" x14ac:dyDescent="0.3">
      <c r="A3545">
        <v>17457</v>
      </c>
      <c r="B3545">
        <v>646</v>
      </c>
      <c r="C3545">
        <v>22</v>
      </c>
      <c r="D3545" s="17">
        <v>0.13557791419489459</v>
      </c>
      <c r="E3545" s="9">
        <f t="shared" si="385"/>
        <v>6.4723462945009009</v>
      </c>
      <c r="F3545" s="9">
        <f t="shared" si="386"/>
        <v>3.1354942159291497</v>
      </c>
      <c r="G3545" s="9">
        <f t="shared" si="387"/>
        <v>0.12714169684961582</v>
      </c>
      <c r="H3545" s="9">
        <f t="shared" si="388"/>
        <v>7.2327981617509094</v>
      </c>
      <c r="I3545" s="9">
        <f t="shared" si="389"/>
        <v>3.6391280333830025</v>
      </c>
      <c r="J3545" s="9">
        <f t="shared" si="390"/>
        <v>4.9542737008786322</v>
      </c>
      <c r="K3545" s="9">
        <f t="shared" si="391"/>
        <v>5.6989922310660823</v>
      </c>
    </row>
    <row r="3546" spans="1:11" x14ac:dyDescent="0.3">
      <c r="A3546">
        <v>17459</v>
      </c>
      <c r="B3546">
        <v>915</v>
      </c>
      <c r="C3546">
        <v>31</v>
      </c>
      <c r="D3546" s="17">
        <v>4.2171474528167642E-3</v>
      </c>
      <c r="E3546" s="9">
        <f t="shared" si="385"/>
        <v>6.8200163646741299</v>
      </c>
      <c r="F3546" s="9">
        <f t="shared" si="386"/>
        <v>3.4657359027997265</v>
      </c>
      <c r="G3546" s="9">
        <f t="shared" si="387"/>
        <v>4.2082802074102635E-3</v>
      </c>
      <c r="H3546" s="9">
        <f t="shared" si="388"/>
        <v>3.7713671685730898</v>
      </c>
      <c r="I3546" s="9">
        <f t="shared" si="389"/>
        <v>3.9959774413460609</v>
      </c>
      <c r="J3546" s="9">
        <f t="shared" si="390"/>
        <v>3.8583684645437266</v>
      </c>
      <c r="K3546" s="9">
        <f t="shared" si="391"/>
        <v>3.8561505095991082</v>
      </c>
    </row>
    <row r="3547" spans="1:11" x14ac:dyDescent="0.3">
      <c r="A3547">
        <v>17460</v>
      </c>
      <c r="B3547">
        <v>569</v>
      </c>
      <c r="C3547">
        <v>49</v>
      </c>
      <c r="D3547" s="17">
        <v>0.2490396201660762</v>
      </c>
      <c r="E3547" s="9">
        <f t="shared" si="385"/>
        <v>6.3456363608285962</v>
      </c>
      <c r="F3547" s="9">
        <f t="shared" si="386"/>
        <v>3.912023005428146</v>
      </c>
      <c r="G3547" s="9">
        <f t="shared" si="387"/>
        <v>0.22237495215039324</v>
      </c>
      <c r="H3547" s="9">
        <f t="shared" si="388"/>
        <v>8.4943323839469329</v>
      </c>
      <c r="I3547" s="9">
        <f t="shared" si="389"/>
        <v>4.4782220963550863</v>
      </c>
      <c r="J3547" s="9">
        <f t="shared" si="390"/>
        <v>5.8032424028638472</v>
      </c>
      <c r="K3547" s="9">
        <f t="shared" si="391"/>
        <v>6.751281301452762</v>
      </c>
    </row>
    <row r="3548" spans="1:11" x14ac:dyDescent="0.3">
      <c r="A3548">
        <v>17461</v>
      </c>
      <c r="B3548">
        <v>894</v>
      </c>
      <c r="C3548">
        <v>58</v>
      </c>
      <c r="D3548" s="17">
        <v>4.1555693180254274E-2</v>
      </c>
      <c r="E3548" s="9">
        <f t="shared" si="385"/>
        <v>6.7968237182748554</v>
      </c>
      <c r="F3548" s="9">
        <f t="shared" si="386"/>
        <v>4.0775374439057197</v>
      </c>
      <c r="G3548" s="9">
        <f t="shared" si="387"/>
        <v>4.0715454298091348E-2</v>
      </c>
      <c r="H3548" s="9">
        <f t="shared" si="388"/>
        <v>4.0022750089295016</v>
      </c>
      <c r="I3548" s="9">
        <f t="shared" si="389"/>
        <v>4.6570721075083048</v>
      </c>
      <c r="J3548" s="9">
        <f t="shared" si="390"/>
        <v>4.1838162096935321</v>
      </c>
      <c r="K3548" s="9">
        <f t="shared" si="391"/>
        <v>4.2350223786559491</v>
      </c>
    </row>
    <row r="3549" spans="1:11" x14ac:dyDescent="0.3">
      <c r="A3549">
        <v>17462</v>
      </c>
      <c r="B3549">
        <v>923</v>
      </c>
      <c r="C3549">
        <v>13</v>
      </c>
      <c r="D3549" s="17">
        <v>0.21317001899013627</v>
      </c>
      <c r="E3549" s="9">
        <f t="shared" si="385"/>
        <v>6.828712071641684</v>
      </c>
      <c r="F3549" s="9">
        <f t="shared" si="386"/>
        <v>2.6390573296152584</v>
      </c>
      <c r="G3549" s="9">
        <f t="shared" si="387"/>
        <v>0.19323678418777834</v>
      </c>
      <c r="H3549" s="9">
        <f t="shared" si="388"/>
        <v>3.684792015324819</v>
      </c>
      <c r="I3549" s="9">
        <f t="shared" si="389"/>
        <v>3.1026930040841023</v>
      </c>
      <c r="J3549" s="9">
        <f t="shared" si="390"/>
        <v>5.5434865795926616</v>
      </c>
      <c r="K3549" s="9">
        <f t="shared" si="391"/>
        <v>3.8819012248061728</v>
      </c>
    </row>
    <row r="3550" spans="1:11" x14ac:dyDescent="0.3">
      <c r="A3550">
        <v>17463</v>
      </c>
      <c r="B3550">
        <v>516</v>
      </c>
      <c r="C3550">
        <v>305</v>
      </c>
      <c r="D3550" s="17">
        <v>0.11114608831757113</v>
      </c>
      <c r="E3550" s="9">
        <f t="shared" si="385"/>
        <v>6.2480428745084291</v>
      </c>
      <c r="F3550" s="9">
        <f t="shared" si="386"/>
        <v>5.7235851019523807</v>
      </c>
      <c r="G3550" s="9">
        <f t="shared" si="387"/>
        <v>0.10539199464817178</v>
      </c>
      <c r="H3550" s="9">
        <f t="shared" si="388"/>
        <v>9.4659809302615017</v>
      </c>
      <c r="I3550" s="9">
        <f t="shared" si="389"/>
        <v>6.4357425649515845</v>
      </c>
      <c r="J3550" s="9">
        <f t="shared" si="390"/>
        <v>4.7603832748062791</v>
      </c>
      <c r="K3550" s="9">
        <f t="shared" si="391"/>
        <v>7.6157898895774823</v>
      </c>
    </row>
    <row r="3551" spans="1:11" x14ac:dyDescent="0.3">
      <c r="A3551">
        <v>17464</v>
      </c>
      <c r="B3551">
        <v>1030</v>
      </c>
      <c r="C3551">
        <v>9</v>
      </c>
      <c r="D3551" s="17">
        <v>9.9181391842207894E-2</v>
      </c>
      <c r="E3551" s="9">
        <f t="shared" si="385"/>
        <v>6.9382844840169602</v>
      </c>
      <c r="F3551" s="9">
        <f t="shared" si="386"/>
        <v>2.3025850929940459</v>
      </c>
      <c r="G3551" s="9">
        <f t="shared" si="387"/>
        <v>9.4565713523701786E-2</v>
      </c>
      <c r="H3551" s="9">
        <f t="shared" si="388"/>
        <v>2.5938803242377371</v>
      </c>
      <c r="I3551" s="9">
        <f t="shared" si="389"/>
        <v>2.7391110481775436</v>
      </c>
      <c r="J3551" s="9">
        <f t="shared" si="390"/>
        <v>4.6638710448658074</v>
      </c>
      <c r="K3551" s="9">
        <f t="shared" si="391"/>
        <v>3.051447685545293</v>
      </c>
    </row>
    <row r="3552" spans="1:11" x14ac:dyDescent="0.3">
      <c r="A3552">
        <v>17466</v>
      </c>
      <c r="B3552">
        <v>950</v>
      </c>
      <c r="C3552">
        <v>20</v>
      </c>
      <c r="D3552" s="17">
        <v>7.3641554439900919E-2</v>
      </c>
      <c r="E3552" s="9">
        <f t="shared" si="385"/>
        <v>6.8575140625453903</v>
      </c>
      <c r="F3552" s="9">
        <f t="shared" si="386"/>
        <v>3.044522437723423</v>
      </c>
      <c r="G3552" s="9">
        <f t="shared" si="387"/>
        <v>7.1056192186588832E-2</v>
      </c>
      <c r="H3552" s="9">
        <f t="shared" si="388"/>
        <v>3.3980370929651227</v>
      </c>
      <c r="I3552" s="9">
        <f t="shared" si="389"/>
        <v>3.5408266181325931</v>
      </c>
      <c r="J3552" s="9">
        <f t="shared" si="390"/>
        <v>4.4542924921761395</v>
      </c>
      <c r="K3552" s="9">
        <f t="shared" si="391"/>
        <v>3.652125030357567</v>
      </c>
    </row>
    <row r="3553" spans="1:11" x14ac:dyDescent="0.3">
      <c r="A3553">
        <v>17468</v>
      </c>
      <c r="B3553">
        <v>886</v>
      </c>
      <c r="C3553">
        <v>4</v>
      </c>
      <c r="D3553" s="17">
        <v>-4.5022842613022911E-2</v>
      </c>
      <c r="E3553" s="9">
        <f t="shared" si="385"/>
        <v>6.7878449823095792</v>
      </c>
      <c r="F3553" s="9">
        <f t="shared" si="386"/>
        <v>1.6094379124341003</v>
      </c>
      <c r="G3553" s="9">
        <f t="shared" si="387"/>
        <v>-4.4038744137701182E-2</v>
      </c>
      <c r="H3553" s="9">
        <f t="shared" si="388"/>
        <v>4.0916680214896051</v>
      </c>
      <c r="I3553" s="9">
        <f t="shared" si="389"/>
        <v>1.9901166878410281</v>
      </c>
      <c r="J3553" s="9">
        <f t="shared" si="390"/>
        <v>3.4282643637907624</v>
      </c>
      <c r="K3553" s="9">
        <f t="shared" si="391"/>
        <v>3.3285218898552635</v>
      </c>
    </row>
    <row r="3554" spans="1:11" x14ac:dyDescent="0.3">
      <c r="A3554">
        <v>17469</v>
      </c>
      <c r="B3554">
        <v>536</v>
      </c>
      <c r="C3554">
        <v>77</v>
      </c>
      <c r="D3554" s="17">
        <v>5.1169426787185328E-2</v>
      </c>
      <c r="E3554" s="9">
        <f t="shared" si="385"/>
        <v>6.2859980945088649</v>
      </c>
      <c r="F3554" s="9">
        <f t="shared" si="386"/>
        <v>4.3567088266895917</v>
      </c>
      <c r="G3554" s="9">
        <f t="shared" si="387"/>
        <v>4.9903284218699384E-2</v>
      </c>
      <c r="H3554" s="9">
        <f t="shared" si="388"/>
        <v>9.0880957277851131</v>
      </c>
      <c r="I3554" s="9">
        <f t="shared" si="389"/>
        <v>4.9587364540379273</v>
      </c>
      <c r="J3554" s="9">
        <f t="shared" si="390"/>
        <v>4.2657222625437052</v>
      </c>
      <c r="K3554" s="9">
        <f t="shared" si="391"/>
        <v>6.884813252612676</v>
      </c>
    </row>
    <row r="3555" spans="1:11" x14ac:dyDescent="0.3">
      <c r="A3555">
        <v>17470</v>
      </c>
      <c r="B3555">
        <v>510</v>
      </c>
      <c r="C3555">
        <v>101</v>
      </c>
      <c r="D3555" s="17">
        <v>3.2482430739250799E-2</v>
      </c>
      <c r="E3555" s="9">
        <f t="shared" si="385"/>
        <v>6.2363695902037044</v>
      </c>
      <c r="F3555" s="9">
        <f t="shared" si="386"/>
        <v>4.6249728132842707</v>
      </c>
      <c r="G3555" s="9">
        <f t="shared" si="387"/>
        <v>3.1966029475101923E-2</v>
      </c>
      <c r="H3555" s="9">
        <f t="shared" si="388"/>
        <v>9.582201081350199</v>
      </c>
      <c r="I3555" s="9">
        <f t="shared" si="389"/>
        <v>5.2486145905665786</v>
      </c>
      <c r="J3555" s="9">
        <f t="shared" si="390"/>
        <v>4.1058183736263878</v>
      </c>
      <c r="K3555" s="9">
        <f t="shared" si="391"/>
        <v>7.1868485925703505</v>
      </c>
    </row>
    <row r="3556" spans="1:11" x14ac:dyDescent="0.3">
      <c r="A3556">
        <v>17472</v>
      </c>
      <c r="B3556">
        <v>633</v>
      </c>
      <c r="C3556">
        <v>223</v>
      </c>
      <c r="D3556" s="17">
        <v>0.11474236116295242</v>
      </c>
      <c r="E3556" s="9">
        <f t="shared" si="385"/>
        <v>6.4520489544372257</v>
      </c>
      <c r="F3556" s="9">
        <f t="shared" si="386"/>
        <v>5.4116460518550396</v>
      </c>
      <c r="G3556" s="9">
        <f t="shared" si="387"/>
        <v>0.10862331199060225</v>
      </c>
      <c r="H3556" s="9">
        <f t="shared" si="388"/>
        <v>7.4348801009309744</v>
      </c>
      <c r="I3556" s="9">
        <f t="shared" si="389"/>
        <v>6.0986704454301632</v>
      </c>
      <c r="J3556" s="9">
        <f t="shared" si="390"/>
        <v>4.7891892552512534</v>
      </c>
      <c r="K3556" s="9">
        <f t="shared" si="391"/>
        <v>6.5048790351447874</v>
      </c>
    </row>
    <row r="3557" spans="1:11" x14ac:dyDescent="0.3">
      <c r="A3557">
        <v>17475</v>
      </c>
      <c r="B3557">
        <v>951</v>
      </c>
      <c r="C3557">
        <v>12</v>
      </c>
      <c r="D3557" s="17">
        <v>7.7691274743581062E-2</v>
      </c>
      <c r="E3557" s="9">
        <f t="shared" si="385"/>
        <v>6.8585650347913649</v>
      </c>
      <c r="F3557" s="9">
        <f t="shared" si="386"/>
        <v>2.5649493574615367</v>
      </c>
      <c r="G3557" s="9">
        <f t="shared" si="387"/>
        <v>7.4821044404874762E-2</v>
      </c>
      <c r="H3557" s="9">
        <f t="shared" si="388"/>
        <v>3.3875735293245319</v>
      </c>
      <c r="I3557" s="9">
        <f t="shared" si="389"/>
        <v>3.0226141193164064</v>
      </c>
      <c r="J3557" s="9">
        <f t="shared" si="390"/>
        <v>4.4878547356469696</v>
      </c>
      <c r="K3557" s="9">
        <f t="shared" si="391"/>
        <v>3.4981419475865816</v>
      </c>
    </row>
    <row r="3558" spans="1:11" x14ac:dyDescent="0.3">
      <c r="A3558">
        <v>17480</v>
      </c>
      <c r="B3558">
        <v>945</v>
      </c>
      <c r="C3558">
        <v>30</v>
      </c>
      <c r="D3558" s="17">
        <v>0.11739127298185853</v>
      </c>
      <c r="E3558" s="9">
        <f t="shared" si="385"/>
        <v>6.852242569051878</v>
      </c>
      <c r="F3558" s="9">
        <f t="shared" si="386"/>
        <v>3.4339872044851463</v>
      </c>
      <c r="G3558" s="9">
        <f t="shared" si="387"/>
        <v>0.11099674790131371</v>
      </c>
      <c r="H3558" s="9">
        <f t="shared" si="388"/>
        <v>3.4505205033135806</v>
      </c>
      <c r="I3558" s="9">
        <f t="shared" si="389"/>
        <v>3.9616707361432257</v>
      </c>
      <c r="J3558" s="9">
        <f t="shared" si="390"/>
        <v>4.81034754494741</v>
      </c>
      <c r="K3558" s="9">
        <f t="shared" si="391"/>
        <v>3.8758309814892402</v>
      </c>
    </row>
    <row r="3559" spans="1:11" x14ac:dyDescent="0.3">
      <c r="A3559">
        <v>17481</v>
      </c>
      <c r="B3559">
        <v>875</v>
      </c>
      <c r="C3559">
        <v>80</v>
      </c>
      <c r="D3559" s="17">
        <v>1.555276606438975E-2</v>
      </c>
      <c r="E3559" s="9">
        <f t="shared" si="385"/>
        <v>6.7753660909363917</v>
      </c>
      <c r="F3559" s="9">
        <f t="shared" si="386"/>
        <v>4.3944491546724391</v>
      </c>
      <c r="G3559" s="9">
        <f t="shared" si="387"/>
        <v>1.5433061362336851E-2</v>
      </c>
      <c r="H3559" s="9">
        <f t="shared" si="388"/>
        <v>4.2159088609099449</v>
      </c>
      <c r="I3559" s="9">
        <f t="shared" si="389"/>
        <v>4.9995175372035092</v>
      </c>
      <c r="J3559" s="9">
        <f t="shared" si="390"/>
        <v>3.9584331725815747</v>
      </c>
      <c r="K3559" s="9">
        <f t="shared" si="391"/>
        <v>4.3994963261323399</v>
      </c>
    </row>
    <row r="3560" spans="1:11" x14ac:dyDescent="0.3">
      <c r="A3560">
        <v>17483</v>
      </c>
      <c r="B3560">
        <v>518</v>
      </c>
      <c r="C3560">
        <v>26</v>
      </c>
      <c r="D3560" s="17">
        <v>6.1932225553733997E-2</v>
      </c>
      <c r="E3560" s="9">
        <f t="shared" si="385"/>
        <v>6.2519038831658884</v>
      </c>
      <c r="F3560" s="9">
        <f t="shared" si="386"/>
        <v>3.2958368660043291</v>
      </c>
      <c r="G3560" s="9">
        <f t="shared" si="387"/>
        <v>6.0090103037294923E-2</v>
      </c>
      <c r="H3560" s="9">
        <f t="shared" si="388"/>
        <v>9.4275404196210602</v>
      </c>
      <c r="I3560" s="9">
        <f t="shared" si="389"/>
        <v>3.8123895628185025</v>
      </c>
      <c r="J3560" s="9">
        <f t="shared" si="390"/>
        <v>4.3565339262053904</v>
      </c>
      <c r="K3560" s="9">
        <f t="shared" si="391"/>
        <v>6.7287938638971587</v>
      </c>
    </row>
    <row r="3561" spans="1:11" x14ac:dyDescent="0.3">
      <c r="A3561">
        <v>17486</v>
      </c>
      <c r="B3561">
        <v>614</v>
      </c>
      <c r="C3561">
        <v>23</v>
      </c>
      <c r="D3561" s="17">
        <v>6.7897273399036909E-2</v>
      </c>
      <c r="E3561" s="9">
        <f t="shared" si="385"/>
        <v>6.4216222678065176</v>
      </c>
      <c r="F3561" s="9">
        <f t="shared" si="386"/>
        <v>3.1780538303479458</v>
      </c>
      <c r="G3561" s="9">
        <f t="shared" si="387"/>
        <v>6.5691549955879364E-2</v>
      </c>
      <c r="H3561" s="9">
        <f t="shared" si="388"/>
        <v>7.7378106237417708</v>
      </c>
      <c r="I3561" s="9">
        <f t="shared" si="389"/>
        <v>3.6851166950580363</v>
      </c>
      <c r="J3561" s="9">
        <f t="shared" si="390"/>
        <v>4.4064687216157807</v>
      </c>
      <c r="K3561" s="9">
        <f t="shared" si="391"/>
        <v>5.8557340647114531</v>
      </c>
    </row>
    <row r="3562" spans="1:11" x14ac:dyDescent="0.3">
      <c r="A3562">
        <v>17489</v>
      </c>
      <c r="B3562">
        <v>544</v>
      </c>
      <c r="C3562">
        <v>42</v>
      </c>
      <c r="D3562" s="17">
        <v>-5.406086653215403E-4</v>
      </c>
      <c r="E3562" s="9">
        <f t="shared" si="385"/>
        <v>6.300785794663244</v>
      </c>
      <c r="F3562" s="9">
        <f t="shared" si="386"/>
        <v>3.7612001156935624</v>
      </c>
      <c r="G3562" s="9">
        <f t="shared" si="387"/>
        <v>-5.4046258910129478E-4</v>
      </c>
      <c r="H3562" s="9">
        <f t="shared" si="388"/>
        <v>8.9408682036939986</v>
      </c>
      <c r="I3562" s="9">
        <f t="shared" si="389"/>
        <v>4.3152473386281605</v>
      </c>
      <c r="J3562" s="9">
        <f t="shared" si="390"/>
        <v>3.8160352061112266</v>
      </c>
      <c r="K3562" s="9">
        <f t="shared" si="391"/>
        <v>6.5282153446576929</v>
      </c>
    </row>
    <row r="3563" spans="1:11" x14ac:dyDescent="0.3">
      <c r="A3563">
        <v>17490</v>
      </c>
      <c r="B3563">
        <v>506</v>
      </c>
      <c r="C3563">
        <v>62</v>
      </c>
      <c r="D3563" s="17">
        <v>0.11378145325022131</v>
      </c>
      <c r="E3563" s="9">
        <f t="shared" si="385"/>
        <v>6.2285110035911835</v>
      </c>
      <c r="F3563" s="9">
        <f t="shared" si="386"/>
        <v>4.1431347263915326</v>
      </c>
      <c r="G3563" s="9">
        <f t="shared" si="387"/>
        <v>0.10776094025728948</v>
      </c>
      <c r="H3563" s="9">
        <f t="shared" si="388"/>
        <v>9.6604417974682075</v>
      </c>
      <c r="I3563" s="9">
        <f t="shared" si="389"/>
        <v>4.7279545925175999</v>
      </c>
      <c r="J3563" s="9">
        <f t="shared" si="390"/>
        <v>4.7815015351502552</v>
      </c>
      <c r="K3563" s="9">
        <f t="shared" si="391"/>
        <v>7.2049075835194349</v>
      </c>
    </row>
    <row r="3564" spans="1:11" x14ac:dyDescent="0.3">
      <c r="A3564">
        <v>17491</v>
      </c>
      <c r="B3564">
        <v>510</v>
      </c>
      <c r="C3564">
        <v>81</v>
      </c>
      <c r="D3564" s="17">
        <v>9.6966771209338429E-2</v>
      </c>
      <c r="E3564" s="9">
        <f t="shared" si="385"/>
        <v>6.2363695902037044</v>
      </c>
      <c r="F3564" s="9">
        <f t="shared" si="386"/>
        <v>4.4067192472642533</v>
      </c>
      <c r="G3564" s="9">
        <f t="shared" si="387"/>
        <v>9.2548890232079795E-2</v>
      </c>
      <c r="H3564" s="9">
        <f t="shared" si="388"/>
        <v>9.582201081350199</v>
      </c>
      <c r="I3564" s="9">
        <f t="shared" si="389"/>
        <v>5.0127762366685369</v>
      </c>
      <c r="J3564" s="9">
        <f t="shared" si="390"/>
        <v>4.6458918227273411</v>
      </c>
      <c r="K3564" s="9">
        <f t="shared" si="391"/>
        <v>7.2241117762211289</v>
      </c>
    </row>
    <row r="3565" spans="1:11" x14ac:dyDescent="0.3">
      <c r="A3565">
        <v>17492</v>
      </c>
      <c r="B3565">
        <v>593</v>
      </c>
      <c r="C3565">
        <v>23</v>
      </c>
      <c r="D3565" s="17">
        <v>1.8308543866711161E-2</v>
      </c>
      <c r="E3565" s="9">
        <f t="shared" si="385"/>
        <v>6.3868793193626452</v>
      </c>
      <c r="F3565" s="9">
        <f t="shared" si="386"/>
        <v>3.1780538303479458</v>
      </c>
      <c r="G3565" s="9">
        <f t="shared" si="387"/>
        <v>1.8142960484070055E-2</v>
      </c>
      <c r="H3565" s="9">
        <f t="shared" si="388"/>
        <v>8.0837141939802972</v>
      </c>
      <c r="I3565" s="9">
        <f t="shared" si="389"/>
        <v>3.6851166950580363</v>
      </c>
      <c r="J3565" s="9">
        <f t="shared" si="390"/>
        <v>3.9825909054304898</v>
      </c>
      <c r="K3565" s="9">
        <f t="shared" si="391"/>
        <v>5.9439102865936579</v>
      </c>
    </row>
    <row r="3566" spans="1:11" x14ac:dyDescent="0.3">
      <c r="A3566">
        <v>17495</v>
      </c>
      <c r="B3566">
        <v>879</v>
      </c>
      <c r="C3566">
        <v>25</v>
      </c>
      <c r="D3566" s="17">
        <v>0.16251281323120764</v>
      </c>
      <c r="E3566" s="9">
        <f t="shared" si="385"/>
        <v>6.7799219074722519</v>
      </c>
      <c r="F3566" s="9">
        <f t="shared" si="386"/>
        <v>3.2580965380214821</v>
      </c>
      <c r="G3566" s="9">
        <f t="shared" si="387"/>
        <v>0.15058388055300326</v>
      </c>
      <c r="H3566" s="9">
        <f t="shared" si="388"/>
        <v>4.170550787525598</v>
      </c>
      <c r="I3566" s="9">
        <f t="shared" si="389"/>
        <v>3.7716084796529223</v>
      </c>
      <c r="J3566" s="9">
        <f t="shared" si="390"/>
        <v>5.1632519638552345</v>
      </c>
      <c r="K3566" s="9">
        <f t="shared" si="391"/>
        <v>4.2494083304297225</v>
      </c>
    </row>
    <row r="3567" spans="1:11" x14ac:dyDescent="0.3">
      <c r="A3567">
        <v>17496</v>
      </c>
      <c r="B3567">
        <v>501</v>
      </c>
      <c r="C3567">
        <v>9</v>
      </c>
      <c r="D3567" s="17">
        <v>0.2464690927040194</v>
      </c>
      <c r="E3567" s="9">
        <f t="shared" si="385"/>
        <v>6.2186001196917289</v>
      </c>
      <c r="F3567" s="9">
        <f t="shared" si="386"/>
        <v>2.3025850929940459</v>
      </c>
      <c r="G3567" s="9">
        <f t="shared" si="387"/>
        <v>0.22031482841054556</v>
      </c>
      <c r="H3567" s="9">
        <f t="shared" si="388"/>
        <v>9.7591153493280682</v>
      </c>
      <c r="I3567" s="9">
        <f t="shared" si="389"/>
        <v>2.7391110481775436</v>
      </c>
      <c r="J3567" s="9">
        <f t="shared" si="390"/>
        <v>5.7848771734928297</v>
      </c>
      <c r="K3567" s="9">
        <f t="shared" si="391"/>
        <v>6.8582664238158628</v>
      </c>
    </row>
    <row r="3568" spans="1:11" x14ac:dyDescent="0.3">
      <c r="A3568">
        <v>17498</v>
      </c>
      <c r="B3568">
        <v>947</v>
      </c>
      <c r="C3568">
        <v>16</v>
      </c>
      <c r="D3568" s="17">
        <v>-2.0502560815814651E-2</v>
      </c>
      <c r="E3568" s="9">
        <f t="shared" si="385"/>
        <v>6.8543545022550214</v>
      </c>
      <c r="F3568" s="9">
        <f t="shared" si="386"/>
        <v>2.8332133440562162</v>
      </c>
      <c r="G3568" s="9">
        <f t="shared" si="387"/>
        <v>-2.0295212638268733E-2</v>
      </c>
      <c r="H3568" s="9">
        <f t="shared" si="388"/>
        <v>3.4294939276257752</v>
      </c>
      <c r="I3568" s="9">
        <f t="shared" si="389"/>
        <v>3.3124922558450578</v>
      </c>
      <c r="J3568" s="9">
        <f t="shared" si="390"/>
        <v>3.6399290291847399</v>
      </c>
      <c r="K3568" s="9">
        <f t="shared" si="391"/>
        <v>3.4364804464033529</v>
      </c>
    </row>
    <row r="3569" spans="1:11" x14ac:dyDescent="0.3">
      <c r="A3569">
        <v>17499</v>
      </c>
      <c r="B3569">
        <v>1161</v>
      </c>
      <c r="C3569">
        <v>39</v>
      </c>
      <c r="D3569" s="17">
        <v>1.7293082142994787E-2</v>
      </c>
      <c r="E3569" s="9">
        <f t="shared" si="385"/>
        <v>7.0578979374118562</v>
      </c>
      <c r="F3569" s="9">
        <f t="shared" si="386"/>
        <v>3.6888794541139363</v>
      </c>
      <c r="G3569" s="9">
        <f t="shared" si="387"/>
        <v>1.7145258581129211E-2</v>
      </c>
      <c r="H3569" s="9">
        <f t="shared" si="388"/>
        <v>1.4029992266044875</v>
      </c>
      <c r="I3569" s="9">
        <f t="shared" si="389"/>
        <v>4.2370997688505732</v>
      </c>
      <c r="J3569" s="9">
        <f t="shared" si="390"/>
        <v>3.9736967676964312</v>
      </c>
      <c r="K3569" s="9">
        <f t="shared" si="391"/>
        <v>2.7673688974967021</v>
      </c>
    </row>
    <row r="3570" spans="1:11" x14ac:dyDescent="0.3">
      <c r="A3570">
        <v>17501</v>
      </c>
      <c r="B3570">
        <v>548</v>
      </c>
      <c r="C3570">
        <v>17</v>
      </c>
      <c r="D3570" s="17">
        <v>5.3849055462101385E-2</v>
      </c>
      <c r="E3570" s="9">
        <f t="shared" si="385"/>
        <v>6.3080984415095305</v>
      </c>
      <c r="F3570" s="9">
        <f t="shared" si="386"/>
        <v>2.8903717578961645</v>
      </c>
      <c r="G3570" s="9">
        <f t="shared" si="387"/>
        <v>5.244922872695041E-2</v>
      </c>
      <c r="H3570" s="9">
        <f t="shared" si="388"/>
        <v>8.8680629075024449</v>
      </c>
      <c r="I3570" s="9">
        <f t="shared" si="389"/>
        <v>3.3742559487700117</v>
      </c>
      <c r="J3570" s="9">
        <f t="shared" si="390"/>
        <v>4.2884184015937645</v>
      </c>
      <c r="K3570" s="9">
        <f t="shared" si="391"/>
        <v>6.3039919187009792</v>
      </c>
    </row>
    <row r="3571" spans="1:11" x14ac:dyDescent="0.3">
      <c r="A3571">
        <v>17502</v>
      </c>
      <c r="B3571">
        <v>881</v>
      </c>
      <c r="C3571">
        <v>26</v>
      </c>
      <c r="D3571" s="17">
        <v>0.15645992303718614</v>
      </c>
      <c r="E3571" s="9">
        <f t="shared" si="385"/>
        <v>6.7821920560067914</v>
      </c>
      <c r="F3571" s="9">
        <f t="shared" si="386"/>
        <v>3.2958368660043291</v>
      </c>
      <c r="G3571" s="9">
        <f t="shared" si="387"/>
        <v>0.1453635484245607</v>
      </c>
      <c r="H3571" s="9">
        <f t="shared" si="388"/>
        <v>4.1479490073589682</v>
      </c>
      <c r="I3571" s="9">
        <f t="shared" si="389"/>
        <v>3.8123895628185025</v>
      </c>
      <c r="J3571" s="9">
        <f t="shared" si="390"/>
        <v>5.1167146636546033</v>
      </c>
      <c r="K3571" s="9">
        <f t="shared" si="391"/>
        <v>4.2410343052559556</v>
      </c>
    </row>
    <row r="3572" spans="1:11" x14ac:dyDescent="0.3">
      <c r="A3572">
        <v>17503</v>
      </c>
      <c r="B3572">
        <v>874</v>
      </c>
      <c r="C3572">
        <v>37</v>
      </c>
      <c r="D3572" s="17">
        <v>0.35921296217571175</v>
      </c>
      <c r="E3572" s="9">
        <f t="shared" si="385"/>
        <v>6.7742238863576141</v>
      </c>
      <c r="F3572" s="9">
        <f t="shared" si="386"/>
        <v>3.6375861597263857</v>
      </c>
      <c r="G3572" s="9">
        <f t="shared" si="387"/>
        <v>0.306905827951442</v>
      </c>
      <c r="H3572" s="9">
        <f t="shared" si="388"/>
        <v>4.2272807409442574</v>
      </c>
      <c r="I3572" s="9">
        <f t="shared" si="389"/>
        <v>4.1816737506875619</v>
      </c>
      <c r="J3572" s="9">
        <f t="shared" si="390"/>
        <v>6.5568034113564755</v>
      </c>
      <c r="K3572" s="9">
        <f t="shared" si="391"/>
        <v>4.6795031779496927</v>
      </c>
    </row>
    <row r="3573" spans="1:11" x14ac:dyDescent="0.3">
      <c r="A3573">
        <v>17504</v>
      </c>
      <c r="B3573">
        <v>538</v>
      </c>
      <c r="C3573">
        <v>224</v>
      </c>
      <c r="D3573" s="17">
        <v>6.8808671056236226E-2</v>
      </c>
      <c r="E3573" s="9">
        <f t="shared" si="385"/>
        <v>6.2897155709089976</v>
      </c>
      <c r="F3573" s="9">
        <f t="shared" si="386"/>
        <v>5.4161004022044201</v>
      </c>
      <c r="G3573" s="9">
        <f t="shared" si="387"/>
        <v>6.6544636656777387E-2</v>
      </c>
      <c r="H3573" s="9">
        <f t="shared" si="388"/>
        <v>9.0510842357650638</v>
      </c>
      <c r="I3573" s="9">
        <f t="shared" si="389"/>
        <v>6.1034836847885829</v>
      </c>
      <c r="J3573" s="9">
        <f t="shared" si="390"/>
        <v>4.414073669140202</v>
      </c>
      <c r="K3573" s="9">
        <f t="shared" si="391"/>
        <v>7.2394019571471473</v>
      </c>
    </row>
    <row r="3574" spans="1:11" x14ac:dyDescent="0.3">
      <c r="A3574">
        <v>17505</v>
      </c>
      <c r="B3574">
        <v>534</v>
      </c>
      <c r="C3574">
        <v>52</v>
      </c>
      <c r="D3574" s="17">
        <v>0.10079233438594423</v>
      </c>
      <c r="E3574" s="9">
        <f t="shared" si="385"/>
        <v>6.2822667468960063</v>
      </c>
      <c r="F3574" s="9">
        <f t="shared" si="386"/>
        <v>3.970291913552122</v>
      </c>
      <c r="G3574" s="9">
        <f t="shared" si="387"/>
        <v>9.6030224497136302E-2</v>
      </c>
      <c r="H3574" s="9">
        <f t="shared" si="388"/>
        <v>9.1252453227071992</v>
      </c>
      <c r="I3574" s="9">
        <f t="shared" si="389"/>
        <v>4.54118575658749</v>
      </c>
      <c r="J3574" s="9">
        <f t="shared" si="390"/>
        <v>4.6769266101327185</v>
      </c>
      <c r="K3574" s="9">
        <f t="shared" si="391"/>
        <v>6.8603637103563901</v>
      </c>
    </row>
    <row r="3575" spans="1:11" x14ac:dyDescent="0.3">
      <c r="A3575">
        <v>17506</v>
      </c>
      <c r="B3575">
        <v>942</v>
      </c>
      <c r="C3575">
        <v>16</v>
      </c>
      <c r="D3575" s="17">
        <v>0.16521366831157377</v>
      </c>
      <c r="E3575" s="9">
        <f t="shared" si="385"/>
        <v>6.8490662826334576</v>
      </c>
      <c r="F3575" s="9">
        <f t="shared" si="386"/>
        <v>2.8332133440562162</v>
      </c>
      <c r="G3575" s="9">
        <f t="shared" si="387"/>
        <v>0.15290447647681796</v>
      </c>
      <c r="H3575" s="9">
        <f t="shared" si="388"/>
        <v>3.4821438646413245</v>
      </c>
      <c r="I3575" s="9">
        <f t="shared" si="389"/>
        <v>3.3124922558450578</v>
      </c>
      <c r="J3575" s="9">
        <f t="shared" si="390"/>
        <v>5.1839392049145774</v>
      </c>
      <c r="K3575" s="9">
        <f t="shared" si="391"/>
        <v>3.7716074500570951</v>
      </c>
    </row>
    <row r="3576" spans="1:11" x14ac:dyDescent="0.3">
      <c r="A3576">
        <v>17507</v>
      </c>
      <c r="B3576">
        <v>594</v>
      </c>
      <c r="C3576">
        <v>124</v>
      </c>
      <c r="D3576" s="17">
        <v>4.9919844135931174E-2</v>
      </c>
      <c r="E3576" s="9">
        <f t="shared" si="385"/>
        <v>6.3885614055456301</v>
      </c>
      <c r="F3576" s="9">
        <f t="shared" si="386"/>
        <v>4.8283137373023015</v>
      </c>
      <c r="G3576" s="9">
        <f t="shared" si="387"/>
        <v>4.8713822337307727E-2</v>
      </c>
      <c r="H3576" s="9">
        <f t="shared" si="388"/>
        <v>8.066967209564643</v>
      </c>
      <c r="I3576" s="9">
        <f t="shared" si="389"/>
        <v>5.4683387841961153</v>
      </c>
      <c r="J3576" s="9">
        <f t="shared" si="390"/>
        <v>4.2551186566256192</v>
      </c>
      <c r="K3576" s="9">
        <f t="shared" si="391"/>
        <v>6.5250089713662796</v>
      </c>
    </row>
    <row r="3577" spans="1:11" x14ac:dyDescent="0.3">
      <c r="A3577">
        <v>17509</v>
      </c>
      <c r="B3577">
        <v>929</v>
      </c>
      <c r="C3577">
        <v>357</v>
      </c>
      <c r="D3577" s="17">
        <v>-7.7324080920881883E-3</v>
      </c>
      <c r="E3577" s="9">
        <f t="shared" si="385"/>
        <v>6.8351845861473013</v>
      </c>
      <c r="F3577" s="9">
        <f t="shared" si="386"/>
        <v>5.8805329864007003</v>
      </c>
      <c r="G3577" s="9">
        <f t="shared" si="387"/>
        <v>-7.7026662436558901E-3</v>
      </c>
      <c r="H3577" s="9">
        <f t="shared" si="388"/>
        <v>3.6203511438331391</v>
      </c>
      <c r="I3577" s="9">
        <f t="shared" si="389"/>
        <v>6.6053358109683629</v>
      </c>
      <c r="J3577" s="9">
        <f t="shared" si="390"/>
        <v>3.7521868506102325</v>
      </c>
      <c r="K3577" s="9">
        <f t="shared" si="391"/>
        <v>4.5422136853291253</v>
      </c>
    </row>
    <row r="3578" spans="1:11" x14ac:dyDescent="0.3">
      <c r="A3578">
        <v>17510</v>
      </c>
      <c r="B3578">
        <v>896</v>
      </c>
      <c r="C3578">
        <v>20</v>
      </c>
      <c r="D3578" s="17">
        <v>4.4224113638851453E-2</v>
      </c>
      <c r="E3578" s="9">
        <f t="shared" si="385"/>
        <v>6.799055862058796</v>
      </c>
      <c r="F3578" s="9">
        <f t="shared" si="386"/>
        <v>3.044522437723423</v>
      </c>
      <c r="G3578" s="9">
        <f t="shared" si="387"/>
        <v>4.3274134658965832E-2</v>
      </c>
      <c r="H3578" s="9">
        <f t="shared" si="388"/>
        <v>3.9800516070959437</v>
      </c>
      <c r="I3578" s="9">
        <f t="shared" si="389"/>
        <v>3.5408266181325931</v>
      </c>
      <c r="J3578" s="9">
        <f t="shared" si="390"/>
        <v>4.2066258840862227</v>
      </c>
      <c r="K3578" s="9">
        <f t="shared" si="391"/>
        <v>3.8935989658049945</v>
      </c>
    </row>
    <row r="3579" spans="1:11" x14ac:dyDescent="0.3">
      <c r="A3579">
        <v>17511</v>
      </c>
      <c r="B3579">
        <v>502</v>
      </c>
      <c r="C3579">
        <v>1138</v>
      </c>
      <c r="D3579" s="17">
        <v>5.9439362891318598E-2</v>
      </c>
      <c r="E3579" s="9">
        <f t="shared" si="385"/>
        <v>6.2205901700997392</v>
      </c>
      <c r="F3579" s="9">
        <f t="shared" si="386"/>
        <v>7.0379059634471819</v>
      </c>
      <c r="G3579" s="9">
        <f t="shared" si="387"/>
        <v>5.7739865272763619E-2</v>
      </c>
      <c r="H3579" s="9">
        <f t="shared" si="388"/>
        <v>9.7393022484855329</v>
      </c>
      <c r="I3579" s="9">
        <f t="shared" si="389"/>
        <v>7.8559588487962264</v>
      </c>
      <c r="J3579" s="9">
        <f t="shared" si="390"/>
        <v>4.3355824392693521</v>
      </c>
      <c r="K3579" s="9">
        <f t="shared" si="391"/>
        <v>8.0935552667355051</v>
      </c>
    </row>
    <row r="3580" spans="1:11" x14ac:dyDescent="0.3">
      <c r="A3580">
        <v>17512</v>
      </c>
      <c r="B3580">
        <v>561</v>
      </c>
      <c r="C3580">
        <v>114</v>
      </c>
      <c r="D3580" s="17">
        <v>4.4500839659906526E-2</v>
      </c>
      <c r="E3580" s="9">
        <f t="shared" si="385"/>
        <v>6.3315018498936908</v>
      </c>
      <c r="F3580" s="9">
        <f t="shared" si="386"/>
        <v>4.7449321283632502</v>
      </c>
      <c r="G3580" s="9">
        <f t="shared" si="387"/>
        <v>4.3539105901098052E-2</v>
      </c>
      <c r="H3580" s="9">
        <f t="shared" si="388"/>
        <v>8.635056703987237</v>
      </c>
      <c r="I3580" s="9">
        <f t="shared" si="389"/>
        <v>5.3782390815605465</v>
      </c>
      <c r="J3580" s="9">
        <f t="shared" si="390"/>
        <v>4.2089880031882725</v>
      </c>
      <c r="K3580" s="9">
        <f t="shared" si="391"/>
        <v>6.7727976770994376</v>
      </c>
    </row>
    <row r="3581" spans="1:11" x14ac:dyDescent="0.3">
      <c r="A3581">
        <v>17513</v>
      </c>
      <c r="B3581">
        <v>944</v>
      </c>
      <c r="C3581">
        <v>6</v>
      </c>
      <c r="D3581" s="17">
        <v>-2.3054362969808836E-2</v>
      </c>
      <c r="E3581" s="9">
        <f t="shared" si="385"/>
        <v>6.8511849274937431</v>
      </c>
      <c r="F3581" s="9">
        <f t="shared" si="386"/>
        <v>1.9459101490553132</v>
      </c>
      <c r="G3581" s="9">
        <f t="shared" si="387"/>
        <v>-2.2792626290521614E-2</v>
      </c>
      <c r="H3581" s="9">
        <f t="shared" si="388"/>
        <v>3.4610504671588349</v>
      </c>
      <c r="I3581" s="9">
        <f t="shared" si="389"/>
        <v>2.3536986437475873</v>
      </c>
      <c r="J3581" s="9">
        <f t="shared" si="390"/>
        <v>3.6176655244880145</v>
      </c>
      <c r="K3581" s="9">
        <f t="shared" si="391"/>
        <v>3.1601679316012965</v>
      </c>
    </row>
    <row r="3582" spans="1:11" x14ac:dyDescent="0.3">
      <c r="A3582">
        <v>17514</v>
      </c>
      <c r="B3582">
        <v>1000</v>
      </c>
      <c r="C3582">
        <v>38</v>
      </c>
      <c r="D3582" s="17">
        <v>-0.17604140857411199</v>
      </c>
      <c r="E3582" s="9">
        <f t="shared" si="385"/>
        <v>6.9087547793152204</v>
      </c>
      <c r="F3582" s="9">
        <f t="shared" si="386"/>
        <v>3.6635616461296463</v>
      </c>
      <c r="G3582" s="9">
        <f t="shared" si="387"/>
        <v>-0.16215406022907355</v>
      </c>
      <c r="H3582" s="9">
        <f t="shared" si="388"/>
        <v>2.8878804233059761</v>
      </c>
      <c r="I3582" s="9">
        <f t="shared" si="389"/>
        <v>4.2097420937014132</v>
      </c>
      <c r="J3582" s="9">
        <f t="shared" si="390"/>
        <v>2.3753106842177916</v>
      </c>
      <c r="K3582" s="9">
        <f t="shared" si="391"/>
        <v>3.1819249766069699</v>
      </c>
    </row>
    <row r="3583" spans="1:11" x14ac:dyDescent="0.3">
      <c r="A3583">
        <v>17515</v>
      </c>
      <c r="B3583">
        <v>545</v>
      </c>
      <c r="C3583">
        <v>126</v>
      </c>
      <c r="D3583" s="17">
        <v>6.2698668161241228E-2</v>
      </c>
      <c r="E3583" s="9">
        <f t="shared" si="385"/>
        <v>6.3026189757449051</v>
      </c>
      <c r="F3583" s="9">
        <f t="shared" si="386"/>
        <v>4.8441870864585912</v>
      </c>
      <c r="G3583" s="9">
        <f t="shared" si="387"/>
        <v>6.0811586136332287E-2</v>
      </c>
      <c r="H3583" s="9">
        <f t="shared" si="388"/>
        <v>8.9226169063965131</v>
      </c>
      <c r="I3583" s="9">
        <f t="shared" si="389"/>
        <v>5.4854910562260022</v>
      </c>
      <c r="J3583" s="9">
        <f t="shared" si="390"/>
        <v>4.3629656770487237</v>
      </c>
      <c r="K3583" s="9">
        <f t="shared" si="391"/>
        <v>6.9795489054758022</v>
      </c>
    </row>
    <row r="3584" spans="1:11" x14ac:dyDescent="0.3">
      <c r="A3584">
        <v>17516</v>
      </c>
      <c r="B3584">
        <v>572</v>
      </c>
      <c r="C3584">
        <v>148</v>
      </c>
      <c r="D3584" s="17">
        <v>0.14080068803932613</v>
      </c>
      <c r="E3584" s="9">
        <f t="shared" si="385"/>
        <v>6.3508857167147399</v>
      </c>
      <c r="F3584" s="9">
        <f t="shared" si="386"/>
        <v>5.0039463059454592</v>
      </c>
      <c r="G3584" s="9">
        <f t="shared" si="387"/>
        <v>0.13173037379773905</v>
      </c>
      <c r="H3584" s="9">
        <f t="shared" si="388"/>
        <v>8.442069377385959</v>
      </c>
      <c r="I3584" s="9">
        <f t="shared" si="389"/>
        <v>5.6581221478085491</v>
      </c>
      <c r="J3584" s="9">
        <f t="shared" si="390"/>
        <v>4.9951800323924918</v>
      </c>
      <c r="K3584" s="9">
        <f t="shared" si="391"/>
        <v>6.9175073395140423</v>
      </c>
    </row>
    <row r="3585" spans="1:11" x14ac:dyDescent="0.3">
      <c r="A3585">
        <v>17517</v>
      </c>
      <c r="B3585">
        <v>645</v>
      </c>
      <c r="C3585">
        <v>21</v>
      </c>
      <c r="D3585" s="17">
        <v>8.7306641764478596E-2</v>
      </c>
      <c r="E3585" s="9">
        <f t="shared" si="385"/>
        <v>6.4707995037826018</v>
      </c>
      <c r="F3585" s="9">
        <f t="shared" si="386"/>
        <v>3.0910424533583161</v>
      </c>
      <c r="G3585" s="9">
        <f t="shared" si="387"/>
        <v>8.3703667495946432E-2</v>
      </c>
      <c r="H3585" s="9">
        <f t="shared" si="388"/>
        <v>7.2481981337117194</v>
      </c>
      <c r="I3585" s="9">
        <f t="shared" si="389"/>
        <v>3.591094772329158</v>
      </c>
      <c r="J3585" s="9">
        <f t="shared" si="390"/>
        <v>4.5670399842456213</v>
      </c>
      <c r="K3585" s="9">
        <f t="shared" si="391"/>
        <v>5.6148354954037316</v>
      </c>
    </row>
    <row r="3586" spans="1:11" x14ac:dyDescent="0.3">
      <c r="A3586">
        <v>17519</v>
      </c>
      <c r="B3586">
        <v>503</v>
      </c>
      <c r="C3586">
        <v>72</v>
      </c>
      <c r="D3586" s="17">
        <v>-3.6785028819686205E-2</v>
      </c>
      <c r="E3586" s="9">
        <f t="shared" ref="E3586:E3649" si="392">IF(B3586&lt;=0,-1*LOG(1-B3586,EXP(1)),LOG(1+B3586,EXP(1)))</f>
        <v>6.2225762680713688</v>
      </c>
      <c r="F3586" s="9">
        <f t="shared" ref="F3586:F3649" si="393">IF(C3586&lt;=0,-1*LOG(1-C3586,EXP(1)),LOG(1+C3586,EXP(1)))</f>
        <v>4.290459441148391</v>
      </c>
      <c r="G3586" s="9">
        <f t="shared" ref="G3586:G3649" si="394">IF(D3586&lt;=0,-1*LOG(1-D3586,EXP(1)),LOG(1+D3586,EXP(1)))</f>
        <v>-3.6124606715791048E-2</v>
      </c>
      <c r="H3586" s="9">
        <f t="shared" ref="H3586:H3649" si="395">1+9*((MAX(E$2:E$4112)-E3586)/(MAX(E$2:E$4112)-MIN(E$2:E$4112)))</f>
        <v>9.7195284984153574</v>
      </c>
      <c r="I3586" s="9">
        <f t="shared" ref="I3586:I3649" si="396">1+9*((F3586-MIN(F$2:F$4112))/(MAX(F$2:F$4112)-MIN(F$2:F$4112)))</f>
        <v>4.8871493257370755</v>
      </c>
      <c r="J3586" s="9">
        <f t="shared" ref="J3586:J3649" si="397">1+9*((G3586-MIN(G$2:G$4112))/(MAX(G$2:G$4112)-MIN(G$2:G$4112)))</f>
        <v>3.4988159264060625</v>
      </c>
      <c r="K3586" s="9">
        <f t="shared" ref="K3586:K3649" si="398">0.5*H3586+0.3*I3586+0.2*J3586</f>
        <v>7.025672232210014</v>
      </c>
    </row>
    <row r="3587" spans="1:11" x14ac:dyDescent="0.3">
      <c r="A3587">
        <v>17521</v>
      </c>
      <c r="B3587">
        <v>896</v>
      </c>
      <c r="C3587">
        <v>23</v>
      </c>
      <c r="D3587" s="17">
        <v>2.4898128076222204E-2</v>
      </c>
      <c r="E3587" s="9">
        <f t="shared" si="392"/>
        <v>6.799055862058796</v>
      </c>
      <c r="F3587" s="9">
        <f t="shared" si="393"/>
        <v>3.1780538303479458</v>
      </c>
      <c r="G3587" s="9">
        <f t="shared" si="394"/>
        <v>2.4593220408422139E-2</v>
      </c>
      <c r="H3587" s="9">
        <f t="shared" si="395"/>
        <v>3.9800516070959437</v>
      </c>
      <c r="I3587" s="9">
        <f t="shared" si="396"/>
        <v>3.6851166950580363</v>
      </c>
      <c r="J3587" s="9">
        <f t="shared" si="397"/>
        <v>4.0400925499783877</v>
      </c>
      <c r="K3587" s="9">
        <f t="shared" si="398"/>
        <v>3.9035793220610602</v>
      </c>
    </row>
    <row r="3588" spans="1:11" x14ac:dyDescent="0.3">
      <c r="A3588">
        <v>17522</v>
      </c>
      <c r="B3588">
        <v>509</v>
      </c>
      <c r="C3588">
        <v>116</v>
      </c>
      <c r="D3588" s="17">
        <v>6.4856431687163318E-2</v>
      </c>
      <c r="E3588" s="9">
        <f t="shared" si="392"/>
        <v>6.2344107257183712</v>
      </c>
      <c r="F3588" s="9">
        <f t="shared" si="393"/>
        <v>4.7621739347977563</v>
      </c>
      <c r="G3588" s="9">
        <f t="shared" si="394"/>
        <v>6.2839984146706579E-2</v>
      </c>
      <c r="H3588" s="9">
        <f t="shared" si="395"/>
        <v>9.6017036926551906</v>
      </c>
      <c r="I3588" s="9">
        <f t="shared" si="396"/>
        <v>5.396870068086419</v>
      </c>
      <c r="J3588" s="9">
        <f t="shared" si="397"/>
        <v>4.3810480834574719</v>
      </c>
      <c r="K3588" s="9">
        <f t="shared" si="398"/>
        <v>7.2961224834450151</v>
      </c>
    </row>
    <row r="3589" spans="1:11" x14ac:dyDescent="0.3">
      <c r="A3589">
        <v>17523</v>
      </c>
      <c r="B3589">
        <v>883</v>
      </c>
      <c r="C3589">
        <v>9</v>
      </c>
      <c r="D3589" s="17">
        <v>-7.5962327394418966E-2</v>
      </c>
      <c r="E3589" s="9">
        <f t="shared" si="392"/>
        <v>6.7844570626376433</v>
      </c>
      <c r="F3589" s="9">
        <f t="shared" si="393"/>
        <v>2.3025850929940459</v>
      </c>
      <c r="G3589" s="9">
        <f t="shared" si="394"/>
        <v>-7.3215449411444283E-2</v>
      </c>
      <c r="H3589" s="9">
        <f t="shared" si="395"/>
        <v>4.1253984203962268</v>
      </c>
      <c r="I3589" s="9">
        <f t="shared" si="396"/>
        <v>2.7391110481775436</v>
      </c>
      <c r="J3589" s="9">
        <f t="shared" si="397"/>
        <v>3.1681649948652457</v>
      </c>
      <c r="K3589" s="9">
        <f t="shared" si="398"/>
        <v>3.5180655236244256</v>
      </c>
    </row>
    <row r="3590" spans="1:11" x14ac:dyDescent="0.3">
      <c r="A3590">
        <v>17524</v>
      </c>
      <c r="B3590">
        <v>504</v>
      </c>
      <c r="C3590">
        <v>6</v>
      </c>
      <c r="D3590" s="17">
        <v>-0.20914702852266895</v>
      </c>
      <c r="E3590" s="9">
        <f t="shared" si="392"/>
        <v>6.2245584292753602</v>
      </c>
      <c r="F3590" s="9">
        <f t="shared" si="393"/>
        <v>1.9459101490553132</v>
      </c>
      <c r="G3590" s="9">
        <f t="shared" si="394"/>
        <v>-0.1899151759198357</v>
      </c>
      <c r="H3590" s="9">
        <f t="shared" si="395"/>
        <v>9.6997939431182854</v>
      </c>
      <c r="I3590" s="9">
        <f t="shared" si="396"/>
        <v>2.3536986437475873</v>
      </c>
      <c r="J3590" s="9">
        <f t="shared" si="397"/>
        <v>2.1278307647378645</v>
      </c>
      <c r="K3590" s="9">
        <f t="shared" si="398"/>
        <v>5.9815727176309919</v>
      </c>
    </row>
    <row r="3591" spans="1:11" x14ac:dyDescent="0.3">
      <c r="A3591">
        <v>17525</v>
      </c>
      <c r="B3591">
        <v>502</v>
      </c>
      <c r="C3591">
        <v>9</v>
      </c>
      <c r="D3591" s="17">
        <v>2.7612936814319106E-2</v>
      </c>
      <c r="E3591" s="9">
        <f t="shared" si="392"/>
        <v>6.2205901700997392</v>
      </c>
      <c r="F3591" s="9">
        <f t="shared" si="393"/>
        <v>2.3025850929940459</v>
      </c>
      <c r="G3591" s="9">
        <f t="shared" si="394"/>
        <v>2.7238575522652235E-2</v>
      </c>
      <c r="H3591" s="9">
        <f t="shared" si="395"/>
        <v>9.7393022484855329</v>
      </c>
      <c r="I3591" s="9">
        <f t="shared" si="396"/>
        <v>2.7391110481775436</v>
      </c>
      <c r="J3591" s="9">
        <f t="shared" si="397"/>
        <v>4.0636748972427412</v>
      </c>
      <c r="K3591" s="9">
        <f t="shared" si="398"/>
        <v>6.5041194181445778</v>
      </c>
    </row>
    <row r="3592" spans="1:11" x14ac:dyDescent="0.3">
      <c r="A3592">
        <v>17526</v>
      </c>
      <c r="B3592">
        <v>503</v>
      </c>
      <c r="C3592">
        <v>10</v>
      </c>
      <c r="D3592" s="17">
        <v>0.16242051172352123</v>
      </c>
      <c r="E3592" s="9">
        <f t="shared" si="392"/>
        <v>6.2225762680713688</v>
      </c>
      <c r="F3592" s="9">
        <f t="shared" si="393"/>
        <v>2.3978952727983707</v>
      </c>
      <c r="G3592" s="9">
        <f t="shared" si="394"/>
        <v>0.15050447912953521</v>
      </c>
      <c r="H3592" s="9">
        <f t="shared" si="395"/>
        <v>9.7195284984153574</v>
      </c>
      <c r="I3592" s="9">
        <f t="shared" si="396"/>
        <v>2.842100411992643</v>
      </c>
      <c r="J3592" s="9">
        <f t="shared" si="397"/>
        <v>5.1625441299877002</v>
      </c>
      <c r="K3592" s="9">
        <f t="shared" si="398"/>
        <v>6.7449031988030121</v>
      </c>
    </row>
    <row r="3593" spans="1:11" x14ac:dyDescent="0.3">
      <c r="A3593">
        <v>17527</v>
      </c>
      <c r="B3593">
        <v>623</v>
      </c>
      <c r="C3593">
        <v>41</v>
      </c>
      <c r="D3593" s="17">
        <v>0.16101878404211609</v>
      </c>
      <c r="E3593" s="9">
        <f t="shared" si="392"/>
        <v>6.4361503683694279</v>
      </c>
      <c r="F3593" s="9">
        <f t="shared" si="393"/>
        <v>3.7376696182833684</v>
      </c>
      <c r="G3593" s="9">
        <f t="shared" si="394"/>
        <v>0.14929788177704845</v>
      </c>
      <c r="H3593" s="9">
        <f t="shared" si="395"/>
        <v>7.593167693922112</v>
      </c>
      <c r="I3593" s="9">
        <f t="shared" si="396"/>
        <v>4.289820978469109</v>
      </c>
      <c r="J3593" s="9">
        <f t="shared" si="397"/>
        <v>5.1517877677807773</v>
      </c>
      <c r="K3593" s="9">
        <f t="shared" si="398"/>
        <v>6.1138876940579436</v>
      </c>
    </row>
    <row r="3594" spans="1:11" x14ac:dyDescent="0.3">
      <c r="A3594">
        <v>17528</v>
      </c>
      <c r="B3594">
        <v>873</v>
      </c>
      <c r="C3594">
        <v>243</v>
      </c>
      <c r="D3594" s="17">
        <v>3.2980973505345665E-2</v>
      </c>
      <c r="E3594" s="9">
        <f t="shared" si="392"/>
        <v>6.7730803756555353</v>
      </c>
      <c r="F3594" s="9">
        <f t="shared" si="393"/>
        <v>5.4971682252932021</v>
      </c>
      <c r="G3594" s="9">
        <f t="shared" si="394"/>
        <v>3.2448771289604189E-2</v>
      </c>
      <c r="H3594" s="9">
        <f t="shared" si="395"/>
        <v>4.2386656248464964</v>
      </c>
      <c r="I3594" s="9">
        <f t="shared" si="396"/>
        <v>6.1910831788083165</v>
      </c>
      <c r="J3594" s="9">
        <f t="shared" si="397"/>
        <v>4.1101218355878384</v>
      </c>
      <c r="K3594" s="9">
        <f t="shared" si="398"/>
        <v>4.7986821331833109</v>
      </c>
    </row>
    <row r="3595" spans="1:11" x14ac:dyDescent="0.3">
      <c r="A3595">
        <v>17530</v>
      </c>
      <c r="B3595">
        <v>508</v>
      </c>
      <c r="C3595">
        <v>403</v>
      </c>
      <c r="D3595" s="17">
        <v>6.1494125223004868E-2</v>
      </c>
      <c r="E3595" s="9">
        <f t="shared" si="392"/>
        <v>6.2324480165505225</v>
      </c>
      <c r="F3595" s="9">
        <f t="shared" si="393"/>
        <v>6.0014148779611505</v>
      </c>
      <c r="G3595" s="9">
        <f t="shared" si="394"/>
        <v>5.9677467735123821E-2</v>
      </c>
      <c r="H3595" s="9">
        <f t="shared" si="395"/>
        <v>9.6212445819264474</v>
      </c>
      <c r="I3595" s="9">
        <f t="shared" si="396"/>
        <v>6.7359572108454362</v>
      </c>
      <c r="J3595" s="9">
        <f t="shared" si="397"/>
        <v>4.3528554374698007</v>
      </c>
      <c r="K3595" s="9">
        <f t="shared" si="398"/>
        <v>7.7019805417108156</v>
      </c>
    </row>
    <row r="3596" spans="1:11" x14ac:dyDescent="0.3">
      <c r="A3596">
        <v>17535</v>
      </c>
      <c r="B3596">
        <v>1152</v>
      </c>
      <c r="C3596">
        <v>13</v>
      </c>
      <c r="D3596" s="17">
        <v>9.2175493144865464E-2</v>
      </c>
      <c r="E3596" s="9">
        <f t="shared" si="392"/>
        <v>7.0501225202690589</v>
      </c>
      <c r="F3596" s="9">
        <f t="shared" si="393"/>
        <v>2.6390573296152584</v>
      </c>
      <c r="G3596" s="9">
        <f t="shared" si="394"/>
        <v>8.8171572418683328E-2</v>
      </c>
      <c r="H3596" s="9">
        <f t="shared" si="395"/>
        <v>1.4804119008377181</v>
      </c>
      <c r="I3596" s="9">
        <f t="shared" si="396"/>
        <v>3.1026930040841023</v>
      </c>
      <c r="J3596" s="9">
        <f t="shared" si="397"/>
        <v>4.6068696785143874</v>
      </c>
      <c r="K3596" s="9">
        <f t="shared" si="398"/>
        <v>2.5923877873469672</v>
      </c>
    </row>
    <row r="3597" spans="1:11" x14ac:dyDescent="0.3">
      <c r="A3597">
        <v>17537</v>
      </c>
      <c r="B3597">
        <v>630</v>
      </c>
      <c r="C3597">
        <v>57</v>
      </c>
      <c r="D3597" s="17">
        <v>8.2902608068612729E-2</v>
      </c>
      <c r="E3597" s="9">
        <f t="shared" si="392"/>
        <v>6.4473058625412127</v>
      </c>
      <c r="F3597" s="9">
        <f t="shared" si="393"/>
        <v>4.0604430105464191</v>
      </c>
      <c r="G3597" s="9">
        <f t="shared" si="394"/>
        <v>7.9645036060611296E-2</v>
      </c>
      <c r="H3597" s="9">
        <f t="shared" si="395"/>
        <v>7.4821027027619849</v>
      </c>
      <c r="I3597" s="9">
        <f t="shared" si="396"/>
        <v>4.6386003679725238</v>
      </c>
      <c r="J3597" s="9">
        <f t="shared" si="397"/>
        <v>4.5308588093964541</v>
      </c>
      <c r="K3597" s="9">
        <f t="shared" si="398"/>
        <v>6.0388032236520406</v>
      </c>
    </row>
    <row r="3598" spans="1:11" x14ac:dyDescent="0.3">
      <c r="A3598">
        <v>17538</v>
      </c>
      <c r="B3598">
        <v>897</v>
      </c>
      <c r="C3598">
        <v>8</v>
      </c>
      <c r="D3598" s="17">
        <v>-6.1342628251423718E-2</v>
      </c>
      <c r="E3598" s="9">
        <f t="shared" si="392"/>
        <v>6.8001700683021999</v>
      </c>
      <c r="F3598" s="9">
        <f t="shared" si="393"/>
        <v>2.1972245773362196</v>
      </c>
      <c r="G3598" s="9">
        <f t="shared" si="394"/>
        <v>-5.9534737050260515E-2</v>
      </c>
      <c r="H3598" s="9">
        <f t="shared" si="395"/>
        <v>3.9689584807253331</v>
      </c>
      <c r="I3598" s="9">
        <f t="shared" si="396"/>
        <v>2.6252615884334967</v>
      </c>
      <c r="J3598" s="9">
        <f t="shared" si="397"/>
        <v>3.2901234071743173</v>
      </c>
      <c r="K3598" s="9">
        <f t="shared" si="398"/>
        <v>3.430082398327579</v>
      </c>
    </row>
    <row r="3599" spans="1:11" x14ac:dyDescent="0.3">
      <c r="A3599">
        <v>17540</v>
      </c>
      <c r="B3599">
        <v>667</v>
      </c>
      <c r="C3599">
        <v>13</v>
      </c>
      <c r="D3599" s="17">
        <v>4.7379819390275524E-2</v>
      </c>
      <c r="E3599" s="9">
        <f t="shared" si="392"/>
        <v>6.5042881735366453</v>
      </c>
      <c r="F3599" s="9">
        <f t="shared" si="393"/>
        <v>2.6390573296152584</v>
      </c>
      <c r="G3599" s="9">
        <f t="shared" si="394"/>
        <v>4.629163533972501E-2</v>
      </c>
      <c r="H3599" s="9">
        <f t="shared" si="395"/>
        <v>6.9147822623104629</v>
      </c>
      <c r="I3599" s="9">
        <f t="shared" si="396"/>
        <v>3.1026930040841023</v>
      </c>
      <c r="J3599" s="9">
        <f t="shared" si="397"/>
        <v>4.2335257693006128</v>
      </c>
      <c r="K3599" s="9">
        <f t="shared" si="398"/>
        <v>5.234904186240585</v>
      </c>
    </row>
    <row r="3600" spans="1:11" x14ac:dyDescent="0.3">
      <c r="A3600">
        <v>17542</v>
      </c>
      <c r="B3600">
        <v>598</v>
      </c>
      <c r="C3600">
        <v>47</v>
      </c>
      <c r="D3600" s="17">
        <v>8.9377547034614688E-4</v>
      </c>
      <c r="E3600" s="9">
        <f t="shared" si="392"/>
        <v>6.3952615981154493</v>
      </c>
      <c r="F3600" s="9">
        <f t="shared" si="393"/>
        <v>3.8712010109078911</v>
      </c>
      <c r="G3600" s="9">
        <f t="shared" si="394"/>
        <v>8.9337629088399645E-4</v>
      </c>
      <c r="H3600" s="9">
        <f t="shared" si="395"/>
        <v>8.0002595570771113</v>
      </c>
      <c r="I3600" s="9">
        <f t="shared" si="396"/>
        <v>4.4341110553945517</v>
      </c>
      <c r="J3600" s="9">
        <f t="shared" si="397"/>
        <v>3.8288173411852875</v>
      </c>
      <c r="K3600" s="9">
        <f t="shared" si="398"/>
        <v>6.0961265633939785</v>
      </c>
    </row>
    <row r="3601" spans="1:11" x14ac:dyDescent="0.3">
      <c r="A3601">
        <v>17545</v>
      </c>
      <c r="B3601">
        <v>915</v>
      </c>
      <c r="C3601">
        <v>136</v>
      </c>
      <c r="D3601" s="17">
        <v>0.10130949687483579</v>
      </c>
      <c r="E3601" s="9">
        <f t="shared" si="392"/>
        <v>6.8200163646741299</v>
      </c>
      <c r="F3601" s="9">
        <f t="shared" si="393"/>
        <v>4.9199809258281251</v>
      </c>
      <c r="G3601" s="9">
        <f t="shared" si="394"/>
        <v>9.6499923482948752E-2</v>
      </c>
      <c r="H3601" s="9">
        <f t="shared" si="395"/>
        <v>3.7713671685730898</v>
      </c>
      <c r="I3601" s="9">
        <f t="shared" si="396"/>
        <v>5.5673916392885676</v>
      </c>
      <c r="J3601" s="9">
        <f t="shared" si="397"/>
        <v>4.6811138001752051</v>
      </c>
      <c r="K3601" s="9">
        <f t="shared" si="398"/>
        <v>4.4921238361081564</v>
      </c>
    </row>
    <row r="3602" spans="1:11" x14ac:dyDescent="0.3">
      <c r="A3602">
        <v>17548</v>
      </c>
      <c r="B3602">
        <v>652</v>
      </c>
      <c r="C3602">
        <v>12</v>
      </c>
      <c r="D3602" s="17">
        <v>0.22897964743177676</v>
      </c>
      <c r="E3602" s="9">
        <f t="shared" si="392"/>
        <v>6.481577129276431</v>
      </c>
      <c r="F3602" s="9">
        <f t="shared" si="393"/>
        <v>2.5649493574615367</v>
      </c>
      <c r="G3602" s="9">
        <f t="shared" si="394"/>
        <v>0.20618427017970967</v>
      </c>
      <c r="H3602" s="9">
        <f t="shared" si="395"/>
        <v>7.1408952332963453</v>
      </c>
      <c r="I3602" s="9">
        <f t="shared" si="396"/>
        <v>3.0226141193164064</v>
      </c>
      <c r="J3602" s="9">
        <f t="shared" si="397"/>
        <v>5.6589085542151327</v>
      </c>
      <c r="K3602" s="9">
        <f t="shared" si="398"/>
        <v>5.6090135632861209</v>
      </c>
    </row>
    <row r="3603" spans="1:11" x14ac:dyDescent="0.3">
      <c r="A3603">
        <v>17549</v>
      </c>
      <c r="B3603">
        <v>895</v>
      </c>
      <c r="C3603">
        <v>6</v>
      </c>
      <c r="D3603" s="17">
        <v>8.9419095512984284E-2</v>
      </c>
      <c r="E3603" s="9">
        <f t="shared" si="392"/>
        <v>6.7979404129749303</v>
      </c>
      <c r="F3603" s="9">
        <f t="shared" si="393"/>
        <v>1.9459101490553132</v>
      </c>
      <c r="G3603" s="9">
        <f t="shared" si="394"/>
        <v>8.5644614281764869E-2</v>
      </c>
      <c r="H3603" s="9">
        <f t="shared" si="395"/>
        <v>3.9911571072854786</v>
      </c>
      <c r="I3603" s="9">
        <f t="shared" si="396"/>
        <v>2.3536986437475873</v>
      </c>
      <c r="J3603" s="9">
        <f t="shared" si="397"/>
        <v>4.5843427958335941</v>
      </c>
      <c r="K3603" s="9">
        <f t="shared" si="398"/>
        <v>3.618556705933734</v>
      </c>
    </row>
    <row r="3604" spans="1:11" x14ac:dyDescent="0.3">
      <c r="A3604">
        <v>17550</v>
      </c>
      <c r="B3604">
        <v>570</v>
      </c>
      <c r="C3604">
        <v>40</v>
      </c>
      <c r="D3604" s="17">
        <v>7.51291611459909E-2</v>
      </c>
      <c r="E3604" s="9">
        <f t="shared" si="392"/>
        <v>6.3473892096560105</v>
      </c>
      <c r="F3604" s="9">
        <f t="shared" si="393"/>
        <v>3.713572066704308</v>
      </c>
      <c r="G3604" s="9">
        <f t="shared" si="394"/>
        <v>7.2440804265452047E-2</v>
      </c>
      <c r="H3604" s="9">
        <f t="shared" si="395"/>
        <v>8.4768808809902829</v>
      </c>
      <c r="I3604" s="9">
        <f t="shared" si="396"/>
        <v>4.263781876332021</v>
      </c>
      <c r="J3604" s="9">
        <f t="shared" si="397"/>
        <v>4.466635788807479</v>
      </c>
      <c r="K3604" s="9">
        <f t="shared" si="398"/>
        <v>6.4109021611562431</v>
      </c>
    </row>
    <row r="3605" spans="1:11" x14ac:dyDescent="0.3">
      <c r="A3605">
        <v>17551</v>
      </c>
      <c r="B3605">
        <v>502</v>
      </c>
      <c r="C3605">
        <v>35</v>
      </c>
      <c r="D3605" s="17">
        <v>0.16621857342733115</v>
      </c>
      <c r="E3605" s="9">
        <f t="shared" si="392"/>
        <v>6.2205901700997392</v>
      </c>
      <c r="F3605" s="9">
        <f t="shared" si="393"/>
        <v>3.5835189384561099</v>
      </c>
      <c r="G3605" s="9">
        <f t="shared" si="394"/>
        <v>0.153766526130244</v>
      </c>
      <c r="H3605" s="9">
        <f t="shared" si="395"/>
        <v>9.7393022484855329</v>
      </c>
      <c r="I3605" s="9">
        <f t="shared" si="396"/>
        <v>4.1232503091065267</v>
      </c>
      <c r="J3605" s="9">
        <f t="shared" si="397"/>
        <v>5.1916240537943565</v>
      </c>
      <c r="K3605" s="9">
        <f t="shared" si="398"/>
        <v>7.1449510277335957</v>
      </c>
    </row>
    <row r="3606" spans="1:11" x14ac:dyDescent="0.3">
      <c r="A3606">
        <v>17552</v>
      </c>
      <c r="B3606">
        <v>932</v>
      </c>
      <c r="C3606">
        <v>34</v>
      </c>
      <c r="D3606" s="17">
        <v>0.18593512256539027</v>
      </c>
      <c r="E3606" s="9">
        <f t="shared" si="392"/>
        <v>6.8384052008473439</v>
      </c>
      <c r="F3606" s="9">
        <f t="shared" si="393"/>
        <v>3.5553480614894135</v>
      </c>
      <c r="G3606" s="9">
        <f t="shared" si="394"/>
        <v>0.170531596351958</v>
      </c>
      <c r="H3606" s="9">
        <f t="shared" si="395"/>
        <v>3.5882864465922828</v>
      </c>
      <c r="I3606" s="9">
        <f t="shared" si="396"/>
        <v>4.0928096919251313</v>
      </c>
      <c r="J3606" s="9">
        <f t="shared" si="397"/>
        <v>5.3410783579643351</v>
      </c>
      <c r="K3606" s="9">
        <f t="shared" si="398"/>
        <v>4.0902018024665479</v>
      </c>
    </row>
    <row r="3607" spans="1:11" x14ac:dyDescent="0.3">
      <c r="A3607">
        <v>17553</v>
      </c>
      <c r="B3607">
        <v>1001</v>
      </c>
      <c r="C3607">
        <v>2</v>
      </c>
      <c r="D3607" s="17">
        <v>1.8036830175579822E-2</v>
      </c>
      <c r="E3607" s="9">
        <f t="shared" si="392"/>
        <v>6.90975328164481</v>
      </c>
      <c r="F3607" s="9">
        <f t="shared" si="393"/>
        <v>1.0986122886681098</v>
      </c>
      <c r="G3607" s="9">
        <f t="shared" si="394"/>
        <v>1.7876096428288982E-2</v>
      </c>
      <c r="H3607" s="9">
        <f t="shared" si="395"/>
        <v>2.8779392543446116</v>
      </c>
      <c r="I3607" s="9">
        <f t="shared" si="396"/>
        <v>1.4381336140484908</v>
      </c>
      <c r="J3607" s="9">
        <f t="shared" si="397"/>
        <v>3.980211912605689</v>
      </c>
      <c r="K3607" s="9">
        <f t="shared" si="398"/>
        <v>2.6664520939079908</v>
      </c>
    </row>
    <row r="3608" spans="1:11" x14ac:dyDescent="0.3">
      <c r="A3608">
        <v>17554</v>
      </c>
      <c r="B3608">
        <v>888</v>
      </c>
      <c r="C3608">
        <v>75</v>
      </c>
      <c r="D3608" s="17">
        <v>9.8144911027839329E-2</v>
      </c>
      <c r="E3608" s="9">
        <f t="shared" si="392"/>
        <v>6.7900972355139046</v>
      </c>
      <c r="F3608" s="9">
        <f t="shared" si="393"/>
        <v>4.3307333402863311</v>
      </c>
      <c r="G3608" s="9">
        <f t="shared" si="394"/>
        <v>9.3622311635791267E-2</v>
      </c>
      <c r="H3608" s="9">
        <f t="shared" si="395"/>
        <v>4.069244408660202</v>
      </c>
      <c r="I3608" s="9">
        <f t="shared" si="396"/>
        <v>4.9306681110240769</v>
      </c>
      <c r="J3608" s="9">
        <f t="shared" si="397"/>
        <v>4.655460971370994</v>
      </c>
      <c r="K3608" s="9">
        <f t="shared" si="398"/>
        <v>4.4449148319115226</v>
      </c>
    </row>
    <row r="3609" spans="1:11" x14ac:dyDescent="0.3">
      <c r="A3609">
        <v>17555</v>
      </c>
      <c r="B3609">
        <v>662</v>
      </c>
      <c r="C3609">
        <v>41</v>
      </c>
      <c r="D3609" s="17">
        <v>0.10562035792336188</v>
      </c>
      <c r="E3609" s="9">
        <f t="shared" si="392"/>
        <v>6.4967749901858625</v>
      </c>
      <c r="F3609" s="9">
        <f t="shared" si="393"/>
        <v>3.7376696182833684</v>
      </c>
      <c r="G3609" s="9">
        <f t="shared" si="394"/>
        <v>0.1004065873235389</v>
      </c>
      <c r="H3609" s="9">
        <f t="shared" si="395"/>
        <v>6.9895841159611667</v>
      </c>
      <c r="I3609" s="9">
        <f t="shared" si="396"/>
        <v>4.289820978469109</v>
      </c>
      <c r="J3609" s="9">
        <f t="shared" si="397"/>
        <v>4.7159402409953088</v>
      </c>
      <c r="K3609" s="9">
        <f t="shared" si="398"/>
        <v>5.7249263997203776</v>
      </c>
    </row>
    <row r="3610" spans="1:11" x14ac:dyDescent="0.3">
      <c r="A3610">
        <v>17556</v>
      </c>
      <c r="B3610">
        <v>614</v>
      </c>
      <c r="C3610">
        <v>12</v>
      </c>
      <c r="D3610" s="17">
        <v>-6.6246229873403895E-2</v>
      </c>
      <c r="E3610" s="9">
        <f t="shared" si="392"/>
        <v>6.4216222678065176</v>
      </c>
      <c r="F3610" s="9">
        <f t="shared" si="393"/>
        <v>2.5649493574615367</v>
      </c>
      <c r="G3610" s="9">
        <f t="shared" si="394"/>
        <v>-6.4144283942615621E-2</v>
      </c>
      <c r="H3610" s="9">
        <f t="shared" si="395"/>
        <v>7.7378106237417708</v>
      </c>
      <c r="I3610" s="9">
        <f t="shared" si="396"/>
        <v>3.0226141193164064</v>
      </c>
      <c r="J3610" s="9">
        <f t="shared" si="397"/>
        <v>3.249031027946252</v>
      </c>
      <c r="K3610" s="9">
        <f t="shared" si="398"/>
        <v>5.4254957532550581</v>
      </c>
    </row>
    <row r="3611" spans="1:11" x14ac:dyDescent="0.3">
      <c r="A3611">
        <v>17557</v>
      </c>
      <c r="B3611">
        <v>886</v>
      </c>
      <c r="C3611">
        <v>32</v>
      </c>
      <c r="D3611" s="17">
        <v>0.31769936297694068</v>
      </c>
      <c r="E3611" s="9">
        <f t="shared" si="392"/>
        <v>6.7878449823095792</v>
      </c>
      <c r="F3611" s="9">
        <f t="shared" si="393"/>
        <v>3.4965075614664802</v>
      </c>
      <c r="G3611" s="9">
        <f t="shared" si="394"/>
        <v>0.275887309133376</v>
      </c>
      <c r="H3611" s="9">
        <f t="shared" si="395"/>
        <v>4.0916680214896051</v>
      </c>
      <c r="I3611" s="9">
        <f t="shared" si="396"/>
        <v>4.0292283863776488</v>
      </c>
      <c r="J3611" s="9">
        <f t="shared" si="397"/>
        <v>6.280284966457085</v>
      </c>
      <c r="K3611" s="9">
        <f t="shared" si="398"/>
        <v>4.5106595199495141</v>
      </c>
    </row>
    <row r="3612" spans="1:11" x14ac:dyDescent="0.3">
      <c r="A3612">
        <v>17560</v>
      </c>
      <c r="B3612">
        <v>530</v>
      </c>
      <c r="C3612">
        <v>43</v>
      </c>
      <c r="D3612" s="17">
        <v>-1.7395300009108196E-2</v>
      </c>
      <c r="E3612" s="9">
        <f t="shared" si="392"/>
        <v>6.2747620212419388</v>
      </c>
      <c r="F3612" s="9">
        <f t="shared" si="393"/>
        <v>3.784189633918261</v>
      </c>
      <c r="G3612" s="9">
        <f t="shared" si="394"/>
        <v>-1.7245733786173924E-2</v>
      </c>
      <c r="H3612" s="9">
        <f t="shared" si="395"/>
        <v>9.199962970853738</v>
      </c>
      <c r="I3612" s="9">
        <f t="shared" si="396"/>
        <v>4.340089132665673</v>
      </c>
      <c r="J3612" s="9">
        <f t="shared" si="397"/>
        <v>3.6671139877857835</v>
      </c>
      <c r="K3612" s="9">
        <f t="shared" si="398"/>
        <v>6.6354310227837274</v>
      </c>
    </row>
    <row r="3613" spans="1:11" x14ac:dyDescent="0.3">
      <c r="A3613">
        <v>17562</v>
      </c>
      <c r="B3613">
        <v>503</v>
      </c>
      <c r="C3613">
        <v>75</v>
      </c>
      <c r="D3613" s="17">
        <v>4.5029722387498729E-2</v>
      </c>
      <c r="E3613" s="9">
        <f t="shared" si="392"/>
        <v>6.2225762680713688</v>
      </c>
      <c r="F3613" s="9">
        <f t="shared" si="393"/>
        <v>4.3307333402863311</v>
      </c>
      <c r="G3613" s="9">
        <f t="shared" si="394"/>
        <v>4.4045327488370076E-2</v>
      </c>
      <c r="H3613" s="9">
        <f t="shared" si="395"/>
        <v>9.7195284984153574</v>
      </c>
      <c r="I3613" s="9">
        <f t="shared" si="396"/>
        <v>4.9306681110240769</v>
      </c>
      <c r="J3613" s="9">
        <f t="shared" si="397"/>
        <v>4.2135007785051082</v>
      </c>
      <c r="K3613" s="9">
        <f t="shared" si="398"/>
        <v>7.1816648382159238</v>
      </c>
    </row>
    <row r="3614" spans="1:11" x14ac:dyDescent="0.3">
      <c r="A3614">
        <v>17564</v>
      </c>
      <c r="B3614">
        <v>916</v>
      </c>
      <c r="C3614">
        <v>12</v>
      </c>
      <c r="D3614" s="17">
        <v>-0.30655385464069762</v>
      </c>
      <c r="E3614" s="9">
        <f t="shared" si="392"/>
        <v>6.8211074722564646</v>
      </c>
      <c r="F3614" s="9">
        <f t="shared" si="393"/>
        <v>2.5649493574615367</v>
      </c>
      <c r="G3614" s="9">
        <f t="shared" si="394"/>
        <v>-0.26739302567295747</v>
      </c>
      <c r="H3614" s="9">
        <f t="shared" si="395"/>
        <v>3.7605040143173811</v>
      </c>
      <c r="I3614" s="9">
        <f t="shared" si="396"/>
        <v>3.0226141193164064</v>
      </c>
      <c r="J3614" s="9">
        <f t="shared" si="397"/>
        <v>1.4371448343895787</v>
      </c>
      <c r="K3614" s="9">
        <f t="shared" si="398"/>
        <v>3.0744652098315282</v>
      </c>
    </row>
    <row r="3615" spans="1:11" x14ac:dyDescent="0.3">
      <c r="A3615">
        <v>17566</v>
      </c>
      <c r="B3615">
        <v>880</v>
      </c>
      <c r="C3615">
        <v>122</v>
      </c>
      <c r="D3615" s="17">
        <v>0.10268418640158652</v>
      </c>
      <c r="E3615" s="9">
        <f t="shared" si="392"/>
        <v>6.7810576259361799</v>
      </c>
      <c r="F3615" s="9">
        <f t="shared" si="393"/>
        <v>4.8121843553724171</v>
      </c>
      <c r="G3615" s="9">
        <f t="shared" si="394"/>
        <v>9.7747376881249459E-2</v>
      </c>
      <c r="H3615" s="9">
        <f t="shared" si="395"/>
        <v>4.1592434837688899</v>
      </c>
      <c r="I3615" s="9">
        <f t="shared" si="396"/>
        <v>5.4509098507170268</v>
      </c>
      <c r="J3615" s="9">
        <f t="shared" si="397"/>
        <v>4.6922343786852814</v>
      </c>
      <c r="K3615" s="9">
        <f t="shared" si="398"/>
        <v>4.6533415728366094</v>
      </c>
    </row>
    <row r="3616" spans="1:11" x14ac:dyDescent="0.3">
      <c r="A3616">
        <v>17567</v>
      </c>
      <c r="B3616">
        <v>561</v>
      </c>
      <c r="C3616">
        <v>133</v>
      </c>
      <c r="D3616" s="17">
        <v>4.9018035375315079E-2</v>
      </c>
      <c r="E3616" s="9">
        <f t="shared" si="392"/>
        <v>6.3315018498936908</v>
      </c>
      <c r="F3616" s="9">
        <f t="shared" si="393"/>
        <v>4.8978397999509111</v>
      </c>
      <c r="G3616" s="9">
        <f t="shared" si="394"/>
        <v>4.7854522188494251E-2</v>
      </c>
      <c r="H3616" s="9">
        <f t="shared" si="395"/>
        <v>8.635056703987237</v>
      </c>
      <c r="I3616" s="9">
        <f t="shared" si="396"/>
        <v>5.5434665929511677</v>
      </c>
      <c r="J3616" s="9">
        <f t="shared" si="397"/>
        <v>4.247458318546764</v>
      </c>
      <c r="K3616" s="9">
        <f t="shared" si="398"/>
        <v>6.8300599935883213</v>
      </c>
    </row>
    <row r="3617" spans="1:11" x14ac:dyDescent="0.3">
      <c r="A3617">
        <v>17569</v>
      </c>
      <c r="B3617">
        <v>659</v>
      </c>
      <c r="C3617">
        <v>41</v>
      </c>
      <c r="D3617" s="17">
        <v>0.10934066856045843</v>
      </c>
      <c r="E3617" s="9">
        <f t="shared" si="392"/>
        <v>6.4922398350204711</v>
      </c>
      <c r="F3617" s="9">
        <f t="shared" si="393"/>
        <v>3.7376696182833684</v>
      </c>
      <c r="G3617" s="9">
        <f t="shared" si="394"/>
        <v>0.10376584655305861</v>
      </c>
      <c r="H3617" s="9">
        <f t="shared" si="395"/>
        <v>7.0347364830905379</v>
      </c>
      <c r="I3617" s="9">
        <f t="shared" si="396"/>
        <v>4.289820978469109</v>
      </c>
      <c r="J3617" s="9">
        <f t="shared" si="397"/>
        <v>4.7458867753095042</v>
      </c>
      <c r="K3617" s="9">
        <f t="shared" si="398"/>
        <v>5.7534918901479024</v>
      </c>
    </row>
    <row r="3618" spans="1:11" x14ac:dyDescent="0.3">
      <c r="A3618">
        <v>17571</v>
      </c>
      <c r="B3618">
        <v>625</v>
      </c>
      <c r="C3618">
        <v>285</v>
      </c>
      <c r="D3618" s="17">
        <v>0.11012686203169153</v>
      </c>
      <c r="E3618" s="9">
        <f t="shared" si="392"/>
        <v>6.4393503711000983</v>
      </c>
      <c r="F3618" s="9">
        <f t="shared" si="393"/>
        <v>5.6559918108198524</v>
      </c>
      <c r="G3618" s="9">
        <f t="shared" si="394"/>
        <v>0.10447429891226576</v>
      </c>
      <c r="H3618" s="9">
        <f t="shared" si="395"/>
        <v>7.5613082110949668</v>
      </c>
      <c r="I3618" s="9">
        <f t="shared" si="396"/>
        <v>6.3627032519820794</v>
      </c>
      <c r="J3618" s="9">
        <f t="shared" si="397"/>
        <v>4.7522023620015155</v>
      </c>
      <c r="K3618" s="9">
        <f t="shared" si="398"/>
        <v>6.6399055535424099</v>
      </c>
    </row>
    <row r="3619" spans="1:11" x14ac:dyDescent="0.3">
      <c r="A3619">
        <v>17572</v>
      </c>
      <c r="B3619">
        <v>544</v>
      </c>
      <c r="C3619">
        <v>1257</v>
      </c>
      <c r="D3619" s="17">
        <v>0.12661458266235084</v>
      </c>
      <c r="E3619" s="9">
        <f t="shared" si="392"/>
        <v>6.300785794663244</v>
      </c>
      <c r="F3619" s="9">
        <f t="shared" si="393"/>
        <v>7.1372784372603855</v>
      </c>
      <c r="G3619" s="9">
        <f t="shared" si="394"/>
        <v>0.11921719135205452</v>
      </c>
      <c r="H3619" s="9">
        <f t="shared" si="395"/>
        <v>8.9408682036939986</v>
      </c>
      <c r="I3619" s="9">
        <f t="shared" si="396"/>
        <v>7.9633378074737342</v>
      </c>
      <c r="J3619" s="9">
        <f t="shared" si="397"/>
        <v>4.8836297107630866</v>
      </c>
      <c r="K3619" s="9">
        <f t="shared" si="398"/>
        <v>7.836161386241737</v>
      </c>
    </row>
    <row r="3620" spans="1:11" x14ac:dyDescent="0.3">
      <c r="A3620">
        <v>17573</v>
      </c>
      <c r="B3620">
        <v>901</v>
      </c>
      <c r="C3620">
        <v>24</v>
      </c>
      <c r="D3620" s="17">
        <v>0.1692619812102869</v>
      </c>
      <c r="E3620" s="9">
        <f t="shared" si="392"/>
        <v>6.804614520062624</v>
      </c>
      <c r="F3620" s="9">
        <f t="shared" si="393"/>
        <v>3.2188758248682006</v>
      </c>
      <c r="G3620" s="9">
        <f t="shared" si="394"/>
        <v>0.15637276449056975</v>
      </c>
      <c r="H3620" s="9">
        <f t="shared" si="395"/>
        <v>3.9247091639418943</v>
      </c>
      <c r="I3620" s="9">
        <f t="shared" si="396"/>
        <v>3.7292277360185713</v>
      </c>
      <c r="J3620" s="9">
        <f t="shared" si="397"/>
        <v>5.2148576898896648</v>
      </c>
      <c r="K3620" s="9">
        <f t="shared" si="398"/>
        <v>4.1240944407544511</v>
      </c>
    </row>
    <row r="3621" spans="1:11" x14ac:dyDescent="0.3">
      <c r="A3621">
        <v>17574</v>
      </c>
      <c r="B3621">
        <v>583</v>
      </c>
      <c r="C3621">
        <v>8</v>
      </c>
      <c r="D3621" s="17">
        <v>0.22850885108097707</v>
      </c>
      <c r="E3621" s="9">
        <f t="shared" si="392"/>
        <v>6.3699009828282271</v>
      </c>
      <c r="F3621" s="9">
        <f t="shared" si="393"/>
        <v>2.1972245773362196</v>
      </c>
      <c r="G3621" s="9">
        <f t="shared" si="394"/>
        <v>0.20580111774026244</v>
      </c>
      <c r="H3621" s="9">
        <f t="shared" si="395"/>
        <v>8.2527518688757961</v>
      </c>
      <c r="I3621" s="9">
        <f t="shared" si="396"/>
        <v>2.6252615884334967</v>
      </c>
      <c r="J3621" s="9">
        <f t="shared" si="397"/>
        <v>5.6554928941271463</v>
      </c>
      <c r="K3621" s="9">
        <f t="shared" si="398"/>
        <v>6.0450529897933762</v>
      </c>
    </row>
    <row r="3622" spans="1:11" x14ac:dyDescent="0.3">
      <c r="A3622">
        <v>17576</v>
      </c>
      <c r="B3622">
        <v>504</v>
      </c>
      <c r="C3622">
        <v>388</v>
      </c>
      <c r="D3622" s="17">
        <v>8.6014826937993866E-2</v>
      </c>
      <c r="E3622" s="9">
        <f t="shared" si="392"/>
        <v>6.2245584292753602</v>
      </c>
      <c r="F3622" s="9">
        <f t="shared" si="393"/>
        <v>5.9635793436184459</v>
      </c>
      <c r="G3622" s="9">
        <f t="shared" si="394"/>
        <v>8.2514874215961209E-2</v>
      </c>
      <c r="H3622" s="9">
        <f t="shared" si="395"/>
        <v>9.6997939431182854</v>
      </c>
      <c r="I3622" s="9">
        <f t="shared" si="396"/>
        <v>6.6950732505008084</v>
      </c>
      <c r="J3622" s="9">
        <f t="shared" si="397"/>
        <v>4.5564423386579511</v>
      </c>
      <c r="K3622" s="9">
        <f t="shared" si="398"/>
        <v>7.7697074144409752</v>
      </c>
    </row>
    <row r="3623" spans="1:11" x14ac:dyDescent="0.3">
      <c r="A3623">
        <v>17578</v>
      </c>
      <c r="B3623">
        <v>587</v>
      </c>
      <c r="C3623">
        <v>10</v>
      </c>
      <c r="D3623" s="17">
        <v>0.1332227560016491</v>
      </c>
      <c r="E3623" s="9">
        <f t="shared" si="392"/>
        <v>6.3767269478986268</v>
      </c>
      <c r="F3623" s="9">
        <f t="shared" si="393"/>
        <v>2.3978952727983707</v>
      </c>
      <c r="G3623" s="9">
        <f t="shared" si="394"/>
        <v>0.12506556996007714</v>
      </c>
      <c r="H3623" s="9">
        <f t="shared" si="395"/>
        <v>8.1847920153248204</v>
      </c>
      <c r="I3623" s="9">
        <f t="shared" si="396"/>
        <v>2.842100411992643</v>
      </c>
      <c r="J3623" s="9">
        <f t="shared" si="397"/>
        <v>4.9357658094388031</v>
      </c>
      <c r="K3623" s="9">
        <f t="shared" si="398"/>
        <v>5.9321792931479642</v>
      </c>
    </row>
    <row r="3624" spans="1:11" x14ac:dyDescent="0.3">
      <c r="A3624">
        <v>17579</v>
      </c>
      <c r="B3624">
        <v>521</v>
      </c>
      <c r="C3624">
        <v>48</v>
      </c>
      <c r="D3624" s="17">
        <v>0.17247400772004862</v>
      </c>
      <c r="E3624" s="9">
        <f t="shared" si="392"/>
        <v>6.2576675878826391</v>
      </c>
      <c r="F3624" s="9">
        <f t="shared" si="393"/>
        <v>3.8918202981106265</v>
      </c>
      <c r="G3624" s="9">
        <f t="shared" si="394"/>
        <v>0.15911605283675589</v>
      </c>
      <c r="H3624" s="9">
        <f t="shared" si="395"/>
        <v>9.3701565150124591</v>
      </c>
      <c r="I3624" s="9">
        <f t="shared" si="396"/>
        <v>4.4563916478316905</v>
      </c>
      <c r="J3624" s="9">
        <f t="shared" si="397"/>
        <v>5.2393130751337917</v>
      </c>
      <c r="K3624" s="9">
        <f t="shared" si="398"/>
        <v>7.069858366882495</v>
      </c>
    </row>
    <row r="3625" spans="1:11" x14ac:dyDescent="0.3">
      <c r="A3625">
        <v>17580</v>
      </c>
      <c r="B3625">
        <v>501</v>
      </c>
      <c r="C3625">
        <v>83</v>
      </c>
      <c r="D3625" s="17">
        <v>-6.6298754272292107E-2</v>
      </c>
      <c r="E3625" s="9">
        <f t="shared" si="392"/>
        <v>6.2186001196917289</v>
      </c>
      <c r="F3625" s="9">
        <f t="shared" si="393"/>
        <v>4.4308167988433134</v>
      </c>
      <c r="G3625" s="9">
        <f t="shared" si="394"/>
        <v>-6.419354376999499E-2</v>
      </c>
      <c r="H3625" s="9">
        <f t="shared" si="395"/>
        <v>9.7591153493280682</v>
      </c>
      <c r="I3625" s="9">
        <f t="shared" si="396"/>
        <v>5.0388153388056232</v>
      </c>
      <c r="J3625" s="9">
        <f t="shared" si="397"/>
        <v>3.2485918950868511</v>
      </c>
      <c r="K3625" s="9">
        <f t="shared" si="398"/>
        <v>7.0409206553230916</v>
      </c>
    </row>
    <row r="3626" spans="1:11" x14ac:dyDescent="0.3">
      <c r="A3626">
        <v>17581</v>
      </c>
      <c r="B3626">
        <v>494</v>
      </c>
      <c r="C3626">
        <v>370</v>
      </c>
      <c r="D3626" s="17">
        <v>0.1943082607983844</v>
      </c>
      <c r="E3626" s="9">
        <f t="shared" si="392"/>
        <v>6.2045577625686903</v>
      </c>
      <c r="F3626" s="9">
        <f t="shared" si="393"/>
        <v>5.916202062607435</v>
      </c>
      <c r="G3626" s="9">
        <f t="shared" si="394"/>
        <v>0.17756715652203159</v>
      </c>
      <c r="H3626" s="9">
        <f t="shared" si="395"/>
        <v>9.8989221786554769</v>
      </c>
      <c r="I3626" s="9">
        <f t="shared" si="396"/>
        <v>6.6438787606715923</v>
      </c>
      <c r="J3626" s="9">
        <f t="shared" si="397"/>
        <v>5.4037977343676893</v>
      </c>
      <c r="K3626" s="9">
        <f t="shared" si="398"/>
        <v>8.023384264402754</v>
      </c>
    </row>
    <row r="3627" spans="1:11" x14ac:dyDescent="0.3">
      <c r="A3627">
        <v>17582</v>
      </c>
      <c r="B3627">
        <v>579</v>
      </c>
      <c r="C3627">
        <v>53</v>
      </c>
      <c r="D3627" s="17">
        <v>2.0241472135186418E-2</v>
      </c>
      <c r="E3627" s="9">
        <f t="shared" si="392"/>
        <v>6.363028103540465</v>
      </c>
      <c r="F3627" s="9">
        <f t="shared" si="393"/>
        <v>3.9889840465642745</v>
      </c>
      <c r="G3627" s="9">
        <f t="shared" si="394"/>
        <v>2.003933666574394E-2</v>
      </c>
      <c r="H3627" s="9">
        <f t="shared" si="395"/>
        <v>8.3211788041226988</v>
      </c>
      <c r="I3627" s="9">
        <f t="shared" si="396"/>
        <v>4.5613839231550184</v>
      </c>
      <c r="J3627" s="9">
        <f t="shared" si="397"/>
        <v>3.9994963868229565</v>
      </c>
      <c r="K3627" s="9">
        <f t="shared" si="398"/>
        <v>6.3289038563724462</v>
      </c>
    </row>
    <row r="3628" spans="1:11" x14ac:dyDescent="0.3">
      <c r="A3628">
        <v>17584</v>
      </c>
      <c r="B3628">
        <v>879</v>
      </c>
      <c r="C3628">
        <v>34</v>
      </c>
      <c r="D3628" s="17">
        <v>0.25694180327640975</v>
      </c>
      <c r="E3628" s="9">
        <f t="shared" si="392"/>
        <v>6.7799219074722519</v>
      </c>
      <c r="F3628" s="9">
        <f t="shared" si="393"/>
        <v>3.5553480614894135</v>
      </c>
      <c r="G3628" s="9">
        <f t="shared" si="394"/>
        <v>0.22868163042686054</v>
      </c>
      <c r="H3628" s="9">
        <f t="shared" si="395"/>
        <v>4.170550787525598</v>
      </c>
      <c r="I3628" s="9">
        <f t="shared" si="396"/>
        <v>4.0928096919251313</v>
      </c>
      <c r="J3628" s="9">
        <f t="shared" si="397"/>
        <v>5.8594640709492287</v>
      </c>
      <c r="K3628" s="9">
        <f t="shared" si="398"/>
        <v>4.4850111155301846</v>
      </c>
    </row>
    <row r="3629" spans="1:11" x14ac:dyDescent="0.3">
      <c r="A3629">
        <v>17585</v>
      </c>
      <c r="B3629">
        <v>498</v>
      </c>
      <c r="C3629">
        <v>325</v>
      </c>
      <c r="D3629" s="17">
        <v>3.7786689396904501E-2</v>
      </c>
      <c r="E3629" s="9">
        <f t="shared" si="392"/>
        <v>6.2126060957515188</v>
      </c>
      <c r="F3629" s="9">
        <f t="shared" si="393"/>
        <v>5.7868973813667077</v>
      </c>
      <c r="G3629" s="9">
        <f t="shared" si="394"/>
        <v>3.7090262080953285E-2</v>
      </c>
      <c r="H3629" s="9">
        <f t="shared" si="395"/>
        <v>9.818792330525083</v>
      </c>
      <c r="I3629" s="9">
        <f t="shared" si="396"/>
        <v>6.5041559431652463</v>
      </c>
      <c r="J3629" s="9">
        <f t="shared" si="397"/>
        <v>4.1514989826775039</v>
      </c>
      <c r="K3629" s="9">
        <f t="shared" si="398"/>
        <v>7.6909427447476162</v>
      </c>
    </row>
    <row r="3630" spans="1:11" x14ac:dyDescent="0.3">
      <c r="A3630">
        <v>17588</v>
      </c>
      <c r="B3630">
        <v>537</v>
      </c>
      <c r="C3630">
        <v>31</v>
      </c>
      <c r="D3630" s="17">
        <v>0.1213552481702463</v>
      </c>
      <c r="E3630" s="9">
        <f t="shared" si="392"/>
        <v>6.2878585601617845</v>
      </c>
      <c r="F3630" s="9">
        <f t="shared" si="393"/>
        <v>3.4657359027997265</v>
      </c>
      <c r="G3630" s="9">
        <f t="shared" si="394"/>
        <v>0.11453799680415745</v>
      </c>
      <c r="H3630" s="9">
        <f t="shared" si="395"/>
        <v>9.0695727831164792</v>
      </c>
      <c r="I3630" s="9">
        <f t="shared" si="396"/>
        <v>3.9959774413460609</v>
      </c>
      <c r="J3630" s="9">
        <f t="shared" si="397"/>
        <v>4.841916448845093</v>
      </c>
      <c r="K3630" s="9">
        <f t="shared" si="398"/>
        <v>6.7019629137310766</v>
      </c>
    </row>
    <row r="3631" spans="1:11" x14ac:dyDescent="0.3">
      <c r="A3631">
        <v>17589</v>
      </c>
      <c r="B3631">
        <v>569</v>
      </c>
      <c r="C3631">
        <v>189</v>
      </c>
      <c r="D3631" s="17">
        <v>5.9897624954864372E-2</v>
      </c>
      <c r="E3631" s="9">
        <f t="shared" si="392"/>
        <v>6.3456363608285962</v>
      </c>
      <c r="F3631" s="9">
        <f t="shared" si="393"/>
        <v>5.2470240721604862</v>
      </c>
      <c r="G3631" s="9">
        <f t="shared" si="394"/>
        <v>5.8172323228544917E-2</v>
      </c>
      <c r="H3631" s="9">
        <f t="shared" si="395"/>
        <v>8.4943323839469329</v>
      </c>
      <c r="I3631" s="9">
        <f t="shared" si="396"/>
        <v>5.920784798865105</v>
      </c>
      <c r="J3631" s="9">
        <f t="shared" si="397"/>
        <v>4.3394376395166105</v>
      </c>
      <c r="K3631" s="9">
        <f t="shared" si="398"/>
        <v>6.8912891595363206</v>
      </c>
    </row>
    <row r="3632" spans="1:11" x14ac:dyDescent="0.3">
      <c r="A3632">
        <v>17590</v>
      </c>
      <c r="B3632">
        <v>874</v>
      </c>
      <c r="C3632">
        <v>186</v>
      </c>
      <c r="D3632" s="17">
        <v>0.15635765786012285</v>
      </c>
      <c r="E3632" s="9">
        <f t="shared" si="392"/>
        <v>6.7742238863576141</v>
      </c>
      <c r="F3632" s="9">
        <f t="shared" si="393"/>
        <v>5.2311086168545868</v>
      </c>
      <c r="G3632" s="9">
        <f t="shared" si="394"/>
        <v>0.14527511501072421</v>
      </c>
      <c r="H3632" s="9">
        <f t="shared" si="395"/>
        <v>4.2272807409442574</v>
      </c>
      <c r="I3632" s="9">
        <f t="shared" si="396"/>
        <v>5.9035870281742158</v>
      </c>
      <c r="J3632" s="9">
        <f t="shared" si="397"/>
        <v>5.1159263129852945</v>
      </c>
      <c r="K3632" s="9">
        <f t="shared" si="398"/>
        <v>4.907901741521453</v>
      </c>
    </row>
    <row r="3633" spans="1:11" x14ac:dyDescent="0.3">
      <c r="A3633">
        <v>17591</v>
      </c>
      <c r="B3633">
        <v>510</v>
      </c>
      <c r="C3633">
        <v>172</v>
      </c>
      <c r="D3633" s="17">
        <v>0.10063142949322736</v>
      </c>
      <c r="E3633" s="9">
        <f t="shared" si="392"/>
        <v>6.2363695902037044</v>
      </c>
      <c r="F3633" s="9">
        <f t="shared" si="393"/>
        <v>5.1532915944977793</v>
      </c>
      <c r="G3633" s="9">
        <f t="shared" si="394"/>
        <v>9.5884041925980698E-2</v>
      </c>
      <c r="H3633" s="9">
        <f t="shared" si="395"/>
        <v>9.582201081350199</v>
      </c>
      <c r="I3633" s="9">
        <f t="shared" si="396"/>
        <v>5.8195002533620528</v>
      </c>
      <c r="J3633" s="9">
        <f t="shared" si="397"/>
        <v>4.675623447416136</v>
      </c>
      <c r="K3633" s="9">
        <f t="shared" si="398"/>
        <v>7.4720753061669418</v>
      </c>
    </row>
    <row r="3634" spans="1:11" x14ac:dyDescent="0.3">
      <c r="A3634">
        <v>17593</v>
      </c>
      <c r="B3634">
        <v>492</v>
      </c>
      <c r="C3634">
        <v>268</v>
      </c>
      <c r="D3634" s="17">
        <v>0.10319164987390576</v>
      </c>
      <c r="E3634" s="9">
        <f t="shared" si="392"/>
        <v>6.2005091740426899</v>
      </c>
      <c r="F3634" s="9">
        <f t="shared" si="393"/>
        <v>5.5947113796018391</v>
      </c>
      <c r="G3634" s="9">
        <f t="shared" si="394"/>
        <v>9.8207478463511022E-2</v>
      </c>
      <c r="H3634" s="9">
        <f t="shared" si="395"/>
        <v>9.9392302494524252</v>
      </c>
      <c r="I3634" s="9">
        <f t="shared" si="396"/>
        <v>6.2964854288868413</v>
      </c>
      <c r="J3634" s="9">
        <f t="shared" si="397"/>
        <v>4.6963360114798363</v>
      </c>
      <c r="K3634" s="9">
        <f t="shared" si="398"/>
        <v>7.7978279556882324</v>
      </c>
    </row>
    <row r="3635" spans="1:11" x14ac:dyDescent="0.3">
      <c r="A3635">
        <v>17594</v>
      </c>
      <c r="B3635">
        <v>584</v>
      </c>
      <c r="C3635">
        <v>62</v>
      </c>
      <c r="D3635" s="17">
        <v>0.15371858623998325</v>
      </c>
      <c r="E3635" s="9">
        <f t="shared" si="392"/>
        <v>6.3716118472318568</v>
      </c>
      <c r="F3635" s="9">
        <f t="shared" si="393"/>
        <v>4.1431347263915326</v>
      </c>
      <c r="G3635" s="9">
        <f t="shared" si="394"/>
        <v>0.14299027893660718</v>
      </c>
      <c r="H3635" s="9">
        <f t="shared" si="395"/>
        <v>8.2357183661963802</v>
      </c>
      <c r="I3635" s="9">
        <f t="shared" si="396"/>
        <v>4.7279545925175999</v>
      </c>
      <c r="J3635" s="9">
        <f t="shared" si="397"/>
        <v>5.0955578575548284</v>
      </c>
      <c r="K3635" s="9">
        <f t="shared" si="398"/>
        <v>6.5553571323644348</v>
      </c>
    </row>
    <row r="3636" spans="1:11" x14ac:dyDescent="0.3">
      <c r="A3636">
        <v>17595</v>
      </c>
      <c r="B3636">
        <v>884</v>
      </c>
      <c r="C3636">
        <v>75</v>
      </c>
      <c r="D3636" s="17">
        <v>9.8579005838327474E-2</v>
      </c>
      <c r="E3636" s="9">
        <f t="shared" si="392"/>
        <v>6.7855876450079293</v>
      </c>
      <c r="F3636" s="9">
        <f t="shared" si="393"/>
        <v>4.3307333402863311</v>
      </c>
      <c r="G3636" s="9">
        <f t="shared" si="394"/>
        <v>9.4017531820545189E-2</v>
      </c>
      <c r="H3636" s="9">
        <f t="shared" si="395"/>
        <v>4.1141422519981274</v>
      </c>
      <c r="I3636" s="9">
        <f t="shared" si="396"/>
        <v>4.9306681110240769</v>
      </c>
      <c r="J3636" s="9">
        <f t="shared" si="397"/>
        <v>4.6589842108758202</v>
      </c>
      <c r="K3636" s="9">
        <f t="shared" si="398"/>
        <v>4.4680684014814513</v>
      </c>
    </row>
    <row r="3637" spans="1:11" x14ac:dyDescent="0.3">
      <c r="A3637">
        <v>17596</v>
      </c>
      <c r="B3637">
        <v>583</v>
      </c>
      <c r="C3637">
        <v>210</v>
      </c>
      <c r="D3637" s="17">
        <v>6.1425761409112508E-3</v>
      </c>
      <c r="E3637" s="9">
        <f t="shared" si="392"/>
        <v>6.3699009828282271</v>
      </c>
      <c r="F3637" s="9">
        <f t="shared" si="393"/>
        <v>5.3518581334760666</v>
      </c>
      <c r="G3637" s="9">
        <f t="shared" si="394"/>
        <v>6.123787421591166E-3</v>
      </c>
      <c r="H3637" s="9">
        <f t="shared" si="395"/>
        <v>8.2527518688757961</v>
      </c>
      <c r="I3637" s="9">
        <f t="shared" si="396"/>
        <v>6.0340653876040093</v>
      </c>
      <c r="J3637" s="9">
        <f t="shared" si="397"/>
        <v>3.8754444919054962</v>
      </c>
      <c r="K3637" s="9">
        <f t="shared" si="398"/>
        <v>6.7116844491002006</v>
      </c>
    </row>
    <row r="3638" spans="1:11" x14ac:dyDescent="0.3">
      <c r="A3638">
        <v>17597</v>
      </c>
      <c r="B3638">
        <v>545</v>
      </c>
      <c r="C3638">
        <v>49</v>
      </c>
      <c r="D3638" s="17">
        <v>4.2553718224715216E-2</v>
      </c>
      <c r="E3638" s="9">
        <f t="shared" si="392"/>
        <v>6.3026189757449051</v>
      </c>
      <c r="F3638" s="9">
        <f t="shared" si="393"/>
        <v>3.912023005428146</v>
      </c>
      <c r="G3638" s="9">
        <f t="shared" si="394"/>
        <v>4.1673201636391821E-2</v>
      </c>
      <c r="H3638" s="9">
        <f t="shared" si="395"/>
        <v>8.9226169063965131</v>
      </c>
      <c r="I3638" s="9">
        <f t="shared" si="396"/>
        <v>4.4782220963550863</v>
      </c>
      <c r="J3638" s="9">
        <f t="shared" si="397"/>
        <v>4.1923541674905094</v>
      </c>
      <c r="K3638" s="9">
        <f t="shared" si="398"/>
        <v>6.6432459156028845</v>
      </c>
    </row>
    <row r="3639" spans="1:11" x14ac:dyDescent="0.3">
      <c r="A3639">
        <v>17600</v>
      </c>
      <c r="B3639">
        <v>889</v>
      </c>
      <c r="C3639">
        <v>12</v>
      </c>
      <c r="D3639" s="17">
        <v>0.1855857880719885</v>
      </c>
      <c r="E3639" s="9">
        <f t="shared" si="392"/>
        <v>6.7912214627261855</v>
      </c>
      <c r="F3639" s="9">
        <f t="shared" si="393"/>
        <v>2.5649493574615367</v>
      </c>
      <c r="G3639" s="9">
        <f t="shared" si="394"/>
        <v>0.17023698836907111</v>
      </c>
      <c r="H3639" s="9">
        <f t="shared" si="395"/>
        <v>4.0580515127229013</v>
      </c>
      <c r="I3639" s="9">
        <f t="shared" si="396"/>
        <v>3.0226141193164064</v>
      </c>
      <c r="J3639" s="9">
        <f t="shared" si="397"/>
        <v>5.338452038449832</v>
      </c>
      <c r="K3639" s="9">
        <f t="shared" si="398"/>
        <v>4.003500399846339</v>
      </c>
    </row>
    <row r="3640" spans="1:11" x14ac:dyDescent="0.3">
      <c r="A3640">
        <v>17601</v>
      </c>
      <c r="B3640">
        <v>574</v>
      </c>
      <c r="C3640">
        <v>16</v>
      </c>
      <c r="D3640" s="17">
        <v>6.0832106530826928E-2</v>
      </c>
      <c r="E3640" s="9">
        <f t="shared" si="392"/>
        <v>6.3543700407973507</v>
      </c>
      <c r="F3640" s="9">
        <f t="shared" si="393"/>
        <v>2.8332133440562162</v>
      </c>
      <c r="G3640" s="9">
        <f t="shared" si="394"/>
        <v>5.905360632895109E-2</v>
      </c>
      <c r="H3640" s="9">
        <f t="shared" si="395"/>
        <v>8.4073791684651411</v>
      </c>
      <c r="I3640" s="9">
        <f t="shared" si="396"/>
        <v>3.3124922558450578</v>
      </c>
      <c r="J3640" s="9">
        <f t="shared" si="397"/>
        <v>4.3472939473522532</v>
      </c>
      <c r="K3640" s="9">
        <f t="shared" si="398"/>
        <v>6.0668960504565383</v>
      </c>
    </row>
    <row r="3641" spans="1:11" x14ac:dyDescent="0.3">
      <c r="A3641">
        <v>17602</v>
      </c>
      <c r="B3641">
        <v>651</v>
      </c>
      <c r="C3641">
        <v>512</v>
      </c>
      <c r="D3641" s="17">
        <v>5.4552629859342505E-2</v>
      </c>
      <c r="E3641" s="9">
        <f t="shared" si="392"/>
        <v>6.4800445619266531</v>
      </c>
      <c r="F3641" s="9">
        <f t="shared" si="393"/>
        <v>6.2402758451707694</v>
      </c>
      <c r="G3641" s="9">
        <f t="shared" si="394"/>
        <v>5.3116629467762938E-2</v>
      </c>
      <c r="H3641" s="9">
        <f t="shared" si="395"/>
        <v>7.1561535962638869</v>
      </c>
      <c r="I3641" s="9">
        <f t="shared" si="396"/>
        <v>6.9940633135060644</v>
      </c>
      <c r="J3641" s="9">
        <f t="shared" si="397"/>
        <v>4.294368028526522</v>
      </c>
      <c r="K3641" s="9">
        <f t="shared" si="398"/>
        <v>6.5351693978890673</v>
      </c>
    </row>
    <row r="3642" spans="1:11" x14ac:dyDescent="0.3">
      <c r="A3642">
        <v>17603</v>
      </c>
      <c r="B3642">
        <v>922</v>
      </c>
      <c r="C3642">
        <v>12</v>
      </c>
      <c r="D3642" s="17">
        <v>0.22601343840529808</v>
      </c>
      <c r="E3642" s="9">
        <f t="shared" si="392"/>
        <v>6.8276292345028518</v>
      </c>
      <c r="F3642" s="9">
        <f t="shared" si="393"/>
        <v>2.5649493574615367</v>
      </c>
      <c r="G3642" s="9">
        <f t="shared" si="394"/>
        <v>0.20376779863281921</v>
      </c>
      <c r="H3642" s="9">
        <f t="shared" si="395"/>
        <v>3.6955728283843112</v>
      </c>
      <c r="I3642" s="9">
        <f t="shared" si="396"/>
        <v>3.0226141193164064</v>
      </c>
      <c r="J3642" s="9">
        <f t="shared" si="397"/>
        <v>5.6373666179863609</v>
      </c>
      <c r="K3642" s="9">
        <f t="shared" si="398"/>
        <v>3.8820439735843499</v>
      </c>
    </row>
    <row r="3643" spans="1:11" x14ac:dyDescent="0.3">
      <c r="A3643">
        <v>17604</v>
      </c>
      <c r="B3643">
        <v>572</v>
      </c>
      <c r="C3643">
        <v>117</v>
      </c>
      <c r="D3643" s="17">
        <v>6.8656654584038759E-2</v>
      </c>
      <c r="E3643" s="9">
        <f t="shared" si="392"/>
        <v>6.3508857167147399</v>
      </c>
      <c r="F3643" s="9">
        <f t="shared" si="393"/>
        <v>4.7706846244656651</v>
      </c>
      <c r="G3643" s="9">
        <f t="shared" si="394"/>
        <v>6.6402396714327724E-2</v>
      </c>
      <c r="H3643" s="9">
        <f t="shared" si="395"/>
        <v>8.442069377385959</v>
      </c>
      <c r="I3643" s="9">
        <f t="shared" si="396"/>
        <v>5.4060664678448198</v>
      </c>
      <c r="J3643" s="9">
        <f t="shared" si="397"/>
        <v>4.4128056534777054</v>
      </c>
      <c r="K3643" s="9">
        <f t="shared" si="398"/>
        <v>6.725415759741967</v>
      </c>
    </row>
    <row r="3644" spans="1:11" x14ac:dyDescent="0.3">
      <c r="A3644">
        <v>17608</v>
      </c>
      <c r="B3644">
        <v>905</v>
      </c>
      <c r="C3644">
        <v>52</v>
      </c>
      <c r="D3644" s="17">
        <v>0.12736996601278461</v>
      </c>
      <c r="E3644" s="9">
        <f t="shared" si="392"/>
        <v>6.8090393060429797</v>
      </c>
      <c r="F3644" s="9">
        <f t="shared" si="393"/>
        <v>3.970291913552122</v>
      </c>
      <c r="G3644" s="9">
        <f t="shared" si="394"/>
        <v>0.11988745626505748</v>
      </c>
      <c r="H3644" s="9">
        <f t="shared" si="395"/>
        <v>3.8806556412358688</v>
      </c>
      <c r="I3644" s="9">
        <f t="shared" si="396"/>
        <v>4.54118575658749</v>
      </c>
      <c r="J3644" s="9">
        <f t="shared" si="397"/>
        <v>4.8896048707151554</v>
      </c>
      <c r="K3644" s="9">
        <f t="shared" si="398"/>
        <v>4.2806045217372128</v>
      </c>
    </row>
    <row r="3645" spans="1:11" x14ac:dyDescent="0.3">
      <c r="A3645">
        <v>17609</v>
      </c>
      <c r="B3645">
        <v>639</v>
      </c>
      <c r="C3645">
        <v>258</v>
      </c>
      <c r="D3645" s="17">
        <v>0.18822596232961206</v>
      </c>
      <c r="E3645" s="9">
        <f t="shared" si="392"/>
        <v>6.4614681763537174</v>
      </c>
      <c r="F3645" s="9">
        <f t="shared" si="393"/>
        <v>5.5568280616995374</v>
      </c>
      <c r="G3645" s="9">
        <f t="shared" si="394"/>
        <v>0.17246140683512429</v>
      </c>
      <c r="H3645" s="9">
        <f t="shared" si="395"/>
        <v>7.3411015750511961</v>
      </c>
      <c r="I3645" s="9">
        <f t="shared" si="396"/>
        <v>6.2555498350397478</v>
      </c>
      <c r="J3645" s="9">
        <f t="shared" si="397"/>
        <v>5.3582818935968888</v>
      </c>
      <c r="K3645" s="9">
        <f t="shared" si="398"/>
        <v>6.6188721167568998</v>
      </c>
    </row>
    <row r="3646" spans="1:11" x14ac:dyDescent="0.3">
      <c r="A3646">
        <v>17611</v>
      </c>
      <c r="B3646">
        <v>499</v>
      </c>
      <c r="C3646">
        <v>686</v>
      </c>
      <c r="D3646" s="17">
        <v>0.11625246104180319</v>
      </c>
      <c r="E3646" s="9">
        <f t="shared" si="392"/>
        <v>6.2146080984221914</v>
      </c>
      <c r="F3646" s="9">
        <f t="shared" si="393"/>
        <v>6.5323342922223491</v>
      </c>
      <c r="G3646" s="9">
        <f t="shared" si="394"/>
        <v>0.10997705794683847</v>
      </c>
      <c r="H3646" s="9">
        <f t="shared" si="395"/>
        <v>9.7988602320006457</v>
      </c>
      <c r="I3646" s="9">
        <f t="shared" si="396"/>
        <v>7.3096530408617486</v>
      </c>
      <c r="J3646" s="9">
        <f t="shared" si="397"/>
        <v>4.8012573919924986</v>
      </c>
      <c r="K3646" s="9">
        <f t="shared" si="398"/>
        <v>8.0525775066573466</v>
      </c>
    </row>
    <row r="3647" spans="1:11" x14ac:dyDescent="0.3">
      <c r="A3647">
        <v>17612</v>
      </c>
      <c r="B3647">
        <v>541</v>
      </c>
      <c r="C3647">
        <v>128</v>
      </c>
      <c r="D3647" s="17">
        <v>7.5998692391797684E-2</v>
      </c>
      <c r="E3647" s="9">
        <f t="shared" si="392"/>
        <v>6.2952660014396464</v>
      </c>
      <c r="F3647" s="9">
        <f t="shared" si="393"/>
        <v>4.8598124043616719</v>
      </c>
      <c r="G3647" s="9">
        <f t="shared" si="394"/>
        <v>7.3249246489595604E-2</v>
      </c>
      <c r="H3647" s="9">
        <f t="shared" si="395"/>
        <v>8.9958237059912598</v>
      </c>
      <c r="I3647" s="9">
        <f t="shared" si="396"/>
        <v>5.5023753130131663</v>
      </c>
      <c r="J3647" s="9">
        <f t="shared" si="397"/>
        <v>4.4738427475898241</v>
      </c>
      <c r="K3647" s="9">
        <f t="shared" si="398"/>
        <v>7.0433929964175448</v>
      </c>
    </row>
    <row r="3648" spans="1:11" x14ac:dyDescent="0.3">
      <c r="A3648">
        <v>17613</v>
      </c>
      <c r="B3648">
        <v>509</v>
      </c>
      <c r="C3648">
        <v>425</v>
      </c>
      <c r="D3648" s="17">
        <v>0.15276968316472916</v>
      </c>
      <c r="E3648" s="9">
        <f t="shared" si="392"/>
        <v>6.2344107257183712</v>
      </c>
      <c r="F3648" s="9">
        <f t="shared" si="393"/>
        <v>6.0544393462693709</v>
      </c>
      <c r="G3648" s="9">
        <f t="shared" si="394"/>
        <v>0.1421674669228834</v>
      </c>
      <c r="H3648" s="9">
        <f t="shared" si="395"/>
        <v>9.6017036926551906</v>
      </c>
      <c r="I3648" s="9">
        <f t="shared" si="396"/>
        <v>6.7932538843897428</v>
      </c>
      <c r="J3648" s="9">
        <f t="shared" si="397"/>
        <v>5.0882227974955789</v>
      </c>
      <c r="K3648" s="9">
        <f t="shared" si="398"/>
        <v>7.8564725711436338</v>
      </c>
    </row>
    <row r="3649" spans="1:11" x14ac:dyDescent="0.3">
      <c r="A3649">
        <v>17614</v>
      </c>
      <c r="B3649">
        <v>929</v>
      </c>
      <c r="C3649">
        <v>93</v>
      </c>
      <c r="D3649" s="17">
        <v>0.10147378118399586</v>
      </c>
      <c r="E3649" s="9">
        <f t="shared" si="392"/>
        <v>6.8351845861473013</v>
      </c>
      <c r="F3649" s="9">
        <f t="shared" si="393"/>
        <v>4.5432947822700038</v>
      </c>
      <c r="G3649" s="9">
        <f t="shared" si="394"/>
        <v>9.6649084148095449E-2</v>
      </c>
      <c r="H3649" s="9">
        <f t="shared" si="395"/>
        <v>3.6203511438331391</v>
      </c>
      <c r="I3649" s="9">
        <f t="shared" si="396"/>
        <v>5.1603557238946305</v>
      </c>
      <c r="J3649" s="9">
        <f t="shared" si="397"/>
        <v>4.682443511481166</v>
      </c>
      <c r="K3649" s="9">
        <f t="shared" si="398"/>
        <v>4.294770991381192</v>
      </c>
    </row>
    <row r="3650" spans="1:11" x14ac:dyDescent="0.3">
      <c r="A3650">
        <v>17615</v>
      </c>
      <c r="B3650">
        <v>540</v>
      </c>
      <c r="C3650">
        <v>20</v>
      </c>
      <c r="D3650" s="17">
        <v>0.15686970208083054</v>
      </c>
      <c r="E3650" s="9">
        <f t="shared" ref="E3650:E3713" si="399">IF(B3650&lt;=0,-1*LOG(1-B3650,EXP(1)),LOG(1+B3650,EXP(1)))</f>
        <v>6.2934192788464811</v>
      </c>
      <c r="F3650" s="9">
        <f t="shared" ref="F3650:F3713" si="400">IF(C3650&lt;=0,-1*LOG(1-C3650,EXP(1)),LOG(1+C3650,EXP(1)))</f>
        <v>3.044522437723423</v>
      </c>
      <c r="G3650" s="9">
        <f t="shared" ref="G3650:G3713" si="401">IF(D3650&lt;=0,-1*LOG(1-D3650,EXP(1)),LOG(1+D3650,EXP(1)))</f>
        <v>0.14571782482640247</v>
      </c>
      <c r="H3650" s="9">
        <f t="shared" ref="H3650:H3713" si="402">1+9*((MAX(E$2:E$4112)-E3650)/(MAX(E$2:E$4112)-MIN(E$2:E$4112)))</f>
        <v>9.0142098236590797</v>
      </c>
      <c r="I3650" s="9">
        <f t="shared" ref="I3650:I3713" si="403">1+9*((F3650-MIN(F$2:F$4112))/(MAX(F$2:F$4112)-MIN(F$2:F$4112)))</f>
        <v>3.5408266181325931</v>
      </c>
      <c r="J3650" s="9">
        <f t="shared" ref="J3650:J3713" si="404">1+9*((G3650-MIN(G$2:G$4112))/(MAX(G$2:G$4112)-MIN(G$2:G$4112)))</f>
        <v>5.1198729047129996</v>
      </c>
      <c r="K3650" s="9">
        <f t="shared" ref="K3650:K3713" si="405">0.5*H3650+0.3*I3650+0.2*J3650</f>
        <v>6.5933274782119176</v>
      </c>
    </row>
    <row r="3651" spans="1:11" x14ac:dyDescent="0.3">
      <c r="A3651">
        <v>17616</v>
      </c>
      <c r="B3651">
        <v>561</v>
      </c>
      <c r="C3651">
        <v>4</v>
      </c>
      <c r="D3651" s="17">
        <v>0.50610016241298195</v>
      </c>
      <c r="E3651" s="9">
        <f t="shared" si="399"/>
        <v>6.3315018498936908</v>
      </c>
      <c r="F3651" s="9">
        <f t="shared" si="400"/>
        <v>1.6094379124341003</v>
      </c>
      <c r="G3651" s="9">
        <f t="shared" si="401"/>
        <v>0.40952363607244507</v>
      </c>
      <c r="H3651" s="9">
        <f t="shared" si="402"/>
        <v>8.635056703987237</v>
      </c>
      <c r="I3651" s="9">
        <f t="shared" si="403"/>
        <v>1.9901166878410281</v>
      </c>
      <c r="J3651" s="9">
        <f t="shared" si="404"/>
        <v>7.4716026281416701</v>
      </c>
      <c r="K3651" s="9">
        <f t="shared" si="405"/>
        <v>6.4088838839742603</v>
      </c>
    </row>
    <row r="3652" spans="1:11" x14ac:dyDescent="0.3">
      <c r="A3652">
        <v>17618</v>
      </c>
      <c r="B3652">
        <v>505</v>
      </c>
      <c r="C3652">
        <v>62</v>
      </c>
      <c r="D3652" s="17">
        <v>0.26285534227645496</v>
      </c>
      <c r="E3652" s="9">
        <f t="shared" si="399"/>
        <v>6.2265366692874657</v>
      </c>
      <c r="F3652" s="9">
        <f t="shared" si="400"/>
        <v>4.1431347263915326</v>
      </c>
      <c r="G3652" s="9">
        <f t="shared" si="401"/>
        <v>0.23337530179403509</v>
      </c>
      <c r="H3652" s="9">
        <f t="shared" si="402"/>
        <v>9.6800984275208837</v>
      </c>
      <c r="I3652" s="9">
        <f t="shared" si="403"/>
        <v>4.7279545925175999</v>
      </c>
      <c r="J3652" s="9">
        <f t="shared" si="404"/>
        <v>5.9013063882736772</v>
      </c>
      <c r="K3652" s="9">
        <f t="shared" si="405"/>
        <v>7.4386968691704576</v>
      </c>
    </row>
    <row r="3653" spans="1:11" x14ac:dyDescent="0.3">
      <c r="A3653">
        <v>17619</v>
      </c>
      <c r="B3653">
        <v>638</v>
      </c>
      <c r="C3653">
        <v>134</v>
      </c>
      <c r="D3653" s="17">
        <v>6.139490336846963E-2</v>
      </c>
      <c r="E3653" s="9">
        <f t="shared" si="399"/>
        <v>6.4599044543775346</v>
      </c>
      <c r="F3653" s="9">
        <f t="shared" si="400"/>
        <v>4.9052747784384296</v>
      </c>
      <c r="G3653" s="9">
        <f t="shared" si="401"/>
        <v>5.9583989599176844E-2</v>
      </c>
      <c r="H3653" s="9">
        <f t="shared" si="402"/>
        <v>7.3566701159680941</v>
      </c>
      <c r="I3653" s="9">
        <f t="shared" si="403"/>
        <v>5.5515006109960465</v>
      </c>
      <c r="J3653" s="9">
        <f t="shared" si="404"/>
        <v>4.3520221149976432</v>
      </c>
      <c r="K3653" s="9">
        <f t="shared" si="405"/>
        <v>6.2141896642823893</v>
      </c>
    </row>
    <row r="3654" spans="1:11" x14ac:dyDescent="0.3">
      <c r="A3654">
        <v>17620</v>
      </c>
      <c r="B3654">
        <v>931</v>
      </c>
      <c r="C3654">
        <v>3</v>
      </c>
      <c r="D3654" s="17">
        <v>-4.3504515460687107E-2</v>
      </c>
      <c r="E3654" s="9">
        <f t="shared" si="399"/>
        <v>6.837332814685591</v>
      </c>
      <c r="F3654" s="9">
        <f t="shared" si="400"/>
        <v>1.3862943611198906</v>
      </c>
      <c r="G3654" s="9">
        <f t="shared" si="401"/>
        <v>-4.258477475209714E-2</v>
      </c>
      <c r="H3654" s="9">
        <f t="shared" si="402"/>
        <v>3.59896320888907</v>
      </c>
      <c r="I3654" s="9">
        <f t="shared" si="403"/>
        <v>1.7489943603365152</v>
      </c>
      <c r="J3654" s="9">
        <f t="shared" si="404"/>
        <v>3.4412259547615212</v>
      </c>
      <c r="K3654" s="9">
        <f t="shared" si="405"/>
        <v>3.0124251034977938</v>
      </c>
    </row>
    <row r="3655" spans="1:11" x14ac:dyDescent="0.3">
      <c r="A3655">
        <v>17621</v>
      </c>
      <c r="B3655">
        <v>497</v>
      </c>
      <c r="C3655">
        <v>34</v>
      </c>
      <c r="D3655" s="17">
        <v>8.6949586340907326E-2</v>
      </c>
      <c r="E3655" s="9">
        <f t="shared" si="399"/>
        <v>6.2106000770246528</v>
      </c>
      <c r="F3655" s="9">
        <f t="shared" si="400"/>
        <v>3.5553480614894135</v>
      </c>
      <c r="G3655" s="9">
        <f t="shared" si="401"/>
        <v>8.3375228352329897E-2</v>
      </c>
      <c r="H3655" s="9">
        <f t="shared" si="402"/>
        <v>9.8387644132258174</v>
      </c>
      <c r="I3655" s="9">
        <f t="shared" si="403"/>
        <v>4.0928096919251313</v>
      </c>
      <c r="J3655" s="9">
        <f t="shared" si="404"/>
        <v>4.5641120726399897</v>
      </c>
      <c r="K3655" s="9">
        <f t="shared" si="405"/>
        <v>7.0600475287184459</v>
      </c>
    </row>
    <row r="3656" spans="1:11" x14ac:dyDescent="0.3">
      <c r="A3656">
        <v>17623</v>
      </c>
      <c r="B3656">
        <v>904</v>
      </c>
      <c r="C3656">
        <v>32</v>
      </c>
      <c r="D3656" s="17">
        <v>3.9063808275308608E-2</v>
      </c>
      <c r="E3656" s="9">
        <f t="shared" si="399"/>
        <v>6.8079349436999257</v>
      </c>
      <c r="F3656" s="9">
        <f t="shared" si="400"/>
        <v>3.4965075614664802</v>
      </c>
      <c r="G3656" s="9">
        <f t="shared" si="401"/>
        <v>3.8320123393370202E-2</v>
      </c>
      <c r="H3656" s="9">
        <f t="shared" si="402"/>
        <v>3.8916507609481892</v>
      </c>
      <c r="I3656" s="9">
        <f t="shared" si="403"/>
        <v>4.0292283863776488</v>
      </c>
      <c r="J3656" s="9">
        <f t="shared" si="404"/>
        <v>4.1624627343494041</v>
      </c>
      <c r="K3656" s="9">
        <f t="shared" si="405"/>
        <v>3.9870864432572701</v>
      </c>
    </row>
    <row r="3657" spans="1:11" x14ac:dyDescent="0.3">
      <c r="A3657">
        <v>17624</v>
      </c>
      <c r="B3657">
        <v>552</v>
      </c>
      <c r="C3657">
        <v>73</v>
      </c>
      <c r="D3657" s="17">
        <v>7.1096532610524454E-2</v>
      </c>
      <c r="E3657" s="9">
        <f t="shared" si="399"/>
        <v>6.315358001522335</v>
      </c>
      <c r="F3657" s="9">
        <f t="shared" si="400"/>
        <v>4.3040650932041702</v>
      </c>
      <c r="G3657" s="9">
        <f t="shared" si="401"/>
        <v>6.868292056028151E-2</v>
      </c>
      <c r="H3657" s="9">
        <f t="shared" si="402"/>
        <v>8.7957861480660195</v>
      </c>
      <c r="I3657" s="9">
        <f t="shared" si="403"/>
        <v>4.9018511912921623</v>
      </c>
      <c r="J3657" s="9">
        <f t="shared" si="404"/>
        <v>4.433135667013743</v>
      </c>
      <c r="K3657" s="9">
        <f t="shared" si="405"/>
        <v>6.7550755648234073</v>
      </c>
    </row>
    <row r="3658" spans="1:11" x14ac:dyDescent="0.3">
      <c r="A3658">
        <v>17625</v>
      </c>
      <c r="B3658">
        <v>583</v>
      </c>
      <c r="C3658">
        <v>367</v>
      </c>
      <c r="D3658" s="17">
        <v>9.4442206439655188E-2</v>
      </c>
      <c r="E3658" s="9">
        <f t="shared" si="399"/>
        <v>6.3699009828282271</v>
      </c>
      <c r="F3658" s="9">
        <f t="shared" si="400"/>
        <v>5.9080829381689313</v>
      </c>
      <c r="G3658" s="9">
        <f t="shared" si="401"/>
        <v>9.0244832968215033E-2</v>
      </c>
      <c r="H3658" s="9">
        <f t="shared" si="402"/>
        <v>8.2527518688757961</v>
      </c>
      <c r="I3658" s="9">
        <f t="shared" si="403"/>
        <v>6.6351054747290643</v>
      </c>
      <c r="J3658" s="9">
        <f t="shared" si="404"/>
        <v>4.6253520176096341</v>
      </c>
      <c r="K3658" s="9">
        <f t="shared" si="405"/>
        <v>7.0419779803785438</v>
      </c>
    </row>
    <row r="3659" spans="1:11" x14ac:dyDescent="0.3">
      <c r="A3659">
        <v>17628</v>
      </c>
      <c r="B3659">
        <v>953</v>
      </c>
      <c r="C3659">
        <v>5</v>
      </c>
      <c r="D3659" s="17">
        <v>5.1106829569399576E-2</v>
      </c>
      <c r="E3659" s="9">
        <f t="shared" si="399"/>
        <v>6.8606636714482869</v>
      </c>
      <c r="F3659" s="9">
        <f t="shared" si="400"/>
        <v>1.791759469228055</v>
      </c>
      <c r="G3659" s="9">
        <f t="shared" si="401"/>
        <v>4.9843732370919984E-2</v>
      </c>
      <c r="H3659" s="9">
        <f t="shared" si="402"/>
        <v>3.3666793351131363</v>
      </c>
      <c r="I3659" s="9">
        <f t="shared" si="403"/>
        <v>2.1871279743850058</v>
      </c>
      <c r="J3659" s="9">
        <f t="shared" si="404"/>
        <v>4.2651913801880577</v>
      </c>
      <c r="K3659" s="9">
        <f t="shared" si="405"/>
        <v>3.1925163359096813</v>
      </c>
    </row>
    <row r="3660" spans="1:11" x14ac:dyDescent="0.3">
      <c r="A3660">
        <v>17629</v>
      </c>
      <c r="B3660">
        <v>502</v>
      </c>
      <c r="C3660">
        <v>144</v>
      </c>
      <c r="D3660" s="17">
        <v>5.5239449030382054E-2</v>
      </c>
      <c r="E3660" s="9">
        <f t="shared" si="399"/>
        <v>6.2205901700997392</v>
      </c>
      <c r="F3660" s="9">
        <f t="shared" si="400"/>
        <v>4.9767337424205742</v>
      </c>
      <c r="G3660" s="9">
        <f t="shared" si="401"/>
        <v>5.3767707080740662E-2</v>
      </c>
      <c r="H3660" s="9">
        <f t="shared" si="402"/>
        <v>9.7393022484855329</v>
      </c>
      <c r="I3660" s="9">
        <f t="shared" si="403"/>
        <v>5.6287170558135511</v>
      </c>
      <c r="J3660" s="9">
        <f t="shared" si="404"/>
        <v>4.300172140905496</v>
      </c>
      <c r="K3660" s="9">
        <f t="shared" si="405"/>
        <v>7.4183006691679312</v>
      </c>
    </row>
    <row r="3661" spans="1:11" x14ac:dyDescent="0.3">
      <c r="A3661">
        <v>17630</v>
      </c>
      <c r="B3661">
        <v>511</v>
      </c>
      <c r="C3661">
        <v>46</v>
      </c>
      <c r="D3661" s="17">
        <v>8.0467185991576817E-2</v>
      </c>
      <c r="E3661" s="9">
        <f t="shared" si="399"/>
        <v>6.2383246250395077</v>
      </c>
      <c r="F3661" s="9">
        <f t="shared" si="400"/>
        <v>3.8501476017100584</v>
      </c>
      <c r="G3661" s="9">
        <f t="shared" si="401"/>
        <v>7.7393527222367572E-2</v>
      </c>
      <c r="H3661" s="9">
        <f t="shared" si="402"/>
        <v>9.5627365983418677</v>
      </c>
      <c r="I3661" s="9">
        <f t="shared" si="403"/>
        <v>4.4113613635581155</v>
      </c>
      <c r="J3661" s="9">
        <f t="shared" si="404"/>
        <v>4.5107874537562944</v>
      </c>
      <c r="K3661" s="9">
        <f t="shared" si="405"/>
        <v>7.0069341989896277</v>
      </c>
    </row>
    <row r="3662" spans="1:11" x14ac:dyDescent="0.3">
      <c r="A3662">
        <v>17631</v>
      </c>
      <c r="B3662">
        <v>581</v>
      </c>
      <c r="C3662">
        <v>53</v>
      </c>
      <c r="D3662" s="17">
        <v>0.21594714778841145</v>
      </c>
      <c r="E3662" s="9">
        <f t="shared" si="399"/>
        <v>6.3664704477314382</v>
      </c>
      <c r="F3662" s="9">
        <f t="shared" si="400"/>
        <v>3.9889840465642745</v>
      </c>
      <c r="G3662" s="9">
        <f t="shared" si="401"/>
        <v>0.19552331860959543</v>
      </c>
      <c r="H3662" s="9">
        <f t="shared" si="402"/>
        <v>8.2869065503566972</v>
      </c>
      <c r="I3662" s="9">
        <f t="shared" si="403"/>
        <v>4.5613839231550184</v>
      </c>
      <c r="J3662" s="9">
        <f t="shared" si="404"/>
        <v>5.5638701751549862</v>
      </c>
      <c r="K3662" s="9">
        <f t="shared" si="405"/>
        <v>6.6246424871558514</v>
      </c>
    </row>
    <row r="3663" spans="1:11" x14ac:dyDescent="0.3">
      <c r="A3663">
        <v>17633</v>
      </c>
      <c r="B3663">
        <v>502</v>
      </c>
      <c r="C3663">
        <v>70</v>
      </c>
      <c r="D3663" s="17">
        <v>0.14225451470973796</v>
      </c>
      <c r="E3663" s="9">
        <f t="shared" si="399"/>
        <v>6.2205901700997392</v>
      </c>
      <c r="F3663" s="9">
        <f t="shared" si="400"/>
        <v>4.2626798770413155</v>
      </c>
      <c r="G3663" s="9">
        <f t="shared" si="401"/>
        <v>0.13300395392420372</v>
      </c>
      <c r="H3663" s="9">
        <f t="shared" si="402"/>
        <v>9.7393022484855329</v>
      </c>
      <c r="I3663" s="9">
        <f t="shared" si="403"/>
        <v>4.857131549668221</v>
      </c>
      <c r="J3663" s="9">
        <f t="shared" si="404"/>
        <v>5.0065335208711126</v>
      </c>
      <c r="K3663" s="9">
        <f t="shared" si="405"/>
        <v>7.3280972933174553</v>
      </c>
    </row>
    <row r="3664" spans="1:11" x14ac:dyDescent="0.3">
      <c r="A3664">
        <v>17634</v>
      </c>
      <c r="B3664">
        <v>541</v>
      </c>
      <c r="C3664">
        <v>357</v>
      </c>
      <c r="D3664" s="17">
        <v>0.14002622550469268</v>
      </c>
      <c r="E3664" s="9">
        <f t="shared" si="399"/>
        <v>6.2952660014396464</v>
      </c>
      <c r="F3664" s="9">
        <f t="shared" si="400"/>
        <v>5.8805329864007003</v>
      </c>
      <c r="G3664" s="9">
        <f t="shared" si="401"/>
        <v>0.13105126697047487</v>
      </c>
      <c r="H3664" s="9">
        <f t="shared" si="402"/>
        <v>8.9958237059912598</v>
      </c>
      <c r="I3664" s="9">
        <f t="shared" si="403"/>
        <v>6.6053358109683629</v>
      </c>
      <c r="J3664" s="9">
        <f t="shared" si="404"/>
        <v>4.9891260500957522</v>
      </c>
      <c r="K3664" s="9">
        <f t="shared" si="405"/>
        <v>7.4773378063052887</v>
      </c>
    </row>
    <row r="3665" spans="1:11" x14ac:dyDescent="0.3">
      <c r="A3665">
        <v>17636</v>
      </c>
      <c r="B3665">
        <v>880</v>
      </c>
      <c r="C3665">
        <v>4</v>
      </c>
      <c r="D3665" s="17">
        <v>0.20437504287914873</v>
      </c>
      <c r="E3665" s="9">
        <f t="shared" si="399"/>
        <v>6.7810576259361799</v>
      </c>
      <c r="F3665" s="9">
        <f t="shared" si="400"/>
        <v>1.6094379124341003</v>
      </c>
      <c r="G3665" s="9">
        <f t="shared" si="401"/>
        <v>0.18596079578931507</v>
      </c>
      <c r="H3665" s="9">
        <f t="shared" si="402"/>
        <v>4.1592434837688899</v>
      </c>
      <c r="I3665" s="9">
        <f t="shared" si="403"/>
        <v>1.9901166878410281</v>
      </c>
      <c r="J3665" s="9">
        <f t="shared" si="404"/>
        <v>5.4786238758365666</v>
      </c>
      <c r="K3665" s="9">
        <f t="shared" si="405"/>
        <v>3.772381523404067</v>
      </c>
    </row>
    <row r="3666" spans="1:11" x14ac:dyDescent="0.3">
      <c r="A3666">
        <v>17637</v>
      </c>
      <c r="B3666">
        <v>903</v>
      </c>
      <c r="C3666">
        <v>10</v>
      </c>
      <c r="D3666" s="17">
        <v>0.41549723286575146</v>
      </c>
      <c r="E3666" s="9">
        <f t="shared" si="399"/>
        <v>6.8068293603921761</v>
      </c>
      <c r="F3666" s="9">
        <f t="shared" si="400"/>
        <v>2.3978952727983707</v>
      </c>
      <c r="G3666" s="9">
        <f t="shared" si="401"/>
        <v>0.34748087068677003</v>
      </c>
      <c r="H3666" s="9">
        <f t="shared" si="402"/>
        <v>3.902658036682559</v>
      </c>
      <c r="I3666" s="9">
        <f t="shared" si="403"/>
        <v>2.842100411992643</v>
      </c>
      <c r="J3666" s="9">
        <f t="shared" si="404"/>
        <v>6.9185146776070239</v>
      </c>
      <c r="K3666" s="9">
        <f t="shared" si="405"/>
        <v>4.1876620774604767</v>
      </c>
    </row>
    <row r="3667" spans="1:11" x14ac:dyDescent="0.3">
      <c r="A3667">
        <v>17639</v>
      </c>
      <c r="B3667">
        <v>616</v>
      </c>
      <c r="C3667">
        <v>9</v>
      </c>
      <c r="D3667" s="17">
        <v>4.2271460065560276E-4</v>
      </c>
      <c r="E3667" s="9">
        <f t="shared" si="399"/>
        <v>6.4248690239053881</v>
      </c>
      <c r="F3667" s="9">
        <f t="shared" si="400"/>
        <v>2.3025850929940459</v>
      </c>
      <c r="G3667" s="9">
        <f t="shared" si="401"/>
        <v>4.2262528200885641E-4</v>
      </c>
      <c r="H3667" s="9">
        <f t="shared" si="402"/>
        <v>7.7054856606458104</v>
      </c>
      <c r="I3667" s="9">
        <f t="shared" si="403"/>
        <v>2.7391110481775436</v>
      </c>
      <c r="J3667" s="9">
        <f t="shared" si="404"/>
        <v>3.8246207727523305</v>
      </c>
      <c r="K3667" s="9">
        <f t="shared" si="405"/>
        <v>5.4394002993266346</v>
      </c>
    </row>
    <row r="3668" spans="1:11" x14ac:dyDescent="0.3">
      <c r="A3668">
        <v>17640</v>
      </c>
      <c r="B3668">
        <v>958</v>
      </c>
      <c r="C3668">
        <v>5</v>
      </c>
      <c r="D3668" s="17">
        <v>0.4776074832957975</v>
      </c>
      <c r="E3668" s="9">
        <f t="shared" si="399"/>
        <v>6.8658910748834385</v>
      </c>
      <c r="F3668" s="9">
        <f t="shared" si="400"/>
        <v>1.791759469228055</v>
      </c>
      <c r="G3668" s="9">
        <f t="shared" si="401"/>
        <v>0.39042421438370528</v>
      </c>
      <c r="H3668" s="9">
        <f t="shared" si="402"/>
        <v>3.3146348889079675</v>
      </c>
      <c r="I3668" s="9">
        <f t="shared" si="403"/>
        <v>2.1871279743850058</v>
      </c>
      <c r="J3668" s="9">
        <f t="shared" si="404"/>
        <v>7.3013384574111209</v>
      </c>
      <c r="K3668" s="9">
        <f t="shared" si="405"/>
        <v>3.7737235282517099</v>
      </c>
    </row>
    <row r="3669" spans="1:11" x14ac:dyDescent="0.3">
      <c r="A3669">
        <v>17642</v>
      </c>
      <c r="B3669">
        <v>508</v>
      </c>
      <c r="C3669">
        <v>62</v>
      </c>
      <c r="D3669" s="17">
        <v>6.2377896132371588E-2</v>
      </c>
      <c r="E3669" s="9">
        <f t="shared" si="399"/>
        <v>6.2324480165505225</v>
      </c>
      <c r="F3669" s="9">
        <f t="shared" si="400"/>
        <v>4.1431347263915326</v>
      </c>
      <c r="G3669" s="9">
        <f t="shared" si="401"/>
        <v>6.0509693925298036E-2</v>
      </c>
      <c r="H3669" s="9">
        <f t="shared" si="402"/>
        <v>9.6212445819264474</v>
      </c>
      <c r="I3669" s="9">
        <f t="shared" si="403"/>
        <v>4.7279545925175999</v>
      </c>
      <c r="J3669" s="9">
        <f t="shared" si="404"/>
        <v>4.3602744213761984</v>
      </c>
      <c r="K3669" s="9">
        <f t="shared" si="405"/>
        <v>7.1010635529937431</v>
      </c>
    </row>
    <row r="3670" spans="1:11" x14ac:dyDescent="0.3">
      <c r="A3670">
        <v>17643</v>
      </c>
      <c r="B3670">
        <v>496</v>
      </c>
      <c r="C3670">
        <v>769</v>
      </c>
      <c r="D3670" s="17">
        <v>0.14366314794754323</v>
      </c>
      <c r="E3670" s="9">
        <f t="shared" si="399"/>
        <v>6.2085900260966289</v>
      </c>
      <c r="F3670" s="9">
        <f t="shared" si="400"/>
        <v>6.6463905148477291</v>
      </c>
      <c r="G3670" s="9">
        <f t="shared" si="401"/>
        <v>0.134236398503566</v>
      </c>
      <c r="H3670" s="9">
        <f t="shared" si="402"/>
        <v>9.8587766408433986</v>
      </c>
      <c r="I3670" s="9">
        <f t="shared" si="403"/>
        <v>7.4328988245908043</v>
      </c>
      <c r="J3670" s="9">
        <f t="shared" si="404"/>
        <v>5.0175203013975711</v>
      </c>
      <c r="K3670" s="9">
        <f t="shared" si="405"/>
        <v>8.1627620280784541</v>
      </c>
    </row>
    <row r="3671" spans="1:11" x14ac:dyDescent="0.3">
      <c r="A3671">
        <v>17644</v>
      </c>
      <c r="B3671">
        <v>536</v>
      </c>
      <c r="C3671">
        <v>135</v>
      </c>
      <c r="D3671" s="17">
        <v>0.11043319547379429</v>
      </c>
      <c r="E3671" s="9">
        <f t="shared" si="399"/>
        <v>6.2859980945088649</v>
      </c>
      <c r="F3671" s="9">
        <f t="shared" si="400"/>
        <v>4.9126548857360524</v>
      </c>
      <c r="G3671" s="9">
        <f t="shared" si="401"/>
        <v>0.10475020538280738</v>
      </c>
      <c r="H3671" s="9">
        <f t="shared" si="402"/>
        <v>9.0880957277851131</v>
      </c>
      <c r="I3671" s="9">
        <f t="shared" si="403"/>
        <v>5.5594753368546037</v>
      </c>
      <c r="J3671" s="9">
        <f t="shared" si="404"/>
        <v>4.7546619645576307</v>
      </c>
      <c r="K3671" s="9">
        <f t="shared" si="405"/>
        <v>7.1628228578604638</v>
      </c>
    </row>
    <row r="3672" spans="1:11" x14ac:dyDescent="0.3">
      <c r="A3672">
        <v>17646</v>
      </c>
      <c r="B3672">
        <v>508</v>
      </c>
      <c r="C3672">
        <v>54</v>
      </c>
      <c r="D3672" s="17">
        <v>0.1326984910236067</v>
      </c>
      <c r="E3672" s="9">
        <f t="shared" si="399"/>
        <v>6.2324480165505225</v>
      </c>
      <c r="F3672" s="9">
        <f t="shared" si="400"/>
        <v>4.0073331852324712</v>
      </c>
      <c r="G3672" s="9">
        <f t="shared" si="401"/>
        <v>0.12460283102942316</v>
      </c>
      <c r="H3672" s="9">
        <f t="shared" si="402"/>
        <v>9.6212445819264474</v>
      </c>
      <c r="I3672" s="9">
        <f t="shared" si="403"/>
        <v>4.5812114601701861</v>
      </c>
      <c r="J3672" s="9">
        <f t="shared" si="404"/>
        <v>4.9316406656739016</v>
      </c>
      <c r="K3672" s="9">
        <f t="shared" si="405"/>
        <v>7.1713138621490593</v>
      </c>
    </row>
    <row r="3673" spans="1:11" x14ac:dyDescent="0.3">
      <c r="A3673">
        <v>17647</v>
      </c>
      <c r="B3673">
        <v>937</v>
      </c>
      <c r="C3673">
        <v>7</v>
      </c>
      <c r="D3673" s="17">
        <v>0.35339324757581225</v>
      </c>
      <c r="E3673" s="9">
        <f t="shared" si="399"/>
        <v>6.8437499490062246</v>
      </c>
      <c r="F3673" s="9">
        <f t="shared" si="400"/>
        <v>2.0794415416798357</v>
      </c>
      <c r="G3673" s="9">
        <f t="shared" si="401"/>
        <v>0.30261495557331602</v>
      </c>
      <c r="H3673" s="9">
        <f t="shared" si="402"/>
        <v>3.5350737069432774</v>
      </c>
      <c r="I3673" s="9">
        <f t="shared" si="403"/>
        <v>2.49798872067303</v>
      </c>
      <c r="J3673" s="9">
        <f t="shared" si="404"/>
        <v>6.518551895730587</v>
      </c>
      <c r="K3673" s="9">
        <f t="shared" si="405"/>
        <v>3.8206438488196657</v>
      </c>
    </row>
    <row r="3674" spans="1:11" x14ac:dyDescent="0.3">
      <c r="A3674">
        <v>17648</v>
      </c>
      <c r="B3674">
        <v>575</v>
      </c>
      <c r="C3674">
        <v>113</v>
      </c>
      <c r="D3674" s="17">
        <v>0.19063969648626505</v>
      </c>
      <c r="E3674" s="9">
        <f t="shared" si="399"/>
        <v>6.3561076606958915</v>
      </c>
      <c r="F3674" s="9">
        <f t="shared" si="400"/>
        <v>4.7361984483944957</v>
      </c>
      <c r="G3674" s="9">
        <f t="shared" si="401"/>
        <v>0.17449072276227279</v>
      </c>
      <c r="H3674" s="9">
        <f t="shared" si="402"/>
        <v>8.3900792859409563</v>
      </c>
      <c r="I3674" s="9">
        <f t="shared" si="403"/>
        <v>5.3688017250725677</v>
      </c>
      <c r="J3674" s="9">
        <f t="shared" si="404"/>
        <v>5.3763724828889172</v>
      </c>
      <c r="K3674" s="9">
        <f t="shared" si="405"/>
        <v>6.8809546570700322</v>
      </c>
    </row>
    <row r="3675" spans="1:11" x14ac:dyDescent="0.3">
      <c r="A3675">
        <v>17649</v>
      </c>
      <c r="B3675">
        <v>1010</v>
      </c>
      <c r="C3675">
        <v>51</v>
      </c>
      <c r="D3675" s="17">
        <v>7.2144797665725652E-2</v>
      </c>
      <c r="E3675" s="9">
        <f t="shared" si="399"/>
        <v>6.9186952190204716</v>
      </c>
      <c r="F3675" s="9">
        <f t="shared" si="400"/>
        <v>3.9512437185814275</v>
      </c>
      <c r="G3675" s="9">
        <f t="shared" si="401"/>
        <v>6.9661125976519286E-2</v>
      </c>
      <c r="H3675" s="9">
        <f t="shared" si="402"/>
        <v>2.7889126114824627</v>
      </c>
      <c r="I3675" s="9">
        <f t="shared" si="403"/>
        <v>4.5206028399894373</v>
      </c>
      <c r="J3675" s="9">
        <f t="shared" si="404"/>
        <v>4.4418560008916028</v>
      </c>
      <c r="K3675" s="9">
        <f t="shared" si="405"/>
        <v>3.6390083579163832</v>
      </c>
    </row>
    <row r="3676" spans="1:11" x14ac:dyDescent="0.3">
      <c r="A3676">
        <v>17650</v>
      </c>
      <c r="B3676">
        <v>893</v>
      </c>
      <c r="C3676">
        <v>7</v>
      </c>
      <c r="D3676" s="17">
        <v>1.1316598584836733E-2</v>
      </c>
      <c r="E3676" s="9">
        <f t="shared" si="399"/>
        <v>6.7957057751735137</v>
      </c>
      <c r="F3676" s="9">
        <f t="shared" si="400"/>
        <v>2.0794415416798357</v>
      </c>
      <c r="G3676" s="9">
        <f t="shared" si="401"/>
        <v>1.1253044907912853E-2</v>
      </c>
      <c r="H3676" s="9">
        <f t="shared" si="402"/>
        <v>4.0134053397562699</v>
      </c>
      <c r="I3676" s="9">
        <f t="shared" si="403"/>
        <v>2.49798872067303</v>
      </c>
      <c r="J3676" s="9">
        <f t="shared" si="404"/>
        <v>3.9211698958786916</v>
      </c>
      <c r="K3676" s="9">
        <f t="shared" si="405"/>
        <v>3.5403332652557822</v>
      </c>
    </row>
    <row r="3677" spans="1:11" x14ac:dyDescent="0.3">
      <c r="A3677">
        <v>17651</v>
      </c>
      <c r="B3677">
        <v>505</v>
      </c>
      <c r="C3677">
        <v>232</v>
      </c>
      <c r="D3677" s="17">
        <v>5.0985551424753757E-2</v>
      </c>
      <c r="E3677" s="9">
        <f t="shared" si="399"/>
        <v>6.2265366692874657</v>
      </c>
      <c r="F3677" s="9">
        <f t="shared" si="400"/>
        <v>5.4510384535657002</v>
      </c>
      <c r="G3677" s="9">
        <f t="shared" si="401"/>
        <v>4.9728344345277647E-2</v>
      </c>
      <c r="H3677" s="9">
        <f t="shared" si="402"/>
        <v>9.6800984275208837</v>
      </c>
      <c r="I3677" s="9">
        <f t="shared" si="403"/>
        <v>6.141236710646103</v>
      </c>
      <c r="J3677" s="9">
        <f t="shared" si="404"/>
        <v>4.2641627392784844</v>
      </c>
      <c r="K3677" s="9">
        <f t="shared" si="405"/>
        <v>7.5352527748099698</v>
      </c>
    </row>
    <row r="3678" spans="1:11" x14ac:dyDescent="0.3">
      <c r="A3678">
        <v>17652</v>
      </c>
      <c r="B3678">
        <v>501</v>
      </c>
      <c r="C3678">
        <v>280</v>
      </c>
      <c r="D3678" s="17">
        <v>6.9716666427734678E-2</v>
      </c>
      <c r="E3678" s="9">
        <f t="shared" si="399"/>
        <v>6.2186001196917289</v>
      </c>
      <c r="F3678" s="9">
        <f t="shared" si="400"/>
        <v>5.6383546693337454</v>
      </c>
      <c r="G3678" s="9">
        <f t="shared" si="401"/>
        <v>6.7393815677616264E-2</v>
      </c>
      <c r="H3678" s="9">
        <f t="shared" si="402"/>
        <v>9.7591153493280682</v>
      </c>
      <c r="I3678" s="9">
        <f t="shared" si="403"/>
        <v>6.3436450780818703</v>
      </c>
      <c r="J3678" s="9">
        <f t="shared" si="404"/>
        <v>4.4216437811645966</v>
      </c>
      <c r="K3678" s="9">
        <f t="shared" si="405"/>
        <v>7.6669799543215138</v>
      </c>
    </row>
    <row r="3679" spans="1:11" x14ac:dyDescent="0.3">
      <c r="A3679">
        <v>17653</v>
      </c>
      <c r="B3679">
        <v>908</v>
      </c>
      <c r="C3679">
        <v>40</v>
      </c>
      <c r="D3679" s="17">
        <v>0.18737183710202882</v>
      </c>
      <c r="E3679" s="9">
        <f t="shared" si="399"/>
        <v>6.8123450941774788</v>
      </c>
      <c r="F3679" s="9">
        <f t="shared" si="400"/>
        <v>3.713572066704308</v>
      </c>
      <c r="G3679" s="9">
        <f t="shared" si="401"/>
        <v>0.17174232445123599</v>
      </c>
      <c r="H3679" s="9">
        <f t="shared" si="402"/>
        <v>3.8477429504772616</v>
      </c>
      <c r="I3679" s="9">
        <f t="shared" si="403"/>
        <v>4.263781876332021</v>
      </c>
      <c r="J3679" s="9">
        <f t="shared" si="404"/>
        <v>5.3518715442274178</v>
      </c>
      <c r="K3679" s="9">
        <f t="shared" si="405"/>
        <v>4.2733803469837204</v>
      </c>
    </row>
    <row r="3680" spans="1:11" x14ac:dyDescent="0.3">
      <c r="A3680">
        <v>17654</v>
      </c>
      <c r="B3680">
        <v>1149</v>
      </c>
      <c r="C3680">
        <v>21</v>
      </c>
      <c r="D3680" s="17">
        <v>0.13490756489094582</v>
      </c>
      <c r="E3680" s="9">
        <f t="shared" si="399"/>
        <v>7.0475172213572961</v>
      </c>
      <c r="F3680" s="9">
        <f t="shared" si="400"/>
        <v>3.0910424533583161</v>
      </c>
      <c r="G3680" s="9">
        <f t="shared" si="401"/>
        <v>0.126551206992181</v>
      </c>
      <c r="H3680" s="9">
        <f t="shared" si="402"/>
        <v>1.5063504649343489</v>
      </c>
      <c r="I3680" s="9">
        <f t="shared" si="403"/>
        <v>3.591094772329158</v>
      </c>
      <c r="J3680" s="9">
        <f t="shared" si="404"/>
        <v>4.9490097055839364</v>
      </c>
      <c r="K3680" s="9">
        <f t="shared" si="405"/>
        <v>2.8203056052827087</v>
      </c>
    </row>
    <row r="3681" spans="1:11" x14ac:dyDescent="0.3">
      <c r="A3681">
        <v>17655</v>
      </c>
      <c r="B3681">
        <v>501</v>
      </c>
      <c r="C3681">
        <v>101</v>
      </c>
      <c r="D3681" s="17">
        <v>0.12632731547806322</v>
      </c>
      <c r="E3681" s="9">
        <f t="shared" si="399"/>
        <v>6.2186001196917289</v>
      </c>
      <c r="F3681" s="9">
        <f t="shared" si="400"/>
        <v>4.6249728132842707</v>
      </c>
      <c r="G3681" s="9">
        <f t="shared" si="401"/>
        <v>0.11896217617737874</v>
      </c>
      <c r="H3681" s="9">
        <f t="shared" si="402"/>
        <v>9.7591153493280682</v>
      </c>
      <c r="I3681" s="9">
        <f t="shared" si="403"/>
        <v>5.2486145905665786</v>
      </c>
      <c r="J3681" s="9">
        <f t="shared" si="404"/>
        <v>4.8813563462629741</v>
      </c>
      <c r="K3681" s="9">
        <f t="shared" si="405"/>
        <v>7.4304133210866024</v>
      </c>
    </row>
    <row r="3682" spans="1:11" x14ac:dyDescent="0.3">
      <c r="A3682">
        <v>17656</v>
      </c>
      <c r="B3682">
        <v>1000</v>
      </c>
      <c r="C3682">
        <v>18</v>
      </c>
      <c r="D3682" s="17">
        <v>0.19962468935224106</v>
      </c>
      <c r="E3682" s="9">
        <f t="shared" si="399"/>
        <v>6.9087547793152204</v>
      </c>
      <c r="F3682" s="9">
        <f t="shared" si="400"/>
        <v>2.9444389791664403</v>
      </c>
      <c r="G3682" s="9">
        <f t="shared" si="401"/>
        <v>0.18200874900156563</v>
      </c>
      <c r="H3682" s="9">
        <f t="shared" si="402"/>
        <v>2.8878804233059761</v>
      </c>
      <c r="I3682" s="9">
        <f t="shared" si="403"/>
        <v>3.4326793903510464</v>
      </c>
      <c r="J3682" s="9">
        <f t="shared" si="404"/>
        <v>5.4433928630880919</v>
      </c>
      <c r="K3682" s="9">
        <f t="shared" si="405"/>
        <v>3.5624226013759204</v>
      </c>
    </row>
    <row r="3683" spans="1:11" x14ac:dyDescent="0.3">
      <c r="A3683">
        <v>17658</v>
      </c>
      <c r="B3683">
        <v>571</v>
      </c>
      <c r="C3683">
        <v>27</v>
      </c>
      <c r="D3683" s="17">
        <v>-8.5104468124861353E-3</v>
      </c>
      <c r="E3683" s="9">
        <f t="shared" si="399"/>
        <v>6.3491389913797978</v>
      </c>
      <c r="F3683" s="9">
        <f t="shared" si="400"/>
        <v>3.3322045101752038</v>
      </c>
      <c r="G3683" s="9">
        <f t="shared" si="401"/>
        <v>-8.4744371214784293E-3</v>
      </c>
      <c r="H3683" s="9">
        <f t="shared" si="402"/>
        <v>8.4594599143623661</v>
      </c>
      <c r="I3683" s="9">
        <f t="shared" si="403"/>
        <v>3.8516873644206178</v>
      </c>
      <c r="J3683" s="9">
        <f t="shared" si="404"/>
        <v>3.7453068031068093</v>
      </c>
      <c r="K3683" s="9">
        <f t="shared" si="405"/>
        <v>6.1342975271287301</v>
      </c>
    </row>
    <row r="3684" spans="1:11" x14ac:dyDescent="0.3">
      <c r="A3684">
        <v>17659</v>
      </c>
      <c r="B3684">
        <v>496</v>
      </c>
      <c r="C3684">
        <v>476</v>
      </c>
      <c r="D3684" s="17">
        <v>0.22355651923974645</v>
      </c>
      <c r="E3684" s="9">
        <f t="shared" si="399"/>
        <v>6.2085900260966289</v>
      </c>
      <c r="F3684" s="9">
        <f t="shared" si="400"/>
        <v>6.1675164908883415</v>
      </c>
      <c r="G3684" s="9">
        <f t="shared" si="401"/>
        <v>0.20176179755350421</v>
      </c>
      <c r="H3684" s="9">
        <f t="shared" si="402"/>
        <v>9.8587766408433986</v>
      </c>
      <c r="I3684" s="9">
        <f t="shared" si="403"/>
        <v>6.9154417053575017</v>
      </c>
      <c r="J3684" s="9">
        <f t="shared" si="404"/>
        <v>5.6194838718058566</v>
      </c>
      <c r="K3684" s="9">
        <f t="shared" si="405"/>
        <v>8.1279176063901204</v>
      </c>
    </row>
    <row r="3685" spans="1:11" x14ac:dyDescent="0.3">
      <c r="A3685">
        <v>17660</v>
      </c>
      <c r="B3685">
        <v>1013</v>
      </c>
      <c r="C3685">
        <v>36</v>
      </c>
      <c r="D3685" s="17">
        <v>9.9770803621592768E-2</v>
      </c>
      <c r="E3685" s="9">
        <f t="shared" si="399"/>
        <v>6.9216581841511289</v>
      </c>
      <c r="F3685" s="9">
        <f t="shared" si="400"/>
        <v>3.6109179126442243</v>
      </c>
      <c r="G3685" s="9">
        <f t="shared" si="401"/>
        <v>9.5101797750286057E-2</v>
      </c>
      <c r="H3685" s="9">
        <f t="shared" si="402"/>
        <v>2.7594130939374173</v>
      </c>
      <c r="I3685" s="9">
        <f t="shared" si="403"/>
        <v>4.1528568309556455</v>
      </c>
      <c r="J3685" s="9">
        <f t="shared" si="404"/>
        <v>4.6686500343958883</v>
      </c>
      <c r="K3685" s="9">
        <f t="shared" si="405"/>
        <v>3.5592936031345799</v>
      </c>
    </row>
    <row r="3686" spans="1:11" x14ac:dyDescent="0.3">
      <c r="A3686">
        <v>17663</v>
      </c>
      <c r="B3686">
        <v>593</v>
      </c>
      <c r="C3686">
        <v>67</v>
      </c>
      <c r="D3686" s="17">
        <v>0.24912839966720357</v>
      </c>
      <c r="E3686" s="9">
        <f t="shared" si="399"/>
        <v>6.3868793193626452</v>
      </c>
      <c r="F3686" s="9">
        <f t="shared" si="400"/>
        <v>4.219507705176107</v>
      </c>
      <c r="G3686" s="9">
        <f t="shared" si="401"/>
        <v>0.22244602783502279</v>
      </c>
      <c r="H3686" s="9">
        <f t="shared" si="402"/>
        <v>8.0837141939802972</v>
      </c>
      <c r="I3686" s="9">
        <f t="shared" si="403"/>
        <v>4.8104809765180887</v>
      </c>
      <c r="J3686" s="9">
        <f t="shared" si="404"/>
        <v>5.8038760158967309</v>
      </c>
      <c r="K3686" s="9">
        <f t="shared" si="405"/>
        <v>6.6457765931249213</v>
      </c>
    </row>
    <row r="3687" spans="1:11" x14ac:dyDescent="0.3">
      <c r="A3687">
        <v>17664</v>
      </c>
      <c r="B3687">
        <v>539</v>
      </c>
      <c r="C3687">
        <v>62</v>
      </c>
      <c r="D3687" s="17">
        <v>1.3951619481959943E-2</v>
      </c>
      <c r="E3687" s="9">
        <f t="shared" si="399"/>
        <v>6.2915691395583204</v>
      </c>
      <c r="F3687" s="9">
        <f t="shared" si="400"/>
        <v>4.1431347263915326</v>
      </c>
      <c r="G3687" s="9">
        <f t="shared" si="401"/>
        <v>1.3855191488266099E-2</v>
      </c>
      <c r="H3687" s="9">
        <f t="shared" si="402"/>
        <v>9.0326299582152245</v>
      </c>
      <c r="I3687" s="9">
        <f t="shared" si="403"/>
        <v>4.7279545925175999</v>
      </c>
      <c r="J3687" s="9">
        <f t="shared" si="404"/>
        <v>3.9443670552923917</v>
      </c>
      <c r="K3687" s="9">
        <f t="shared" si="405"/>
        <v>6.7235747679213702</v>
      </c>
    </row>
    <row r="3688" spans="1:11" x14ac:dyDescent="0.3">
      <c r="A3688">
        <v>17666</v>
      </c>
      <c r="B3688">
        <v>875</v>
      </c>
      <c r="C3688">
        <v>5</v>
      </c>
      <c r="D3688" s="17">
        <v>0.14651434496442653</v>
      </c>
      <c r="E3688" s="9">
        <f t="shared" si="399"/>
        <v>6.7753660909363917</v>
      </c>
      <c r="F3688" s="9">
        <f t="shared" si="400"/>
        <v>1.791759469228055</v>
      </c>
      <c r="G3688" s="9">
        <f t="shared" si="401"/>
        <v>0.13672633519954255</v>
      </c>
      <c r="H3688" s="9">
        <f t="shared" si="402"/>
        <v>4.2159088609099449</v>
      </c>
      <c r="I3688" s="9">
        <f t="shared" si="403"/>
        <v>2.1871279743850058</v>
      </c>
      <c r="J3688" s="9">
        <f t="shared" si="404"/>
        <v>5.039717151837392</v>
      </c>
      <c r="K3688" s="9">
        <f t="shared" si="405"/>
        <v>3.7720362531379523</v>
      </c>
    </row>
    <row r="3689" spans="1:11" x14ac:dyDescent="0.3">
      <c r="A3689">
        <v>17667</v>
      </c>
      <c r="B3689">
        <v>539</v>
      </c>
      <c r="C3689">
        <v>156</v>
      </c>
      <c r="D3689" s="17">
        <v>0.12819738392049401</v>
      </c>
      <c r="E3689" s="9">
        <f t="shared" si="399"/>
        <v>6.2915691395583204</v>
      </c>
      <c r="F3689" s="9">
        <f t="shared" si="400"/>
        <v>5.0562458053483077</v>
      </c>
      <c r="G3689" s="9">
        <f t="shared" si="401"/>
        <v>0.1206211235127662</v>
      </c>
      <c r="H3689" s="9">
        <f t="shared" si="402"/>
        <v>9.0326299582152245</v>
      </c>
      <c r="I3689" s="9">
        <f t="shared" si="403"/>
        <v>5.7146354413770402</v>
      </c>
      <c r="J3689" s="9">
        <f t="shared" si="404"/>
        <v>4.8961452386676019</v>
      </c>
      <c r="K3689" s="9">
        <f t="shared" si="405"/>
        <v>7.2099346592542446</v>
      </c>
    </row>
    <row r="3690" spans="1:11" x14ac:dyDescent="0.3">
      <c r="A3690">
        <v>17668</v>
      </c>
      <c r="B3690">
        <v>873</v>
      </c>
      <c r="C3690">
        <v>12</v>
      </c>
      <c r="D3690" s="17">
        <v>0.12786158971261316</v>
      </c>
      <c r="E3690" s="9">
        <f t="shared" si="399"/>
        <v>6.7730803756555353</v>
      </c>
      <c r="F3690" s="9">
        <f t="shared" si="400"/>
        <v>2.5649493574615367</v>
      </c>
      <c r="G3690" s="9">
        <f t="shared" si="401"/>
        <v>0.12032344139161162</v>
      </c>
      <c r="H3690" s="9">
        <f t="shared" si="402"/>
        <v>4.2386656248464964</v>
      </c>
      <c r="I3690" s="9">
        <f t="shared" si="403"/>
        <v>3.0226141193164064</v>
      </c>
      <c r="J3690" s="9">
        <f t="shared" si="404"/>
        <v>4.8934915143650706</v>
      </c>
      <c r="K3690" s="9">
        <f t="shared" si="405"/>
        <v>4.0048153510911844</v>
      </c>
    </row>
    <row r="3691" spans="1:11" x14ac:dyDescent="0.3">
      <c r="A3691">
        <v>17669</v>
      </c>
      <c r="B3691">
        <v>517</v>
      </c>
      <c r="C3691">
        <v>106</v>
      </c>
      <c r="D3691" s="17">
        <v>4.2650785573811641E-2</v>
      </c>
      <c r="E3691" s="9">
        <f t="shared" si="399"/>
        <v>6.2499752422594828</v>
      </c>
      <c r="F3691" s="9">
        <f t="shared" si="400"/>
        <v>4.6728288344619058</v>
      </c>
      <c r="G3691" s="9">
        <f t="shared" si="401"/>
        <v>4.1766302671795881E-2</v>
      </c>
      <c r="H3691" s="9">
        <f t="shared" si="402"/>
        <v>9.4467421225597583</v>
      </c>
      <c r="I3691" s="9">
        <f t="shared" si="403"/>
        <v>5.3003263928727469</v>
      </c>
      <c r="J3691" s="9">
        <f t="shared" si="404"/>
        <v>4.1931841282529634</v>
      </c>
      <c r="K3691" s="9">
        <f t="shared" si="405"/>
        <v>7.1521058047922956</v>
      </c>
    </row>
    <row r="3692" spans="1:11" x14ac:dyDescent="0.3">
      <c r="A3692">
        <v>17670</v>
      </c>
      <c r="B3692">
        <v>584</v>
      </c>
      <c r="C3692">
        <v>19</v>
      </c>
      <c r="D3692" s="17">
        <v>2.4769772394683445E-2</v>
      </c>
      <c r="E3692" s="9">
        <f t="shared" si="399"/>
        <v>6.3716118472318568</v>
      </c>
      <c r="F3692" s="9">
        <f t="shared" si="400"/>
        <v>2.9957322735539909</v>
      </c>
      <c r="G3692" s="9">
        <f t="shared" si="401"/>
        <v>2.4467975063381518E-2</v>
      </c>
      <c r="H3692" s="9">
        <f t="shared" si="402"/>
        <v>8.2357183661963802</v>
      </c>
      <c r="I3692" s="9">
        <f t="shared" si="403"/>
        <v>3.4881054085140581</v>
      </c>
      <c r="J3692" s="9">
        <f t="shared" si="404"/>
        <v>4.0389760347687265</v>
      </c>
      <c r="K3692" s="9">
        <f t="shared" si="405"/>
        <v>5.9720860126061526</v>
      </c>
    </row>
    <row r="3693" spans="1:11" x14ac:dyDescent="0.3">
      <c r="A3693">
        <v>17671</v>
      </c>
      <c r="B3693">
        <v>508</v>
      </c>
      <c r="C3693">
        <v>56</v>
      </c>
      <c r="D3693" s="17">
        <v>0.16951202450095021</v>
      </c>
      <c r="E3693" s="9">
        <f t="shared" si="399"/>
        <v>6.2324480165505225</v>
      </c>
      <c r="F3693" s="9">
        <f t="shared" si="400"/>
        <v>4.0430512678345503</v>
      </c>
      <c r="G3693" s="9">
        <f t="shared" si="401"/>
        <v>0.15658658873438761</v>
      </c>
      <c r="H3693" s="9">
        <f t="shared" si="402"/>
        <v>9.6212445819264474</v>
      </c>
      <c r="I3693" s="9">
        <f t="shared" si="403"/>
        <v>4.6198073647360527</v>
      </c>
      <c r="J3693" s="9">
        <f t="shared" si="404"/>
        <v>5.216763852712238</v>
      </c>
      <c r="K3693" s="9">
        <f t="shared" si="405"/>
        <v>7.2399172709264867</v>
      </c>
    </row>
    <row r="3694" spans="1:11" x14ac:dyDescent="0.3">
      <c r="A3694">
        <v>17672</v>
      </c>
      <c r="B3694">
        <v>642</v>
      </c>
      <c r="C3694">
        <v>143</v>
      </c>
      <c r="D3694" s="17">
        <v>0.1185928069886512</v>
      </c>
      <c r="E3694" s="9">
        <f t="shared" si="399"/>
        <v>6.4661447242376191</v>
      </c>
      <c r="F3694" s="9">
        <f t="shared" si="400"/>
        <v>4.9698132995760007</v>
      </c>
      <c r="G3694" s="9">
        <f t="shared" si="401"/>
        <v>0.11207147301515236</v>
      </c>
      <c r="H3694" s="9">
        <f t="shared" si="402"/>
        <v>7.2945414907208086</v>
      </c>
      <c r="I3694" s="9">
        <f t="shared" si="403"/>
        <v>5.6212390297795576</v>
      </c>
      <c r="J3694" s="9">
        <f t="shared" si="404"/>
        <v>4.8199283156771804</v>
      </c>
      <c r="K3694" s="9">
        <f t="shared" si="405"/>
        <v>6.2976281174297082</v>
      </c>
    </row>
    <row r="3695" spans="1:11" x14ac:dyDescent="0.3">
      <c r="A3695">
        <v>17673</v>
      </c>
      <c r="B3695">
        <v>594</v>
      </c>
      <c r="C3695">
        <v>249</v>
      </c>
      <c r="D3695" s="17">
        <v>5.8947620446849987E-2</v>
      </c>
      <c r="E3695" s="9">
        <f t="shared" si="399"/>
        <v>6.3885614055456301</v>
      </c>
      <c r="F3695" s="9">
        <f t="shared" si="400"/>
        <v>5.521460917862246</v>
      </c>
      <c r="G3695" s="9">
        <f t="shared" si="401"/>
        <v>5.7275604061597984E-2</v>
      </c>
      <c r="H3695" s="9">
        <f t="shared" si="402"/>
        <v>8.066967209564643</v>
      </c>
      <c r="I3695" s="9">
        <f t="shared" si="403"/>
        <v>6.2173331445326294</v>
      </c>
      <c r="J3695" s="9">
        <f t="shared" si="404"/>
        <v>4.3314437249454469</v>
      </c>
      <c r="K3695" s="9">
        <f t="shared" si="405"/>
        <v>6.7649722931311995</v>
      </c>
    </row>
    <row r="3696" spans="1:11" x14ac:dyDescent="0.3">
      <c r="A3696">
        <v>17674</v>
      </c>
      <c r="B3696">
        <v>946</v>
      </c>
      <c r="C3696">
        <v>16</v>
      </c>
      <c r="D3696" s="17">
        <v>8.20979412019451E-3</v>
      </c>
      <c r="E3696" s="9">
        <f t="shared" si="399"/>
        <v>6.8532990931860782</v>
      </c>
      <c r="F3696" s="9">
        <f t="shared" si="400"/>
        <v>2.8332133440562162</v>
      </c>
      <c r="G3696" s="9">
        <f t="shared" si="401"/>
        <v>8.1762770808175463E-3</v>
      </c>
      <c r="H3696" s="9">
        <f t="shared" si="402"/>
        <v>3.4400016646302887</v>
      </c>
      <c r="I3696" s="9">
        <f t="shared" si="403"/>
        <v>3.3124922558450578</v>
      </c>
      <c r="J3696" s="9">
        <f t="shared" si="404"/>
        <v>3.8937416663150879</v>
      </c>
      <c r="K3696" s="9">
        <f t="shared" si="405"/>
        <v>3.4924968423316791</v>
      </c>
    </row>
    <row r="3697" spans="1:11" x14ac:dyDescent="0.3">
      <c r="A3697">
        <v>17675</v>
      </c>
      <c r="B3697">
        <v>507</v>
      </c>
      <c r="C3697">
        <v>750</v>
      </c>
      <c r="D3697" s="17">
        <v>8.3263261529096119E-2</v>
      </c>
      <c r="E3697" s="9">
        <f t="shared" si="399"/>
        <v>6.230481447578482</v>
      </c>
      <c r="F3697" s="9">
        <f t="shared" si="400"/>
        <v>6.6214056517641344</v>
      </c>
      <c r="G3697" s="9">
        <f t="shared" si="401"/>
        <v>7.9978023916137467E-2</v>
      </c>
      <c r="H3697" s="9">
        <f t="shared" si="402"/>
        <v>9.6408238997165903</v>
      </c>
      <c r="I3697" s="9">
        <f t="shared" si="403"/>
        <v>7.4059009198625816</v>
      </c>
      <c r="J3697" s="9">
        <f t="shared" si="404"/>
        <v>4.533827271060292</v>
      </c>
      <c r="K3697" s="9">
        <f t="shared" si="405"/>
        <v>7.9489476800291277</v>
      </c>
    </row>
    <row r="3698" spans="1:11" x14ac:dyDescent="0.3">
      <c r="A3698">
        <v>17676</v>
      </c>
      <c r="B3698">
        <v>509</v>
      </c>
      <c r="C3698">
        <v>73</v>
      </c>
      <c r="D3698" s="17">
        <v>-1.3882825294728845E-2</v>
      </c>
      <c r="E3698" s="9">
        <f t="shared" si="399"/>
        <v>6.2344107257183712</v>
      </c>
      <c r="F3698" s="9">
        <f t="shared" si="400"/>
        <v>4.3040650932041702</v>
      </c>
      <c r="G3698" s="9">
        <f t="shared" si="401"/>
        <v>-1.378734158322613E-2</v>
      </c>
      <c r="H3698" s="9">
        <f t="shared" si="402"/>
        <v>9.6017036926551906</v>
      </c>
      <c r="I3698" s="9">
        <f t="shared" si="403"/>
        <v>4.9018511912921623</v>
      </c>
      <c r="J3698" s="9">
        <f t="shared" si="404"/>
        <v>3.6979442553243582</v>
      </c>
      <c r="K3698" s="9">
        <f t="shared" si="405"/>
        <v>7.0109960547801151</v>
      </c>
    </row>
    <row r="3699" spans="1:11" x14ac:dyDescent="0.3">
      <c r="A3699">
        <v>17677</v>
      </c>
      <c r="B3699">
        <v>501</v>
      </c>
      <c r="C3699">
        <v>345</v>
      </c>
      <c r="D3699" s="17">
        <v>9.7213904911059953E-2</v>
      </c>
      <c r="E3699" s="9">
        <f t="shared" si="399"/>
        <v>6.2186001196917289</v>
      </c>
      <c r="F3699" s="9">
        <f t="shared" si="400"/>
        <v>5.8464387750577247</v>
      </c>
      <c r="G3699" s="9">
        <f t="shared" si="401"/>
        <v>9.2774153088011374E-2</v>
      </c>
      <c r="H3699" s="9">
        <f t="shared" si="402"/>
        <v>9.7591153493280682</v>
      </c>
      <c r="I3699" s="9">
        <f t="shared" si="403"/>
        <v>6.5684946136985687</v>
      </c>
      <c r="J3699" s="9">
        <f t="shared" si="404"/>
        <v>4.6478999564806376</v>
      </c>
      <c r="K3699" s="9">
        <f t="shared" si="405"/>
        <v>7.7796860500697322</v>
      </c>
    </row>
    <row r="3700" spans="1:11" x14ac:dyDescent="0.3">
      <c r="A3700">
        <v>17678</v>
      </c>
      <c r="B3700">
        <v>594</v>
      </c>
      <c r="C3700">
        <v>30</v>
      </c>
      <c r="D3700" s="17">
        <v>4.5156598921993245E-2</v>
      </c>
      <c r="E3700" s="9">
        <f t="shared" si="399"/>
        <v>6.3885614055456301</v>
      </c>
      <c r="F3700" s="9">
        <f t="shared" si="400"/>
        <v>3.4339872044851463</v>
      </c>
      <c r="G3700" s="9">
        <f t="shared" si="401"/>
        <v>4.4166729617316131E-2</v>
      </c>
      <c r="H3700" s="9">
        <f t="shared" si="402"/>
        <v>8.066967209564643</v>
      </c>
      <c r="I3700" s="9">
        <f t="shared" si="403"/>
        <v>3.9616707361432257</v>
      </c>
      <c r="J3700" s="9">
        <f t="shared" si="404"/>
        <v>4.2145830328867744</v>
      </c>
      <c r="K3700" s="9">
        <f t="shared" si="405"/>
        <v>6.0649014322026442</v>
      </c>
    </row>
    <row r="3701" spans="1:11" x14ac:dyDescent="0.3">
      <c r="A3701">
        <v>17679</v>
      </c>
      <c r="B3701">
        <v>957</v>
      </c>
      <c r="C3701">
        <v>25</v>
      </c>
      <c r="D3701" s="17">
        <v>0.11689574549019398</v>
      </c>
      <c r="E3701" s="9">
        <f t="shared" si="399"/>
        <v>6.8648477779708603</v>
      </c>
      <c r="F3701" s="9">
        <f t="shared" si="400"/>
        <v>3.2580965380214821</v>
      </c>
      <c r="G3701" s="9">
        <f t="shared" si="401"/>
        <v>0.11055318134456221</v>
      </c>
      <c r="H3701" s="9">
        <f t="shared" si="402"/>
        <v>3.3250220363160996</v>
      </c>
      <c r="I3701" s="9">
        <f t="shared" si="403"/>
        <v>3.7716084796529223</v>
      </c>
      <c r="J3701" s="9">
        <f t="shared" si="404"/>
        <v>4.8063933156948231</v>
      </c>
      <c r="K3701" s="9">
        <f t="shared" si="405"/>
        <v>3.7552722251928912</v>
      </c>
    </row>
    <row r="3702" spans="1:11" x14ac:dyDescent="0.3">
      <c r="A3702">
        <v>17680</v>
      </c>
      <c r="B3702">
        <v>895</v>
      </c>
      <c r="C3702">
        <v>11</v>
      </c>
      <c r="D3702" s="17">
        <v>0.11614228588712079</v>
      </c>
      <c r="E3702" s="9">
        <f t="shared" si="399"/>
        <v>6.7979404129749303</v>
      </c>
      <c r="F3702" s="9">
        <f t="shared" si="400"/>
        <v>2.4849066497880004</v>
      </c>
      <c r="G3702" s="9">
        <f t="shared" si="401"/>
        <v>0.10987835214677924</v>
      </c>
      <c r="H3702" s="9">
        <f t="shared" si="402"/>
        <v>3.9911571072854786</v>
      </c>
      <c r="I3702" s="9">
        <f t="shared" si="403"/>
        <v>2.9361223347215213</v>
      </c>
      <c r="J3702" s="9">
        <f t="shared" si="404"/>
        <v>4.8003774668582571</v>
      </c>
      <c r="K3702" s="9">
        <f t="shared" si="405"/>
        <v>3.8364907474308469</v>
      </c>
    </row>
    <row r="3703" spans="1:11" x14ac:dyDescent="0.3">
      <c r="A3703">
        <v>17682</v>
      </c>
      <c r="B3703">
        <v>579</v>
      </c>
      <c r="C3703">
        <v>53</v>
      </c>
      <c r="D3703" s="17">
        <v>6.1349620640956892E-2</v>
      </c>
      <c r="E3703" s="9">
        <f t="shared" si="399"/>
        <v>6.363028103540465</v>
      </c>
      <c r="F3703" s="9">
        <f t="shared" si="400"/>
        <v>3.9889840465642745</v>
      </c>
      <c r="G3703" s="9">
        <f t="shared" si="401"/>
        <v>5.9541325277580645E-2</v>
      </c>
      <c r="H3703" s="9">
        <f t="shared" si="402"/>
        <v>8.3211788041226988</v>
      </c>
      <c r="I3703" s="9">
        <f t="shared" si="403"/>
        <v>4.5613839231550184</v>
      </c>
      <c r="J3703" s="9">
        <f t="shared" si="404"/>
        <v>4.3516417785950683</v>
      </c>
      <c r="K3703" s="9">
        <f t="shared" si="405"/>
        <v>6.3993329347268686</v>
      </c>
    </row>
    <row r="3704" spans="1:11" x14ac:dyDescent="0.3">
      <c r="A3704">
        <v>17684</v>
      </c>
      <c r="B3704">
        <v>915</v>
      </c>
      <c r="C3704">
        <v>14</v>
      </c>
      <c r="D3704" s="17">
        <v>8.2755080424188332E-2</v>
      </c>
      <c r="E3704" s="9">
        <f t="shared" si="399"/>
        <v>6.8200163646741299</v>
      </c>
      <c r="F3704" s="9">
        <f t="shared" si="400"/>
        <v>2.7080502011022101</v>
      </c>
      <c r="G3704" s="9">
        <f t="shared" si="401"/>
        <v>7.95087932504603E-2</v>
      </c>
      <c r="H3704" s="9">
        <f t="shared" si="402"/>
        <v>3.7713671685730898</v>
      </c>
      <c r="I3704" s="9">
        <f t="shared" si="403"/>
        <v>3.177244662226034</v>
      </c>
      <c r="J3704" s="9">
        <f t="shared" si="404"/>
        <v>4.5296442559159136</v>
      </c>
      <c r="K3704" s="9">
        <f t="shared" si="405"/>
        <v>3.744785834137538</v>
      </c>
    </row>
    <row r="3705" spans="1:11" x14ac:dyDescent="0.3">
      <c r="A3705">
        <v>17685</v>
      </c>
      <c r="B3705">
        <v>503</v>
      </c>
      <c r="C3705">
        <v>143</v>
      </c>
      <c r="D3705" s="17">
        <v>3.000362101534013E-2</v>
      </c>
      <c r="E3705" s="9">
        <f t="shared" si="399"/>
        <v>6.2225762680713688</v>
      </c>
      <c r="F3705" s="9">
        <f t="shared" si="400"/>
        <v>4.9698132995760007</v>
      </c>
      <c r="G3705" s="9">
        <f t="shared" si="401"/>
        <v>2.9562317784238703E-2</v>
      </c>
      <c r="H3705" s="9">
        <f t="shared" si="402"/>
        <v>9.7195284984153574</v>
      </c>
      <c r="I3705" s="9">
        <f t="shared" si="403"/>
        <v>5.6212390297795576</v>
      </c>
      <c r="J3705" s="9">
        <f t="shared" si="404"/>
        <v>4.0843901867215751</v>
      </c>
      <c r="K3705" s="9">
        <f t="shared" si="405"/>
        <v>7.3630139954858613</v>
      </c>
    </row>
    <row r="3706" spans="1:11" x14ac:dyDescent="0.3">
      <c r="A3706">
        <v>17686</v>
      </c>
      <c r="B3706">
        <v>628</v>
      </c>
      <c r="C3706">
        <v>245</v>
      </c>
      <c r="D3706" s="17">
        <v>5.7090434060621732E-2</v>
      </c>
      <c r="E3706" s="9">
        <f t="shared" si="399"/>
        <v>6.444131256700441</v>
      </c>
      <c r="F3706" s="9">
        <f t="shared" si="400"/>
        <v>5.5053315359323625</v>
      </c>
      <c r="G3706" s="9">
        <f t="shared" si="401"/>
        <v>5.5520260523101155E-2</v>
      </c>
      <c r="H3706" s="9">
        <f t="shared" si="402"/>
        <v>7.5137093321244022</v>
      </c>
      <c r="I3706" s="9">
        <f t="shared" si="403"/>
        <v>6.1999042110535418</v>
      </c>
      <c r="J3706" s="9">
        <f t="shared" si="404"/>
        <v>4.315795496595916</v>
      </c>
      <c r="K3706" s="9">
        <f t="shared" si="405"/>
        <v>6.4799850286974472</v>
      </c>
    </row>
    <row r="3707" spans="1:11" x14ac:dyDescent="0.3">
      <c r="A3707">
        <v>17690</v>
      </c>
      <c r="B3707">
        <v>494</v>
      </c>
      <c r="C3707">
        <v>1073</v>
      </c>
      <c r="D3707" s="17">
        <v>2.9698165834311879E-2</v>
      </c>
      <c r="E3707" s="9">
        <f t="shared" si="399"/>
        <v>6.2045577625686903</v>
      </c>
      <c r="F3707" s="9">
        <f t="shared" si="400"/>
        <v>6.9791452750688103</v>
      </c>
      <c r="G3707" s="9">
        <f t="shared" si="401"/>
        <v>2.9265716416780843E-2</v>
      </c>
      <c r="H3707" s="9">
        <f t="shared" si="402"/>
        <v>9.8989221786554769</v>
      </c>
      <c r="I3707" s="9">
        <f t="shared" si="403"/>
        <v>7.7924637853533678</v>
      </c>
      <c r="J3707" s="9">
        <f t="shared" si="404"/>
        <v>4.081746096932326</v>
      </c>
      <c r="K3707" s="9">
        <f t="shared" si="405"/>
        <v>8.1035494443202136</v>
      </c>
    </row>
    <row r="3708" spans="1:11" x14ac:dyDescent="0.3">
      <c r="A3708">
        <v>17691</v>
      </c>
      <c r="B3708">
        <v>501</v>
      </c>
      <c r="C3708">
        <v>9</v>
      </c>
      <c r="D3708" s="17">
        <v>8.4248664653829103E-2</v>
      </c>
      <c r="E3708" s="9">
        <f t="shared" si="399"/>
        <v>6.2186001196917289</v>
      </c>
      <c r="F3708" s="9">
        <f t="shared" si="400"/>
        <v>2.3025850929940459</v>
      </c>
      <c r="G3708" s="9">
        <f t="shared" si="401"/>
        <v>8.0887272147456057E-2</v>
      </c>
      <c r="H3708" s="9">
        <f t="shared" si="402"/>
        <v>9.7591153493280682</v>
      </c>
      <c r="I3708" s="9">
        <f t="shared" si="403"/>
        <v>2.7391110481775436</v>
      </c>
      <c r="J3708" s="9">
        <f t="shared" si="404"/>
        <v>4.5419328775344905</v>
      </c>
      <c r="K3708" s="9">
        <f t="shared" si="405"/>
        <v>6.609677564624195</v>
      </c>
    </row>
    <row r="3709" spans="1:11" x14ac:dyDescent="0.3">
      <c r="A3709">
        <v>17692</v>
      </c>
      <c r="B3709">
        <v>502</v>
      </c>
      <c r="C3709">
        <v>56</v>
      </c>
      <c r="D3709" s="17">
        <v>0.12318221882579583</v>
      </c>
      <c r="E3709" s="9">
        <f t="shared" si="399"/>
        <v>6.2205901700997392</v>
      </c>
      <c r="F3709" s="9">
        <f t="shared" si="400"/>
        <v>4.0430512678345503</v>
      </c>
      <c r="G3709" s="9">
        <f t="shared" si="401"/>
        <v>0.11616592334661144</v>
      </c>
      <c r="H3709" s="9">
        <f t="shared" si="402"/>
        <v>9.7393022484855329</v>
      </c>
      <c r="I3709" s="9">
        <f t="shared" si="403"/>
        <v>4.6198073647360527</v>
      </c>
      <c r="J3709" s="9">
        <f t="shared" si="404"/>
        <v>4.856428802531938</v>
      </c>
      <c r="K3709" s="9">
        <f t="shared" si="405"/>
        <v>7.2268790941699699</v>
      </c>
    </row>
    <row r="3710" spans="1:11" x14ac:dyDescent="0.3">
      <c r="A3710">
        <v>17693</v>
      </c>
      <c r="B3710">
        <v>1009</v>
      </c>
      <c r="C3710">
        <v>16</v>
      </c>
      <c r="D3710" s="17">
        <v>0.1305477766188014</v>
      </c>
      <c r="E3710" s="9">
        <f t="shared" si="399"/>
        <v>6.9177056098353047</v>
      </c>
      <c r="F3710" s="9">
        <f t="shared" si="400"/>
        <v>2.8332133440562162</v>
      </c>
      <c r="G3710" s="9">
        <f t="shared" si="401"/>
        <v>0.12270227333674928</v>
      </c>
      <c r="H3710" s="9">
        <f t="shared" si="402"/>
        <v>2.7987652395875031</v>
      </c>
      <c r="I3710" s="9">
        <f t="shared" si="403"/>
        <v>3.3124922558450578</v>
      </c>
      <c r="J3710" s="9">
        <f t="shared" si="404"/>
        <v>4.9146979076814183</v>
      </c>
      <c r="K3710" s="9">
        <f t="shared" si="405"/>
        <v>3.3760698780835523</v>
      </c>
    </row>
    <row r="3711" spans="1:11" x14ac:dyDescent="0.3">
      <c r="A3711">
        <v>17694</v>
      </c>
      <c r="B3711">
        <v>1013</v>
      </c>
      <c r="C3711">
        <v>15</v>
      </c>
      <c r="D3711" s="17">
        <v>0.23594019740321417</v>
      </c>
      <c r="E3711" s="9">
        <f t="shared" si="399"/>
        <v>6.9216581841511289</v>
      </c>
      <c r="F3711" s="9">
        <f t="shared" si="400"/>
        <v>2.7725887222397811</v>
      </c>
      <c r="G3711" s="9">
        <f t="shared" si="401"/>
        <v>0.21183197388697461</v>
      </c>
      <c r="H3711" s="9">
        <f t="shared" si="402"/>
        <v>2.7594130939374173</v>
      </c>
      <c r="I3711" s="9">
        <f t="shared" si="403"/>
        <v>3.2469830810095455</v>
      </c>
      <c r="J3711" s="9">
        <f t="shared" si="404"/>
        <v>5.7092557115228466</v>
      </c>
      <c r="K3711" s="9">
        <f t="shared" si="405"/>
        <v>3.4956526135761417</v>
      </c>
    </row>
    <row r="3712" spans="1:11" x14ac:dyDescent="0.3">
      <c r="A3712">
        <v>17695</v>
      </c>
      <c r="B3712">
        <v>498</v>
      </c>
      <c r="C3712">
        <v>52</v>
      </c>
      <c r="D3712" s="17">
        <v>9.8838776372477177E-2</v>
      </c>
      <c r="E3712" s="9">
        <f t="shared" si="399"/>
        <v>6.2126060957515188</v>
      </c>
      <c r="F3712" s="9">
        <f t="shared" si="400"/>
        <v>3.970291913552122</v>
      </c>
      <c r="G3712" s="9">
        <f t="shared" si="401"/>
        <v>9.4253964361924153E-2</v>
      </c>
      <c r="H3712" s="9">
        <f t="shared" si="402"/>
        <v>9.818792330525083</v>
      </c>
      <c r="I3712" s="9">
        <f t="shared" si="403"/>
        <v>4.54118575658749</v>
      </c>
      <c r="J3712" s="9">
        <f t="shared" si="404"/>
        <v>4.6610919181796149</v>
      </c>
      <c r="K3712" s="9">
        <f t="shared" si="405"/>
        <v>7.2039702758747115</v>
      </c>
    </row>
    <row r="3713" spans="1:11" x14ac:dyDescent="0.3">
      <c r="A3713">
        <v>17696</v>
      </c>
      <c r="B3713">
        <v>507</v>
      </c>
      <c r="C3713">
        <v>121</v>
      </c>
      <c r="D3713" s="17">
        <v>0.11140427854289767</v>
      </c>
      <c r="E3713" s="9">
        <f t="shared" si="399"/>
        <v>6.230481447578482</v>
      </c>
      <c r="F3713" s="9">
        <f t="shared" si="400"/>
        <v>4.8040210447332568</v>
      </c>
      <c r="G3713" s="9">
        <f t="shared" si="401"/>
        <v>0.10562433154396292</v>
      </c>
      <c r="H3713" s="9">
        <f t="shared" si="402"/>
        <v>9.6408238997165903</v>
      </c>
      <c r="I3713" s="9">
        <f t="shared" si="403"/>
        <v>5.4420888184718015</v>
      </c>
      <c r="J3713" s="9">
        <f t="shared" si="404"/>
        <v>4.7624544709679562</v>
      </c>
      <c r="K3713" s="9">
        <f t="shared" si="405"/>
        <v>7.4055294895934267</v>
      </c>
    </row>
    <row r="3714" spans="1:11" x14ac:dyDescent="0.3">
      <c r="A3714">
        <v>17697</v>
      </c>
      <c r="B3714">
        <v>572</v>
      </c>
      <c r="C3714">
        <v>33</v>
      </c>
      <c r="D3714" s="17">
        <v>-0.10275454204144319</v>
      </c>
      <c r="E3714" s="9">
        <f t="shared" ref="E3714:E3777" si="406">IF(B3714&lt;=0,-1*LOG(1-B3714,EXP(1)),LOG(1+B3714,EXP(1)))</f>
        <v>6.3508857167147399</v>
      </c>
      <c r="F3714" s="9">
        <f t="shared" ref="F3714:F3777" si="407">IF(C3714&lt;=0,-1*LOG(1-C3714,EXP(1)),LOG(1+C3714,EXP(1)))</f>
        <v>3.5263605246161616</v>
      </c>
      <c r="G3714" s="9">
        <f t="shared" ref="G3714:G3777" si="408">IF(D3714&lt;=0,-1*LOG(1-D3714,EXP(1)),LOG(1+D3714,EXP(1)))</f>
        <v>-9.7811178825935749E-2</v>
      </c>
      <c r="H3714" s="9">
        <f t="shared" ref="H3714:H3777" si="409">1+9*((MAX(E$2:E$4112)-E3714)/(MAX(E$2:E$4112)-MIN(E$2:E$4112)))</f>
        <v>8.442069377385959</v>
      </c>
      <c r="I3714" s="9">
        <f t="shared" ref="I3714:I3777" si="410">1+9*((F3714-MIN(F$2:F$4112))/(MAX(F$2:F$4112)-MIN(F$2:F$4112)))</f>
        <v>4.0614866161815728</v>
      </c>
      <c r="J3714" s="9">
        <f t="shared" ref="J3714:J3777" si="411">1+9*((G3714-MIN(G$2:G$4112))/(MAX(G$2:G$4112)-MIN(G$2:G$4112)))</f>
        <v>2.9489033051387796</v>
      </c>
      <c r="K3714" s="9">
        <f t="shared" ref="K3714:K3777" si="412">0.5*H3714+0.3*I3714+0.2*J3714</f>
        <v>6.0292613345752075</v>
      </c>
    </row>
    <row r="3715" spans="1:11" x14ac:dyDescent="0.3">
      <c r="A3715">
        <v>17698</v>
      </c>
      <c r="B3715">
        <v>660</v>
      </c>
      <c r="C3715">
        <v>15</v>
      </c>
      <c r="D3715" s="17">
        <v>0.11397854068771894</v>
      </c>
      <c r="E3715" s="9">
        <f t="shared" si="406"/>
        <v>6.4937538398516859</v>
      </c>
      <c r="F3715" s="9">
        <f t="shared" si="407"/>
        <v>2.7725887222397811</v>
      </c>
      <c r="G3715" s="9">
        <f t="shared" si="408"/>
        <v>0.10793787802307052</v>
      </c>
      <c r="H3715" s="9">
        <f t="shared" si="409"/>
        <v>7.0196629300407265</v>
      </c>
      <c r="I3715" s="9">
        <f t="shared" si="410"/>
        <v>3.2469830810095455</v>
      </c>
      <c r="J3715" s="9">
        <f t="shared" si="411"/>
        <v>4.7830788688754637</v>
      </c>
      <c r="K3715" s="9">
        <f t="shared" si="412"/>
        <v>5.4405421630983195</v>
      </c>
    </row>
    <row r="3716" spans="1:11" x14ac:dyDescent="0.3">
      <c r="A3716">
        <v>17700</v>
      </c>
      <c r="B3716">
        <v>508</v>
      </c>
      <c r="C3716">
        <v>130</v>
      </c>
      <c r="D3716" s="17">
        <v>0.14717951654045347</v>
      </c>
      <c r="E3716" s="9">
        <f t="shared" si="406"/>
        <v>6.2324480165505225</v>
      </c>
      <c r="F3716" s="9">
        <f t="shared" si="407"/>
        <v>4.8751973232011512</v>
      </c>
      <c r="G3716" s="9">
        <f t="shared" si="408"/>
        <v>0.1373063355263843</v>
      </c>
      <c r="H3716" s="9">
        <f t="shared" si="409"/>
        <v>9.6212445819264474</v>
      </c>
      <c r="I3716" s="9">
        <f t="shared" si="410"/>
        <v>5.5189998016761601</v>
      </c>
      <c r="J3716" s="9">
        <f t="shared" si="411"/>
        <v>5.0448876369066529</v>
      </c>
      <c r="K3716" s="9">
        <f t="shared" si="412"/>
        <v>7.4752997588474024</v>
      </c>
    </row>
    <row r="3717" spans="1:11" x14ac:dyDescent="0.3">
      <c r="A3717">
        <v>17701</v>
      </c>
      <c r="B3717">
        <v>580</v>
      </c>
      <c r="C3717">
        <v>43</v>
      </c>
      <c r="D3717" s="17">
        <v>0.15019452437997183</v>
      </c>
      <c r="E3717" s="9">
        <f t="shared" si="406"/>
        <v>6.3647507568519108</v>
      </c>
      <c r="F3717" s="9">
        <f t="shared" si="407"/>
        <v>3.784189633918261</v>
      </c>
      <c r="G3717" s="9">
        <f t="shared" si="408"/>
        <v>0.13993107970539209</v>
      </c>
      <c r="H3717" s="9">
        <f t="shared" si="409"/>
        <v>8.3040279301352786</v>
      </c>
      <c r="I3717" s="9">
        <f t="shared" si="410"/>
        <v>4.340089132665673</v>
      </c>
      <c r="J3717" s="9">
        <f t="shared" si="411"/>
        <v>5.0682862454248401</v>
      </c>
      <c r="K3717" s="9">
        <f t="shared" si="412"/>
        <v>6.4676979539523094</v>
      </c>
    </row>
    <row r="3718" spans="1:11" x14ac:dyDescent="0.3">
      <c r="A3718">
        <v>17702</v>
      </c>
      <c r="B3718">
        <v>492</v>
      </c>
      <c r="C3718">
        <v>60</v>
      </c>
      <c r="D3718" s="17">
        <v>4.6221641823379081E-2</v>
      </c>
      <c r="E3718" s="9">
        <f t="shared" si="406"/>
        <v>6.2005091740426899</v>
      </c>
      <c r="F3718" s="9">
        <f t="shared" si="407"/>
        <v>4.1108738641733114</v>
      </c>
      <c r="G3718" s="9">
        <f t="shared" si="408"/>
        <v>4.5185237864849209E-2</v>
      </c>
      <c r="H3718" s="9">
        <f t="shared" si="409"/>
        <v>9.9392302494524252</v>
      </c>
      <c r="I3718" s="9">
        <f t="shared" si="410"/>
        <v>4.6930944581352865</v>
      </c>
      <c r="J3718" s="9">
        <f t="shared" si="411"/>
        <v>4.2236626513681372</v>
      </c>
      <c r="K3718" s="9">
        <f t="shared" si="412"/>
        <v>7.2222759924404256</v>
      </c>
    </row>
    <row r="3719" spans="1:11" x14ac:dyDescent="0.3">
      <c r="A3719">
        <v>17703</v>
      </c>
      <c r="B3719">
        <v>981</v>
      </c>
      <c r="C3719">
        <v>35</v>
      </c>
      <c r="D3719" s="17">
        <v>3.2227609117705953E-2</v>
      </c>
      <c r="E3719" s="9">
        <f t="shared" si="406"/>
        <v>6.8895913083544658</v>
      </c>
      <c r="F3719" s="9">
        <f t="shared" si="407"/>
        <v>3.5835189384561099</v>
      </c>
      <c r="G3719" s="9">
        <f t="shared" si="408"/>
        <v>3.1719194212116296E-2</v>
      </c>
      <c r="H3719" s="9">
        <f t="shared" si="409"/>
        <v>3.0786734711152635</v>
      </c>
      <c r="I3719" s="9">
        <f t="shared" si="410"/>
        <v>4.1232503091065267</v>
      </c>
      <c r="J3719" s="9">
        <f t="shared" si="411"/>
        <v>4.103617929966668</v>
      </c>
      <c r="K3719" s="9">
        <f t="shared" si="412"/>
        <v>3.5970354142829231</v>
      </c>
    </row>
    <row r="3720" spans="1:11" x14ac:dyDescent="0.3">
      <c r="A3720">
        <v>17704</v>
      </c>
      <c r="B3720">
        <v>503</v>
      </c>
      <c r="C3720">
        <v>56</v>
      </c>
      <c r="D3720" s="17">
        <v>6.7456905650216795E-2</v>
      </c>
      <c r="E3720" s="9">
        <f t="shared" si="406"/>
        <v>6.2225762680713688</v>
      </c>
      <c r="F3720" s="9">
        <f t="shared" si="407"/>
        <v>4.0430512678345503</v>
      </c>
      <c r="G3720" s="9">
        <f t="shared" si="408"/>
        <v>6.5279095891458999E-2</v>
      </c>
      <c r="H3720" s="9">
        <f t="shared" si="409"/>
        <v>9.7195284984153574</v>
      </c>
      <c r="I3720" s="9">
        <f t="shared" si="410"/>
        <v>4.6198073647360527</v>
      </c>
      <c r="J3720" s="9">
        <f t="shared" si="411"/>
        <v>4.4027918485466664</v>
      </c>
      <c r="K3720" s="9">
        <f t="shared" si="412"/>
        <v>7.1262648283378276</v>
      </c>
    </row>
    <row r="3721" spans="1:11" x14ac:dyDescent="0.3">
      <c r="A3721">
        <v>17705</v>
      </c>
      <c r="B3721">
        <v>541</v>
      </c>
      <c r="C3721">
        <v>92</v>
      </c>
      <c r="D3721" s="17">
        <v>-4.0354878160029438E-2</v>
      </c>
      <c r="E3721" s="9">
        <f t="shared" si="406"/>
        <v>6.2952660014396464</v>
      </c>
      <c r="F3721" s="9">
        <f t="shared" si="407"/>
        <v>4.5325994931532563</v>
      </c>
      <c r="G3721" s="9">
        <f t="shared" si="408"/>
        <v>-3.9561883947934827E-2</v>
      </c>
      <c r="H3721" s="9">
        <f t="shared" si="409"/>
        <v>8.9958237059912598</v>
      </c>
      <c r="I3721" s="9">
        <f t="shared" si="410"/>
        <v>5.1487987105282329</v>
      </c>
      <c r="J3721" s="9">
        <f t="shared" si="411"/>
        <v>3.4681738909015536</v>
      </c>
      <c r="K3721" s="9">
        <f t="shared" si="412"/>
        <v>6.7361862443344105</v>
      </c>
    </row>
    <row r="3722" spans="1:11" x14ac:dyDescent="0.3">
      <c r="A3722">
        <v>17706</v>
      </c>
      <c r="B3722">
        <v>509</v>
      </c>
      <c r="C3722">
        <v>242</v>
      </c>
      <c r="D3722" s="17">
        <v>0.12886133452824552</v>
      </c>
      <c r="E3722" s="9">
        <f t="shared" si="406"/>
        <v>6.2344107257183712</v>
      </c>
      <c r="F3722" s="9">
        <f t="shared" si="407"/>
        <v>5.4930614433405482</v>
      </c>
      <c r="G3722" s="9">
        <f t="shared" si="408"/>
        <v>0.12120945612589308</v>
      </c>
      <c r="H3722" s="9">
        <f t="shared" si="409"/>
        <v>9.6017036926551906</v>
      </c>
      <c r="I3722" s="9">
        <f t="shared" si="410"/>
        <v>6.1866455115885142</v>
      </c>
      <c r="J3722" s="9">
        <f t="shared" si="411"/>
        <v>4.9013900029395394</v>
      </c>
      <c r="K3722" s="9">
        <f t="shared" si="412"/>
        <v>7.6371235003920575</v>
      </c>
    </row>
    <row r="3723" spans="1:11" x14ac:dyDescent="0.3">
      <c r="A3723">
        <v>17707</v>
      </c>
      <c r="B3723">
        <v>805</v>
      </c>
      <c r="C3723">
        <v>4</v>
      </c>
      <c r="D3723" s="17">
        <v>4.7440935029936376E-2</v>
      </c>
      <c r="E3723" s="9">
        <f t="shared" si="406"/>
        <v>6.692083742506628</v>
      </c>
      <c r="F3723" s="9">
        <f t="shared" si="407"/>
        <v>1.6094379124341003</v>
      </c>
      <c r="G3723" s="9">
        <f t="shared" si="408"/>
        <v>4.6349984618105231E-2</v>
      </c>
      <c r="H3723" s="9">
        <f t="shared" si="409"/>
        <v>5.0450745751049659</v>
      </c>
      <c r="I3723" s="9">
        <f t="shared" si="410"/>
        <v>1.9901166878410281</v>
      </c>
      <c r="J3723" s="9">
        <f t="shared" si="411"/>
        <v>4.2340459312017451</v>
      </c>
      <c r="K3723" s="9">
        <f t="shared" si="412"/>
        <v>3.9663814801451407</v>
      </c>
    </row>
    <row r="3724" spans="1:11" x14ac:dyDescent="0.3">
      <c r="A3724">
        <v>17708</v>
      </c>
      <c r="B3724">
        <v>658</v>
      </c>
      <c r="C3724">
        <v>23</v>
      </c>
      <c r="D3724" s="17">
        <v>0.11076725053267616</v>
      </c>
      <c r="E3724" s="9">
        <f t="shared" si="406"/>
        <v>6.4907235345025072</v>
      </c>
      <c r="F3724" s="9">
        <f t="shared" si="407"/>
        <v>3.1780538303479458</v>
      </c>
      <c r="G3724" s="9">
        <f t="shared" si="408"/>
        <v>0.10505099324011324</v>
      </c>
      <c r="H3724" s="9">
        <f t="shared" si="409"/>
        <v>7.0498328921810209</v>
      </c>
      <c r="I3724" s="9">
        <f t="shared" si="410"/>
        <v>3.6851166950580363</v>
      </c>
      <c r="J3724" s="9">
        <f t="shared" si="411"/>
        <v>4.7573433753314553</v>
      </c>
      <c r="K3724" s="9">
        <f t="shared" si="412"/>
        <v>5.5819201296742129</v>
      </c>
    </row>
    <row r="3725" spans="1:11" x14ac:dyDescent="0.3">
      <c r="A3725">
        <v>17709</v>
      </c>
      <c r="B3725">
        <v>507</v>
      </c>
      <c r="C3725">
        <v>12</v>
      </c>
      <c r="D3725" s="17">
        <v>0.42766564009898689</v>
      </c>
      <c r="E3725" s="9">
        <f t="shared" si="406"/>
        <v>6.230481447578482</v>
      </c>
      <c r="F3725" s="9">
        <f t="shared" si="407"/>
        <v>2.5649493574615367</v>
      </c>
      <c r="G3725" s="9">
        <f t="shared" si="408"/>
        <v>0.35604069091208979</v>
      </c>
      <c r="H3725" s="9">
        <f t="shared" si="409"/>
        <v>9.6408238997165903</v>
      </c>
      <c r="I3725" s="9">
        <f t="shared" si="410"/>
        <v>3.0226141193164064</v>
      </c>
      <c r="J3725" s="9">
        <f t="shared" si="411"/>
        <v>6.994822259900257</v>
      </c>
      <c r="K3725" s="9">
        <f t="shared" si="412"/>
        <v>7.1261606376332676</v>
      </c>
    </row>
    <row r="3726" spans="1:11" x14ac:dyDescent="0.3">
      <c r="A3726">
        <v>17711</v>
      </c>
      <c r="B3726">
        <v>882</v>
      </c>
      <c r="C3726">
        <v>22</v>
      </c>
      <c r="D3726" s="17">
        <v>-3.7878905231414281E-2</v>
      </c>
      <c r="E3726" s="9">
        <f t="shared" si="406"/>
        <v>6.7833252006039597</v>
      </c>
      <c r="F3726" s="9">
        <f t="shared" si="407"/>
        <v>3.1354942159291497</v>
      </c>
      <c r="G3726" s="9">
        <f t="shared" si="408"/>
        <v>-3.7179116311431566E-2</v>
      </c>
      <c r="H3726" s="9">
        <f t="shared" si="409"/>
        <v>4.1366673292253395</v>
      </c>
      <c r="I3726" s="9">
        <f t="shared" si="410"/>
        <v>3.6391280333830025</v>
      </c>
      <c r="J3726" s="9">
        <f t="shared" si="411"/>
        <v>3.4894153694282046</v>
      </c>
      <c r="K3726" s="9">
        <f t="shared" si="412"/>
        <v>3.8579551485132111</v>
      </c>
    </row>
    <row r="3727" spans="1:11" x14ac:dyDescent="0.3">
      <c r="A3727">
        <v>17712</v>
      </c>
      <c r="B3727">
        <v>916</v>
      </c>
      <c r="C3727">
        <v>27</v>
      </c>
      <c r="D3727" s="17">
        <v>0.1396441403097661</v>
      </c>
      <c r="E3727" s="9">
        <f t="shared" si="406"/>
        <v>6.8211074722564646</v>
      </c>
      <c r="F3727" s="9">
        <f t="shared" si="407"/>
        <v>3.3322045101752038</v>
      </c>
      <c r="G3727" s="9">
        <f t="shared" si="408"/>
        <v>0.13071605605205963</v>
      </c>
      <c r="H3727" s="9">
        <f t="shared" si="409"/>
        <v>3.7605040143173811</v>
      </c>
      <c r="I3727" s="9">
        <f t="shared" si="410"/>
        <v>3.8516873644206178</v>
      </c>
      <c r="J3727" s="9">
        <f t="shared" si="411"/>
        <v>4.9861377706612267</v>
      </c>
      <c r="K3727" s="9">
        <f t="shared" si="412"/>
        <v>4.0329857706171213</v>
      </c>
    </row>
    <row r="3728" spans="1:11" x14ac:dyDescent="0.3">
      <c r="A3728">
        <v>17714</v>
      </c>
      <c r="B3728">
        <v>673</v>
      </c>
      <c r="C3728">
        <v>20</v>
      </c>
      <c r="D3728" s="17">
        <v>0.28500359275277981</v>
      </c>
      <c r="E3728" s="9">
        <f t="shared" si="406"/>
        <v>6.513230110912307</v>
      </c>
      <c r="F3728" s="9">
        <f t="shared" si="407"/>
        <v>3.044522437723423</v>
      </c>
      <c r="G3728" s="9">
        <f t="shared" si="408"/>
        <v>0.25076151425983478</v>
      </c>
      <c r="H3728" s="9">
        <f t="shared" si="409"/>
        <v>6.825755619448314</v>
      </c>
      <c r="I3728" s="9">
        <f t="shared" si="410"/>
        <v>3.5408266181325931</v>
      </c>
      <c r="J3728" s="9">
        <f t="shared" si="411"/>
        <v>6.0562979422524963</v>
      </c>
      <c r="K3728" s="9">
        <f t="shared" si="412"/>
        <v>5.686385383614434</v>
      </c>
    </row>
    <row r="3729" spans="1:11" x14ac:dyDescent="0.3">
      <c r="A3729">
        <v>17715</v>
      </c>
      <c r="B3729">
        <v>1072</v>
      </c>
      <c r="C3729">
        <v>1</v>
      </c>
      <c r="D3729" s="17">
        <v>-0.10419478301465311</v>
      </c>
      <c r="E3729" s="9">
        <f t="shared" si="406"/>
        <v>6.9782137426306985</v>
      </c>
      <c r="F3729" s="9">
        <f t="shared" si="407"/>
        <v>0.69314718055994529</v>
      </c>
      <c r="G3729" s="9">
        <f t="shared" si="408"/>
        <v>-9.9116366182359528E-2</v>
      </c>
      <c r="H3729" s="9">
        <f t="shared" si="409"/>
        <v>2.1963414356260689</v>
      </c>
      <c r="I3729" s="9">
        <f t="shared" si="410"/>
        <v>1</v>
      </c>
      <c r="J3729" s="9">
        <f t="shared" si="411"/>
        <v>2.937268050076554</v>
      </c>
      <c r="K3729" s="9">
        <f t="shared" si="412"/>
        <v>1.9856243278283454</v>
      </c>
    </row>
    <row r="3730" spans="1:11" x14ac:dyDescent="0.3">
      <c r="A3730">
        <v>17716</v>
      </c>
      <c r="B3730">
        <v>508</v>
      </c>
      <c r="C3730">
        <v>360</v>
      </c>
      <c r="D3730" s="17">
        <v>4.953521961262583E-2</v>
      </c>
      <c r="E3730" s="9">
        <f t="shared" si="406"/>
        <v>6.2324480165505225</v>
      </c>
      <c r="F3730" s="9">
        <f t="shared" si="407"/>
        <v>5.8888779583328805</v>
      </c>
      <c r="G3730" s="9">
        <f t="shared" si="408"/>
        <v>4.8347418183915886E-2</v>
      </c>
      <c r="H3730" s="9">
        <f t="shared" si="409"/>
        <v>9.6212445819264474</v>
      </c>
      <c r="I3730" s="9">
        <f t="shared" si="410"/>
        <v>6.6143531410386087</v>
      </c>
      <c r="J3730" s="9">
        <f t="shared" si="411"/>
        <v>4.2518523012172622</v>
      </c>
      <c r="K3730" s="9">
        <f t="shared" si="412"/>
        <v>7.6452986935182583</v>
      </c>
    </row>
    <row r="3731" spans="1:11" x14ac:dyDescent="0.3">
      <c r="A3731">
        <v>17718</v>
      </c>
      <c r="B3731">
        <v>583</v>
      </c>
      <c r="C3731">
        <v>9</v>
      </c>
      <c r="D3731" s="17">
        <v>2.6919957598234612E-2</v>
      </c>
      <c r="E3731" s="9">
        <f t="shared" si="406"/>
        <v>6.3699009828282271</v>
      </c>
      <c r="F3731" s="9">
        <f t="shared" si="407"/>
        <v>2.3025850929940459</v>
      </c>
      <c r="G3731" s="9">
        <f t="shared" si="408"/>
        <v>2.6563989835318196E-2</v>
      </c>
      <c r="H3731" s="9">
        <f t="shared" si="409"/>
        <v>8.2527518688757961</v>
      </c>
      <c r="I3731" s="9">
        <f t="shared" si="410"/>
        <v>2.7391110481775436</v>
      </c>
      <c r="J3731" s="9">
        <f t="shared" si="411"/>
        <v>4.0576612192103667</v>
      </c>
      <c r="K3731" s="9">
        <f t="shared" si="412"/>
        <v>5.759641492733234</v>
      </c>
    </row>
    <row r="3732" spans="1:11" x14ac:dyDescent="0.3">
      <c r="A3732">
        <v>17719</v>
      </c>
      <c r="B3732">
        <v>520</v>
      </c>
      <c r="C3732">
        <v>249</v>
      </c>
      <c r="D3732" s="17">
        <v>8.0184405334899039E-2</v>
      </c>
      <c r="E3732" s="9">
        <f t="shared" si="406"/>
        <v>6.2557500417533669</v>
      </c>
      <c r="F3732" s="9">
        <f t="shared" si="407"/>
        <v>5.521460917862246</v>
      </c>
      <c r="G3732" s="9">
        <f t="shared" si="408"/>
        <v>7.7131772241205779E-2</v>
      </c>
      <c r="H3732" s="9">
        <f t="shared" si="409"/>
        <v>9.3892477574636821</v>
      </c>
      <c r="I3732" s="9">
        <f t="shared" si="410"/>
        <v>6.2173331445326294</v>
      </c>
      <c r="J3732" s="9">
        <f t="shared" si="411"/>
        <v>4.5084540064127872</v>
      </c>
      <c r="K3732" s="9">
        <f t="shared" si="412"/>
        <v>7.4615146233741871</v>
      </c>
    </row>
    <row r="3733" spans="1:11" x14ac:dyDescent="0.3">
      <c r="A3733">
        <v>17720</v>
      </c>
      <c r="B3733">
        <v>510</v>
      </c>
      <c r="C3733">
        <v>61</v>
      </c>
      <c r="D3733" s="17">
        <v>7.5397446800750209E-2</v>
      </c>
      <c r="E3733" s="9">
        <f t="shared" si="406"/>
        <v>6.2363695902037044</v>
      </c>
      <c r="F3733" s="9">
        <f t="shared" si="407"/>
        <v>4.1271343850450917</v>
      </c>
      <c r="G3733" s="9">
        <f t="shared" si="408"/>
        <v>7.2690311204970534E-2</v>
      </c>
      <c r="H3733" s="9">
        <f t="shared" si="409"/>
        <v>9.582201081350199</v>
      </c>
      <c r="I3733" s="9">
        <f t="shared" si="410"/>
        <v>4.7106650964797421</v>
      </c>
      <c r="J3733" s="9">
        <f t="shared" si="411"/>
        <v>4.4688600494600239</v>
      </c>
      <c r="K3733" s="9">
        <f t="shared" si="412"/>
        <v>7.0980720795110264</v>
      </c>
    </row>
    <row r="3734" spans="1:11" x14ac:dyDescent="0.3">
      <c r="A3734">
        <v>17722</v>
      </c>
      <c r="B3734">
        <v>503</v>
      </c>
      <c r="C3734">
        <v>73</v>
      </c>
      <c r="D3734" s="17">
        <v>0.1518108428301459</v>
      </c>
      <c r="E3734" s="9">
        <f t="shared" si="406"/>
        <v>6.2225762680713688</v>
      </c>
      <c r="F3734" s="9">
        <f t="shared" si="407"/>
        <v>4.3040650932041702</v>
      </c>
      <c r="G3734" s="9">
        <f t="shared" si="408"/>
        <v>0.14133534985941396</v>
      </c>
      <c r="H3734" s="9">
        <f t="shared" si="409"/>
        <v>9.7195284984153574</v>
      </c>
      <c r="I3734" s="9">
        <f t="shared" si="410"/>
        <v>4.9018511912921623</v>
      </c>
      <c r="J3734" s="9">
        <f t="shared" si="411"/>
        <v>5.0808047864127674</v>
      </c>
      <c r="K3734" s="9">
        <f t="shared" si="412"/>
        <v>7.346480563877881</v>
      </c>
    </row>
    <row r="3735" spans="1:11" x14ac:dyDescent="0.3">
      <c r="A3735">
        <v>17723</v>
      </c>
      <c r="B3735">
        <v>565</v>
      </c>
      <c r="C3735">
        <v>11</v>
      </c>
      <c r="D3735" s="17">
        <v>0.16294896584972657</v>
      </c>
      <c r="E3735" s="9">
        <f t="shared" si="406"/>
        <v>6.3385940782031831</v>
      </c>
      <c r="F3735" s="9">
        <f t="shared" si="407"/>
        <v>2.4849066497880004</v>
      </c>
      <c r="G3735" s="9">
        <f t="shared" si="408"/>
        <v>0.15095899110313699</v>
      </c>
      <c r="H3735" s="9">
        <f t="shared" si="409"/>
        <v>8.5644459123567174</v>
      </c>
      <c r="I3735" s="9">
        <f t="shared" si="410"/>
        <v>2.9361223347215213</v>
      </c>
      <c r="J3735" s="9">
        <f t="shared" si="411"/>
        <v>5.1665959335204761</v>
      </c>
      <c r="K3735" s="9">
        <f t="shared" si="412"/>
        <v>6.19637884329891</v>
      </c>
    </row>
    <row r="3736" spans="1:11" x14ac:dyDescent="0.3">
      <c r="A3736">
        <v>17724</v>
      </c>
      <c r="B3736">
        <v>929</v>
      </c>
      <c r="C3736">
        <v>32</v>
      </c>
      <c r="D3736" s="17">
        <v>0.22134255131023642</v>
      </c>
      <c r="E3736" s="9">
        <f t="shared" si="406"/>
        <v>6.8351845861473013</v>
      </c>
      <c r="F3736" s="9">
        <f t="shared" si="407"/>
        <v>3.4965075614664802</v>
      </c>
      <c r="G3736" s="9">
        <f t="shared" si="408"/>
        <v>0.19995070558546393</v>
      </c>
      <c r="H3736" s="9">
        <f t="shared" si="409"/>
        <v>3.6203511438331391</v>
      </c>
      <c r="I3736" s="9">
        <f t="shared" si="410"/>
        <v>4.0292283863776488</v>
      </c>
      <c r="J3736" s="9">
        <f t="shared" si="411"/>
        <v>5.6033386671457093</v>
      </c>
      <c r="K3736" s="9">
        <f t="shared" si="412"/>
        <v>4.1396118212590061</v>
      </c>
    </row>
    <row r="3737" spans="1:11" x14ac:dyDescent="0.3">
      <c r="A3737">
        <v>17725</v>
      </c>
      <c r="B3737">
        <v>507</v>
      </c>
      <c r="C3737">
        <v>227</v>
      </c>
      <c r="D3737" s="17">
        <v>3.8861120088057172E-2</v>
      </c>
      <c r="E3737" s="9">
        <f t="shared" si="406"/>
        <v>6.230481447578482</v>
      </c>
      <c r="F3737" s="9">
        <f t="shared" si="407"/>
        <v>5.4293456289544411</v>
      </c>
      <c r="G3737" s="9">
        <f t="shared" si="408"/>
        <v>3.8125036280137546E-2</v>
      </c>
      <c r="H3737" s="9">
        <f t="shared" si="409"/>
        <v>9.6408238997165903</v>
      </c>
      <c r="I3737" s="9">
        <f t="shared" si="410"/>
        <v>6.1177960854090827</v>
      </c>
      <c r="J3737" s="9">
        <f t="shared" si="411"/>
        <v>4.1607236060084478</v>
      </c>
      <c r="K3737" s="9">
        <f t="shared" si="412"/>
        <v>7.48789549668271</v>
      </c>
    </row>
    <row r="3738" spans="1:11" x14ac:dyDescent="0.3">
      <c r="A3738">
        <v>17727</v>
      </c>
      <c r="B3738">
        <v>881</v>
      </c>
      <c r="C3738">
        <v>64</v>
      </c>
      <c r="D3738" s="17">
        <v>7.1656666148195269E-2</v>
      </c>
      <c r="E3738" s="9">
        <f t="shared" si="406"/>
        <v>6.7821920560067914</v>
      </c>
      <c r="F3738" s="9">
        <f t="shared" si="407"/>
        <v>4.1743872698956368</v>
      </c>
      <c r="G3738" s="9">
        <f t="shared" si="408"/>
        <v>6.9205737234412784E-2</v>
      </c>
      <c r="H3738" s="9">
        <f t="shared" si="409"/>
        <v>4.1479490073589682</v>
      </c>
      <c r="I3738" s="9">
        <f t="shared" si="410"/>
        <v>4.7617251674939496</v>
      </c>
      <c r="J3738" s="9">
        <f t="shared" si="411"/>
        <v>4.4377963812969163</v>
      </c>
      <c r="K3738" s="9">
        <f t="shared" si="412"/>
        <v>4.3900513301870525</v>
      </c>
    </row>
    <row r="3739" spans="1:11" x14ac:dyDescent="0.3">
      <c r="A3739">
        <v>17728</v>
      </c>
      <c r="B3739">
        <v>875</v>
      </c>
      <c r="C3739">
        <v>53</v>
      </c>
      <c r="D3739" s="17">
        <v>0.10536553406446394</v>
      </c>
      <c r="E3739" s="9">
        <f t="shared" si="406"/>
        <v>6.7753660909363917</v>
      </c>
      <c r="F3739" s="9">
        <f t="shared" si="407"/>
        <v>3.9889840465642745</v>
      </c>
      <c r="G3739" s="9">
        <f t="shared" si="408"/>
        <v>0.10017608032577857</v>
      </c>
      <c r="H3739" s="9">
        <f t="shared" si="409"/>
        <v>4.2159088609099449</v>
      </c>
      <c r="I3739" s="9">
        <f t="shared" si="410"/>
        <v>4.5613839231550184</v>
      </c>
      <c r="J3739" s="9">
        <f t="shared" si="411"/>
        <v>4.7138853576872766</v>
      </c>
      <c r="K3739" s="9">
        <f t="shared" si="412"/>
        <v>4.4191466789389331</v>
      </c>
    </row>
    <row r="3740" spans="1:11" x14ac:dyDescent="0.3">
      <c r="A3740">
        <v>17730</v>
      </c>
      <c r="B3740">
        <v>520</v>
      </c>
      <c r="C3740">
        <v>229</v>
      </c>
      <c r="D3740" s="17">
        <v>6.0519707231342035E-2</v>
      </c>
      <c r="E3740" s="9">
        <f t="shared" si="406"/>
        <v>6.2557500417533669</v>
      </c>
      <c r="F3740" s="9">
        <f t="shared" si="407"/>
        <v>5.4380793089231956</v>
      </c>
      <c r="G3740" s="9">
        <f t="shared" si="408"/>
        <v>5.8759077812072076E-2</v>
      </c>
      <c r="H3740" s="9">
        <f t="shared" si="409"/>
        <v>9.3892477574636821</v>
      </c>
      <c r="I3740" s="9">
        <f t="shared" si="410"/>
        <v>6.1272334418970615</v>
      </c>
      <c r="J3740" s="9">
        <f t="shared" si="411"/>
        <v>4.3446683362473646</v>
      </c>
      <c r="K3740" s="9">
        <f t="shared" si="412"/>
        <v>7.4017275785504326</v>
      </c>
    </row>
    <row r="3741" spans="1:11" x14ac:dyDescent="0.3">
      <c r="A3741">
        <v>17731</v>
      </c>
      <c r="B3741">
        <v>514</v>
      </c>
      <c r="C3741">
        <v>97</v>
      </c>
      <c r="D3741" s="17">
        <v>6.7359087948236224E-2</v>
      </c>
      <c r="E3741" s="9">
        <f t="shared" si="406"/>
        <v>6.2441669006637364</v>
      </c>
      <c r="F3741" s="9">
        <f t="shared" si="407"/>
        <v>4.5849674786705723</v>
      </c>
      <c r="G3741" s="9">
        <f t="shared" si="408"/>
        <v>6.5187455485595111E-2</v>
      </c>
      <c r="H3741" s="9">
        <f t="shared" si="409"/>
        <v>9.5045704355015737</v>
      </c>
      <c r="I3741" s="9">
        <f t="shared" si="410"/>
        <v>5.2053860081682055</v>
      </c>
      <c r="J3741" s="9">
        <f t="shared" si="411"/>
        <v>4.4019749087479596</v>
      </c>
      <c r="K3741" s="9">
        <f t="shared" si="412"/>
        <v>7.19429600195084</v>
      </c>
    </row>
    <row r="3742" spans="1:11" x14ac:dyDescent="0.3">
      <c r="A3742">
        <v>17732</v>
      </c>
      <c r="B3742">
        <v>504</v>
      </c>
      <c r="C3742">
        <v>1500</v>
      </c>
      <c r="D3742" s="17">
        <v>0.199189590166403</v>
      </c>
      <c r="E3742" s="9">
        <f t="shared" si="406"/>
        <v>6.2245584292753602</v>
      </c>
      <c r="F3742" s="9">
        <f t="shared" si="407"/>
        <v>7.3138868316334618</v>
      </c>
      <c r="G3742" s="9">
        <f t="shared" si="408"/>
        <v>0.18164598712014399</v>
      </c>
      <c r="H3742" s="9">
        <f t="shared" si="409"/>
        <v>9.6997939431182854</v>
      </c>
      <c r="I3742" s="9">
        <f t="shared" si="410"/>
        <v>8.1541756195335964</v>
      </c>
      <c r="J3742" s="9">
        <f t="shared" si="411"/>
        <v>5.4401589771663357</v>
      </c>
      <c r="K3742" s="9">
        <f t="shared" si="412"/>
        <v>8.3841814528524878</v>
      </c>
    </row>
    <row r="3743" spans="1:11" x14ac:dyDescent="0.3">
      <c r="A3743">
        <v>17733</v>
      </c>
      <c r="B3743">
        <v>644</v>
      </c>
      <c r="C3743">
        <v>33</v>
      </c>
      <c r="D3743" s="17">
        <v>0.14416131939233168</v>
      </c>
      <c r="E3743" s="9">
        <f t="shared" si="406"/>
        <v>6.4692503167957724</v>
      </c>
      <c r="F3743" s="9">
        <f t="shared" si="407"/>
        <v>3.5263605246161616</v>
      </c>
      <c r="G3743" s="9">
        <f t="shared" si="408"/>
        <v>0.13467189647097888</v>
      </c>
      <c r="H3743" s="9">
        <f t="shared" si="409"/>
        <v>7.2636219631134482</v>
      </c>
      <c r="I3743" s="9">
        <f t="shared" si="410"/>
        <v>4.0614866161815728</v>
      </c>
      <c r="J3743" s="9">
        <f t="shared" si="411"/>
        <v>5.0214026022067166</v>
      </c>
      <c r="K3743" s="9">
        <f t="shared" si="412"/>
        <v>5.8545374868525393</v>
      </c>
    </row>
    <row r="3744" spans="1:11" x14ac:dyDescent="0.3">
      <c r="A3744">
        <v>17734</v>
      </c>
      <c r="B3744">
        <v>591</v>
      </c>
      <c r="C3744">
        <v>40</v>
      </c>
      <c r="D3744" s="17">
        <v>0.17164447661823118</v>
      </c>
      <c r="E3744" s="9">
        <f t="shared" si="406"/>
        <v>6.3835066348840055</v>
      </c>
      <c r="F3744" s="9">
        <f t="shared" si="407"/>
        <v>3.713572066704308</v>
      </c>
      <c r="G3744" s="9">
        <f t="shared" si="408"/>
        <v>0.15840829754026645</v>
      </c>
      <c r="H3744" s="9">
        <f t="shared" si="409"/>
        <v>8.1172929100853572</v>
      </c>
      <c r="I3744" s="9">
        <f t="shared" si="410"/>
        <v>4.263781876332021</v>
      </c>
      <c r="J3744" s="9">
        <f t="shared" si="411"/>
        <v>5.2330037024940967</v>
      </c>
      <c r="K3744" s="9">
        <f t="shared" si="412"/>
        <v>6.384381758441104</v>
      </c>
    </row>
    <row r="3745" spans="1:11" x14ac:dyDescent="0.3">
      <c r="A3745">
        <v>17735</v>
      </c>
      <c r="B3745">
        <v>498</v>
      </c>
      <c r="C3745">
        <v>771</v>
      </c>
      <c r="D3745" s="17">
        <v>5.4692265787615879E-2</v>
      </c>
      <c r="E3745" s="9">
        <f t="shared" si="406"/>
        <v>6.2126060957515188</v>
      </c>
      <c r="F3745" s="9">
        <f t="shared" si="407"/>
        <v>6.6489845500247764</v>
      </c>
      <c r="G3745" s="9">
        <f t="shared" si="408"/>
        <v>5.3249033181305576E-2</v>
      </c>
      <c r="H3745" s="9">
        <f t="shared" si="409"/>
        <v>9.818792330525083</v>
      </c>
      <c r="I3745" s="9">
        <f t="shared" si="410"/>
        <v>7.4357018623475941</v>
      </c>
      <c r="J3745" s="9">
        <f t="shared" si="411"/>
        <v>4.2955483579027387</v>
      </c>
      <c r="K3745" s="9">
        <f t="shared" si="412"/>
        <v>7.9992163955473679</v>
      </c>
    </row>
    <row r="3746" spans="1:11" x14ac:dyDescent="0.3">
      <c r="A3746">
        <v>17736</v>
      </c>
      <c r="B3746">
        <v>881</v>
      </c>
      <c r="C3746">
        <v>24</v>
      </c>
      <c r="D3746" s="17">
        <v>-0.11600208983503449</v>
      </c>
      <c r="E3746" s="9">
        <f t="shared" si="406"/>
        <v>6.7821920560067914</v>
      </c>
      <c r="F3746" s="9">
        <f t="shared" si="407"/>
        <v>3.2188758248682006</v>
      </c>
      <c r="G3746" s="9">
        <f t="shared" si="408"/>
        <v>-0.1097527365694039</v>
      </c>
      <c r="H3746" s="9">
        <f t="shared" si="409"/>
        <v>4.1479490073589682</v>
      </c>
      <c r="I3746" s="9">
        <f t="shared" si="410"/>
        <v>3.7292277360185713</v>
      </c>
      <c r="J3746" s="9">
        <f t="shared" si="411"/>
        <v>2.8424488030309338</v>
      </c>
      <c r="K3746" s="9">
        <f t="shared" si="412"/>
        <v>3.7612325850912423</v>
      </c>
    </row>
    <row r="3747" spans="1:11" x14ac:dyDescent="0.3">
      <c r="A3747">
        <v>17737</v>
      </c>
      <c r="B3747">
        <v>881</v>
      </c>
      <c r="C3747">
        <v>10</v>
      </c>
      <c r="D3747" s="17">
        <v>0.18079532728441552</v>
      </c>
      <c r="E3747" s="9">
        <f t="shared" si="406"/>
        <v>6.7821920560067914</v>
      </c>
      <c r="F3747" s="9">
        <f t="shared" si="407"/>
        <v>2.3978952727983707</v>
      </c>
      <c r="G3747" s="9">
        <f t="shared" si="408"/>
        <v>0.16618821761065811</v>
      </c>
      <c r="H3747" s="9">
        <f t="shared" si="409"/>
        <v>4.1479490073589682</v>
      </c>
      <c r="I3747" s="9">
        <f t="shared" si="410"/>
        <v>2.842100411992643</v>
      </c>
      <c r="J3747" s="9">
        <f t="shared" si="411"/>
        <v>5.3023587678318158</v>
      </c>
      <c r="K3747" s="9">
        <f t="shared" si="412"/>
        <v>3.9870763808436402</v>
      </c>
    </row>
    <row r="3748" spans="1:11" x14ac:dyDescent="0.3">
      <c r="A3748">
        <v>17738</v>
      </c>
      <c r="B3748">
        <v>1015</v>
      </c>
      <c r="C3748">
        <v>35</v>
      </c>
      <c r="D3748" s="17">
        <v>8.8934819123149891E-2</v>
      </c>
      <c r="E3748" s="9">
        <f t="shared" si="406"/>
        <v>6.9236286281384274</v>
      </c>
      <c r="F3748" s="9">
        <f t="shared" si="407"/>
        <v>3.5835189384561099</v>
      </c>
      <c r="G3748" s="9">
        <f t="shared" si="408"/>
        <v>8.5199988278103253E-2</v>
      </c>
      <c r="H3748" s="9">
        <f t="shared" si="409"/>
        <v>2.7397951961858</v>
      </c>
      <c r="I3748" s="9">
        <f t="shared" si="410"/>
        <v>4.1232503091065267</v>
      </c>
      <c r="J3748" s="9">
        <f t="shared" si="411"/>
        <v>4.5803791220097256</v>
      </c>
      <c r="K3748" s="9">
        <f t="shared" si="412"/>
        <v>3.522948515226803</v>
      </c>
    </row>
    <row r="3749" spans="1:11" x14ac:dyDescent="0.3">
      <c r="A3749">
        <v>17739</v>
      </c>
      <c r="B3749">
        <v>503</v>
      </c>
      <c r="C3749">
        <v>41</v>
      </c>
      <c r="D3749" s="17">
        <v>0.18807357775276773</v>
      </c>
      <c r="E3749" s="9">
        <f t="shared" si="406"/>
        <v>6.2225762680713688</v>
      </c>
      <c r="F3749" s="9">
        <f t="shared" si="407"/>
        <v>3.7376696182833684</v>
      </c>
      <c r="G3749" s="9">
        <f t="shared" si="408"/>
        <v>0.17233315315794023</v>
      </c>
      <c r="H3749" s="9">
        <f t="shared" si="409"/>
        <v>9.7195284984153574</v>
      </c>
      <c r="I3749" s="9">
        <f t="shared" si="410"/>
        <v>4.289820978469109</v>
      </c>
      <c r="J3749" s="9">
        <f t="shared" si="411"/>
        <v>5.3571385602360806</v>
      </c>
      <c r="K3749" s="9">
        <f t="shared" si="412"/>
        <v>7.2181382547956279</v>
      </c>
    </row>
    <row r="3750" spans="1:11" x14ac:dyDescent="0.3">
      <c r="A3750">
        <v>17742</v>
      </c>
      <c r="B3750">
        <v>700</v>
      </c>
      <c r="C3750">
        <v>22</v>
      </c>
      <c r="D3750" s="17">
        <v>0.18736956330566751</v>
      </c>
      <c r="E3750" s="9">
        <f t="shared" si="406"/>
        <v>6.5525078870345901</v>
      </c>
      <c r="F3750" s="9">
        <f t="shared" si="407"/>
        <v>3.1354942159291497</v>
      </c>
      <c r="G3750" s="9">
        <f t="shared" si="408"/>
        <v>0.17174040946684166</v>
      </c>
      <c r="H3750" s="9">
        <f t="shared" si="409"/>
        <v>6.4347029425669575</v>
      </c>
      <c r="I3750" s="9">
        <f t="shared" si="410"/>
        <v>3.6391280333830025</v>
      </c>
      <c r="J3750" s="9">
        <f t="shared" si="411"/>
        <v>5.3518544728607989</v>
      </c>
      <c r="K3750" s="9">
        <f t="shared" si="412"/>
        <v>5.3794607758705393</v>
      </c>
    </row>
    <row r="3751" spans="1:11" x14ac:dyDescent="0.3">
      <c r="A3751">
        <v>17744</v>
      </c>
      <c r="B3751">
        <v>501</v>
      </c>
      <c r="C3751">
        <v>173</v>
      </c>
      <c r="D3751" s="17">
        <v>0.11532433296872151</v>
      </c>
      <c r="E3751" s="9">
        <f t="shared" si="406"/>
        <v>6.2186001196917289</v>
      </c>
      <c r="F3751" s="9">
        <f t="shared" si="407"/>
        <v>5.1590552992145291</v>
      </c>
      <c r="G3751" s="9">
        <f t="shared" si="408"/>
        <v>0.10914524420053298</v>
      </c>
      <c r="H3751" s="9">
        <f t="shared" si="409"/>
        <v>9.7591153493280682</v>
      </c>
      <c r="I3751" s="9">
        <f t="shared" si="410"/>
        <v>5.8257283423575297</v>
      </c>
      <c r="J3751" s="9">
        <f t="shared" si="411"/>
        <v>4.7938420848682792</v>
      </c>
      <c r="K3751" s="9">
        <f t="shared" si="412"/>
        <v>7.5860445943449486</v>
      </c>
    </row>
    <row r="3752" spans="1:11" x14ac:dyDescent="0.3">
      <c r="A3752">
        <v>17746</v>
      </c>
      <c r="B3752">
        <v>636</v>
      </c>
      <c r="C3752">
        <v>12</v>
      </c>
      <c r="D3752" s="17">
        <v>7.0293294009271257E-2</v>
      </c>
      <c r="E3752" s="9">
        <f t="shared" si="406"/>
        <v>6.4567696555721632</v>
      </c>
      <c r="F3752" s="9">
        <f t="shared" si="407"/>
        <v>2.5649493574615367</v>
      </c>
      <c r="G3752" s="9">
        <f t="shared" si="408"/>
        <v>6.7932717464198614E-2</v>
      </c>
      <c r="H3752" s="9">
        <f t="shared" si="409"/>
        <v>7.3878804233059761</v>
      </c>
      <c r="I3752" s="9">
        <f t="shared" si="410"/>
        <v>3.0226141193164064</v>
      </c>
      <c r="J3752" s="9">
        <f t="shared" si="411"/>
        <v>4.4264478881838034</v>
      </c>
      <c r="K3752" s="9">
        <f t="shared" si="412"/>
        <v>5.4860140250846703</v>
      </c>
    </row>
    <row r="3753" spans="1:11" x14ac:dyDescent="0.3">
      <c r="A3753">
        <v>17747</v>
      </c>
      <c r="B3753">
        <v>984</v>
      </c>
      <c r="C3753">
        <v>1</v>
      </c>
      <c r="D3753" s="17">
        <v>0.58039969052153539</v>
      </c>
      <c r="E3753" s="9">
        <f t="shared" si="406"/>
        <v>6.892641641172089</v>
      </c>
      <c r="F3753" s="9">
        <f t="shared" si="407"/>
        <v>0.69314718055994529</v>
      </c>
      <c r="G3753" s="9">
        <f t="shared" si="408"/>
        <v>0.45767778373220891</v>
      </c>
      <c r="H3753" s="9">
        <f t="shared" si="409"/>
        <v>3.0483041138991891</v>
      </c>
      <c r="I3753" s="9">
        <f t="shared" si="410"/>
        <v>1</v>
      </c>
      <c r="J3753" s="9">
        <f t="shared" si="411"/>
        <v>7.9008787681286696</v>
      </c>
      <c r="K3753" s="9">
        <f t="shared" si="412"/>
        <v>3.4043278105753285</v>
      </c>
    </row>
    <row r="3754" spans="1:11" x14ac:dyDescent="0.3">
      <c r="A3754">
        <v>17749</v>
      </c>
      <c r="B3754">
        <v>512</v>
      </c>
      <c r="C3754">
        <v>62</v>
      </c>
      <c r="D3754" s="17">
        <v>0.20219624990788873</v>
      </c>
      <c r="E3754" s="9">
        <f t="shared" si="406"/>
        <v>6.2402758451707694</v>
      </c>
      <c r="F3754" s="9">
        <f t="shared" si="407"/>
        <v>4.1431347263915326</v>
      </c>
      <c r="G3754" s="9">
        <f t="shared" si="408"/>
        <v>0.18415009226012283</v>
      </c>
      <c r="H3754" s="9">
        <f t="shared" si="409"/>
        <v>9.543310094836702</v>
      </c>
      <c r="I3754" s="9">
        <f t="shared" si="410"/>
        <v>4.7279545925175999</v>
      </c>
      <c r="J3754" s="9">
        <f t="shared" si="411"/>
        <v>5.4624821339628555</v>
      </c>
      <c r="K3754" s="9">
        <f t="shared" si="412"/>
        <v>7.2825378519662021</v>
      </c>
    </row>
    <row r="3755" spans="1:11" x14ac:dyDescent="0.3">
      <c r="A3755">
        <v>17750</v>
      </c>
      <c r="B3755">
        <v>494</v>
      </c>
      <c r="C3755">
        <v>201</v>
      </c>
      <c r="D3755" s="17">
        <v>0.14220455859936762</v>
      </c>
      <c r="E3755" s="9">
        <f t="shared" si="406"/>
        <v>6.2045577625686903</v>
      </c>
      <c r="F3755" s="9">
        <f t="shared" si="407"/>
        <v>5.3082676974012051</v>
      </c>
      <c r="G3755" s="9">
        <f t="shared" si="408"/>
        <v>0.13296021830997273</v>
      </c>
      <c r="H3755" s="9">
        <f t="shared" si="409"/>
        <v>9.8989221786554769</v>
      </c>
      <c r="I3755" s="9">
        <f t="shared" si="410"/>
        <v>5.9869628505089221</v>
      </c>
      <c r="J3755" s="9">
        <f t="shared" si="411"/>
        <v>5.0061436342970689</v>
      </c>
      <c r="K3755" s="9">
        <f t="shared" si="412"/>
        <v>7.746778671339829</v>
      </c>
    </row>
    <row r="3756" spans="1:11" x14ac:dyDescent="0.3">
      <c r="A3756">
        <v>17752</v>
      </c>
      <c r="B3756">
        <v>502</v>
      </c>
      <c r="C3756">
        <v>1</v>
      </c>
      <c r="D3756" s="17">
        <v>-0.10141542833041052</v>
      </c>
      <c r="E3756" s="9">
        <f t="shared" si="406"/>
        <v>6.2205901700997392</v>
      </c>
      <c r="F3756" s="9">
        <f t="shared" si="407"/>
        <v>0.69314718055994529</v>
      </c>
      <c r="G3756" s="9">
        <f t="shared" si="408"/>
        <v>-9.6596105674782343E-2</v>
      </c>
      <c r="H3756" s="9">
        <f t="shared" si="409"/>
        <v>9.7393022484855329</v>
      </c>
      <c r="I3756" s="9">
        <f t="shared" si="410"/>
        <v>1</v>
      </c>
      <c r="J3756" s="9">
        <f t="shared" si="411"/>
        <v>2.9597352259073579</v>
      </c>
      <c r="K3756" s="9">
        <f t="shared" si="412"/>
        <v>5.7615981694242375</v>
      </c>
    </row>
    <row r="3757" spans="1:11" x14ac:dyDescent="0.3">
      <c r="A3757">
        <v>17754</v>
      </c>
      <c r="B3757">
        <v>592</v>
      </c>
      <c r="C3757">
        <v>89</v>
      </c>
      <c r="D3757" s="17">
        <v>0.12780735110594985</v>
      </c>
      <c r="E3757" s="9">
        <f t="shared" si="406"/>
        <v>6.3851943989977258</v>
      </c>
      <c r="F3757" s="9">
        <f t="shared" si="407"/>
        <v>4.499809670330265</v>
      </c>
      <c r="G3757" s="9">
        <f t="shared" si="408"/>
        <v>0.12027535046329119</v>
      </c>
      <c r="H3757" s="9">
        <f t="shared" si="409"/>
        <v>8.1004893957377053</v>
      </c>
      <c r="I3757" s="9">
        <f t="shared" si="410"/>
        <v>5.1133669969475548</v>
      </c>
      <c r="J3757" s="9">
        <f t="shared" si="411"/>
        <v>4.893062801801749</v>
      </c>
      <c r="K3757" s="9">
        <f t="shared" si="412"/>
        <v>6.5628673573134693</v>
      </c>
    </row>
    <row r="3758" spans="1:11" x14ac:dyDescent="0.3">
      <c r="A3758">
        <v>17757</v>
      </c>
      <c r="B3758">
        <v>489</v>
      </c>
      <c r="C3758">
        <v>1736</v>
      </c>
      <c r="D3758" s="17">
        <v>0.15281980492872807</v>
      </c>
      <c r="E3758" s="9">
        <f t="shared" si="406"/>
        <v>6.1944053911046719</v>
      </c>
      <c r="F3758" s="9">
        <f t="shared" si="407"/>
        <v>7.4599147662411047</v>
      </c>
      <c r="G3758" s="9">
        <f t="shared" si="408"/>
        <v>0.14221094540356327</v>
      </c>
      <c r="H3758" s="9">
        <f t="shared" si="409"/>
        <v>10</v>
      </c>
      <c r="I3758" s="9">
        <f t="shared" si="410"/>
        <v>8.3119690904445758</v>
      </c>
      <c r="J3758" s="9">
        <f t="shared" si="411"/>
        <v>5.088610391820592</v>
      </c>
      <c r="K3758" s="9">
        <f t="shared" si="412"/>
        <v>8.5113128054974911</v>
      </c>
    </row>
    <row r="3759" spans="1:11" x14ac:dyDescent="0.3">
      <c r="A3759">
        <v>17758</v>
      </c>
      <c r="B3759">
        <v>535</v>
      </c>
      <c r="C3759">
        <v>366</v>
      </c>
      <c r="D3759" s="17">
        <v>0.14102142355876771</v>
      </c>
      <c r="E3759" s="9">
        <f t="shared" si="406"/>
        <v>6.2841341610708019</v>
      </c>
      <c r="F3759" s="9">
        <f t="shared" si="407"/>
        <v>5.9053618480545707</v>
      </c>
      <c r="G3759" s="9">
        <f t="shared" si="408"/>
        <v>0.13192384682879441</v>
      </c>
      <c r="H3759" s="9">
        <f t="shared" si="409"/>
        <v>9.1066531979996661</v>
      </c>
      <c r="I3759" s="9">
        <f t="shared" si="410"/>
        <v>6.6321651451615731</v>
      </c>
      <c r="J3759" s="9">
        <f t="shared" si="411"/>
        <v>4.9969047717970776</v>
      </c>
      <c r="K3759" s="9">
        <f t="shared" si="412"/>
        <v>7.5423570969077209</v>
      </c>
    </row>
    <row r="3760" spans="1:11" x14ac:dyDescent="0.3">
      <c r="A3760">
        <v>17759</v>
      </c>
      <c r="B3760">
        <v>497</v>
      </c>
      <c r="C3760">
        <v>95</v>
      </c>
      <c r="D3760" s="17">
        <v>0.21022448946955793</v>
      </c>
      <c r="E3760" s="9">
        <f t="shared" si="406"/>
        <v>6.2106000770246528</v>
      </c>
      <c r="F3760" s="9">
        <f t="shared" si="407"/>
        <v>4.5643481914678361</v>
      </c>
      <c r="G3760" s="9">
        <f t="shared" si="408"/>
        <v>0.19080587088760631</v>
      </c>
      <c r="H3760" s="9">
        <f t="shared" si="409"/>
        <v>9.8387644132258174</v>
      </c>
      <c r="I3760" s="9">
        <f t="shared" si="410"/>
        <v>5.1831054157310668</v>
      </c>
      <c r="J3760" s="9">
        <f t="shared" si="411"/>
        <v>5.521815900557618</v>
      </c>
      <c r="K3760" s="9">
        <f t="shared" si="412"/>
        <v>7.5786770114437516</v>
      </c>
    </row>
    <row r="3761" spans="1:11" x14ac:dyDescent="0.3">
      <c r="A3761">
        <v>17760</v>
      </c>
      <c r="B3761">
        <v>508</v>
      </c>
      <c r="C3761">
        <v>838</v>
      </c>
      <c r="D3761" s="17">
        <v>0.14908243940511418</v>
      </c>
      <c r="E3761" s="9">
        <f t="shared" si="406"/>
        <v>6.2324480165505225</v>
      </c>
      <c r="F3761" s="9">
        <f t="shared" si="407"/>
        <v>6.7322107064672059</v>
      </c>
      <c r="G3761" s="9">
        <f t="shared" si="408"/>
        <v>0.13896374512231077</v>
      </c>
      <c r="H3761" s="9">
        <f t="shared" si="409"/>
        <v>9.6212445819264474</v>
      </c>
      <c r="I3761" s="9">
        <f t="shared" si="410"/>
        <v>7.5256335876090432</v>
      </c>
      <c r="J3761" s="9">
        <f t="shared" si="411"/>
        <v>5.0596628209415524</v>
      </c>
      <c r="K3761" s="9">
        <f t="shared" si="412"/>
        <v>8.0802449314342475</v>
      </c>
    </row>
    <row r="3762" spans="1:11" x14ac:dyDescent="0.3">
      <c r="A3762">
        <v>17761</v>
      </c>
      <c r="B3762">
        <v>904</v>
      </c>
      <c r="C3762">
        <v>16</v>
      </c>
      <c r="D3762" s="17">
        <v>3.2538701445342724E-2</v>
      </c>
      <c r="E3762" s="9">
        <f t="shared" si="406"/>
        <v>6.8079349436999257</v>
      </c>
      <c r="F3762" s="9">
        <f t="shared" si="407"/>
        <v>2.8332133440562162</v>
      </c>
      <c r="G3762" s="9">
        <f t="shared" si="408"/>
        <v>3.2020528390612993E-2</v>
      </c>
      <c r="H3762" s="9">
        <f t="shared" si="409"/>
        <v>3.8916507609481892</v>
      </c>
      <c r="I3762" s="9">
        <f t="shared" si="410"/>
        <v>3.3124922558450578</v>
      </c>
      <c r="J3762" s="9">
        <f t="shared" si="411"/>
        <v>4.1063042109887133</v>
      </c>
      <c r="K3762" s="9">
        <f t="shared" si="412"/>
        <v>3.7608338994253545</v>
      </c>
    </row>
    <row r="3763" spans="1:11" x14ac:dyDescent="0.3">
      <c r="A3763">
        <v>17763</v>
      </c>
      <c r="B3763">
        <v>760</v>
      </c>
      <c r="C3763">
        <v>2</v>
      </c>
      <c r="D3763" s="17">
        <v>8.5883997530231751E-3</v>
      </c>
      <c r="E3763" s="9">
        <f t="shared" si="406"/>
        <v>6.6346333578616861</v>
      </c>
      <c r="F3763" s="9">
        <f t="shared" si="407"/>
        <v>1.0986122886681098</v>
      </c>
      <c r="G3763" s="9">
        <f t="shared" si="408"/>
        <v>8.5517292588554016E-3</v>
      </c>
      <c r="H3763" s="9">
        <f t="shared" si="409"/>
        <v>5.6170551942042906</v>
      </c>
      <c r="I3763" s="9">
        <f t="shared" si="410"/>
        <v>1.4381336140484908</v>
      </c>
      <c r="J3763" s="9">
        <f t="shared" si="411"/>
        <v>3.8970886814647816</v>
      </c>
      <c r="K3763" s="9">
        <f t="shared" si="412"/>
        <v>4.0193854176096488</v>
      </c>
    </row>
    <row r="3764" spans="1:11" x14ac:dyDescent="0.3">
      <c r="A3764">
        <v>17764</v>
      </c>
      <c r="B3764">
        <v>541</v>
      </c>
      <c r="C3764">
        <v>84</v>
      </c>
      <c r="D3764" s="17">
        <v>0.17419760589334846</v>
      </c>
      <c r="E3764" s="9">
        <f t="shared" si="406"/>
        <v>6.2952660014396464</v>
      </c>
      <c r="F3764" s="9">
        <f t="shared" si="407"/>
        <v>4.4426512564903167</v>
      </c>
      <c r="G3764" s="9">
        <f t="shared" si="408"/>
        <v>0.1605850257200894</v>
      </c>
      <c r="H3764" s="9">
        <f t="shared" si="409"/>
        <v>8.9958237059912598</v>
      </c>
      <c r="I3764" s="9">
        <f t="shared" si="410"/>
        <v>5.0516033040226009</v>
      </c>
      <c r="J3764" s="9">
        <f t="shared" si="411"/>
        <v>5.252408416651587</v>
      </c>
      <c r="K3764" s="9">
        <f t="shared" si="412"/>
        <v>7.063874527532727</v>
      </c>
    </row>
    <row r="3765" spans="1:11" x14ac:dyDescent="0.3">
      <c r="A3765">
        <v>17765</v>
      </c>
      <c r="B3765">
        <v>538</v>
      </c>
      <c r="C3765">
        <v>87</v>
      </c>
      <c r="D3765" s="17">
        <v>0.13292203554024776</v>
      </c>
      <c r="E3765" s="9">
        <f t="shared" si="406"/>
        <v>6.2897155709089976</v>
      </c>
      <c r="F3765" s="9">
        <f t="shared" si="407"/>
        <v>4.4773368144782069</v>
      </c>
      <c r="G3765" s="9">
        <f t="shared" si="408"/>
        <v>0.12480016726887334</v>
      </c>
      <c r="H3765" s="9">
        <f t="shared" si="409"/>
        <v>9.0510842357650638</v>
      </c>
      <c r="I3765" s="9">
        <f t="shared" si="410"/>
        <v>5.0890834930021889</v>
      </c>
      <c r="J3765" s="9">
        <f t="shared" si="411"/>
        <v>4.9333998441303297</v>
      </c>
      <c r="K3765" s="9">
        <f t="shared" si="412"/>
        <v>7.0389471346092547</v>
      </c>
    </row>
    <row r="3766" spans="1:11" x14ac:dyDescent="0.3">
      <c r="A3766">
        <v>17768</v>
      </c>
      <c r="B3766">
        <v>504</v>
      </c>
      <c r="C3766">
        <v>113</v>
      </c>
      <c r="D3766" s="17">
        <v>0.28972175052458204</v>
      </c>
      <c r="E3766" s="9">
        <f t="shared" si="406"/>
        <v>6.2245584292753602</v>
      </c>
      <c r="F3766" s="9">
        <f t="shared" si="407"/>
        <v>4.7361984483944957</v>
      </c>
      <c r="G3766" s="9">
        <f t="shared" si="408"/>
        <v>0.25442649783981364</v>
      </c>
      <c r="H3766" s="9">
        <f t="shared" si="409"/>
        <v>9.6997939431182854</v>
      </c>
      <c r="I3766" s="9">
        <f t="shared" si="410"/>
        <v>5.3688017250725677</v>
      </c>
      <c r="J3766" s="9">
        <f t="shared" si="411"/>
        <v>6.0889698943228616</v>
      </c>
      <c r="K3766" s="9">
        <f t="shared" si="412"/>
        <v>7.678331467945485</v>
      </c>
    </row>
    <row r="3767" spans="1:11" x14ac:dyDescent="0.3">
      <c r="A3767">
        <v>17769</v>
      </c>
      <c r="B3767">
        <v>504</v>
      </c>
      <c r="C3767">
        <v>367</v>
      </c>
      <c r="D3767" s="17">
        <v>8.4415037036299989E-2</v>
      </c>
      <c r="E3767" s="9">
        <f t="shared" si="406"/>
        <v>6.2245584292753602</v>
      </c>
      <c r="F3767" s="9">
        <f t="shared" si="407"/>
        <v>5.9080829381689313</v>
      </c>
      <c r="G3767" s="9">
        <f t="shared" si="408"/>
        <v>8.104070523407754E-2</v>
      </c>
      <c r="H3767" s="9">
        <f t="shared" si="409"/>
        <v>9.6997939431182854</v>
      </c>
      <c r="I3767" s="9">
        <f t="shared" si="410"/>
        <v>6.6351054747290643</v>
      </c>
      <c r="J3767" s="9">
        <f t="shared" si="411"/>
        <v>4.5433006758732031</v>
      </c>
      <c r="K3767" s="9">
        <f t="shared" si="412"/>
        <v>7.7490887491525022</v>
      </c>
    </row>
    <row r="3768" spans="1:11" x14ac:dyDescent="0.3">
      <c r="A3768">
        <v>17770</v>
      </c>
      <c r="B3768">
        <v>635</v>
      </c>
      <c r="C3768">
        <v>25</v>
      </c>
      <c r="D3768" s="17">
        <v>0.24476008906760544</v>
      </c>
      <c r="E3768" s="9">
        <f t="shared" si="406"/>
        <v>6.4551985633401223</v>
      </c>
      <c r="F3768" s="9">
        <f t="shared" si="407"/>
        <v>3.2580965380214821</v>
      </c>
      <c r="G3768" s="9">
        <f t="shared" si="408"/>
        <v>0.2189428118036362</v>
      </c>
      <c r="H3768" s="9">
        <f t="shared" si="409"/>
        <v>7.403522343078988</v>
      </c>
      <c r="I3768" s="9">
        <f t="shared" si="410"/>
        <v>3.7716084796529223</v>
      </c>
      <c r="J3768" s="9">
        <f t="shared" si="411"/>
        <v>5.7726461607631769</v>
      </c>
      <c r="K3768" s="9">
        <f t="shared" si="412"/>
        <v>5.9877729475880059</v>
      </c>
    </row>
    <row r="3769" spans="1:11" x14ac:dyDescent="0.3">
      <c r="A3769">
        <v>17771</v>
      </c>
      <c r="B3769">
        <v>654</v>
      </c>
      <c r="C3769">
        <v>73</v>
      </c>
      <c r="D3769" s="17">
        <v>0.22310068549131237</v>
      </c>
      <c r="E3769" s="9">
        <f t="shared" si="406"/>
        <v>6.4846352356352517</v>
      </c>
      <c r="F3769" s="9">
        <f t="shared" si="407"/>
        <v>4.3040650932041702</v>
      </c>
      <c r="G3769" s="9">
        <f t="shared" si="408"/>
        <v>0.2013891799650438</v>
      </c>
      <c r="H3769" s="9">
        <f t="shared" si="409"/>
        <v>7.1104484820830995</v>
      </c>
      <c r="I3769" s="9">
        <f t="shared" si="410"/>
        <v>4.9018511912921623</v>
      </c>
      <c r="J3769" s="9">
        <f t="shared" si="411"/>
        <v>5.616162125957592</v>
      </c>
      <c r="K3769" s="9">
        <f t="shared" si="412"/>
        <v>6.1490120236207169</v>
      </c>
    </row>
    <row r="3770" spans="1:11" x14ac:dyDescent="0.3">
      <c r="A3770">
        <v>17772</v>
      </c>
      <c r="B3770">
        <v>882</v>
      </c>
      <c r="C3770">
        <v>46</v>
      </c>
      <c r="D3770" s="17">
        <v>7.3571008378301869E-2</v>
      </c>
      <c r="E3770" s="9">
        <f t="shared" si="406"/>
        <v>6.7833252006039597</v>
      </c>
      <c r="F3770" s="9">
        <f t="shared" si="407"/>
        <v>3.8501476017100584</v>
      </c>
      <c r="G3770" s="9">
        <f t="shared" si="408"/>
        <v>7.0990482752091244E-2</v>
      </c>
      <c r="H3770" s="9">
        <f t="shared" si="409"/>
        <v>4.1366673292253395</v>
      </c>
      <c r="I3770" s="9">
        <f t="shared" si="410"/>
        <v>4.4113613635581155</v>
      </c>
      <c r="J3770" s="9">
        <f t="shared" si="411"/>
        <v>4.4537067172476501</v>
      </c>
      <c r="K3770" s="9">
        <f t="shared" si="412"/>
        <v>4.2824834171296349</v>
      </c>
    </row>
    <row r="3771" spans="1:11" x14ac:dyDescent="0.3">
      <c r="A3771">
        <v>17774</v>
      </c>
      <c r="B3771">
        <v>581</v>
      </c>
      <c r="C3771">
        <v>177</v>
      </c>
      <c r="D3771" s="17">
        <v>0.14455968248989523</v>
      </c>
      <c r="E3771" s="9">
        <f t="shared" si="406"/>
        <v>6.3664704477314382</v>
      </c>
      <c r="F3771" s="9">
        <f t="shared" si="407"/>
        <v>5.181783550292085</v>
      </c>
      <c r="G3771" s="9">
        <f t="shared" si="408"/>
        <v>0.13502000626789926</v>
      </c>
      <c r="H3771" s="9">
        <f t="shared" si="409"/>
        <v>8.2869065503566972</v>
      </c>
      <c r="I3771" s="9">
        <f t="shared" si="410"/>
        <v>5.8502878188364642</v>
      </c>
      <c r="J3771" s="9">
        <f t="shared" si="411"/>
        <v>5.024505870298376</v>
      </c>
      <c r="K3771" s="9">
        <f t="shared" si="412"/>
        <v>6.9034407948889633</v>
      </c>
    </row>
    <row r="3772" spans="1:11" x14ac:dyDescent="0.3">
      <c r="A3772">
        <v>17775</v>
      </c>
      <c r="B3772">
        <v>593</v>
      </c>
      <c r="C3772">
        <v>6</v>
      </c>
      <c r="D3772" s="17">
        <v>1.6444140641748313E-3</v>
      </c>
      <c r="E3772" s="9">
        <f t="shared" si="406"/>
        <v>6.3868793193626452</v>
      </c>
      <c r="F3772" s="9">
        <f t="shared" si="407"/>
        <v>1.9459101490553132</v>
      </c>
      <c r="G3772" s="9">
        <f t="shared" si="408"/>
        <v>1.6430634957607796E-3</v>
      </c>
      <c r="H3772" s="9">
        <f t="shared" si="409"/>
        <v>8.0837141939802972</v>
      </c>
      <c r="I3772" s="9">
        <f t="shared" si="410"/>
        <v>2.3536986437475873</v>
      </c>
      <c r="J3772" s="9">
        <f t="shared" si="411"/>
        <v>3.8355005210388904</v>
      </c>
      <c r="K3772" s="9">
        <f t="shared" si="412"/>
        <v>5.5150667943222036</v>
      </c>
    </row>
    <row r="3773" spans="1:11" x14ac:dyDescent="0.3">
      <c r="A3773">
        <v>17777</v>
      </c>
      <c r="B3773">
        <v>972</v>
      </c>
      <c r="C3773">
        <v>61</v>
      </c>
      <c r="D3773" s="17">
        <v>-3.9804412598816362E-2</v>
      </c>
      <c r="E3773" s="9">
        <f t="shared" si="406"/>
        <v>6.8803840821860049</v>
      </c>
      <c r="F3773" s="9">
        <f t="shared" si="407"/>
        <v>4.1271343850450917</v>
      </c>
      <c r="G3773" s="9">
        <f t="shared" si="408"/>
        <v>-3.9032630658047254E-2</v>
      </c>
      <c r="H3773" s="9">
        <f t="shared" si="409"/>
        <v>3.1703413503918103</v>
      </c>
      <c r="I3773" s="9">
        <f t="shared" si="410"/>
        <v>4.7106650964797421</v>
      </c>
      <c r="J3773" s="9">
        <f t="shared" si="411"/>
        <v>3.4728919851966413</v>
      </c>
      <c r="K3773" s="9">
        <f t="shared" si="412"/>
        <v>3.6929486011791561</v>
      </c>
    </row>
    <row r="3774" spans="1:11" x14ac:dyDescent="0.3">
      <c r="A3774">
        <v>17779</v>
      </c>
      <c r="B3774">
        <v>893</v>
      </c>
      <c r="C3774">
        <v>17</v>
      </c>
      <c r="D3774" s="17">
        <v>0.12234704990983128</v>
      </c>
      <c r="E3774" s="9">
        <f t="shared" si="406"/>
        <v>6.7957057751735137</v>
      </c>
      <c r="F3774" s="9">
        <f t="shared" si="407"/>
        <v>2.8903717578961645</v>
      </c>
      <c r="G3774" s="9">
        <f t="shared" si="408"/>
        <v>0.11542207291802727</v>
      </c>
      <c r="H3774" s="9">
        <f t="shared" si="409"/>
        <v>4.0134053397562699</v>
      </c>
      <c r="I3774" s="9">
        <f t="shared" si="410"/>
        <v>3.3742559487700117</v>
      </c>
      <c r="J3774" s="9">
        <f t="shared" si="411"/>
        <v>4.8497976553467268</v>
      </c>
      <c r="K3774" s="9">
        <f t="shared" si="412"/>
        <v>3.9889389855784838</v>
      </c>
    </row>
    <row r="3775" spans="1:11" x14ac:dyDescent="0.3">
      <c r="A3775">
        <v>17781</v>
      </c>
      <c r="B3775">
        <v>638</v>
      </c>
      <c r="C3775">
        <v>10</v>
      </c>
      <c r="D3775" s="17">
        <v>0.36906318569226398</v>
      </c>
      <c r="E3775" s="9">
        <f t="shared" si="406"/>
        <v>6.4599044543775346</v>
      </c>
      <c r="F3775" s="9">
        <f t="shared" si="407"/>
        <v>2.3978952727983707</v>
      </c>
      <c r="G3775" s="9">
        <f t="shared" si="408"/>
        <v>0.31412669987399083</v>
      </c>
      <c r="H3775" s="9">
        <f t="shared" si="409"/>
        <v>7.3566701159680941</v>
      </c>
      <c r="I3775" s="9">
        <f t="shared" si="410"/>
        <v>2.842100411992643</v>
      </c>
      <c r="J3775" s="9">
        <f t="shared" si="411"/>
        <v>6.6211747724311998</v>
      </c>
      <c r="K3775" s="9">
        <f t="shared" si="412"/>
        <v>5.8552001360680794</v>
      </c>
    </row>
    <row r="3776" spans="1:11" x14ac:dyDescent="0.3">
      <c r="A3776">
        <v>17783</v>
      </c>
      <c r="B3776">
        <v>578</v>
      </c>
      <c r="C3776">
        <v>94</v>
      </c>
      <c r="D3776" s="17">
        <v>7.3723927643009307E-2</v>
      </c>
      <c r="E3776" s="9">
        <f t="shared" si="406"/>
        <v>6.3613024775729956</v>
      </c>
      <c r="F3776" s="9">
        <f t="shared" si="407"/>
        <v>4.5538768916005408</v>
      </c>
      <c r="G3776" s="9">
        <f t="shared" si="408"/>
        <v>7.1132912431778619E-2</v>
      </c>
      <c r="H3776" s="9">
        <f t="shared" si="409"/>
        <v>8.3383592741109709</v>
      </c>
      <c r="I3776" s="9">
        <f t="shared" si="410"/>
        <v>5.17179043852859</v>
      </c>
      <c r="J3776" s="9">
        <f t="shared" si="411"/>
        <v>4.4549764243463574</v>
      </c>
      <c r="K3776" s="9">
        <f t="shared" si="412"/>
        <v>6.611712053483334</v>
      </c>
    </row>
    <row r="3777" spans="1:11" x14ac:dyDescent="0.3">
      <c r="A3777">
        <v>17786</v>
      </c>
      <c r="B3777">
        <v>643</v>
      </c>
      <c r="C3777">
        <v>81</v>
      </c>
      <c r="D3777" s="17">
        <v>7.899919552705062E-2</v>
      </c>
      <c r="E3777" s="9">
        <f t="shared" si="406"/>
        <v>6.4676987261043539</v>
      </c>
      <c r="F3777" s="9">
        <f t="shared" si="407"/>
        <v>4.4067192472642533</v>
      </c>
      <c r="G3777" s="9">
        <f t="shared" si="408"/>
        <v>7.6033940703014002E-2</v>
      </c>
      <c r="H3777" s="9">
        <f t="shared" si="409"/>
        <v>7.2790697239900926</v>
      </c>
      <c r="I3777" s="9">
        <f t="shared" si="410"/>
        <v>5.0127762366685369</v>
      </c>
      <c r="J3777" s="9">
        <f t="shared" si="411"/>
        <v>4.4986672505885386</v>
      </c>
      <c r="K3777" s="9">
        <f t="shared" si="412"/>
        <v>6.0431011831133148</v>
      </c>
    </row>
    <row r="3778" spans="1:11" x14ac:dyDescent="0.3">
      <c r="A3778">
        <v>17787</v>
      </c>
      <c r="B3778">
        <v>647</v>
      </c>
      <c r="C3778">
        <v>112</v>
      </c>
      <c r="D3778" s="17">
        <v>0.18999893455564265</v>
      </c>
      <c r="E3778" s="9">
        <f t="shared" ref="E3778:E3841" si="413">IF(B3778&lt;=0,-1*LOG(1-B3778,EXP(1)),LOG(1+B3778,EXP(1)))</f>
        <v>6.4738906963522744</v>
      </c>
      <c r="F3778" s="9">
        <f t="shared" ref="F3778:F3841" si="414">IF(C3778&lt;=0,-1*LOG(1-C3778,EXP(1)),LOG(1+C3778,EXP(1)))</f>
        <v>4.7273878187123408</v>
      </c>
      <c r="G3778" s="9">
        <f t="shared" ref="G3778:G3841" si="415">IF(D3778&lt;=0,-1*LOG(1-D3778,EXP(1)),LOG(1+D3778,EXP(1)))</f>
        <v>0.17395241179164458</v>
      </c>
      <c r="H3778" s="9">
        <f t="shared" ref="H3778:H3841" si="416">1+9*((MAX(E$2:E$4112)-E3778)/(MAX(E$2:E$4112)-MIN(E$2:E$4112)))</f>
        <v>7.2174219735400529</v>
      </c>
      <c r="I3778" s="9">
        <f t="shared" ref="I3778:I3841" si="417">1+9*((F3778-MIN(F$2:F$4112))/(MAX(F$2:F$4112)-MIN(F$2:F$4112)))</f>
        <v>5.3592812189982064</v>
      </c>
      <c r="J3778" s="9">
        <f t="shared" ref="J3778:J3841" si="418">1+9*((G3778-MIN(G$2:G$4112))/(MAX(G$2:G$4112)-MIN(G$2:G$4112)))</f>
        <v>5.3715736427720353</v>
      </c>
      <c r="K3778" s="9">
        <f t="shared" ref="K3778:K3841" si="419">0.5*H3778+0.3*I3778+0.2*J3778</f>
        <v>6.2908100810238956</v>
      </c>
    </row>
    <row r="3779" spans="1:11" x14ac:dyDescent="0.3">
      <c r="A3779">
        <v>17788</v>
      </c>
      <c r="B3779">
        <v>945</v>
      </c>
      <c r="C3779">
        <v>3</v>
      </c>
      <c r="D3779" s="17">
        <v>-0.19591169767590236</v>
      </c>
      <c r="E3779" s="9">
        <f t="shared" si="413"/>
        <v>6.852242569051878</v>
      </c>
      <c r="F3779" s="9">
        <f t="shared" si="414"/>
        <v>1.3862943611198906</v>
      </c>
      <c r="G3779" s="9">
        <f t="shared" si="415"/>
        <v>-0.1789088214281063</v>
      </c>
      <c r="H3779" s="9">
        <f t="shared" si="416"/>
        <v>3.4505205033135806</v>
      </c>
      <c r="I3779" s="9">
        <f t="shared" si="417"/>
        <v>1.7489943603365152</v>
      </c>
      <c r="J3779" s="9">
        <f t="shared" si="418"/>
        <v>2.2259482811130127</v>
      </c>
      <c r="K3779" s="9">
        <f t="shared" si="419"/>
        <v>2.6951482159803475</v>
      </c>
    </row>
    <row r="3780" spans="1:11" x14ac:dyDescent="0.3">
      <c r="A3780">
        <v>17790</v>
      </c>
      <c r="B3780">
        <v>500</v>
      </c>
      <c r="C3780">
        <v>209</v>
      </c>
      <c r="D3780" s="17">
        <v>0.20371477536434257</v>
      </c>
      <c r="E3780" s="9">
        <f t="shared" si="413"/>
        <v>6.2166061010848646</v>
      </c>
      <c r="F3780" s="9">
        <f t="shared" si="414"/>
        <v>5.3471075307174685</v>
      </c>
      <c r="G3780" s="9">
        <f t="shared" si="415"/>
        <v>0.1854124212840538</v>
      </c>
      <c r="H3780" s="9">
        <f t="shared" si="416"/>
        <v>9.7789679578754019</v>
      </c>
      <c r="I3780" s="9">
        <f t="shared" si="417"/>
        <v>6.0289320266466513</v>
      </c>
      <c r="J3780" s="9">
        <f t="shared" si="418"/>
        <v>5.4737353230882331</v>
      </c>
      <c r="K3780" s="9">
        <f t="shared" si="419"/>
        <v>7.7929106515493434</v>
      </c>
    </row>
    <row r="3781" spans="1:11" x14ac:dyDescent="0.3">
      <c r="A3781">
        <v>17793</v>
      </c>
      <c r="B3781">
        <v>897</v>
      </c>
      <c r="C3781">
        <v>47</v>
      </c>
      <c r="D3781" s="17">
        <v>0.4003202732199172</v>
      </c>
      <c r="E3781" s="9">
        <f t="shared" si="413"/>
        <v>6.8001700683021999</v>
      </c>
      <c r="F3781" s="9">
        <f t="shared" si="414"/>
        <v>3.8712010109078911</v>
      </c>
      <c r="G3781" s="9">
        <f t="shared" si="415"/>
        <v>0.33670097704378277</v>
      </c>
      <c r="H3781" s="9">
        <f t="shared" si="416"/>
        <v>3.9689584807253331</v>
      </c>
      <c r="I3781" s="9">
        <f t="shared" si="417"/>
        <v>4.4341110553945517</v>
      </c>
      <c r="J3781" s="9">
        <f t="shared" si="418"/>
        <v>6.8224159746411193</v>
      </c>
      <c r="K3781" s="9">
        <f t="shared" si="419"/>
        <v>4.6791957519092557</v>
      </c>
    </row>
    <row r="3782" spans="1:11" x14ac:dyDescent="0.3">
      <c r="A3782">
        <v>17795</v>
      </c>
      <c r="B3782">
        <v>510</v>
      </c>
      <c r="C3782">
        <v>56</v>
      </c>
      <c r="D3782" s="17">
        <v>8.8991658796269205E-3</v>
      </c>
      <c r="E3782" s="9">
        <f t="shared" si="413"/>
        <v>6.2363695902037044</v>
      </c>
      <c r="F3782" s="9">
        <f t="shared" si="414"/>
        <v>4.0430512678345503</v>
      </c>
      <c r="G3782" s="9">
        <f t="shared" si="415"/>
        <v>8.8598016696651901E-3</v>
      </c>
      <c r="H3782" s="9">
        <f t="shared" si="416"/>
        <v>9.582201081350199</v>
      </c>
      <c r="I3782" s="9">
        <f t="shared" si="417"/>
        <v>4.6198073647360527</v>
      </c>
      <c r="J3782" s="9">
        <f t="shared" si="418"/>
        <v>3.8998350312970604</v>
      </c>
      <c r="K3782" s="9">
        <f t="shared" si="419"/>
        <v>6.9570097563553279</v>
      </c>
    </row>
    <row r="3783" spans="1:11" x14ac:dyDescent="0.3">
      <c r="A3783">
        <v>17796</v>
      </c>
      <c r="B3783">
        <v>649</v>
      </c>
      <c r="C3783">
        <v>76</v>
      </c>
      <c r="D3783" s="17">
        <v>0.17646387582767814</v>
      </c>
      <c r="E3783" s="9">
        <f t="shared" si="413"/>
        <v>6.4769723628896827</v>
      </c>
      <c r="F3783" s="9">
        <f t="shared" si="414"/>
        <v>4.3438054218536841</v>
      </c>
      <c r="G3783" s="9">
        <f t="shared" si="415"/>
        <v>0.16251322393502468</v>
      </c>
      <c r="H3783" s="9">
        <f t="shared" si="416"/>
        <v>7.1867406553066218</v>
      </c>
      <c r="I3783" s="9">
        <f t="shared" si="417"/>
        <v>4.9447934160767453</v>
      </c>
      <c r="J3783" s="9">
        <f t="shared" si="418"/>
        <v>5.2695975795184209</v>
      </c>
      <c r="K3783" s="9">
        <f t="shared" si="419"/>
        <v>6.1307278683800188</v>
      </c>
    </row>
    <row r="3784" spans="1:11" x14ac:dyDescent="0.3">
      <c r="A3784">
        <v>17797</v>
      </c>
      <c r="B3784">
        <v>510</v>
      </c>
      <c r="C3784">
        <v>149</v>
      </c>
      <c r="D3784" s="17">
        <v>5.741318123923296E-2</v>
      </c>
      <c r="E3784" s="9">
        <f t="shared" si="413"/>
        <v>6.2363695902037044</v>
      </c>
      <c r="F3784" s="9">
        <f t="shared" si="414"/>
        <v>5.0106352940962555</v>
      </c>
      <c r="G3784" s="9">
        <f t="shared" si="415"/>
        <v>5.582553044913225E-2</v>
      </c>
      <c r="H3784" s="9">
        <f t="shared" si="416"/>
        <v>9.582201081350199</v>
      </c>
      <c r="I3784" s="9">
        <f t="shared" si="417"/>
        <v>5.6653500707400921</v>
      </c>
      <c r="J3784" s="9">
        <f t="shared" si="418"/>
        <v>4.3185168633289877</v>
      </c>
      <c r="K3784" s="9">
        <f t="shared" si="419"/>
        <v>7.3544089345629251</v>
      </c>
    </row>
    <row r="3785" spans="1:11" x14ac:dyDescent="0.3">
      <c r="A3785">
        <v>17799</v>
      </c>
      <c r="B3785">
        <v>497</v>
      </c>
      <c r="C3785">
        <v>557</v>
      </c>
      <c r="D3785" s="17">
        <v>9.6114700126657793E-2</v>
      </c>
      <c r="E3785" s="9">
        <f t="shared" si="413"/>
        <v>6.2106000770246528</v>
      </c>
      <c r="F3785" s="9">
        <f t="shared" si="414"/>
        <v>6.3243589623813108</v>
      </c>
      <c r="G3785" s="9">
        <f t="shared" si="415"/>
        <v>9.1771836450273953E-2</v>
      </c>
      <c r="H3785" s="9">
        <f t="shared" si="416"/>
        <v>9.8387644132258174</v>
      </c>
      <c r="I3785" s="9">
        <f t="shared" si="417"/>
        <v>7.0849210452497529</v>
      </c>
      <c r="J3785" s="9">
        <f t="shared" si="418"/>
        <v>4.6389646801191331</v>
      </c>
      <c r="K3785" s="9">
        <f t="shared" si="419"/>
        <v>7.9726514562116613</v>
      </c>
    </row>
    <row r="3786" spans="1:11" x14ac:dyDescent="0.3">
      <c r="A3786">
        <v>17800</v>
      </c>
      <c r="B3786">
        <v>569</v>
      </c>
      <c r="C3786">
        <v>113</v>
      </c>
      <c r="D3786" s="17">
        <v>9.3742913652828719E-2</v>
      </c>
      <c r="E3786" s="9">
        <f t="shared" si="413"/>
        <v>6.3456363608285962</v>
      </c>
      <c r="F3786" s="9">
        <f t="shared" si="414"/>
        <v>4.7361984483944957</v>
      </c>
      <c r="G3786" s="9">
        <f t="shared" si="415"/>
        <v>8.9605679722713494E-2</v>
      </c>
      <c r="H3786" s="9">
        <f t="shared" si="416"/>
        <v>8.4943323839469329</v>
      </c>
      <c r="I3786" s="9">
        <f t="shared" si="417"/>
        <v>5.3688017250725677</v>
      </c>
      <c r="J3786" s="9">
        <f t="shared" si="418"/>
        <v>4.61965420648799</v>
      </c>
      <c r="K3786" s="9">
        <f t="shared" si="419"/>
        <v>6.781737550792835</v>
      </c>
    </row>
    <row r="3787" spans="1:11" x14ac:dyDescent="0.3">
      <c r="A3787">
        <v>17802</v>
      </c>
      <c r="B3787">
        <v>500</v>
      </c>
      <c r="C3787">
        <v>1123</v>
      </c>
      <c r="D3787" s="17">
        <v>0.25092934810770712</v>
      </c>
      <c r="E3787" s="9">
        <f t="shared" si="413"/>
        <v>6.2166061010848646</v>
      </c>
      <c r="F3787" s="9">
        <f t="shared" si="414"/>
        <v>7.0246490304536362</v>
      </c>
      <c r="G3787" s="9">
        <f t="shared" si="415"/>
        <v>0.22388675355715781</v>
      </c>
      <c r="H3787" s="9">
        <f t="shared" si="416"/>
        <v>9.7789679578754019</v>
      </c>
      <c r="I3787" s="9">
        <f t="shared" si="417"/>
        <v>7.8416337987549003</v>
      </c>
      <c r="J3787" s="9">
        <f t="shared" si="418"/>
        <v>5.8167195445819022</v>
      </c>
      <c r="K3787" s="9">
        <f t="shared" si="419"/>
        <v>8.4053180274805506</v>
      </c>
    </row>
    <row r="3788" spans="1:11" x14ac:dyDescent="0.3">
      <c r="A3788">
        <v>17806</v>
      </c>
      <c r="B3788">
        <v>883</v>
      </c>
      <c r="C3788">
        <v>42</v>
      </c>
      <c r="D3788" s="17">
        <v>-9.7536774614393855E-3</v>
      </c>
      <c r="E3788" s="9">
        <f t="shared" si="413"/>
        <v>6.7844570626376433</v>
      </c>
      <c r="F3788" s="9">
        <f t="shared" si="414"/>
        <v>3.7612001156935624</v>
      </c>
      <c r="G3788" s="9">
        <f t="shared" si="415"/>
        <v>-9.7064174071566627E-3</v>
      </c>
      <c r="H3788" s="9">
        <f t="shared" si="416"/>
        <v>4.1253984203962268</v>
      </c>
      <c r="I3788" s="9">
        <f t="shared" si="417"/>
        <v>4.3152473386281605</v>
      </c>
      <c r="J3788" s="9">
        <f t="shared" si="418"/>
        <v>3.7343241615841571</v>
      </c>
      <c r="K3788" s="9">
        <f t="shared" si="419"/>
        <v>4.1041382441033925</v>
      </c>
    </row>
    <row r="3789" spans="1:11" x14ac:dyDescent="0.3">
      <c r="A3789">
        <v>17809</v>
      </c>
      <c r="B3789">
        <v>545</v>
      </c>
      <c r="C3789">
        <v>1226</v>
      </c>
      <c r="D3789" s="17">
        <v>0.10861534445508617</v>
      </c>
      <c r="E3789" s="9">
        <f t="shared" si="413"/>
        <v>6.3026189757449051</v>
      </c>
      <c r="F3789" s="9">
        <f t="shared" si="414"/>
        <v>7.1123274447109113</v>
      </c>
      <c r="G3789" s="9">
        <f t="shared" si="415"/>
        <v>0.10311179919867243</v>
      </c>
      <c r="H3789" s="9">
        <f t="shared" si="416"/>
        <v>8.9226169063965131</v>
      </c>
      <c r="I3789" s="9">
        <f t="shared" si="417"/>
        <v>7.9363765022437862</v>
      </c>
      <c r="J3789" s="9">
        <f t="shared" si="418"/>
        <v>4.7400561888012884</v>
      </c>
      <c r="K3789" s="9">
        <f t="shared" si="419"/>
        <v>7.7902326416316496</v>
      </c>
    </row>
    <row r="3790" spans="1:11" x14ac:dyDescent="0.3">
      <c r="A3790">
        <v>17811</v>
      </c>
      <c r="B3790">
        <v>524</v>
      </c>
      <c r="C3790">
        <v>787</v>
      </c>
      <c r="D3790" s="17">
        <v>0.1515031211723942</v>
      </c>
      <c r="E3790" s="9">
        <f t="shared" si="413"/>
        <v>6.2633982625916236</v>
      </c>
      <c r="F3790" s="9">
        <f t="shared" si="414"/>
        <v>6.6694980898578793</v>
      </c>
      <c r="G3790" s="9">
        <f t="shared" si="415"/>
        <v>0.14106815080241028</v>
      </c>
      <c r="H3790" s="9">
        <f t="shared" si="416"/>
        <v>9.3131014597998671</v>
      </c>
      <c r="I3790" s="9">
        <f t="shared" si="417"/>
        <v>7.4578681873020161</v>
      </c>
      <c r="J3790" s="9">
        <f t="shared" si="418"/>
        <v>5.0784228071778923</v>
      </c>
      <c r="K3790" s="9">
        <f t="shared" si="419"/>
        <v>7.909595747526116</v>
      </c>
    </row>
    <row r="3791" spans="1:11" x14ac:dyDescent="0.3">
      <c r="A3791">
        <v>17812</v>
      </c>
      <c r="B3791">
        <v>884</v>
      </c>
      <c r="C3791">
        <v>58</v>
      </c>
      <c r="D3791" s="17">
        <v>1.3491295525439246E-2</v>
      </c>
      <c r="E3791" s="9">
        <f t="shared" si="413"/>
        <v>6.7855876450079293</v>
      </c>
      <c r="F3791" s="9">
        <f t="shared" si="414"/>
        <v>4.0775374439057197</v>
      </c>
      <c r="G3791" s="9">
        <f t="shared" si="415"/>
        <v>1.3401098343622282E-2</v>
      </c>
      <c r="H3791" s="9">
        <f t="shared" si="416"/>
        <v>4.1141422519981274</v>
      </c>
      <c r="I3791" s="9">
        <f t="shared" si="417"/>
        <v>4.6570721075083048</v>
      </c>
      <c r="J3791" s="9">
        <f t="shared" si="418"/>
        <v>3.9403189854624667</v>
      </c>
      <c r="K3791" s="9">
        <f t="shared" si="419"/>
        <v>4.2422565553440483</v>
      </c>
    </row>
    <row r="3792" spans="1:11" x14ac:dyDescent="0.3">
      <c r="A3792">
        <v>17813</v>
      </c>
      <c r="B3792">
        <v>886</v>
      </c>
      <c r="C3792">
        <v>326</v>
      </c>
      <c r="D3792" s="17">
        <v>-7.7275768947070028E-2</v>
      </c>
      <c r="E3792" s="9">
        <f t="shared" si="413"/>
        <v>6.7878449823095792</v>
      </c>
      <c r="F3792" s="9">
        <f t="shared" si="414"/>
        <v>5.7899601708972535</v>
      </c>
      <c r="G3792" s="9">
        <f t="shared" si="415"/>
        <v>-7.4435418273954057E-2</v>
      </c>
      <c r="H3792" s="9">
        <f t="shared" si="416"/>
        <v>4.0916680214896051</v>
      </c>
      <c r="I3792" s="9">
        <f t="shared" si="417"/>
        <v>6.5074655030244131</v>
      </c>
      <c r="J3792" s="9">
        <f t="shared" si="418"/>
        <v>3.1572894306687247</v>
      </c>
      <c r="K3792" s="9">
        <f t="shared" si="419"/>
        <v>4.6295315477858718</v>
      </c>
    </row>
    <row r="3793" spans="1:11" x14ac:dyDescent="0.3">
      <c r="A3793">
        <v>17816</v>
      </c>
      <c r="B3793">
        <v>508</v>
      </c>
      <c r="C3793">
        <v>17</v>
      </c>
      <c r="D3793" s="17">
        <v>-4.3227849098057686E-2</v>
      </c>
      <c r="E3793" s="9">
        <f t="shared" si="413"/>
        <v>6.2324480165505225</v>
      </c>
      <c r="F3793" s="9">
        <f t="shared" si="414"/>
        <v>2.8903717578961645</v>
      </c>
      <c r="G3793" s="9">
        <f t="shared" si="415"/>
        <v>-4.2319607671786039E-2</v>
      </c>
      <c r="H3793" s="9">
        <f t="shared" si="416"/>
        <v>9.6212445819264474</v>
      </c>
      <c r="I3793" s="9">
        <f t="shared" si="417"/>
        <v>3.3742559487700117</v>
      </c>
      <c r="J3793" s="9">
        <f t="shared" si="418"/>
        <v>3.4435898196873804</v>
      </c>
      <c r="K3793" s="9">
        <f t="shared" si="419"/>
        <v>6.5116170395317035</v>
      </c>
    </row>
    <row r="3794" spans="1:11" x14ac:dyDescent="0.3">
      <c r="A3794">
        <v>17817</v>
      </c>
      <c r="B3794">
        <v>876</v>
      </c>
      <c r="C3794">
        <v>31</v>
      </c>
      <c r="D3794" s="17">
        <v>0.27239327874272368</v>
      </c>
      <c r="E3794" s="9">
        <f t="shared" si="413"/>
        <v>6.776506992372183</v>
      </c>
      <c r="F3794" s="9">
        <f t="shared" si="414"/>
        <v>3.4657359027997265</v>
      </c>
      <c r="G3794" s="9">
        <f t="shared" si="415"/>
        <v>0.2408995985327228</v>
      </c>
      <c r="H3794" s="9">
        <f t="shared" si="416"/>
        <v>4.204549955071311</v>
      </c>
      <c r="I3794" s="9">
        <f t="shared" si="417"/>
        <v>3.9959774413460609</v>
      </c>
      <c r="J3794" s="9">
        <f t="shared" si="418"/>
        <v>5.9683826676197969</v>
      </c>
      <c r="K3794" s="9">
        <f t="shared" si="419"/>
        <v>4.4947447434634329</v>
      </c>
    </row>
    <row r="3795" spans="1:11" x14ac:dyDescent="0.3">
      <c r="A3795">
        <v>17819</v>
      </c>
      <c r="B3795">
        <v>491</v>
      </c>
      <c r="C3795">
        <v>2320</v>
      </c>
      <c r="D3795" s="17">
        <v>0.13854652826849168</v>
      </c>
      <c r="E3795" s="9">
        <f t="shared" si="413"/>
        <v>6.1984787164923079</v>
      </c>
      <c r="F3795" s="9">
        <f t="shared" si="414"/>
        <v>7.7497534062744373</v>
      </c>
      <c r="G3795" s="9">
        <f t="shared" si="415"/>
        <v>0.1297524737309308</v>
      </c>
      <c r="H3795" s="9">
        <f t="shared" si="416"/>
        <v>9.9594456470324406</v>
      </c>
      <c r="I3795" s="9">
        <f t="shared" si="417"/>
        <v>8.6251601599331664</v>
      </c>
      <c r="J3795" s="9">
        <f t="shared" si="418"/>
        <v>4.9775477961839183</v>
      </c>
      <c r="K3795" s="9">
        <f t="shared" si="419"/>
        <v>8.5627804307329534</v>
      </c>
    </row>
    <row r="3796" spans="1:11" x14ac:dyDescent="0.3">
      <c r="A3796">
        <v>17820</v>
      </c>
      <c r="B3796">
        <v>502</v>
      </c>
      <c r="C3796">
        <v>1</v>
      </c>
      <c r="D3796" s="17">
        <v>9.0940040846621814E-2</v>
      </c>
      <c r="E3796" s="9">
        <f t="shared" si="413"/>
        <v>6.2205901700997392</v>
      </c>
      <c r="F3796" s="9">
        <f t="shared" si="414"/>
        <v>0.69314718055994529</v>
      </c>
      <c r="G3796" s="9">
        <f t="shared" si="415"/>
        <v>8.7039747363256967E-2</v>
      </c>
      <c r="H3796" s="9">
        <f t="shared" si="416"/>
        <v>9.7393022484855329</v>
      </c>
      <c r="I3796" s="9">
        <f t="shared" si="417"/>
        <v>1</v>
      </c>
      <c r="J3796" s="9">
        <f t="shared" si="418"/>
        <v>4.596779883251747</v>
      </c>
      <c r="K3796" s="9">
        <f t="shared" si="419"/>
        <v>6.0890071008931157</v>
      </c>
    </row>
    <row r="3797" spans="1:11" x14ac:dyDescent="0.3">
      <c r="A3797">
        <v>17824</v>
      </c>
      <c r="B3797">
        <v>923</v>
      </c>
      <c r="C3797">
        <v>13</v>
      </c>
      <c r="D3797" s="17">
        <v>1.2841986007938235E-2</v>
      </c>
      <c r="E3797" s="9">
        <f t="shared" si="413"/>
        <v>6.828712071641684</v>
      </c>
      <c r="F3797" s="9">
        <f t="shared" si="414"/>
        <v>2.6390573296152584</v>
      </c>
      <c r="G3797" s="9">
        <f t="shared" si="415"/>
        <v>1.2760226927610197E-2</v>
      </c>
      <c r="H3797" s="9">
        <f t="shared" si="416"/>
        <v>3.684792015324819</v>
      </c>
      <c r="I3797" s="9">
        <f t="shared" si="417"/>
        <v>3.1026930040841023</v>
      </c>
      <c r="J3797" s="9">
        <f t="shared" si="418"/>
        <v>3.9346058574960558</v>
      </c>
      <c r="K3797" s="9">
        <f t="shared" si="419"/>
        <v>3.5601250803868516</v>
      </c>
    </row>
    <row r="3798" spans="1:11" x14ac:dyDescent="0.3">
      <c r="A3798">
        <v>17827</v>
      </c>
      <c r="B3798">
        <v>507</v>
      </c>
      <c r="C3798">
        <v>184</v>
      </c>
      <c r="D3798" s="17">
        <v>4.6310102996279717E-2</v>
      </c>
      <c r="E3798" s="9">
        <f t="shared" si="413"/>
        <v>6.230481447578482</v>
      </c>
      <c r="F3798" s="9">
        <f t="shared" si="414"/>
        <v>5.2203558250783244</v>
      </c>
      <c r="G3798" s="9">
        <f t="shared" si="415"/>
        <v>4.5269787285112315E-2</v>
      </c>
      <c r="H3798" s="9">
        <f t="shared" si="416"/>
        <v>9.6408238997165903</v>
      </c>
      <c r="I3798" s="9">
        <f t="shared" si="417"/>
        <v>5.8919678791331886</v>
      </c>
      <c r="J3798" s="9">
        <f t="shared" si="418"/>
        <v>4.2244163776935455</v>
      </c>
      <c r="K3798" s="9">
        <f t="shared" si="419"/>
        <v>7.4328855891369612</v>
      </c>
    </row>
    <row r="3799" spans="1:11" x14ac:dyDescent="0.3">
      <c r="A3799">
        <v>17828</v>
      </c>
      <c r="B3799">
        <v>507</v>
      </c>
      <c r="C3799">
        <v>71</v>
      </c>
      <c r="D3799" s="17">
        <v>1.0753325251326849E-2</v>
      </c>
      <c r="E3799" s="9">
        <f t="shared" si="413"/>
        <v>6.230481447578482</v>
      </c>
      <c r="F3799" s="9">
        <f t="shared" si="414"/>
        <v>4.2766661190160553</v>
      </c>
      <c r="G3799" s="9">
        <f t="shared" si="415"/>
        <v>1.0695919418393892E-2</v>
      </c>
      <c r="H3799" s="9">
        <f t="shared" si="416"/>
        <v>9.6408238997165903</v>
      </c>
      <c r="I3799" s="9">
        <f t="shared" si="417"/>
        <v>4.8722446694430426</v>
      </c>
      <c r="J3799" s="9">
        <f t="shared" si="418"/>
        <v>3.9162033313925151</v>
      </c>
      <c r="K3799" s="9">
        <f t="shared" si="419"/>
        <v>7.0653260169697107</v>
      </c>
    </row>
    <row r="3800" spans="1:11" x14ac:dyDescent="0.3">
      <c r="A3800">
        <v>17829</v>
      </c>
      <c r="B3800">
        <v>627</v>
      </c>
      <c r="C3800">
        <v>55</v>
      </c>
      <c r="D3800" s="17">
        <v>7.5424639183451991E-2</v>
      </c>
      <c r="E3800" s="9">
        <f t="shared" si="413"/>
        <v>6.4425401664681985</v>
      </c>
      <c r="F3800" s="9">
        <f t="shared" si="414"/>
        <v>4.0253516907351496</v>
      </c>
      <c r="G3800" s="9">
        <f t="shared" si="415"/>
        <v>7.2715596776362426E-2</v>
      </c>
      <c r="H3800" s="9">
        <f t="shared" si="416"/>
        <v>7.5295503535850141</v>
      </c>
      <c r="I3800" s="9">
        <f t="shared" si="417"/>
        <v>4.6006817247571341</v>
      </c>
      <c r="J3800" s="9">
        <f t="shared" si="418"/>
        <v>4.4690854608318791</v>
      </c>
      <c r="K3800" s="9">
        <f t="shared" si="419"/>
        <v>6.0387967863860235</v>
      </c>
    </row>
    <row r="3801" spans="1:11" x14ac:dyDescent="0.3">
      <c r="A3801">
        <v>17830</v>
      </c>
      <c r="B3801">
        <v>597</v>
      </c>
      <c r="C3801">
        <v>23</v>
      </c>
      <c r="D3801" s="17">
        <v>0.30661212439668772</v>
      </c>
      <c r="E3801" s="9">
        <f t="shared" si="413"/>
        <v>6.3935907539506314</v>
      </c>
      <c r="F3801" s="9">
        <f t="shared" si="414"/>
        <v>3.1780538303479458</v>
      </c>
      <c r="G3801" s="9">
        <f t="shared" si="415"/>
        <v>0.26743762272991228</v>
      </c>
      <c r="H3801" s="9">
        <f t="shared" si="416"/>
        <v>8.0168946150617959</v>
      </c>
      <c r="I3801" s="9">
        <f t="shared" si="417"/>
        <v>3.6851166950580363</v>
      </c>
      <c r="J3801" s="9">
        <f t="shared" si="418"/>
        <v>6.2049591858201172</v>
      </c>
      <c r="K3801" s="9">
        <f t="shared" si="419"/>
        <v>6.3549741532123329</v>
      </c>
    </row>
    <row r="3802" spans="1:11" x14ac:dyDescent="0.3">
      <c r="A3802">
        <v>17831</v>
      </c>
      <c r="B3802">
        <v>905</v>
      </c>
      <c r="C3802">
        <v>2</v>
      </c>
      <c r="D3802" s="17">
        <v>0.23994486280119229</v>
      </c>
      <c r="E3802" s="9">
        <f t="shared" si="413"/>
        <v>6.8090393060429797</v>
      </c>
      <c r="F3802" s="9">
        <f t="shared" si="414"/>
        <v>1.0986122886681098</v>
      </c>
      <c r="G3802" s="9">
        <f t="shared" si="415"/>
        <v>0.21506691314541709</v>
      </c>
      <c r="H3802" s="9">
        <f t="shared" si="416"/>
        <v>3.8806556412358688</v>
      </c>
      <c r="I3802" s="9">
        <f t="shared" si="417"/>
        <v>1.4381336140484908</v>
      </c>
      <c r="J3802" s="9">
        <f t="shared" si="418"/>
        <v>5.7380939799886983</v>
      </c>
      <c r="K3802" s="9">
        <f t="shared" si="419"/>
        <v>3.5193867008302213</v>
      </c>
    </row>
    <row r="3803" spans="1:11" x14ac:dyDescent="0.3">
      <c r="A3803">
        <v>17832</v>
      </c>
      <c r="B3803">
        <v>921</v>
      </c>
      <c r="C3803">
        <v>59</v>
      </c>
      <c r="D3803" s="17">
        <v>6.0950027433669139E-2</v>
      </c>
      <c r="E3803" s="9">
        <f t="shared" si="413"/>
        <v>6.826545223556594</v>
      </c>
      <c r="F3803" s="9">
        <f t="shared" si="414"/>
        <v>4.0943445622221004</v>
      </c>
      <c r="G3803" s="9">
        <f t="shared" si="415"/>
        <v>5.9164759025616916E-2</v>
      </c>
      <c r="H3803" s="9">
        <f t="shared" si="416"/>
        <v>3.7063653279643045</v>
      </c>
      <c r="I3803" s="9">
        <f t="shared" si="417"/>
        <v>4.675233382899064</v>
      </c>
      <c r="J3803" s="9">
        <f t="shared" si="418"/>
        <v>4.3482848318947642</v>
      </c>
      <c r="K3803" s="9">
        <f t="shared" si="419"/>
        <v>4.1254096452308247</v>
      </c>
    </row>
    <row r="3804" spans="1:11" x14ac:dyDescent="0.3">
      <c r="A3804">
        <v>17835</v>
      </c>
      <c r="B3804">
        <v>874</v>
      </c>
      <c r="C3804">
        <v>36</v>
      </c>
      <c r="D3804" s="17">
        <v>-0.17375212115796873</v>
      </c>
      <c r="E3804" s="9">
        <f t="shared" si="413"/>
        <v>6.7742238863576141</v>
      </c>
      <c r="F3804" s="9">
        <f t="shared" si="414"/>
        <v>3.6109179126442243</v>
      </c>
      <c r="G3804" s="9">
        <f t="shared" si="415"/>
        <v>-0.16020555870204128</v>
      </c>
      <c r="H3804" s="9">
        <f t="shared" si="416"/>
        <v>4.2272807409442574</v>
      </c>
      <c r="I3804" s="9">
        <f t="shared" si="417"/>
        <v>4.1528568309556455</v>
      </c>
      <c r="J3804" s="9">
        <f t="shared" si="418"/>
        <v>2.3926808434861715</v>
      </c>
      <c r="K3804" s="9">
        <f t="shared" si="419"/>
        <v>3.838033588456057</v>
      </c>
    </row>
    <row r="3805" spans="1:11" x14ac:dyDescent="0.3">
      <c r="A3805">
        <v>17836</v>
      </c>
      <c r="B3805">
        <v>919</v>
      </c>
      <c r="C3805">
        <v>22</v>
      </c>
      <c r="D3805" s="17">
        <v>4.1645939608595597E-2</v>
      </c>
      <c r="E3805" s="9">
        <f t="shared" si="413"/>
        <v>6.8243736700430864</v>
      </c>
      <c r="F3805" s="9">
        <f t="shared" si="414"/>
        <v>3.1354942159291497</v>
      </c>
      <c r="G3805" s="9">
        <f t="shared" si="415"/>
        <v>4.0802096346539488E-2</v>
      </c>
      <c r="H3805" s="9">
        <f t="shared" si="416"/>
        <v>3.7279854882250199</v>
      </c>
      <c r="I3805" s="9">
        <f t="shared" si="417"/>
        <v>3.6391280333830025</v>
      </c>
      <c r="J3805" s="9">
        <f t="shared" si="418"/>
        <v>4.1845885910132301</v>
      </c>
      <c r="K3805" s="9">
        <f t="shared" si="419"/>
        <v>3.7926488723300564</v>
      </c>
    </row>
    <row r="3806" spans="1:11" x14ac:dyDescent="0.3">
      <c r="A3806">
        <v>17837</v>
      </c>
      <c r="B3806">
        <v>914</v>
      </c>
      <c r="C3806">
        <v>145</v>
      </c>
      <c r="D3806" s="17">
        <v>0.12486930288577804</v>
      </c>
      <c r="E3806" s="9">
        <f t="shared" si="413"/>
        <v>6.818924065275521</v>
      </c>
      <c r="F3806" s="9">
        <f t="shared" si="414"/>
        <v>4.9836066217083363</v>
      </c>
      <c r="G3806" s="9">
        <f t="shared" si="415"/>
        <v>0.11766685369487907</v>
      </c>
      <c r="H3806" s="9">
        <f t="shared" si="416"/>
        <v>3.7822421886468351</v>
      </c>
      <c r="I3806" s="9">
        <f t="shared" si="417"/>
        <v>5.6361436860735914</v>
      </c>
      <c r="J3806" s="9">
        <f t="shared" si="418"/>
        <v>4.8698090328465948</v>
      </c>
      <c r="K3806" s="9">
        <f t="shared" si="419"/>
        <v>4.555926006714814</v>
      </c>
    </row>
    <row r="3807" spans="1:11" x14ac:dyDescent="0.3">
      <c r="A3807">
        <v>17838</v>
      </c>
      <c r="B3807">
        <v>508</v>
      </c>
      <c r="C3807">
        <v>50</v>
      </c>
      <c r="D3807" s="17">
        <v>0.22237349277991939</v>
      </c>
      <c r="E3807" s="9">
        <f t="shared" si="413"/>
        <v>6.2324480165505225</v>
      </c>
      <c r="F3807" s="9">
        <f t="shared" si="414"/>
        <v>3.9318256327243257</v>
      </c>
      <c r="G3807" s="9">
        <f t="shared" si="415"/>
        <v>0.20079445462360432</v>
      </c>
      <c r="H3807" s="9">
        <f t="shared" si="416"/>
        <v>9.6212445819264474</v>
      </c>
      <c r="I3807" s="9">
        <f t="shared" si="417"/>
        <v>4.4996202302300636</v>
      </c>
      <c r="J3807" s="9">
        <f t="shared" si="418"/>
        <v>5.610860372913816</v>
      </c>
      <c r="K3807" s="9">
        <f t="shared" si="419"/>
        <v>7.2826804346150054</v>
      </c>
    </row>
    <row r="3808" spans="1:11" x14ac:dyDescent="0.3">
      <c r="A3808">
        <v>17839</v>
      </c>
      <c r="B3808">
        <v>914</v>
      </c>
      <c r="C3808">
        <v>49</v>
      </c>
      <c r="D3808" s="17">
        <v>-3.5893529236169702E-2</v>
      </c>
      <c r="E3808" s="9">
        <f t="shared" si="413"/>
        <v>6.818924065275521</v>
      </c>
      <c r="F3808" s="9">
        <f t="shared" si="414"/>
        <v>3.912023005428146</v>
      </c>
      <c r="G3808" s="9">
        <f t="shared" si="415"/>
        <v>-3.5264367548431298E-2</v>
      </c>
      <c r="H3808" s="9">
        <f t="shared" si="416"/>
        <v>3.7822421886468351</v>
      </c>
      <c r="I3808" s="9">
        <f t="shared" si="417"/>
        <v>4.4782220963550863</v>
      </c>
      <c r="J3808" s="9">
        <f t="shared" si="418"/>
        <v>3.5064846354825683</v>
      </c>
      <c r="K3808" s="9">
        <f t="shared" si="419"/>
        <v>3.9358846503264573</v>
      </c>
    </row>
    <row r="3809" spans="1:11" x14ac:dyDescent="0.3">
      <c r="A3809">
        <v>17841</v>
      </c>
      <c r="B3809">
        <v>491</v>
      </c>
      <c r="C3809">
        <v>8283</v>
      </c>
      <c r="D3809" s="17">
        <v>0.11963293645037097</v>
      </c>
      <c r="E3809" s="9">
        <f t="shared" si="413"/>
        <v>6.1984787164923079</v>
      </c>
      <c r="F3809" s="9">
        <f t="shared" si="414"/>
        <v>9.0220812225154745</v>
      </c>
      <c r="G3809" s="9">
        <f t="shared" si="415"/>
        <v>0.11300089627788004</v>
      </c>
      <c r="H3809" s="9">
        <f t="shared" si="416"/>
        <v>9.9594456470324406</v>
      </c>
      <c r="I3809" s="9">
        <f t="shared" si="417"/>
        <v>10</v>
      </c>
      <c r="J3809" s="9">
        <f t="shared" si="418"/>
        <v>4.8282137749787726</v>
      </c>
      <c r="K3809" s="9">
        <f t="shared" si="419"/>
        <v>8.945365578511975</v>
      </c>
    </row>
    <row r="3810" spans="1:11" x14ac:dyDescent="0.3">
      <c r="A3810">
        <v>17843</v>
      </c>
      <c r="B3810">
        <v>630</v>
      </c>
      <c r="C3810">
        <v>33</v>
      </c>
      <c r="D3810" s="17">
        <v>0.25247547290372818</v>
      </c>
      <c r="E3810" s="9">
        <f t="shared" si="413"/>
        <v>6.4473058625412127</v>
      </c>
      <c r="F3810" s="9">
        <f t="shared" si="414"/>
        <v>3.5263605246161616</v>
      </c>
      <c r="G3810" s="9">
        <f t="shared" si="415"/>
        <v>0.22512197127314945</v>
      </c>
      <c r="H3810" s="9">
        <f t="shared" si="416"/>
        <v>7.4821027027619849</v>
      </c>
      <c r="I3810" s="9">
        <f t="shared" si="417"/>
        <v>4.0614866161815728</v>
      </c>
      <c r="J3810" s="9">
        <f t="shared" si="418"/>
        <v>5.8277310465798395</v>
      </c>
      <c r="K3810" s="9">
        <f t="shared" si="419"/>
        <v>6.1250435455514323</v>
      </c>
    </row>
    <row r="3811" spans="1:11" x14ac:dyDescent="0.3">
      <c r="A3811">
        <v>17848</v>
      </c>
      <c r="B3811">
        <v>501</v>
      </c>
      <c r="C3811">
        <v>86</v>
      </c>
      <c r="D3811" s="17">
        <v>0.15825288995879203</v>
      </c>
      <c r="E3811" s="9">
        <f t="shared" si="413"/>
        <v>6.2186001196917289</v>
      </c>
      <c r="F3811" s="9">
        <f t="shared" si="414"/>
        <v>4.4659081186545837</v>
      </c>
      <c r="G3811" s="9">
        <f t="shared" si="415"/>
        <v>0.14691274041946567</v>
      </c>
      <c r="H3811" s="9">
        <f t="shared" si="416"/>
        <v>9.7591153493280682</v>
      </c>
      <c r="I3811" s="9">
        <f t="shared" si="417"/>
        <v>5.0767339820210147</v>
      </c>
      <c r="J3811" s="9">
        <f t="shared" si="418"/>
        <v>5.1305251284222573</v>
      </c>
      <c r="K3811" s="9">
        <f t="shared" si="419"/>
        <v>7.4286828949547896</v>
      </c>
    </row>
    <row r="3812" spans="1:11" x14ac:dyDescent="0.3">
      <c r="A3812">
        <v>17849</v>
      </c>
      <c r="B3812">
        <v>618</v>
      </c>
      <c r="C3812">
        <v>44</v>
      </c>
      <c r="D3812" s="17">
        <v>7.2091312693773252E-2</v>
      </c>
      <c r="E3812" s="9">
        <f t="shared" si="413"/>
        <v>6.4281052726845962</v>
      </c>
      <c r="F3812" s="9">
        <f t="shared" si="414"/>
        <v>3.8066624897703196</v>
      </c>
      <c r="G3812" s="9">
        <f t="shared" si="415"/>
        <v>6.9611238772675318E-2</v>
      </c>
      <c r="H3812" s="9">
        <f t="shared" si="416"/>
        <v>7.6732653092638134</v>
      </c>
      <c r="I3812" s="9">
        <f t="shared" si="417"/>
        <v>4.3643726366110398</v>
      </c>
      <c r="J3812" s="9">
        <f t="shared" si="418"/>
        <v>4.4414112752066597</v>
      </c>
      <c r="K3812" s="9">
        <f t="shared" si="419"/>
        <v>6.0342267006565509</v>
      </c>
    </row>
    <row r="3813" spans="1:11" x14ac:dyDescent="0.3">
      <c r="A3813">
        <v>17850</v>
      </c>
      <c r="B3813">
        <v>496</v>
      </c>
      <c r="C3813">
        <v>1198</v>
      </c>
      <c r="D3813" s="17">
        <v>0.15498174212837454</v>
      </c>
      <c r="E3813" s="9">
        <f t="shared" si="413"/>
        <v>6.2085900260966289</v>
      </c>
      <c r="F3813" s="9">
        <f t="shared" si="414"/>
        <v>7.0892431550275141</v>
      </c>
      <c r="G3813" s="9">
        <f t="shared" si="415"/>
        <v>0.14408453616775319</v>
      </c>
      <c r="H3813" s="9">
        <f t="shared" si="416"/>
        <v>9.8587766408433986</v>
      </c>
      <c r="I3813" s="9">
        <f t="shared" si="417"/>
        <v>7.9114323009685661</v>
      </c>
      <c r="J3813" s="9">
        <f t="shared" si="418"/>
        <v>5.1053127497742512</v>
      </c>
      <c r="K3813" s="9">
        <f t="shared" si="419"/>
        <v>8.3238805606671189</v>
      </c>
    </row>
    <row r="3814" spans="1:11" x14ac:dyDescent="0.3">
      <c r="A3814">
        <v>17852</v>
      </c>
      <c r="B3814">
        <v>883</v>
      </c>
      <c r="C3814">
        <v>23</v>
      </c>
      <c r="D3814" s="17">
        <v>0.15853759466477085</v>
      </c>
      <c r="E3814" s="9">
        <f t="shared" si="413"/>
        <v>6.7844570626376433</v>
      </c>
      <c r="F3814" s="9">
        <f t="shared" si="414"/>
        <v>3.1780538303479458</v>
      </c>
      <c r="G3814" s="9">
        <f t="shared" si="415"/>
        <v>0.14715851552023682</v>
      </c>
      <c r="H3814" s="9">
        <f t="shared" si="416"/>
        <v>4.1253984203962268</v>
      </c>
      <c r="I3814" s="9">
        <f t="shared" si="417"/>
        <v>3.6851166950580363</v>
      </c>
      <c r="J3814" s="9">
        <f t="shared" si="418"/>
        <v>5.1327161211340258</v>
      </c>
      <c r="K3814" s="9">
        <f t="shared" si="419"/>
        <v>4.1947774429423292</v>
      </c>
    </row>
    <row r="3815" spans="1:11" x14ac:dyDescent="0.3">
      <c r="A3815">
        <v>17854</v>
      </c>
      <c r="B3815">
        <v>568</v>
      </c>
      <c r="C3815">
        <v>25</v>
      </c>
      <c r="D3815" s="17">
        <v>9.1319483198655876E-2</v>
      </c>
      <c r="E3815" s="9">
        <f t="shared" si="413"/>
        <v>6.3438804341263308</v>
      </c>
      <c r="F3815" s="9">
        <f t="shared" si="414"/>
        <v>3.2580965380214821</v>
      </c>
      <c r="G3815" s="9">
        <f t="shared" si="415"/>
        <v>8.7387499178911338E-2</v>
      </c>
      <c r="H3815" s="9">
        <f t="shared" si="416"/>
        <v>8.5118145304714865</v>
      </c>
      <c r="I3815" s="9">
        <f t="shared" si="417"/>
        <v>3.7716084796529223</v>
      </c>
      <c r="J3815" s="9">
        <f t="shared" si="418"/>
        <v>4.5998799600748761</v>
      </c>
      <c r="K3815" s="9">
        <f t="shared" si="419"/>
        <v>6.3073658011465952</v>
      </c>
    </row>
    <row r="3816" spans="1:11" x14ac:dyDescent="0.3">
      <c r="A3816">
        <v>17856</v>
      </c>
      <c r="B3816">
        <v>674</v>
      </c>
      <c r="C3816">
        <v>16</v>
      </c>
      <c r="D3816" s="17">
        <v>-1.8214904673555216E-2</v>
      </c>
      <c r="E3816" s="9">
        <f t="shared" si="413"/>
        <v>6.5147126908725301</v>
      </c>
      <c r="F3816" s="9">
        <f t="shared" si="414"/>
        <v>2.8332133440562162</v>
      </c>
      <c r="G3816" s="9">
        <f t="shared" si="415"/>
        <v>-1.8051000636233105E-2</v>
      </c>
      <c r="H3816" s="9">
        <f t="shared" si="416"/>
        <v>6.8109949349245538</v>
      </c>
      <c r="I3816" s="9">
        <f t="shared" si="417"/>
        <v>3.3124922558450578</v>
      </c>
      <c r="J3816" s="9">
        <f t="shared" si="418"/>
        <v>3.6599353362707503</v>
      </c>
      <c r="K3816" s="9">
        <f t="shared" si="419"/>
        <v>5.1312322114699445</v>
      </c>
    </row>
    <row r="3817" spans="1:11" x14ac:dyDescent="0.3">
      <c r="A3817">
        <v>17857</v>
      </c>
      <c r="B3817">
        <v>501</v>
      </c>
      <c r="C3817">
        <v>56</v>
      </c>
      <c r="D3817" s="17">
        <v>6.9168375706203669E-2</v>
      </c>
      <c r="E3817" s="9">
        <f t="shared" si="413"/>
        <v>6.2186001196917289</v>
      </c>
      <c r="F3817" s="9">
        <f t="shared" si="414"/>
        <v>4.0430512678345503</v>
      </c>
      <c r="G3817" s="9">
        <f t="shared" si="415"/>
        <v>6.6881127316399933E-2</v>
      </c>
      <c r="H3817" s="9">
        <f t="shared" si="416"/>
        <v>9.7591153493280682</v>
      </c>
      <c r="I3817" s="9">
        <f t="shared" si="417"/>
        <v>4.6198073647360527</v>
      </c>
      <c r="J3817" s="9">
        <f t="shared" si="418"/>
        <v>4.4170733569869283</v>
      </c>
      <c r="K3817" s="9">
        <f t="shared" si="419"/>
        <v>7.1489145554822358</v>
      </c>
    </row>
    <row r="3818" spans="1:11" x14ac:dyDescent="0.3">
      <c r="A3818">
        <v>17858</v>
      </c>
      <c r="B3818">
        <v>502</v>
      </c>
      <c r="C3818">
        <v>129</v>
      </c>
      <c r="D3818" s="17">
        <v>0.14154600735264661</v>
      </c>
      <c r="E3818" s="9">
        <f t="shared" si="413"/>
        <v>6.2205901700997392</v>
      </c>
      <c r="F3818" s="9">
        <f t="shared" si="414"/>
        <v>4.8675344504555822</v>
      </c>
      <c r="G3818" s="9">
        <f t="shared" si="415"/>
        <v>0.13238349047043294</v>
      </c>
      <c r="H3818" s="9">
        <f t="shared" si="416"/>
        <v>9.7393022484855329</v>
      </c>
      <c r="I3818" s="9">
        <f t="shared" si="417"/>
        <v>5.5107195278304646</v>
      </c>
      <c r="J3818" s="9">
        <f t="shared" si="418"/>
        <v>5.0010023222229787</v>
      </c>
      <c r="K3818" s="9">
        <f t="shared" si="419"/>
        <v>7.5230674470365022</v>
      </c>
    </row>
    <row r="3819" spans="1:11" x14ac:dyDescent="0.3">
      <c r="A3819">
        <v>17859</v>
      </c>
      <c r="B3819">
        <v>639</v>
      </c>
      <c r="C3819">
        <v>40</v>
      </c>
      <c r="D3819" s="17">
        <v>8.8732170056792695E-2</v>
      </c>
      <c r="E3819" s="9">
        <f t="shared" si="413"/>
        <v>6.4614681763537174</v>
      </c>
      <c r="F3819" s="9">
        <f t="shared" si="414"/>
        <v>3.713572066704308</v>
      </c>
      <c r="G3819" s="9">
        <f t="shared" si="415"/>
        <v>8.5013872523996684E-2</v>
      </c>
      <c r="H3819" s="9">
        <f t="shared" si="416"/>
        <v>7.3411015750511961</v>
      </c>
      <c r="I3819" s="9">
        <f t="shared" si="417"/>
        <v>4.263781876332021</v>
      </c>
      <c r="J3819" s="9">
        <f t="shared" si="418"/>
        <v>4.5787199699657908</v>
      </c>
      <c r="K3819" s="9">
        <f t="shared" si="419"/>
        <v>5.8654293444183621</v>
      </c>
    </row>
    <row r="3820" spans="1:11" x14ac:dyDescent="0.3">
      <c r="A3820">
        <v>17861</v>
      </c>
      <c r="B3820">
        <v>580</v>
      </c>
      <c r="C3820">
        <v>205</v>
      </c>
      <c r="D3820" s="17">
        <v>-1.3414163535676595E-3</v>
      </c>
      <c r="E3820" s="9">
        <f t="shared" si="413"/>
        <v>6.3647507568519108</v>
      </c>
      <c r="F3820" s="9">
        <f t="shared" si="414"/>
        <v>5.3278761687895813</v>
      </c>
      <c r="G3820" s="9">
        <f t="shared" si="415"/>
        <v>-1.3405174584228197E-3</v>
      </c>
      <c r="H3820" s="9">
        <f t="shared" si="416"/>
        <v>8.3040279301352786</v>
      </c>
      <c r="I3820" s="9">
        <f t="shared" si="417"/>
        <v>6.0081511852473666</v>
      </c>
      <c r="J3820" s="9">
        <f t="shared" si="418"/>
        <v>3.8089030174468816</v>
      </c>
      <c r="K3820" s="9">
        <f t="shared" si="419"/>
        <v>6.7162399241312256</v>
      </c>
    </row>
    <row r="3821" spans="1:11" x14ac:dyDescent="0.3">
      <c r="A3821">
        <v>17862</v>
      </c>
      <c r="B3821">
        <v>651</v>
      </c>
      <c r="C3821">
        <v>18</v>
      </c>
      <c r="D3821" s="17">
        <v>0.27336366755077213</v>
      </c>
      <c r="E3821" s="9">
        <f t="shared" si="413"/>
        <v>6.4800445619266531</v>
      </c>
      <c r="F3821" s="9">
        <f t="shared" si="414"/>
        <v>2.9444389791664403</v>
      </c>
      <c r="G3821" s="9">
        <f t="shared" si="415"/>
        <v>0.24166195635047105</v>
      </c>
      <c r="H3821" s="9">
        <f t="shared" si="416"/>
        <v>7.1561535962638869</v>
      </c>
      <c r="I3821" s="9">
        <f t="shared" si="417"/>
        <v>3.4326793903510464</v>
      </c>
      <c r="J3821" s="9">
        <f t="shared" si="418"/>
        <v>5.9751788012281457</v>
      </c>
      <c r="K3821" s="9">
        <f t="shared" si="419"/>
        <v>5.8029163754828863</v>
      </c>
    </row>
    <row r="3822" spans="1:11" x14ac:dyDescent="0.3">
      <c r="A3822">
        <v>17863</v>
      </c>
      <c r="B3822">
        <v>588</v>
      </c>
      <c r="C3822">
        <v>167</v>
      </c>
      <c r="D3822" s="17">
        <v>-3.2074821788368603E-2</v>
      </c>
      <c r="E3822" s="9">
        <f t="shared" si="413"/>
        <v>6.3784261836515865</v>
      </c>
      <c r="F3822" s="9">
        <f t="shared" si="414"/>
        <v>5.1239639794032588</v>
      </c>
      <c r="G3822" s="9">
        <f t="shared" si="415"/>
        <v>-3.1571166164162716E-2</v>
      </c>
      <c r="H3822" s="9">
        <f t="shared" si="416"/>
        <v>8.1678742884204585</v>
      </c>
      <c r="I3822" s="9">
        <f t="shared" si="417"/>
        <v>5.7878096991421382</v>
      </c>
      <c r="J3822" s="9">
        <f t="shared" si="418"/>
        <v>3.5394081386797431</v>
      </c>
      <c r="K3822" s="9">
        <f t="shared" si="419"/>
        <v>6.5281616816888199</v>
      </c>
    </row>
    <row r="3823" spans="1:11" x14ac:dyDescent="0.3">
      <c r="A3823">
        <v>17864</v>
      </c>
      <c r="B3823">
        <v>601</v>
      </c>
      <c r="C3823">
        <v>105</v>
      </c>
      <c r="D3823" s="17">
        <v>1.6835245254232949E-2</v>
      </c>
      <c r="E3823" s="9">
        <f t="shared" si="413"/>
        <v>6.4002574453088208</v>
      </c>
      <c r="F3823" s="9">
        <f t="shared" si="414"/>
        <v>4.6634390941120669</v>
      </c>
      <c r="G3823" s="9">
        <f t="shared" si="415"/>
        <v>1.6695103209585709E-2</v>
      </c>
      <c r="H3823" s="9">
        <f t="shared" si="416"/>
        <v>7.9505205033135802</v>
      </c>
      <c r="I3823" s="9">
        <f t="shared" si="417"/>
        <v>5.2901801169240041</v>
      </c>
      <c r="J3823" s="9">
        <f t="shared" si="418"/>
        <v>3.9696838016346923</v>
      </c>
      <c r="K3823" s="9">
        <f t="shared" si="419"/>
        <v>6.3562510470609297</v>
      </c>
    </row>
    <row r="3824" spans="1:11" x14ac:dyDescent="0.3">
      <c r="A3824">
        <v>17865</v>
      </c>
      <c r="B3824">
        <v>500</v>
      </c>
      <c r="C3824">
        <v>373</v>
      </c>
      <c r="D3824" s="17">
        <v>2.7760802310258532E-2</v>
      </c>
      <c r="E3824" s="9">
        <f t="shared" si="413"/>
        <v>6.2166061010848646</v>
      </c>
      <c r="F3824" s="9">
        <f t="shared" si="414"/>
        <v>5.9242557974145322</v>
      </c>
      <c r="G3824" s="9">
        <f t="shared" si="415"/>
        <v>2.7382457380612849E-2</v>
      </c>
      <c r="H3824" s="9">
        <f t="shared" si="416"/>
        <v>9.7789679578754019</v>
      </c>
      <c r="I3824" s="9">
        <f t="shared" si="417"/>
        <v>6.6525813885107308</v>
      </c>
      <c r="J3824" s="9">
        <f t="shared" si="418"/>
        <v>4.0649575499653245</v>
      </c>
      <c r="K3824" s="9">
        <f t="shared" si="419"/>
        <v>7.6982499054839852</v>
      </c>
    </row>
    <row r="3825" spans="1:11" x14ac:dyDescent="0.3">
      <c r="A3825">
        <v>17866</v>
      </c>
      <c r="B3825">
        <v>1014</v>
      </c>
      <c r="C3825">
        <v>9</v>
      </c>
      <c r="D3825" s="17">
        <v>-7.673318316930082E-2</v>
      </c>
      <c r="E3825" s="9">
        <f t="shared" si="413"/>
        <v>6.9226438914758877</v>
      </c>
      <c r="F3825" s="9">
        <f t="shared" si="414"/>
        <v>2.3025850929940459</v>
      </c>
      <c r="G3825" s="9">
        <f t="shared" si="415"/>
        <v>-7.3931626691554106E-2</v>
      </c>
      <c r="H3825" s="9">
        <f t="shared" si="416"/>
        <v>2.7495993130663101</v>
      </c>
      <c r="I3825" s="9">
        <f t="shared" si="417"/>
        <v>2.7391110481775436</v>
      </c>
      <c r="J3825" s="9">
        <f t="shared" si="418"/>
        <v>3.1617805434048201</v>
      </c>
      <c r="K3825" s="9">
        <f t="shared" si="419"/>
        <v>2.8288890796673818</v>
      </c>
    </row>
    <row r="3826" spans="1:11" x14ac:dyDescent="0.3">
      <c r="A3826">
        <v>17867</v>
      </c>
      <c r="B3826">
        <v>902</v>
      </c>
      <c r="C3826">
        <v>59</v>
      </c>
      <c r="D3826" s="17">
        <v>0.16151275489844505</v>
      </c>
      <c r="E3826" s="9">
        <f t="shared" si="413"/>
        <v>6.8057225534169854</v>
      </c>
      <c r="F3826" s="9">
        <f t="shared" si="414"/>
        <v>4.0943445622221004</v>
      </c>
      <c r="G3826" s="9">
        <f t="shared" si="415"/>
        <v>0.14972325457005053</v>
      </c>
      <c r="H3826" s="9">
        <f t="shared" si="416"/>
        <v>3.9136774953477289</v>
      </c>
      <c r="I3826" s="9">
        <f t="shared" si="417"/>
        <v>4.675233382899064</v>
      </c>
      <c r="J3826" s="9">
        <f t="shared" si="418"/>
        <v>5.1555798064630025</v>
      </c>
      <c r="K3826" s="9">
        <f t="shared" si="419"/>
        <v>4.390524723836184</v>
      </c>
    </row>
    <row r="3827" spans="1:11" x14ac:dyDescent="0.3">
      <c r="A3827">
        <v>17869</v>
      </c>
      <c r="B3827">
        <v>577</v>
      </c>
      <c r="C3827">
        <v>33</v>
      </c>
      <c r="D3827" s="17">
        <v>8.8538161509891536E-2</v>
      </c>
      <c r="E3827" s="9">
        <f t="shared" si="413"/>
        <v>6.3595738686723777</v>
      </c>
      <c r="F3827" s="9">
        <f t="shared" si="414"/>
        <v>3.5263605246161616</v>
      </c>
      <c r="G3827" s="9">
        <f t="shared" si="415"/>
        <v>8.4835659883515713E-2</v>
      </c>
      <c r="H3827" s="9">
        <f t="shared" si="416"/>
        <v>8.3555694424199665</v>
      </c>
      <c r="I3827" s="9">
        <f t="shared" si="417"/>
        <v>4.0614866161815728</v>
      </c>
      <c r="J3827" s="9">
        <f t="shared" si="418"/>
        <v>4.577131271211468</v>
      </c>
      <c r="K3827" s="9">
        <f t="shared" si="419"/>
        <v>6.3116569603067489</v>
      </c>
    </row>
    <row r="3828" spans="1:11" x14ac:dyDescent="0.3">
      <c r="A3828">
        <v>17870</v>
      </c>
      <c r="B3828">
        <v>509</v>
      </c>
      <c r="C3828">
        <v>176</v>
      </c>
      <c r="D3828" s="17">
        <v>0.13893252429922728</v>
      </c>
      <c r="E3828" s="9">
        <f t="shared" si="413"/>
        <v>6.2344107257183712</v>
      </c>
      <c r="F3828" s="9">
        <f t="shared" si="414"/>
        <v>5.1761497325738288</v>
      </c>
      <c r="G3828" s="9">
        <f t="shared" si="415"/>
        <v>0.13009144153306818</v>
      </c>
      <c r="H3828" s="9">
        <f t="shared" si="416"/>
        <v>9.6017036926551906</v>
      </c>
      <c r="I3828" s="9">
        <f t="shared" si="417"/>
        <v>5.8442000818933098</v>
      </c>
      <c r="J3828" s="9">
        <f t="shared" si="418"/>
        <v>4.980569566825765</v>
      </c>
      <c r="K3828" s="9">
        <f t="shared" si="419"/>
        <v>7.550225784260741</v>
      </c>
    </row>
    <row r="3829" spans="1:11" x14ac:dyDescent="0.3">
      <c r="A3829">
        <v>17871</v>
      </c>
      <c r="B3829">
        <v>531</v>
      </c>
      <c r="C3829">
        <v>20</v>
      </c>
      <c r="D3829" s="17">
        <v>0.19392703672081493</v>
      </c>
      <c r="E3829" s="9">
        <f t="shared" si="413"/>
        <v>6.2766434893416445</v>
      </c>
      <c r="F3829" s="9">
        <f t="shared" si="414"/>
        <v>3.044522437723423</v>
      </c>
      <c r="G3829" s="9">
        <f t="shared" si="415"/>
        <v>0.17724790482919942</v>
      </c>
      <c r="H3829" s="9">
        <f t="shared" si="416"/>
        <v>9.1812309241470658</v>
      </c>
      <c r="I3829" s="9">
        <f t="shared" si="417"/>
        <v>3.5408266181325931</v>
      </c>
      <c r="J3829" s="9">
        <f t="shared" si="418"/>
        <v>5.4009517254350499</v>
      </c>
      <c r="K3829" s="9">
        <f t="shared" si="419"/>
        <v>6.7330537926003213</v>
      </c>
    </row>
    <row r="3830" spans="1:11" x14ac:dyDescent="0.3">
      <c r="A3830">
        <v>17873</v>
      </c>
      <c r="B3830">
        <v>542</v>
      </c>
      <c r="C3830">
        <v>1268</v>
      </c>
      <c r="D3830" s="17">
        <v>0.1250187631841792</v>
      </c>
      <c r="E3830" s="9">
        <f t="shared" si="413"/>
        <v>6.2971093199339352</v>
      </c>
      <c r="F3830" s="9">
        <f t="shared" si="414"/>
        <v>7.1459844677143876</v>
      </c>
      <c r="G3830" s="9">
        <f t="shared" si="415"/>
        <v>0.11779971390323785</v>
      </c>
      <c r="H3830" s="9">
        <f t="shared" si="416"/>
        <v>8.9774714798037998</v>
      </c>
      <c r="I3830" s="9">
        <f t="shared" si="417"/>
        <v>7.972745286713133</v>
      </c>
      <c r="J3830" s="9">
        <f t="shared" si="418"/>
        <v>4.870993431702642</v>
      </c>
      <c r="K3830" s="9">
        <f t="shared" si="419"/>
        <v>7.8547580122563687</v>
      </c>
    </row>
    <row r="3831" spans="1:11" x14ac:dyDescent="0.3">
      <c r="A3831">
        <v>17874</v>
      </c>
      <c r="B3831">
        <v>553</v>
      </c>
      <c r="C3831">
        <v>75</v>
      </c>
      <c r="D3831" s="17">
        <v>0.12690184643317959</v>
      </c>
      <c r="E3831" s="9">
        <f t="shared" si="413"/>
        <v>6.3171646867472839</v>
      </c>
      <c r="F3831" s="9">
        <f t="shared" si="414"/>
        <v>4.3307333402863311</v>
      </c>
      <c r="G3831" s="9">
        <f t="shared" si="415"/>
        <v>0.11947213848150602</v>
      </c>
      <c r="H3831" s="9">
        <f t="shared" si="416"/>
        <v>8.7777986456346522</v>
      </c>
      <c r="I3831" s="9">
        <f t="shared" si="417"/>
        <v>4.9306681110240769</v>
      </c>
      <c r="J3831" s="9">
        <f t="shared" si="418"/>
        <v>4.8859024686655825</v>
      </c>
      <c r="K3831" s="9">
        <f t="shared" si="419"/>
        <v>6.845280249857665</v>
      </c>
    </row>
    <row r="3832" spans="1:11" x14ac:dyDescent="0.3">
      <c r="A3832">
        <v>17877</v>
      </c>
      <c r="B3832">
        <v>505</v>
      </c>
      <c r="C3832">
        <v>24</v>
      </c>
      <c r="D3832" s="17">
        <v>0.17543731015970651</v>
      </c>
      <c r="E3832" s="9">
        <f t="shared" si="413"/>
        <v>6.2265366692874657</v>
      </c>
      <c r="F3832" s="9">
        <f t="shared" si="414"/>
        <v>3.2188758248682006</v>
      </c>
      <c r="G3832" s="9">
        <f t="shared" si="415"/>
        <v>0.16164025721407482</v>
      </c>
      <c r="H3832" s="9">
        <f t="shared" si="416"/>
        <v>9.6800984275208837</v>
      </c>
      <c r="I3832" s="9">
        <f t="shared" si="417"/>
        <v>3.7292277360185713</v>
      </c>
      <c r="J3832" s="9">
        <f t="shared" si="418"/>
        <v>5.2618154090820504</v>
      </c>
      <c r="K3832" s="9">
        <f t="shared" si="419"/>
        <v>7.0111806163824237</v>
      </c>
    </row>
    <row r="3833" spans="1:11" x14ac:dyDescent="0.3">
      <c r="A3833">
        <v>17878</v>
      </c>
      <c r="B3833">
        <v>915</v>
      </c>
      <c r="C3833">
        <v>25</v>
      </c>
      <c r="D3833" s="17">
        <v>6.5646609394275093E-2</v>
      </c>
      <c r="E3833" s="9">
        <f t="shared" si="413"/>
        <v>6.8200163646741299</v>
      </c>
      <c r="F3833" s="9">
        <f t="shared" si="414"/>
        <v>3.2580965380214821</v>
      </c>
      <c r="G3833" s="9">
        <f t="shared" si="415"/>
        <v>6.3581759894599785E-2</v>
      </c>
      <c r="H3833" s="9">
        <f t="shared" si="416"/>
        <v>3.7713671685730898</v>
      </c>
      <c r="I3833" s="9">
        <f t="shared" si="417"/>
        <v>3.7716084796529223</v>
      </c>
      <c r="J3833" s="9">
        <f t="shared" si="418"/>
        <v>4.3876607356435606</v>
      </c>
      <c r="K3833" s="9">
        <f t="shared" si="419"/>
        <v>3.8946982753111339</v>
      </c>
    </row>
    <row r="3834" spans="1:11" x14ac:dyDescent="0.3">
      <c r="A3834">
        <v>17879</v>
      </c>
      <c r="B3834">
        <v>546</v>
      </c>
      <c r="C3834">
        <v>11</v>
      </c>
      <c r="D3834" s="17">
        <v>0.19960549962436872</v>
      </c>
      <c r="E3834" s="9">
        <f t="shared" si="413"/>
        <v>6.3044488024219811</v>
      </c>
      <c r="F3834" s="9">
        <f t="shared" si="414"/>
        <v>2.4849066497880004</v>
      </c>
      <c r="G3834" s="9">
        <f t="shared" si="415"/>
        <v>0.18199275243069812</v>
      </c>
      <c r="H3834" s="9">
        <f t="shared" si="416"/>
        <v>8.9043990058190552</v>
      </c>
      <c r="I3834" s="9">
        <f t="shared" si="417"/>
        <v>2.9361223347215213</v>
      </c>
      <c r="J3834" s="9">
        <f t="shared" si="418"/>
        <v>5.4432502596670211</v>
      </c>
      <c r="K3834" s="9">
        <f t="shared" si="419"/>
        <v>6.4216862552593881</v>
      </c>
    </row>
    <row r="3835" spans="1:11" x14ac:dyDescent="0.3">
      <c r="A3835">
        <v>17880</v>
      </c>
      <c r="B3835">
        <v>507</v>
      </c>
      <c r="C3835">
        <v>23</v>
      </c>
      <c r="D3835" s="17">
        <v>4.2255480041549741E-3</v>
      </c>
      <c r="E3835" s="9">
        <f t="shared" si="413"/>
        <v>6.230481447578482</v>
      </c>
      <c r="F3835" s="9">
        <f t="shared" si="414"/>
        <v>3.1780538303479458</v>
      </c>
      <c r="G3835" s="9">
        <f t="shared" si="415"/>
        <v>4.2166454461667951E-3</v>
      </c>
      <c r="H3835" s="9">
        <f t="shared" si="416"/>
        <v>9.6408238997165903</v>
      </c>
      <c r="I3835" s="9">
        <f t="shared" si="417"/>
        <v>3.6851166950580363</v>
      </c>
      <c r="J3835" s="9">
        <f t="shared" si="418"/>
        <v>3.8584430375053094</v>
      </c>
      <c r="K3835" s="9">
        <f t="shared" si="419"/>
        <v>6.6976355658767677</v>
      </c>
    </row>
    <row r="3836" spans="1:11" x14ac:dyDescent="0.3">
      <c r="A3836">
        <v>17881</v>
      </c>
      <c r="B3836">
        <v>688</v>
      </c>
      <c r="C3836">
        <v>8</v>
      </c>
      <c r="D3836" s="17">
        <v>0.11030973095303426</v>
      </c>
      <c r="E3836" s="9">
        <f t="shared" si="413"/>
        <v>6.5352412710136587</v>
      </c>
      <c r="F3836" s="9">
        <f t="shared" si="414"/>
        <v>2.1972245773362196</v>
      </c>
      <c r="G3836" s="9">
        <f t="shared" si="415"/>
        <v>0.10463901329531457</v>
      </c>
      <c r="H3836" s="9">
        <f t="shared" si="416"/>
        <v>6.6066107510601446</v>
      </c>
      <c r="I3836" s="9">
        <f t="shared" si="417"/>
        <v>2.6252615884334967</v>
      </c>
      <c r="J3836" s="9">
        <f t="shared" si="418"/>
        <v>4.7536707288606923</v>
      </c>
      <c r="K3836" s="9">
        <f t="shared" si="419"/>
        <v>5.0416179978322599</v>
      </c>
    </row>
    <row r="3837" spans="1:11" x14ac:dyDescent="0.3">
      <c r="A3837">
        <v>17883</v>
      </c>
      <c r="B3837">
        <v>578</v>
      </c>
      <c r="C3837">
        <v>149</v>
      </c>
      <c r="D3837" s="17">
        <v>9.0347838102312977E-2</v>
      </c>
      <c r="E3837" s="9">
        <f t="shared" si="413"/>
        <v>6.3613024775729956</v>
      </c>
      <c r="F3837" s="9">
        <f t="shared" si="414"/>
        <v>5.0106352940962555</v>
      </c>
      <c r="G3837" s="9">
        <f t="shared" si="415"/>
        <v>8.6496762858942741E-2</v>
      </c>
      <c r="H3837" s="9">
        <f t="shared" si="416"/>
        <v>8.3383592741109709</v>
      </c>
      <c r="I3837" s="9">
        <f t="shared" si="417"/>
        <v>5.6653500707400921</v>
      </c>
      <c r="J3837" s="9">
        <f t="shared" si="418"/>
        <v>4.5919393803374042</v>
      </c>
      <c r="K3837" s="9">
        <f t="shared" si="419"/>
        <v>6.787172534344994</v>
      </c>
    </row>
    <row r="3838" spans="1:11" x14ac:dyDescent="0.3">
      <c r="A3838">
        <v>17884</v>
      </c>
      <c r="B3838">
        <v>637</v>
      </c>
      <c r="C3838">
        <v>74</v>
      </c>
      <c r="D3838" s="17">
        <v>3.6461965104153081E-2</v>
      </c>
      <c r="E3838" s="9">
        <f t="shared" si="413"/>
        <v>6.4583382833447898</v>
      </c>
      <c r="F3838" s="9">
        <f t="shared" si="414"/>
        <v>4.3174881135363101</v>
      </c>
      <c r="G3838" s="9">
        <f t="shared" si="415"/>
        <v>3.5812956710659212E-2</v>
      </c>
      <c r="H3838" s="9">
        <f t="shared" si="416"/>
        <v>7.3722630398877715</v>
      </c>
      <c r="I3838" s="9">
        <f t="shared" si="417"/>
        <v>4.9163557104035771</v>
      </c>
      <c r="J3838" s="9">
        <f t="shared" si="418"/>
        <v>4.140112285049323</v>
      </c>
      <c r="K3838" s="9">
        <f t="shared" si="419"/>
        <v>5.9890606900748233</v>
      </c>
    </row>
    <row r="3839" spans="1:11" x14ac:dyDescent="0.3">
      <c r="A3839">
        <v>17885</v>
      </c>
      <c r="B3839">
        <v>884</v>
      </c>
      <c r="C3839">
        <v>47</v>
      </c>
      <c r="D3839" s="17">
        <v>7.5143187513467227E-2</v>
      </c>
      <c r="E3839" s="9">
        <f t="shared" si="413"/>
        <v>6.7855876450079293</v>
      </c>
      <c r="F3839" s="9">
        <f t="shared" si="414"/>
        <v>3.8712010109078911</v>
      </c>
      <c r="G3839" s="9">
        <f t="shared" si="415"/>
        <v>7.2453850396548045E-2</v>
      </c>
      <c r="H3839" s="9">
        <f t="shared" si="416"/>
        <v>4.1141422519981274</v>
      </c>
      <c r="I3839" s="9">
        <f t="shared" si="417"/>
        <v>4.4341110553945517</v>
      </c>
      <c r="J3839" s="9">
        <f t="shared" si="418"/>
        <v>4.4667520901661533</v>
      </c>
      <c r="K3839" s="9">
        <f t="shared" si="419"/>
        <v>4.2806548606506603</v>
      </c>
    </row>
    <row r="3840" spans="1:11" x14ac:dyDescent="0.3">
      <c r="A3840">
        <v>17886</v>
      </c>
      <c r="B3840">
        <v>536</v>
      </c>
      <c r="C3840">
        <v>142</v>
      </c>
      <c r="D3840" s="17">
        <v>6.1401985996288738E-3</v>
      </c>
      <c r="E3840" s="9">
        <f t="shared" si="413"/>
        <v>6.2859980945088649</v>
      </c>
      <c r="F3840" s="9">
        <f t="shared" si="414"/>
        <v>4.962844630259907</v>
      </c>
      <c r="G3840" s="9">
        <f t="shared" si="415"/>
        <v>6.1214243925851418E-3</v>
      </c>
      <c r="H3840" s="9">
        <f t="shared" si="416"/>
        <v>9.0880957277851131</v>
      </c>
      <c r="I3840" s="9">
        <f t="shared" si="417"/>
        <v>5.6137088916455644</v>
      </c>
      <c r="J3840" s="9">
        <f t="shared" si="418"/>
        <v>3.8754234263894469</v>
      </c>
      <c r="K3840" s="9">
        <f t="shared" si="419"/>
        <v>7.0032452166641148</v>
      </c>
    </row>
    <row r="3841" spans="1:11" x14ac:dyDescent="0.3">
      <c r="A3841">
        <v>17887</v>
      </c>
      <c r="B3841">
        <v>1001</v>
      </c>
      <c r="C3841">
        <v>10</v>
      </c>
      <c r="D3841" s="17">
        <v>9.5594151852941137E-2</v>
      </c>
      <c r="E3841" s="9">
        <f t="shared" si="413"/>
        <v>6.90975328164481</v>
      </c>
      <c r="F3841" s="9">
        <f t="shared" si="414"/>
        <v>2.3978952727983707</v>
      </c>
      <c r="G3841" s="9">
        <f t="shared" si="415"/>
        <v>9.1296820543818491E-2</v>
      </c>
      <c r="H3841" s="9">
        <f t="shared" si="416"/>
        <v>2.8779392543446116</v>
      </c>
      <c r="I3841" s="9">
        <f t="shared" si="417"/>
        <v>2.842100411992643</v>
      </c>
      <c r="J3841" s="9">
        <f t="shared" si="418"/>
        <v>4.6347300917261167</v>
      </c>
      <c r="K3841" s="9">
        <f t="shared" si="419"/>
        <v>3.2185457691153223</v>
      </c>
    </row>
    <row r="3842" spans="1:11" x14ac:dyDescent="0.3">
      <c r="A3842">
        <v>17888</v>
      </c>
      <c r="B3842">
        <v>500</v>
      </c>
      <c r="C3842">
        <v>86</v>
      </c>
      <c r="D3842" s="17">
        <v>6.7741293332162306E-2</v>
      </c>
      <c r="E3842" s="9">
        <f t="shared" ref="E3842:E3905" si="420">IF(B3842&lt;=0,-1*LOG(1-B3842,EXP(1)),LOG(1+B3842,EXP(1)))</f>
        <v>6.2166061010848646</v>
      </c>
      <c r="F3842" s="9">
        <f t="shared" ref="F3842:F3905" si="421">IF(C3842&lt;=0,-1*LOG(1-C3842,EXP(1)),LOG(1+C3842,EXP(1)))</f>
        <v>4.4659081186545837</v>
      </c>
      <c r="G3842" s="9">
        <f t="shared" ref="G3842:G3905" si="422">IF(D3842&lt;=0,-1*LOG(1-D3842,EXP(1)),LOG(1+D3842,EXP(1)))</f>
        <v>6.5545476486724388E-2</v>
      </c>
      <c r="H3842" s="9">
        <f t="shared" ref="H3842:H3905" si="423">1+9*((MAX(E$2:E$4112)-E3842)/(MAX(E$2:E$4112)-MIN(E$2:E$4112)))</f>
        <v>9.7789679578754019</v>
      </c>
      <c r="I3842" s="9">
        <f t="shared" ref="I3842:I3905" si="424">1+9*((F3842-MIN(F$2:F$4112))/(MAX(F$2:F$4112)-MIN(F$2:F$4112)))</f>
        <v>5.0767339820210147</v>
      </c>
      <c r="J3842" s="9">
        <f t="shared" ref="J3842:J3905" si="425">1+9*((G3842-MIN(G$2:G$4112))/(MAX(G$2:G$4112)-MIN(G$2:G$4112)))</f>
        <v>4.4051665315025543</v>
      </c>
      <c r="K3842" s="9">
        <f t="shared" ref="K3842:K3905" si="426">0.5*H3842+0.3*I3842+0.2*J3842</f>
        <v>7.2935374798445158</v>
      </c>
    </row>
    <row r="3843" spans="1:11" x14ac:dyDescent="0.3">
      <c r="A3843">
        <v>17889</v>
      </c>
      <c r="B3843">
        <v>541</v>
      </c>
      <c r="C3843">
        <v>35</v>
      </c>
      <c r="D3843" s="17">
        <v>0.1662963052235974</v>
      </c>
      <c r="E3843" s="9">
        <f t="shared" si="420"/>
        <v>6.2952660014396464</v>
      </c>
      <c r="F3843" s="9">
        <f t="shared" si="421"/>
        <v>3.5835189384561099</v>
      </c>
      <c r="G3843" s="9">
        <f t="shared" si="422"/>
        <v>0.15383317676300662</v>
      </c>
      <c r="H3843" s="9">
        <f t="shared" si="423"/>
        <v>8.9958237059912598</v>
      </c>
      <c r="I3843" s="9">
        <f t="shared" si="424"/>
        <v>4.1232503091065267</v>
      </c>
      <c r="J3843" s="9">
        <f t="shared" si="425"/>
        <v>5.1922182191518704</v>
      </c>
      <c r="K3843" s="9">
        <f t="shared" si="426"/>
        <v>6.7733305895579621</v>
      </c>
    </row>
    <row r="3844" spans="1:11" x14ac:dyDescent="0.3">
      <c r="A3844">
        <v>17890</v>
      </c>
      <c r="B3844">
        <v>504</v>
      </c>
      <c r="C3844">
        <v>115</v>
      </c>
      <c r="D3844" s="17">
        <v>7.291485656368582E-2</v>
      </c>
      <c r="E3844" s="9">
        <f t="shared" si="420"/>
        <v>6.2245584292753602</v>
      </c>
      <c r="F3844" s="9">
        <f t="shared" si="421"/>
        <v>4.7535901911063645</v>
      </c>
      <c r="G3844" s="9">
        <f t="shared" si="422"/>
        <v>7.0379109674103074E-2</v>
      </c>
      <c r="H3844" s="9">
        <f t="shared" si="423"/>
        <v>9.6997939431182854</v>
      </c>
      <c r="I3844" s="9">
        <f t="shared" si="424"/>
        <v>5.387594728309038</v>
      </c>
      <c r="J3844" s="9">
        <f t="shared" si="425"/>
        <v>4.4482565558853295</v>
      </c>
      <c r="K3844" s="9">
        <f t="shared" si="426"/>
        <v>7.3558267012289198</v>
      </c>
    </row>
    <row r="3845" spans="1:11" x14ac:dyDescent="0.3">
      <c r="A3845">
        <v>17891</v>
      </c>
      <c r="B3845">
        <v>1034</v>
      </c>
      <c r="C3845">
        <v>33</v>
      </c>
      <c r="D3845" s="17">
        <v>-8.0580880471144076E-2</v>
      </c>
      <c r="E3845" s="9">
        <f t="shared" si="420"/>
        <v>6.9421567056994693</v>
      </c>
      <c r="F3845" s="9">
        <f t="shared" si="421"/>
        <v>3.5263605246161616</v>
      </c>
      <c r="G3845" s="9">
        <f t="shared" si="422"/>
        <v>-7.7498748833526102E-2</v>
      </c>
      <c r="H3845" s="9">
        <f t="shared" si="423"/>
        <v>2.5553281758241164</v>
      </c>
      <c r="I3845" s="9">
        <f t="shared" si="424"/>
        <v>4.0614866161815728</v>
      </c>
      <c r="J3845" s="9">
        <f t="shared" si="425"/>
        <v>3.129980989298137</v>
      </c>
      <c r="K3845" s="9">
        <f t="shared" si="426"/>
        <v>3.1221062706261575</v>
      </c>
    </row>
    <row r="3846" spans="1:11" x14ac:dyDescent="0.3">
      <c r="A3846">
        <v>17892</v>
      </c>
      <c r="B3846">
        <v>928</v>
      </c>
      <c r="C3846">
        <v>23</v>
      </c>
      <c r="D3846" s="17">
        <v>-5.1799080240646535E-3</v>
      </c>
      <c r="E3846" s="9">
        <f t="shared" si="420"/>
        <v>6.8341087388138382</v>
      </c>
      <c r="F3846" s="9">
        <f t="shared" si="421"/>
        <v>3.1780538303479458</v>
      </c>
      <c r="G3846" s="9">
        <f t="shared" si="422"/>
        <v>-5.1665384493995272E-3</v>
      </c>
      <c r="H3846" s="9">
        <f t="shared" si="423"/>
        <v>3.6310623658319767</v>
      </c>
      <c r="I3846" s="9">
        <f t="shared" si="424"/>
        <v>3.6851166950580363</v>
      </c>
      <c r="J3846" s="9">
        <f t="shared" si="425"/>
        <v>3.7747954773421268</v>
      </c>
      <c r="K3846" s="9">
        <f t="shared" si="426"/>
        <v>3.6760252869018251</v>
      </c>
    </row>
    <row r="3847" spans="1:11" x14ac:dyDescent="0.3">
      <c r="A3847">
        <v>17893</v>
      </c>
      <c r="B3847">
        <v>560</v>
      </c>
      <c r="C3847">
        <v>15</v>
      </c>
      <c r="D3847" s="17">
        <v>7.6981573351873944E-2</v>
      </c>
      <c r="E3847" s="9">
        <f t="shared" si="420"/>
        <v>6.329720905522696</v>
      </c>
      <c r="F3847" s="9">
        <f t="shared" si="421"/>
        <v>2.7725887222397811</v>
      </c>
      <c r="G3847" s="9">
        <f t="shared" si="422"/>
        <v>7.4162288791001008E-2</v>
      </c>
      <c r="H3847" s="9">
        <f t="shared" si="423"/>
        <v>8.6527879284202633</v>
      </c>
      <c r="I3847" s="9">
        <f t="shared" si="424"/>
        <v>3.2469830810095455</v>
      </c>
      <c r="J3847" s="9">
        <f t="shared" si="425"/>
        <v>4.4819821767738155</v>
      </c>
      <c r="K3847" s="9">
        <f t="shared" si="426"/>
        <v>6.1968853238677584</v>
      </c>
    </row>
    <row r="3848" spans="1:11" x14ac:dyDescent="0.3">
      <c r="A3848">
        <v>17894</v>
      </c>
      <c r="B3848">
        <v>495</v>
      </c>
      <c r="C3848">
        <v>195</v>
      </c>
      <c r="D3848" s="17">
        <v>0.12210302281565362</v>
      </c>
      <c r="E3848" s="9">
        <f t="shared" si="420"/>
        <v>6.2065759267249279</v>
      </c>
      <c r="F3848" s="9">
        <f t="shared" si="421"/>
        <v>5.2781146592305168</v>
      </c>
      <c r="G3848" s="9">
        <f t="shared" si="422"/>
        <v>0.11520462357655635</v>
      </c>
      <c r="H3848" s="9">
        <f t="shared" si="423"/>
        <v>9.8788291750896526</v>
      </c>
      <c r="I3848" s="9">
        <f t="shared" si="424"/>
        <v>5.9543803685047196</v>
      </c>
      <c r="J3848" s="9">
        <f t="shared" si="425"/>
        <v>4.8478591761401404</v>
      </c>
      <c r="K3848" s="9">
        <f t="shared" si="426"/>
        <v>7.6953005333242706</v>
      </c>
    </row>
    <row r="3849" spans="1:11" x14ac:dyDescent="0.3">
      <c r="A3849">
        <v>17895</v>
      </c>
      <c r="B3849">
        <v>916</v>
      </c>
      <c r="C3849">
        <v>15</v>
      </c>
      <c r="D3849" s="17">
        <v>1.138840203908577E-2</v>
      </c>
      <c r="E3849" s="9">
        <f t="shared" si="420"/>
        <v>6.8211074722564646</v>
      </c>
      <c r="F3849" s="9">
        <f t="shared" si="421"/>
        <v>2.7725887222397811</v>
      </c>
      <c r="G3849" s="9">
        <f t="shared" si="422"/>
        <v>1.1324042363554755E-2</v>
      </c>
      <c r="H3849" s="9">
        <f t="shared" si="423"/>
        <v>3.7605040143173811</v>
      </c>
      <c r="I3849" s="9">
        <f t="shared" si="424"/>
        <v>3.2469830810095455</v>
      </c>
      <c r="J3849" s="9">
        <f t="shared" si="425"/>
        <v>3.9218028115295342</v>
      </c>
      <c r="K3849" s="9">
        <f t="shared" si="426"/>
        <v>3.6387074937674608</v>
      </c>
    </row>
    <row r="3850" spans="1:11" x14ac:dyDescent="0.3">
      <c r="A3850">
        <v>17896</v>
      </c>
      <c r="B3850">
        <v>895</v>
      </c>
      <c r="C3850">
        <v>2</v>
      </c>
      <c r="D3850" s="17">
        <v>-0.1117440228829062</v>
      </c>
      <c r="E3850" s="9">
        <f t="shared" si="420"/>
        <v>6.7979404129749303</v>
      </c>
      <c r="F3850" s="9">
        <f t="shared" si="421"/>
        <v>1.0986122886681098</v>
      </c>
      <c r="G3850" s="9">
        <f t="shared" si="422"/>
        <v>-0.10592997408021257</v>
      </c>
      <c r="H3850" s="9">
        <f t="shared" si="423"/>
        <v>3.9911571072854786</v>
      </c>
      <c r="I3850" s="9">
        <f t="shared" si="424"/>
        <v>1.4381336140484908</v>
      </c>
      <c r="J3850" s="9">
        <f t="shared" si="425"/>
        <v>2.876527294816146</v>
      </c>
      <c r="K3850" s="9">
        <f t="shared" si="426"/>
        <v>3.0023240968205158</v>
      </c>
    </row>
    <row r="3851" spans="1:11" x14ac:dyDescent="0.3">
      <c r="A3851">
        <v>17897</v>
      </c>
      <c r="B3851">
        <v>504</v>
      </c>
      <c r="C3851">
        <v>2184</v>
      </c>
      <c r="D3851" s="17">
        <v>0.16955817952231983</v>
      </c>
      <c r="E3851" s="9">
        <f t="shared" si="420"/>
        <v>6.2245584292753602</v>
      </c>
      <c r="F3851" s="9">
        <f t="shared" si="421"/>
        <v>7.6893711075296904</v>
      </c>
      <c r="G3851" s="9">
        <f t="shared" si="422"/>
        <v>0.15662605315174125</v>
      </c>
      <c r="H3851" s="9">
        <f t="shared" si="423"/>
        <v>9.6997939431182854</v>
      </c>
      <c r="I3851" s="9">
        <f t="shared" si="424"/>
        <v>8.5599128322481093</v>
      </c>
      <c r="J3851" s="9">
        <f t="shared" si="425"/>
        <v>5.2171156631703557</v>
      </c>
      <c r="K3851" s="9">
        <f t="shared" si="426"/>
        <v>8.4612939538676475</v>
      </c>
    </row>
    <row r="3852" spans="1:11" x14ac:dyDescent="0.3">
      <c r="A3852">
        <v>17898</v>
      </c>
      <c r="B3852">
        <v>549</v>
      </c>
      <c r="C3852">
        <v>26</v>
      </c>
      <c r="D3852" s="17">
        <v>-8.7859061598591342E-3</v>
      </c>
      <c r="E3852" s="9">
        <f t="shared" si="420"/>
        <v>6.3099182782265162</v>
      </c>
      <c r="F3852" s="9">
        <f t="shared" si="421"/>
        <v>3.2958368660043291</v>
      </c>
      <c r="G3852" s="9">
        <f t="shared" si="422"/>
        <v>-8.7475346747250948E-3</v>
      </c>
      <c r="H3852" s="9">
        <f t="shared" si="423"/>
        <v>8.8499444677657202</v>
      </c>
      <c r="I3852" s="9">
        <f t="shared" si="424"/>
        <v>3.8123895628185025</v>
      </c>
      <c r="J3852" s="9">
        <f t="shared" si="425"/>
        <v>3.7428722409933659</v>
      </c>
      <c r="K3852" s="9">
        <f t="shared" si="426"/>
        <v>6.317263550927084</v>
      </c>
    </row>
    <row r="3853" spans="1:11" x14ac:dyDescent="0.3">
      <c r="A3853">
        <v>17899</v>
      </c>
      <c r="B3853">
        <v>1031</v>
      </c>
      <c r="C3853">
        <v>28</v>
      </c>
      <c r="D3853" s="17">
        <v>0.1680630251392902</v>
      </c>
      <c r="E3853" s="9">
        <f t="shared" si="420"/>
        <v>6.9392539460415081</v>
      </c>
      <c r="F3853" s="9">
        <f t="shared" si="421"/>
        <v>3.3672958299864741</v>
      </c>
      <c r="G3853" s="9">
        <f t="shared" si="422"/>
        <v>0.15534684282978273</v>
      </c>
      <c r="H3853" s="9">
        <f t="shared" si="423"/>
        <v>2.5842282828733278</v>
      </c>
      <c r="I3853" s="9">
        <f t="shared" si="424"/>
        <v>3.8896060076360079</v>
      </c>
      <c r="J3853" s="9">
        <f t="shared" si="425"/>
        <v>5.2057119836135737</v>
      </c>
      <c r="K3853" s="9">
        <f t="shared" si="426"/>
        <v>3.5001383404501807</v>
      </c>
    </row>
    <row r="3854" spans="1:11" x14ac:dyDescent="0.3">
      <c r="A3854">
        <v>17900</v>
      </c>
      <c r="B3854">
        <v>1036</v>
      </c>
      <c r="C3854">
        <v>11</v>
      </c>
      <c r="D3854" s="17">
        <v>0.40309216237657247</v>
      </c>
      <c r="E3854" s="9">
        <f t="shared" si="420"/>
        <v>6.9440872082295275</v>
      </c>
      <c r="F3854" s="9">
        <f t="shared" si="421"/>
        <v>2.4849066497880004</v>
      </c>
      <c r="G3854" s="9">
        <f t="shared" si="422"/>
        <v>0.33867848846861648</v>
      </c>
      <c r="H3854" s="9">
        <f t="shared" si="423"/>
        <v>2.5361079384116114</v>
      </c>
      <c r="I3854" s="9">
        <f t="shared" si="424"/>
        <v>2.9361223347215213</v>
      </c>
      <c r="J3854" s="9">
        <f t="shared" si="425"/>
        <v>6.8400447462524614</v>
      </c>
      <c r="K3854" s="9">
        <f t="shared" si="426"/>
        <v>3.5168996188727544</v>
      </c>
    </row>
    <row r="3855" spans="1:11" x14ac:dyDescent="0.3">
      <c r="A3855">
        <v>17901</v>
      </c>
      <c r="B3855">
        <v>901</v>
      </c>
      <c r="C3855">
        <v>18</v>
      </c>
      <c r="D3855" s="17">
        <v>-1.6399536509837095E-2</v>
      </c>
      <c r="E3855" s="9">
        <f t="shared" si="420"/>
        <v>6.804614520062624</v>
      </c>
      <c r="F3855" s="9">
        <f t="shared" si="421"/>
        <v>2.9444389791664403</v>
      </c>
      <c r="G3855" s="9">
        <f t="shared" si="422"/>
        <v>-1.6266516452194846E-2</v>
      </c>
      <c r="H3855" s="9">
        <f t="shared" si="423"/>
        <v>3.9247091639418943</v>
      </c>
      <c r="I3855" s="9">
        <f t="shared" si="424"/>
        <v>3.4326793903510464</v>
      </c>
      <c r="J3855" s="9">
        <f t="shared" si="425"/>
        <v>3.6758433425302375</v>
      </c>
      <c r="K3855" s="9">
        <f t="shared" si="426"/>
        <v>3.7273270675823085</v>
      </c>
    </row>
    <row r="3856" spans="1:11" x14ac:dyDescent="0.3">
      <c r="A3856">
        <v>17904</v>
      </c>
      <c r="B3856">
        <v>893</v>
      </c>
      <c r="C3856">
        <v>32</v>
      </c>
      <c r="D3856" s="17">
        <v>0.1476808365909375</v>
      </c>
      <c r="E3856" s="9">
        <f t="shared" si="420"/>
        <v>6.7957057751735137</v>
      </c>
      <c r="F3856" s="9">
        <f t="shared" si="421"/>
        <v>3.4965075614664802</v>
      </c>
      <c r="G3856" s="9">
        <f t="shared" si="422"/>
        <v>0.13774324233666108</v>
      </c>
      <c r="H3856" s="9">
        <f t="shared" si="423"/>
        <v>4.0134053397562699</v>
      </c>
      <c r="I3856" s="9">
        <f t="shared" si="424"/>
        <v>4.0292283863776488</v>
      </c>
      <c r="J3856" s="9">
        <f t="shared" si="425"/>
        <v>5.0487824970207766</v>
      </c>
      <c r="K3856" s="9">
        <f t="shared" si="426"/>
        <v>4.225227685195585</v>
      </c>
    </row>
    <row r="3857" spans="1:11" x14ac:dyDescent="0.3">
      <c r="A3857">
        <v>17905</v>
      </c>
      <c r="B3857">
        <v>495</v>
      </c>
      <c r="C3857">
        <v>11</v>
      </c>
      <c r="D3857" s="17">
        <v>0.217315089456873</v>
      </c>
      <c r="E3857" s="9">
        <f t="shared" si="420"/>
        <v>6.2065759267249279</v>
      </c>
      <c r="F3857" s="9">
        <f t="shared" si="421"/>
        <v>2.4849066497880004</v>
      </c>
      <c r="G3857" s="9">
        <f t="shared" si="422"/>
        <v>0.19664768719727663</v>
      </c>
      <c r="H3857" s="9">
        <f t="shared" si="423"/>
        <v>9.8788291750896526</v>
      </c>
      <c r="I3857" s="9">
        <f t="shared" si="424"/>
        <v>2.9361223347215213</v>
      </c>
      <c r="J3857" s="9">
        <f t="shared" si="425"/>
        <v>5.5738934988082818</v>
      </c>
      <c r="K3857" s="9">
        <f t="shared" si="426"/>
        <v>6.9350299877229382</v>
      </c>
    </row>
    <row r="3858" spans="1:11" x14ac:dyDescent="0.3">
      <c r="A3858">
        <v>17906</v>
      </c>
      <c r="B3858">
        <v>580</v>
      </c>
      <c r="C3858">
        <v>23</v>
      </c>
      <c r="D3858" s="17">
        <v>7.1858931789741162E-2</v>
      </c>
      <c r="E3858" s="9">
        <f t="shared" si="420"/>
        <v>6.3647507568519108</v>
      </c>
      <c r="F3858" s="9">
        <f t="shared" si="421"/>
        <v>3.1780538303479458</v>
      </c>
      <c r="G3858" s="9">
        <f t="shared" si="422"/>
        <v>6.9394460509709516E-2</v>
      </c>
      <c r="H3858" s="9">
        <f t="shared" si="423"/>
        <v>8.3040279301352786</v>
      </c>
      <c r="I3858" s="9">
        <f t="shared" si="424"/>
        <v>3.6851166950580363</v>
      </c>
      <c r="J3858" s="9">
        <f t="shared" si="425"/>
        <v>4.4394787784128926</v>
      </c>
      <c r="K3858" s="9">
        <f t="shared" si="426"/>
        <v>6.1454447292676289</v>
      </c>
    </row>
    <row r="3859" spans="1:11" x14ac:dyDescent="0.3">
      <c r="A3859">
        <v>17911</v>
      </c>
      <c r="B3859">
        <v>881</v>
      </c>
      <c r="C3859">
        <v>38</v>
      </c>
      <c r="D3859" s="17">
        <v>1.1045621125954308E-2</v>
      </c>
      <c r="E3859" s="9">
        <f t="shared" si="420"/>
        <v>6.7821920560067914</v>
      </c>
      <c r="F3859" s="9">
        <f t="shared" si="421"/>
        <v>3.6635616461296463</v>
      </c>
      <c r="G3859" s="9">
        <f t="shared" si="422"/>
        <v>1.0985063773907408E-2</v>
      </c>
      <c r="H3859" s="9">
        <f t="shared" si="423"/>
        <v>4.1479490073589682</v>
      </c>
      <c r="I3859" s="9">
        <f t="shared" si="424"/>
        <v>4.2097420937014132</v>
      </c>
      <c r="J3859" s="9">
        <f t="shared" si="425"/>
        <v>3.918780944721088</v>
      </c>
      <c r="K3859" s="9">
        <f t="shared" si="426"/>
        <v>4.1206533207341263</v>
      </c>
    </row>
    <row r="3860" spans="1:11" x14ac:dyDescent="0.3">
      <c r="A3860">
        <v>17912</v>
      </c>
      <c r="B3860">
        <v>502</v>
      </c>
      <c r="C3860">
        <v>35</v>
      </c>
      <c r="D3860" s="17">
        <v>0.37009429704220748</v>
      </c>
      <c r="E3860" s="9">
        <f t="shared" si="420"/>
        <v>6.2205901700997392</v>
      </c>
      <c r="F3860" s="9">
        <f t="shared" si="421"/>
        <v>3.5835189384561099</v>
      </c>
      <c r="G3860" s="9">
        <f t="shared" si="422"/>
        <v>0.31487956742917633</v>
      </c>
      <c r="H3860" s="9">
        <f t="shared" si="423"/>
        <v>9.7393022484855329</v>
      </c>
      <c r="I3860" s="9">
        <f t="shared" si="424"/>
        <v>4.1232503091065267</v>
      </c>
      <c r="J3860" s="9">
        <f t="shared" si="425"/>
        <v>6.627886303913284</v>
      </c>
      <c r="K3860" s="9">
        <f t="shared" si="426"/>
        <v>7.4322034777573815</v>
      </c>
    </row>
    <row r="3861" spans="1:11" x14ac:dyDescent="0.3">
      <c r="A3861">
        <v>17913</v>
      </c>
      <c r="B3861">
        <v>498</v>
      </c>
      <c r="C3861">
        <v>54</v>
      </c>
      <c r="D3861" s="17">
        <v>5.7290733748073072E-2</v>
      </c>
      <c r="E3861" s="9">
        <f t="shared" si="420"/>
        <v>6.2126060957515188</v>
      </c>
      <c r="F3861" s="9">
        <f t="shared" si="421"/>
        <v>4.0073331852324712</v>
      </c>
      <c r="G3861" s="9">
        <f t="shared" si="422"/>
        <v>5.5709724647261927E-2</v>
      </c>
      <c r="H3861" s="9">
        <f t="shared" si="423"/>
        <v>9.818792330525083</v>
      </c>
      <c r="I3861" s="9">
        <f t="shared" si="424"/>
        <v>4.5812114601701861</v>
      </c>
      <c r="J3861" s="9">
        <f t="shared" si="425"/>
        <v>4.3174844981012566</v>
      </c>
      <c r="K3861" s="9">
        <f t="shared" si="426"/>
        <v>7.1472565029338488</v>
      </c>
    </row>
    <row r="3862" spans="1:11" x14ac:dyDescent="0.3">
      <c r="A3862">
        <v>17914</v>
      </c>
      <c r="B3862">
        <v>875</v>
      </c>
      <c r="C3862">
        <v>69</v>
      </c>
      <c r="D3862" s="17">
        <v>1.8183402786107149E-3</v>
      </c>
      <c r="E3862" s="9">
        <f t="shared" si="420"/>
        <v>6.7753660909363917</v>
      </c>
      <c r="F3862" s="9">
        <f t="shared" si="421"/>
        <v>4.2484952420493594</v>
      </c>
      <c r="G3862" s="9">
        <f t="shared" si="422"/>
        <v>1.8166890992272911E-3</v>
      </c>
      <c r="H3862" s="9">
        <f t="shared" si="423"/>
        <v>4.2159088609099449</v>
      </c>
      <c r="I3862" s="9">
        <f t="shared" si="424"/>
        <v>4.8418040522616463</v>
      </c>
      <c r="J3862" s="9">
        <f t="shared" si="425"/>
        <v>3.8370483280810923</v>
      </c>
      <c r="K3862" s="9">
        <f t="shared" si="426"/>
        <v>4.3279053117496851</v>
      </c>
    </row>
    <row r="3863" spans="1:11" x14ac:dyDescent="0.3">
      <c r="A3863">
        <v>17917</v>
      </c>
      <c r="B3863">
        <v>505</v>
      </c>
      <c r="C3863">
        <v>117</v>
      </c>
      <c r="D3863" s="17">
        <v>2.8651009241484737E-2</v>
      </c>
      <c r="E3863" s="9">
        <f t="shared" si="420"/>
        <v>6.2265366692874657</v>
      </c>
      <c r="F3863" s="9">
        <f t="shared" si="421"/>
        <v>4.7706846244656651</v>
      </c>
      <c r="G3863" s="9">
        <f t="shared" si="422"/>
        <v>2.82482440696727E-2</v>
      </c>
      <c r="H3863" s="9">
        <f t="shared" si="423"/>
        <v>9.6800984275208837</v>
      </c>
      <c r="I3863" s="9">
        <f t="shared" si="424"/>
        <v>5.4060664678448198</v>
      </c>
      <c r="J3863" s="9">
        <f t="shared" si="425"/>
        <v>4.0726757131141724</v>
      </c>
      <c r="K3863" s="9">
        <f t="shared" si="426"/>
        <v>7.2764042967367226</v>
      </c>
    </row>
    <row r="3864" spans="1:11" x14ac:dyDescent="0.3">
      <c r="A3864">
        <v>17920</v>
      </c>
      <c r="B3864">
        <v>571</v>
      </c>
      <c r="C3864">
        <v>567</v>
      </c>
      <c r="D3864" s="17">
        <v>0.13985458948502552</v>
      </c>
      <c r="E3864" s="9">
        <f t="shared" si="420"/>
        <v>6.3491389913797978</v>
      </c>
      <c r="F3864" s="9">
        <f t="shared" si="421"/>
        <v>6.3421214187211516</v>
      </c>
      <c r="G3864" s="9">
        <f t="shared" si="422"/>
        <v>0.13090070118750688</v>
      </c>
      <c r="H3864" s="9">
        <f t="shared" si="423"/>
        <v>8.4594599143623661</v>
      </c>
      <c r="I3864" s="9">
        <f t="shared" si="424"/>
        <v>7.1041146306777678</v>
      </c>
      <c r="J3864" s="9">
        <f t="shared" si="425"/>
        <v>4.9877838126921681</v>
      </c>
      <c r="K3864" s="9">
        <f t="shared" si="426"/>
        <v>7.3585211089229468</v>
      </c>
    </row>
    <row r="3865" spans="1:11" x14ac:dyDescent="0.3">
      <c r="A3865">
        <v>17921</v>
      </c>
      <c r="B3865">
        <v>607</v>
      </c>
      <c r="C3865">
        <v>174</v>
      </c>
      <c r="D3865" s="17">
        <v>0.13234613649507773</v>
      </c>
      <c r="E3865" s="9">
        <f t="shared" si="420"/>
        <v>6.4101748819661672</v>
      </c>
      <c r="F3865" s="9">
        <f t="shared" si="421"/>
        <v>5.1647859739235145</v>
      </c>
      <c r="G3865" s="9">
        <f t="shared" si="422"/>
        <v>0.12429170733049882</v>
      </c>
      <c r="H3865" s="9">
        <f t="shared" si="423"/>
        <v>7.8517817116726647</v>
      </c>
      <c r="I3865" s="9">
        <f t="shared" si="424"/>
        <v>5.8319207401026745</v>
      </c>
      <c r="J3865" s="9">
        <f t="shared" si="425"/>
        <v>4.9288671147541265</v>
      </c>
      <c r="K3865" s="9">
        <f t="shared" si="426"/>
        <v>6.6612405008179598</v>
      </c>
    </row>
    <row r="3866" spans="1:11" x14ac:dyDescent="0.3">
      <c r="A3866">
        <v>17924</v>
      </c>
      <c r="B3866">
        <v>500</v>
      </c>
      <c r="C3866">
        <v>2016</v>
      </c>
      <c r="D3866" s="17">
        <v>0.20487131993514651</v>
      </c>
      <c r="E3866" s="9">
        <f t="shared" si="420"/>
        <v>6.2166061010848646</v>
      </c>
      <c r="F3866" s="9">
        <f t="shared" si="421"/>
        <v>7.6093665379542115</v>
      </c>
      <c r="G3866" s="9">
        <f t="shared" si="422"/>
        <v>0.18637277280476441</v>
      </c>
      <c r="H3866" s="9">
        <f t="shared" si="423"/>
        <v>9.7789679578754019</v>
      </c>
      <c r="I3866" s="9">
        <f t="shared" si="424"/>
        <v>8.4734622585549761</v>
      </c>
      <c r="J3866" s="9">
        <f t="shared" si="425"/>
        <v>5.482296496193281</v>
      </c>
      <c r="K3866" s="9">
        <f t="shared" si="426"/>
        <v>8.5279819557428507</v>
      </c>
    </row>
    <row r="3867" spans="1:11" x14ac:dyDescent="0.3">
      <c r="A3867">
        <v>17926</v>
      </c>
      <c r="B3867">
        <v>541</v>
      </c>
      <c r="C3867">
        <v>30</v>
      </c>
      <c r="D3867" s="17">
        <v>0.16906746578716597</v>
      </c>
      <c r="E3867" s="9">
        <f t="shared" si="420"/>
        <v>6.2952660014396464</v>
      </c>
      <c r="F3867" s="9">
        <f t="shared" si="421"/>
        <v>3.4339872044851463</v>
      </c>
      <c r="G3867" s="9">
        <f t="shared" si="422"/>
        <v>0.15620639321742061</v>
      </c>
      <c r="H3867" s="9">
        <f t="shared" si="423"/>
        <v>8.9958237059912598</v>
      </c>
      <c r="I3867" s="9">
        <f t="shared" si="424"/>
        <v>3.9616707361432257</v>
      </c>
      <c r="J3867" s="9">
        <f t="shared" si="425"/>
        <v>5.2133745524775605</v>
      </c>
      <c r="K3867" s="9">
        <f t="shared" si="426"/>
        <v>6.7290879843341092</v>
      </c>
    </row>
    <row r="3868" spans="1:11" x14ac:dyDescent="0.3">
      <c r="A3868">
        <v>17928</v>
      </c>
      <c r="B3868">
        <v>576</v>
      </c>
      <c r="C3868">
        <v>40</v>
      </c>
      <c r="D3868" s="17">
        <v>0.16200745855086648</v>
      </c>
      <c r="E3868" s="9">
        <f t="shared" si="420"/>
        <v>6.3578422665080998</v>
      </c>
      <c r="F3868" s="9">
        <f t="shared" si="421"/>
        <v>3.713572066704308</v>
      </c>
      <c r="G3868" s="9">
        <f t="shared" si="422"/>
        <v>0.15014907712759326</v>
      </c>
      <c r="H3868" s="9">
        <f t="shared" si="423"/>
        <v>8.3728094119010876</v>
      </c>
      <c r="I3868" s="9">
        <f t="shared" si="424"/>
        <v>4.263781876332021</v>
      </c>
      <c r="J3868" s="9">
        <f t="shared" si="425"/>
        <v>5.1593758546271795</v>
      </c>
      <c r="K3868" s="9">
        <f t="shared" si="426"/>
        <v>6.4974144397755857</v>
      </c>
    </row>
    <row r="3869" spans="1:11" x14ac:dyDescent="0.3">
      <c r="A3869">
        <v>17929</v>
      </c>
      <c r="B3869">
        <v>656</v>
      </c>
      <c r="C3869">
        <v>7</v>
      </c>
      <c r="D3869" s="17">
        <v>0.10521522528832197</v>
      </c>
      <c r="E3869" s="9">
        <f t="shared" si="420"/>
        <v>6.4876840184846101</v>
      </c>
      <c r="F3869" s="9">
        <f t="shared" si="421"/>
        <v>2.0794415416798357</v>
      </c>
      <c r="G3869" s="9">
        <f t="shared" si="422"/>
        <v>0.10004009002030111</v>
      </c>
      <c r="H3869" s="9">
        <f t="shared" si="423"/>
        <v>7.0800945564748936</v>
      </c>
      <c r="I3869" s="9">
        <f t="shared" si="424"/>
        <v>2.49798872067303</v>
      </c>
      <c r="J3869" s="9">
        <f t="shared" si="425"/>
        <v>4.7126730551910629</v>
      </c>
      <c r="K3869" s="9">
        <f t="shared" si="426"/>
        <v>5.2319785054775689</v>
      </c>
    </row>
    <row r="3870" spans="1:11" x14ac:dyDescent="0.3">
      <c r="A3870">
        <v>17930</v>
      </c>
      <c r="B3870">
        <v>613</v>
      </c>
      <c r="C3870">
        <v>44</v>
      </c>
      <c r="D3870" s="17">
        <v>5.8250574403774999E-2</v>
      </c>
      <c r="E3870" s="9">
        <f t="shared" si="420"/>
        <v>6.4199949281471422</v>
      </c>
      <c r="F3870" s="9">
        <f t="shared" si="421"/>
        <v>3.8066624897703196</v>
      </c>
      <c r="G3870" s="9">
        <f t="shared" si="422"/>
        <v>5.6617143205212127E-2</v>
      </c>
      <c r="H3870" s="9">
        <f t="shared" si="423"/>
        <v>7.7540125473947974</v>
      </c>
      <c r="I3870" s="9">
        <f t="shared" si="424"/>
        <v>4.3643726366110398</v>
      </c>
      <c r="J3870" s="9">
        <f t="shared" si="425"/>
        <v>4.3255737937245886</v>
      </c>
      <c r="K3870" s="9">
        <f t="shared" si="426"/>
        <v>6.0514328234256283</v>
      </c>
    </row>
    <row r="3871" spans="1:11" x14ac:dyDescent="0.3">
      <c r="A3871">
        <v>17931</v>
      </c>
      <c r="B3871">
        <v>585</v>
      </c>
      <c r="C3871">
        <v>105</v>
      </c>
      <c r="D3871" s="17">
        <v>0.20419583034627109</v>
      </c>
      <c r="E3871" s="9">
        <f t="shared" si="420"/>
        <v>6.3733197895770122</v>
      </c>
      <c r="F3871" s="9">
        <f t="shared" si="421"/>
        <v>4.6634390941120669</v>
      </c>
      <c r="G3871" s="9">
        <f t="shared" si="422"/>
        <v>0.18581198344984823</v>
      </c>
      <c r="H3871" s="9">
        <f t="shared" si="423"/>
        <v>8.2187139557645708</v>
      </c>
      <c r="I3871" s="9">
        <f t="shared" si="424"/>
        <v>5.2901801169240041</v>
      </c>
      <c r="J3871" s="9">
        <f t="shared" si="425"/>
        <v>5.4772972697232136</v>
      </c>
      <c r="K3871" s="9">
        <f t="shared" si="426"/>
        <v>6.791870466904129</v>
      </c>
    </row>
    <row r="3872" spans="1:11" x14ac:dyDescent="0.3">
      <c r="A3872">
        <v>17932</v>
      </c>
      <c r="B3872">
        <v>499</v>
      </c>
      <c r="C3872">
        <v>144</v>
      </c>
      <c r="D3872" s="17">
        <v>8.9251866966890955E-2</v>
      </c>
      <c r="E3872" s="9">
        <f t="shared" si="420"/>
        <v>6.2146080984221914</v>
      </c>
      <c r="F3872" s="9">
        <f t="shared" si="421"/>
        <v>4.9767337424205742</v>
      </c>
      <c r="G3872" s="9">
        <f t="shared" si="422"/>
        <v>8.5491100006959933E-2</v>
      </c>
      <c r="H3872" s="9">
        <f t="shared" si="423"/>
        <v>9.7988602320006457</v>
      </c>
      <c r="I3872" s="9">
        <f t="shared" si="424"/>
        <v>5.6287170558135511</v>
      </c>
      <c r="J3872" s="9">
        <f t="shared" si="425"/>
        <v>4.5829742737327201</v>
      </c>
      <c r="K3872" s="9">
        <f t="shared" si="426"/>
        <v>7.504640087490932</v>
      </c>
    </row>
    <row r="3873" spans="1:11" x14ac:dyDescent="0.3">
      <c r="A3873">
        <v>17934</v>
      </c>
      <c r="B3873">
        <v>923</v>
      </c>
      <c r="C3873">
        <v>20</v>
      </c>
      <c r="D3873" s="17">
        <v>0.13614965101479695</v>
      </c>
      <c r="E3873" s="9">
        <f t="shared" si="420"/>
        <v>6.828712071641684</v>
      </c>
      <c r="F3873" s="9">
        <f t="shared" si="421"/>
        <v>3.044522437723423</v>
      </c>
      <c r="G3873" s="9">
        <f t="shared" si="422"/>
        <v>0.12764504667089693</v>
      </c>
      <c r="H3873" s="9">
        <f t="shared" si="423"/>
        <v>3.684792015324819</v>
      </c>
      <c r="I3873" s="9">
        <f t="shared" si="424"/>
        <v>3.5408266181325931</v>
      </c>
      <c r="J3873" s="9">
        <f t="shared" si="425"/>
        <v>4.9587608754802757</v>
      </c>
      <c r="K3873" s="9">
        <f t="shared" si="426"/>
        <v>3.8963961681982422</v>
      </c>
    </row>
    <row r="3874" spans="1:11" x14ac:dyDescent="0.3">
      <c r="A3874">
        <v>17935</v>
      </c>
      <c r="B3874">
        <v>1010</v>
      </c>
      <c r="C3874">
        <v>27</v>
      </c>
      <c r="D3874" s="17">
        <v>3.6909597965892979E-2</v>
      </c>
      <c r="E3874" s="9">
        <f t="shared" si="420"/>
        <v>6.9186952190204716</v>
      </c>
      <c r="F3874" s="9">
        <f t="shared" si="421"/>
        <v>3.3322045101752038</v>
      </c>
      <c r="G3874" s="9">
        <f t="shared" si="422"/>
        <v>3.6244748943819627E-2</v>
      </c>
      <c r="H3874" s="9">
        <f t="shared" si="423"/>
        <v>2.7889126114824627</v>
      </c>
      <c r="I3874" s="9">
        <f t="shared" si="424"/>
        <v>3.8516873644206178</v>
      </c>
      <c r="J3874" s="9">
        <f t="shared" si="425"/>
        <v>4.1439615506294576</v>
      </c>
      <c r="K3874" s="9">
        <f t="shared" si="426"/>
        <v>3.3787548251933082</v>
      </c>
    </row>
    <row r="3875" spans="1:11" x14ac:dyDescent="0.3">
      <c r="A3875">
        <v>17937</v>
      </c>
      <c r="B3875">
        <v>504</v>
      </c>
      <c r="C3875">
        <v>39</v>
      </c>
      <c r="D3875" s="17">
        <v>5.9736434155238799E-2</v>
      </c>
      <c r="E3875" s="9">
        <f t="shared" si="420"/>
        <v>6.2245584292753602</v>
      </c>
      <c r="F3875" s="9">
        <f t="shared" si="421"/>
        <v>3.6888794541139363</v>
      </c>
      <c r="G3875" s="9">
        <f t="shared" si="422"/>
        <v>5.8020230182819932E-2</v>
      </c>
      <c r="H3875" s="9">
        <f t="shared" si="423"/>
        <v>9.6997939431182854</v>
      </c>
      <c r="I3875" s="9">
        <f t="shared" si="424"/>
        <v>4.2370997688505732</v>
      </c>
      <c r="J3875" s="9">
        <f t="shared" si="425"/>
        <v>4.3380817871391786</v>
      </c>
      <c r="K3875" s="9">
        <f t="shared" si="426"/>
        <v>6.9886432596421502</v>
      </c>
    </row>
    <row r="3876" spans="1:11" x14ac:dyDescent="0.3">
      <c r="A3876">
        <v>17939</v>
      </c>
      <c r="B3876">
        <v>1031</v>
      </c>
      <c r="C3876">
        <v>12</v>
      </c>
      <c r="D3876" s="17">
        <v>6.0781728306310949E-2</v>
      </c>
      <c r="E3876" s="9">
        <f t="shared" si="420"/>
        <v>6.9392539460415081</v>
      </c>
      <c r="F3876" s="9">
        <f t="shared" si="421"/>
        <v>2.5649493574615367</v>
      </c>
      <c r="G3876" s="9">
        <f t="shared" si="422"/>
        <v>5.9006115853824974E-2</v>
      </c>
      <c r="H3876" s="9">
        <f t="shared" si="423"/>
        <v>2.5842282828733278</v>
      </c>
      <c r="I3876" s="9">
        <f t="shared" si="424"/>
        <v>3.0226141193164064</v>
      </c>
      <c r="J3876" s="9">
        <f t="shared" si="425"/>
        <v>4.3468705876036324</v>
      </c>
      <c r="K3876" s="9">
        <f t="shared" si="426"/>
        <v>3.0682724947523123</v>
      </c>
    </row>
    <row r="3877" spans="1:11" x14ac:dyDescent="0.3">
      <c r="A3877">
        <v>17940</v>
      </c>
      <c r="B3877">
        <v>546</v>
      </c>
      <c r="C3877">
        <v>22</v>
      </c>
      <c r="D3877" s="17">
        <v>-2.1392170612637484E-2</v>
      </c>
      <c r="E3877" s="9">
        <f t="shared" si="420"/>
        <v>6.3044488024219811</v>
      </c>
      <c r="F3877" s="9">
        <f t="shared" si="421"/>
        <v>3.1354942159291497</v>
      </c>
      <c r="G3877" s="9">
        <f t="shared" si="422"/>
        <v>-2.1166569853131353E-2</v>
      </c>
      <c r="H3877" s="9">
        <f t="shared" si="423"/>
        <v>8.9043990058190552</v>
      </c>
      <c r="I3877" s="9">
        <f t="shared" si="424"/>
        <v>3.6391280333830025</v>
      </c>
      <c r="J3877" s="9">
        <f t="shared" si="425"/>
        <v>3.6321612068906157</v>
      </c>
      <c r="K3877" s="9">
        <f t="shared" si="426"/>
        <v>6.270370154302551</v>
      </c>
    </row>
    <row r="3878" spans="1:11" x14ac:dyDescent="0.3">
      <c r="A3878">
        <v>17941</v>
      </c>
      <c r="B3878">
        <v>1002</v>
      </c>
      <c r="C3878">
        <v>2</v>
      </c>
      <c r="D3878" s="17">
        <v>0.11362102982574433</v>
      </c>
      <c r="E3878" s="9">
        <f t="shared" si="420"/>
        <v>6.9107507879619359</v>
      </c>
      <c r="F3878" s="9">
        <f t="shared" si="421"/>
        <v>1.0986122886681098</v>
      </c>
      <c r="G3878" s="9">
        <f t="shared" si="422"/>
        <v>0.10761689496150367</v>
      </c>
      <c r="H3878" s="9">
        <f t="shared" si="423"/>
        <v>2.8680080017629042</v>
      </c>
      <c r="I3878" s="9">
        <f t="shared" si="424"/>
        <v>1.4381336140484908</v>
      </c>
      <c r="J3878" s="9">
        <f t="shared" si="425"/>
        <v>4.7802174254408465</v>
      </c>
      <c r="K3878" s="9">
        <f t="shared" si="426"/>
        <v>2.8214875701841686</v>
      </c>
    </row>
    <row r="3879" spans="1:11" x14ac:dyDescent="0.3">
      <c r="A3879">
        <v>17942</v>
      </c>
      <c r="B3879">
        <v>879</v>
      </c>
      <c r="C3879">
        <v>2</v>
      </c>
      <c r="D3879" s="17">
        <v>3.1759407858871221E-2</v>
      </c>
      <c r="E3879" s="9">
        <f t="shared" si="420"/>
        <v>6.7799219074722519</v>
      </c>
      <c r="F3879" s="9">
        <f t="shared" si="421"/>
        <v>1.0986122886681098</v>
      </c>
      <c r="G3879" s="9">
        <f t="shared" si="422"/>
        <v>3.1265507960202214E-2</v>
      </c>
      <c r="H3879" s="9">
        <f t="shared" si="423"/>
        <v>4.170550787525598</v>
      </c>
      <c r="I3879" s="9">
        <f t="shared" si="424"/>
        <v>1.4381336140484908</v>
      </c>
      <c r="J3879" s="9">
        <f t="shared" si="425"/>
        <v>4.0995734874326022</v>
      </c>
      <c r="K3879" s="9">
        <f t="shared" si="426"/>
        <v>3.3366301754638665</v>
      </c>
    </row>
    <row r="3880" spans="1:11" x14ac:dyDescent="0.3">
      <c r="A3880">
        <v>17946</v>
      </c>
      <c r="B3880">
        <v>569</v>
      </c>
      <c r="C3880">
        <v>36</v>
      </c>
      <c r="D3880" s="17">
        <v>0.21140344604116873</v>
      </c>
      <c r="E3880" s="9">
        <f t="shared" si="420"/>
        <v>6.3456363608285962</v>
      </c>
      <c r="F3880" s="9">
        <f t="shared" si="421"/>
        <v>3.6109179126442243</v>
      </c>
      <c r="G3880" s="9">
        <f t="shared" si="422"/>
        <v>0.19177956023721038</v>
      </c>
      <c r="H3880" s="9">
        <f t="shared" si="423"/>
        <v>8.4943323839469329</v>
      </c>
      <c r="I3880" s="9">
        <f t="shared" si="424"/>
        <v>4.1528568309556455</v>
      </c>
      <c r="J3880" s="9">
        <f t="shared" si="425"/>
        <v>5.5304959753976437</v>
      </c>
      <c r="K3880" s="9">
        <f t="shared" si="426"/>
        <v>6.5991224363396892</v>
      </c>
    </row>
    <row r="3881" spans="1:11" x14ac:dyDescent="0.3">
      <c r="A3881">
        <v>17947</v>
      </c>
      <c r="B3881">
        <v>909</v>
      </c>
      <c r="C3881">
        <v>9</v>
      </c>
      <c r="D3881" s="17">
        <v>3.3909698522068953E-2</v>
      </c>
      <c r="E3881" s="9">
        <f t="shared" si="420"/>
        <v>6.8134445995108956</v>
      </c>
      <c r="F3881" s="9">
        <f t="shared" si="421"/>
        <v>2.3025850929940459</v>
      </c>
      <c r="G3881" s="9">
        <f t="shared" si="422"/>
        <v>3.3347440088874553E-2</v>
      </c>
      <c r="H3881" s="9">
        <f t="shared" si="423"/>
        <v>3.8367961875409033</v>
      </c>
      <c r="I3881" s="9">
        <f t="shared" si="424"/>
        <v>2.7391110481775436</v>
      </c>
      <c r="J3881" s="9">
        <f t="shared" si="425"/>
        <v>4.1181331303988955</v>
      </c>
      <c r="K3881" s="9">
        <f t="shared" si="426"/>
        <v>3.5637580343034938</v>
      </c>
    </row>
    <row r="3882" spans="1:11" x14ac:dyDescent="0.3">
      <c r="A3882">
        <v>17948</v>
      </c>
      <c r="B3882">
        <v>1019</v>
      </c>
      <c r="C3882">
        <v>1</v>
      </c>
      <c r="D3882" s="17">
        <v>0.36390992480754225</v>
      </c>
      <c r="E3882" s="9">
        <f t="shared" si="420"/>
        <v>6.9275579062783166</v>
      </c>
      <c r="F3882" s="9">
        <f t="shared" si="421"/>
        <v>0.69314718055994529</v>
      </c>
      <c r="G3882" s="9">
        <f t="shared" si="422"/>
        <v>0.31035551970956915</v>
      </c>
      <c r="H3882" s="9">
        <f t="shared" si="423"/>
        <v>2.7006749891243991</v>
      </c>
      <c r="I3882" s="9">
        <f t="shared" si="424"/>
        <v>1</v>
      </c>
      <c r="J3882" s="9">
        <f t="shared" si="425"/>
        <v>6.5875561176973063</v>
      </c>
      <c r="K3882" s="9">
        <f t="shared" si="426"/>
        <v>2.9678487181016608</v>
      </c>
    </row>
    <row r="3883" spans="1:11" x14ac:dyDescent="0.3">
      <c r="A3883">
        <v>17949</v>
      </c>
      <c r="B3883">
        <v>542</v>
      </c>
      <c r="C3883">
        <v>52</v>
      </c>
      <c r="D3883" s="17">
        <v>5.0792609938914192E-2</v>
      </c>
      <c r="E3883" s="9">
        <f t="shared" si="420"/>
        <v>6.2971093199339352</v>
      </c>
      <c r="F3883" s="9">
        <f t="shared" si="421"/>
        <v>3.970291913552122</v>
      </c>
      <c r="G3883" s="9">
        <f t="shared" si="422"/>
        <v>4.9544746009422568E-2</v>
      </c>
      <c r="H3883" s="9">
        <f t="shared" si="423"/>
        <v>8.9774714798037998</v>
      </c>
      <c r="I3883" s="9">
        <f t="shared" si="424"/>
        <v>4.54118575658749</v>
      </c>
      <c r="J3883" s="9">
        <f t="shared" si="425"/>
        <v>4.2625260290727347</v>
      </c>
      <c r="K3883" s="9">
        <f t="shared" si="426"/>
        <v>6.7035966726926937</v>
      </c>
    </row>
    <row r="3884" spans="1:11" x14ac:dyDescent="0.3">
      <c r="A3884">
        <v>17950</v>
      </c>
      <c r="B3884">
        <v>508</v>
      </c>
      <c r="C3884">
        <v>66</v>
      </c>
      <c r="D3884" s="17">
        <v>8.2341109388122086E-2</v>
      </c>
      <c r="E3884" s="9">
        <f t="shared" si="420"/>
        <v>6.2324480165505225</v>
      </c>
      <c r="F3884" s="9">
        <f t="shared" si="421"/>
        <v>4.2046926193909657</v>
      </c>
      <c r="G3884" s="9">
        <f t="shared" si="422"/>
        <v>7.9126388955391272E-2</v>
      </c>
      <c r="H3884" s="9">
        <f t="shared" si="423"/>
        <v>9.6212445819264474</v>
      </c>
      <c r="I3884" s="9">
        <f t="shared" si="424"/>
        <v>4.7944722326146527</v>
      </c>
      <c r="J3884" s="9">
        <f t="shared" si="425"/>
        <v>4.5262352652540603</v>
      </c>
      <c r="K3884" s="9">
        <f t="shared" si="426"/>
        <v>7.1542110137984318</v>
      </c>
    </row>
    <row r="3885" spans="1:11" x14ac:dyDescent="0.3">
      <c r="A3885">
        <v>17951</v>
      </c>
      <c r="B3885">
        <v>494</v>
      </c>
      <c r="C3885">
        <v>1615</v>
      </c>
      <c r="D3885" s="17">
        <v>0.18435172322005308</v>
      </c>
      <c r="E3885" s="9">
        <f t="shared" si="420"/>
        <v>6.2045577625686903</v>
      </c>
      <c r="F3885" s="9">
        <f t="shared" si="421"/>
        <v>7.3877092390810404</v>
      </c>
      <c r="G3885" s="9">
        <f t="shared" si="422"/>
        <v>0.16919555587762999</v>
      </c>
      <c r="H3885" s="9">
        <f t="shared" si="423"/>
        <v>9.8989221786554769</v>
      </c>
      <c r="I3885" s="9">
        <f t="shared" si="424"/>
        <v>8.2339459315184662</v>
      </c>
      <c r="J3885" s="9">
        <f t="shared" si="425"/>
        <v>5.3291680589442327</v>
      </c>
      <c r="K3885" s="9">
        <f t="shared" si="426"/>
        <v>8.4854784805721248</v>
      </c>
    </row>
    <row r="3886" spans="1:11" x14ac:dyDescent="0.3">
      <c r="A3886">
        <v>17954</v>
      </c>
      <c r="B3886">
        <v>510</v>
      </c>
      <c r="C3886">
        <v>530</v>
      </c>
      <c r="D3886" s="17">
        <v>5.7786147485218577E-2</v>
      </c>
      <c r="E3886" s="9">
        <f t="shared" si="420"/>
        <v>6.2363695902037044</v>
      </c>
      <c r="F3886" s="9">
        <f t="shared" si="421"/>
        <v>6.2747620212419388</v>
      </c>
      <c r="G3886" s="9">
        <f t="shared" si="422"/>
        <v>5.6178183974297587E-2</v>
      </c>
      <c r="H3886" s="9">
        <f t="shared" si="423"/>
        <v>9.582201081350199</v>
      </c>
      <c r="I3886" s="9">
        <f t="shared" si="424"/>
        <v>7.0313280562783165</v>
      </c>
      <c r="J3886" s="9">
        <f t="shared" si="425"/>
        <v>4.3216606370513553</v>
      </c>
      <c r="K3886" s="9">
        <f t="shared" si="426"/>
        <v>7.7648310849688658</v>
      </c>
    </row>
    <row r="3887" spans="1:11" x14ac:dyDescent="0.3">
      <c r="A3887">
        <v>17955</v>
      </c>
      <c r="B3887">
        <v>554</v>
      </c>
      <c r="C3887">
        <v>33</v>
      </c>
      <c r="D3887" s="17">
        <v>0.16174515966583741</v>
      </c>
      <c r="E3887" s="9">
        <f t="shared" si="420"/>
        <v>6.3189681137464344</v>
      </c>
      <c r="F3887" s="9">
        <f t="shared" si="421"/>
        <v>3.5263605246161616</v>
      </c>
      <c r="G3887" s="9">
        <f t="shared" si="422"/>
        <v>0.14992332255794874</v>
      </c>
      <c r="H3887" s="9">
        <f t="shared" si="423"/>
        <v>8.7598435823596255</v>
      </c>
      <c r="I3887" s="9">
        <f t="shared" si="424"/>
        <v>4.0614866161815728</v>
      </c>
      <c r="J3887" s="9">
        <f t="shared" si="425"/>
        <v>5.1573633374308177</v>
      </c>
      <c r="K3887" s="9">
        <f t="shared" si="426"/>
        <v>6.6298404435204485</v>
      </c>
    </row>
    <row r="3888" spans="1:11" x14ac:dyDescent="0.3">
      <c r="A3888">
        <v>17956</v>
      </c>
      <c r="B3888">
        <v>618</v>
      </c>
      <c r="C3888">
        <v>2</v>
      </c>
      <c r="D3888" s="17">
        <v>0.2072351873100384</v>
      </c>
      <c r="E3888" s="9">
        <f t="shared" si="420"/>
        <v>6.4281052726845962</v>
      </c>
      <c r="F3888" s="9">
        <f t="shared" si="421"/>
        <v>1.0986122886681098</v>
      </c>
      <c r="G3888" s="9">
        <f t="shared" si="422"/>
        <v>0.18833277591784967</v>
      </c>
      <c r="H3888" s="9">
        <f t="shared" si="423"/>
        <v>7.6732653092638134</v>
      </c>
      <c r="I3888" s="9">
        <f t="shared" si="424"/>
        <v>1.4381336140484908</v>
      </c>
      <c r="J3888" s="9">
        <f t="shared" si="425"/>
        <v>5.4997691877813999</v>
      </c>
      <c r="K3888" s="9">
        <f t="shared" si="426"/>
        <v>5.368026576402734</v>
      </c>
    </row>
    <row r="3889" spans="1:11" x14ac:dyDescent="0.3">
      <c r="A3889">
        <v>17958</v>
      </c>
      <c r="B3889">
        <v>988</v>
      </c>
      <c r="C3889">
        <v>6</v>
      </c>
      <c r="D3889" s="17">
        <v>7.8022862628361195E-2</v>
      </c>
      <c r="E3889" s="9">
        <f t="shared" si="420"/>
        <v>6.8966943316227125</v>
      </c>
      <c r="F3889" s="9">
        <f t="shared" si="421"/>
        <v>1.9459101490553132</v>
      </c>
      <c r="G3889" s="9">
        <f t="shared" si="422"/>
        <v>7.5128680637014181E-2</v>
      </c>
      <c r="H3889" s="9">
        <f t="shared" si="423"/>
        <v>3.007955204013002</v>
      </c>
      <c r="I3889" s="9">
        <f t="shared" si="424"/>
        <v>2.3536986437475873</v>
      </c>
      <c r="J3889" s="9">
        <f t="shared" si="425"/>
        <v>4.490597197110227</v>
      </c>
      <c r="K3889" s="9">
        <f t="shared" si="426"/>
        <v>3.1082066345528223</v>
      </c>
    </row>
    <row r="3890" spans="1:11" x14ac:dyDescent="0.3">
      <c r="A3890">
        <v>17960</v>
      </c>
      <c r="B3890">
        <v>498</v>
      </c>
      <c r="C3890">
        <v>52</v>
      </c>
      <c r="D3890" s="17">
        <v>-2.1863940861684861E-2</v>
      </c>
      <c r="E3890" s="9">
        <f t="shared" si="420"/>
        <v>6.2126060957515188</v>
      </c>
      <c r="F3890" s="9">
        <f t="shared" si="421"/>
        <v>3.970291913552122</v>
      </c>
      <c r="G3890" s="9">
        <f t="shared" si="422"/>
        <v>-2.1628352646567268E-2</v>
      </c>
      <c r="H3890" s="9">
        <f t="shared" si="423"/>
        <v>9.818792330525083</v>
      </c>
      <c r="I3890" s="9">
        <f t="shared" si="424"/>
        <v>4.54118575658749</v>
      </c>
      <c r="J3890" s="9">
        <f t="shared" si="425"/>
        <v>3.6280445867298936</v>
      </c>
      <c r="K3890" s="9">
        <f t="shared" si="426"/>
        <v>6.9973608095847677</v>
      </c>
    </row>
    <row r="3891" spans="1:11" x14ac:dyDescent="0.3">
      <c r="A3891">
        <v>17961</v>
      </c>
      <c r="B3891">
        <v>496</v>
      </c>
      <c r="C3891">
        <v>270</v>
      </c>
      <c r="D3891" s="17">
        <v>6.2847064645159711E-2</v>
      </c>
      <c r="E3891" s="9">
        <f t="shared" si="420"/>
        <v>6.2085900260966289</v>
      </c>
      <c r="F3891" s="9">
        <f t="shared" si="421"/>
        <v>5.602118820879701</v>
      </c>
      <c r="G3891" s="9">
        <f t="shared" si="422"/>
        <v>6.095121755603719E-2</v>
      </c>
      <c r="H3891" s="9">
        <f t="shared" si="423"/>
        <v>9.8587766408433986</v>
      </c>
      <c r="I3891" s="9">
        <f t="shared" si="424"/>
        <v>6.3044896910367072</v>
      </c>
      <c r="J3891" s="9">
        <f t="shared" si="425"/>
        <v>4.3642104387106953</v>
      </c>
      <c r="K3891" s="9">
        <f t="shared" si="426"/>
        <v>7.693577315474851</v>
      </c>
    </row>
    <row r="3892" spans="1:11" x14ac:dyDescent="0.3">
      <c r="A3892">
        <v>17962</v>
      </c>
      <c r="B3892">
        <v>1014</v>
      </c>
      <c r="C3892">
        <v>33</v>
      </c>
      <c r="D3892" s="17">
        <v>0.13755860038533929</v>
      </c>
      <c r="E3892" s="9">
        <f t="shared" si="420"/>
        <v>6.9226438914758877</v>
      </c>
      <c r="F3892" s="9">
        <f t="shared" si="421"/>
        <v>3.5263605246161616</v>
      </c>
      <c r="G3892" s="9">
        <f t="shared" si="422"/>
        <v>0.12888438733829882</v>
      </c>
      <c r="H3892" s="9">
        <f t="shared" si="423"/>
        <v>2.7495993130663101</v>
      </c>
      <c r="I3892" s="9">
        <f t="shared" si="424"/>
        <v>4.0614866161815728</v>
      </c>
      <c r="J3892" s="9">
        <f t="shared" si="425"/>
        <v>4.9698091320414797</v>
      </c>
      <c r="K3892" s="9">
        <f t="shared" si="426"/>
        <v>3.5872074677959231</v>
      </c>
    </row>
    <row r="3893" spans="1:11" x14ac:dyDescent="0.3">
      <c r="A3893">
        <v>17964</v>
      </c>
      <c r="B3893">
        <v>552</v>
      </c>
      <c r="C3893">
        <v>1031</v>
      </c>
      <c r="D3893" s="17">
        <v>0.11800047489622921</v>
      </c>
      <c r="E3893" s="9">
        <f t="shared" si="420"/>
        <v>6.315358001522335</v>
      </c>
      <c r="F3893" s="9">
        <f t="shared" si="421"/>
        <v>6.9392539460415081</v>
      </c>
      <c r="G3893" s="9">
        <f t="shared" si="422"/>
        <v>0.11154179950583072</v>
      </c>
      <c r="H3893" s="9">
        <f t="shared" si="423"/>
        <v>8.7957861480660195</v>
      </c>
      <c r="I3893" s="9">
        <f t="shared" si="424"/>
        <v>7.7493583940227113</v>
      </c>
      <c r="J3893" s="9">
        <f t="shared" si="425"/>
        <v>4.8152064752836701</v>
      </c>
      <c r="K3893" s="9">
        <f t="shared" si="426"/>
        <v>7.6857418872965573</v>
      </c>
    </row>
    <row r="3894" spans="1:11" x14ac:dyDescent="0.3">
      <c r="A3894">
        <v>17965</v>
      </c>
      <c r="B3894">
        <v>504</v>
      </c>
      <c r="C3894">
        <v>339</v>
      </c>
      <c r="D3894" s="17">
        <v>0.14441924235810713</v>
      </c>
      <c r="E3894" s="9">
        <f t="shared" si="420"/>
        <v>6.2245584292753602</v>
      </c>
      <c r="F3894" s="9">
        <f t="shared" si="421"/>
        <v>5.8289456176102075</v>
      </c>
      <c r="G3894" s="9">
        <f t="shared" si="422"/>
        <v>0.13489729641641079</v>
      </c>
      <c r="H3894" s="9">
        <f t="shared" si="423"/>
        <v>9.6997939431182854</v>
      </c>
      <c r="I3894" s="9">
        <f t="shared" si="424"/>
        <v>6.5495920246956318</v>
      </c>
      <c r="J3894" s="9">
        <f t="shared" si="425"/>
        <v>5.0234119580614172</v>
      </c>
      <c r="K3894" s="9">
        <f t="shared" si="426"/>
        <v>7.8194569705801156</v>
      </c>
    </row>
    <row r="3895" spans="1:11" x14ac:dyDescent="0.3">
      <c r="A3895">
        <v>17966</v>
      </c>
      <c r="B3895">
        <v>587</v>
      </c>
      <c r="C3895">
        <v>65</v>
      </c>
      <c r="D3895" s="17">
        <v>-2.7700068310494369E-3</v>
      </c>
      <c r="E3895" s="9">
        <f t="shared" si="420"/>
        <v>6.3767269478986268</v>
      </c>
      <c r="F3895" s="9">
        <f t="shared" si="421"/>
        <v>4.1896547420264252</v>
      </c>
      <c r="G3895" s="9">
        <f t="shared" si="422"/>
        <v>-2.7661774321382075E-3</v>
      </c>
      <c r="H3895" s="9">
        <f t="shared" si="423"/>
        <v>8.1847920153248204</v>
      </c>
      <c r="I3895" s="9">
        <f t="shared" si="424"/>
        <v>4.7782227467141638</v>
      </c>
      <c r="J3895" s="9">
        <f t="shared" si="425"/>
        <v>3.796193794250271</v>
      </c>
      <c r="K3895" s="9">
        <f t="shared" si="426"/>
        <v>6.2851015905267129</v>
      </c>
    </row>
    <row r="3896" spans="1:11" x14ac:dyDescent="0.3">
      <c r="A3896">
        <v>17968</v>
      </c>
      <c r="B3896">
        <v>494</v>
      </c>
      <c r="C3896">
        <v>1675</v>
      </c>
      <c r="D3896" s="17">
        <v>0.19441326588630028</v>
      </c>
      <c r="E3896" s="9">
        <f t="shared" si="420"/>
        <v>6.2045577625686903</v>
      </c>
      <c r="F3896" s="9">
        <f t="shared" si="421"/>
        <v>7.4241652810420282</v>
      </c>
      <c r="G3896" s="9">
        <f t="shared" si="422"/>
        <v>0.17765507391785232</v>
      </c>
      <c r="H3896" s="9">
        <f t="shared" si="423"/>
        <v>9.8989221786554769</v>
      </c>
      <c r="I3896" s="9">
        <f t="shared" si="424"/>
        <v>8.273339253160362</v>
      </c>
      <c r="J3896" s="9">
        <f t="shared" si="425"/>
        <v>5.4045814849302012</v>
      </c>
      <c r="K3896" s="9">
        <f t="shared" si="426"/>
        <v>8.5123791622618867</v>
      </c>
    </row>
    <row r="3897" spans="1:11" x14ac:dyDescent="0.3">
      <c r="A3897">
        <v>17969</v>
      </c>
      <c r="B3897">
        <v>504</v>
      </c>
      <c r="C3897">
        <v>20</v>
      </c>
      <c r="D3897" s="17">
        <v>-7.494912958012219E-2</v>
      </c>
      <c r="E3897" s="9">
        <f t="shared" si="420"/>
        <v>6.2245584292753602</v>
      </c>
      <c r="F3897" s="9">
        <f t="shared" si="421"/>
        <v>3.044522437723423</v>
      </c>
      <c r="G3897" s="9">
        <f t="shared" si="422"/>
        <v>-7.2273339139120457E-2</v>
      </c>
      <c r="H3897" s="9">
        <f t="shared" si="423"/>
        <v>9.6997939431182854</v>
      </c>
      <c r="I3897" s="9">
        <f t="shared" si="424"/>
        <v>3.5408266181325931</v>
      </c>
      <c r="J3897" s="9">
        <f t="shared" si="425"/>
        <v>3.1765635540922257</v>
      </c>
      <c r="K3897" s="9">
        <f t="shared" si="426"/>
        <v>6.5474576678173655</v>
      </c>
    </row>
    <row r="3898" spans="1:11" x14ac:dyDescent="0.3">
      <c r="A3898">
        <v>17970</v>
      </c>
      <c r="B3898">
        <v>537</v>
      </c>
      <c r="C3898">
        <v>51</v>
      </c>
      <c r="D3898" s="17">
        <v>8.7396950372629206E-4</v>
      </c>
      <c r="E3898" s="9">
        <f t="shared" si="420"/>
        <v>6.2878585601617845</v>
      </c>
      <c r="F3898" s="9">
        <f t="shared" si="421"/>
        <v>3.9512437185814275</v>
      </c>
      <c r="G3898" s="9">
        <f t="shared" si="422"/>
        <v>8.7358781475308346E-4</v>
      </c>
      <c r="H3898" s="9">
        <f t="shared" si="423"/>
        <v>9.0695727831164792</v>
      </c>
      <c r="I3898" s="9">
        <f t="shared" si="424"/>
        <v>4.5206028399894373</v>
      </c>
      <c r="J3898" s="9">
        <f t="shared" si="425"/>
        <v>3.8286409343530097</v>
      </c>
      <c r="K3898" s="9">
        <f t="shared" si="426"/>
        <v>6.6566954304256729</v>
      </c>
    </row>
    <row r="3899" spans="1:11" x14ac:dyDescent="0.3">
      <c r="A3899">
        <v>17972</v>
      </c>
      <c r="B3899">
        <v>568</v>
      </c>
      <c r="C3899">
        <v>54</v>
      </c>
      <c r="D3899" s="17">
        <v>0.24490883772923452</v>
      </c>
      <c r="E3899" s="9">
        <f t="shared" si="420"/>
        <v>6.3438804341263308</v>
      </c>
      <c r="F3899" s="9">
        <f t="shared" si="421"/>
        <v>4.0073331852324712</v>
      </c>
      <c r="G3899" s="9">
        <f t="shared" si="422"/>
        <v>0.21906230452831549</v>
      </c>
      <c r="H3899" s="9">
        <f t="shared" si="423"/>
        <v>8.5118145304714865</v>
      </c>
      <c r="I3899" s="9">
        <f t="shared" si="424"/>
        <v>4.5812114601701861</v>
      </c>
      <c r="J3899" s="9">
        <f t="shared" si="425"/>
        <v>5.7737113935229667</v>
      </c>
      <c r="K3899" s="9">
        <f t="shared" si="426"/>
        <v>6.7850129819913922</v>
      </c>
    </row>
    <row r="3900" spans="1:11" x14ac:dyDescent="0.3">
      <c r="A3900">
        <v>17973</v>
      </c>
      <c r="B3900">
        <v>923</v>
      </c>
      <c r="C3900">
        <v>15</v>
      </c>
      <c r="D3900" s="17">
        <v>0.1404875902982044</v>
      </c>
      <c r="E3900" s="9">
        <f t="shared" si="420"/>
        <v>6.828712071641684</v>
      </c>
      <c r="F3900" s="9">
        <f t="shared" si="421"/>
        <v>2.7725887222397811</v>
      </c>
      <c r="G3900" s="9">
        <f t="shared" si="422"/>
        <v>0.13145588175211653</v>
      </c>
      <c r="H3900" s="9">
        <f t="shared" si="423"/>
        <v>3.684792015324819</v>
      </c>
      <c r="I3900" s="9">
        <f t="shared" si="424"/>
        <v>3.2469830810095455</v>
      </c>
      <c r="J3900" s="9">
        <f t="shared" si="425"/>
        <v>4.99273303890328</v>
      </c>
      <c r="K3900" s="9">
        <f t="shared" si="426"/>
        <v>3.8150375397459291</v>
      </c>
    </row>
    <row r="3901" spans="1:11" x14ac:dyDescent="0.3">
      <c r="A3901">
        <v>17974</v>
      </c>
      <c r="B3901">
        <v>545</v>
      </c>
      <c r="C3901">
        <v>66</v>
      </c>
      <c r="D3901" s="17">
        <v>0.13008409333439402</v>
      </c>
      <c r="E3901" s="9">
        <f t="shared" si="420"/>
        <v>6.3026189757449051</v>
      </c>
      <c r="F3901" s="9">
        <f t="shared" si="421"/>
        <v>4.2046926193909657</v>
      </c>
      <c r="G3901" s="9">
        <f t="shared" si="422"/>
        <v>0.12229204883529649</v>
      </c>
      <c r="H3901" s="9">
        <f t="shared" si="423"/>
        <v>8.9226169063965131</v>
      </c>
      <c r="I3901" s="9">
        <f t="shared" si="424"/>
        <v>4.7944722326146527</v>
      </c>
      <c r="J3901" s="9">
        <f t="shared" si="425"/>
        <v>4.9110409103287509</v>
      </c>
      <c r="K3901" s="9">
        <f t="shared" si="426"/>
        <v>6.8818583050484028</v>
      </c>
    </row>
    <row r="3902" spans="1:11" x14ac:dyDescent="0.3">
      <c r="A3902">
        <v>17975</v>
      </c>
      <c r="B3902">
        <v>503</v>
      </c>
      <c r="C3902">
        <v>281</v>
      </c>
      <c r="D3902" s="17">
        <v>0.14099280947889431</v>
      </c>
      <c r="E3902" s="9">
        <f t="shared" si="420"/>
        <v>6.2225762680713688</v>
      </c>
      <c r="F3902" s="9">
        <f t="shared" si="421"/>
        <v>5.6419070709381138</v>
      </c>
      <c r="G3902" s="9">
        <f t="shared" si="422"/>
        <v>0.13189876891345054</v>
      </c>
      <c r="H3902" s="9">
        <f t="shared" si="423"/>
        <v>9.7195284984153574</v>
      </c>
      <c r="I3902" s="9">
        <f t="shared" si="424"/>
        <v>6.3474836982796372</v>
      </c>
      <c r="J3902" s="9">
        <f t="shared" si="425"/>
        <v>4.9966812116008965</v>
      </c>
      <c r="K3902" s="9">
        <f t="shared" si="426"/>
        <v>7.763345601011749</v>
      </c>
    </row>
    <row r="3903" spans="1:11" x14ac:dyDescent="0.3">
      <c r="A3903">
        <v>17977</v>
      </c>
      <c r="B3903">
        <v>901</v>
      </c>
      <c r="C3903">
        <v>19</v>
      </c>
      <c r="D3903" s="17">
        <v>0.27872319473424151</v>
      </c>
      <c r="E3903" s="9">
        <f t="shared" si="420"/>
        <v>6.804614520062624</v>
      </c>
      <c r="F3903" s="9">
        <f t="shared" si="421"/>
        <v>2.9957322735539909</v>
      </c>
      <c r="G3903" s="9">
        <f t="shared" si="422"/>
        <v>0.24586207597933196</v>
      </c>
      <c r="H3903" s="9">
        <f t="shared" si="423"/>
        <v>3.9247091639418943</v>
      </c>
      <c r="I3903" s="9">
        <f t="shared" si="424"/>
        <v>3.4881054085140581</v>
      </c>
      <c r="J3903" s="9">
        <f t="shared" si="425"/>
        <v>6.0126212901805056</v>
      </c>
      <c r="K3903" s="9">
        <f t="shared" si="426"/>
        <v>4.2113104625612658</v>
      </c>
    </row>
    <row r="3904" spans="1:11" x14ac:dyDescent="0.3">
      <c r="A3904">
        <v>17978</v>
      </c>
      <c r="B3904">
        <v>508</v>
      </c>
      <c r="C3904">
        <v>11</v>
      </c>
      <c r="D3904" s="17">
        <v>-1.5169856771672477E-2</v>
      </c>
      <c r="E3904" s="9">
        <f t="shared" si="420"/>
        <v>6.2324480165505225</v>
      </c>
      <c r="F3904" s="9">
        <f t="shared" si="421"/>
        <v>2.4849066497880004</v>
      </c>
      <c r="G3904" s="9">
        <f t="shared" si="422"/>
        <v>-1.5055945065951213E-2</v>
      </c>
      <c r="H3904" s="9">
        <f t="shared" si="423"/>
        <v>9.6212445819264474</v>
      </c>
      <c r="I3904" s="9">
        <f t="shared" si="424"/>
        <v>2.9361223347215213</v>
      </c>
      <c r="J3904" s="9">
        <f t="shared" si="425"/>
        <v>3.6866351317554802</v>
      </c>
      <c r="K3904" s="9">
        <f t="shared" si="426"/>
        <v>6.4287860177307756</v>
      </c>
    </row>
    <row r="3905" spans="1:11" x14ac:dyDescent="0.3">
      <c r="A3905">
        <v>17979</v>
      </c>
      <c r="B3905">
        <v>502</v>
      </c>
      <c r="C3905">
        <v>168</v>
      </c>
      <c r="D3905" s="17">
        <v>9.622695322850415E-2</v>
      </c>
      <c r="E3905" s="9">
        <f t="shared" si="420"/>
        <v>6.2205901700997392</v>
      </c>
      <c r="F3905" s="9">
        <f t="shared" si="421"/>
        <v>5.1298987149230735</v>
      </c>
      <c r="G3905" s="9">
        <f t="shared" si="422"/>
        <v>9.1874241202537413E-2</v>
      </c>
      <c r="H3905" s="9">
        <f t="shared" si="423"/>
        <v>9.7393022484855329</v>
      </c>
      <c r="I3905" s="9">
        <f t="shared" si="424"/>
        <v>5.7942225989693288</v>
      </c>
      <c r="J3905" s="9">
        <f t="shared" si="425"/>
        <v>4.6398775800229703</v>
      </c>
      <c r="K3905" s="9">
        <f t="shared" si="426"/>
        <v>7.5358934199381586</v>
      </c>
    </row>
    <row r="3906" spans="1:11" x14ac:dyDescent="0.3">
      <c r="A3906">
        <v>17980</v>
      </c>
      <c r="B3906">
        <v>502</v>
      </c>
      <c r="C3906">
        <v>44</v>
      </c>
      <c r="D3906" s="17">
        <v>2.9856613663599658E-2</v>
      </c>
      <c r="E3906" s="9">
        <f t="shared" ref="E3906:E3969" si="427">IF(B3906&lt;=0,-1*LOG(1-B3906,EXP(1)),LOG(1+B3906,EXP(1)))</f>
        <v>6.2205901700997392</v>
      </c>
      <c r="F3906" s="9">
        <f t="shared" ref="F3906:F3969" si="428">IF(C3906&lt;=0,-1*LOG(1-C3906,EXP(1)),LOG(1+C3906,EXP(1)))</f>
        <v>3.8066624897703196</v>
      </c>
      <c r="G3906" s="9">
        <f t="shared" ref="G3906:G3969" si="429">IF(D3906&lt;=0,-1*LOG(1-D3906,EXP(1)),LOG(1+D3906,EXP(1)))</f>
        <v>2.9419582515587871E-2</v>
      </c>
      <c r="H3906" s="9">
        <f t="shared" ref="H3906:H3969" si="430">1+9*((MAX(E$2:E$4112)-E3906)/(MAX(E$2:E$4112)-MIN(E$2:E$4112)))</f>
        <v>9.7393022484855329</v>
      </c>
      <c r="I3906" s="9">
        <f t="shared" ref="I3906:I3969" si="431">1+9*((F3906-MIN(F$2:F$4112))/(MAX(F$2:F$4112)-MIN(F$2:F$4112)))</f>
        <v>4.3643726366110398</v>
      </c>
      <c r="J3906" s="9">
        <f t="shared" ref="J3906:J3969" si="432">1+9*((G3906-MIN(G$2:G$4112))/(MAX(G$2:G$4112)-MIN(G$2:G$4112)))</f>
        <v>4.0831177554120357</v>
      </c>
      <c r="K3906" s="9">
        <f t="shared" ref="K3906:K3969" si="433">0.5*H3906+0.3*I3906+0.2*J3906</f>
        <v>6.9955864663084855</v>
      </c>
    </row>
    <row r="3907" spans="1:11" x14ac:dyDescent="0.3">
      <c r="A3907">
        <v>17984</v>
      </c>
      <c r="B3907">
        <v>1017</v>
      </c>
      <c r="C3907">
        <v>45</v>
      </c>
      <c r="D3907" s="17">
        <v>5.1374181202073592E-2</v>
      </c>
      <c r="E3907" s="9">
        <f t="shared" si="427"/>
        <v>6.9255951971104679</v>
      </c>
      <c r="F3907" s="9">
        <f t="shared" si="428"/>
        <v>3.8286413964890951</v>
      </c>
      <c r="G3907" s="9">
        <f t="shared" si="429"/>
        <v>5.009805251245316E-2</v>
      </c>
      <c r="H3907" s="9">
        <f t="shared" si="430"/>
        <v>2.7202158783956571</v>
      </c>
      <c r="I3907" s="9">
        <f t="shared" si="431"/>
        <v>4.3881223937195184</v>
      </c>
      <c r="J3907" s="9">
        <f t="shared" si="432"/>
        <v>4.2674585487287544</v>
      </c>
      <c r="K3907" s="9">
        <f t="shared" si="433"/>
        <v>3.5300363670594352</v>
      </c>
    </row>
    <row r="3908" spans="1:11" x14ac:dyDescent="0.3">
      <c r="A3908">
        <v>17985</v>
      </c>
      <c r="B3908">
        <v>894</v>
      </c>
      <c r="C3908">
        <v>19</v>
      </c>
      <c r="D3908" s="17">
        <v>0.30580537948820757</v>
      </c>
      <c r="E3908" s="9">
        <f t="shared" si="427"/>
        <v>6.7968237182748554</v>
      </c>
      <c r="F3908" s="9">
        <f t="shared" si="428"/>
        <v>2.9957322735539909</v>
      </c>
      <c r="G3908" s="9">
        <f t="shared" si="429"/>
        <v>0.26681999944961704</v>
      </c>
      <c r="H3908" s="9">
        <f t="shared" si="430"/>
        <v>4.0022750089295016</v>
      </c>
      <c r="I3908" s="9">
        <f t="shared" si="431"/>
        <v>3.4881054085140581</v>
      </c>
      <c r="J3908" s="9">
        <f t="shared" si="432"/>
        <v>6.1994533062517663</v>
      </c>
      <c r="K3908" s="9">
        <f t="shared" si="433"/>
        <v>4.2874597882693211</v>
      </c>
    </row>
    <row r="3909" spans="1:11" x14ac:dyDescent="0.3">
      <c r="A3909">
        <v>17986</v>
      </c>
      <c r="B3909">
        <v>928</v>
      </c>
      <c r="C3909">
        <v>1</v>
      </c>
      <c r="D3909" s="17">
        <v>0.42519662702769656</v>
      </c>
      <c r="E3909" s="9">
        <f t="shared" si="427"/>
        <v>6.8341087388138382</v>
      </c>
      <c r="F3909" s="9">
        <f t="shared" si="428"/>
        <v>0.69314718055994529</v>
      </c>
      <c r="G3909" s="9">
        <f t="shared" si="429"/>
        <v>0.35430978808079933</v>
      </c>
      <c r="H3909" s="9">
        <f t="shared" si="430"/>
        <v>3.6310623658319767</v>
      </c>
      <c r="I3909" s="9">
        <f t="shared" si="431"/>
        <v>1</v>
      </c>
      <c r="J3909" s="9">
        <f t="shared" si="432"/>
        <v>6.979391911275691</v>
      </c>
      <c r="K3909" s="9">
        <f t="shared" si="433"/>
        <v>3.5114095651711268</v>
      </c>
    </row>
    <row r="3910" spans="1:11" x14ac:dyDescent="0.3">
      <c r="A3910">
        <v>17987</v>
      </c>
      <c r="B3910">
        <v>1057</v>
      </c>
      <c r="C3910">
        <v>13</v>
      </c>
      <c r="D3910" s="17">
        <v>2.8726901088190138E-2</v>
      </c>
      <c r="E3910" s="9">
        <f t="shared" si="427"/>
        <v>6.9641356124182447</v>
      </c>
      <c r="F3910" s="9">
        <f t="shared" si="428"/>
        <v>2.6390573296152584</v>
      </c>
      <c r="G3910" s="9">
        <f t="shared" si="429"/>
        <v>2.8322019379846693E-2</v>
      </c>
      <c r="H3910" s="9">
        <f t="shared" si="430"/>
        <v>2.3365044246895224</v>
      </c>
      <c r="I3910" s="9">
        <f t="shared" si="431"/>
        <v>3.1026930040841023</v>
      </c>
      <c r="J3910" s="9">
        <f t="shared" si="432"/>
        <v>4.0733333922948241</v>
      </c>
      <c r="K3910" s="9">
        <f t="shared" si="433"/>
        <v>2.9137267920289567</v>
      </c>
    </row>
    <row r="3911" spans="1:11" x14ac:dyDescent="0.3">
      <c r="A3911">
        <v>17988</v>
      </c>
      <c r="B3911">
        <v>655</v>
      </c>
      <c r="C3911">
        <v>44</v>
      </c>
      <c r="D3911" s="17">
        <v>2.4760218538550028E-2</v>
      </c>
      <c r="E3911" s="9">
        <f t="shared" si="427"/>
        <v>6.4861607889440887</v>
      </c>
      <c r="F3911" s="9">
        <f t="shared" si="428"/>
        <v>3.8066624897703196</v>
      </c>
      <c r="G3911" s="9">
        <f t="shared" si="429"/>
        <v>2.4458652090626146E-2</v>
      </c>
      <c r="H3911" s="9">
        <f t="shared" si="430"/>
        <v>7.0952599514675008</v>
      </c>
      <c r="I3911" s="9">
        <f t="shared" si="431"/>
        <v>4.3643726366110398</v>
      </c>
      <c r="J3911" s="9">
        <f t="shared" si="432"/>
        <v>4.0388929239682625</v>
      </c>
      <c r="K3911" s="9">
        <f t="shared" si="433"/>
        <v>5.6647203515107147</v>
      </c>
    </row>
    <row r="3912" spans="1:11" x14ac:dyDescent="0.3">
      <c r="A3912">
        <v>17990</v>
      </c>
      <c r="B3912">
        <v>496</v>
      </c>
      <c r="C3912">
        <v>43</v>
      </c>
      <c r="D3912" s="17">
        <v>-1.8662760189731925E-2</v>
      </c>
      <c r="E3912" s="9">
        <f t="shared" si="427"/>
        <v>6.2085900260966289</v>
      </c>
      <c r="F3912" s="9">
        <f t="shared" si="428"/>
        <v>3.784189633918261</v>
      </c>
      <c r="G3912" s="9">
        <f t="shared" si="429"/>
        <v>-1.8490747736532361E-2</v>
      </c>
      <c r="H3912" s="9">
        <f t="shared" si="430"/>
        <v>9.8587766408433986</v>
      </c>
      <c r="I3912" s="9">
        <f t="shared" si="431"/>
        <v>4.340089132665673</v>
      </c>
      <c r="J3912" s="9">
        <f t="shared" si="432"/>
        <v>3.6560151560378715</v>
      </c>
      <c r="K3912" s="9">
        <f t="shared" si="433"/>
        <v>6.9626180914289755</v>
      </c>
    </row>
    <row r="3913" spans="1:11" x14ac:dyDescent="0.3">
      <c r="A3913">
        <v>17991</v>
      </c>
      <c r="B3913">
        <v>554</v>
      </c>
      <c r="C3913">
        <v>6</v>
      </c>
      <c r="D3913" s="17">
        <v>0.37362958011949016</v>
      </c>
      <c r="E3913" s="9">
        <f t="shared" si="427"/>
        <v>6.3189681137464344</v>
      </c>
      <c r="F3913" s="9">
        <f t="shared" si="428"/>
        <v>1.9459101490553132</v>
      </c>
      <c r="G3913" s="9">
        <f t="shared" si="429"/>
        <v>0.31745656510971543</v>
      </c>
      <c r="H3913" s="9">
        <f t="shared" si="430"/>
        <v>8.7598435823596255</v>
      </c>
      <c r="I3913" s="9">
        <f t="shared" si="431"/>
        <v>2.3536986437475873</v>
      </c>
      <c r="J3913" s="9">
        <f t="shared" si="432"/>
        <v>6.650859270330912</v>
      </c>
      <c r="K3913" s="9">
        <f t="shared" si="433"/>
        <v>6.4162032383702714</v>
      </c>
    </row>
    <row r="3914" spans="1:11" x14ac:dyDescent="0.3">
      <c r="A3914">
        <v>17994</v>
      </c>
      <c r="B3914">
        <v>652</v>
      </c>
      <c r="C3914">
        <v>53</v>
      </c>
      <c r="D3914" s="17">
        <v>5.1238758761997953E-2</v>
      </c>
      <c r="E3914" s="9">
        <f t="shared" si="427"/>
        <v>6.481577129276431</v>
      </c>
      <c r="F3914" s="9">
        <f t="shared" si="428"/>
        <v>3.9889840465642745</v>
      </c>
      <c r="G3914" s="9">
        <f t="shared" si="429"/>
        <v>4.9969239036906726E-2</v>
      </c>
      <c r="H3914" s="9">
        <f t="shared" si="430"/>
        <v>7.1408952332963453</v>
      </c>
      <c r="I3914" s="9">
        <f t="shared" si="431"/>
        <v>4.5613839231550184</v>
      </c>
      <c r="J3914" s="9">
        <f t="shared" si="432"/>
        <v>4.2663102249758023</v>
      </c>
      <c r="K3914" s="9">
        <f t="shared" si="433"/>
        <v>5.7921248385898387</v>
      </c>
    </row>
    <row r="3915" spans="1:11" x14ac:dyDescent="0.3">
      <c r="A3915">
        <v>17997</v>
      </c>
      <c r="B3915">
        <v>499</v>
      </c>
      <c r="C3915">
        <v>150</v>
      </c>
      <c r="D3915" s="17">
        <v>-4.9386020316832105E-2</v>
      </c>
      <c r="E3915" s="9">
        <f t="shared" si="427"/>
        <v>6.2146080984221914</v>
      </c>
      <c r="F3915" s="9">
        <f t="shared" si="428"/>
        <v>5.0172798368149243</v>
      </c>
      <c r="G3915" s="9">
        <f t="shared" si="429"/>
        <v>-4.8205250585430952E-2</v>
      </c>
      <c r="H3915" s="9">
        <f t="shared" si="430"/>
        <v>9.7988602320006457</v>
      </c>
      <c r="I3915" s="9">
        <f t="shared" si="431"/>
        <v>5.6725299672510729</v>
      </c>
      <c r="J3915" s="9">
        <f t="shared" si="432"/>
        <v>3.3911215237232839</v>
      </c>
      <c r="K3915" s="9">
        <f t="shared" si="433"/>
        <v>7.2794134109203021</v>
      </c>
    </row>
    <row r="3916" spans="1:11" x14ac:dyDescent="0.3">
      <c r="A3916">
        <v>17999</v>
      </c>
      <c r="B3916">
        <v>509</v>
      </c>
      <c r="C3916">
        <v>84</v>
      </c>
      <c r="D3916" s="17">
        <v>0.21933211088106233</v>
      </c>
      <c r="E3916" s="9">
        <f t="shared" si="427"/>
        <v>6.2344107257183712</v>
      </c>
      <c r="F3916" s="9">
        <f t="shared" si="428"/>
        <v>4.4426512564903167</v>
      </c>
      <c r="G3916" s="9">
        <f t="shared" si="429"/>
        <v>0.19830325874215773</v>
      </c>
      <c r="H3916" s="9">
        <f t="shared" si="430"/>
        <v>9.6017036926551906</v>
      </c>
      <c r="I3916" s="9">
        <f t="shared" si="431"/>
        <v>5.0516033040226009</v>
      </c>
      <c r="J3916" s="9">
        <f t="shared" si="432"/>
        <v>5.5886522973084718</v>
      </c>
      <c r="K3916" s="9">
        <f t="shared" si="433"/>
        <v>7.4340632969960696</v>
      </c>
    </row>
    <row r="3917" spans="1:11" x14ac:dyDescent="0.3">
      <c r="A3917">
        <v>18001</v>
      </c>
      <c r="B3917">
        <v>884</v>
      </c>
      <c r="C3917">
        <v>53</v>
      </c>
      <c r="D3917" s="17">
        <v>0.33846632284409273</v>
      </c>
      <c r="E3917" s="9">
        <f t="shared" si="427"/>
        <v>6.7855876450079293</v>
      </c>
      <c r="F3917" s="9">
        <f t="shared" si="428"/>
        <v>3.9889840465642745</v>
      </c>
      <c r="G3917" s="9">
        <f t="shared" si="429"/>
        <v>0.29152442329124795</v>
      </c>
      <c r="H3917" s="9">
        <f t="shared" si="430"/>
        <v>4.1141422519981274</v>
      </c>
      <c r="I3917" s="9">
        <f t="shared" si="431"/>
        <v>4.5613839231550184</v>
      </c>
      <c r="J3917" s="9">
        <f t="shared" si="432"/>
        <v>6.4196839659712275</v>
      </c>
      <c r="K3917" s="9">
        <f t="shared" si="433"/>
        <v>4.7094230961398154</v>
      </c>
    </row>
    <row r="3918" spans="1:11" x14ac:dyDescent="0.3">
      <c r="A3918">
        <v>18004</v>
      </c>
      <c r="B3918">
        <v>505</v>
      </c>
      <c r="C3918">
        <v>30</v>
      </c>
      <c r="D3918" s="17">
        <v>-2.5253068167356629E-2</v>
      </c>
      <c r="E3918" s="9">
        <f t="shared" si="427"/>
        <v>6.2265366692874657</v>
      </c>
      <c r="F3918" s="9">
        <f t="shared" si="428"/>
        <v>3.4339872044851463</v>
      </c>
      <c r="G3918" s="9">
        <f t="shared" si="429"/>
        <v>-2.4939477889656766E-2</v>
      </c>
      <c r="H3918" s="9">
        <f t="shared" si="430"/>
        <v>9.6800984275208837</v>
      </c>
      <c r="I3918" s="9">
        <f t="shared" si="431"/>
        <v>3.9616707361432257</v>
      </c>
      <c r="J3918" s="9">
        <f t="shared" si="432"/>
        <v>3.5985271488258963</v>
      </c>
      <c r="K3918" s="9">
        <f t="shared" si="433"/>
        <v>6.7482558643685886</v>
      </c>
    </row>
    <row r="3919" spans="1:11" x14ac:dyDescent="0.3">
      <c r="A3919">
        <v>18005</v>
      </c>
      <c r="B3919">
        <v>875</v>
      </c>
      <c r="C3919">
        <v>50</v>
      </c>
      <c r="D3919" s="17">
        <v>7.5886905535456184E-2</v>
      </c>
      <c r="E3919" s="9">
        <f t="shared" si="427"/>
        <v>6.7753660909363917</v>
      </c>
      <c r="F3919" s="9">
        <f t="shared" si="428"/>
        <v>3.9318256327243257</v>
      </c>
      <c r="G3919" s="9">
        <f t="shared" si="429"/>
        <v>7.3145349835842408E-2</v>
      </c>
      <c r="H3919" s="9">
        <f t="shared" si="430"/>
        <v>4.2159088609099449</v>
      </c>
      <c r="I3919" s="9">
        <f t="shared" si="431"/>
        <v>4.4996202302300636</v>
      </c>
      <c r="J3919" s="9">
        <f t="shared" si="432"/>
        <v>4.4729165479445534</v>
      </c>
      <c r="K3919" s="9">
        <f t="shared" si="433"/>
        <v>4.3524238091129019</v>
      </c>
    </row>
    <row r="3920" spans="1:11" x14ac:dyDescent="0.3">
      <c r="A3920">
        <v>18006</v>
      </c>
      <c r="B3920">
        <v>895</v>
      </c>
      <c r="C3920">
        <v>21</v>
      </c>
      <c r="D3920" s="17">
        <v>0.12858163407225462</v>
      </c>
      <c r="E3920" s="9">
        <f t="shared" si="427"/>
        <v>6.7979404129749303</v>
      </c>
      <c r="F3920" s="9">
        <f t="shared" si="428"/>
        <v>3.0910424533583161</v>
      </c>
      <c r="G3920" s="9">
        <f t="shared" si="429"/>
        <v>0.12096165322560933</v>
      </c>
      <c r="H3920" s="9">
        <f t="shared" si="430"/>
        <v>3.9911571072854786</v>
      </c>
      <c r="I3920" s="9">
        <f t="shared" si="431"/>
        <v>3.591094772329158</v>
      </c>
      <c r="J3920" s="9">
        <f t="shared" si="432"/>
        <v>4.899180933156746</v>
      </c>
      <c r="K3920" s="9">
        <f t="shared" si="433"/>
        <v>4.0527431719728355</v>
      </c>
    </row>
    <row r="3921" spans="1:11" x14ac:dyDescent="0.3">
      <c r="A3921">
        <v>18008</v>
      </c>
      <c r="B3921">
        <v>612</v>
      </c>
      <c r="C3921">
        <v>42</v>
      </c>
      <c r="D3921" s="17">
        <v>-2.0897230259124992E-2</v>
      </c>
      <c r="E3921" s="9">
        <f t="shared" si="427"/>
        <v>6.4183649359362116</v>
      </c>
      <c r="F3921" s="9">
        <f t="shared" si="428"/>
        <v>3.7612001156935624</v>
      </c>
      <c r="G3921" s="9">
        <f t="shared" si="429"/>
        <v>-2.0681878150779424E-2</v>
      </c>
      <c r="H3921" s="9">
        <f t="shared" si="430"/>
        <v>7.7702408800630156</v>
      </c>
      <c r="I3921" s="9">
        <f t="shared" si="431"/>
        <v>4.3152473386281605</v>
      </c>
      <c r="J3921" s="9">
        <f t="shared" si="432"/>
        <v>3.6364820513698799</v>
      </c>
      <c r="K3921" s="9">
        <f t="shared" si="433"/>
        <v>5.9069910518939324</v>
      </c>
    </row>
    <row r="3922" spans="1:11" x14ac:dyDescent="0.3">
      <c r="A3922">
        <v>18009</v>
      </c>
      <c r="B3922">
        <v>569</v>
      </c>
      <c r="C3922">
        <v>30</v>
      </c>
      <c r="D3922" s="17">
        <v>0.15744402190797663</v>
      </c>
      <c r="E3922" s="9">
        <f t="shared" si="427"/>
        <v>6.3456363608285962</v>
      </c>
      <c r="F3922" s="9">
        <f t="shared" si="428"/>
        <v>3.4339872044851463</v>
      </c>
      <c r="G3922" s="9">
        <f t="shared" si="429"/>
        <v>0.1462141446061995</v>
      </c>
      <c r="H3922" s="9">
        <f t="shared" si="430"/>
        <v>8.4943323839469329</v>
      </c>
      <c r="I3922" s="9">
        <f t="shared" si="431"/>
        <v>3.9616707361432257</v>
      </c>
      <c r="J3922" s="9">
        <f t="shared" si="432"/>
        <v>5.1242974091352531</v>
      </c>
      <c r="K3922" s="9">
        <f t="shared" si="433"/>
        <v>6.4605268946434844</v>
      </c>
    </row>
    <row r="3923" spans="1:11" x14ac:dyDescent="0.3">
      <c r="A3923">
        <v>18010</v>
      </c>
      <c r="B3923">
        <v>582</v>
      </c>
      <c r="C3923">
        <v>28</v>
      </c>
      <c r="D3923" s="17">
        <v>0.1310709507328725</v>
      </c>
      <c r="E3923" s="9">
        <f t="shared" si="427"/>
        <v>6.3681871863504922</v>
      </c>
      <c r="F3923" s="9">
        <f t="shared" si="428"/>
        <v>3.3672958299864741</v>
      </c>
      <c r="G3923" s="9">
        <f t="shared" si="429"/>
        <v>0.12316492790984411</v>
      </c>
      <c r="H3923" s="9">
        <f t="shared" si="430"/>
        <v>8.2698145635192404</v>
      </c>
      <c r="I3923" s="9">
        <f t="shared" si="431"/>
        <v>3.8896060076360079</v>
      </c>
      <c r="J3923" s="9">
        <f t="shared" si="432"/>
        <v>4.9188222994303654</v>
      </c>
      <c r="K3923" s="9">
        <f t="shared" si="433"/>
        <v>6.285553543936496</v>
      </c>
    </row>
    <row r="3924" spans="1:11" x14ac:dyDescent="0.3">
      <c r="A3924">
        <v>18013</v>
      </c>
      <c r="B3924">
        <v>1027</v>
      </c>
      <c r="C3924">
        <v>29</v>
      </c>
      <c r="D3924" s="17">
        <v>3.4492367028874735E-3</v>
      </c>
      <c r="E3924" s="9">
        <f t="shared" si="427"/>
        <v>6.93537044601511</v>
      </c>
      <c r="F3924" s="9">
        <f t="shared" si="428"/>
        <v>3.4011973816621555</v>
      </c>
      <c r="G3924" s="9">
        <f t="shared" si="429"/>
        <v>3.4433017294744615E-3</v>
      </c>
      <c r="H3924" s="9">
        <f t="shared" si="430"/>
        <v>2.6228927193797071</v>
      </c>
      <c r="I3924" s="9">
        <f t="shared" si="431"/>
        <v>3.9262390225625494</v>
      </c>
      <c r="J3924" s="9">
        <f t="shared" si="432"/>
        <v>3.85154896873411</v>
      </c>
      <c r="K3924" s="9">
        <f t="shared" si="433"/>
        <v>3.2596278602054403</v>
      </c>
    </row>
    <row r="3925" spans="1:11" x14ac:dyDescent="0.3">
      <c r="A3925">
        <v>18014</v>
      </c>
      <c r="B3925">
        <v>900</v>
      </c>
      <c r="C3925">
        <v>27</v>
      </c>
      <c r="D3925" s="17">
        <v>9.8122541782046116E-2</v>
      </c>
      <c r="E3925" s="9">
        <f t="shared" si="427"/>
        <v>6.8035052576083377</v>
      </c>
      <c r="F3925" s="9">
        <f t="shared" si="428"/>
        <v>3.3322045101752038</v>
      </c>
      <c r="G3925" s="9">
        <f t="shared" si="429"/>
        <v>9.3601941397398497E-2</v>
      </c>
      <c r="H3925" s="9">
        <f t="shared" si="430"/>
        <v>3.9357530695531024</v>
      </c>
      <c r="I3925" s="9">
        <f t="shared" si="431"/>
        <v>3.8516873644206178</v>
      </c>
      <c r="J3925" s="9">
        <f t="shared" si="432"/>
        <v>4.6552793783466582</v>
      </c>
      <c r="K3925" s="9">
        <f t="shared" si="433"/>
        <v>4.0544386197720677</v>
      </c>
    </row>
    <row r="3926" spans="1:11" x14ac:dyDescent="0.3">
      <c r="A3926">
        <v>18015</v>
      </c>
      <c r="B3926">
        <v>876</v>
      </c>
      <c r="C3926">
        <v>43</v>
      </c>
      <c r="D3926" s="17">
        <v>9.7519507779628242E-2</v>
      </c>
      <c r="E3926" s="9">
        <f t="shared" si="427"/>
        <v>6.776506992372183</v>
      </c>
      <c r="F3926" s="9">
        <f t="shared" si="428"/>
        <v>3.784189633918261</v>
      </c>
      <c r="G3926" s="9">
        <f t="shared" si="429"/>
        <v>9.3052640551478591E-2</v>
      </c>
      <c r="H3926" s="9">
        <f t="shared" si="430"/>
        <v>4.204549955071311</v>
      </c>
      <c r="I3926" s="9">
        <f t="shared" si="431"/>
        <v>4.340089132665673</v>
      </c>
      <c r="J3926" s="9">
        <f t="shared" si="432"/>
        <v>4.65038256761928</v>
      </c>
      <c r="K3926" s="9">
        <f t="shared" si="433"/>
        <v>4.3343782308592136</v>
      </c>
    </row>
    <row r="3927" spans="1:11" x14ac:dyDescent="0.3">
      <c r="A3927">
        <v>18016</v>
      </c>
      <c r="B3927">
        <v>507</v>
      </c>
      <c r="C3927">
        <v>117</v>
      </c>
      <c r="D3927" s="17">
        <v>0.1391429389499278</v>
      </c>
      <c r="E3927" s="9">
        <f t="shared" si="427"/>
        <v>6.230481447578482</v>
      </c>
      <c r="F3927" s="9">
        <f t="shared" si="428"/>
        <v>4.7706846244656651</v>
      </c>
      <c r="G3927" s="9">
        <f t="shared" si="429"/>
        <v>0.1302761717184315</v>
      </c>
      <c r="H3927" s="9">
        <f t="shared" si="430"/>
        <v>9.6408238997165903</v>
      </c>
      <c r="I3927" s="9">
        <f t="shared" si="431"/>
        <v>5.4060664678448198</v>
      </c>
      <c r="J3927" s="9">
        <f t="shared" si="432"/>
        <v>4.9822163670447654</v>
      </c>
      <c r="K3927" s="9">
        <f t="shared" si="433"/>
        <v>7.4386751636206947</v>
      </c>
    </row>
    <row r="3928" spans="1:11" x14ac:dyDescent="0.3">
      <c r="A3928">
        <v>18017</v>
      </c>
      <c r="B3928">
        <v>536</v>
      </c>
      <c r="C3928">
        <v>5</v>
      </c>
      <c r="D3928" s="17">
        <v>0.48696297513470926</v>
      </c>
      <c r="E3928" s="9">
        <f t="shared" si="427"/>
        <v>6.2859980945088649</v>
      </c>
      <c r="F3928" s="9">
        <f t="shared" si="428"/>
        <v>1.791759469228055</v>
      </c>
      <c r="G3928" s="9">
        <f t="shared" si="429"/>
        <v>0.39673576813286671</v>
      </c>
      <c r="H3928" s="9">
        <f t="shared" si="430"/>
        <v>9.0880957277851131</v>
      </c>
      <c r="I3928" s="9">
        <f t="shared" si="431"/>
        <v>2.1871279743850058</v>
      </c>
      <c r="J3928" s="9">
        <f t="shared" si="432"/>
        <v>7.3576035885043733</v>
      </c>
      <c r="K3928" s="9">
        <f t="shared" si="433"/>
        <v>6.6717069739089325</v>
      </c>
    </row>
    <row r="3929" spans="1:11" x14ac:dyDescent="0.3">
      <c r="A3929">
        <v>18018</v>
      </c>
      <c r="B3929">
        <v>980</v>
      </c>
      <c r="C3929">
        <v>26</v>
      </c>
      <c r="D3929" s="17">
        <v>9.1841549058877814E-2</v>
      </c>
      <c r="E3929" s="9">
        <f t="shared" si="427"/>
        <v>6.8885724595653635</v>
      </c>
      <c r="F3929" s="9">
        <f t="shared" si="428"/>
        <v>3.2958368660043291</v>
      </c>
      <c r="G3929" s="9">
        <f t="shared" si="429"/>
        <v>8.7865765200024204E-2</v>
      </c>
      <c r="H3929" s="9">
        <f t="shared" si="430"/>
        <v>3.0888172110529672</v>
      </c>
      <c r="I3929" s="9">
        <f t="shared" si="431"/>
        <v>3.8123895628185025</v>
      </c>
      <c r="J3929" s="9">
        <f t="shared" si="432"/>
        <v>4.6041435220193403</v>
      </c>
      <c r="K3929" s="9">
        <f t="shared" si="433"/>
        <v>3.6089541787759023</v>
      </c>
    </row>
    <row r="3930" spans="1:11" x14ac:dyDescent="0.3">
      <c r="A3930">
        <v>18019</v>
      </c>
      <c r="B3930">
        <v>923</v>
      </c>
      <c r="C3930">
        <v>4</v>
      </c>
      <c r="D3930" s="17">
        <v>0.23573732361325542</v>
      </c>
      <c r="E3930" s="9">
        <f t="shared" si="427"/>
        <v>6.828712071641684</v>
      </c>
      <c r="F3930" s="9">
        <f t="shared" si="428"/>
        <v>1.6094379124341003</v>
      </c>
      <c r="G3930" s="9">
        <f t="shared" si="429"/>
        <v>0.21166781510113833</v>
      </c>
      <c r="H3930" s="9">
        <f t="shared" si="430"/>
        <v>3.684792015324819</v>
      </c>
      <c r="I3930" s="9">
        <f t="shared" si="431"/>
        <v>1.9901166878410281</v>
      </c>
      <c r="J3930" s="9">
        <f t="shared" si="432"/>
        <v>5.7077922976041391</v>
      </c>
      <c r="K3930" s="9">
        <f t="shared" si="433"/>
        <v>3.5809894735355461</v>
      </c>
    </row>
    <row r="3931" spans="1:11" x14ac:dyDescent="0.3">
      <c r="A3931">
        <v>18024</v>
      </c>
      <c r="B3931">
        <v>1024</v>
      </c>
      <c r="C3931">
        <v>1</v>
      </c>
      <c r="D3931" s="17">
        <v>0.23878691025682408</v>
      </c>
      <c r="E3931" s="9">
        <f t="shared" si="427"/>
        <v>6.932447891572509</v>
      </c>
      <c r="F3931" s="9">
        <f t="shared" si="428"/>
        <v>0.69314718055994529</v>
      </c>
      <c r="G3931" s="9">
        <f t="shared" si="429"/>
        <v>0.21413260259097219</v>
      </c>
      <c r="H3931" s="9">
        <f t="shared" si="430"/>
        <v>2.6519899048861508</v>
      </c>
      <c r="I3931" s="9">
        <f t="shared" si="431"/>
        <v>1</v>
      </c>
      <c r="J3931" s="9">
        <f t="shared" si="432"/>
        <v>5.7297649523170842</v>
      </c>
      <c r="K3931" s="9">
        <f t="shared" si="433"/>
        <v>2.7719479429064924</v>
      </c>
    </row>
    <row r="3932" spans="1:11" x14ac:dyDescent="0.3">
      <c r="A3932">
        <v>18027</v>
      </c>
      <c r="B3932">
        <v>970</v>
      </c>
      <c r="C3932">
        <v>19</v>
      </c>
      <c r="D3932" s="17">
        <v>0.17128159057015721</v>
      </c>
      <c r="E3932" s="9">
        <f t="shared" si="427"/>
        <v>6.8783264682913252</v>
      </c>
      <c r="F3932" s="9">
        <f t="shared" si="428"/>
        <v>2.9957322735539909</v>
      </c>
      <c r="G3932" s="9">
        <f t="shared" si="429"/>
        <v>0.15809852587819151</v>
      </c>
      <c r="H3932" s="9">
        <f t="shared" si="430"/>
        <v>3.1908271187051112</v>
      </c>
      <c r="I3932" s="9">
        <f t="shared" si="431"/>
        <v>3.4881054085140581</v>
      </c>
      <c r="J3932" s="9">
        <f t="shared" si="432"/>
        <v>5.2302422044750179</v>
      </c>
      <c r="K3932" s="9">
        <f t="shared" si="433"/>
        <v>3.6878936228017771</v>
      </c>
    </row>
    <row r="3933" spans="1:11" x14ac:dyDescent="0.3">
      <c r="A3933">
        <v>18030</v>
      </c>
      <c r="B3933">
        <v>876</v>
      </c>
      <c r="C3933">
        <v>8</v>
      </c>
      <c r="D3933" s="17">
        <v>9.403364904390836E-2</v>
      </c>
      <c r="E3933" s="9">
        <f t="shared" si="427"/>
        <v>6.776506992372183</v>
      </c>
      <c r="F3933" s="9">
        <f t="shared" si="428"/>
        <v>2.1972245773362196</v>
      </c>
      <c r="G3933" s="9">
        <f t="shared" si="429"/>
        <v>8.9871461336566053E-2</v>
      </c>
      <c r="H3933" s="9">
        <f t="shared" si="430"/>
        <v>4.204549955071311</v>
      </c>
      <c r="I3933" s="9">
        <f t="shared" si="431"/>
        <v>2.6252615884334967</v>
      </c>
      <c r="J3933" s="9">
        <f t="shared" si="432"/>
        <v>4.6220235497495565</v>
      </c>
      <c r="K3933" s="9">
        <f t="shared" si="433"/>
        <v>3.8142581640156159</v>
      </c>
    </row>
    <row r="3934" spans="1:11" x14ac:dyDescent="0.3">
      <c r="A3934">
        <v>18032</v>
      </c>
      <c r="B3934">
        <v>669</v>
      </c>
      <c r="C3934">
        <v>5</v>
      </c>
      <c r="D3934" s="17">
        <v>-0.11242554235055327</v>
      </c>
      <c r="E3934" s="9">
        <f t="shared" si="427"/>
        <v>6.5072777123850116</v>
      </c>
      <c r="F3934" s="9">
        <f t="shared" si="428"/>
        <v>1.791759469228055</v>
      </c>
      <c r="G3934" s="9">
        <f t="shared" si="429"/>
        <v>-0.10654280459424298</v>
      </c>
      <c r="H3934" s="9">
        <f t="shared" si="430"/>
        <v>6.8850181747089962</v>
      </c>
      <c r="I3934" s="9">
        <f t="shared" si="431"/>
        <v>2.1871279743850058</v>
      </c>
      <c r="J3934" s="9">
        <f t="shared" si="432"/>
        <v>2.8710641409589122</v>
      </c>
      <c r="K3934" s="9">
        <f t="shared" si="433"/>
        <v>4.6728603078617823</v>
      </c>
    </row>
    <row r="3935" spans="1:11" x14ac:dyDescent="0.3">
      <c r="A3935">
        <v>18033</v>
      </c>
      <c r="B3935">
        <v>937</v>
      </c>
      <c r="C3935">
        <v>31</v>
      </c>
      <c r="D3935" s="17">
        <v>2.1882760267823941E-2</v>
      </c>
      <c r="E3935" s="9">
        <f t="shared" si="427"/>
        <v>6.8437499490062246</v>
      </c>
      <c r="F3935" s="9">
        <f t="shared" si="428"/>
        <v>3.4657359027997265</v>
      </c>
      <c r="G3935" s="9">
        <f t="shared" si="429"/>
        <v>2.1646769220528581E-2</v>
      </c>
      <c r="H3935" s="9">
        <f t="shared" si="430"/>
        <v>3.5350737069432774</v>
      </c>
      <c r="I3935" s="9">
        <f t="shared" si="431"/>
        <v>3.9959774413460609</v>
      </c>
      <c r="J3935" s="9">
        <f t="shared" si="432"/>
        <v>4.0138260443071445</v>
      </c>
      <c r="K3935" s="9">
        <f t="shared" si="433"/>
        <v>3.7690952947368861</v>
      </c>
    </row>
    <row r="3936" spans="1:11" x14ac:dyDescent="0.3">
      <c r="A3936">
        <v>18034</v>
      </c>
      <c r="B3936">
        <v>893</v>
      </c>
      <c r="C3936">
        <v>106</v>
      </c>
      <c r="D3936" s="17">
        <v>8.7726262967147348E-2</v>
      </c>
      <c r="E3936" s="9">
        <f t="shared" si="427"/>
        <v>6.7957057751735137</v>
      </c>
      <c r="F3936" s="9">
        <f t="shared" si="428"/>
        <v>4.6728288344619058</v>
      </c>
      <c r="G3936" s="9">
        <f t="shared" si="429"/>
        <v>8.4089520240483898E-2</v>
      </c>
      <c r="H3936" s="9">
        <f t="shared" si="430"/>
        <v>4.0134053397562699</v>
      </c>
      <c r="I3936" s="9">
        <f t="shared" si="431"/>
        <v>5.3003263928727469</v>
      </c>
      <c r="J3936" s="9">
        <f t="shared" si="432"/>
        <v>4.5704797165392712</v>
      </c>
      <c r="K3936" s="9">
        <f t="shared" si="433"/>
        <v>4.5108965310478135</v>
      </c>
    </row>
    <row r="3937" spans="1:11" x14ac:dyDescent="0.3">
      <c r="A3937">
        <v>18035</v>
      </c>
      <c r="B3937">
        <v>915</v>
      </c>
      <c r="C3937">
        <v>23</v>
      </c>
      <c r="D3937" s="17">
        <v>6.1784743143994056E-2</v>
      </c>
      <c r="E3937" s="9">
        <f t="shared" si="427"/>
        <v>6.8200163646741299</v>
      </c>
      <c r="F3937" s="9">
        <f t="shared" si="428"/>
        <v>3.1780538303479458</v>
      </c>
      <c r="G3937" s="9">
        <f t="shared" si="429"/>
        <v>5.9951212203769609E-2</v>
      </c>
      <c r="H3937" s="9">
        <f t="shared" si="430"/>
        <v>3.7713671685730898</v>
      </c>
      <c r="I3937" s="9">
        <f t="shared" si="431"/>
        <v>3.6851166950580363</v>
      </c>
      <c r="J3937" s="9">
        <f t="shared" si="432"/>
        <v>4.3552957665910501</v>
      </c>
      <c r="K3937" s="9">
        <f t="shared" si="433"/>
        <v>3.862277746122166</v>
      </c>
    </row>
    <row r="3938" spans="1:11" x14ac:dyDescent="0.3">
      <c r="A3938">
        <v>18036</v>
      </c>
      <c r="B3938">
        <v>572</v>
      </c>
      <c r="C3938">
        <v>128</v>
      </c>
      <c r="D3938" s="17">
        <v>0.11068225661960064</v>
      </c>
      <c r="E3938" s="9">
        <f t="shared" si="427"/>
        <v>6.3508857167147399</v>
      </c>
      <c r="F3938" s="9">
        <f t="shared" si="428"/>
        <v>4.8598124043616719</v>
      </c>
      <c r="G3938" s="9">
        <f t="shared" si="429"/>
        <v>0.10497447211024429</v>
      </c>
      <c r="H3938" s="9">
        <f t="shared" si="430"/>
        <v>8.442069377385959</v>
      </c>
      <c r="I3938" s="9">
        <f t="shared" si="431"/>
        <v>5.5023753130131663</v>
      </c>
      <c r="J3938" s="9">
        <f t="shared" si="432"/>
        <v>4.756661218199536</v>
      </c>
      <c r="K3938" s="9">
        <f t="shared" si="433"/>
        <v>6.8230795262368362</v>
      </c>
    </row>
    <row r="3939" spans="1:11" x14ac:dyDescent="0.3">
      <c r="A3939">
        <v>18037</v>
      </c>
      <c r="B3939">
        <v>505</v>
      </c>
      <c r="C3939">
        <v>19</v>
      </c>
      <c r="D3939" s="17">
        <v>7.1384507446091025E-2</v>
      </c>
      <c r="E3939" s="9">
        <f t="shared" si="427"/>
        <v>6.2265366692874657</v>
      </c>
      <c r="F3939" s="9">
        <f t="shared" si="428"/>
        <v>2.9957322735539909</v>
      </c>
      <c r="G3939" s="9">
        <f t="shared" si="429"/>
        <v>6.8951744257590181E-2</v>
      </c>
      <c r="H3939" s="9">
        <f t="shared" si="430"/>
        <v>9.6800984275208837</v>
      </c>
      <c r="I3939" s="9">
        <f t="shared" si="431"/>
        <v>3.4881054085140581</v>
      </c>
      <c r="J3939" s="9">
        <f t="shared" si="432"/>
        <v>4.4355321293067327</v>
      </c>
      <c r="K3939" s="9">
        <f t="shared" si="433"/>
        <v>6.7735872621760054</v>
      </c>
    </row>
    <row r="3940" spans="1:11" x14ac:dyDescent="0.3">
      <c r="A3940">
        <v>18040</v>
      </c>
      <c r="B3940">
        <v>591</v>
      </c>
      <c r="C3940">
        <v>24</v>
      </c>
      <c r="D3940" s="17">
        <v>0.20091065561644114</v>
      </c>
      <c r="E3940" s="9">
        <f t="shared" si="427"/>
        <v>6.3835066348840055</v>
      </c>
      <c r="F3940" s="9">
        <f t="shared" si="428"/>
        <v>3.2188758248682006</v>
      </c>
      <c r="G3940" s="9">
        <f t="shared" si="429"/>
        <v>0.18308014867073386</v>
      </c>
      <c r="H3940" s="9">
        <f t="shared" si="430"/>
        <v>8.1172929100853572</v>
      </c>
      <c r="I3940" s="9">
        <f t="shared" si="431"/>
        <v>3.7292277360185713</v>
      </c>
      <c r="J3940" s="9">
        <f t="shared" si="432"/>
        <v>5.4529439887276432</v>
      </c>
      <c r="K3940" s="9">
        <f t="shared" si="433"/>
        <v>6.2680035735937789</v>
      </c>
    </row>
    <row r="3941" spans="1:11" x14ac:dyDescent="0.3">
      <c r="A3941">
        <v>18041</v>
      </c>
      <c r="B3941">
        <v>508</v>
      </c>
      <c r="C3941">
        <v>418</v>
      </c>
      <c r="D3941" s="17">
        <v>3.4724486019559832E-2</v>
      </c>
      <c r="E3941" s="9">
        <f t="shared" si="427"/>
        <v>6.2324480165505225</v>
      </c>
      <c r="F3941" s="9">
        <f t="shared" si="428"/>
        <v>6.0378709199221374</v>
      </c>
      <c r="G3941" s="9">
        <f t="shared" si="429"/>
        <v>3.4135194198049293E-2</v>
      </c>
      <c r="H3941" s="9">
        <f t="shared" si="430"/>
        <v>9.6212445819264474</v>
      </c>
      <c r="I3941" s="9">
        <f t="shared" si="431"/>
        <v>6.775350532487332</v>
      </c>
      <c r="J3941" s="9">
        <f t="shared" si="432"/>
        <v>4.1251556624066206</v>
      </c>
      <c r="K3941" s="9">
        <f t="shared" si="433"/>
        <v>7.668258583190747</v>
      </c>
    </row>
    <row r="3942" spans="1:11" x14ac:dyDescent="0.3">
      <c r="A3942">
        <v>18042</v>
      </c>
      <c r="B3942">
        <v>925</v>
      </c>
      <c r="C3942">
        <v>7</v>
      </c>
      <c r="D3942" s="17">
        <v>0.34289754904425923</v>
      </c>
      <c r="E3942" s="9">
        <f t="shared" si="427"/>
        <v>6.8308742346461795</v>
      </c>
      <c r="F3942" s="9">
        <f t="shared" si="428"/>
        <v>2.0794415416798357</v>
      </c>
      <c r="G3942" s="9">
        <f t="shared" si="429"/>
        <v>0.29482962948176855</v>
      </c>
      <c r="H3942" s="9">
        <f t="shared" si="430"/>
        <v>3.6632653477220143</v>
      </c>
      <c r="I3942" s="9">
        <f t="shared" si="431"/>
        <v>2.49798872067303</v>
      </c>
      <c r="J3942" s="9">
        <f t="shared" si="432"/>
        <v>6.4491486377447318</v>
      </c>
      <c r="K3942" s="9">
        <f t="shared" si="433"/>
        <v>3.8708590176118625</v>
      </c>
    </row>
    <row r="3943" spans="1:11" x14ac:dyDescent="0.3">
      <c r="A3943">
        <v>18043</v>
      </c>
      <c r="B3943">
        <v>509</v>
      </c>
      <c r="C3943">
        <v>81</v>
      </c>
      <c r="D3943" s="17">
        <v>0.22716452112962873</v>
      </c>
      <c r="E3943" s="9">
        <f t="shared" si="427"/>
        <v>6.2344107257183712</v>
      </c>
      <c r="F3943" s="9">
        <f t="shared" si="428"/>
        <v>4.4067192472642533</v>
      </c>
      <c r="G3943" s="9">
        <f t="shared" si="429"/>
        <v>0.20470624079053873</v>
      </c>
      <c r="H3943" s="9">
        <f t="shared" si="430"/>
        <v>9.6017036926551906</v>
      </c>
      <c r="I3943" s="9">
        <f t="shared" si="431"/>
        <v>5.0127762366685369</v>
      </c>
      <c r="J3943" s="9">
        <f t="shared" si="432"/>
        <v>5.6457324773493642</v>
      </c>
      <c r="K3943" s="9">
        <f t="shared" si="433"/>
        <v>7.4338312127980286</v>
      </c>
    </row>
    <row r="3944" spans="1:11" x14ac:dyDescent="0.3">
      <c r="A3944">
        <v>18044</v>
      </c>
      <c r="B3944">
        <v>503</v>
      </c>
      <c r="C3944">
        <v>130</v>
      </c>
      <c r="D3944" s="17">
        <v>0.11911084165770279</v>
      </c>
      <c r="E3944" s="9">
        <f t="shared" si="427"/>
        <v>6.2225762680713688</v>
      </c>
      <c r="F3944" s="9">
        <f t="shared" si="428"/>
        <v>4.8751973232011512</v>
      </c>
      <c r="G3944" s="9">
        <f t="shared" si="429"/>
        <v>0.11253447863130643</v>
      </c>
      <c r="H3944" s="9">
        <f t="shared" si="430"/>
        <v>9.7195284984153574</v>
      </c>
      <c r="I3944" s="9">
        <f t="shared" si="431"/>
        <v>5.5189998016761601</v>
      </c>
      <c r="J3944" s="9">
        <f t="shared" si="432"/>
        <v>4.8240558368431508</v>
      </c>
      <c r="K3944" s="9">
        <f t="shared" si="433"/>
        <v>7.4802753570791571</v>
      </c>
    </row>
    <row r="3945" spans="1:11" x14ac:dyDescent="0.3">
      <c r="A3945">
        <v>18045</v>
      </c>
      <c r="B3945">
        <v>917</v>
      </c>
      <c r="C3945">
        <v>43</v>
      </c>
      <c r="D3945" s="17">
        <v>6.7259004462956573E-2</v>
      </c>
      <c r="E3945" s="9">
        <f t="shared" si="427"/>
        <v>6.8221973906204907</v>
      </c>
      <c r="F3945" s="9">
        <f t="shared" si="428"/>
        <v>3.784189633918261</v>
      </c>
      <c r="G3945" s="9">
        <f t="shared" si="429"/>
        <v>6.50936836903417E-2</v>
      </c>
      <c r="H3945" s="9">
        <f t="shared" si="430"/>
        <v>3.7496527000141575</v>
      </c>
      <c r="I3945" s="9">
        <f t="shared" si="431"/>
        <v>4.340089132665673</v>
      </c>
      <c r="J3945" s="9">
        <f t="shared" si="432"/>
        <v>4.401138968413381</v>
      </c>
      <c r="K3945" s="9">
        <f t="shared" si="433"/>
        <v>4.0570808834894567</v>
      </c>
    </row>
    <row r="3946" spans="1:11" x14ac:dyDescent="0.3">
      <c r="A3946">
        <v>18048</v>
      </c>
      <c r="B3946">
        <v>1075</v>
      </c>
      <c r="C3946">
        <v>7</v>
      </c>
      <c r="D3946" s="17">
        <v>-0.1641199292640525</v>
      </c>
      <c r="E3946" s="9">
        <f t="shared" si="427"/>
        <v>6.9810057407217299</v>
      </c>
      <c r="F3946" s="9">
        <f t="shared" si="428"/>
        <v>2.0794415416798357</v>
      </c>
      <c r="G3946" s="9">
        <f t="shared" si="429"/>
        <v>-0.1519653760156035</v>
      </c>
      <c r="H3946" s="9">
        <f t="shared" si="430"/>
        <v>2.1685440795856881</v>
      </c>
      <c r="I3946" s="9">
        <f t="shared" si="431"/>
        <v>2.49798872067303</v>
      </c>
      <c r="J3946" s="9">
        <f t="shared" si="432"/>
        <v>2.4661389771741522</v>
      </c>
      <c r="K3946" s="9">
        <f t="shared" si="433"/>
        <v>2.3268964514295836</v>
      </c>
    </row>
    <row r="3947" spans="1:11" x14ac:dyDescent="0.3">
      <c r="A3947">
        <v>18050</v>
      </c>
      <c r="B3947">
        <v>502</v>
      </c>
      <c r="C3947">
        <v>5</v>
      </c>
      <c r="D3947" s="17">
        <v>0.14185778649889261</v>
      </c>
      <c r="E3947" s="9">
        <f t="shared" si="427"/>
        <v>6.2205901700997392</v>
      </c>
      <c r="F3947" s="9">
        <f t="shared" si="428"/>
        <v>1.791759469228055</v>
      </c>
      <c r="G3947" s="9">
        <f t="shared" si="429"/>
        <v>0.1326565732681606</v>
      </c>
      <c r="H3947" s="9">
        <f t="shared" si="430"/>
        <v>9.7393022484855329</v>
      </c>
      <c r="I3947" s="9">
        <f t="shared" si="431"/>
        <v>2.1871279743850058</v>
      </c>
      <c r="J3947" s="9">
        <f t="shared" si="432"/>
        <v>5.003436752796512</v>
      </c>
      <c r="K3947" s="9">
        <f t="shared" si="433"/>
        <v>6.5264768671175704</v>
      </c>
    </row>
    <row r="3948" spans="1:11" x14ac:dyDescent="0.3">
      <c r="A3948">
        <v>18053</v>
      </c>
      <c r="B3948">
        <v>942</v>
      </c>
      <c r="C3948">
        <v>20</v>
      </c>
      <c r="D3948" s="17">
        <v>-3.792904190337653E-2</v>
      </c>
      <c r="E3948" s="9">
        <f t="shared" si="427"/>
        <v>6.8490662826334576</v>
      </c>
      <c r="F3948" s="9">
        <f t="shared" si="428"/>
        <v>3.044522437723423</v>
      </c>
      <c r="G3948" s="9">
        <f t="shared" si="429"/>
        <v>-3.7227422005646708E-2</v>
      </c>
      <c r="H3948" s="9">
        <f t="shared" si="430"/>
        <v>3.4821438646413245</v>
      </c>
      <c r="I3948" s="9">
        <f t="shared" si="431"/>
        <v>3.5408266181325931</v>
      </c>
      <c r="J3948" s="9">
        <f t="shared" si="432"/>
        <v>3.4889847423075961</v>
      </c>
      <c r="K3948" s="9">
        <f t="shared" si="433"/>
        <v>3.5011168662219596</v>
      </c>
    </row>
    <row r="3949" spans="1:11" x14ac:dyDescent="0.3">
      <c r="A3949">
        <v>18055</v>
      </c>
      <c r="B3949">
        <v>501</v>
      </c>
      <c r="C3949">
        <v>281</v>
      </c>
      <c r="D3949" s="17">
        <v>9.3687965938730536E-2</v>
      </c>
      <c r="E3949" s="9">
        <f t="shared" si="427"/>
        <v>6.2186001196917289</v>
      </c>
      <c r="F3949" s="9">
        <f t="shared" si="428"/>
        <v>5.6419070709381138</v>
      </c>
      <c r="G3949" s="9">
        <f t="shared" si="429"/>
        <v>8.9555440225207728E-2</v>
      </c>
      <c r="H3949" s="9">
        <f t="shared" si="430"/>
        <v>9.7591153493280682</v>
      </c>
      <c r="I3949" s="9">
        <f t="shared" si="431"/>
        <v>6.3474836982796372</v>
      </c>
      <c r="J3949" s="9">
        <f t="shared" si="432"/>
        <v>4.61920634023737</v>
      </c>
      <c r="K3949" s="9">
        <f t="shared" si="433"/>
        <v>7.7076440521953993</v>
      </c>
    </row>
    <row r="3950" spans="1:11" x14ac:dyDescent="0.3">
      <c r="A3950">
        <v>18056</v>
      </c>
      <c r="B3950">
        <v>1160</v>
      </c>
      <c r="C3950">
        <v>19</v>
      </c>
      <c r="D3950" s="17">
        <v>0.127625292433731</v>
      </c>
      <c r="E3950" s="9">
        <f t="shared" si="427"/>
        <v>7.0570369816978911</v>
      </c>
      <c r="F3950" s="9">
        <f t="shared" si="428"/>
        <v>2.9957322735539909</v>
      </c>
      <c r="G3950" s="9">
        <f t="shared" si="429"/>
        <v>0.12011391033060918</v>
      </c>
      <c r="H3950" s="9">
        <f t="shared" si="430"/>
        <v>1.4115709704724242</v>
      </c>
      <c r="I3950" s="9">
        <f t="shared" si="431"/>
        <v>3.4881054085140581</v>
      </c>
      <c r="J3950" s="9">
        <f t="shared" si="432"/>
        <v>4.8916236236548034</v>
      </c>
      <c r="K3950" s="9">
        <f t="shared" si="433"/>
        <v>2.7305418325213902</v>
      </c>
    </row>
    <row r="3951" spans="1:11" x14ac:dyDescent="0.3">
      <c r="A3951">
        <v>18059</v>
      </c>
      <c r="B3951">
        <v>895</v>
      </c>
      <c r="C3951">
        <v>18</v>
      </c>
      <c r="D3951" s="17">
        <v>2.3466915947413648E-3</v>
      </c>
      <c r="E3951" s="9">
        <f t="shared" si="427"/>
        <v>6.7979404129749303</v>
      </c>
      <c r="F3951" s="9">
        <f t="shared" si="428"/>
        <v>2.9444389791664403</v>
      </c>
      <c r="G3951" s="9">
        <f t="shared" si="429"/>
        <v>2.3439424141669446E-3</v>
      </c>
      <c r="H3951" s="9">
        <f t="shared" si="430"/>
        <v>3.9911571072854786</v>
      </c>
      <c r="I3951" s="9">
        <f t="shared" si="431"/>
        <v>3.4326793903510464</v>
      </c>
      <c r="J3951" s="9">
        <f t="shared" si="432"/>
        <v>3.8417485933506978</v>
      </c>
      <c r="K3951" s="9">
        <f t="shared" si="433"/>
        <v>3.7937320894181927</v>
      </c>
    </row>
    <row r="3952" spans="1:11" x14ac:dyDescent="0.3">
      <c r="A3952">
        <v>18061</v>
      </c>
      <c r="B3952">
        <v>509</v>
      </c>
      <c r="C3952">
        <v>52</v>
      </c>
      <c r="D3952" s="17">
        <v>0.17960526040909056</v>
      </c>
      <c r="E3952" s="9">
        <f t="shared" si="427"/>
        <v>6.2344107257183712</v>
      </c>
      <c r="F3952" s="9">
        <f t="shared" si="428"/>
        <v>3.970291913552122</v>
      </c>
      <c r="G3952" s="9">
        <f t="shared" si="429"/>
        <v>0.16517985743453617</v>
      </c>
      <c r="H3952" s="9">
        <f t="shared" si="430"/>
        <v>9.6017036926551906</v>
      </c>
      <c r="I3952" s="9">
        <f t="shared" si="431"/>
        <v>4.54118575658749</v>
      </c>
      <c r="J3952" s="9">
        <f t="shared" si="432"/>
        <v>5.2933696155955303</v>
      </c>
      <c r="K3952" s="9">
        <f t="shared" si="433"/>
        <v>7.2218814964229487</v>
      </c>
    </row>
    <row r="3953" spans="1:11" x14ac:dyDescent="0.3">
      <c r="A3953">
        <v>18062</v>
      </c>
      <c r="B3953">
        <v>506</v>
      </c>
      <c r="C3953">
        <v>38</v>
      </c>
      <c r="D3953" s="17">
        <v>7.8890873444613055E-2</v>
      </c>
      <c r="E3953" s="9">
        <f t="shared" si="427"/>
        <v>6.2285110035911835</v>
      </c>
      <c r="F3953" s="9">
        <f t="shared" si="428"/>
        <v>3.6635616461296463</v>
      </c>
      <c r="G3953" s="9">
        <f t="shared" si="429"/>
        <v>7.5933544409350906E-2</v>
      </c>
      <c r="H3953" s="9">
        <f t="shared" si="430"/>
        <v>9.6604417974682075</v>
      </c>
      <c r="I3953" s="9">
        <f t="shared" si="431"/>
        <v>4.2097420937014132</v>
      </c>
      <c r="J3953" s="9">
        <f t="shared" si="432"/>
        <v>4.4977722553387585</v>
      </c>
      <c r="K3953" s="9">
        <f t="shared" si="433"/>
        <v>6.9926979779122789</v>
      </c>
    </row>
    <row r="3954" spans="1:11" x14ac:dyDescent="0.3">
      <c r="A3954">
        <v>18064</v>
      </c>
      <c r="B3954">
        <v>593</v>
      </c>
      <c r="C3954">
        <v>6</v>
      </c>
      <c r="D3954" s="17">
        <v>0.23183451947984948</v>
      </c>
      <c r="E3954" s="9">
        <f t="shared" si="427"/>
        <v>6.3868793193626452</v>
      </c>
      <c r="F3954" s="9">
        <f t="shared" si="428"/>
        <v>1.9459101490553132</v>
      </c>
      <c r="G3954" s="9">
        <f t="shared" si="429"/>
        <v>0.2085045374857582</v>
      </c>
      <c r="H3954" s="9">
        <f t="shared" si="430"/>
        <v>8.0837141939802972</v>
      </c>
      <c r="I3954" s="9">
        <f t="shared" si="431"/>
        <v>2.3536986437475873</v>
      </c>
      <c r="J3954" s="9">
        <f t="shared" si="432"/>
        <v>5.679592865770517</v>
      </c>
      <c r="K3954" s="9">
        <f t="shared" si="433"/>
        <v>5.8838852632685281</v>
      </c>
    </row>
    <row r="3955" spans="1:11" x14ac:dyDescent="0.3">
      <c r="A3955">
        <v>18065</v>
      </c>
      <c r="B3955">
        <v>507</v>
      </c>
      <c r="C3955">
        <v>164</v>
      </c>
      <c r="D3955" s="17">
        <v>5.9144642876976183E-2</v>
      </c>
      <c r="E3955" s="9">
        <f t="shared" si="427"/>
        <v>6.230481447578482</v>
      </c>
      <c r="F3955" s="9">
        <f t="shared" si="428"/>
        <v>5.1059454739005803</v>
      </c>
      <c r="G3955" s="9">
        <f t="shared" si="429"/>
        <v>5.7461641689992203E-2</v>
      </c>
      <c r="H3955" s="9">
        <f t="shared" si="430"/>
        <v>9.6408238997165903</v>
      </c>
      <c r="I3955" s="9">
        <f t="shared" si="431"/>
        <v>5.768339434555191</v>
      </c>
      <c r="J3955" s="9">
        <f t="shared" si="432"/>
        <v>4.3331021805279999</v>
      </c>
      <c r="K3955" s="9">
        <f t="shared" si="433"/>
        <v>7.4175342163304521</v>
      </c>
    </row>
    <row r="3956" spans="1:11" x14ac:dyDescent="0.3">
      <c r="A3956">
        <v>18066</v>
      </c>
      <c r="B3956">
        <v>947</v>
      </c>
      <c r="C3956">
        <v>6</v>
      </c>
      <c r="D3956" s="17">
        <v>-8.5793029154438982E-3</v>
      </c>
      <c r="E3956" s="9">
        <f t="shared" si="427"/>
        <v>6.8543545022550214</v>
      </c>
      <c r="F3956" s="9">
        <f t="shared" si="428"/>
        <v>1.9459101490553132</v>
      </c>
      <c r="G3956" s="9">
        <f t="shared" si="429"/>
        <v>-8.5427098426043464E-3</v>
      </c>
      <c r="H3956" s="9">
        <f t="shared" si="430"/>
        <v>3.4294939276257752</v>
      </c>
      <c r="I3956" s="9">
        <f t="shared" si="431"/>
        <v>2.3536986437475873</v>
      </c>
      <c r="J3956" s="9">
        <f t="shared" si="432"/>
        <v>3.744698177440783</v>
      </c>
      <c r="K3956" s="9">
        <f t="shared" si="433"/>
        <v>3.1697961924253204</v>
      </c>
    </row>
    <row r="3957" spans="1:11" x14ac:dyDescent="0.3">
      <c r="A3957">
        <v>18068</v>
      </c>
      <c r="B3957">
        <v>1161</v>
      </c>
      <c r="C3957">
        <v>1</v>
      </c>
      <c r="D3957" s="17">
        <v>0.17697959994081092</v>
      </c>
      <c r="E3957" s="9">
        <f t="shared" si="427"/>
        <v>7.0578979374118562</v>
      </c>
      <c r="F3957" s="9">
        <f t="shared" si="428"/>
        <v>0.69314718055994529</v>
      </c>
      <c r="G3957" s="9">
        <f t="shared" si="429"/>
        <v>0.1629514958771367</v>
      </c>
      <c r="H3957" s="9">
        <f t="shared" si="430"/>
        <v>1.4029992266044875</v>
      </c>
      <c r="I3957" s="9">
        <f t="shared" si="431"/>
        <v>1</v>
      </c>
      <c r="J3957" s="9">
        <f t="shared" si="432"/>
        <v>5.2735046092701214</v>
      </c>
      <c r="K3957" s="9">
        <f t="shared" si="433"/>
        <v>2.0562005351562682</v>
      </c>
    </row>
    <row r="3958" spans="1:11" x14ac:dyDescent="0.3">
      <c r="A3958">
        <v>18069</v>
      </c>
      <c r="B3958">
        <v>509</v>
      </c>
      <c r="C3958">
        <v>352</v>
      </c>
      <c r="D3958" s="17">
        <v>7.3220627937919378E-2</v>
      </c>
      <c r="E3958" s="9">
        <f t="shared" si="427"/>
        <v>6.2344107257183712</v>
      </c>
      <c r="F3958" s="9">
        <f t="shared" si="428"/>
        <v>5.8664680569332965</v>
      </c>
      <c r="G3958" s="9">
        <f t="shared" si="429"/>
        <v>7.0664060348010177E-2</v>
      </c>
      <c r="H3958" s="9">
        <f t="shared" si="430"/>
        <v>9.6017036926551906</v>
      </c>
      <c r="I3958" s="9">
        <f t="shared" si="431"/>
        <v>6.5901376638142377</v>
      </c>
      <c r="J3958" s="9">
        <f t="shared" si="432"/>
        <v>4.4507967841175029</v>
      </c>
      <c r="K3958" s="9">
        <f t="shared" si="433"/>
        <v>7.6680525022953674</v>
      </c>
    </row>
    <row r="3959" spans="1:11" x14ac:dyDescent="0.3">
      <c r="A3959">
        <v>18071</v>
      </c>
      <c r="B3959">
        <v>508</v>
      </c>
      <c r="C3959">
        <v>35</v>
      </c>
      <c r="D3959" s="17">
        <v>7.5195062349365765E-2</v>
      </c>
      <c r="E3959" s="9">
        <f t="shared" si="427"/>
        <v>6.2324480165505225</v>
      </c>
      <c r="F3959" s="9">
        <f t="shared" si="428"/>
        <v>3.5835189384561099</v>
      </c>
      <c r="G3959" s="9">
        <f t="shared" si="429"/>
        <v>7.2502098467205775E-2</v>
      </c>
      <c r="H3959" s="9">
        <f t="shared" si="430"/>
        <v>9.6212445819264474</v>
      </c>
      <c r="I3959" s="9">
        <f t="shared" si="431"/>
        <v>4.1232503091065267</v>
      </c>
      <c r="J3959" s="9">
        <f t="shared" si="432"/>
        <v>4.4671822035943904</v>
      </c>
      <c r="K3959" s="9">
        <f t="shared" si="433"/>
        <v>6.9410338244140597</v>
      </c>
    </row>
    <row r="3960" spans="1:11" x14ac:dyDescent="0.3">
      <c r="A3960">
        <v>18072</v>
      </c>
      <c r="B3960">
        <v>1027</v>
      </c>
      <c r="C3960">
        <v>30</v>
      </c>
      <c r="D3960" s="17">
        <v>-4.2677580166440729E-2</v>
      </c>
      <c r="E3960" s="9">
        <f t="shared" si="427"/>
        <v>6.93537044601511</v>
      </c>
      <c r="F3960" s="9">
        <f t="shared" si="428"/>
        <v>3.4339872044851463</v>
      </c>
      <c r="G3960" s="9">
        <f t="shared" si="429"/>
        <v>-4.1792000871725243E-2</v>
      </c>
      <c r="H3960" s="9">
        <f t="shared" si="430"/>
        <v>2.6228927193797071</v>
      </c>
      <c r="I3960" s="9">
        <f t="shared" si="431"/>
        <v>3.9616707361432257</v>
      </c>
      <c r="J3960" s="9">
        <f t="shared" si="432"/>
        <v>3.4482932361440741</v>
      </c>
      <c r="K3960" s="9">
        <f t="shared" si="433"/>
        <v>3.1896062277616366</v>
      </c>
    </row>
    <row r="3961" spans="1:11" x14ac:dyDescent="0.3">
      <c r="A3961">
        <v>18073</v>
      </c>
      <c r="B3961">
        <v>506</v>
      </c>
      <c r="C3961">
        <v>86</v>
      </c>
      <c r="D3961" s="17">
        <v>7.8003212561162202E-2</v>
      </c>
      <c r="E3961" s="9">
        <f t="shared" si="427"/>
        <v>6.2285110035911835</v>
      </c>
      <c r="F3961" s="9">
        <f t="shared" si="428"/>
        <v>4.4659081186545837</v>
      </c>
      <c r="G3961" s="9">
        <f t="shared" si="429"/>
        <v>7.5110452594760319E-2</v>
      </c>
      <c r="H3961" s="9">
        <f t="shared" si="430"/>
        <v>9.6604417974682075</v>
      </c>
      <c r="I3961" s="9">
        <f t="shared" si="431"/>
        <v>5.0767339820210147</v>
      </c>
      <c r="J3961" s="9">
        <f t="shared" si="432"/>
        <v>4.4904347009598737</v>
      </c>
      <c r="K3961" s="9">
        <f t="shared" si="433"/>
        <v>7.2513280335323831</v>
      </c>
    </row>
    <row r="3962" spans="1:11" x14ac:dyDescent="0.3">
      <c r="A3962">
        <v>18074</v>
      </c>
      <c r="B3962">
        <v>502</v>
      </c>
      <c r="C3962">
        <v>1866</v>
      </c>
      <c r="D3962" s="17">
        <v>0.1480221285165737</v>
      </c>
      <c r="E3962" s="9">
        <f t="shared" si="427"/>
        <v>6.2205901700997392</v>
      </c>
      <c r="F3962" s="9">
        <f t="shared" si="428"/>
        <v>7.5320881435417224</v>
      </c>
      <c r="G3962" s="9">
        <f t="shared" si="429"/>
        <v>0.13804057342290169</v>
      </c>
      <c r="H3962" s="9">
        <f t="shared" si="430"/>
        <v>9.7393022484855329</v>
      </c>
      <c r="I3962" s="9">
        <f t="shared" si="431"/>
        <v>8.3899575091826186</v>
      </c>
      <c r="J3962" s="9">
        <f t="shared" si="432"/>
        <v>5.0514330919788959</v>
      </c>
      <c r="K3962" s="9">
        <f t="shared" si="433"/>
        <v>8.3969249953933307</v>
      </c>
    </row>
    <row r="3963" spans="1:11" x14ac:dyDescent="0.3">
      <c r="A3963">
        <v>18075</v>
      </c>
      <c r="B3963">
        <v>501</v>
      </c>
      <c r="C3963">
        <v>141</v>
      </c>
      <c r="D3963" s="17">
        <v>0.17354263223172353</v>
      </c>
      <c r="E3963" s="9">
        <f t="shared" si="427"/>
        <v>6.2186001196917289</v>
      </c>
      <c r="F3963" s="9">
        <f t="shared" si="428"/>
        <v>4.9558270576012609</v>
      </c>
      <c r="G3963" s="9">
        <f t="shared" si="429"/>
        <v>0.16002706477706757</v>
      </c>
      <c r="H3963" s="9">
        <f t="shared" si="430"/>
        <v>9.7591153493280682</v>
      </c>
      <c r="I3963" s="9">
        <f t="shared" si="431"/>
        <v>5.606125910004736</v>
      </c>
      <c r="J3963" s="9">
        <f t="shared" si="432"/>
        <v>5.2474344044112247</v>
      </c>
      <c r="K3963" s="9">
        <f t="shared" si="433"/>
        <v>7.6108823285477003</v>
      </c>
    </row>
    <row r="3964" spans="1:11" x14ac:dyDescent="0.3">
      <c r="A3964">
        <v>18077</v>
      </c>
      <c r="B3964">
        <v>498</v>
      </c>
      <c r="C3964">
        <v>252</v>
      </c>
      <c r="D3964" s="17">
        <v>4.0141362981406428E-2</v>
      </c>
      <c r="E3964" s="9">
        <f t="shared" si="427"/>
        <v>6.2126060957515188</v>
      </c>
      <c r="F3964" s="9">
        <f t="shared" si="428"/>
        <v>5.5333894887275203</v>
      </c>
      <c r="G3964" s="9">
        <f t="shared" si="429"/>
        <v>3.9356629859847315E-2</v>
      </c>
      <c r="H3964" s="9">
        <f t="shared" si="430"/>
        <v>9.818792330525083</v>
      </c>
      <c r="I3964" s="9">
        <f t="shared" si="431"/>
        <v>6.2302228057121605</v>
      </c>
      <c r="J3964" s="9">
        <f t="shared" si="432"/>
        <v>4.1717028001926346</v>
      </c>
      <c r="K3964" s="9">
        <f t="shared" si="433"/>
        <v>7.6128035670147165</v>
      </c>
    </row>
    <row r="3965" spans="1:11" x14ac:dyDescent="0.3">
      <c r="A3965">
        <v>18078</v>
      </c>
      <c r="B3965">
        <v>568</v>
      </c>
      <c r="C3965">
        <v>55</v>
      </c>
      <c r="D3965" s="17">
        <v>8.6150637968185353E-2</v>
      </c>
      <c r="E3965" s="9">
        <f t="shared" si="427"/>
        <v>6.3438804341263308</v>
      </c>
      <c r="F3965" s="9">
        <f t="shared" si="428"/>
        <v>4.0253516907351496</v>
      </c>
      <c r="G3965" s="9">
        <f t="shared" si="429"/>
        <v>8.2639920887186399E-2</v>
      </c>
      <c r="H3965" s="9">
        <f t="shared" si="430"/>
        <v>8.5118145304714865</v>
      </c>
      <c r="I3965" s="9">
        <f t="shared" si="431"/>
        <v>4.6006817247571341</v>
      </c>
      <c r="J3965" s="9">
        <f t="shared" si="432"/>
        <v>4.5575570827651681</v>
      </c>
      <c r="K3965" s="9">
        <f t="shared" si="433"/>
        <v>6.5476231992159173</v>
      </c>
    </row>
    <row r="3966" spans="1:11" x14ac:dyDescent="0.3">
      <c r="A3966">
        <v>18079</v>
      </c>
      <c r="B3966">
        <v>571</v>
      </c>
      <c r="C3966">
        <v>102</v>
      </c>
      <c r="D3966" s="17">
        <v>3.7969856299854096E-2</v>
      </c>
      <c r="E3966" s="9">
        <f t="shared" si="427"/>
        <v>6.3491389913797978</v>
      </c>
      <c r="F3966" s="9">
        <f t="shared" si="428"/>
        <v>4.6347289882296359</v>
      </c>
      <c r="G3966" s="9">
        <f t="shared" si="429"/>
        <v>3.7266744148471885E-2</v>
      </c>
      <c r="H3966" s="9">
        <f t="shared" si="430"/>
        <v>8.4594599143623661</v>
      </c>
      <c r="I3966" s="9">
        <f t="shared" si="431"/>
        <v>5.2591568249108516</v>
      </c>
      <c r="J3966" s="9">
        <f t="shared" si="432"/>
        <v>4.1530722540238596</v>
      </c>
      <c r="K3966" s="9">
        <f t="shared" si="433"/>
        <v>6.6380914554592101</v>
      </c>
    </row>
    <row r="3967" spans="1:11" x14ac:dyDescent="0.3">
      <c r="A3967">
        <v>18080</v>
      </c>
      <c r="B3967">
        <v>741</v>
      </c>
      <c r="C3967">
        <v>1</v>
      </c>
      <c r="D3967" s="17">
        <v>0.45053253626022555</v>
      </c>
      <c r="E3967" s="9">
        <f t="shared" si="427"/>
        <v>6.6093492431673804</v>
      </c>
      <c r="F3967" s="9">
        <f t="shared" si="428"/>
        <v>0.69314718055994529</v>
      </c>
      <c r="G3967" s="9">
        <f t="shared" si="429"/>
        <v>0.37193075539305448</v>
      </c>
      <c r="H3967" s="9">
        <f t="shared" si="430"/>
        <v>5.8687858599884501</v>
      </c>
      <c r="I3967" s="9">
        <f t="shared" si="431"/>
        <v>1</v>
      </c>
      <c r="J3967" s="9">
        <f t="shared" si="432"/>
        <v>7.1364762165381936</v>
      </c>
      <c r="K3967" s="9">
        <f t="shared" si="433"/>
        <v>4.6616881733018634</v>
      </c>
    </row>
    <row r="3968" spans="1:11" x14ac:dyDescent="0.3">
      <c r="A3968">
        <v>18081</v>
      </c>
      <c r="B3968">
        <v>908</v>
      </c>
      <c r="C3968">
        <v>17</v>
      </c>
      <c r="D3968" s="17">
        <v>0.13838769805013615</v>
      </c>
      <c r="E3968" s="9">
        <f t="shared" si="427"/>
        <v>6.8123450941774788</v>
      </c>
      <c r="F3968" s="9">
        <f t="shared" si="428"/>
        <v>2.8903717578961645</v>
      </c>
      <c r="G3968" s="9">
        <f t="shared" si="429"/>
        <v>0.12961296138421718</v>
      </c>
      <c r="H3968" s="9">
        <f t="shared" si="430"/>
        <v>3.8477429504772616</v>
      </c>
      <c r="I3968" s="9">
        <f t="shared" si="431"/>
        <v>3.3742559487700117</v>
      </c>
      <c r="J3968" s="9">
        <f t="shared" si="432"/>
        <v>4.9763040960129405</v>
      </c>
      <c r="K3968" s="9">
        <f t="shared" si="433"/>
        <v>3.9314090790722225</v>
      </c>
    </row>
    <row r="3969" spans="1:11" x14ac:dyDescent="0.3">
      <c r="A3969">
        <v>18082</v>
      </c>
      <c r="B3969">
        <v>897</v>
      </c>
      <c r="C3969">
        <v>60</v>
      </c>
      <c r="D3969" s="17">
        <v>7.2782638599455982E-2</v>
      </c>
      <c r="E3969" s="9">
        <f t="shared" si="427"/>
        <v>6.8001700683021999</v>
      </c>
      <c r="F3969" s="9">
        <f t="shared" si="428"/>
        <v>4.1108738641733114</v>
      </c>
      <c r="G3969" s="9">
        <f t="shared" si="429"/>
        <v>7.0255869595112055E-2</v>
      </c>
      <c r="H3969" s="9">
        <f t="shared" si="430"/>
        <v>3.9689584807253331</v>
      </c>
      <c r="I3969" s="9">
        <f t="shared" si="431"/>
        <v>4.6930944581352865</v>
      </c>
      <c r="J3969" s="9">
        <f t="shared" si="432"/>
        <v>4.4471579168693358</v>
      </c>
      <c r="K3969" s="9">
        <f t="shared" si="433"/>
        <v>4.2818391611771203</v>
      </c>
    </row>
    <row r="3970" spans="1:11" x14ac:dyDescent="0.3">
      <c r="A3970">
        <v>18084</v>
      </c>
      <c r="B3970">
        <v>888</v>
      </c>
      <c r="C3970">
        <v>1</v>
      </c>
      <c r="D3970" s="17">
        <v>-1.8185644933008494E-2</v>
      </c>
      <c r="E3970" s="9">
        <f t="shared" ref="E3970:E4033" si="434">IF(B3970&lt;=0,-1*LOG(1-B3970,EXP(1)),LOG(1+B3970,EXP(1)))</f>
        <v>6.7900972355139046</v>
      </c>
      <c r="F3970" s="9">
        <f t="shared" ref="F3970:F4033" si="435">IF(C3970&lt;=0,-1*LOG(1-C3970,EXP(1)),LOG(1+C3970,EXP(1)))</f>
        <v>0.69314718055994529</v>
      </c>
      <c r="G3970" s="9">
        <f t="shared" ref="G3970:G4033" si="436">IF(D3970&lt;=0,-1*LOG(1-D3970,EXP(1)),LOG(1+D3970,EXP(1)))</f>
        <v>-1.8022263911963071E-2</v>
      </c>
      <c r="H3970" s="9">
        <f t="shared" ref="H3970:H4033" si="437">1+9*((MAX(E$2:E$4112)-E3970)/(MAX(E$2:E$4112)-MIN(E$2:E$4112)))</f>
        <v>4.069244408660202</v>
      </c>
      <c r="I3970" s="9">
        <f t="shared" ref="I3970:I4033" si="438">1+9*((F3970-MIN(F$2:F$4112))/(MAX(F$2:F$4112)-MIN(F$2:F$4112)))</f>
        <v>1</v>
      </c>
      <c r="J3970" s="9">
        <f t="shared" ref="J3970:J4033" si="439">1+9*((G3970-MIN(G$2:G$4112))/(MAX(G$2:G$4112)-MIN(G$2:G$4112)))</f>
        <v>3.6601915133742824</v>
      </c>
      <c r="K3970" s="9">
        <f t="shared" ref="K3970:K4033" si="440">0.5*H3970+0.3*I3970+0.2*J3970</f>
        <v>3.0666605070049573</v>
      </c>
    </row>
    <row r="3971" spans="1:11" x14ac:dyDescent="0.3">
      <c r="A3971">
        <v>18085</v>
      </c>
      <c r="B3971">
        <v>498</v>
      </c>
      <c r="C3971">
        <v>790</v>
      </c>
      <c r="D3971" s="17">
        <v>0.20632187669626345</v>
      </c>
      <c r="E3971" s="9">
        <f t="shared" si="434"/>
        <v>6.2126060957515188</v>
      </c>
      <c r="F3971" s="9">
        <f t="shared" si="435"/>
        <v>6.6732979677676543</v>
      </c>
      <c r="G3971" s="9">
        <f t="shared" si="436"/>
        <v>0.18757595879428676</v>
      </c>
      <c r="H3971" s="9">
        <f t="shared" si="437"/>
        <v>9.818792330525083</v>
      </c>
      <c r="I3971" s="9">
        <f t="shared" si="438"/>
        <v>7.4619742230823096</v>
      </c>
      <c r="J3971" s="9">
        <f t="shared" si="439"/>
        <v>5.493022447380663</v>
      </c>
      <c r="K3971" s="9">
        <f t="shared" si="440"/>
        <v>8.2465929216633675</v>
      </c>
    </row>
    <row r="3972" spans="1:11" x14ac:dyDescent="0.3">
      <c r="A3972">
        <v>18086</v>
      </c>
      <c r="B3972">
        <v>627</v>
      </c>
      <c r="C3972">
        <v>14</v>
      </c>
      <c r="D3972" s="17">
        <v>-3.379912663868645E-2</v>
      </c>
      <c r="E3972" s="9">
        <f t="shared" si="434"/>
        <v>6.4425401664681985</v>
      </c>
      <c r="F3972" s="9">
        <f t="shared" si="435"/>
        <v>2.7080502011022101</v>
      </c>
      <c r="G3972" s="9">
        <f t="shared" si="436"/>
        <v>-3.324048897260265E-2</v>
      </c>
      <c r="H3972" s="9">
        <f t="shared" si="437"/>
        <v>7.5295503535850141</v>
      </c>
      <c r="I3972" s="9">
        <f t="shared" si="438"/>
        <v>3.177244662226034</v>
      </c>
      <c r="J3972" s="9">
        <f t="shared" si="439"/>
        <v>3.5245267528298148</v>
      </c>
      <c r="K3972" s="9">
        <f t="shared" si="440"/>
        <v>5.4228539260262805</v>
      </c>
    </row>
    <row r="3973" spans="1:11" x14ac:dyDescent="0.3">
      <c r="A3973">
        <v>18088</v>
      </c>
      <c r="B3973">
        <v>933</v>
      </c>
      <c r="C3973">
        <v>33</v>
      </c>
      <c r="D3973" s="17">
        <v>0.15645447715833327</v>
      </c>
      <c r="E3973" s="9">
        <f t="shared" si="434"/>
        <v>6.8394764382288429</v>
      </c>
      <c r="F3973" s="9">
        <f t="shared" si="435"/>
        <v>3.5263605246161616</v>
      </c>
      <c r="G3973" s="9">
        <f t="shared" si="436"/>
        <v>0.14535883931915472</v>
      </c>
      <c r="H3973" s="9">
        <f t="shared" si="437"/>
        <v>3.5776211216434786</v>
      </c>
      <c r="I3973" s="9">
        <f t="shared" si="438"/>
        <v>4.0614866161815728</v>
      </c>
      <c r="J3973" s="9">
        <f t="shared" si="439"/>
        <v>5.1166726837486198</v>
      </c>
      <c r="K3973" s="9">
        <f t="shared" si="440"/>
        <v>4.0305910824259348</v>
      </c>
    </row>
    <row r="3974" spans="1:11" x14ac:dyDescent="0.3">
      <c r="A3974">
        <v>18092</v>
      </c>
      <c r="B3974">
        <v>495</v>
      </c>
      <c r="C3974">
        <v>92</v>
      </c>
      <c r="D3974" s="17">
        <v>9.9592301227847541E-2</v>
      </c>
      <c r="E3974" s="9">
        <f t="shared" si="434"/>
        <v>6.2065759267249279</v>
      </c>
      <c r="F3974" s="9">
        <f t="shared" si="435"/>
        <v>4.5325994931532563</v>
      </c>
      <c r="G3974" s="9">
        <f t="shared" si="436"/>
        <v>9.4939475854693978E-2</v>
      </c>
      <c r="H3974" s="9">
        <f t="shared" si="437"/>
        <v>9.8788291750896526</v>
      </c>
      <c r="I3974" s="9">
        <f t="shared" si="438"/>
        <v>5.1487987105282329</v>
      </c>
      <c r="J3974" s="9">
        <f t="shared" si="439"/>
        <v>4.6672029956637839</v>
      </c>
      <c r="K3974" s="9">
        <f t="shared" si="440"/>
        <v>7.417494799836053</v>
      </c>
    </row>
    <row r="3975" spans="1:11" x14ac:dyDescent="0.3">
      <c r="A3975">
        <v>18093</v>
      </c>
      <c r="B3975">
        <v>646</v>
      </c>
      <c r="C3975">
        <v>40</v>
      </c>
      <c r="D3975" s="17">
        <v>-0.12371371607172996</v>
      </c>
      <c r="E3975" s="9">
        <f t="shared" si="434"/>
        <v>6.4723462945009009</v>
      </c>
      <c r="F3975" s="9">
        <f t="shared" si="435"/>
        <v>3.713572066704308</v>
      </c>
      <c r="G3975" s="9">
        <f t="shared" si="436"/>
        <v>-0.11663901802589086</v>
      </c>
      <c r="H3975" s="9">
        <f t="shared" si="437"/>
        <v>7.2327981617509094</v>
      </c>
      <c r="I3975" s="9">
        <f t="shared" si="438"/>
        <v>4.263781876332021</v>
      </c>
      <c r="J3975" s="9">
        <f t="shared" si="439"/>
        <v>2.7810601902910426</v>
      </c>
      <c r="K3975" s="9">
        <f t="shared" si="440"/>
        <v>5.4517456818332697</v>
      </c>
    </row>
    <row r="3976" spans="1:11" x14ac:dyDescent="0.3">
      <c r="A3976">
        <v>18094</v>
      </c>
      <c r="B3976">
        <v>573</v>
      </c>
      <c r="C3976">
        <v>75</v>
      </c>
      <c r="D3976" s="17">
        <v>0.18738045793525307</v>
      </c>
      <c r="E3976" s="9">
        <f t="shared" si="434"/>
        <v>6.3526293963195668</v>
      </c>
      <c r="F3976" s="9">
        <f t="shared" si="435"/>
        <v>4.3307333402863311</v>
      </c>
      <c r="G3976" s="9">
        <f t="shared" si="436"/>
        <v>0.17174958485750444</v>
      </c>
      <c r="H3976" s="9">
        <f t="shared" si="437"/>
        <v>8.4247091639418947</v>
      </c>
      <c r="I3976" s="9">
        <f t="shared" si="438"/>
        <v>4.9306681110240769</v>
      </c>
      <c r="J3976" s="9">
        <f t="shared" si="439"/>
        <v>5.351936268022337</v>
      </c>
      <c r="K3976" s="9">
        <f t="shared" si="440"/>
        <v>6.7619422688826383</v>
      </c>
    </row>
    <row r="3977" spans="1:11" x14ac:dyDescent="0.3">
      <c r="A3977">
        <v>18095</v>
      </c>
      <c r="B3977">
        <v>649</v>
      </c>
      <c r="C3977">
        <v>36</v>
      </c>
      <c r="D3977" s="17">
        <v>2.5162131844180431E-3</v>
      </c>
      <c r="E3977" s="9">
        <f t="shared" si="434"/>
        <v>6.4769723628896827</v>
      </c>
      <c r="F3977" s="9">
        <f t="shared" si="435"/>
        <v>3.6109179126442243</v>
      </c>
      <c r="G3977" s="9">
        <f t="shared" si="436"/>
        <v>2.5130528203463863E-3</v>
      </c>
      <c r="H3977" s="9">
        <f t="shared" si="437"/>
        <v>7.1867406553066218</v>
      </c>
      <c r="I3977" s="9">
        <f t="shared" si="438"/>
        <v>4.1528568309556455</v>
      </c>
      <c r="J3977" s="9">
        <f t="shared" si="439"/>
        <v>3.8432561491049655</v>
      </c>
      <c r="K3977" s="9">
        <f t="shared" si="440"/>
        <v>5.6078786067609983</v>
      </c>
    </row>
    <row r="3978" spans="1:11" x14ac:dyDescent="0.3">
      <c r="A3978">
        <v>18096</v>
      </c>
      <c r="B3978">
        <v>883</v>
      </c>
      <c r="C3978">
        <v>170</v>
      </c>
      <c r="D3978" s="17">
        <v>0.22248336178090319</v>
      </c>
      <c r="E3978" s="9">
        <f t="shared" si="434"/>
        <v>6.7844570626376433</v>
      </c>
      <c r="F3978" s="9">
        <f t="shared" si="435"/>
        <v>5.1416635565026603</v>
      </c>
      <c r="G3978" s="9">
        <f t="shared" si="436"/>
        <v>0.20088433227910202</v>
      </c>
      <c r="H3978" s="9">
        <f t="shared" si="437"/>
        <v>4.1253984203962268</v>
      </c>
      <c r="I3978" s="9">
        <f t="shared" si="438"/>
        <v>5.8069353391210585</v>
      </c>
      <c r="J3978" s="9">
        <f t="shared" si="439"/>
        <v>5.6116615984550862</v>
      </c>
      <c r="K3978" s="9">
        <f t="shared" si="440"/>
        <v>4.9271121316254476</v>
      </c>
    </row>
    <row r="3979" spans="1:11" x14ac:dyDescent="0.3">
      <c r="A3979">
        <v>18097</v>
      </c>
      <c r="B3979">
        <v>497</v>
      </c>
      <c r="C3979">
        <v>124</v>
      </c>
      <c r="D3979" s="17">
        <v>-2.0026426303085109E-2</v>
      </c>
      <c r="E3979" s="9">
        <f t="shared" si="434"/>
        <v>6.2106000770246528</v>
      </c>
      <c r="F3979" s="9">
        <f t="shared" si="435"/>
        <v>4.8283137373023015</v>
      </c>
      <c r="G3979" s="9">
        <f t="shared" si="436"/>
        <v>-1.9828535100849205E-2</v>
      </c>
      <c r="H3979" s="9">
        <f t="shared" si="437"/>
        <v>9.8387644132258174</v>
      </c>
      <c r="I3979" s="9">
        <f t="shared" si="438"/>
        <v>5.4683387841961153</v>
      </c>
      <c r="J3979" s="9">
        <f t="shared" si="439"/>
        <v>3.6440892841496404</v>
      </c>
      <c r="K3979" s="9">
        <f t="shared" si="440"/>
        <v>7.2887016987016713</v>
      </c>
    </row>
    <row r="3980" spans="1:11" x14ac:dyDescent="0.3">
      <c r="A3980">
        <v>18099</v>
      </c>
      <c r="B3980">
        <v>999</v>
      </c>
      <c r="C3980">
        <v>19</v>
      </c>
      <c r="D3980" s="17">
        <v>2.6982481296568241E-2</v>
      </c>
      <c r="E3980" s="9">
        <f t="shared" si="434"/>
        <v>6.9077552789821368</v>
      </c>
      <c r="F3980" s="9">
        <f t="shared" si="435"/>
        <v>2.9957322735539909</v>
      </c>
      <c r="G3980" s="9">
        <f t="shared" si="436"/>
        <v>2.6624872667110881E-2</v>
      </c>
      <c r="H3980" s="9">
        <f t="shared" si="437"/>
        <v>2.8978315284698555</v>
      </c>
      <c r="I3980" s="9">
        <f t="shared" si="438"/>
        <v>3.4881054085140581</v>
      </c>
      <c r="J3980" s="9">
        <f t="shared" si="439"/>
        <v>4.0582039667885841</v>
      </c>
      <c r="K3980" s="9">
        <f t="shared" si="440"/>
        <v>3.3069881801468624</v>
      </c>
    </row>
    <row r="3981" spans="1:11" x14ac:dyDescent="0.3">
      <c r="A3981">
        <v>18101</v>
      </c>
      <c r="B3981">
        <v>883</v>
      </c>
      <c r="C3981">
        <v>21</v>
      </c>
      <c r="D3981" s="17">
        <v>-5.5631782440385538E-2</v>
      </c>
      <c r="E3981" s="9">
        <f t="shared" si="434"/>
        <v>6.7844570626376433</v>
      </c>
      <c r="F3981" s="9">
        <f t="shared" si="435"/>
        <v>3.0910424533583161</v>
      </c>
      <c r="G3981" s="9">
        <f t="shared" si="436"/>
        <v>-5.4139433606425438E-2</v>
      </c>
      <c r="H3981" s="9">
        <f t="shared" si="437"/>
        <v>4.1253984203962268</v>
      </c>
      <c r="I3981" s="9">
        <f t="shared" si="438"/>
        <v>3.591094772329158</v>
      </c>
      <c r="J3981" s="9">
        <f t="shared" si="439"/>
        <v>3.3382205109335295</v>
      </c>
      <c r="K3981" s="9">
        <f t="shared" si="440"/>
        <v>3.8076717440835668</v>
      </c>
    </row>
    <row r="3982" spans="1:11" x14ac:dyDescent="0.3">
      <c r="A3982">
        <v>18102</v>
      </c>
      <c r="B3982">
        <v>508</v>
      </c>
      <c r="C3982">
        <v>437</v>
      </c>
      <c r="D3982" s="17">
        <v>0.14258190310068092</v>
      </c>
      <c r="E3982" s="9">
        <f t="shared" si="434"/>
        <v>6.2324480165505225</v>
      </c>
      <c r="F3982" s="9">
        <f t="shared" si="435"/>
        <v>6.0822189103764464</v>
      </c>
      <c r="G3982" s="9">
        <f t="shared" si="436"/>
        <v>0.13329052883226408</v>
      </c>
      <c r="H3982" s="9">
        <f t="shared" si="437"/>
        <v>9.6212445819264474</v>
      </c>
      <c r="I3982" s="9">
        <f t="shared" si="438"/>
        <v>6.8232716604585972</v>
      </c>
      <c r="J3982" s="9">
        <f t="shared" si="439"/>
        <v>5.0090882285407083</v>
      </c>
      <c r="K3982" s="9">
        <f t="shared" si="440"/>
        <v>7.8594214348089446</v>
      </c>
    </row>
    <row r="3983" spans="1:11" x14ac:dyDescent="0.3">
      <c r="A3983">
        <v>18104</v>
      </c>
      <c r="B3983">
        <v>909</v>
      </c>
      <c r="C3983">
        <v>36</v>
      </c>
      <c r="D3983" s="17">
        <v>0.17711032615676933</v>
      </c>
      <c r="E3983" s="9">
        <f t="shared" si="434"/>
        <v>6.8134445995108956</v>
      </c>
      <c r="F3983" s="9">
        <f t="shared" si="435"/>
        <v>3.6109179126442243</v>
      </c>
      <c r="G3983" s="9">
        <f t="shared" si="436"/>
        <v>0.16306255893776439</v>
      </c>
      <c r="H3983" s="9">
        <f t="shared" si="437"/>
        <v>3.8367961875409033</v>
      </c>
      <c r="I3983" s="9">
        <f t="shared" si="438"/>
        <v>4.1528568309556455</v>
      </c>
      <c r="J3983" s="9">
        <f t="shared" si="439"/>
        <v>5.2744946947410192</v>
      </c>
      <c r="K3983" s="9">
        <f t="shared" si="440"/>
        <v>4.2191540820053497</v>
      </c>
    </row>
    <row r="3984" spans="1:11" x14ac:dyDescent="0.3">
      <c r="A3984">
        <v>18105</v>
      </c>
      <c r="B3984">
        <v>909</v>
      </c>
      <c r="C3984">
        <v>18</v>
      </c>
      <c r="D3984" s="17">
        <v>8.6267283978962175E-2</v>
      </c>
      <c r="E3984" s="9">
        <f t="shared" si="434"/>
        <v>6.8134445995108956</v>
      </c>
      <c r="F3984" s="9">
        <f t="shared" si="435"/>
        <v>2.9444389791664403</v>
      </c>
      <c r="G3984" s="9">
        <f t="shared" si="436"/>
        <v>8.2747309074063843E-2</v>
      </c>
      <c r="H3984" s="9">
        <f t="shared" si="437"/>
        <v>3.8367961875409033</v>
      </c>
      <c r="I3984" s="9">
        <f t="shared" si="438"/>
        <v>3.4326793903510464</v>
      </c>
      <c r="J3984" s="9">
        <f t="shared" si="439"/>
        <v>4.5585144081168423</v>
      </c>
      <c r="K3984" s="9">
        <f t="shared" si="440"/>
        <v>3.8599047924991341</v>
      </c>
    </row>
    <row r="3985" spans="1:11" x14ac:dyDescent="0.3">
      <c r="A3985">
        <v>18106</v>
      </c>
      <c r="B3985">
        <v>666</v>
      </c>
      <c r="C3985">
        <v>50</v>
      </c>
      <c r="D3985" s="17">
        <v>9.0457346855025322E-2</v>
      </c>
      <c r="E3985" s="9">
        <f t="shared" si="434"/>
        <v>6.5027900459156234</v>
      </c>
      <c r="F3985" s="9">
        <f t="shared" si="435"/>
        <v>3.9318256327243257</v>
      </c>
      <c r="G3985" s="9">
        <f t="shared" si="436"/>
        <v>8.6597192510852711E-2</v>
      </c>
      <c r="H3985" s="9">
        <f t="shared" si="437"/>
        <v>6.9296977405872022</v>
      </c>
      <c r="I3985" s="9">
        <f t="shared" si="438"/>
        <v>4.4996202302300636</v>
      </c>
      <c r="J3985" s="9">
        <f t="shared" si="439"/>
        <v>4.5928346729634262</v>
      </c>
      <c r="K3985" s="9">
        <f t="shared" si="440"/>
        <v>5.7333018739553054</v>
      </c>
    </row>
    <row r="3986" spans="1:11" x14ac:dyDescent="0.3">
      <c r="A3986">
        <v>18108</v>
      </c>
      <c r="B3986">
        <v>584</v>
      </c>
      <c r="C3986">
        <v>36</v>
      </c>
      <c r="D3986" s="17">
        <v>6.3477276512531863E-2</v>
      </c>
      <c r="E3986" s="9">
        <f t="shared" si="434"/>
        <v>6.3716118472318568</v>
      </c>
      <c r="F3986" s="9">
        <f t="shared" si="435"/>
        <v>3.6109179126442243</v>
      </c>
      <c r="G3986" s="9">
        <f t="shared" si="436"/>
        <v>6.1543988727985874E-2</v>
      </c>
      <c r="H3986" s="9">
        <f t="shared" si="437"/>
        <v>8.2357183661963802</v>
      </c>
      <c r="I3986" s="9">
        <f t="shared" si="438"/>
        <v>4.1528568309556455</v>
      </c>
      <c r="J3986" s="9">
        <f t="shared" si="439"/>
        <v>4.3694947710674343</v>
      </c>
      <c r="K3986" s="9">
        <f t="shared" si="440"/>
        <v>6.2376151865983704</v>
      </c>
    </row>
    <row r="3987" spans="1:11" x14ac:dyDescent="0.3">
      <c r="A3987">
        <v>18109</v>
      </c>
      <c r="B3987">
        <v>505</v>
      </c>
      <c r="C3987">
        <v>522</v>
      </c>
      <c r="D3987" s="17">
        <v>0.20554152677039211</v>
      </c>
      <c r="E3987" s="9">
        <f t="shared" si="434"/>
        <v>6.2265366692874657</v>
      </c>
      <c r="F3987" s="9">
        <f t="shared" si="435"/>
        <v>6.2595814640649232</v>
      </c>
      <c r="G3987" s="9">
        <f t="shared" si="436"/>
        <v>0.18692886580222146</v>
      </c>
      <c r="H3987" s="9">
        <f t="shared" si="437"/>
        <v>9.6800984275208837</v>
      </c>
      <c r="I3987" s="9">
        <f t="shared" si="438"/>
        <v>7.0149243947887525</v>
      </c>
      <c r="J3987" s="9">
        <f t="shared" si="439"/>
        <v>5.4872538564005229</v>
      </c>
      <c r="K3987" s="9">
        <f t="shared" si="440"/>
        <v>8.0419773034771715</v>
      </c>
    </row>
    <row r="3988" spans="1:11" x14ac:dyDescent="0.3">
      <c r="A3988">
        <v>18112</v>
      </c>
      <c r="B3988">
        <v>525</v>
      </c>
      <c r="C3988">
        <v>37</v>
      </c>
      <c r="D3988" s="17">
        <v>0.13717071269967546</v>
      </c>
      <c r="E3988" s="9">
        <f t="shared" si="434"/>
        <v>6.2653012127377101</v>
      </c>
      <c r="F3988" s="9">
        <f t="shared" si="435"/>
        <v>3.6375861597263857</v>
      </c>
      <c r="G3988" s="9">
        <f t="shared" si="436"/>
        <v>0.12854334659363342</v>
      </c>
      <c r="H3988" s="9">
        <f t="shared" si="437"/>
        <v>9.2941555361232773</v>
      </c>
      <c r="I3988" s="9">
        <f t="shared" si="438"/>
        <v>4.1816737506875619</v>
      </c>
      <c r="J3988" s="9">
        <f t="shared" si="439"/>
        <v>4.9667688818955806</v>
      </c>
      <c r="K3988" s="9">
        <f t="shared" si="440"/>
        <v>6.894933669647024</v>
      </c>
    </row>
    <row r="3989" spans="1:11" x14ac:dyDescent="0.3">
      <c r="A3989">
        <v>18114</v>
      </c>
      <c r="B3989">
        <v>1162</v>
      </c>
      <c r="C3989">
        <v>28</v>
      </c>
      <c r="D3989" s="17">
        <v>0.10427479668049131</v>
      </c>
      <c r="E3989" s="9">
        <f t="shared" si="434"/>
        <v>7.0587581525186645</v>
      </c>
      <c r="F3989" s="9">
        <f t="shared" si="435"/>
        <v>3.3672958299864741</v>
      </c>
      <c r="G3989" s="9">
        <f t="shared" si="436"/>
        <v>9.9188826918616871E-2</v>
      </c>
      <c r="H3989" s="9">
        <f t="shared" si="437"/>
        <v>1.3944348562805704</v>
      </c>
      <c r="I3989" s="9">
        <f t="shared" si="438"/>
        <v>3.8896060076360079</v>
      </c>
      <c r="J3989" s="9">
        <f t="shared" si="439"/>
        <v>4.7050843643686999</v>
      </c>
      <c r="K3989" s="9">
        <f t="shared" si="440"/>
        <v>2.8051161033048277</v>
      </c>
    </row>
    <row r="3990" spans="1:11" x14ac:dyDescent="0.3">
      <c r="A3990">
        <v>18116</v>
      </c>
      <c r="B3990">
        <v>494</v>
      </c>
      <c r="C3990">
        <v>447</v>
      </c>
      <c r="D3990" s="17">
        <v>0.12709605302489391</v>
      </c>
      <c r="E3990" s="9">
        <f t="shared" si="434"/>
        <v>6.2045577625686903</v>
      </c>
      <c r="F3990" s="9">
        <f t="shared" si="435"/>
        <v>6.1047932324149849</v>
      </c>
      <c r="G3990" s="9">
        <f t="shared" si="436"/>
        <v>0.11964446037430057</v>
      </c>
      <c r="H3990" s="9">
        <f t="shared" si="437"/>
        <v>9.8989221786554769</v>
      </c>
      <c r="I3990" s="9">
        <f t="shared" si="438"/>
        <v>6.8476648057666782</v>
      </c>
      <c r="J3990" s="9">
        <f t="shared" si="439"/>
        <v>4.88743865361681</v>
      </c>
      <c r="K3990" s="9">
        <f t="shared" si="440"/>
        <v>7.9812482617811034</v>
      </c>
    </row>
    <row r="3991" spans="1:11" x14ac:dyDescent="0.3">
      <c r="A3991">
        <v>18117</v>
      </c>
      <c r="B3991">
        <v>897</v>
      </c>
      <c r="C3991">
        <v>67</v>
      </c>
      <c r="D3991" s="17">
        <v>4.9848322217694738E-2</v>
      </c>
      <c r="E3991" s="9">
        <f t="shared" si="434"/>
        <v>6.8001700683021999</v>
      </c>
      <c r="F3991" s="9">
        <f t="shared" si="435"/>
        <v>4.219507705176107</v>
      </c>
      <c r="G3991" s="9">
        <f t="shared" si="436"/>
        <v>4.8645698704032132E-2</v>
      </c>
      <c r="H3991" s="9">
        <f t="shared" si="437"/>
        <v>3.9689584807253331</v>
      </c>
      <c r="I3991" s="9">
        <f t="shared" si="438"/>
        <v>4.8104809765180887</v>
      </c>
      <c r="J3991" s="9">
        <f t="shared" si="439"/>
        <v>4.2545113600217821</v>
      </c>
      <c r="K3991" s="9">
        <f t="shared" si="440"/>
        <v>4.2785258053224497</v>
      </c>
    </row>
    <row r="3992" spans="1:11" x14ac:dyDescent="0.3">
      <c r="A3992">
        <v>18118</v>
      </c>
      <c r="B3992">
        <v>494</v>
      </c>
      <c r="C3992">
        <v>1354</v>
      </c>
      <c r="D3992" s="17">
        <v>0.13906862634930195</v>
      </c>
      <c r="E3992" s="9">
        <f t="shared" si="434"/>
        <v>6.2045577625686903</v>
      </c>
      <c r="F3992" s="9">
        <f t="shared" si="435"/>
        <v>7.2115567333138015</v>
      </c>
      <c r="G3992" s="9">
        <f t="shared" si="436"/>
        <v>0.13021093405413028</v>
      </c>
      <c r="H3992" s="9">
        <f t="shared" si="437"/>
        <v>9.8989221786554769</v>
      </c>
      <c r="I3992" s="9">
        <f t="shared" si="438"/>
        <v>8.0436007392142503</v>
      </c>
      <c r="J3992" s="9">
        <f t="shared" si="439"/>
        <v>4.9816347977703828</v>
      </c>
      <c r="K3992" s="9">
        <f t="shared" si="440"/>
        <v>8.3588682706460897</v>
      </c>
    </row>
    <row r="3993" spans="1:11" x14ac:dyDescent="0.3">
      <c r="A3993">
        <v>18119</v>
      </c>
      <c r="B3993">
        <v>510</v>
      </c>
      <c r="C3993">
        <v>24</v>
      </c>
      <c r="D3993" s="17">
        <v>0.24185779304384122</v>
      </c>
      <c r="E3993" s="9">
        <f t="shared" si="434"/>
        <v>6.2363695902037044</v>
      </c>
      <c r="F3993" s="9">
        <f t="shared" si="435"/>
        <v>3.2188758248682006</v>
      </c>
      <c r="G3993" s="9">
        <f t="shared" si="436"/>
        <v>0.21660847860145491</v>
      </c>
      <c r="H3993" s="9">
        <f t="shared" si="437"/>
        <v>9.582201081350199</v>
      </c>
      <c r="I3993" s="9">
        <f t="shared" si="438"/>
        <v>3.7292277360185713</v>
      </c>
      <c r="J3993" s="9">
        <f t="shared" si="439"/>
        <v>5.7518364570268332</v>
      </c>
      <c r="K3993" s="9">
        <f t="shared" si="440"/>
        <v>7.0602361528860378</v>
      </c>
    </row>
    <row r="3994" spans="1:11" x14ac:dyDescent="0.3">
      <c r="A3994">
        <v>18120</v>
      </c>
      <c r="B3994">
        <v>560</v>
      </c>
      <c r="C3994">
        <v>17</v>
      </c>
      <c r="D3994" s="17">
        <v>0.10418754809662086</v>
      </c>
      <c r="E3994" s="9">
        <f t="shared" si="434"/>
        <v>6.329720905522696</v>
      </c>
      <c r="F3994" s="9">
        <f t="shared" si="435"/>
        <v>2.8903717578961645</v>
      </c>
      <c r="G3994" s="9">
        <f t="shared" si="436"/>
        <v>9.9109813949143089E-2</v>
      </c>
      <c r="H3994" s="9">
        <f t="shared" si="437"/>
        <v>8.6527879284202633</v>
      </c>
      <c r="I3994" s="9">
        <f t="shared" si="438"/>
        <v>3.3742559487700117</v>
      </c>
      <c r="J3994" s="9">
        <f t="shared" si="439"/>
        <v>4.7043799934226227</v>
      </c>
      <c r="K3994" s="9">
        <f t="shared" si="440"/>
        <v>6.2795467475256599</v>
      </c>
    </row>
    <row r="3995" spans="1:11" x14ac:dyDescent="0.3">
      <c r="A3995">
        <v>18121</v>
      </c>
      <c r="B3995">
        <v>1021</v>
      </c>
      <c r="C3995">
        <v>2</v>
      </c>
      <c r="D3995" s="17">
        <v>0.11086516340807223</v>
      </c>
      <c r="E3995" s="9">
        <f t="shared" si="434"/>
        <v>6.9295167707636498</v>
      </c>
      <c r="F3995" s="9">
        <f t="shared" si="435"/>
        <v>1.0986122886681098</v>
      </c>
      <c r="G3995" s="9">
        <f t="shared" si="436"/>
        <v>0.10513913822291503</v>
      </c>
      <c r="H3995" s="9">
        <f t="shared" si="437"/>
        <v>2.681172377819407</v>
      </c>
      <c r="I3995" s="9">
        <f t="shared" si="438"/>
        <v>1.4381336140484908</v>
      </c>
      <c r="J3995" s="9">
        <f t="shared" si="439"/>
        <v>4.7581291547464239</v>
      </c>
      <c r="K3995" s="9">
        <f t="shared" si="440"/>
        <v>2.7236521040735355</v>
      </c>
    </row>
    <row r="3996" spans="1:11" x14ac:dyDescent="0.3">
      <c r="A3996">
        <v>18122</v>
      </c>
      <c r="B3996">
        <v>880</v>
      </c>
      <c r="C3996">
        <v>288</v>
      </c>
      <c r="D3996" s="17">
        <v>8.4803827210050919E-2</v>
      </c>
      <c r="E3996" s="9">
        <f t="shared" si="434"/>
        <v>6.7810576259361799</v>
      </c>
      <c r="F3996" s="9">
        <f t="shared" si="435"/>
        <v>5.6664266881124323</v>
      </c>
      <c r="G3996" s="9">
        <f t="shared" si="436"/>
        <v>8.1399166230634576E-2</v>
      </c>
      <c r="H3996" s="9">
        <f t="shared" si="437"/>
        <v>4.1592434837688899</v>
      </c>
      <c r="I3996" s="9">
        <f t="shared" si="438"/>
        <v>6.3739788720266306</v>
      </c>
      <c r="J3996" s="9">
        <f t="shared" si="439"/>
        <v>4.5464962210217781</v>
      </c>
      <c r="K3996" s="9">
        <f t="shared" si="440"/>
        <v>4.9011146476967902</v>
      </c>
    </row>
    <row r="3997" spans="1:11" x14ac:dyDescent="0.3">
      <c r="A3997">
        <v>18123</v>
      </c>
      <c r="B3997">
        <v>903</v>
      </c>
      <c r="C3997">
        <v>13</v>
      </c>
      <c r="D3997" s="17">
        <v>-9.0306199111939198E-2</v>
      </c>
      <c r="E3997" s="9">
        <f t="shared" si="434"/>
        <v>6.8068293603921761</v>
      </c>
      <c r="F3997" s="9">
        <f t="shared" si="435"/>
        <v>2.6390573296152584</v>
      </c>
      <c r="G3997" s="9">
        <f t="shared" si="436"/>
        <v>-8.6458573407825451E-2</v>
      </c>
      <c r="H3997" s="9">
        <f t="shared" si="437"/>
        <v>3.902658036682559</v>
      </c>
      <c r="I3997" s="9">
        <f t="shared" si="438"/>
        <v>3.1026930040841023</v>
      </c>
      <c r="J3997" s="9">
        <f t="shared" si="439"/>
        <v>3.0501075184729083</v>
      </c>
      <c r="K3997" s="9">
        <f t="shared" si="440"/>
        <v>3.4921584232610918</v>
      </c>
    </row>
    <row r="3998" spans="1:11" x14ac:dyDescent="0.3">
      <c r="A3998">
        <v>18125</v>
      </c>
      <c r="B3998">
        <v>642</v>
      </c>
      <c r="C3998">
        <v>250</v>
      </c>
      <c r="D3998" s="17">
        <v>8.249100184058164E-2</v>
      </c>
      <c r="E3998" s="9">
        <f t="shared" si="434"/>
        <v>6.4661447242376191</v>
      </c>
      <c r="F3998" s="9">
        <f t="shared" si="435"/>
        <v>5.5254529391317835</v>
      </c>
      <c r="G3998" s="9">
        <f t="shared" si="436"/>
        <v>7.9264868472506245E-2</v>
      </c>
      <c r="H3998" s="9">
        <f t="shared" si="437"/>
        <v>7.2945414907208086</v>
      </c>
      <c r="I3998" s="9">
        <f t="shared" si="438"/>
        <v>6.2216468047495139</v>
      </c>
      <c r="J3998" s="9">
        <f t="shared" si="439"/>
        <v>4.5274697581370908</v>
      </c>
      <c r="K3998" s="9">
        <f t="shared" si="440"/>
        <v>6.4192587384126769</v>
      </c>
    </row>
    <row r="3999" spans="1:11" x14ac:dyDescent="0.3">
      <c r="A3999">
        <v>18126</v>
      </c>
      <c r="B3999">
        <v>932</v>
      </c>
      <c r="C3999">
        <v>51</v>
      </c>
      <c r="D3999" s="17">
        <v>0.14802852204089462</v>
      </c>
      <c r="E3999" s="9">
        <f t="shared" si="434"/>
        <v>6.8384052008473439</v>
      </c>
      <c r="F3999" s="9">
        <f t="shared" si="435"/>
        <v>3.9512437185814275</v>
      </c>
      <c r="G3999" s="9">
        <f t="shared" si="436"/>
        <v>0.13804614257210082</v>
      </c>
      <c r="H3999" s="9">
        <f t="shared" si="437"/>
        <v>3.5882864465922828</v>
      </c>
      <c r="I3999" s="9">
        <f t="shared" si="438"/>
        <v>4.5206028399894373</v>
      </c>
      <c r="J3999" s="9">
        <f t="shared" si="439"/>
        <v>5.0514827388522683</v>
      </c>
      <c r="K3999" s="9">
        <f t="shared" si="440"/>
        <v>4.1606206230634264</v>
      </c>
    </row>
    <row r="4000" spans="1:11" x14ac:dyDescent="0.3">
      <c r="A4000">
        <v>18127</v>
      </c>
      <c r="B4000">
        <v>1005</v>
      </c>
      <c r="C4000">
        <v>6</v>
      </c>
      <c r="D4000" s="17">
        <v>0.22886379752970901</v>
      </c>
      <c r="E4000" s="9">
        <f t="shared" si="434"/>
        <v>6.9137373506596846</v>
      </c>
      <c r="F4000" s="9">
        <f t="shared" si="435"/>
        <v>1.9459101490553132</v>
      </c>
      <c r="G4000" s="9">
        <f t="shared" si="436"/>
        <v>0.20609000062613744</v>
      </c>
      <c r="H4000" s="9">
        <f t="shared" si="437"/>
        <v>2.8382735449547423</v>
      </c>
      <c r="I4000" s="9">
        <f t="shared" si="438"/>
        <v>2.3536986437475873</v>
      </c>
      <c r="J4000" s="9">
        <f t="shared" si="439"/>
        <v>5.6580681765520984</v>
      </c>
      <c r="K4000" s="9">
        <f t="shared" si="440"/>
        <v>3.2568600009120674</v>
      </c>
    </row>
    <row r="4001" spans="1:11" x14ac:dyDescent="0.3">
      <c r="A4001">
        <v>18129</v>
      </c>
      <c r="B4001">
        <v>570</v>
      </c>
      <c r="C4001">
        <v>13</v>
      </c>
      <c r="D4001" s="17">
        <v>2.7854694744826627E-2</v>
      </c>
      <c r="E4001" s="9">
        <f t="shared" si="434"/>
        <v>6.3473892096560105</v>
      </c>
      <c r="F4001" s="9">
        <f t="shared" si="435"/>
        <v>2.6390573296152584</v>
      </c>
      <c r="G4001" s="9">
        <f t="shared" si="436"/>
        <v>2.7473809517982853E-2</v>
      </c>
      <c r="H4001" s="9">
        <f t="shared" si="437"/>
        <v>8.4768808809902829</v>
      </c>
      <c r="I4001" s="9">
        <f t="shared" si="438"/>
        <v>3.1026930040841023</v>
      </c>
      <c r="J4001" s="9">
        <f t="shared" si="439"/>
        <v>4.0657719199586815</v>
      </c>
      <c r="K4001" s="9">
        <f t="shared" si="440"/>
        <v>5.9824027257121086</v>
      </c>
    </row>
    <row r="4002" spans="1:11" x14ac:dyDescent="0.3">
      <c r="A4002">
        <v>18130</v>
      </c>
      <c r="B4002">
        <v>900</v>
      </c>
      <c r="C4002">
        <v>51</v>
      </c>
      <c r="D4002" s="17">
        <v>9.4603580030289791E-2</v>
      </c>
      <c r="E4002" s="9">
        <f t="shared" si="434"/>
        <v>6.8035052576083377</v>
      </c>
      <c r="F4002" s="9">
        <f t="shared" si="435"/>
        <v>3.9512437185814275</v>
      </c>
      <c r="G4002" s="9">
        <f t="shared" si="436"/>
        <v>9.0392270351137088E-2</v>
      </c>
      <c r="H4002" s="9">
        <f t="shared" si="437"/>
        <v>3.9357530695531024</v>
      </c>
      <c r="I4002" s="9">
        <f t="shared" si="438"/>
        <v>4.5206028399894373</v>
      </c>
      <c r="J4002" s="9">
        <f t="shared" si="439"/>
        <v>4.6266663665018148</v>
      </c>
      <c r="K4002" s="9">
        <f t="shared" si="440"/>
        <v>4.249390660073745</v>
      </c>
    </row>
    <row r="4003" spans="1:11" x14ac:dyDescent="0.3">
      <c r="A4003">
        <v>18133</v>
      </c>
      <c r="B4003">
        <v>696</v>
      </c>
      <c r="C4003">
        <v>2</v>
      </c>
      <c r="D4003" s="17">
        <v>4.1313132500325596E-2</v>
      </c>
      <c r="E4003" s="9">
        <f t="shared" si="434"/>
        <v>6.5467854107605241</v>
      </c>
      <c r="F4003" s="9">
        <f t="shared" si="435"/>
        <v>1.0986122886681098</v>
      </c>
      <c r="G4003" s="9">
        <f t="shared" si="436"/>
        <v>4.0482544113796815E-2</v>
      </c>
      <c r="H4003" s="9">
        <f t="shared" si="437"/>
        <v>6.4916763735065466</v>
      </c>
      <c r="I4003" s="9">
        <f t="shared" si="438"/>
        <v>1.4381336140484908</v>
      </c>
      <c r="J4003" s="9">
        <f t="shared" si="439"/>
        <v>4.1817399028801701</v>
      </c>
      <c r="K4003" s="9">
        <f t="shared" si="440"/>
        <v>4.5136262515438546</v>
      </c>
    </row>
    <row r="4004" spans="1:11" x14ac:dyDescent="0.3">
      <c r="A4004">
        <v>18135</v>
      </c>
      <c r="B4004">
        <v>901</v>
      </c>
      <c r="C4004">
        <v>14</v>
      </c>
      <c r="D4004" s="17">
        <v>0.26013475211293513</v>
      </c>
      <c r="E4004" s="9">
        <f t="shared" si="434"/>
        <v>6.804614520062624</v>
      </c>
      <c r="F4004" s="9">
        <f t="shared" si="435"/>
        <v>2.7080502011022101</v>
      </c>
      <c r="G4004" s="9">
        <f t="shared" si="436"/>
        <v>0.23121866136643499</v>
      </c>
      <c r="H4004" s="9">
        <f t="shared" si="437"/>
        <v>3.9247091639418943</v>
      </c>
      <c r="I4004" s="9">
        <f t="shared" si="438"/>
        <v>3.177244662226034</v>
      </c>
      <c r="J4004" s="9">
        <f t="shared" si="439"/>
        <v>5.8820807488824185</v>
      </c>
      <c r="K4004" s="9">
        <f t="shared" si="440"/>
        <v>4.0919441304152411</v>
      </c>
    </row>
    <row r="4005" spans="1:11" x14ac:dyDescent="0.3">
      <c r="A4005">
        <v>18136</v>
      </c>
      <c r="B4005">
        <v>550</v>
      </c>
      <c r="C4005">
        <v>69</v>
      </c>
      <c r="D4005" s="17">
        <v>6.3504368132488248E-2</v>
      </c>
      <c r="E4005" s="9">
        <f t="shared" si="434"/>
        <v>6.3117348091529148</v>
      </c>
      <c r="F4005" s="9">
        <f t="shared" si="435"/>
        <v>4.2484952420493594</v>
      </c>
      <c r="G4005" s="9">
        <f t="shared" si="436"/>
        <v>6.1569462967527321E-2</v>
      </c>
      <c r="H4005" s="9">
        <f t="shared" si="437"/>
        <v>8.8318589407441692</v>
      </c>
      <c r="I4005" s="9">
        <f t="shared" si="438"/>
        <v>4.8418040522616463</v>
      </c>
      <c r="J4005" s="9">
        <f t="shared" si="439"/>
        <v>4.3697218643449798</v>
      </c>
      <c r="K4005" s="9">
        <f t="shared" si="440"/>
        <v>6.7424150589195744</v>
      </c>
    </row>
    <row r="4006" spans="1:11" x14ac:dyDescent="0.3">
      <c r="A4006">
        <v>18139</v>
      </c>
      <c r="B4006">
        <v>889</v>
      </c>
      <c r="C4006">
        <v>155</v>
      </c>
      <c r="D4006" s="17">
        <v>6.9736868129529946E-3</v>
      </c>
      <c r="E4006" s="9">
        <f t="shared" si="434"/>
        <v>6.7912214627261855</v>
      </c>
      <c r="F4006" s="9">
        <f t="shared" si="435"/>
        <v>5.0498560072495371</v>
      </c>
      <c r="G4006" s="9">
        <f t="shared" si="436"/>
        <v>6.9494831199025759E-3</v>
      </c>
      <c r="H4006" s="9">
        <f t="shared" si="437"/>
        <v>4.0580515127229013</v>
      </c>
      <c r="I4006" s="9">
        <f t="shared" si="438"/>
        <v>5.7077308143744432</v>
      </c>
      <c r="J4006" s="9">
        <f t="shared" si="439"/>
        <v>3.882805258929749</v>
      </c>
      <c r="K4006" s="9">
        <f t="shared" si="440"/>
        <v>4.5179060524597334</v>
      </c>
    </row>
    <row r="4007" spans="1:11" x14ac:dyDescent="0.3">
      <c r="A4007">
        <v>18141</v>
      </c>
      <c r="B4007">
        <v>503</v>
      </c>
      <c r="C4007">
        <v>1</v>
      </c>
      <c r="D4007" s="17">
        <v>0.57124508372522587</v>
      </c>
      <c r="E4007" s="9">
        <f t="shared" si="434"/>
        <v>6.2225762680713688</v>
      </c>
      <c r="F4007" s="9">
        <f t="shared" si="435"/>
        <v>0.69314718055994529</v>
      </c>
      <c r="G4007" s="9">
        <f t="shared" si="436"/>
        <v>0.45186835202337633</v>
      </c>
      <c r="H4007" s="9">
        <f t="shared" si="437"/>
        <v>9.7195284984153574</v>
      </c>
      <c r="I4007" s="9">
        <f t="shared" si="438"/>
        <v>1</v>
      </c>
      <c r="J4007" s="9">
        <f t="shared" si="439"/>
        <v>7.8490898664310178</v>
      </c>
      <c r="K4007" s="9">
        <f t="shared" si="440"/>
        <v>6.7295822224938817</v>
      </c>
    </row>
    <row r="4008" spans="1:11" x14ac:dyDescent="0.3">
      <c r="A4008">
        <v>18142</v>
      </c>
      <c r="B4008">
        <v>564</v>
      </c>
      <c r="C4008">
        <v>27</v>
      </c>
      <c r="D4008" s="17">
        <v>0.12252397553515575</v>
      </c>
      <c r="E4008" s="9">
        <f t="shared" si="434"/>
        <v>6.3368257311464413</v>
      </c>
      <c r="F4008" s="9">
        <f t="shared" si="435"/>
        <v>3.3322045101752038</v>
      </c>
      <c r="G4008" s="9">
        <f t="shared" si="436"/>
        <v>0.11557969945753467</v>
      </c>
      <c r="H4008" s="9">
        <f t="shared" si="437"/>
        <v>8.5820517169226704</v>
      </c>
      <c r="I4008" s="9">
        <f t="shared" si="438"/>
        <v>3.8516873644206178</v>
      </c>
      <c r="J4008" s="9">
        <f t="shared" si="439"/>
        <v>4.8512028367428819</v>
      </c>
      <c r="K4008" s="9">
        <f t="shared" si="440"/>
        <v>6.4167726351360974</v>
      </c>
    </row>
    <row r="4009" spans="1:11" x14ac:dyDescent="0.3">
      <c r="A4009">
        <v>18143</v>
      </c>
      <c r="B4009">
        <v>988</v>
      </c>
      <c r="C4009">
        <v>58</v>
      </c>
      <c r="D4009" s="17">
        <v>7.5331168211813002E-2</v>
      </c>
      <c r="E4009" s="9">
        <f t="shared" si="434"/>
        <v>6.8966943316227125</v>
      </c>
      <c r="F4009" s="9">
        <f t="shared" si="435"/>
        <v>4.0775374439057197</v>
      </c>
      <c r="G4009" s="9">
        <f t="shared" si="436"/>
        <v>7.2628677590673041E-2</v>
      </c>
      <c r="H4009" s="9">
        <f t="shared" si="437"/>
        <v>3.007955204013002</v>
      </c>
      <c r="I4009" s="9">
        <f t="shared" si="438"/>
        <v>4.6570721075083048</v>
      </c>
      <c r="J4009" s="9">
        <f t="shared" si="439"/>
        <v>4.4683106089377658</v>
      </c>
      <c r="K4009" s="9">
        <f t="shared" si="440"/>
        <v>3.7947613560465454</v>
      </c>
    </row>
    <row r="4010" spans="1:11" x14ac:dyDescent="0.3">
      <c r="A4010">
        <v>18144</v>
      </c>
      <c r="B4010">
        <v>496</v>
      </c>
      <c r="C4010">
        <v>2228</v>
      </c>
      <c r="D4010" s="17">
        <v>0.18883032058696436</v>
      </c>
      <c r="E4010" s="9">
        <f t="shared" si="434"/>
        <v>6.2085900260966289</v>
      </c>
      <c r="F4010" s="9">
        <f t="shared" si="435"/>
        <v>7.7093083333858692</v>
      </c>
      <c r="G4010" s="9">
        <f t="shared" si="436"/>
        <v>0.17296989986048331</v>
      </c>
      <c r="H4010" s="9">
        <f t="shared" si="437"/>
        <v>9.8587766408433986</v>
      </c>
      <c r="I4010" s="9">
        <f t="shared" si="438"/>
        <v>8.5814564093495385</v>
      </c>
      <c r="J4010" s="9">
        <f t="shared" si="439"/>
        <v>5.3628149179311322</v>
      </c>
      <c r="K4010" s="9">
        <f t="shared" si="440"/>
        <v>8.5763882268127869</v>
      </c>
    </row>
    <row r="4011" spans="1:11" x14ac:dyDescent="0.3">
      <c r="A4011">
        <v>18145</v>
      </c>
      <c r="B4011">
        <v>543</v>
      </c>
      <c r="C4011">
        <v>206</v>
      </c>
      <c r="D4011" s="17">
        <v>7.3874034850227879E-2</v>
      </c>
      <c r="E4011" s="9">
        <f t="shared" si="434"/>
        <v>6.2989492468559423</v>
      </c>
      <c r="F4011" s="9">
        <f t="shared" si="435"/>
        <v>5.3327187932653688</v>
      </c>
      <c r="G4011" s="9">
        <f t="shared" si="436"/>
        <v>7.1272703221381253E-2</v>
      </c>
      <c r="H4011" s="9">
        <f t="shared" si="437"/>
        <v>8.9591530203809207</v>
      </c>
      <c r="I4011" s="9">
        <f t="shared" si="438"/>
        <v>6.0133839821530142</v>
      </c>
      <c r="J4011" s="9">
        <f t="shared" si="439"/>
        <v>4.4562226067311093</v>
      </c>
      <c r="K4011" s="9">
        <f t="shared" si="440"/>
        <v>7.1748362261825864</v>
      </c>
    </row>
    <row r="4012" spans="1:11" x14ac:dyDescent="0.3">
      <c r="A4012">
        <v>18146</v>
      </c>
      <c r="B4012">
        <v>562</v>
      </c>
      <c r="C4012">
        <v>14</v>
      </c>
      <c r="D4012" s="17">
        <v>0.17225261400883979</v>
      </c>
      <c r="E4012" s="9">
        <f t="shared" si="434"/>
        <v>6.3332796281396906</v>
      </c>
      <c r="F4012" s="9">
        <f t="shared" si="435"/>
        <v>2.7080502011022101</v>
      </c>
      <c r="G4012" s="9">
        <f t="shared" si="436"/>
        <v>0.15892720889237871</v>
      </c>
      <c r="H4012" s="9">
        <f t="shared" si="437"/>
        <v>8.6173570017475978</v>
      </c>
      <c r="I4012" s="9">
        <f t="shared" si="438"/>
        <v>3.177244662226034</v>
      </c>
      <c r="J4012" s="9">
        <f t="shared" si="439"/>
        <v>5.237629602298286</v>
      </c>
      <c r="K4012" s="9">
        <f t="shared" si="440"/>
        <v>6.3093778200012665</v>
      </c>
    </row>
    <row r="4013" spans="1:11" x14ac:dyDescent="0.3">
      <c r="A4013">
        <v>18147</v>
      </c>
      <c r="B4013">
        <v>917</v>
      </c>
      <c r="C4013">
        <v>7</v>
      </c>
      <c r="D4013" s="17">
        <v>0.10158277819504742</v>
      </c>
      <c r="E4013" s="9">
        <f t="shared" si="434"/>
        <v>6.8221973906204907</v>
      </c>
      <c r="F4013" s="9">
        <f t="shared" si="435"/>
        <v>2.0794415416798357</v>
      </c>
      <c r="G4013" s="9">
        <f t="shared" si="436"/>
        <v>9.6748034863342769E-2</v>
      </c>
      <c r="H4013" s="9">
        <f t="shared" si="437"/>
        <v>3.7496527000141575</v>
      </c>
      <c r="I4013" s="9">
        <f t="shared" si="438"/>
        <v>2.49798872067303</v>
      </c>
      <c r="J4013" s="9">
        <f t="shared" si="439"/>
        <v>4.6833256199423188</v>
      </c>
      <c r="K4013" s="9">
        <f t="shared" si="440"/>
        <v>3.5608880901974516</v>
      </c>
    </row>
    <row r="4014" spans="1:11" x14ac:dyDescent="0.3">
      <c r="A4014">
        <v>18149</v>
      </c>
      <c r="B4014">
        <v>560</v>
      </c>
      <c r="C4014">
        <v>28</v>
      </c>
      <c r="D4014" s="17">
        <v>0.21680820028573991</v>
      </c>
      <c r="E4014" s="9">
        <f t="shared" si="434"/>
        <v>6.329720905522696</v>
      </c>
      <c r="F4014" s="9">
        <f t="shared" si="435"/>
        <v>3.3672958299864741</v>
      </c>
      <c r="G4014" s="9">
        <f t="shared" si="436"/>
        <v>0.19623120116257478</v>
      </c>
      <c r="H4014" s="9">
        <f t="shared" si="437"/>
        <v>8.6527879284202633</v>
      </c>
      <c r="I4014" s="9">
        <f t="shared" si="438"/>
        <v>3.8896060076360079</v>
      </c>
      <c r="J4014" s="9">
        <f t="shared" si="439"/>
        <v>5.5701806822384912</v>
      </c>
      <c r="K4014" s="9">
        <f t="shared" si="440"/>
        <v>6.6073119029486325</v>
      </c>
    </row>
    <row r="4015" spans="1:11" x14ac:dyDescent="0.3">
      <c r="A4015">
        <v>18150</v>
      </c>
      <c r="B4015">
        <v>904</v>
      </c>
      <c r="C4015">
        <v>37</v>
      </c>
      <c r="D4015" s="17">
        <v>3.4506933957825371E-2</v>
      </c>
      <c r="E4015" s="9">
        <f t="shared" si="434"/>
        <v>6.8079349436999257</v>
      </c>
      <c r="F4015" s="9">
        <f t="shared" si="435"/>
        <v>3.6375861597263857</v>
      </c>
      <c r="G4015" s="9">
        <f t="shared" si="436"/>
        <v>3.3924920895183612E-2</v>
      </c>
      <c r="H4015" s="9">
        <f t="shared" si="437"/>
        <v>3.8916507609481892</v>
      </c>
      <c r="I4015" s="9">
        <f t="shared" si="438"/>
        <v>4.1816737506875619</v>
      </c>
      <c r="J4015" s="9">
        <f t="shared" si="439"/>
        <v>4.1232811548889243</v>
      </c>
      <c r="K4015" s="9">
        <f t="shared" si="440"/>
        <v>4.0249837366581485</v>
      </c>
    </row>
    <row r="4016" spans="1:11" x14ac:dyDescent="0.3">
      <c r="A4016">
        <v>18151</v>
      </c>
      <c r="B4016">
        <v>1006</v>
      </c>
      <c r="C4016">
        <v>37</v>
      </c>
      <c r="D4016" s="17">
        <v>9.8389387072437079E-2</v>
      </c>
      <c r="E4016" s="9">
        <f t="shared" si="434"/>
        <v>6.9147308927185627</v>
      </c>
      <c r="F4016" s="9">
        <f t="shared" si="435"/>
        <v>3.6375861597263857</v>
      </c>
      <c r="G4016" s="9">
        <f t="shared" si="436"/>
        <v>9.3844913254913356E-2</v>
      </c>
      <c r="H4016" s="9">
        <f t="shared" si="437"/>
        <v>2.828381760844846</v>
      </c>
      <c r="I4016" s="9">
        <f t="shared" si="438"/>
        <v>4.1816737506875619</v>
      </c>
      <c r="J4016" s="9">
        <f t="shared" si="439"/>
        <v>4.657445381197677</v>
      </c>
      <c r="K4016" s="9">
        <f t="shared" si="440"/>
        <v>3.6001820818682271</v>
      </c>
    </row>
    <row r="4017" spans="1:11" x14ac:dyDescent="0.3">
      <c r="A4017">
        <v>18154</v>
      </c>
      <c r="B4017">
        <v>875</v>
      </c>
      <c r="C4017">
        <v>20</v>
      </c>
      <c r="D4017" s="17">
        <v>5.5839487164894196E-2</v>
      </c>
      <c r="E4017" s="9">
        <f t="shared" si="434"/>
        <v>6.7753660909363917</v>
      </c>
      <c r="F4017" s="9">
        <f t="shared" si="435"/>
        <v>3.044522437723423</v>
      </c>
      <c r="G4017" s="9">
        <f t="shared" si="436"/>
        <v>5.4336172939958863E-2</v>
      </c>
      <c r="H4017" s="9">
        <f t="shared" si="437"/>
        <v>4.2159088609099449</v>
      </c>
      <c r="I4017" s="9">
        <f t="shared" si="438"/>
        <v>3.5408266181325931</v>
      </c>
      <c r="J4017" s="9">
        <f t="shared" si="439"/>
        <v>4.3052398005281685</v>
      </c>
      <c r="K4017" s="9">
        <f t="shared" si="440"/>
        <v>4.0312503760003846</v>
      </c>
    </row>
    <row r="4018" spans="1:11" x14ac:dyDescent="0.3">
      <c r="A4018">
        <v>18155</v>
      </c>
      <c r="B4018">
        <v>514</v>
      </c>
      <c r="C4018">
        <v>29</v>
      </c>
      <c r="D4018" s="17">
        <v>0.10972180928004234</v>
      </c>
      <c r="E4018" s="9">
        <f t="shared" si="434"/>
        <v>6.2441669006637364</v>
      </c>
      <c r="F4018" s="9">
        <f t="shared" si="435"/>
        <v>3.4011973816621555</v>
      </c>
      <c r="G4018" s="9">
        <f t="shared" si="436"/>
        <v>0.10410936164300111</v>
      </c>
      <c r="H4018" s="9">
        <f t="shared" si="437"/>
        <v>9.5045704355015737</v>
      </c>
      <c r="I4018" s="9">
        <f t="shared" si="438"/>
        <v>3.9262390225625494</v>
      </c>
      <c r="J4018" s="9">
        <f t="shared" si="439"/>
        <v>4.7489490833141996</v>
      </c>
      <c r="K4018" s="9">
        <f t="shared" si="440"/>
        <v>6.8799467411823922</v>
      </c>
    </row>
    <row r="4019" spans="1:11" x14ac:dyDescent="0.3">
      <c r="A4019">
        <v>18156</v>
      </c>
      <c r="B4019">
        <v>884</v>
      </c>
      <c r="C4019">
        <v>66</v>
      </c>
      <c r="D4019" s="17">
        <v>3.2060362613719355E-2</v>
      </c>
      <c r="E4019" s="9">
        <f t="shared" si="434"/>
        <v>6.7855876450079293</v>
      </c>
      <c r="F4019" s="9">
        <f t="shared" si="435"/>
        <v>4.2046926193909657</v>
      </c>
      <c r="G4019" s="9">
        <f t="shared" si="436"/>
        <v>3.1557156253611433E-2</v>
      </c>
      <c r="H4019" s="9">
        <f t="shared" si="437"/>
        <v>4.1141422519981274</v>
      </c>
      <c r="I4019" s="9">
        <f t="shared" si="438"/>
        <v>4.7944722326146527</v>
      </c>
      <c r="J4019" s="9">
        <f t="shared" si="439"/>
        <v>4.1021734224270521</v>
      </c>
      <c r="K4019" s="9">
        <f t="shared" si="440"/>
        <v>4.3158474802688698</v>
      </c>
    </row>
    <row r="4020" spans="1:11" x14ac:dyDescent="0.3">
      <c r="A4020">
        <v>18158</v>
      </c>
      <c r="B4020">
        <v>881</v>
      </c>
      <c r="C4020">
        <v>34</v>
      </c>
      <c r="D4020" s="17">
        <v>6.3284751803443479E-2</v>
      </c>
      <c r="E4020" s="9">
        <f t="shared" si="434"/>
        <v>6.7821920560067914</v>
      </c>
      <c r="F4020" s="9">
        <f t="shared" si="435"/>
        <v>3.5553480614894135</v>
      </c>
      <c r="G4020" s="9">
        <f t="shared" si="436"/>
        <v>6.1362939125772772E-2</v>
      </c>
      <c r="H4020" s="9">
        <f t="shared" si="437"/>
        <v>4.1479490073589682</v>
      </c>
      <c r="I4020" s="9">
        <f t="shared" si="438"/>
        <v>4.0928096919251313</v>
      </c>
      <c r="J4020" s="9">
        <f t="shared" si="439"/>
        <v>4.3678807818648142</v>
      </c>
      <c r="K4020" s="9">
        <f t="shared" si="440"/>
        <v>4.1753935676299871</v>
      </c>
    </row>
    <row r="4021" spans="1:11" x14ac:dyDescent="0.3">
      <c r="A4021">
        <v>18159</v>
      </c>
      <c r="B4021">
        <v>628</v>
      </c>
      <c r="C4021">
        <v>41</v>
      </c>
      <c r="D4021" s="17">
        <v>6.3938776987596091E-2</v>
      </c>
      <c r="E4021" s="9">
        <f t="shared" si="434"/>
        <v>6.444131256700441</v>
      </c>
      <c r="F4021" s="9">
        <f t="shared" si="435"/>
        <v>3.7376696182833684</v>
      </c>
      <c r="G4021" s="9">
        <f t="shared" si="436"/>
        <v>6.1977848838747227E-2</v>
      </c>
      <c r="H4021" s="9">
        <f t="shared" si="437"/>
        <v>7.5137093321244022</v>
      </c>
      <c r="I4021" s="9">
        <f t="shared" si="438"/>
        <v>4.289820978469109</v>
      </c>
      <c r="J4021" s="9">
        <f t="shared" si="439"/>
        <v>4.3733624709996999</v>
      </c>
      <c r="K4021" s="9">
        <f t="shared" si="440"/>
        <v>5.918473453802874</v>
      </c>
    </row>
    <row r="4022" spans="1:11" x14ac:dyDescent="0.3">
      <c r="A4022">
        <v>18160</v>
      </c>
      <c r="B4022">
        <v>929</v>
      </c>
      <c r="C4022">
        <v>38</v>
      </c>
      <c r="D4022" s="17">
        <v>6.0860047636221673E-2</v>
      </c>
      <c r="E4022" s="9">
        <f t="shared" si="434"/>
        <v>6.8351845861473013</v>
      </c>
      <c r="F4022" s="9">
        <f t="shared" si="435"/>
        <v>3.6635616461296463</v>
      </c>
      <c r="G4022" s="9">
        <f t="shared" si="436"/>
        <v>5.9079944839315737E-2</v>
      </c>
      <c r="H4022" s="9">
        <f t="shared" si="437"/>
        <v>3.6203511438331391</v>
      </c>
      <c r="I4022" s="9">
        <f t="shared" si="438"/>
        <v>4.2097420937014132</v>
      </c>
      <c r="J4022" s="9">
        <f t="shared" si="439"/>
        <v>4.3475287452795728</v>
      </c>
      <c r="K4022" s="9">
        <f t="shared" si="440"/>
        <v>3.9426039490829083</v>
      </c>
    </row>
    <row r="4023" spans="1:11" x14ac:dyDescent="0.3">
      <c r="A4023">
        <v>18161</v>
      </c>
      <c r="B4023">
        <v>582</v>
      </c>
      <c r="C4023">
        <v>92</v>
      </c>
      <c r="D4023" s="17">
        <v>0.10665440985457215</v>
      </c>
      <c r="E4023" s="9">
        <f t="shared" si="434"/>
        <v>6.3681871863504922</v>
      </c>
      <c r="F4023" s="9">
        <f t="shared" si="435"/>
        <v>4.5325994931532563</v>
      </c>
      <c r="G4023" s="9">
        <f t="shared" si="436"/>
        <v>0.10134141876633884</v>
      </c>
      <c r="H4023" s="9">
        <f t="shared" si="437"/>
        <v>8.2698145635192404</v>
      </c>
      <c r="I4023" s="9">
        <f t="shared" si="438"/>
        <v>5.1487987105282329</v>
      </c>
      <c r="J4023" s="9">
        <f t="shared" si="439"/>
        <v>4.7242739121909674</v>
      </c>
      <c r="K4023" s="9">
        <f t="shared" si="440"/>
        <v>6.6244016773562837</v>
      </c>
    </row>
    <row r="4024" spans="1:11" x14ac:dyDescent="0.3">
      <c r="A4024">
        <v>18164</v>
      </c>
      <c r="B4024">
        <v>909</v>
      </c>
      <c r="C4024">
        <v>23</v>
      </c>
      <c r="D4024" s="17">
        <v>8.7939023456455157E-2</v>
      </c>
      <c r="E4024" s="9">
        <f t="shared" si="434"/>
        <v>6.8134445995108956</v>
      </c>
      <c r="F4024" s="9">
        <f t="shared" si="435"/>
        <v>3.1780538303479458</v>
      </c>
      <c r="G4024" s="9">
        <f t="shared" si="436"/>
        <v>8.4285102245963972E-2</v>
      </c>
      <c r="H4024" s="9">
        <f t="shared" si="437"/>
        <v>3.8367961875409033</v>
      </c>
      <c r="I4024" s="9">
        <f t="shared" si="438"/>
        <v>3.6851166950580363</v>
      </c>
      <c r="J4024" s="9">
        <f t="shared" si="439"/>
        <v>4.5722232566587344</v>
      </c>
      <c r="K4024" s="9">
        <f t="shared" si="440"/>
        <v>3.9383777536196094</v>
      </c>
    </row>
    <row r="4025" spans="1:11" x14ac:dyDescent="0.3">
      <c r="A4025">
        <v>18165</v>
      </c>
      <c r="B4025">
        <v>519</v>
      </c>
      <c r="C4025">
        <v>20</v>
      </c>
      <c r="D4025" s="17">
        <v>3.023789807858647E-3</v>
      </c>
      <c r="E4025" s="9">
        <f t="shared" si="434"/>
        <v>6.253828811575473</v>
      </c>
      <c r="F4025" s="9">
        <f t="shared" si="435"/>
        <v>3.044522437723423</v>
      </c>
      <c r="G4025" s="9">
        <f t="shared" si="436"/>
        <v>3.0192273504186613E-3</v>
      </c>
      <c r="H4025" s="9">
        <f t="shared" si="437"/>
        <v>9.4083756785972934</v>
      </c>
      <c r="I4025" s="9">
        <f t="shared" si="438"/>
        <v>3.5408266181325931</v>
      </c>
      <c r="J4025" s="9">
        <f t="shared" si="439"/>
        <v>3.8477685049245398</v>
      </c>
      <c r="K4025" s="9">
        <f t="shared" si="440"/>
        <v>6.5359895257233322</v>
      </c>
    </row>
    <row r="4026" spans="1:11" x14ac:dyDescent="0.3">
      <c r="A4026">
        <v>18167</v>
      </c>
      <c r="B4026">
        <v>895</v>
      </c>
      <c r="C4026">
        <v>28</v>
      </c>
      <c r="D4026" s="17">
        <v>0.14752604240505635</v>
      </c>
      <c r="E4026" s="9">
        <f t="shared" si="434"/>
        <v>6.7979404129749303</v>
      </c>
      <c r="F4026" s="9">
        <f t="shared" si="435"/>
        <v>3.3672958299864741</v>
      </c>
      <c r="G4026" s="9">
        <f t="shared" si="436"/>
        <v>0.13760835760140491</v>
      </c>
      <c r="H4026" s="9">
        <f t="shared" si="437"/>
        <v>3.9911571072854786</v>
      </c>
      <c r="I4026" s="9">
        <f t="shared" si="438"/>
        <v>3.8896060076360079</v>
      </c>
      <c r="J4026" s="9">
        <f t="shared" si="439"/>
        <v>5.0475800502678396</v>
      </c>
      <c r="K4026" s="9">
        <f t="shared" si="440"/>
        <v>4.1719763659871099</v>
      </c>
    </row>
    <row r="4027" spans="1:11" x14ac:dyDescent="0.3">
      <c r="A4027">
        <v>18168</v>
      </c>
      <c r="B4027">
        <v>502</v>
      </c>
      <c r="C4027">
        <v>187</v>
      </c>
      <c r="D4027" s="17">
        <v>6.5202955606062235E-2</v>
      </c>
      <c r="E4027" s="9">
        <f t="shared" si="434"/>
        <v>6.2205901700997392</v>
      </c>
      <c r="F4027" s="9">
        <f t="shared" si="435"/>
        <v>5.2364419628299492</v>
      </c>
      <c r="G4027" s="9">
        <f t="shared" si="436"/>
        <v>6.3165349649680874E-2</v>
      </c>
      <c r="H4027" s="9">
        <f t="shared" si="437"/>
        <v>9.7393022484855329</v>
      </c>
      <c r="I4027" s="9">
        <f t="shared" si="438"/>
        <v>5.9093500842311464</v>
      </c>
      <c r="J4027" s="9">
        <f t="shared" si="439"/>
        <v>4.3839485947112191</v>
      </c>
      <c r="K4027" s="9">
        <f t="shared" si="440"/>
        <v>7.5192458684543544</v>
      </c>
    </row>
    <row r="4028" spans="1:11" x14ac:dyDescent="0.3">
      <c r="A4028">
        <v>18169</v>
      </c>
      <c r="B4028">
        <v>932</v>
      </c>
      <c r="C4028">
        <v>8</v>
      </c>
      <c r="D4028" s="17">
        <v>7.8193035399246755E-2</v>
      </c>
      <c r="E4028" s="9">
        <f t="shared" si="434"/>
        <v>6.8384052008473439</v>
      </c>
      <c r="F4028" s="9">
        <f t="shared" si="435"/>
        <v>2.1972245773362196</v>
      </c>
      <c r="G4028" s="9">
        <f t="shared" si="436"/>
        <v>7.5286524544384101E-2</v>
      </c>
      <c r="H4028" s="9">
        <f t="shared" si="437"/>
        <v>3.5882864465922828</v>
      </c>
      <c r="I4028" s="9">
        <f t="shared" si="438"/>
        <v>2.6252615884334967</v>
      </c>
      <c r="J4028" s="9">
        <f t="shared" si="439"/>
        <v>4.4920043162592354</v>
      </c>
      <c r="K4028" s="9">
        <f t="shared" si="440"/>
        <v>3.4801225630780372</v>
      </c>
    </row>
    <row r="4029" spans="1:11" x14ac:dyDescent="0.3">
      <c r="A4029">
        <v>18170</v>
      </c>
      <c r="B4029">
        <v>600</v>
      </c>
      <c r="C4029">
        <v>45</v>
      </c>
      <c r="D4029" s="17">
        <v>0.29162032529074028</v>
      </c>
      <c r="E4029" s="9">
        <f t="shared" si="434"/>
        <v>6.3985949345352076</v>
      </c>
      <c r="F4029" s="9">
        <f t="shared" si="435"/>
        <v>3.8286413964890951</v>
      </c>
      <c r="G4029" s="9">
        <f t="shared" si="436"/>
        <v>0.25589749629933317</v>
      </c>
      <c r="H4029" s="9">
        <f t="shared" si="437"/>
        <v>7.9670725933896964</v>
      </c>
      <c r="I4029" s="9">
        <f t="shared" si="438"/>
        <v>4.3881223937195184</v>
      </c>
      <c r="J4029" s="9">
        <f t="shared" si="439"/>
        <v>6.1020832930915621</v>
      </c>
      <c r="K4029" s="9">
        <f t="shared" si="440"/>
        <v>6.5203896734290154</v>
      </c>
    </row>
    <row r="4030" spans="1:11" x14ac:dyDescent="0.3">
      <c r="A4030">
        <v>18171</v>
      </c>
      <c r="B4030">
        <v>565</v>
      </c>
      <c r="C4030">
        <v>50</v>
      </c>
      <c r="D4030" s="17">
        <v>0.20403762541539255</v>
      </c>
      <c r="E4030" s="9">
        <f t="shared" si="434"/>
        <v>6.3385940782031831</v>
      </c>
      <c r="F4030" s="9">
        <f t="shared" si="435"/>
        <v>3.9318256327243257</v>
      </c>
      <c r="G4030" s="9">
        <f t="shared" si="436"/>
        <v>0.18568059674335791</v>
      </c>
      <c r="H4030" s="9">
        <f t="shared" si="437"/>
        <v>8.5644459123567174</v>
      </c>
      <c r="I4030" s="9">
        <f t="shared" si="438"/>
        <v>4.4996202302300636</v>
      </c>
      <c r="J4030" s="9">
        <f t="shared" si="439"/>
        <v>5.4761260065828861</v>
      </c>
      <c r="K4030" s="9">
        <f t="shared" si="440"/>
        <v>6.7273342265639542</v>
      </c>
    </row>
    <row r="4031" spans="1:11" x14ac:dyDescent="0.3">
      <c r="A4031">
        <v>18172</v>
      </c>
      <c r="B4031">
        <v>542</v>
      </c>
      <c r="C4031">
        <v>184</v>
      </c>
      <c r="D4031" s="17">
        <v>0.10340805661979965</v>
      </c>
      <c r="E4031" s="9">
        <f t="shared" si="434"/>
        <v>6.2971093199339352</v>
      </c>
      <c r="F4031" s="9">
        <f t="shared" si="435"/>
        <v>5.2203558250783244</v>
      </c>
      <c r="G4031" s="9">
        <f t="shared" si="436"/>
        <v>9.8403623460676395E-2</v>
      </c>
      <c r="H4031" s="9">
        <f t="shared" si="437"/>
        <v>8.9774714798037998</v>
      </c>
      <c r="I4031" s="9">
        <f t="shared" si="438"/>
        <v>5.8919678791331886</v>
      </c>
      <c r="J4031" s="9">
        <f t="shared" si="439"/>
        <v>4.6980845704587182</v>
      </c>
      <c r="K4031" s="9">
        <f t="shared" si="440"/>
        <v>7.1959430177336001</v>
      </c>
    </row>
    <row r="4032" spans="1:11" x14ac:dyDescent="0.3">
      <c r="A4032">
        <v>18173</v>
      </c>
      <c r="B4032">
        <v>564</v>
      </c>
      <c r="C4032">
        <v>42</v>
      </c>
      <c r="D4032" s="17">
        <v>4.9272528648118583E-2</v>
      </c>
      <c r="E4032" s="9">
        <f t="shared" si="434"/>
        <v>6.3368257311464413</v>
      </c>
      <c r="F4032" s="9">
        <f t="shared" si="435"/>
        <v>3.7612001156935624</v>
      </c>
      <c r="G4032" s="9">
        <f t="shared" si="436"/>
        <v>4.8097094192977155E-2</v>
      </c>
      <c r="H4032" s="9">
        <f t="shared" si="437"/>
        <v>8.5820517169226704</v>
      </c>
      <c r="I4032" s="9">
        <f t="shared" si="438"/>
        <v>4.3152473386281605</v>
      </c>
      <c r="J4032" s="9">
        <f t="shared" si="439"/>
        <v>4.2496207568581852</v>
      </c>
      <c r="K4032" s="9">
        <f t="shared" si="440"/>
        <v>6.4355242114214199</v>
      </c>
    </row>
    <row r="4033" spans="1:11" x14ac:dyDescent="0.3">
      <c r="A4033">
        <v>18174</v>
      </c>
      <c r="B4033">
        <v>879</v>
      </c>
      <c r="C4033">
        <v>1</v>
      </c>
      <c r="D4033" s="17">
        <v>0.44975261763827618</v>
      </c>
      <c r="E4033" s="9">
        <f t="shared" si="434"/>
        <v>6.7799219074722519</v>
      </c>
      <c r="F4033" s="9">
        <f t="shared" si="435"/>
        <v>0.69314718055994529</v>
      </c>
      <c r="G4033" s="9">
        <f t="shared" si="436"/>
        <v>0.37139293335186629</v>
      </c>
      <c r="H4033" s="9">
        <f t="shared" si="437"/>
        <v>4.170550787525598</v>
      </c>
      <c r="I4033" s="9">
        <f t="shared" si="438"/>
        <v>1</v>
      </c>
      <c r="J4033" s="9">
        <f t="shared" si="439"/>
        <v>7.1316817350436308</v>
      </c>
      <c r="K4033" s="9">
        <f t="shared" si="440"/>
        <v>3.8116117407715251</v>
      </c>
    </row>
    <row r="4034" spans="1:11" x14ac:dyDescent="0.3">
      <c r="A4034">
        <v>18176</v>
      </c>
      <c r="B4034">
        <v>496</v>
      </c>
      <c r="C4034">
        <v>31</v>
      </c>
      <c r="D4034" s="17">
        <v>8.2667573008753839E-2</v>
      </c>
      <c r="E4034" s="9">
        <f t="shared" ref="E4034:E4097" si="441">IF(B4034&lt;=0,-1*LOG(1-B4034,EXP(1)),LOG(1+B4034,EXP(1)))</f>
        <v>6.2085900260966289</v>
      </c>
      <c r="F4034" s="9">
        <f t="shared" ref="F4034:F4097" si="442">IF(C4034&lt;=0,-1*LOG(1-C4034,EXP(1)),LOG(1+C4034,EXP(1)))</f>
        <v>3.4657359027997265</v>
      </c>
      <c r="G4034" s="9">
        <f t="shared" ref="G4034:G4097" si="443">IF(D4034&lt;=0,-1*LOG(1-D4034,EXP(1)),LOG(1+D4034,EXP(1)))</f>
        <v>7.9427970769598732E-2</v>
      </c>
      <c r="H4034" s="9">
        <f t="shared" ref="H4034:H4097" si="444">1+9*((MAX(E$2:E$4112)-E4034)/(MAX(E$2:E$4112)-MIN(E$2:E$4112)))</f>
        <v>9.8587766408433986</v>
      </c>
      <c r="I4034" s="9">
        <f t="shared" ref="I4034:I4097" si="445">1+9*((F4034-MIN(F$2:F$4112))/(MAX(F$2:F$4112)-MIN(F$2:F$4112)))</f>
        <v>3.9959774413460609</v>
      </c>
      <c r="J4034" s="9">
        <f t="shared" ref="J4034:J4097" si="446">1+9*((G4034-MIN(G$2:G$4112))/(MAX(G$2:G$4112)-MIN(G$2:G$4112)))</f>
        <v>4.528923753855457</v>
      </c>
      <c r="K4034" s="9">
        <f t="shared" ref="K4034:K4097" si="447">0.5*H4034+0.3*I4034+0.2*J4034</f>
        <v>7.0339663035966087</v>
      </c>
    </row>
    <row r="4035" spans="1:11" x14ac:dyDescent="0.3">
      <c r="A4035">
        <v>18177</v>
      </c>
      <c r="B4035">
        <v>551</v>
      </c>
      <c r="C4035">
        <v>115</v>
      </c>
      <c r="D4035" s="17">
        <v>0.16249355495605419</v>
      </c>
      <c r="E4035" s="9">
        <f t="shared" si="441"/>
        <v>6.313548046277095</v>
      </c>
      <c r="F4035" s="9">
        <f t="shared" si="442"/>
        <v>4.7535901911063645</v>
      </c>
      <c r="G4035" s="9">
        <f t="shared" si="443"/>
        <v>0.15056731434018128</v>
      </c>
      <c r="H4035" s="9">
        <f t="shared" si="444"/>
        <v>8.8138062070806384</v>
      </c>
      <c r="I4035" s="9">
        <f t="shared" si="445"/>
        <v>5.387594728309038</v>
      </c>
      <c r="J4035" s="9">
        <f t="shared" si="446"/>
        <v>5.1631042822900941</v>
      </c>
      <c r="K4035" s="9">
        <f t="shared" si="447"/>
        <v>7.0558023784910491</v>
      </c>
    </row>
    <row r="4036" spans="1:11" x14ac:dyDescent="0.3">
      <c r="A4036">
        <v>18178</v>
      </c>
      <c r="B4036">
        <v>507</v>
      </c>
      <c r="C4036">
        <v>142</v>
      </c>
      <c r="D4036" s="17">
        <v>9.061541133446567E-2</v>
      </c>
      <c r="E4036" s="9">
        <f t="shared" si="441"/>
        <v>6.230481447578482</v>
      </c>
      <c r="F4036" s="9">
        <f t="shared" si="442"/>
        <v>4.962844630259907</v>
      </c>
      <c r="G4036" s="9">
        <f t="shared" si="443"/>
        <v>8.6742134470375667E-2</v>
      </c>
      <c r="H4036" s="9">
        <f t="shared" si="444"/>
        <v>9.6408238997165903</v>
      </c>
      <c r="I4036" s="9">
        <f t="shared" si="445"/>
        <v>5.6137088916455644</v>
      </c>
      <c r="J4036" s="9">
        <f t="shared" si="446"/>
        <v>4.5941267760932707</v>
      </c>
      <c r="K4036" s="9">
        <f t="shared" si="447"/>
        <v>7.4233499725706187</v>
      </c>
    </row>
    <row r="4037" spans="1:11" x14ac:dyDescent="0.3">
      <c r="A4037">
        <v>18179</v>
      </c>
      <c r="B4037">
        <v>580</v>
      </c>
      <c r="C4037">
        <v>86</v>
      </c>
      <c r="D4037" s="17">
        <v>1.151096800044446E-2</v>
      </c>
      <c r="E4037" s="9">
        <f t="shared" si="441"/>
        <v>6.3647507568519108</v>
      </c>
      <c r="F4037" s="9">
        <f t="shared" si="442"/>
        <v>4.4659081186545837</v>
      </c>
      <c r="G4037" s="9">
        <f t="shared" si="443"/>
        <v>1.1445220869340942E-2</v>
      </c>
      <c r="H4037" s="9">
        <f t="shared" si="444"/>
        <v>8.3040279301352786</v>
      </c>
      <c r="I4037" s="9">
        <f t="shared" si="445"/>
        <v>5.0767339820210147</v>
      </c>
      <c r="J4037" s="9">
        <f t="shared" si="446"/>
        <v>3.9228830723947214</v>
      </c>
      <c r="K4037" s="9">
        <f t="shared" si="447"/>
        <v>6.4596107741528881</v>
      </c>
    </row>
    <row r="4038" spans="1:11" x14ac:dyDescent="0.3">
      <c r="A4038">
        <v>18180</v>
      </c>
      <c r="B4038">
        <v>952</v>
      </c>
      <c r="C4038">
        <v>54</v>
      </c>
      <c r="D4038" s="17">
        <v>9.9086628243406347E-2</v>
      </c>
      <c r="E4038" s="9">
        <f t="shared" si="441"/>
        <v>6.8596149036542018</v>
      </c>
      <c r="F4038" s="9">
        <f t="shared" si="442"/>
        <v>4.0073331852324712</v>
      </c>
      <c r="G4038" s="9">
        <f t="shared" si="443"/>
        <v>9.4479496922273379E-2</v>
      </c>
      <c r="H4038" s="9">
        <f t="shared" si="444"/>
        <v>3.3771209510546076</v>
      </c>
      <c r="I4038" s="9">
        <f t="shared" si="445"/>
        <v>4.5812114601701861</v>
      </c>
      <c r="J4038" s="9">
        <f t="shared" si="446"/>
        <v>4.6631024562464942</v>
      </c>
      <c r="K4038" s="9">
        <f t="shared" si="447"/>
        <v>3.9955444048276587</v>
      </c>
    </row>
    <row r="4039" spans="1:11" x14ac:dyDescent="0.3">
      <c r="A4039">
        <v>18181</v>
      </c>
      <c r="B4039">
        <v>896</v>
      </c>
      <c r="C4039">
        <v>37</v>
      </c>
      <c r="D4039" s="17">
        <v>0.13253831740620278</v>
      </c>
      <c r="E4039" s="9">
        <f t="shared" si="441"/>
        <v>6.799055862058796</v>
      </c>
      <c r="F4039" s="9">
        <f t="shared" si="442"/>
        <v>3.6375861597263857</v>
      </c>
      <c r="G4039" s="9">
        <f t="shared" si="443"/>
        <v>0.12446141215694605</v>
      </c>
      <c r="H4039" s="9">
        <f t="shared" si="444"/>
        <v>3.9800516070959437</v>
      </c>
      <c r="I4039" s="9">
        <f t="shared" si="445"/>
        <v>4.1816737506875619</v>
      </c>
      <c r="J4039" s="9">
        <f t="shared" si="446"/>
        <v>4.9303799695418213</v>
      </c>
      <c r="K4039" s="9">
        <f t="shared" si="447"/>
        <v>4.2306039226626044</v>
      </c>
    </row>
    <row r="4040" spans="1:11" x14ac:dyDescent="0.3">
      <c r="A4040">
        <v>18183</v>
      </c>
      <c r="B4040">
        <v>562</v>
      </c>
      <c r="C4040">
        <v>72</v>
      </c>
      <c r="D4040" s="17">
        <v>0.1410929789231625</v>
      </c>
      <c r="E4040" s="9">
        <f t="shared" si="441"/>
        <v>6.3332796281396906</v>
      </c>
      <c r="F4040" s="9">
        <f t="shared" si="442"/>
        <v>4.290459441148391</v>
      </c>
      <c r="G4040" s="9">
        <f t="shared" si="443"/>
        <v>0.13198655653724764</v>
      </c>
      <c r="H4040" s="9">
        <f t="shared" si="444"/>
        <v>8.6173570017475978</v>
      </c>
      <c r="I4040" s="9">
        <f t="shared" si="445"/>
        <v>4.8871493257370755</v>
      </c>
      <c r="J4040" s="9">
        <f t="shared" si="446"/>
        <v>4.9974638052945597</v>
      </c>
      <c r="K4040" s="9">
        <f t="shared" si="447"/>
        <v>6.7743160596538337</v>
      </c>
    </row>
    <row r="4041" spans="1:11" x14ac:dyDescent="0.3">
      <c r="A4041">
        <v>18184</v>
      </c>
      <c r="B4041">
        <v>887</v>
      </c>
      <c r="C4041">
        <v>1</v>
      </c>
      <c r="D4041" s="17">
        <v>-9.792843350020182E-2</v>
      </c>
      <c r="E4041" s="9">
        <f t="shared" si="441"/>
        <v>6.7889717429921701</v>
      </c>
      <c r="F4041" s="9">
        <f t="shared" si="442"/>
        <v>0.69314718055994529</v>
      </c>
      <c r="G4041" s="9">
        <f t="shared" si="443"/>
        <v>-9.3425162001533182E-2</v>
      </c>
      <c r="H4041" s="9">
        <f t="shared" si="444"/>
        <v>4.080449902119506</v>
      </c>
      <c r="I4041" s="9">
        <f t="shared" si="445"/>
        <v>1</v>
      </c>
      <c r="J4041" s="9">
        <f t="shared" si="446"/>
        <v>2.9880029977675582</v>
      </c>
      <c r="K4041" s="9">
        <f t="shared" si="447"/>
        <v>2.9378255506132644</v>
      </c>
    </row>
    <row r="4042" spans="1:11" x14ac:dyDescent="0.3">
      <c r="A4042">
        <v>18185</v>
      </c>
      <c r="B4042">
        <v>589</v>
      </c>
      <c r="C4042">
        <v>28</v>
      </c>
      <c r="D4042" s="17">
        <v>0.11566815576603949</v>
      </c>
      <c r="E4042" s="9">
        <f t="shared" si="441"/>
        <v>6.3801225368997647</v>
      </c>
      <c r="F4042" s="9">
        <f t="shared" si="442"/>
        <v>3.3672958299864741</v>
      </c>
      <c r="G4042" s="9">
        <f t="shared" si="443"/>
        <v>0.1094534682772846</v>
      </c>
      <c r="H4042" s="9">
        <f t="shared" si="444"/>
        <v>8.1509852599639796</v>
      </c>
      <c r="I4042" s="9">
        <f t="shared" si="445"/>
        <v>3.8896060076360079</v>
      </c>
      <c r="J4042" s="9">
        <f t="shared" si="446"/>
        <v>4.7965897867454643</v>
      </c>
      <c r="K4042" s="9">
        <f t="shared" si="447"/>
        <v>6.2016923896218845</v>
      </c>
    </row>
    <row r="4043" spans="1:11" x14ac:dyDescent="0.3">
      <c r="A4043">
        <v>18188</v>
      </c>
      <c r="B4043">
        <v>887</v>
      </c>
      <c r="C4043">
        <v>68</v>
      </c>
      <c r="D4043" s="17">
        <v>0.14800054207826949</v>
      </c>
      <c r="E4043" s="9">
        <f t="shared" si="441"/>
        <v>6.7889717429921701</v>
      </c>
      <c r="F4043" s="9">
        <f t="shared" si="442"/>
        <v>4.2341065045972597</v>
      </c>
      <c r="G4043" s="9">
        <f t="shared" si="443"/>
        <v>0.13802177009087777</v>
      </c>
      <c r="H4043" s="9">
        <f t="shared" si="444"/>
        <v>4.080449902119506</v>
      </c>
      <c r="I4043" s="9">
        <f t="shared" si="445"/>
        <v>4.8262560077680092</v>
      </c>
      <c r="J4043" s="9">
        <f t="shared" si="446"/>
        <v>5.0512654673363189</v>
      </c>
      <c r="K4043" s="9">
        <f t="shared" si="447"/>
        <v>4.4983548468574197</v>
      </c>
    </row>
    <row r="4044" spans="1:11" x14ac:dyDescent="0.3">
      <c r="A4044">
        <v>18189</v>
      </c>
      <c r="B4044">
        <v>613</v>
      </c>
      <c r="C4044">
        <v>100</v>
      </c>
      <c r="D4044" s="17">
        <v>9.4093101275822627E-2</v>
      </c>
      <c r="E4044" s="9">
        <f t="shared" si="441"/>
        <v>6.4199949281471422</v>
      </c>
      <c r="F4044" s="9">
        <f t="shared" si="442"/>
        <v>4.6151205168412597</v>
      </c>
      <c r="G4044" s="9">
        <f t="shared" si="443"/>
        <v>8.9925802093489868E-2</v>
      </c>
      <c r="H4044" s="9">
        <f t="shared" si="444"/>
        <v>7.7540125473947974</v>
      </c>
      <c r="I4044" s="9">
        <f t="shared" si="445"/>
        <v>5.2379684901724062</v>
      </c>
      <c r="J4044" s="9">
        <f t="shared" si="446"/>
        <v>4.62250797718748</v>
      </c>
      <c r="K4044" s="9">
        <f t="shared" si="447"/>
        <v>6.3728984161866169</v>
      </c>
    </row>
    <row r="4045" spans="1:11" x14ac:dyDescent="0.3">
      <c r="A4045">
        <v>18190</v>
      </c>
      <c r="B4045">
        <v>659</v>
      </c>
      <c r="C4045">
        <v>23</v>
      </c>
      <c r="D4045" s="17">
        <v>0.15152801624980003</v>
      </c>
      <c r="E4045" s="9">
        <f t="shared" si="441"/>
        <v>6.4922398350204711</v>
      </c>
      <c r="F4045" s="9">
        <f t="shared" si="442"/>
        <v>3.1780538303479458</v>
      </c>
      <c r="G4045" s="9">
        <f t="shared" si="443"/>
        <v>0.14108977020390445</v>
      </c>
      <c r="H4045" s="9">
        <f t="shared" si="444"/>
        <v>7.0347364830905379</v>
      </c>
      <c r="I4045" s="9">
        <f t="shared" si="445"/>
        <v>3.6851166950580363</v>
      </c>
      <c r="J4045" s="9">
        <f t="shared" si="446"/>
        <v>5.0786155360220988</v>
      </c>
      <c r="K4045" s="9">
        <f t="shared" si="447"/>
        <v>5.6386263572670998</v>
      </c>
    </row>
    <row r="4046" spans="1:11" x14ac:dyDescent="0.3">
      <c r="A4046">
        <v>18191</v>
      </c>
      <c r="B4046">
        <v>675</v>
      </c>
      <c r="C4046">
        <v>6</v>
      </c>
      <c r="D4046" s="17">
        <v>0.16248772518861573</v>
      </c>
      <c r="E4046" s="9">
        <f t="shared" si="441"/>
        <v>6.5161930760429643</v>
      </c>
      <c r="F4046" s="9">
        <f t="shared" si="442"/>
        <v>1.9459101490553132</v>
      </c>
      <c r="G4046" s="9">
        <f t="shared" si="443"/>
        <v>0.15056229944609301</v>
      </c>
      <c r="H4046" s="9">
        <f t="shared" si="444"/>
        <v>6.7962561019032686</v>
      </c>
      <c r="I4046" s="9">
        <f t="shared" si="445"/>
        <v>2.3536986437475873</v>
      </c>
      <c r="J4046" s="9">
        <f t="shared" si="446"/>
        <v>5.1630595763928593</v>
      </c>
      <c r="K4046" s="9">
        <f t="shared" si="447"/>
        <v>5.1368495593544825</v>
      </c>
    </row>
    <row r="4047" spans="1:11" x14ac:dyDescent="0.3">
      <c r="A4047">
        <v>18192</v>
      </c>
      <c r="B4047">
        <v>943</v>
      </c>
      <c r="C4047">
        <v>43</v>
      </c>
      <c r="D4047" s="17">
        <v>-0.10115369504742351</v>
      </c>
      <c r="E4047" s="9">
        <f t="shared" si="441"/>
        <v>6.8501261661455004</v>
      </c>
      <c r="F4047" s="9">
        <f t="shared" si="442"/>
        <v>3.784189633918261</v>
      </c>
      <c r="G4047" s="9">
        <f t="shared" si="443"/>
        <v>-9.6358443862999896E-2</v>
      </c>
      <c r="H4047" s="9">
        <f t="shared" si="444"/>
        <v>3.4715915797238592</v>
      </c>
      <c r="I4047" s="9">
        <f t="shared" si="445"/>
        <v>4.340089132665673</v>
      </c>
      <c r="J4047" s="9">
        <f t="shared" si="446"/>
        <v>2.9618538916950925</v>
      </c>
      <c r="K4047" s="9">
        <f t="shared" si="447"/>
        <v>3.6301933080006497</v>
      </c>
    </row>
    <row r="4048" spans="1:11" x14ac:dyDescent="0.3">
      <c r="A4048">
        <v>18193</v>
      </c>
      <c r="B4048">
        <v>498</v>
      </c>
      <c r="C4048">
        <v>30</v>
      </c>
      <c r="D4048" s="17">
        <v>0.2323024689615627</v>
      </c>
      <c r="E4048" s="9">
        <f t="shared" si="441"/>
        <v>6.2126060957515188</v>
      </c>
      <c r="F4048" s="9">
        <f t="shared" si="442"/>
        <v>3.4339872044851463</v>
      </c>
      <c r="G4048" s="9">
        <f t="shared" si="443"/>
        <v>0.20888434549930093</v>
      </c>
      <c r="H4048" s="9">
        <f t="shared" si="444"/>
        <v>9.818792330525083</v>
      </c>
      <c r="I4048" s="9">
        <f t="shared" si="445"/>
        <v>3.9616707361432257</v>
      </c>
      <c r="J4048" s="9">
        <f t="shared" si="446"/>
        <v>5.6829787115577126</v>
      </c>
      <c r="K4048" s="9">
        <f t="shared" si="447"/>
        <v>7.2344931284170517</v>
      </c>
    </row>
    <row r="4049" spans="1:11" x14ac:dyDescent="0.3">
      <c r="A4049">
        <v>18194</v>
      </c>
      <c r="B4049">
        <v>936</v>
      </c>
      <c r="C4049">
        <v>8</v>
      </c>
      <c r="D4049" s="17">
        <v>0.18086409379597085</v>
      </c>
      <c r="E4049" s="9">
        <f t="shared" si="441"/>
        <v>6.842683282238422</v>
      </c>
      <c r="F4049" s="9">
        <f t="shared" si="442"/>
        <v>2.1972245773362196</v>
      </c>
      <c r="G4049" s="9">
        <f t="shared" si="443"/>
        <v>0.16624645336722901</v>
      </c>
      <c r="H4049" s="9">
        <f t="shared" si="444"/>
        <v>3.5456935264969851</v>
      </c>
      <c r="I4049" s="9">
        <f t="shared" si="445"/>
        <v>2.6252615884334967</v>
      </c>
      <c r="J4049" s="9">
        <f t="shared" si="446"/>
        <v>5.3028779177286554</v>
      </c>
      <c r="K4049" s="9">
        <f t="shared" si="447"/>
        <v>3.6210008233242723</v>
      </c>
    </row>
    <row r="4050" spans="1:11" x14ac:dyDescent="0.3">
      <c r="A4050">
        <v>18196</v>
      </c>
      <c r="B4050">
        <v>967</v>
      </c>
      <c r="C4050">
        <v>135</v>
      </c>
      <c r="D4050" s="17">
        <v>0.20372543938515814</v>
      </c>
      <c r="E4050" s="9">
        <f t="shared" si="441"/>
        <v>6.8752320872765766</v>
      </c>
      <c r="F4050" s="9">
        <f t="shared" si="442"/>
        <v>4.9126548857360524</v>
      </c>
      <c r="G4050" s="9">
        <f t="shared" si="443"/>
        <v>0.18542128050369319</v>
      </c>
      <c r="H4050" s="9">
        <f t="shared" si="444"/>
        <v>3.2216350232906708</v>
      </c>
      <c r="I4050" s="9">
        <f t="shared" si="445"/>
        <v>5.5594753368546037</v>
      </c>
      <c r="J4050" s="9">
        <f t="shared" si="446"/>
        <v>5.4738142997038501</v>
      </c>
      <c r="K4050" s="9">
        <f t="shared" si="447"/>
        <v>4.3734229726424871</v>
      </c>
    </row>
    <row r="4051" spans="1:11" x14ac:dyDescent="0.3">
      <c r="A4051">
        <v>18198</v>
      </c>
      <c r="B4051">
        <v>530</v>
      </c>
      <c r="C4051">
        <v>209</v>
      </c>
      <c r="D4051" s="17">
        <v>5.8190073941438374E-2</v>
      </c>
      <c r="E4051" s="9">
        <f t="shared" si="441"/>
        <v>6.2747620212419388</v>
      </c>
      <c r="F4051" s="9">
        <f t="shared" si="442"/>
        <v>5.3471075307174685</v>
      </c>
      <c r="G4051" s="9">
        <f t="shared" si="443"/>
        <v>5.6559971309179592E-2</v>
      </c>
      <c r="H4051" s="9">
        <f t="shared" si="444"/>
        <v>9.199962970853738</v>
      </c>
      <c r="I4051" s="9">
        <f t="shared" si="445"/>
        <v>6.0289320266466513</v>
      </c>
      <c r="J4051" s="9">
        <f t="shared" si="446"/>
        <v>4.3250641277448691</v>
      </c>
      <c r="K4051" s="9">
        <f t="shared" si="447"/>
        <v>7.2736739189698385</v>
      </c>
    </row>
    <row r="4052" spans="1:11" x14ac:dyDescent="0.3">
      <c r="A4052">
        <v>18202</v>
      </c>
      <c r="B4052">
        <v>641</v>
      </c>
      <c r="C4052">
        <v>43</v>
      </c>
      <c r="D4052" s="17">
        <v>0.16724526312043253</v>
      </c>
      <c r="E4052" s="9">
        <f t="shared" si="441"/>
        <v>6.4645883036899612</v>
      </c>
      <c r="F4052" s="9">
        <f t="shared" si="442"/>
        <v>3.784189633918261</v>
      </c>
      <c r="G4052" s="9">
        <f t="shared" si="443"/>
        <v>0.15464649670726524</v>
      </c>
      <c r="H4052" s="9">
        <f t="shared" si="444"/>
        <v>7.3100373380320187</v>
      </c>
      <c r="I4052" s="9">
        <f t="shared" si="445"/>
        <v>4.340089132665673</v>
      </c>
      <c r="J4052" s="9">
        <f t="shared" si="446"/>
        <v>5.1994686609769998</v>
      </c>
      <c r="K4052" s="9">
        <f t="shared" si="447"/>
        <v>5.9969391410111115</v>
      </c>
    </row>
    <row r="4053" spans="1:11" x14ac:dyDescent="0.3">
      <c r="A4053">
        <v>18203</v>
      </c>
      <c r="B4053">
        <v>1029</v>
      </c>
      <c r="C4053">
        <v>16</v>
      </c>
      <c r="D4053" s="17">
        <v>4.9796002066096433E-2</v>
      </c>
      <c r="E4053" s="9">
        <f t="shared" si="441"/>
        <v>6.9373140812236818</v>
      </c>
      <c r="F4053" s="9">
        <f t="shared" si="442"/>
        <v>2.8332133440562162</v>
      </c>
      <c r="G4053" s="9">
        <f t="shared" si="443"/>
        <v>4.8595861547325168E-2</v>
      </c>
      <c r="H4053" s="9">
        <f t="shared" si="444"/>
        <v>2.603541731970783</v>
      </c>
      <c r="I4053" s="9">
        <f t="shared" si="445"/>
        <v>3.3124922558450578</v>
      </c>
      <c r="J4053" s="9">
        <f t="shared" si="446"/>
        <v>4.2540670804882668</v>
      </c>
      <c r="K4053" s="9">
        <f t="shared" si="447"/>
        <v>3.1463319588365621</v>
      </c>
    </row>
    <row r="4054" spans="1:11" x14ac:dyDescent="0.3">
      <c r="A4054">
        <v>18204</v>
      </c>
      <c r="B4054">
        <v>943</v>
      </c>
      <c r="C4054">
        <v>178</v>
      </c>
      <c r="D4054" s="17">
        <v>5.5297800326986765E-2</v>
      </c>
      <c r="E4054" s="9">
        <f t="shared" si="441"/>
        <v>6.8501261661455004</v>
      </c>
      <c r="F4054" s="9">
        <f t="shared" si="442"/>
        <v>5.1873858058407549</v>
      </c>
      <c r="G4054" s="9">
        <f t="shared" si="443"/>
        <v>5.3823002287340251E-2</v>
      </c>
      <c r="H4054" s="9">
        <f t="shared" si="444"/>
        <v>3.4715915797238592</v>
      </c>
      <c r="I4054" s="9">
        <f t="shared" si="445"/>
        <v>5.856341450631847</v>
      </c>
      <c r="J4054" s="9">
        <f t="shared" si="446"/>
        <v>4.3006650769037948</v>
      </c>
      <c r="K4054" s="9">
        <f t="shared" si="447"/>
        <v>4.3528312404322431</v>
      </c>
    </row>
    <row r="4055" spans="1:11" x14ac:dyDescent="0.3">
      <c r="A4055">
        <v>18205</v>
      </c>
      <c r="B4055">
        <v>908</v>
      </c>
      <c r="C4055">
        <v>31</v>
      </c>
      <c r="D4055" s="17">
        <v>0.21087255959332443</v>
      </c>
      <c r="E4055" s="9">
        <f t="shared" si="441"/>
        <v>6.8123450941774788</v>
      </c>
      <c r="F4055" s="9">
        <f t="shared" si="442"/>
        <v>3.4657359027997265</v>
      </c>
      <c r="G4055" s="9">
        <f t="shared" si="443"/>
        <v>0.19134122335478279</v>
      </c>
      <c r="H4055" s="9">
        <f t="shared" si="444"/>
        <v>3.8477429504772616</v>
      </c>
      <c r="I4055" s="9">
        <f t="shared" si="445"/>
        <v>3.9959774413460609</v>
      </c>
      <c r="J4055" s="9">
        <f t="shared" si="446"/>
        <v>5.526588366727422</v>
      </c>
      <c r="K4055" s="9">
        <f t="shared" si="447"/>
        <v>4.2279823809879336</v>
      </c>
    </row>
    <row r="4056" spans="1:11" x14ac:dyDescent="0.3">
      <c r="A4056">
        <v>18209</v>
      </c>
      <c r="B4056">
        <v>900</v>
      </c>
      <c r="C4056">
        <v>7</v>
      </c>
      <c r="D4056" s="17">
        <v>-3.1404506485620223E-2</v>
      </c>
      <c r="E4056" s="9">
        <f t="shared" si="441"/>
        <v>6.8035052576083377</v>
      </c>
      <c r="F4056" s="9">
        <f t="shared" si="442"/>
        <v>2.0794415416798357</v>
      </c>
      <c r="G4056" s="9">
        <f t="shared" si="443"/>
        <v>-3.0921471915093129E-2</v>
      </c>
      <c r="H4056" s="9">
        <f t="shared" si="444"/>
        <v>3.9357530695531024</v>
      </c>
      <c r="I4056" s="9">
        <f t="shared" si="445"/>
        <v>2.49798872067303</v>
      </c>
      <c r="J4056" s="9">
        <f t="shared" si="446"/>
        <v>3.5451999188890602</v>
      </c>
      <c r="K4056" s="9">
        <f t="shared" si="447"/>
        <v>3.4263131347562723</v>
      </c>
    </row>
    <row r="4057" spans="1:11" x14ac:dyDescent="0.3">
      <c r="A4057">
        <v>18210</v>
      </c>
      <c r="B4057">
        <v>669</v>
      </c>
      <c r="C4057">
        <v>97</v>
      </c>
      <c r="D4057" s="17">
        <v>7.9127657965505943E-2</v>
      </c>
      <c r="E4057" s="9">
        <f t="shared" si="441"/>
        <v>6.5072777123850116</v>
      </c>
      <c r="F4057" s="9">
        <f t="shared" si="442"/>
        <v>4.5849674786705723</v>
      </c>
      <c r="G4057" s="9">
        <f t="shared" si="443"/>
        <v>7.6152990645235216E-2</v>
      </c>
      <c r="H4057" s="9">
        <f t="shared" si="444"/>
        <v>6.8850181747089962</v>
      </c>
      <c r="I4057" s="9">
        <f t="shared" si="445"/>
        <v>5.2053860081682055</v>
      </c>
      <c r="J4057" s="9">
        <f t="shared" si="446"/>
        <v>4.4997285361090196</v>
      </c>
      <c r="K4057" s="9">
        <f t="shared" si="447"/>
        <v>5.9040705970267631</v>
      </c>
    </row>
    <row r="4058" spans="1:11" x14ac:dyDescent="0.3">
      <c r="A4058">
        <v>18211</v>
      </c>
      <c r="B4058">
        <v>897</v>
      </c>
      <c r="C4058">
        <v>41</v>
      </c>
      <c r="D4058" s="17">
        <v>4.9400034496163342E-2</v>
      </c>
      <c r="E4058" s="9">
        <f t="shared" si="441"/>
        <v>6.8001700683021999</v>
      </c>
      <c r="F4058" s="9">
        <f t="shared" si="442"/>
        <v>3.7376696182833684</v>
      </c>
      <c r="G4058" s="9">
        <f t="shared" si="443"/>
        <v>4.8218605142746875E-2</v>
      </c>
      <c r="H4058" s="9">
        <f t="shared" si="444"/>
        <v>3.9689584807253331</v>
      </c>
      <c r="I4058" s="9">
        <f t="shared" si="445"/>
        <v>4.289820978469109</v>
      </c>
      <c r="J4058" s="9">
        <f t="shared" si="446"/>
        <v>4.2507039813366223</v>
      </c>
      <c r="K4058" s="9">
        <f t="shared" si="447"/>
        <v>4.1215663301707242</v>
      </c>
    </row>
    <row r="4059" spans="1:11" x14ac:dyDescent="0.3">
      <c r="A4059">
        <v>18212</v>
      </c>
      <c r="B4059">
        <v>656</v>
      </c>
      <c r="C4059">
        <v>28</v>
      </c>
      <c r="D4059" s="17">
        <v>3.5711145322768471E-2</v>
      </c>
      <c r="E4059" s="9">
        <f t="shared" si="441"/>
        <v>6.4876840184846101</v>
      </c>
      <c r="F4059" s="9">
        <f t="shared" si="442"/>
        <v>3.3672958299864741</v>
      </c>
      <c r="G4059" s="9">
        <f t="shared" si="443"/>
        <v>3.5088287704518752E-2</v>
      </c>
      <c r="H4059" s="9">
        <f t="shared" si="444"/>
        <v>7.0800945564748936</v>
      </c>
      <c r="I4059" s="9">
        <f t="shared" si="445"/>
        <v>3.8896060076360079</v>
      </c>
      <c r="J4059" s="9">
        <f t="shared" si="446"/>
        <v>4.1336521330407745</v>
      </c>
      <c r="K4059" s="9">
        <f t="shared" si="447"/>
        <v>5.5336595071364041</v>
      </c>
    </row>
    <row r="4060" spans="1:11" x14ac:dyDescent="0.3">
      <c r="A4060">
        <v>18213</v>
      </c>
      <c r="B4060">
        <v>575</v>
      </c>
      <c r="C4060">
        <v>28</v>
      </c>
      <c r="D4060" s="17">
        <v>9.8868300321581351E-2</v>
      </c>
      <c r="E4060" s="9">
        <f t="shared" si="441"/>
        <v>6.3561076606958915</v>
      </c>
      <c r="F4060" s="9">
        <f t="shared" si="442"/>
        <v>3.3672958299864741</v>
      </c>
      <c r="G4060" s="9">
        <f t="shared" si="443"/>
        <v>9.4280832318458505E-2</v>
      </c>
      <c r="H4060" s="9">
        <f t="shared" si="444"/>
        <v>8.3900792859409563</v>
      </c>
      <c r="I4060" s="9">
        <f t="shared" si="445"/>
        <v>3.8896060076360079</v>
      </c>
      <c r="J4060" s="9">
        <f t="shared" si="446"/>
        <v>4.6613314359206797</v>
      </c>
      <c r="K4060" s="9">
        <f t="shared" si="447"/>
        <v>6.2941877324454172</v>
      </c>
    </row>
    <row r="4061" spans="1:11" x14ac:dyDescent="0.3">
      <c r="A4061">
        <v>18215</v>
      </c>
      <c r="B4061">
        <v>961</v>
      </c>
      <c r="C4061">
        <v>13</v>
      </c>
      <c r="D4061" s="17">
        <v>-3.1088386663373224E-2</v>
      </c>
      <c r="E4061" s="9">
        <f t="shared" si="441"/>
        <v>6.8690144506657065</v>
      </c>
      <c r="F4061" s="9">
        <f t="shared" si="442"/>
        <v>2.6390573296152584</v>
      </c>
      <c r="G4061" s="9">
        <f t="shared" si="443"/>
        <v>-3.0614930422734561E-2</v>
      </c>
      <c r="H4061" s="9">
        <f t="shared" si="444"/>
        <v>3.2835383101006621</v>
      </c>
      <c r="I4061" s="9">
        <f t="shared" si="445"/>
        <v>3.1026930040841023</v>
      </c>
      <c r="J4061" s="9">
        <f t="shared" si="446"/>
        <v>3.54793262115835</v>
      </c>
      <c r="K4061" s="9">
        <f t="shared" si="447"/>
        <v>3.2821635805072318</v>
      </c>
    </row>
    <row r="4062" spans="1:11" x14ac:dyDescent="0.3">
      <c r="A4062">
        <v>18216</v>
      </c>
      <c r="B4062">
        <v>903</v>
      </c>
      <c r="C4062">
        <v>22</v>
      </c>
      <c r="D4062" s="17">
        <v>0.15610713935019521</v>
      </c>
      <c r="E4062" s="9">
        <f t="shared" si="441"/>
        <v>6.8068293603921761</v>
      </c>
      <c r="F4062" s="9">
        <f t="shared" si="442"/>
        <v>3.1354942159291497</v>
      </c>
      <c r="G4062" s="9">
        <f t="shared" si="443"/>
        <v>0.14505844705434279</v>
      </c>
      <c r="H4062" s="9">
        <f t="shared" si="444"/>
        <v>3.902658036682559</v>
      </c>
      <c r="I4062" s="9">
        <f t="shared" si="445"/>
        <v>3.6391280333830025</v>
      </c>
      <c r="J4062" s="9">
        <f t="shared" si="446"/>
        <v>5.1139947995332973</v>
      </c>
      <c r="K4062" s="9">
        <f t="shared" si="447"/>
        <v>4.0658663882628403</v>
      </c>
    </row>
    <row r="4063" spans="1:11" x14ac:dyDescent="0.3">
      <c r="A4063">
        <v>18217</v>
      </c>
      <c r="B4063">
        <v>901</v>
      </c>
      <c r="C4063">
        <v>30</v>
      </c>
      <c r="D4063" s="17">
        <v>0.11268506988406066</v>
      </c>
      <c r="E4063" s="9">
        <f t="shared" si="441"/>
        <v>6.804614520062624</v>
      </c>
      <c r="F4063" s="9">
        <f t="shared" si="442"/>
        <v>3.4339872044851463</v>
      </c>
      <c r="G4063" s="9">
        <f t="shared" si="443"/>
        <v>0.10677607617477224</v>
      </c>
      <c r="H4063" s="9">
        <f t="shared" si="444"/>
        <v>3.9247091639418943</v>
      </c>
      <c r="I4063" s="9">
        <f t="shared" si="445"/>
        <v>3.9616707361432257</v>
      </c>
      <c r="J4063" s="9">
        <f t="shared" si="446"/>
        <v>4.7727218417634685</v>
      </c>
      <c r="K4063" s="9">
        <f t="shared" si="447"/>
        <v>4.1054001711666084</v>
      </c>
    </row>
    <row r="4064" spans="1:11" x14ac:dyDescent="0.3">
      <c r="A4064">
        <v>18218</v>
      </c>
      <c r="B4064">
        <v>543</v>
      </c>
      <c r="C4064">
        <v>9</v>
      </c>
      <c r="D4064" s="17">
        <v>0.48845608628114828</v>
      </c>
      <c r="E4064" s="9">
        <f t="shared" si="441"/>
        <v>6.2989492468559423</v>
      </c>
      <c r="F4064" s="9">
        <f t="shared" si="442"/>
        <v>2.3025850929940459</v>
      </c>
      <c r="G4064" s="9">
        <f t="shared" si="443"/>
        <v>0.39773939904397576</v>
      </c>
      <c r="H4064" s="9">
        <f t="shared" si="444"/>
        <v>8.9591530203809207</v>
      </c>
      <c r="I4064" s="9">
        <f t="shared" si="445"/>
        <v>2.7391110481775436</v>
      </c>
      <c r="J4064" s="9">
        <f t="shared" si="446"/>
        <v>7.3665505811193528</v>
      </c>
      <c r="K4064" s="9">
        <f t="shared" si="447"/>
        <v>6.7746199408675949</v>
      </c>
    </row>
    <row r="4065" spans="1:11" x14ac:dyDescent="0.3">
      <c r="A4065">
        <v>18219</v>
      </c>
      <c r="B4065">
        <v>503</v>
      </c>
      <c r="C4065">
        <v>122</v>
      </c>
      <c r="D4065" s="17">
        <v>0.16991074873191217</v>
      </c>
      <c r="E4065" s="9">
        <f t="shared" si="441"/>
        <v>6.2225762680713688</v>
      </c>
      <c r="F4065" s="9">
        <f t="shared" si="442"/>
        <v>4.8121843553724171</v>
      </c>
      <c r="G4065" s="9">
        <f t="shared" si="443"/>
        <v>0.15692746276484068</v>
      </c>
      <c r="H4065" s="9">
        <f t="shared" si="444"/>
        <v>9.7195284984153574</v>
      </c>
      <c r="I4065" s="9">
        <f t="shared" si="445"/>
        <v>5.4509098507170268</v>
      </c>
      <c r="J4065" s="9">
        <f t="shared" si="446"/>
        <v>5.2198026166635518</v>
      </c>
      <c r="K4065" s="9">
        <f t="shared" si="447"/>
        <v>7.5389977277554969</v>
      </c>
    </row>
    <row r="4066" spans="1:11" x14ac:dyDescent="0.3">
      <c r="A4066">
        <v>18220</v>
      </c>
      <c r="B4066">
        <v>606</v>
      </c>
      <c r="C4066">
        <v>6</v>
      </c>
      <c r="D4066" s="17">
        <v>-4.9616457604802044E-2</v>
      </c>
      <c r="E4066" s="9">
        <f t="shared" si="441"/>
        <v>6.4085287910594984</v>
      </c>
      <c r="F4066" s="9">
        <f t="shared" si="442"/>
        <v>1.9459101490553132</v>
      </c>
      <c r="G4066" s="9">
        <f t="shared" si="443"/>
        <v>-4.8424818967383265E-2</v>
      </c>
      <c r="H4066" s="9">
        <f t="shared" si="444"/>
        <v>7.8681703242417393</v>
      </c>
      <c r="I4066" s="9">
        <f t="shared" si="445"/>
        <v>2.3536986437475873</v>
      </c>
      <c r="J4066" s="9">
        <f t="shared" si="446"/>
        <v>3.3891641540667039</v>
      </c>
      <c r="K4066" s="9">
        <f t="shared" si="447"/>
        <v>5.318027586058486</v>
      </c>
    </row>
    <row r="4067" spans="1:11" x14ac:dyDescent="0.3">
      <c r="A4067">
        <v>18221</v>
      </c>
      <c r="B4067">
        <v>526</v>
      </c>
      <c r="C4067">
        <v>87</v>
      </c>
      <c r="D4067" s="17">
        <v>3.7863643042267768E-2</v>
      </c>
      <c r="E4067" s="9">
        <f t="shared" si="441"/>
        <v>6.2672005485413624</v>
      </c>
      <c r="F4067" s="9">
        <f t="shared" si="442"/>
        <v>4.4773368144782069</v>
      </c>
      <c r="G4067" s="9">
        <f t="shared" si="443"/>
        <v>3.7164411030028092E-2</v>
      </c>
      <c r="H4067" s="9">
        <f t="shared" si="444"/>
        <v>9.2752455971287056</v>
      </c>
      <c r="I4067" s="9">
        <f t="shared" si="445"/>
        <v>5.0890834930021889</v>
      </c>
      <c r="J4067" s="9">
        <f t="shared" si="446"/>
        <v>4.1521599927086195</v>
      </c>
      <c r="K4067" s="9">
        <f t="shared" si="447"/>
        <v>6.9947798450067333</v>
      </c>
    </row>
    <row r="4068" spans="1:11" x14ac:dyDescent="0.3">
      <c r="A4068">
        <v>18222</v>
      </c>
      <c r="B4068">
        <v>964</v>
      </c>
      <c r="C4068">
        <v>17</v>
      </c>
      <c r="D4068" s="17">
        <v>2.4409912344598109E-2</v>
      </c>
      <c r="E4068" s="9">
        <f t="shared" si="441"/>
        <v>6.8721281013389861</v>
      </c>
      <c r="F4068" s="9">
        <f t="shared" si="442"/>
        <v>2.8903717578961645</v>
      </c>
      <c r="G4068" s="9">
        <f t="shared" si="443"/>
        <v>2.4116751540657368E-2</v>
      </c>
      <c r="H4068" s="9">
        <f t="shared" si="444"/>
        <v>3.2525385552553598</v>
      </c>
      <c r="I4068" s="9">
        <f t="shared" si="445"/>
        <v>3.3742559487700117</v>
      </c>
      <c r="J4068" s="9">
        <f t="shared" si="446"/>
        <v>4.0358450089810214</v>
      </c>
      <c r="K4068" s="9">
        <f t="shared" si="447"/>
        <v>3.4457150640548875</v>
      </c>
    </row>
    <row r="4069" spans="1:11" x14ac:dyDescent="0.3">
      <c r="A4069">
        <v>18223</v>
      </c>
      <c r="B4069">
        <v>501</v>
      </c>
      <c r="C4069">
        <v>198</v>
      </c>
      <c r="D4069" s="17">
        <v>0.13989968815575241</v>
      </c>
      <c r="E4069" s="9">
        <f t="shared" si="441"/>
        <v>6.2186001196917289</v>
      </c>
      <c r="F4069" s="9">
        <f t="shared" si="442"/>
        <v>5.2933048247244923</v>
      </c>
      <c r="G4069" s="9">
        <f t="shared" si="443"/>
        <v>0.13094026568897527</v>
      </c>
      <c r="H4069" s="9">
        <f t="shared" si="444"/>
        <v>9.7591153493280682</v>
      </c>
      <c r="I4069" s="9">
        <f t="shared" si="445"/>
        <v>5.970794412457658</v>
      </c>
      <c r="J4069" s="9">
        <f t="shared" si="446"/>
        <v>4.9881365153625783</v>
      </c>
      <c r="K4069" s="9">
        <f t="shared" si="447"/>
        <v>7.6684233014738474</v>
      </c>
    </row>
    <row r="4070" spans="1:11" x14ac:dyDescent="0.3">
      <c r="A4070">
        <v>18224</v>
      </c>
      <c r="B4070">
        <v>628</v>
      </c>
      <c r="C4070">
        <v>20</v>
      </c>
      <c r="D4070" s="17">
        <v>0.23191414714195668</v>
      </c>
      <c r="E4070" s="9">
        <f t="shared" si="441"/>
        <v>6.444131256700441</v>
      </c>
      <c r="F4070" s="9">
        <f t="shared" si="442"/>
        <v>3.044522437723423</v>
      </c>
      <c r="G4070" s="9">
        <f t="shared" si="443"/>
        <v>0.20856917692176366</v>
      </c>
      <c r="H4070" s="9">
        <f t="shared" si="444"/>
        <v>7.5137093321244022</v>
      </c>
      <c r="I4070" s="9">
        <f t="shared" si="445"/>
        <v>3.5408266181325931</v>
      </c>
      <c r="J4070" s="9">
        <f t="shared" si="446"/>
        <v>5.680169102064335</v>
      </c>
      <c r="K4070" s="9">
        <f t="shared" si="447"/>
        <v>5.9551364719148454</v>
      </c>
    </row>
    <row r="4071" spans="1:11" x14ac:dyDescent="0.3">
      <c r="A4071">
        <v>18225</v>
      </c>
      <c r="B4071">
        <v>508</v>
      </c>
      <c r="C4071">
        <v>345</v>
      </c>
      <c r="D4071" s="17">
        <v>8.399525878565578E-2</v>
      </c>
      <c r="E4071" s="9">
        <f t="shared" si="441"/>
        <v>6.2324480165505225</v>
      </c>
      <c r="F4071" s="9">
        <f t="shared" si="442"/>
        <v>5.8464387750577247</v>
      </c>
      <c r="G4071" s="9">
        <f t="shared" si="443"/>
        <v>8.0653529193918688E-2</v>
      </c>
      <c r="H4071" s="9">
        <f t="shared" si="444"/>
        <v>9.6212445819264474</v>
      </c>
      <c r="I4071" s="9">
        <f t="shared" si="445"/>
        <v>6.5684946136985687</v>
      </c>
      <c r="J4071" s="9">
        <f t="shared" si="446"/>
        <v>4.5398491468961106</v>
      </c>
      <c r="K4071" s="9">
        <f t="shared" si="447"/>
        <v>7.6891405044520162</v>
      </c>
    </row>
    <row r="4072" spans="1:11" x14ac:dyDescent="0.3">
      <c r="A4072">
        <v>18226</v>
      </c>
      <c r="B4072">
        <v>553</v>
      </c>
      <c r="C4072">
        <v>278</v>
      </c>
      <c r="D4072" s="17">
        <v>8.0643966986062673E-2</v>
      </c>
      <c r="E4072" s="9">
        <f t="shared" si="441"/>
        <v>6.3171646867472839</v>
      </c>
      <c r="F4072" s="9">
        <f t="shared" si="442"/>
        <v>5.6312117818213654</v>
      </c>
      <c r="G4072" s="9">
        <f t="shared" si="443"/>
        <v>7.7557129168187369E-2</v>
      </c>
      <c r="H4072" s="9">
        <f t="shared" si="444"/>
        <v>8.7777986456346522</v>
      </c>
      <c r="I4072" s="9">
        <f t="shared" si="445"/>
        <v>6.3359266849132378</v>
      </c>
      <c r="J4072" s="9">
        <f t="shared" si="446"/>
        <v>4.5122459036553995</v>
      </c>
      <c r="K4072" s="9">
        <f t="shared" si="447"/>
        <v>7.1921265090223772</v>
      </c>
    </row>
    <row r="4073" spans="1:11" x14ac:dyDescent="0.3">
      <c r="A4073">
        <v>18227</v>
      </c>
      <c r="B4073">
        <v>563</v>
      </c>
      <c r="C4073">
        <v>10</v>
      </c>
      <c r="D4073" s="17">
        <v>0.19763493189421971</v>
      </c>
      <c r="E4073" s="9">
        <f t="shared" si="441"/>
        <v>6.3350542514980592</v>
      </c>
      <c r="F4073" s="9">
        <f t="shared" si="442"/>
        <v>2.3978952727983707</v>
      </c>
      <c r="G4073" s="9">
        <f t="shared" si="443"/>
        <v>0.18034872194624288</v>
      </c>
      <c r="H4073" s="9">
        <f t="shared" si="444"/>
        <v>8.5996887098212493</v>
      </c>
      <c r="I4073" s="9">
        <f t="shared" si="445"/>
        <v>2.842100411992643</v>
      </c>
      <c r="J4073" s="9">
        <f t="shared" si="446"/>
        <v>5.4285943453857763</v>
      </c>
      <c r="K4073" s="9">
        <f t="shared" si="447"/>
        <v>6.2381933475855726</v>
      </c>
    </row>
    <row r="4074" spans="1:11" x14ac:dyDescent="0.3">
      <c r="A4074">
        <v>18228</v>
      </c>
      <c r="B4074">
        <v>922</v>
      </c>
      <c r="C4074">
        <v>12</v>
      </c>
      <c r="D4074" s="17">
        <v>0.26484610861778274</v>
      </c>
      <c r="E4074" s="9">
        <f t="shared" si="441"/>
        <v>6.8276292345028518</v>
      </c>
      <c r="F4074" s="9">
        <f t="shared" si="442"/>
        <v>2.5649493574615367</v>
      </c>
      <c r="G4074" s="9">
        <f t="shared" si="443"/>
        <v>0.23495046151254978</v>
      </c>
      <c r="H4074" s="9">
        <f t="shared" si="444"/>
        <v>3.6955728283843112</v>
      </c>
      <c r="I4074" s="9">
        <f t="shared" si="445"/>
        <v>3.0226141193164064</v>
      </c>
      <c r="J4074" s="9">
        <f t="shared" si="446"/>
        <v>5.915348345543995</v>
      </c>
      <c r="K4074" s="9">
        <f t="shared" si="447"/>
        <v>3.9376403190958769</v>
      </c>
    </row>
    <row r="4075" spans="1:11" x14ac:dyDescent="0.3">
      <c r="A4075">
        <v>18229</v>
      </c>
      <c r="B4075">
        <v>509</v>
      </c>
      <c r="C4075">
        <v>182</v>
      </c>
      <c r="D4075" s="17">
        <v>0.13899077313545419</v>
      </c>
      <c r="E4075" s="9">
        <f t="shared" si="441"/>
        <v>6.2344107257183712</v>
      </c>
      <c r="F4075" s="9">
        <f t="shared" si="442"/>
        <v>5.2094861528414214</v>
      </c>
      <c r="G4075" s="9">
        <f t="shared" si="443"/>
        <v>0.13014258358539746</v>
      </c>
      <c r="H4075" s="9">
        <f t="shared" si="444"/>
        <v>9.6017036926551906</v>
      </c>
      <c r="I4075" s="9">
        <f t="shared" si="445"/>
        <v>5.8802224325202923</v>
      </c>
      <c r="J4075" s="9">
        <f t="shared" si="446"/>
        <v>4.9810254790136419</v>
      </c>
      <c r="K4075" s="9">
        <f t="shared" si="447"/>
        <v>7.5611236718864108</v>
      </c>
    </row>
    <row r="4076" spans="1:11" x14ac:dyDescent="0.3">
      <c r="A4076">
        <v>18230</v>
      </c>
      <c r="B4076">
        <v>534</v>
      </c>
      <c r="C4076">
        <v>116</v>
      </c>
      <c r="D4076" s="17">
        <v>5.8569738600775086E-2</v>
      </c>
      <c r="E4076" s="9">
        <f t="shared" si="441"/>
        <v>6.2822667468960063</v>
      </c>
      <c r="F4076" s="9">
        <f t="shared" si="442"/>
        <v>4.7621739347977563</v>
      </c>
      <c r="G4076" s="9">
        <f t="shared" si="443"/>
        <v>5.6918693787902541E-2</v>
      </c>
      <c r="H4076" s="9">
        <f t="shared" si="444"/>
        <v>9.1252453227071992</v>
      </c>
      <c r="I4076" s="9">
        <f t="shared" si="445"/>
        <v>5.396870068086419</v>
      </c>
      <c r="J4076" s="9">
        <f t="shared" si="446"/>
        <v>4.3282620039087414</v>
      </c>
      <c r="K4076" s="9">
        <f t="shared" si="447"/>
        <v>7.047336082561273</v>
      </c>
    </row>
    <row r="4077" spans="1:11" x14ac:dyDescent="0.3">
      <c r="A4077">
        <v>18231</v>
      </c>
      <c r="B4077">
        <v>563</v>
      </c>
      <c r="C4077">
        <v>151</v>
      </c>
      <c r="D4077" s="17">
        <v>7.3275905731379917E-2</v>
      </c>
      <c r="E4077" s="9">
        <f t="shared" si="441"/>
        <v>6.3350542514980592</v>
      </c>
      <c r="F4077" s="9">
        <f t="shared" si="442"/>
        <v>5.0238805208462765</v>
      </c>
      <c r="G4077" s="9">
        <f t="shared" si="443"/>
        <v>7.0715565479843145E-2</v>
      </c>
      <c r="H4077" s="9">
        <f t="shared" si="444"/>
        <v>8.5996887098212493</v>
      </c>
      <c r="I4077" s="9">
        <f t="shared" si="445"/>
        <v>5.6796624713605919</v>
      </c>
      <c r="J4077" s="9">
        <f t="shared" si="446"/>
        <v>4.4512559330227841</v>
      </c>
      <c r="K4077" s="9">
        <f t="shared" si="447"/>
        <v>6.8939942829233587</v>
      </c>
    </row>
    <row r="4078" spans="1:11" x14ac:dyDescent="0.3">
      <c r="A4078">
        <v>18232</v>
      </c>
      <c r="B4078">
        <v>953</v>
      </c>
      <c r="C4078">
        <v>33</v>
      </c>
      <c r="D4078" s="17">
        <v>0.12991111877877229</v>
      </c>
      <c r="E4078" s="9">
        <f t="shared" si="441"/>
        <v>6.8606636714482869</v>
      </c>
      <c r="F4078" s="9">
        <f t="shared" si="442"/>
        <v>3.5263605246161616</v>
      </c>
      <c r="G4078" s="9">
        <f t="shared" si="443"/>
        <v>0.12213897368271875</v>
      </c>
      <c r="H4078" s="9">
        <f t="shared" si="444"/>
        <v>3.3666793351131363</v>
      </c>
      <c r="I4078" s="9">
        <f t="shared" si="445"/>
        <v>4.0614866161815728</v>
      </c>
      <c r="J4078" s="9">
        <f t="shared" si="446"/>
        <v>4.9096763028376005</v>
      </c>
      <c r="K4078" s="9">
        <f t="shared" si="447"/>
        <v>3.8837209129785601</v>
      </c>
    </row>
    <row r="4079" spans="1:11" x14ac:dyDescent="0.3">
      <c r="A4079">
        <v>18233</v>
      </c>
      <c r="B4079">
        <v>807</v>
      </c>
      <c r="C4079">
        <v>1</v>
      </c>
      <c r="D4079" s="17">
        <v>0.23467155067155057</v>
      </c>
      <c r="E4079" s="9">
        <f t="shared" si="441"/>
        <v>6.694562058521095</v>
      </c>
      <c r="F4079" s="9">
        <f t="shared" si="442"/>
        <v>0.69314718055994529</v>
      </c>
      <c r="G4079" s="9">
        <f t="shared" si="443"/>
        <v>0.21080498383549723</v>
      </c>
      <c r="H4079" s="9">
        <f t="shared" si="444"/>
        <v>5.0204002628781739</v>
      </c>
      <c r="I4079" s="9">
        <f t="shared" si="445"/>
        <v>1</v>
      </c>
      <c r="J4079" s="9">
        <f t="shared" si="446"/>
        <v>5.7001004809450331</v>
      </c>
      <c r="K4079" s="9">
        <f t="shared" si="447"/>
        <v>3.9502202276280931</v>
      </c>
    </row>
    <row r="4080" spans="1:11" x14ac:dyDescent="0.3">
      <c r="A4080">
        <v>18235</v>
      </c>
      <c r="B4080">
        <v>544</v>
      </c>
      <c r="C4080">
        <v>124</v>
      </c>
      <c r="D4080" s="17">
        <v>0.10913719179902637</v>
      </c>
      <c r="E4080" s="9">
        <f t="shared" si="441"/>
        <v>6.300785794663244</v>
      </c>
      <c r="F4080" s="9">
        <f t="shared" si="442"/>
        <v>4.8283137373023015</v>
      </c>
      <c r="G4080" s="9">
        <f t="shared" si="443"/>
        <v>0.10358240838075279</v>
      </c>
      <c r="H4080" s="9">
        <f t="shared" si="444"/>
        <v>8.9408682036939986</v>
      </c>
      <c r="I4080" s="9">
        <f t="shared" si="445"/>
        <v>5.4683387841961153</v>
      </c>
      <c r="J4080" s="9">
        <f t="shared" si="446"/>
        <v>4.7442514929016397</v>
      </c>
      <c r="K4080" s="9">
        <f t="shared" si="447"/>
        <v>7.0597860356861615</v>
      </c>
    </row>
    <row r="4081" spans="1:11" x14ac:dyDescent="0.3">
      <c r="A4081">
        <v>18236</v>
      </c>
      <c r="B4081">
        <v>574</v>
      </c>
      <c r="C4081">
        <v>42</v>
      </c>
      <c r="D4081" s="17">
        <v>0.12528612259867952</v>
      </c>
      <c r="E4081" s="9">
        <f t="shared" si="441"/>
        <v>6.3543700407973507</v>
      </c>
      <c r="F4081" s="9">
        <f t="shared" si="442"/>
        <v>3.7612001156935624</v>
      </c>
      <c r="G4081" s="9">
        <f t="shared" si="443"/>
        <v>0.11803733451851298</v>
      </c>
      <c r="H4081" s="9">
        <f t="shared" si="444"/>
        <v>8.4073791684651411</v>
      </c>
      <c r="I4081" s="9">
        <f t="shared" si="445"/>
        <v>4.3152473386281605</v>
      </c>
      <c r="J4081" s="9">
        <f t="shared" si="446"/>
        <v>4.8731117302389872</v>
      </c>
      <c r="K4081" s="9">
        <f t="shared" si="447"/>
        <v>6.4728861318688162</v>
      </c>
    </row>
    <row r="4082" spans="1:11" x14ac:dyDescent="0.3">
      <c r="A4082">
        <v>18237</v>
      </c>
      <c r="B4082">
        <v>874</v>
      </c>
      <c r="C4082">
        <v>59</v>
      </c>
      <c r="D4082" s="17">
        <v>-2.467549409947898E-3</v>
      </c>
      <c r="E4082" s="9">
        <f t="shared" si="441"/>
        <v>6.7742238863576141</v>
      </c>
      <c r="F4082" s="9">
        <f t="shared" si="442"/>
        <v>4.0943445622221004</v>
      </c>
      <c r="G4082" s="9">
        <f t="shared" si="443"/>
        <v>-2.4645100087909541E-3</v>
      </c>
      <c r="H4082" s="9">
        <f t="shared" si="444"/>
        <v>4.2272807409442574</v>
      </c>
      <c r="I4082" s="9">
        <f t="shared" si="445"/>
        <v>4.675233382899064</v>
      </c>
      <c r="J4082" s="9">
        <f t="shared" si="446"/>
        <v>3.7988830460249949</v>
      </c>
      <c r="K4082" s="9">
        <f t="shared" si="447"/>
        <v>4.2759869945468472</v>
      </c>
    </row>
    <row r="4083" spans="1:11" x14ac:dyDescent="0.3">
      <c r="A4083">
        <v>18239</v>
      </c>
      <c r="B4083">
        <v>545</v>
      </c>
      <c r="C4083">
        <v>102</v>
      </c>
      <c r="D4083" s="17">
        <v>9.3821936602564993E-2</v>
      </c>
      <c r="E4083" s="9">
        <f t="shared" si="441"/>
        <v>6.3026189757449051</v>
      </c>
      <c r="F4083" s="9">
        <f t="shared" si="442"/>
        <v>4.6347289882296359</v>
      </c>
      <c r="G4083" s="9">
        <f t="shared" si="443"/>
        <v>8.9677927134954941E-2</v>
      </c>
      <c r="H4083" s="9">
        <f t="shared" si="444"/>
        <v>8.9226169063965131</v>
      </c>
      <c r="I4083" s="9">
        <f t="shared" si="445"/>
        <v>5.2591568249108516</v>
      </c>
      <c r="J4083" s="9">
        <f t="shared" si="446"/>
        <v>4.6202982650324422</v>
      </c>
      <c r="K4083" s="9">
        <f t="shared" si="447"/>
        <v>6.9631151536780003</v>
      </c>
    </row>
    <row r="4084" spans="1:11" x14ac:dyDescent="0.3">
      <c r="A4084">
        <v>18241</v>
      </c>
      <c r="B4084">
        <v>525</v>
      </c>
      <c r="C4084">
        <v>107</v>
      </c>
      <c r="D4084" s="17">
        <v>0.1694522583656064</v>
      </c>
      <c r="E4084" s="9">
        <f t="shared" si="441"/>
        <v>6.2653012127377101</v>
      </c>
      <c r="F4084" s="9">
        <f t="shared" si="442"/>
        <v>4.6821312271242199</v>
      </c>
      <c r="G4084" s="9">
        <f t="shared" si="443"/>
        <v>0.15653548394771372</v>
      </c>
      <c r="H4084" s="9">
        <f t="shared" si="444"/>
        <v>9.2941555361232773</v>
      </c>
      <c r="I4084" s="9">
        <f t="shared" si="445"/>
        <v>5.3103782834915325</v>
      </c>
      <c r="J4084" s="9">
        <f t="shared" si="446"/>
        <v>5.2163082727336825</v>
      </c>
      <c r="K4084" s="9">
        <f t="shared" si="447"/>
        <v>7.2834529076558354</v>
      </c>
    </row>
    <row r="4085" spans="1:11" x14ac:dyDescent="0.3">
      <c r="A4085">
        <v>18242</v>
      </c>
      <c r="B4085">
        <v>542</v>
      </c>
      <c r="C4085">
        <v>73</v>
      </c>
      <c r="D4085" s="17">
        <v>-2.9389217816566194E-3</v>
      </c>
      <c r="E4085" s="9">
        <f t="shared" si="441"/>
        <v>6.2971093199339352</v>
      </c>
      <c r="F4085" s="9">
        <f t="shared" si="442"/>
        <v>4.3040650932041702</v>
      </c>
      <c r="G4085" s="9">
        <f t="shared" si="443"/>
        <v>-2.9346115938422208E-3</v>
      </c>
      <c r="H4085" s="9">
        <f t="shared" si="444"/>
        <v>8.9774714798037998</v>
      </c>
      <c r="I4085" s="9">
        <f t="shared" si="445"/>
        <v>4.9018511912921623</v>
      </c>
      <c r="J4085" s="9">
        <f t="shared" si="446"/>
        <v>3.7946922669615084</v>
      </c>
      <c r="K4085" s="9">
        <f t="shared" si="447"/>
        <v>6.7182295506818503</v>
      </c>
    </row>
    <row r="4086" spans="1:11" x14ac:dyDescent="0.3">
      <c r="A4086">
        <v>18245</v>
      </c>
      <c r="B4086">
        <v>498</v>
      </c>
      <c r="C4086">
        <v>232</v>
      </c>
      <c r="D4086" s="17">
        <v>8.8410508466353135E-2</v>
      </c>
      <c r="E4086" s="9">
        <f t="shared" si="441"/>
        <v>6.2126060957515188</v>
      </c>
      <c r="F4086" s="9">
        <f t="shared" si="442"/>
        <v>5.4510384535657002</v>
      </c>
      <c r="G4086" s="9">
        <f t="shared" si="443"/>
        <v>8.4718382847593643E-2</v>
      </c>
      <c r="H4086" s="9">
        <f t="shared" si="444"/>
        <v>9.818792330525083</v>
      </c>
      <c r="I4086" s="9">
        <f t="shared" si="445"/>
        <v>6.141236710646103</v>
      </c>
      <c r="J4086" s="9">
        <f t="shared" si="446"/>
        <v>4.5760857904847514</v>
      </c>
      <c r="K4086" s="9">
        <f t="shared" si="447"/>
        <v>7.6669843365533232</v>
      </c>
    </row>
    <row r="4087" spans="1:11" x14ac:dyDescent="0.3">
      <c r="A4087">
        <v>18246</v>
      </c>
      <c r="B4087">
        <v>642</v>
      </c>
      <c r="C4087">
        <v>6</v>
      </c>
      <c r="D4087" s="17">
        <v>0.24355613397677137</v>
      </c>
      <c r="E4087" s="9">
        <f t="shared" si="441"/>
        <v>6.4661447242376191</v>
      </c>
      <c r="F4087" s="9">
        <f t="shared" si="442"/>
        <v>1.9459101490553132</v>
      </c>
      <c r="G4087" s="9">
        <f t="shared" si="443"/>
        <v>0.21797512516185447</v>
      </c>
      <c r="H4087" s="9">
        <f t="shared" si="444"/>
        <v>7.2945414907208086</v>
      </c>
      <c r="I4087" s="9">
        <f t="shared" si="445"/>
        <v>2.3536986437475873</v>
      </c>
      <c r="J4087" s="9">
        <f t="shared" si="446"/>
        <v>5.7640195978088062</v>
      </c>
      <c r="K4087" s="9">
        <f t="shared" si="447"/>
        <v>5.5061842580464422</v>
      </c>
    </row>
    <row r="4088" spans="1:11" x14ac:dyDescent="0.3">
      <c r="A4088">
        <v>18248</v>
      </c>
      <c r="B4088">
        <v>985</v>
      </c>
      <c r="C4088">
        <v>48</v>
      </c>
      <c r="D4088" s="17">
        <v>4.1702794783777031E-2</v>
      </c>
      <c r="E4088" s="9">
        <f t="shared" si="441"/>
        <v>6.8936563546026353</v>
      </c>
      <c r="F4088" s="9">
        <f t="shared" si="442"/>
        <v>3.8918202981106265</v>
      </c>
      <c r="G4088" s="9">
        <f t="shared" si="443"/>
        <v>4.0856676911239898E-2</v>
      </c>
      <c r="H4088" s="9">
        <f t="shared" si="444"/>
        <v>3.0382015459216332</v>
      </c>
      <c r="I4088" s="9">
        <f t="shared" si="445"/>
        <v>4.4563916478316905</v>
      </c>
      <c r="J4088" s="9">
        <f t="shared" si="446"/>
        <v>4.1850751562474127</v>
      </c>
      <c r="K4088" s="9">
        <f t="shared" si="447"/>
        <v>3.6930332985598064</v>
      </c>
    </row>
    <row r="4089" spans="1:11" x14ac:dyDescent="0.3">
      <c r="A4089">
        <v>18249</v>
      </c>
      <c r="B4089">
        <v>889</v>
      </c>
      <c r="C4089">
        <v>8</v>
      </c>
      <c r="D4089" s="17">
        <v>-2.7112535387733703E-2</v>
      </c>
      <c r="E4089" s="9">
        <f t="shared" si="441"/>
        <v>6.7912214627261855</v>
      </c>
      <c r="F4089" s="9">
        <f t="shared" si="442"/>
        <v>2.1972245773362196</v>
      </c>
      <c r="G4089" s="9">
        <f t="shared" si="443"/>
        <v>-2.67515017570828E-2</v>
      </c>
      <c r="H4089" s="9">
        <f t="shared" si="444"/>
        <v>4.0580515127229013</v>
      </c>
      <c r="I4089" s="9">
        <f t="shared" si="445"/>
        <v>2.6252615884334967</v>
      </c>
      <c r="J4089" s="9">
        <f t="shared" si="446"/>
        <v>3.5823736366327421</v>
      </c>
      <c r="K4089" s="9">
        <f t="shared" si="447"/>
        <v>3.5330789602180483</v>
      </c>
    </row>
    <row r="4090" spans="1:11" x14ac:dyDescent="0.3">
      <c r="A4090">
        <v>18250</v>
      </c>
      <c r="B4090">
        <v>640</v>
      </c>
      <c r="C4090">
        <v>40</v>
      </c>
      <c r="D4090" s="17">
        <v>8.3773510218882435E-2</v>
      </c>
      <c r="E4090" s="9">
        <f t="shared" si="441"/>
        <v>6.4630294569206699</v>
      </c>
      <c r="F4090" s="9">
        <f t="shared" si="442"/>
        <v>3.713572066704308</v>
      </c>
      <c r="G4090" s="9">
        <f t="shared" si="443"/>
        <v>8.0448942274208818E-2</v>
      </c>
      <c r="H4090" s="9">
        <f t="shared" si="444"/>
        <v>7.3255573409996355</v>
      </c>
      <c r="I4090" s="9">
        <f t="shared" si="445"/>
        <v>4.263781876332021</v>
      </c>
      <c r="J4090" s="9">
        <f t="shared" si="446"/>
        <v>4.5380253313484786</v>
      </c>
      <c r="K4090" s="9">
        <f t="shared" si="447"/>
        <v>5.8495182996691195</v>
      </c>
    </row>
    <row r="4091" spans="1:11" x14ac:dyDescent="0.3">
      <c r="A4091">
        <v>18252</v>
      </c>
      <c r="B4091">
        <v>602</v>
      </c>
      <c r="C4091">
        <v>91</v>
      </c>
      <c r="D4091" s="17">
        <v>9.3805471397072127E-2</v>
      </c>
      <c r="E4091" s="9">
        <f t="shared" si="441"/>
        <v>6.4019171967271857</v>
      </c>
      <c r="F4091" s="9">
        <f t="shared" si="442"/>
        <v>4.5217885770490405</v>
      </c>
      <c r="G4091" s="9">
        <f t="shared" si="443"/>
        <v>8.9662874109533053E-2</v>
      </c>
      <c r="H4091" s="9">
        <f t="shared" si="444"/>
        <v>7.9339958855987547</v>
      </c>
      <c r="I4091" s="9">
        <f t="shared" si="445"/>
        <v>5.1371167540560334</v>
      </c>
      <c r="J4091" s="9">
        <f t="shared" si="446"/>
        <v>4.6201640729646289</v>
      </c>
      <c r="K4091" s="9">
        <f t="shared" si="447"/>
        <v>6.4321657836091131</v>
      </c>
    </row>
    <row r="4092" spans="1:11" x14ac:dyDescent="0.3">
      <c r="A4092">
        <v>18255</v>
      </c>
      <c r="B4092">
        <v>961</v>
      </c>
      <c r="C4092">
        <v>6</v>
      </c>
      <c r="D4092" s="17">
        <v>0.14222221957487696</v>
      </c>
      <c r="E4092" s="9">
        <f t="shared" si="441"/>
        <v>6.8690144506657065</v>
      </c>
      <c r="F4092" s="9">
        <f t="shared" si="442"/>
        <v>1.9459101490553132</v>
      </c>
      <c r="G4092" s="9">
        <f t="shared" si="443"/>
        <v>0.13297568037308499</v>
      </c>
      <c r="H4092" s="9">
        <f t="shared" si="444"/>
        <v>3.2835383101006621</v>
      </c>
      <c r="I4092" s="9">
        <f t="shared" si="445"/>
        <v>2.3536986437475873</v>
      </c>
      <c r="J4092" s="9">
        <f t="shared" si="446"/>
        <v>5.0062814727822591</v>
      </c>
      <c r="K4092" s="9">
        <f t="shared" si="447"/>
        <v>3.3491350427310591</v>
      </c>
    </row>
    <row r="4093" spans="1:11" x14ac:dyDescent="0.3">
      <c r="A4093">
        <v>18256</v>
      </c>
      <c r="B4093">
        <v>497</v>
      </c>
      <c r="C4093">
        <v>2</v>
      </c>
      <c r="D4093" s="17">
        <v>-1.0174359865445123E-2</v>
      </c>
      <c r="E4093" s="9">
        <f t="shared" si="441"/>
        <v>6.2106000770246528</v>
      </c>
      <c r="F4093" s="9">
        <f t="shared" si="442"/>
        <v>1.0986122886681098</v>
      </c>
      <c r="G4093" s="9">
        <f t="shared" si="443"/>
        <v>-1.0122949483858647E-2</v>
      </c>
      <c r="H4093" s="9">
        <f t="shared" si="444"/>
        <v>9.8387644132258174</v>
      </c>
      <c r="I4093" s="9">
        <f t="shared" si="445"/>
        <v>1.4381336140484908</v>
      </c>
      <c r="J4093" s="9">
        <f t="shared" si="446"/>
        <v>3.7306109345672285</v>
      </c>
      <c r="K4093" s="9">
        <f t="shared" si="447"/>
        <v>6.0969444777409016</v>
      </c>
    </row>
    <row r="4094" spans="1:11" x14ac:dyDescent="0.3">
      <c r="A4094">
        <v>18257</v>
      </c>
      <c r="B4094">
        <v>496</v>
      </c>
      <c r="C4094">
        <v>76</v>
      </c>
      <c r="D4094" s="17">
        <v>0.10081877222163894</v>
      </c>
      <c r="E4094" s="9">
        <f t="shared" si="441"/>
        <v>6.2085900260966289</v>
      </c>
      <c r="F4094" s="9">
        <f t="shared" si="442"/>
        <v>4.3438054218536841</v>
      </c>
      <c r="G4094" s="9">
        <f t="shared" si="443"/>
        <v>9.6054241305206178E-2</v>
      </c>
      <c r="H4094" s="9">
        <f t="shared" si="444"/>
        <v>9.8587766408433986</v>
      </c>
      <c r="I4094" s="9">
        <f t="shared" si="445"/>
        <v>4.9447934160767453</v>
      </c>
      <c r="J4094" s="9">
        <f t="shared" si="446"/>
        <v>4.6771407109560972</v>
      </c>
      <c r="K4094" s="9">
        <f t="shared" si="447"/>
        <v>7.3482544874359421</v>
      </c>
    </row>
    <row r="4095" spans="1:11" x14ac:dyDescent="0.3">
      <c r="A4095">
        <v>18259</v>
      </c>
      <c r="B4095">
        <v>509</v>
      </c>
      <c r="C4095">
        <v>25</v>
      </c>
      <c r="D4095" s="17">
        <v>-7.2474416508120504E-4</v>
      </c>
      <c r="E4095" s="9">
        <f t="shared" si="441"/>
        <v>6.2344107257183712</v>
      </c>
      <c r="F4095" s="9">
        <f t="shared" si="442"/>
        <v>3.2580965380214821</v>
      </c>
      <c r="G4095" s="9">
        <f t="shared" si="443"/>
        <v>-7.2448166485155458E-4</v>
      </c>
      <c r="H4095" s="9">
        <f t="shared" si="444"/>
        <v>9.6017036926551906</v>
      </c>
      <c r="I4095" s="9">
        <f t="shared" si="445"/>
        <v>3.7716084796529223</v>
      </c>
      <c r="J4095" s="9">
        <f t="shared" si="446"/>
        <v>3.814394745167339</v>
      </c>
      <c r="K4095" s="9">
        <f t="shared" si="447"/>
        <v>6.6952133392569397</v>
      </c>
    </row>
    <row r="4096" spans="1:11" x14ac:dyDescent="0.3">
      <c r="A4096">
        <v>18260</v>
      </c>
      <c r="B4096">
        <v>501</v>
      </c>
      <c r="C4096">
        <v>139</v>
      </c>
      <c r="D4096" s="17">
        <v>8.3756614118396785E-2</v>
      </c>
      <c r="E4096" s="9">
        <f t="shared" si="441"/>
        <v>6.2186001196917289</v>
      </c>
      <c r="F4096" s="9">
        <f t="shared" si="442"/>
        <v>4.9416424226093039</v>
      </c>
      <c r="G4096" s="9">
        <f t="shared" si="443"/>
        <v>8.0433352086745E-2</v>
      </c>
      <c r="H4096" s="9">
        <f t="shared" si="444"/>
        <v>9.7591153493280682</v>
      </c>
      <c r="I4096" s="9">
        <f t="shared" si="445"/>
        <v>5.5907984125981605</v>
      </c>
      <c r="J4096" s="9">
        <f t="shared" si="446"/>
        <v>4.5378863506828164</v>
      </c>
      <c r="K4096" s="9">
        <f t="shared" si="447"/>
        <v>7.4643744685800462</v>
      </c>
    </row>
    <row r="4097" spans="1:11" x14ac:dyDescent="0.3">
      <c r="A4097">
        <v>18261</v>
      </c>
      <c r="B4097">
        <v>915</v>
      </c>
      <c r="C4097">
        <v>6</v>
      </c>
      <c r="D4097" s="17">
        <v>0.16632199339370835</v>
      </c>
      <c r="E4097" s="9">
        <f t="shared" si="441"/>
        <v>6.8200163646741299</v>
      </c>
      <c r="F4097" s="9">
        <f t="shared" si="442"/>
        <v>1.9459101490553132</v>
      </c>
      <c r="G4097" s="9">
        <f t="shared" si="443"/>
        <v>0.15385520194400351</v>
      </c>
      <c r="H4097" s="9">
        <f t="shared" si="444"/>
        <v>3.7713671685730898</v>
      </c>
      <c r="I4097" s="9">
        <f t="shared" si="445"/>
        <v>2.3536986437475873</v>
      </c>
      <c r="J4097" s="9">
        <f t="shared" si="446"/>
        <v>5.1924145653679359</v>
      </c>
      <c r="K4097" s="9">
        <f t="shared" si="447"/>
        <v>3.6302760904844087</v>
      </c>
    </row>
    <row r="4098" spans="1:11" x14ac:dyDescent="0.3">
      <c r="A4098">
        <v>18262</v>
      </c>
      <c r="B4098">
        <v>1012</v>
      </c>
      <c r="C4098">
        <v>13</v>
      </c>
      <c r="D4098" s="17">
        <v>-1.5390051006534563E-2</v>
      </c>
      <c r="E4098" s="9">
        <f t="shared" ref="E4098:E4112" si="448">IF(B4098&lt;=0,-1*LOG(1-B4098,EXP(1)),LOG(1+B4098,EXP(1)))</f>
        <v>6.9206715042486833</v>
      </c>
      <c r="F4098" s="9">
        <f t="shared" ref="F4098:F4112" si="449">IF(C4098&lt;=0,-1*LOG(1-C4098,EXP(1)),LOG(1+C4098,EXP(1)))</f>
        <v>2.6390573296152584</v>
      </c>
      <c r="G4098" s="9">
        <f t="shared" ref="G4098:G4112" si="450">IF(D4098&lt;=0,-1*LOG(1-D4098,EXP(1)),LOG(1+D4098,EXP(1)))</f>
        <v>-1.5272825380471084E-2</v>
      </c>
      <c r="H4098" s="9">
        <f t="shared" ref="H4098:H4112" si="451">1+9*((MAX(E$2:E$4112)-E4098)/(MAX(E$2:E$4112)-MIN(E$2:E$4112)))</f>
        <v>2.7692365578696707</v>
      </c>
      <c r="I4098" s="9">
        <f t="shared" ref="I4098:I4112" si="452">1+9*((F4098-MIN(F$2:F$4112))/(MAX(F$2:F$4112)-MIN(F$2:F$4112)))</f>
        <v>3.1026930040841023</v>
      </c>
      <c r="J4098" s="9">
        <f t="shared" ref="J4098:J4112" si="453">1+9*((G4098-MIN(G$2:G$4112))/(MAX(G$2:G$4112)-MIN(G$2:G$4112)))</f>
        <v>3.6847017252104393</v>
      </c>
      <c r="K4098" s="9">
        <f t="shared" ref="K4098:K4112" si="454">0.5*H4098+0.3*I4098+0.2*J4098</f>
        <v>3.0523665252021539</v>
      </c>
    </row>
    <row r="4099" spans="1:11" x14ac:dyDescent="0.3">
      <c r="A4099">
        <v>18263</v>
      </c>
      <c r="B4099">
        <v>585</v>
      </c>
      <c r="C4099">
        <v>75</v>
      </c>
      <c r="D4099" s="17">
        <v>-1.8543550780079881E-3</v>
      </c>
      <c r="E4099" s="9">
        <f t="shared" si="448"/>
        <v>6.3733197895770122</v>
      </c>
      <c r="F4099" s="9">
        <f t="shared" si="449"/>
        <v>4.3307333402863311</v>
      </c>
      <c r="G4099" s="9">
        <f t="shared" si="450"/>
        <v>-1.8526378841606077E-3</v>
      </c>
      <c r="H4099" s="9">
        <f t="shared" si="451"/>
        <v>8.2187139557645708</v>
      </c>
      <c r="I4099" s="9">
        <f t="shared" si="452"/>
        <v>4.9306681110240769</v>
      </c>
      <c r="J4099" s="9">
        <f t="shared" si="453"/>
        <v>3.8043376562006914</v>
      </c>
      <c r="K4099" s="9">
        <f t="shared" si="454"/>
        <v>6.3494249424296472</v>
      </c>
    </row>
    <row r="4100" spans="1:11" x14ac:dyDescent="0.3">
      <c r="A4100">
        <v>18265</v>
      </c>
      <c r="B4100">
        <v>944</v>
      </c>
      <c r="C4100">
        <v>44</v>
      </c>
      <c r="D4100" s="17">
        <v>7.848508000292248E-2</v>
      </c>
      <c r="E4100" s="9">
        <f t="shared" si="448"/>
        <v>6.8511849274937431</v>
      </c>
      <c r="F4100" s="9">
        <f t="shared" si="449"/>
        <v>3.8066624897703196</v>
      </c>
      <c r="G4100" s="9">
        <f t="shared" si="450"/>
        <v>7.5557352725349081E-2</v>
      </c>
      <c r="H4100" s="9">
        <f t="shared" si="451"/>
        <v>3.4610504671588349</v>
      </c>
      <c r="I4100" s="9">
        <f t="shared" si="452"/>
        <v>4.3643726366110398</v>
      </c>
      <c r="J4100" s="9">
        <f t="shared" si="453"/>
        <v>4.4944186477711501</v>
      </c>
      <c r="K4100" s="9">
        <f t="shared" si="454"/>
        <v>3.9387207541169591</v>
      </c>
    </row>
    <row r="4101" spans="1:11" x14ac:dyDescent="0.3">
      <c r="A4101">
        <v>18269</v>
      </c>
      <c r="B4101">
        <v>509</v>
      </c>
      <c r="C4101">
        <v>7</v>
      </c>
      <c r="D4101" s="17">
        <v>0.62483726049247756</v>
      </c>
      <c r="E4101" s="9">
        <f t="shared" si="448"/>
        <v>6.2344107257183712</v>
      </c>
      <c r="F4101" s="9">
        <f t="shared" si="449"/>
        <v>2.0794415416798357</v>
      </c>
      <c r="G4101" s="9">
        <f t="shared" si="450"/>
        <v>0.48540766337737168</v>
      </c>
      <c r="H4101" s="9">
        <f t="shared" si="451"/>
        <v>9.6017036926551906</v>
      </c>
      <c r="I4101" s="9">
        <f t="shared" si="452"/>
        <v>2.49798872067303</v>
      </c>
      <c r="J4101" s="9">
        <f t="shared" si="453"/>
        <v>8.1480802299941431</v>
      </c>
      <c r="K4101" s="9">
        <f t="shared" si="454"/>
        <v>7.1798645085283326</v>
      </c>
    </row>
    <row r="4102" spans="1:11" x14ac:dyDescent="0.3">
      <c r="A4102">
        <v>18270</v>
      </c>
      <c r="B4102">
        <v>593</v>
      </c>
      <c r="C4102">
        <v>15</v>
      </c>
      <c r="D4102" s="17">
        <v>0.16484101867764217</v>
      </c>
      <c r="E4102" s="9">
        <f t="shared" si="448"/>
        <v>6.3868793193626452</v>
      </c>
      <c r="F4102" s="9">
        <f t="shared" si="449"/>
        <v>2.7725887222397811</v>
      </c>
      <c r="G4102" s="9">
        <f t="shared" si="450"/>
        <v>0.1525846130511313</v>
      </c>
      <c r="H4102" s="9">
        <f t="shared" si="451"/>
        <v>8.0837141939802972</v>
      </c>
      <c r="I4102" s="9">
        <f t="shared" si="452"/>
        <v>3.2469830810095455</v>
      </c>
      <c r="J4102" s="9">
        <f t="shared" si="453"/>
        <v>5.181087742613304</v>
      </c>
      <c r="K4102" s="9">
        <f t="shared" si="454"/>
        <v>6.052169569815673</v>
      </c>
    </row>
    <row r="4103" spans="1:11" x14ac:dyDescent="0.3">
      <c r="A4103">
        <v>18272</v>
      </c>
      <c r="B4103">
        <v>552</v>
      </c>
      <c r="C4103">
        <v>194</v>
      </c>
      <c r="D4103" s="17">
        <v>4.8697396035080338E-2</v>
      </c>
      <c r="E4103" s="9">
        <f t="shared" si="448"/>
        <v>6.315358001522335</v>
      </c>
      <c r="F4103" s="9">
        <f t="shared" si="449"/>
        <v>5.2729995585637468</v>
      </c>
      <c r="G4103" s="9">
        <f t="shared" si="450"/>
        <v>4.7548818814308391E-2</v>
      </c>
      <c r="H4103" s="9">
        <f t="shared" si="451"/>
        <v>8.7957861480660195</v>
      </c>
      <c r="I4103" s="9">
        <f t="shared" si="452"/>
        <v>5.9488531418789563</v>
      </c>
      <c r="J4103" s="9">
        <f t="shared" si="453"/>
        <v>4.2447330877861926</v>
      </c>
      <c r="K4103" s="9">
        <f t="shared" si="454"/>
        <v>7.0314956341539352</v>
      </c>
    </row>
    <row r="4104" spans="1:11" x14ac:dyDescent="0.3">
      <c r="A4104">
        <v>18273</v>
      </c>
      <c r="B4104">
        <v>640</v>
      </c>
      <c r="C4104">
        <v>3</v>
      </c>
      <c r="D4104" s="17">
        <v>7.8442379873469789E-2</v>
      </c>
      <c r="E4104" s="9">
        <f t="shared" si="448"/>
        <v>6.4630294569206699</v>
      </c>
      <c r="F4104" s="9">
        <f t="shared" si="449"/>
        <v>1.3862943611198906</v>
      </c>
      <c r="G4104" s="9">
        <f t="shared" si="450"/>
        <v>7.5517759247819005E-2</v>
      </c>
      <c r="H4104" s="9">
        <f t="shared" si="451"/>
        <v>7.3255573409996355</v>
      </c>
      <c r="I4104" s="9">
        <f t="shared" si="452"/>
        <v>1.7489943603365152</v>
      </c>
      <c r="J4104" s="9">
        <f t="shared" si="453"/>
        <v>4.4940656867900346</v>
      </c>
      <c r="K4104" s="9">
        <f t="shared" si="454"/>
        <v>5.0862901159587794</v>
      </c>
    </row>
    <row r="4105" spans="1:11" x14ac:dyDescent="0.3">
      <c r="A4105">
        <v>18274</v>
      </c>
      <c r="B4105">
        <v>889</v>
      </c>
      <c r="C4105">
        <v>5</v>
      </c>
      <c r="D4105" s="17">
        <v>7.012406725814388E-2</v>
      </c>
      <c r="E4105" s="9">
        <f t="shared" si="448"/>
        <v>6.7912214627261855</v>
      </c>
      <c r="F4105" s="9">
        <f t="shared" si="449"/>
        <v>1.791759469228055</v>
      </c>
      <c r="G4105" s="9">
        <f t="shared" si="450"/>
        <v>6.7774592460596597E-2</v>
      </c>
      <c r="H4105" s="9">
        <f t="shared" si="451"/>
        <v>4.0580515127229013</v>
      </c>
      <c r="I4105" s="9">
        <f t="shared" si="452"/>
        <v>2.1871279743850058</v>
      </c>
      <c r="J4105" s="9">
        <f t="shared" si="453"/>
        <v>4.4250382631674636</v>
      </c>
      <c r="K4105" s="9">
        <f t="shared" si="454"/>
        <v>3.5701718013104453</v>
      </c>
    </row>
    <row r="4106" spans="1:11" x14ac:dyDescent="0.3">
      <c r="A4106">
        <v>18276</v>
      </c>
      <c r="B4106">
        <v>893</v>
      </c>
      <c r="C4106">
        <v>15</v>
      </c>
      <c r="D4106" s="17">
        <v>7.3324779454346192E-2</v>
      </c>
      <c r="E4106" s="9">
        <f t="shared" si="448"/>
        <v>6.7957057751735137</v>
      </c>
      <c r="F4106" s="9">
        <f t="shared" si="449"/>
        <v>2.7725887222397811</v>
      </c>
      <c r="G4106" s="9">
        <f t="shared" si="450"/>
        <v>7.0761101403978441E-2</v>
      </c>
      <c r="H4106" s="9">
        <f t="shared" si="451"/>
        <v>4.0134053397562699</v>
      </c>
      <c r="I4106" s="9">
        <f t="shared" si="452"/>
        <v>3.2469830810095455</v>
      </c>
      <c r="J4106" s="9">
        <f t="shared" si="453"/>
        <v>4.4516618686834395</v>
      </c>
      <c r="K4106" s="9">
        <f t="shared" si="454"/>
        <v>3.8711299679176863</v>
      </c>
    </row>
    <row r="4107" spans="1:11" x14ac:dyDescent="0.3">
      <c r="A4107">
        <v>18277</v>
      </c>
      <c r="B4107">
        <v>930</v>
      </c>
      <c r="C4107">
        <v>9</v>
      </c>
      <c r="D4107" s="17">
        <v>0.25981584688785719</v>
      </c>
      <c r="E4107" s="9">
        <f t="shared" si="448"/>
        <v>6.8362592772770672</v>
      </c>
      <c r="F4107" s="9">
        <f t="shared" si="449"/>
        <v>2.3025850929940459</v>
      </c>
      <c r="G4107" s="9">
        <f t="shared" si="450"/>
        <v>0.23096555701835231</v>
      </c>
      <c r="H4107" s="9">
        <f t="shared" si="451"/>
        <v>3.609651433090677</v>
      </c>
      <c r="I4107" s="9">
        <f t="shared" si="452"/>
        <v>2.7391110481775436</v>
      </c>
      <c r="J4107" s="9">
        <f t="shared" si="453"/>
        <v>5.879824418683687</v>
      </c>
      <c r="K4107" s="9">
        <f t="shared" si="454"/>
        <v>3.8025239147353389</v>
      </c>
    </row>
    <row r="4108" spans="1:11" x14ac:dyDescent="0.3">
      <c r="A4108">
        <v>18280</v>
      </c>
      <c r="B4108">
        <v>1149</v>
      </c>
      <c r="C4108">
        <v>8</v>
      </c>
      <c r="D4108" s="17">
        <v>0.1283896549913921</v>
      </c>
      <c r="E4108" s="9">
        <f t="shared" si="448"/>
        <v>7.0475172213572961</v>
      </c>
      <c r="F4108" s="9">
        <f t="shared" si="449"/>
        <v>2.1972245773362196</v>
      </c>
      <c r="G4108" s="9">
        <f t="shared" si="450"/>
        <v>0.12079153224776996</v>
      </c>
      <c r="H4108" s="9">
        <f t="shared" si="451"/>
        <v>1.5063504649343489</v>
      </c>
      <c r="I4108" s="9">
        <f t="shared" si="452"/>
        <v>2.6252615884334967</v>
      </c>
      <c r="J4108" s="9">
        <f t="shared" si="453"/>
        <v>4.8976643685356942</v>
      </c>
      <c r="K4108" s="9">
        <f t="shared" si="454"/>
        <v>2.5202865827043626</v>
      </c>
    </row>
    <row r="4109" spans="1:11" x14ac:dyDescent="0.3">
      <c r="A4109">
        <v>18281</v>
      </c>
      <c r="B4109">
        <v>534</v>
      </c>
      <c r="C4109">
        <v>6</v>
      </c>
      <c r="D4109" s="17">
        <v>8.5581077226991681E-2</v>
      </c>
      <c r="E4109" s="9">
        <f t="shared" si="448"/>
        <v>6.2822667468960063</v>
      </c>
      <c r="F4109" s="9">
        <f t="shared" si="449"/>
        <v>1.9459101490553132</v>
      </c>
      <c r="G4109" s="9">
        <f t="shared" si="450"/>
        <v>8.2115398681918653E-2</v>
      </c>
      <c r="H4109" s="9">
        <f t="shared" si="451"/>
        <v>9.1252453227071992</v>
      </c>
      <c r="I4109" s="9">
        <f t="shared" si="452"/>
        <v>2.3536986437475873</v>
      </c>
      <c r="J4109" s="9">
        <f t="shared" si="453"/>
        <v>4.5528811643124998</v>
      </c>
      <c r="K4109" s="9">
        <f t="shared" si="454"/>
        <v>6.1793084873403759</v>
      </c>
    </row>
    <row r="4110" spans="1:11" x14ac:dyDescent="0.3">
      <c r="A4110">
        <v>18282</v>
      </c>
      <c r="B4110">
        <v>879</v>
      </c>
      <c r="C4110">
        <v>4</v>
      </c>
      <c r="D4110" s="17">
        <v>-0.13552529226237892</v>
      </c>
      <c r="E4110" s="9">
        <f t="shared" si="448"/>
        <v>6.7799219074722519</v>
      </c>
      <c r="F4110" s="9">
        <f t="shared" si="449"/>
        <v>1.6094379124341003</v>
      </c>
      <c r="G4110" s="9">
        <f t="shared" si="450"/>
        <v>-0.1270953564346356</v>
      </c>
      <c r="H4110" s="9">
        <f t="shared" si="451"/>
        <v>4.170550787525598</v>
      </c>
      <c r="I4110" s="9">
        <f t="shared" si="452"/>
        <v>1.9901166878410281</v>
      </c>
      <c r="J4110" s="9">
        <f t="shared" si="453"/>
        <v>2.6878458607130673</v>
      </c>
      <c r="K4110" s="9">
        <f t="shared" si="454"/>
        <v>3.2198795722577209</v>
      </c>
    </row>
    <row r="4111" spans="1:11" x14ac:dyDescent="0.3">
      <c r="A4111">
        <v>18283</v>
      </c>
      <c r="B4111">
        <v>497</v>
      </c>
      <c r="C4111">
        <v>875</v>
      </c>
      <c r="D4111" s="17">
        <v>5.9734715707915824E-2</v>
      </c>
      <c r="E4111" s="9">
        <f t="shared" si="448"/>
        <v>6.2106000770246528</v>
      </c>
      <c r="F4111" s="9">
        <f t="shared" si="449"/>
        <v>6.7753660909363917</v>
      </c>
      <c r="G4111" s="9">
        <f t="shared" si="450"/>
        <v>5.801860860158424E-2</v>
      </c>
      <c r="H4111" s="9">
        <f t="shared" si="451"/>
        <v>9.8387644132258174</v>
      </c>
      <c r="I4111" s="9">
        <f t="shared" si="452"/>
        <v>7.5722660207951122</v>
      </c>
      <c r="J4111" s="9">
        <f t="shared" si="453"/>
        <v>4.3380673313515183</v>
      </c>
      <c r="K4111" s="9">
        <f t="shared" si="454"/>
        <v>8.0586754791217459</v>
      </c>
    </row>
    <row r="4112" spans="1:11" x14ac:dyDescent="0.3">
      <c r="A4112">
        <v>18287</v>
      </c>
      <c r="B4112">
        <v>914</v>
      </c>
      <c r="C4112">
        <v>67</v>
      </c>
      <c r="D4112" s="17">
        <v>0.13472722146131447</v>
      </c>
      <c r="E4112" s="9">
        <f t="shared" si="448"/>
        <v>6.818924065275521</v>
      </c>
      <c r="F4112" s="9">
        <f t="shared" si="449"/>
        <v>4.219507705176107</v>
      </c>
      <c r="G4112" s="9">
        <f t="shared" si="450"/>
        <v>0.12639228853437848</v>
      </c>
      <c r="H4112" s="9">
        <f t="shared" si="451"/>
        <v>3.7822421886468351</v>
      </c>
      <c r="I4112" s="9">
        <f t="shared" si="452"/>
        <v>4.8104809765180887</v>
      </c>
      <c r="J4112" s="9">
        <f t="shared" si="453"/>
        <v>4.9475930072214149</v>
      </c>
      <c r="K4112" s="9">
        <f t="shared" si="454"/>
        <v>4.3237839887231271</v>
      </c>
    </row>
  </sheetData>
  <autoFilter ref="A1:K4112" xr:uid="{CD959C98-0C76-447A-9369-824981917BF6}">
    <sortState xmlns:xlrd2="http://schemas.microsoft.com/office/spreadsheetml/2017/richdata2" ref="A2:K4112">
      <sortCondition ref="A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48237-7CD7-4D18-83A0-DF85F923EAC7}">
  <dimension ref="A1:AC4121"/>
  <sheetViews>
    <sheetView workbookViewId="0">
      <selection activeCell="AG31" sqref="AG31"/>
    </sheetView>
  </sheetViews>
  <sheetFormatPr defaultRowHeight="14.4" x14ac:dyDescent="0.3"/>
  <cols>
    <col min="1" max="1" width="13.109375" bestFit="1" customWidth="1"/>
    <col min="2" max="2" width="10.21875" bestFit="1" customWidth="1"/>
    <col min="3" max="3" width="12" bestFit="1" customWidth="1"/>
    <col min="4" max="4" width="11.5546875" bestFit="1" customWidth="1"/>
    <col min="5" max="5" width="6.88671875" bestFit="1" customWidth="1"/>
    <col min="6" max="6" width="9.6640625" bestFit="1" customWidth="1"/>
    <col min="7" max="7" width="13.77734375" bestFit="1" customWidth="1"/>
    <col min="8" max="8" width="14.21875" bestFit="1" customWidth="1"/>
    <col min="9" max="9" width="8.88671875" bestFit="1" customWidth="1"/>
    <col min="11" max="11" width="14.21875" bestFit="1" customWidth="1"/>
    <col min="12" max="12" width="14.109375" bestFit="1" customWidth="1"/>
    <col min="13" max="13" width="15.77734375" bestFit="1" customWidth="1"/>
    <col min="14" max="14" width="9.21875" customWidth="1"/>
    <col min="15" max="16" width="14.109375" bestFit="1" customWidth="1"/>
    <col min="17" max="17" width="10.21875" bestFit="1" customWidth="1"/>
    <col min="18" max="21" width="9.21875" customWidth="1"/>
  </cols>
  <sheetData>
    <row r="1" spans="1:29" x14ac:dyDescent="0.3">
      <c r="A1" s="6" t="s">
        <v>0</v>
      </c>
      <c r="B1" s="6" t="s">
        <v>15</v>
      </c>
      <c r="C1" s="6" t="s">
        <v>16</v>
      </c>
      <c r="D1" s="6" t="s">
        <v>17</v>
      </c>
      <c r="E1" s="10" t="s">
        <v>5</v>
      </c>
      <c r="F1" s="10" t="s">
        <v>25</v>
      </c>
      <c r="G1" s="10" t="s">
        <v>34</v>
      </c>
      <c r="H1" s="10" t="s">
        <v>20</v>
      </c>
      <c r="I1" s="10" t="s">
        <v>44</v>
      </c>
      <c r="K1" s="5" t="s">
        <v>35</v>
      </c>
      <c r="L1" s="5" t="s">
        <v>5</v>
      </c>
      <c r="O1" s="12" t="s">
        <v>35</v>
      </c>
      <c r="P1" s="12" t="s">
        <v>5</v>
      </c>
      <c r="Q1" s="12"/>
    </row>
    <row r="2" spans="1:29" x14ac:dyDescent="0.3">
      <c r="A2">
        <v>12346</v>
      </c>
      <c r="B2">
        <v>721</v>
      </c>
      <c r="C2">
        <v>2</v>
      </c>
      <c r="D2" s="4">
        <v>-0.15716796726005378</v>
      </c>
      <c r="E2">
        <v>2018</v>
      </c>
      <c r="F2" t="s">
        <v>22</v>
      </c>
      <c r="G2" t="s">
        <v>18</v>
      </c>
      <c r="H2" t="s">
        <v>26</v>
      </c>
      <c r="I2" t="s">
        <v>58</v>
      </c>
      <c r="K2" s="5" t="s">
        <v>25</v>
      </c>
      <c r="L2">
        <v>2017</v>
      </c>
      <c r="M2">
        <v>2018</v>
      </c>
      <c r="O2" s="6" t="s">
        <v>25</v>
      </c>
      <c r="P2" s="6" t="s">
        <v>32</v>
      </c>
      <c r="Q2" s="6" t="s">
        <v>33</v>
      </c>
    </row>
    <row r="3" spans="1:29" x14ac:dyDescent="0.3">
      <c r="A3">
        <v>12347</v>
      </c>
      <c r="B3">
        <v>510</v>
      </c>
      <c r="C3">
        <v>193</v>
      </c>
      <c r="D3" s="4">
        <v>7.2591246931448541E-2</v>
      </c>
      <c r="E3">
        <v>2018</v>
      </c>
      <c r="F3" t="s">
        <v>24</v>
      </c>
      <c r="G3" t="s">
        <v>31</v>
      </c>
      <c r="H3" t="s">
        <v>27</v>
      </c>
      <c r="I3" t="s">
        <v>58</v>
      </c>
      <c r="K3" s="3" t="s">
        <v>24</v>
      </c>
      <c r="L3" s="11">
        <v>0.23980582524271846</v>
      </c>
      <c r="M3" s="11">
        <v>0.43640776699029127</v>
      </c>
      <c r="N3" s="11"/>
      <c r="O3" s="3" t="s">
        <v>21</v>
      </c>
      <c r="P3" s="16">
        <v>1.8446601941747572E-2</v>
      </c>
      <c r="Q3" s="16">
        <v>2.6699029126213592E-3</v>
      </c>
      <c r="R3" s="11"/>
    </row>
    <row r="4" spans="1:29" x14ac:dyDescent="0.3">
      <c r="A4">
        <v>12348</v>
      </c>
      <c r="B4">
        <v>501</v>
      </c>
      <c r="C4">
        <v>31</v>
      </c>
      <c r="D4" s="4">
        <v>-3.1684691841551743E-3</v>
      </c>
      <c r="E4">
        <v>2018</v>
      </c>
      <c r="F4" t="s">
        <v>24</v>
      </c>
      <c r="G4" t="s">
        <v>18</v>
      </c>
      <c r="H4" t="s">
        <v>26</v>
      </c>
      <c r="I4" t="s">
        <v>58</v>
      </c>
      <c r="K4" s="3" t="s">
        <v>23</v>
      </c>
      <c r="L4" s="11">
        <v>9.7330097087378636E-2</v>
      </c>
      <c r="M4" s="11">
        <v>0.16699029126213591</v>
      </c>
      <c r="N4" s="11"/>
      <c r="O4" s="3" t="s">
        <v>22</v>
      </c>
      <c r="P4" s="16">
        <v>1.5291262135922331E-2</v>
      </c>
      <c r="Q4" s="16">
        <v>2.3058252427184466E-2</v>
      </c>
      <c r="R4" s="11"/>
      <c r="S4" s="11"/>
      <c r="T4" s="11"/>
    </row>
    <row r="5" spans="1:29" x14ac:dyDescent="0.3">
      <c r="A5">
        <v>12349</v>
      </c>
      <c r="B5">
        <v>890</v>
      </c>
      <c r="C5">
        <v>69</v>
      </c>
      <c r="D5" s="4">
        <v>0.14068655475999742</v>
      </c>
      <c r="E5">
        <v>2017</v>
      </c>
      <c r="F5" t="s">
        <v>24</v>
      </c>
      <c r="G5" t="s">
        <v>18</v>
      </c>
      <c r="H5" t="s">
        <v>28</v>
      </c>
      <c r="I5" t="s">
        <v>58</v>
      </c>
      <c r="K5" s="3" t="s">
        <v>22</v>
      </c>
      <c r="L5" s="16">
        <v>1.5291262135922331E-2</v>
      </c>
      <c r="M5" s="16">
        <v>2.3058252427184466E-2</v>
      </c>
      <c r="N5" s="11"/>
      <c r="O5" s="3" t="s">
        <v>23</v>
      </c>
      <c r="P5" s="11">
        <v>9.7330097087378636E-2</v>
      </c>
      <c r="Q5" s="11">
        <v>0.16699029126213591</v>
      </c>
      <c r="R5" s="11"/>
      <c r="S5" s="11"/>
      <c r="T5" s="11"/>
      <c r="Z5" s="11"/>
      <c r="AA5" s="11"/>
      <c r="AB5" s="11"/>
      <c r="AC5" s="11"/>
    </row>
    <row r="6" spans="1:29" x14ac:dyDescent="0.3">
      <c r="A6">
        <v>12350</v>
      </c>
      <c r="B6">
        <v>637</v>
      </c>
      <c r="C6">
        <v>33</v>
      </c>
      <c r="D6" s="4">
        <v>-3.4184264681836878E-2</v>
      </c>
      <c r="E6">
        <v>2018</v>
      </c>
      <c r="F6" t="s">
        <v>23</v>
      </c>
      <c r="G6" t="s">
        <v>18</v>
      </c>
      <c r="H6" t="s">
        <v>26</v>
      </c>
      <c r="I6" t="s">
        <v>58</v>
      </c>
      <c r="K6" s="3" t="s">
        <v>21</v>
      </c>
      <c r="L6" s="16">
        <v>1.8446601941747572E-2</v>
      </c>
      <c r="M6" s="16">
        <v>2.6699029126213592E-3</v>
      </c>
      <c r="O6" s="3" t="s">
        <v>24</v>
      </c>
      <c r="P6" s="11">
        <v>0.23980582524271846</v>
      </c>
      <c r="Q6" s="11">
        <v>0.43640776699029127</v>
      </c>
      <c r="Z6" s="11"/>
      <c r="AA6" s="11"/>
      <c r="AB6" s="11"/>
      <c r="AC6" s="11"/>
    </row>
    <row r="7" spans="1:29" x14ac:dyDescent="0.3">
      <c r="A7">
        <v>12352</v>
      </c>
      <c r="B7">
        <v>589</v>
      </c>
      <c r="C7">
        <v>72</v>
      </c>
      <c r="D7" s="4">
        <v>8.8248662309332856E-2</v>
      </c>
      <c r="E7">
        <v>2018</v>
      </c>
      <c r="F7" t="s">
        <v>23</v>
      </c>
      <c r="G7" t="s">
        <v>18</v>
      </c>
      <c r="H7" t="s">
        <v>27</v>
      </c>
      <c r="I7" t="s">
        <v>58</v>
      </c>
      <c r="K7" s="3" t="s">
        <v>12</v>
      </c>
      <c r="L7" s="11">
        <v>0.37087378640776697</v>
      </c>
      <c r="M7" s="11">
        <v>0.62912621359223297</v>
      </c>
      <c r="N7" s="5"/>
      <c r="O7" s="18" t="s">
        <v>12</v>
      </c>
      <c r="P7" s="19">
        <v>0.37087378640776697</v>
      </c>
      <c r="Q7" s="19">
        <v>0.62912621359223297</v>
      </c>
    </row>
    <row r="8" spans="1:29" x14ac:dyDescent="0.3">
      <c r="A8">
        <v>12353</v>
      </c>
      <c r="B8">
        <v>571</v>
      </c>
      <c r="C8">
        <v>8</v>
      </c>
      <c r="D8" s="4">
        <v>0.19875789225975016</v>
      </c>
      <c r="E8">
        <v>2018</v>
      </c>
      <c r="F8" t="s">
        <v>24</v>
      </c>
      <c r="G8" t="s">
        <v>18</v>
      </c>
      <c r="H8" t="s">
        <v>28</v>
      </c>
      <c r="I8" t="s">
        <v>58</v>
      </c>
      <c r="N8" s="5"/>
    </row>
    <row r="9" spans="1:29" x14ac:dyDescent="0.3">
      <c r="A9">
        <v>12354</v>
      </c>
      <c r="B9">
        <v>558</v>
      </c>
      <c r="C9">
        <v>105</v>
      </c>
      <c r="D9" s="4">
        <v>0.28293843352280124</v>
      </c>
      <c r="E9">
        <v>2018</v>
      </c>
      <c r="F9" t="s">
        <v>24</v>
      </c>
      <c r="G9" t="s">
        <v>31</v>
      </c>
      <c r="H9" t="s">
        <v>29</v>
      </c>
      <c r="I9" t="s">
        <v>58</v>
      </c>
      <c r="K9" s="5" t="s">
        <v>83</v>
      </c>
      <c r="L9" t="s">
        <v>35</v>
      </c>
      <c r="M9" t="s">
        <v>82</v>
      </c>
      <c r="O9" s="6" t="s">
        <v>83</v>
      </c>
      <c r="P9" s="6" t="s">
        <v>35</v>
      </c>
      <c r="Q9" s="5"/>
      <c r="R9" s="5"/>
      <c r="S9" s="5"/>
      <c r="T9" s="5"/>
      <c r="U9" s="5"/>
    </row>
    <row r="10" spans="1:29" x14ac:dyDescent="0.3">
      <c r="A10">
        <v>12355</v>
      </c>
      <c r="B10">
        <v>540</v>
      </c>
      <c r="C10">
        <v>12</v>
      </c>
      <c r="D10" s="4">
        <v>0.1741546769464434</v>
      </c>
      <c r="E10">
        <v>2018</v>
      </c>
      <c r="F10" t="s">
        <v>24</v>
      </c>
      <c r="G10" t="s">
        <v>18</v>
      </c>
      <c r="H10" t="s">
        <v>28</v>
      </c>
      <c r="I10" t="s">
        <v>58</v>
      </c>
      <c r="K10" s="3" t="s">
        <v>18</v>
      </c>
      <c r="L10" s="11">
        <v>0.72160194174757286</v>
      </c>
      <c r="M10" s="11">
        <v>0.19316464899293026</v>
      </c>
      <c r="N10" s="5"/>
      <c r="O10" s="3" t="s">
        <v>18</v>
      </c>
      <c r="P10" s="11">
        <v>0.72160194174757286</v>
      </c>
      <c r="Q10" s="5"/>
      <c r="R10" s="5"/>
      <c r="S10" s="5"/>
      <c r="T10" s="5"/>
      <c r="U10" s="5"/>
    </row>
    <row r="11" spans="1:29" x14ac:dyDescent="0.3">
      <c r="A11">
        <v>12356</v>
      </c>
      <c r="B11">
        <v>581</v>
      </c>
      <c r="C11">
        <v>50</v>
      </c>
      <c r="D11" s="4">
        <v>0.13486959696317172</v>
      </c>
      <c r="E11">
        <v>2018</v>
      </c>
      <c r="F11" t="s">
        <v>23</v>
      </c>
      <c r="G11" t="s">
        <v>18</v>
      </c>
      <c r="H11" t="s">
        <v>28</v>
      </c>
      <c r="I11" t="s">
        <v>58</v>
      </c>
      <c r="K11" s="3" t="s">
        <v>31</v>
      </c>
      <c r="L11" s="11">
        <v>0.23398058252427184</v>
      </c>
      <c r="M11" s="11">
        <v>0.36123112809230429</v>
      </c>
      <c r="N11" s="5"/>
      <c r="O11" s="3" t="s">
        <v>31</v>
      </c>
      <c r="P11" s="11">
        <v>0.23398058252427184</v>
      </c>
    </row>
    <row r="12" spans="1:29" x14ac:dyDescent="0.3">
      <c r="A12">
        <v>12357</v>
      </c>
      <c r="B12">
        <v>905</v>
      </c>
      <c r="C12">
        <v>126</v>
      </c>
      <c r="D12" s="4">
        <v>6.9232925104188991E-2</v>
      </c>
      <c r="E12">
        <v>2017</v>
      </c>
      <c r="F12" t="s">
        <v>24</v>
      </c>
      <c r="G12" t="s">
        <v>31</v>
      </c>
      <c r="H12" t="s">
        <v>27</v>
      </c>
      <c r="I12" t="s">
        <v>58</v>
      </c>
      <c r="K12" s="3" t="s">
        <v>19</v>
      </c>
      <c r="L12" s="11">
        <v>4.441747572815534E-2</v>
      </c>
      <c r="M12" s="11">
        <v>0.44560422291476542</v>
      </c>
      <c r="O12" s="3" t="s">
        <v>19</v>
      </c>
      <c r="P12" s="11">
        <v>4.441747572815534E-2</v>
      </c>
    </row>
    <row r="13" spans="1:29" x14ac:dyDescent="0.3">
      <c r="A13">
        <v>12358</v>
      </c>
      <c r="B13">
        <v>873</v>
      </c>
      <c r="C13">
        <v>17</v>
      </c>
      <c r="D13" s="4">
        <v>8.1012083589643111E-2</v>
      </c>
      <c r="E13">
        <v>2017</v>
      </c>
      <c r="F13" t="s">
        <v>24</v>
      </c>
      <c r="G13" t="s">
        <v>18</v>
      </c>
      <c r="H13" t="s">
        <v>27</v>
      </c>
      <c r="I13" t="s">
        <v>58</v>
      </c>
      <c r="K13" s="3" t="s">
        <v>12</v>
      </c>
      <c r="L13" s="11">
        <v>1</v>
      </c>
      <c r="M13" s="11">
        <v>1</v>
      </c>
      <c r="O13" s="18" t="s">
        <v>12</v>
      </c>
      <c r="P13" s="19">
        <v>1</v>
      </c>
      <c r="Q13" s="5"/>
      <c r="R13" s="5"/>
      <c r="S13" s="5"/>
      <c r="T13" s="5"/>
      <c r="U13" s="5"/>
      <c r="V13" s="5"/>
      <c r="W13" s="5"/>
      <c r="X13" s="5"/>
      <c r="AB13" s="5"/>
      <c r="AC13" s="5"/>
    </row>
    <row r="14" spans="1:29" x14ac:dyDescent="0.3">
      <c r="A14">
        <v>12359</v>
      </c>
      <c r="B14">
        <v>632</v>
      </c>
      <c r="C14">
        <v>270</v>
      </c>
      <c r="D14" s="4">
        <v>0.34160453483458392</v>
      </c>
      <c r="E14">
        <v>2018</v>
      </c>
      <c r="F14" t="s">
        <v>23</v>
      </c>
      <c r="G14" t="s">
        <v>31</v>
      </c>
      <c r="H14" t="s">
        <v>30</v>
      </c>
      <c r="I14" t="s">
        <v>58</v>
      </c>
    </row>
    <row r="15" spans="1:29" x14ac:dyDescent="0.3">
      <c r="A15">
        <v>12360</v>
      </c>
      <c r="B15">
        <v>924</v>
      </c>
      <c r="C15">
        <v>123</v>
      </c>
      <c r="D15" s="4">
        <v>8.2587942995495975E-2</v>
      </c>
      <c r="E15">
        <v>2017</v>
      </c>
      <c r="F15" t="s">
        <v>24</v>
      </c>
      <c r="G15" t="s">
        <v>31</v>
      </c>
      <c r="H15" t="s">
        <v>27</v>
      </c>
      <c r="I15" t="s">
        <v>58</v>
      </c>
      <c r="K15" s="5" t="s">
        <v>20</v>
      </c>
      <c r="L15" t="s">
        <v>35</v>
      </c>
      <c r="O15" s="8" t="s">
        <v>20</v>
      </c>
      <c r="P15" s="8" t="s">
        <v>35</v>
      </c>
    </row>
    <row r="16" spans="1:29" x14ac:dyDescent="0.3">
      <c r="A16">
        <v>12361</v>
      </c>
      <c r="B16">
        <v>1159</v>
      </c>
      <c r="C16">
        <v>10</v>
      </c>
      <c r="D16" s="4">
        <v>-4.9500416661569832E-2</v>
      </c>
      <c r="E16">
        <v>2017</v>
      </c>
      <c r="F16" t="s">
        <v>21</v>
      </c>
      <c r="G16" t="s">
        <v>18</v>
      </c>
      <c r="H16" t="s">
        <v>26</v>
      </c>
      <c r="I16" t="s">
        <v>58</v>
      </c>
      <c r="K16" s="3" t="s">
        <v>26</v>
      </c>
      <c r="L16" s="11">
        <v>0.14174757281553399</v>
      </c>
      <c r="O16" s="3" t="s">
        <v>26</v>
      </c>
      <c r="P16" s="11">
        <v>0.14174757281553399</v>
      </c>
    </row>
    <row r="17" spans="1:29" x14ac:dyDescent="0.3">
      <c r="A17">
        <v>12362</v>
      </c>
      <c r="B17">
        <v>567</v>
      </c>
      <c r="C17">
        <v>281</v>
      </c>
      <c r="D17" s="4">
        <v>0.15322840233577997</v>
      </c>
      <c r="E17">
        <v>2018</v>
      </c>
      <c r="F17" t="s">
        <v>24</v>
      </c>
      <c r="G17" t="s">
        <v>31</v>
      </c>
      <c r="H17" t="s">
        <v>28</v>
      </c>
      <c r="I17" t="s">
        <v>58</v>
      </c>
      <c r="K17" s="3" t="s">
        <v>27</v>
      </c>
      <c r="L17" s="11">
        <v>0.39878640776699031</v>
      </c>
      <c r="N17" s="5"/>
      <c r="O17" s="3" t="s">
        <v>27</v>
      </c>
      <c r="P17" s="11">
        <v>0.39878640776699031</v>
      </c>
    </row>
    <row r="18" spans="1:29" x14ac:dyDescent="0.3">
      <c r="A18">
        <v>12363</v>
      </c>
      <c r="B18">
        <v>572</v>
      </c>
      <c r="C18">
        <v>38</v>
      </c>
      <c r="D18" s="4">
        <v>8.6984215283976402E-2</v>
      </c>
      <c r="E18">
        <v>2018</v>
      </c>
      <c r="F18" t="s">
        <v>24</v>
      </c>
      <c r="G18" t="s">
        <v>18</v>
      </c>
      <c r="H18" t="s">
        <v>27</v>
      </c>
      <c r="I18" t="s">
        <v>58</v>
      </c>
      <c r="K18" s="3" t="s">
        <v>28</v>
      </c>
      <c r="L18" s="11">
        <v>0.31334951456310678</v>
      </c>
      <c r="N18" s="5"/>
      <c r="O18" s="3" t="s">
        <v>28</v>
      </c>
      <c r="P18" s="11">
        <v>0.31334951456310678</v>
      </c>
      <c r="Q18" s="5"/>
      <c r="R18" s="5"/>
      <c r="S18" s="5"/>
      <c r="T18" s="5"/>
      <c r="U18" s="5"/>
      <c r="V18" s="5"/>
      <c r="W18" s="5"/>
      <c r="X18" s="5"/>
    </row>
    <row r="19" spans="1:29" x14ac:dyDescent="0.3">
      <c r="A19">
        <v>12364</v>
      </c>
      <c r="B19">
        <v>879</v>
      </c>
      <c r="C19">
        <v>61</v>
      </c>
      <c r="D19" s="4">
        <v>2.5178499514201275E-2</v>
      </c>
      <c r="E19">
        <v>2017</v>
      </c>
      <c r="F19" t="s">
        <v>24</v>
      </c>
      <c r="G19" t="s">
        <v>18</v>
      </c>
      <c r="H19" t="s">
        <v>27</v>
      </c>
      <c r="I19" t="s">
        <v>58</v>
      </c>
      <c r="K19" s="3" t="s">
        <v>29</v>
      </c>
      <c r="L19" s="11">
        <v>0.10218446601941747</v>
      </c>
      <c r="O19" s="3" t="s">
        <v>29</v>
      </c>
      <c r="P19" s="11">
        <v>0.10218446601941747</v>
      </c>
      <c r="Q19" s="5"/>
      <c r="R19" s="5"/>
      <c r="S19" s="5"/>
      <c r="T19" s="5"/>
      <c r="U19" s="5"/>
      <c r="V19" s="5"/>
      <c r="W19" s="5"/>
      <c r="X19" s="5"/>
      <c r="AB19" s="5"/>
      <c r="AC19" s="5"/>
    </row>
    <row r="20" spans="1:29" x14ac:dyDescent="0.3">
      <c r="A20">
        <v>12367</v>
      </c>
      <c r="B20">
        <v>876</v>
      </c>
      <c r="C20">
        <v>10</v>
      </c>
      <c r="D20" s="4">
        <v>-1.2322475524429083E-2</v>
      </c>
      <c r="E20">
        <v>2017</v>
      </c>
      <c r="F20" t="s">
        <v>24</v>
      </c>
      <c r="G20" t="s">
        <v>18</v>
      </c>
      <c r="H20" t="s">
        <v>26</v>
      </c>
      <c r="I20" t="s">
        <v>58</v>
      </c>
      <c r="K20" s="3" t="s">
        <v>30</v>
      </c>
      <c r="L20" s="11">
        <v>4.3932038834951455E-2</v>
      </c>
      <c r="O20" s="3" t="s">
        <v>30</v>
      </c>
      <c r="P20" s="11">
        <v>4.3932038834951455E-2</v>
      </c>
    </row>
    <row r="21" spans="1:29" x14ac:dyDescent="0.3">
      <c r="A21">
        <v>12370</v>
      </c>
      <c r="B21">
        <v>500</v>
      </c>
      <c r="C21">
        <v>202</v>
      </c>
      <c r="D21" s="4">
        <v>0.17673969855795191</v>
      </c>
      <c r="E21">
        <v>2018</v>
      </c>
      <c r="F21" t="s">
        <v>24</v>
      </c>
      <c r="G21" t="s">
        <v>31</v>
      </c>
      <c r="H21" t="s">
        <v>28</v>
      </c>
      <c r="I21" t="s">
        <v>58</v>
      </c>
      <c r="K21" s="3" t="s">
        <v>12</v>
      </c>
      <c r="L21" s="11">
        <v>1</v>
      </c>
      <c r="O21" s="18" t="s">
        <v>12</v>
      </c>
      <c r="P21" s="19">
        <v>1</v>
      </c>
    </row>
    <row r="22" spans="1:29" x14ac:dyDescent="0.3">
      <c r="A22">
        <v>12372</v>
      </c>
      <c r="B22">
        <v>553</v>
      </c>
      <c r="C22">
        <v>61</v>
      </c>
      <c r="D22" s="4">
        <v>4.1464964595063387E-2</v>
      </c>
      <c r="E22">
        <v>2018</v>
      </c>
      <c r="F22" t="s">
        <v>24</v>
      </c>
      <c r="G22" t="s">
        <v>18</v>
      </c>
      <c r="H22" t="s">
        <v>27</v>
      </c>
      <c r="I22" t="s">
        <v>58</v>
      </c>
    </row>
    <row r="23" spans="1:29" x14ac:dyDescent="0.3">
      <c r="A23">
        <v>12373</v>
      </c>
      <c r="B23">
        <v>643</v>
      </c>
      <c r="C23">
        <v>25</v>
      </c>
      <c r="D23" s="4">
        <v>-4.2129535184209227E-4</v>
      </c>
      <c r="E23">
        <v>2018</v>
      </c>
      <c r="F23" t="s">
        <v>23</v>
      </c>
      <c r="G23" t="s">
        <v>18</v>
      </c>
      <c r="H23" t="s">
        <v>26</v>
      </c>
      <c r="I23" t="s">
        <v>58</v>
      </c>
    </row>
    <row r="24" spans="1:29" x14ac:dyDescent="0.3">
      <c r="A24">
        <v>12374</v>
      </c>
      <c r="B24">
        <v>897</v>
      </c>
      <c r="C24">
        <v>29</v>
      </c>
      <c r="D24" s="4">
        <v>-9.1704948315348103E-2</v>
      </c>
      <c r="E24">
        <v>2017</v>
      </c>
      <c r="F24" t="s">
        <v>24</v>
      </c>
      <c r="G24" t="s">
        <v>18</v>
      </c>
      <c r="H24" t="s">
        <v>26</v>
      </c>
      <c r="I24" t="s">
        <v>58</v>
      </c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9" x14ac:dyDescent="0.3">
      <c r="A25">
        <v>12375</v>
      </c>
      <c r="B25">
        <v>882</v>
      </c>
      <c r="C25">
        <v>14</v>
      </c>
      <c r="D25" s="4">
        <v>0.18636877624895992</v>
      </c>
      <c r="E25">
        <v>2017</v>
      </c>
      <c r="F25" t="s">
        <v>24</v>
      </c>
      <c r="G25" t="s">
        <v>18</v>
      </c>
      <c r="H25" t="s">
        <v>28</v>
      </c>
      <c r="I25" t="s">
        <v>58</v>
      </c>
    </row>
    <row r="26" spans="1:29" x14ac:dyDescent="0.3">
      <c r="A26">
        <v>12377</v>
      </c>
      <c r="B26">
        <v>497</v>
      </c>
      <c r="C26">
        <v>73</v>
      </c>
      <c r="D26" s="4">
        <v>0.11918713352191096</v>
      </c>
      <c r="E26">
        <v>2018</v>
      </c>
      <c r="F26" t="s">
        <v>24</v>
      </c>
      <c r="G26" t="s">
        <v>18</v>
      </c>
      <c r="H26" t="s">
        <v>28</v>
      </c>
      <c r="I26" t="s">
        <v>58</v>
      </c>
    </row>
    <row r="27" spans="1:29" x14ac:dyDescent="0.3">
      <c r="A27">
        <v>12378</v>
      </c>
      <c r="B27">
        <v>1001</v>
      </c>
      <c r="C27">
        <v>215</v>
      </c>
      <c r="D27" s="4">
        <v>7.3810727366767526E-2</v>
      </c>
      <c r="E27">
        <v>2017</v>
      </c>
      <c r="F27" t="s">
        <v>23</v>
      </c>
      <c r="G27" t="s">
        <v>31</v>
      </c>
      <c r="H27" t="s">
        <v>27</v>
      </c>
      <c r="I27" t="s">
        <v>58</v>
      </c>
    </row>
    <row r="28" spans="1:29" x14ac:dyDescent="0.3">
      <c r="A28">
        <v>12379</v>
      </c>
      <c r="B28">
        <v>503</v>
      </c>
      <c r="C28">
        <v>57</v>
      </c>
      <c r="D28" s="4">
        <v>1.9977760236115784E-2</v>
      </c>
      <c r="E28">
        <v>2018</v>
      </c>
      <c r="F28" t="s">
        <v>24</v>
      </c>
      <c r="G28" t="s">
        <v>18</v>
      </c>
      <c r="H28" t="s">
        <v>27</v>
      </c>
      <c r="I28" t="s">
        <v>58</v>
      </c>
      <c r="O28" s="3"/>
      <c r="P28" s="11"/>
      <c r="Q28" s="11"/>
    </row>
    <row r="29" spans="1:29" x14ac:dyDescent="0.3">
      <c r="A29">
        <v>12380</v>
      </c>
      <c r="B29">
        <v>893</v>
      </c>
      <c r="C29">
        <v>99</v>
      </c>
      <c r="D29" s="4">
        <v>0.31522357267586987</v>
      </c>
      <c r="E29">
        <v>2017</v>
      </c>
      <c r="F29" t="s">
        <v>24</v>
      </c>
      <c r="G29" t="s">
        <v>18</v>
      </c>
      <c r="H29" t="s">
        <v>30</v>
      </c>
      <c r="I29" t="s">
        <v>58</v>
      </c>
      <c r="O29" s="3"/>
      <c r="P29" s="16"/>
      <c r="Q29" s="16"/>
    </row>
    <row r="30" spans="1:29" x14ac:dyDescent="0.3">
      <c r="A30">
        <v>12381</v>
      </c>
      <c r="B30">
        <v>876</v>
      </c>
      <c r="C30">
        <v>78</v>
      </c>
      <c r="D30" s="4">
        <v>8.5569369400336798E-2</v>
      </c>
      <c r="E30">
        <v>2017</v>
      </c>
      <c r="F30" t="s">
        <v>24</v>
      </c>
      <c r="G30" t="s">
        <v>18</v>
      </c>
      <c r="H30" t="s">
        <v>27</v>
      </c>
      <c r="I30" t="s">
        <v>58</v>
      </c>
      <c r="O30" s="3"/>
      <c r="P30" s="16"/>
      <c r="Q30" s="16"/>
    </row>
    <row r="31" spans="1:29" x14ac:dyDescent="0.3">
      <c r="A31">
        <v>12383</v>
      </c>
      <c r="B31">
        <v>495</v>
      </c>
      <c r="C31">
        <v>130</v>
      </c>
      <c r="D31" s="4">
        <v>7.0958079536969712E-2</v>
      </c>
      <c r="E31">
        <v>2018</v>
      </c>
      <c r="F31" t="s">
        <v>24</v>
      </c>
      <c r="G31" t="s">
        <v>31</v>
      </c>
      <c r="H31" t="s">
        <v>27</v>
      </c>
      <c r="I31" t="s">
        <v>58</v>
      </c>
    </row>
    <row r="32" spans="1:29" x14ac:dyDescent="0.3">
      <c r="A32">
        <v>12384</v>
      </c>
      <c r="B32">
        <v>900</v>
      </c>
      <c r="C32">
        <v>25</v>
      </c>
      <c r="D32" s="4">
        <v>0.11982153993484281</v>
      </c>
      <c r="E32">
        <v>2017</v>
      </c>
      <c r="F32" t="s">
        <v>24</v>
      </c>
      <c r="G32" t="s">
        <v>18</v>
      </c>
      <c r="H32" t="s">
        <v>28</v>
      </c>
      <c r="I32" t="s">
        <v>58</v>
      </c>
    </row>
    <row r="33" spans="1:9" x14ac:dyDescent="0.3">
      <c r="A33">
        <v>12386</v>
      </c>
      <c r="B33">
        <v>509</v>
      </c>
      <c r="C33">
        <v>8</v>
      </c>
      <c r="D33" s="4">
        <v>-5.6835173268776837E-3</v>
      </c>
      <c r="E33">
        <v>2018</v>
      </c>
      <c r="F33" t="s">
        <v>24</v>
      </c>
      <c r="G33" t="s">
        <v>18</v>
      </c>
      <c r="H33" t="s">
        <v>26</v>
      </c>
      <c r="I33" t="s">
        <v>58</v>
      </c>
    </row>
    <row r="34" spans="1:9" x14ac:dyDescent="0.3">
      <c r="A34">
        <v>12388</v>
      </c>
      <c r="B34">
        <v>609</v>
      </c>
      <c r="C34">
        <v>119</v>
      </c>
      <c r="D34" s="4">
        <v>0.13894477230174981</v>
      </c>
      <c r="E34">
        <v>2018</v>
      </c>
      <c r="F34" t="s">
        <v>23</v>
      </c>
      <c r="G34" t="s">
        <v>31</v>
      </c>
      <c r="H34" t="s">
        <v>28</v>
      </c>
      <c r="I34" t="s">
        <v>58</v>
      </c>
    </row>
    <row r="35" spans="1:9" x14ac:dyDescent="0.3">
      <c r="A35">
        <v>12391</v>
      </c>
      <c r="B35">
        <v>893</v>
      </c>
      <c r="C35">
        <v>91</v>
      </c>
      <c r="D35" s="4">
        <v>-0.14007417279266338</v>
      </c>
      <c r="E35">
        <v>2017</v>
      </c>
      <c r="F35" t="s">
        <v>24</v>
      </c>
      <c r="G35" t="s">
        <v>18</v>
      </c>
      <c r="H35" t="s">
        <v>26</v>
      </c>
      <c r="I35" t="s">
        <v>58</v>
      </c>
    </row>
    <row r="36" spans="1:9" x14ac:dyDescent="0.3">
      <c r="A36">
        <v>12393</v>
      </c>
      <c r="B36">
        <v>577</v>
      </c>
      <c r="C36">
        <v>85</v>
      </c>
      <c r="D36" s="4">
        <v>0.14992925959073108</v>
      </c>
      <c r="E36">
        <v>2018</v>
      </c>
      <c r="F36" t="s">
        <v>23</v>
      </c>
      <c r="G36" t="s">
        <v>18</v>
      </c>
      <c r="H36" t="s">
        <v>28</v>
      </c>
      <c r="I36" t="s">
        <v>58</v>
      </c>
    </row>
    <row r="37" spans="1:9" x14ac:dyDescent="0.3">
      <c r="A37">
        <v>12394</v>
      </c>
      <c r="B37">
        <v>560</v>
      </c>
      <c r="C37">
        <v>46</v>
      </c>
      <c r="D37" s="4">
        <v>5.2850775149895111E-3</v>
      </c>
      <c r="E37">
        <v>2018</v>
      </c>
      <c r="F37" t="s">
        <v>24</v>
      </c>
      <c r="G37" t="s">
        <v>18</v>
      </c>
      <c r="H37" t="s">
        <v>27</v>
      </c>
      <c r="I37" t="s">
        <v>58</v>
      </c>
    </row>
    <row r="38" spans="1:9" x14ac:dyDescent="0.3">
      <c r="A38">
        <v>12395</v>
      </c>
      <c r="B38">
        <v>500</v>
      </c>
      <c r="C38">
        <v>142</v>
      </c>
      <c r="D38" s="4">
        <v>7.661429303710568E-2</v>
      </c>
      <c r="E38">
        <v>2018</v>
      </c>
      <c r="F38" t="s">
        <v>24</v>
      </c>
      <c r="G38" t="s">
        <v>31</v>
      </c>
      <c r="H38" t="s">
        <v>27</v>
      </c>
      <c r="I38" t="s">
        <v>58</v>
      </c>
    </row>
    <row r="39" spans="1:9" x14ac:dyDescent="0.3">
      <c r="A39">
        <v>12397</v>
      </c>
      <c r="B39">
        <v>907</v>
      </c>
      <c r="C39">
        <v>54</v>
      </c>
      <c r="D39" s="4">
        <v>8.1793717762897025E-2</v>
      </c>
      <c r="E39">
        <v>2017</v>
      </c>
      <c r="F39" t="s">
        <v>24</v>
      </c>
      <c r="G39" t="s">
        <v>18</v>
      </c>
      <c r="H39" t="s">
        <v>27</v>
      </c>
      <c r="I39" t="s">
        <v>58</v>
      </c>
    </row>
    <row r="40" spans="1:9" x14ac:dyDescent="0.3">
      <c r="A40">
        <v>12399</v>
      </c>
      <c r="B40">
        <v>509</v>
      </c>
      <c r="C40">
        <v>62</v>
      </c>
      <c r="D40" s="4">
        <v>2.9953301689235698E-2</v>
      </c>
      <c r="E40">
        <v>2018</v>
      </c>
      <c r="F40" t="s">
        <v>24</v>
      </c>
      <c r="G40" t="s">
        <v>18</v>
      </c>
      <c r="H40" t="s">
        <v>27</v>
      </c>
      <c r="I40" t="s">
        <v>58</v>
      </c>
    </row>
    <row r="41" spans="1:9" x14ac:dyDescent="0.3">
      <c r="A41">
        <v>12401</v>
      </c>
      <c r="B41">
        <v>652</v>
      </c>
      <c r="C41">
        <v>3</v>
      </c>
      <c r="D41" s="4">
        <v>0.24806125216763775</v>
      </c>
      <c r="E41">
        <v>2018</v>
      </c>
      <c r="F41" t="s">
        <v>23</v>
      </c>
      <c r="G41" t="s">
        <v>18</v>
      </c>
      <c r="H41" t="s">
        <v>29</v>
      </c>
      <c r="I41" t="s">
        <v>58</v>
      </c>
    </row>
    <row r="42" spans="1:9" x14ac:dyDescent="0.3">
      <c r="A42">
        <v>12402</v>
      </c>
      <c r="B42">
        <v>693</v>
      </c>
      <c r="C42">
        <v>21</v>
      </c>
      <c r="D42" s="4">
        <v>0.16496556306909727</v>
      </c>
      <c r="E42">
        <v>2018</v>
      </c>
      <c r="F42" t="s">
        <v>22</v>
      </c>
      <c r="G42" t="s">
        <v>18</v>
      </c>
      <c r="H42" t="s">
        <v>28</v>
      </c>
      <c r="I42" t="s">
        <v>58</v>
      </c>
    </row>
    <row r="43" spans="1:9" x14ac:dyDescent="0.3">
      <c r="A43">
        <v>12403</v>
      </c>
      <c r="B43">
        <v>921</v>
      </c>
      <c r="C43">
        <v>4</v>
      </c>
      <c r="D43" s="4">
        <v>0.48922297222611522</v>
      </c>
      <c r="E43">
        <v>2017</v>
      </c>
      <c r="F43" t="s">
        <v>24</v>
      </c>
      <c r="G43" t="s">
        <v>18</v>
      </c>
      <c r="H43" t="s">
        <v>30</v>
      </c>
      <c r="I43" t="s">
        <v>58</v>
      </c>
    </row>
    <row r="44" spans="1:9" x14ac:dyDescent="0.3">
      <c r="A44">
        <v>12405</v>
      </c>
      <c r="B44">
        <v>1020</v>
      </c>
      <c r="C44">
        <v>51</v>
      </c>
      <c r="D44" s="4">
        <v>4.935440125159201E-2</v>
      </c>
      <c r="E44">
        <v>2017</v>
      </c>
      <c r="F44" t="s">
        <v>23</v>
      </c>
      <c r="G44" t="s">
        <v>18</v>
      </c>
      <c r="H44" t="s">
        <v>27</v>
      </c>
      <c r="I44" t="s">
        <v>58</v>
      </c>
    </row>
    <row r="45" spans="1:9" x14ac:dyDescent="0.3">
      <c r="A45">
        <v>12406</v>
      </c>
      <c r="B45">
        <v>509</v>
      </c>
      <c r="C45">
        <v>151</v>
      </c>
      <c r="D45" s="4">
        <v>3.2225140828873948E-2</v>
      </c>
      <c r="E45">
        <v>2018</v>
      </c>
      <c r="F45" t="s">
        <v>24</v>
      </c>
      <c r="G45" t="s">
        <v>31</v>
      </c>
      <c r="H45" t="s">
        <v>27</v>
      </c>
      <c r="I45" t="s">
        <v>58</v>
      </c>
    </row>
    <row r="46" spans="1:9" x14ac:dyDescent="0.3">
      <c r="A46">
        <v>12407</v>
      </c>
      <c r="B46">
        <v>565</v>
      </c>
      <c r="C46">
        <v>88</v>
      </c>
      <c r="D46" s="4">
        <v>-4.5140572845835038E-2</v>
      </c>
      <c r="E46">
        <v>2018</v>
      </c>
      <c r="F46" t="s">
        <v>24</v>
      </c>
      <c r="G46" t="s">
        <v>18</v>
      </c>
      <c r="H46" t="s">
        <v>26</v>
      </c>
      <c r="I46" t="s">
        <v>58</v>
      </c>
    </row>
    <row r="47" spans="1:9" x14ac:dyDescent="0.3">
      <c r="A47">
        <v>12408</v>
      </c>
      <c r="B47">
        <v>507</v>
      </c>
      <c r="C47">
        <v>163</v>
      </c>
      <c r="D47" s="4">
        <v>5.6554046854528084E-2</v>
      </c>
      <c r="E47">
        <v>2018</v>
      </c>
      <c r="F47" t="s">
        <v>24</v>
      </c>
      <c r="G47" t="s">
        <v>31</v>
      </c>
      <c r="H47" t="s">
        <v>27</v>
      </c>
      <c r="I47" t="s">
        <v>58</v>
      </c>
    </row>
    <row r="48" spans="1:9" x14ac:dyDescent="0.3">
      <c r="A48">
        <v>12409</v>
      </c>
      <c r="B48">
        <v>510</v>
      </c>
      <c r="C48">
        <v>106</v>
      </c>
      <c r="D48" s="4">
        <v>0.10406102185178079</v>
      </c>
      <c r="E48">
        <v>2018</v>
      </c>
      <c r="F48" t="s">
        <v>24</v>
      </c>
      <c r="G48" t="s">
        <v>31</v>
      </c>
      <c r="H48" t="s">
        <v>28</v>
      </c>
      <c r="I48" t="s">
        <v>58</v>
      </c>
    </row>
    <row r="49" spans="1:9" x14ac:dyDescent="0.3">
      <c r="A49">
        <v>12410</v>
      </c>
      <c r="B49">
        <v>634</v>
      </c>
      <c r="C49">
        <v>44</v>
      </c>
      <c r="D49" s="4">
        <v>-9.6664927598739681E-3</v>
      </c>
      <c r="E49">
        <v>2018</v>
      </c>
      <c r="F49" t="s">
        <v>23</v>
      </c>
      <c r="G49" t="s">
        <v>18</v>
      </c>
      <c r="H49" t="s">
        <v>26</v>
      </c>
      <c r="I49" t="s">
        <v>58</v>
      </c>
    </row>
    <row r="50" spans="1:9" x14ac:dyDescent="0.3">
      <c r="A50">
        <v>12412</v>
      </c>
      <c r="B50">
        <v>502</v>
      </c>
      <c r="C50">
        <v>86</v>
      </c>
      <c r="D50" s="4">
        <v>4.6263718077809338E-2</v>
      </c>
      <c r="E50">
        <v>2018</v>
      </c>
      <c r="F50" t="s">
        <v>24</v>
      </c>
      <c r="G50" t="s">
        <v>18</v>
      </c>
      <c r="H50" t="s">
        <v>27</v>
      </c>
      <c r="I50" t="s">
        <v>58</v>
      </c>
    </row>
    <row r="51" spans="1:9" x14ac:dyDescent="0.3">
      <c r="A51">
        <v>12413</v>
      </c>
      <c r="B51">
        <v>611</v>
      </c>
      <c r="C51">
        <v>51</v>
      </c>
      <c r="D51" s="4">
        <v>8.2821240471693675E-2</v>
      </c>
      <c r="E51">
        <v>2018</v>
      </c>
      <c r="F51" t="s">
        <v>23</v>
      </c>
      <c r="G51" t="s">
        <v>18</v>
      </c>
      <c r="H51" t="s">
        <v>27</v>
      </c>
      <c r="I51" t="s">
        <v>58</v>
      </c>
    </row>
    <row r="52" spans="1:9" x14ac:dyDescent="0.3">
      <c r="A52">
        <v>12414</v>
      </c>
      <c r="B52">
        <v>559</v>
      </c>
      <c r="C52">
        <v>31</v>
      </c>
      <c r="D52" s="4">
        <v>0.12907468924037221</v>
      </c>
      <c r="E52">
        <v>2018</v>
      </c>
      <c r="F52" t="s">
        <v>24</v>
      </c>
      <c r="G52" t="s">
        <v>18</v>
      </c>
      <c r="H52" t="s">
        <v>28</v>
      </c>
      <c r="I52" t="s">
        <v>58</v>
      </c>
    </row>
    <row r="53" spans="1:9" x14ac:dyDescent="0.3">
      <c r="A53">
        <v>12415</v>
      </c>
      <c r="B53">
        <v>503</v>
      </c>
      <c r="C53">
        <v>829</v>
      </c>
      <c r="D53" s="4">
        <v>4.9188362082852335E-2</v>
      </c>
      <c r="E53">
        <v>2018</v>
      </c>
      <c r="F53" t="s">
        <v>24</v>
      </c>
      <c r="G53" t="s">
        <v>19</v>
      </c>
      <c r="H53" t="s">
        <v>27</v>
      </c>
      <c r="I53" t="s">
        <v>58</v>
      </c>
    </row>
    <row r="54" spans="1:9" x14ac:dyDescent="0.3">
      <c r="A54">
        <v>12417</v>
      </c>
      <c r="B54">
        <v>500</v>
      </c>
      <c r="C54">
        <v>155</v>
      </c>
      <c r="D54" s="4">
        <v>8.6054361702316229E-2</v>
      </c>
      <c r="E54">
        <v>2018</v>
      </c>
      <c r="F54" t="s">
        <v>24</v>
      </c>
      <c r="G54" t="s">
        <v>31</v>
      </c>
      <c r="H54" t="s">
        <v>27</v>
      </c>
      <c r="I54" t="s">
        <v>58</v>
      </c>
    </row>
    <row r="55" spans="1:9" x14ac:dyDescent="0.3">
      <c r="A55">
        <v>12418</v>
      </c>
      <c r="B55">
        <v>984</v>
      </c>
      <c r="C55">
        <v>33</v>
      </c>
      <c r="D55" s="4">
        <v>3.8509210049199723E-2</v>
      </c>
      <c r="E55">
        <v>2017</v>
      </c>
      <c r="F55" t="s">
        <v>23</v>
      </c>
      <c r="G55" t="s">
        <v>18</v>
      </c>
      <c r="H55" t="s">
        <v>27</v>
      </c>
      <c r="I55" t="s">
        <v>58</v>
      </c>
    </row>
    <row r="56" spans="1:9" x14ac:dyDescent="0.3">
      <c r="A56">
        <v>12420</v>
      </c>
      <c r="B56">
        <v>935</v>
      </c>
      <c r="C56">
        <v>25</v>
      </c>
      <c r="D56" s="4">
        <v>0.26638348764169023</v>
      </c>
      <c r="E56">
        <v>2017</v>
      </c>
      <c r="F56" t="s">
        <v>24</v>
      </c>
      <c r="G56" t="s">
        <v>18</v>
      </c>
      <c r="H56" t="s">
        <v>29</v>
      </c>
      <c r="I56" t="s">
        <v>58</v>
      </c>
    </row>
    <row r="57" spans="1:9" x14ac:dyDescent="0.3">
      <c r="A57">
        <v>12421</v>
      </c>
      <c r="B57">
        <v>500</v>
      </c>
      <c r="C57">
        <v>54</v>
      </c>
      <c r="D57" s="4">
        <v>8.8241485502443442E-2</v>
      </c>
      <c r="E57">
        <v>2018</v>
      </c>
      <c r="F57" t="s">
        <v>24</v>
      </c>
      <c r="G57" t="s">
        <v>18</v>
      </c>
      <c r="H57" t="s">
        <v>27</v>
      </c>
      <c r="I57" t="s">
        <v>58</v>
      </c>
    </row>
    <row r="58" spans="1:9" x14ac:dyDescent="0.3">
      <c r="A58">
        <v>12422</v>
      </c>
      <c r="B58">
        <v>527</v>
      </c>
      <c r="C58">
        <v>44</v>
      </c>
      <c r="D58" s="4">
        <v>-4.8248511293238081E-2</v>
      </c>
      <c r="E58">
        <v>2018</v>
      </c>
      <c r="F58" t="s">
        <v>24</v>
      </c>
      <c r="G58" t="s">
        <v>18</v>
      </c>
      <c r="H58" t="s">
        <v>26</v>
      </c>
      <c r="I58" t="s">
        <v>58</v>
      </c>
    </row>
    <row r="59" spans="1:9" x14ac:dyDescent="0.3">
      <c r="A59">
        <v>12423</v>
      </c>
      <c r="B59">
        <v>496</v>
      </c>
      <c r="C59">
        <v>122</v>
      </c>
      <c r="D59" s="4">
        <v>-9.4859491039111215E-3</v>
      </c>
      <c r="E59">
        <v>2018</v>
      </c>
      <c r="F59" t="s">
        <v>24</v>
      </c>
      <c r="G59" t="s">
        <v>31</v>
      </c>
      <c r="H59" t="s">
        <v>26</v>
      </c>
      <c r="I59" t="s">
        <v>58</v>
      </c>
    </row>
    <row r="60" spans="1:9" x14ac:dyDescent="0.3">
      <c r="A60">
        <v>12425</v>
      </c>
      <c r="B60">
        <v>950</v>
      </c>
      <c r="C60">
        <v>34</v>
      </c>
      <c r="D60" s="4">
        <v>5.1611510333522412E-3</v>
      </c>
      <c r="E60">
        <v>2017</v>
      </c>
      <c r="F60" t="s">
        <v>23</v>
      </c>
      <c r="G60" t="s">
        <v>18</v>
      </c>
      <c r="H60" t="s">
        <v>27</v>
      </c>
      <c r="I60" t="s">
        <v>58</v>
      </c>
    </row>
    <row r="61" spans="1:9" x14ac:dyDescent="0.3">
      <c r="A61">
        <v>12426</v>
      </c>
      <c r="B61">
        <v>1066</v>
      </c>
      <c r="C61">
        <v>24</v>
      </c>
      <c r="D61" s="4">
        <v>0.12584744530656078</v>
      </c>
      <c r="E61">
        <v>2017</v>
      </c>
      <c r="F61" t="s">
        <v>22</v>
      </c>
      <c r="G61" t="s">
        <v>18</v>
      </c>
      <c r="H61" t="s">
        <v>28</v>
      </c>
      <c r="I61" t="s">
        <v>58</v>
      </c>
    </row>
    <row r="62" spans="1:9" x14ac:dyDescent="0.3">
      <c r="A62">
        <v>12427</v>
      </c>
      <c r="B62">
        <v>883</v>
      </c>
      <c r="C62">
        <v>6</v>
      </c>
      <c r="D62" s="4">
        <v>-5.2325840654023513E-3</v>
      </c>
      <c r="E62">
        <v>2017</v>
      </c>
      <c r="F62" t="s">
        <v>24</v>
      </c>
      <c r="G62" t="s">
        <v>18</v>
      </c>
      <c r="H62" t="s">
        <v>26</v>
      </c>
      <c r="I62" t="s">
        <v>58</v>
      </c>
    </row>
    <row r="63" spans="1:9" x14ac:dyDescent="0.3">
      <c r="A63">
        <v>12428</v>
      </c>
      <c r="B63">
        <v>569</v>
      </c>
      <c r="C63">
        <v>294</v>
      </c>
      <c r="D63" s="4">
        <v>6.3611792912164955E-2</v>
      </c>
      <c r="E63">
        <v>2018</v>
      </c>
      <c r="F63" t="s">
        <v>24</v>
      </c>
      <c r="G63" t="s">
        <v>31</v>
      </c>
      <c r="H63" t="s">
        <v>27</v>
      </c>
      <c r="I63" t="s">
        <v>58</v>
      </c>
    </row>
    <row r="64" spans="1:9" x14ac:dyDescent="0.3">
      <c r="A64">
        <v>12429</v>
      </c>
      <c r="B64">
        <v>508</v>
      </c>
      <c r="C64">
        <v>105</v>
      </c>
      <c r="D64" s="4">
        <v>7.7129782388986198E-2</v>
      </c>
      <c r="E64">
        <v>2018</v>
      </c>
      <c r="F64" t="s">
        <v>24</v>
      </c>
      <c r="G64" t="s">
        <v>31</v>
      </c>
      <c r="H64" t="s">
        <v>27</v>
      </c>
      <c r="I64" t="s">
        <v>58</v>
      </c>
    </row>
    <row r="65" spans="1:9" x14ac:dyDescent="0.3">
      <c r="A65">
        <v>12430</v>
      </c>
      <c r="B65">
        <v>915</v>
      </c>
      <c r="C65">
        <v>10</v>
      </c>
      <c r="D65" s="4">
        <v>3.5575204079638455E-2</v>
      </c>
      <c r="E65">
        <v>2017</v>
      </c>
      <c r="F65" t="s">
        <v>24</v>
      </c>
      <c r="G65" t="s">
        <v>18</v>
      </c>
      <c r="H65" t="s">
        <v>27</v>
      </c>
      <c r="I65" t="s">
        <v>58</v>
      </c>
    </row>
    <row r="66" spans="1:9" x14ac:dyDescent="0.3">
      <c r="A66">
        <v>12431</v>
      </c>
      <c r="B66">
        <v>497</v>
      </c>
      <c r="C66">
        <v>981</v>
      </c>
      <c r="D66" s="4">
        <v>0.26943925767401677</v>
      </c>
      <c r="E66">
        <v>2018</v>
      </c>
      <c r="F66" t="s">
        <v>24</v>
      </c>
      <c r="G66" t="s">
        <v>19</v>
      </c>
      <c r="H66" t="s">
        <v>29</v>
      </c>
      <c r="I66" t="s">
        <v>58</v>
      </c>
    </row>
    <row r="67" spans="1:9" x14ac:dyDescent="0.3">
      <c r="A67">
        <v>12432</v>
      </c>
      <c r="B67">
        <v>500</v>
      </c>
      <c r="C67">
        <v>102</v>
      </c>
      <c r="D67" s="4">
        <v>0.27276546063077739</v>
      </c>
      <c r="E67">
        <v>2018</v>
      </c>
      <c r="F67" t="s">
        <v>24</v>
      </c>
      <c r="G67" t="s">
        <v>31</v>
      </c>
      <c r="H67" t="s">
        <v>29</v>
      </c>
      <c r="I67" t="s">
        <v>58</v>
      </c>
    </row>
    <row r="68" spans="1:9" x14ac:dyDescent="0.3">
      <c r="A68">
        <v>12433</v>
      </c>
      <c r="B68">
        <v>496</v>
      </c>
      <c r="C68">
        <v>1404</v>
      </c>
      <c r="D68" s="4">
        <v>0.17407215759493805</v>
      </c>
      <c r="E68">
        <v>2018</v>
      </c>
      <c r="F68" t="s">
        <v>24</v>
      </c>
      <c r="G68" t="s">
        <v>19</v>
      </c>
      <c r="H68" t="s">
        <v>28</v>
      </c>
      <c r="I68" t="s">
        <v>58</v>
      </c>
    </row>
    <row r="69" spans="1:9" x14ac:dyDescent="0.3">
      <c r="A69">
        <v>12434</v>
      </c>
      <c r="B69">
        <v>503</v>
      </c>
      <c r="C69">
        <v>67</v>
      </c>
      <c r="D69" s="4">
        <v>0.20741272483298831</v>
      </c>
      <c r="E69">
        <v>2018</v>
      </c>
      <c r="F69" t="s">
        <v>24</v>
      </c>
      <c r="G69" t="s">
        <v>18</v>
      </c>
      <c r="H69" t="s">
        <v>29</v>
      </c>
      <c r="I69" t="s">
        <v>58</v>
      </c>
    </row>
    <row r="70" spans="1:9" x14ac:dyDescent="0.3">
      <c r="A70">
        <v>12435</v>
      </c>
      <c r="B70">
        <v>597</v>
      </c>
      <c r="C70">
        <v>36</v>
      </c>
      <c r="D70" s="4">
        <v>0.11710021666094172</v>
      </c>
      <c r="E70">
        <v>2018</v>
      </c>
      <c r="F70" t="s">
        <v>23</v>
      </c>
      <c r="G70" t="s">
        <v>18</v>
      </c>
      <c r="H70" t="s">
        <v>28</v>
      </c>
      <c r="I70" t="s">
        <v>58</v>
      </c>
    </row>
    <row r="71" spans="1:9" x14ac:dyDescent="0.3">
      <c r="A71">
        <v>12436</v>
      </c>
      <c r="B71">
        <v>971</v>
      </c>
      <c r="C71">
        <v>15</v>
      </c>
      <c r="D71" s="4">
        <v>0.13030068886577284</v>
      </c>
      <c r="E71">
        <v>2017</v>
      </c>
      <c r="F71" t="s">
        <v>23</v>
      </c>
      <c r="G71" t="s">
        <v>18</v>
      </c>
      <c r="H71" t="s">
        <v>28</v>
      </c>
      <c r="I71" t="s">
        <v>58</v>
      </c>
    </row>
    <row r="72" spans="1:9" x14ac:dyDescent="0.3">
      <c r="A72">
        <v>12437</v>
      </c>
      <c r="B72">
        <v>532</v>
      </c>
      <c r="C72">
        <v>201</v>
      </c>
      <c r="D72" s="4">
        <v>-1.1618829286809823E-2</v>
      </c>
      <c r="E72">
        <v>2018</v>
      </c>
      <c r="F72" t="s">
        <v>24</v>
      </c>
      <c r="G72" t="s">
        <v>31</v>
      </c>
      <c r="H72" t="s">
        <v>26</v>
      </c>
      <c r="I72" t="s">
        <v>58</v>
      </c>
    </row>
    <row r="73" spans="1:9" x14ac:dyDescent="0.3">
      <c r="A73">
        <v>12438</v>
      </c>
      <c r="B73">
        <v>886</v>
      </c>
      <c r="C73">
        <v>91</v>
      </c>
      <c r="D73" s="4">
        <v>0.1212776612423026</v>
      </c>
      <c r="E73">
        <v>2017</v>
      </c>
      <c r="F73" t="s">
        <v>24</v>
      </c>
      <c r="G73" t="s">
        <v>18</v>
      </c>
      <c r="H73" t="s">
        <v>28</v>
      </c>
      <c r="I73" t="s">
        <v>58</v>
      </c>
    </row>
    <row r="74" spans="1:9" x14ac:dyDescent="0.3">
      <c r="A74">
        <v>12441</v>
      </c>
      <c r="B74">
        <v>509</v>
      </c>
      <c r="C74">
        <v>11</v>
      </c>
      <c r="D74" s="4">
        <v>-3.7649381772462291E-2</v>
      </c>
      <c r="E74">
        <v>2018</v>
      </c>
      <c r="F74" t="s">
        <v>24</v>
      </c>
      <c r="G74" t="s">
        <v>18</v>
      </c>
      <c r="H74" t="s">
        <v>26</v>
      </c>
      <c r="I74" t="s">
        <v>58</v>
      </c>
    </row>
    <row r="75" spans="1:9" x14ac:dyDescent="0.3">
      <c r="A75">
        <v>12442</v>
      </c>
      <c r="B75">
        <v>875</v>
      </c>
      <c r="C75">
        <v>11</v>
      </c>
      <c r="D75" s="4">
        <v>3.7806735958020116E-2</v>
      </c>
      <c r="E75">
        <v>2017</v>
      </c>
      <c r="F75" t="s">
        <v>24</v>
      </c>
      <c r="G75" t="s">
        <v>18</v>
      </c>
      <c r="H75" t="s">
        <v>27</v>
      </c>
      <c r="I75" t="s">
        <v>58</v>
      </c>
    </row>
    <row r="76" spans="1:9" x14ac:dyDescent="0.3">
      <c r="A76">
        <v>12444</v>
      </c>
      <c r="B76">
        <v>497</v>
      </c>
      <c r="C76">
        <v>238</v>
      </c>
      <c r="D76" s="4">
        <v>0.19207491176877997</v>
      </c>
      <c r="E76">
        <v>2018</v>
      </c>
      <c r="F76" t="s">
        <v>24</v>
      </c>
      <c r="G76" t="s">
        <v>31</v>
      </c>
      <c r="H76" t="s">
        <v>28</v>
      </c>
      <c r="I76" t="s">
        <v>58</v>
      </c>
    </row>
    <row r="77" spans="1:9" x14ac:dyDescent="0.3">
      <c r="A77">
        <v>12445</v>
      </c>
      <c r="B77">
        <v>894</v>
      </c>
      <c r="C77">
        <v>3</v>
      </c>
      <c r="D77" s="4">
        <v>0.32812844188405665</v>
      </c>
      <c r="E77">
        <v>2017</v>
      </c>
      <c r="F77" t="s">
        <v>24</v>
      </c>
      <c r="G77" t="s">
        <v>18</v>
      </c>
      <c r="H77" t="s">
        <v>30</v>
      </c>
      <c r="I77" t="s">
        <v>58</v>
      </c>
    </row>
    <row r="78" spans="1:9" x14ac:dyDescent="0.3">
      <c r="A78">
        <v>12446</v>
      </c>
      <c r="B78">
        <v>929</v>
      </c>
      <c r="C78">
        <v>56</v>
      </c>
      <c r="D78" s="4">
        <v>0.16273694073264236</v>
      </c>
      <c r="E78">
        <v>2017</v>
      </c>
      <c r="F78" t="s">
        <v>24</v>
      </c>
      <c r="G78" t="s">
        <v>18</v>
      </c>
      <c r="H78" t="s">
        <v>28</v>
      </c>
      <c r="I78" t="s">
        <v>58</v>
      </c>
    </row>
    <row r="79" spans="1:9" x14ac:dyDescent="0.3">
      <c r="A79">
        <v>12447</v>
      </c>
      <c r="B79">
        <v>569</v>
      </c>
      <c r="C79">
        <v>22</v>
      </c>
      <c r="D79" s="4">
        <v>-0.12727840268319421</v>
      </c>
      <c r="E79">
        <v>2018</v>
      </c>
      <c r="F79" t="s">
        <v>24</v>
      </c>
      <c r="G79" t="s">
        <v>18</v>
      </c>
      <c r="H79" t="s">
        <v>26</v>
      </c>
      <c r="I79" t="s">
        <v>58</v>
      </c>
    </row>
    <row r="80" spans="1:9" x14ac:dyDescent="0.3">
      <c r="A80">
        <v>12448</v>
      </c>
      <c r="B80">
        <v>916</v>
      </c>
      <c r="C80">
        <v>19</v>
      </c>
      <c r="D80" s="4">
        <v>6.0609995189033705E-2</v>
      </c>
      <c r="E80">
        <v>2017</v>
      </c>
      <c r="F80" t="s">
        <v>24</v>
      </c>
      <c r="G80" t="s">
        <v>18</v>
      </c>
      <c r="H80" t="s">
        <v>27</v>
      </c>
      <c r="I80" t="s">
        <v>58</v>
      </c>
    </row>
    <row r="81" spans="1:9" x14ac:dyDescent="0.3">
      <c r="A81">
        <v>12449</v>
      </c>
      <c r="B81">
        <v>894</v>
      </c>
      <c r="C81">
        <v>130</v>
      </c>
      <c r="D81" s="4">
        <v>6.2729206218068267E-2</v>
      </c>
      <c r="E81">
        <v>2017</v>
      </c>
      <c r="F81" t="s">
        <v>24</v>
      </c>
      <c r="G81" t="s">
        <v>31</v>
      </c>
      <c r="H81" t="s">
        <v>27</v>
      </c>
      <c r="I81" t="s">
        <v>58</v>
      </c>
    </row>
    <row r="82" spans="1:9" x14ac:dyDescent="0.3">
      <c r="A82">
        <v>12450</v>
      </c>
      <c r="B82">
        <v>520</v>
      </c>
      <c r="C82">
        <v>14</v>
      </c>
      <c r="D82" s="4">
        <v>-7.5602769944636619E-2</v>
      </c>
      <c r="E82">
        <v>2018</v>
      </c>
      <c r="F82" t="s">
        <v>24</v>
      </c>
      <c r="G82" t="s">
        <v>18</v>
      </c>
      <c r="H82" t="s">
        <v>26</v>
      </c>
      <c r="I82" t="s">
        <v>58</v>
      </c>
    </row>
    <row r="83" spans="1:9" x14ac:dyDescent="0.3">
      <c r="A83">
        <v>12451</v>
      </c>
      <c r="B83">
        <v>546</v>
      </c>
      <c r="C83">
        <v>436</v>
      </c>
      <c r="D83" s="4">
        <v>5.8512748315598807E-2</v>
      </c>
      <c r="E83">
        <v>2018</v>
      </c>
      <c r="F83" t="s">
        <v>24</v>
      </c>
      <c r="G83" t="s">
        <v>31</v>
      </c>
      <c r="H83" t="s">
        <v>27</v>
      </c>
      <c r="I83" t="s">
        <v>58</v>
      </c>
    </row>
    <row r="84" spans="1:9" x14ac:dyDescent="0.3">
      <c r="A84">
        <v>12452</v>
      </c>
      <c r="B84">
        <v>888</v>
      </c>
      <c r="C84">
        <v>21</v>
      </c>
      <c r="D84" s="4">
        <v>9.3321644453496652E-2</v>
      </c>
      <c r="E84">
        <v>2017</v>
      </c>
      <c r="F84" t="s">
        <v>24</v>
      </c>
      <c r="G84" t="s">
        <v>18</v>
      </c>
      <c r="H84" t="s">
        <v>27</v>
      </c>
      <c r="I84" t="s">
        <v>58</v>
      </c>
    </row>
    <row r="85" spans="1:9" x14ac:dyDescent="0.3">
      <c r="A85">
        <v>12453</v>
      </c>
      <c r="B85">
        <v>1006</v>
      </c>
      <c r="C85">
        <v>41</v>
      </c>
      <c r="D85" s="4">
        <v>3.4675159720502384E-2</v>
      </c>
      <c r="E85">
        <v>2017</v>
      </c>
      <c r="F85" t="s">
        <v>23</v>
      </c>
      <c r="G85" t="s">
        <v>18</v>
      </c>
      <c r="H85" t="s">
        <v>27</v>
      </c>
      <c r="I85" t="s">
        <v>58</v>
      </c>
    </row>
    <row r="86" spans="1:9" x14ac:dyDescent="0.3">
      <c r="A86">
        <v>12454</v>
      </c>
      <c r="B86">
        <v>925</v>
      </c>
      <c r="C86">
        <v>19</v>
      </c>
      <c r="D86" s="4">
        <v>0.38666206618138982</v>
      </c>
      <c r="E86">
        <v>2017</v>
      </c>
      <c r="F86" t="s">
        <v>24</v>
      </c>
      <c r="G86" t="s">
        <v>18</v>
      </c>
      <c r="H86" t="s">
        <v>30</v>
      </c>
      <c r="I86" t="s">
        <v>58</v>
      </c>
    </row>
    <row r="87" spans="1:9" x14ac:dyDescent="0.3">
      <c r="A87">
        <v>12455</v>
      </c>
      <c r="B87">
        <v>999</v>
      </c>
      <c r="C87">
        <v>55</v>
      </c>
      <c r="D87" s="4">
        <v>2.3947507950382176E-2</v>
      </c>
      <c r="E87">
        <v>2017</v>
      </c>
      <c r="F87" t="s">
        <v>23</v>
      </c>
      <c r="G87" t="s">
        <v>18</v>
      </c>
      <c r="H87" t="s">
        <v>27</v>
      </c>
      <c r="I87" t="s">
        <v>58</v>
      </c>
    </row>
    <row r="88" spans="1:9" x14ac:dyDescent="0.3">
      <c r="A88">
        <v>12456</v>
      </c>
      <c r="B88">
        <v>582</v>
      </c>
      <c r="C88">
        <v>155</v>
      </c>
      <c r="D88" s="4">
        <v>8.8657128385400297E-2</v>
      </c>
      <c r="E88">
        <v>2018</v>
      </c>
      <c r="F88" t="s">
        <v>23</v>
      </c>
      <c r="G88" t="s">
        <v>31</v>
      </c>
      <c r="H88" t="s">
        <v>27</v>
      </c>
      <c r="I88" t="s">
        <v>58</v>
      </c>
    </row>
    <row r="89" spans="1:9" x14ac:dyDescent="0.3">
      <c r="A89">
        <v>12457</v>
      </c>
      <c r="B89">
        <v>560</v>
      </c>
      <c r="C89">
        <v>80</v>
      </c>
      <c r="D89" s="4">
        <v>0.23741615019108364</v>
      </c>
      <c r="E89">
        <v>2018</v>
      </c>
      <c r="F89" t="s">
        <v>24</v>
      </c>
      <c r="G89" t="s">
        <v>18</v>
      </c>
      <c r="H89" t="s">
        <v>29</v>
      </c>
      <c r="I89" t="s">
        <v>58</v>
      </c>
    </row>
    <row r="90" spans="1:9" x14ac:dyDescent="0.3">
      <c r="A90">
        <v>12458</v>
      </c>
      <c r="B90">
        <v>943</v>
      </c>
      <c r="C90">
        <v>38</v>
      </c>
      <c r="D90" s="4">
        <v>0.12598350863684088</v>
      </c>
      <c r="E90">
        <v>2017</v>
      </c>
      <c r="F90" t="s">
        <v>23</v>
      </c>
      <c r="G90" t="s">
        <v>18</v>
      </c>
      <c r="H90" t="s">
        <v>28</v>
      </c>
      <c r="I90" t="s">
        <v>58</v>
      </c>
    </row>
    <row r="91" spans="1:9" x14ac:dyDescent="0.3">
      <c r="A91">
        <v>12461</v>
      </c>
      <c r="B91">
        <v>1026</v>
      </c>
      <c r="C91">
        <v>33</v>
      </c>
      <c r="D91" s="4">
        <v>0.17841731169461461</v>
      </c>
      <c r="E91">
        <v>2017</v>
      </c>
      <c r="F91" t="s">
        <v>23</v>
      </c>
      <c r="G91" t="s">
        <v>18</v>
      </c>
      <c r="H91" t="s">
        <v>28</v>
      </c>
      <c r="I91" t="s">
        <v>58</v>
      </c>
    </row>
    <row r="92" spans="1:9" x14ac:dyDescent="0.3">
      <c r="A92">
        <v>12462</v>
      </c>
      <c r="B92">
        <v>635</v>
      </c>
      <c r="C92">
        <v>59</v>
      </c>
      <c r="D92" s="4">
        <v>0.16111467531662985</v>
      </c>
      <c r="E92">
        <v>2018</v>
      </c>
      <c r="F92" t="s">
        <v>23</v>
      </c>
      <c r="G92" t="s">
        <v>18</v>
      </c>
      <c r="H92" t="s">
        <v>28</v>
      </c>
      <c r="I92" t="s">
        <v>58</v>
      </c>
    </row>
    <row r="93" spans="1:9" x14ac:dyDescent="0.3">
      <c r="A93">
        <v>12463</v>
      </c>
      <c r="B93">
        <v>512</v>
      </c>
      <c r="C93">
        <v>98</v>
      </c>
      <c r="D93" s="4">
        <v>0.20315347723749971</v>
      </c>
      <c r="E93">
        <v>2018</v>
      </c>
      <c r="F93" t="s">
        <v>24</v>
      </c>
      <c r="G93" t="s">
        <v>18</v>
      </c>
      <c r="H93" t="s">
        <v>29</v>
      </c>
      <c r="I93" t="s">
        <v>58</v>
      </c>
    </row>
    <row r="94" spans="1:9" x14ac:dyDescent="0.3">
      <c r="A94">
        <v>12464</v>
      </c>
      <c r="B94">
        <v>653</v>
      </c>
      <c r="C94">
        <v>22</v>
      </c>
      <c r="D94" s="4">
        <v>0.13990356167748719</v>
      </c>
      <c r="E94">
        <v>2018</v>
      </c>
      <c r="F94" t="s">
        <v>23</v>
      </c>
      <c r="G94" t="s">
        <v>18</v>
      </c>
      <c r="H94" t="s">
        <v>28</v>
      </c>
      <c r="I94" t="s">
        <v>58</v>
      </c>
    </row>
    <row r="95" spans="1:9" x14ac:dyDescent="0.3">
      <c r="A95">
        <v>12465</v>
      </c>
      <c r="B95">
        <v>521</v>
      </c>
      <c r="C95">
        <v>72</v>
      </c>
      <c r="D95" s="4">
        <v>1.5641869710503405E-2</v>
      </c>
      <c r="E95">
        <v>2018</v>
      </c>
      <c r="F95" t="s">
        <v>24</v>
      </c>
      <c r="G95" t="s">
        <v>18</v>
      </c>
      <c r="H95" t="s">
        <v>27</v>
      </c>
      <c r="I95" t="s">
        <v>58</v>
      </c>
    </row>
    <row r="96" spans="1:9" x14ac:dyDescent="0.3">
      <c r="A96">
        <v>12468</v>
      </c>
      <c r="B96">
        <v>646</v>
      </c>
      <c r="C96">
        <v>24</v>
      </c>
      <c r="D96" s="4">
        <v>4.4555974143763624E-2</v>
      </c>
      <c r="E96">
        <v>2018</v>
      </c>
      <c r="F96" t="s">
        <v>23</v>
      </c>
      <c r="G96" t="s">
        <v>18</v>
      </c>
      <c r="H96" t="s">
        <v>27</v>
      </c>
      <c r="I96" t="s">
        <v>58</v>
      </c>
    </row>
    <row r="97" spans="1:9" x14ac:dyDescent="0.3">
      <c r="A97">
        <v>12471</v>
      </c>
      <c r="B97">
        <v>497</v>
      </c>
      <c r="C97">
        <v>2783</v>
      </c>
      <c r="D97" s="4">
        <v>0.18070348001269937</v>
      </c>
      <c r="E97">
        <v>2018</v>
      </c>
      <c r="F97" t="s">
        <v>24</v>
      </c>
      <c r="G97" t="s">
        <v>19</v>
      </c>
      <c r="H97" t="s">
        <v>28</v>
      </c>
      <c r="I97" t="s">
        <v>58</v>
      </c>
    </row>
    <row r="98" spans="1:9" x14ac:dyDescent="0.3">
      <c r="A98">
        <v>12472</v>
      </c>
      <c r="B98">
        <v>505</v>
      </c>
      <c r="C98">
        <v>343</v>
      </c>
      <c r="D98" s="4">
        <v>0.12043487871918043</v>
      </c>
      <c r="E98">
        <v>2018</v>
      </c>
      <c r="F98" t="s">
        <v>24</v>
      </c>
      <c r="G98" t="s">
        <v>31</v>
      </c>
      <c r="H98" t="s">
        <v>28</v>
      </c>
      <c r="I98" t="s">
        <v>58</v>
      </c>
    </row>
    <row r="99" spans="1:9" x14ac:dyDescent="0.3">
      <c r="A99">
        <v>12473</v>
      </c>
      <c r="B99">
        <v>925</v>
      </c>
      <c r="C99">
        <v>131</v>
      </c>
      <c r="D99" s="4">
        <v>2.8754141754205233E-3</v>
      </c>
      <c r="E99">
        <v>2017</v>
      </c>
      <c r="F99" t="s">
        <v>24</v>
      </c>
      <c r="G99" t="s">
        <v>31</v>
      </c>
      <c r="H99" t="s">
        <v>27</v>
      </c>
      <c r="I99" t="s">
        <v>58</v>
      </c>
    </row>
    <row r="100" spans="1:9" x14ac:dyDescent="0.3">
      <c r="A100">
        <v>12474</v>
      </c>
      <c r="B100">
        <v>503</v>
      </c>
      <c r="C100">
        <v>490</v>
      </c>
      <c r="D100" s="4">
        <v>4.6924816452446991E-2</v>
      </c>
      <c r="E100">
        <v>2018</v>
      </c>
      <c r="F100" t="s">
        <v>24</v>
      </c>
      <c r="G100" t="s">
        <v>31</v>
      </c>
      <c r="H100" t="s">
        <v>27</v>
      </c>
      <c r="I100" t="s">
        <v>58</v>
      </c>
    </row>
    <row r="101" spans="1:9" x14ac:dyDescent="0.3">
      <c r="A101">
        <v>12475</v>
      </c>
      <c r="B101">
        <v>925</v>
      </c>
      <c r="C101">
        <v>32</v>
      </c>
      <c r="D101" s="4">
        <v>2.6634596914658769E-2</v>
      </c>
      <c r="E101">
        <v>2017</v>
      </c>
      <c r="F101" t="s">
        <v>24</v>
      </c>
      <c r="G101" t="s">
        <v>18</v>
      </c>
      <c r="H101" t="s">
        <v>27</v>
      </c>
      <c r="I101" t="s">
        <v>58</v>
      </c>
    </row>
    <row r="102" spans="1:9" x14ac:dyDescent="0.3">
      <c r="A102">
        <v>12476</v>
      </c>
      <c r="B102">
        <v>504</v>
      </c>
      <c r="C102">
        <v>167</v>
      </c>
      <c r="D102" s="4">
        <v>0.14947086221827841</v>
      </c>
      <c r="E102">
        <v>2018</v>
      </c>
      <c r="F102" t="s">
        <v>24</v>
      </c>
      <c r="G102" t="s">
        <v>31</v>
      </c>
      <c r="H102" t="s">
        <v>28</v>
      </c>
      <c r="I102" t="s">
        <v>58</v>
      </c>
    </row>
    <row r="103" spans="1:9" x14ac:dyDescent="0.3">
      <c r="A103">
        <v>12477</v>
      </c>
      <c r="B103">
        <v>566</v>
      </c>
      <c r="C103">
        <v>376</v>
      </c>
      <c r="D103" s="4">
        <v>0.17258998227425149</v>
      </c>
      <c r="E103">
        <v>2018</v>
      </c>
      <c r="F103" t="s">
        <v>24</v>
      </c>
      <c r="G103" t="s">
        <v>31</v>
      </c>
      <c r="H103" t="s">
        <v>28</v>
      </c>
      <c r="I103" t="s">
        <v>58</v>
      </c>
    </row>
    <row r="104" spans="1:9" x14ac:dyDescent="0.3">
      <c r="A104">
        <v>12478</v>
      </c>
      <c r="B104">
        <v>875</v>
      </c>
      <c r="C104">
        <v>29</v>
      </c>
      <c r="D104" s="4">
        <v>0.11124927538416574</v>
      </c>
      <c r="E104">
        <v>2017</v>
      </c>
      <c r="F104" t="s">
        <v>24</v>
      </c>
      <c r="G104" t="s">
        <v>18</v>
      </c>
      <c r="H104" t="s">
        <v>28</v>
      </c>
      <c r="I104" t="s">
        <v>58</v>
      </c>
    </row>
    <row r="105" spans="1:9" x14ac:dyDescent="0.3">
      <c r="A105">
        <v>12479</v>
      </c>
      <c r="B105">
        <v>875</v>
      </c>
      <c r="C105">
        <v>30</v>
      </c>
      <c r="D105" s="4">
        <v>-2.1228823559842149E-2</v>
      </c>
      <c r="E105">
        <v>2017</v>
      </c>
      <c r="F105" t="s">
        <v>24</v>
      </c>
      <c r="G105" t="s">
        <v>18</v>
      </c>
      <c r="H105" t="s">
        <v>26</v>
      </c>
      <c r="I105" t="s">
        <v>58</v>
      </c>
    </row>
    <row r="106" spans="1:9" x14ac:dyDescent="0.3">
      <c r="A106">
        <v>12480</v>
      </c>
      <c r="B106">
        <v>599</v>
      </c>
      <c r="C106">
        <v>145</v>
      </c>
      <c r="D106" s="4">
        <v>7.4091950524034916E-2</v>
      </c>
      <c r="E106">
        <v>2018</v>
      </c>
      <c r="F106" t="s">
        <v>23</v>
      </c>
      <c r="G106" t="s">
        <v>31</v>
      </c>
      <c r="H106" t="s">
        <v>27</v>
      </c>
      <c r="I106" t="s">
        <v>58</v>
      </c>
    </row>
    <row r="107" spans="1:9" x14ac:dyDescent="0.3">
      <c r="A107">
        <v>12481</v>
      </c>
      <c r="B107">
        <v>497</v>
      </c>
      <c r="C107">
        <v>231</v>
      </c>
      <c r="D107" s="4">
        <v>7.4822967846147392E-2</v>
      </c>
      <c r="E107">
        <v>2018</v>
      </c>
      <c r="F107" t="s">
        <v>24</v>
      </c>
      <c r="G107" t="s">
        <v>31</v>
      </c>
      <c r="H107" t="s">
        <v>27</v>
      </c>
      <c r="I107" t="s">
        <v>58</v>
      </c>
    </row>
    <row r="108" spans="1:9" x14ac:dyDescent="0.3">
      <c r="A108">
        <v>12483</v>
      </c>
      <c r="B108">
        <v>525</v>
      </c>
      <c r="C108">
        <v>103</v>
      </c>
      <c r="D108" s="4">
        <v>0.19546705950122312</v>
      </c>
      <c r="E108">
        <v>2018</v>
      </c>
      <c r="F108" t="s">
        <v>24</v>
      </c>
      <c r="G108" t="s">
        <v>31</v>
      </c>
      <c r="H108" t="s">
        <v>28</v>
      </c>
      <c r="I108" t="s">
        <v>58</v>
      </c>
    </row>
    <row r="109" spans="1:9" x14ac:dyDescent="0.3">
      <c r="A109">
        <v>12484</v>
      </c>
      <c r="B109">
        <v>502</v>
      </c>
      <c r="C109">
        <v>317</v>
      </c>
      <c r="D109" s="4">
        <v>1.8323038155719663E-2</v>
      </c>
      <c r="E109">
        <v>2018</v>
      </c>
      <c r="F109" t="s">
        <v>24</v>
      </c>
      <c r="G109" t="s">
        <v>31</v>
      </c>
      <c r="H109" t="s">
        <v>27</v>
      </c>
      <c r="I109" t="s">
        <v>58</v>
      </c>
    </row>
    <row r="110" spans="1:9" x14ac:dyDescent="0.3">
      <c r="A110">
        <v>12488</v>
      </c>
      <c r="B110">
        <v>947</v>
      </c>
      <c r="C110">
        <v>20</v>
      </c>
      <c r="D110" s="4">
        <v>0.40816876176492423</v>
      </c>
      <c r="E110">
        <v>2017</v>
      </c>
      <c r="F110" t="s">
        <v>23</v>
      </c>
      <c r="G110" t="s">
        <v>18</v>
      </c>
      <c r="H110" t="s">
        <v>30</v>
      </c>
      <c r="I110" t="s">
        <v>58</v>
      </c>
    </row>
    <row r="111" spans="1:9" x14ac:dyDescent="0.3">
      <c r="A111">
        <v>12489</v>
      </c>
      <c r="B111">
        <v>664</v>
      </c>
      <c r="C111">
        <v>15</v>
      </c>
      <c r="D111" s="4">
        <v>0.27840335247230963</v>
      </c>
      <c r="E111">
        <v>2018</v>
      </c>
      <c r="F111" t="s">
        <v>23</v>
      </c>
      <c r="G111" t="s">
        <v>18</v>
      </c>
      <c r="H111" t="s">
        <v>29</v>
      </c>
      <c r="I111" t="s">
        <v>58</v>
      </c>
    </row>
    <row r="112" spans="1:9" x14ac:dyDescent="0.3">
      <c r="A112">
        <v>12490</v>
      </c>
      <c r="B112">
        <v>515</v>
      </c>
      <c r="C112">
        <v>253</v>
      </c>
      <c r="D112" s="4">
        <v>7.269580039304406E-2</v>
      </c>
      <c r="E112">
        <v>2018</v>
      </c>
      <c r="F112" t="s">
        <v>24</v>
      </c>
      <c r="G112" t="s">
        <v>31</v>
      </c>
      <c r="H112" t="s">
        <v>27</v>
      </c>
      <c r="I112" t="s">
        <v>58</v>
      </c>
    </row>
    <row r="113" spans="1:9" x14ac:dyDescent="0.3">
      <c r="A113">
        <v>12491</v>
      </c>
      <c r="B113">
        <v>910</v>
      </c>
      <c r="C113">
        <v>22</v>
      </c>
      <c r="D113" s="4">
        <v>1.087224165381289E-2</v>
      </c>
      <c r="E113">
        <v>2017</v>
      </c>
      <c r="F113" t="s">
        <v>24</v>
      </c>
      <c r="G113" t="s">
        <v>18</v>
      </c>
      <c r="H113" t="s">
        <v>27</v>
      </c>
      <c r="I113" t="s">
        <v>58</v>
      </c>
    </row>
    <row r="114" spans="1:9" x14ac:dyDescent="0.3">
      <c r="A114">
        <v>12492</v>
      </c>
      <c r="B114">
        <v>935</v>
      </c>
      <c r="C114">
        <v>19</v>
      </c>
      <c r="D114" s="4">
        <v>0.11530417271378902</v>
      </c>
      <c r="E114">
        <v>2017</v>
      </c>
      <c r="F114" t="s">
        <v>24</v>
      </c>
      <c r="G114" t="s">
        <v>18</v>
      </c>
      <c r="H114" t="s">
        <v>28</v>
      </c>
      <c r="I114" t="s">
        <v>58</v>
      </c>
    </row>
    <row r="115" spans="1:9" x14ac:dyDescent="0.3">
      <c r="A115">
        <v>12493</v>
      </c>
      <c r="B115">
        <v>503</v>
      </c>
      <c r="C115">
        <v>31</v>
      </c>
      <c r="D115" s="4">
        <v>0.15180526756841947</v>
      </c>
      <c r="E115">
        <v>2018</v>
      </c>
      <c r="F115" t="s">
        <v>24</v>
      </c>
      <c r="G115" t="s">
        <v>18</v>
      </c>
      <c r="H115" t="s">
        <v>28</v>
      </c>
      <c r="I115" t="s">
        <v>58</v>
      </c>
    </row>
    <row r="116" spans="1:9" x14ac:dyDescent="0.3">
      <c r="A116">
        <v>12494</v>
      </c>
      <c r="B116">
        <v>501</v>
      </c>
      <c r="C116">
        <v>52</v>
      </c>
      <c r="D116" s="4">
        <v>9.3540469033225035E-2</v>
      </c>
      <c r="E116">
        <v>2018</v>
      </c>
      <c r="F116" t="s">
        <v>24</v>
      </c>
      <c r="G116" t="s">
        <v>18</v>
      </c>
      <c r="H116" t="s">
        <v>27</v>
      </c>
      <c r="I116" t="s">
        <v>58</v>
      </c>
    </row>
    <row r="117" spans="1:9" x14ac:dyDescent="0.3">
      <c r="A117">
        <v>12497</v>
      </c>
      <c r="B117">
        <v>953</v>
      </c>
      <c r="C117">
        <v>13</v>
      </c>
      <c r="D117" s="4">
        <v>2.0917353930577847E-2</v>
      </c>
      <c r="E117">
        <v>2017</v>
      </c>
      <c r="F117" t="s">
        <v>23</v>
      </c>
      <c r="G117" t="s">
        <v>18</v>
      </c>
      <c r="H117" t="s">
        <v>27</v>
      </c>
      <c r="I117" t="s">
        <v>58</v>
      </c>
    </row>
    <row r="118" spans="1:9" x14ac:dyDescent="0.3">
      <c r="A118">
        <v>12498</v>
      </c>
      <c r="B118">
        <v>893</v>
      </c>
      <c r="C118">
        <v>19</v>
      </c>
      <c r="D118" s="4">
        <v>0.25986577792295629</v>
      </c>
      <c r="E118">
        <v>2017</v>
      </c>
      <c r="F118" t="s">
        <v>24</v>
      </c>
      <c r="G118" t="s">
        <v>18</v>
      </c>
      <c r="H118" t="s">
        <v>29</v>
      </c>
      <c r="I118" t="s">
        <v>58</v>
      </c>
    </row>
    <row r="119" spans="1:9" x14ac:dyDescent="0.3">
      <c r="A119">
        <v>12500</v>
      </c>
      <c r="B119">
        <v>510</v>
      </c>
      <c r="C119">
        <v>59</v>
      </c>
      <c r="D119" s="4">
        <v>-1.6771759421155155E-3</v>
      </c>
      <c r="E119">
        <v>2018</v>
      </c>
      <c r="F119" t="s">
        <v>24</v>
      </c>
      <c r="G119" t="s">
        <v>18</v>
      </c>
      <c r="H119" t="s">
        <v>26</v>
      </c>
      <c r="I119" t="s">
        <v>58</v>
      </c>
    </row>
    <row r="120" spans="1:9" x14ac:dyDescent="0.3">
      <c r="A120">
        <v>12501</v>
      </c>
      <c r="B120">
        <v>663</v>
      </c>
      <c r="C120">
        <v>151</v>
      </c>
      <c r="D120" s="4">
        <v>0.11815507199610856</v>
      </c>
      <c r="E120">
        <v>2018</v>
      </c>
      <c r="F120" t="s">
        <v>23</v>
      </c>
      <c r="G120" t="s">
        <v>31</v>
      </c>
      <c r="H120" t="s">
        <v>28</v>
      </c>
      <c r="I120" t="s">
        <v>58</v>
      </c>
    </row>
    <row r="121" spans="1:9" x14ac:dyDescent="0.3">
      <c r="A121">
        <v>12502</v>
      </c>
      <c r="B121">
        <v>586</v>
      </c>
      <c r="C121">
        <v>162</v>
      </c>
      <c r="D121" s="4">
        <v>0.13871488288326003</v>
      </c>
      <c r="E121">
        <v>2018</v>
      </c>
      <c r="F121" t="s">
        <v>23</v>
      </c>
      <c r="G121" t="s">
        <v>31</v>
      </c>
      <c r="H121" t="s">
        <v>28</v>
      </c>
      <c r="I121" t="s">
        <v>58</v>
      </c>
    </row>
    <row r="122" spans="1:9" x14ac:dyDescent="0.3">
      <c r="A122">
        <v>12504</v>
      </c>
      <c r="B122">
        <v>890</v>
      </c>
      <c r="C122">
        <v>7</v>
      </c>
      <c r="D122" s="4">
        <v>-5.1167021919232225E-2</v>
      </c>
      <c r="E122">
        <v>2017</v>
      </c>
      <c r="F122" t="s">
        <v>24</v>
      </c>
      <c r="G122" t="s">
        <v>18</v>
      </c>
      <c r="H122" t="s">
        <v>26</v>
      </c>
      <c r="I122" t="s">
        <v>58</v>
      </c>
    </row>
    <row r="123" spans="1:9" x14ac:dyDescent="0.3">
      <c r="A123">
        <v>12506</v>
      </c>
      <c r="B123">
        <v>579</v>
      </c>
      <c r="C123">
        <v>46</v>
      </c>
      <c r="D123" s="4">
        <v>0.17350108647489573</v>
      </c>
      <c r="E123">
        <v>2018</v>
      </c>
      <c r="F123" t="s">
        <v>23</v>
      </c>
      <c r="G123" t="s">
        <v>18</v>
      </c>
      <c r="H123" t="s">
        <v>28</v>
      </c>
      <c r="I123" t="s">
        <v>58</v>
      </c>
    </row>
    <row r="124" spans="1:9" x14ac:dyDescent="0.3">
      <c r="A124">
        <v>12507</v>
      </c>
      <c r="B124">
        <v>625</v>
      </c>
      <c r="C124">
        <v>29</v>
      </c>
      <c r="D124" s="4">
        <v>7.7968409601558875E-2</v>
      </c>
      <c r="E124">
        <v>2018</v>
      </c>
      <c r="F124" t="s">
        <v>23</v>
      </c>
      <c r="G124" t="s">
        <v>18</v>
      </c>
      <c r="H124" t="s">
        <v>27</v>
      </c>
      <c r="I124" t="s">
        <v>58</v>
      </c>
    </row>
    <row r="125" spans="1:9" x14ac:dyDescent="0.3">
      <c r="A125">
        <v>12508</v>
      </c>
      <c r="B125">
        <v>898</v>
      </c>
      <c r="C125">
        <v>62</v>
      </c>
      <c r="D125" s="4">
        <v>0.12142109244587367</v>
      </c>
      <c r="E125">
        <v>2017</v>
      </c>
      <c r="F125" t="s">
        <v>24</v>
      </c>
      <c r="G125" t="s">
        <v>18</v>
      </c>
      <c r="H125" t="s">
        <v>28</v>
      </c>
      <c r="I125" t="s">
        <v>58</v>
      </c>
    </row>
    <row r="126" spans="1:9" x14ac:dyDescent="0.3">
      <c r="A126">
        <v>12509</v>
      </c>
      <c r="B126">
        <v>1156</v>
      </c>
      <c r="C126">
        <v>6</v>
      </c>
      <c r="D126" s="4">
        <v>0.14004229000430168</v>
      </c>
      <c r="E126">
        <v>2017</v>
      </c>
      <c r="F126" t="s">
        <v>21</v>
      </c>
      <c r="G126" t="s">
        <v>18</v>
      </c>
      <c r="H126" t="s">
        <v>28</v>
      </c>
      <c r="I126" t="s">
        <v>58</v>
      </c>
    </row>
    <row r="127" spans="1:9" x14ac:dyDescent="0.3">
      <c r="A127">
        <v>12510</v>
      </c>
      <c r="B127">
        <v>656</v>
      </c>
      <c r="C127">
        <v>30</v>
      </c>
      <c r="D127" s="4">
        <v>3.8197956971713375E-2</v>
      </c>
      <c r="E127">
        <v>2018</v>
      </c>
      <c r="F127" t="s">
        <v>23</v>
      </c>
      <c r="G127" t="s">
        <v>18</v>
      </c>
      <c r="H127" t="s">
        <v>27</v>
      </c>
      <c r="I127" t="s">
        <v>58</v>
      </c>
    </row>
    <row r="128" spans="1:9" x14ac:dyDescent="0.3">
      <c r="A128">
        <v>12513</v>
      </c>
      <c r="B128">
        <v>984</v>
      </c>
      <c r="C128">
        <v>34</v>
      </c>
      <c r="D128" s="4">
        <v>-1.3647143671622376E-2</v>
      </c>
      <c r="E128">
        <v>2017</v>
      </c>
      <c r="F128" t="s">
        <v>23</v>
      </c>
      <c r="G128" t="s">
        <v>18</v>
      </c>
      <c r="H128" t="s">
        <v>26</v>
      </c>
      <c r="I128" t="s">
        <v>58</v>
      </c>
    </row>
    <row r="129" spans="1:9" x14ac:dyDescent="0.3">
      <c r="A129">
        <v>12514</v>
      </c>
      <c r="B129">
        <v>594</v>
      </c>
      <c r="C129">
        <v>89</v>
      </c>
      <c r="D129" s="4">
        <v>-5.0637973409419761E-3</v>
      </c>
      <c r="E129">
        <v>2018</v>
      </c>
      <c r="F129" t="s">
        <v>23</v>
      </c>
      <c r="G129" t="s">
        <v>18</v>
      </c>
      <c r="H129" t="s">
        <v>26</v>
      </c>
      <c r="I129" t="s">
        <v>58</v>
      </c>
    </row>
    <row r="130" spans="1:9" x14ac:dyDescent="0.3">
      <c r="A130">
        <v>12515</v>
      </c>
      <c r="B130">
        <v>496</v>
      </c>
      <c r="C130">
        <v>13</v>
      </c>
      <c r="D130" s="4">
        <v>0.17796622125103226</v>
      </c>
      <c r="E130">
        <v>2018</v>
      </c>
      <c r="F130" t="s">
        <v>24</v>
      </c>
      <c r="G130" t="s">
        <v>18</v>
      </c>
      <c r="H130" t="s">
        <v>28</v>
      </c>
      <c r="I130" t="s">
        <v>58</v>
      </c>
    </row>
    <row r="131" spans="1:9" x14ac:dyDescent="0.3">
      <c r="A131">
        <v>12516</v>
      </c>
      <c r="B131">
        <v>516</v>
      </c>
      <c r="C131">
        <v>24</v>
      </c>
      <c r="D131" s="4">
        <v>-2.2848896986999295E-2</v>
      </c>
      <c r="E131">
        <v>2018</v>
      </c>
      <c r="F131" t="s">
        <v>24</v>
      </c>
      <c r="G131" t="s">
        <v>18</v>
      </c>
      <c r="H131" t="s">
        <v>26</v>
      </c>
      <c r="I131" t="s">
        <v>58</v>
      </c>
    </row>
    <row r="132" spans="1:9" x14ac:dyDescent="0.3">
      <c r="A132">
        <v>12517</v>
      </c>
      <c r="B132">
        <v>900</v>
      </c>
      <c r="C132">
        <v>191</v>
      </c>
      <c r="D132" s="4">
        <v>2.9224103519508052E-2</v>
      </c>
      <c r="E132">
        <v>2017</v>
      </c>
      <c r="F132" t="s">
        <v>24</v>
      </c>
      <c r="G132" t="s">
        <v>31</v>
      </c>
      <c r="H132" t="s">
        <v>27</v>
      </c>
      <c r="I132" t="s">
        <v>58</v>
      </c>
    </row>
    <row r="133" spans="1:9" x14ac:dyDescent="0.3">
      <c r="A133">
        <v>12518</v>
      </c>
      <c r="B133">
        <v>900</v>
      </c>
      <c r="C133">
        <v>98</v>
      </c>
      <c r="D133" s="4">
        <v>8.3491582718564314E-2</v>
      </c>
      <c r="E133">
        <v>2017</v>
      </c>
      <c r="F133" t="s">
        <v>24</v>
      </c>
      <c r="G133" t="s">
        <v>18</v>
      </c>
      <c r="H133" t="s">
        <v>27</v>
      </c>
      <c r="I133" t="s">
        <v>58</v>
      </c>
    </row>
    <row r="134" spans="1:9" x14ac:dyDescent="0.3">
      <c r="A134">
        <v>12519</v>
      </c>
      <c r="B134">
        <v>935</v>
      </c>
      <c r="C134">
        <v>16</v>
      </c>
      <c r="D134" s="4">
        <v>0.26689741863404243</v>
      </c>
      <c r="E134">
        <v>2017</v>
      </c>
      <c r="F134" t="s">
        <v>24</v>
      </c>
      <c r="G134" t="s">
        <v>18</v>
      </c>
      <c r="H134" t="s">
        <v>29</v>
      </c>
      <c r="I134" t="s">
        <v>58</v>
      </c>
    </row>
    <row r="135" spans="1:9" x14ac:dyDescent="0.3">
      <c r="A135">
        <v>12520</v>
      </c>
      <c r="B135">
        <v>559</v>
      </c>
      <c r="C135">
        <v>231</v>
      </c>
      <c r="D135" s="4">
        <v>3.4931112598490133E-2</v>
      </c>
      <c r="E135">
        <v>2018</v>
      </c>
      <c r="F135" t="s">
        <v>24</v>
      </c>
      <c r="G135" t="s">
        <v>31</v>
      </c>
      <c r="H135" t="s">
        <v>27</v>
      </c>
      <c r="I135" t="s">
        <v>58</v>
      </c>
    </row>
    <row r="136" spans="1:9" x14ac:dyDescent="0.3">
      <c r="A136">
        <v>12521</v>
      </c>
      <c r="B136">
        <v>1014</v>
      </c>
      <c r="C136">
        <v>35</v>
      </c>
      <c r="D136" s="4">
        <v>2.726625199581019E-2</v>
      </c>
      <c r="E136">
        <v>2017</v>
      </c>
      <c r="F136" t="s">
        <v>23</v>
      </c>
      <c r="G136" t="s">
        <v>18</v>
      </c>
      <c r="H136" t="s">
        <v>27</v>
      </c>
      <c r="I136" t="s">
        <v>58</v>
      </c>
    </row>
    <row r="137" spans="1:9" x14ac:dyDescent="0.3">
      <c r="A137">
        <v>12522</v>
      </c>
      <c r="B137">
        <v>911</v>
      </c>
      <c r="C137">
        <v>10</v>
      </c>
      <c r="D137" s="4">
        <v>-0.10654933417355109</v>
      </c>
      <c r="E137">
        <v>2017</v>
      </c>
      <c r="F137" t="s">
        <v>24</v>
      </c>
      <c r="G137" t="s">
        <v>18</v>
      </c>
      <c r="H137" t="s">
        <v>26</v>
      </c>
      <c r="I137" t="s">
        <v>58</v>
      </c>
    </row>
    <row r="138" spans="1:9" x14ac:dyDescent="0.3">
      <c r="A138">
        <v>12523</v>
      </c>
      <c r="B138">
        <v>597</v>
      </c>
      <c r="C138">
        <v>76</v>
      </c>
      <c r="D138" s="4">
        <v>0.20347951225753713</v>
      </c>
      <c r="E138">
        <v>2018</v>
      </c>
      <c r="F138" t="s">
        <v>23</v>
      </c>
      <c r="G138" t="s">
        <v>18</v>
      </c>
      <c r="H138" t="s">
        <v>29</v>
      </c>
      <c r="I138" t="s">
        <v>58</v>
      </c>
    </row>
    <row r="139" spans="1:9" x14ac:dyDescent="0.3">
      <c r="A139">
        <v>12524</v>
      </c>
      <c r="B139">
        <v>539</v>
      </c>
      <c r="C139">
        <v>116</v>
      </c>
      <c r="D139" s="4">
        <v>4.2888305930923055E-2</v>
      </c>
      <c r="E139">
        <v>2018</v>
      </c>
      <c r="F139" t="s">
        <v>24</v>
      </c>
      <c r="G139" t="s">
        <v>31</v>
      </c>
      <c r="H139" t="s">
        <v>27</v>
      </c>
      <c r="I139" t="s">
        <v>58</v>
      </c>
    </row>
    <row r="140" spans="1:9" x14ac:dyDescent="0.3">
      <c r="A140">
        <v>12526</v>
      </c>
      <c r="B140">
        <v>925</v>
      </c>
      <c r="C140">
        <v>54</v>
      </c>
      <c r="D140" s="4">
        <v>1.3493011414366863E-2</v>
      </c>
      <c r="E140">
        <v>2017</v>
      </c>
      <c r="F140" t="s">
        <v>24</v>
      </c>
      <c r="G140" t="s">
        <v>18</v>
      </c>
      <c r="H140" t="s">
        <v>27</v>
      </c>
      <c r="I140" t="s">
        <v>58</v>
      </c>
    </row>
    <row r="141" spans="1:9" x14ac:dyDescent="0.3">
      <c r="A141">
        <v>12527</v>
      </c>
      <c r="B141">
        <v>696</v>
      </c>
      <c r="C141">
        <v>15</v>
      </c>
      <c r="D141" s="4">
        <v>1.9168599032482823E-3</v>
      </c>
      <c r="E141">
        <v>2018</v>
      </c>
      <c r="F141" t="s">
        <v>22</v>
      </c>
      <c r="G141" t="s">
        <v>18</v>
      </c>
      <c r="H141" t="s">
        <v>27</v>
      </c>
      <c r="I141" t="s">
        <v>58</v>
      </c>
    </row>
    <row r="142" spans="1:9" x14ac:dyDescent="0.3">
      <c r="A142">
        <v>12528</v>
      </c>
      <c r="B142">
        <v>643</v>
      </c>
      <c r="C142">
        <v>105</v>
      </c>
      <c r="D142" s="4">
        <v>0.14349221354405534</v>
      </c>
      <c r="E142">
        <v>2018</v>
      </c>
      <c r="F142" t="s">
        <v>23</v>
      </c>
      <c r="G142" t="s">
        <v>31</v>
      </c>
      <c r="H142" t="s">
        <v>28</v>
      </c>
      <c r="I142" t="s">
        <v>58</v>
      </c>
    </row>
    <row r="143" spans="1:9" x14ac:dyDescent="0.3">
      <c r="A143">
        <v>12530</v>
      </c>
      <c r="B143">
        <v>561</v>
      </c>
      <c r="C143">
        <v>72</v>
      </c>
      <c r="D143" s="4">
        <v>4.7769165573682375E-2</v>
      </c>
      <c r="E143">
        <v>2018</v>
      </c>
      <c r="F143" t="s">
        <v>24</v>
      </c>
      <c r="G143" t="s">
        <v>18</v>
      </c>
      <c r="H143" t="s">
        <v>27</v>
      </c>
      <c r="I143" t="s">
        <v>58</v>
      </c>
    </row>
    <row r="144" spans="1:9" x14ac:dyDescent="0.3">
      <c r="A144">
        <v>12531</v>
      </c>
      <c r="B144">
        <v>886</v>
      </c>
      <c r="C144">
        <v>17</v>
      </c>
      <c r="D144" s="4">
        <v>5.6092070189042463E-2</v>
      </c>
      <c r="E144">
        <v>2017</v>
      </c>
      <c r="F144" t="s">
        <v>24</v>
      </c>
      <c r="G144" t="s">
        <v>18</v>
      </c>
      <c r="H144" t="s">
        <v>27</v>
      </c>
      <c r="I144" t="s">
        <v>58</v>
      </c>
    </row>
    <row r="145" spans="1:9" x14ac:dyDescent="0.3">
      <c r="A145">
        <v>12532</v>
      </c>
      <c r="B145">
        <v>902</v>
      </c>
      <c r="C145">
        <v>14</v>
      </c>
      <c r="D145" s="4">
        <v>4.6629092763005607E-2</v>
      </c>
      <c r="E145">
        <v>2017</v>
      </c>
      <c r="F145" t="s">
        <v>24</v>
      </c>
      <c r="G145" t="s">
        <v>18</v>
      </c>
      <c r="H145" t="s">
        <v>27</v>
      </c>
      <c r="I145" t="s">
        <v>58</v>
      </c>
    </row>
    <row r="146" spans="1:9" x14ac:dyDescent="0.3">
      <c r="A146">
        <v>12534</v>
      </c>
      <c r="B146">
        <v>1002</v>
      </c>
      <c r="C146">
        <v>61</v>
      </c>
      <c r="D146" s="4">
        <v>7.3971705392931422E-2</v>
      </c>
      <c r="E146">
        <v>2017</v>
      </c>
      <c r="F146" t="s">
        <v>23</v>
      </c>
      <c r="G146" t="s">
        <v>18</v>
      </c>
      <c r="H146" t="s">
        <v>27</v>
      </c>
      <c r="I146" t="s">
        <v>58</v>
      </c>
    </row>
    <row r="147" spans="1:9" x14ac:dyDescent="0.3">
      <c r="A147">
        <v>12535</v>
      </c>
      <c r="B147">
        <v>963</v>
      </c>
      <c r="C147">
        <v>32</v>
      </c>
      <c r="D147" s="4">
        <v>0.28042410657406902</v>
      </c>
      <c r="E147">
        <v>2017</v>
      </c>
      <c r="F147" t="s">
        <v>23</v>
      </c>
      <c r="G147" t="s">
        <v>18</v>
      </c>
      <c r="H147" t="s">
        <v>29</v>
      </c>
      <c r="I147" t="s">
        <v>58</v>
      </c>
    </row>
    <row r="148" spans="1:9" x14ac:dyDescent="0.3">
      <c r="A148">
        <v>12536</v>
      </c>
      <c r="B148">
        <v>879</v>
      </c>
      <c r="C148">
        <v>256</v>
      </c>
      <c r="D148" s="4">
        <v>8.0697791537250929E-2</v>
      </c>
      <c r="E148">
        <v>2017</v>
      </c>
      <c r="F148" t="s">
        <v>24</v>
      </c>
      <c r="G148" t="s">
        <v>31</v>
      </c>
      <c r="H148" t="s">
        <v>27</v>
      </c>
      <c r="I148" t="s">
        <v>58</v>
      </c>
    </row>
    <row r="149" spans="1:9" x14ac:dyDescent="0.3">
      <c r="A149">
        <v>12538</v>
      </c>
      <c r="B149">
        <v>901</v>
      </c>
      <c r="C149">
        <v>19</v>
      </c>
      <c r="D149" s="4">
        <v>-2.5246104573114742E-2</v>
      </c>
      <c r="E149">
        <v>2017</v>
      </c>
      <c r="F149" t="s">
        <v>24</v>
      </c>
      <c r="G149" t="s">
        <v>18</v>
      </c>
      <c r="H149" t="s">
        <v>26</v>
      </c>
      <c r="I149" t="s">
        <v>58</v>
      </c>
    </row>
    <row r="150" spans="1:9" x14ac:dyDescent="0.3">
      <c r="A150">
        <v>12539</v>
      </c>
      <c r="B150">
        <v>596</v>
      </c>
      <c r="C150">
        <v>387</v>
      </c>
      <c r="D150" s="4">
        <v>0.16987363102625597</v>
      </c>
      <c r="E150">
        <v>2018</v>
      </c>
      <c r="F150" t="s">
        <v>23</v>
      </c>
      <c r="G150" t="s">
        <v>31</v>
      </c>
      <c r="H150" t="s">
        <v>28</v>
      </c>
      <c r="I150" t="s">
        <v>58</v>
      </c>
    </row>
    <row r="151" spans="1:9" x14ac:dyDescent="0.3">
      <c r="A151">
        <v>12540</v>
      </c>
      <c r="B151">
        <v>504</v>
      </c>
      <c r="C151">
        <v>522</v>
      </c>
      <c r="D151" s="4">
        <v>8.7002555988685309E-2</v>
      </c>
      <c r="E151">
        <v>2018</v>
      </c>
      <c r="F151" t="s">
        <v>24</v>
      </c>
      <c r="G151" t="s">
        <v>19</v>
      </c>
      <c r="H151" t="s">
        <v>27</v>
      </c>
      <c r="I151" t="s">
        <v>58</v>
      </c>
    </row>
    <row r="152" spans="1:9" x14ac:dyDescent="0.3">
      <c r="A152">
        <v>12541</v>
      </c>
      <c r="B152">
        <v>506</v>
      </c>
      <c r="C152">
        <v>20</v>
      </c>
      <c r="D152" s="4">
        <v>-3.747745198668139E-3</v>
      </c>
      <c r="E152">
        <v>2018</v>
      </c>
      <c r="F152" t="s">
        <v>24</v>
      </c>
      <c r="G152" t="s">
        <v>18</v>
      </c>
      <c r="H152" t="s">
        <v>26</v>
      </c>
      <c r="I152" t="s">
        <v>58</v>
      </c>
    </row>
    <row r="153" spans="1:9" x14ac:dyDescent="0.3">
      <c r="A153">
        <v>12544</v>
      </c>
      <c r="B153">
        <v>908</v>
      </c>
      <c r="C153">
        <v>17</v>
      </c>
      <c r="D153" s="4">
        <v>7.5763764383857152E-2</v>
      </c>
      <c r="E153">
        <v>2017</v>
      </c>
      <c r="F153" t="s">
        <v>24</v>
      </c>
      <c r="G153" t="s">
        <v>18</v>
      </c>
      <c r="H153" t="s">
        <v>27</v>
      </c>
      <c r="I153" t="s">
        <v>58</v>
      </c>
    </row>
    <row r="154" spans="1:9" x14ac:dyDescent="0.3">
      <c r="A154">
        <v>12545</v>
      </c>
      <c r="B154">
        <v>591</v>
      </c>
      <c r="C154">
        <v>76</v>
      </c>
      <c r="D154" s="4">
        <v>0.12964172185287431</v>
      </c>
      <c r="E154">
        <v>2018</v>
      </c>
      <c r="F154" t="s">
        <v>23</v>
      </c>
      <c r="G154" t="s">
        <v>18</v>
      </c>
      <c r="H154" t="s">
        <v>28</v>
      </c>
      <c r="I154" t="s">
        <v>58</v>
      </c>
    </row>
    <row r="155" spans="1:9" x14ac:dyDescent="0.3">
      <c r="A155">
        <v>12546</v>
      </c>
      <c r="B155">
        <v>938</v>
      </c>
      <c r="C155">
        <v>42</v>
      </c>
      <c r="D155" s="4">
        <v>-3.0483642911525617E-2</v>
      </c>
      <c r="E155">
        <v>2017</v>
      </c>
      <c r="F155" t="s">
        <v>24</v>
      </c>
      <c r="G155" t="s">
        <v>18</v>
      </c>
      <c r="H155" t="s">
        <v>26</v>
      </c>
      <c r="I155" t="s">
        <v>58</v>
      </c>
    </row>
    <row r="156" spans="1:9" x14ac:dyDescent="0.3">
      <c r="A156">
        <v>12547</v>
      </c>
      <c r="B156">
        <v>1069</v>
      </c>
      <c r="C156">
        <v>6</v>
      </c>
      <c r="D156" s="4">
        <v>2.5465296762897639E-2</v>
      </c>
      <c r="E156">
        <v>2017</v>
      </c>
      <c r="F156" t="s">
        <v>22</v>
      </c>
      <c r="G156" t="s">
        <v>18</v>
      </c>
      <c r="H156" t="s">
        <v>27</v>
      </c>
      <c r="I156" t="s">
        <v>58</v>
      </c>
    </row>
    <row r="157" spans="1:9" x14ac:dyDescent="0.3">
      <c r="A157">
        <v>12548</v>
      </c>
      <c r="B157">
        <v>496</v>
      </c>
      <c r="C157">
        <v>8</v>
      </c>
      <c r="D157" s="4">
        <v>3.8840200716132693E-2</v>
      </c>
      <c r="E157">
        <v>2018</v>
      </c>
      <c r="F157" t="s">
        <v>24</v>
      </c>
      <c r="G157" t="s">
        <v>18</v>
      </c>
      <c r="H157" t="s">
        <v>27</v>
      </c>
      <c r="I157" t="s">
        <v>58</v>
      </c>
    </row>
    <row r="158" spans="1:9" x14ac:dyDescent="0.3">
      <c r="A158">
        <v>12550</v>
      </c>
      <c r="B158">
        <v>951</v>
      </c>
      <c r="C158">
        <v>55</v>
      </c>
      <c r="D158" s="4">
        <v>0.14466784068283903</v>
      </c>
      <c r="E158">
        <v>2017</v>
      </c>
      <c r="F158" t="s">
        <v>23</v>
      </c>
      <c r="G158" t="s">
        <v>18</v>
      </c>
      <c r="H158" t="s">
        <v>28</v>
      </c>
      <c r="I158" t="s">
        <v>58</v>
      </c>
    </row>
    <row r="159" spans="1:9" x14ac:dyDescent="0.3">
      <c r="A159">
        <v>12551</v>
      </c>
      <c r="B159">
        <v>500</v>
      </c>
      <c r="C159">
        <v>10</v>
      </c>
      <c r="D159" s="4">
        <v>0.11118129986636043</v>
      </c>
      <c r="E159">
        <v>2018</v>
      </c>
      <c r="F159" t="s">
        <v>24</v>
      </c>
      <c r="G159" t="s">
        <v>18</v>
      </c>
      <c r="H159" t="s">
        <v>28</v>
      </c>
      <c r="I159" t="s">
        <v>58</v>
      </c>
    </row>
    <row r="160" spans="1:9" x14ac:dyDescent="0.3">
      <c r="A160">
        <v>12553</v>
      </c>
      <c r="B160">
        <v>536</v>
      </c>
      <c r="C160">
        <v>219</v>
      </c>
      <c r="D160" s="4">
        <v>7.6891713707685244E-2</v>
      </c>
      <c r="E160">
        <v>2018</v>
      </c>
      <c r="F160" t="s">
        <v>24</v>
      </c>
      <c r="G160" t="s">
        <v>31</v>
      </c>
      <c r="H160" t="s">
        <v>27</v>
      </c>
      <c r="I160" t="s">
        <v>58</v>
      </c>
    </row>
    <row r="161" spans="1:9" x14ac:dyDescent="0.3">
      <c r="A161">
        <v>12556</v>
      </c>
      <c r="B161">
        <v>922</v>
      </c>
      <c r="C161">
        <v>107</v>
      </c>
      <c r="D161" s="4">
        <v>9.9731295382963311E-2</v>
      </c>
      <c r="E161">
        <v>2017</v>
      </c>
      <c r="F161" t="s">
        <v>24</v>
      </c>
      <c r="G161" t="s">
        <v>31</v>
      </c>
      <c r="H161" t="s">
        <v>27</v>
      </c>
      <c r="I161" t="s">
        <v>58</v>
      </c>
    </row>
    <row r="162" spans="1:9" x14ac:dyDescent="0.3">
      <c r="A162">
        <v>12557</v>
      </c>
      <c r="B162">
        <v>625</v>
      </c>
      <c r="C162">
        <v>32</v>
      </c>
      <c r="D162" s="4">
        <v>0.26981958360492936</v>
      </c>
      <c r="E162">
        <v>2018</v>
      </c>
      <c r="F162" t="s">
        <v>23</v>
      </c>
      <c r="G162" t="s">
        <v>18</v>
      </c>
      <c r="H162" t="s">
        <v>29</v>
      </c>
      <c r="I162" t="s">
        <v>58</v>
      </c>
    </row>
    <row r="163" spans="1:9" x14ac:dyDescent="0.3">
      <c r="A163">
        <v>12558</v>
      </c>
      <c r="B163">
        <v>873</v>
      </c>
      <c r="C163">
        <v>18</v>
      </c>
      <c r="D163" s="4">
        <v>2.8405859217845164E-2</v>
      </c>
      <c r="E163">
        <v>2017</v>
      </c>
      <c r="F163" t="s">
        <v>24</v>
      </c>
      <c r="G163" t="s">
        <v>18</v>
      </c>
      <c r="H163" t="s">
        <v>27</v>
      </c>
      <c r="I163" t="s">
        <v>58</v>
      </c>
    </row>
    <row r="164" spans="1:9" x14ac:dyDescent="0.3">
      <c r="A164">
        <v>12559</v>
      </c>
      <c r="B164">
        <v>658</v>
      </c>
      <c r="C164">
        <v>39</v>
      </c>
      <c r="D164" s="4">
        <v>3.7459448802742035E-4</v>
      </c>
      <c r="E164">
        <v>2018</v>
      </c>
      <c r="F164" t="s">
        <v>23</v>
      </c>
      <c r="G164" t="s">
        <v>18</v>
      </c>
      <c r="H164" t="s">
        <v>27</v>
      </c>
      <c r="I164" t="s">
        <v>58</v>
      </c>
    </row>
    <row r="165" spans="1:9" x14ac:dyDescent="0.3">
      <c r="A165">
        <v>12560</v>
      </c>
      <c r="B165">
        <v>984</v>
      </c>
      <c r="C165">
        <v>1</v>
      </c>
      <c r="D165" s="14">
        <v>-4.0058581991819597</v>
      </c>
      <c r="E165">
        <v>2017</v>
      </c>
      <c r="F165" t="s">
        <v>23</v>
      </c>
      <c r="G165" t="s">
        <v>18</v>
      </c>
      <c r="H165" t="s">
        <v>26</v>
      </c>
      <c r="I165" t="s">
        <v>57</v>
      </c>
    </row>
    <row r="166" spans="1:9" x14ac:dyDescent="0.3">
      <c r="A166">
        <v>12561</v>
      </c>
      <c r="B166">
        <v>657</v>
      </c>
      <c r="C166">
        <v>15</v>
      </c>
      <c r="D166" s="4">
        <v>-6.6577888622479889E-2</v>
      </c>
      <c r="E166">
        <v>2018</v>
      </c>
      <c r="F166" t="s">
        <v>23</v>
      </c>
      <c r="G166" t="s">
        <v>18</v>
      </c>
      <c r="H166" t="s">
        <v>26</v>
      </c>
      <c r="I166" t="s">
        <v>58</v>
      </c>
    </row>
    <row r="167" spans="1:9" x14ac:dyDescent="0.3">
      <c r="A167">
        <v>12562</v>
      </c>
      <c r="B167">
        <v>503</v>
      </c>
      <c r="C167">
        <v>161</v>
      </c>
      <c r="D167" s="4">
        <v>3.4935686019013798E-2</v>
      </c>
      <c r="E167">
        <v>2018</v>
      </c>
      <c r="F167" t="s">
        <v>24</v>
      </c>
      <c r="G167" t="s">
        <v>31</v>
      </c>
      <c r="H167" t="s">
        <v>27</v>
      </c>
      <c r="I167" t="s">
        <v>58</v>
      </c>
    </row>
    <row r="168" spans="1:9" x14ac:dyDescent="0.3">
      <c r="A168">
        <v>12564</v>
      </c>
      <c r="B168">
        <v>588</v>
      </c>
      <c r="C168">
        <v>20</v>
      </c>
      <c r="D168" s="4">
        <v>3.4264771158409917E-2</v>
      </c>
      <c r="E168">
        <v>2018</v>
      </c>
      <c r="F168" t="s">
        <v>23</v>
      </c>
      <c r="G168" t="s">
        <v>18</v>
      </c>
      <c r="H168" t="s">
        <v>27</v>
      </c>
      <c r="I168" t="s">
        <v>58</v>
      </c>
    </row>
    <row r="169" spans="1:9" x14ac:dyDescent="0.3">
      <c r="A169">
        <v>12565</v>
      </c>
      <c r="B169">
        <v>1160</v>
      </c>
      <c r="C169">
        <v>9</v>
      </c>
      <c r="D169" s="4">
        <v>-6.116967158701212E-3</v>
      </c>
      <c r="E169">
        <v>2017</v>
      </c>
      <c r="F169" t="s">
        <v>21</v>
      </c>
      <c r="G169" t="s">
        <v>18</v>
      </c>
      <c r="H169" t="s">
        <v>26</v>
      </c>
      <c r="I169" t="s">
        <v>58</v>
      </c>
    </row>
    <row r="170" spans="1:9" x14ac:dyDescent="0.3">
      <c r="A170">
        <v>12566</v>
      </c>
      <c r="B170">
        <v>958</v>
      </c>
      <c r="C170">
        <v>19</v>
      </c>
      <c r="D170" s="4">
        <v>-3.693371114179933E-2</v>
      </c>
      <c r="E170">
        <v>2017</v>
      </c>
      <c r="F170" t="s">
        <v>23</v>
      </c>
      <c r="G170" t="s">
        <v>18</v>
      </c>
      <c r="H170" t="s">
        <v>26</v>
      </c>
      <c r="I170" t="s">
        <v>58</v>
      </c>
    </row>
    <row r="171" spans="1:9" x14ac:dyDescent="0.3">
      <c r="A171">
        <v>12567</v>
      </c>
      <c r="B171">
        <v>506</v>
      </c>
      <c r="C171">
        <v>367</v>
      </c>
      <c r="D171" s="4">
        <v>0.16271708286854647</v>
      </c>
      <c r="E171">
        <v>2018</v>
      </c>
      <c r="F171" t="s">
        <v>24</v>
      </c>
      <c r="G171" t="s">
        <v>31</v>
      </c>
      <c r="H171" t="s">
        <v>28</v>
      </c>
      <c r="I171" t="s">
        <v>58</v>
      </c>
    </row>
    <row r="172" spans="1:9" x14ac:dyDescent="0.3">
      <c r="A172">
        <v>12569</v>
      </c>
      <c r="B172">
        <v>512</v>
      </c>
      <c r="C172">
        <v>184</v>
      </c>
      <c r="D172" s="4">
        <v>0.14164103987324322</v>
      </c>
      <c r="E172">
        <v>2018</v>
      </c>
      <c r="F172" t="s">
        <v>24</v>
      </c>
      <c r="G172" t="s">
        <v>31</v>
      </c>
      <c r="H172" t="s">
        <v>28</v>
      </c>
      <c r="I172" t="s">
        <v>58</v>
      </c>
    </row>
    <row r="173" spans="1:9" x14ac:dyDescent="0.3">
      <c r="A173">
        <v>12571</v>
      </c>
      <c r="B173">
        <v>993</v>
      </c>
      <c r="C173">
        <v>12</v>
      </c>
      <c r="D173" s="4">
        <v>-8.5542537430389878E-2</v>
      </c>
      <c r="E173">
        <v>2017</v>
      </c>
      <c r="F173" t="s">
        <v>23</v>
      </c>
      <c r="G173" t="s">
        <v>18</v>
      </c>
      <c r="H173" t="s">
        <v>26</v>
      </c>
      <c r="I173" t="s">
        <v>58</v>
      </c>
    </row>
    <row r="174" spans="1:9" x14ac:dyDescent="0.3">
      <c r="A174">
        <v>12572</v>
      </c>
      <c r="B174">
        <v>880</v>
      </c>
      <c r="C174">
        <v>58</v>
      </c>
      <c r="D174" s="4">
        <v>0.12116872979625781</v>
      </c>
      <c r="E174">
        <v>2017</v>
      </c>
      <c r="F174" t="s">
        <v>24</v>
      </c>
      <c r="G174" t="s">
        <v>18</v>
      </c>
      <c r="H174" t="s">
        <v>28</v>
      </c>
      <c r="I174" t="s">
        <v>58</v>
      </c>
    </row>
    <row r="175" spans="1:9" x14ac:dyDescent="0.3">
      <c r="A175">
        <v>12573</v>
      </c>
      <c r="B175">
        <v>556</v>
      </c>
      <c r="C175">
        <v>51</v>
      </c>
      <c r="D175" s="4">
        <v>7.5735159619733261E-2</v>
      </c>
      <c r="E175">
        <v>2018</v>
      </c>
      <c r="F175" t="s">
        <v>24</v>
      </c>
      <c r="G175" t="s">
        <v>18</v>
      </c>
      <c r="H175" t="s">
        <v>27</v>
      </c>
      <c r="I175" t="s">
        <v>58</v>
      </c>
    </row>
    <row r="176" spans="1:9" x14ac:dyDescent="0.3">
      <c r="A176">
        <v>12574</v>
      </c>
      <c r="B176">
        <v>645</v>
      </c>
      <c r="C176">
        <v>9</v>
      </c>
      <c r="D176" s="4">
        <v>9.2325192517765761E-2</v>
      </c>
      <c r="E176">
        <v>2018</v>
      </c>
      <c r="F176" t="s">
        <v>23</v>
      </c>
      <c r="G176" t="s">
        <v>18</v>
      </c>
      <c r="H176" t="s">
        <v>27</v>
      </c>
      <c r="I176" t="s">
        <v>58</v>
      </c>
    </row>
    <row r="177" spans="1:9" x14ac:dyDescent="0.3">
      <c r="A177">
        <v>12576</v>
      </c>
      <c r="B177">
        <v>557</v>
      </c>
      <c r="C177">
        <v>81</v>
      </c>
      <c r="D177" s="4">
        <v>-1.4761850687023503E-3</v>
      </c>
      <c r="E177">
        <v>2018</v>
      </c>
      <c r="F177" t="s">
        <v>24</v>
      </c>
      <c r="G177" t="s">
        <v>18</v>
      </c>
      <c r="H177" t="s">
        <v>26</v>
      </c>
      <c r="I177" t="s">
        <v>58</v>
      </c>
    </row>
    <row r="178" spans="1:9" x14ac:dyDescent="0.3">
      <c r="A178">
        <v>12577</v>
      </c>
      <c r="B178">
        <v>502</v>
      </c>
      <c r="C178">
        <v>66</v>
      </c>
      <c r="D178" s="4">
        <v>-3.4372192010455299E-2</v>
      </c>
      <c r="E178">
        <v>2018</v>
      </c>
      <c r="F178" t="s">
        <v>24</v>
      </c>
      <c r="G178" t="s">
        <v>18</v>
      </c>
      <c r="H178" t="s">
        <v>26</v>
      </c>
      <c r="I178" t="s">
        <v>58</v>
      </c>
    </row>
    <row r="179" spans="1:9" x14ac:dyDescent="0.3">
      <c r="A179">
        <v>12578</v>
      </c>
      <c r="B179">
        <v>657</v>
      </c>
      <c r="C179">
        <v>175</v>
      </c>
      <c r="D179" s="4">
        <v>6.9850729926732233E-2</v>
      </c>
      <c r="E179">
        <v>2018</v>
      </c>
      <c r="F179" t="s">
        <v>23</v>
      </c>
      <c r="G179" t="s">
        <v>31</v>
      </c>
      <c r="H179" t="s">
        <v>27</v>
      </c>
      <c r="I179" t="s">
        <v>58</v>
      </c>
    </row>
    <row r="180" spans="1:9" x14ac:dyDescent="0.3">
      <c r="A180">
        <v>12579</v>
      </c>
      <c r="B180">
        <v>945</v>
      </c>
      <c r="C180">
        <v>29</v>
      </c>
      <c r="D180" s="4">
        <v>3.832350638993999E-2</v>
      </c>
      <c r="E180">
        <v>2017</v>
      </c>
      <c r="F180" t="s">
        <v>23</v>
      </c>
      <c r="G180" t="s">
        <v>18</v>
      </c>
      <c r="H180" t="s">
        <v>27</v>
      </c>
      <c r="I180" t="s">
        <v>58</v>
      </c>
    </row>
    <row r="181" spans="1:9" x14ac:dyDescent="0.3">
      <c r="A181">
        <v>12580</v>
      </c>
      <c r="B181">
        <v>577</v>
      </c>
      <c r="C181">
        <v>46</v>
      </c>
      <c r="D181" s="4">
        <v>0.19429565015340997</v>
      </c>
      <c r="E181">
        <v>2018</v>
      </c>
      <c r="F181" t="s">
        <v>23</v>
      </c>
      <c r="G181" t="s">
        <v>18</v>
      </c>
      <c r="H181" t="s">
        <v>28</v>
      </c>
      <c r="I181" t="s">
        <v>58</v>
      </c>
    </row>
    <row r="182" spans="1:9" x14ac:dyDescent="0.3">
      <c r="A182">
        <v>12582</v>
      </c>
      <c r="B182">
        <v>564</v>
      </c>
      <c r="C182">
        <v>30</v>
      </c>
      <c r="D182" s="4">
        <v>8.5284762993406947E-3</v>
      </c>
      <c r="E182">
        <v>2018</v>
      </c>
      <c r="F182" t="s">
        <v>24</v>
      </c>
      <c r="G182" t="s">
        <v>18</v>
      </c>
      <c r="H182" t="s">
        <v>27</v>
      </c>
      <c r="I182" t="s">
        <v>58</v>
      </c>
    </row>
    <row r="183" spans="1:9" x14ac:dyDescent="0.3">
      <c r="A183">
        <v>12583</v>
      </c>
      <c r="B183">
        <v>503</v>
      </c>
      <c r="C183">
        <v>1055</v>
      </c>
      <c r="D183" s="4">
        <v>0.11571816798669285</v>
      </c>
      <c r="E183">
        <v>2018</v>
      </c>
      <c r="F183" t="s">
        <v>24</v>
      </c>
      <c r="G183" t="s">
        <v>19</v>
      </c>
      <c r="H183" t="s">
        <v>28</v>
      </c>
      <c r="I183" t="s">
        <v>58</v>
      </c>
    </row>
    <row r="184" spans="1:9" x14ac:dyDescent="0.3">
      <c r="A184">
        <v>12584</v>
      </c>
      <c r="B184">
        <v>875</v>
      </c>
      <c r="C184">
        <v>78</v>
      </c>
      <c r="D184" s="4">
        <v>0.2554927200594117</v>
      </c>
      <c r="E184">
        <v>2017</v>
      </c>
      <c r="F184" t="s">
        <v>24</v>
      </c>
      <c r="G184" t="s">
        <v>18</v>
      </c>
      <c r="H184" t="s">
        <v>29</v>
      </c>
      <c r="I184" t="s">
        <v>58</v>
      </c>
    </row>
    <row r="185" spans="1:9" x14ac:dyDescent="0.3">
      <c r="A185">
        <v>12585</v>
      </c>
      <c r="B185">
        <v>494</v>
      </c>
      <c r="C185">
        <v>103</v>
      </c>
      <c r="D185" s="4">
        <v>0.10982316499144373</v>
      </c>
      <c r="E185">
        <v>2018</v>
      </c>
      <c r="F185" t="s">
        <v>24</v>
      </c>
      <c r="G185" t="s">
        <v>31</v>
      </c>
      <c r="H185" t="s">
        <v>28</v>
      </c>
      <c r="I185" t="s">
        <v>58</v>
      </c>
    </row>
    <row r="186" spans="1:9" x14ac:dyDescent="0.3">
      <c r="A186">
        <v>12586</v>
      </c>
      <c r="B186">
        <v>889</v>
      </c>
      <c r="C186">
        <v>10</v>
      </c>
      <c r="D186" s="4">
        <v>0.22491888737187429</v>
      </c>
      <c r="E186">
        <v>2017</v>
      </c>
      <c r="F186" t="s">
        <v>24</v>
      </c>
      <c r="G186" t="s">
        <v>18</v>
      </c>
      <c r="H186" t="s">
        <v>29</v>
      </c>
      <c r="I186" t="s">
        <v>58</v>
      </c>
    </row>
    <row r="187" spans="1:9" x14ac:dyDescent="0.3">
      <c r="A187">
        <v>12587</v>
      </c>
      <c r="B187">
        <v>879</v>
      </c>
      <c r="C187">
        <v>3</v>
      </c>
      <c r="D187" s="4">
        <v>8.0116248587888007E-3</v>
      </c>
      <c r="E187">
        <v>2017</v>
      </c>
      <c r="F187" t="s">
        <v>24</v>
      </c>
      <c r="G187" t="s">
        <v>18</v>
      </c>
      <c r="H187" t="s">
        <v>27</v>
      </c>
      <c r="I187" t="s">
        <v>58</v>
      </c>
    </row>
    <row r="188" spans="1:9" x14ac:dyDescent="0.3">
      <c r="A188">
        <v>12589</v>
      </c>
      <c r="B188">
        <v>900</v>
      </c>
      <c r="C188">
        <v>31</v>
      </c>
      <c r="D188" s="4">
        <v>7.7637092793071405E-2</v>
      </c>
      <c r="E188">
        <v>2017</v>
      </c>
      <c r="F188" t="s">
        <v>24</v>
      </c>
      <c r="G188" t="s">
        <v>18</v>
      </c>
      <c r="H188" t="s">
        <v>27</v>
      </c>
      <c r="I188" t="s">
        <v>58</v>
      </c>
    </row>
    <row r="189" spans="1:9" x14ac:dyDescent="0.3">
      <c r="A189">
        <v>12590</v>
      </c>
      <c r="B189">
        <v>539</v>
      </c>
      <c r="C189">
        <v>128</v>
      </c>
      <c r="D189" s="4">
        <v>7.4376324485228129E-2</v>
      </c>
      <c r="E189">
        <v>2018</v>
      </c>
      <c r="F189" t="s">
        <v>24</v>
      </c>
      <c r="G189" t="s">
        <v>31</v>
      </c>
      <c r="H189" t="s">
        <v>27</v>
      </c>
      <c r="I189" t="s">
        <v>58</v>
      </c>
    </row>
    <row r="190" spans="1:9" x14ac:dyDescent="0.3">
      <c r="A190">
        <v>12591</v>
      </c>
      <c r="B190">
        <v>649</v>
      </c>
      <c r="C190">
        <v>48</v>
      </c>
      <c r="D190" s="4">
        <v>0.10430467395129492</v>
      </c>
      <c r="E190">
        <v>2018</v>
      </c>
      <c r="F190" t="s">
        <v>23</v>
      </c>
      <c r="G190" t="s">
        <v>18</v>
      </c>
      <c r="H190" t="s">
        <v>28</v>
      </c>
      <c r="I190" t="s">
        <v>58</v>
      </c>
    </row>
    <row r="191" spans="1:9" x14ac:dyDescent="0.3">
      <c r="A191">
        <v>12592</v>
      </c>
      <c r="B191">
        <v>547</v>
      </c>
      <c r="C191">
        <v>26</v>
      </c>
      <c r="D191" s="4">
        <v>-6.0927650109367501E-2</v>
      </c>
      <c r="E191">
        <v>2018</v>
      </c>
      <c r="F191" t="s">
        <v>24</v>
      </c>
      <c r="G191" t="s">
        <v>18</v>
      </c>
      <c r="H191" t="s">
        <v>26</v>
      </c>
      <c r="I191" t="s">
        <v>58</v>
      </c>
    </row>
    <row r="192" spans="1:9" x14ac:dyDescent="0.3">
      <c r="A192">
        <v>12593</v>
      </c>
      <c r="B192">
        <v>547</v>
      </c>
      <c r="C192">
        <v>30</v>
      </c>
      <c r="D192" s="4">
        <v>-7.4146405392215703E-2</v>
      </c>
      <c r="E192">
        <v>2018</v>
      </c>
      <c r="F192" t="s">
        <v>24</v>
      </c>
      <c r="G192" t="s">
        <v>18</v>
      </c>
      <c r="H192" t="s">
        <v>26</v>
      </c>
      <c r="I192" t="s">
        <v>58</v>
      </c>
    </row>
    <row r="193" spans="1:9" x14ac:dyDescent="0.3">
      <c r="A193">
        <v>12594</v>
      </c>
      <c r="B193">
        <v>560</v>
      </c>
      <c r="C193">
        <v>120</v>
      </c>
      <c r="D193" s="4">
        <v>4.1344432303178559E-2</v>
      </c>
      <c r="E193">
        <v>2018</v>
      </c>
      <c r="F193" t="s">
        <v>24</v>
      </c>
      <c r="G193" t="s">
        <v>31</v>
      </c>
      <c r="H193" t="s">
        <v>27</v>
      </c>
      <c r="I193" t="s">
        <v>58</v>
      </c>
    </row>
    <row r="194" spans="1:9" x14ac:dyDescent="0.3">
      <c r="A194">
        <v>12596</v>
      </c>
      <c r="B194">
        <v>569</v>
      </c>
      <c r="C194">
        <v>34</v>
      </c>
      <c r="D194" s="4">
        <v>5.6629108507418813E-2</v>
      </c>
      <c r="E194">
        <v>2018</v>
      </c>
      <c r="F194" t="s">
        <v>24</v>
      </c>
      <c r="G194" t="s">
        <v>18</v>
      </c>
      <c r="H194" t="s">
        <v>27</v>
      </c>
      <c r="I194" t="s">
        <v>58</v>
      </c>
    </row>
    <row r="195" spans="1:9" x14ac:dyDescent="0.3">
      <c r="A195">
        <v>12597</v>
      </c>
      <c r="B195">
        <v>511</v>
      </c>
      <c r="C195">
        <v>252</v>
      </c>
      <c r="D195" s="4">
        <v>0.13542035654095949</v>
      </c>
      <c r="E195">
        <v>2018</v>
      </c>
      <c r="F195" t="s">
        <v>24</v>
      </c>
      <c r="G195" t="s">
        <v>31</v>
      </c>
      <c r="H195" t="s">
        <v>28</v>
      </c>
      <c r="I195" t="s">
        <v>58</v>
      </c>
    </row>
    <row r="196" spans="1:9" x14ac:dyDescent="0.3">
      <c r="A196">
        <v>12598</v>
      </c>
      <c r="B196">
        <v>555</v>
      </c>
      <c r="C196">
        <v>103</v>
      </c>
      <c r="D196" s="4">
        <v>9.2522354318766833E-2</v>
      </c>
      <c r="E196">
        <v>2018</v>
      </c>
      <c r="F196" t="s">
        <v>24</v>
      </c>
      <c r="G196" t="s">
        <v>31</v>
      </c>
      <c r="H196" t="s">
        <v>27</v>
      </c>
      <c r="I196" t="s">
        <v>58</v>
      </c>
    </row>
    <row r="197" spans="1:9" x14ac:dyDescent="0.3">
      <c r="A197">
        <v>12599</v>
      </c>
      <c r="B197">
        <v>503</v>
      </c>
      <c r="C197">
        <v>70</v>
      </c>
      <c r="D197" s="4">
        <v>2.5063503012847835E-2</v>
      </c>
      <c r="E197">
        <v>2018</v>
      </c>
      <c r="F197" t="s">
        <v>24</v>
      </c>
      <c r="G197" t="s">
        <v>18</v>
      </c>
      <c r="H197" t="s">
        <v>27</v>
      </c>
      <c r="I197" t="s">
        <v>58</v>
      </c>
    </row>
    <row r="198" spans="1:9" x14ac:dyDescent="0.3">
      <c r="A198">
        <v>12600</v>
      </c>
      <c r="B198">
        <v>500</v>
      </c>
      <c r="C198">
        <v>63</v>
      </c>
      <c r="D198" s="4">
        <v>8.0059942046049229E-2</v>
      </c>
      <c r="E198">
        <v>2018</v>
      </c>
      <c r="F198" t="s">
        <v>24</v>
      </c>
      <c r="G198" t="s">
        <v>18</v>
      </c>
      <c r="H198" t="s">
        <v>27</v>
      </c>
      <c r="I198" t="s">
        <v>58</v>
      </c>
    </row>
    <row r="199" spans="1:9" x14ac:dyDescent="0.3">
      <c r="A199">
        <v>12601</v>
      </c>
      <c r="B199">
        <v>576</v>
      </c>
      <c r="C199">
        <v>31</v>
      </c>
      <c r="D199" s="4">
        <v>7.6544147530844637E-3</v>
      </c>
      <c r="E199">
        <v>2018</v>
      </c>
      <c r="F199" t="s">
        <v>24</v>
      </c>
      <c r="G199" t="s">
        <v>18</v>
      </c>
      <c r="H199" t="s">
        <v>27</v>
      </c>
      <c r="I199" t="s">
        <v>58</v>
      </c>
    </row>
    <row r="200" spans="1:9" x14ac:dyDescent="0.3">
      <c r="A200">
        <v>12602</v>
      </c>
      <c r="B200">
        <v>930</v>
      </c>
      <c r="C200">
        <v>12</v>
      </c>
      <c r="D200" s="4">
        <v>2.2921330891694323E-2</v>
      </c>
      <c r="E200">
        <v>2017</v>
      </c>
      <c r="F200" t="s">
        <v>24</v>
      </c>
      <c r="G200" t="s">
        <v>18</v>
      </c>
      <c r="H200" t="s">
        <v>27</v>
      </c>
      <c r="I200" t="s">
        <v>58</v>
      </c>
    </row>
    <row r="201" spans="1:9" x14ac:dyDescent="0.3">
      <c r="A201">
        <v>12603</v>
      </c>
      <c r="B201">
        <v>893</v>
      </c>
      <c r="C201">
        <v>1</v>
      </c>
      <c r="D201" s="4">
        <v>0.41643420679240173</v>
      </c>
      <c r="E201">
        <v>2017</v>
      </c>
      <c r="F201" t="s">
        <v>24</v>
      </c>
      <c r="G201" t="s">
        <v>18</v>
      </c>
      <c r="H201" t="s">
        <v>30</v>
      </c>
      <c r="I201" t="s">
        <v>58</v>
      </c>
    </row>
    <row r="202" spans="1:9" x14ac:dyDescent="0.3">
      <c r="A202">
        <v>12604</v>
      </c>
      <c r="B202">
        <v>592</v>
      </c>
      <c r="C202">
        <v>16</v>
      </c>
      <c r="D202" s="14">
        <v>-0.60302760384031018</v>
      </c>
      <c r="E202">
        <v>2018</v>
      </c>
      <c r="F202" t="s">
        <v>23</v>
      </c>
      <c r="G202" t="s">
        <v>18</v>
      </c>
      <c r="H202" t="s">
        <v>26</v>
      </c>
      <c r="I202" t="s">
        <v>57</v>
      </c>
    </row>
    <row r="203" spans="1:9" x14ac:dyDescent="0.3">
      <c r="A203">
        <v>12605</v>
      </c>
      <c r="B203">
        <v>508</v>
      </c>
      <c r="C203">
        <v>2</v>
      </c>
      <c r="D203" s="4">
        <v>0.21401117656722823</v>
      </c>
      <c r="E203">
        <v>2018</v>
      </c>
      <c r="F203" t="s">
        <v>24</v>
      </c>
      <c r="G203" t="s">
        <v>18</v>
      </c>
      <c r="H203" t="s">
        <v>29</v>
      </c>
      <c r="I203" t="s">
        <v>58</v>
      </c>
    </row>
    <row r="204" spans="1:9" x14ac:dyDescent="0.3">
      <c r="A204">
        <v>12607</v>
      </c>
      <c r="B204">
        <v>930</v>
      </c>
      <c r="C204">
        <v>63</v>
      </c>
      <c r="D204" s="4">
        <v>6.6662429099112075E-2</v>
      </c>
      <c r="E204">
        <v>2017</v>
      </c>
      <c r="F204" t="s">
        <v>24</v>
      </c>
      <c r="G204" t="s">
        <v>18</v>
      </c>
      <c r="H204" t="s">
        <v>27</v>
      </c>
      <c r="I204" t="s">
        <v>58</v>
      </c>
    </row>
    <row r="205" spans="1:9" x14ac:dyDescent="0.3">
      <c r="A205">
        <v>12609</v>
      </c>
      <c r="B205">
        <v>644</v>
      </c>
      <c r="C205">
        <v>70</v>
      </c>
      <c r="D205" s="4">
        <v>9.9384184700592126E-2</v>
      </c>
      <c r="E205">
        <v>2018</v>
      </c>
      <c r="F205" t="s">
        <v>23</v>
      </c>
      <c r="G205" t="s">
        <v>18</v>
      </c>
      <c r="H205" t="s">
        <v>27</v>
      </c>
      <c r="I205" t="s">
        <v>58</v>
      </c>
    </row>
    <row r="206" spans="1:9" x14ac:dyDescent="0.3">
      <c r="A206">
        <v>12610</v>
      </c>
      <c r="B206">
        <v>894</v>
      </c>
      <c r="C206">
        <v>33</v>
      </c>
      <c r="D206" s="4">
        <v>-2.0867330186207102E-2</v>
      </c>
      <c r="E206">
        <v>2017</v>
      </c>
      <c r="F206" t="s">
        <v>24</v>
      </c>
      <c r="G206" t="s">
        <v>18</v>
      </c>
      <c r="H206" t="s">
        <v>26</v>
      </c>
      <c r="I206" t="s">
        <v>58</v>
      </c>
    </row>
    <row r="207" spans="1:9" x14ac:dyDescent="0.3">
      <c r="A207">
        <v>12611</v>
      </c>
      <c r="B207">
        <v>924</v>
      </c>
      <c r="C207">
        <v>63</v>
      </c>
      <c r="D207" s="4">
        <v>0.10122669290446513</v>
      </c>
      <c r="E207">
        <v>2017</v>
      </c>
      <c r="F207" t="s">
        <v>24</v>
      </c>
      <c r="G207" t="s">
        <v>18</v>
      </c>
      <c r="H207" t="s">
        <v>28</v>
      </c>
      <c r="I207" t="s">
        <v>58</v>
      </c>
    </row>
    <row r="208" spans="1:9" x14ac:dyDescent="0.3">
      <c r="A208">
        <v>12612</v>
      </c>
      <c r="B208">
        <v>946</v>
      </c>
      <c r="C208">
        <v>17</v>
      </c>
      <c r="D208" s="4">
        <v>0.19972275471419601</v>
      </c>
      <c r="E208">
        <v>2017</v>
      </c>
      <c r="F208" t="s">
        <v>23</v>
      </c>
      <c r="G208" t="s">
        <v>18</v>
      </c>
      <c r="H208" t="s">
        <v>28</v>
      </c>
      <c r="I208" t="s">
        <v>58</v>
      </c>
    </row>
    <row r="209" spans="1:9" x14ac:dyDescent="0.3">
      <c r="A209">
        <v>12613</v>
      </c>
      <c r="B209">
        <v>589</v>
      </c>
      <c r="C209">
        <v>188</v>
      </c>
      <c r="D209" s="4">
        <v>0.18628093622686995</v>
      </c>
      <c r="E209">
        <v>2018</v>
      </c>
      <c r="F209" t="s">
        <v>23</v>
      </c>
      <c r="G209" t="s">
        <v>31</v>
      </c>
      <c r="H209" t="s">
        <v>28</v>
      </c>
      <c r="I209" t="s">
        <v>58</v>
      </c>
    </row>
    <row r="210" spans="1:9" x14ac:dyDescent="0.3">
      <c r="A210">
        <v>12614</v>
      </c>
      <c r="B210">
        <v>1149</v>
      </c>
      <c r="C210">
        <v>19</v>
      </c>
      <c r="D210" s="4">
        <v>0.13553350201754966</v>
      </c>
      <c r="E210">
        <v>2017</v>
      </c>
      <c r="F210" t="s">
        <v>21</v>
      </c>
      <c r="G210" t="s">
        <v>18</v>
      </c>
      <c r="H210" t="s">
        <v>28</v>
      </c>
      <c r="I210" t="s">
        <v>58</v>
      </c>
    </row>
    <row r="211" spans="1:9" x14ac:dyDescent="0.3">
      <c r="A211">
        <v>12615</v>
      </c>
      <c r="B211">
        <v>500</v>
      </c>
      <c r="C211">
        <v>130</v>
      </c>
      <c r="D211" s="4">
        <v>5.4768682769593326E-2</v>
      </c>
      <c r="E211">
        <v>2018</v>
      </c>
      <c r="F211" t="s">
        <v>24</v>
      </c>
      <c r="G211" t="s">
        <v>31</v>
      </c>
      <c r="H211" t="s">
        <v>27</v>
      </c>
      <c r="I211" t="s">
        <v>58</v>
      </c>
    </row>
    <row r="212" spans="1:9" x14ac:dyDescent="0.3">
      <c r="A212">
        <v>12616</v>
      </c>
      <c r="B212">
        <v>967</v>
      </c>
      <c r="C212">
        <v>33</v>
      </c>
      <c r="D212" s="4">
        <v>0.22312528036867776</v>
      </c>
      <c r="E212">
        <v>2017</v>
      </c>
      <c r="F212" t="s">
        <v>23</v>
      </c>
      <c r="G212" t="s">
        <v>18</v>
      </c>
      <c r="H212" t="s">
        <v>29</v>
      </c>
      <c r="I212" t="s">
        <v>58</v>
      </c>
    </row>
    <row r="213" spans="1:9" x14ac:dyDescent="0.3">
      <c r="A213">
        <v>12617</v>
      </c>
      <c r="B213">
        <v>901</v>
      </c>
      <c r="C213">
        <v>38</v>
      </c>
      <c r="D213" s="4">
        <v>1.3561824536103719E-2</v>
      </c>
      <c r="E213">
        <v>2017</v>
      </c>
      <c r="F213" t="s">
        <v>24</v>
      </c>
      <c r="G213" t="s">
        <v>18</v>
      </c>
      <c r="H213" t="s">
        <v>27</v>
      </c>
      <c r="I213" t="s">
        <v>58</v>
      </c>
    </row>
    <row r="214" spans="1:9" x14ac:dyDescent="0.3">
      <c r="A214">
        <v>12618</v>
      </c>
      <c r="B214">
        <v>893</v>
      </c>
      <c r="C214">
        <v>8</v>
      </c>
      <c r="D214" s="4">
        <v>0.13618413262150175</v>
      </c>
      <c r="E214">
        <v>2017</v>
      </c>
      <c r="F214" t="s">
        <v>24</v>
      </c>
      <c r="G214" t="s">
        <v>18</v>
      </c>
      <c r="H214" t="s">
        <v>28</v>
      </c>
      <c r="I214" t="s">
        <v>58</v>
      </c>
    </row>
    <row r="215" spans="1:9" x14ac:dyDescent="0.3">
      <c r="A215">
        <v>12619</v>
      </c>
      <c r="B215">
        <v>569</v>
      </c>
      <c r="C215">
        <v>85</v>
      </c>
      <c r="D215" s="4">
        <v>-1.95860582261385E-2</v>
      </c>
      <c r="E215">
        <v>2018</v>
      </c>
      <c r="F215" t="s">
        <v>24</v>
      </c>
      <c r="G215" t="s">
        <v>18</v>
      </c>
      <c r="H215" t="s">
        <v>26</v>
      </c>
      <c r="I215" t="s">
        <v>58</v>
      </c>
    </row>
    <row r="216" spans="1:9" x14ac:dyDescent="0.3">
      <c r="A216">
        <v>12620</v>
      </c>
      <c r="B216">
        <v>535</v>
      </c>
      <c r="C216">
        <v>122</v>
      </c>
      <c r="D216" s="4">
        <v>3.3421685143771043E-2</v>
      </c>
      <c r="E216">
        <v>2018</v>
      </c>
      <c r="F216" t="s">
        <v>24</v>
      </c>
      <c r="G216" t="s">
        <v>31</v>
      </c>
      <c r="H216" t="s">
        <v>27</v>
      </c>
      <c r="I216" t="s">
        <v>58</v>
      </c>
    </row>
    <row r="217" spans="1:9" x14ac:dyDescent="0.3">
      <c r="A217">
        <v>12621</v>
      </c>
      <c r="B217">
        <v>500</v>
      </c>
      <c r="C217">
        <v>573</v>
      </c>
      <c r="D217" s="4">
        <v>5.5725711833859985E-2</v>
      </c>
      <c r="E217">
        <v>2018</v>
      </c>
      <c r="F217" t="s">
        <v>24</v>
      </c>
      <c r="G217" t="s">
        <v>19</v>
      </c>
      <c r="H217" t="s">
        <v>27</v>
      </c>
      <c r="I217" t="s">
        <v>58</v>
      </c>
    </row>
    <row r="218" spans="1:9" x14ac:dyDescent="0.3">
      <c r="A218">
        <v>12622</v>
      </c>
      <c r="B218">
        <v>571</v>
      </c>
      <c r="C218">
        <v>19</v>
      </c>
      <c r="D218" s="4">
        <v>7.6896354043154286E-2</v>
      </c>
      <c r="E218">
        <v>2018</v>
      </c>
      <c r="F218" t="s">
        <v>24</v>
      </c>
      <c r="G218" t="s">
        <v>18</v>
      </c>
      <c r="H218" t="s">
        <v>27</v>
      </c>
      <c r="I218" t="s">
        <v>58</v>
      </c>
    </row>
    <row r="219" spans="1:9" x14ac:dyDescent="0.3">
      <c r="A219">
        <v>12623</v>
      </c>
      <c r="B219">
        <v>1148</v>
      </c>
      <c r="C219">
        <v>15</v>
      </c>
      <c r="D219" s="4">
        <v>1.8452086365953142E-2</v>
      </c>
      <c r="E219">
        <v>2017</v>
      </c>
      <c r="F219" t="s">
        <v>21</v>
      </c>
      <c r="G219" t="s">
        <v>18</v>
      </c>
      <c r="H219" t="s">
        <v>27</v>
      </c>
      <c r="I219" t="s">
        <v>58</v>
      </c>
    </row>
    <row r="220" spans="1:9" x14ac:dyDescent="0.3">
      <c r="A220">
        <v>12624</v>
      </c>
      <c r="B220">
        <v>521</v>
      </c>
      <c r="C220">
        <v>34</v>
      </c>
      <c r="D220" s="4">
        <v>1.7351088148971513E-2</v>
      </c>
      <c r="E220">
        <v>2018</v>
      </c>
      <c r="F220" t="s">
        <v>24</v>
      </c>
      <c r="G220" t="s">
        <v>18</v>
      </c>
      <c r="H220" t="s">
        <v>27</v>
      </c>
      <c r="I220" t="s">
        <v>58</v>
      </c>
    </row>
    <row r="221" spans="1:9" x14ac:dyDescent="0.3">
      <c r="A221">
        <v>12625</v>
      </c>
      <c r="B221">
        <v>537</v>
      </c>
      <c r="C221">
        <v>161</v>
      </c>
      <c r="D221" s="4">
        <v>6.760435456197543E-2</v>
      </c>
      <c r="E221">
        <v>2018</v>
      </c>
      <c r="F221" t="s">
        <v>24</v>
      </c>
      <c r="G221" t="s">
        <v>31</v>
      </c>
      <c r="H221" t="s">
        <v>27</v>
      </c>
      <c r="I221" t="s">
        <v>58</v>
      </c>
    </row>
    <row r="222" spans="1:9" x14ac:dyDescent="0.3">
      <c r="A222">
        <v>12626</v>
      </c>
      <c r="B222">
        <v>652</v>
      </c>
      <c r="C222">
        <v>331</v>
      </c>
      <c r="D222" s="4">
        <v>9.6520987563189928E-2</v>
      </c>
      <c r="E222">
        <v>2018</v>
      </c>
      <c r="F222" t="s">
        <v>23</v>
      </c>
      <c r="G222" t="s">
        <v>31</v>
      </c>
      <c r="H222" t="s">
        <v>27</v>
      </c>
      <c r="I222" t="s">
        <v>58</v>
      </c>
    </row>
    <row r="223" spans="1:9" x14ac:dyDescent="0.3">
      <c r="A223">
        <v>12627</v>
      </c>
      <c r="B223">
        <v>882</v>
      </c>
      <c r="C223">
        <v>182</v>
      </c>
      <c r="D223" s="4">
        <v>4.4692045353575016E-2</v>
      </c>
      <c r="E223">
        <v>2017</v>
      </c>
      <c r="F223" t="s">
        <v>24</v>
      </c>
      <c r="G223" t="s">
        <v>31</v>
      </c>
      <c r="H223" t="s">
        <v>27</v>
      </c>
      <c r="I223" t="s">
        <v>58</v>
      </c>
    </row>
    <row r="224" spans="1:9" x14ac:dyDescent="0.3">
      <c r="A224">
        <v>12628</v>
      </c>
      <c r="B224">
        <v>876</v>
      </c>
      <c r="C224">
        <v>40</v>
      </c>
      <c r="D224" s="4">
        <v>4.1763905510800801E-2</v>
      </c>
      <c r="E224">
        <v>2017</v>
      </c>
      <c r="F224" t="s">
        <v>24</v>
      </c>
      <c r="G224" t="s">
        <v>18</v>
      </c>
      <c r="H224" t="s">
        <v>27</v>
      </c>
      <c r="I224" t="s">
        <v>58</v>
      </c>
    </row>
    <row r="225" spans="1:9" x14ac:dyDescent="0.3">
      <c r="A225">
        <v>12630</v>
      </c>
      <c r="B225">
        <v>915</v>
      </c>
      <c r="C225">
        <v>33</v>
      </c>
      <c r="D225" s="4">
        <v>0.1132772061203059</v>
      </c>
      <c r="E225">
        <v>2017</v>
      </c>
      <c r="F225" t="s">
        <v>24</v>
      </c>
      <c r="G225" t="s">
        <v>18</v>
      </c>
      <c r="H225" t="s">
        <v>28</v>
      </c>
      <c r="I225" t="s">
        <v>58</v>
      </c>
    </row>
    <row r="226" spans="1:9" x14ac:dyDescent="0.3">
      <c r="A226">
        <v>12631</v>
      </c>
      <c r="B226">
        <v>929</v>
      </c>
      <c r="C226">
        <v>30</v>
      </c>
      <c r="D226" s="4">
        <v>0.21122185460415341</v>
      </c>
      <c r="E226">
        <v>2017</v>
      </c>
      <c r="F226" t="s">
        <v>24</v>
      </c>
      <c r="G226" t="s">
        <v>18</v>
      </c>
      <c r="H226" t="s">
        <v>29</v>
      </c>
      <c r="I226" t="s">
        <v>58</v>
      </c>
    </row>
    <row r="227" spans="1:9" x14ac:dyDescent="0.3">
      <c r="A227">
        <v>12633</v>
      </c>
      <c r="B227">
        <v>930</v>
      </c>
      <c r="C227">
        <v>94</v>
      </c>
      <c r="D227" s="4">
        <v>0.1381973153329496</v>
      </c>
      <c r="E227">
        <v>2017</v>
      </c>
      <c r="F227" t="s">
        <v>24</v>
      </c>
      <c r="G227" t="s">
        <v>18</v>
      </c>
      <c r="H227" t="s">
        <v>28</v>
      </c>
      <c r="I227" t="s">
        <v>58</v>
      </c>
    </row>
    <row r="228" spans="1:9" x14ac:dyDescent="0.3">
      <c r="A228">
        <v>12635</v>
      </c>
      <c r="B228">
        <v>961</v>
      </c>
      <c r="C228">
        <v>95</v>
      </c>
      <c r="D228" s="4">
        <v>1.6763343550288873E-2</v>
      </c>
      <c r="E228">
        <v>2017</v>
      </c>
      <c r="F228" t="s">
        <v>23</v>
      </c>
      <c r="G228" t="s">
        <v>18</v>
      </c>
      <c r="H228" t="s">
        <v>27</v>
      </c>
      <c r="I228" t="s">
        <v>58</v>
      </c>
    </row>
    <row r="229" spans="1:9" x14ac:dyDescent="0.3">
      <c r="A229">
        <v>12637</v>
      </c>
      <c r="B229">
        <v>571</v>
      </c>
      <c r="C229">
        <v>499</v>
      </c>
      <c r="D229" s="4">
        <v>0.108077897236664</v>
      </c>
      <c r="E229">
        <v>2018</v>
      </c>
      <c r="F229" t="s">
        <v>24</v>
      </c>
      <c r="G229" t="s">
        <v>31</v>
      </c>
      <c r="H229" t="s">
        <v>28</v>
      </c>
      <c r="I229" t="s">
        <v>58</v>
      </c>
    </row>
    <row r="230" spans="1:9" x14ac:dyDescent="0.3">
      <c r="A230">
        <v>12638</v>
      </c>
      <c r="B230">
        <v>905</v>
      </c>
      <c r="C230">
        <v>37</v>
      </c>
      <c r="D230" s="4">
        <v>2.9115470680295619E-2</v>
      </c>
      <c r="E230">
        <v>2017</v>
      </c>
      <c r="F230" t="s">
        <v>24</v>
      </c>
      <c r="G230" t="s">
        <v>18</v>
      </c>
      <c r="H230" t="s">
        <v>27</v>
      </c>
      <c r="I230" t="s">
        <v>58</v>
      </c>
    </row>
    <row r="231" spans="1:9" x14ac:dyDescent="0.3">
      <c r="A231">
        <v>12639</v>
      </c>
      <c r="B231">
        <v>565</v>
      </c>
      <c r="C231">
        <v>40</v>
      </c>
      <c r="D231" s="4">
        <v>9.4878752729142701E-2</v>
      </c>
      <c r="E231">
        <v>2018</v>
      </c>
      <c r="F231" t="s">
        <v>24</v>
      </c>
      <c r="G231" t="s">
        <v>18</v>
      </c>
      <c r="H231" t="s">
        <v>27</v>
      </c>
      <c r="I231" t="s">
        <v>58</v>
      </c>
    </row>
    <row r="232" spans="1:9" x14ac:dyDescent="0.3">
      <c r="A232">
        <v>12640</v>
      </c>
      <c r="B232">
        <v>895</v>
      </c>
      <c r="C232">
        <v>44</v>
      </c>
      <c r="D232" s="4">
        <v>2.6684172738293776E-2</v>
      </c>
      <c r="E232">
        <v>2017</v>
      </c>
      <c r="F232" t="s">
        <v>24</v>
      </c>
      <c r="G232" t="s">
        <v>18</v>
      </c>
      <c r="H232" t="s">
        <v>27</v>
      </c>
      <c r="I232" t="s">
        <v>58</v>
      </c>
    </row>
    <row r="233" spans="1:9" x14ac:dyDescent="0.3">
      <c r="A233">
        <v>12642</v>
      </c>
      <c r="B233">
        <v>897</v>
      </c>
      <c r="C233">
        <v>43</v>
      </c>
      <c r="D233" s="4">
        <v>-2.0974101096333759E-2</v>
      </c>
      <c r="E233">
        <v>2017</v>
      </c>
      <c r="F233" t="s">
        <v>24</v>
      </c>
      <c r="G233" t="s">
        <v>18</v>
      </c>
      <c r="H233" t="s">
        <v>26</v>
      </c>
      <c r="I233" t="s">
        <v>58</v>
      </c>
    </row>
    <row r="234" spans="1:9" x14ac:dyDescent="0.3">
      <c r="A234">
        <v>12643</v>
      </c>
      <c r="B234">
        <v>531</v>
      </c>
      <c r="C234">
        <v>31</v>
      </c>
      <c r="D234" s="4">
        <v>0.12058574790444694</v>
      </c>
      <c r="E234">
        <v>2018</v>
      </c>
      <c r="F234" t="s">
        <v>24</v>
      </c>
      <c r="G234" t="s">
        <v>18</v>
      </c>
      <c r="H234" t="s">
        <v>28</v>
      </c>
      <c r="I234" t="s">
        <v>58</v>
      </c>
    </row>
    <row r="235" spans="1:9" x14ac:dyDescent="0.3">
      <c r="A235">
        <v>12644</v>
      </c>
      <c r="B235">
        <v>1001</v>
      </c>
      <c r="C235">
        <v>30</v>
      </c>
      <c r="D235" s="4">
        <v>1.8762608930354627E-2</v>
      </c>
      <c r="E235">
        <v>2017</v>
      </c>
      <c r="F235" t="s">
        <v>23</v>
      </c>
      <c r="G235" t="s">
        <v>18</v>
      </c>
      <c r="H235" t="s">
        <v>27</v>
      </c>
      <c r="I235" t="s">
        <v>58</v>
      </c>
    </row>
    <row r="236" spans="1:9" x14ac:dyDescent="0.3">
      <c r="A236">
        <v>12645</v>
      </c>
      <c r="B236">
        <v>554</v>
      </c>
      <c r="C236">
        <v>106</v>
      </c>
      <c r="D236" s="4">
        <v>-9.2782999302326152E-4</v>
      </c>
      <c r="E236">
        <v>2018</v>
      </c>
      <c r="F236" t="s">
        <v>24</v>
      </c>
      <c r="G236" t="s">
        <v>31</v>
      </c>
      <c r="H236" t="s">
        <v>26</v>
      </c>
      <c r="I236" t="s">
        <v>58</v>
      </c>
    </row>
    <row r="237" spans="1:9" x14ac:dyDescent="0.3">
      <c r="A237">
        <v>12646</v>
      </c>
      <c r="B237">
        <v>921</v>
      </c>
      <c r="C237">
        <v>23</v>
      </c>
      <c r="D237" s="4">
        <v>0.11310843490766032</v>
      </c>
      <c r="E237">
        <v>2017</v>
      </c>
      <c r="F237" t="s">
        <v>24</v>
      </c>
      <c r="G237" t="s">
        <v>18</v>
      </c>
      <c r="H237" t="s">
        <v>28</v>
      </c>
      <c r="I237" t="s">
        <v>58</v>
      </c>
    </row>
    <row r="238" spans="1:9" x14ac:dyDescent="0.3">
      <c r="A238">
        <v>12647</v>
      </c>
      <c r="B238">
        <v>500</v>
      </c>
      <c r="C238">
        <v>97</v>
      </c>
      <c r="D238" s="4">
        <v>0.16929979998708708</v>
      </c>
      <c r="E238">
        <v>2018</v>
      </c>
      <c r="F238" t="s">
        <v>24</v>
      </c>
      <c r="G238" t="s">
        <v>18</v>
      </c>
      <c r="H238" t="s">
        <v>28</v>
      </c>
      <c r="I238" t="s">
        <v>58</v>
      </c>
    </row>
    <row r="239" spans="1:9" x14ac:dyDescent="0.3">
      <c r="A239">
        <v>12649</v>
      </c>
      <c r="B239">
        <v>541</v>
      </c>
      <c r="C239">
        <v>46</v>
      </c>
      <c r="D239" s="4">
        <v>4.5681370776378641E-2</v>
      </c>
      <c r="E239">
        <v>2018</v>
      </c>
      <c r="F239" t="s">
        <v>24</v>
      </c>
      <c r="G239" t="s">
        <v>18</v>
      </c>
      <c r="H239" t="s">
        <v>27</v>
      </c>
      <c r="I239" t="s">
        <v>58</v>
      </c>
    </row>
    <row r="240" spans="1:9" x14ac:dyDescent="0.3">
      <c r="A240">
        <v>12650</v>
      </c>
      <c r="B240">
        <v>875</v>
      </c>
      <c r="C240">
        <v>19</v>
      </c>
      <c r="D240" s="4">
        <v>1.5720760499244556E-3</v>
      </c>
      <c r="E240">
        <v>2017</v>
      </c>
      <c r="F240" t="s">
        <v>24</v>
      </c>
      <c r="G240" t="s">
        <v>18</v>
      </c>
      <c r="H240" t="s">
        <v>27</v>
      </c>
      <c r="I240" t="s">
        <v>58</v>
      </c>
    </row>
    <row r="241" spans="1:9" x14ac:dyDescent="0.3">
      <c r="A241">
        <v>12651</v>
      </c>
      <c r="B241">
        <v>660</v>
      </c>
      <c r="C241">
        <v>9</v>
      </c>
      <c r="D241" s="4">
        <v>9.3197930460898453E-3</v>
      </c>
      <c r="E241">
        <v>2018</v>
      </c>
      <c r="F241" t="s">
        <v>23</v>
      </c>
      <c r="G241" t="s">
        <v>18</v>
      </c>
      <c r="H241" t="s">
        <v>27</v>
      </c>
      <c r="I241" t="s">
        <v>58</v>
      </c>
    </row>
    <row r="242" spans="1:9" x14ac:dyDescent="0.3">
      <c r="A242">
        <v>12652</v>
      </c>
      <c r="B242">
        <v>659</v>
      </c>
      <c r="C242">
        <v>86</v>
      </c>
      <c r="D242" s="4">
        <v>0.1246783612479521</v>
      </c>
      <c r="E242">
        <v>2018</v>
      </c>
      <c r="F242" t="s">
        <v>23</v>
      </c>
      <c r="G242" t="s">
        <v>18</v>
      </c>
      <c r="H242" t="s">
        <v>28</v>
      </c>
      <c r="I242" t="s">
        <v>58</v>
      </c>
    </row>
    <row r="243" spans="1:9" x14ac:dyDescent="0.3">
      <c r="A243">
        <v>12653</v>
      </c>
      <c r="B243">
        <v>1020</v>
      </c>
      <c r="C243">
        <v>42</v>
      </c>
      <c r="D243" s="4">
        <v>-1.9599944659029769E-2</v>
      </c>
      <c r="E243">
        <v>2017</v>
      </c>
      <c r="F243" t="s">
        <v>23</v>
      </c>
      <c r="G243" t="s">
        <v>18</v>
      </c>
      <c r="H243" t="s">
        <v>26</v>
      </c>
      <c r="I243" t="s">
        <v>58</v>
      </c>
    </row>
    <row r="244" spans="1:9" x14ac:dyDescent="0.3">
      <c r="A244">
        <v>12654</v>
      </c>
      <c r="B244">
        <v>882</v>
      </c>
      <c r="C244">
        <v>33</v>
      </c>
      <c r="D244" s="4">
        <v>0.15734111738156639</v>
      </c>
      <c r="E244">
        <v>2017</v>
      </c>
      <c r="F244" t="s">
        <v>24</v>
      </c>
      <c r="G244" t="s">
        <v>18</v>
      </c>
      <c r="H244" t="s">
        <v>28</v>
      </c>
      <c r="I244" t="s">
        <v>58</v>
      </c>
    </row>
    <row r="245" spans="1:9" x14ac:dyDescent="0.3">
      <c r="A245">
        <v>12656</v>
      </c>
      <c r="B245">
        <v>539</v>
      </c>
      <c r="C245">
        <v>142</v>
      </c>
      <c r="D245" s="4">
        <v>5.0054102444106775E-2</v>
      </c>
      <c r="E245">
        <v>2018</v>
      </c>
      <c r="F245" t="s">
        <v>24</v>
      </c>
      <c r="G245" t="s">
        <v>31</v>
      </c>
      <c r="H245" t="s">
        <v>27</v>
      </c>
      <c r="I245" t="s">
        <v>58</v>
      </c>
    </row>
    <row r="246" spans="1:9" x14ac:dyDescent="0.3">
      <c r="A246">
        <v>12657</v>
      </c>
      <c r="B246">
        <v>883</v>
      </c>
      <c r="C246">
        <v>45</v>
      </c>
      <c r="D246" s="4">
        <v>8.5474433256804302E-2</v>
      </c>
      <c r="E246">
        <v>2017</v>
      </c>
      <c r="F246" t="s">
        <v>24</v>
      </c>
      <c r="G246" t="s">
        <v>18</v>
      </c>
      <c r="H246" t="s">
        <v>27</v>
      </c>
      <c r="I246" t="s">
        <v>58</v>
      </c>
    </row>
    <row r="247" spans="1:9" x14ac:dyDescent="0.3">
      <c r="A247">
        <v>12658</v>
      </c>
      <c r="B247">
        <v>890</v>
      </c>
      <c r="C247">
        <v>32</v>
      </c>
      <c r="D247" s="4">
        <v>0.18789213406372302</v>
      </c>
      <c r="E247">
        <v>2017</v>
      </c>
      <c r="F247" t="s">
        <v>24</v>
      </c>
      <c r="G247" t="s">
        <v>18</v>
      </c>
      <c r="H247" t="s">
        <v>28</v>
      </c>
      <c r="I247" t="s">
        <v>58</v>
      </c>
    </row>
    <row r="248" spans="1:9" x14ac:dyDescent="0.3">
      <c r="A248">
        <v>12660</v>
      </c>
      <c r="B248">
        <v>883</v>
      </c>
      <c r="C248">
        <v>13</v>
      </c>
      <c r="D248" s="4">
        <v>-1.8309408522287664E-2</v>
      </c>
      <c r="E248">
        <v>2017</v>
      </c>
      <c r="F248" t="s">
        <v>24</v>
      </c>
      <c r="G248" t="s">
        <v>18</v>
      </c>
      <c r="H248" t="s">
        <v>26</v>
      </c>
      <c r="I248" t="s">
        <v>58</v>
      </c>
    </row>
    <row r="249" spans="1:9" x14ac:dyDescent="0.3">
      <c r="A249">
        <v>12662</v>
      </c>
      <c r="B249">
        <v>577</v>
      </c>
      <c r="C249">
        <v>140</v>
      </c>
      <c r="D249" s="4">
        <v>7.2010609191816413E-2</v>
      </c>
      <c r="E249">
        <v>2018</v>
      </c>
      <c r="F249" t="s">
        <v>23</v>
      </c>
      <c r="G249" t="s">
        <v>31</v>
      </c>
      <c r="H249" t="s">
        <v>27</v>
      </c>
      <c r="I249" t="s">
        <v>58</v>
      </c>
    </row>
    <row r="250" spans="1:9" x14ac:dyDescent="0.3">
      <c r="A250">
        <v>12664</v>
      </c>
      <c r="B250">
        <v>606</v>
      </c>
      <c r="C250">
        <v>25</v>
      </c>
      <c r="D250" s="4">
        <v>0.4149965653580015</v>
      </c>
      <c r="E250">
        <v>2018</v>
      </c>
      <c r="F250" t="s">
        <v>23</v>
      </c>
      <c r="G250" t="s">
        <v>18</v>
      </c>
      <c r="H250" t="s">
        <v>30</v>
      </c>
      <c r="I250" t="s">
        <v>58</v>
      </c>
    </row>
    <row r="251" spans="1:9" x14ac:dyDescent="0.3">
      <c r="A251">
        <v>12665</v>
      </c>
      <c r="B251">
        <v>653</v>
      </c>
      <c r="C251">
        <v>2</v>
      </c>
      <c r="D251" s="4">
        <v>6.1651945629848146E-2</v>
      </c>
      <c r="E251">
        <v>2018</v>
      </c>
      <c r="F251" t="s">
        <v>23</v>
      </c>
      <c r="G251" t="s">
        <v>18</v>
      </c>
      <c r="H251" t="s">
        <v>27</v>
      </c>
      <c r="I251" t="s">
        <v>58</v>
      </c>
    </row>
    <row r="252" spans="1:9" x14ac:dyDescent="0.3">
      <c r="A252">
        <v>12666</v>
      </c>
      <c r="B252">
        <v>502</v>
      </c>
      <c r="C252">
        <v>2</v>
      </c>
      <c r="D252" s="4">
        <v>0.33023864671926645</v>
      </c>
      <c r="E252">
        <v>2018</v>
      </c>
      <c r="F252" t="s">
        <v>24</v>
      </c>
      <c r="G252" t="s">
        <v>18</v>
      </c>
      <c r="H252" t="s">
        <v>30</v>
      </c>
      <c r="I252" t="s">
        <v>58</v>
      </c>
    </row>
    <row r="253" spans="1:9" x14ac:dyDescent="0.3">
      <c r="A253">
        <v>12667</v>
      </c>
      <c r="B253">
        <v>930</v>
      </c>
      <c r="C253">
        <v>30</v>
      </c>
      <c r="D253" s="4">
        <v>-3.9968690870574454E-2</v>
      </c>
      <c r="E253">
        <v>2017</v>
      </c>
      <c r="F253" t="s">
        <v>24</v>
      </c>
      <c r="G253" t="s">
        <v>18</v>
      </c>
      <c r="H253" t="s">
        <v>26</v>
      </c>
      <c r="I253" t="s">
        <v>58</v>
      </c>
    </row>
    <row r="254" spans="1:9" x14ac:dyDescent="0.3">
      <c r="A254">
        <v>12668</v>
      </c>
      <c r="B254">
        <v>498</v>
      </c>
      <c r="C254">
        <v>245</v>
      </c>
      <c r="D254" s="4">
        <v>0.16276304623344351</v>
      </c>
      <c r="E254">
        <v>2018</v>
      </c>
      <c r="F254" t="s">
        <v>24</v>
      </c>
      <c r="G254" t="s">
        <v>31</v>
      </c>
      <c r="H254" t="s">
        <v>28</v>
      </c>
      <c r="I254" t="s">
        <v>58</v>
      </c>
    </row>
    <row r="255" spans="1:9" x14ac:dyDescent="0.3">
      <c r="A255">
        <v>12669</v>
      </c>
      <c r="B255">
        <v>582</v>
      </c>
      <c r="C255">
        <v>160</v>
      </c>
      <c r="D255" s="4">
        <v>-6.1456230279310553E-3</v>
      </c>
      <c r="E255">
        <v>2018</v>
      </c>
      <c r="F255" t="s">
        <v>23</v>
      </c>
      <c r="G255" t="s">
        <v>31</v>
      </c>
      <c r="H255" t="s">
        <v>26</v>
      </c>
      <c r="I255" t="s">
        <v>58</v>
      </c>
    </row>
    <row r="256" spans="1:9" x14ac:dyDescent="0.3">
      <c r="A256">
        <v>12670</v>
      </c>
      <c r="B256">
        <v>559</v>
      </c>
      <c r="C256">
        <v>93</v>
      </c>
      <c r="D256" s="4">
        <v>5.1802484687636284E-2</v>
      </c>
      <c r="E256">
        <v>2018</v>
      </c>
      <c r="F256" t="s">
        <v>24</v>
      </c>
      <c r="G256" t="s">
        <v>18</v>
      </c>
      <c r="H256" t="s">
        <v>27</v>
      </c>
      <c r="I256" t="s">
        <v>58</v>
      </c>
    </row>
    <row r="257" spans="1:9" x14ac:dyDescent="0.3">
      <c r="A257">
        <v>12672</v>
      </c>
      <c r="B257">
        <v>669</v>
      </c>
      <c r="C257">
        <v>17</v>
      </c>
      <c r="D257" s="4">
        <v>0.15887235762348048</v>
      </c>
      <c r="E257">
        <v>2018</v>
      </c>
      <c r="F257" t="s">
        <v>22</v>
      </c>
      <c r="G257" t="s">
        <v>18</v>
      </c>
      <c r="H257" t="s">
        <v>28</v>
      </c>
      <c r="I257" t="s">
        <v>58</v>
      </c>
    </row>
    <row r="258" spans="1:9" x14ac:dyDescent="0.3">
      <c r="A258">
        <v>12673</v>
      </c>
      <c r="B258">
        <v>661</v>
      </c>
      <c r="C258">
        <v>39</v>
      </c>
      <c r="D258" s="4">
        <v>-9.3917456256261925E-2</v>
      </c>
      <c r="E258">
        <v>2018</v>
      </c>
      <c r="F258" t="s">
        <v>23</v>
      </c>
      <c r="G258" t="s">
        <v>18</v>
      </c>
      <c r="H258" t="s">
        <v>26</v>
      </c>
      <c r="I258" t="s">
        <v>58</v>
      </c>
    </row>
    <row r="259" spans="1:9" x14ac:dyDescent="0.3">
      <c r="A259">
        <v>12674</v>
      </c>
      <c r="B259">
        <v>506</v>
      </c>
      <c r="C259">
        <v>117</v>
      </c>
      <c r="D259" s="4">
        <v>6.6452092982607139E-2</v>
      </c>
      <c r="E259">
        <v>2018</v>
      </c>
      <c r="F259" t="s">
        <v>24</v>
      </c>
      <c r="G259" t="s">
        <v>31</v>
      </c>
      <c r="H259" t="s">
        <v>27</v>
      </c>
      <c r="I259" t="s">
        <v>58</v>
      </c>
    </row>
    <row r="260" spans="1:9" x14ac:dyDescent="0.3">
      <c r="A260">
        <v>12676</v>
      </c>
      <c r="B260">
        <v>641</v>
      </c>
      <c r="C260">
        <v>44</v>
      </c>
      <c r="D260" s="4">
        <v>8.2334113680503224E-2</v>
      </c>
      <c r="E260">
        <v>2018</v>
      </c>
      <c r="F260" t="s">
        <v>23</v>
      </c>
      <c r="G260" t="s">
        <v>18</v>
      </c>
      <c r="H260" t="s">
        <v>27</v>
      </c>
      <c r="I260" t="s">
        <v>58</v>
      </c>
    </row>
    <row r="261" spans="1:9" x14ac:dyDescent="0.3">
      <c r="A261">
        <v>12678</v>
      </c>
      <c r="B261">
        <v>496</v>
      </c>
      <c r="C261">
        <v>135</v>
      </c>
      <c r="D261" s="4">
        <v>-1.7348371462121109E-3</v>
      </c>
      <c r="E261">
        <v>2018</v>
      </c>
      <c r="F261" t="s">
        <v>24</v>
      </c>
      <c r="G261" t="s">
        <v>31</v>
      </c>
      <c r="H261" t="s">
        <v>26</v>
      </c>
      <c r="I261" t="s">
        <v>58</v>
      </c>
    </row>
    <row r="262" spans="1:9" x14ac:dyDescent="0.3">
      <c r="A262">
        <v>12679</v>
      </c>
      <c r="B262">
        <v>615</v>
      </c>
      <c r="C262">
        <v>48</v>
      </c>
      <c r="D262" s="4">
        <v>3.9773929007485755E-2</v>
      </c>
      <c r="E262">
        <v>2018</v>
      </c>
      <c r="F262" t="s">
        <v>23</v>
      </c>
      <c r="G262" t="s">
        <v>18</v>
      </c>
      <c r="H262" t="s">
        <v>27</v>
      </c>
      <c r="I262" t="s">
        <v>58</v>
      </c>
    </row>
    <row r="263" spans="1:9" x14ac:dyDescent="0.3">
      <c r="A263">
        <v>12680</v>
      </c>
      <c r="B263">
        <v>961</v>
      </c>
      <c r="C263">
        <v>26</v>
      </c>
      <c r="D263" s="4">
        <v>-4.5087959716262262E-2</v>
      </c>
      <c r="E263">
        <v>2017</v>
      </c>
      <c r="F263" t="s">
        <v>23</v>
      </c>
      <c r="G263" t="s">
        <v>18</v>
      </c>
      <c r="H263" t="s">
        <v>26</v>
      </c>
      <c r="I263" t="s">
        <v>58</v>
      </c>
    </row>
    <row r="264" spans="1:9" x14ac:dyDescent="0.3">
      <c r="A264">
        <v>12681</v>
      </c>
      <c r="B264">
        <v>497</v>
      </c>
      <c r="C264">
        <v>713</v>
      </c>
      <c r="D264" s="4">
        <v>6.2721364726098336E-2</v>
      </c>
      <c r="E264">
        <v>2018</v>
      </c>
      <c r="F264" t="s">
        <v>24</v>
      </c>
      <c r="G264" t="s">
        <v>19</v>
      </c>
      <c r="H264" t="s">
        <v>27</v>
      </c>
      <c r="I264" t="s">
        <v>58</v>
      </c>
    </row>
    <row r="265" spans="1:9" x14ac:dyDescent="0.3">
      <c r="A265">
        <v>12682</v>
      </c>
      <c r="B265">
        <v>498</v>
      </c>
      <c r="C265">
        <v>1200</v>
      </c>
      <c r="D265" s="4">
        <v>8.6595018473993715E-2</v>
      </c>
      <c r="E265">
        <v>2018</v>
      </c>
      <c r="F265" t="s">
        <v>24</v>
      </c>
      <c r="G265" t="s">
        <v>19</v>
      </c>
      <c r="H265" t="s">
        <v>27</v>
      </c>
      <c r="I265" t="s">
        <v>58</v>
      </c>
    </row>
    <row r="266" spans="1:9" x14ac:dyDescent="0.3">
      <c r="A266">
        <v>12683</v>
      </c>
      <c r="B266">
        <v>508</v>
      </c>
      <c r="C266">
        <v>339</v>
      </c>
      <c r="D266" s="4">
        <v>1.0210808407166953E-2</v>
      </c>
      <c r="E266">
        <v>2018</v>
      </c>
      <c r="F266" t="s">
        <v>24</v>
      </c>
      <c r="G266" t="s">
        <v>31</v>
      </c>
      <c r="H266" t="s">
        <v>27</v>
      </c>
      <c r="I266" t="s">
        <v>58</v>
      </c>
    </row>
    <row r="267" spans="1:9" x14ac:dyDescent="0.3">
      <c r="A267">
        <v>12684</v>
      </c>
      <c r="B267">
        <v>497</v>
      </c>
      <c r="C267">
        <v>140</v>
      </c>
      <c r="D267" s="4">
        <v>2.7204015205428662E-2</v>
      </c>
      <c r="E267">
        <v>2018</v>
      </c>
      <c r="F267" t="s">
        <v>24</v>
      </c>
      <c r="G267" t="s">
        <v>31</v>
      </c>
      <c r="H267" t="s">
        <v>27</v>
      </c>
      <c r="I267" t="s">
        <v>58</v>
      </c>
    </row>
    <row r="268" spans="1:9" x14ac:dyDescent="0.3">
      <c r="A268">
        <v>12685</v>
      </c>
      <c r="B268">
        <v>900</v>
      </c>
      <c r="C268">
        <v>149</v>
      </c>
      <c r="D268" s="4">
        <v>6.2339639046818607E-2</v>
      </c>
      <c r="E268">
        <v>2017</v>
      </c>
      <c r="F268" t="s">
        <v>24</v>
      </c>
      <c r="G268" t="s">
        <v>31</v>
      </c>
      <c r="H268" t="s">
        <v>27</v>
      </c>
      <c r="I268" t="s">
        <v>58</v>
      </c>
    </row>
    <row r="269" spans="1:9" x14ac:dyDescent="0.3">
      <c r="A269">
        <v>12688</v>
      </c>
      <c r="B269">
        <v>985</v>
      </c>
      <c r="C269">
        <v>163</v>
      </c>
      <c r="D269" s="4">
        <v>0.20286788934435346</v>
      </c>
      <c r="E269">
        <v>2017</v>
      </c>
      <c r="F269" t="s">
        <v>23</v>
      </c>
      <c r="G269" t="s">
        <v>31</v>
      </c>
      <c r="H269" t="s">
        <v>29</v>
      </c>
      <c r="I269" t="s">
        <v>58</v>
      </c>
    </row>
    <row r="270" spans="1:9" x14ac:dyDescent="0.3">
      <c r="A270">
        <v>12689</v>
      </c>
      <c r="B270">
        <v>897</v>
      </c>
      <c r="C270">
        <v>68</v>
      </c>
      <c r="D270" s="4">
        <v>3.4572390547560145E-2</v>
      </c>
      <c r="E270">
        <v>2017</v>
      </c>
      <c r="F270" t="s">
        <v>24</v>
      </c>
      <c r="G270" t="s">
        <v>18</v>
      </c>
      <c r="H270" t="s">
        <v>27</v>
      </c>
      <c r="I270" t="s">
        <v>58</v>
      </c>
    </row>
    <row r="271" spans="1:9" x14ac:dyDescent="0.3">
      <c r="A271">
        <v>12690</v>
      </c>
      <c r="B271">
        <v>533</v>
      </c>
      <c r="C271">
        <v>16</v>
      </c>
      <c r="D271" s="4">
        <v>0.22702855964323554</v>
      </c>
      <c r="E271">
        <v>2018</v>
      </c>
      <c r="F271" t="s">
        <v>24</v>
      </c>
      <c r="G271" t="s">
        <v>18</v>
      </c>
      <c r="H271" t="s">
        <v>29</v>
      </c>
      <c r="I271" t="s">
        <v>58</v>
      </c>
    </row>
    <row r="272" spans="1:9" x14ac:dyDescent="0.3">
      <c r="A272">
        <v>12691</v>
      </c>
      <c r="B272">
        <v>500</v>
      </c>
      <c r="C272">
        <v>36</v>
      </c>
      <c r="D272" s="4">
        <v>-1.4159827991532897E-2</v>
      </c>
      <c r="E272">
        <v>2018</v>
      </c>
      <c r="F272" t="s">
        <v>24</v>
      </c>
      <c r="G272" t="s">
        <v>18</v>
      </c>
      <c r="H272" t="s">
        <v>26</v>
      </c>
      <c r="I272" t="s">
        <v>58</v>
      </c>
    </row>
    <row r="273" spans="1:9" x14ac:dyDescent="0.3">
      <c r="A273">
        <v>12693</v>
      </c>
      <c r="B273">
        <v>537</v>
      </c>
      <c r="C273">
        <v>59</v>
      </c>
      <c r="D273" s="4">
        <v>0.18624591605607313</v>
      </c>
      <c r="E273">
        <v>2018</v>
      </c>
      <c r="F273" t="s">
        <v>24</v>
      </c>
      <c r="G273" t="s">
        <v>18</v>
      </c>
      <c r="H273" t="s">
        <v>28</v>
      </c>
      <c r="I273" t="s">
        <v>58</v>
      </c>
    </row>
    <row r="274" spans="1:9" x14ac:dyDescent="0.3">
      <c r="A274">
        <v>12694</v>
      </c>
      <c r="B274">
        <v>514</v>
      </c>
      <c r="C274">
        <v>49</v>
      </c>
      <c r="D274" s="4">
        <v>7.8441091773316859E-2</v>
      </c>
      <c r="E274">
        <v>2018</v>
      </c>
      <c r="F274" t="s">
        <v>24</v>
      </c>
      <c r="G274" t="s">
        <v>18</v>
      </c>
      <c r="H274" t="s">
        <v>27</v>
      </c>
      <c r="I274" t="s">
        <v>58</v>
      </c>
    </row>
    <row r="275" spans="1:9" x14ac:dyDescent="0.3">
      <c r="A275">
        <v>12695</v>
      </c>
      <c r="B275">
        <v>557</v>
      </c>
      <c r="C275">
        <v>26</v>
      </c>
      <c r="D275" s="4">
        <v>0.20372988314147777</v>
      </c>
      <c r="E275">
        <v>2018</v>
      </c>
      <c r="F275" t="s">
        <v>24</v>
      </c>
      <c r="G275" t="s">
        <v>18</v>
      </c>
      <c r="H275" t="s">
        <v>29</v>
      </c>
      <c r="I275" t="s">
        <v>58</v>
      </c>
    </row>
    <row r="276" spans="1:9" x14ac:dyDescent="0.3">
      <c r="A276">
        <v>12697</v>
      </c>
      <c r="B276">
        <v>497</v>
      </c>
      <c r="C276">
        <v>58</v>
      </c>
      <c r="D276" s="4">
        <v>6.9690478579917101E-2</v>
      </c>
      <c r="E276">
        <v>2018</v>
      </c>
      <c r="F276" t="s">
        <v>24</v>
      </c>
      <c r="G276" t="s">
        <v>18</v>
      </c>
      <c r="H276" t="s">
        <v>27</v>
      </c>
      <c r="I276" t="s">
        <v>58</v>
      </c>
    </row>
    <row r="277" spans="1:9" x14ac:dyDescent="0.3">
      <c r="A277">
        <v>12700</v>
      </c>
      <c r="B277">
        <v>544</v>
      </c>
      <c r="C277">
        <v>238</v>
      </c>
      <c r="D277" s="4">
        <v>3.7204383153256949E-2</v>
      </c>
      <c r="E277">
        <v>2018</v>
      </c>
      <c r="F277" t="s">
        <v>24</v>
      </c>
      <c r="G277" t="s">
        <v>31</v>
      </c>
      <c r="H277" t="s">
        <v>27</v>
      </c>
      <c r="I277" t="s">
        <v>58</v>
      </c>
    </row>
    <row r="278" spans="1:9" x14ac:dyDescent="0.3">
      <c r="A278">
        <v>12701</v>
      </c>
      <c r="B278">
        <v>571</v>
      </c>
      <c r="C278">
        <v>37</v>
      </c>
      <c r="D278" s="4">
        <v>8.0082372395931509E-2</v>
      </c>
      <c r="E278">
        <v>2018</v>
      </c>
      <c r="F278" t="s">
        <v>24</v>
      </c>
      <c r="G278" t="s">
        <v>18</v>
      </c>
      <c r="H278" t="s">
        <v>27</v>
      </c>
      <c r="I278" t="s">
        <v>58</v>
      </c>
    </row>
    <row r="279" spans="1:9" x14ac:dyDescent="0.3">
      <c r="A279">
        <v>12703</v>
      </c>
      <c r="B279">
        <v>936</v>
      </c>
      <c r="C279">
        <v>21</v>
      </c>
      <c r="D279" s="4">
        <v>0.1518551574992858</v>
      </c>
      <c r="E279">
        <v>2017</v>
      </c>
      <c r="F279" t="s">
        <v>24</v>
      </c>
      <c r="G279" t="s">
        <v>18</v>
      </c>
      <c r="H279" t="s">
        <v>28</v>
      </c>
      <c r="I279" t="s">
        <v>58</v>
      </c>
    </row>
    <row r="280" spans="1:9" x14ac:dyDescent="0.3">
      <c r="A280">
        <v>12704</v>
      </c>
      <c r="B280">
        <v>497</v>
      </c>
      <c r="C280">
        <v>67</v>
      </c>
      <c r="D280" s="4">
        <v>0.11864527622138926</v>
      </c>
      <c r="E280">
        <v>2018</v>
      </c>
      <c r="F280" t="s">
        <v>24</v>
      </c>
      <c r="G280" t="s">
        <v>18</v>
      </c>
      <c r="H280" t="s">
        <v>28</v>
      </c>
      <c r="I280" t="s">
        <v>58</v>
      </c>
    </row>
    <row r="281" spans="1:9" x14ac:dyDescent="0.3">
      <c r="A281">
        <v>12705</v>
      </c>
      <c r="B281">
        <v>500</v>
      </c>
      <c r="C281">
        <v>375</v>
      </c>
      <c r="D281" s="4">
        <v>7.2894555787670526E-2</v>
      </c>
      <c r="E281">
        <v>2018</v>
      </c>
      <c r="F281" t="s">
        <v>24</v>
      </c>
      <c r="G281" t="s">
        <v>31</v>
      </c>
      <c r="H281" t="s">
        <v>27</v>
      </c>
      <c r="I281" t="s">
        <v>58</v>
      </c>
    </row>
    <row r="282" spans="1:9" x14ac:dyDescent="0.3">
      <c r="A282">
        <v>12708</v>
      </c>
      <c r="B282">
        <v>508</v>
      </c>
      <c r="C282">
        <v>157</v>
      </c>
      <c r="D282" s="4">
        <v>4.8027421104852849E-2</v>
      </c>
      <c r="E282">
        <v>2018</v>
      </c>
      <c r="F282" t="s">
        <v>24</v>
      </c>
      <c r="G282" t="s">
        <v>31</v>
      </c>
      <c r="H282" t="s">
        <v>27</v>
      </c>
      <c r="I282" t="s">
        <v>58</v>
      </c>
    </row>
    <row r="283" spans="1:9" x14ac:dyDescent="0.3">
      <c r="A283">
        <v>12709</v>
      </c>
      <c r="B283">
        <v>500</v>
      </c>
      <c r="C283">
        <v>213</v>
      </c>
      <c r="D283" s="4">
        <v>4.3915897752207778E-2</v>
      </c>
      <c r="E283">
        <v>2018</v>
      </c>
      <c r="F283" t="s">
        <v>24</v>
      </c>
      <c r="G283" t="s">
        <v>31</v>
      </c>
      <c r="H283" t="s">
        <v>27</v>
      </c>
      <c r="I283" t="s">
        <v>58</v>
      </c>
    </row>
    <row r="284" spans="1:9" x14ac:dyDescent="0.3">
      <c r="A284">
        <v>12710</v>
      </c>
      <c r="B284">
        <v>1033</v>
      </c>
      <c r="C284">
        <v>46</v>
      </c>
      <c r="D284" s="4">
        <v>2.4334884732788168E-2</v>
      </c>
      <c r="E284">
        <v>2017</v>
      </c>
      <c r="F284" t="s">
        <v>23</v>
      </c>
      <c r="G284" t="s">
        <v>18</v>
      </c>
      <c r="H284" t="s">
        <v>27</v>
      </c>
      <c r="I284" t="s">
        <v>58</v>
      </c>
    </row>
    <row r="285" spans="1:9" x14ac:dyDescent="0.3">
      <c r="A285">
        <v>12712</v>
      </c>
      <c r="B285">
        <v>508</v>
      </c>
      <c r="C285">
        <v>154</v>
      </c>
      <c r="D285" s="4">
        <v>0.26010619204956681</v>
      </c>
      <c r="E285">
        <v>2018</v>
      </c>
      <c r="F285" t="s">
        <v>24</v>
      </c>
      <c r="G285" t="s">
        <v>31</v>
      </c>
      <c r="H285" t="s">
        <v>29</v>
      </c>
      <c r="I285" t="s">
        <v>58</v>
      </c>
    </row>
    <row r="286" spans="1:9" x14ac:dyDescent="0.3">
      <c r="A286">
        <v>12714</v>
      </c>
      <c r="B286">
        <v>505</v>
      </c>
      <c r="C286">
        <v>246</v>
      </c>
      <c r="D286" s="4">
        <v>9.0550339412757364E-2</v>
      </c>
      <c r="E286">
        <v>2018</v>
      </c>
      <c r="F286" t="s">
        <v>24</v>
      </c>
      <c r="G286" t="s">
        <v>31</v>
      </c>
      <c r="H286" t="s">
        <v>27</v>
      </c>
      <c r="I286" t="s">
        <v>58</v>
      </c>
    </row>
    <row r="287" spans="1:9" x14ac:dyDescent="0.3">
      <c r="A287">
        <v>12716</v>
      </c>
      <c r="B287">
        <v>875</v>
      </c>
      <c r="C287">
        <v>66</v>
      </c>
      <c r="D287" s="4">
        <v>5.3712056558662936E-2</v>
      </c>
      <c r="E287">
        <v>2017</v>
      </c>
      <c r="F287" t="s">
        <v>24</v>
      </c>
      <c r="G287" t="s">
        <v>18</v>
      </c>
      <c r="H287" t="s">
        <v>27</v>
      </c>
      <c r="I287" t="s">
        <v>58</v>
      </c>
    </row>
    <row r="288" spans="1:9" x14ac:dyDescent="0.3">
      <c r="A288">
        <v>12717</v>
      </c>
      <c r="B288">
        <v>581</v>
      </c>
      <c r="C288">
        <v>82</v>
      </c>
      <c r="D288" s="4">
        <v>1.7910560022425675E-2</v>
      </c>
      <c r="E288">
        <v>2018</v>
      </c>
      <c r="F288" t="s">
        <v>23</v>
      </c>
      <c r="G288" t="s">
        <v>18</v>
      </c>
      <c r="H288" t="s">
        <v>27</v>
      </c>
      <c r="I288" t="s">
        <v>58</v>
      </c>
    </row>
    <row r="289" spans="1:9" x14ac:dyDescent="0.3">
      <c r="A289">
        <v>12718</v>
      </c>
      <c r="B289">
        <v>943</v>
      </c>
      <c r="C289">
        <v>19</v>
      </c>
      <c r="D289" s="4">
        <v>5.5053058790151517E-3</v>
      </c>
      <c r="E289">
        <v>2017</v>
      </c>
      <c r="F289" t="s">
        <v>23</v>
      </c>
      <c r="G289" t="s">
        <v>18</v>
      </c>
      <c r="H289" t="s">
        <v>27</v>
      </c>
      <c r="I289" t="s">
        <v>58</v>
      </c>
    </row>
    <row r="290" spans="1:9" x14ac:dyDescent="0.3">
      <c r="A290">
        <v>12719</v>
      </c>
      <c r="B290">
        <v>931</v>
      </c>
      <c r="C290">
        <v>17</v>
      </c>
      <c r="D290" s="4">
        <v>7.9408205549978794E-2</v>
      </c>
      <c r="E290">
        <v>2017</v>
      </c>
      <c r="F290" t="s">
        <v>24</v>
      </c>
      <c r="G290" t="s">
        <v>18</v>
      </c>
      <c r="H290" t="s">
        <v>27</v>
      </c>
      <c r="I290" t="s">
        <v>58</v>
      </c>
    </row>
    <row r="291" spans="1:9" x14ac:dyDescent="0.3">
      <c r="A291">
        <v>12720</v>
      </c>
      <c r="B291">
        <v>500</v>
      </c>
      <c r="C291">
        <v>329</v>
      </c>
      <c r="D291" s="4">
        <v>0.12616312721298997</v>
      </c>
      <c r="E291">
        <v>2018</v>
      </c>
      <c r="F291" t="s">
        <v>24</v>
      </c>
      <c r="G291" t="s">
        <v>31</v>
      </c>
      <c r="H291" t="s">
        <v>28</v>
      </c>
      <c r="I291" t="s">
        <v>58</v>
      </c>
    </row>
    <row r="292" spans="1:9" x14ac:dyDescent="0.3">
      <c r="A292">
        <v>12721</v>
      </c>
      <c r="B292">
        <v>497</v>
      </c>
      <c r="C292">
        <v>209</v>
      </c>
      <c r="D292" s="4">
        <v>1.4046173253729009E-2</v>
      </c>
      <c r="E292">
        <v>2018</v>
      </c>
      <c r="F292" t="s">
        <v>24</v>
      </c>
      <c r="G292" t="s">
        <v>31</v>
      </c>
      <c r="H292" t="s">
        <v>27</v>
      </c>
      <c r="I292" t="s">
        <v>58</v>
      </c>
    </row>
    <row r="293" spans="1:9" x14ac:dyDescent="0.3">
      <c r="A293">
        <v>12722</v>
      </c>
      <c r="B293">
        <v>957</v>
      </c>
      <c r="C293">
        <v>24</v>
      </c>
      <c r="D293" s="4">
        <v>0.16232776630382717</v>
      </c>
      <c r="E293">
        <v>2017</v>
      </c>
      <c r="F293" t="s">
        <v>23</v>
      </c>
      <c r="G293" t="s">
        <v>18</v>
      </c>
      <c r="H293" t="s">
        <v>28</v>
      </c>
      <c r="I293" t="s">
        <v>58</v>
      </c>
    </row>
    <row r="294" spans="1:9" x14ac:dyDescent="0.3">
      <c r="A294">
        <v>12723</v>
      </c>
      <c r="B294">
        <v>875</v>
      </c>
      <c r="C294">
        <v>69</v>
      </c>
      <c r="D294" s="4">
        <v>0.15931792890569976</v>
      </c>
      <c r="E294">
        <v>2017</v>
      </c>
      <c r="F294" t="s">
        <v>24</v>
      </c>
      <c r="G294" t="s">
        <v>18</v>
      </c>
      <c r="H294" t="s">
        <v>28</v>
      </c>
      <c r="I294" t="s">
        <v>58</v>
      </c>
    </row>
    <row r="295" spans="1:9" x14ac:dyDescent="0.3">
      <c r="A295">
        <v>12724</v>
      </c>
      <c r="B295">
        <v>540</v>
      </c>
      <c r="C295">
        <v>57</v>
      </c>
      <c r="D295" s="4">
        <v>0.10801390150344171</v>
      </c>
      <c r="E295">
        <v>2018</v>
      </c>
      <c r="F295" t="s">
        <v>24</v>
      </c>
      <c r="G295" t="s">
        <v>18</v>
      </c>
      <c r="H295" t="s">
        <v>28</v>
      </c>
      <c r="I295" t="s">
        <v>58</v>
      </c>
    </row>
    <row r="296" spans="1:9" x14ac:dyDescent="0.3">
      <c r="A296">
        <v>12726</v>
      </c>
      <c r="B296">
        <v>500</v>
      </c>
      <c r="C296">
        <v>128</v>
      </c>
      <c r="D296" s="4">
        <v>-2.5612580259078352E-2</v>
      </c>
      <c r="E296">
        <v>2018</v>
      </c>
      <c r="F296" t="s">
        <v>24</v>
      </c>
      <c r="G296" t="s">
        <v>31</v>
      </c>
      <c r="H296" t="s">
        <v>26</v>
      </c>
      <c r="I296" t="s">
        <v>58</v>
      </c>
    </row>
    <row r="297" spans="1:9" x14ac:dyDescent="0.3">
      <c r="A297">
        <v>12727</v>
      </c>
      <c r="B297">
        <v>658</v>
      </c>
      <c r="C297">
        <v>86</v>
      </c>
      <c r="D297" s="4">
        <v>6.0120785581223607E-2</v>
      </c>
      <c r="E297">
        <v>2018</v>
      </c>
      <c r="F297" t="s">
        <v>23</v>
      </c>
      <c r="G297" t="s">
        <v>18</v>
      </c>
      <c r="H297" t="s">
        <v>27</v>
      </c>
      <c r="I297" t="s">
        <v>58</v>
      </c>
    </row>
    <row r="298" spans="1:9" x14ac:dyDescent="0.3">
      <c r="A298">
        <v>12728</v>
      </c>
      <c r="B298">
        <v>585</v>
      </c>
      <c r="C298">
        <v>52</v>
      </c>
      <c r="D298" s="4">
        <v>3.0392231766109511E-2</v>
      </c>
      <c r="E298">
        <v>2018</v>
      </c>
      <c r="F298" t="s">
        <v>23</v>
      </c>
      <c r="G298" t="s">
        <v>18</v>
      </c>
      <c r="H298" t="s">
        <v>27</v>
      </c>
      <c r="I298" t="s">
        <v>58</v>
      </c>
    </row>
    <row r="299" spans="1:9" x14ac:dyDescent="0.3">
      <c r="A299">
        <v>12729</v>
      </c>
      <c r="B299">
        <v>985</v>
      </c>
      <c r="C299">
        <v>23</v>
      </c>
      <c r="D299" s="4">
        <v>-4.4342631692861866E-2</v>
      </c>
      <c r="E299">
        <v>2017</v>
      </c>
      <c r="F299" t="s">
        <v>23</v>
      </c>
      <c r="G299" t="s">
        <v>18</v>
      </c>
      <c r="H299" t="s">
        <v>26</v>
      </c>
      <c r="I299" t="s">
        <v>58</v>
      </c>
    </row>
    <row r="300" spans="1:9" x14ac:dyDescent="0.3">
      <c r="A300">
        <v>12731</v>
      </c>
      <c r="B300">
        <v>506</v>
      </c>
      <c r="C300">
        <v>352</v>
      </c>
      <c r="D300" s="4">
        <v>5.3001991708796589E-2</v>
      </c>
      <c r="E300">
        <v>2018</v>
      </c>
      <c r="F300" t="s">
        <v>24</v>
      </c>
      <c r="G300" t="s">
        <v>31</v>
      </c>
      <c r="H300" t="s">
        <v>27</v>
      </c>
      <c r="I300" t="s">
        <v>58</v>
      </c>
    </row>
    <row r="301" spans="1:9" x14ac:dyDescent="0.3">
      <c r="A301">
        <v>12732</v>
      </c>
      <c r="B301">
        <v>515</v>
      </c>
      <c r="C301">
        <v>11</v>
      </c>
      <c r="D301" s="4">
        <v>8.4902395480752124E-2</v>
      </c>
      <c r="E301">
        <v>2018</v>
      </c>
      <c r="F301" t="s">
        <v>24</v>
      </c>
      <c r="G301" t="s">
        <v>18</v>
      </c>
      <c r="H301" t="s">
        <v>27</v>
      </c>
      <c r="I301" t="s">
        <v>58</v>
      </c>
    </row>
    <row r="302" spans="1:9" x14ac:dyDescent="0.3">
      <c r="A302">
        <v>12733</v>
      </c>
      <c r="B302">
        <v>584</v>
      </c>
      <c r="C302">
        <v>44</v>
      </c>
      <c r="D302" s="4">
        <v>0.16057788932790726</v>
      </c>
      <c r="E302">
        <v>2018</v>
      </c>
      <c r="F302" t="s">
        <v>23</v>
      </c>
      <c r="G302" t="s">
        <v>18</v>
      </c>
      <c r="H302" t="s">
        <v>28</v>
      </c>
      <c r="I302" t="s">
        <v>58</v>
      </c>
    </row>
    <row r="303" spans="1:9" x14ac:dyDescent="0.3">
      <c r="A303">
        <v>12734</v>
      </c>
      <c r="B303">
        <v>495</v>
      </c>
      <c r="C303">
        <v>4</v>
      </c>
      <c r="D303" s="4">
        <v>7.8264913934363523E-2</v>
      </c>
      <c r="E303">
        <v>2018</v>
      </c>
      <c r="F303" t="s">
        <v>24</v>
      </c>
      <c r="G303" t="s">
        <v>18</v>
      </c>
      <c r="H303" t="s">
        <v>27</v>
      </c>
      <c r="I303" t="s">
        <v>58</v>
      </c>
    </row>
    <row r="304" spans="1:9" x14ac:dyDescent="0.3">
      <c r="A304">
        <v>12735</v>
      </c>
      <c r="B304">
        <v>645</v>
      </c>
      <c r="C304">
        <v>60</v>
      </c>
      <c r="D304" s="4">
        <v>5.4173817832034517E-2</v>
      </c>
      <c r="E304">
        <v>2018</v>
      </c>
      <c r="F304" t="s">
        <v>23</v>
      </c>
      <c r="G304" t="s">
        <v>18</v>
      </c>
      <c r="H304" t="s">
        <v>27</v>
      </c>
      <c r="I304" t="s">
        <v>58</v>
      </c>
    </row>
    <row r="305" spans="1:9" x14ac:dyDescent="0.3">
      <c r="A305">
        <v>12736</v>
      </c>
      <c r="B305">
        <v>731</v>
      </c>
      <c r="C305">
        <v>6</v>
      </c>
      <c r="D305" s="4">
        <v>0.27813697873586024</v>
      </c>
      <c r="E305">
        <v>2018</v>
      </c>
      <c r="F305" t="s">
        <v>22</v>
      </c>
      <c r="G305" t="s">
        <v>18</v>
      </c>
      <c r="H305" t="s">
        <v>29</v>
      </c>
      <c r="I305" t="s">
        <v>58</v>
      </c>
    </row>
    <row r="306" spans="1:9" x14ac:dyDescent="0.3">
      <c r="A306">
        <v>12739</v>
      </c>
      <c r="B306">
        <v>950</v>
      </c>
      <c r="C306">
        <v>37</v>
      </c>
      <c r="D306" s="4">
        <v>9.5203877010143212E-2</v>
      </c>
      <c r="E306">
        <v>2017</v>
      </c>
      <c r="F306" t="s">
        <v>23</v>
      </c>
      <c r="G306" t="s">
        <v>18</v>
      </c>
      <c r="H306" t="s">
        <v>27</v>
      </c>
      <c r="I306" t="s">
        <v>58</v>
      </c>
    </row>
    <row r="307" spans="1:9" x14ac:dyDescent="0.3">
      <c r="A307">
        <v>12740</v>
      </c>
      <c r="B307">
        <v>935</v>
      </c>
      <c r="C307">
        <v>27</v>
      </c>
      <c r="D307" s="4">
        <v>1.1817119775495384E-2</v>
      </c>
      <c r="E307">
        <v>2017</v>
      </c>
      <c r="F307" t="s">
        <v>24</v>
      </c>
      <c r="G307" t="s">
        <v>18</v>
      </c>
      <c r="H307" t="s">
        <v>27</v>
      </c>
      <c r="I307" t="s">
        <v>58</v>
      </c>
    </row>
    <row r="308" spans="1:9" x14ac:dyDescent="0.3">
      <c r="A308">
        <v>12743</v>
      </c>
      <c r="B308">
        <v>1006</v>
      </c>
      <c r="C308">
        <v>126</v>
      </c>
      <c r="D308" s="4">
        <v>6.567878259789113E-2</v>
      </c>
      <c r="E308">
        <v>2017</v>
      </c>
      <c r="F308" t="s">
        <v>23</v>
      </c>
      <c r="G308" t="s">
        <v>31</v>
      </c>
      <c r="H308" t="s">
        <v>27</v>
      </c>
      <c r="I308" t="s">
        <v>58</v>
      </c>
    </row>
    <row r="309" spans="1:9" x14ac:dyDescent="0.3">
      <c r="A309">
        <v>12744</v>
      </c>
      <c r="B309">
        <v>577</v>
      </c>
      <c r="C309">
        <v>302</v>
      </c>
      <c r="D309" s="4">
        <v>-9.2782240349840416E-3</v>
      </c>
      <c r="E309">
        <v>2018</v>
      </c>
      <c r="F309" t="s">
        <v>23</v>
      </c>
      <c r="G309" t="s">
        <v>31</v>
      </c>
      <c r="H309" t="s">
        <v>26</v>
      </c>
      <c r="I309" t="s">
        <v>58</v>
      </c>
    </row>
    <row r="310" spans="1:9" x14ac:dyDescent="0.3">
      <c r="A310">
        <v>12747</v>
      </c>
      <c r="B310">
        <v>502</v>
      </c>
      <c r="C310">
        <v>91</v>
      </c>
      <c r="D310" s="4">
        <v>0.23227674204021717</v>
      </c>
      <c r="E310">
        <v>2018</v>
      </c>
      <c r="F310" t="s">
        <v>24</v>
      </c>
      <c r="G310" t="s">
        <v>18</v>
      </c>
      <c r="H310" t="s">
        <v>29</v>
      </c>
      <c r="I310" t="s">
        <v>58</v>
      </c>
    </row>
    <row r="311" spans="1:9" x14ac:dyDescent="0.3">
      <c r="A311">
        <v>12748</v>
      </c>
      <c r="B311">
        <v>493</v>
      </c>
      <c r="C311">
        <v>4114</v>
      </c>
      <c r="D311" s="4">
        <v>0.12739367107789384</v>
      </c>
      <c r="E311">
        <v>2018</v>
      </c>
      <c r="F311" t="s">
        <v>24</v>
      </c>
      <c r="G311" t="s">
        <v>19</v>
      </c>
      <c r="H311" t="s">
        <v>28</v>
      </c>
      <c r="I311" t="s">
        <v>58</v>
      </c>
    </row>
    <row r="312" spans="1:9" x14ac:dyDescent="0.3">
      <c r="A312">
        <v>12749</v>
      </c>
      <c r="B312">
        <v>539</v>
      </c>
      <c r="C312">
        <v>226</v>
      </c>
      <c r="D312" s="4">
        <v>0.13375287028168859</v>
      </c>
      <c r="E312">
        <v>2018</v>
      </c>
      <c r="F312" t="s">
        <v>24</v>
      </c>
      <c r="G312" t="s">
        <v>31</v>
      </c>
      <c r="H312" t="s">
        <v>28</v>
      </c>
      <c r="I312" t="s">
        <v>58</v>
      </c>
    </row>
    <row r="313" spans="1:9" x14ac:dyDescent="0.3">
      <c r="A313">
        <v>12750</v>
      </c>
      <c r="B313">
        <v>1000</v>
      </c>
      <c r="C313">
        <v>15</v>
      </c>
      <c r="D313" s="4">
        <v>0.20647258808312982</v>
      </c>
      <c r="E313">
        <v>2017</v>
      </c>
      <c r="F313" t="s">
        <v>23</v>
      </c>
      <c r="G313" t="s">
        <v>18</v>
      </c>
      <c r="H313" t="s">
        <v>29</v>
      </c>
      <c r="I313" t="s">
        <v>58</v>
      </c>
    </row>
    <row r="314" spans="1:9" x14ac:dyDescent="0.3">
      <c r="A314">
        <v>12752</v>
      </c>
      <c r="B314">
        <v>953</v>
      </c>
      <c r="C314">
        <v>52</v>
      </c>
      <c r="D314" s="4">
        <v>0.2271498490327872</v>
      </c>
      <c r="E314">
        <v>2017</v>
      </c>
      <c r="F314" t="s">
        <v>23</v>
      </c>
      <c r="G314" t="s">
        <v>18</v>
      </c>
      <c r="H314" t="s">
        <v>29</v>
      </c>
      <c r="I314" t="s">
        <v>58</v>
      </c>
    </row>
    <row r="315" spans="1:9" x14ac:dyDescent="0.3">
      <c r="A315">
        <v>12753</v>
      </c>
      <c r="B315">
        <v>505</v>
      </c>
      <c r="C315">
        <v>214</v>
      </c>
      <c r="D315" s="4">
        <v>6.5346398589156904E-2</v>
      </c>
      <c r="E315">
        <v>2018</v>
      </c>
      <c r="F315" t="s">
        <v>24</v>
      </c>
      <c r="G315" t="s">
        <v>31</v>
      </c>
      <c r="H315" t="s">
        <v>27</v>
      </c>
      <c r="I315" t="s">
        <v>58</v>
      </c>
    </row>
    <row r="316" spans="1:9" x14ac:dyDescent="0.3">
      <c r="A316">
        <v>12754</v>
      </c>
      <c r="B316">
        <v>593</v>
      </c>
      <c r="C316">
        <v>112</v>
      </c>
      <c r="D316" s="4">
        <v>1.0329399851251867E-2</v>
      </c>
      <c r="E316">
        <v>2018</v>
      </c>
      <c r="F316" t="s">
        <v>23</v>
      </c>
      <c r="G316" t="s">
        <v>31</v>
      </c>
      <c r="H316" t="s">
        <v>27</v>
      </c>
      <c r="I316" t="s">
        <v>58</v>
      </c>
    </row>
    <row r="317" spans="1:9" x14ac:dyDescent="0.3">
      <c r="A317">
        <v>12755</v>
      </c>
      <c r="B317">
        <v>508</v>
      </c>
      <c r="C317">
        <v>5</v>
      </c>
      <c r="D317" s="4">
        <v>9.2024809615730355E-2</v>
      </c>
      <c r="E317">
        <v>2018</v>
      </c>
      <c r="F317" t="s">
        <v>24</v>
      </c>
      <c r="G317" t="s">
        <v>18</v>
      </c>
      <c r="H317" t="s">
        <v>27</v>
      </c>
      <c r="I317" t="s">
        <v>58</v>
      </c>
    </row>
    <row r="318" spans="1:9" x14ac:dyDescent="0.3">
      <c r="A318">
        <v>12756</v>
      </c>
      <c r="B318">
        <v>958</v>
      </c>
      <c r="C318">
        <v>4</v>
      </c>
      <c r="D318" s="4">
        <v>1.9498664123029801E-2</v>
      </c>
      <c r="E318">
        <v>2017</v>
      </c>
      <c r="F318" t="s">
        <v>23</v>
      </c>
      <c r="G318" t="s">
        <v>18</v>
      </c>
      <c r="H318" t="s">
        <v>27</v>
      </c>
      <c r="I318" t="s">
        <v>58</v>
      </c>
    </row>
    <row r="319" spans="1:9" x14ac:dyDescent="0.3">
      <c r="A319">
        <v>12757</v>
      </c>
      <c r="B319">
        <v>537</v>
      </c>
      <c r="C319">
        <v>392</v>
      </c>
      <c r="D319" s="4">
        <v>9.2956941784970895E-2</v>
      </c>
      <c r="E319">
        <v>2018</v>
      </c>
      <c r="F319" t="s">
        <v>24</v>
      </c>
      <c r="G319" t="s">
        <v>31</v>
      </c>
      <c r="H319" t="s">
        <v>27</v>
      </c>
      <c r="I319" t="s">
        <v>58</v>
      </c>
    </row>
    <row r="320" spans="1:9" x14ac:dyDescent="0.3">
      <c r="A320">
        <v>12758</v>
      </c>
      <c r="B320">
        <v>988</v>
      </c>
      <c r="C320">
        <v>97</v>
      </c>
      <c r="D320" s="4">
        <v>2.0512175402626814E-2</v>
      </c>
      <c r="E320">
        <v>2017</v>
      </c>
      <c r="F320" t="s">
        <v>23</v>
      </c>
      <c r="G320" t="s">
        <v>18</v>
      </c>
      <c r="H320" t="s">
        <v>27</v>
      </c>
      <c r="I320" t="s">
        <v>58</v>
      </c>
    </row>
    <row r="321" spans="1:9" x14ac:dyDescent="0.3">
      <c r="A321">
        <v>12759</v>
      </c>
      <c r="B321">
        <v>500</v>
      </c>
      <c r="C321">
        <v>117</v>
      </c>
      <c r="D321" s="4">
        <v>8.7229482006210321E-2</v>
      </c>
      <c r="E321">
        <v>2018</v>
      </c>
      <c r="F321" t="s">
        <v>24</v>
      </c>
      <c r="G321" t="s">
        <v>31</v>
      </c>
      <c r="H321" t="s">
        <v>27</v>
      </c>
      <c r="I321" t="s">
        <v>58</v>
      </c>
    </row>
    <row r="322" spans="1:9" x14ac:dyDescent="0.3">
      <c r="A322">
        <v>12762</v>
      </c>
      <c r="B322">
        <v>879</v>
      </c>
      <c r="C322">
        <v>66</v>
      </c>
      <c r="D322" s="4">
        <v>-3.9669318234410444E-2</v>
      </c>
      <c r="E322">
        <v>2017</v>
      </c>
      <c r="F322" t="s">
        <v>24</v>
      </c>
      <c r="G322" t="s">
        <v>18</v>
      </c>
      <c r="H322" t="s">
        <v>26</v>
      </c>
      <c r="I322" t="s">
        <v>58</v>
      </c>
    </row>
    <row r="323" spans="1:9" x14ac:dyDescent="0.3">
      <c r="A323">
        <v>12763</v>
      </c>
      <c r="B323">
        <v>1010</v>
      </c>
      <c r="C323">
        <v>2</v>
      </c>
      <c r="D323" s="4">
        <v>-6.4708553766415336E-2</v>
      </c>
      <c r="E323">
        <v>2017</v>
      </c>
      <c r="F323" t="s">
        <v>23</v>
      </c>
      <c r="G323" t="s">
        <v>18</v>
      </c>
      <c r="H323" t="s">
        <v>26</v>
      </c>
      <c r="I323" t="s">
        <v>58</v>
      </c>
    </row>
    <row r="324" spans="1:9" x14ac:dyDescent="0.3">
      <c r="A324">
        <v>12764</v>
      </c>
      <c r="B324">
        <v>647</v>
      </c>
      <c r="C324">
        <v>74</v>
      </c>
      <c r="D324" s="4">
        <v>0.24550019859955313</v>
      </c>
      <c r="E324">
        <v>2018</v>
      </c>
      <c r="F324" t="s">
        <v>23</v>
      </c>
      <c r="G324" t="s">
        <v>18</v>
      </c>
      <c r="H324" t="s">
        <v>29</v>
      </c>
      <c r="I324" t="s">
        <v>58</v>
      </c>
    </row>
    <row r="325" spans="1:9" x14ac:dyDescent="0.3">
      <c r="A325">
        <v>12766</v>
      </c>
      <c r="B325">
        <v>509</v>
      </c>
      <c r="C325">
        <v>304</v>
      </c>
      <c r="D325" s="4">
        <v>6.8663396888669431E-2</v>
      </c>
      <c r="E325">
        <v>2018</v>
      </c>
      <c r="F325" t="s">
        <v>24</v>
      </c>
      <c r="G325" t="s">
        <v>31</v>
      </c>
      <c r="H325" t="s">
        <v>27</v>
      </c>
      <c r="I325" t="s">
        <v>58</v>
      </c>
    </row>
    <row r="326" spans="1:9" x14ac:dyDescent="0.3">
      <c r="A326">
        <v>12769</v>
      </c>
      <c r="B326">
        <v>566</v>
      </c>
      <c r="C326">
        <v>59</v>
      </c>
      <c r="D326" s="4">
        <v>0.17291556935389668</v>
      </c>
      <c r="E326">
        <v>2018</v>
      </c>
      <c r="F326" t="s">
        <v>24</v>
      </c>
      <c r="G326" t="s">
        <v>18</v>
      </c>
      <c r="H326" t="s">
        <v>28</v>
      </c>
      <c r="I326" t="s">
        <v>58</v>
      </c>
    </row>
    <row r="327" spans="1:9" x14ac:dyDescent="0.3">
      <c r="A327">
        <v>12770</v>
      </c>
      <c r="B327">
        <v>548</v>
      </c>
      <c r="C327">
        <v>23</v>
      </c>
      <c r="D327" s="4">
        <v>0.11507252735030456</v>
      </c>
      <c r="E327">
        <v>2018</v>
      </c>
      <c r="F327" t="s">
        <v>24</v>
      </c>
      <c r="G327" t="s">
        <v>18</v>
      </c>
      <c r="H327" t="s">
        <v>28</v>
      </c>
      <c r="I327" t="s">
        <v>58</v>
      </c>
    </row>
    <row r="328" spans="1:9" x14ac:dyDescent="0.3">
      <c r="A328">
        <v>12775</v>
      </c>
      <c r="B328">
        <v>592</v>
      </c>
      <c r="C328">
        <v>68</v>
      </c>
      <c r="D328" s="4">
        <v>0.109894398433727</v>
      </c>
      <c r="E328">
        <v>2018</v>
      </c>
      <c r="F328" t="s">
        <v>23</v>
      </c>
      <c r="G328" t="s">
        <v>18</v>
      </c>
      <c r="H328" t="s">
        <v>28</v>
      </c>
      <c r="I328" t="s">
        <v>58</v>
      </c>
    </row>
    <row r="329" spans="1:9" x14ac:dyDescent="0.3">
      <c r="A329">
        <v>12778</v>
      </c>
      <c r="B329">
        <v>533</v>
      </c>
      <c r="C329">
        <v>59</v>
      </c>
      <c r="D329" s="4">
        <v>2.6162904537650224E-3</v>
      </c>
      <c r="E329">
        <v>2018</v>
      </c>
      <c r="F329" t="s">
        <v>24</v>
      </c>
      <c r="G329" t="s">
        <v>18</v>
      </c>
      <c r="H329" t="s">
        <v>27</v>
      </c>
      <c r="I329" t="s">
        <v>58</v>
      </c>
    </row>
    <row r="330" spans="1:9" x14ac:dyDescent="0.3">
      <c r="A330">
        <v>12779</v>
      </c>
      <c r="B330">
        <v>574</v>
      </c>
      <c r="C330">
        <v>192</v>
      </c>
      <c r="D330" s="4">
        <v>0.13270882392786923</v>
      </c>
      <c r="E330">
        <v>2018</v>
      </c>
      <c r="F330" t="s">
        <v>24</v>
      </c>
      <c r="G330" t="s">
        <v>31</v>
      </c>
      <c r="H330" t="s">
        <v>28</v>
      </c>
      <c r="I330" t="s">
        <v>58</v>
      </c>
    </row>
    <row r="331" spans="1:9" x14ac:dyDescent="0.3">
      <c r="A331">
        <v>12781</v>
      </c>
      <c r="B331">
        <v>893</v>
      </c>
      <c r="C331">
        <v>26</v>
      </c>
      <c r="D331" s="4">
        <v>-0.13385007174178695</v>
      </c>
      <c r="E331">
        <v>2017</v>
      </c>
      <c r="F331" t="s">
        <v>24</v>
      </c>
      <c r="G331" t="s">
        <v>18</v>
      </c>
      <c r="H331" t="s">
        <v>26</v>
      </c>
      <c r="I331" t="s">
        <v>58</v>
      </c>
    </row>
    <row r="332" spans="1:9" x14ac:dyDescent="0.3">
      <c r="A332">
        <v>12782</v>
      </c>
      <c r="B332">
        <v>500</v>
      </c>
      <c r="C332">
        <v>109</v>
      </c>
      <c r="D332" s="4">
        <v>0.12042384667382378</v>
      </c>
      <c r="E332">
        <v>2018</v>
      </c>
      <c r="F332" t="s">
        <v>24</v>
      </c>
      <c r="G332" t="s">
        <v>31</v>
      </c>
      <c r="H332" t="s">
        <v>28</v>
      </c>
      <c r="I332" t="s">
        <v>58</v>
      </c>
    </row>
    <row r="333" spans="1:9" x14ac:dyDescent="0.3">
      <c r="A333">
        <v>12783</v>
      </c>
      <c r="B333">
        <v>874</v>
      </c>
      <c r="C333">
        <v>72</v>
      </c>
      <c r="D333" s="4">
        <v>4.0785421807132245E-2</v>
      </c>
      <c r="E333">
        <v>2017</v>
      </c>
      <c r="F333" t="s">
        <v>24</v>
      </c>
      <c r="G333" t="s">
        <v>18</v>
      </c>
      <c r="H333" t="s">
        <v>27</v>
      </c>
      <c r="I333" t="s">
        <v>58</v>
      </c>
    </row>
    <row r="334" spans="1:9" x14ac:dyDescent="0.3">
      <c r="A334">
        <v>12785</v>
      </c>
      <c r="B334">
        <v>507</v>
      </c>
      <c r="C334">
        <v>11</v>
      </c>
      <c r="D334" s="4">
        <v>0.15931142545879587</v>
      </c>
      <c r="E334">
        <v>2018</v>
      </c>
      <c r="F334" t="s">
        <v>24</v>
      </c>
      <c r="G334" t="s">
        <v>18</v>
      </c>
      <c r="H334" t="s">
        <v>28</v>
      </c>
      <c r="I334" t="s">
        <v>58</v>
      </c>
    </row>
    <row r="335" spans="1:9" x14ac:dyDescent="0.3">
      <c r="A335">
        <v>12787</v>
      </c>
      <c r="B335">
        <v>963</v>
      </c>
      <c r="C335">
        <v>12</v>
      </c>
      <c r="D335" s="4">
        <v>2.672389763067479E-2</v>
      </c>
      <c r="E335">
        <v>2017</v>
      </c>
      <c r="F335" t="s">
        <v>23</v>
      </c>
      <c r="G335" t="s">
        <v>18</v>
      </c>
      <c r="H335" t="s">
        <v>27</v>
      </c>
      <c r="I335" t="s">
        <v>58</v>
      </c>
    </row>
    <row r="336" spans="1:9" x14ac:dyDescent="0.3">
      <c r="A336">
        <v>12789</v>
      </c>
      <c r="B336">
        <v>937</v>
      </c>
      <c r="C336">
        <v>4</v>
      </c>
      <c r="D336" s="4">
        <v>-3.0919206515566833E-3</v>
      </c>
      <c r="E336">
        <v>2017</v>
      </c>
      <c r="F336" t="s">
        <v>24</v>
      </c>
      <c r="G336" t="s">
        <v>18</v>
      </c>
      <c r="H336" t="s">
        <v>26</v>
      </c>
      <c r="I336" t="s">
        <v>58</v>
      </c>
    </row>
    <row r="337" spans="1:9" x14ac:dyDescent="0.3">
      <c r="A337">
        <v>12790</v>
      </c>
      <c r="B337">
        <v>1064</v>
      </c>
      <c r="C337">
        <v>21</v>
      </c>
      <c r="D337" s="4">
        <v>0.17309877259942014</v>
      </c>
      <c r="E337">
        <v>2017</v>
      </c>
      <c r="F337" t="s">
        <v>22</v>
      </c>
      <c r="G337" t="s">
        <v>18</v>
      </c>
      <c r="H337" t="s">
        <v>28</v>
      </c>
      <c r="I337" t="s">
        <v>58</v>
      </c>
    </row>
    <row r="338" spans="1:9" x14ac:dyDescent="0.3">
      <c r="A338">
        <v>12792</v>
      </c>
      <c r="B338">
        <v>587</v>
      </c>
      <c r="C338">
        <v>47</v>
      </c>
      <c r="D338" s="4">
        <v>0.13802983817731324</v>
      </c>
      <c r="E338">
        <v>2018</v>
      </c>
      <c r="F338" t="s">
        <v>23</v>
      </c>
      <c r="G338" t="s">
        <v>18</v>
      </c>
      <c r="H338" t="s">
        <v>28</v>
      </c>
      <c r="I338" t="s">
        <v>58</v>
      </c>
    </row>
    <row r="339" spans="1:9" x14ac:dyDescent="0.3">
      <c r="A339">
        <v>12793</v>
      </c>
      <c r="B339">
        <v>662</v>
      </c>
      <c r="C339">
        <v>16</v>
      </c>
      <c r="D339" s="4">
        <v>6.2802597091722118E-2</v>
      </c>
      <c r="E339">
        <v>2018</v>
      </c>
      <c r="F339" t="s">
        <v>23</v>
      </c>
      <c r="G339" t="s">
        <v>18</v>
      </c>
      <c r="H339" t="s">
        <v>27</v>
      </c>
      <c r="I339" t="s">
        <v>58</v>
      </c>
    </row>
    <row r="340" spans="1:9" x14ac:dyDescent="0.3">
      <c r="A340">
        <v>12794</v>
      </c>
      <c r="B340">
        <v>970</v>
      </c>
      <c r="C340">
        <v>20</v>
      </c>
      <c r="D340" s="4">
        <v>5.1067300946259164E-2</v>
      </c>
      <c r="E340">
        <v>2017</v>
      </c>
      <c r="F340" t="s">
        <v>23</v>
      </c>
      <c r="G340" t="s">
        <v>18</v>
      </c>
      <c r="H340" t="s">
        <v>27</v>
      </c>
      <c r="I340" t="s">
        <v>58</v>
      </c>
    </row>
    <row r="341" spans="1:9" x14ac:dyDescent="0.3">
      <c r="A341">
        <v>12795</v>
      </c>
      <c r="B341">
        <v>890</v>
      </c>
      <c r="C341">
        <v>12</v>
      </c>
      <c r="D341" s="4">
        <v>8.4967528369483458E-2</v>
      </c>
      <c r="E341">
        <v>2017</v>
      </c>
      <c r="F341" t="s">
        <v>24</v>
      </c>
      <c r="G341" t="s">
        <v>18</v>
      </c>
      <c r="H341" t="s">
        <v>27</v>
      </c>
      <c r="I341" t="s">
        <v>58</v>
      </c>
    </row>
    <row r="342" spans="1:9" x14ac:dyDescent="0.3">
      <c r="A342">
        <v>12797</v>
      </c>
      <c r="B342">
        <v>503</v>
      </c>
      <c r="C342">
        <v>16</v>
      </c>
      <c r="D342" s="4">
        <v>7.3889062100145772E-2</v>
      </c>
      <c r="E342">
        <v>2018</v>
      </c>
      <c r="F342" t="s">
        <v>24</v>
      </c>
      <c r="G342" t="s">
        <v>18</v>
      </c>
      <c r="H342" t="s">
        <v>27</v>
      </c>
      <c r="I342" t="s">
        <v>58</v>
      </c>
    </row>
    <row r="343" spans="1:9" x14ac:dyDescent="0.3">
      <c r="A343">
        <v>12798</v>
      </c>
      <c r="B343">
        <v>548</v>
      </c>
      <c r="C343">
        <v>13</v>
      </c>
      <c r="D343" s="4">
        <v>-7.8651333700491016E-2</v>
      </c>
      <c r="E343">
        <v>2018</v>
      </c>
      <c r="F343" t="s">
        <v>24</v>
      </c>
      <c r="G343" t="s">
        <v>18</v>
      </c>
      <c r="H343" t="s">
        <v>26</v>
      </c>
      <c r="I343" t="s">
        <v>58</v>
      </c>
    </row>
    <row r="344" spans="1:9" x14ac:dyDescent="0.3">
      <c r="A344">
        <v>12802</v>
      </c>
      <c r="B344">
        <v>1055</v>
      </c>
      <c r="C344">
        <v>1</v>
      </c>
      <c r="D344" s="4">
        <v>3.952584842448624E-2</v>
      </c>
      <c r="E344">
        <v>2017</v>
      </c>
      <c r="F344" t="s">
        <v>22</v>
      </c>
      <c r="G344" t="s">
        <v>18</v>
      </c>
      <c r="H344" t="s">
        <v>27</v>
      </c>
      <c r="I344" t="s">
        <v>58</v>
      </c>
    </row>
    <row r="345" spans="1:9" x14ac:dyDescent="0.3">
      <c r="A345">
        <v>12808</v>
      </c>
      <c r="B345">
        <v>523</v>
      </c>
      <c r="C345">
        <v>21</v>
      </c>
      <c r="D345" s="4">
        <v>0.20516531420539738</v>
      </c>
      <c r="E345">
        <v>2018</v>
      </c>
      <c r="F345" t="s">
        <v>24</v>
      </c>
      <c r="G345" t="s">
        <v>18</v>
      </c>
      <c r="H345" t="s">
        <v>29</v>
      </c>
      <c r="I345" t="s">
        <v>58</v>
      </c>
    </row>
    <row r="346" spans="1:9" x14ac:dyDescent="0.3">
      <c r="A346">
        <v>12809</v>
      </c>
      <c r="B346">
        <v>506</v>
      </c>
      <c r="C346">
        <v>46</v>
      </c>
      <c r="D346" s="4">
        <v>0.11669752090291376</v>
      </c>
      <c r="E346">
        <v>2018</v>
      </c>
      <c r="F346" t="s">
        <v>24</v>
      </c>
      <c r="G346" t="s">
        <v>18</v>
      </c>
      <c r="H346" t="s">
        <v>28</v>
      </c>
      <c r="I346" t="s">
        <v>58</v>
      </c>
    </row>
    <row r="347" spans="1:9" x14ac:dyDescent="0.3">
      <c r="A347">
        <v>12811</v>
      </c>
      <c r="B347">
        <v>587</v>
      </c>
      <c r="C347">
        <v>28</v>
      </c>
      <c r="D347" s="4">
        <v>6.8914476661858251E-2</v>
      </c>
      <c r="E347">
        <v>2018</v>
      </c>
      <c r="F347" t="s">
        <v>23</v>
      </c>
      <c r="G347" t="s">
        <v>18</v>
      </c>
      <c r="H347" t="s">
        <v>27</v>
      </c>
      <c r="I347" t="s">
        <v>58</v>
      </c>
    </row>
    <row r="348" spans="1:9" x14ac:dyDescent="0.3">
      <c r="A348">
        <v>12812</v>
      </c>
      <c r="B348">
        <v>916</v>
      </c>
      <c r="C348">
        <v>13</v>
      </c>
      <c r="D348" s="4">
        <v>0.12344942941789377</v>
      </c>
      <c r="E348">
        <v>2017</v>
      </c>
      <c r="F348" t="s">
        <v>24</v>
      </c>
      <c r="G348" t="s">
        <v>18</v>
      </c>
      <c r="H348" t="s">
        <v>28</v>
      </c>
      <c r="I348" t="s">
        <v>58</v>
      </c>
    </row>
    <row r="349" spans="1:9" x14ac:dyDescent="0.3">
      <c r="A349">
        <v>12814</v>
      </c>
      <c r="B349">
        <v>973</v>
      </c>
      <c r="C349">
        <v>1</v>
      </c>
      <c r="D349" s="4">
        <v>-8.5017635739058531E-2</v>
      </c>
      <c r="E349">
        <v>2017</v>
      </c>
      <c r="F349" t="s">
        <v>23</v>
      </c>
      <c r="G349" t="s">
        <v>18</v>
      </c>
      <c r="H349" t="s">
        <v>26</v>
      </c>
      <c r="I349" t="s">
        <v>58</v>
      </c>
    </row>
    <row r="350" spans="1:9" x14ac:dyDescent="0.3">
      <c r="A350">
        <v>12815</v>
      </c>
      <c r="B350">
        <v>1019</v>
      </c>
      <c r="C350">
        <v>43</v>
      </c>
      <c r="D350" s="4">
        <v>9.5031467331340144E-2</v>
      </c>
      <c r="E350">
        <v>2017</v>
      </c>
      <c r="F350" t="s">
        <v>23</v>
      </c>
      <c r="G350" t="s">
        <v>18</v>
      </c>
      <c r="H350" t="s">
        <v>27</v>
      </c>
      <c r="I350" t="s">
        <v>58</v>
      </c>
    </row>
    <row r="351" spans="1:9" x14ac:dyDescent="0.3">
      <c r="A351">
        <v>12816</v>
      </c>
      <c r="B351">
        <v>513</v>
      </c>
      <c r="C351">
        <v>25</v>
      </c>
      <c r="D351" s="4">
        <v>0.12409878078309283</v>
      </c>
      <c r="E351">
        <v>2018</v>
      </c>
      <c r="F351" t="s">
        <v>24</v>
      </c>
      <c r="G351" t="s">
        <v>18</v>
      </c>
      <c r="H351" t="s">
        <v>28</v>
      </c>
      <c r="I351" t="s">
        <v>58</v>
      </c>
    </row>
    <row r="352" spans="1:9" x14ac:dyDescent="0.3">
      <c r="A352">
        <v>12818</v>
      </c>
      <c r="B352">
        <v>634</v>
      </c>
      <c r="C352">
        <v>15</v>
      </c>
      <c r="D352" s="4">
        <v>0.20836138915448554</v>
      </c>
      <c r="E352">
        <v>2018</v>
      </c>
      <c r="F352" t="s">
        <v>23</v>
      </c>
      <c r="G352" t="s">
        <v>18</v>
      </c>
      <c r="H352" t="s">
        <v>29</v>
      </c>
      <c r="I352" t="s">
        <v>58</v>
      </c>
    </row>
    <row r="353" spans="1:9" x14ac:dyDescent="0.3">
      <c r="A353">
        <v>12820</v>
      </c>
      <c r="B353">
        <v>663</v>
      </c>
      <c r="C353">
        <v>66</v>
      </c>
      <c r="D353" s="4">
        <v>9.1170978268615241E-2</v>
      </c>
      <c r="E353">
        <v>2018</v>
      </c>
      <c r="F353" t="s">
        <v>23</v>
      </c>
      <c r="G353" t="s">
        <v>18</v>
      </c>
      <c r="H353" t="s">
        <v>27</v>
      </c>
      <c r="I353" t="s">
        <v>58</v>
      </c>
    </row>
    <row r="354" spans="1:9" x14ac:dyDescent="0.3">
      <c r="A354">
        <v>12821</v>
      </c>
      <c r="B354">
        <v>544</v>
      </c>
      <c r="C354">
        <v>6</v>
      </c>
      <c r="D354" s="4">
        <v>0.11422401139522689</v>
      </c>
      <c r="E354">
        <v>2018</v>
      </c>
      <c r="F354" t="s">
        <v>24</v>
      </c>
      <c r="G354" t="s">
        <v>18</v>
      </c>
      <c r="H354" t="s">
        <v>28</v>
      </c>
      <c r="I354" t="s">
        <v>58</v>
      </c>
    </row>
    <row r="355" spans="1:9" x14ac:dyDescent="0.3">
      <c r="A355">
        <v>12822</v>
      </c>
      <c r="B355">
        <v>942</v>
      </c>
      <c r="C355">
        <v>8</v>
      </c>
      <c r="D355" s="4">
        <v>1.6643704094863224E-2</v>
      </c>
      <c r="E355">
        <v>2017</v>
      </c>
      <c r="F355" t="s">
        <v>23</v>
      </c>
      <c r="G355" t="s">
        <v>18</v>
      </c>
      <c r="H355" t="s">
        <v>27</v>
      </c>
      <c r="I355" t="s">
        <v>58</v>
      </c>
    </row>
    <row r="356" spans="1:9" x14ac:dyDescent="0.3">
      <c r="A356">
        <v>12823</v>
      </c>
      <c r="B356">
        <v>659</v>
      </c>
      <c r="C356">
        <v>4</v>
      </c>
      <c r="D356" s="4">
        <v>0.18581860454376367</v>
      </c>
      <c r="E356">
        <v>2018</v>
      </c>
      <c r="F356" t="s">
        <v>23</v>
      </c>
      <c r="G356" t="s">
        <v>18</v>
      </c>
      <c r="H356" t="s">
        <v>28</v>
      </c>
      <c r="I356" t="s">
        <v>58</v>
      </c>
    </row>
    <row r="357" spans="1:9" x14ac:dyDescent="0.3">
      <c r="A357">
        <v>12824</v>
      </c>
      <c r="B357">
        <v>931</v>
      </c>
      <c r="C357">
        <v>25</v>
      </c>
      <c r="D357" s="4">
        <v>3.3020385549135771E-3</v>
      </c>
      <c r="E357">
        <v>2017</v>
      </c>
      <c r="F357" t="s">
        <v>24</v>
      </c>
      <c r="G357" t="s">
        <v>18</v>
      </c>
      <c r="H357" t="s">
        <v>27</v>
      </c>
      <c r="I357" t="s">
        <v>58</v>
      </c>
    </row>
    <row r="358" spans="1:9" x14ac:dyDescent="0.3">
      <c r="A358">
        <v>12826</v>
      </c>
      <c r="B358">
        <v>508</v>
      </c>
      <c r="C358">
        <v>116</v>
      </c>
      <c r="D358" s="4">
        <v>4.9177991789509809E-2</v>
      </c>
      <c r="E358">
        <v>2018</v>
      </c>
      <c r="F358" t="s">
        <v>24</v>
      </c>
      <c r="G358" t="s">
        <v>31</v>
      </c>
      <c r="H358" t="s">
        <v>27</v>
      </c>
      <c r="I358" t="s">
        <v>58</v>
      </c>
    </row>
    <row r="359" spans="1:9" x14ac:dyDescent="0.3">
      <c r="A359">
        <v>12827</v>
      </c>
      <c r="B359">
        <v>904</v>
      </c>
      <c r="C359">
        <v>19</v>
      </c>
      <c r="D359" s="4">
        <v>0.20532547537002421</v>
      </c>
      <c r="E359">
        <v>2017</v>
      </c>
      <c r="F359" t="s">
        <v>24</v>
      </c>
      <c r="G359" t="s">
        <v>18</v>
      </c>
      <c r="H359" t="s">
        <v>29</v>
      </c>
      <c r="I359" t="s">
        <v>58</v>
      </c>
    </row>
    <row r="360" spans="1:9" x14ac:dyDescent="0.3">
      <c r="A360">
        <v>12828</v>
      </c>
      <c r="B360">
        <v>874</v>
      </c>
      <c r="C360">
        <v>40</v>
      </c>
      <c r="D360" s="4">
        <v>-6.3003981944762519E-2</v>
      </c>
      <c r="E360">
        <v>2017</v>
      </c>
      <c r="F360" t="s">
        <v>24</v>
      </c>
      <c r="G360" t="s">
        <v>18</v>
      </c>
      <c r="H360" t="s">
        <v>26</v>
      </c>
      <c r="I360" t="s">
        <v>58</v>
      </c>
    </row>
    <row r="361" spans="1:9" x14ac:dyDescent="0.3">
      <c r="A361">
        <v>12829</v>
      </c>
      <c r="B361">
        <v>503</v>
      </c>
      <c r="C361">
        <v>11</v>
      </c>
      <c r="D361" s="4">
        <v>-3.3631583158567929E-2</v>
      </c>
      <c r="E361">
        <v>2018</v>
      </c>
      <c r="F361" t="s">
        <v>24</v>
      </c>
      <c r="G361" t="s">
        <v>18</v>
      </c>
      <c r="H361" t="s">
        <v>26</v>
      </c>
      <c r="I361" t="s">
        <v>58</v>
      </c>
    </row>
    <row r="362" spans="1:9" x14ac:dyDescent="0.3">
      <c r="A362">
        <v>12830</v>
      </c>
      <c r="B362">
        <v>500</v>
      </c>
      <c r="C362">
        <v>35</v>
      </c>
      <c r="D362" s="4">
        <v>-5.9424668976907971E-2</v>
      </c>
      <c r="E362">
        <v>2018</v>
      </c>
      <c r="F362" t="s">
        <v>24</v>
      </c>
      <c r="G362" t="s">
        <v>18</v>
      </c>
      <c r="H362" t="s">
        <v>26</v>
      </c>
      <c r="I362" t="s">
        <v>58</v>
      </c>
    </row>
    <row r="363" spans="1:9" x14ac:dyDescent="0.3">
      <c r="A363">
        <v>12831</v>
      </c>
      <c r="B363">
        <v>593</v>
      </c>
      <c r="C363">
        <v>17</v>
      </c>
      <c r="D363" s="4">
        <v>2.0252380802960452E-2</v>
      </c>
      <c r="E363">
        <v>2018</v>
      </c>
      <c r="F363" t="s">
        <v>23</v>
      </c>
      <c r="G363" t="s">
        <v>18</v>
      </c>
      <c r="H363" t="s">
        <v>27</v>
      </c>
      <c r="I363" t="s">
        <v>58</v>
      </c>
    </row>
    <row r="364" spans="1:9" x14ac:dyDescent="0.3">
      <c r="A364">
        <v>12832</v>
      </c>
      <c r="B364">
        <v>904</v>
      </c>
      <c r="C364">
        <v>26</v>
      </c>
      <c r="D364" s="4">
        <v>0.24705510345269072</v>
      </c>
      <c r="E364">
        <v>2017</v>
      </c>
      <c r="F364" t="s">
        <v>24</v>
      </c>
      <c r="G364" t="s">
        <v>18</v>
      </c>
      <c r="H364" t="s">
        <v>29</v>
      </c>
      <c r="I364" t="s">
        <v>58</v>
      </c>
    </row>
    <row r="365" spans="1:9" x14ac:dyDescent="0.3">
      <c r="A365">
        <v>12833</v>
      </c>
      <c r="B365">
        <v>1017</v>
      </c>
      <c r="C365">
        <v>23</v>
      </c>
      <c r="D365" s="4">
        <v>0.33590036549523616</v>
      </c>
      <c r="E365">
        <v>2017</v>
      </c>
      <c r="F365" t="s">
        <v>23</v>
      </c>
      <c r="G365" t="s">
        <v>18</v>
      </c>
      <c r="H365" t="s">
        <v>30</v>
      </c>
      <c r="I365" t="s">
        <v>58</v>
      </c>
    </row>
    <row r="366" spans="1:9" x14ac:dyDescent="0.3">
      <c r="A366">
        <v>12834</v>
      </c>
      <c r="B366">
        <v>1154</v>
      </c>
      <c r="C366">
        <v>17</v>
      </c>
      <c r="D366" s="4">
        <v>2.2704177236213149E-2</v>
      </c>
      <c r="E366">
        <v>2017</v>
      </c>
      <c r="F366" t="s">
        <v>21</v>
      </c>
      <c r="G366" t="s">
        <v>18</v>
      </c>
      <c r="H366" t="s">
        <v>27</v>
      </c>
      <c r="I366" t="s">
        <v>58</v>
      </c>
    </row>
    <row r="367" spans="1:9" x14ac:dyDescent="0.3">
      <c r="A367">
        <v>12836</v>
      </c>
      <c r="B367">
        <v>545</v>
      </c>
      <c r="C367">
        <v>256</v>
      </c>
      <c r="D367" s="4">
        <v>0.22554681130155518</v>
      </c>
      <c r="E367">
        <v>2018</v>
      </c>
      <c r="F367" t="s">
        <v>24</v>
      </c>
      <c r="G367" t="s">
        <v>31</v>
      </c>
      <c r="H367" t="s">
        <v>29</v>
      </c>
      <c r="I367" t="s">
        <v>58</v>
      </c>
    </row>
    <row r="368" spans="1:9" x14ac:dyDescent="0.3">
      <c r="A368">
        <v>12837</v>
      </c>
      <c r="B368">
        <v>517</v>
      </c>
      <c r="C368">
        <v>23</v>
      </c>
      <c r="D368" s="4">
        <v>0.40472622862634094</v>
      </c>
      <c r="E368">
        <v>2018</v>
      </c>
      <c r="F368" t="s">
        <v>24</v>
      </c>
      <c r="G368" t="s">
        <v>18</v>
      </c>
      <c r="H368" t="s">
        <v>30</v>
      </c>
      <c r="I368" t="s">
        <v>58</v>
      </c>
    </row>
    <row r="369" spans="1:9" x14ac:dyDescent="0.3">
      <c r="A369">
        <v>12838</v>
      </c>
      <c r="B369">
        <v>495</v>
      </c>
      <c r="C369">
        <v>2603</v>
      </c>
      <c r="D369" s="4">
        <v>0.18119372650863899</v>
      </c>
      <c r="E369">
        <v>2018</v>
      </c>
      <c r="F369" t="s">
        <v>24</v>
      </c>
      <c r="G369" t="s">
        <v>19</v>
      </c>
      <c r="H369" t="s">
        <v>28</v>
      </c>
      <c r="I369" t="s">
        <v>58</v>
      </c>
    </row>
    <row r="370" spans="1:9" x14ac:dyDescent="0.3">
      <c r="A370">
        <v>12839</v>
      </c>
      <c r="B370">
        <v>500</v>
      </c>
      <c r="C370">
        <v>319</v>
      </c>
      <c r="D370" s="4">
        <v>6.0316913039585071E-2</v>
      </c>
      <c r="E370">
        <v>2018</v>
      </c>
      <c r="F370" t="s">
        <v>24</v>
      </c>
      <c r="G370" t="s">
        <v>31</v>
      </c>
      <c r="H370" t="s">
        <v>27</v>
      </c>
      <c r="I370" t="s">
        <v>58</v>
      </c>
    </row>
    <row r="371" spans="1:9" x14ac:dyDescent="0.3">
      <c r="A371">
        <v>12840</v>
      </c>
      <c r="B371">
        <v>515</v>
      </c>
      <c r="C371">
        <v>147</v>
      </c>
      <c r="D371" s="4">
        <v>8.9111334065095082E-2</v>
      </c>
      <c r="E371">
        <v>2018</v>
      </c>
      <c r="F371" t="s">
        <v>24</v>
      </c>
      <c r="G371" t="s">
        <v>31</v>
      </c>
      <c r="H371" t="s">
        <v>27</v>
      </c>
      <c r="I371" t="s">
        <v>58</v>
      </c>
    </row>
    <row r="372" spans="1:9" x14ac:dyDescent="0.3">
      <c r="A372">
        <v>12841</v>
      </c>
      <c r="B372">
        <v>508</v>
      </c>
      <c r="C372">
        <v>445</v>
      </c>
      <c r="D372" s="4">
        <v>3.2891336164711973E-2</v>
      </c>
      <c r="E372">
        <v>2018</v>
      </c>
      <c r="F372" t="s">
        <v>24</v>
      </c>
      <c r="G372" t="s">
        <v>31</v>
      </c>
      <c r="H372" t="s">
        <v>27</v>
      </c>
      <c r="I372" t="s">
        <v>58</v>
      </c>
    </row>
    <row r="373" spans="1:9" x14ac:dyDescent="0.3">
      <c r="A373">
        <v>12842</v>
      </c>
      <c r="B373">
        <v>638</v>
      </c>
      <c r="C373">
        <v>45</v>
      </c>
      <c r="D373" s="4">
        <v>0.138960966725619</v>
      </c>
      <c r="E373">
        <v>2018</v>
      </c>
      <c r="F373" t="s">
        <v>23</v>
      </c>
      <c r="G373" t="s">
        <v>18</v>
      </c>
      <c r="H373" t="s">
        <v>28</v>
      </c>
      <c r="I373" t="s">
        <v>58</v>
      </c>
    </row>
    <row r="374" spans="1:9" x14ac:dyDescent="0.3">
      <c r="A374">
        <v>12843</v>
      </c>
      <c r="B374">
        <v>540</v>
      </c>
      <c r="C374">
        <v>131</v>
      </c>
      <c r="D374" s="4">
        <v>9.4424794785427243E-2</v>
      </c>
      <c r="E374">
        <v>2018</v>
      </c>
      <c r="F374" t="s">
        <v>24</v>
      </c>
      <c r="G374" t="s">
        <v>31</v>
      </c>
      <c r="H374" t="s">
        <v>27</v>
      </c>
      <c r="I374" t="s">
        <v>58</v>
      </c>
    </row>
    <row r="375" spans="1:9" x14ac:dyDescent="0.3">
      <c r="A375">
        <v>12844</v>
      </c>
      <c r="B375">
        <v>901</v>
      </c>
      <c r="C375">
        <v>47</v>
      </c>
      <c r="D375" s="4">
        <v>0.14279426344809454</v>
      </c>
      <c r="E375">
        <v>2017</v>
      </c>
      <c r="F375" t="s">
        <v>24</v>
      </c>
      <c r="G375" t="s">
        <v>18</v>
      </c>
      <c r="H375" t="s">
        <v>28</v>
      </c>
      <c r="I375" t="s">
        <v>58</v>
      </c>
    </row>
    <row r="376" spans="1:9" x14ac:dyDescent="0.3">
      <c r="A376">
        <v>12845</v>
      </c>
      <c r="B376">
        <v>611</v>
      </c>
      <c r="C376">
        <v>31</v>
      </c>
      <c r="D376" s="4">
        <v>-4.8197452604056362E-2</v>
      </c>
      <c r="E376">
        <v>2018</v>
      </c>
      <c r="F376" t="s">
        <v>23</v>
      </c>
      <c r="G376" t="s">
        <v>18</v>
      </c>
      <c r="H376" t="s">
        <v>26</v>
      </c>
      <c r="I376" t="s">
        <v>58</v>
      </c>
    </row>
    <row r="377" spans="1:9" x14ac:dyDescent="0.3">
      <c r="A377">
        <v>12847</v>
      </c>
      <c r="B377">
        <v>894</v>
      </c>
      <c r="C377">
        <v>72</v>
      </c>
      <c r="D377" s="4">
        <v>1.3235332866624075E-2</v>
      </c>
      <c r="E377">
        <v>2017</v>
      </c>
      <c r="F377" t="s">
        <v>24</v>
      </c>
      <c r="G377" t="s">
        <v>18</v>
      </c>
      <c r="H377" t="s">
        <v>27</v>
      </c>
      <c r="I377" t="s">
        <v>58</v>
      </c>
    </row>
    <row r="378" spans="1:9" x14ac:dyDescent="0.3">
      <c r="A378">
        <v>12849</v>
      </c>
      <c r="B378">
        <v>598</v>
      </c>
      <c r="C378">
        <v>77</v>
      </c>
      <c r="D378" s="4">
        <v>0.23228599444164652</v>
      </c>
      <c r="E378">
        <v>2018</v>
      </c>
      <c r="F378" t="s">
        <v>23</v>
      </c>
      <c r="G378" t="s">
        <v>18</v>
      </c>
      <c r="H378" t="s">
        <v>29</v>
      </c>
      <c r="I378" t="s">
        <v>58</v>
      </c>
    </row>
    <row r="379" spans="1:9" x14ac:dyDescent="0.3">
      <c r="A379">
        <v>12852</v>
      </c>
      <c r="B379">
        <v>1166</v>
      </c>
      <c r="C379">
        <v>15</v>
      </c>
      <c r="D379" s="4">
        <v>0.29627610660835707</v>
      </c>
      <c r="E379">
        <v>2017</v>
      </c>
      <c r="F379" t="s">
        <v>21</v>
      </c>
      <c r="G379" t="s">
        <v>18</v>
      </c>
      <c r="H379" t="s">
        <v>29</v>
      </c>
      <c r="I379" t="s">
        <v>58</v>
      </c>
    </row>
    <row r="380" spans="1:9" x14ac:dyDescent="0.3">
      <c r="A380">
        <v>12853</v>
      </c>
      <c r="B380">
        <v>581</v>
      </c>
      <c r="C380">
        <v>57</v>
      </c>
      <c r="D380" s="4">
        <v>0.14604725913957645</v>
      </c>
      <c r="E380">
        <v>2018</v>
      </c>
      <c r="F380" t="s">
        <v>23</v>
      </c>
      <c r="G380" t="s">
        <v>18</v>
      </c>
      <c r="H380" t="s">
        <v>28</v>
      </c>
      <c r="I380" t="s">
        <v>58</v>
      </c>
    </row>
    <row r="381" spans="1:9" x14ac:dyDescent="0.3">
      <c r="A381">
        <v>12854</v>
      </c>
      <c r="B381">
        <v>572</v>
      </c>
      <c r="C381">
        <v>174</v>
      </c>
      <c r="D381" s="4">
        <v>7.7324031968621226E-2</v>
      </c>
      <c r="E381">
        <v>2018</v>
      </c>
      <c r="F381" t="s">
        <v>24</v>
      </c>
      <c r="G381" t="s">
        <v>31</v>
      </c>
      <c r="H381" t="s">
        <v>27</v>
      </c>
      <c r="I381" t="s">
        <v>58</v>
      </c>
    </row>
    <row r="382" spans="1:9" x14ac:dyDescent="0.3">
      <c r="A382">
        <v>12856</v>
      </c>
      <c r="B382">
        <v>879</v>
      </c>
      <c r="C382">
        <v>252</v>
      </c>
      <c r="D382" s="4">
        <v>0.12599737312388345</v>
      </c>
      <c r="E382">
        <v>2017</v>
      </c>
      <c r="F382" t="s">
        <v>24</v>
      </c>
      <c r="G382" t="s">
        <v>31</v>
      </c>
      <c r="H382" t="s">
        <v>28</v>
      </c>
      <c r="I382" t="s">
        <v>58</v>
      </c>
    </row>
    <row r="383" spans="1:9" x14ac:dyDescent="0.3">
      <c r="A383">
        <v>12857</v>
      </c>
      <c r="B383">
        <v>543</v>
      </c>
      <c r="C383">
        <v>48</v>
      </c>
      <c r="D383" s="4">
        <v>0.14235030067628426</v>
      </c>
      <c r="E383">
        <v>2018</v>
      </c>
      <c r="F383" t="s">
        <v>24</v>
      </c>
      <c r="G383" t="s">
        <v>18</v>
      </c>
      <c r="H383" t="s">
        <v>28</v>
      </c>
      <c r="I383" t="s">
        <v>58</v>
      </c>
    </row>
    <row r="384" spans="1:9" x14ac:dyDescent="0.3">
      <c r="A384">
        <v>12863</v>
      </c>
      <c r="B384">
        <v>924</v>
      </c>
      <c r="C384">
        <v>4</v>
      </c>
      <c r="D384" s="4">
        <v>0.38135885909264833</v>
      </c>
      <c r="E384">
        <v>2017</v>
      </c>
      <c r="F384" t="s">
        <v>24</v>
      </c>
      <c r="G384" t="s">
        <v>18</v>
      </c>
      <c r="H384" t="s">
        <v>30</v>
      </c>
      <c r="I384" t="s">
        <v>58</v>
      </c>
    </row>
    <row r="385" spans="1:9" x14ac:dyDescent="0.3">
      <c r="A385">
        <v>12864</v>
      </c>
      <c r="B385">
        <v>1010</v>
      </c>
      <c r="C385">
        <v>3</v>
      </c>
      <c r="D385" s="4">
        <v>-4.5074535055579942E-2</v>
      </c>
      <c r="E385">
        <v>2017</v>
      </c>
      <c r="F385" t="s">
        <v>23</v>
      </c>
      <c r="G385" t="s">
        <v>18</v>
      </c>
      <c r="H385" t="s">
        <v>26</v>
      </c>
      <c r="I385" t="s">
        <v>58</v>
      </c>
    </row>
    <row r="386" spans="1:9" x14ac:dyDescent="0.3">
      <c r="A386">
        <v>12865</v>
      </c>
      <c r="B386">
        <v>502</v>
      </c>
      <c r="C386">
        <v>93</v>
      </c>
      <c r="D386" s="4">
        <v>9.0135817713818289E-2</v>
      </c>
      <c r="E386">
        <v>2018</v>
      </c>
      <c r="F386" t="s">
        <v>24</v>
      </c>
      <c r="G386" t="s">
        <v>18</v>
      </c>
      <c r="H386" t="s">
        <v>27</v>
      </c>
      <c r="I386" t="s">
        <v>58</v>
      </c>
    </row>
    <row r="387" spans="1:9" x14ac:dyDescent="0.3">
      <c r="A387">
        <v>12866</v>
      </c>
      <c r="B387">
        <v>1155</v>
      </c>
      <c r="C387">
        <v>23</v>
      </c>
      <c r="D387" s="4">
        <v>4.6801964632351603E-2</v>
      </c>
      <c r="E387">
        <v>2017</v>
      </c>
      <c r="F387" t="s">
        <v>21</v>
      </c>
      <c r="G387" t="s">
        <v>18</v>
      </c>
      <c r="H387" t="s">
        <v>27</v>
      </c>
      <c r="I387" t="s">
        <v>58</v>
      </c>
    </row>
    <row r="388" spans="1:9" x14ac:dyDescent="0.3">
      <c r="A388">
        <v>12867</v>
      </c>
      <c r="B388">
        <v>491</v>
      </c>
      <c r="C388">
        <v>626</v>
      </c>
      <c r="D388" s="4">
        <v>5.8728070850906068E-2</v>
      </c>
      <c r="E388">
        <v>2018</v>
      </c>
      <c r="F388" t="s">
        <v>24</v>
      </c>
      <c r="G388" t="s">
        <v>19</v>
      </c>
      <c r="H388" t="s">
        <v>27</v>
      </c>
      <c r="I388" t="s">
        <v>58</v>
      </c>
    </row>
    <row r="389" spans="1:9" x14ac:dyDescent="0.3">
      <c r="A389">
        <v>12868</v>
      </c>
      <c r="B389">
        <v>544</v>
      </c>
      <c r="C389">
        <v>168</v>
      </c>
      <c r="D389" s="4">
        <v>0.10577886855159502</v>
      </c>
      <c r="E389">
        <v>2018</v>
      </c>
      <c r="F389" t="s">
        <v>24</v>
      </c>
      <c r="G389" t="s">
        <v>31</v>
      </c>
      <c r="H389" t="s">
        <v>28</v>
      </c>
      <c r="I389" t="s">
        <v>58</v>
      </c>
    </row>
    <row r="390" spans="1:9" x14ac:dyDescent="0.3">
      <c r="A390">
        <v>12871</v>
      </c>
      <c r="B390">
        <v>539</v>
      </c>
      <c r="C390">
        <v>15</v>
      </c>
      <c r="D390" s="4">
        <v>0.12120743200780541</v>
      </c>
      <c r="E390">
        <v>2018</v>
      </c>
      <c r="F390" t="s">
        <v>24</v>
      </c>
      <c r="G390" t="s">
        <v>18</v>
      </c>
      <c r="H390" t="s">
        <v>28</v>
      </c>
      <c r="I390" t="s">
        <v>58</v>
      </c>
    </row>
    <row r="391" spans="1:9" x14ac:dyDescent="0.3">
      <c r="A391">
        <v>12872</v>
      </c>
      <c r="B391">
        <v>508</v>
      </c>
      <c r="C391">
        <v>78</v>
      </c>
      <c r="D391" s="4">
        <v>1.5598533135018303E-2</v>
      </c>
      <c r="E391">
        <v>2018</v>
      </c>
      <c r="F391" t="s">
        <v>24</v>
      </c>
      <c r="G391" t="s">
        <v>18</v>
      </c>
      <c r="H391" t="s">
        <v>27</v>
      </c>
      <c r="I391" t="s">
        <v>58</v>
      </c>
    </row>
    <row r="392" spans="1:9" x14ac:dyDescent="0.3">
      <c r="A392">
        <v>12875</v>
      </c>
      <c r="B392">
        <v>505</v>
      </c>
      <c r="C392">
        <v>1</v>
      </c>
      <c r="D392" s="4">
        <v>-2.3412011864064643E-2</v>
      </c>
      <c r="E392">
        <v>2018</v>
      </c>
      <c r="F392" t="s">
        <v>24</v>
      </c>
      <c r="G392" t="s">
        <v>18</v>
      </c>
      <c r="H392" t="s">
        <v>26</v>
      </c>
      <c r="I392" t="s">
        <v>58</v>
      </c>
    </row>
    <row r="393" spans="1:9" x14ac:dyDescent="0.3">
      <c r="A393">
        <v>12876</v>
      </c>
      <c r="B393">
        <v>929</v>
      </c>
      <c r="C393">
        <v>81</v>
      </c>
      <c r="D393" s="4">
        <v>4.5116954703348755E-2</v>
      </c>
      <c r="E393">
        <v>2017</v>
      </c>
      <c r="F393" t="s">
        <v>24</v>
      </c>
      <c r="G393" t="s">
        <v>18</v>
      </c>
      <c r="H393" t="s">
        <v>27</v>
      </c>
      <c r="I393" t="s">
        <v>58</v>
      </c>
    </row>
    <row r="394" spans="1:9" x14ac:dyDescent="0.3">
      <c r="A394">
        <v>12877</v>
      </c>
      <c r="B394">
        <v>501</v>
      </c>
      <c r="C394">
        <v>114</v>
      </c>
      <c r="D394" s="4">
        <v>2.1771508230392349E-2</v>
      </c>
      <c r="E394">
        <v>2018</v>
      </c>
      <c r="F394" t="s">
        <v>24</v>
      </c>
      <c r="G394" t="s">
        <v>31</v>
      </c>
      <c r="H394" t="s">
        <v>27</v>
      </c>
      <c r="I394" t="s">
        <v>58</v>
      </c>
    </row>
    <row r="395" spans="1:9" x14ac:dyDescent="0.3">
      <c r="A395">
        <v>12878</v>
      </c>
      <c r="B395">
        <v>562</v>
      </c>
      <c r="C395">
        <v>96</v>
      </c>
      <c r="D395" s="4">
        <v>3.7284316294944629E-2</v>
      </c>
      <c r="E395">
        <v>2018</v>
      </c>
      <c r="F395" t="s">
        <v>24</v>
      </c>
      <c r="G395" t="s">
        <v>18</v>
      </c>
      <c r="H395" t="s">
        <v>27</v>
      </c>
      <c r="I395" t="s">
        <v>58</v>
      </c>
    </row>
    <row r="396" spans="1:9" x14ac:dyDescent="0.3">
      <c r="A396">
        <v>12879</v>
      </c>
      <c r="B396">
        <v>916</v>
      </c>
      <c r="C396">
        <v>10</v>
      </c>
      <c r="D396" s="4">
        <v>0.17870023238537444</v>
      </c>
      <c r="E396">
        <v>2017</v>
      </c>
      <c r="F396" t="s">
        <v>24</v>
      </c>
      <c r="G396" t="s">
        <v>18</v>
      </c>
      <c r="H396" t="s">
        <v>28</v>
      </c>
      <c r="I396" t="s">
        <v>58</v>
      </c>
    </row>
    <row r="397" spans="1:9" x14ac:dyDescent="0.3">
      <c r="A397">
        <v>12881</v>
      </c>
      <c r="B397">
        <v>623</v>
      </c>
      <c r="C397">
        <v>14</v>
      </c>
      <c r="D397" s="4">
        <v>0.18406644058066882</v>
      </c>
      <c r="E397">
        <v>2018</v>
      </c>
      <c r="F397" t="s">
        <v>23</v>
      </c>
      <c r="G397" t="s">
        <v>18</v>
      </c>
      <c r="H397" t="s">
        <v>28</v>
      </c>
      <c r="I397" t="s">
        <v>58</v>
      </c>
    </row>
    <row r="398" spans="1:9" x14ac:dyDescent="0.3">
      <c r="A398">
        <v>12882</v>
      </c>
      <c r="B398">
        <v>881</v>
      </c>
      <c r="C398">
        <v>13</v>
      </c>
      <c r="D398" s="4">
        <v>0.3842866056469289</v>
      </c>
      <c r="E398">
        <v>2017</v>
      </c>
      <c r="F398" t="s">
        <v>24</v>
      </c>
      <c r="G398" t="s">
        <v>18</v>
      </c>
      <c r="H398" t="s">
        <v>30</v>
      </c>
      <c r="I398" t="s">
        <v>58</v>
      </c>
    </row>
    <row r="399" spans="1:9" x14ac:dyDescent="0.3">
      <c r="A399">
        <v>12883</v>
      </c>
      <c r="B399">
        <v>896</v>
      </c>
      <c r="C399">
        <v>39</v>
      </c>
      <c r="D399" s="4">
        <v>0.2653441360662907</v>
      </c>
      <c r="E399">
        <v>2017</v>
      </c>
      <c r="F399" t="s">
        <v>24</v>
      </c>
      <c r="G399" t="s">
        <v>18</v>
      </c>
      <c r="H399" t="s">
        <v>29</v>
      </c>
      <c r="I399" t="s">
        <v>58</v>
      </c>
    </row>
    <row r="400" spans="1:9" x14ac:dyDescent="0.3">
      <c r="A400">
        <v>12884</v>
      </c>
      <c r="B400">
        <v>960</v>
      </c>
      <c r="C400">
        <v>7</v>
      </c>
      <c r="D400" s="4">
        <v>0.11706037423003358</v>
      </c>
      <c r="E400">
        <v>2017</v>
      </c>
      <c r="F400" t="s">
        <v>23</v>
      </c>
      <c r="G400" t="s">
        <v>18</v>
      </c>
      <c r="H400" t="s">
        <v>28</v>
      </c>
      <c r="I400" t="s">
        <v>58</v>
      </c>
    </row>
    <row r="401" spans="1:9" x14ac:dyDescent="0.3">
      <c r="A401">
        <v>12885</v>
      </c>
      <c r="B401">
        <v>935</v>
      </c>
      <c r="C401">
        <v>68</v>
      </c>
      <c r="D401" s="4">
        <v>8.9790366562162327E-2</v>
      </c>
      <c r="E401">
        <v>2017</v>
      </c>
      <c r="F401" t="s">
        <v>24</v>
      </c>
      <c r="G401" t="s">
        <v>18</v>
      </c>
      <c r="H401" t="s">
        <v>27</v>
      </c>
      <c r="I401" t="s">
        <v>58</v>
      </c>
    </row>
    <row r="402" spans="1:9" x14ac:dyDescent="0.3">
      <c r="A402">
        <v>12886</v>
      </c>
      <c r="B402">
        <v>551</v>
      </c>
      <c r="C402">
        <v>119</v>
      </c>
      <c r="D402" s="4">
        <v>2.9184442136574319E-2</v>
      </c>
      <c r="E402">
        <v>2018</v>
      </c>
      <c r="F402" t="s">
        <v>24</v>
      </c>
      <c r="G402" t="s">
        <v>31</v>
      </c>
      <c r="H402" t="s">
        <v>27</v>
      </c>
      <c r="I402" t="s">
        <v>58</v>
      </c>
    </row>
    <row r="403" spans="1:9" x14ac:dyDescent="0.3">
      <c r="A403">
        <v>12888</v>
      </c>
      <c r="B403">
        <v>596</v>
      </c>
      <c r="C403">
        <v>11</v>
      </c>
      <c r="D403" s="4">
        <v>0.24159399716398927</v>
      </c>
      <c r="E403">
        <v>2018</v>
      </c>
      <c r="F403" t="s">
        <v>23</v>
      </c>
      <c r="G403" t="s">
        <v>18</v>
      </c>
      <c r="H403" t="s">
        <v>29</v>
      </c>
      <c r="I403" t="s">
        <v>58</v>
      </c>
    </row>
    <row r="404" spans="1:9" x14ac:dyDescent="0.3">
      <c r="A404">
        <v>12890</v>
      </c>
      <c r="B404">
        <v>896</v>
      </c>
      <c r="C404">
        <v>76</v>
      </c>
      <c r="D404" s="4">
        <v>0.14804448686525479</v>
      </c>
      <c r="E404">
        <v>2017</v>
      </c>
      <c r="F404" t="s">
        <v>24</v>
      </c>
      <c r="G404" t="s">
        <v>18</v>
      </c>
      <c r="H404" t="s">
        <v>28</v>
      </c>
      <c r="I404" t="s">
        <v>58</v>
      </c>
    </row>
    <row r="405" spans="1:9" x14ac:dyDescent="0.3">
      <c r="A405">
        <v>12891</v>
      </c>
      <c r="B405">
        <v>715</v>
      </c>
      <c r="C405">
        <v>2</v>
      </c>
      <c r="D405" s="4">
        <v>3.8192071592332236E-3</v>
      </c>
      <c r="E405">
        <v>2018</v>
      </c>
      <c r="F405" t="s">
        <v>22</v>
      </c>
      <c r="G405" t="s">
        <v>18</v>
      </c>
      <c r="H405" t="s">
        <v>27</v>
      </c>
      <c r="I405" t="s">
        <v>58</v>
      </c>
    </row>
    <row r="406" spans="1:9" x14ac:dyDescent="0.3">
      <c r="A406">
        <v>12893</v>
      </c>
      <c r="B406">
        <v>902</v>
      </c>
      <c r="C406">
        <v>26</v>
      </c>
      <c r="D406" s="4">
        <v>0.15207000518840788</v>
      </c>
      <c r="E406">
        <v>2017</v>
      </c>
      <c r="F406" t="s">
        <v>24</v>
      </c>
      <c r="G406" t="s">
        <v>18</v>
      </c>
      <c r="H406" t="s">
        <v>28</v>
      </c>
      <c r="I406" t="s">
        <v>58</v>
      </c>
    </row>
    <row r="407" spans="1:9" x14ac:dyDescent="0.3">
      <c r="A407">
        <v>12895</v>
      </c>
      <c r="B407">
        <v>914</v>
      </c>
      <c r="C407">
        <v>19</v>
      </c>
      <c r="D407" s="4">
        <v>4.6763391538645581E-2</v>
      </c>
      <c r="E407">
        <v>2017</v>
      </c>
      <c r="F407" t="s">
        <v>24</v>
      </c>
      <c r="G407" t="s">
        <v>18</v>
      </c>
      <c r="H407" t="s">
        <v>27</v>
      </c>
      <c r="I407" t="s">
        <v>58</v>
      </c>
    </row>
    <row r="408" spans="1:9" x14ac:dyDescent="0.3">
      <c r="A408">
        <v>12897</v>
      </c>
      <c r="B408">
        <v>607</v>
      </c>
      <c r="C408">
        <v>8</v>
      </c>
      <c r="D408" s="4">
        <v>0.25459569926336545</v>
      </c>
      <c r="E408">
        <v>2018</v>
      </c>
      <c r="F408" t="s">
        <v>23</v>
      </c>
      <c r="G408" t="s">
        <v>18</v>
      </c>
      <c r="H408" t="s">
        <v>29</v>
      </c>
      <c r="I408" t="s">
        <v>58</v>
      </c>
    </row>
    <row r="409" spans="1:9" x14ac:dyDescent="0.3">
      <c r="A409">
        <v>12901</v>
      </c>
      <c r="B409">
        <v>508</v>
      </c>
      <c r="C409">
        <v>138</v>
      </c>
      <c r="D409" s="4">
        <v>-0.10460279003516078</v>
      </c>
      <c r="E409">
        <v>2018</v>
      </c>
      <c r="F409" t="s">
        <v>24</v>
      </c>
      <c r="G409" t="s">
        <v>31</v>
      </c>
      <c r="H409" t="s">
        <v>26</v>
      </c>
      <c r="I409" t="s">
        <v>58</v>
      </c>
    </row>
    <row r="410" spans="1:9" x14ac:dyDescent="0.3">
      <c r="A410">
        <v>12902</v>
      </c>
      <c r="B410">
        <v>597</v>
      </c>
      <c r="C410">
        <v>19</v>
      </c>
      <c r="D410" s="4">
        <v>0.25444572003120042</v>
      </c>
      <c r="E410">
        <v>2018</v>
      </c>
      <c r="F410" t="s">
        <v>23</v>
      </c>
      <c r="G410" t="s">
        <v>18</v>
      </c>
      <c r="H410" t="s">
        <v>29</v>
      </c>
      <c r="I410" t="s">
        <v>58</v>
      </c>
    </row>
    <row r="411" spans="1:9" x14ac:dyDescent="0.3">
      <c r="A411">
        <v>12904</v>
      </c>
      <c r="B411">
        <v>506</v>
      </c>
      <c r="C411">
        <v>64</v>
      </c>
      <c r="D411" s="4">
        <v>0.14325210295925761</v>
      </c>
      <c r="E411">
        <v>2018</v>
      </c>
      <c r="F411" t="s">
        <v>24</v>
      </c>
      <c r="G411" t="s">
        <v>18</v>
      </c>
      <c r="H411" t="s">
        <v>28</v>
      </c>
      <c r="I411" t="s">
        <v>58</v>
      </c>
    </row>
    <row r="412" spans="1:9" x14ac:dyDescent="0.3">
      <c r="A412">
        <v>12906</v>
      </c>
      <c r="B412">
        <v>883</v>
      </c>
      <c r="C412">
        <v>62</v>
      </c>
      <c r="D412" s="4">
        <v>-3.3236613022584356E-2</v>
      </c>
      <c r="E412">
        <v>2017</v>
      </c>
      <c r="F412" t="s">
        <v>24</v>
      </c>
      <c r="G412" t="s">
        <v>18</v>
      </c>
      <c r="H412" t="s">
        <v>26</v>
      </c>
      <c r="I412" t="s">
        <v>58</v>
      </c>
    </row>
    <row r="413" spans="1:9" x14ac:dyDescent="0.3">
      <c r="A413">
        <v>12908</v>
      </c>
      <c r="B413">
        <v>656</v>
      </c>
      <c r="C413">
        <v>5</v>
      </c>
      <c r="D413" s="4">
        <v>-2.6073816981180258E-3</v>
      </c>
      <c r="E413">
        <v>2018</v>
      </c>
      <c r="F413" t="s">
        <v>23</v>
      </c>
      <c r="G413" t="s">
        <v>18</v>
      </c>
      <c r="H413" t="s">
        <v>26</v>
      </c>
      <c r="I413" t="s">
        <v>58</v>
      </c>
    </row>
    <row r="414" spans="1:9" x14ac:dyDescent="0.3">
      <c r="A414">
        <v>12909</v>
      </c>
      <c r="B414">
        <v>580</v>
      </c>
      <c r="C414">
        <v>62</v>
      </c>
      <c r="D414" s="4">
        <v>0.1061613943742475</v>
      </c>
      <c r="E414">
        <v>2018</v>
      </c>
      <c r="F414" t="s">
        <v>23</v>
      </c>
      <c r="G414" t="s">
        <v>18</v>
      </c>
      <c r="H414" t="s">
        <v>28</v>
      </c>
      <c r="I414" t="s">
        <v>58</v>
      </c>
    </row>
    <row r="415" spans="1:9" x14ac:dyDescent="0.3">
      <c r="A415">
        <v>12910</v>
      </c>
      <c r="B415">
        <v>570</v>
      </c>
      <c r="C415">
        <v>95</v>
      </c>
      <c r="D415" s="4">
        <v>9.6252934959176237E-2</v>
      </c>
      <c r="E415">
        <v>2018</v>
      </c>
      <c r="F415" t="s">
        <v>24</v>
      </c>
      <c r="G415" t="s">
        <v>18</v>
      </c>
      <c r="H415" t="s">
        <v>27</v>
      </c>
      <c r="I415" t="s">
        <v>58</v>
      </c>
    </row>
    <row r="416" spans="1:9" x14ac:dyDescent="0.3">
      <c r="A416">
        <v>12912</v>
      </c>
      <c r="B416">
        <v>874</v>
      </c>
      <c r="C416">
        <v>24</v>
      </c>
      <c r="D416" s="4">
        <v>6.7547339102264611E-2</v>
      </c>
      <c r="E416">
        <v>2017</v>
      </c>
      <c r="F416" t="s">
        <v>24</v>
      </c>
      <c r="G416" t="s">
        <v>18</v>
      </c>
      <c r="H416" t="s">
        <v>27</v>
      </c>
      <c r="I416" t="s">
        <v>58</v>
      </c>
    </row>
    <row r="417" spans="1:9" x14ac:dyDescent="0.3">
      <c r="A417">
        <v>12913</v>
      </c>
      <c r="B417">
        <v>640</v>
      </c>
      <c r="C417">
        <v>50</v>
      </c>
      <c r="D417" s="4">
        <v>0.22141515929927097</v>
      </c>
      <c r="E417">
        <v>2018</v>
      </c>
      <c r="F417" t="s">
        <v>23</v>
      </c>
      <c r="G417" t="s">
        <v>18</v>
      </c>
      <c r="H417" t="s">
        <v>29</v>
      </c>
      <c r="I417" t="s">
        <v>58</v>
      </c>
    </row>
    <row r="418" spans="1:9" x14ac:dyDescent="0.3">
      <c r="A418">
        <v>12915</v>
      </c>
      <c r="B418">
        <v>1020</v>
      </c>
      <c r="C418">
        <v>7</v>
      </c>
      <c r="D418" s="4">
        <v>6.7386596987621949E-2</v>
      </c>
      <c r="E418">
        <v>2017</v>
      </c>
      <c r="F418" t="s">
        <v>23</v>
      </c>
      <c r="G418" t="s">
        <v>18</v>
      </c>
      <c r="H418" t="s">
        <v>27</v>
      </c>
      <c r="I418" t="s">
        <v>58</v>
      </c>
    </row>
    <row r="419" spans="1:9" x14ac:dyDescent="0.3">
      <c r="A419">
        <v>12916</v>
      </c>
      <c r="B419">
        <v>606</v>
      </c>
      <c r="C419">
        <v>146</v>
      </c>
      <c r="D419" s="4">
        <v>0.22168886674307053</v>
      </c>
      <c r="E419">
        <v>2018</v>
      </c>
      <c r="F419" t="s">
        <v>23</v>
      </c>
      <c r="G419" t="s">
        <v>31</v>
      </c>
      <c r="H419" t="s">
        <v>29</v>
      </c>
      <c r="I419" t="s">
        <v>58</v>
      </c>
    </row>
    <row r="420" spans="1:9" x14ac:dyDescent="0.3">
      <c r="A420">
        <v>12917</v>
      </c>
      <c r="B420">
        <v>1000</v>
      </c>
      <c r="C420">
        <v>2</v>
      </c>
      <c r="D420" s="4">
        <v>9.1850186528281627E-2</v>
      </c>
      <c r="E420">
        <v>2017</v>
      </c>
      <c r="F420" t="s">
        <v>23</v>
      </c>
      <c r="G420" t="s">
        <v>18</v>
      </c>
      <c r="H420" t="s">
        <v>27</v>
      </c>
      <c r="I420" t="s">
        <v>58</v>
      </c>
    </row>
    <row r="421" spans="1:9" x14ac:dyDescent="0.3">
      <c r="A421">
        <v>12919</v>
      </c>
      <c r="B421">
        <v>508</v>
      </c>
      <c r="C421">
        <v>59</v>
      </c>
      <c r="D421" s="4">
        <v>3.8954810906877219E-2</v>
      </c>
      <c r="E421">
        <v>2018</v>
      </c>
      <c r="F421" t="s">
        <v>24</v>
      </c>
      <c r="G421" t="s">
        <v>18</v>
      </c>
      <c r="H421" t="s">
        <v>27</v>
      </c>
      <c r="I421" t="s">
        <v>58</v>
      </c>
    </row>
    <row r="422" spans="1:9" x14ac:dyDescent="0.3">
      <c r="A422">
        <v>12920</v>
      </c>
      <c r="B422">
        <v>889</v>
      </c>
      <c r="C422">
        <v>27</v>
      </c>
      <c r="D422" s="4">
        <v>0.20890905873162632</v>
      </c>
      <c r="E422">
        <v>2017</v>
      </c>
      <c r="F422" t="s">
        <v>24</v>
      </c>
      <c r="G422" t="s">
        <v>18</v>
      </c>
      <c r="H422" t="s">
        <v>29</v>
      </c>
      <c r="I422" t="s">
        <v>58</v>
      </c>
    </row>
    <row r="423" spans="1:9" x14ac:dyDescent="0.3">
      <c r="A423">
        <v>12921</v>
      </c>
      <c r="B423">
        <v>492</v>
      </c>
      <c r="C423">
        <v>2663</v>
      </c>
      <c r="D423" s="4">
        <v>0.14293259633445871</v>
      </c>
      <c r="E423">
        <v>2018</v>
      </c>
      <c r="F423" t="s">
        <v>24</v>
      </c>
      <c r="G423" t="s">
        <v>19</v>
      </c>
      <c r="H423" t="s">
        <v>28</v>
      </c>
      <c r="I423" t="s">
        <v>58</v>
      </c>
    </row>
    <row r="424" spans="1:9" x14ac:dyDescent="0.3">
      <c r="A424">
        <v>12922</v>
      </c>
      <c r="B424">
        <v>1033</v>
      </c>
      <c r="C424">
        <v>26</v>
      </c>
      <c r="D424" s="4">
        <v>2.7837081725601693E-2</v>
      </c>
      <c r="E424">
        <v>2017</v>
      </c>
      <c r="F424" t="s">
        <v>23</v>
      </c>
      <c r="G424" t="s">
        <v>18</v>
      </c>
      <c r="H424" t="s">
        <v>27</v>
      </c>
      <c r="I424" t="s">
        <v>58</v>
      </c>
    </row>
    <row r="425" spans="1:9" x14ac:dyDescent="0.3">
      <c r="A425">
        <v>12923</v>
      </c>
      <c r="B425">
        <v>936</v>
      </c>
      <c r="C425">
        <v>28</v>
      </c>
      <c r="D425" s="4">
        <v>0.17708587700846917</v>
      </c>
      <c r="E425">
        <v>2017</v>
      </c>
      <c r="F425" t="s">
        <v>24</v>
      </c>
      <c r="G425" t="s">
        <v>18</v>
      </c>
      <c r="H425" t="s">
        <v>28</v>
      </c>
      <c r="I425" t="s">
        <v>58</v>
      </c>
    </row>
    <row r="426" spans="1:9" x14ac:dyDescent="0.3">
      <c r="A426">
        <v>12924</v>
      </c>
      <c r="B426">
        <v>646</v>
      </c>
      <c r="C426">
        <v>20</v>
      </c>
      <c r="D426" s="4">
        <v>9.1216810940239909E-2</v>
      </c>
      <c r="E426">
        <v>2018</v>
      </c>
      <c r="F426" t="s">
        <v>23</v>
      </c>
      <c r="G426" t="s">
        <v>18</v>
      </c>
      <c r="H426" t="s">
        <v>27</v>
      </c>
      <c r="I426" t="s">
        <v>58</v>
      </c>
    </row>
    <row r="427" spans="1:9" x14ac:dyDescent="0.3">
      <c r="A427">
        <v>12925</v>
      </c>
      <c r="B427">
        <v>946</v>
      </c>
      <c r="C427">
        <v>19</v>
      </c>
      <c r="D427" s="4">
        <v>6.6142800026213117E-2</v>
      </c>
      <c r="E427">
        <v>2017</v>
      </c>
      <c r="F427" t="s">
        <v>23</v>
      </c>
      <c r="G427" t="s">
        <v>18</v>
      </c>
      <c r="H427" t="s">
        <v>27</v>
      </c>
      <c r="I427" t="s">
        <v>58</v>
      </c>
    </row>
    <row r="428" spans="1:9" x14ac:dyDescent="0.3">
      <c r="A428">
        <v>12928</v>
      </c>
      <c r="B428">
        <v>502</v>
      </c>
      <c r="C428">
        <v>73</v>
      </c>
      <c r="D428" s="4">
        <v>4.1258418534817931E-2</v>
      </c>
      <c r="E428">
        <v>2018</v>
      </c>
      <c r="F428" t="s">
        <v>24</v>
      </c>
      <c r="G428" t="s">
        <v>18</v>
      </c>
      <c r="H428" t="s">
        <v>27</v>
      </c>
      <c r="I428" t="s">
        <v>58</v>
      </c>
    </row>
    <row r="429" spans="1:9" x14ac:dyDescent="0.3">
      <c r="A429">
        <v>12929</v>
      </c>
      <c r="B429">
        <v>701</v>
      </c>
      <c r="C429">
        <v>14</v>
      </c>
      <c r="D429" s="4">
        <v>0.14532707251366928</v>
      </c>
      <c r="E429">
        <v>2018</v>
      </c>
      <c r="F429" t="s">
        <v>22</v>
      </c>
      <c r="G429" t="s">
        <v>18</v>
      </c>
      <c r="H429" t="s">
        <v>28</v>
      </c>
      <c r="I429" t="s">
        <v>58</v>
      </c>
    </row>
    <row r="430" spans="1:9" x14ac:dyDescent="0.3">
      <c r="A430">
        <v>12930</v>
      </c>
      <c r="B430">
        <v>497</v>
      </c>
      <c r="C430">
        <v>38</v>
      </c>
      <c r="D430" s="4">
        <v>0.28541846722493452</v>
      </c>
      <c r="E430">
        <v>2018</v>
      </c>
      <c r="F430" t="s">
        <v>24</v>
      </c>
      <c r="G430" t="s">
        <v>18</v>
      </c>
      <c r="H430" t="s">
        <v>29</v>
      </c>
      <c r="I430" t="s">
        <v>58</v>
      </c>
    </row>
    <row r="431" spans="1:9" x14ac:dyDescent="0.3">
      <c r="A431">
        <v>12931</v>
      </c>
      <c r="B431">
        <v>500</v>
      </c>
      <c r="C431">
        <v>66</v>
      </c>
      <c r="D431" s="4">
        <v>-7.0598009365032466E-2</v>
      </c>
      <c r="E431">
        <v>2018</v>
      </c>
      <c r="F431" t="s">
        <v>24</v>
      </c>
      <c r="G431" t="s">
        <v>18</v>
      </c>
      <c r="H431" t="s">
        <v>26</v>
      </c>
      <c r="I431" t="s">
        <v>58</v>
      </c>
    </row>
    <row r="432" spans="1:9" x14ac:dyDescent="0.3">
      <c r="A432">
        <v>12933</v>
      </c>
      <c r="B432">
        <v>497</v>
      </c>
      <c r="C432">
        <v>141</v>
      </c>
      <c r="D432" s="4">
        <v>0.10873950862524136</v>
      </c>
      <c r="E432">
        <v>2018</v>
      </c>
      <c r="F432" t="s">
        <v>24</v>
      </c>
      <c r="G432" t="s">
        <v>31</v>
      </c>
      <c r="H432" t="s">
        <v>28</v>
      </c>
      <c r="I432" t="s">
        <v>58</v>
      </c>
    </row>
    <row r="433" spans="1:9" x14ac:dyDescent="0.3">
      <c r="A433">
        <v>12935</v>
      </c>
      <c r="B433">
        <v>646</v>
      </c>
      <c r="C433">
        <v>145</v>
      </c>
      <c r="D433" s="4">
        <v>6.7397179732263737E-2</v>
      </c>
      <c r="E433">
        <v>2018</v>
      </c>
      <c r="F433" t="s">
        <v>23</v>
      </c>
      <c r="G433" t="s">
        <v>31</v>
      </c>
      <c r="H433" t="s">
        <v>27</v>
      </c>
      <c r="I433" t="s">
        <v>58</v>
      </c>
    </row>
    <row r="434" spans="1:9" x14ac:dyDescent="0.3">
      <c r="A434">
        <v>12936</v>
      </c>
      <c r="B434">
        <v>889</v>
      </c>
      <c r="C434">
        <v>62</v>
      </c>
      <c r="D434" s="4">
        <v>1.0859235926922867E-2</v>
      </c>
      <c r="E434">
        <v>2017</v>
      </c>
      <c r="F434" t="s">
        <v>24</v>
      </c>
      <c r="G434" t="s">
        <v>18</v>
      </c>
      <c r="H434" t="s">
        <v>27</v>
      </c>
      <c r="I434" t="s">
        <v>58</v>
      </c>
    </row>
    <row r="435" spans="1:9" x14ac:dyDescent="0.3">
      <c r="A435">
        <v>12937</v>
      </c>
      <c r="B435">
        <v>602</v>
      </c>
      <c r="C435">
        <v>74</v>
      </c>
      <c r="D435" s="4">
        <v>0.10688842345619866</v>
      </c>
      <c r="E435">
        <v>2018</v>
      </c>
      <c r="F435" t="s">
        <v>23</v>
      </c>
      <c r="G435" t="s">
        <v>18</v>
      </c>
      <c r="H435" t="s">
        <v>28</v>
      </c>
      <c r="I435" t="s">
        <v>58</v>
      </c>
    </row>
    <row r="436" spans="1:9" x14ac:dyDescent="0.3">
      <c r="A436">
        <v>12938</v>
      </c>
      <c r="B436">
        <v>897</v>
      </c>
      <c r="C436">
        <v>9</v>
      </c>
      <c r="D436" s="4">
        <v>1.9520381085051525E-2</v>
      </c>
      <c r="E436">
        <v>2017</v>
      </c>
      <c r="F436" t="s">
        <v>24</v>
      </c>
      <c r="G436" t="s">
        <v>18</v>
      </c>
      <c r="H436" t="s">
        <v>27</v>
      </c>
      <c r="I436" t="s">
        <v>58</v>
      </c>
    </row>
    <row r="437" spans="1:9" x14ac:dyDescent="0.3">
      <c r="A437">
        <v>12939</v>
      </c>
      <c r="B437">
        <v>621</v>
      </c>
      <c r="C437">
        <v>61</v>
      </c>
      <c r="D437" s="4">
        <v>0.19677762808996713</v>
      </c>
      <c r="E437">
        <v>2018</v>
      </c>
      <c r="F437" t="s">
        <v>23</v>
      </c>
      <c r="G437" t="s">
        <v>18</v>
      </c>
      <c r="H437" t="s">
        <v>28</v>
      </c>
      <c r="I437" t="s">
        <v>58</v>
      </c>
    </row>
    <row r="438" spans="1:9" x14ac:dyDescent="0.3">
      <c r="A438">
        <v>12940</v>
      </c>
      <c r="B438">
        <v>926</v>
      </c>
      <c r="C438">
        <v>71</v>
      </c>
      <c r="D438" s="14">
        <v>-0.68525120751038837</v>
      </c>
      <c r="E438">
        <v>2017</v>
      </c>
      <c r="F438" t="s">
        <v>24</v>
      </c>
      <c r="G438" t="s">
        <v>18</v>
      </c>
      <c r="H438" t="s">
        <v>26</v>
      </c>
      <c r="I438" t="s">
        <v>57</v>
      </c>
    </row>
    <row r="439" spans="1:9" x14ac:dyDescent="0.3">
      <c r="A439">
        <v>12942</v>
      </c>
      <c r="B439">
        <v>508</v>
      </c>
      <c r="C439">
        <v>64</v>
      </c>
      <c r="D439" s="4">
        <v>0.26219104167101231</v>
      </c>
      <c r="E439">
        <v>2018</v>
      </c>
      <c r="F439" t="s">
        <v>24</v>
      </c>
      <c r="G439" t="s">
        <v>18</v>
      </c>
      <c r="H439" t="s">
        <v>29</v>
      </c>
      <c r="I439" t="s">
        <v>58</v>
      </c>
    </row>
    <row r="440" spans="1:9" x14ac:dyDescent="0.3">
      <c r="A440">
        <v>12944</v>
      </c>
      <c r="B440">
        <v>497</v>
      </c>
      <c r="C440">
        <v>29</v>
      </c>
      <c r="D440" s="4">
        <v>6.7429863882346716E-2</v>
      </c>
      <c r="E440">
        <v>2018</v>
      </c>
      <c r="F440" t="s">
        <v>24</v>
      </c>
      <c r="G440" t="s">
        <v>18</v>
      </c>
      <c r="H440" t="s">
        <v>27</v>
      </c>
      <c r="I440" t="s">
        <v>58</v>
      </c>
    </row>
    <row r="441" spans="1:9" x14ac:dyDescent="0.3">
      <c r="A441">
        <v>12945</v>
      </c>
      <c r="B441">
        <v>1160</v>
      </c>
      <c r="C441">
        <v>19</v>
      </c>
      <c r="D441" s="4">
        <v>0.2716271537152572</v>
      </c>
      <c r="E441">
        <v>2017</v>
      </c>
      <c r="F441" t="s">
        <v>21</v>
      </c>
      <c r="G441" t="s">
        <v>18</v>
      </c>
      <c r="H441" t="s">
        <v>29</v>
      </c>
      <c r="I441" t="s">
        <v>58</v>
      </c>
    </row>
    <row r="442" spans="1:9" x14ac:dyDescent="0.3">
      <c r="A442">
        <v>12947</v>
      </c>
      <c r="B442">
        <v>517</v>
      </c>
      <c r="C442">
        <v>80</v>
      </c>
      <c r="D442" s="4">
        <v>8.699924229832165E-2</v>
      </c>
      <c r="E442">
        <v>2018</v>
      </c>
      <c r="F442" t="s">
        <v>24</v>
      </c>
      <c r="G442" t="s">
        <v>18</v>
      </c>
      <c r="H442" t="s">
        <v>27</v>
      </c>
      <c r="I442" t="s">
        <v>58</v>
      </c>
    </row>
    <row r="443" spans="1:9" x14ac:dyDescent="0.3">
      <c r="A443">
        <v>12948</v>
      </c>
      <c r="B443">
        <v>545</v>
      </c>
      <c r="C443">
        <v>152</v>
      </c>
      <c r="D443" s="4">
        <v>0.12665490569434878</v>
      </c>
      <c r="E443">
        <v>2018</v>
      </c>
      <c r="F443" t="s">
        <v>24</v>
      </c>
      <c r="G443" t="s">
        <v>31</v>
      </c>
      <c r="H443" t="s">
        <v>28</v>
      </c>
      <c r="I443" t="s">
        <v>58</v>
      </c>
    </row>
    <row r="444" spans="1:9" x14ac:dyDescent="0.3">
      <c r="A444">
        <v>12949</v>
      </c>
      <c r="B444">
        <v>533</v>
      </c>
      <c r="C444">
        <v>261</v>
      </c>
      <c r="D444" s="4">
        <v>0.10176163121865119</v>
      </c>
      <c r="E444">
        <v>2018</v>
      </c>
      <c r="F444" t="s">
        <v>24</v>
      </c>
      <c r="G444" t="s">
        <v>31</v>
      </c>
      <c r="H444" t="s">
        <v>28</v>
      </c>
      <c r="I444" t="s">
        <v>58</v>
      </c>
    </row>
    <row r="445" spans="1:9" x14ac:dyDescent="0.3">
      <c r="A445">
        <v>12950</v>
      </c>
      <c r="B445">
        <v>874</v>
      </c>
      <c r="C445">
        <v>16</v>
      </c>
      <c r="D445" s="4">
        <v>0.1765394892384875</v>
      </c>
      <c r="E445">
        <v>2017</v>
      </c>
      <c r="F445" t="s">
        <v>24</v>
      </c>
      <c r="G445" t="s">
        <v>18</v>
      </c>
      <c r="H445" t="s">
        <v>28</v>
      </c>
      <c r="I445" t="s">
        <v>58</v>
      </c>
    </row>
    <row r="446" spans="1:9" x14ac:dyDescent="0.3">
      <c r="A446">
        <v>12951</v>
      </c>
      <c r="B446">
        <v>537</v>
      </c>
      <c r="C446">
        <v>103</v>
      </c>
      <c r="D446" s="4">
        <v>0.21751961070355458</v>
      </c>
      <c r="E446">
        <v>2018</v>
      </c>
      <c r="F446" t="s">
        <v>24</v>
      </c>
      <c r="G446" t="s">
        <v>31</v>
      </c>
      <c r="H446" t="s">
        <v>29</v>
      </c>
      <c r="I446" t="s">
        <v>58</v>
      </c>
    </row>
    <row r="447" spans="1:9" x14ac:dyDescent="0.3">
      <c r="A447">
        <v>12952</v>
      </c>
      <c r="B447">
        <v>877</v>
      </c>
      <c r="C447">
        <v>77</v>
      </c>
      <c r="D447" s="4">
        <v>0.14961163509275038</v>
      </c>
      <c r="E447">
        <v>2017</v>
      </c>
      <c r="F447" t="s">
        <v>24</v>
      </c>
      <c r="G447" t="s">
        <v>18</v>
      </c>
      <c r="H447" t="s">
        <v>28</v>
      </c>
      <c r="I447" t="s">
        <v>58</v>
      </c>
    </row>
    <row r="448" spans="1:9" x14ac:dyDescent="0.3">
      <c r="A448">
        <v>12955</v>
      </c>
      <c r="B448">
        <v>499</v>
      </c>
      <c r="C448">
        <v>196</v>
      </c>
      <c r="D448" s="4">
        <v>4.8616477441906267E-2</v>
      </c>
      <c r="E448">
        <v>2018</v>
      </c>
      <c r="F448" t="s">
        <v>24</v>
      </c>
      <c r="G448" t="s">
        <v>31</v>
      </c>
      <c r="H448" t="s">
        <v>27</v>
      </c>
      <c r="I448" t="s">
        <v>58</v>
      </c>
    </row>
    <row r="449" spans="1:9" x14ac:dyDescent="0.3">
      <c r="A449">
        <v>12956</v>
      </c>
      <c r="B449">
        <v>638</v>
      </c>
      <c r="C449">
        <v>34</v>
      </c>
      <c r="D449" s="4">
        <v>0.20742654389492715</v>
      </c>
      <c r="E449">
        <v>2018</v>
      </c>
      <c r="F449" t="s">
        <v>23</v>
      </c>
      <c r="G449" t="s">
        <v>18</v>
      </c>
      <c r="H449" t="s">
        <v>29</v>
      </c>
      <c r="I449" t="s">
        <v>58</v>
      </c>
    </row>
    <row r="450" spans="1:9" x14ac:dyDescent="0.3">
      <c r="A450">
        <v>12957</v>
      </c>
      <c r="B450">
        <v>544</v>
      </c>
      <c r="C450">
        <v>255</v>
      </c>
      <c r="D450" s="4">
        <v>0.1167662606865454</v>
      </c>
      <c r="E450">
        <v>2018</v>
      </c>
      <c r="F450" t="s">
        <v>24</v>
      </c>
      <c r="G450" t="s">
        <v>31</v>
      </c>
      <c r="H450" t="s">
        <v>28</v>
      </c>
      <c r="I450" t="s">
        <v>58</v>
      </c>
    </row>
    <row r="451" spans="1:9" x14ac:dyDescent="0.3">
      <c r="A451">
        <v>12962</v>
      </c>
      <c r="B451">
        <v>879</v>
      </c>
      <c r="C451">
        <v>15</v>
      </c>
      <c r="D451" s="4">
        <v>0.27735658751393821</v>
      </c>
      <c r="E451">
        <v>2017</v>
      </c>
      <c r="F451" t="s">
        <v>24</v>
      </c>
      <c r="G451" t="s">
        <v>18</v>
      </c>
      <c r="H451" t="s">
        <v>29</v>
      </c>
      <c r="I451" t="s">
        <v>58</v>
      </c>
    </row>
    <row r="452" spans="1:9" x14ac:dyDescent="0.3">
      <c r="A452">
        <v>12963</v>
      </c>
      <c r="B452">
        <v>508</v>
      </c>
      <c r="C452">
        <v>75</v>
      </c>
      <c r="D452" s="4">
        <v>0.14490701041635323</v>
      </c>
      <c r="E452">
        <v>2018</v>
      </c>
      <c r="F452" t="s">
        <v>24</v>
      </c>
      <c r="G452" t="s">
        <v>18</v>
      </c>
      <c r="H452" t="s">
        <v>28</v>
      </c>
      <c r="I452" t="s">
        <v>58</v>
      </c>
    </row>
    <row r="453" spans="1:9" x14ac:dyDescent="0.3">
      <c r="A453">
        <v>12965</v>
      </c>
      <c r="B453">
        <v>961</v>
      </c>
      <c r="C453">
        <v>98</v>
      </c>
      <c r="D453" s="4">
        <v>5.1038105367100656E-2</v>
      </c>
      <c r="E453">
        <v>2017</v>
      </c>
      <c r="F453" t="s">
        <v>23</v>
      </c>
      <c r="G453" t="s">
        <v>18</v>
      </c>
      <c r="H453" t="s">
        <v>27</v>
      </c>
      <c r="I453" t="s">
        <v>58</v>
      </c>
    </row>
    <row r="454" spans="1:9" x14ac:dyDescent="0.3">
      <c r="A454">
        <v>12966</v>
      </c>
      <c r="B454">
        <v>881</v>
      </c>
      <c r="C454">
        <v>10</v>
      </c>
      <c r="D454" s="4">
        <v>-0.18604623546587659</v>
      </c>
      <c r="E454">
        <v>2017</v>
      </c>
      <c r="F454" t="s">
        <v>24</v>
      </c>
      <c r="G454" t="s">
        <v>18</v>
      </c>
      <c r="H454" t="s">
        <v>26</v>
      </c>
      <c r="I454" t="s">
        <v>58</v>
      </c>
    </row>
    <row r="455" spans="1:9" x14ac:dyDescent="0.3">
      <c r="A455">
        <v>12967</v>
      </c>
      <c r="B455">
        <v>501</v>
      </c>
      <c r="C455">
        <v>13</v>
      </c>
      <c r="D455" s="4">
        <v>0.18937218488875249</v>
      </c>
      <c r="E455">
        <v>2018</v>
      </c>
      <c r="F455" t="s">
        <v>24</v>
      </c>
      <c r="G455" t="s">
        <v>18</v>
      </c>
      <c r="H455" t="s">
        <v>28</v>
      </c>
      <c r="I455" t="s">
        <v>58</v>
      </c>
    </row>
    <row r="456" spans="1:9" x14ac:dyDescent="0.3">
      <c r="A456">
        <v>12968</v>
      </c>
      <c r="B456">
        <v>984</v>
      </c>
      <c r="C456">
        <v>5</v>
      </c>
      <c r="D456" s="4">
        <v>0.22992287931877381</v>
      </c>
      <c r="E456">
        <v>2017</v>
      </c>
      <c r="F456" t="s">
        <v>23</v>
      </c>
      <c r="G456" t="s">
        <v>18</v>
      </c>
      <c r="H456" t="s">
        <v>29</v>
      </c>
      <c r="I456" t="s">
        <v>58</v>
      </c>
    </row>
    <row r="457" spans="1:9" x14ac:dyDescent="0.3">
      <c r="A457">
        <v>12970</v>
      </c>
      <c r="B457">
        <v>678</v>
      </c>
      <c r="C457">
        <v>120</v>
      </c>
      <c r="D457" s="4">
        <v>-2.1440909244968699E-2</v>
      </c>
      <c r="E457">
        <v>2018</v>
      </c>
      <c r="F457" t="s">
        <v>22</v>
      </c>
      <c r="G457" t="s">
        <v>31</v>
      </c>
      <c r="H457" t="s">
        <v>26</v>
      </c>
      <c r="I457" t="s">
        <v>58</v>
      </c>
    </row>
    <row r="458" spans="1:9" x14ac:dyDescent="0.3">
      <c r="A458">
        <v>12971</v>
      </c>
      <c r="B458">
        <v>496</v>
      </c>
      <c r="C458">
        <v>360</v>
      </c>
      <c r="D458" s="4">
        <v>0.12235003384396072</v>
      </c>
      <c r="E458">
        <v>2018</v>
      </c>
      <c r="F458" t="s">
        <v>24</v>
      </c>
      <c r="G458" t="s">
        <v>31</v>
      </c>
      <c r="H458" t="s">
        <v>28</v>
      </c>
      <c r="I458" t="s">
        <v>58</v>
      </c>
    </row>
    <row r="459" spans="1:9" x14ac:dyDescent="0.3">
      <c r="A459">
        <v>12974</v>
      </c>
      <c r="B459">
        <v>1069</v>
      </c>
      <c r="C459">
        <v>8</v>
      </c>
      <c r="D459" s="4">
        <v>0.33208284200323018</v>
      </c>
      <c r="E459">
        <v>2017</v>
      </c>
      <c r="F459" t="s">
        <v>22</v>
      </c>
      <c r="G459" t="s">
        <v>18</v>
      </c>
      <c r="H459" t="s">
        <v>30</v>
      </c>
      <c r="I459" t="s">
        <v>58</v>
      </c>
    </row>
    <row r="460" spans="1:9" x14ac:dyDescent="0.3">
      <c r="A460">
        <v>12976</v>
      </c>
      <c r="B460">
        <v>540</v>
      </c>
      <c r="C460">
        <v>43</v>
      </c>
      <c r="D460" s="4">
        <v>6.9573919881601581E-2</v>
      </c>
      <c r="E460">
        <v>2018</v>
      </c>
      <c r="F460" t="s">
        <v>24</v>
      </c>
      <c r="G460" t="s">
        <v>18</v>
      </c>
      <c r="H460" t="s">
        <v>27</v>
      </c>
      <c r="I460" t="s">
        <v>58</v>
      </c>
    </row>
    <row r="461" spans="1:9" x14ac:dyDescent="0.3">
      <c r="A461">
        <v>12977</v>
      </c>
      <c r="B461">
        <v>1028</v>
      </c>
      <c r="C461">
        <v>7</v>
      </c>
      <c r="D461" s="4">
        <v>0.13546293124353712</v>
      </c>
      <c r="E461">
        <v>2017</v>
      </c>
      <c r="F461" t="s">
        <v>23</v>
      </c>
      <c r="G461" t="s">
        <v>18</v>
      </c>
      <c r="H461" t="s">
        <v>28</v>
      </c>
      <c r="I461" t="s">
        <v>58</v>
      </c>
    </row>
    <row r="462" spans="1:9" x14ac:dyDescent="0.3">
      <c r="A462">
        <v>12980</v>
      </c>
      <c r="B462">
        <v>494</v>
      </c>
      <c r="C462">
        <v>16</v>
      </c>
      <c r="D462" s="4">
        <v>0.29344885569030282</v>
      </c>
      <c r="E462">
        <v>2018</v>
      </c>
      <c r="F462" t="s">
        <v>24</v>
      </c>
      <c r="G462" t="s">
        <v>18</v>
      </c>
      <c r="H462" t="s">
        <v>29</v>
      </c>
      <c r="I462" t="s">
        <v>58</v>
      </c>
    </row>
    <row r="463" spans="1:9" x14ac:dyDescent="0.3">
      <c r="A463">
        <v>12981</v>
      </c>
      <c r="B463">
        <v>1005</v>
      </c>
      <c r="C463">
        <v>11</v>
      </c>
      <c r="D463" s="4">
        <v>4.1131068789017997E-2</v>
      </c>
      <c r="E463">
        <v>2017</v>
      </c>
      <c r="F463" t="s">
        <v>23</v>
      </c>
      <c r="G463" t="s">
        <v>18</v>
      </c>
      <c r="H463" t="s">
        <v>27</v>
      </c>
      <c r="I463" t="s">
        <v>58</v>
      </c>
    </row>
    <row r="464" spans="1:9" x14ac:dyDescent="0.3">
      <c r="A464">
        <v>12982</v>
      </c>
      <c r="B464">
        <v>568</v>
      </c>
      <c r="C464">
        <v>55</v>
      </c>
      <c r="D464" s="4">
        <v>5.6864448089302938E-2</v>
      </c>
      <c r="E464">
        <v>2018</v>
      </c>
      <c r="F464" t="s">
        <v>24</v>
      </c>
      <c r="G464" t="s">
        <v>18</v>
      </c>
      <c r="H464" t="s">
        <v>27</v>
      </c>
      <c r="I464" t="s">
        <v>58</v>
      </c>
    </row>
    <row r="465" spans="1:9" x14ac:dyDescent="0.3">
      <c r="A465">
        <v>12984</v>
      </c>
      <c r="B465">
        <v>890</v>
      </c>
      <c r="C465">
        <v>4</v>
      </c>
      <c r="D465" s="4">
        <v>0.17192209571054087</v>
      </c>
      <c r="E465">
        <v>2017</v>
      </c>
      <c r="F465" t="s">
        <v>24</v>
      </c>
      <c r="G465" t="s">
        <v>18</v>
      </c>
      <c r="H465" t="s">
        <v>28</v>
      </c>
      <c r="I465" t="s">
        <v>58</v>
      </c>
    </row>
    <row r="466" spans="1:9" x14ac:dyDescent="0.3">
      <c r="A466">
        <v>12985</v>
      </c>
      <c r="B466">
        <v>873</v>
      </c>
      <c r="C466">
        <v>51</v>
      </c>
      <c r="D466" s="4">
        <v>4.7774283517872482E-2</v>
      </c>
      <c r="E466">
        <v>2017</v>
      </c>
      <c r="F466" t="s">
        <v>24</v>
      </c>
      <c r="G466" t="s">
        <v>18</v>
      </c>
      <c r="H466" t="s">
        <v>27</v>
      </c>
      <c r="I466" t="s">
        <v>58</v>
      </c>
    </row>
    <row r="467" spans="1:9" x14ac:dyDescent="0.3">
      <c r="A467">
        <v>12987</v>
      </c>
      <c r="B467">
        <v>1069</v>
      </c>
      <c r="C467">
        <v>14</v>
      </c>
      <c r="D467" s="4">
        <v>-5.3131482126923648E-3</v>
      </c>
      <c r="E467">
        <v>2017</v>
      </c>
      <c r="F467" t="s">
        <v>22</v>
      </c>
      <c r="G467" t="s">
        <v>18</v>
      </c>
      <c r="H467" t="s">
        <v>26</v>
      </c>
      <c r="I467" t="s">
        <v>58</v>
      </c>
    </row>
    <row r="468" spans="1:9" x14ac:dyDescent="0.3">
      <c r="A468">
        <v>12989</v>
      </c>
      <c r="B468">
        <v>507</v>
      </c>
      <c r="C468">
        <v>69</v>
      </c>
      <c r="D468" s="4">
        <v>0.18904624070372175</v>
      </c>
      <c r="E468">
        <v>2018</v>
      </c>
      <c r="F468" t="s">
        <v>24</v>
      </c>
      <c r="G468" t="s">
        <v>18</v>
      </c>
      <c r="H468" t="s">
        <v>28</v>
      </c>
      <c r="I468" t="s">
        <v>58</v>
      </c>
    </row>
    <row r="469" spans="1:9" x14ac:dyDescent="0.3">
      <c r="A469">
        <v>12990</v>
      </c>
      <c r="B469">
        <v>669</v>
      </c>
      <c r="C469">
        <v>16</v>
      </c>
      <c r="D469" s="4">
        <v>0.26921041962845249</v>
      </c>
      <c r="E469">
        <v>2018</v>
      </c>
      <c r="F469" t="s">
        <v>22</v>
      </c>
      <c r="G469" t="s">
        <v>18</v>
      </c>
      <c r="H469" t="s">
        <v>29</v>
      </c>
      <c r="I469" t="s">
        <v>58</v>
      </c>
    </row>
    <row r="470" spans="1:9" x14ac:dyDescent="0.3">
      <c r="A470">
        <v>12991</v>
      </c>
      <c r="B470">
        <v>895</v>
      </c>
      <c r="C470">
        <v>28</v>
      </c>
      <c r="D470" s="4">
        <v>0.17800713726110809</v>
      </c>
      <c r="E470">
        <v>2017</v>
      </c>
      <c r="F470" t="s">
        <v>24</v>
      </c>
      <c r="G470" t="s">
        <v>18</v>
      </c>
      <c r="H470" t="s">
        <v>28</v>
      </c>
      <c r="I470" t="s">
        <v>58</v>
      </c>
    </row>
    <row r="471" spans="1:9" x14ac:dyDescent="0.3">
      <c r="A471">
        <v>12993</v>
      </c>
      <c r="B471">
        <v>564</v>
      </c>
      <c r="C471">
        <v>37</v>
      </c>
      <c r="D471" s="4">
        <v>5.8107816126729404E-2</v>
      </c>
      <c r="E471">
        <v>2018</v>
      </c>
      <c r="F471" t="s">
        <v>24</v>
      </c>
      <c r="G471" t="s">
        <v>18</v>
      </c>
      <c r="H471" t="s">
        <v>27</v>
      </c>
      <c r="I471" t="s">
        <v>58</v>
      </c>
    </row>
    <row r="472" spans="1:9" x14ac:dyDescent="0.3">
      <c r="A472">
        <v>12994</v>
      </c>
      <c r="B472">
        <v>605</v>
      </c>
      <c r="C472">
        <v>77</v>
      </c>
      <c r="D472" s="4">
        <v>0.14163216950739213</v>
      </c>
      <c r="E472">
        <v>2018</v>
      </c>
      <c r="F472" t="s">
        <v>23</v>
      </c>
      <c r="G472" t="s">
        <v>18</v>
      </c>
      <c r="H472" t="s">
        <v>28</v>
      </c>
      <c r="I472" t="s">
        <v>58</v>
      </c>
    </row>
    <row r="473" spans="1:9" x14ac:dyDescent="0.3">
      <c r="A473">
        <v>12995</v>
      </c>
      <c r="B473">
        <v>949</v>
      </c>
      <c r="C473">
        <v>4</v>
      </c>
      <c r="D473" s="4">
        <v>0.36771838929399669</v>
      </c>
      <c r="E473">
        <v>2017</v>
      </c>
      <c r="F473" t="s">
        <v>23</v>
      </c>
      <c r="G473" t="s">
        <v>18</v>
      </c>
      <c r="H473" t="s">
        <v>30</v>
      </c>
      <c r="I473" t="s">
        <v>58</v>
      </c>
    </row>
    <row r="474" spans="1:9" x14ac:dyDescent="0.3">
      <c r="A474">
        <v>12997</v>
      </c>
      <c r="B474">
        <v>566</v>
      </c>
      <c r="C474">
        <v>91</v>
      </c>
      <c r="D474" s="4">
        <v>0.19612700731438995</v>
      </c>
      <c r="E474">
        <v>2018</v>
      </c>
      <c r="F474" t="s">
        <v>24</v>
      </c>
      <c r="G474" t="s">
        <v>18</v>
      </c>
      <c r="H474" t="s">
        <v>28</v>
      </c>
      <c r="I474" t="s">
        <v>58</v>
      </c>
    </row>
    <row r="475" spans="1:9" x14ac:dyDescent="0.3">
      <c r="A475">
        <v>12999</v>
      </c>
      <c r="B475">
        <v>554</v>
      </c>
      <c r="C475">
        <v>55</v>
      </c>
      <c r="D475" s="4">
        <v>7.3146899316345965E-2</v>
      </c>
      <c r="E475">
        <v>2018</v>
      </c>
      <c r="F475" t="s">
        <v>24</v>
      </c>
      <c r="G475" t="s">
        <v>18</v>
      </c>
      <c r="H475" t="s">
        <v>27</v>
      </c>
      <c r="I475" t="s">
        <v>58</v>
      </c>
    </row>
    <row r="476" spans="1:9" x14ac:dyDescent="0.3">
      <c r="A476">
        <v>13000</v>
      </c>
      <c r="B476">
        <v>507</v>
      </c>
      <c r="C476">
        <v>47</v>
      </c>
      <c r="D476" s="4">
        <v>6.6498071396929065E-2</v>
      </c>
      <c r="E476">
        <v>2018</v>
      </c>
      <c r="F476" t="s">
        <v>24</v>
      </c>
      <c r="G476" t="s">
        <v>18</v>
      </c>
      <c r="H476" t="s">
        <v>27</v>
      </c>
      <c r="I476" t="s">
        <v>58</v>
      </c>
    </row>
    <row r="477" spans="1:9" x14ac:dyDescent="0.3">
      <c r="A477">
        <v>13001</v>
      </c>
      <c r="B477">
        <v>523</v>
      </c>
      <c r="C477">
        <v>443</v>
      </c>
      <c r="D477" s="4">
        <v>0.14417983020373998</v>
      </c>
      <c r="E477">
        <v>2018</v>
      </c>
      <c r="F477" t="s">
        <v>24</v>
      </c>
      <c r="G477" t="s">
        <v>31</v>
      </c>
      <c r="H477" t="s">
        <v>28</v>
      </c>
      <c r="I477" t="s">
        <v>58</v>
      </c>
    </row>
    <row r="478" spans="1:9" x14ac:dyDescent="0.3">
      <c r="A478">
        <v>13002</v>
      </c>
      <c r="B478">
        <v>650</v>
      </c>
      <c r="C478">
        <v>14</v>
      </c>
      <c r="D478" s="4">
        <v>0.12525271540288829</v>
      </c>
      <c r="E478">
        <v>2018</v>
      </c>
      <c r="F478" t="s">
        <v>23</v>
      </c>
      <c r="G478" t="s">
        <v>18</v>
      </c>
      <c r="H478" t="s">
        <v>28</v>
      </c>
      <c r="I478" t="s">
        <v>58</v>
      </c>
    </row>
    <row r="479" spans="1:9" x14ac:dyDescent="0.3">
      <c r="A479">
        <v>13003</v>
      </c>
      <c r="B479">
        <v>581</v>
      </c>
      <c r="C479">
        <v>9</v>
      </c>
      <c r="D479" s="4">
        <v>5.3767233133024457E-2</v>
      </c>
      <c r="E479">
        <v>2018</v>
      </c>
      <c r="F479" t="s">
        <v>23</v>
      </c>
      <c r="G479" t="s">
        <v>18</v>
      </c>
      <c r="H479" t="s">
        <v>27</v>
      </c>
      <c r="I479" t="s">
        <v>58</v>
      </c>
    </row>
    <row r="480" spans="1:9" x14ac:dyDescent="0.3">
      <c r="A480">
        <v>13004</v>
      </c>
      <c r="B480">
        <v>500</v>
      </c>
      <c r="C480">
        <v>508</v>
      </c>
      <c r="D480" s="4">
        <v>4.5502235827877914E-2</v>
      </c>
      <c r="E480">
        <v>2018</v>
      </c>
      <c r="F480" t="s">
        <v>24</v>
      </c>
      <c r="G480" t="s">
        <v>19</v>
      </c>
      <c r="H480" t="s">
        <v>27</v>
      </c>
      <c r="I480" t="s">
        <v>58</v>
      </c>
    </row>
    <row r="481" spans="1:9" x14ac:dyDescent="0.3">
      <c r="A481">
        <v>13005</v>
      </c>
      <c r="B481">
        <v>500</v>
      </c>
      <c r="C481">
        <v>49</v>
      </c>
      <c r="D481" s="4">
        <v>0.10673289583762066</v>
      </c>
      <c r="E481">
        <v>2018</v>
      </c>
      <c r="F481" t="s">
        <v>24</v>
      </c>
      <c r="G481" t="s">
        <v>18</v>
      </c>
      <c r="H481" t="s">
        <v>28</v>
      </c>
      <c r="I481" t="s">
        <v>58</v>
      </c>
    </row>
    <row r="482" spans="1:9" x14ac:dyDescent="0.3">
      <c r="A482">
        <v>13006</v>
      </c>
      <c r="B482">
        <v>928</v>
      </c>
      <c r="C482">
        <v>3</v>
      </c>
      <c r="D482" s="4">
        <v>0.12593106007162036</v>
      </c>
      <c r="E482">
        <v>2017</v>
      </c>
      <c r="F482" t="s">
        <v>24</v>
      </c>
      <c r="G482" t="s">
        <v>18</v>
      </c>
      <c r="H482" t="s">
        <v>28</v>
      </c>
      <c r="I482" t="s">
        <v>58</v>
      </c>
    </row>
    <row r="483" spans="1:9" x14ac:dyDescent="0.3">
      <c r="A483">
        <v>13008</v>
      </c>
      <c r="B483">
        <v>503</v>
      </c>
      <c r="C483">
        <v>28</v>
      </c>
      <c r="D483" s="4">
        <v>-1.5896462315139984E-2</v>
      </c>
      <c r="E483">
        <v>2018</v>
      </c>
      <c r="F483" t="s">
        <v>24</v>
      </c>
      <c r="G483" t="s">
        <v>18</v>
      </c>
      <c r="H483" t="s">
        <v>26</v>
      </c>
      <c r="I483" t="s">
        <v>58</v>
      </c>
    </row>
    <row r="484" spans="1:9" x14ac:dyDescent="0.3">
      <c r="A484">
        <v>13012</v>
      </c>
      <c r="B484">
        <v>544</v>
      </c>
      <c r="C484">
        <v>108</v>
      </c>
      <c r="D484" s="4">
        <v>4.4700846747980763E-2</v>
      </c>
      <c r="E484">
        <v>2018</v>
      </c>
      <c r="F484" t="s">
        <v>24</v>
      </c>
      <c r="G484" t="s">
        <v>31</v>
      </c>
      <c r="H484" t="s">
        <v>27</v>
      </c>
      <c r="I484" t="s">
        <v>58</v>
      </c>
    </row>
    <row r="485" spans="1:9" x14ac:dyDescent="0.3">
      <c r="A485">
        <v>13013</v>
      </c>
      <c r="B485">
        <v>543</v>
      </c>
      <c r="C485">
        <v>160</v>
      </c>
      <c r="D485" s="4">
        <v>0.10725547160362209</v>
      </c>
      <c r="E485">
        <v>2018</v>
      </c>
      <c r="F485" t="s">
        <v>24</v>
      </c>
      <c r="G485" t="s">
        <v>31</v>
      </c>
      <c r="H485" t="s">
        <v>28</v>
      </c>
      <c r="I485" t="s">
        <v>58</v>
      </c>
    </row>
    <row r="486" spans="1:9" x14ac:dyDescent="0.3">
      <c r="A486">
        <v>13014</v>
      </c>
      <c r="B486">
        <v>504</v>
      </c>
      <c r="C486">
        <v>126</v>
      </c>
      <c r="D486" s="4">
        <v>6.6870028346131816E-2</v>
      </c>
      <c r="E486">
        <v>2018</v>
      </c>
      <c r="F486" t="s">
        <v>24</v>
      </c>
      <c r="G486" t="s">
        <v>31</v>
      </c>
      <c r="H486" t="s">
        <v>27</v>
      </c>
      <c r="I486" t="s">
        <v>58</v>
      </c>
    </row>
    <row r="487" spans="1:9" x14ac:dyDescent="0.3">
      <c r="A487">
        <v>13015</v>
      </c>
      <c r="B487">
        <v>573</v>
      </c>
      <c r="C487">
        <v>138</v>
      </c>
      <c r="D487" s="4">
        <v>0.30625874731076463</v>
      </c>
      <c r="E487">
        <v>2018</v>
      </c>
      <c r="F487" t="s">
        <v>24</v>
      </c>
      <c r="G487" t="s">
        <v>31</v>
      </c>
      <c r="H487" t="s">
        <v>30</v>
      </c>
      <c r="I487" t="s">
        <v>58</v>
      </c>
    </row>
    <row r="488" spans="1:9" x14ac:dyDescent="0.3">
      <c r="A488">
        <v>13016</v>
      </c>
      <c r="B488">
        <v>995</v>
      </c>
      <c r="C488">
        <v>28</v>
      </c>
      <c r="D488" s="4">
        <v>4.8969026750802745E-2</v>
      </c>
      <c r="E488">
        <v>2017</v>
      </c>
      <c r="F488" t="s">
        <v>23</v>
      </c>
      <c r="G488" t="s">
        <v>18</v>
      </c>
      <c r="H488" t="s">
        <v>27</v>
      </c>
      <c r="I488" t="s">
        <v>58</v>
      </c>
    </row>
    <row r="489" spans="1:9" x14ac:dyDescent="0.3">
      <c r="A489">
        <v>13018</v>
      </c>
      <c r="B489">
        <v>506</v>
      </c>
      <c r="C489">
        <v>589</v>
      </c>
      <c r="D489" s="4">
        <v>9.0525439961987128E-2</v>
      </c>
      <c r="E489">
        <v>2018</v>
      </c>
      <c r="F489" t="s">
        <v>24</v>
      </c>
      <c r="G489" t="s">
        <v>19</v>
      </c>
      <c r="H489" t="s">
        <v>27</v>
      </c>
      <c r="I489" t="s">
        <v>58</v>
      </c>
    </row>
    <row r="490" spans="1:9" x14ac:dyDescent="0.3">
      <c r="A490">
        <v>13021</v>
      </c>
      <c r="B490">
        <v>501</v>
      </c>
      <c r="C490">
        <v>173</v>
      </c>
      <c r="D490" s="4">
        <v>0.18728276678861785</v>
      </c>
      <c r="E490">
        <v>2018</v>
      </c>
      <c r="F490" t="s">
        <v>24</v>
      </c>
      <c r="G490" t="s">
        <v>31</v>
      </c>
      <c r="H490" t="s">
        <v>28</v>
      </c>
      <c r="I490" t="s">
        <v>58</v>
      </c>
    </row>
    <row r="491" spans="1:9" x14ac:dyDescent="0.3">
      <c r="A491">
        <v>13023</v>
      </c>
      <c r="B491">
        <v>936</v>
      </c>
      <c r="C491">
        <v>35</v>
      </c>
      <c r="D491" s="4">
        <v>0.15754003804994504</v>
      </c>
      <c r="E491">
        <v>2017</v>
      </c>
      <c r="F491" t="s">
        <v>24</v>
      </c>
      <c r="G491" t="s">
        <v>18</v>
      </c>
      <c r="H491" t="s">
        <v>28</v>
      </c>
      <c r="I491" t="s">
        <v>58</v>
      </c>
    </row>
    <row r="492" spans="1:9" x14ac:dyDescent="0.3">
      <c r="A492">
        <v>13026</v>
      </c>
      <c r="B492">
        <v>605</v>
      </c>
      <c r="C492">
        <v>33</v>
      </c>
      <c r="D492" s="4">
        <v>-1.6364656446775324E-3</v>
      </c>
      <c r="E492">
        <v>2018</v>
      </c>
      <c r="F492" t="s">
        <v>23</v>
      </c>
      <c r="G492" t="s">
        <v>18</v>
      </c>
      <c r="H492" t="s">
        <v>26</v>
      </c>
      <c r="I492" t="s">
        <v>58</v>
      </c>
    </row>
    <row r="493" spans="1:9" x14ac:dyDescent="0.3">
      <c r="A493">
        <v>13027</v>
      </c>
      <c r="B493">
        <v>497</v>
      </c>
      <c r="C493">
        <v>35</v>
      </c>
      <c r="D493" s="4">
        <v>-7.1837767561892321E-3</v>
      </c>
      <c r="E493">
        <v>2018</v>
      </c>
      <c r="F493" t="s">
        <v>24</v>
      </c>
      <c r="G493" t="s">
        <v>18</v>
      </c>
      <c r="H493" t="s">
        <v>26</v>
      </c>
      <c r="I493" t="s">
        <v>58</v>
      </c>
    </row>
    <row r="494" spans="1:9" x14ac:dyDescent="0.3">
      <c r="A494">
        <v>13028</v>
      </c>
      <c r="B494">
        <v>894</v>
      </c>
      <c r="C494">
        <v>46</v>
      </c>
      <c r="D494" s="4">
        <v>8.0422184266805224E-2</v>
      </c>
      <c r="E494">
        <v>2017</v>
      </c>
      <c r="F494" t="s">
        <v>24</v>
      </c>
      <c r="G494" t="s">
        <v>18</v>
      </c>
      <c r="H494" t="s">
        <v>27</v>
      </c>
      <c r="I494" t="s">
        <v>58</v>
      </c>
    </row>
    <row r="495" spans="1:9" x14ac:dyDescent="0.3">
      <c r="A495">
        <v>13029</v>
      </c>
      <c r="B495">
        <v>902</v>
      </c>
      <c r="C495">
        <v>9</v>
      </c>
      <c r="D495" s="4">
        <v>0.46648035757803247</v>
      </c>
      <c r="E495">
        <v>2017</v>
      </c>
      <c r="F495" t="s">
        <v>24</v>
      </c>
      <c r="G495" t="s">
        <v>18</v>
      </c>
      <c r="H495" t="s">
        <v>30</v>
      </c>
      <c r="I495" t="s">
        <v>58</v>
      </c>
    </row>
    <row r="496" spans="1:9" x14ac:dyDescent="0.3">
      <c r="A496">
        <v>13030</v>
      </c>
      <c r="B496">
        <v>556</v>
      </c>
      <c r="C496">
        <v>2083</v>
      </c>
      <c r="D496" s="4">
        <v>0.26497453515794667</v>
      </c>
      <c r="E496">
        <v>2018</v>
      </c>
      <c r="F496" t="s">
        <v>24</v>
      </c>
      <c r="G496" t="s">
        <v>19</v>
      </c>
      <c r="H496" t="s">
        <v>29</v>
      </c>
      <c r="I496" t="s">
        <v>58</v>
      </c>
    </row>
    <row r="497" spans="1:9" x14ac:dyDescent="0.3">
      <c r="A497">
        <v>13032</v>
      </c>
      <c r="B497">
        <v>910</v>
      </c>
      <c r="C497">
        <v>71</v>
      </c>
      <c r="D497" s="4">
        <v>3.9028643136912941E-2</v>
      </c>
      <c r="E497">
        <v>2017</v>
      </c>
      <c r="F497" t="s">
        <v>24</v>
      </c>
      <c r="G497" t="s">
        <v>18</v>
      </c>
      <c r="H497" t="s">
        <v>27</v>
      </c>
      <c r="I497" t="s">
        <v>58</v>
      </c>
    </row>
    <row r="498" spans="1:9" x14ac:dyDescent="0.3">
      <c r="A498">
        <v>13033</v>
      </c>
      <c r="B498">
        <v>500</v>
      </c>
      <c r="C498">
        <v>11</v>
      </c>
      <c r="D498" s="4">
        <v>0.16171256508527204</v>
      </c>
      <c r="E498">
        <v>2018</v>
      </c>
      <c r="F498" t="s">
        <v>24</v>
      </c>
      <c r="G498" t="s">
        <v>18</v>
      </c>
      <c r="H498" t="s">
        <v>28</v>
      </c>
      <c r="I498" t="s">
        <v>58</v>
      </c>
    </row>
    <row r="499" spans="1:9" x14ac:dyDescent="0.3">
      <c r="A499">
        <v>13034</v>
      </c>
      <c r="B499">
        <v>926</v>
      </c>
      <c r="C499">
        <v>26</v>
      </c>
      <c r="D499" s="4">
        <v>0.12573301051630759</v>
      </c>
      <c r="E499">
        <v>2017</v>
      </c>
      <c r="F499" t="s">
        <v>24</v>
      </c>
      <c r="G499" t="s">
        <v>18</v>
      </c>
      <c r="H499" t="s">
        <v>28</v>
      </c>
      <c r="I499" t="s">
        <v>58</v>
      </c>
    </row>
    <row r="500" spans="1:9" x14ac:dyDescent="0.3">
      <c r="A500">
        <v>13035</v>
      </c>
      <c r="B500">
        <v>603</v>
      </c>
      <c r="C500">
        <v>29</v>
      </c>
      <c r="D500" s="4">
        <v>0.24684319143346509</v>
      </c>
      <c r="E500">
        <v>2018</v>
      </c>
      <c r="F500" t="s">
        <v>23</v>
      </c>
      <c r="G500" t="s">
        <v>18</v>
      </c>
      <c r="H500" t="s">
        <v>29</v>
      </c>
      <c r="I500" t="s">
        <v>58</v>
      </c>
    </row>
    <row r="501" spans="1:9" x14ac:dyDescent="0.3">
      <c r="A501">
        <v>13037</v>
      </c>
      <c r="B501">
        <v>546</v>
      </c>
      <c r="C501">
        <v>75</v>
      </c>
      <c r="D501" s="4">
        <v>0.19604808735748958</v>
      </c>
      <c r="E501">
        <v>2018</v>
      </c>
      <c r="F501" t="s">
        <v>24</v>
      </c>
      <c r="G501" t="s">
        <v>18</v>
      </c>
      <c r="H501" t="s">
        <v>28</v>
      </c>
      <c r="I501" t="s">
        <v>58</v>
      </c>
    </row>
    <row r="502" spans="1:9" x14ac:dyDescent="0.3">
      <c r="A502">
        <v>13038</v>
      </c>
      <c r="B502">
        <v>548</v>
      </c>
      <c r="C502">
        <v>29</v>
      </c>
      <c r="D502" s="4">
        <v>9.6950296418658849E-2</v>
      </c>
      <c r="E502">
        <v>2018</v>
      </c>
      <c r="F502" t="s">
        <v>24</v>
      </c>
      <c r="G502" t="s">
        <v>18</v>
      </c>
      <c r="H502" t="s">
        <v>27</v>
      </c>
      <c r="I502" t="s">
        <v>58</v>
      </c>
    </row>
    <row r="503" spans="1:9" x14ac:dyDescent="0.3">
      <c r="A503">
        <v>13040</v>
      </c>
      <c r="B503">
        <v>880</v>
      </c>
      <c r="C503">
        <v>39</v>
      </c>
      <c r="D503" s="4">
        <v>9.0508490211309453E-2</v>
      </c>
      <c r="E503">
        <v>2017</v>
      </c>
      <c r="F503" t="s">
        <v>24</v>
      </c>
      <c r="G503" t="s">
        <v>18</v>
      </c>
      <c r="H503" t="s">
        <v>27</v>
      </c>
      <c r="I503" t="s">
        <v>58</v>
      </c>
    </row>
    <row r="504" spans="1:9" x14ac:dyDescent="0.3">
      <c r="A504">
        <v>13043</v>
      </c>
      <c r="B504">
        <v>600</v>
      </c>
      <c r="C504">
        <v>21</v>
      </c>
      <c r="D504" s="4">
        <v>-2.4937404846887883E-2</v>
      </c>
      <c r="E504">
        <v>2018</v>
      </c>
      <c r="F504" t="s">
        <v>23</v>
      </c>
      <c r="G504" t="s">
        <v>18</v>
      </c>
      <c r="H504" t="s">
        <v>26</v>
      </c>
      <c r="I504" t="s">
        <v>58</v>
      </c>
    </row>
    <row r="505" spans="1:9" x14ac:dyDescent="0.3">
      <c r="A505">
        <v>13045</v>
      </c>
      <c r="B505">
        <v>971</v>
      </c>
      <c r="C505">
        <v>17</v>
      </c>
      <c r="D505" s="4">
        <v>0.11989434830517738</v>
      </c>
      <c r="E505">
        <v>2017</v>
      </c>
      <c r="F505" t="s">
        <v>23</v>
      </c>
      <c r="G505" t="s">
        <v>18</v>
      </c>
      <c r="H505" t="s">
        <v>28</v>
      </c>
      <c r="I505" t="s">
        <v>58</v>
      </c>
    </row>
    <row r="506" spans="1:9" x14ac:dyDescent="0.3">
      <c r="A506">
        <v>13046</v>
      </c>
      <c r="B506">
        <v>599</v>
      </c>
      <c r="C506">
        <v>47</v>
      </c>
      <c r="D506" s="4">
        <v>0.21907608834833492</v>
      </c>
      <c r="E506">
        <v>2018</v>
      </c>
      <c r="F506" t="s">
        <v>23</v>
      </c>
      <c r="G506" t="s">
        <v>18</v>
      </c>
      <c r="H506" t="s">
        <v>29</v>
      </c>
      <c r="I506" t="s">
        <v>58</v>
      </c>
    </row>
    <row r="507" spans="1:9" x14ac:dyDescent="0.3">
      <c r="A507">
        <v>13047</v>
      </c>
      <c r="B507">
        <v>496</v>
      </c>
      <c r="C507">
        <v>1358</v>
      </c>
      <c r="D507" s="4">
        <v>0.13225040163102975</v>
      </c>
      <c r="E507">
        <v>2018</v>
      </c>
      <c r="F507" t="s">
        <v>24</v>
      </c>
      <c r="G507" t="s">
        <v>19</v>
      </c>
      <c r="H507" t="s">
        <v>28</v>
      </c>
      <c r="I507" t="s">
        <v>58</v>
      </c>
    </row>
    <row r="508" spans="1:9" x14ac:dyDescent="0.3">
      <c r="A508">
        <v>13048</v>
      </c>
      <c r="B508">
        <v>569</v>
      </c>
      <c r="C508">
        <v>189</v>
      </c>
      <c r="D508" s="4">
        <v>7.6608878407291678E-2</v>
      </c>
      <c r="E508">
        <v>2018</v>
      </c>
      <c r="F508" t="s">
        <v>24</v>
      </c>
      <c r="G508" t="s">
        <v>31</v>
      </c>
      <c r="H508" t="s">
        <v>27</v>
      </c>
      <c r="I508" t="s">
        <v>58</v>
      </c>
    </row>
    <row r="509" spans="1:9" x14ac:dyDescent="0.3">
      <c r="A509">
        <v>13049</v>
      </c>
      <c r="B509">
        <v>661</v>
      </c>
      <c r="C509">
        <v>19</v>
      </c>
      <c r="D509" s="4">
        <v>0.14666746820922544</v>
      </c>
      <c r="E509">
        <v>2018</v>
      </c>
      <c r="F509" t="s">
        <v>23</v>
      </c>
      <c r="G509" t="s">
        <v>18</v>
      </c>
      <c r="H509" t="s">
        <v>28</v>
      </c>
      <c r="I509" t="s">
        <v>58</v>
      </c>
    </row>
    <row r="510" spans="1:9" x14ac:dyDescent="0.3">
      <c r="A510">
        <v>13050</v>
      </c>
      <c r="B510">
        <v>497</v>
      </c>
      <c r="C510">
        <v>413</v>
      </c>
      <c r="D510" s="4">
        <v>0.15617994215060571</v>
      </c>
      <c r="E510">
        <v>2018</v>
      </c>
      <c r="F510" t="s">
        <v>24</v>
      </c>
      <c r="G510" t="s">
        <v>31</v>
      </c>
      <c r="H510" t="s">
        <v>28</v>
      </c>
      <c r="I510" t="s">
        <v>58</v>
      </c>
    </row>
    <row r="511" spans="1:9" x14ac:dyDescent="0.3">
      <c r="A511">
        <v>13052</v>
      </c>
      <c r="B511">
        <v>552</v>
      </c>
      <c r="C511">
        <v>35</v>
      </c>
      <c r="D511" s="4">
        <v>0.15300294738300216</v>
      </c>
      <c r="E511">
        <v>2018</v>
      </c>
      <c r="F511" t="s">
        <v>24</v>
      </c>
      <c r="G511" t="s">
        <v>18</v>
      </c>
      <c r="H511" t="s">
        <v>28</v>
      </c>
      <c r="I511" t="s">
        <v>58</v>
      </c>
    </row>
    <row r="512" spans="1:9" x14ac:dyDescent="0.3">
      <c r="A512">
        <v>13055</v>
      </c>
      <c r="B512">
        <v>542</v>
      </c>
      <c r="C512">
        <v>76</v>
      </c>
      <c r="D512" s="4">
        <v>0.17468046212315169</v>
      </c>
      <c r="E512">
        <v>2018</v>
      </c>
      <c r="F512" t="s">
        <v>24</v>
      </c>
      <c r="G512" t="s">
        <v>18</v>
      </c>
      <c r="H512" t="s">
        <v>28</v>
      </c>
      <c r="I512" t="s">
        <v>58</v>
      </c>
    </row>
    <row r="513" spans="1:9" x14ac:dyDescent="0.3">
      <c r="A513">
        <v>13058</v>
      </c>
      <c r="B513">
        <v>930</v>
      </c>
      <c r="C513">
        <v>6</v>
      </c>
      <c r="D513" s="4">
        <v>0.16948042464358246</v>
      </c>
      <c r="E513">
        <v>2017</v>
      </c>
      <c r="F513" t="s">
        <v>24</v>
      </c>
      <c r="G513" t="s">
        <v>18</v>
      </c>
      <c r="H513" t="s">
        <v>28</v>
      </c>
      <c r="I513" t="s">
        <v>58</v>
      </c>
    </row>
    <row r="514" spans="1:9" x14ac:dyDescent="0.3">
      <c r="A514">
        <v>13059</v>
      </c>
      <c r="B514">
        <v>600</v>
      </c>
      <c r="C514">
        <v>14</v>
      </c>
      <c r="D514" s="4">
        <v>0.18835459544187172</v>
      </c>
      <c r="E514">
        <v>2018</v>
      </c>
      <c r="F514" t="s">
        <v>23</v>
      </c>
      <c r="G514" t="s">
        <v>18</v>
      </c>
      <c r="H514" t="s">
        <v>28</v>
      </c>
      <c r="I514" t="s">
        <v>58</v>
      </c>
    </row>
    <row r="515" spans="1:9" x14ac:dyDescent="0.3">
      <c r="A515">
        <v>13060</v>
      </c>
      <c r="B515">
        <v>595</v>
      </c>
      <c r="C515">
        <v>14</v>
      </c>
      <c r="D515" s="4">
        <v>0.14869112286033084</v>
      </c>
      <c r="E515">
        <v>2018</v>
      </c>
      <c r="F515" t="s">
        <v>23</v>
      </c>
      <c r="G515" t="s">
        <v>18</v>
      </c>
      <c r="H515" t="s">
        <v>28</v>
      </c>
      <c r="I515" t="s">
        <v>58</v>
      </c>
    </row>
    <row r="516" spans="1:9" x14ac:dyDescent="0.3">
      <c r="A516">
        <v>13061</v>
      </c>
      <c r="B516">
        <v>944</v>
      </c>
      <c r="C516">
        <v>10</v>
      </c>
      <c r="D516" s="4">
        <v>0.15934933986252994</v>
      </c>
      <c r="E516">
        <v>2017</v>
      </c>
      <c r="F516" t="s">
        <v>23</v>
      </c>
      <c r="G516" t="s">
        <v>18</v>
      </c>
      <c r="H516" t="s">
        <v>28</v>
      </c>
      <c r="I516" t="s">
        <v>58</v>
      </c>
    </row>
    <row r="517" spans="1:9" x14ac:dyDescent="0.3">
      <c r="A517">
        <v>13062</v>
      </c>
      <c r="B517">
        <v>1063</v>
      </c>
      <c r="C517">
        <v>11</v>
      </c>
      <c r="D517" s="4">
        <v>-2.2922856952728683E-2</v>
      </c>
      <c r="E517">
        <v>2017</v>
      </c>
      <c r="F517" t="s">
        <v>22</v>
      </c>
      <c r="G517" t="s">
        <v>18</v>
      </c>
      <c r="H517" t="s">
        <v>26</v>
      </c>
      <c r="I517" t="s">
        <v>58</v>
      </c>
    </row>
    <row r="518" spans="1:9" x14ac:dyDescent="0.3">
      <c r="A518">
        <v>13064</v>
      </c>
      <c r="B518">
        <v>656</v>
      </c>
      <c r="C518">
        <v>34</v>
      </c>
      <c r="D518" s="4">
        <v>0.10627368042019067</v>
      </c>
      <c r="E518">
        <v>2018</v>
      </c>
      <c r="F518" t="s">
        <v>23</v>
      </c>
      <c r="G518" t="s">
        <v>18</v>
      </c>
      <c r="H518" t="s">
        <v>28</v>
      </c>
      <c r="I518" t="s">
        <v>58</v>
      </c>
    </row>
    <row r="519" spans="1:9" x14ac:dyDescent="0.3">
      <c r="A519">
        <v>13066</v>
      </c>
      <c r="B519">
        <v>896</v>
      </c>
      <c r="C519">
        <v>29</v>
      </c>
      <c r="D519" s="4">
        <v>0.14154551840560997</v>
      </c>
      <c r="E519">
        <v>2017</v>
      </c>
      <c r="F519" t="s">
        <v>24</v>
      </c>
      <c r="G519" t="s">
        <v>18</v>
      </c>
      <c r="H519" t="s">
        <v>28</v>
      </c>
      <c r="I519" t="s">
        <v>58</v>
      </c>
    </row>
    <row r="520" spans="1:9" x14ac:dyDescent="0.3">
      <c r="A520">
        <v>13067</v>
      </c>
      <c r="B520">
        <v>954</v>
      </c>
      <c r="C520">
        <v>14</v>
      </c>
      <c r="D520" s="4">
        <v>0.3018703634788138</v>
      </c>
      <c r="E520">
        <v>2017</v>
      </c>
      <c r="F520" t="s">
        <v>23</v>
      </c>
      <c r="G520" t="s">
        <v>18</v>
      </c>
      <c r="H520" t="s">
        <v>30</v>
      </c>
      <c r="I520" t="s">
        <v>58</v>
      </c>
    </row>
    <row r="521" spans="1:9" x14ac:dyDescent="0.3">
      <c r="A521">
        <v>13068</v>
      </c>
      <c r="B521">
        <v>668</v>
      </c>
      <c r="C521">
        <v>2</v>
      </c>
      <c r="D521" s="4">
        <v>0.33947668877630666</v>
      </c>
      <c r="E521">
        <v>2018</v>
      </c>
      <c r="F521" t="s">
        <v>23</v>
      </c>
      <c r="G521" t="s">
        <v>18</v>
      </c>
      <c r="H521" t="s">
        <v>30</v>
      </c>
      <c r="I521" t="s">
        <v>58</v>
      </c>
    </row>
    <row r="522" spans="1:9" x14ac:dyDescent="0.3">
      <c r="A522">
        <v>13069</v>
      </c>
      <c r="B522">
        <v>504</v>
      </c>
      <c r="C522">
        <v>467</v>
      </c>
      <c r="D522" s="4">
        <v>4.0405142874991647E-2</v>
      </c>
      <c r="E522">
        <v>2018</v>
      </c>
      <c r="F522" t="s">
        <v>24</v>
      </c>
      <c r="G522" t="s">
        <v>31</v>
      </c>
      <c r="H522" t="s">
        <v>27</v>
      </c>
      <c r="I522" t="s">
        <v>58</v>
      </c>
    </row>
    <row r="523" spans="1:9" x14ac:dyDescent="0.3">
      <c r="A523">
        <v>13070</v>
      </c>
      <c r="B523">
        <v>1064</v>
      </c>
      <c r="C523">
        <v>9</v>
      </c>
      <c r="D523" s="4">
        <v>0.35406940026031525</v>
      </c>
      <c r="E523">
        <v>2017</v>
      </c>
      <c r="F523" t="s">
        <v>22</v>
      </c>
      <c r="G523" t="s">
        <v>18</v>
      </c>
      <c r="H523" t="s">
        <v>30</v>
      </c>
      <c r="I523" t="s">
        <v>58</v>
      </c>
    </row>
    <row r="524" spans="1:9" x14ac:dyDescent="0.3">
      <c r="A524">
        <v>13072</v>
      </c>
      <c r="B524">
        <v>611</v>
      </c>
      <c r="C524">
        <v>11</v>
      </c>
      <c r="D524" s="4">
        <v>2.1578033337815324E-2</v>
      </c>
      <c r="E524">
        <v>2018</v>
      </c>
      <c r="F524" t="s">
        <v>23</v>
      </c>
      <c r="G524" t="s">
        <v>18</v>
      </c>
      <c r="H524" t="s">
        <v>27</v>
      </c>
      <c r="I524" t="s">
        <v>58</v>
      </c>
    </row>
    <row r="525" spans="1:9" x14ac:dyDescent="0.3">
      <c r="A525">
        <v>13075</v>
      </c>
      <c r="B525">
        <v>1001</v>
      </c>
      <c r="C525">
        <v>22</v>
      </c>
      <c r="D525" s="4">
        <v>2.170254454090112E-2</v>
      </c>
      <c r="E525">
        <v>2017</v>
      </c>
      <c r="F525" t="s">
        <v>23</v>
      </c>
      <c r="G525" t="s">
        <v>18</v>
      </c>
      <c r="H525" t="s">
        <v>27</v>
      </c>
      <c r="I525" t="s">
        <v>58</v>
      </c>
    </row>
    <row r="526" spans="1:9" x14ac:dyDescent="0.3">
      <c r="A526">
        <v>13077</v>
      </c>
      <c r="B526">
        <v>509</v>
      </c>
      <c r="C526">
        <v>59</v>
      </c>
      <c r="D526" s="4">
        <v>1.322648229282699E-2</v>
      </c>
      <c r="E526">
        <v>2018</v>
      </c>
      <c r="F526" t="s">
        <v>24</v>
      </c>
      <c r="G526" t="s">
        <v>18</v>
      </c>
      <c r="H526" t="s">
        <v>27</v>
      </c>
      <c r="I526" t="s">
        <v>58</v>
      </c>
    </row>
    <row r="527" spans="1:9" x14ac:dyDescent="0.3">
      <c r="A527">
        <v>13078</v>
      </c>
      <c r="B527">
        <v>502</v>
      </c>
      <c r="C527">
        <v>376</v>
      </c>
      <c r="D527" s="4">
        <v>0.16906306068772906</v>
      </c>
      <c r="E527">
        <v>2018</v>
      </c>
      <c r="F527" t="s">
        <v>24</v>
      </c>
      <c r="G527" t="s">
        <v>31</v>
      </c>
      <c r="H527" t="s">
        <v>28</v>
      </c>
      <c r="I527" t="s">
        <v>58</v>
      </c>
    </row>
    <row r="528" spans="1:9" x14ac:dyDescent="0.3">
      <c r="A528">
        <v>13079</v>
      </c>
      <c r="B528">
        <v>876</v>
      </c>
      <c r="C528">
        <v>6</v>
      </c>
      <c r="D528" s="4">
        <v>0.19551814684521945</v>
      </c>
      <c r="E528">
        <v>2017</v>
      </c>
      <c r="F528" t="s">
        <v>24</v>
      </c>
      <c r="G528" t="s">
        <v>18</v>
      </c>
      <c r="H528" t="s">
        <v>28</v>
      </c>
      <c r="I528" t="s">
        <v>58</v>
      </c>
    </row>
    <row r="529" spans="1:9" x14ac:dyDescent="0.3">
      <c r="A529">
        <v>13080</v>
      </c>
      <c r="B529">
        <v>507</v>
      </c>
      <c r="C529">
        <v>12</v>
      </c>
      <c r="D529" s="4">
        <v>-1.7451662431768031E-2</v>
      </c>
      <c r="E529">
        <v>2018</v>
      </c>
      <c r="F529" t="s">
        <v>24</v>
      </c>
      <c r="G529" t="s">
        <v>18</v>
      </c>
      <c r="H529" t="s">
        <v>26</v>
      </c>
      <c r="I529" t="s">
        <v>58</v>
      </c>
    </row>
    <row r="530" spans="1:9" x14ac:dyDescent="0.3">
      <c r="A530">
        <v>13081</v>
      </c>
      <c r="B530">
        <v>544</v>
      </c>
      <c r="C530">
        <v>1161</v>
      </c>
      <c r="D530" s="4">
        <v>0.10912143964391721</v>
      </c>
      <c r="E530">
        <v>2018</v>
      </c>
      <c r="F530" t="s">
        <v>24</v>
      </c>
      <c r="G530" t="s">
        <v>19</v>
      </c>
      <c r="H530" t="s">
        <v>28</v>
      </c>
      <c r="I530" t="s">
        <v>58</v>
      </c>
    </row>
    <row r="531" spans="1:9" x14ac:dyDescent="0.3">
      <c r="A531">
        <v>13082</v>
      </c>
      <c r="B531">
        <v>516</v>
      </c>
      <c r="C531">
        <v>110</v>
      </c>
      <c r="D531" s="4">
        <v>0.12678084402919723</v>
      </c>
      <c r="E531">
        <v>2018</v>
      </c>
      <c r="F531" t="s">
        <v>24</v>
      </c>
      <c r="G531" t="s">
        <v>31</v>
      </c>
      <c r="H531" t="s">
        <v>28</v>
      </c>
      <c r="I531" t="s">
        <v>58</v>
      </c>
    </row>
    <row r="532" spans="1:9" x14ac:dyDescent="0.3">
      <c r="A532">
        <v>13083</v>
      </c>
      <c r="B532">
        <v>876</v>
      </c>
      <c r="C532">
        <v>18</v>
      </c>
      <c r="D532" s="4">
        <v>8.42404259417351E-2</v>
      </c>
      <c r="E532">
        <v>2017</v>
      </c>
      <c r="F532" t="s">
        <v>24</v>
      </c>
      <c r="G532" t="s">
        <v>18</v>
      </c>
      <c r="H532" t="s">
        <v>27</v>
      </c>
      <c r="I532" t="s">
        <v>58</v>
      </c>
    </row>
    <row r="533" spans="1:9" x14ac:dyDescent="0.3">
      <c r="A533">
        <v>13085</v>
      </c>
      <c r="B533">
        <v>1029</v>
      </c>
      <c r="C533">
        <v>23</v>
      </c>
      <c r="D533" s="4">
        <v>0.27947574207123516</v>
      </c>
      <c r="E533">
        <v>2017</v>
      </c>
      <c r="F533" t="s">
        <v>23</v>
      </c>
      <c r="G533" t="s">
        <v>18</v>
      </c>
      <c r="H533" t="s">
        <v>29</v>
      </c>
      <c r="I533" t="s">
        <v>58</v>
      </c>
    </row>
    <row r="534" spans="1:9" x14ac:dyDescent="0.3">
      <c r="A534">
        <v>13089</v>
      </c>
      <c r="B534">
        <v>497</v>
      </c>
      <c r="C534">
        <v>2181</v>
      </c>
      <c r="D534" s="4">
        <v>0.11287540833683313</v>
      </c>
      <c r="E534">
        <v>2018</v>
      </c>
      <c r="F534" t="s">
        <v>24</v>
      </c>
      <c r="G534" t="s">
        <v>19</v>
      </c>
      <c r="H534" t="s">
        <v>28</v>
      </c>
      <c r="I534" t="s">
        <v>58</v>
      </c>
    </row>
    <row r="535" spans="1:9" x14ac:dyDescent="0.3">
      <c r="A535">
        <v>13090</v>
      </c>
      <c r="B535">
        <v>505</v>
      </c>
      <c r="C535">
        <v>178</v>
      </c>
      <c r="D535" s="4">
        <v>0.3532698685583866</v>
      </c>
      <c r="E535">
        <v>2018</v>
      </c>
      <c r="F535" t="s">
        <v>24</v>
      </c>
      <c r="G535" t="s">
        <v>31</v>
      </c>
      <c r="H535" t="s">
        <v>30</v>
      </c>
      <c r="I535" t="s">
        <v>58</v>
      </c>
    </row>
    <row r="536" spans="1:9" x14ac:dyDescent="0.3">
      <c r="A536">
        <v>13091</v>
      </c>
      <c r="B536">
        <v>893</v>
      </c>
      <c r="C536">
        <v>23</v>
      </c>
      <c r="D536" s="4">
        <v>4.2670928463318302E-3</v>
      </c>
      <c r="E536">
        <v>2017</v>
      </c>
      <c r="F536" t="s">
        <v>24</v>
      </c>
      <c r="G536" t="s">
        <v>18</v>
      </c>
      <c r="H536" t="s">
        <v>27</v>
      </c>
      <c r="I536" t="s">
        <v>58</v>
      </c>
    </row>
    <row r="537" spans="1:9" x14ac:dyDescent="0.3">
      <c r="A537">
        <v>13092</v>
      </c>
      <c r="B537">
        <v>502</v>
      </c>
      <c r="C537">
        <v>31</v>
      </c>
      <c r="D537" s="4">
        <v>0.21226218713576819</v>
      </c>
      <c r="E537">
        <v>2018</v>
      </c>
      <c r="F537" t="s">
        <v>24</v>
      </c>
      <c r="G537" t="s">
        <v>18</v>
      </c>
      <c r="H537" t="s">
        <v>29</v>
      </c>
      <c r="I537" t="s">
        <v>58</v>
      </c>
    </row>
    <row r="538" spans="1:9" x14ac:dyDescent="0.3">
      <c r="A538">
        <v>13093</v>
      </c>
      <c r="B538">
        <v>497</v>
      </c>
      <c r="C538">
        <v>2068</v>
      </c>
      <c r="D538" s="4">
        <v>0.1303032967487231</v>
      </c>
      <c r="E538">
        <v>2018</v>
      </c>
      <c r="F538" t="s">
        <v>24</v>
      </c>
      <c r="G538" t="s">
        <v>19</v>
      </c>
      <c r="H538" t="s">
        <v>28</v>
      </c>
      <c r="I538" t="s">
        <v>58</v>
      </c>
    </row>
    <row r="539" spans="1:9" x14ac:dyDescent="0.3">
      <c r="A539">
        <v>13094</v>
      </c>
      <c r="B539">
        <v>546</v>
      </c>
      <c r="C539">
        <v>28</v>
      </c>
      <c r="D539" s="4">
        <v>-4.4244472692439134E-2</v>
      </c>
      <c r="E539">
        <v>2018</v>
      </c>
      <c r="F539" t="s">
        <v>24</v>
      </c>
      <c r="G539" t="s">
        <v>18</v>
      </c>
      <c r="H539" t="s">
        <v>26</v>
      </c>
      <c r="I539" t="s">
        <v>58</v>
      </c>
    </row>
    <row r="540" spans="1:9" x14ac:dyDescent="0.3">
      <c r="A540">
        <v>13095</v>
      </c>
      <c r="B540">
        <v>942</v>
      </c>
      <c r="C540">
        <v>6</v>
      </c>
      <c r="D540" s="4">
        <v>-9.5300617155942555E-2</v>
      </c>
      <c r="E540">
        <v>2017</v>
      </c>
      <c r="F540" t="s">
        <v>23</v>
      </c>
      <c r="G540" t="s">
        <v>18</v>
      </c>
      <c r="H540" t="s">
        <v>26</v>
      </c>
      <c r="I540" t="s">
        <v>58</v>
      </c>
    </row>
    <row r="541" spans="1:9" x14ac:dyDescent="0.3">
      <c r="A541">
        <v>13097</v>
      </c>
      <c r="B541">
        <v>500</v>
      </c>
      <c r="C541">
        <v>537</v>
      </c>
      <c r="D541" s="4">
        <v>0.14187494981290413</v>
      </c>
      <c r="E541">
        <v>2018</v>
      </c>
      <c r="F541" t="s">
        <v>24</v>
      </c>
      <c r="G541" t="s">
        <v>19</v>
      </c>
      <c r="H541" t="s">
        <v>28</v>
      </c>
      <c r="I541" t="s">
        <v>58</v>
      </c>
    </row>
    <row r="542" spans="1:9" x14ac:dyDescent="0.3">
      <c r="A542">
        <v>13098</v>
      </c>
      <c r="B542">
        <v>502</v>
      </c>
      <c r="C542">
        <v>616</v>
      </c>
      <c r="D542" s="4">
        <v>0.1414253993387718</v>
      </c>
      <c r="E542">
        <v>2018</v>
      </c>
      <c r="F542" t="s">
        <v>24</v>
      </c>
      <c r="G542" t="s">
        <v>19</v>
      </c>
      <c r="H542" t="s">
        <v>28</v>
      </c>
      <c r="I542" t="s">
        <v>58</v>
      </c>
    </row>
    <row r="543" spans="1:9" x14ac:dyDescent="0.3">
      <c r="A543">
        <v>13099</v>
      </c>
      <c r="B543">
        <v>971</v>
      </c>
      <c r="C543">
        <v>1</v>
      </c>
      <c r="D543" s="4">
        <v>1.4241079236328639E-2</v>
      </c>
      <c r="E543">
        <v>2017</v>
      </c>
      <c r="F543" t="s">
        <v>23</v>
      </c>
      <c r="G543" t="s">
        <v>18</v>
      </c>
      <c r="H543" t="s">
        <v>27</v>
      </c>
      <c r="I543" t="s">
        <v>58</v>
      </c>
    </row>
    <row r="544" spans="1:9" x14ac:dyDescent="0.3">
      <c r="A544">
        <v>13101</v>
      </c>
      <c r="B544">
        <v>560</v>
      </c>
      <c r="C544">
        <v>16</v>
      </c>
      <c r="D544" s="4">
        <v>-4.4595132043487432E-2</v>
      </c>
      <c r="E544">
        <v>2018</v>
      </c>
      <c r="F544" t="s">
        <v>24</v>
      </c>
      <c r="G544" t="s">
        <v>18</v>
      </c>
      <c r="H544" t="s">
        <v>26</v>
      </c>
      <c r="I544" t="s">
        <v>58</v>
      </c>
    </row>
    <row r="545" spans="1:9" x14ac:dyDescent="0.3">
      <c r="A545">
        <v>13102</v>
      </c>
      <c r="B545">
        <v>503</v>
      </c>
      <c r="C545">
        <v>404</v>
      </c>
      <c r="D545" s="4">
        <v>2.9943616109330138E-2</v>
      </c>
      <c r="E545">
        <v>2018</v>
      </c>
      <c r="F545" t="s">
        <v>24</v>
      </c>
      <c r="G545" t="s">
        <v>31</v>
      </c>
      <c r="H545" t="s">
        <v>27</v>
      </c>
      <c r="I545" t="s">
        <v>58</v>
      </c>
    </row>
    <row r="546" spans="1:9" x14ac:dyDescent="0.3">
      <c r="A546">
        <v>13104</v>
      </c>
      <c r="B546">
        <v>631</v>
      </c>
      <c r="C546">
        <v>21</v>
      </c>
      <c r="D546" s="4">
        <v>6.7694728519091668E-2</v>
      </c>
      <c r="E546">
        <v>2018</v>
      </c>
      <c r="F546" t="s">
        <v>23</v>
      </c>
      <c r="G546" t="s">
        <v>18</v>
      </c>
      <c r="H546" t="s">
        <v>27</v>
      </c>
      <c r="I546" t="s">
        <v>58</v>
      </c>
    </row>
    <row r="547" spans="1:9" x14ac:dyDescent="0.3">
      <c r="A547">
        <v>13106</v>
      </c>
      <c r="B547">
        <v>1000</v>
      </c>
      <c r="C547">
        <v>1</v>
      </c>
      <c r="D547" s="4">
        <v>0.10524248176761948</v>
      </c>
      <c r="E547">
        <v>2017</v>
      </c>
      <c r="F547" t="s">
        <v>23</v>
      </c>
      <c r="G547" t="s">
        <v>18</v>
      </c>
      <c r="H547" t="s">
        <v>28</v>
      </c>
      <c r="I547" t="s">
        <v>58</v>
      </c>
    </row>
    <row r="548" spans="1:9" x14ac:dyDescent="0.3">
      <c r="A548">
        <v>13107</v>
      </c>
      <c r="B548">
        <v>523</v>
      </c>
      <c r="C548">
        <v>92</v>
      </c>
      <c r="D548" s="4">
        <v>-7.7498964547654564E-2</v>
      </c>
      <c r="E548">
        <v>2018</v>
      </c>
      <c r="F548" t="s">
        <v>24</v>
      </c>
      <c r="G548" t="s">
        <v>18</v>
      </c>
      <c r="H548" t="s">
        <v>26</v>
      </c>
      <c r="I548" t="s">
        <v>58</v>
      </c>
    </row>
    <row r="549" spans="1:9" x14ac:dyDescent="0.3">
      <c r="A549">
        <v>13109</v>
      </c>
      <c r="B549">
        <v>874</v>
      </c>
      <c r="C549">
        <v>26</v>
      </c>
      <c r="D549" s="4">
        <v>2.4377217410164916E-2</v>
      </c>
      <c r="E549">
        <v>2017</v>
      </c>
      <c r="F549" t="s">
        <v>24</v>
      </c>
      <c r="G549" t="s">
        <v>18</v>
      </c>
      <c r="H549" t="s">
        <v>27</v>
      </c>
      <c r="I549" t="s">
        <v>58</v>
      </c>
    </row>
    <row r="550" spans="1:9" x14ac:dyDescent="0.3">
      <c r="A550">
        <v>13110</v>
      </c>
      <c r="B550">
        <v>613</v>
      </c>
      <c r="C550">
        <v>168</v>
      </c>
      <c r="D550" s="4">
        <v>0.20236451742148509</v>
      </c>
      <c r="E550">
        <v>2018</v>
      </c>
      <c r="F550" t="s">
        <v>23</v>
      </c>
      <c r="G550" t="s">
        <v>31</v>
      </c>
      <c r="H550" t="s">
        <v>29</v>
      </c>
      <c r="I550" t="s">
        <v>58</v>
      </c>
    </row>
    <row r="551" spans="1:9" x14ac:dyDescent="0.3">
      <c r="A551">
        <v>13113</v>
      </c>
      <c r="B551">
        <v>506</v>
      </c>
      <c r="C551">
        <v>313</v>
      </c>
      <c r="D551" s="4">
        <v>6.8886414795158113E-2</v>
      </c>
      <c r="E551">
        <v>2018</v>
      </c>
      <c r="F551" t="s">
        <v>24</v>
      </c>
      <c r="G551" t="s">
        <v>31</v>
      </c>
      <c r="H551" t="s">
        <v>27</v>
      </c>
      <c r="I551" t="s">
        <v>58</v>
      </c>
    </row>
    <row r="552" spans="1:9" x14ac:dyDescent="0.3">
      <c r="A552">
        <v>13115</v>
      </c>
      <c r="B552">
        <v>509</v>
      </c>
      <c r="C552">
        <v>174</v>
      </c>
      <c r="D552" s="4">
        <v>0.11052344114318284</v>
      </c>
      <c r="E552">
        <v>2018</v>
      </c>
      <c r="F552" t="s">
        <v>24</v>
      </c>
      <c r="G552" t="s">
        <v>31</v>
      </c>
      <c r="H552" t="s">
        <v>28</v>
      </c>
      <c r="I552" t="s">
        <v>58</v>
      </c>
    </row>
    <row r="553" spans="1:9" x14ac:dyDescent="0.3">
      <c r="A553">
        <v>13116</v>
      </c>
      <c r="B553">
        <v>989</v>
      </c>
      <c r="C553">
        <v>29</v>
      </c>
      <c r="D553" s="4">
        <v>7.7914260395208282E-4</v>
      </c>
      <c r="E553">
        <v>2017</v>
      </c>
      <c r="F553" t="s">
        <v>23</v>
      </c>
      <c r="G553" t="s">
        <v>18</v>
      </c>
      <c r="H553" t="s">
        <v>27</v>
      </c>
      <c r="I553" t="s">
        <v>58</v>
      </c>
    </row>
    <row r="554" spans="1:9" x14ac:dyDescent="0.3">
      <c r="A554">
        <v>13117</v>
      </c>
      <c r="B554">
        <v>508</v>
      </c>
      <c r="C554">
        <v>83</v>
      </c>
      <c r="D554" s="4">
        <v>3.0160782107407424E-2</v>
      </c>
      <c r="E554">
        <v>2018</v>
      </c>
      <c r="F554" t="s">
        <v>24</v>
      </c>
      <c r="G554" t="s">
        <v>18</v>
      </c>
      <c r="H554" t="s">
        <v>27</v>
      </c>
      <c r="I554" t="s">
        <v>58</v>
      </c>
    </row>
    <row r="555" spans="1:9" x14ac:dyDescent="0.3">
      <c r="A555">
        <v>13118</v>
      </c>
      <c r="B555">
        <v>541</v>
      </c>
      <c r="C555">
        <v>62</v>
      </c>
      <c r="D555" s="4">
        <v>0.14699652597401355</v>
      </c>
      <c r="E555">
        <v>2018</v>
      </c>
      <c r="F555" t="s">
        <v>24</v>
      </c>
      <c r="G555" t="s">
        <v>18</v>
      </c>
      <c r="H555" t="s">
        <v>28</v>
      </c>
      <c r="I555" t="s">
        <v>58</v>
      </c>
    </row>
    <row r="556" spans="1:9" x14ac:dyDescent="0.3">
      <c r="A556">
        <v>13120</v>
      </c>
      <c r="B556">
        <v>609</v>
      </c>
      <c r="C556">
        <v>2</v>
      </c>
      <c r="D556" s="4">
        <v>0.36754944274902818</v>
      </c>
      <c r="E556">
        <v>2018</v>
      </c>
      <c r="F556" t="s">
        <v>23</v>
      </c>
      <c r="G556" t="s">
        <v>18</v>
      </c>
      <c r="H556" t="s">
        <v>30</v>
      </c>
      <c r="I556" t="s">
        <v>58</v>
      </c>
    </row>
    <row r="557" spans="1:9" x14ac:dyDescent="0.3">
      <c r="A557">
        <v>13121</v>
      </c>
      <c r="B557">
        <v>598</v>
      </c>
      <c r="C557">
        <v>96</v>
      </c>
      <c r="D557" s="4">
        <v>2.5508818064512898E-2</v>
      </c>
      <c r="E557">
        <v>2018</v>
      </c>
      <c r="F557" t="s">
        <v>23</v>
      </c>
      <c r="G557" t="s">
        <v>18</v>
      </c>
      <c r="H557" t="s">
        <v>27</v>
      </c>
      <c r="I557" t="s">
        <v>58</v>
      </c>
    </row>
    <row r="558" spans="1:9" x14ac:dyDescent="0.3">
      <c r="A558">
        <v>13122</v>
      </c>
      <c r="B558">
        <v>573</v>
      </c>
      <c r="C558">
        <v>98</v>
      </c>
      <c r="D558" s="4">
        <v>5.2912103257899135E-3</v>
      </c>
      <c r="E558">
        <v>2018</v>
      </c>
      <c r="F558" t="s">
        <v>24</v>
      </c>
      <c r="G558" t="s">
        <v>18</v>
      </c>
      <c r="H558" t="s">
        <v>27</v>
      </c>
      <c r="I558" t="s">
        <v>58</v>
      </c>
    </row>
    <row r="559" spans="1:9" x14ac:dyDescent="0.3">
      <c r="A559">
        <v>13124</v>
      </c>
      <c r="B559">
        <v>502</v>
      </c>
      <c r="C559">
        <v>276</v>
      </c>
      <c r="D559" s="4">
        <v>7.111149930923813E-2</v>
      </c>
      <c r="E559">
        <v>2018</v>
      </c>
      <c r="F559" t="s">
        <v>24</v>
      </c>
      <c r="G559" t="s">
        <v>31</v>
      </c>
      <c r="H559" t="s">
        <v>27</v>
      </c>
      <c r="I559" t="s">
        <v>58</v>
      </c>
    </row>
    <row r="560" spans="1:9" x14ac:dyDescent="0.3">
      <c r="A560">
        <v>13126</v>
      </c>
      <c r="B560">
        <v>509</v>
      </c>
      <c r="C560">
        <v>118</v>
      </c>
      <c r="D560" s="4">
        <v>0.12552174746660835</v>
      </c>
      <c r="E560">
        <v>2018</v>
      </c>
      <c r="F560" t="s">
        <v>24</v>
      </c>
      <c r="G560" t="s">
        <v>31</v>
      </c>
      <c r="H560" t="s">
        <v>28</v>
      </c>
      <c r="I560" t="s">
        <v>58</v>
      </c>
    </row>
    <row r="561" spans="1:9" x14ac:dyDescent="0.3">
      <c r="A561">
        <v>13127</v>
      </c>
      <c r="B561">
        <v>949</v>
      </c>
      <c r="C561">
        <v>13</v>
      </c>
      <c r="D561" s="4">
        <v>-1.8479563657455894E-3</v>
      </c>
      <c r="E561">
        <v>2017</v>
      </c>
      <c r="F561" t="s">
        <v>23</v>
      </c>
      <c r="G561" t="s">
        <v>18</v>
      </c>
      <c r="H561" t="s">
        <v>26</v>
      </c>
      <c r="I561" t="s">
        <v>58</v>
      </c>
    </row>
    <row r="562" spans="1:9" x14ac:dyDescent="0.3">
      <c r="A562">
        <v>13130</v>
      </c>
      <c r="B562">
        <v>966</v>
      </c>
      <c r="C562">
        <v>2</v>
      </c>
      <c r="D562" s="4">
        <v>-0.18315881819224192</v>
      </c>
      <c r="E562">
        <v>2017</v>
      </c>
      <c r="F562" t="s">
        <v>23</v>
      </c>
      <c r="G562" t="s">
        <v>18</v>
      </c>
      <c r="H562" t="s">
        <v>26</v>
      </c>
      <c r="I562" t="s">
        <v>58</v>
      </c>
    </row>
    <row r="563" spans="1:9" x14ac:dyDescent="0.3">
      <c r="A563">
        <v>13131</v>
      </c>
      <c r="B563">
        <v>895</v>
      </c>
      <c r="C563">
        <v>28</v>
      </c>
      <c r="D563" s="4">
        <v>0.10308069669952405</v>
      </c>
      <c r="E563">
        <v>2017</v>
      </c>
      <c r="F563" t="s">
        <v>24</v>
      </c>
      <c r="G563" t="s">
        <v>18</v>
      </c>
      <c r="H563" t="s">
        <v>28</v>
      </c>
      <c r="I563" t="s">
        <v>58</v>
      </c>
    </row>
    <row r="564" spans="1:9" x14ac:dyDescent="0.3">
      <c r="A564">
        <v>13132</v>
      </c>
      <c r="B564">
        <v>696</v>
      </c>
      <c r="C564">
        <v>3</v>
      </c>
      <c r="D564" s="4">
        <v>0.30808852803516845</v>
      </c>
      <c r="E564">
        <v>2018</v>
      </c>
      <c r="F564" t="s">
        <v>22</v>
      </c>
      <c r="G564" t="s">
        <v>18</v>
      </c>
      <c r="H564" t="s">
        <v>30</v>
      </c>
      <c r="I564" t="s">
        <v>58</v>
      </c>
    </row>
    <row r="565" spans="1:9" x14ac:dyDescent="0.3">
      <c r="A565">
        <v>13133</v>
      </c>
      <c r="B565">
        <v>621</v>
      </c>
      <c r="C565">
        <v>11</v>
      </c>
      <c r="D565" s="4">
        <v>0.26999087050164661</v>
      </c>
      <c r="E565">
        <v>2018</v>
      </c>
      <c r="F565" t="s">
        <v>23</v>
      </c>
      <c r="G565" t="s">
        <v>18</v>
      </c>
      <c r="H565" t="s">
        <v>29</v>
      </c>
      <c r="I565" t="s">
        <v>58</v>
      </c>
    </row>
    <row r="566" spans="1:9" x14ac:dyDescent="0.3">
      <c r="A566">
        <v>13134</v>
      </c>
      <c r="B566">
        <v>513</v>
      </c>
      <c r="C566">
        <v>135</v>
      </c>
      <c r="D566" s="4">
        <v>0.12833818224934285</v>
      </c>
      <c r="E566">
        <v>2018</v>
      </c>
      <c r="F566" t="s">
        <v>24</v>
      </c>
      <c r="G566" t="s">
        <v>31</v>
      </c>
      <c r="H566" t="s">
        <v>28</v>
      </c>
      <c r="I566" t="s">
        <v>58</v>
      </c>
    </row>
    <row r="567" spans="1:9" x14ac:dyDescent="0.3">
      <c r="A567">
        <v>13135</v>
      </c>
      <c r="B567">
        <v>1068</v>
      </c>
      <c r="C567">
        <v>1</v>
      </c>
      <c r="D567" s="4">
        <v>0.11415933114778117</v>
      </c>
      <c r="E567">
        <v>2017</v>
      </c>
      <c r="F567" t="s">
        <v>22</v>
      </c>
      <c r="G567" t="s">
        <v>18</v>
      </c>
      <c r="H567" t="s">
        <v>28</v>
      </c>
      <c r="I567" t="s">
        <v>58</v>
      </c>
    </row>
    <row r="568" spans="1:9" x14ac:dyDescent="0.3">
      <c r="A568">
        <v>13136</v>
      </c>
      <c r="B568">
        <v>540</v>
      </c>
      <c r="C568">
        <v>120</v>
      </c>
      <c r="D568" s="4">
        <v>4.2996721400746944E-2</v>
      </c>
      <c r="E568">
        <v>2018</v>
      </c>
      <c r="F568" t="s">
        <v>24</v>
      </c>
      <c r="G568" t="s">
        <v>31</v>
      </c>
      <c r="H568" t="s">
        <v>27</v>
      </c>
      <c r="I568" t="s">
        <v>58</v>
      </c>
    </row>
    <row r="569" spans="1:9" x14ac:dyDescent="0.3">
      <c r="A569">
        <v>13137</v>
      </c>
      <c r="B569">
        <v>579</v>
      </c>
      <c r="C569">
        <v>773</v>
      </c>
      <c r="D569" s="4">
        <v>9.023541088102513E-2</v>
      </c>
      <c r="E569">
        <v>2018</v>
      </c>
      <c r="F569" t="s">
        <v>23</v>
      </c>
      <c r="G569" t="s">
        <v>19</v>
      </c>
      <c r="H569" t="s">
        <v>27</v>
      </c>
      <c r="I569" t="s">
        <v>58</v>
      </c>
    </row>
    <row r="570" spans="1:9" x14ac:dyDescent="0.3">
      <c r="A570">
        <v>13138</v>
      </c>
      <c r="B570">
        <v>581</v>
      </c>
      <c r="C570">
        <v>44</v>
      </c>
      <c r="D570" s="4">
        <v>0.12839419773754068</v>
      </c>
      <c r="E570">
        <v>2018</v>
      </c>
      <c r="F570" t="s">
        <v>23</v>
      </c>
      <c r="G570" t="s">
        <v>18</v>
      </c>
      <c r="H570" t="s">
        <v>28</v>
      </c>
      <c r="I570" t="s">
        <v>58</v>
      </c>
    </row>
    <row r="571" spans="1:9" x14ac:dyDescent="0.3">
      <c r="A571">
        <v>13139</v>
      </c>
      <c r="B571">
        <v>544</v>
      </c>
      <c r="C571">
        <v>203</v>
      </c>
      <c r="D571" s="4">
        <v>0.11799751773236855</v>
      </c>
      <c r="E571">
        <v>2018</v>
      </c>
      <c r="F571" t="s">
        <v>24</v>
      </c>
      <c r="G571" t="s">
        <v>31</v>
      </c>
      <c r="H571" t="s">
        <v>28</v>
      </c>
      <c r="I571" t="s">
        <v>58</v>
      </c>
    </row>
    <row r="572" spans="1:9" x14ac:dyDescent="0.3">
      <c r="A572">
        <v>13140</v>
      </c>
      <c r="B572">
        <v>509</v>
      </c>
      <c r="C572">
        <v>27</v>
      </c>
      <c r="D572" s="4">
        <v>0.11416368513355414</v>
      </c>
      <c r="E572">
        <v>2018</v>
      </c>
      <c r="F572" t="s">
        <v>24</v>
      </c>
      <c r="G572" t="s">
        <v>18</v>
      </c>
      <c r="H572" t="s">
        <v>28</v>
      </c>
      <c r="I572" t="s">
        <v>58</v>
      </c>
    </row>
    <row r="573" spans="1:9" x14ac:dyDescent="0.3">
      <c r="A573">
        <v>13141</v>
      </c>
      <c r="B573">
        <v>543</v>
      </c>
      <c r="C573">
        <v>128</v>
      </c>
      <c r="D573" s="4">
        <v>8.7324223989968919E-2</v>
      </c>
      <c r="E573">
        <v>2018</v>
      </c>
      <c r="F573" t="s">
        <v>24</v>
      </c>
      <c r="G573" t="s">
        <v>31</v>
      </c>
      <c r="H573" t="s">
        <v>27</v>
      </c>
      <c r="I573" t="s">
        <v>58</v>
      </c>
    </row>
    <row r="574" spans="1:9" x14ac:dyDescent="0.3">
      <c r="A574">
        <v>13144</v>
      </c>
      <c r="B574">
        <v>688</v>
      </c>
      <c r="C574">
        <v>5</v>
      </c>
      <c r="D574" s="4">
        <v>0.28070506856383975</v>
      </c>
      <c r="E574">
        <v>2018</v>
      </c>
      <c r="F574" t="s">
        <v>22</v>
      </c>
      <c r="G574" t="s">
        <v>18</v>
      </c>
      <c r="H574" t="s">
        <v>29</v>
      </c>
      <c r="I574" t="s">
        <v>58</v>
      </c>
    </row>
    <row r="575" spans="1:9" x14ac:dyDescent="0.3">
      <c r="A575">
        <v>13145</v>
      </c>
      <c r="B575">
        <v>958</v>
      </c>
      <c r="C575">
        <v>4</v>
      </c>
      <c r="D575" s="4">
        <v>-1.8857945508306863E-2</v>
      </c>
      <c r="E575">
        <v>2017</v>
      </c>
      <c r="F575" t="s">
        <v>23</v>
      </c>
      <c r="G575" t="s">
        <v>18</v>
      </c>
      <c r="H575" t="s">
        <v>26</v>
      </c>
      <c r="I575" t="s">
        <v>58</v>
      </c>
    </row>
    <row r="576" spans="1:9" x14ac:dyDescent="0.3">
      <c r="A576">
        <v>13146</v>
      </c>
      <c r="B576">
        <v>898</v>
      </c>
      <c r="C576">
        <v>16</v>
      </c>
      <c r="D576" s="4">
        <v>7.7280703436703969E-3</v>
      </c>
      <c r="E576">
        <v>2017</v>
      </c>
      <c r="F576" t="s">
        <v>24</v>
      </c>
      <c r="G576" t="s">
        <v>18</v>
      </c>
      <c r="H576" t="s">
        <v>27</v>
      </c>
      <c r="I576" t="s">
        <v>58</v>
      </c>
    </row>
    <row r="577" spans="1:9" x14ac:dyDescent="0.3">
      <c r="A577">
        <v>13147</v>
      </c>
      <c r="B577">
        <v>902</v>
      </c>
      <c r="C577">
        <v>3</v>
      </c>
      <c r="D577" s="4">
        <v>4.8104939041125352E-2</v>
      </c>
      <c r="E577">
        <v>2017</v>
      </c>
      <c r="F577" t="s">
        <v>24</v>
      </c>
      <c r="G577" t="s">
        <v>18</v>
      </c>
      <c r="H577" t="s">
        <v>27</v>
      </c>
      <c r="I577" t="s">
        <v>58</v>
      </c>
    </row>
    <row r="578" spans="1:9" x14ac:dyDescent="0.3">
      <c r="A578">
        <v>13148</v>
      </c>
      <c r="B578">
        <v>496</v>
      </c>
      <c r="C578">
        <v>396</v>
      </c>
      <c r="D578" s="4">
        <v>0.15181245030152818</v>
      </c>
      <c r="E578">
        <v>2018</v>
      </c>
      <c r="F578" t="s">
        <v>24</v>
      </c>
      <c r="G578" t="s">
        <v>31</v>
      </c>
      <c r="H578" t="s">
        <v>28</v>
      </c>
      <c r="I578" t="s">
        <v>58</v>
      </c>
    </row>
    <row r="579" spans="1:9" x14ac:dyDescent="0.3">
      <c r="A579">
        <v>13149</v>
      </c>
      <c r="B579">
        <v>886</v>
      </c>
      <c r="C579">
        <v>65</v>
      </c>
      <c r="D579" s="4">
        <v>5.9801140243864903E-2</v>
      </c>
      <c r="E579">
        <v>2017</v>
      </c>
      <c r="F579" t="s">
        <v>24</v>
      </c>
      <c r="G579" t="s">
        <v>18</v>
      </c>
      <c r="H579" t="s">
        <v>27</v>
      </c>
      <c r="I579" t="s">
        <v>58</v>
      </c>
    </row>
    <row r="580" spans="1:9" x14ac:dyDescent="0.3">
      <c r="A580">
        <v>13151</v>
      </c>
      <c r="B580">
        <v>1167</v>
      </c>
      <c r="C580">
        <v>67</v>
      </c>
      <c r="D580" s="4">
        <v>0.29382816486774965</v>
      </c>
      <c r="E580">
        <v>2017</v>
      </c>
      <c r="F580" t="s">
        <v>21</v>
      </c>
      <c r="G580" t="s">
        <v>18</v>
      </c>
      <c r="H580" t="s">
        <v>29</v>
      </c>
      <c r="I580" t="s">
        <v>58</v>
      </c>
    </row>
    <row r="581" spans="1:9" x14ac:dyDescent="0.3">
      <c r="A581">
        <v>13155</v>
      </c>
      <c r="B581">
        <v>652</v>
      </c>
      <c r="C581">
        <v>26</v>
      </c>
      <c r="D581" s="4">
        <v>0.17971871618620633</v>
      </c>
      <c r="E581">
        <v>2018</v>
      </c>
      <c r="F581" t="s">
        <v>23</v>
      </c>
      <c r="G581" t="s">
        <v>18</v>
      </c>
      <c r="H581" t="s">
        <v>28</v>
      </c>
      <c r="I581" t="s">
        <v>58</v>
      </c>
    </row>
    <row r="582" spans="1:9" x14ac:dyDescent="0.3">
      <c r="A582">
        <v>13157</v>
      </c>
      <c r="B582">
        <v>580</v>
      </c>
      <c r="C582">
        <v>112</v>
      </c>
      <c r="D582" s="4">
        <v>-2.3509931299865654E-2</v>
      </c>
      <c r="E582">
        <v>2018</v>
      </c>
      <c r="F582" t="s">
        <v>23</v>
      </c>
      <c r="G582" t="s">
        <v>31</v>
      </c>
      <c r="H582" t="s">
        <v>26</v>
      </c>
      <c r="I582" t="s">
        <v>58</v>
      </c>
    </row>
    <row r="583" spans="1:9" x14ac:dyDescent="0.3">
      <c r="A583">
        <v>13158</v>
      </c>
      <c r="B583">
        <v>644</v>
      </c>
      <c r="C583">
        <v>91</v>
      </c>
      <c r="D583" s="4">
        <v>3.5053228834022968E-2</v>
      </c>
      <c r="E583">
        <v>2018</v>
      </c>
      <c r="F583" t="s">
        <v>23</v>
      </c>
      <c r="G583" t="s">
        <v>18</v>
      </c>
      <c r="H583" t="s">
        <v>27</v>
      </c>
      <c r="I583" t="s">
        <v>58</v>
      </c>
    </row>
    <row r="584" spans="1:9" x14ac:dyDescent="0.3">
      <c r="A584">
        <v>13159</v>
      </c>
      <c r="B584">
        <v>880</v>
      </c>
      <c r="C584">
        <v>41</v>
      </c>
      <c r="D584" s="4">
        <v>-6.47554004559763E-3</v>
      </c>
      <c r="E584">
        <v>2017</v>
      </c>
      <c r="F584" t="s">
        <v>24</v>
      </c>
      <c r="G584" t="s">
        <v>18</v>
      </c>
      <c r="H584" t="s">
        <v>26</v>
      </c>
      <c r="I584" t="s">
        <v>58</v>
      </c>
    </row>
    <row r="585" spans="1:9" x14ac:dyDescent="0.3">
      <c r="A585">
        <v>13160</v>
      </c>
      <c r="B585">
        <v>894</v>
      </c>
      <c r="C585">
        <v>4</v>
      </c>
      <c r="D585" s="4">
        <v>-0.10998346285445042</v>
      </c>
      <c r="E585">
        <v>2017</v>
      </c>
      <c r="F585" t="s">
        <v>24</v>
      </c>
      <c r="G585" t="s">
        <v>18</v>
      </c>
      <c r="H585" t="s">
        <v>26</v>
      </c>
      <c r="I585" t="s">
        <v>58</v>
      </c>
    </row>
    <row r="586" spans="1:9" x14ac:dyDescent="0.3">
      <c r="A586">
        <v>13161</v>
      </c>
      <c r="B586">
        <v>655</v>
      </c>
      <c r="C586">
        <v>12</v>
      </c>
      <c r="D586" s="4">
        <v>0.26329890162700925</v>
      </c>
      <c r="E586">
        <v>2018</v>
      </c>
      <c r="F586" t="s">
        <v>23</v>
      </c>
      <c r="G586" t="s">
        <v>18</v>
      </c>
      <c r="H586" t="s">
        <v>29</v>
      </c>
      <c r="I586" t="s">
        <v>58</v>
      </c>
    </row>
    <row r="587" spans="1:9" x14ac:dyDescent="0.3">
      <c r="A587">
        <v>13162</v>
      </c>
      <c r="B587">
        <v>561</v>
      </c>
      <c r="C587">
        <v>102</v>
      </c>
      <c r="D587" s="4">
        <v>9.9828416569851239E-2</v>
      </c>
      <c r="E587">
        <v>2018</v>
      </c>
      <c r="F587" t="s">
        <v>24</v>
      </c>
      <c r="G587" t="s">
        <v>31</v>
      </c>
      <c r="H587" t="s">
        <v>27</v>
      </c>
      <c r="I587" t="s">
        <v>58</v>
      </c>
    </row>
    <row r="588" spans="1:9" x14ac:dyDescent="0.3">
      <c r="A588">
        <v>13165</v>
      </c>
      <c r="B588">
        <v>494</v>
      </c>
      <c r="C588">
        <v>12</v>
      </c>
      <c r="D588" s="4">
        <v>0.24004253618665697</v>
      </c>
      <c r="E588">
        <v>2018</v>
      </c>
      <c r="F588" t="s">
        <v>24</v>
      </c>
      <c r="G588" t="s">
        <v>18</v>
      </c>
      <c r="H588" t="s">
        <v>29</v>
      </c>
      <c r="I588" t="s">
        <v>58</v>
      </c>
    </row>
    <row r="589" spans="1:9" x14ac:dyDescent="0.3">
      <c r="A589">
        <v>13166</v>
      </c>
      <c r="B589">
        <v>1155</v>
      </c>
      <c r="C589">
        <v>37</v>
      </c>
      <c r="D589" s="4">
        <v>1.853107412741974E-3</v>
      </c>
      <c r="E589">
        <v>2017</v>
      </c>
      <c r="F589" t="s">
        <v>21</v>
      </c>
      <c r="G589" t="s">
        <v>18</v>
      </c>
      <c r="H589" t="s">
        <v>27</v>
      </c>
      <c r="I589" t="s">
        <v>58</v>
      </c>
    </row>
    <row r="590" spans="1:9" x14ac:dyDescent="0.3">
      <c r="A590">
        <v>13167</v>
      </c>
      <c r="B590">
        <v>890</v>
      </c>
      <c r="C590">
        <v>50</v>
      </c>
      <c r="D590" s="4">
        <v>0.16049624201601767</v>
      </c>
      <c r="E590">
        <v>2017</v>
      </c>
      <c r="F590" t="s">
        <v>24</v>
      </c>
      <c r="G590" t="s">
        <v>18</v>
      </c>
      <c r="H590" t="s">
        <v>28</v>
      </c>
      <c r="I590" t="s">
        <v>58</v>
      </c>
    </row>
    <row r="591" spans="1:9" x14ac:dyDescent="0.3">
      <c r="A591">
        <v>13168</v>
      </c>
      <c r="B591">
        <v>644</v>
      </c>
      <c r="C591">
        <v>148</v>
      </c>
      <c r="D591" s="4">
        <v>7.4226514546233774E-2</v>
      </c>
      <c r="E591">
        <v>2018</v>
      </c>
      <c r="F591" t="s">
        <v>23</v>
      </c>
      <c r="G591" t="s">
        <v>31</v>
      </c>
      <c r="H591" t="s">
        <v>27</v>
      </c>
      <c r="I591" t="s">
        <v>58</v>
      </c>
    </row>
    <row r="592" spans="1:9" x14ac:dyDescent="0.3">
      <c r="A592">
        <v>13169</v>
      </c>
      <c r="B592">
        <v>578</v>
      </c>
      <c r="C592">
        <v>19</v>
      </c>
      <c r="D592" s="4">
        <v>0.21211033010264432</v>
      </c>
      <c r="E592">
        <v>2018</v>
      </c>
      <c r="F592" t="s">
        <v>23</v>
      </c>
      <c r="G592" t="s">
        <v>18</v>
      </c>
      <c r="H592" t="s">
        <v>29</v>
      </c>
      <c r="I592" t="s">
        <v>58</v>
      </c>
    </row>
    <row r="593" spans="1:9" x14ac:dyDescent="0.3">
      <c r="A593">
        <v>13170</v>
      </c>
      <c r="B593">
        <v>898</v>
      </c>
      <c r="C593">
        <v>29</v>
      </c>
      <c r="D593" s="4">
        <v>4.4777594877315634E-2</v>
      </c>
      <c r="E593">
        <v>2017</v>
      </c>
      <c r="F593" t="s">
        <v>24</v>
      </c>
      <c r="G593" t="s">
        <v>18</v>
      </c>
      <c r="H593" t="s">
        <v>27</v>
      </c>
      <c r="I593" t="s">
        <v>58</v>
      </c>
    </row>
    <row r="594" spans="1:9" x14ac:dyDescent="0.3">
      <c r="A594">
        <v>13171</v>
      </c>
      <c r="B594">
        <v>630</v>
      </c>
      <c r="C594">
        <v>65</v>
      </c>
      <c r="D594" s="4">
        <v>0.14254546945008387</v>
      </c>
      <c r="E594">
        <v>2018</v>
      </c>
      <c r="F594" t="s">
        <v>23</v>
      </c>
      <c r="G594" t="s">
        <v>18</v>
      </c>
      <c r="H594" t="s">
        <v>28</v>
      </c>
      <c r="I594" t="s">
        <v>58</v>
      </c>
    </row>
    <row r="595" spans="1:9" x14ac:dyDescent="0.3">
      <c r="A595">
        <v>13173</v>
      </c>
      <c r="B595">
        <v>510</v>
      </c>
      <c r="C595">
        <v>40</v>
      </c>
      <c r="D595" s="4">
        <v>9.5803250689643654E-2</v>
      </c>
      <c r="E595">
        <v>2018</v>
      </c>
      <c r="F595" t="s">
        <v>24</v>
      </c>
      <c r="G595" t="s">
        <v>18</v>
      </c>
      <c r="H595" t="s">
        <v>27</v>
      </c>
      <c r="I595" t="s">
        <v>58</v>
      </c>
    </row>
    <row r="596" spans="1:9" x14ac:dyDescent="0.3">
      <c r="A596">
        <v>13174</v>
      </c>
      <c r="B596">
        <v>642</v>
      </c>
      <c r="C596">
        <v>184</v>
      </c>
      <c r="D596" s="4">
        <v>0.23685809985907227</v>
      </c>
      <c r="E596">
        <v>2018</v>
      </c>
      <c r="F596" t="s">
        <v>23</v>
      </c>
      <c r="G596" t="s">
        <v>31</v>
      </c>
      <c r="H596" t="s">
        <v>29</v>
      </c>
      <c r="I596" t="s">
        <v>58</v>
      </c>
    </row>
    <row r="597" spans="1:9" x14ac:dyDescent="0.3">
      <c r="A597">
        <v>13177</v>
      </c>
      <c r="B597">
        <v>936</v>
      </c>
      <c r="C597">
        <v>12</v>
      </c>
      <c r="D597" s="4">
        <v>0.21553422733650676</v>
      </c>
      <c r="E597">
        <v>2017</v>
      </c>
      <c r="F597" t="s">
        <v>24</v>
      </c>
      <c r="G597" t="s">
        <v>18</v>
      </c>
      <c r="H597" t="s">
        <v>29</v>
      </c>
      <c r="I597" t="s">
        <v>58</v>
      </c>
    </row>
    <row r="598" spans="1:9" x14ac:dyDescent="0.3">
      <c r="A598">
        <v>13178</v>
      </c>
      <c r="B598">
        <v>503</v>
      </c>
      <c r="C598">
        <v>286</v>
      </c>
      <c r="D598" s="4">
        <v>9.777164313654188E-2</v>
      </c>
      <c r="E598">
        <v>2018</v>
      </c>
      <c r="F598" t="s">
        <v>24</v>
      </c>
      <c r="G598" t="s">
        <v>31</v>
      </c>
      <c r="H598" t="s">
        <v>27</v>
      </c>
      <c r="I598" t="s">
        <v>58</v>
      </c>
    </row>
    <row r="599" spans="1:9" x14ac:dyDescent="0.3">
      <c r="A599">
        <v>13182</v>
      </c>
      <c r="B599">
        <v>917</v>
      </c>
      <c r="C599">
        <v>11</v>
      </c>
      <c r="D599" s="4">
        <v>5.7326037027817314E-2</v>
      </c>
      <c r="E599">
        <v>2017</v>
      </c>
      <c r="F599" t="s">
        <v>24</v>
      </c>
      <c r="G599" t="s">
        <v>18</v>
      </c>
      <c r="H599" t="s">
        <v>27</v>
      </c>
      <c r="I599" t="s">
        <v>58</v>
      </c>
    </row>
    <row r="600" spans="1:9" x14ac:dyDescent="0.3">
      <c r="A600">
        <v>13183</v>
      </c>
      <c r="B600">
        <v>538</v>
      </c>
      <c r="C600">
        <v>89</v>
      </c>
      <c r="D600" s="4">
        <v>-2.7266172319938047E-2</v>
      </c>
      <c r="E600">
        <v>2018</v>
      </c>
      <c r="F600" t="s">
        <v>24</v>
      </c>
      <c r="G600" t="s">
        <v>18</v>
      </c>
      <c r="H600" t="s">
        <v>26</v>
      </c>
      <c r="I600" t="s">
        <v>58</v>
      </c>
    </row>
    <row r="601" spans="1:9" x14ac:dyDescent="0.3">
      <c r="A601">
        <v>13184</v>
      </c>
      <c r="B601">
        <v>511</v>
      </c>
      <c r="C601">
        <v>248</v>
      </c>
      <c r="D601" s="4">
        <v>6.864040421395777E-2</v>
      </c>
      <c r="E601">
        <v>2018</v>
      </c>
      <c r="F601" t="s">
        <v>24</v>
      </c>
      <c r="G601" t="s">
        <v>31</v>
      </c>
      <c r="H601" t="s">
        <v>27</v>
      </c>
      <c r="I601" t="s">
        <v>58</v>
      </c>
    </row>
    <row r="602" spans="1:9" x14ac:dyDescent="0.3">
      <c r="A602">
        <v>13185</v>
      </c>
      <c r="B602">
        <v>769</v>
      </c>
      <c r="C602">
        <v>2</v>
      </c>
      <c r="D602" s="4">
        <v>-0.35008847339119525</v>
      </c>
      <c r="E602">
        <v>2018</v>
      </c>
      <c r="F602" t="s">
        <v>21</v>
      </c>
      <c r="G602" t="s">
        <v>18</v>
      </c>
      <c r="H602" t="s">
        <v>26</v>
      </c>
      <c r="I602" t="s">
        <v>58</v>
      </c>
    </row>
    <row r="603" spans="1:9" x14ac:dyDescent="0.3">
      <c r="A603">
        <v>13186</v>
      </c>
      <c r="B603">
        <v>965</v>
      </c>
      <c r="C603">
        <v>64</v>
      </c>
      <c r="D603" s="4">
        <v>3.9827191015463601E-2</v>
      </c>
      <c r="E603">
        <v>2017</v>
      </c>
      <c r="F603" t="s">
        <v>23</v>
      </c>
      <c r="G603" t="s">
        <v>18</v>
      </c>
      <c r="H603" t="s">
        <v>27</v>
      </c>
      <c r="I603" t="s">
        <v>58</v>
      </c>
    </row>
    <row r="604" spans="1:9" x14ac:dyDescent="0.3">
      <c r="A604">
        <v>13187</v>
      </c>
      <c r="B604">
        <v>666</v>
      </c>
      <c r="C604">
        <v>69</v>
      </c>
      <c r="D604" s="4">
        <v>0.24496905885294243</v>
      </c>
      <c r="E604">
        <v>2018</v>
      </c>
      <c r="F604" t="s">
        <v>23</v>
      </c>
      <c r="G604" t="s">
        <v>18</v>
      </c>
      <c r="H604" t="s">
        <v>29</v>
      </c>
      <c r="I604" t="s">
        <v>58</v>
      </c>
    </row>
    <row r="605" spans="1:9" x14ac:dyDescent="0.3">
      <c r="A605">
        <v>13188</v>
      </c>
      <c r="B605">
        <v>883</v>
      </c>
      <c r="C605">
        <v>2</v>
      </c>
      <c r="D605" s="4">
        <v>0.21932994081447102</v>
      </c>
      <c r="E605">
        <v>2017</v>
      </c>
      <c r="F605" t="s">
        <v>24</v>
      </c>
      <c r="G605" t="s">
        <v>18</v>
      </c>
      <c r="H605" t="s">
        <v>29</v>
      </c>
      <c r="I605" t="s">
        <v>58</v>
      </c>
    </row>
    <row r="606" spans="1:9" x14ac:dyDescent="0.3">
      <c r="A606">
        <v>13189</v>
      </c>
      <c r="B606">
        <v>890</v>
      </c>
      <c r="C606">
        <v>11</v>
      </c>
      <c r="D606" s="4">
        <v>-1.0174017596215798E-2</v>
      </c>
      <c r="E606">
        <v>2017</v>
      </c>
      <c r="F606" t="s">
        <v>24</v>
      </c>
      <c r="G606" t="s">
        <v>18</v>
      </c>
      <c r="H606" t="s">
        <v>26</v>
      </c>
      <c r="I606" t="s">
        <v>58</v>
      </c>
    </row>
    <row r="607" spans="1:9" x14ac:dyDescent="0.3">
      <c r="A607">
        <v>13192</v>
      </c>
      <c r="B607">
        <v>538</v>
      </c>
      <c r="C607">
        <v>61</v>
      </c>
      <c r="D607" s="4">
        <v>0.11654362879267799</v>
      </c>
      <c r="E607">
        <v>2018</v>
      </c>
      <c r="F607" t="s">
        <v>24</v>
      </c>
      <c r="G607" t="s">
        <v>18</v>
      </c>
      <c r="H607" t="s">
        <v>28</v>
      </c>
      <c r="I607" t="s">
        <v>58</v>
      </c>
    </row>
    <row r="608" spans="1:9" x14ac:dyDescent="0.3">
      <c r="A608">
        <v>13193</v>
      </c>
      <c r="B608">
        <v>933</v>
      </c>
      <c r="C608">
        <v>22</v>
      </c>
      <c r="D608" s="4">
        <v>7.8512851118007237E-2</v>
      </c>
      <c r="E608">
        <v>2017</v>
      </c>
      <c r="F608" t="s">
        <v>24</v>
      </c>
      <c r="G608" t="s">
        <v>18</v>
      </c>
      <c r="H608" t="s">
        <v>27</v>
      </c>
      <c r="I608" t="s">
        <v>58</v>
      </c>
    </row>
    <row r="609" spans="1:9" x14ac:dyDescent="0.3">
      <c r="A609">
        <v>13194</v>
      </c>
      <c r="B609">
        <v>1007</v>
      </c>
      <c r="C609">
        <v>3</v>
      </c>
      <c r="D609" s="4">
        <v>0.24214569267455524</v>
      </c>
      <c r="E609">
        <v>2017</v>
      </c>
      <c r="F609" t="s">
        <v>23</v>
      </c>
      <c r="G609" t="s">
        <v>18</v>
      </c>
      <c r="H609" t="s">
        <v>29</v>
      </c>
      <c r="I609" t="s">
        <v>58</v>
      </c>
    </row>
    <row r="610" spans="1:9" x14ac:dyDescent="0.3">
      <c r="A610">
        <v>13196</v>
      </c>
      <c r="B610">
        <v>597</v>
      </c>
      <c r="C610">
        <v>137</v>
      </c>
      <c r="D610" s="4">
        <v>5.3207008096678748E-2</v>
      </c>
      <c r="E610">
        <v>2018</v>
      </c>
      <c r="F610" t="s">
        <v>23</v>
      </c>
      <c r="G610" t="s">
        <v>31</v>
      </c>
      <c r="H610" t="s">
        <v>27</v>
      </c>
      <c r="I610" t="s">
        <v>58</v>
      </c>
    </row>
    <row r="611" spans="1:9" x14ac:dyDescent="0.3">
      <c r="A611">
        <v>13198</v>
      </c>
      <c r="B611">
        <v>504</v>
      </c>
      <c r="C611">
        <v>307</v>
      </c>
      <c r="D611" s="4">
        <v>6.885086561366574E-2</v>
      </c>
      <c r="E611">
        <v>2018</v>
      </c>
      <c r="F611" t="s">
        <v>24</v>
      </c>
      <c r="G611" t="s">
        <v>31</v>
      </c>
      <c r="H611" t="s">
        <v>27</v>
      </c>
      <c r="I611" t="s">
        <v>58</v>
      </c>
    </row>
    <row r="612" spans="1:9" x14ac:dyDescent="0.3">
      <c r="A612">
        <v>13199</v>
      </c>
      <c r="B612">
        <v>501</v>
      </c>
      <c r="C612">
        <v>122</v>
      </c>
      <c r="D612" s="4">
        <v>4.0085391464059351E-2</v>
      </c>
      <c r="E612">
        <v>2018</v>
      </c>
      <c r="F612" t="s">
        <v>24</v>
      </c>
      <c r="G612" t="s">
        <v>31</v>
      </c>
      <c r="H612" t="s">
        <v>27</v>
      </c>
      <c r="I612" t="s">
        <v>58</v>
      </c>
    </row>
    <row r="613" spans="1:9" x14ac:dyDescent="0.3">
      <c r="A613">
        <v>13200</v>
      </c>
      <c r="B613">
        <v>893</v>
      </c>
      <c r="C613">
        <v>25</v>
      </c>
      <c r="D613" s="4">
        <v>7.2474682034361665E-2</v>
      </c>
      <c r="E613">
        <v>2017</v>
      </c>
      <c r="F613" t="s">
        <v>24</v>
      </c>
      <c r="G613" t="s">
        <v>18</v>
      </c>
      <c r="H613" t="s">
        <v>27</v>
      </c>
      <c r="I613" t="s">
        <v>58</v>
      </c>
    </row>
    <row r="614" spans="1:9" x14ac:dyDescent="0.3">
      <c r="A614">
        <v>13203</v>
      </c>
      <c r="B614">
        <v>577</v>
      </c>
      <c r="C614">
        <v>27</v>
      </c>
      <c r="D614" s="4">
        <v>1.1292268892498791E-2</v>
      </c>
      <c r="E614">
        <v>2018</v>
      </c>
      <c r="F614" t="s">
        <v>23</v>
      </c>
      <c r="G614" t="s">
        <v>18</v>
      </c>
      <c r="H614" t="s">
        <v>27</v>
      </c>
      <c r="I614" t="s">
        <v>58</v>
      </c>
    </row>
    <row r="615" spans="1:9" x14ac:dyDescent="0.3">
      <c r="A615">
        <v>13207</v>
      </c>
      <c r="B615">
        <v>1022</v>
      </c>
      <c r="C615">
        <v>5</v>
      </c>
      <c r="D615" s="4">
        <v>4.5406414579013551E-2</v>
      </c>
      <c r="E615">
        <v>2017</v>
      </c>
      <c r="F615" t="s">
        <v>23</v>
      </c>
      <c r="G615" t="s">
        <v>18</v>
      </c>
      <c r="H615" t="s">
        <v>27</v>
      </c>
      <c r="I615" t="s">
        <v>58</v>
      </c>
    </row>
    <row r="616" spans="1:9" x14ac:dyDescent="0.3">
      <c r="A616">
        <v>13208</v>
      </c>
      <c r="B616">
        <v>534</v>
      </c>
      <c r="C616">
        <v>198</v>
      </c>
      <c r="D616" s="4">
        <v>0.12250268692870037</v>
      </c>
      <c r="E616">
        <v>2018</v>
      </c>
      <c r="F616" t="s">
        <v>24</v>
      </c>
      <c r="G616" t="s">
        <v>31</v>
      </c>
      <c r="H616" t="s">
        <v>28</v>
      </c>
      <c r="I616" t="s">
        <v>58</v>
      </c>
    </row>
    <row r="617" spans="1:9" x14ac:dyDescent="0.3">
      <c r="A617">
        <v>13209</v>
      </c>
      <c r="B617">
        <v>504</v>
      </c>
      <c r="C617">
        <v>378</v>
      </c>
      <c r="D617" s="4">
        <v>2.0732796651405296E-2</v>
      </c>
      <c r="E617">
        <v>2018</v>
      </c>
      <c r="F617" t="s">
        <v>24</v>
      </c>
      <c r="G617" t="s">
        <v>31</v>
      </c>
      <c r="H617" t="s">
        <v>27</v>
      </c>
      <c r="I617" t="s">
        <v>58</v>
      </c>
    </row>
    <row r="618" spans="1:9" x14ac:dyDescent="0.3">
      <c r="A618">
        <v>13210</v>
      </c>
      <c r="B618">
        <v>965</v>
      </c>
      <c r="C618">
        <v>21</v>
      </c>
      <c r="D618" s="4">
        <v>0.28894774583385513</v>
      </c>
      <c r="E618">
        <v>2017</v>
      </c>
      <c r="F618" t="s">
        <v>23</v>
      </c>
      <c r="G618" t="s">
        <v>18</v>
      </c>
      <c r="H618" t="s">
        <v>29</v>
      </c>
      <c r="I618" t="s">
        <v>58</v>
      </c>
    </row>
    <row r="619" spans="1:9" x14ac:dyDescent="0.3">
      <c r="A619">
        <v>13211</v>
      </c>
      <c r="B619">
        <v>504</v>
      </c>
      <c r="C619">
        <v>44</v>
      </c>
      <c r="D619" s="4">
        <v>0.20891265505403839</v>
      </c>
      <c r="E619">
        <v>2018</v>
      </c>
      <c r="F619" t="s">
        <v>24</v>
      </c>
      <c r="G619" t="s">
        <v>18</v>
      </c>
      <c r="H619" t="s">
        <v>29</v>
      </c>
      <c r="I619" t="s">
        <v>58</v>
      </c>
    </row>
    <row r="620" spans="1:9" x14ac:dyDescent="0.3">
      <c r="A620">
        <v>13212</v>
      </c>
      <c r="B620">
        <v>933</v>
      </c>
      <c r="C620">
        <v>54</v>
      </c>
      <c r="D620" s="4">
        <v>4.8048012976449554E-2</v>
      </c>
      <c r="E620">
        <v>2017</v>
      </c>
      <c r="F620" t="s">
        <v>24</v>
      </c>
      <c r="G620" t="s">
        <v>18</v>
      </c>
      <c r="H620" t="s">
        <v>27</v>
      </c>
      <c r="I620" t="s">
        <v>58</v>
      </c>
    </row>
    <row r="621" spans="1:9" x14ac:dyDescent="0.3">
      <c r="A621">
        <v>13213</v>
      </c>
      <c r="B621">
        <v>511</v>
      </c>
      <c r="C621">
        <v>78</v>
      </c>
      <c r="D621" s="4">
        <v>6.7851227936777822E-2</v>
      </c>
      <c r="E621">
        <v>2018</v>
      </c>
      <c r="F621" t="s">
        <v>24</v>
      </c>
      <c r="G621" t="s">
        <v>18</v>
      </c>
      <c r="H621" t="s">
        <v>27</v>
      </c>
      <c r="I621" t="s">
        <v>58</v>
      </c>
    </row>
    <row r="622" spans="1:9" x14ac:dyDescent="0.3">
      <c r="A622">
        <v>13216</v>
      </c>
      <c r="B622">
        <v>599</v>
      </c>
      <c r="C622">
        <v>10</v>
      </c>
      <c r="D622" s="4">
        <v>2.4799598487803703E-2</v>
      </c>
      <c r="E622">
        <v>2018</v>
      </c>
      <c r="F622" t="s">
        <v>23</v>
      </c>
      <c r="G622" t="s">
        <v>18</v>
      </c>
      <c r="H622" t="s">
        <v>27</v>
      </c>
      <c r="I622" t="s">
        <v>58</v>
      </c>
    </row>
    <row r="623" spans="1:9" x14ac:dyDescent="0.3">
      <c r="A623">
        <v>13217</v>
      </c>
      <c r="B623">
        <v>994</v>
      </c>
      <c r="C623">
        <v>5</v>
      </c>
      <c r="D623" s="4">
        <v>7.5654171403849377E-2</v>
      </c>
      <c r="E623">
        <v>2017</v>
      </c>
      <c r="F623" t="s">
        <v>23</v>
      </c>
      <c r="G623" t="s">
        <v>18</v>
      </c>
      <c r="H623" t="s">
        <v>27</v>
      </c>
      <c r="I623" t="s">
        <v>58</v>
      </c>
    </row>
    <row r="624" spans="1:9" x14ac:dyDescent="0.3">
      <c r="A624">
        <v>13220</v>
      </c>
      <c r="B624">
        <v>587</v>
      </c>
      <c r="C624">
        <v>35</v>
      </c>
      <c r="D624" s="4">
        <v>0.23824875958416056</v>
      </c>
      <c r="E624">
        <v>2018</v>
      </c>
      <c r="F624" t="s">
        <v>23</v>
      </c>
      <c r="G624" t="s">
        <v>18</v>
      </c>
      <c r="H624" t="s">
        <v>29</v>
      </c>
      <c r="I624" t="s">
        <v>58</v>
      </c>
    </row>
    <row r="625" spans="1:9" x14ac:dyDescent="0.3">
      <c r="A625">
        <v>13221</v>
      </c>
      <c r="B625">
        <v>502</v>
      </c>
      <c r="C625">
        <v>84</v>
      </c>
      <c r="D625" s="4">
        <v>8.7675236185245004E-2</v>
      </c>
      <c r="E625">
        <v>2018</v>
      </c>
      <c r="F625" t="s">
        <v>24</v>
      </c>
      <c r="G625" t="s">
        <v>18</v>
      </c>
      <c r="H625" t="s">
        <v>27</v>
      </c>
      <c r="I625" t="s">
        <v>58</v>
      </c>
    </row>
    <row r="626" spans="1:9" x14ac:dyDescent="0.3">
      <c r="A626">
        <v>13223</v>
      </c>
      <c r="B626">
        <v>666</v>
      </c>
      <c r="C626">
        <v>5</v>
      </c>
      <c r="D626" s="4">
        <v>0.10471786432774559</v>
      </c>
      <c r="E626">
        <v>2018</v>
      </c>
      <c r="F626" t="s">
        <v>23</v>
      </c>
      <c r="G626" t="s">
        <v>18</v>
      </c>
      <c r="H626" t="s">
        <v>28</v>
      </c>
      <c r="I626" t="s">
        <v>58</v>
      </c>
    </row>
    <row r="627" spans="1:9" x14ac:dyDescent="0.3">
      <c r="A627">
        <v>13224</v>
      </c>
      <c r="B627">
        <v>932</v>
      </c>
      <c r="C627">
        <v>40</v>
      </c>
      <c r="D627" s="4">
        <v>-2.2702685218946219E-2</v>
      </c>
      <c r="E627">
        <v>2017</v>
      </c>
      <c r="F627" t="s">
        <v>24</v>
      </c>
      <c r="G627" t="s">
        <v>18</v>
      </c>
      <c r="H627" t="s">
        <v>26</v>
      </c>
      <c r="I627" t="s">
        <v>58</v>
      </c>
    </row>
    <row r="628" spans="1:9" x14ac:dyDescent="0.3">
      <c r="A628">
        <v>13225</v>
      </c>
      <c r="B628">
        <v>504</v>
      </c>
      <c r="C628">
        <v>30</v>
      </c>
      <c r="D628" s="4">
        <v>0.13234990655471054</v>
      </c>
      <c r="E628">
        <v>2018</v>
      </c>
      <c r="F628" t="s">
        <v>24</v>
      </c>
      <c r="G628" t="s">
        <v>18</v>
      </c>
      <c r="H628" t="s">
        <v>28</v>
      </c>
      <c r="I628" t="s">
        <v>58</v>
      </c>
    </row>
    <row r="629" spans="1:9" x14ac:dyDescent="0.3">
      <c r="A629">
        <v>13226</v>
      </c>
      <c r="B629">
        <v>605</v>
      </c>
      <c r="C629">
        <v>30</v>
      </c>
      <c r="D629" s="4">
        <v>0.13380049326758531</v>
      </c>
      <c r="E629">
        <v>2018</v>
      </c>
      <c r="F629" t="s">
        <v>23</v>
      </c>
      <c r="G629" t="s">
        <v>18</v>
      </c>
      <c r="H629" t="s">
        <v>28</v>
      </c>
      <c r="I629" t="s">
        <v>58</v>
      </c>
    </row>
    <row r="630" spans="1:9" x14ac:dyDescent="0.3">
      <c r="A630">
        <v>13227</v>
      </c>
      <c r="B630">
        <v>1073</v>
      </c>
      <c r="C630">
        <v>8</v>
      </c>
      <c r="D630" s="4">
        <v>0.12207112795820003</v>
      </c>
      <c r="E630">
        <v>2017</v>
      </c>
      <c r="F630" t="s">
        <v>22</v>
      </c>
      <c r="G630" t="s">
        <v>18</v>
      </c>
      <c r="H630" t="s">
        <v>28</v>
      </c>
      <c r="I630" t="s">
        <v>58</v>
      </c>
    </row>
    <row r="631" spans="1:9" x14ac:dyDescent="0.3">
      <c r="A631">
        <v>13228</v>
      </c>
      <c r="B631">
        <v>953</v>
      </c>
      <c r="C631">
        <v>2</v>
      </c>
      <c r="D631" s="4">
        <v>0.4402687731184638</v>
      </c>
      <c r="E631">
        <v>2017</v>
      </c>
      <c r="F631" t="s">
        <v>23</v>
      </c>
      <c r="G631" t="s">
        <v>18</v>
      </c>
      <c r="H631" t="s">
        <v>30</v>
      </c>
      <c r="I631" t="s">
        <v>58</v>
      </c>
    </row>
    <row r="632" spans="1:9" x14ac:dyDescent="0.3">
      <c r="A632">
        <v>13229</v>
      </c>
      <c r="B632">
        <v>573</v>
      </c>
      <c r="C632">
        <v>18</v>
      </c>
      <c r="D632" s="4">
        <v>0.14111097370748713</v>
      </c>
      <c r="E632">
        <v>2018</v>
      </c>
      <c r="F632" t="s">
        <v>24</v>
      </c>
      <c r="G632" t="s">
        <v>18</v>
      </c>
      <c r="H632" t="s">
        <v>28</v>
      </c>
      <c r="I632" t="s">
        <v>58</v>
      </c>
    </row>
    <row r="633" spans="1:9" x14ac:dyDescent="0.3">
      <c r="A633">
        <v>13230</v>
      </c>
      <c r="B633">
        <v>508</v>
      </c>
      <c r="C633">
        <v>621</v>
      </c>
      <c r="D633" s="4">
        <v>0.14034558044034173</v>
      </c>
      <c r="E633">
        <v>2018</v>
      </c>
      <c r="F633" t="s">
        <v>24</v>
      </c>
      <c r="G633" t="s">
        <v>19</v>
      </c>
      <c r="H633" t="s">
        <v>28</v>
      </c>
      <c r="I633" t="s">
        <v>58</v>
      </c>
    </row>
    <row r="634" spans="1:9" x14ac:dyDescent="0.3">
      <c r="A634">
        <v>13232</v>
      </c>
      <c r="B634">
        <v>526</v>
      </c>
      <c r="C634">
        <v>246</v>
      </c>
      <c r="D634" s="4">
        <v>0.12836512944003156</v>
      </c>
      <c r="E634">
        <v>2018</v>
      </c>
      <c r="F634" t="s">
        <v>24</v>
      </c>
      <c r="G634" t="s">
        <v>31</v>
      </c>
      <c r="H634" t="s">
        <v>28</v>
      </c>
      <c r="I634" t="s">
        <v>58</v>
      </c>
    </row>
    <row r="635" spans="1:9" x14ac:dyDescent="0.3">
      <c r="A635">
        <v>13233</v>
      </c>
      <c r="B635">
        <v>681</v>
      </c>
      <c r="C635">
        <v>41</v>
      </c>
      <c r="D635" s="4">
        <v>3.8993196683478802E-2</v>
      </c>
      <c r="E635">
        <v>2018</v>
      </c>
      <c r="F635" t="s">
        <v>22</v>
      </c>
      <c r="G635" t="s">
        <v>18</v>
      </c>
      <c r="H635" t="s">
        <v>27</v>
      </c>
      <c r="I635" t="s">
        <v>58</v>
      </c>
    </row>
    <row r="636" spans="1:9" x14ac:dyDescent="0.3">
      <c r="A636">
        <v>13235</v>
      </c>
      <c r="B636">
        <v>548</v>
      </c>
      <c r="C636">
        <v>100</v>
      </c>
      <c r="D636" s="4">
        <v>0.14907861759593119</v>
      </c>
      <c r="E636">
        <v>2018</v>
      </c>
      <c r="F636" t="s">
        <v>24</v>
      </c>
      <c r="G636" t="s">
        <v>31</v>
      </c>
      <c r="H636" t="s">
        <v>28</v>
      </c>
      <c r="I636" t="s">
        <v>58</v>
      </c>
    </row>
    <row r="637" spans="1:9" x14ac:dyDescent="0.3">
      <c r="A637">
        <v>13236</v>
      </c>
      <c r="B637">
        <v>978</v>
      </c>
      <c r="C637">
        <v>21</v>
      </c>
      <c r="D637" s="4">
        <v>0.20664965115819203</v>
      </c>
      <c r="E637">
        <v>2017</v>
      </c>
      <c r="F637" t="s">
        <v>23</v>
      </c>
      <c r="G637" t="s">
        <v>18</v>
      </c>
      <c r="H637" t="s">
        <v>29</v>
      </c>
      <c r="I637" t="s">
        <v>58</v>
      </c>
    </row>
    <row r="638" spans="1:9" x14ac:dyDescent="0.3">
      <c r="A638">
        <v>13238</v>
      </c>
      <c r="B638">
        <v>503</v>
      </c>
      <c r="C638">
        <v>31</v>
      </c>
      <c r="D638" s="4">
        <v>9.554900608086421E-2</v>
      </c>
      <c r="E638">
        <v>2018</v>
      </c>
      <c r="F638" t="s">
        <v>24</v>
      </c>
      <c r="G638" t="s">
        <v>18</v>
      </c>
      <c r="H638" t="s">
        <v>27</v>
      </c>
      <c r="I638" t="s">
        <v>58</v>
      </c>
    </row>
    <row r="639" spans="1:9" x14ac:dyDescent="0.3">
      <c r="A639">
        <v>13239</v>
      </c>
      <c r="B639">
        <v>592</v>
      </c>
      <c r="C639">
        <v>21</v>
      </c>
      <c r="D639" s="4">
        <v>-2.9952100893212916E-2</v>
      </c>
      <c r="E639">
        <v>2018</v>
      </c>
      <c r="F639" t="s">
        <v>23</v>
      </c>
      <c r="G639" t="s">
        <v>18</v>
      </c>
      <c r="H639" t="s">
        <v>26</v>
      </c>
      <c r="I639" t="s">
        <v>58</v>
      </c>
    </row>
    <row r="640" spans="1:9" x14ac:dyDescent="0.3">
      <c r="A640">
        <v>13240</v>
      </c>
      <c r="B640">
        <v>503</v>
      </c>
      <c r="C640">
        <v>74</v>
      </c>
      <c r="D640" s="4">
        <v>9.8360686459135233E-2</v>
      </c>
      <c r="E640">
        <v>2018</v>
      </c>
      <c r="F640" t="s">
        <v>24</v>
      </c>
      <c r="G640" t="s">
        <v>18</v>
      </c>
      <c r="H640" t="s">
        <v>27</v>
      </c>
      <c r="I640" t="s">
        <v>58</v>
      </c>
    </row>
    <row r="641" spans="1:9" x14ac:dyDescent="0.3">
      <c r="A641">
        <v>13242</v>
      </c>
      <c r="B641">
        <v>569</v>
      </c>
      <c r="C641">
        <v>12</v>
      </c>
      <c r="D641" s="4">
        <v>0.16059147336370294</v>
      </c>
      <c r="E641">
        <v>2018</v>
      </c>
      <c r="F641" t="s">
        <v>24</v>
      </c>
      <c r="G641" t="s">
        <v>18</v>
      </c>
      <c r="H641" t="s">
        <v>28</v>
      </c>
      <c r="I641" t="s">
        <v>58</v>
      </c>
    </row>
    <row r="642" spans="1:9" x14ac:dyDescent="0.3">
      <c r="A642">
        <v>13243</v>
      </c>
      <c r="B642">
        <v>1075</v>
      </c>
      <c r="C642">
        <v>53</v>
      </c>
      <c r="D642" s="4">
        <v>0.18954832905590743</v>
      </c>
      <c r="E642">
        <v>2017</v>
      </c>
      <c r="F642" t="s">
        <v>22</v>
      </c>
      <c r="G642" t="s">
        <v>18</v>
      </c>
      <c r="H642" t="s">
        <v>28</v>
      </c>
      <c r="I642" t="s">
        <v>58</v>
      </c>
    </row>
    <row r="643" spans="1:9" x14ac:dyDescent="0.3">
      <c r="A643">
        <v>13244</v>
      </c>
      <c r="B643">
        <v>964</v>
      </c>
      <c r="C643">
        <v>26</v>
      </c>
      <c r="D643" s="4">
        <v>0.16850336809918631</v>
      </c>
      <c r="E643">
        <v>2017</v>
      </c>
      <c r="F643" t="s">
        <v>23</v>
      </c>
      <c r="G643" t="s">
        <v>18</v>
      </c>
      <c r="H643" t="s">
        <v>28</v>
      </c>
      <c r="I643" t="s">
        <v>58</v>
      </c>
    </row>
    <row r="644" spans="1:9" x14ac:dyDescent="0.3">
      <c r="A644">
        <v>13245</v>
      </c>
      <c r="B644">
        <v>922</v>
      </c>
      <c r="C644">
        <v>15</v>
      </c>
      <c r="D644" s="4">
        <v>6.5273441883102509E-2</v>
      </c>
      <c r="E644">
        <v>2017</v>
      </c>
      <c r="F644" t="s">
        <v>24</v>
      </c>
      <c r="G644" t="s">
        <v>18</v>
      </c>
      <c r="H644" t="s">
        <v>27</v>
      </c>
      <c r="I644" t="s">
        <v>58</v>
      </c>
    </row>
    <row r="645" spans="1:9" x14ac:dyDescent="0.3">
      <c r="A645">
        <v>13246</v>
      </c>
      <c r="B645">
        <v>523</v>
      </c>
      <c r="C645">
        <v>152</v>
      </c>
      <c r="D645" s="4">
        <v>0.10763913406795149</v>
      </c>
      <c r="E645">
        <v>2018</v>
      </c>
      <c r="F645" t="s">
        <v>24</v>
      </c>
      <c r="G645" t="s">
        <v>31</v>
      </c>
      <c r="H645" t="s">
        <v>28</v>
      </c>
      <c r="I645" t="s">
        <v>58</v>
      </c>
    </row>
    <row r="646" spans="1:9" x14ac:dyDescent="0.3">
      <c r="A646">
        <v>13247</v>
      </c>
      <c r="B646">
        <v>889</v>
      </c>
      <c r="C646">
        <v>24</v>
      </c>
      <c r="D646" s="4">
        <v>5.5516266044765138E-2</v>
      </c>
      <c r="E646">
        <v>2017</v>
      </c>
      <c r="F646" t="s">
        <v>24</v>
      </c>
      <c r="G646" t="s">
        <v>18</v>
      </c>
      <c r="H646" t="s">
        <v>27</v>
      </c>
      <c r="I646" t="s">
        <v>58</v>
      </c>
    </row>
    <row r="647" spans="1:9" x14ac:dyDescent="0.3">
      <c r="A647">
        <v>13249</v>
      </c>
      <c r="B647">
        <v>699</v>
      </c>
      <c r="C647">
        <v>21</v>
      </c>
      <c r="D647" s="4">
        <v>1.973608097655221E-2</v>
      </c>
      <c r="E647">
        <v>2018</v>
      </c>
      <c r="F647" t="s">
        <v>22</v>
      </c>
      <c r="G647" t="s">
        <v>18</v>
      </c>
      <c r="H647" t="s">
        <v>27</v>
      </c>
      <c r="I647" t="s">
        <v>58</v>
      </c>
    </row>
    <row r="648" spans="1:9" x14ac:dyDescent="0.3">
      <c r="A648">
        <v>13253</v>
      </c>
      <c r="B648">
        <v>682</v>
      </c>
      <c r="C648">
        <v>52</v>
      </c>
      <c r="D648" s="4">
        <v>4.8393968149810063E-2</v>
      </c>
      <c r="E648">
        <v>2018</v>
      </c>
      <c r="F648" t="s">
        <v>22</v>
      </c>
      <c r="G648" t="s">
        <v>18</v>
      </c>
      <c r="H648" t="s">
        <v>27</v>
      </c>
      <c r="I648" t="s">
        <v>58</v>
      </c>
    </row>
    <row r="649" spans="1:9" x14ac:dyDescent="0.3">
      <c r="A649">
        <v>13255</v>
      </c>
      <c r="B649">
        <v>494</v>
      </c>
      <c r="C649">
        <v>2397</v>
      </c>
      <c r="D649" s="4">
        <v>0.20528400370220648</v>
      </c>
      <c r="E649">
        <v>2018</v>
      </c>
      <c r="F649" t="s">
        <v>24</v>
      </c>
      <c r="G649" t="s">
        <v>19</v>
      </c>
      <c r="H649" t="s">
        <v>29</v>
      </c>
      <c r="I649" t="s">
        <v>58</v>
      </c>
    </row>
    <row r="650" spans="1:9" x14ac:dyDescent="0.3">
      <c r="A650">
        <v>13258</v>
      </c>
      <c r="B650">
        <v>536</v>
      </c>
      <c r="C650">
        <v>44</v>
      </c>
      <c r="D650" s="4">
        <v>0.17440735977371605</v>
      </c>
      <c r="E650">
        <v>2018</v>
      </c>
      <c r="F650" t="s">
        <v>24</v>
      </c>
      <c r="G650" t="s">
        <v>18</v>
      </c>
      <c r="H650" t="s">
        <v>28</v>
      </c>
      <c r="I650" t="s">
        <v>58</v>
      </c>
    </row>
    <row r="651" spans="1:9" x14ac:dyDescent="0.3">
      <c r="A651">
        <v>13259</v>
      </c>
      <c r="B651">
        <v>933</v>
      </c>
      <c r="C651">
        <v>76</v>
      </c>
      <c r="D651" s="4">
        <v>0.1099610166815926</v>
      </c>
      <c r="E651">
        <v>2017</v>
      </c>
      <c r="F651" t="s">
        <v>24</v>
      </c>
      <c r="G651" t="s">
        <v>18</v>
      </c>
      <c r="H651" t="s">
        <v>28</v>
      </c>
      <c r="I651" t="s">
        <v>58</v>
      </c>
    </row>
    <row r="652" spans="1:9" x14ac:dyDescent="0.3">
      <c r="A652">
        <v>13260</v>
      </c>
      <c r="B652">
        <v>933</v>
      </c>
      <c r="C652">
        <v>7</v>
      </c>
      <c r="D652" s="4">
        <v>0.30452209935372004</v>
      </c>
      <c r="E652">
        <v>2017</v>
      </c>
      <c r="F652" t="s">
        <v>24</v>
      </c>
      <c r="G652" t="s">
        <v>18</v>
      </c>
      <c r="H652" t="s">
        <v>30</v>
      </c>
      <c r="I652" t="s">
        <v>58</v>
      </c>
    </row>
    <row r="653" spans="1:9" x14ac:dyDescent="0.3">
      <c r="A653">
        <v>13261</v>
      </c>
      <c r="B653">
        <v>694</v>
      </c>
      <c r="C653">
        <v>10</v>
      </c>
      <c r="D653" s="4">
        <v>0.13754175019889453</v>
      </c>
      <c r="E653">
        <v>2018</v>
      </c>
      <c r="F653" t="s">
        <v>22</v>
      </c>
      <c r="G653" t="s">
        <v>18</v>
      </c>
      <c r="H653" t="s">
        <v>28</v>
      </c>
      <c r="I653" t="s">
        <v>58</v>
      </c>
    </row>
    <row r="654" spans="1:9" x14ac:dyDescent="0.3">
      <c r="A654">
        <v>13262</v>
      </c>
      <c r="B654">
        <v>598</v>
      </c>
      <c r="C654">
        <v>19</v>
      </c>
      <c r="D654" s="4">
        <v>-6.9321466795377429E-2</v>
      </c>
      <c r="E654">
        <v>2018</v>
      </c>
      <c r="F654" t="s">
        <v>23</v>
      </c>
      <c r="G654" t="s">
        <v>18</v>
      </c>
      <c r="H654" t="s">
        <v>26</v>
      </c>
      <c r="I654" t="s">
        <v>58</v>
      </c>
    </row>
    <row r="655" spans="1:9" x14ac:dyDescent="0.3">
      <c r="A655">
        <v>13263</v>
      </c>
      <c r="B655">
        <v>493</v>
      </c>
      <c r="C655">
        <v>1991</v>
      </c>
      <c r="D655" s="4">
        <v>5.437598764158301E-2</v>
      </c>
      <c r="E655">
        <v>2018</v>
      </c>
      <c r="F655" t="s">
        <v>24</v>
      </c>
      <c r="G655" t="s">
        <v>19</v>
      </c>
      <c r="H655" t="s">
        <v>27</v>
      </c>
      <c r="I655" t="s">
        <v>58</v>
      </c>
    </row>
    <row r="656" spans="1:9" x14ac:dyDescent="0.3">
      <c r="A656">
        <v>13265</v>
      </c>
      <c r="B656">
        <v>510</v>
      </c>
      <c r="C656">
        <v>106</v>
      </c>
      <c r="D656" s="4">
        <v>0.17247644026938275</v>
      </c>
      <c r="E656">
        <v>2018</v>
      </c>
      <c r="F656" t="s">
        <v>24</v>
      </c>
      <c r="G656" t="s">
        <v>31</v>
      </c>
      <c r="H656" t="s">
        <v>28</v>
      </c>
      <c r="I656" t="s">
        <v>58</v>
      </c>
    </row>
    <row r="657" spans="1:9" x14ac:dyDescent="0.3">
      <c r="A657">
        <v>13266</v>
      </c>
      <c r="B657">
        <v>532</v>
      </c>
      <c r="C657">
        <v>243</v>
      </c>
      <c r="D657" s="4">
        <v>9.4425845112285106E-2</v>
      </c>
      <c r="E657">
        <v>2018</v>
      </c>
      <c r="F657" t="s">
        <v>24</v>
      </c>
      <c r="G657" t="s">
        <v>31</v>
      </c>
      <c r="H657" t="s">
        <v>27</v>
      </c>
      <c r="I657" t="s">
        <v>58</v>
      </c>
    </row>
    <row r="658" spans="1:9" x14ac:dyDescent="0.3">
      <c r="A658">
        <v>13267</v>
      </c>
      <c r="B658">
        <v>497</v>
      </c>
      <c r="C658">
        <v>250</v>
      </c>
      <c r="D658" s="4">
        <v>9.6752913910313515E-2</v>
      </c>
      <c r="E658">
        <v>2018</v>
      </c>
      <c r="F658" t="s">
        <v>24</v>
      </c>
      <c r="G658" t="s">
        <v>31</v>
      </c>
      <c r="H658" t="s">
        <v>27</v>
      </c>
      <c r="I658" t="s">
        <v>58</v>
      </c>
    </row>
    <row r="659" spans="1:9" x14ac:dyDescent="0.3">
      <c r="A659">
        <v>13268</v>
      </c>
      <c r="B659">
        <v>495</v>
      </c>
      <c r="C659">
        <v>652</v>
      </c>
      <c r="D659" s="4">
        <v>4.1037079851248002E-3</v>
      </c>
      <c r="E659">
        <v>2018</v>
      </c>
      <c r="F659" t="s">
        <v>24</v>
      </c>
      <c r="G659" t="s">
        <v>19</v>
      </c>
      <c r="H659" t="s">
        <v>27</v>
      </c>
      <c r="I659" t="s">
        <v>58</v>
      </c>
    </row>
    <row r="660" spans="1:9" x14ac:dyDescent="0.3">
      <c r="A660">
        <v>13269</v>
      </c>
      <c r="B660">
        <v>504</v>
      </c>
      <c r="C660">
        <v>372</v>
      </c>
      <c r="D660" s="4">
        <v>0.15847489805234891</v>
      </c>
      <c r="E660">
        <v>2018</v>
      </c>
      <c r="F660" t="s">
        <v>24</v>
      </c>
      <c r="G660" t="s">
        <v>31</v>
      </c>
      <c r="H660" t="s">
        <v>28</v>
      </c>
      <c r="I660" t="s">
        <v>58</v>
      </c>
    </row>
    <row r="661" spans="1:9" x14ac:dyDescent="0.3">
      <c r="A661">
        <v>13270</v>
      </c>
      <c r="B661">
        <v>509</v>
      </c>
      <c r="C661">
        <v>1</v>
      </c>
      <c r="D661" s="4">
        <v>0.50402216228038199</v>
      </c>
      <c r="E661">
        <v>2018</v>
      </c>
      <c r="F661" t="s">
        <v>24</v>
      </c>
      <c r="G661" t="s">
        <v>18</v>
      </c>
      <c r="H661" t="s">
        <v>30</v>
      </c>
      <c r="I661" t="s">
        <v>58</v>
      </c>
    </row>
    <row r="662" spans="1:9" x14ac:dyDescent="0.3">
      <c r="A662">
        <v>13271</v>
      </c>
      <c r="B662">
        <v>909</v>
      </c>
      <c r="C662">
        <v>75</v>
      </c>
      <c r="D662" s="4">
        <v>-1.2060858869997689E-2</v>
      </c>
      <c r="E662">
        <v>2017</v>
      </c>
      <c r="F662" t="s">
        <v>24</v>
      </c>
      <c r="G662" t="s">
        <v>18</v>
      </c>
      <c r="H662" t="s">
        <v>26</v>
      </c>
      <c r="I662" t="s">
        <v>58</v>
      </c>
    </row>
    <row r="663" spans="1:9" x14ac:dyDescent="0.3">
      <c r="A663">
        <v>13272</v>
      </c>
      <c r="B663">
        <v>903</v>
      </c>
      <c r="C663">
        <v>14</v>
      </c>
      <c r="D663" s="4">
        <v>0.31694742481441662</v>
      </c>
      <c r="E663">
        <v>2017</v>
      </c>
      <c r="F663" t="s">
        <v>24</v>
      </c>
      <c r="G663" t="s">
        <v>18</v>
      </c>
      <c r="H663" t="s">
        <v>30</v>
      </c>
      <c r="I663" t="s">
        <v>58</v>
      </c>
    </row>
    <row r="664" spans="1:9" x14ac:dyDescent="0.3">
      <c r="A664">
        <v>13273</v>
      </c>
      <c r="B664">
        <v>985</v>
      </c>
      <c r="C664">
        <v>15</v>
      </c>
      <c r="D664" s="4">
        <v>-6.7709536637091589E-2</v>
      </c>
      <c r="E664">
        <v>2017</v>
      </c>
      <c r="F664" t="s">
        <v>23</v>
      </c>
      <c r="G664" t="s">
        <v>18</v>
      </c>
      <c r="H664" t="s">
        <v>26</v>
      </c>
      <c r="I664" t="s">
        <v>58</v>
      </c>
    </row>
    <row r="665" spans="1:9" x14ac:dyDescent="0.3">
      <c r="A665">
        <v>13276</v>
      </c>
      <c r="B665">
        <v>935</v>
      </c>
      <c r="C665">
        <v>30</v>
      </c>
      <c r="D665" s="4">
        <v>0.17108234537427283</v>
      </c>
      <c r="E665">
        <v>2017</v>
      </c>
      <c r="F665" t="s">
        <v>24</v>
      </c>
      <c r="G665" t="s">
        <v>18</v>
      </c>
      <c r="H665" t="s">
        <v>28</v>
      </c>
      <c r="I665" t="s">
        <v>58</v>
      </c>
    </row>
    <row r="666" spans="1:9" x14ac:dyDescent="0.3">
      <c r="A666">
        <v>13277</v>
      </c>
      <c r="B666">
        <v>887</v>
      </c>
      <c r="C666">
        <v>8</v>
      </c>
      <c r="D666" s="4">
        <v>-7.1262574388892497E-2</v>
      </c>
      <c r="E666">
        <v>2017</v>
      </c>
      <c r="F666" t="s">
        <v>24</v>
      </c>
      <c r="G666" t="s">
        <v>18</v>
      </c>
      <c r="H666" t="s">
        <v>26</v>
      </c>
      <c r="I666" t="s">
        <v>58</v>
      </c>
    </row>
    <row r="667" spans="1:9" x14ac:dyDescent="0.3">
      <c r="A667">
        <v>13278</v>
      </c>
      <c r="B667">
        <v>912</v>
      </c>
      <c r="C667">
        <v>43</v>
      </c>
      <c r="D667" s="4">
        <v>1.1482684414620284E-5</v>
      </c>
      <c r="E667">
        <v>2017</v>
      </c>
      <c r="F667" t="s">
        <v>24</v>
      </c>
      <c r="G667" t="s">
        <v>18</v>
      </c>
      <c r="H667" t="s">
        <v>27</v>
      </c>
      <c r="I667" t="s">
        <v>58</v>
      </c>
    </row>
    <row r="668" spans="1:9" x14ac:dyDescent="0.3">
      <c r="A668">
        <v>13279</v>
      </c>
      <c r="B668">
        <v>950</v>
      </c>
      <c r="C668">
        <v>7</v>
      </c>
      <c r="D668" s="4">
        <v>5.3229349777896813E-3</v>
      </c>
      <c r="E668">
        <v>2017</v>
      </c>
      <c r="F668" t="s">
        <v>23</v>
      </c>
      <c r="G668" t="s">
        <v>18</v>
      </c>
      <c r="H668" t="s">
        <v>27</v>
      </c>
      <c r="I668" t="s">
        <v>58</v>
      </c>
    </row>
    <row r="669" spans="1:9" x14ac:dyDescent="0.3">
      <c r="A669">
        <v>13280</v>
      </c>
      <c r="B669">
        <v>646</v>
      </c>
      <c r="C669">
        <v>106</v>
      </c>
      <c r="D669" s="4">
        <v>9.5758236834227628E-2</v>
      </c>
      <c r="E669">
        <v>2018</v>
      </c>
      <c r="F669" t="s">
        <v>23</v>
      </c>
      <c r="G669" t="s">
        <v>31</v>
      </c>
      <c r="H669" t="s">
        <v>27</v>
      </c>
      <c r="I669" t="s">
        <v>58</v>
      </c>
    </row>
    <row r="670" spans="1:9" x14ac:dyDescent="0.3">
      <c r="A670">
        <v>13282</v>
      </c>
      <c r="B670">
        <v>571</v>
      </c>
      <c r="C670">
        <v>41</v>
      </c>
      <c r="D670" s="4">
        <v>0.30160737259433423</v>
      </c>
      <c r="E670">
        <v>2018</v>
      </c>
      <c r="F670" t="s">
        <v>24</v>
      </c>
      <c r="G670" t="s">
        <v>18</v>
      </c>
      <c r="H670" t="s">
        <v>30</v>
      </c>
      <c r="I670" t="s">
        <v>58</v>
      </c>
    </row>
    <row r="671" spans="1:9" x14ac:dyDescent="0.3">
      <c r="A671">
        <v>13283</v>
      </c>
      <c r="B671">
        <v>1057</v>
      </c>
      <c r="C671">
        <v>2</v>
      </c>
      <c r="D671" s="4">
        <v>8.1406170233301739E-2</v>
      </c>
      <c r="E671">
        <v>2017</v>
      </c>
      <c r="F671" t="s">
        <v>22</v>
      </c>
      <c r="G671" t="s">
        <v>18</v>
      </c>
      <c r="H671" t="s">
        <v>27</v>
      </c>
      <c r="I671" t="s">
        <v>58</v>
      </c>
    </row>
    <row r="672" spans="1:9" x14ac:dyDescent="0.3">
      <c r="A672">
        <v>13284</v>
      </c>
      <c r="B672">
        <v>677</v>
      </c>
      <c r="C672">
        <v>24</v>
      </c>
      <c r="D672" s="4">
        <v>8.0625347051402577E-2</v>
      </c>
      <c r="E672">
        <v>2018</v>
      </c>
      <c r="F672" t="s">
        <v>22</v>
      </c>
      <c r="G672" t="s">
        <v>18</v>
      </c>
      <c r="H672" t="s">
        <v>27</v>
      </c>
      <c r="I672" t="s">
        <v>58</v>
      </c>
    </row>
    <row r="673" spans="1:9" x14ac:dyDescent="0.3">
      <c r="A673">
        <v>13285</v>
      </c>
      <c r="B673">
        <v>557</v>
      </c>
      <c r="C673">
        <v>208</v>
      </c>
      <c r="D673" s="4">
        <v>4.3481945269073464E-3</v>
      </c>
      <c r="E673">
        <v>2018</v>
      </c>
      <c r="F673" t="s">
        <v>24</v>
      </c>
      <c r="G673" t="s">
        <v>31</v>
      </c>
      <c r="H673" t="s">
        <v>27</v>
      </c>
      <c r="I673" t="s">
        <v>58</v>
      </c>
    </row>
    <row r="674" spans="1:9" x14ac:dyDescent="0.3">
      <c r="A674">
        <v>13291</v>
      </c>
      <c r="B674">
        <v>1027</v>
      </c>
      <c r="C674">
        <v>36</v>
      </c>
      <c r="D674" s="4">
        <v>2.3721440214203752E-2</v>
      </c>
      <c r="E674">
        <v>2017</v>
      </c>
      <c r="F674" t="s">
        <v>23</v>
      </c>
      <c r="G674" t="s">
        <v>18</v>
      </c>
      <c r="H674" t="s">
        <v>27</v>
      </c>
      <c r="I674" t="s">
        <v>58</v>
      </c>
    </row>
    <row r="675" spans="1:9" x14ac:dyDescent="0.3">
      <c r="A675">
        <v>13292</v>
      </c>
      <c r="B675">
        <v>910</v>
      </c>
      <c r="C675">
        <v>29</v>
      </c>
      <c r="D675" s="4">
        <v>0.10130895628912059</v>
      </c>
      <c r="E675">
        <v>2017</v>
      </c>
      <c r="F675" t="s">
        <v>24</v>
      </c>
      <c r="G675" t="s">
        <v>18</v>
      </c>
      <c r="H675" t="s">
        <v>28</v>
      </c>
      <c r="I675" t="s">
        <v>58</v>
      </c>
    </row>
    <row r="676" spans="1:9" x14ac:dyDescent="0.3">
      <c r="A676">
        <v>13294</v>
      </c>
      <c r="B676">
        <v>585</v>
      </c>
      <c r="C676">
        <v>58</v>
      </c>
      <c r="D676" s="4">
        <v>4.6866669290899055E-2</v>
      </c>
      <c r="E676">
        <v>2018</v>
      </c>
      <c r="F676" t="s">
        <v>23</v>
      </c>
      <c r="G676" t="s">
        <v>18</v>
      </c>
      <c r="H676" t="s">
        <v>27</v>
      </c>
      <c r="I676" t="s">
        <v>58</v>
      </c>
    </row>
    <row r="677" spans="1:9" x14ac:dyDescent="0.3">
      <c r="A677">
        <v>13295</v>
      </c>
      <c r="B677">
        <v>502</v>
      </c>
      <c r="C677">
        <v>10</v>
      </c>
      <c r="D677" s="4">
        <v>0.17217027014488015</v>
      </c>
      <c r="E677">
        <v>2018</v>
      </c>
      <c r="F677" t="s">
        <v>24</v>
      </c>
      <c r="G677" t="s">
        <v>18</v>
      </c>
      <c r="H677" t="s">
        <v>28</v>
      </c>
      <c r="I677" t="s">
        <v>58</v>
      </c>
    </row>
    <row r="678" spans="1:9" x14ac:dyDescent="0.3">
      <c r="A678">
        <v>13296</v>
      </c>
      <c r="B678">
        <v>1009</v>
      </c>
      <c r="C678">
        <v>5</v>
      </c>
      <c r="D678" s="4">
        <v>0.45583527822776271</v>
      </c>
      <c r="E678">
        <v>2017</v>
      </c>
      <c r="F678" t="s">
        <v>23</v>
      </c>
      <c r="G678" t="s">
        <v>18</v>
      </c>
      <c r="H678" t="s">
        <v>30</v>
      </c>
      <c r="I678" t="s">
        <v>58</v>
      </c>
    </row>
    <row r="679" spans="1:9" x14ac:dyDescent="0.3">
      <c r="A679">
        <v>13297</v>
      </c>
      <c r="B679">
        <v>879</v>
      </c>
      <c r="C679">
        <v>51</v>
      </c>
      <c r="D679" s="4">
        <v>6.1781497917351998E-2</v>
      </c>
      <c r="E679">
        <v>2017</v>
      </c>
      <c r="F679" t="s">
        <v>24</v>
      </c>
      <c r="G679" t="s">
        <v>18</v>
      </c>
      <c r="H679" t="s">
        <v>27</v>
      </c>
      <c r="I679" t="s">
        <v>58</v>
      </c>
    </row>
    <row r="680" spans="1:9" x14ac:dyDescent="0.3">
      <c r="A680">
        <v>13298</v>
      </c>
      <c r="B680">
        <v>873</v>
      </c>
      <c r="C680">
        <v>2</v>
      </c>
      <c r="D680" s="4">
        <v>0.34150357716852558</v>
      </c>
      <c r="E680">
        <v>2017</v>
      </c>
      <c r="F680" t="s">
        <v>24</v>
      </c>
      <c r="G680" t="s">
        <v>18</v>
      </c>
      <c r="H680" t="s">
        <v>30</v>
      </c>
      <c r="I680" t="s">
        <v>58</v>
      </c>
    </row>
    <row r="681" spans="1:9" x14ac:dyDescent="0.3">
      <c r="A681">
        <v>13299</v>
      </c>
      <c r="B681">
        <v>608</v>
      </c>
      <c r="C681">
        <v>9</v>
      </c>
      <c r="D681" s="4">
        <v>-7.1292025749535234E-2</v>
      </c>
      <c r="E681">
        <v>2018</v>
      </c>
      <c r="F681" t="s">
        <v>23</v>
      </c>
      <c r="G681" t="s">
        <v>18</v>
      </c>
      <c r="H681" t="s">
        <v>26</v>
      </c>
      <c r="I681" t="s">
        <v>58</v>
      </c>
    </row>
    <row r="682" spans="1:9" x14ac:dyDescent="0.3">
      <c r="A682">
        <v>13300</v>
      </c>
      <c r="B682">
        <v>507</v>
      </c>
      <c r="C682">
        <v>40</v>
      </c>
      <c r="D682" s="4">
        <v>0.12158050837524828</v>
      </c>
      <c r="E682">
        <v>2018</v>
      </c>
      <c r="F682" t="s">
        <v>24</v>
      </c>
      <c r="G682" t="s">
        <v>18</v>
      </c>
      <c r="H682" t="s">
        <v>28</v>
      </c>
      <c r="I682" t="s">
        <v>58</v>
      </c>
    </row>
    <row r="683" spans="1:9" x14ac:dyDescent="0.3">
      <c r="A683">
        <v>13301</v>
      </c>
      <c r="B683">
        <v>561</v>
      </c>
      <c r="C683">
        <v>58</v>
      </c>
      <c r="D683" s="4">
        <v>0.14492907615659806</v>
      </c>
      <c r="E683">
        <v>2018</v>
      </c>
      <c r="F683" t="s">
        <v>24</v>
      </c>
      <c r="G683" t="s">
        <v>18</v>
      </c>
      <c r="H683" t="s">
        <v>28</v>
      </c>
      <c r="I683" t="s">
        <v>58</v>
      </c>
    </row>
    <row r="684" spans="1:9" x14ac:dyDescent="0.3">
      <c r="A684">
        <v>13304</v>
      </c>
      <c r="B684">
        <v>494</v>
      </c>
      <c r="C684">
        <v>21</v>
      </c>
      <c r="D684" s="4">
        <v>0.14799788788634197</v>
      </c>
      <c r="E684">
        <v>2018</v>
      </c>
      <c r="F684" t="s">
        <v>24</v>
      </c>
      <c r="G684" t="s">
        <v>18</v>
      </c>
      <c r="H684" t="s">
        <v>28</v>
      </c>
      <c r="I684" t="s">
        <v>58</v>
      </c>
    </row>
    <row r="685" spans="1:9" x14ac:dyDescent="0.3">
      <c r="A685">
        <v>13305</v>
      </c>
      <c r="B685">
        <v>635</v>
      </c>
      <c r="C685">
        <v>64</v>
      </c>
      <c r="D685" s="4">
        <v>1.0896333094019427E-2</v>
      </c>
      <c r="E685">
        <v>2018</v>
      </c>
      <c r="F685" t="s">
        <v>23</v>
      </c>
      <c r="G685" t="s">
        <v>18</v>
      </c>
      <c r="H685" t="s">
        <v>27</v>
      </c>
      <c r="I685" t="s">
        <v>58</v>
      </c>
    </row>
    <row r="686" spans="1:9" x14ac:dyDescent="0.3">
      <c r="A686">
        <v>13307</v>
      </c>
      <c r="B686">
        <v>992</v>
      </c>
      <c r="C686">
        <v>1</v>
      </c>
      <c r="D686" s="4">
        <v>0.21636029623896572</v>
      </c>
      <c r="E686">
        <v>2017</v>
      </c>
      <c r="F686" t="s">
        <v>23</v>
      </c>
      <c r="G686" t="s">
        <v>18</v>
      </c>
      <c r="H686" t="s">
        <v>29</v>
      </c>
      <c r="I686" t="s">
        <v>58</v>
      </c>
    </row>
    <row r="687" spans="1:9" x14ac:dyDescent="0.3">
      <c r="A687">
        <v>13308</v>
      </c>
      <c r="B687">
        <v>894</v>
      </c>
      <c r="C687">
        <v>54</v>
      </c>
      <c r="D687" s="4">
        <v>0.20751300498956549</v>
      </c>
      <c r="E687">
        <v>2017</v>
      </c>
      <c r="F687" t="s">
        <v>24</v>
      </c>
      <c r="G687" t="s">
        <v>18</v>
      </c>
      <c r="H687" t="s">
        <v>29</v>
      </c>
      <c r="I687" t="s">
        <v>58</v>
      </c>
    </row>
    <row r="688" spans="1:9" x14ac:dyDescent="0.3">
      <c r="A688">
        <v>13309</v>
      </c>
      <c r="B688">
        <v>545</v>
      </c>
      <c r="C688">
        <v>111</v>
      </c>
      <c r="D688" s="4">
        <v>8.190045126598193E-2</v>
      </c>
      <c r="E688">
        <v>2018</v>
      </c>
      <c r="F688" t="s">
        <v>24</v>
      </c>
      <c r="G688" t="s">
        <v>31</v>
      </c>
      <c r="H688" t="s">
        <v>27</v>
      </c>
      <c r="I688" t="s">
        <v>58</v>
      </c>
    </row>
    <row r="689" spans="1:9" x14ac:dyDescent="0.3">
      <c r="A689">
        <v>13310</v>
      </c>
      <c r="B689">
        <v>535</v>
      </c>
      <c r="C689">
        <v>70</v>
      </c>
      <c r="D689" s="4">
        <v>0.15998064702067827</v>
      </c>
      <c r="E689">
        <v>2018</v>
      </c>
      <c r="F689" t="s">
        <v>24</v>
      </c>
      <c r="G689" t="s">
        <v>18</v>
      </c>
      <c r="H689" t="s">
        <v>28</v>
      </c>
      <c r="I689" t="s">
        <v>58</v>
      </c>
    </row>
    <row r="690" spans="1:9" x14ac:dyDescent="0.3">
      <c r="A690">
        <v>13311</v>
      </c>
      <c r="B690">
        <v>876</v>
      </c>
      <c r="C690">
        <v>25</v>
      </c>
      <c r="D690" s="4">
        <v>1.0962932698986325E-2</v>
      </c>
      <c r="E690">
        <v>2017</v>
      </c>
      <c r="F690" t="s">
        <v>24</v>
      </c>
      <c r="G690" t="s">
        <v>18</v>
      </c>
      <c r="H690" t="s">
        <v>27</v>
      </c>
      <c r="I690" t="s">
        <v>58</v>
      </c>
    </row>
    <row r="691" spans="1:9" x14ac:dyDescent="0.3">
      <c r="A691">
        <v>13313</v>
      </c>
      <c r="B691">
        <v>541</v>
      </c>
      <c r="C691">
        <v>106</v>
      </c>
      <c r="D691" s="4">
        <v>7.9540106782107448E-2</v>
      </c>
      <c r="E691">
        <v>2018</v>
      </c>
      <c r="F691" t="s">
        <v>24</v>
      </c>
      <c r="G691" t="s">
        <v>31</v>
      </c>
      <c r="H691" t="s">
        <v>27</v>
      </c>
      <c r="I691" t="s">
        <v>58</v>
      </c>
    </row>
    <row r="692" spans="1:9" x14ac:dyDescent="0.3">
      <c r="A692">
        <v>13314</v>
      </c>
      <c r="B692">
        <v>873</v>
      </c>
      <c r="C692">
        <v>67</v>
      </c>
      <c r="D692" s="4">
        <v>0.31989785085512817</v>
      </c>
      <c r="E692">
        <v>2017</v>
      </c>
      <c r="F692" t="s">
        <v>24</v>
      </c>
      <c r="G692" t="s">
        <v>18</v>
      </c>
      <c r="H692" t="s">
        <v>30</v>
      </c>
      <c r="I692" t="s">
        <v>58</v>
      </c>
    </row>
    <row r="693" spans="1:9" x14ac:dyDescent="0.3">
      <c r="A693">
        <v>13316</v>
      </c>
      <c r="B693">
        <v>600</v>
      </c>
      <c r="C693">
        <v>94</v>
      </c>
      <c r="D693" s="4">
        <v>0.18324781854937058</v>
      </c>
      <c r="E693">
        <v>2018</v>
      </c>
      <c r="F693" t="s">
        <v>23</v>
      </c>
      <c r="G693" t="s">
        <v>18</v>
      </c>
      <c r="H693" t="s">
        <v>28</v>
      </c>
      <c r="I693" t="s">
        <v>58</v>
      </c>
    </row>
    <row r="694" spans="1:9" x14ac:dyDescent="0.3">
      <c r="A694">
        <v>13317</v>
      </c>
      <c r="B694">
        <v>501</v>
      </c>
      <c r="C694">
        <v>62</v>
      </c>
      <c r="D694" s="4">
        <v>1.4551332333296486E-2</v>
      </c>
      <c r="E694">
        <v>2018</v>
      </c>
      <c r="F694" t="s">
        <v>24</v>
      </c>
      <c r="G694" t="s">
        <v>18</v>
      </c>
      <c r="H694" t="s">
        <v>27</v>
      </c>
      <c r="I694" t="s">
        <v>58</v>
      </c>
    </row>
    <row r="695" spans="1:9" x14ac:dyDescent="0.3">
      <c r="A695">
        <v>13318</v>
      </c>
      <c r="B695">
        <v>909</v>
      </c>
      <c r="C695">
        <v>12</v>
      </c>
      <c r="D695" s="4">
        <v>-9.3778474248479279E-2</v>
      </c>
      <c r="E695">
        <v>2017</v>
      </c>
      <c r="F695" t="s">
        <v>24</v>
      </c>
      <c r="G695" t="s">
        <v>18</v>
      </c>
      <c r="H695" t="s">
        <v>26</v>
      </c>
      <c r="I695" t="s">
        <v>58</v>
      </c>
    </row>
    <row r="696" spans="1:9" x14ac:dyDescent="0.3">
      <c r="A696">
        <v>13319</v>
      </c>
      <c r="B696">
        <v>497</v>
      </c>
      <c r="C696">
        <v>512</v>
      </c>
      <c r="D696" s="4">
        <v>9.428428153443158E-2</v>
      </c>
      <c r="E696">
        <v>2018</v>
      </c>
      <c r="F696" t="s">
        <v>24</v>
      </c>
      <c r="G696" t="s">
        <v>19</v>
      </c>
      <c r="H696" t="s">
        <v>27</v>
      </c>
      <c r="I696" t="s">
        <v>58</v>
      </c>
    </row>
    <row r="697" spans="1:9" x14ac:dyDescent="0.3">
      <c r="A697">
        <v>13320</v>
      </c>
      <c r="B697">
        <v>542</v>
      </c>
      <c r="C697">
        <v>67</v>
      </c>
      <c r="D697" s="4">
        <v>5.5609086303176861E-2</v>
      </c>
      <c r="E697">
        <v>2018</v>
      </c>
      <c r="F697" t="s">
        <v>24</v>
      </c>
      <c r="G697" t="s">
        <v>18</v>
      </c>
      <c r="H697" t="s">
        <v>27</v>
      </c>
      <c r="I697" t="s">
        <v>58</v>
      </c>
    </row>
    <row r="698" spans="1:9" x14ac:dyDescent="0.3">
      <c r="A698">
        <v>13321</v>
      </c>
      <c r="B698">
        <v>944</v>
      </c>
      <c r="C698">
        <v>11</v>
      </c>
      <c r="D698" s="4">
        <v>5.5555732291748781E-2</v>
      </c>
      <c r="E698">
        <v>2017</v>
      </c>
      <c r="F698" t="s">
        <v>23</v>
      </c>
      <c r="G698" t="s">
        <v>18</v>
      </c>
      <c r="H698" t="s">
        <v>27</v>
      </c>
      <c r="I698" t="s">
        <v>58</v>
      </c>
    </row>
    <row r="699" spans="1:9" x14ac:dyDescent="0.3">
      <c r="A699">
        <v>13322</v>
      </c>
      <c r="B699">
        <v>889</v>
      </c>
      <c r="C699">
        <v>25</v>
      </c>
      <c r="D699" s="4">
        <v>-3.7250632651608502E-2</v>
      </c>
      <c r="E699">
        <v>2017</v>
      </c>
      <c r="F699" t="s">
        <v>24</v>
      </c>
      <c r="G699" t="s">
        <v>18</v>
      </c>
      <c r="H699" t="s">
        <v>26</v>
      </c>
      <c r="I699" t="s">
        <v>58</v>
      </c>
    </row>
    <row r="700" spans="1:9" x14ac:dyDescent="0.3">
      <c r="A700">
        <v>13323</v>
      </c>
      <c r="B700">
        <v>875</v>
      </c>
      <c r="C700">
        <v>18</v>
      </c>
      <c r="D700" s="4">
        <v>5.3888351195517881E-2</v>
      </c>
      <c r="E700">
        <v>2017</v>
      </c>
      <c r="F700" t="s">
        <v>24</v>
      </c>
      <c r="G700" t="s">
        <v>18</v>
      </c>
      <c r="H700" t="s">
        <v>27</v>
      </c>
      <c r="I700" t="s">
        <v>58</v>
      </c>
    </row>
    <row r="701" spans="1:9" x14ac:dyDescent="0.3">
      <c r="A701">
        <v>13324</v>
      </c>
      <c r="B701">
        <v>503</v>
      </c>
      <c r="C701">
        <v>72</v>
      </c>
      <c r="D701" s="4">
        <v>-4.9512538153195798E-2</v>
      </c>
      <c r="E701">
        <v>2018</v>
      </c>
      <c r="F701" t="s">
        <v>24</v>
      </c>
      <c r="G701" t="s">
        <v>18</v>
      </c>
      <c r="H701" t="s">
        <v>26</v>
      </c>
      <c r="I701" t="s">
        <v>58</v>
      </c>
    </row>
    <row r="702" spans="1:9" x14ac:dyDescent="0.3">
      <c r="A702">
        <v>13325</v>
      </c>
      <c r="B702">
        <v>953</v>
      </c>
      <c r="C702">
        <v>11</v>
      </c>
      <c r="D702" s="4">
        <v>0.34940810646383991</v>
      </c>
      <c r="E702">
        <v>2017</v>
      </c>
      <c r="F702" t="s">
        <v>23</v>
      </c>
      <c r="G702" t="s">
        <v>18</v>
      </c>
      <c r="H702" t="s">
        <v>30</v>
      </c>
      <c r="I702" t="s">
        <v>58</v>
      </c>
    </row>
    <row r="703" spans="1:9" x14ac:dyDescent="0.3">
      <c r="A703">
        <v>13327</v>
      </c>
      <c r="B703">
        <v>508</v>
      </c>
      <c r="C703">
        <v>106</v>
      </c>
      <c r="D703" s="4">
        <v>0.15744331573334633</v>
      </c>
      <c r="E703">
        <v>2018</v>
      </c>
      <c r="F703" t="s">
        <v>24</v>
      </c>
      <c r="G703" t="s">
        <v>31</v>
      </c>
      <c r="H703" t="s">
        <v>28</v>
      </c>
      <c r="I703" t="s">
        <v>58</v>
      </c>
    </row>
    <row r="704" spans="1:9" x14ac:dyDescent="0.3">
      <c r="A704">
        <v>13328</v>
      </c>
      <c r="B704">
        <v>662</v>
      </c>
      <c r="C704">
        <v>33</v>
      </c>
      <c r="D704" s="4">
        <v>-6.5203460293875252E-3</v>
      </c>
      <c r="E704">
        <v>2018</v>
      </c>
      <c r="F704" t="s">
        <v>23</v>
      </c>
      <c r="G704" t="s">
        <v>18</v>
      </c>
      <c r="H704" t="s">
        <v>26</v>
      </c>
      <c r="I704" t="s">
        <v>58</v>
      </c>
    </row>
    <row r="705" spans="1:9" x14ac:dyDescent="0.3">
      <c r="A705">
        <v>13329</v>
      </c>
      <c r="B705">
        <v>509</v>
      </c>
      <c r="C705">
        <v>13</v>
      </c>
      <c r="D705" s="4">
        <v>-7.809950655903905E-2</v>
      </c>
      <c r="E705">
        <v>2018</v>
      </c>
      <c r="F705" t="s">
        <v>24</v>
      </c>
      <c r="G705" t="s">
        <v>18</v>
      </c>
      <c r="H705" t="s">
        <v>26</v>
      </c>
      <c r="I705" t="s">
        <v>58</v>
      </c>
    </row>
    <row r="706" spans="1:9" x14ac:dyDescent="0.3">
      <c r="A706">
        <v>13330</v>
      </c>
      <c r="B706">
        <v>652</v>
      </c>
      <c r="C706">
        <v>50</v>
      </c>
      <c r="D706" s="4">
        <v>0.14190374921644641</v>
      </c>
      <c r="E706">
        <v>2018</v>
      </c>
      <c r="F706" t="s">
        <v>23</v>
      </c>
      <c r="G706" t="s">
        <v>18</v>
      </c>
      <c r="H706" t="s">
        <v>28</v>
      </c>
      <c r="I706" t="s">
        <v>58</v>
      </c>
    </row>
    <row r="707" spans="1:9" x14ac:dyDescent="0.3">
      <c r="A707">
        <v>13332</v>
      </c>
      <c r="B707">
        <v>886</v>
      </c>
      <c r="C707">
        <v>21</v>
      </c>
      <c r="D707" s="4">
        <v>-1.2881956397184677E-2</v>
      </c>
      <c r="E707">
        <v>2017</v>
      </c>
      <c r="F707" t="s">
        <v>24</v>
      </c>
      <c r="G707" t="s">
        <v>18</v>
      </c>
      <c r="H707" t="s">
        <v>26</v>
      </c>
      <c r="I707" t="s">
        <v>58</v>
      </c>
    </row>
    <row r="708" spans="1:9" x14ac:dyDescent="0.3">
      <c r="A708">
        <v>13334</v>
      </c>
      <c r="B708">
        <v>631</v>
      </c>
      <c r="C708">
        <v>365</v>
      </c>
      <c r="D708" s="4">
        <v>0.13073679272071739</v>
      </c>
      <c r="E708">
        <v>2018</v>
      </c>
      <c r="F708" t="s">
        <v>23</v>
      </c>
      <c r="G708" t="s">
        <v>31</v>
      </c>
      <c r="H708" t="s">
        <v>28</v>
      </c>
      <c r="I708" t="s">
        <v>58</v>
      </c>
    </row>
    <row r="709" spans="1:9" x14ac:dyDescent="0.3">
      <c r="A709">
        <v>13336</v>
      </c>
      <c r="B709">
        <v>949</v>
      </c>
      <c r="C709">
        <v>50</v>
      </c>
      <c r="D709" s="4">
        <v>6.8271558922557485E-2</v>
      </c>
      <c r="E709">
        <v>2017</v>
      </c>
      <c r="F709" t="s">
        <v>23</v>
      </c>
      <c r="G709" t="s">
        <v>18</v>
      </c>
      <c r="H709" t="s">
        <v>27</v>
      </c>
      <c r="I709" t="s">
        <v>58</v>
      </c>
    </row>
    <row r="710" spans="1:9" x14ac:dyDescent="0.3">
      <c r="A710">
        <v>13338</v>
      </c>
      <c r="B710">
        <v>1026</v>
      </c>
      <c r="C710">
        <v>20</v>
      </c>
      <c r="D710" s="4">
        <v>0.11441376052677228</v>
      </c>
      <c r="E710">
        <v>2017</v>
      </c>
      <c r="F710" t="s">
        <v>23</v>
      </c>
      <c r="G710" t="s">
        <v>18</v>
      </c>
      <c r="H710" t="s">
        <v>28</v>
      </c>
      <c r="I710" t="s">
        <v>58</v>
      </c>
    </row>
    <row r="711" spans="1:9" x14ac:dyDescent="0.3">
      <c r="A711">
        <v>13339</v>
      </c>
      <c r="B711">
        <v>1072</v>
      </c>
      <c r="C711">
        <v>53</v>
      </c>
      <c r="D711" s="4">
        <v>0.31060635821606147</v>
      </c>
      <c r="E711">
        <v>2017</v>
      </c>
      <c r="F711" t="s">
        <v>22</v>
      </c>
      <c r="G711" t="s">
        <v>18</v>
      </c>
      <c r="H711" t="s">
        <v>30</v>
      </c>
      <c r="I711" t="s">
        <v>58</v>
      </c>
    </row>
    <row r="712" spans="1:9" x14ac:dyDescent="0.3">
      <c r="A712">
        <v>13340</v>
      </c>
      <c r="B712">
        <v>917</v>
      </c>
      <c r="C712">
        <v>123</v>
      </c>
      <c r="D712" s="4">
        <v>0.15480883810881785</v>
      </c>
      <c r="E712">
        <v>2017</v>
      </c>
      <c r="F712" t="s">
        <v>24</v>
      </c>
      <c r="G712" t="s">
        <v>31</v>
      </c>
      <c r="H712" t="s">
        <v>28</v>
      </c>
      <c r="I712" t="s">
        <v>58</v>
      </c>
    </row>
    <row r="713" spans="1:9" x14ac:dyDescent="0.3">
      <c r="A713">
        <v>13341</v>
      </c>
      <c r="B713">
        <v>588</v>
      </c>
      <c r="C713">
        <v>40</v>
      </c>
      <c r="D713" s="4">
        <v>-0.10040988282649022</v>
      </c>
      <c r="E713">
        <v>2018</v>
      </c>
      <c r="F713" t="s">
        <v>23</v>
      </c>
      <c r="G713" t="s">
        <v>18</v>
      </c>
      <c r="H713" t="s">
        <v>26</v>
      </c>
      <c r="I713" t="s">
        <v>58</v>
      </c>
    </row>
    <row r="714" spans="1:9" x14ac:dyDescent="0.3">
      <c r="A714">
        <v>13343</v>
      </c>
      <c r="B714">
        <v>510</v>
      </c>
      <c r="C714">
        <v>33</v>
      </c>
      <c r="D714" s="4">
        <v>0.13307921778732282</v>
      </c>
      <c r="E714">
        <v>2018</v>
      </c>
      <c r="F714" t="s">
        <v>24</v>
      </c>
      <c r="G714" t="s">
        <v>18</v>
      </c>
      <c r="H714" t="s">
        <v>28</v>
      </c>
      <c r="I714" t="s">
        <v>58</v>
      </c>
    </row>
    <row r="715" spans="1:9" x14ac:dyDescent="0.3">
      <c r="A715">
        <v>13344</v>
      </c>
      <c r="B715">
        <v>939</v>
      </c>
      <c r="C715">
        <v>113</v>
      </c>
      <c r="D715" s="4">
        <v>-0.12615332178984132</v>
      </c>
      <c r="E715">
        <v>2017</v>
      </c>
      <c r="F715" t="s">
        <v>24</v>
      </c>
      <c r="G715" t="s">
        <v>31</v>
      </c>
      <c r="H715" t="s">
        <v>26</v>
      </c>
      <c r="I715" t="s">
        <v>58</v>
      </c>
    </row>
    <row r="716" spans="1:9" x14ac:dyDescent="0.3">
      <c r="A716">
        <v>13345</v>
      </c>
      <c r="B716">
        <v>1159</v>
      </c>
      <c r="C716">
        <v>18</v>
      </c>
      <c r="D716" s="4">
        <v>0.13534983437946377</v>
      </c>
      <c r="E716">
        <v>2017</v>
      </c>
      <c r="F716" t="s">
        <v>21</v>
      </c>
      <c r="G716" t="s">
        <v>18</v>
      </c>
      <c r="H716" t="s">
        <v>28</v>
      </c>
      <c r="I716" t="s">
        <v>58</v>
      </c>
    </row>
    <row r="717" spans="1:9" x14ac:dyDescent="0.3">
      <c r="A717">
        <v>13347</v>
      </c>
      <c r="B717">
        <v>942</v>
      </c>
      <c r="C717">
        <v>7</v>
      </c>
      <c r="D717" s="4">
        <v>3.8777121743670928E-2</v>
      </c>
      <c r="E717">
        <v>2017</v>
      </c>
      <c r="F717" t="s">
        <v>23</v>
      </c>
      <c r="G717" t="s">
        <v>18</v>
      </c>
      <c r="H717" t="s">
        <v>27</v>
      </c>
      <c r="I717" t="s">
        <v>58</v>
      </c>
    </row>
    <row r="718" spans="1:9" x14ac:dyDescent="0.3">
      <c r="A718">
        <v>13348</v>
      </c>
      <c r="B718">
        <v>936</v>
      </c>
      <c r="C718">
        <v>13</v>
      </c>
      <c r="D718" s="4">
        <v>0.18658963212749088</v>
      </c>
      <c r="E718">
        <v>2017</v>
      </c>
      <c r="F718" t="s">
        <v>24</v>
      </c>
      <c r="G718" t="s">
        <v>18</v>
      </c>
      <c r="H718" t="s">
        <v>28</v>
      </c>
      <c r="I718" t="s">
        <v>58</v>
      </c>
    </row>
    <row r="719" spans="1:9" x14ac:dyDescent="0.3">
      <c r="A719">
        <v>13349</v>
      </c>
      <c r="B719">
        <v>882</v>
      </c>
      <c r="C719">
        <v>15</v>
      </c>
      <c r="D719" s="4">
        <v>9.2810247086459907E-2</v>
      </c>
      <c r="E719">
        <v>2017</v>
      </c>
      <c r="F719" t="s">
        <v>24</v>
      </c>
      <c r="G719" t="s">
        <v>18</v>
      </c>
      <c r="H719" t="s">
        <v>27</v>
      </c>
      <c r="I719" t="s">
        <v>58</v>
      </c>
    </row>
    <row r="720" spans="1:9" x14ac:dyDescent="0.3">
      <c r="A720">
        <v>13350</v>
      </c>
      <c r="B720">
        <v>888</v>
      </c>
      <c r="C720">
        <v>37</v>
      </c>
      <c r="D720" s="4">
        <v>6.0828691440345778E-2</v>
      </c>
      <c r="E720">
        <v>2017</v>
      </c>
      <c r="F720" t="s">
        <v>24</v>
      </c>
      <c r="G720" t="s">
        <v>18</v>
      </c>
      <c r="H720" t="s">
        <v>27</v>
      </c>
      <c r="I720" t="s">
        <v>58</v>
      </c>
    </row>
    <row r="721" spans="1:9" x14ac:dyDescent="0.3">
      <c r="A721">
        <v>13352</v>
      </c>
      <c r="B721">
        <v>879</v>
      </c>
      <c r="C721">
        <v>1</v>
      </c>
      <c r="D721" s="4">
        <v>-7.6440871915423828E-2</v>
      </c>
      <c r="E721">
        <v>2017</v>
      </c>
      <c r="F721" t="s">
        <v>24</v>
      </c>
      <c r="G721" t="s">
        <v>18</v>
      </c>
      <c r="H721" t="s">
        <v>26</v>
      </c>
      <c r="I721" t="s">
        <v>58</v>
      </c>
    </row>
    <row r="722" spans="1:9" x14ac:dyDescent="0.3">
      <c r="A722">
        <v>13354</v>
      </c>
      <c r="B722">
        <v>943</v>
      </c>
      <c r="C722">
        <v>50</v>
      </c>
      <c r="D722" s="4">
        <v>0.13184745966035391</v>
      </c>
      <c r="E722">
        <v>2017</v>
      </c>
      <c r="F722" t="s">
        <v>23</v>
      </c>
      <c r="G722" t="s">
        <v>18</v>
      </c>
      <c r="H722" t="s">
        <v>28</v>
      </c>
      <c r="I722" t="s">
        <v>58</v>
      </c>
    </row>
    <row r="723" spans="1:9" x14ac:dyDescent="0.3">
      <c r="A723">
        <v>13355</v>
      </c>
      <c r="B723">
        <v>994</v>
      </c>
      <c r="C723">
        <v>31</v>
      </c>
      <c r="D723" s="4">
        <v>-7.4254737208850646E-2</v>
      </c>
      <c r="E723">
        <v>2017</v>
      </c>
      <c r="F723" t="s">
        <v>23</v>
      </c>
      <c r="G723" t="s">
        <v>18</v>
      </c>
      <c r="H723" t="s">
        <v>26</v>
      </c>
      <c r="I723" t="s">
        <v>58</v>
      </c>
    </row>
    <row r="724" spans="1:9" x14ac:dyDescent="0.3">
      <c r="A724">
        <v>13357</v>
      </c>
      <c r="B724">
        <v>587</v>
      </c>
      <c r="C724">
        <v>159</v>
      </c>
      <c r="D724" s="4">
        <v>5.5716399735865119E-2</v>
      </c>
      <c r="E724">
        <v>2018</v>
      </c>
      <c r="F724" t="s">
        <v>23</v>
      </c>
      <c r="G724" t="s">
        <v>31</v>
      </c>
      <c r="H724" t="s">
        <v>27</v>
      </c>
      <c r="I724" t="s">
        <v>58</v>
      </c>
    </row>
    <row r="725" spans="1:9" x14ac:dyDescent="0.3">
      <c r="A725">
        <v>13358</v>
      </c>
      <c r="B725">
        <v>595</v>
      </c>
      <c r="C725">
        <v>55</v>
      </c>
      <c r="D725" s="4">
        <v>0.27909108035515362</v>
      </c>
      <c r="E725">
        <v>2018</v>
      </c>
      <c r="F725" t="s">
        <v>23</v>
      </c>
      <c r="G725" t="s">
        <v>18</v>
      </c>
      <c r="H725" t="s">
        <v>29</v>
      </c>
      <c r="I725" t="s">
        <v>58</v>
      </c>
    </row>
    <row r="726" spans="1:9" x14ac:dyDescent="0.3">
      <c r="A726">
        <v>13359</v>
      </c>
      <c r="B726">
        <v>935</v>
      </c>
      <c r="C726">
        <v>21</v>
      </c>
      <c r="D726" s="4">
        <v>0.21142157351390087</v>
      </c>
      <c r="E726">
        <v>2017</v>
      </c>
      <c r="F726" t="s">
        <v>24</v>
      </c>
      <c r="G726" t="s">
        <v>18</v>
      </c>
      <c r="H726" t="s">
        <v>29</v>
      </c>
      <c r="I726" t="s">
        <v>58</v>
      </c>
    </row>
    <row r="727" spans="1:9" x14ac:dyDescent="0.3">
      <c r="A727">
        <v>13362</v>
      </c>
      <c r="B727">
        <v>581</v>
      </c>
      <c r="C727">
        <v>197</v>
      </c>
      <c r="D727" s="4">
        <v>6.4081652442609133E-2</v>
      </c>
      <c r="E727">
        <v>2018</v>
      </c>
      <c r="F727" t="s">
        <v>23</v>
      </c>
      <c r="G727" t="s">
        <v>31</v>
      </c>
      <c r="H727" t="s">
        <v>27</v>
      </c>
      <c r="I727" t="s">
        <v>58</v>
      </c>
    </row>
    <row r="728" spans="1:9" x14ac:dyDescent="0.3">
      <c r="A728">
        <v>13363</v>
      </c>
      <c r="B728">
        <v>889</v>
      </c>
      <c r="C728">
        <v>57</v>
      </c>
      <c r="D728" s="4">
        <v>-9.1182264210407874E-3</v>
      </c>
      <c r="E728">
        <v>2017</v>
      </c>
      <c r="F728" t="s">
        <v>24</v>
      </c>
      <c r="G728" t="s">
        <v>18</v>
      </c>
      <c r="H728" t="s">
        <v>26</v>
      </c>
      <c r="I728" t="s">
        <v>58</v>
      </c>
    </row>
    <row r="729" spans="1:9" x14ac:dyDescent="0.3">
      <c r="A729">
        <v>13364</v>
      </c>
      <c r="B729">
        <v>938</v>
      </c>
      <c r="C729">
        <v>13</v>
      </c>
      <c r="D729" s="4">
        <v>0.25529472634465333</v>
      </c>
      <c r="E729">
        <v>2017</v>
      </c>
      <c r="F729" t="s">
        <v>24</v>
      </c>
      <c r="G729" t="s">
        <v>18</v>
      </c>
      <c r="H729" t="s">
        <v>29</v>
      </c>
      <c r="I729" t="s">
        <v>58</v>
      </c>
    </row>
    <row r="730" spans="1:9" x14ac:dyDescent="0.3">
      <c r="A730">
        <v>13365</v>
      </c>
      <c r="B730">
        <v>546</v>
      </c>
      <c r="C730">
        <v>156</v>
      </c>
      <c r="D730" s="4">
        <v>1.300146151579018E-2</v>
      </c>
      <c r="E730">
        <v>2018</v>
      </c>
      <c r="F730" t="s">
        <v>24</v>
      </c>
      <c r="G730" t="s">
        <v>31</v>
      </c>
      <c r="H730" t="s">
        <v>27</v>
      </c>
      <c r="I730" t="s">
        <v>58</v>
      </c>
    </row>
    <row r="731" spans="1:9" x14ac:dyDescent="0.3">
      <c r="A731">
        <v>13366</v>
      </c>
      <c r="B731">
        <v>922</v>
      </c>
      <c r="C731">
        <v>1</v>
      </c>
      <c r="D731" s="4">
        <v>-6.4854483945125302E-2</v>
      </c>
      <c r="E731">
        <v>2017</v>
      </c>
      <c r="F731" t="s">
        <v>24</v>
      </c>
      <c r="G731" t="s">
        <v>18</v>
      </c>
      <c r="H731" t="s">
        <v>26</v>
      </c>
      <c r="I731" t="s">
        <v>58</v>
      </c>
    </row>
    <row r="732" spans="1:9" x14ac:dyDescent="0.3">
      <c r="A732">
        <v>13368</v>
      </c>
      <c r="B732">
        <v>599</v>
      </c>
      <c r="C732">
        <v>57</v>
      </c>
      <c r="D732" s="4">
        <v>0.17142655786356942</v>
      </c>
      <c r="E732">
        <v>2018</v>
      </c>
      <c r="F732" t="s">
        <v>23</v>
      </c>
      <c r="G732" t="s">
        <v>18</v>
      </c>
      <c r="H732" t="s">
        <v>28</v>
      </c>
      <c r="I732" t="s">
        <v>58</v>
      </c>
    </row>
    <row r="733" spans="1:9" x14ac:dyDescent="0.3">
      <c r="A733">
        <v>13369</v>
      </c>
      <c r="B733">
        <v>497</v>
      </c>
      <c r="C733">
        <v>15</v>
      </c>
      <c r="D733" s="4">
        <v>4.0416364556690031E-2</v>
      </c>
      <c r="E733">
        <v>2018</v>
      </c>
      <c r="F733" t="s">
        <v>24</v>
      </c>
      <c r="G733" t="s">
        <v>18</v>
      </c>
      <c r="H733" t="s">
        <v>27</v>
      </c>
      <c r="I733" t="s">
        <v>58</v>
      </c>
    </row>
    <row r="734" spans="1:9" x14ac:dyDescent="0.3">
      <c r="A734">
        <v>13370</v>
      </c>
      <c r="B734">
        <v>509</v>
      </c>
      <c r="C734">
        <v>2</v>
      </c>
      <c r="D734" s="4">
        <v>-0.13354575379916028</v>
      </c>
      <c r="E734">
        <v>2018</v>
      </c>
      <c r="F734" t="s">
        <v>24</v>
      </c>
      <c r="G734" t="s">
        <v>18</v>
      </c>
      <c r="H734" t="s">
        <v>26</v>
      </c>
      <c r="I734" t="s">
        <v>58</v>
      </c>
    </row>
    <row r="735" spans="1:9" x14ac:dyDescent="0.3">
      <c r="A735">
        <v>13372</v>
      </c>
      <c r="B735">
        <v>961</v>
      </c>
      <c r="C735">
        <v>20</v>
      </c>
      <c r="D735" s="4">
        <v>0.24633671981667965</v>
      </c>
      <c r="E735">
        <v>2017</v>
      </c>
      <c r="F735" t="s">
        <v>23</v>
      </c>
      <c r="G735" t="s">
        <v>18</v>
      </c>
      <c r="H735" t="s">
        <v>29</v>
      </c>
      <c r="I735" t="s">
        <v>58</v>
      </c>
    </row>
    <row r="736" spans="1:9" x14ac:dyDescent="0.3">
      <c r="A736">
        <v>13373</v>
      </c>
      <c r="B736">
        <v>932</v>
      </c>
      <c r="C736">
        <v>151</v>
      </c>
      <c r="D736" s="4">
        <v>4.4380073021579369E-2</v>
      </c>
      <c r="E736">
        <v>2017</v>
      </c>
      <c r="F736" t="s">
        <v>24</v>
      </c>
      <c r="G736" t="s">
        <v>31</v>
      </c>
      <c r="H736" t="s">
        <v>27</v>
      </c>
      <c r="I736" t="s">
        <v>58</v>
      </c>
    </row>
    <row r="737" spans="1:9" x14ac:dyDescent="0.3">
      <c r="A737">
        <v>13375</v>
      </c>
      <c r="B737">
        <v>960</v>
      </c>
      <c r="C737">
        <v>36</v>
      </c>
      <c r="D737" s="4">
        <v>6.7767414964071307E-2</v>
      </c>
      <c r="E737">
        <v>2017</v>
      </c>
      <c r="F737" t="s">
        <v>23</v>
      </c>
      <c r="G737" t="s">
        <v>18</v>
      </c>
      <c r="H737" t="s">
        <v>27</v>
      </c>
      <c r="I737" t="s">
        <v>58</v>
      </c>
    </row>
    <row r="738" spans="1:9" x14ac:dyDescent="0.3">
      <c r="A738">
        <v>13376</v>
      </c>
      <c r="B738">
        <v>560</v>
      </c>
      <c r="C738">
        <v>84</v>
      </c>
      <c r="D738" s="4">
        <v>0.12683429530859852</v>
      </c>
      <c r="E738">
        <v>2018</v>
      </c>
      <c r="F738" t="s">
        <v>24</v>
      </c>
      <c r="G738" t="s">
        <v>18</v>
      </c>
      <c r="H738" t="s">
        <v>28</v>
      </c>
      <c r="I738" t="s">
        <v>58</v>
      </c>
    </row>
    <row r="739" spans="1:9" x14ac:dyDescent="0.3">
      <c r="A739">
        <v>13379</v>
      </c>
      <c r="B739">
        <v>898</v>
      </c>
      <c r="C739">
        <v>94</v>
      </c>
      <c r="D739" s="4">
        <v>6.7147357963736651E-2</v>
      </c>
      <c r="E739">
        <v>2017</v>
      </c>
      <c r="F739" t="s">
        <v>24</v>
      </c>
      <c r="G739" t="s">
        <v>18</v>
      </c>
      <c r="H739" t="s">
        <v>27</v>
      </c>
      <c r="I739" t="s">
        <v>58</v>
      </c>
    </row>
    <row r="740" spans="1:9" x14ac:dyDescent="0.3">
      <c r="A740">
        <v>13381</v>
      </c>
      <c r="B740">
        <v>534</v>
      </c>
      <c r="C740">
        <v>213</v>
      </c>
      <c r="D740" s="4">
        <v>3.4139592433475099E-2</v>
      </c>
      <c r="E740">
        <v>2018</v>
      </c>
      <c r="F740" t="s">
        <v>24</v>
      </c>
      <c r="G740" t="s">
        <v>31</v>
      </c>
      <c r="H740" t="s">
        <v>27</v>
      </c>
      <c r="I740" t="s">
        <v>58</v>
      </c>
    </row>
    <row r="741" spans="1:9" x14ac:dyDescent="0.3">
      <c r="A741">
        <v>13384</v>
      </c>
      <c r="B741">
        <v>504</v>
      </c>
      <c r="C741">
        <v>160</v>
      </c>
      <c r="D741" s="4">
        <v>5.0553224419060842E-2</v>
      </c>
      <c r="E741">
        <v>2018</v>
      </c>
      <c r="F741" t="s">
        <v>24</v>
      </c>
      <c r="G741" t="s">
        <v>31</v>
      </c>
      <c r="H741" t="s">
        <v>27</v>
      </c>
      <c r="I741" t="s">
        <v>58</v>
      </c>
    </row>
    <row r="742" spans="1:9" x14ac:dyDescent="0.3">
      <c r="A742">
        <v>13385</v>
      </c>
      <c r="B742">
        <v>667</v>
      </c>
      <c r="C742">
        <v>58</v>
      </c>
      <c r="D742" s="4">
        <v>0.2655415238633474</v>
      </c>
      <c r="E742">
        <v>2018</v>
      </c>
      <c r="F742" t="s">
        <v>23</v>
      </c>
      <c r="G742" t="s">
        <v>18</v>
      </c>
      <c r="H742" t="s">
        <v>29</v>
      </c>
      <c r="I742" t="s">
        <v>58</v>
      </c>
    </row>
    <row r="743" spans="1:9" x14ac:dyDescent="0.3">
      <c r="A743">
        <v>13388</v>
      </c>
      <c r="B743">
        <v>1003</v>
      </c>
      <c r="C743">
        <v>35</v>
      </c>
      <c r="D743" s="4">
        <v>0.14644893872995957</v>
      </c>
      <c r="E743">
        <v>2017</v>
      </c>
      <c r="F743" t="s">
        <v>23</v>
      </c>
      <c r="G743" t="s">
        <v>18</v>
      </c>
      <c r="H743" t="s">
        <v>28</v>
      </c>
      <c r="I743" t="s">
        <v>58</v>
      </c>
    </row>
    <row r="744" spans="1:9" x14ac:dyDescent="0.3">
      <c r="A744">
        <v>13389</v>
      </c>
      <c r="B744">
        <v>562</v>
      </c>
      <c r="C744">
        <v>64</v>
      </c>
      <c r="D744" s="4">
        <v>0.22221815305396267</v>
      </c>
      <c r="E744">
        <v>2018</v>
      </c>
      <c r="F744" t="s">
        <v>24</v>
      </c>
      <c r="G744" t="s">
        <v>18</v>
      </c>
      <c r="H744" t="s">
        <v>29</v>
      </c>
      <c r="I744" t="s">
        <v>58</v>
      </c>
    </row>
    <row r="745" spans="1:9" x14ac:dyDescent="0.3">
      <c r="A745">
        <v>13390</v>
      </c>
      <c r="B745">
        <v>946</v>
      </c>
      <c r="C745">
        <v>12</v>
      </c>
      <c r="D745" s="4">
        <v>0.1855612155105375</v>
      </c>
      <c r="E745">
        <v>2017</v>
      </c>
      <c r="F745" t="s">
        <v>23</v>
      </c>
      <c r="G745" t="s">
        <v>18</v>
      </c>
      <c r="H745" t="s">
        <v>28</v>
      </c>
      <c r="I745" t="s">
        <v>58</v>
      </c>
    </row>
    <row r="746" spans="1:9" x14ac:dyDescent="0.3">
      <c r="A746">
        <v>13391</v>
      </c>
      <c r="B746">
        <v>660</v>
      </c>
      <c r="C746">
        <v>2</v>
      </c>
      <c r="D746" s="4">
        <v>-0.37221997200095647</v>
      </c>
      <c r="E746">
        <v>2018</v>
      </c>
      <c r="F746" t="s">
        <v>23</v>
      </c>
      <c r="G746" t="s">
        <v>18</v>
      </c>
      <c r="H746" t="s">
        <v>26</v>
      </c>
      <c r="I746" t="s">
        <v>58</v>
      </c>
    </row>
    <row r="747" spans="1:9" x14ac:dyDescent="0.3">
      <c r="A747">
        <v>13394</v>
      </c>
      <c r="B747">
        <v>546</v>
      </c>
      <c r="C747">
        <v>204</v>
      </c>
      <c r="D747" s="4">
        <v>7.4552219228176536E-2</v>
      </c>
      <c r="E747">
        <v>2018</v>
      </c>
      <c r="F747" t="s">
        <v>24</v>
      </c>
      <c r="G747" t="s">
        <v>31</v>
      </c>
      <c r="H747" t="s">
        <v>27</v>
      </c>
      <c r="I747" t="s">
        <v>58</v>
      </c>
    </row>
    <row r="748" spans="1:9" x14ac:dyDescent="0.3">
      <c r="A748">
        <v>13395</v>
      </c>
      <c r="B748">
        <v>1057</v>
      </c>
      <c r="C748">
        <v>21</v>
      </c>
      <c r="D748" s="4">
        <v>8.0115453799748507E-2</v>
      </c>
      <c r="E748">
        <v>2017</v>
      </c>
      <c r="F748" t="s">
        <v>22</v>
      </c>
      <c r="G748" t="s">
        <v>18</v>
      </c>
      <c r="H748" t="s">
        <v>27</v>
      </c>
      <c r="I748" t="s">
        <v>58</v>
      </c>
    </row>
    <row r="749" spans="1:9" x14ac:dyDescent="0.3">
      <c r="A749">
        <v>13396</v>
      </c>
      <c r="B749">
        <v>681</v>
      </c>
      <c r="C749">
        <v>56</v>
      </c>
      <c r="D749" s="4">
        <v>1.0075855675008826E-2</v>
      </c>
      <c r="E749">
        <v>2018</v>
      </c>
      <c r="F749" t="s">
        <v>22</v>
      </c>
      <c r="G749" t="s">
        <v>18</v>
      </c>
      <c r="H749" t="s">
        <v>27</v>
      </c>
      <c r="I749" t="s">
        <v>58</v>
      </c>
    </row>
    <row r="750" spans="1:9" x14ac:dyDescent="0.3">
      <c r="A750">
        <v>13397</v>
      </c>
      <c r="B750">
        <v>528</v>
      </c>
      <c r="C750">
        <v>47</v>
      </c>
      <c r="D750" s="4">
        <v>0.19399374997673741</v>
      </c>
      <c r="E750">
        <v>2018</v>
      </c>
      <c r="F750" t="s">
        <v>24</v>
      </c>
      <c r="G750" t="s">
        <v>18</v>
      </c>
      <c r="H750" t="s">
        <v>28</v>
      </c>
      <c r="I750" t="s">
        <v>58</v>
      </c>
    </row>
    <row r="751" spans="1:9" x14ac:dyDescent="0.3">
      <c r="A751">
        <v>13398</v>
      </c>
      <c r="B751">
        <v>1064</v>
      </c>
      <c r="C751">
        <v>24</v>
      </c>
      <c r="D751" s="4">
        <v>0.10691769082003853</v>
      </c>
      <c r="E751">
        <v>2017</v>
      </c>
      <c r="F751" t="s">
        <v>22</v>
      </c>
      <c r="G751" t="s">
        <v>18</v>
      </c>
      <c r="H751" t="s">
        <v>28</v>
      </c>
      <c r="I751" t="s">
        <v>58</v>
      </c>
    </row>
    <row r="752" spans="1:9" x14ac:dyDescent="0.3">
      <c r="A752">
        <v>13402</v>
      </c>
      <c r="B752">
        <v>999</v>
      </c>
      <c r="C752">
        <v>22</v>
      </c>
      <c r="D752" s="4">
        <v>-3.7977690093689291E-3</v>
      </c>
      <c r="E752">
        <v>2017</v>
      </c>
      <c r="F752" t="s">
        <v>23</v>
      </c>
      <c r="G752" t="s">
        <v>18</v>
      </c>
      <c r="H752" t="s">
        <v>26</v>
      </c>
      <c r="I752" t="s">
        <v>58</v>
      </c>
    </row>
    <row r="753" spans="1:9" x14ac:dyDescent="0.3">
      <c r="A753">
        <v>13403</v>
      </c>
      <c r="B753">
        <v>889</v>
      </c>
      <c r="C753">
        <v>3</v>
      </c>
      <c r="D753" s="4">
        <v>-7.6747601725822734E-2</v>
      </c>
      <c r="E753">
        <v>2017</v>
      </c>
      <c r="F753" t="s">
        <v>24</v>
      </c>
      <c r="G753" t="s">
        <v>18</v>
      </c>
      <c r="H753" t="s">
        <v>26</v>
      </c>
      <c r="I753" t="s">
        <v>58</v>
      </c>
    </row>
    <row r="754" spans="1:9" x14ac:dyDescent="0.3">
      <c r="A754">
        <v>13404</v>
      </c>
      <c r="B754">
        <v>543</v>
      </c>
      <c r="C754">
        <v>18</v>
      </c>
      <c r="D754" s="4">
        <v>-0.10485800555474331</v>
      </c>
      <c r="E754">
        <v>2018</v>
      </c>
      <c r="F754" t="s">
        <v>24</v>
      </c>
      <c r="G754" t="s">
        <v>18</v>
      </c>
      <c r="H754" t="s">
        <v>26</v>
      </c>
      <c r="I754" t="s">
        <v>58</v>
      </c>
    </row>
    <row r="755" spans="1:9" x14ac:dyDescent="0.3">
      <c r="A755">
        <v>13405</v>
      </c>
      <c r="B755">
        <v>546</v>
      </c>
      <c r="C755">
        <v>45</v>
      </c>
      <c r="D755" s="4">
        <v>0.27751134319247917</v>
      </c>
      <c r="E755">
        <v>2018</v>
      </c>
      <c r="F755" t="s">
        <v>24</v>
      </c>
      <c r="G755" t="s">
        <v>18</v>
      </c>
      <c r="H755" t="s">
        <v>29</v>
      </c>
      <c r="I755" t="s">
        <v>58</v>
      </c>
    </row>
    <row r="756" spans="1:9" x14ac:dyDescent="0.3">
      <c r="A756">
        <v>13408</v>
      </c>
      <c r="B756">
        <v>496</v>
      </c>
      <c r="C756">
        <v>1889</v>
      </c>
      <c r="D756" s="4">
        <v>0.13620965927025275</v>
      </c>
      <c r="E756">
        <v>2018</v>
      </c>
      <c r="F756" t="s">
        <v>24</v>
      </c>
      <c r="G756" t="s">
        <v>19</v>
      </c>
      <c r="H756" t="s">
        <v>28</v>
      </c>
      <c r="I756" t="s">
        <v>58</v>
      </c>
    </row>
    <row r="757" spans="1:9" x14ac:dyDescent="0.3">
      <c r="A757">
        <v>13410</v>
      </c>
      <c r="B757">
        <v>632</v>
      </c>
      <c r="C757">
        <v>22</v>
      </c>
      <c r="D757" s="4">
        <v>0.1571064616648237</v>
      </c>
      <c r="E757">
        <v>2018</v>
      </c>
      <c r="F757" t="s">
        <v>23</v>
      </c>
      <c r="G757" t="s">
        <v>18</v>
      </c>
      <c r="H757" t="s">
        <v>28</v>
      </c>
      <c r="I757" t="s">
        <v>58</v>
      </c>
    </row>
    <row r="758" spans="1:9" x14ac:dyDescent="0.3">
      <c r="A758">
        <v>13411</v>
      </c>
      <c r="B758">
        <v>979</v>
      </c>
      <c r="C758">
        <v>16</v>
      </c>
      <c r="D758" s="4">
        <v>0.12262408636682513</v>
      </c>
      <c r="E758">
        <v>2017</v>
      </c>
      <c r="F758" t="s">
        <v>23</v>
      </c>
      <c r="G758" t="s">
        <v>18</v>
      </c>
      <c r="H758" t="s">
        <v>28</v>
      </c>
      <c r="I758" t="s">
        <v>58</v>
      </c>
    </row>
    <row r="759" spans="1:9" x14ac:dyDescent="0.3">
      <c r="A759">
        <v>13414</v>
      </c>
      <c r="B759">
        <v>1005</v>
      </c>
      <c r="C759">
        <v>23</v>
      </c>
      <c r="D759" s="4">
        <v>-3.1092108819987078E-2</v>
      </c>
      <c r="E759">
        <v>2017</v>
      </c>
      <c r="F759" t="s">
        <v>23</v>
      </c>
      <c r="G759" t="s">
        <v>18</v>
      </c>
      <c r="H759" t="s">
        <v>26</v>
      </c>
      <c r="I759" t="s">
        <v>58</v>
      </c>
    </row>
    <row r="760" spans="1:9" x14ac:dyDescent="0.3">
      <c r="A760">
        <v>13416</v>
      </c>
      <c r="B760">
        <v>915</v>
      </c>
      <c r="C760">
        <v>17</v>
      </c>
      <c r="D760" s="4">
        <v>6.9511100353495267E-2</v>
      </c>
      <c r="E760">
        <v>2017</v>
      </c>
      <c r="F760" t="s">
        <v>24</v>
      </c>
      <c r="G760" t="s">
        <v>18</v>
      </c>
      <c r="H760" t="s">
        <v>27</v>
      </c>
      <c r="I760" t="s">
        <v>58</v>
      </c>
    </row>
    <row r="761" spans="1:9" x14ac:dyDescent="0.3">
      <c r="A761">
        <v>13417</v>
      </c>
      <c r="B761">
        <v>561</v>
      </c>
      <c r="C761">
        <v>20</v>
      </c>
      <c r="D761" s="4">
        <v>8.8840119366792342E-2</v>
      </c>
      <c r="E761">
        <v>2018</v>
      </c>
      <c r="F761" t="s">
        <v>24</v>
      </c>
      <c r="G761" t="s">
        <v>18</v>
      </c>
      <c r="H761" t="s">
        <v>27</v>
      </c>
      <c r="I761" t="s">
        <v>58</v>
      </c>
    </row>
    <row r="762" spans="1:9" x14ac:dyDescent="0.3">
      <c r="A762">
        <v>13418</v>
      </c>
      <c r="B762">
        <v>497</v>
      </c>
      <c r="C762">
        <v>390</v>
      </c>
      <c r="D762" s="4">
        <v>0.12690551846224665</v>
      </c>
      <c r="E762">
        <v>2018</v>
      </c>
      <c r="F762" t="s">
        <v>24</v>
      </c>
      <c r="G762" t="s">
        <v>31</v>
      </c>
      <c r="H762" t="s">
        <v>28</v>
      </c>
      <c r="I762" t="s">
        <v>58</v>
      </c>
    </row>
    <row r="763" spans="1:9" x14ac:dyDescent="0.3">
      <c r="A763">
        <v>13419</v>
      </c>
      <c r="B763">
        <v>935</v>
      </c>
      <c r="C763">
        <v>16</v>
      </c>
      <c r="D763" s="4">
        <v>3.0931186774788632E-2</v>
      </c>
      <c r="E763">
        <v>2017</v>
      </c>
      <c r="F763" t="s">
        <v>24</v>
      </c>
      <c r="G763" t="s">
        <v>18</v>
      </c>
      <c r="H763" t="s">
        <v>27</v>
      </c>
      <c r="I763" t="s">
        <v>58</v>
      </c>
    </row>
    <row r="764" spans="1:9" x14ac:dyDescent="0.3">
      <c r="A764">
        <v>13420</v>
      </c>
      <c r="B764">
        <v>512</v>
      </c>
      <c r="C764">
        <v>14</v>
      </c>
      <c r="D764" s="4">
        <v>5.3883741634018809E-2</v>
      </c>
      <c r="E764">
        <v>2018</v>
      </c>
      <c r="F764" t="s">
        <v>24</v>
      </c>
      <c r="G764" t="s">
        <v>18</v>
      </c>
      <c r="H764" t="s">
        <v>27</v>
      </c>
      <c r="I764" t="s">
        <v>58</v>
      </c>
    </row>
    <row r="765" spans="1:9" x14ac:dyDescent="0.3">
      <c r="A765">
        <v>13421</v>
      </c>
      <c r="B765">
        <v>912</v>
      </c>
      <c r="C765">
        <v>96</v>
      </c>
      <c r="D765" s="4">
        <v>7.0311020108812877E-2</v>
      </c>
      <c r="E765">
        <v>2017</v>
      </c>
      <c r="F765" t="s">
        <v>24</v>
      </c>
      <c r="G765" t="s">
        <v>18</v>
      </c>
      <c r="H765" t="s">
        <v>27</v>
      </c>
      <c r="I765" t="s">
        <v>58</v>
      </c>
    </row>
    <row r="766" spans="1:9" x14ac:dyDescent="0.3">
      <c r="A766">
        <v>13422</v>
      </c>
      <c r="B766">
        <v>923</v>
      </c>
      <c r="C766">
        <v>123</v>
      </c>
      <c r="D766" s="4">
        <v>0.38080634995232721</v>
      </c>
      <c r="E766">
        <v>2017</v>
      </c>
      <c r="F766" t="s">
        <v>24</v>
      </c>
      <c r="G766" t="s">
        <v>31</v>
      </c>
      <c r="H766" t="s">
        <v>30</v>
      </c>
      <c r="I766" t="s">
        <v>58</v>
      </c>
    </row>
    <row r="767" spans="1:9" x14ac:dyDescent="0.3">
      <c r="A767">
        <v>13425</v>
      </c>
      <c r="B767">
        <v>500</v>
      </c>
      <c r="C767">
        <v>99</v>
      </c>
      <c r="D767" s="4">
        <v>9.4010115425801882E-3</v>
      </c>
      <c r="E767">
        <v>2018</v>
      </c>
      <c r="F767" t="s">
        <v>24</v>
      </c>
      <c r="G767" t="s">
        <v>18</v>
      </c>
      <c r="H767" t="s">
        <v>27</v>
      </c>
      <c r="I767" t="s">
        <v>58</v>
      </c>
    </row>
    <row r="768" spans="1:9" x14ac:dyDescent="0.3">
      <c r="A768">
        <v>13426</v>
      </c>
      <c r="B768">
        <v>502</v>
      </c>
      <c r="C768">
        <v>187</v>
      </c>
      <c r="D768" s="4">
        <v>4.9969200879955641E-2</v>
      </c>
      <c r="E768">
        <v>2018</v>
      </c>
      <c r="F768" t="s">
        <v>24</v>
      </c>
      <c r="G768" t="s">
        <v>31</v>
      </c>
      <c r="H768" t="s">
        <v>27</v>
      </c>
      <c r="I768" t="s">
        <v>58</v>
      </c>
    </row>
    <row r="769" spans="1:9" x14ac:dyDescent="0.3">
      <c r="A769">
        <v>13427</v>
      </c>
      <c r="B769">
        <v>544</v>
      </c>
      <c r="C769">
        <v>31</v>
      </c>
      <c r="D769" s="4">
        <v>6.9910923263093753E-3</v>
      </c>
      <c r="E769">
        <v>2018</v>
      </c>
      <c r="F769" t="s">
        <v>24</v>
      </c>
      <c r="G769" t="s">
        <v>18</v>
      </c>
      <c r="H769" t="s">
        <v>27</v>
      </c>
      <c r="I769" t="s">
        <v>58</v>
      </c>
    </row>
    <row r="770" spans="1:9" x14ac:dyDescent="0.3">
      <c r="A770">
        <v>13429</v>
      </c>
      <c r="B770">
        <v>882</v>
      </c>
      <c r="C770">
        <v>53</v>
      </c>
      <c r="D770" s="4">
        <v>-1.0428458605458322E-2</v>
      </c>
      <c r="E770">
        <v>2017</v>
      </c>
      <c r="F770" t="s">
        <v>24</v>
      </c>
      <c r="G770" t="s">
        <v>18</v>
      </c>
      <c r="H770" t="s">
        <v>26</v>
      </c>
      <c r="I770" t="s">
        <v>58</v>
      </c>
    </row>
    <row r="771" spans="1:9" x14ac:dyDescent="0.3">
      <c r="A771">
        <v>13430</v>
      </c>
      <c r="B771">
        <v>944</v>
      </c>
      <c r="C771">
        <v>31</v>
      </c>
      <c r="D771" s="4">
        <v>0.14111085362110282</v>
      </c>
      <c r="E771">
        <v>2017</v>
      </c>
      <c r="F771" t="s">
        <v>23</v>
      </c>
      <c r="G771" t="s">
        <v>18</v>
      </c>
      <c r="H771" t="s">
        <v>28</v>
      </c>
      <c r="I771" t="s">
        <v>58</v>
      </c>
    </row>
    <row r="772" spans="1:9" x14ac:dyDescent="0.3">
      <c r="A772">
        <v>13431</v>
      </c>
      <c r="B772">
        <v>939</v>
      </c>
      <c r="C772">
        <v>46</v>
      </c>
      <c r="D772" s="4">
        <v>7.2880900615185207E-2</v>
      </c>
      <c r="E772">
        <v>2017</v>
      </c>
      <c r="F772" t="s">
        <v>24</v>
      </c>
      <c r="G772" t="s">
        <v>18</v>
      </c>
      <c r="H772" t="s">
        <v>27</v>
      </c>
      <c r="I772" t="s">
        <v>58</v>
      </c>
    </row>
    <row r="773" spans="1:9" x14ac:dyDescent="0.3">
      <c r="A773">
        <v>13434</v>
      </c>
      <c r="B773">
        <v>946</v>
      </c>
      <c r="C773">
        <v>5</v>
      </c>
      <c r="D773" s="4">
        <v>0.13640390816324419</v>
      </c>
      <c r="E773">
        <v>2017</v>
      </c>
      <c r="F773" t="s">
        <v>23</v>
      </c>
      <c r="G773" t="s">
        <v>18</v>
      </c>
      <c r="H773" t="s">
        <v>28</v>
      </c>
      <c r="I773" t="s">
        <v>58</v>
      </c>
    </row>
    <row r="774" spans="1:9" x14ac:dyDescent="0.3">
      <c r="A774">
        <v>13435</v>
      </c>
      <c r="B774">
        <v>896</v>
      </c>
      <c r="C774">
        <v>57</v>
      </c>
      <c r="D774" s="4">
        <v>0.24224463797659856</v>
      </c>
      <c r="E774">
        <v>2017</v>
      </c>
      <c r="F774" t="s">
        <v>24</v>
      </c>
      <c r="G774" t="s">
        <v>18</v>
      </c>
      <c r="H774" t="s">
        <v>29</v>
      </c>
      <c r="I774" t="s">
        <v>58</v>
      </c>
    </row>
    <row r="775" spans="1:9" x14ac:dyDescent="0.3">
      <c r="A775">
        <v>13436</v>
      </c>
      <c r="B775">
        <v>873</v>
      </c>
      <c r="C775">
        <v>11</v>
      </c>
      <c r="D775" s="4">
        <v>-3.9422044030677054E-2</v>
      </c>
      <c r="E775">
        <v>2017</v>
      </c>
      <c r="F775" t="s">
        <v>24</v>
      </c>
      <c r="G775" t="s">
        <v>18</v>
      </c>
      <c r="H775" t="s">
        <v>26</v>
      </c>
      <c r="I775" t="s">
        <v>58</v>
      </c>
    </row>
    <row r="776" spans="1:9" x14ac:dyDescent="0.3">
      <c r="A776">
        <v>13437</v>
      </c>
      <c r="B776">
        <v>496</v>
      </c>
      <c r="C776">
        <v>160</v>
      </c>
      <c r="D776" s="4">
        <v>7.2190043057596756E-2</v>
      </c>
      <c r="E776">
        <v>2018</v>
      </c>
      <c r="F776" t="s">
        <v>24</v>
      </c>
      <c r="G776" t="s">
        <v>31</v>
      </c>
      <c r="H776" t="s">
        <v>27</v>
      </c>
      <c r="I776" t="s">
        <v>58</v>
      </c>
    </row>
    <row r="777" spans="1:9" x14ac:dyDescent="0.3">
      <c r="A777">
        <v>13439</v>
      </c>
      <c r="B777">
        <v>581</v>
      </c>
      <c r="C777">
        <v>104</v>
      </c>
      <c r="D777" s="4">
        <v>0.17559659291901705</v>
      </c>
      <c r="E777">
        <v>2018</v>
      </c>
      <c r="F777" t="s">
        <v>23</v>
      </c>
      <c r="G777" t="s">
        <v>31</v>
      </c>
      <c r="H777" t="s">
        <v>28</v>
      </c>
      <c r="I777" t="s">
        <v>58</v>
      </c>
    </row>
    <row r="778" spans="1:9" x14ac:dyDescent="0.3">
      <c r="A778">
        <v>13441</v>
      </c>
      <c r="B778">
        <v>963</v>
      </c>
      <c r="C778">
        <v>13</v>
      </c>
      <c r="D778" s="4">
        <v>9.9368921909050001E-2</v>
      </c>
      <c r="E778">
        <v>2017</v>
      </c>
      <c r="F778" t="s">
        <v>23</v>
      </c>
      <c r="G778" t="s">
        <v>18</v>
      </c>
      <c r="H778" t="s">
        <v>27</v>
      </c>
      <c r="I778" t="s">
        <v>58</v>
      </c>
    </row>
    <row r="779" spans="1:9" x14ac:dyDescent="0.3">
      <c r="A779">
        <v>13447</v>
      </c>
      <c r="B779">
        <v>895</v>
      </c>
      <c r="C779">
        <v>61</v>
      </c>
      <c r="D779" s="4">
        <v>0.22861797476473639</v>
      </c>
      <c r="E779">
        <v>2017</v>
      </c>
      <c r="F779" t="s">
        <v>24</v>
      </c>
      <c r="G779" t="s">
        <v>18</v>
      </c>
      <c r="H779" t="s">
        <v>29</v>
      </c>
      <c r="I779" t="s">
        <v>58</v>
      </c>
    </row>
    <row r="780" spans="1:9" x14ac:dyDescent="0.3">
      <c r="A780">
        <v>13448</v>
      </c>
      <c r="B780">
        <v>507</v>
      </c>
      <c r="C780">
        <v>120</v>
      </c>
      <c r="D780" s="4">
        <v>4.9281942824549264E-2</v>
      </c>
      <c r="E780">
        <v>2018</v>
      </c>
      <c r="F780" t="s">
        <v>24</v>
      </c>
      <c r="G780" t="s">
        <v>31</v>
      </c>
      <c r="H780" t="s">
        <v>27</v>
      </c>
      <c r="I780" t="s">
        <v>58</v>
      </c>
    </row>
    <row r="781" spans="1:9" x14ac:dyDescent="0.3">
      <c r="A781">
        <v>13449</v>
      </c>
      <c r="B781">
        <v>895</v>
      </c>
      <c r="C781">
        <v>19</v>
      </c>
      <c r="D781" s="4">
        <v>-9.7558477674296632E-5</v>
      </c>
      <c r="E781">
        <v>2017</v>
      </c>
      <c r="F781" t="s">
        <v>24</v>
      </c>
      <c r="G781" t="s">
        <v>18</v>
      </c>
      <c r="H781" t="s">
        <v>26</v>
      </c>
      <c r="I781" t="s">
        <v>58</v>
      </c>
    </row>
    <row r="782" spans="1:9" x14ac:dyDescent="0.3">
      <c r="A782">
        <v>13450</v>
      </c>
      <c r="B782">
        <v>538</v>
      </c>
      <c r="C782">
        <v>80</v>
      </c>
      <c r="D782" s="4">
        <v>3.4901908810179863E-2</v>
      </c>
      <c r="E782">
        <v>2018</v>
      </c>
      <c r="F782" t="s">
        <v>24</v>
      </c>
      <c r="G782" t="s">
        <v>18</v>
      </c>
      <c r="H782" t="s">
        <v>27</v>
      </c>
      <c r="I782" t="s">
        <v>58</v>
      </c>
    </row>
    <row r="783" spans="1:9" x14ac:dyDescent="0.3">
      <c r="A783">
        <v>13451</v>
      </c>
      <c r="B783">
        <v>543</v>
      </c>
      <c r="C783">
        <v>493</v>
      </c>
      <c r="D783" s="4">
        <v>6.1902106333000917E-2</v>
      </c>
      <c r="E783">
        <v>2018</v>
      </c>
      <c r="F783" t="s">
        <v>24</v>
      </c>
      <c r="G783" t="s">
        <v>31</v>
      </c>
      <c r="H783" t="s">
        <v>27</v>
      </c>
      <c r="I783" t="s">
        <v>58</v>
      </c>
    </row>
    <row r="784" spans="1:9" x14ac:dyDescent="0.3">
      <c r="A784">
        <v>13452</v>
      </c>
      <c r="B784">
        <v>661</v>
      </c>
      <c r="C784">
        <v>3</v>
      </c>
      <c r="D784" s="4">
        <v>0.84673423957199012</v>
      </c>
      <c r="E784">
        <v>2018</v>
      </c>
      <c r="F784" t="s">
        <v>23</v>
      </c>
      <c r="G784" t="s">
        <v>18</v>
      </c>
      <c r="H784" t="s">
        <v>30</v>
      </c>
      <c r="I784" t="s">
        <v>58</v>
      </c>
    </row>
    <row r="785" spans="1:9" x14ac:dyDescent="0.3">
      <c r="A785">
        <v>13453</v>
      </c>
      <c r="B785">
        <v>500</v>
      </c>
      <c r="C785">
        <v>24</v>
      </c>
      <c r="D785" s="4">
        <v>0.17089407862941747</v>
      </c>
      <c r="E785">
        <v>2018</v>
      </c>
      <c r="F785" t="s">
        <v>24</v>
      </c>
      <c r="G785" t="s">
        <v>18</v>
      </c>
      <c r="H785" t="s">
        <v>28</v>
      </c>
      <c r="I785" t="s">
        <v>58</v>
      </c>
    </row>
    <row r="786" spans="1:9" x14ac:dyDescent="0.3">
      <c r="A786">
        <v>13455</v>
      </c>
      <c r="B786">
        <v>509</v>
      </c>
      <c r="C786">
        <v>31</v>
      </c>
      <c r="D786" s="4">
        <v>0.25231260490972957</v>
      </c>
      <c r="E786">
        <v>2018</v>
      </c>
      <c r="F786" t="s">
        <v>24</v>
      </c>
      <c r="G786" t="s">
        <v>18</v>
      </c>
      <c r="H786" t="s">
        <v>29</v>
      </c>
      <c r="I786" t="s">
        <v>58</v>
      </c>
    </row>
    <row r="787" spans="1:9" x14ac:dyDescent="0.3">
      <c r="A787">
        <v>13456</v>
      </c>
      <c r="B787">
        <v>501</v>
      </c>
      <c r="C787">
        <v>84</v>
      </c>
      <c r="D787" s="4">
        <v>5.477043916077614E-2</v>
      </c>
      <c r="E787">
        <v>2018</v>
      </c>
      <c r="F787" t="s">
        <v>24</v>
      </c>
      <c r="G787" t="s">
        <v>18</v>
      </c>
      <c r="H787" t="s">
        <v>27</v>
      </c>
      <c r="I787" t="s">
        <v>58</v>
      </c>
    </row>
    <row r="788" spans="1:9" x14ac:dyDescent="0.3">
      <c r="A788">
        <v>13458</v>
      </c>
      <c r="B788">
        <v>502</v>
      </c>
      <c r="C788">
        <v>477</v>
      </c>
      <c r="D788" s="4">
        <v>6.1782590008046437E-2</v>
      </c>
      <c r="E788">
        <v>2018</v>
      </c>
      <c r="F788" t="s">
        <v>24</v>
      </c>
      <c r="G788" t="s">
        <v>31</v>
      </c>
      <c r="H788" t="s">
        <v>27</v>
      </c>
      <c r="I788" t="s">
        <v>58</v>
      </c>
    </row>
    <row r="789" spans="1:9" x14ac:dyDescent="0.3">
      <c r="A789">
        <v>13460</v>
      </c>
      <c r="B789">
        <v>901</v>
      </c>
      <c r="C789">
        <v>17</v>
      </c>
      <c r="D789" s="4">
        <v>8.2831877212513713E-2</v>
      </c>
      <c r="E789">
        <v>2017</v>
      </c>
      <c r="F789" t="s">
        <v>24</v>
      </c>
      <c r="G789" t="s">
        <v>18</v>
      </c>
      <c r="H789" t="s">
        <v>27</v>
      </c>
      <c r="I789" t="s">
        <v>58</v>
      </c>
    </row>
    <row r="790" spans="1:9" x14ac:dyDescent="0.3">
      <c r="A790">
        <v>13461</v>
      </c>
      <c r="B790">
        <v>494</v>
      </c>
      <c r="C790">
        <v>38</v>
      </c>
      <c r="D790" s="4">
        <v>0.16172813210862547</v>
      </c>
      <c r="E790">
        <v>2018</v>
      </c>
      <c r="F790" t="s">
        <v>24</v>
      </c>
      <c r="G790" t="s">
        <v>18</v>
      </c>
      <c r="H790" t="s">
        <v>28</v>
      </c>
      <c r="I790" t="s">
        <v>58</v>
      </c>
    </row>
    <row r="791" spans="1:9" x14ac:dyDescent="0.3">
      <c r="A791">
        <v>13462</v>
      </c>
      <c r="B791">
        <v>583</v>
      </c>
      <c r="C791">
        <v>18</v>
      </c>
      <c r="D791" s="4">
        <v>0.17747647095403907</v>
      </c>
      <c r="E791">
        <v>2018</v>
      </c>
      <c r="F791" t="s">
        <v>23</v>
      </c>
      <c r="G791" t="s">
        <v>18</v>
      </c>
      <c r="H791" t="s">
        <v>28</v>
      </c>
      <c r="I791" t="s">
        <v>58</v>
      </c>
    </row>
    <row r="792" spans="1:9" x14ac:dyDescent="0.3">
      <c r="A792">
        <v>13464</v>
      </c>
      <c r="B792">
        <v>930</v>
      </c>
      <c r="C792">
        <v>40</v>
      </c>
      <c r="D792" s="4">
        <v>0.14476165850000661</v>
      </c>
      <c r="E792">
        <v>2017</v>
      </c>
      <c r="F792" t="s">
        <v>24</v>
      </c>
      <c r="G792" t="s">
        <v>18</v>
      </c>
      <c r="H792" t="s">
        <v>28</v>
      </c>
      <c r="I792" t="s">
        <v>58</v>
      </c>
    </row>
    <row r="793" spans="1:9" x14ac:dyDescent="0.3">
      <c r="A793">
        <v>13466</v>
      </c>
      <c r="B793">
        <v>531</v>
      </c>
      <c r="C793">
        <v>29</v>
      </c>
      <c r="D793" s="4">
        <v>3.2639138164167747E-2</v>
      </c>
      <c r="E793">
        <v>2018</v>
      </c>
      <c r="F793" t="s">
        <v>24</v>
      </c>
      <c r="G793" t="s">
        <v>18</v>
      </c>
      <c r="H793" t="s">
        <v>27</v>
      </c>
      <c r="I793" t="s">
        <v>58</v>
      </c>
    </row>
    <row r="794" spans="1:9" x14ac:dyDescent="0.3">
      <c r="A794">
        <v>13467</v>
      </c>
      <c r="B794">
        <v>882</v>
      </c>
      <c r="C794">
        <v>89</v>
      </c>
      <c r="D794" s="4">
        <v>0.16673880630575236</v>
      </c>
      <c r="E794">
        <v>2017</v>
      </c>
      <c r="F794" t="s">
        <v>24</v>
      </c>
      <c r="G794" t="s">
        <v>18</v>
      </c>
      <c r="H794" t="s">
        <v>28</v>
      </c>
      <c r="I794" t="s">
        <v>58</v>
      </c>
    </row>
    <row r="795" spans="1:9" x14ac:dyDescent="0.3">
      <c r="A795">
        <v>13468</v>
      </c>
      <c r="B795">
        <v>501</v>
      </c>
      <c r="C795">
        <v>350</v>
      </c>
      <c r="D795" s="4">
        <v>0.13488073103476333</v>
      </c>
      <c r="E795">
        <v>2018</v>
      </c>
      <c r="F795" t="s">
        <v>24</v>
      </c>
      <c r="G795" t="s">
        <v>31</v>
      </c>
      <c r="H795" t="s">
        <v>28</v>
      </c>
      <c r="I795" t="s">
        <v>58</v>
      </c>
    </row>
    <row r="796" spans="1:9" x14ac:dyDescent="0.3">
      <c r="A796">
        <v>13470</v>
      </c>
      <c r="B796">
        <v>971</v>
      </c>
      <c r="C796">
        <v>3</v>
      </c>
      <c r="D796" s="4">
        <v>-0.14225043723197814</v>
      </c>
      <c r="E796">
        <v>2017</v>
      </c>
      <c r="F796" t="s">
        <v>23</v>
      </c>
      <c r="G796" t="s">
        <v>18</v>
      </c>
      <c r="H796" t="s">
        <v>26</v>
      </c>
      <c r="I796" t="s">
        <v>58</v>
      </c>
    </row>
    <row r="797" spans="1:9" x14ac:dyDescent="0.3">
      <c r="A797">
        <v>13471</v>
      </c>
      <c r="B797">
        <v>877</v>
      </c>
      <c r="C797">
        <v>221</v>
      </c>
      <c r="D797" s="4">
        <v>2.4195212426070849E-2</v>
      </c>
      <c r="E797">
        <v>2017</v>
      </c>
      <c r="F797" t="s">
        <v>24</v>
      </c>
      <c r="G797" t="s">
        <v>31</v>
      </c>
      <c r="H797" t="s">
        <v>27</v>
      </c>
      <c r="I797" t="s">
        <v>58</v>
      </c>
    </row>
    <row r="798" spans="1:9" x14ac:dyDescent="0.3">
      <c r="A798">
        <v>13473</v>
      </c>
      <c r="B798">
        <v>671</v>
      </c>
      <c r="C798">
        <v>30</v>
      </c>
      <c r="D798" s="4">
        <v>0.12762890657975404</v>
      </c>
      <c r="E798">
        <v>2018</v>
      </c>
      <c r="F798" t="s">
        <v>22</v>
      </c>
      <c r="G798" t="s">
        <v>18</v>
      </c>
      <c r="H798" t="s">
        <v>28</v>
      </c>
      <c r="I798" t="s">
        <v>58</v>
      </c>
    </row>
    <row r="799" spans="1:9" x14ac:dyDescent="0.3">
      <c r="A799">
        <v>13474</v>
      </c>
      <c r="B799">
        <v>562</v>
      </c>
      <c r="C799">
        <v>116</v>
      </c>
      <c r="D799" s="4">
        <v>0.1009857177496585</v>
      </c>
      <c r="E799">
        <v>2018</v>
      </c>
      <c r="F799" t="s">
        <v>24</v>
      </c>
      <c r="G799" t="s">
        <v>31</v>
      </c>
      <c r="H799" t="s">
        <v>28</v>
      </c>
      <c r="I799" t="s">
        <v>58</v>
      </c>
    </row>
    <row r="800" spans="1:9" x14ac:dyDescent="0.3">
      <c r="A800">
        <v>13475</v>
      </c>
      <c r="B800">
        <v>545</v>
      </c>
      <c r="C800">
        <v>130</v>
      </c>
      <c r="D800" s="4">
        <v>7.4846883357180968E-2</v>
      </c>
      <c r="E800">
        <v>2018</v>
      </c>
      <c r="F800" t="s">
        <v>24</v>
      </c>
      <c r="G800" t="s">
        <v>31</v>
      </c>
      <c r="H800" t="s">
        <v>27</v>
      </c>
      <c r="I800" t="s">
        <v>58</v>
      </c>
    </row>
    <row r="801" spans="1:9" x14ac:dyDescent="0.3">
      <c r="A801">
        <v>13476</v>
      </c>
      <c r="B801">
        <v>513</v>
      </c>
      <c r="C801">
        <v>58</v>
      </c>
      <c r="D801" s="4">
        <v>1.407256514664045E-2</v>
      </c>
      <c r="E801">
        <v>2018</v>
      </c>
      <c r="F801" t="s">
        <v>24</v>
      </c>
      <c r="G801" t="s">
        <v>18</v>
      </c>
      <c r="H801" t="s">
        <v>27</v>
      </c>
      <c r="I801" t="s">
        <v>58</v>
      </c>
    </row>
    <row r="802" spans="1:9" x14ac:dyDescent="0.3">
      <c r="A802">
        <v>13477</v>
      </c>
      <c r="B802">
        <v>503</v>
      </c>
      <c r="C802">
        <v>93</v>
      </c>
      <c r="D802" s="4">
        <v>0.11568516944616047</v>
      </c>
      <c r="E802">
        <v>2018</v>
      </c>
      <c r="F802" t="s">
        <v>24</v>
      </c>
      <c r="G802" t="s">
        <v>18</v>
      </c>
      <c r="H802" t="s">
        <v>28</v>
      </c>
      <c r="I802" t="s">
        <v>58</v>
      </c>
    </row>
    <row r="803" spans="1:9" x14ac:dyDescent="0.3">
      <c r="A803">
        <v>13479</v>
      </c>
      <c r="B803">
        <v>578</v>
      </c>
      <c r="C803">
        <v>15</v>
      </c>
      <c r="D803" s="4">
        <v>0.1718756758284378</v>
      </c>
      <c r="E803">
        <v>2018</v>
      </c>
      <c r="F803" t="s">
        <v>23</v>
      </c>
      <c r="G803" t="s">
        <v>18</v>
      </c>
      <c r="H803" t="s">
        <v>28</v>
      </c>
      <c r="I803" t="s">
        <v>58</v>
      </c>
    </row>
    <row r="804" spans="1:9" x14ac:dyDescent="0.3">
      <c r="A804">
        <v>13481</v>
      </c>
      <c r="B804">
        <v>587</v>
      </c>
      <c r="C804">
        <v>121</v>
      </c>
      <c r="D804" s="4">
        <v>6.4503853904797917E-2</v>
      </c>
      <c r="E804">
        <v>2018</v>
      </c>
      <c r="F804" t="s">
        <v>23</v>
      </c>
      <c r="G804" t="s">
        <v>31</v>
      </c>
      <c r="H804" t="s">
        <v>27</v>
      </c>
      <c r="I804" t="s">
        <v>58</v>
      </c>
    </row>
    <row r="805" spans="1:9" x14ac:dyDescent="0.3">
      <c r="A805">
        <v>13482</v>
      </c>
      <c r="B805">
        <v>575</v>
      </c>
      <c r="C805">
        <v>21</v>
      </c>
      <c r="D805" s="4">
        <v>-1.0745799244405718E-2</v>
      </c>
      <c r="E805">
        <v>2018</v>
      </c>
      <c r="F805" t="s">
        <v>24</v>
      </c>
      <c r="G805" t="s">
        <v>18</v>
      </c>
      <c r="H805" t="s">
        <v>26</v>
      </c>
      <c r="I805" t="s">
        <v>58</v>
      </c>
    </row>
    <row r="806" spans="1:9" x14ac:dyDescent="0.3">
      <c r="A806">
        <v>13483</v>
      </c>
      <c r="B806">
        <v>937</v>
      </c>
      <c r="C806">
        <v>10</v>
      </c>
      <c r="D806" s="4">
        <v>1.2552361429246164E-2</v>
      </c>
      <c r="E806">
        <v>2017</v>
      </c>
      <c r="F806" t="s">
        <v>24</v>
      </c>
      <c r="G806" t="s">
        <v>18</v>
      </c>
      <c r="H806" t="s">
        <v>27</v>
      </c>
      <c r="I806" t="s">
        <v>58</v>
      </c>
    </row>
    <row r="807" spans="1:9" x14ac:dyDescent="0.3">
      <c r="A807">
        <v>13484</v>
      </c>
      <c r="B807">
        <v>591</v>
      </c>
      <c r="C807">
        <v>16</v>
      </c>
      <c r="D807" s="4">
        <v>0.11495421839401566</v>
      </c>
      <c r="E807">
        <v>2018</v>
      </c>
      <c r="F807" t="s">
        <v>23</v>
      </c>
      <c r="G807" t="s">
        <v>18</v>
      </c>
      <c r="H807" t="s">
        <v>28</v>
      </c>
      <c r="I807" t="s">
        <v>58</v>
      </c>
    </row>
    <row r="808" spans="1:9" x14ac:dyDescent="0.3">
      <c r="A808">
        <v>13485</v>
      </c>
      <c r="B808">
        <v>564</v>
      </c>
      <c r="C808">
        <v>41</v>
      </c>
      <c r="D808" s="4">
        <v>-4.6429366467022441E-3</v>
      </c>
      <c r="E808">
        <v>2018</v>
      </c>
      <c r="F808" t="s">
        <v>24</v>
      </c>
      <c r="G808" t="s">
        <v>18</v>
      </c>
      <c r="H808" t="s">
        <v>26</v>
      </c>
      <c r="I808" t="s">
        <v>58</v>
      </c>
    </row>
    <row r="809" spans="1:9" x14ac:dyDescent="0.3">
      <c r="A809">
        <v>13486</v>
      </c>
      <c r="B809">
        <v>950</v>
      </c>
      <c r="C809">
        <v>67</v>
      </c>
      <c r="D809" s="4">
        <v>0.10246758048393931</v>
      </c>
      <c r="E809">
        <v>2017</v>
      </c>
      <c r="F809" t="s">
        <v>23</v>
      </c>
      <c r="G809" t="s">
        <v>18</v>
      </c>
      <c r="H809" t="s">
        <v>28</v>
      </c>
      <c r="I809" t="s">
        <v>58</v>
      </c>
    </row>
    <row r="810" spans="1:9" x14ac:dyDescent="0.3">
      <c r="A810">
        <v>13487</v>
      </c>
      <c r="B810">
        <v>496</v>
      </c>
      <c r="C810">
        <v>45</v>
      </c>
      <c r="D810" s="4">
        <v>0.19848798028159625</v>
      </c>
      <c r="E810">
        <v>2018</v>
      </c>
      <c r="F810" t="s">
        <v>24</v>
      </c>
      <c r="G810" t="s">
        <v>18</v>
      </c>
      <c r="H810" t="s">
        <v>28</v>
      </c>
      <c r="I810" t="s">
        <v>58</v>
      </c>
    </row>
    <row r="811" spans="1:9" x14ac:dyDescent="0.3">
      <c r="A811">
        <v>13488</v>
      </c>
      <c r="B811">
        <v>510</v>
      </c>
      <c r="C811">
        <v>473</v>
      </c>
      <c r="D811" s="4">
        <v>3.9388901715494543E-2</v>
      </c>
      <c r="E811">
        <v>2018</v>
      </c>
      <c r="F811" t="s">
        <v>24</v>
      </c>
      <c r="G811" t="s">
        <v>31</v>
      </c>
      <c r="H811" t="s">
        <v>27</v>
      </c>
      <c r="I811" t="s">
        <v>58</v>
      </c>
    </row>
    <row r="812" spans="1:9" x14ac:dyDescent="0.3">
      <c r="A812">
        <v>13489</v>
      </c>
      <c r="B812">
        <v>977</v>
      </c>
      <c r="C812">
        <v>14</v>
      </c>
      <c r="D812" s="4">
        <v>-9.3020434007473705E-3</v>
      </c>
      <c r="E812">
        <v>2017</v>
      </c>
      <c r="F812" t="s">
        <v>23</v>
      </c>
      <c r="G812" t="s">
        <v>18</v>
      </c>
      <c r="H812" t="s">
        <v>26</v>
      </c>
      <c r="I812" t="s">
        <v>58</v>
      </c>
    </row>
    <row r="813" spans="1:9" x14ac:dyDescent="0.3">
      <c r="A813">
        <v>13491</v>
      </c>
      <c r="B813">
        <v>502</v>
      </c>
      <c r="C813">
        <v>116</v>
      </c>
      <c r="D813" s="4">
        <v>9.9407640050661362E-3</v>
      </c>
      <c r="E813">
        <v>2018</v>
      </c>
      <c r="F813" t="s">
        <v>24</v>
      </c>
      <c r="G813" t="s">
        <v>31</v>
      </c>
      <c r="H813" t="s">
        <v>27</v>
      </c>
      <c r="I813" t="s">
        <v>58</v>
      </c>
    </row>
    <row r="814" spans="1:9" x14ac:dyDescent="0.3">
      <c r="A814">
        <v>13492</v>
      </c>
      <c r="B814">
        <v>543</v>
      </c>
      <c r="C814">
        <v>61</v>
      </c>
      <c r="D814" s="4">
        <v>0.12136326095329437</v>
      </c>
      <c r="E814">
        <v>2018</v>
      </c>
      <c r="F814" t="s">
        <v>24</v>
      </c>
      <c r="G814" t="s">
        <v>18</v>
      </c>
      <c r="H814" t="s">
        <v>28</v>
      </c>
      <c r="I814" t="s">
        <v>58</v>
      </c>
    </row>
    <row r="815" spans="1:9" x14ac:dyDescent="0.3">
      <c r="A815">
        <v>13493</v>
      </c>
      <c r="B815">
        <v>603</v>
      </c>
      <c r="C815">
        <v>9</v>
      </c>
      <c r="D815" s="4">
        <v>-0.11867002553981547</v>
      </c>
      <c r="E815">
        <v>2018</v>
      </c>
      <c r="F815" t="s">
        <v>23</v>
      </c>
      <c r="G815" t="s">
        <v>18</v>
      </c>
      <c r="H815" t="s">
        <v>26</v>
      </c>
      <c r="I815" t="s">
        <v>58</v>
      </c>
    </row>
    <row r="816" spans="1:9" x14ac:dyDescent="0.3">
      <c r="A816">
        <v>13494</v>
      </c>
      <c r="B816">
        <v>642</v>
      </c>
      <c r="C816">
        <v>33</v>
      </c>
      <c r="D816" s="4">
        <v>0.14326585212485959</v>
      </c>
      <c r="E816">
        <v>2018</v>
      </c>
      <c r="F816" t="s">
        <v>23</v>
      </c>
      <c r="G816" t="s">
        <v>18</v>
      </c>
      <c r="H816" t="s">
        <v>28</v>
      </c>
      <c r="I816" t="s">
        <v>58</v>
      </c>
    </row>
    <row r="817" spans="1:9" x14ac:dyDescent="0.3">
      <c r="A817">
        <v>13495</v>
      </c>
      <c r="B817">
        <v>502</v>
      </c>
      <c r="C817">
        <v>42</v>
      </c>
      <c r="D817" s="4">
        <v>8.1845610229573526E-2</v>
      </c>
      <c r="E817">
        <v>2018</v>
      </c>
      <c r="F817" t="s">
        <v>24</v>
      </c>
      <c r="G817" t="s">
        <v>18</v>
      </c>
      <c r="H817" t="s">
        <v>27</v>
      </c>
      <c r="I817" t="s">
        <v>58</v>
      </c>
    </row>
    <row r="818" spans="1:9" x14ac:dyDescent="0.3">
      <c r="A818">
        <v>13496</v>
      </c>
      <c r="B818">
        <v>502</v>
      </c>
      <c r="C818">
        <v>32</v>
      </c>
      <c r="D818" s="4">
        <v>-4.4626144130698823E-3</v>
      </c>
      <c r="E818">
        <v>2018</v>
      </c>
      <c r="F818" t="s">
        <v>24</v>
      </c>
      <c r="G818" t="s">
        <v>18</v>
      </c>
      <c r="H818" t="s">
        <v>26</v>
      </c>
      <c r="I818" t="s">
        <v>58</v>
      </c>
    </row>
    <row r="819" spans="1:9" x14ac:dyDescent="0.3">
      <c r="A819">
        <v>13497</v>
      </c>
      <c r="B819">
        <v>1154</v>
      </c>
      <c r="C819">
        <v>9</v>
      </c>
      <c r="D819" s="4">
        <v>3.9326072928783845E-2</v>
      </c>
      <c r="E819">
        <v>2017</v>
      </c>
      <c r="F819" t="s">
        <v>21</v>
      </c>
      <c r="G819" t="s">
        <v>18</v>
      </c>
      <c r="H819" t="s">
        <v>27</v>
      </c>
      <c r="I819" t="s">
        <v>58</v>
      </c>
    </row>
    <row r="820" spans="1:9" x14ac:dyDescent="0.3">
      <c r="A820">
        <v>13499</v>
      </c>
      <c r="B820">
        <v>552</v>
      </c>
      <c r="C820">
        <v>42</v>
      </c>
      <c r="D820" s="4">
        <v>6.885891449476754E-2</v>
      </c>
      <c r="E820">
        <v>2018</v>
      </c>
      <c r="F820" t="s">
        <v>24</v>
      </c>
      <c r="G820" t="s">
        <v>18</v>
      </c>
      <c r="H820" t="s">
        <v>27</v>
      </c>
      <c r="I820" t="s">
        <v>58</v>
      </c>
    </row>
    <row r="821" spans="1:9" x14ac:dyDescent="0.3">
      <c r="A821">
        <v>13500</v>
      </c>
      <c r="B821">
        <v>895</v>
      </c>
      <c r="C821">
        <v>60</v>
      </c>
      <c r="D821" s="4">
        <v>7.0992592305770708E-2</v>
      </c>
      <c r="E821">
        <v>2017</v>
      </c>
      <c r="F821" t="s">
        <v>24</v>
      </c>
      <c r="G821" t="s">
        <v>18</v>
      </c>
      <c r="H821" t="s">
        <v>27</v>
      </c>
      <c r="I821" t="s">
        <v>58</v>
      </c>
    </row>
    <row r="822" spans="1:9" x14ac:dyDescent="0.3">
      <c r="A822">
        <v>13501</v>
      </c>
      <c r="B822">
        <v>1160</v>
      </c>
      <c r="C822">
        <v>49</v>
      </c>
      <c r="D822" s="4">
        <v>0.11875786380614635</v>
      </c>
      <c r="E822">
        <v>2017</v>
      </c>
      <c r="F822" t="s">
        <v>21</v>
      </c>
      <c r="G822" t="s">
        <v>18</v>
      </c>
      <c r="H822" t="s">
        <v>28</v>
      </c>
      <c r="I822" t="s">
        <v>58</v>
      </c>
    </row>
    <row r="823" spans="1:9" x14ac:dyDescent="0.3">
      <c r="A823">
        <v>13502</v>
      </c>
      <c r="B823">
        <v>612</v>
      </c>
      <c r="C823">
        <v>25</v>
      </c>
      <c r="D823" s="4">
        <v>2.4349740941909739E-2</v>
      </c>
      <c r="E823">
        <v>2018</v>
      </c>
      <c r="F823" t="s">
        <v>23</v>
      </c>
      <c r="G823" t="s">
        <v>18</v>
      </c>
      <c r="H823" t="s">
        <v>27</v>
      </c>
      <c r="I823" t="s">
        <v>58</v>
      </c>
    </row>
    <row r="824" spans="1:9" x14ac:dyDescent="0.3">
      <c r="A824">
        <v>13503</v>
      </c>
      <c r="B824">
        <v>943</v>
      </c>
      <c r="C824">
        <v>16</v>
      </c>
      <c r="D824" s="4">
        <v>-1.9828671545565953E-2</v>
      </c>
      <c r="E824">
        <v>2017</v>
      </c>
      <c r="F824" t="s">
        <v>23</v>
      </c>
      <c r="G824" t="s">
        <v>18</v>
      </c>
      <c r="H824" t="s">
        <v>26</v>
      </c>
      <c r="I824" t="s">
        <v>58</v>
      </c>
    </row>
    <row r="825" spans="1:9" x14ac:dyDescent="0.3">
      <c r="A825">
        <v>13504</v>
      </c>
      <c r="B825">
        <v>936</v>
      </c>
      <c r="C825">
        <v>20</v>
      </c>
      <c r="D825" s="4">
        <v>1.4016368709307761E-2</v>
      </c>
      <c r="E825">
        <v>2017</v>
      </c>
      <c r="F825" t="s">
        <v>24</v>
      </c>
      <c r="G825" t="s">
        <v>18</v>
      </c>
      <c r="H825" t="s">
        <v>27</v>
      </c>
      <c r="I825" t="s">
        <v>58</v>
      </c>
    </row>
    <row r="826" spans="1:9" x14ac:dyDescent="0.3">
      <c r="A826">
        <v>13505</v>
      </c>
      <c r="B826">
        <v>496</v>
      </c>
      <c r="C826">
        <v>281</v>
      </c>
      <c r="D826" s="4">
        <v>0.12902587450388703</v>
      </c>
      <c r="E826">
        <v>2018</v>
      </c>
      <c r="F826" t="s">
        <v>24</v>
      </c>
      <c r="G826" t="s">
        <v>31</v>
      </c>
      <c r="H826" t="s">
        <v>28</v>
      </c>
      <c r="I826" t="s">
        <v>58</v>
      </c>
    </row>
    <row r="827" spans="1:9" x14ac:dyDescent="0.3">
      <c r="A827">
        <v>13506</v>
      </c>
      <c r="B827">
        <v>651</v>
      </c>
      <c r="C827">
        <v>19</v>
      </c>
      <c r="D827" s="4">
        <v>-7.3160364709169146E-3</v>
      </c>
      <c r="E827">
        <v>2018</v>
      </c>
      <c r="F827" t="s">
        <v>23</v>
      </c>
      <c r="G827" t="s">
        <v>18</v>
      </c>
      <c r="H827" t="s">
        <v>26</v>
      </c>
      <c r="I827" t="s">
        <v>58</v>
      </c>
    </row>
    <row r="828" spans="1:9" x14ac:dyDescent="0.3">
      <c r="A828">
        <v>13507</v>
      </c>
      <c r="B828">
        <v>875</v>
      </c>
      <c r="C828">
        <v>157</v>
      </c>
      <c r="D828" s="4">
        <v>0.12910012647797081</v>
      </c>
      <c r="E828">
        <v>2017</v>
      </c>
      <c r="F828" t="s">
        <v>24</v>
      </c>
      <c r="G828" t="s">
        <v>31</v>
      </c>
      <c r="H828" t="s">
        <v>28</v>
      </c>
      <c r="I828" t="s">
        <v>58</v>
      </c>
    </row>
    <row r="829" spans="1:9" x14ac:dyDescent="0.3">
      <c r="A829">
        <v>13508</v>
      </c>
      <c r="B829">
        <v>569</v>
      </c>
      <c r="C829">
        <v>10</v>
      </c>
      <c r="D829" s="4">
        <v>0.3666037434617424</v>
      </c>
      <c r="E829">
        <v>2018</v>
      </c>
      <c r="F829" t="s">
        <v>24</v>
      </c>
      <c r="G829" t="s">
        <v>18</v>
      </c>
      <c r="H829" t="s">
        <v>30</v>
      </c>
      <c r="I829" t="s">
        <v>58</v>
      </c>
    </row>
    <row r="830" spans="1:9" x14ac:dyDescent="0.3">
      <c r="A830">
        <v>13509</v>
      </c>
      <c r="B830">
        <v>584</v>
      </c>
      <c r="C830">
        <v>57</v>
      </c>
      <c r="D830" s="4">
        <v>1.3076683580927156E-2</v>
      </c>
      <c r="E830">
        <v>2018</v>
      </c>
      <c r="F830" t="s">
        <v>23</v>
      </c>
      <c r="G830" t="s">
        <v>18</v>
      </c>
      <c r="H830" t="s">
        <v>27</v>
      </c>
      <c r="I830" t="s">
        <v>58</v>
      </c>
    </row>
    <row r="831" spans="1:9" x14ac:dyDescent="0.3">
      <c r="A831">
        <v>13510</v>
      </c>
      <c r="B831">
        <v>511</v>
      </c>
      <c r="C831">
        <v>109</v>
      </c>
      <c r="D831" s="4">
        <v>5.2547770753139884E-2</v>
      </c>
      <c r="E831">
        <v>2018</v>
      </c>
      <c r="F831" t="s">
        <v>24</v>
      </c>
      <c r="G831" t="s">
        <v>31</v>
      </c>
      <c r="H831" t="s">
        <v>27</v>
      </c>
      <c r="I831" t="s">
        <v>58</v>
      </c>
    </row>
    <row r="832" spans="1:9" x14ac:dyDescent="0.3">
      <c r="A832">
        <v>13512</v>
      </c>
      <c r="B832">
        <v>591</v>
      </c>
      <c r="C832">
        <v>14</v>
      </c>
      <c r="D832" s="4">
        <v>-2.2509154246970996E-2</v>
      </c>
      <c r="E832">
        <v>2018</v>
      </c>
      <c r="F832" t="s">
        <v>23</v>
      </c>
      <c r="G832" t="s">
        <v>18</v>
      </c>
      <c r="H832" t="s">
        <v>26</v>
      </c>
      <c r="I832" t="s">
        <v>58</v>
      </c>
    </row>
    <row r="833" spans="1:9" x14ac:dyDescent="0.3">
      <c r="A833">
        <v>13514</v>
      </c>
      <c r="B833">
        <v>945</v>
      </c>
      <c r="C833">
        <v>4</v>
      </c>
      <c r="D833" s="4">
        <v>0.25341948570688577</v>
      </c>
      <c r="E833">
        <v>2017</v>
      </c>
      <c r="F833" t="s">
        <v>23</v>
      </c>
      <c r="G833" t="s">
        <v>18</v>
      </c>
      <c r="H833" t="s">
        <v>29</v>
      </c>
      <c r="I833" t="s">
        <v>58</v>
      </c>
    </row>
    <row r="834" spans="1:9" x14ac:dyDescent="0.3">
      <c r="A834">
        <v>13515</v>
      </c>
      <c r="B834">
        <v>579</v>
      </c>
      <c r="C834">
        <v>68</v>
      </c>
      <c r="D834" s="4">
        <v>3.0551110135170936E-2</v>
      </c>
      <c r="E834">
        <v>2018</v>
      </c>
      <c r="F834" t="s">
        <v>23</v>
      </c>
      <c r="G834" t="s">
        <v>18</v>
      </c>
      <c r="H834" t="s">
        <v>27</v>
      </c>
      <c r="I834" t="s">
        <v>58</v>
      </c>
    </row>
    <row r="835" spans="1:9" x14ac:dyDescent="0.3">
      <c r="A835">
        <v>13516</v>
      </c>
      <c r="B835">
        <v>573</v>
      </c>
      <c r="C835">
        <v>51</v>
      </c>
      <c r="D835" s="4">
        <v>3.4394563690059436E-2</v>
      </c>
      <c r="E835">
        <v>2018</v>
      </c>
      <c r="F835" t="s">
        <v>24</v>
      </c>
      <c r="G835" t="s">
        <v>18</v>
      </c>
      <c r="H835" t="s">
        <v>27</v>
      </c>
      <c r="I835" t="s">
        <v>58</v>
      </c>
    </row>
    <row r="836" spans="1:9" x14ac:dyDescent="0.3">
      <c r="A836">
        <v>13517</v>
      </c>
      <c r="B836">
        <v>505</v>
      </c>
      <c r="C836">
        <v>69</v>
      </c>
      <c r="D836" s="4">
        <v>0.10854060052488594</v>
      </c>
      <c r="E836">
        <v>2018</v>
      </c>
      <c r="F836" t="s">
        <v>24</v>
      </c>
      <c r="G836" t="s">
        <v>18</v>
      </c>
      <c r="H836" t="s">
        <v>28</v>
      </c>
      <c r="I836" t="s">
        <v>58</v>
      </c>
    </row>
    <row r="837" spans="1:9" x14ac:dyDescent="0.3">
      <c r="A837">
        <v>13518</v>
      </c>
      <c r="B837">
        <v>957</v>
      </c>
      <c r="C837">
        <v>35</v>
      </c>
      <c r="D837" s="4">
        <v>5.8058705878763314E-2</v>
      </c>
      <c r="E837">
        <v>2017</v>
      </c>
      <c r="F837" t="s">
        <v>23</v>
      </c>
      <c r="G837" t="s">
        <v>18</v>
      </c>
      <c r="H837" t="s">
        <v>27</v>
      </c>
      <c r="I837" t="s">
        <v>58</v>
      </c>
    </row>
    <row r="838" spans="1:9" x14ac:dyDescent="0.3">
      <c r="A838">
        <v>13519</v>
      </c>
      <c r="B838">
        <v>950</v>
      </c>
      <c r="C838">
        <v>8</v>
      </c>
      <c r="D838" s="4">
        <v>0.1880549772885774</v>
      </c>
      <c r="E838">
        <v>2017</v>
      </c>
      <c r="F838" t="s">
        <v>23</v>
      </c>
      <c r="G838" t="s">
        <v>18</v>
      </c>
      <c r="H838" t="s">
        <v>28</v>
      </c>
      <c r="I838" t="s">
        <v>58</v>
      </c>
    </row>
    <row r="839" spans="1:9" x14ac:dyDescent="0.3">
      <c r="A839">
        <v>13520</v>
      </c>
      <c r="B839">
        <v>593</v>
      </c>
      <c r="C839">
        <v>96</v>
      </c>
      <c r="D839" s="4">
        <v>1.6511805241144865E-2</v>
      </c>
      <c r="E839">
        <v>2018</v>
      </c>
      <c r="F839" t="s">
        <v>23</v>
      </c>
      <c r="G839" t="s">
        <v>18</v>
      </c>
      <c r="H839" t="s">
        <v>27</v>
      </c>
      <c r="I839" t="s">
        <v>58</v>
      </c>
    </row>
    <row r="840" spans="1:9" x14ac:dyDescent="0.3">
      <c r="A840">
        <v>13522</v>
      </c>
      <c r="B840">
        <v>902</v>
      </c>
      <c r="C840">
        <v>4</v>
      </c>
      <c r="D840" s="4">
        <v>7.7005638240251903E-2</v>
      </c>
      <c r="E840">
        <v>2017</v>
      </c>
      <c r="F840" t="s">
        <v>24</v>
      </c>
      <c r="G840" t="s">
        <v>18</v>
      </c>
      <c r="H840" t="s">
        <v>27</v>
      </c>
      <c r="I840" t="s">
        <v>58</v>
      </c>
    </row>
    <row r="841" spans="1:9" x14ac:dyDescent="0.3">
      <c r="A841">
        <v>13523</v>
      </c>
      <c r="B841">
        <v>509</v>
      </c>
      <c r="C841">
        <v>160</v>
      </c>
      <c r="D841" s="4">
        <v>0.17521576175319445</v>
      </c>
      <c r="E841">
        <v>2018</v>
      </c>
      <c r="F841" t="s">
        <v>24</v>
      </c>
      <c r="G841" t="s">
        <v>31</v>
      </c>
      <c r="H841" t="s">
        <v>28</v>
      </c>
      <c r="I841" t="s">
        <v>58</v>
      </c>
    </row>
    <row r="842" spans="1:9" x14ac:dyDescent="0.3">
      <c r="A842">
        <v>13524</v>
      </c>
      <c r="B842">
        <v>551</v>
      </c>
      <c r="C842">
        <v>37</v>
      </c>
      <c r="D842" s="4">
        <v>0.10575010258496149</v>
      </c>
      <c r="E842">
        <v>2018</v>
      </c>
      <c r="F842" t="s">
        <v>24</v>
      </c>
      <c r="G842" t="s">
        <v>18</v>
      </c>
      <c r="H842" t="s">
        <v>28</v>
      </c>
      <c r="I842" t="s">
        <v>58</v>
      </c>
    </row>
    <row r="843" spans="1:9" x14ac:dyDescent="0.3">
      <c r="A843">
        <v>13525</v>
      </c>
      <c r="B843">
        <v>642</v>
      </c>
      <c r="C843">
        <v>7</v>
      </c>
      <c r="D843" s="4">
        <v>1.4405377436137776E-2</v>
      </c>
      <c r="E843">
        <v>2018</v>
      </c>
      <c r="F843" t="s">
        <v>23</v>
      </c>
      <c r="G843" t="s">
        <v>18</v>
      </c>
      <c r="H843" t="s">
        <v>27</v>
      </c>
      <c r="I843" t="s">
        <v>58</v>
      </c>
    </row>
    <row r="844" spans="1:9" x14ac:dyDescent="0.3">
      <c r="A844">
        <v>13527</v>
      </c>
      <c r="B844">
        <v>754</v>
      </c>
      <c r="C844">
        <v>203</v>
      </c>
      <c r="D844" s="4">
        <v>0.10539611324567555</v>
      </c>
      <c r="E844">
        <v>2018</v>
      </c>
      <c r="F844" t="s">
        <v>22</v>
      </c>
      <c r="G844" t="s">
        <v>31</v>
      </c>
      <c r="H844" t="s">
        <v>28</v>
      </c>
      <c r="I844" t="s">
        <v>58</v>
      </c>
    </row>
    <row r="845" spans="1:9" x14ac:dyDescent="0.3">
      <c r="A845">
        <v>13529</v>
      </c>
      <c r="B845">
        <v>545</v>
      </c>
      <c r="C845">
        <v>20</v>
      </c>
      <c r="D845" s="4">
        <v>0.25047291733469634</v>
      </c>
      <c r="E845">
        <v>2018</v>
      </c>
      <c r="F845" t="s">
        <v>24</v>
      </c>
      <c r="G845" t="s">
        <v>18</v>
      </c>
      <c r="H845" t="s">
        <v>29</v>
      </c>
      <c r="I845" t="s">
        <v>58</v>
      </c>
    </row>
    <row r="846" spans="1:9" x14ac:dyDescent="0.3">
      <c r="A846">
        <v>13531</v>
      </c>
      <c r="B846">
        <v>509</v>
      </c>
      <c r="C846">
        <v>28</v>
      </c>
      <c r="D846" s="4">
        <v>0.27988354681345479</v>
      </c>
      <c r="E846">
        <v>2018</v>
      </c>
      <c r="F846" t="s">
        <v>24</v>
      </c>
      <c r="G846" t="s">
        <v>18</v>
      </c>
      <c r="H846" t="s">
        <v>29</v>
      </c>
      <c r="I846" t="s">
        <v>58</v>
      </c>
    </row>
    <row r="847" spans="1:9" x14ac:dyDescent="0.3">
      <c r="A847">
        <v>13532</v>
      </c>
      <c r="B847">
        <v>905</v>
      </c>
      <c r="C847">
        <v>63</v>
      </c>
      <c r="D847" s="4">
        <v>0.10256791423861668</v>
      </c>
      <c r="E847">
        <v>2017</v>
      </c>
      <c r="F847" t="s">
        <v>24</v>
      </c>
      <c r="G847" t="s">
        <v>18</v>
      </c>
      <c r="H847" t="s">
        <v>28</v>
      </c>
      <c r="I847" t="s">
        <v>58</v>
      </c>
    </row>
    <row r="848" spans="1:9" x14ac:dyDescent="0.3">
      <c r="A848">
        <v>13533</v>
      </c>
      <c r="B848">
        <v>512</v>
      </c>
      <c r="C848">
        <v>108</v>
      </c>
      <c r="D848" s="4">
        <v>-1.1544634059932555E-2</v>
      </c>
      <c r="E848">
        <v>2018</v>
      </c>
      <c r="F848" t="s">
        <v>24</v>
      </c>
      <c r="G848" t="s">
        <v>31</v>
      </c>
      <c r="H848" t="s">
        <v>26</v>
      </c>
      <c r="I848" t="s">
        <v>58</v>
      </c>
    </row>
    <row r="849" spans="1:9" x14ac:dyDescent="0.3">
      <c r="A849">
        <v>13534</v>
      </c>
      <c r="B849">
        <v>501</v>
      </c>
      <c r="C849">
        <v>323</v>
      </c>
      <c r="D849" s="4">
        <v>0.16134140348999348</v>
      </c>
      <c r="E849">
        <v>2018</v>
      </c>
      <c r="F849" t="s">
        <v>24</v>
      </c>
      <c r="G849" t="s">
        <v>31</v>
      </c>
      <c r="H849" t="s">
        <v>28</v>
      </c>
      <c r="I849" t="s">
        <v>58</v>
      </c>
    </row>
    <row r="850" spans="1:9" x14ac:dyDescent="0.3">
      <c r="A850">
        <v>13536</v>
      </c>
      <c r="B850">
        <v>881</v>
      </c>
      <c r="C850">
        <v>90</v>
      </c>
      <c r="D850" s="4">
        <v>4.0782096222188077E-2</v>
      </c>
      <c r="E850">
        <v>2017</v>
      </c>
      <c r="F850" t="s">
        <v>24</v>
      </c>
      <c r="G850" t="s">
        <v>18</v>
      </c>
      <c r="H850" t="s">
        <v>27</v>
      </c>
      <c r="I850" t="s">
        <v>58</v>
      </c>
    </row>
    <row r="851" spans="1:9" x14ac:dyDescent="0.3">
      <c r="A851">
        <v>13538</v>
      </c>
      <c r="B851">
        <v>551</v>
      </c>
      <c r="C851">
        <v>30</v>
      </c>
      <c r="D851" s="4">
        <v>0.1187841557150822</v>
      </c>
      <c r="E851">
        <v>2018</v>
      </c>
      <c r="F851" t="s">
        <v>24</v>
      </c>
      <c r="G851" t="s">
        <v>18</v>
      </c>
      <c r="H851" t="s">
        <v>28</v>
      </c>
      <c r="I851" t="s">
        <v>58</v>
      </c>
    </row>
    <row r="852" spans="1:9" x14ac:dyDescent="0.3">
      <c r="A852">
        <v>13539</v>
      </c>
      <c r="B852">
        <v>576</v>
      </c>
      <c r="C852">
        <v>55</v>
      </c>
      <c r="D852" s="4">
        <v>0.12917091467261402</v>
      </c>
      <c r="E852">
        <v>2018</v>
      </c>
      <c r="F852" t="s">
        <v>24</v>
      </c>
      <c r="G852" t="s">
        <v>18</v>
      </c>
      <c r="H852" t="s">
        <v>28</v>
      </c>
      <c r="I852" t="s">
        <v>58</v>
      </c>
    </row>
    <row r="853" spans="1:9" x14ac:dyDescent="0.3">
      <c r="A853">
        <v>13544</v>
      </c>
      <c r="B853">
        <v>567</v>
      </c>
      <c r="C853">
        <v>80</v>
      </c>
      <c r="D853" s="4">
        <v>0.12072198761907774</v>
      </c>
      <c r="E853">
        <v>2018</v>
      </c>
      <c r="F853" t="s">
        <v>24</v>
      </c>
      <c r="G853" t="s">
        <v>18</v>
      </c>
      <c r="H853" t="s">
        <v>28</v>
      </c>
      <c r="I853" t="s">
        <v>58</v>
      </c>
    </row>
    <row r="854" spans="1:9" x14ac:dyDescent="0.3">
      <c r="A854">
        <v>13546</v>
      </c>
      <c r="B854">
        <v>884</v>
      </c>
      <c r="C854">
        <v>63</v>
      </c>
      <c r="D854" s="4">
        <v>2.8709261929118039E-2</v>
      </c>
      <c r="E854">
        <v>2017</v>
      </c>
      <c r="F854" t="s">
        <v>24</v>
      </c>
      <c r="G854" t="s">
        <v>18</v>
      </c>
      <c r="H854" t="s">
        <v>27</v>
      </c>
      <c r="I854" t="s">
        <v>58</v>
      </c>
    </row>
    <row r="855" spans="1:9" x14ac:dyDescent="0.3">
      <c r="A855">
        <v>13548</v>
      </c>
      <c r="B855">
        <v>572</v>
      </c>
      <c r="C855">
        <v>58</v>
      </c>
      <c r="D855" s="4">
        <v>0.17772375004165611</v>
      </c>
      <c r="E855">
        <v>2018</v>
      </c>
      <c r="F855" t="s">
        <v>24</v>
      </c>
      <c r="G855" t="s">
        <v>18</v>
      </c>
      <c r="H855" t="s">
        <v>28</v>
      </c>
      <c r="I855" t="s">
        <v>58</v>
      </c>
    </row>
    <row r="856" spans="1:9" x14ac:dyDescent="0.3">
      <c r="A856">
        <v>13549</v>
      </c>
      <c r="B856">
        <v>570</v>
      </c>
      <c r="C856">
        <v>54</v>
      </c>
      <c r="D856" s="4">
        <v>0.18510024335618949</v>
      </c>
      <c r="E856">
        <v>2018</v>
      </c>
      <c r="F856" t="s">
        <v>24</v>
      </c>
      <c r="G856" t="s">
        <v>18</v>
      </c>
      <c r="H856" t="s">
        <v>28</v>
      </c>
      <c r="I856" t="s">
        <v>58</v>
      </c>
    </row>
    <row r="857" spans="1:9" x14ac:dyDescent="0.3">
      <c r="A857">
        <v>13551</v>
      </c>
      <c r="B857">
        <v>685</v>
      </c>
      <c r="C857">
        <v>8</v>
      </c>
      <c r="D857" s="4">
        <v>0.49029213373334274</v>
      </c>
      <c r="E857">
        <v>2018</v>
      </c>
      <c r="F857" t="s">
        <v>22</v>
      </c>
      <c r="G857" t="s">
        <v>18</v>
      </c>
      <c r="H857" t="s">
        <v>30</v>
      </c>
      <c r="I857" t="s">
        <v>58</v>
      </c>
    </row>
    <row r="858" spans="1:9" x14ac:dyDescent="0.3">
      <c r="A858">
        <v>13552</v>
      </c>
      <c r="B858">
        <v>510</v>
      </c>
      <c r="C858">
        <v>116</v>
      </c>
      <c r="D858" s="4">
        <v>0.21792767570442587</v>
      </c>
      <c r="E858">
        <v>2018</v>
      </c>
      <c r="F858" t="s">
        <v>24</v>
      </c>
      <c r="G858" t="s">
        <v>31</v>
      </c>
      <c r="H858" t="s">
        <v>29</v>
      </c>
      <c r="I858" t="s">
        <v>58</v>
      </c>
    </row>
    <row r="859" spans="1:9" x14ac:dyDescent="0.3">
      <c r="A859">
        <v>13555</v>
      </c>
      <c r="B859">
        <v>1073</v>
      </c>
      <c r="C859">
        <v>48</v>
      </c>
      <c r="D859" s="4">
        <v>2.9793027731122565E-2</v>
      </c>
      <c r="E859">
        <v>2017</v>
      </c>
      <c r="F859" t="s">
        <v>22</v>
      </c>
      <c r="G859" t="s">
        <v>18</v>
      </c>
      <c r="H859" t="s">
        <v>27</v>
      </c>
      <c r="I859" t="s">
        <v>58</v>
      </c>
    </row>
    <row r="860" spans="1:9" x14ac:dyDescent="0.3">
      <c r="A860">
        <v>13557</v>
      </c>
      <c r="B860">
        <v>900</v>
      </c>
      <c r="C860">
        <v>33</v>
      </c>
      <c r="D860" s="4">
        <v>1.2659089376135819E-2</v>
      </c>
      <c r="E860">
        <v>2017</v>
      </c>
      <c r="F860" t="s">
        <v>24</v>
      </c>
      <c r="G860" t="s">
        <v>18</v>
      </c>
      <c r="H860" t="s">
        <v>27</v>
      </c>
      <c r="I860" t="s">
        <v>58</v>
      </c>
    </row>
    <row r="861" spans="1:9" x14ac:dyDescent="0.3">
      <c r="A861">
        <v>13558</v>
      </c>
      <c r="B861">
        <v>877</v>
      </c>
      <c r="C861">
        <v>165</v>
      </c>
      <c r="D861" s="4">
        <v>0.16554465816800493</v>
      </c>
      <c r="E861">
        <v>2017</v>
      </c>
      <c r="F861" t="s">
        <v>24</v>
      </c>
      <c r="G861" t="s">
        <v>31</v>
      </c>
      <c r="H861" t="s">
        <v>28</v>
      </c>
      <c r="I861" t="s">
        <v>58</v>
      </c>
    </row>
    <row r="862" spans="1:9" x14ac:dyDescent="0.3">
      <c r="A862">
        <v>13560</v>
      </c>
      <c r="B862">
        <v>879</v>
      </c>
      <c r="C862">
        <v>32</v>
      </c>
      <c r="D862" s="4">
        <v>-0.10005185942622816</v>
      </c>
      <c r="E862">
        <v>2017</v>
      </c>
      <c r="F862" t="s">
        <v>24</v>
      </c>
      <c r="G862" t="s">
        <v>18</v>
      </c>
      <c r="H862" t="s">
        <v>26</v>
      </c>
      <c r="I862" t="s">
        <v>58</v>
      </c>
    </row>
    <row r="863" spans="1:9" x14ac:dyDescent="0.3">
      <c r="A863">
        <v>13561</v>
      </c>
      <c r="B863">
        <v>566</v>
      </c>
      <c r="C863">
        <v>28</v>
      </c>
      <c r="D863" s="4">
        <v>0.30083223563615313</v>
      </c>
      <c r="E863">
        <v>2018</v>
      </c>
      <c r="F863" t="s">
        <v>24</v>
      </c>
      <c r="G863" t="s">
        <v>18</v>
      </c>
      <c r="H863" t="s">
        <v>30</v>
      </c>
      <c r="I863" t="s">
        <v>58</v>
      </c>
    </row>
    <row r="864" spans="1:9" x14ac:dyDescent="0.3">
      <c r="A864">
        <v>13562</v>
      </c>
      <c r="B864">
        <v>603</v>
      </c>
      <c r="C864">
        <v>81</v>
      </c>
      <c r="D864" s="4">
        <v>0.23097948072927277</v>
      </c>
      <c r="E864">
        <v>2018</v>
      </c>
      <c r="F864" t="s">
        <v>23</v>
      </c>
      <c r="G864" t="s">
        <v>18</v>
      </c>
      <c r="H864" t="s">
        <v>29</v>
      </c>
      <c r="I864" t="s">
        <v>58</v>
      </c>
    </row>
    <row r="865" spans="1:9" x14ac:dyDescent="0.3">
      <c r="A865">
        <v>13563</v>
      </c>
      <c r="B865">
        <v>956</v>
      </c>
      <c r="C865">
        <v>48</v>
      </c>
      <c r="D865" s="4">
        <v>0.25606727655641609</v>
      </c>
      <c r="E865">
        <v>2017</v>
      </c>
      <c r="F865" t="s">
        <v>23</v>
      </c>
      <c r="G865" t="s">
        <v>18</v>
      </c>
      <c r="H865" t="s">
        <v>29</v>
      </c>
      <c r="I865" t="s">
        <v>58</v>
      </c>
    </row>
    <row r="866" spans="1:9" x14ac:dyDescent="0.3">
      <c r="A866">
        <v>13564</v>
      </c>
      <c r="B866">
        <v>497</v>
      </c>
      <c r="C866">
        <v>37</v>
      </c>
      <c r="D866" s="4">
        <v>-2.2849939925332265E-2</v>
      </c>
      <c r="E866">
        <v>2018</v>
      </c>
      <c r="F866" t="s">
        <v>24</v>
      </c>
      <c r="G866" t="s">
        <v>18</v>
      </c>
      <c r="H866" t="s">
        <v>26</v>
      </c>
      <c r="I866" t="s">
        <v>58</v>
      </c>
    </row>
    <row r="867" spans="1:9" x14ac:dyDescent="0.3">
      <c r="A867">
        <v>13565</v>
      </c>
      <c r="B867">
        <v>692</v>
      </c>
      <c r="C867">
        <v>13</v>
      </c>
      <c r="D867" s="4">
        <v>-4.4002772652996298E-2</v>
      </c>
      <c r="E867">
        <v>2018</v>
      </c>
      <c r="F867" t="s">
        <v>22</v>
      </c>
      <c r="G867" t="s">
        <v>18</v>
      </c>
      <c r="H867" t="s">
        <v>26</v>
      </c>
      <c r="I867" t="s">
        <v>58</v>
      </c>
    </row>
    <row r="868" spans="1:9" x14ac:dyDescent="0.3">
      <c r="A868">
        <v>13566</v>
      </c>
      <c r="B868">
        <v>912</v>
      </c>
      <c r="C868">
        <v>158</v>
      </c>
      <c r="D868" s="4">
        <v>7.8204355187086905E-2</v>
      </c>
      <c r="E868">
        <v>2017</v>
      </c>
      <c r="F868" t="s">
        <v>24</v>
      </c>
      <c r="G868" t="s">
        <v>31</v>
      </c>
      <c r="H868" t="s">
        <v>27</v>
      </c>
      <c r="I868" t="s">
        <v>58</v>
      </c>
    </row>
    <row r="869" spans="1:9" x14ac:dyDescent="0.3">
      <c r="A869">
        <v>13568</v>
      </c>
      <c r="B869">
        <v>506</v>
      </c>
      <c r="C869">
        <v>79</v>
      </c>
      <c r="D869" s="4">
        <v>9.2267200473519231E-2</v>
      </c>
      <c r="E869">
        <v>2018</v>
      </c>
      <c r="F869" t="s">
        <v>24</v>
      </c>
      <c r="G869" t="s">
        <v>18</v>
      </c>
      <c r="H869" t="s">
        <v>27</v>
      </c>
      <c r="I869" t="s">
        <v>58</v>
      </c>
    </row>
    <row r="870" spans="1:9" x14ac:dyDescent="0.3">
      <c r="A870">
        <v>13569</v>
      </c>
      <c r="B870">
        <v>510</v>
      </c>
      <c r="C870">
        <v>76</v>
      </c>
      <c r="D870" s="4">
        <v>0.21183821861770413</v>
      </c>
      <c r="E870">
        <v>2018</v>
      </c>
      <c r="F870" t="s">
        <v>24</v>
      </c>
      <c r="G870" t="s">
        <v>18</v>
      </c>
      <c r="H870" t="s">
        <v>29</v>
      </c>
      <c r="I870" t="s">
        <v>58</v>
      </c>
    </row>
    <row r="871" spans="1:9" x14ac:dyDescent="0.3">
      <c r="A871">
        <v>13570</v>
      </c>
      <c r="B871">
        <v>571</v>
      </c>
      <c r="C871">
        <v>27</v>
      </c>
      <c r="D871" s="4">
        <v>0.1460618485382344</v>
      </c>
      <c r="E871">
        <v>2018</v>
      </c>
      <c r="F871" t="s">
        <v>24</v>
      </c>
      <c r="G871" t="s">
        <v>18</v>
      </c>
      <c r="H871" t="s">
        <v>28</v>
      </c>
      <c r="I871" t="s">
        <v>58</v>
      </c>
    </row>
    <row r="872" spans="1:9" x14ac:dyDescent="0.3">
      <c r="A872">
        <v>13571</v>
      </c>
      <c r="B872">
        <v>535</v>
      </c>
      <c r="C872">
        <v>359</v>
      </c>
      <c r="D872" s="4">
        <v>0.23920245001072907</v>
      </c>
      <c r="E872">
        <v>2018</v>
      </c>
      <c r="F872" t="s">
        <v>24</v>
      </c>
      <c r="G872" t="s">
        <v>31</v>
      </c>
      <c r="H872" t="s">
        <v>29</v>
      </c>
      <c r="I872" t="s">
        <v>58</v>
      </c>
    </row>
    <row r="873" spans="1:9" x14ac:dyDescent="0.3">
      <c r="A873">
        <v>13572</v>
      </c>
      <c r="B873">
        <v>538</v>
      </c>
      <c r="C873">
        <v>61</v>
      </c>
      <c r="D873" s="4">
        <v>0.14238623711376003</v>
      </c>
      <c r="E873">
        <v>2018</v>
      </c>
      <c r="F873" t="s">
        <v>24</v>
      </c>
      <c r="G873" t="s">
        <v>18</v>
      </c>
      <c r="H873" t="s">
        <v>28</v>
      </c>
      <c r="I873" t="s">
        <v>58</v>
      </c>
    </row>
    <row r="874" spans="1:9" x14ac:dyDescent="0.3">
      <c r="A874">
        <v>13573</v>
      </c>
      <c r="B874">
        <v>579</v>
      </c>
      <c r="C874">
        <v>25</v>
      </c>
      <c r="D874" s="4">
        <v>7.1388126736914997E-3</v>
      </c>
      <c r="E874">
        <v>2018</v>
      </c>
      <c r="F874" t="s">
        <v>23</v>
      </c>
      <c r="G874" t="s">
        <v>18</v>
      </c>
      <c r="H874" t="s">
        <v>27</v>
      </c>
      <c r="I874" t="s">
        <v>58</v>
      </c>
    </row>
    <row r="875" spans="1:9" x14ac:dyDescent="0.3">
      <c r="A875">
        <v>13575</v>
      </c>
      <c r="B875">
        <v>517</v>
      </c>
      <c r="C875">
        <v>50</v>
      </c>
      <c r="D875" s="4">
        <v>2.237509726382108E-2</v>
      </c>
      <c r="E875">
        <v>2018</v>
      </c>
      <c r="F875" t="s">
        <v>24</v>
      </c>
      <c r="G875" t="s">
        <v>18</v>
      </c>
      <c r="H875" t="s">
        <v>27</v>
      </c>
      <c r="I875" t="s">
        <v>58</v>
      </c>
    </row>
    <row r="876" spans="1:9" x14ac:dyDescent="0.3">
      <c r="A876">
        <v>13576</v>
      </c>
      <c r="B876">
        <v>542</v>
      </c>
      <c r="C876">
        <v>1476</v>
      </c>
      <c r="D876" s="4">
        <v>0.24001214936186321</v>
      </c>
      <c r="E876">
        <v>2018</v>
      </c>
      <c r="F876" t="s">
        <v>24</v>
      </c>
      <c r="G876" t="s">
        <v>19</v>
      </c>
      <c r="H876" t="s">
        <v>29</v>
      </c>
      <c r="I876" t="s">
        <v>58</v>
      </c>
    </row>
    <row r="877" spans="1:9" x14ac:dyDescent="0.3">
      <c r="A877">
        <v>13577</v>
      </c>
      <c r="B877">
        <v>572</v>
      </c>
      <c r="C877">
        <v>102</v>
      </c>
      <c r="D877" s="4">
        <v>8.7161876662783341E-2</v>
      </c>
      <c r="E877">
        <v>2018</v>
      </c>
      <c r="F877" t="s">
        <v>24</v>
      </c>
      <c r="G877" t="s">
        <v>31</v>
      </c>
      <c r="H877" t="s">
        <v>27</v>
      </c>
      <c r="I877" t="s">
        <v>58</v>
      </c>
    </row>
    <row r="878" spans="1:9" x14ac:dyDescent="0.3">
      <c r="A878">
        <v>13579</v>
      </c>
      <c r="B878">
        <v>886</v>
      </c>
      <c r="C878">
        <v>13</v>
      </c>
      <c r="D878" s="4">
        <v>5.8933901734767473E-2</v>
      </c>
      <c r="E878">
        <v>2017</v>
      </c>
      <c r="F878" t="s">
        <v>24</v>
      </c>
      <c r="G878" t="s">
        <v>18</v>
      </c>
      <c r="H878" t="s">
        <v>27</v>
      </c>
      <c r="I878" t="s">
        <v>58</v>
      </c>
    </row>
    <row r="879" spans="1:9" x14ac:dyDescent="0.3">
      <c r="A879">
        <v>13581</v>
      </c>
      <c r="B879">
        <v>645</v>
      </c>
      <c r="C879">
        <v>20</v>
      </c>
      <c r="D879" s="4">
        <v>0.29618036476524406</v>
      </c>
      <c r="E879">
        <v>2018</v>
      </c>
      <c r="F879" t="s">
        <v>23</v>
      </c>
      <c r="G879" t="s">
        <v>18</v>
      </c>
      <c r="H879" t="s">
        <v>29</v>
      </c>
      <c r="I879" t="s">
        <v>58</v>
      </c>
    </row>
    <row r="880" spans="1:9" x14ac:dyDescent="0.3">
      <c r="A880">
        <v>13583</v>
      </c>
      <c r="B880">
        <v>1027</v>
      </c>
      <c r="C880">
        <v>50</v>
      </c>
      <c r="D880" s="4">
        <v>6.987107815629913E-2</v>
      </c>
      <c r="E880">
        <v>2017</v>
      </c>
      <c r="F880" t="s">
        <v>23</v>
      </c>
      <c r="G880" t="s">
        <v>18</v>
      </c>
      <c r="H880" t="s">
        <v>27</v>
      </c>
      <c r="I880" t="s">
        <v>58</v>
      </c>
    </row>
    <row r="881" spans="1:9" x14ac:dyDescent="0.3">
      <c r="A881">
        <v>13584</v>
      </c>
      <c r="B881">
        <v>634</v>
      </c>
      <c r="C881">
        <v>44</v>
      </c>
      <c r="D881" s="4">
        <v>0.27394120905675107</v>
      </c>
      <c r="E881">
        <v>2018</v>
      </c>
      <c r="F881" t="s">
        <v>23</v>
      </c>
      <c r="G881" t="s">
        <v>18</v>
      </c>
      <c r="H881" t="s">
        <v>29</v>
      </c>
      <c r="I881" t="s">
        <v>58</v>
      </c>
    </row>
    <row r="882" spans="1:9" x14ac:dyDescent="0.3">
      <c r="A882">
        <v>13587</v>
      </c>
      <c r="B882">
        <v>935</v>
      </c>
      <c r="C882">
        <v>8</v>
      </c>
      <c r="D882" s="4">
        <v>0.51480251724547066</v>
      </c>
      <c r="E882">
        <v>2017</v>
      </c>
      <c r="F882" t="s">
        <v>24</v>
      </c>
      <c r="G882" t="s">
        <v>18</v>
      </c>
      <c r="H882" t="s">
        <v>30</v>
      </c>
      <c r="I882" t="s">
        <v>58</v>
      </c>
    </row>
    <row r="883" spans="1:9" x14ac:dyDescent="0.3">
      <c r="A883">
        <v>13588</v>
      </c>
      <c r="B883">
        <v>596</v>
      </c>
      <c r="C883">
        <v>176</v>
      </c>
      <c r="D883" s="4">
        <v>-2.3696099477643263E-2</v>
      </c>
      <c r="E883">
        <v>2018</v>
      </c>
      <c r="F883" t="s">
        <v>23</v>
      </c>
      <c r="G883" t="s">
        <v>31</v>
      </c>
      <c r="H883" t="s">
        <v>26</v>
      </c>
      <c r="I883" t="s">
        <v>58</v>
      </c>
    </row>
    <row r="884" spans="1:9" x14ac:dyDescent="0.3">
      <c r="A884">
        <v>13589</v>
      </c>
      <c r="B884">
        <v>534</v>
      </c>
      <c r="C884">
        <v>19</v>
      </c>
      <c r="D884" s="4">
        <v>0.17431974529783104</v>
      </c>
      <c r="E884">
        <v>2018</v>
      </c>
      <c r="F884" t="s">
        <v>24</v>
      </c>
      <c r="G884" t="s">
        <v>18</v>
      </c>
      <c r="H884" t="s">
        <v>28</v>
      </c>
      <c r="I884" t="s">
        <v>58</v>
      </c>
    </row>
    <row r="885" spans="1:9" x14ac:dyDescent="0.3">
      <c r="A885">
        <v>13590</v>
      </c>
      <c r="B885">
        <v>566</v>
      </c>
      <c r="C885">
        <v>93</v>
      </c>
      <c r="D885" s="4">
        <v>5.4297176120413244E-2</v>
      </c>
      <c r="E885">
        <v>2018</v>
      </c>
      <c r="F885" t="s">
        <v>24</v>
      </c>
      <c r="G885" t="s">
        <v>18</v>
      </c>
      <c r="H885" t="s">
        <v>27</v>
      </c>
      <c r="I885" t="s">
        <v>58</v>
      </c>
    </row>
    <row r="886" spans="1:9" x14ac:dyDescent="0.3">
      <c r="A886">
        <v>13591</v>
      </c>
      <c r="B886">
        <v>546</v>
      </c>
      <c r="C886">
        <v>87</v>
      </c>
      <c r="D886" s="4">
        <v>0.19703900989728301</v>
      </c>
      <c r="E886">
        <v>2018</v>
      </c>
      <c r="F886" t="s">
        <v>24</v>
      </c>
      <c r="G886" t="s">
        <v>18</v>
      </c>
      <c r="H886" t="s">
        <v>28</v>
      </c>
      <c r="I886" t="s">
        <v>58</v>
      </c>
    </row>
    <row r="887" spans="1:9" x14ac:dyDescent="0.3">
      <c r="A887">
        <v>13592</v>
      </c>
      <c r="B887">
        <v>562</v>
      </c>
      <c r="C887">
        <v>23</v>
      </c>
      <c r="D887" s="4">
        <v>-4.1737964706412715E-2</v>
      </c>
      <c r="E887">
        <v>2018</v>
      </c>
      <c r="F887" t="s">
        <v>24</v>
      </c>
      <c r="G887" t="s">
        <v>18</v>
      </c>
      <c r="H887" t="s">
        <v>26</v>
      </c>
      <c r="I887" t="s">
        <v>58</v>
      </c>
    </row>
    <row r="888" spans="1:9" x14ac:dyDescent="0.3">
      <c r="A888">
        <v>13593</v>
      </c>
      <c r="B888">
        <v>591</v>
      </c>
      <c r="C888">
        <v>108</v>
      </c>
      <c r="D888" s="4">
        <v>0.15934249052474395</v>
      </c>
      <c r="E888">
        <v>2018</v>
      </c>
      <c r="F888" t="s">
        <v>23</v>
      </c>
      <c r="G888" t="s">
        <v>31</v>
      </c>
      <c r="H888" t="s">
        <v>28</v>
      </c>
      <c r="I888" t="s">
        <v>58</v>
      </c>
    </row>
    <row r="889" spans="1:9" x14ac:dyDescent="0.3">
      <c r="A889">
        <v>13596</v>
      </c>
      <c r="B889">
        <v>884</v>
      </c>
      <c r="C889">
        <v>116</v>
      </c>
      <c r="D889" s="4">
        <v>0.14847983643522644</v>
      </c>
      <c r="E889">
        <v>2017</v>
      </c>
      <c r="F889" t="s">
        <v>24</v>
      </c>
      <c r="G889" t="s">
        <v>31</v>
      </c>
      <c r="H889" t="s">
        <v>28</v>
      </c>
      <c r="I889" t="s">
        <v>58</v>
      </c>
    </row>
    <row r="890" spans="1:9" x14ac:dyDescent="0.3">
      <c r="A890">
        <v>13598</v>
      </c>
      <c r="B890">
        <v>919</v>
      </c>
      <c r="C890">
        <v>32</v>
      </c>
      <c r="D890" s="4">
        <v>0.13427344438096686</v>
      </c>
      <c r="E890">
        <v>2017</v>
      </c>
      <c r="F890" t="s">
        <v>24</v>
      </c>
      <c r="G890" t="s">
        <v>18</v>
      </c>
      <c r="H890" t="s">
        <v>28</v>
      </c>
      <c r="I890" t="s">
        <v>58</v>
      </c>
    </row>
    <row r="891" spans="1:9" x14ac:dyDescent="0.3">
      <c r="A891">
        <v>13599</v>
      </c>
      <c r="B891">
        <v>503</v>
      </c>
      <c r="C891">
        <v>260</v>
      </c>
      <c r="D891" s="4">
        <v>0.14976901758733452</v>
      </c>
      <c r="E891">
        <v>2018</v>
      </c>
      <c r="F891" t="s">
        <v>24</v>
      </c>
      <c r="G891" t="s">
        <v>31</v>
      </c>
      <c r="H891" t="s">
        <v>28</v>
      </c>
      <c r="I891" t="s">
        <v>58</v>
      </c>
    </row>
    <row r="892" spans="1:9" x14ac:dyDescent="0.3">
      <c r="A892">
        <v>13600</v>
      </c>
      <c r="B892">
        <v>644</v>
      </c>
      <c r="C892">
        <v>35</v>
      </c>
      <c r="D892" s="4">
        <v>2.1852479169733031E-2</v>
      </c>
      <c r="E892">
        <v>2018</v>
      </c>
      <c r="F892" t="s">
        <v>23</v>
      </c>
      <c r="G892" t="s">
        <v>18</v>
      </c>
      <c r="H892" t="s">
        <v>27</v>
      </c>
      <c r="I892" t="s">
        <v>58</v>
      </c>
    </row>
    <row r="893" spans="1:9" x14ac:dyDescent="0.3">
      <c r="A893">
        <v>13601</v>
      </c>
      <c r="B893">
        <v>538</v>
      </c>
      <c r="C893">
        <v>135</v>
      </c>
      <c r="D893" s="4">
        <v>0.14572740895405925</v>
      </c>
      <c r="E893">
        <v>2018</v>
      </c>
      <c r="F893" t="s">
        <v>24</v>
      </c>
      <c r="G893" t="s">
        <v>31</v>
      </c>
      <c r="H893" t="s">
        <v>28</v>
      </c>
      <c r="I893" t="s">
        <v>58</v>
      </c>
    </row>
    <row r="894" spans="1:9" x14ac:dyDescent="0.3">
      <c r="A894">
        <v>13602</v>
      </c>
      <c r="B894">
        <v>936</v>
      </c>
      <c r="C894">
        <v>23</v>
      </c>
      <c r="D894" s="4">
        <v>6.3327691946808942E-2</v>
      </c>
      <c r="E894">
        <v>2017</v>
      </c>
      <c r="F894" t="s">
        <v>24</v>
      </c>
      <c r="G894" t="s">
        <v>18</v>
      </c>
      <c r="H894" t="s">
        <v>27</v>
      </c>
      <c r="I894" t="s">
        <v>58</v>
      </c>
    </row>
    <row r="895" spans="1:9" x14ac:dyDescent="0.3">
      <c r="A895">
        <v>13603</v>
      </c>
      <c r="B895">
        <v>898</v>
      </c>
      <c r="C895">
        <v>26</v>
      </c>
      <c r="D895" s="4">
        <v>-8.2649371255430926E-2</v>
      </c>
      <c r="E895">
        <v>2017</v>
      </c>
      <c r="F895" t="s">
        <v>24</v>
      </c>
      <c r="G895" t="s">
        <v>18</v>
      </c>
      <c r="H895" t="s">
        <v>26</v>
      </c>
      <c r="I895" t="s">
        <v>58</v>
      </c>
    </row>
    <row r="896" spans="1:9" x14ac:dyDescent="0.3">
      <c r="A896">
        <v>13606</v>
      </c>
      <c r="B896">
        <v>580</v>
      </c>
      <c r="C896">
        <v>39</v>
      </c>
      <c r="D896" s="4">
        <v>-5.5589069850459263E-2</v>
      </c>
      <c r="E896">
        <v>2018</v>
      </c>
      <c r="F896" t="s">
        <v>23</v>
      </c>
      <c r="G896" t="s">
        <v>18</v>
      </c>
      <c r="H896" t="s">
        <v>26</v>
      </c>
      <c r="I896" t="s">
        <v>58</v>
      </c>
    </row>
    <row r="897" spans="1:9" x14ac:dyDescent="0.3">
      <c r="A897">
        <v>13610</v>
      </c>
      <c r="B897">
        <v>570</v>
      </c>
      <c r="C897">
        <v>178</v>
      </c>
      <c r="D897" s="4">
        <v>6.0120334434355806E-2</v>
      </c>
      <c r="E897">
        <v>2018</v>
      </c>
      <c r="F897" t="s">
        <v>24</v>
      </c>
      <c r="G897" t="s">
        <v>31</v>
      </c>
      <c r="H897" t="s">
        <v>27</v>
      </c>
      <c r="I897" t="s">
        <v>58</v>
      </c>
    </row>
    <row r="898" spans="1:9" x14ac:dyDescent="0.3">
      <c r="A898">
        <v>13611</v>
      </c>
      <c r="B898">
        <v>497</v>
      </c>
      <c r="C898">
        <v>84</v>
      </c>
      <c r="D898" s="4">
        <v>4.9952217274336436E-2</v>
      </c>
      <c r="E898">
        <v>2018</v>
      </c>
      <c r="F898" t="s">
        <v>24</v>
      </c>
      <c r="G898" t="s">
        <v>18</v>
      </c>
      <c r="H898" t="s">
        <v>27</v>
      </c>
      <c r="I898" t="s">
        <v>58</v>
      </c>
    </row>
    <row r="899" spans="1:9" x14ac:dyDescent="0.3">
      <c r="A899">
        <v>13614</v>
      </c>
      <c r="B899">
        <v>491</v>
      </c>
      <c r="C899">
        <v>174</v>
      </c>
      <c r="D899" s="4">
        <v>0.23169165193099825</v>
      </c>
      <c r="E899">
        <v>2018</v>
      </c>
      <c r="F899" t="s">
        <v>24</v>
      </c>
      <c r="G899" t="s">
        <v>31</v>
      </c>
      <c r="H899" t="s">
        <v>29</v>
      </c>
      <c r="I899" t="s">
        <v>58</v>
      </c>
    </row>
    <row r="900" spans="1:9" x14ac:dyDescent="0.3">
      <c r="A900">
        <v>13615</v>
      </c>
      <c r="B900">
        <v>646</v>
      </c>
      <c r="C900">
        <v>44</v>
      </c>
      <c r="D900" s="4">
        <v>0.31362282990602591</v>
      </c>
      <c r="E900">
        <v>2018</v>
      </c>
      <c r="F900" t="s">
        <v>23</v>
      </c>
      <c r="G900" t="s">
        <v>18</v>
      </c>
      <c r="H900" t="s">
        <v>30</v>
      </c>
      <c r="I900" t="s">
        <v>58</v>
      </c>
    </row>
    <row r="901" spans="1:9" x14ac:dyDescent="0.3">
      <c r="A901">
        <v>13617</v>
      </c>
      <c r="B901">
        <v>520</v>
      </c>
      <c r="C901">
        <v>38</v>
      </c>
      <c r="D901" s="4">
        <v>-2.4590856951812106E-2</v>
      </c>
      <c r="E901">
        <v>2018</v>
      </c>
      <c r="F901" t="s">
        <v>24</v>
      </c>
      <c r="G901" t="s">
        <v>18</v>
      </c>
      <c r="H901" t="s">
        <v>26</v>
      </c>
      <c r="I901" t="s">
        <v>58</v>
      </c>
    </row>
    <row r="902" spans="1:9" x14ac:dyDescent="0.3">
      <c r="A902">
        <v>13618</v>
      </c>
      <c r="B902">
        <v>524</v>
      </c>
      <c r="C902">
        <v>24</v>
      </c>
      <c r="D902" s="4">
        <v>0.1503406275108809</v>
      </c>
      <c r="E902">
        <v>2018</v>
      </c>
      <c r="F902" t="s">
        <v>24</v>
      </c>
      <c r="G902" t="s">
        <v>18</v>
      </c>
      <c r="H902" t="s">
        <v>28</v>
      </c>
      <c r="I902" t="s">
        <v>58</v>
      </c>
    </row>
    <row r="903" spans="1:9" x14ac:dyDescent="0.3">
      <c r="A903">
        <v>13621</v>
      </c>
      <c r="B903">
        <v>988</v>
      </c>
      <c r="C903">
        <v>18</v>
      </c>
      <c r="D903" s="4">
        <v>-4.8456998654438053E-2</v>
      </c>
      <c r="E903">
        <v>2017</v>
      </c>
      <c r="F903" t="s">
        <v>23</v>
      </c>
      <c r="G903" t="s">
        <v>18</v>
      </c>
      <c r="H903" t="s">
        <v>26</v>
      </c>
      <c r="I903" t="s">
        <v>58</v>
      </c>
    </row>
    <row r="904" spans="1:9" x14ac:dyDescent="0.3">
      <c r="A904">
        <v>13623</v>
      </c>
      <c r="B904">
        <v>544</v>
      </c>
      <c r="C904">
        <v>118</v>
      </c>
      <c r="D904" s="4">
        <v>0.10162455819161482</v>
      </c>
      <c r="E904">
        <v>2018</v>
      </c>
      <c r="F904" t="s">
        <v>24</v>
      </c>
      <c r="G904" t="s">
        <v>31</v>
      </c>
      <c r="H904" t="s">
        <v>28</v>
      </c>
      <c r="I904" t="s">
        <v>58</v>
      </c>
    </row>
    <row r="905" spans="1:9" x14ac:dyDescent="0.3">
      <c r="A905">
        <v>13626</v>
      </c>
      <c r="B905">
        <v>622</v>
      </c>
      <c r="C905">
        <v>18</v>
      </c>
      <c r="D905" s="4">
        <v>6.2863828984712142E-2</v>
      </c>
      <c r="E905">
        <v>2018</v>
      </c>
      <c r="F905" t="s">
        <v>23</v>
      </c>
      <c r="G905" t="s">
        <v>18</v>
      </c>
      <c r="H905" t="s">
        <v>27</v>
      </c>
      <c r="I905" t="s">
        <v>58</v>
      </c>
    </row>
    <row r="906" spans="1:9" x14ac:dyDescent="0.3">
      <c r="A906">
        <v>13627</v>
      </c>
      <c r="B906">
        <v>500</v>
      </c>
      <c r="C906">
        <v>130</v>
      </c>
      <c r="D906" s="4">
        <v>8.0087535412215818E-2</v>
      </c>
      <c r="E906">
        <v>2018</v>
      </c>
      <c r="F906" t="s">
        <v>24</v>
      </c>
      <c r="G906" t="s">
        <v>31</v>
      </c>
      <c r="H906" t="s">
        <v>27</v>
      </c>
      <c r="I906" t="s">
        <v>58</v>
      </c>
    </row>
    <row r="907" spans="1:9" x14ac:dyDescent="0.3">
      <c r="A907">
        <v>13629</v>
      </c>
      <c r="B907">
        <v>568</v>
      </c>
      <c r="C907">
        <v>76</v>
      </c>
      <c r="D907" s="4">
        <v>0.19532322814275746</v>
      </c>
      <c r="E907">
        <v>2018</v>
      </c>
      <c r="F907" t="s">
        <v>24</v>
      </c>
      <c r="G907" t="s">
        <v>18</v>
      </c>
      <c r="H907" t="s">
        <v>28</v>
      </c>
      <c r="I907" t="s">
        <v>58</v>
      </c>
    </row>
    <row r="908" spans="1:9" x14ac:dyDescent="0.3">
      <c r="A908">
        <v>13630</v>
      </c>
      <c r="B908">
        <v>513</v>
      </c>
      <c r="C908">
        <v>76</v>
      </c>
      <c r="D908" s="4">
        <v>0.17816964680034705</v>
      </c>
      <c r="E908">
        <v>2018</v>
      </c>
      <c r="F908" t="s">
        <v>24</v>
      </c>
      <c r="G908" t="s">
        <v>18</v>
      </c>
      <c r="H908" t="s">
        <v>28</v>
      </c>
      <c r="I908" t="s">
        <v>58</v>
      </c>
    </row>
    <row r="909" spans="1:9" x14ac:dyDescent="0.3">
      <c r="A909">
        <v>13631</v>
      </c>
      <c r="B909">
        <v>534</v>
      </c>
      <c r="C909">
        <v>14</v>
      </c>
      <c r="D909" s="4">
        <v>0.12401328365381266</v>
      </c>
      <c r="E909">
        <v>2018</v>
      </c>
      <c r="F909" t="s">
        <v>24</v>
      </c>
      <c r="G909" t="s">
        <v>18</v>
      </c>
      <c r="H909" t="s">
        <v>28</v>
      </c>
      <c r="I909" t="s">
        <v>58</v>
      </c>
    </row>
    <row r="910" spans="1:9" x14ac:dyDescent="0.3">
      <c r="A910">
        <v>13632</v>
      </c>
      <c r="B910">
        <v>499</v>
      </c>
      <c r="C910">
        <v>166</v>
      </c>
      <c r="D910" s="4">
        <v>0.17111394507579897</v>
      </c>
      <c r="E910">
        <v>2018</v>
      </c>
      <c r="F910" t="s">
        <v>24</v>
      </c>
      <c r="G910" t="s">
        <v>31</v>
      </c>
      <c r="H910" t="s">
        <v>28</v>
      </c>
      <c r="I910" t="s">
        <v>58</v>
      </c>
    </row>
    <row r="911" spans="1:9" x14ac:dyDescent="0.3">
      <c r="A911">
        <v>13634</v>
      </c>
      <c r="B911">
        <v>572</v>
      </c>
      <c r="C911">
        <v>216</v>
      </c>
      <c r="D911" s="4">
        <v>5.9487866763035711E-2</v>
      </c>
      <c r="E911">
        <v>2018</v>
      </c>
      <c r="F911" t="s">
        <v>24</v>
      </c>
      <c r="G911" t="s">
        <v>31</v>
      </c>
      <c r="H911" t="s">
        <v>27</v>
      </c>
      <c r="I911" t="s">
        <v>58</v>
      </c>
    </row>
    <row r="912" spans="1:9" x14ac:dyDescent="0.3">
      <c r="A912">
        <v>13635</v>
      </c>
      <c r="B912">
        <v>939</v>
      </c>
      <c r="C912">
        <v>57</v>
      </c>
      <c r="D912" s="4">
        <v>2.2777875972891388E-2</v>
      </c>
      <c r="E912">
        <v>2017</v>
      </c>
      <c r="F912" t="s">
        <v>24</v>
      </c>
      <c r="G912" t="s">
        <v>18</v>
      </c>
      <c r="H912" t="s">
        <v>27</v>
      </c>
      <c r="I912" t="s">
        <v>58</v>
      </c>
    </row>
    <row r="913" spans="1:9" x14ac:dyDescent="0.3">
      <c r="A913">
        <v>13636</v>
      </c>
      <c r="B913">
        <v>585</v>
      </c>
      <c r="C913">
        <v>73</v>
      </c>
      <c r="D913" s="4">
        <v>7.5088161186834354E-2</v>
      </c>
      <c r="E913">
        <v>2018</v>
      </c>
      <c r="F913" t="s">
        <v>23</v>
      </c>
      <c r="G913" t="s">
        <v>18</v>
      </c>
      <c r="H913" t="s">
        <v>27</v>
      </c>
      <c r="I913" t="s">
        <v>58</v>
      </c>
    </row>
    <row r="914" spans="1:9" x14ac:dyDescent="0.3">
      <c r="A914">
        <v>13637</v>
      </c>
      <c r="B914">
        <v>552</v>
      </c>
      <c r="C914">
        <v>125</v>
      </c>
      <c r="D914" s="4">
        <v>0.13778564552074141</v>
      </c>
      <c r="E914">
        <v>2018</v>
      </c>
      <c r="F914" t="s">
        <v>24</v>
      </c>
      <c r="G914" t="s">
        <v>31</v>
      </c>
      <c r="H914" t="s">
        <v>28</v>
      </c>
      <c r="I914" t="s">
        <v>58</v>
      </c>
    </row>
    <row r="915" spans="1:9" x14ac:dyDescent="0.3">
      <c r="A915">
        <v>13638</v>
      </c>
      <c r="B915">
        <v>887</v>
      </c>
      <c r="C915">
        <v>8</v>
      </c>
      <c r="D915" s="4">
        <v>-4.7396818227826175E-2</v>
      </c>
      <c r="E915">
        <v>2017</v>
      </c>
      <c r="F915" t="s">
        <v>24</v>
      </c>
      <c r="G915" t="s">
        <v>18</v>
      </c>
      <c r="H915" t="s">
        <v>26</v>
      </c>
      <c r="I915" t="s">
        <v>58</v>
      </c>
    </row>
    <row r="916" spans="1:9" x14ac:dyDescent="0.3">
      <c r="A916">
        <v>13639</v>
      </c>
      <c r="B916">
        <v>946</v>
      </c>
      <c r="C916">
        <v>39</v>
      </c>
      <c r="D916" s="4">
        <v>5.048057871881826E-2</v>
      </c>
      <c r="E916">
        <v>2017</v>
      </c>
      <c r="F916" t="s">
        <v>23</v>
      </c>
      <c r="G916" t="s">
        <v>18</v>
      </c>
      <c r="H916" t="s">
        <v>27</v>
      </c>
      <c r="I916" t="s">
        <v>58</v>
      </c>
    </row>
    <row r="917" spans="1:9" x14ac:dyDescent="0.3">
      <c r="A917">
        <v>13642</v>
      </c>
      <c r="B917">
        <v>541</v>
      </c>
      <c r="C917">
        <v>109</v>
      </c>
      <c r="D917" s="4">
        <v>0.1117590309557097</v>
      </c>
      <c r="E917">
        <v>2018</v>
      </c>
      <c r="F917" t="s">
        <v>24</v>
      </c>
      <c r="G917" t="s">
        <v>31</v>
      </c>
      <c r="H917" t="s">
        <v>28</v>
      </c>
      <c r="I917" t="s">
        <v>58</v>
      </c>
    </row>
    <row r="918" spans="1:9" x14ac:dyDescent="0.3">
      <c r="A918">
        <v>13643</v>
      </c>
      <c r="B918">
        <v>903</v>
      </c>
      <c r="C918">
        <v>26</v>
      </c>
      <c r="D918" s="4">
        <v>8.3799416860453876E-2</v>
      </c>
      <c r="E918">
        <v>2017</v>
      </c>
      <c r="F918" t="s">
        <v>24</v>
      </c>
      <c r="G918" t="s">
        <v>18</v>
      </c>
      <c r="H918" t="s">
        <v>27</v>
      </c>
      <c r="I918" t="s">
        <v>58</v>
      </c>
    </row>
    <row r="919" spans="1:9" x14ac:dyDescent="0.3">
      <c r="A919">
        <v>13644</v>
      </c>
      <c r="B919">
        <v>880</v>
      </c>
      <c r="C919">
        <v>111</v>
      </c>
      <c r="D919" s="4">
        <v>6.8497036167342581E-2</v>
      </c>
      <c r="E919">
        <v>2017</v>
      </c>
      <c r="F919" t="s">
        <v>24</v>
      </c>
      <c r="G919" t="s">
        <v>31</v>
      </c>
      <c r="H919" t="s">
        <v>27</v>
      </c>
      <c r="I919" t="s">
        <v>58</v>
      </c>
    </row>
    <row r="920" spans="1:9" x14ac:dyDescent="0.3">
      <c r="A920">
        <v>13645</v>
      </c>
      <c r="B920">
        <v>992</v>
      </c>
      <c r="C920">
        <v>5</v>
      </c>
      <c r="D920" s="4">
        <v>-0.15608173950538551</v>
      </c>
      <c r="E920">
        <v>2017</v>
      </c>
      <c r="F920" t="s">
        <v>23</v>
      </c>
      <c r="G920" t="s">
        <v>18</v>
      </c>
      <c r="H920" t="s">
        <v>26</v>
      </c>
      <c r="I920" t="s">
        <v>58</v>
      </c>
    </row>
    <row r="921" spans="1:9" x14ac:dyDescent="0.3">
      <c r="A921">
        <v>13647</v>
      </c>
      <c r="B921">
        <v>507</v>
      </c>
      <c r="C921">
        <v>82</v>
      </c>
      <c r="D921" s="4">
        <v>6.6647815482530681E-2</v>
      </c>
      <c r="E921">
        <v>2018</v>
      </c>
      <c r="F921" t="s">
        <v>24</v>
      </c>
      <c r="G921" t="s">
        <v>18</v>
      </c>
      <c r="H921" t="s">
        <v>27</v>
      </c>
      <c r="I921" t="s">
        <v>58</v>
      </c>
    </row>
    <row r="922" spans="1:9" x14ac:dyDescent="0.3">
      <c r="A922">
        <v>13649</v>
      </c>
      <c r="B922">
        <v>509</v>
      </c>
      <c r="C922">
        <v>27</v>
      </c>
      <c r="D922" s="4">
        <v>0.1808866946923029</v>
      </c>
      <c r="E922">
        <v>2018</v>
      </c>
      <c r="F922" t="s">
        <v>24</v>
      </c>
      <c r="G922" t="s">
        <v>18</v>
      </c>
      <c r="H922" t="s">
        <v>28</v>
      </c>
      <c r="I922" t="s">
        <v>58</v>
      </c>
    </row>
    <row r="923" spans="1:9" x14ac:dyDescent="0.3">
      <c r="A923">
        <v>13650</v>
      </c>
      <c r="B923">
        <v>538</v>
      </c>
      <c r="C923">
        <v>98</v>
      </c>
      <c r="D923" s="4">
        <v>-9.5512425970087893E-3</v>
      </c>
      <c r="E923">
        <v>2018</v>
      </c>
      <c r="F923" t="s">
        <v>24</v>
      </c>
      <c r="G923" t="s">
        <v>18</v>
      </c>
      <c r="H923" t="s">
        <v>26</v>
      </c>
      <c r="I923" t="s">
        <v>58</v>
      </c>
    </row>
    <row r="924" spans="1:9" x14ac:dyDescent="0.3">
      <c r="A924">
        <v>13652</v>
      </c>
      <c r="B924">
        <v>596</v>
      </c>
      <c r="C924">
        <v>37</v>
      </c>
      <c r="D924" s="4">
        <v>0.13297013186207299</v>
      </c>
      <c r="E924">
        <v>2018</v>
      </c>
      <c r="F924" t="s">
        <v>23</v>
      </c>
      <c r="G924" t="s">
        <v>18</v>
      </c>
      <c r="H924" t="s">
        <v>28</v>
      </c>
      <c r="I924" t="s">
        <v>58</v>
      </c>
    </row>
    <row r="925" spans="1:9" x14ac:dyDescent="0.3">
      <c r="A925">
        <v>13654</v>
      </c>
      <c r="B925">
        <v>570</v>
      </c>
      <c r="C925">
        <v>206</v>
      </c>
      <c r="D925" s="4">
        <v>6.9003453161752923E-2</v>
      </c>
      <c r="E925">
        <v>2018</v>
      </c>
      <c r="F925" t="s">
        <v>24</v>
      </c>
      <c r="G925" t="s">
        <v>31</v>
      </c>
      <c r="H925" t="s">
        <v>27</v>
      </c>
      <c r="I925" t="s">
        <v>58</v>
      </c>
    </row>
    <row r="926" spans="1:9" x14ac:dyDescent="0.3">
      <c r="A926">
        <v>13655</v>
      </c>
      <c r="B926">
        <v>569</v>
      </c>
      <c r="C926">
        <v>35</v>
      </c>
      <c r="D926" s="4">
        <v>-7.6279239878534438E-2</v>
      </c>
      <c r="E926">
        <v>2018</v>
      </c>
      <c r="F926" t="s">
        <v>24</v>
      </c>
      <c r="G926" t="s">
        <v>18</v>
      </c>
      <c r="H926" t="s">
        <v>26</v>
      </c>
      <c r="I926" t="s">
        <v>58</v>
      </c>
    </row>
    <row r="927" spans="1:9" x14ac:dyDescent="0.3">
      <c r="A927">
        <v>13656</v>
      </c>
      <c r="B927">
        <v>507</v>
      </c>
      <c r="C927">
        <v>95</v>
      </c>
      <c r="D927" s="4">
        <v>1.4609883828368432E-2</v>
      </c>
      <c r="E927">
        <v>2018</v>
      </c>
      <c r="F927" t="s">
        <v>24</v>
      </c>
      <c r="G927" t="s">
        <v>18</v>
      </c>
      <c r="H927" t="s">
        <v>27</v>
      </c>
      <c r="I927" t="s">
        <v>58</v>
      </c>
    </row>
    <row r="928" spans="1:9" x14ac:dyDescent="0.3">
      <c r="A928">
        <v>13657</v>
      </c>
      <c r="B928">
        <v>1073</v>
      </c>
      <c r="C928">
        <v>9</v>
      </c>
      <c r="D928" s="4">
        <v>4.96703104740236E-2</v>
      </c>
      <c r="E928">
        <v>2017</v>
      </c>
      <c r="F928" t="s">
        <v>22</v>
      </c>
      <c r="G928" t="s">
        <v>18</v>
      </c>
      <c r="H928" t="s">
        <v>27</v>
      </c>
      <c r="I928" t="s">
        <v>58</v>
      </c>
    </row>
    <row r="929" spans="1:9" x14ac:dyDescent="0.3">
      <c r="A929">
        <v>13658</v>
      </c>
      <c r="B929">
        <v>540</v>
      </c>
      <c r="C929">
        <v>102</v>
      </c>
      <c r="D929" s="4">
        <v>0.16171758098188982</v>
      </c>
      <c r="E929">
        <v>2018</v>
      </c>
      <c r="F929" t="s">
        <v>24</v>
      </c>
      <c r="G929" t="s">
        <v>31</v>
      </c>
      <c r="H929" t="s">
        <v>28</v>
      </c>
      <c r="I929" t="s">
        <v>58</v>
      </c>
    </row>
    <row r="930" spans="1:9" x14ac:dyDescent="0.3">
      <c r="A930">
        <v>13659</v>
      </c>
      <c r="B930">
        <v>538</v>
      </c>
      <c r="C930">
        <v>187</v>
      </c>
      <c r="D930" s="4">
        <v>0.14944339384459374</v>
      </c>
      <c r="E930">
        <v>2018</v>
      </c>
      <c r="F930" t="s">
        <v>24</v>
      </c>
      <c r="G930" t="s">
        <v>31</v>
      </c>
      <c r="H930" t="s">
        <v>28</v>
      </c>
      <c r="I930" t="s">
        <v>58</v>
      </c>
    </row>
    <row r="931" spans="1:9" x14ac:dyDescent="0.3">
      <c r="A931">
        <v>13662</v>
      </c>
      <c r="B931">
        <v>543</v>
      </c>
      <c r="C931">
        <v>85</v>
      </c>
      <c r="D931" s="4">
        <v>2.5415927525816906E-3</v>
      </c>
      <c r="E931">
        <v>2018</v>
      </c>
      <c r="F931" t="s">
        <v>24</v>
      </c>
      <c r="G931" t="s">
        <v>18</v>
      </c>
      <c r="H931" t="s">
        <v>27</v>
      </c>
      <c r="I931" t="s">
        <v>58</v>
      </c>
    </row>
    <row r="932" spans="1:9" x14ac:dyDescent="0.3">
      <c r="A932">
        <v>13663</v>
      </c>
      <c r="B932">
        <v>511</v>
      </c>
      <c r="C932">
        <v>25</v>
      </c>
      <c r="D932" s="4">
        <v>0.15200735374238417</v>
      </c>
      <c r="E932">
        <v>2018</v>
      </c>
      <c r="F932" t="s">
        <v>24</v>
      </c>
      <c r="G932" t="s">
        <v>18</v>
      </c>
      <c r="H932" t="s">
        <v>28</v>
      </c>
      <c r="I932" t="s">
        <v>58</v>
      </c>
    </row>
    <row r="933" spans="1:9" x14ac:dyDescent="0.3">
      <c r="A933">
        <v>13666</v>
      </c>
      <c r="B933">
        <v>1159</v>
      </c>
      <c r="C933">
        <v>8</v>
      </c>
      <c r="D933" s="4">
        <v>0.11071402792725893</v>
      </c>
      <c r="E933">
        <v>2017</v>
      </c>
      <c r="F933" t="s">
        <v>21</v>
      </c>
      <c r="G933" t="s">
        <v>18</v>
      </c>
      <c r="H933" t="s">
        <v>28</v>
      </c>
      <c r="I933" t="s">
        <v>58</v>
      </c>
    </row>
    <row r="934" spans="1:9" x14ac:dyDescent="0.3">
      <c r="A934">
        <v>13667</v>
      </c>
      <c r="B934">
        <v>1021</v>
      </c>
      <c r="C934">
        <v>77</v>
      </c>
      <c r="D934" s="4">
        <v>8.0665681722652052E-2</v>
      </c>
      <c r="E934">
        <v>2017</v>
      </c>
      <c r="F934" t="s">
        <v>23</v>
      </c>
      <c r="G934" t="s">
        <v>18</v>
      </c>
      <c r="H934" t="s">
        <v>27</v>
      </c>
      <c r="I934" t="s">
        <v>58</v>
      </c>
    </row>
    <row r="935" spans="1:9" x14ac:dyDescent="0.3">
      <c r="A935">
        <v>13668</v>
      </c>
      <c r="B935">
        <v>503</v>
      </c>
      <c r="C935">
        <v>549</v>
      </c>
      <c r="D935" s="4">
        <v>0.13425553304820767</v>
      </c>
      <c r="E935">
        <v>2018</v>
      </c>
      <c r="F935" t="s">
        <v>24</v>
      </c>
      <c r="G935" t="s">
        <v>19</v>
      </c>
      <c r="H935" t="s">
        <v>28</v>
      </c>
      <c r="I935" t="s">
        <v>58</v>
      </c>
    </row>
    <row r="936" spans="1:9" x14ac:dyDescent="0.3">
      <c r="A936">
        <v>13669</v>
      </c>
      <c r="B936">
        <v>922</v>
      </c>
      <c r="C936">
        <v>8</v>
      </c>
      <c r="D936" s="4">
        <v>0.12440200497284418</v>
      </c>
      <c r="E936">
        <v>2017</v>
      </c>
      <c r="F936" t="s">
        <v>24</v>
      </c>
      <c r="G936" t="s">
        <v>18</v>
      </c>
      <c r="H936" t="s">
        <v>28</v>
      </c>
      <c r="I936" t="s">
        <v>58</v>
      </c>
    </row>
    <row r="937" spans="1:9" x14ac:dyDescent="0.3">
      <c r="A937">
        <v>13670</v>
      </c>
      <c r="B937">
        <v>947</v>
      </c>
      <c r="C937">
        <v>25</v>
      </c>
      <c r="D937" s="4">
        <v>-2.1549144992541739E-2</v>
      </c>
      <c r="E937">
        <v>2017</v>
      </c>
      <c r="F937" t="s">
        <v>23</v>
      </c>
      <c r="G937" t="s">
        <v>18</v>
      </c>
      <c r="H937" t="s">
        <v>26</v>
      </c>
      <c r="I937" t="s">
        <v>58</v>
      </c>
    </row>
    <row r="938" spans="1:9" x14ac:dyDescent="0.3">
      <c r="A938">
        <v>13672</v>
      </c>
      <c r="B938">
        <v>650</v>
      </c>
      <c r="C938">
        <v>18</v>
      </c>
      <c r="D938" s="4">
        <v>0.14147740562340311</v>
      </c>
      <c r="E938">
        <v>2018</v>
      </c>
      <c r="F938" t="s">
        <v>23</v>
      </c>
      <c r="G938" t="s">
        <v>18</v>
      </c>
      <c r="H938" t="s">
        <v>28</v>
      </c>
      <c r="I938" t="s">
        <v>58</v>
      </c>
    </row>
    <row r="939" spans="1:9" x14ac:dyDescent="0.3">
      <c r="A939">
        <v>13673</v>
      </c>
      <c r="B939">
        <v>890</v>
      </c>
      <c r="C939">
        <v>54</v>
      </c>
      <c r="D939" s="4">
        <v>0.27067049271534943</v>
      </c>
      <c r="E939">
        <v>2017</v>
      </c>
      <c r="F939" t="s">
        <v>24</v>
      </c>
      <c r="G939" t="s">
        <v>18</v>
      </c>
      <c r="H939" t="s">
        <v>29</v>
      </c>
      <c r="I939" t="s">
        <v>58</v>
      </c>
    </row>
    <row r="940" spans="1:9" x14ac:dyDescent="0.3">
      <c r="A940">
        <v>13675</v>
      </c>
      <c r="B940">
        <v>1023</v>
      </c>
      <c r="C940">
        <v>24</v>
      </c>
      <c r="D940" s="4">
        <v>-2.3345727309176358E-2</v>
      </c>
      <c r="E940">
        <v>2017</v>
      </c>
      <c r="F940" t="s">
        <v>23</v>
      </c>
      <c r="G940" t="s">
        <v>18</v>
      </c>
      <c r="H940" t="s">
        <v>26</v>
      </c>
      <c r="I940" t="s">
        <v>58</v>
      </c>
    </row>
    <row r="941" spans="1:9" x14ac:dyDescent="0.3">
      <c r="A941">
        <v>13680</v>
      </c>
      <c r="B941">
        <v>665</v>
      </c>
      <c r="C941">
        <v>145</v>
      </c>
      <c r="D941" s="4">
        <v>0.13098097562583483</v>
      </c>
      <c r="E941">
        <v>2018</v>
      </c>
      <c r="F941" t="s">
        <v>23</v>
      </c>
      <c r="G941" t="s">
        <v>31</v>
      </c>
      <c r="H941" t="s">
        <v>28</v>
      </c>
      <c r="I941" t="s">
        <v>58</v>
      </c>
    </row>
    <row r="942" spans="1:9" x14ac:dyDescent="0.3">
      <c r="A942">
        <v>13681</v>
      </c>
      <c r="B942">
        <v>889</v>
      </c>
      <c r="C942">
        <v>52</v>
      </c>
      <c r="D942" s="4">
        <v>8.2519375620612442E-2</v>
      </c>
      <c r="E942">
        <v>2017</v>
      </c>
      <c r="F942" t="s">
        <v>24</v>
      </c>
      <c r="G942" t="s">
        <v>18</v>
      </c>
      <c r="H942" t="s">
        <v>27</v>
      </c>
      <c r="I942" t="s">
        <v>58</v>
      </c>
    </row>
    <row r="943" spans="1:9" x14ac:dyDescent="0.3">
      <c r="A943">
        <v>13684</v>
      </c>
      <c r="B943">
        <v>1157</v>
      </c>
      <c r="C943">
        <v>28</v>
      </c>
      <c r="D943" s="4">
        <v>0.28180268822840709</v>
      </c>
      <c r="E943">
        <v>2017</v>
      </c>
      <c r="F943" t="s">
        <v>21</v>
      </c>
      <c r="G943" t="s">
        <v>18</v>
      </c>
      <c r="H943" t="s">
        <v>29</v>
      </c>
      <c r="I943" t="s">
        <v>58</v>
      </c>
    </row>
    <row r="944" spans="1:9" x14ac:dyDescent="0.3">
      <c r="A944">
        <v>13685</v>
      </c>
      <c r="B944">
        <v>874</v>
      </c>
      <c r="C944">
        <v>31</v>
      </c>
      <c r="D944" s="4">
        <v>8.9769151748465337E-2</v>
      </c>
      <c r="E944">
        <v>2017</v>
      </c>
      <c r="F944" t="s">
        <v>24</v>
      </c>
      <c r="G944" t="s">
        <v>18</v>
      </c>
      <c r="H944" t="s">
        <v>27</v>
      </c>
      <c r="I944" t="s">
        <v>58</v>
      </c>
    </row>
    <row r="945" spans="1:9" x14ac:dyDescent="0.3">
      <c r="A945">
        <v>13686</v>
      </c>
      <c r="B945">
        <v>554</v>
      </c>
      <c r="C945">
        <v>16</v>
      </c>
      <c r="D945" s="4">
        <v>2.3619375574181787E-2</v>
      </c>
      <c r="E945">
        <v>2018</v>
      </c>
      <c r="F945" t="s">
        <v>24</v>
      </c>
      <c r="G945" t="s">
        <v>18</v>
      </c>
      <c r="H945" t="s">
        <v>27</v>
      </c>
      <c r="I945" t="s">
        <v>58</v>
      </c>
    </row>
    <row r="946" spans="1:9" x14ac:dyDescent="0.3">
      <c r="A946">
        <v>13689</v>
      </c>
      <c r="B946">
        <v>935</v>
      </c>
      <c r="C946">
        <v>6</v>
      </c>
      <c r="D946" s="4">
        <v>0.27104084823816271</v>
      </c>
      <c r="E946">
        <v>2017</v>
      </c>
      <c r="F946" t="s">
        <v>24</v>
      </c>
      <c r="G946" t="s">
        <v>18</v>
      </c>
      <c r="H946" t="s">
        <v>29</v>
      </c>
      <c r="I946" t="s">
        <v>58</v>
      </c>
    </row>
    <row r="947" spans="1:9" x14ac:dyDescent="0.3">
      <c r="A947">
        <v>13690</v>
      </c>
      <c r="B947">
        <v>931</v>
      </c>
      <c r="C947">
        <v>9</v>
      </c>
      <c r="D947" s="4">
        <v>0.20734378545264134</v>
      </c>
      <c r="E947">
        <v>2017</v>
      </c>
      <c r="F947" t="s">
        <v>24</v>
      </c>
      <c r="G947" t="s">
        <v>18</v>
      </c>
      <c r="H947" t="s">
        <v>29</v>
      </c>
      <c r="I947" t="s">
        <v>58</v>
      </c>
    </row>
    <row r="948" spans="1:9" x14ac:dyDescent="0.3">
      <c r="A948">
        <v>13692</v>
      </c>
      <c r="B948">
        <v>564</v>
      </c>
      <c r="C948">
        <v>57</v>
      </c>
      <c r="D948" s="4">
        <v>5.8257878389973095E-2</v>
      </c>
      <c r="E948">
        <v>2018</v>
      </c>
      <c r="F948" t="s">
        <v>24</v>
      </c>
      <c r="G948" t="s">
        <v>18</v>
      </c>
      <c r="H948" t="s">
        <v>27</v>
      </c>
      <c r="I948" t="s">
        <v>58</v>
      </c>
    </row>
    <row r="949" spans="1:9" x14ac:dyDescent="0.3">
      <c r="A949">
        <v>13693</v>
      </c>
      <c r="B949">
        <v>1197</v>
      </c>
      <c r="C949">
        <v>3</v>
      </c>
      <c r="D949" s="4">
        <v>-6.0677287488711679E-2</v>
      </c>
      <c r="E949">
        <v>2017</v>
      </c>
      <c r="F949" t="s">
        <v>21</v>
      </c>
      <c r="G949" t="s">
        <v>18</v>
      </c>
      <c r="H949" t="s">
        <v>26</v>
      </c>
      <c r="I949" t="s">
        <v>58</v>
      </c>
    </row>
    <row r="950" spans="1:9" x14ac:dyDescent="0.3">
      <c r="A950">
        <v>13694</v>
      </c>
      <c r="B950">
        <v>498</v>
      </c>
      <c r="C950">
        <v>2071</v>
      </c>
      <c r="D950" s="4">
        <v>0.10545421188290212</v>
      </c>
      <c r="E950">
        <v>2018</v>
      </c>
      <c r="F950" t="s">
        <v>24</v>
      </c>
      <c r="G950" t="s">
        <v>19</v>
      </c>
      <c r="H950" t="s">
        <v>28</v>
      </c>
      <c r="I950" t="s">
        <v>58</v>
      </c>
    </row>
    <row r="951" spans="1:9" x14ac:dyDescent="0.3">
      <c r="A951">
        <v>13695</v>
      </c>
      <c r="B951">
        <v>538</v>
      </c>
      <c r="C951">
        <v>97</v>
      </c>
      <c r="D951" s="4">
        <v>6.6513287714589392E-2</v>
      </c>
      <c r="E951">
        <v>2018</v>
      </c>
      <c r="F951" t="s">
        <v>24</v>
      </c>
      <c r="G951" t="s">
        <v>18</v>
      </c>
      <c r="H951" t="s">
        <v>27</v>
      </c>
      <c r="I951" t="s">
        <v>58</v>
      </c>
    </row>
    <row r="952" spans="1:9" x14ac:dyDescent="0.3">
      <c r="A952">
        <v>13697</v>
      </c>
      <c r="B952">
        <v>910</v>
      </c>
      <c r="C952">
        <v>12</v>
      </c>
      <c r="D952" s="4">
        <v>-2.3189374115209594E-2</v>
      </c>
      <c r="E952">
        <v>2017</v>
      </c>
      <c r="F952" t="s">
        <v>24</v>
      </c>
      <c r="G952" t="s">
        <v>18</v>
      </c>
      <c r="H952" t="s">
        <v>26</v>
      </c>
      <c r="I952" t="s">
        <v>58</v>
      </c>
    </row>
    <row r="953" spans="1:9" x14ac:dyDescent="0.3">
      <c r="A953">
        <v>13699</v>
      </c>
      <c r="B953">
        <v>1027</v>
      </c>
      <c r="C953">
        <v>12</v>
      </c>
      <c r="D953" s="4">
        <v>0.21891996702592878</v>
      </c>
      <c r="E953">
        <v>2017</v>
      </c>
      <c r="F953" t="s">
        <v>23</v>
      </c>
      <c r="G953" t="s">
        <v>18</v>
      </c>
      <c r="H953" t="s">
        <v>29</v>
      </c>
      <c r="I953" t="s">
        <v>58</v>
      </c>
    </row>
    <row r="954" spans="1:9" x14ac:dyDescent="0.3">
      <c r="A954">
        <v>13700</v>
      </c>
      <c r="B954">
        <v>519</v>
      </c>
      <c r="C954">
        <v>261</v>
      </c>
      <c r="D954" s="4">
        <v>3.5252026254782562E-2</v>
      </c>
      <c r="E954">
        <v>2018</v>
      </c>
      <c r="F954" t="s">
        <v>24</v>
      </c>
      <c r="G954" t="s">
        <v>31</v>
      </c>
      <c r="H954" t="s">
        <v>27</v>
      </c>
      <c r="I954" t="s">
        <v>58</v>
      </c>
    </row>
    <row r="955" spans="1:9" x14ac:dyDescent="0.3">
      <c r="A955">
        <v>13703</v>
      </c>
      <c r="B955">
        <v>735</v>
      </c>
      <c r="C955">
        <v>2</v>
      </c>
      <c r="D955" s="4">
        <v>0.49880258877148309</v>
      </c>
      <c r="E955">
        <v>2018</v>
      </c>
      <c r="F955" t="s">
        <v>22</v>
      </c>
      <c r="G955" t="s">
        <v>18</v>
      </c>
      <c r="H955" t="s">
        <v>30</v>
      </c>
      <c r="I955" t="s">
        <v>58</v>
      </c>
    </row>
    <row r="956" spans="1:9" x14ac:dyDescent="0.3">
      <c r="A956">
        <v>13704</v>
      </c>
      <c r="B956">
        <v>894</v>
      </c>
      <c r="C956">
        <v>113</v>
      </c>
      <c r="D956" s="4">
        <v>8.2528977538183737E-2</v>
      </c>
      <c r="E956">
        <v>2017</v>
      </c>
      <c r="F956" t="s">
        <v>24</v>
      </c>
      <c r="G956" t="s">
        <v>31</v>
      </c>
      <c r="H956" t="s">
        <v>27</v>
      </c>
      <c r="I956" t="s">
        <v>58</v>
      </c>
    </row>
    <row r="957" spans="1:9" x14ac:dyDescent="0.3">
      <c r="A957">
        <v>13705</v>
      </c>
      <c r="B957">
        <v>559</v>
      </c>
      <c r="C957">
        <v>436</v>
      </c>
      <c r="D957" s="4">
        <v>0.25605140288798323</v>
      </c>
      <c r="E957">
        <v>2018</v>
      </c>
      <c r="F957" t="s">
        <v>24</v>
      </c>
      <c r="G957" t="s">
        <v>31</v>
      </c>
      <c r="H957" t="s">
        <v>29</v>
      </c>
      <c r="I957" t="s">
        <v>58</v>
      </c>
    </row>
    <row r="958" spans="1:9" x14ac:dyDescent="0.3">
      <c r="A958">
        <v>13706</v>
      </c>
      <c r="B958">
        <v>629</v>
      </c>
      <c r="C958">
        <v>19</v>
      </c>
      <c r="D958" s="4">
        <v>5.1347523385236488E-2</v>
      </c>
      <c r="E958">
        <v>2018</v>
      </c>
      <c r="F958" t="s">
        <v>23</v>
      </c>
      <c r="G958" t="s">
        <v>18</v>
      </c>
      <c r="H958" t="s">
        <v>27</v>
      </c>
      <c r="I958" t="s">
        <v>58</v>
      </c>
    </row>
    <row r="959" spans="1:9" x14ac:dyDescent="0.3">
      <c r="A959">
        <v>13707</v>
      </c>
      <c r="B959">
        <v>610</v>
      </c>
      <c r="C959">
        <v>61</v>
      </c>
      <c r="D959" s="4">
        <v>0.15422439910691751</v>
      </c>
      <c r="E959">
        <v>2018</v>
      </c>
      <c r="F959" t="s">
        <v>23</v>
      </c>
      <c r="G959" t="s">
        <v>18</v>
      </c>
      <c r="H959" t="s">
        <v>28</v>
      </c>
      <c r="I959" t="s">
        <v>58</v>
      </c>
    </row>
    <row r="960" spans="1:9" x14ac:dyDescent="0.3">
      <c r="A960">
        <v>13708</v>
      </c>
      <c r="B960">
        <v>601</v>
      </c>
      <c r="C960">
        <v>48</v>
      </c>
      <c r="D960" s="4">
        <v>0.11818847348926016</v>
      </c>
      <c r="E960">
        <v>2018</v>
      </c>
      <c r="F960" t="s">
        <v>23</v>
      </c>
      <c r="G960" t="s">
        <v>18</v>
      </c>
      <c r="H960" t="s">
        <v>28</v>
      </c>
      <c r="I960" t="s">
        <v>58</v>
      </c>
    </row>
    <row r="961" spans="1:9" x14ac:dyDescent="0.3">
      <c r="A961">
        <v>13709</v>
      </c>
      <c r="B961">
        <v>495</v>
      </c>
      <c r="C961">
        <v>365</v>
      </c>
      <c r="D961" s="4">
        <v>0.12620145574659339</v>
      </c>
      <c r="E961">
        <v>2018</v>
      </c>
      <c r="F961" t="s">
        <v>24</v>
      </c>
      <c r="G961" t="s">
        <v>31</v>
      </c>
      <c r="H961" t="s">
        <v>28</v>
      </c>
      <c r="I961" t="s">
        <v>58</v>
      </c>
    </row>
    <row r="962" spans="1:9" x14ac:dyDescent="0.3">
      <c r="A962">
        <v>13710</v>
      </c>
      <c r="B962">
        <v>903</v>
      </c>
      <c r="C962">
        <v>8</v>
      </c>
      <c r="D962" s="4">
        <v>-9.6226520770758633E-2</v>
      </c>
      <c r="E962">
        <v>2017</v>
      </c>
      <c r="F962" t="s">
        <v>24</v>
      </c>
      <c r="G962" t="s">
        <v>18</v>
      </c>
      <c r="H962" t="s">
        <v>26</v>
      </c>
      <c r="I962" t="s">
        <v>58</v>
      </c>
    </row>
    <row r="963" spans="1:9" x14ac:dyDescent="0.3">
      <c r="A963">
        <v>13711</v>
      </c>
      <c r="B963">
        <v>552</v>
      </c>
      <c r="C963">
        <v>24</v>
      </c>
      <c r="D963" s="4">
        <v>0.13796751595430928</v>
      </c>
      <c r="E963">
        <v>2018</v>
      </c>
      <c r="F963" t="s">
        <v>24</v>
      </c>
      <c r="G963" t="s">
        <v>18</v>
      </c>
      <c r="H963" t="s">
        <v>28</v>
      </c>
      <c r="I963" t="s">
        <v>58</v>
      </c>
    </row>
    <row r="964" spans="1:9" x14ac:dyDescent="0.3">
      <c r="A964">
        <v>13712</v>
      </c>
      <c r="B964">
        <v>610</v>
      </c>
      <c r="C964">
        <v>20</v>
      </c>
      <c r="D964" s="4">
        <v>9.3017968498522521E-3</v>
      </c>
      <c r="E964">
        <v>2018</v>
      </c>
      <c r="F964" t="s">
        <v>23</v>
      </c>
      <c r="G964" t="s">
        <v>18</v>
      </c>
      <c r="H964" t="s">
        <v>27</v>
      </c>
      <c r="I964" t="s">
        <v>58</v>
      </c>
    </row>
    <row r="965" spans="1:9" x14ac:dyDescent="0.3">
      <c r="A965">
        <v>13715</v>
      </c>
      <c r="B965">
        <v>496</v>
      </c>
      <c r="C965">
        <v>1490</v>
      </c>
      <c r="D965" s="4">
        <v>0.17352759447704819</v>
      </c>
      <c r="E965">
        <v>2018</v>
      </c>
      <c r="F965" t="s">
        <v>24</v>
      </c>
      <c r="G965" t="s">
        <v>19</v>
      </c>
      <c r="H965" t="s">
        <v>28</v>
      </c>
      <c r="I965" t="s">
        <v>58</v>
      </c>
    </row>
    <row r="966" spans="1:9" x14ac:dyDescent="0.3">
      <c r="A966">
        <v>13716</v>
      </c>
      <c r="B966">
        <v>597</v>
      </c>
      <c r="C966">
        <v>40</v>
      </c>
      <c r="D966" s="4">
        <v>7.2476353780349417E-2</v>
      </c>
      <c r="E966">
        <v>2018</v>
      </c>
      <c r="F966" t="s">
        <v>23</v>
      </c>
      <c r="G966" t="s">
        <v>18</v>
      </c>
      <c r="H966" t="s">
        <v>27</v>
      </c>
      <c r="I966" t="s">
        <v>58</v>
      </c>
    </row>
    <row r="967" spans="1:9" x14ac:dyDescent="0.3">
      <c r="A967">
        <v>13717</v>
      </c>
      <c r="B967">
        <v>500</v>
      </c>
      <c r="C967">
        <v>129</v>
      </c>
      <c r="D967" s="4">
        <v>2.025437983647807E-3</v>
      </c>
      <c r="E967">
        <v>2018</v>
      </c>
      <c r="F967" t="s">
        <v>24</v>
      </c>
      <c r="G967" t="s">
        <v>31</v>
      </c>
      <c r="H967" t="s">
        <v>27</v>
      </c>
      <c r="I967" t="s">
        <v>58</v>
      </c>
    </row>
    <row r="968" spans="1:9" x14ac:dyDescent="0.3">
      <c r="A968">
        <v>13718</v>
      </c>
      <c r="B968">
        <v>624</v>
      </c>
      <c r="C968">
        <v>13</v>
      </c>
      <c r="D968" s="4">
        <v>0.19859487937978804</v>
      </c>
      <c r="E968">
        <v>2018</v>
      </c>
      <c r="F968" t="s">
        <v>23</v>
      </c>
      <c r="G968" t="s">
        <v>18</v>
      </c>
      <c r="H968" t="s">
        <v>28</v>
      </c>
      <c r="I968" t="s">
        <v>58</v>
      </c>
    </row>
    <row r="969" spans="1:9" x14ac:dyDescent="0.3">
      <c r="A969">
        <v>13719</v>
      </c>
      <c r="B969">
        <v>538</v>
      </c>
      <c r="C969">
        <v>77</v>
      </c>
      <c r="D969" s="4">
        <v>0.25501238100503831</v>
      </c>
      <c r="E969">
        <v>2018</v>
      </c>
      <c r="F969" t="s">
        <v>24</v>
      </c>
      <c r="G969" t="s">
        <v>18</v>
      </c>
      <c r="H969" t="s">
        <v>29</v>
      </c>
      <c r="I969" t="s">
        <v>58</v>
      </c>
    </row>
    <row r="970" spans="1:9" x14ac:dyDescent="0.3">
      <c r="A970">
        <v>13720</v>
      </c>
      <c r="B970">
        <v>582</v>
      </c>
      <c r="C970">
        <v>70</v>
      </c>
      <c r="D970" s="4">
        <v>8.8573649769305748E-2</v>
      </c>
      <c r="E970">
        <v>2018</v>
      </c>
      <c r="F970" t="s">
        <v>23</v>
      </c>
      <c r="G970" t="s">
        <v>18</v>
      </c>
      <c r="H970" t="s">
        <v>27</v>
      </c>
      <c r="I970" t="s">
        <v>58</v>
      </c>
    </row>
    <row r="971" spans="1:9" x14ac:dyDescent="0.3">
      <c r="A971">
        <v>13721</v>
      </c>
      <c r="B971">
        <v>908</v>
      </c>
      <c r="C971">
        <v>27</v>
      </c>
      <c r="D971" s="4">
        <v>-1.3907613782271131E-2</v>
      </c>
      <c r="E971">
        <v>2017</v>
      </c>
      <c r="F971" t="s">
        <v>24</v>
      </c>
      <c r="G971" t="s">
        <v>18</v>
      </c>
      <c r="H971" t="s">
        <v>26</v>
      </c>
      <c r="I971" t="s">
        <v>58</v>
      </c>
    </row>
    <row r="972" spans="1:9" x14ac:dyDescent="0.3">
      <c r="A972">
        <v>13722</v>
      </c>
      <c r="B972">
        <v>1003</v>
      </c>
      <c r="C972">
        <v>83</v>
      </c>
      <c r="D972" s="4">
        <v>0.13475840275228251</v>
      </c>
      <c r="E972">
        <v>2017</v>
      </c>
      <c r="F972" t="s">
        <v>23</v>
      </c>
      <c r="G972" t="s">
        <v>18</v>
      </c>
      <c r="H972" t="s">
        <v>28</v>
      </c>
      <c r="I972" t="s">
        <v>58</v>
      </c>
    </row>
    <row r="973" spans="1:9" x14ac:dyDescent="0.3">
      <c r="A973">
        <v>13723</v>
      </c>
      <c r="B973">
        <v>551</v>
      </c>
      <c r="C973">
        <v>10</v>
      </c>
      <c r="D973" s="4">
        <v>-0.30272923079898584</v>
      </c>
      <c r="E973">
        <v>2018</v>
      </c>
      <c r="F973" t="s">
        <v>24</v>
      </c>
      <c r="G973" t="s">
        <v>18</v>
      </c>
      <c r="H973" t="s">
        <v>26</v>
      </c>
      <c r="I973" t="s">
        <v>58</v>
      </c>
    </row>
    <row r="974" spans="1:9" x14ac:dyDescent="0.3">
      <c r="A974">
        <v>13725</v>
      </c>
      <c r="B974">
        <v>499</v>
      </c>
      <c r="C974">
        <v>170</v>
      </c>
      <c r="D974" s="4">
        <v>0.24820124125858076</v>
      </c>
      <c r="E974">
        <v>2018</v>
      </c>
      <c r="F974" t="s">
        <v>24</v>
      </c>
      <c r="G974" t="s">
        <v>31</v>
      </c>
      <c r="H974" t="s">
        <v>29</v>
      </c>
      <c r="I974" t="s">
        <v>58</v>
      </c>
    </row>
    <row r="975" spans="1:9" x14ac:dyDescent="0.3">
      <c r="A975">
        <v>13726</v>
      </c>
      <c r="B975">
        <v>910</v>
      </c>
      <c r="C975">
        <v>41</v>
      </c>
      <c r="D975" s="4">
        <v>3.9768719744039428E-2</v>
      </c>
      <c r="E975">
        <v>2017</v>
      </c>
      <c r="F975" t="s">
        <v>24</v>
      </c>
      <c r="G975" t="s">
        <v>18</v>
      </c>
      <c r="H975" t="s">
        <v>27</v>
      </c>
      <c r="I975" t="s">
        <v>58</v>
      </c>
    </row>
    <row r="976" spans="1:9" x14ac:dyDescent="0.3">
      <c r="A976">
        <v>13727</v>
      </c>
      <c r="B976">
        <v>900</v>
      </c>
      <c r="C976">
        <v>18</v>
      </c>
      <c r="D976" s="4">
        <v>-3.2712658904381674E-3</v>
      </c>
      <c r="E976">
        <v>2017</v>
      </c>
      <c r="F976" t="s">
        <v>24</v>
      </c>
      <c r="G976" t="s">
        <v>18</v>
      </c>
      <c r="H976" t="s">
        <v>26</v>
      </c>
      <c r="I976" t="s">
        <v>58</v>
      </c>
    </row>
    <row r="977" spans="1:9" x14ac:dyDescent="0.3">
      <c r="A977">
        <v>13728</v>
      </c>
      <c r="B977">
        <v>582</v>
      </c>
      <c r="C977">
        <v>61</v>
      </c>
      <c r="D977" s="4">
        <v>0.1321354318696138</v>
      </c>
      <c r="E977">
        <v>2018</v>
      </c>
      <c r="F977" t="s">
        <v>23</v>
      </c>
      <c r="G977" t="s">
        <v>18</v>
      </c>
      <c r="H977" t="s">
        <v>28</v>
      </c>
      <c r="I977" t="s">
        <v>58</v>
      </c>
    </row>
    <row r="978" spans="1:9" x14ac:dyDescent="0.3">
      <c r="A978">
        <v>13730</v>
      </c>
      <c r="B978">
        <v>1007</v>
      </c>
      <c r="C978">
        <v>39</v>
      </c>
      <c r="D978" s="4">
        <v>1.3163193293802732E-2</v>
      </c>
      <c r="E978">
        <v>2017</v>
      </c>
      <c r="F978" t="s">
        <v>23</v>
      </c>
      <c r="G978" t="s">
        <v>18</v>
      </c>
      <c r="H978" t="s">
        <v>27</v>
      </c>
      <c r="I978" t="s">
        <v>58</v>
      </c>
    </row>
    <row r="979" spans="1:9" x14ac:dyDescent="0.3">
      <c r="A979">
        <v>13731</v>
      </c>
      <c r="B979">
        <v>552</v>
      </c>
      <c r="C979">
        <v>69</v>
      </c>
      <c r="D979" s="4">
        <v>0.11191398514185974</v>
      </c>
      <c r="E979">
        <v>2018</v>
      </c>
      <c r="F979" t="s">
        <v>24</v>
      </c>
      <c r="G979" t="s">
        <v>18</v>
      </c>
      <c r="H979" t="s">
        <v>28</v>
      </c>
      <c r="I979" t="s">
        <v>58</v>
      </c>
    </row>
    <row r="980" spans="1:9" x14ac:dyDescent="0.3">
      <c r="A980">
        <v>13732</v>
      </c>
      <c r="B980">
        <v>900</v>
      </c>
      <c r="C980">
        <v>31</v>
      </c>
      <c r="D980" s="4">
        <v>5.9683804448738637E-2</v>
      </c>
      <c r="E980">
        <v>2017</v>
      </c>
      <c r="F980" t="s">
        <v>24</v>
      </c>
      <c r="G980" t="s">
        <v>18</v>
      </c>
      <c r="H980" t="s">
        <v>27</v>
      </c>
      <c r="I980" t="s">
        <v>58</v>
      </c>
    </row>
    <row r="981" spans="1:9" x14ac:dyDescent="0.3">
      <c r="A981">
        <v>13735</v>
      </c>
      <c r="B981">
        <v>507</v>
      </c>
      <c r="C981">
        <v>260</v>
      </c>
      <c r="D981" s="4">
        <v>0.14682625472728394</v>
      </c>
      <c r="E981">
        <v>2018</v>
      </c>
      <c r="F981" t="s">
        <v>24</v>
      </c>
      <c r="G981" t="s">
        <v>31</v>
      </c>
      <c r="H981" t="s">
        <v>28</v>
      </c>
      <c r="I981" t="s">
        <v>58</v>
      </c>
    </row>
    <row r="982" spans="1:9" x14ac:dyDescent="0.3">
      <c r="A982">
        <v>13736</v>
      </c>
      <c r="B982">
        <v>589</v>
      </c>
      <c r="C982">
        <v>147</v>
      </c>
      <c r="D982" s="4">
        <v>0.14090036411358708</v>
      </c>
      <c r="E982">
        <v>2018</v>
      </c>
      <c r="F982" t="s">
        <v>23</v>
      </c>
      <c r="G982" t="s">
        <v>31</v>
      </c>
      <c r="H982" t="s">
        <v>28</v>
      </c>
      <c r="I982" t="s">
        <v>58</v>
      </c>
    </row>
    <row r="983" spans="1:9" x14ac:dyDescent="0.3">
      <c r="A983">
        <v>13737</v>
      </c>
      <c r="B983">
        <v>1072</v>
      </c>
      <c r="C983">
        <v>26</v>
      </c>
      <c r="D983" s="4">
        <v>2.9412799746341735E-2</v>
      </c>
      <c r="E983">
        <v>2017</v>
      </c>
      <c r="F983" t="s">
        <v>22</v>
      </c>
      <c r="G983" t="s">
        <v>18</v>
      </c>
      <c r="H983" t="s">
        <v>27</v>
      </c>
      <c r="I983" t="s">
        <v>58</v>
      </c>
    </row>
    <row r="984" spans="1:9" x14ac:dyDescent="0.3">
      <c r="A984">
        <v>13739</v>
      </c>
      <c r="B984">
        <v>890</v>
      </c>
      <c r="C984">
        <v>3</v>
      </c>
      <c r="D984" s="4">
        <v>0.19135161624346245</v>
      </c>
      <c r="E984">
        <v>2017</v>
      </c>
      <c r="F984" t="s">
        <v>24</v>
      </c>
      <c r="G984" t="s">
        <v>18</v>
      </c>
      <c r="H984" t="s">
        <v>28</v>
      </c>
      <c r="I984" t="s">
        <v>58</v>
      </c>
    </row>
    <row r="985" spans="1:9" x14ac:dyDescent="0.3">
      <c r="A985">
        <v>13740</v>
      </c>
      <c r="B985">
        <v>582</v>
      </c>
      <c r="C985">
        <v>46</v>
      </c>
      <c r="D985" s="4">
        <v>3.1539185918740241E-2</v>
      </c>
      <c r="E985">
        <v>2018</v>
      </c>
      <c r="F985" t="s">
        <v>23</v>
      </c>
      <c r="G985" t="s">
        <v>18</v>
      </c>
      <c r="H985" t="s">
        <v>27</v>
      </c>
      <c r="I985" t="s">
        <v>58</v>
      </c>
    </row>
    <row r="986" spans="1:9" x14ac:dyDescent="0.3">
      <c r="A986">
        <v>13741</v>
      </c>
      <c r="B986">
        <v>526</v>
      </c>
      <c r="C986">
        <v>48</v>
      </c>
      <c r="D986" s="4">
        <v>0.26996912375174992</v>
      </c>
      <c r="E986">
        <v>2018</v>
      </c>
      <c r="F986" t="s">
        <v>24</v>
      </c>
      <c r="G986" t="s">
        <v>18</v>
      </c>
      <c r="H986" t="s">
        <v>29</v>
      </c>
      <c r="I986" t="s">
        <v>58</v>
      </c>
    </row>
    <row r="987" spans="1:9" x14ac:dyDescent="0.3">
      <c r="A987">
        <v>13742</v>
      </c>
      <c r="B987">
        <v>509</v>
      </c>
      <c r="C987">
        <v>445</v>
      </c>
      <c r="D987" s="4">
        <v>0.10729087019460123</v>
      </c>
      <c r="E987">
        <v>2018</v>
      </c>
      <c r="F987" t="s">
        <v>24</v>
      </c>
      <c r="G987" t="s">
        <v>31</v>
      </c>
      <c r="H987" t="s">
        <v>28</v>
      </c>
      <c r="I987" t="s">
        <v>58</v>
      </c>
    </row>
    <row r="988" spans="1:9" x14ac:dyDescent="0.3">
      <c r="A988">
        <v>13743</v>
      </c>
      <c r="B988">
        <v>584</v>
      </c>
      <c r="C988">
        <v>49</v>
      </c>
      <c r="D988" s="4">
        <v>1.8333034249981894E-2</v>
      </c>
      <c r="E988">
        <v>2018</v>
      </c>
      <c r="F988" t="s">
        <v>23</v>
      </c>
      <c r="G988" t="s">
        <v>18</v>
      </c>
      <c r="H988" t="s">
        <v>27</v>
      </c>
      <c r="I988" t="s">
        <v>58</v>
      </c>
    </row>
    <row r="989" spans="1:9" x14ac:dyDescent="0.3">
      <c r="A989">
        <v>13744</v>
      </c>
      <c r="B989">
        <v>967</v>
      </c>
      <c r="C989">
        <v>18</v>
      </c>
      <c r="D989" s="4">
        <v>-2.178595316133294E-2</v>
      </c>
      <c r="E989">
        <v>2017</v>
      </c>
      <c r="F989" t="s">
        <v>23</v>
      </c>
      <c r="G989" t="s">
        <v>18</v>
      </c>
      <c r="H989" t="s">
        <v>26</v>
      </c>
      <c r="I989" t="s">
        <v>58</v>
      </c>
    </row>
    <row r="990" spans="1:9" x14ac:dyDescent="0.3">
      <c r="A990">
        <v>13745</v>
      </c>
      <c r="B990">
        <v>1023</v>
      </c>
      <c r="C990">
        <v>26</v>
      </c>
      <c r="D990" s="4">
        <v>-2.1996970897494816E-2</v>
      </c>
      <c r="E990">
        <v>2017</v>
      </c>
      <c r="F990" t="s">
        <v>23</v>
      </c>
      <c r="G990" t="s">
        <v>18</v>
      </c>
      <c r="H990" t="s">
        <v>26</v>
      </c>
      <c r="I990" t="s">
        <v>58</v>
      </c>
    </row>
    <row r="991" spans="1:9" x14ac:dyDescent="0.3">
      <c r="A991">
        <v>13748</v>
      </c>
      <c r="B991">
        <v>494</v>
      </c>
      <c r="C991">
        <v>1840</v>
      </c>
      <c r="D991" s="4">
        <v>0.16619326735803996</v>
      </c>
      <c r="E991">
        <v>2018</v>
      </c>
      <c r="F991" t="s">
        <v>24</v>
      </c>
      <c r="G991" t="s">
        <v>19</v>
      </c>
      <c r="H991" t="s">
        <v>28</v>
      </c>
      <c r="I991" t="s">
        <v>58</v>
      </c>
    </row>
    <row r="992" spans="1:9" x14ac:dyDescent="0.3">
      <c r="A992">
        <v>13750</v>
      </c>
      <c r="B992">
        <v>522</v>
      </c>
      <c r="C992">
        <v>29</v>
      </c>
      <c r="D992" s="4">
        <v>0.10327722737142082</v>
      </c>
      <c r="E992">
        <v>2018</v>
      </c>
      <c r="F992" t="s">
        <v>24</v>
      </c>
      <c r="G992" t="s">
        <v>18</v>
      </c>
      <c r="H992" t="s">
        <v>28</v>
      </c>
      <c r="I992" t="s">
        <v>58</v>
      </c>
    </row>
    <row r="993" spans="1:9" x14ac:dyDescent="0.3">
      <c r="A993">
        <v>13751</v>
      </c>
      <c r="B993">
        <v>1160</v>
      </c>
      <c r="C993">
        <v>9</v>
      </c>
      <c r="D993" s="4">
        <v>0.35921999359271289</v>
      </c>
      <c r="E993">
        <v>2017</v>
      </c>
      <c r="F993" t="s">
        <v>21</v>
      </c>
      <c r="G993" t="s">
        <v>18</v>
      </c>
      <c r="H993" t="s">
        <v>30</v>
      </c>
      <c r="I993" t="s">
        <v>58</v>
      </c>
    </row>
    <row r="994" spans="1:9" x14ac:dyDescent="0.3">
      <c r="A994">
        <v>13752</v>
      </c>
      <c r="B994">
        <v>567</v>
      </c>
      <c r="C994">
        <v>93</v>
      </c>
      <c r="D994" s="4">
        <v>5.1560742260405509E-2</v>
      </c>
      <c r="E994">
        <v>2018</v>
      </c>
      <c r="F994" t="s">
        <v>24</v>
      </c>
      <c r="G994" t="s">
        <v>18</v>
      </c>
      <c r="H994" t="s">
        <v>27</v>
      </c>
      <c r="I994" t="s">
        <v>58</v>
      </c>
    </row>
    <row r="995" spans="1:9" x14ac:dyDescent="0.3">
      <c r="A995">
        <v>13753</v>
      </c>
      <c r="B995">
        <v>1159</v>
      </c>
      <c r="C995">
        <v>35</v>
      </c>
      <c r="D995" s="4">
        <v>5.3918670527811532E-2</v>
      </c>
      <c r="E995">
        <v>2017</v>
      </c>
      <c r="F995" t="s">
        <v>21</v>
      </c>
      <c r="G995" t="s">
        <v>18</v>
      </c>
      <c r="H995" t="s">
        <v>27</v>
      </c>
      <c r="I995" t="s">
        <v>58</v>
      </c>
    </row>
    <row r="996" spans="1:9" x14ac:dyDescent="0.3">
      <c r="A996">
        <v>13754</v>
      </c>
      <c r="B996">
        <v>643</v>
      </c>
      <c r="C996">
        <v>17</v>
      </c>
      <c r="D996" s="4">
        <v>-9.3978149772642752E-2</v>
      </c>
      <c r="E996">
        <v>2018</v>
      </c>
      <c r="F996" t="s">
        <v>23</v>
      </c>
      <c r="G996" t="s">
        <v>18</v>
      </c>
      <c r="H996" t="s">
        <v>26</v>
      </c>
      <c r="I996" t="s">
        <v>58</v>
      </c>
    </row>
    <row r="997" spans="1:9" x14ac:dyDescent="0.3">
      <c r="A997">
        <v>13755</v>
      </c>
      <c r="B997">
        <v>875</v>
      </c>
      <c r="C997">
        <v>294</v>
      </c>
      <c r="D997" s="4">
        <v>2.6015447088170392E-2</v>
      </c>
      <c r="E997">
        <v>2017</v>
      </c>
      <c r="F997" t="s">
        <v>24</v>
      </c>
      <c r="G997" t="s">
        <v>31</v>
      </c>
      <c r="H997" t="s">
        <v>27</v>
      </c>
      <c r="I997" t="s">
        <v>58</v>
      </c>
    </row>
    <row r="998" spans="1:9" x14ac:dyDescent="0.3">
      <c r="A998">
        <v>13756</v>
      </c>
      <c r="B998">
        <v>501</v>
      </c>
      <c r="C998">
        <v>139</v>
      </c>
      <c r="D998" s="4">
        <v>-2.6583793682479675E-2</v>
      </c>
      <c r="E998">
        <v>2018</v>
      </c>
      <c r="F998" t="s">
        <v>24</v>
      </c>
      <c r="G998" t="s">
        <v>31</v>
      </c>
      <c r="H998" t="s">
        <v>26</v>
      </c>
      <c r="I998" t="s">
        <v>58</v>
      </c>
    </row>
    <row r="999" spans="1:9" x14ac:dyDescent="0.3">
      <c r="A999">
        <v>13758</v>
      </c>
      <c r="B999">
        <v>494</v>
      </c>
      <c r="C999">
        <v>2332</v>
      </c>
      <c r="D999" s="4">
        <v>0.15197058690514653</v>
      </c>
      <c r="E999">
        <v>2018</v>
      </c>
      <c r="F999" t="s">
        <v>24</v>
      </c>
      <c r="G999" t="s">
        <v>19</v>
      </c>
      <c r="H999" t="s">
        <v>28</v>
      </c>
      <c r="I999" t="s">
        <v>58</v>
      </c>
    </row>
    <row r="1000" spans="1:9" x14ac:dyDescent="0.3">
      <c r="A1000">
        <v>13759</v>
      </c>
      <c r="B1000">
        <v>905</v>
      </c>
      <c r="C1000">
        <v>24</v>
      </c>
      <c r="D1000" s="4">
        <v>0.22935331216810143</v>
      </c>
      <c r="E1000">
        <v>2017</v>
      </c>
      <c r="F1000" t="s">
        <v>24</v>
      </c>
      <c r="G1000" t="s">
        <v>18</v>
      </c>
      <c r="H1000" t="s">
        <v>29</v>
      </c>
      <c r="I1000" t="s">
        <v>58</v>
      </c>
    </row>
    <row r="1001" spans="1:9" x14ac:dyDescent="0.3">
      <c r="A1001">
        <v>13760</v>
      </c>
      <c r="B1001">
        <v>590</v>
      </c>
      <c r="C1001">
        <v>79</v>
      </c>
      <c r="D1001" s="4">
        <v>7.7498736404127702E-2</v>
      </c>
      <c r="E1001">
        <v>2018</v>
      </c>
      <c r="F1001" t="s">
        <v>23</v>
      </c>
      <c r="G1001" t="s">
        <v>18</v>
      </c>
      <c r="H1001" t="s">
        <v>27</v>
      </c>
      <c r="I1001" t="s">
        <v>58</v>
      </c>
    </row>
    <row r="1002" spans="1:9" x14ac:dyDescent="0.3">
      <c r="A1002">
        <v>13761</v>
      </c>
      <c r="B1002">
        <v>507</v>
      </c>
      <c r="C1002">
        <v>67</v>
      </c>
      <c r="D1002" s="4">
        <v>-6.9619976346095291E-2</v>
      </c>
      <c r="E1002">
        <v>2018</v>
      </c>
      <c r="F1002" t="s">
        <v>24</v>
      </c>
      <c r="G1002" t="s">
        <v>18</v>
      </c>
      <c r="H1002" t="s">
        <v>26</v>
      </c>
      <c r="I1002" t="s">
        <v>58</v>
      </c>
    </row>
    <row r="1003" spans="1:9" x14ac:dyDescent="0.3">
      <c r="A1003">
        <v>13762</v>
      </c>
      <c r="B1003">
        <v>550</v>
      </c>
      <c r="C1003">
        <v>18</v>
      </c>
      <c r="D1003" s="4">
        <v>-1.126777405825884E-2</v>
      </c>
      <c r="E1003">
        <v>2018</v>
      </c>
      <c r="F1003" t="s">
        <v>24</v>
      </c>
      <c r="G1003" t="s">
        <v>18</v>
      </c>
      <c r="H1003" t="s">
        <v>26</v>
      </c>
      <c r="I1003" t="s">
        <v>58</v>
      </c>
    </row>
    <row r="1004" spans="1:9" x14ac:dyDescent="0.3">
      <c r="A1004">
        <v>13763</v>
      </c>
      <c r="B1004">
        <v>935</v>
      </c>
      <c r="C1004">
        <v>15</v>
      </c>
      <c r="D1004" s="4">
        <v>0.18752059185740586</v>
      </c>
      <c r="E1004">
        <v>2017</v>
      </c>
      <c r="F1004" t="s">
        <v>24</v>
      </c>
      <c r="G1004" t="s">
        <v>18</v>
      </c>
      <c r="H1004" t="s">
        <v>28</v>
      </c>
      <c r="I1004" t="s">
        <v>58</v>
      </c>
    </row>
    <row r="1005" spans="1:9" x14ac:dyDescent="0.3">
      <c r="A1005">
        <v>13764</v>
      </c>
      <c r="B1005">
        <v>677</v>
      </c>
      <c r="C1005">
        <v>193</v>
      </c>
      <c r="D1005" s="4">
        <v>7.6363639464715263E-2</v>
      </c>
      <c r="E1005">
        <v>2018</v>
      </c>
      <c r="F1005" t="s">
        <v>22</v>
      </c>
      <c r="G1005" t="s">
        <v>31</v>
      </c>
      <c r="H1005" t="s">
        <v>27</v>
      </c>
      <c r="I1005" t="s">
        <v>58</v>
      </c>
    </row>
    <row r="1006" spans="1:9" x14ac:dyDescent="0.3">
      <c r="A1006">
        <v>13767</v>
      </c>
      <c r="B1006">
        <v>496</v>
      </c>
      <c r="C1006">
        <v>2929</v>
      </c>
      <c r="D1006" s="4">
        <v>0.14835358175052218</v>
      </c>
      <c r="E1006">
        <v>2018</v>
      </c>
      <c r="F1006" t="s">
        <v>24</v>
      </c>
      <c r="G1006" t="s">
        <v>19</v>
      </c>
      <c r="H1006" t="s">
        <v>28</v>
      </c>
      <c r="I1006" t="s">
        <v>58</v>
      </c>
    </row>
    <row r="1007" spans="1:9" x14ac:dyDescent="0.3">
      <c r="A1007">
        <v>13769</v>
      </c>
      <c r="B1007">
        <v>503</v>
      </c>
      <c r="C1007">
        <v>168</v>
      </c>
      <c r="D1007" s="4">
        <v>0.19198412955196728</v>
      </c>
      <c r="E1007">
        <v>2018</v>
      </c>
      <c r="F1007" t="s">
        <v>24</v>
      </c>
      <c r="G1007" t="s">
        <v>31</v>
      </c>
      <c r="H1007" t="s">
        <v>28</v>
      </c>
      <c r="I1007" t="s">
        <v>58</v>
      </c>
    </row>
    <row r="1008" spans="1:9" x14ac:dyDescent="0.3">
      <c r="A1008">
        <v>13771</v>
      </c>
      <c r="B1008">
        <v>580</v>
      </c>
      <c r="C1008">
        <v>143</v>
      </c>
      <c r="D1008" s="4">
        <v>-2.1953909468014527E-2</v>
      </c>
      <c r="E1008">
        <v>2018</v>
      </c>
      <c r="F1008" t="s">
        <v>23</v>
      </c>
      <c r="G1008" t="s">
        <v>31</v>
      </c>
      <c r="H1008" t="s">
        <v>26</v>
      </c>
      <c r="I1008" t="s">
        <v>58</v>
      </c>
    </row>
    <row r="1009" spans="1:9" x14ac:dyDescent="0.3">
      <c r="A1009">
        <v>13772</v>
      </c>
      <c r="B1009">
        <v>568</v>
      </c>
      <c r="C1009">
        <v>127</v>
      </c>
      <c r="D1009" s="4">
        <v>6.9912746319393565E-2</v>
      </c>
      <c r="E1009">
        <v>2018</v>
      </c>
      <c r="F1009" t="s">
        <v>24</v>
      </c>
      <c r="G1009" t="s">
        <v>31</v>
      </c>
      <c r="H1009" t="s">
        <v>27</v>
      </c>
      <c r="I1009" t="s">
        <v>58</v>
      </c>
    </row>
    <row r="1010" spans="1:9" x14ac:dyDescent="0.3">
      <c r="A1010">
        <v>13774</v>
      </c>
      <c r="B1010">
        <v>953</v>
      </c>
      <c r="C1010">
        <v>22</v>
      </c>
      <c r="D1010" s="4">
        <v>3.9166997491134246E-2</v>
      </c>
      <c r="E1010">
        <v>2017</v>
      </c>
      <c r="F1010" t="s">
        <v>23</v>
      </c>
      <c r="G1010" t="s">
        <v>18</v>
      </c>
      <c r="H1010" t="s">
        <v>27</v>
      </c>
      <c r="I1010" t="s">
        <v>58</v>
      </c>
    </row>
    <row r="1011" spans="1:9" x14ac:dyDescent="0.3">
      <c r="A1011">
        <v>13777</v>
      </c>
      <c r="B1011">
        <v>494</v>
      </c>
      <c r="C1011">
        <v>211</v>
      </c>
      <c r="D1011" s="4">
        <v>0.17405437341139054</v>
      </c>
      <c r="E1011">
        <v>2018</v>
      </c>
      <c r="F1011" t="s">
        <v>24</v>
      </c>
      <c r="G1011" t="s">
        <v>31</v>
      </c>
      <c r="H1011" t="s">
        <v>28</v>
      </c>
      <c r="I1011" t="s">
        <v>58</v>
      </c>
    </row>
    <row r="1012" spans="1:9" x14ac:dyDescent="0.3">
      <c r="A1012">
        <v>13778</v>
      </c>
      <c r="B1012">
        <v>975</v>
      </c>
      <c r="C1012">
        <v>9</v>
      </c>
      <c r="D1012" s="4">
        <v>1.0123956138145391E-2</v>
      </c>
      <c r="E1012">
        <v>2017</v>
      </c>
      <c r="F1012" t="s">
        <v>23</v>
      </c>
      <c r="G1012" t="s">
        <v>18</v>
      </c>
      <c r="H1012" t="s">
        <v>27</v>
      </c>
      <c r="I1012" t="s">
        <v>58</v>
      </c>
    </row>
    <row r="1013" spans="1:9" x14ac:dyDescent="0.3">
      <c r="A1013">
        <v>13780</v>
      </c>
      <c r="B1013">
        <v>536</v>
      </c>
      <c r="C1013">
        <v>65</v>
      </c>
      <c r="D1013" s="4">
        <v>0.16431851835182351</v>
      </c>
      <c r="E1013">
        <v>2018</v>
      </c>
      <c r="F1013" t="s">
        <v>24</v>
      </c>
      <c r="G1013" t="s">
        <v>18</v>
      </c>
      <c r="H1013" t="s">
        <v>28</v>
      </c>
      <c r="I1013" t="s">
        <v>58</v>
      </c>
    </row>
    <row r="1014" spans="1:9" x14ac:dyDescent="0.3">
      <c r="A1014">
        <v>13781</v>
      </c>
      <c r="B1014">
        <v>582</v>
      </c>
      <c r="C1014">
        <v>31</v>
      </c>
      <c r="D1014" s="4">
        <v>0.10541075345501394</v>
      </c>
      <c r="E1014">
        <v>2018</v>
      </c>
      <c r="F1014" t="s">
        <v>23</v>
      </c>
      <c r="G1014" t="s">
        <v>18</v>
      </c>
      <c r="H1014" t="s">
        <v>28</v>
      </c>
      <c r="I1014" t="s">
        <v>58</v>
      </c>
    </row>
    <row r="1015" spans="1:9" x14ac:dyDescent="0.3">
      <c r="A1015">
        <v>13782</v>
      </c>
      <c r="B1015">
        <v>569</v>
      </c>
      <c r="C1015">
        <v>121</v>
      </c>
      <c r="D1015" s="4">
        <v>0.22944116487001828</v>
      </c>
      <c r="E1015">
        <v>2018</v>
      </c>
      <c r="F1015" t="s">
        <v>24</v>
      </c>
      <c r="G1015" t="s">
        <v>31</v>
      </c>
      <c r="H1015" t="s">
        <v>29</v>
      </c>
      <c r="I1015" t="s">
        <v>58</v>
      </c>
    </row>
    <row r="1016" spans="1:9" x14ac:dyDescent="0.3">
      <c r="A1016">
        <v>13784</v>
      </c>
      <c r="B1016">
        <v>575</v>
      </c>
      <c r="C1016">
        <v>39</v>
      </c>
      <c r="D1016" s="4">
        <v>-9.2533818167111169E-3</v>
      </c>
      <c r="E1016">
        <v>2018</v>
      </c>
      <c r="F1016" t="s">
        <v>24</v>
      </c>
      <c r="G1016" t="s">
        <v>18</v>
      </c>
      <c r="H1016" t="s">
        <v>26</v>
      </c>
      <c r="I1016" t="s">
        <v>58</v>
      </c>
    </row>
    <row r="1017" spans="1:9" x14ac:dyDescent="0.3">
      <c r="A1017">
        <v>13786</v>
      </c>
      <c r="B1017">
        <v>510</v>
      </c>
      <c r="C1017">
        <v>5</v>
      </c>
      <c r="D1017" s="4">
        <v>3.0891677035052401E-2</v>
      </c>
      <c r="E1017">
        <v>2018</v>
      </c>
      <c r="F1017" t="s">
        <v>24</v>
      </c>
      <c r="G1017" t="s">
        <v>18</v>
      </c>
      <c r="H1017" t="s">
        <v>27</v>
      </c>
      <c r="I1017" t="s">
        <v>58</v>
      </c>
    </row>
    <row r="1018" spans="1:9" x14ac:dyDescent="0.3">
      <c r="A1018">
        <v>13787</v>
      </c>
      <c r="B1018">
        <v>507</v>
      </c>
      <c r="C1018">
        <v>24</v>
      </c>
      <c r="D1018" s="4">
        <v>-5.3630713986473739E-2</v>
      </c>
      <c r="E1018">
        <v>2018</v>
      </c>
      <c r="F1018" t="s">
        <v>24</v>
      </c>
      <c r="G1018" t="s">
        <v>18</v>
      </c>
      <c r="H1018" t="s">
        <v>26</v>
      </c>
      <c r="I1018" t="s">
        <v>58</v>
      </c>
    </row>
    <row r="1019" spans="1:9" x14ac:dyDescent="0.3">
      <c r="A1019">
        <v>13790</v>
      </c>
      <c r="B1019">
        <v>876</v>
      </c>
      <c r="C1019">
        <v>45</v>
      </c>
      <c r="D1019" s="4">
        <v>-3.9669391365928015E-2</v>
      </c>
      <c r="E1019">
        <v>2017</v>
      </c>
      <c r="F1019" t="s">
        <v>24</v>
      </c>
      <c r="G1019" t="s">
        <v>18</v>
      </c>
      <c r="H1019" t="s">
        <v>26</v>
      </c>
      <c r="I1019" t="s">
        <v>58</v>
      </c>
    </row>
    <row r="1020" spans="1:9" x14ac:dyDescent="0.3">
      <c r="A1020">
        <v>13791</v>
      </c>
      <c r="B1020">
        <v>495</v>
      </c>
      <c r="C1020">
        <v>24</v>
      </c>
      <c r="D1020" s="4">
        <v>4.4096676639360184E-2</v>
      </c>
      <c r="E1020">
        <v>2018</v>
      </c>
      <c r="F1020" t="s">
        <v>24</v>
      </c>
      <c r="G1020" t="s">
        <v>18</v>
      </c>
      <c r="H1020" t="s">
        <v>27</v>
      </c>
      <c r="I1020" t="s">
        <v>58</v>
      </c>
    </row>
    <row r="1021" spans="1:9" x14ac:dyDescent="0.3">
      <c r="A1021">
        <v>13792</v>
      </c>
      <c r="B1021">
        <v>1159</v>
      </c>
      <c r="C1021">
        <v>4</v>
      </c>
      <c r="D1021" s="4">
        <v>0.1747296505209267</v>
      </c>
      <c r="E1021">
        <v>2017</v>
      </c>
      <c r="F1021" t="s">
        <v>21</v>
      </c>
      <c r="G1021" t="s">
        <v>18</v>
      </c>
      <c r="H1021" t="s">
        <v>28</v>
      </c>
      <c r="I1021" t="s">
        <v>58</v>
      </c>
    </row>
    <row r="1022" spans="1:9" x14ac:dyDescent="0.3">
      <c r="A1022">
        <v>13798</v>
      </c>
      <c r="B1022">
        <v>507</v>
      </c>
      <c r="C1022">
        <v>488</v>
      </c>
      <c r="D1022" s="4">
        <v>0.24720589888123226</v>
      </c>
      <c r="E1022">
        <v>2018</v>
      </c>
      <c r="F1022" t="s">
        <v>24</v>
      </c>
      <c r="G1022" t="s">
        <v>31</v>
      </c>
      <c r="H1022" t="s">
        <v>29</v>
      </c>
      <c r="I1022" t="s">
        <v>58</v>
      </c>
    </row>
    <row r="1023" spans="1:9" x14ac:dyDescent="0.3">
      <c r="A1023">
        <v>13799</v>
      </c>
      <c r="B1023">
        <v>988</v>
      </c>
      <c r="C1023">
        <v>23</v>
      </c>
      <c r="D1023" s="4">
        <v>5.2626067157662521E-2</v>
      </c>
      <c r="E1023">
        <v>2017</v>
      </c>
      <c r="F1023" t="s">
        <v>23</v>
      </c>
      <c r="G1023" t="s">
        <v>18</v>
      </c>
      <c r="H1023" t="s">
        <v>27</v>
      </c>
      <c r="I1023" t="s">
        <v>58</v>
      </c>
    </row>
    <row r="1024" spans="1:9" x14ac:dyDescent="0.3">
      <c r="A1024">
        <v>13800</v>
      </c>
      <c r="B1024">
        <v>644</v>
      </c>
      <c r="C1024">
        <v>65</v>
      </c>
      <c r="D1024" s="4">
        <v>9.3404834347703497E-2</v>
      </c>
      <c r="E1024">
        <v>2018</v>
      </c>
      <c r="F1024" t="s">
        <v>23</v>
      </c>
      <c r="G1024" t="s">
        <v>18</v>
      </c>
      <c r="H1024" t="s">
        <v>27</v>
      </c>
      <c r="I1024" t="s">
        <v>58</v>
      </c>
    </row>
    <row r="1025" spans="1:9" x14ac:dyDescent="0.3">
      <c r="A1025">
        <v>13802</v>
      </c>
      <c r="B1025">
        <v>503</v>
      </c>
      <c r="C1025">
        <v>106</v>
      </c>
      <c r="D1025" s="4">
        <v>0.1900890070408644</v>
      </c>
      <c r="E1025">
        <v>2018</v>
      </c>
      <c r="F1025" t="s">
        <v>24</v>
      </c>
      <c r="G1025" t="s">
        <v>31</v>
      </c>
      <c r="H1025" t="s">
        <v>28</v>
      </c>
      <c r="I1025" t="s">
        <v>58</v>
      </c>
    </row>
    <row r="1026" spans="1:9" x14ac:dyDescent="0.3">
      <c r="A1026">
        <v>13803</v>
      </c>
      <c r="B1026">
        <v>591</v>
      </c>
      <c r="C1026">
        <v>34</v>
      </c>
      <c r="D1026" s="4">
        <v>8.617913412650563E-2</v>
      </c>
      <c r="E1026">
        <v>2018</v>
      </c>
      <c r="F1026" t="s">
        <v>23</v>
      </c>
      <c r="G1026" t="s">
        <v>18</v>
      </c>
      <c r="H1026" t="s">
        <v>27</v>
      </c>
      <c r="I1026" t="s">
        <v>58</v>
      </c>
    </row>
    <row r="1027" spans="1:9" x14ac:dyDescent="0.3">
      <c r="A1027">
        <v>13804</v>
      </c>
      <c r="B1027">
        <v>902</v>
      </c>
      <c r="C1027">
        <v>118</v>
      </c>
      <c r="D1027" s="4">
        <v>8.1182621836483115E-2</v>
      </c>
      <c r="E1027">
        <v>2017</v>
      </c>
      <c r="F1027" t="s">
        <v>24</v>
      </c>
      <c r="G1027" t="s">
        <v>31</v>
      </c>
      <c r="H1027" t="s">
        <v>27</v>
      </c>
      <c r="I1027" t="s">
        <v>58</v>
      </c>
    </row>
    <row r="1028" spans="1:9" x14ac:dyDescent="0.3">
      <c r="A1028">
        <v>13805</v>
      </c>
      <c r="B1028">
        <v>924</v>
      </c>
      <c r="C1028">
        <v>13</v>
      </c>
      <c r="D1028" s="4">
        <v>-1.5664940490560601E-2</v>
      </c>
      <c r="E1028">
        <v>2017</v>
      </c>
      <c r="F1028" t="s">
        <v>24</v>
      </c>
      <c r="G1028" t="s">
        <v>18</v>
      </c>
      <c r="H1028" t="s">
        <v>26</v>
      </c>
      <c r="I1028" t="s">
        <v>58</v>
      </c>
    </row>
    <row r="1029" spans="1:9" x14ac:dyDescent="0.3">
      <c r="A1029">
        <v>13806</v>
      </c>
      <c r="B1029">
        <v>935</v>
      </c>
      <c r="C1029">
        <v>8</v>
      </c>
      <c r="D1029" s="4">
        <v>-2.9682418758405816E-2</v>
      </c>
      <c r="E1029">
        <v>2017</v>
      </c>
      <c r="F1029" t="s">
        <v>24</v>
      </c>
      <c r="G1029" t="s">
        <v>18</v>
      </c>
      <c r="H1029" t="s">
        <v>26</v>
      </c>
      <c r="I1029" t="s">
        <v>58</v>
      </c>
    </row>
    <row r="1030" spans="1:9" x14ac:dyDescent="0.3">
      <c r="A1030">
        <v>13807</v>
      </c>
      <c r="B1030">
        <v>510</v>
      </c>
      <c r="C1030">
        <v>7</v>
      </c>
      <c r="D1030" s="4">
        <v>0.1934464937176274</v>
      </c>
      <c r="E1030">
        <v>2018</v>
      </c>
      <c r="F1030" t="s">
        <v>24</v>
      </c>
      <c r="G1030" t="s">
        <v>18</v>
      </c>
      <c r="H1030" t="s">
        <v>28</v>
      </c>
      <c r="I1030" t="s">
        <v>58</v>
      </c>
    </row>
    <row r="1031" spans="1:9" x14ac:dyDescent="0.3">
      <c r="A1031">
        <v>13808</v>
      </c>
      <c r="B1031">
        <v>937</v>
      </c>
      <c r="C1031">
        <v>25</v>
      </c>
      <c r="D1031" s="4">
        <v>8.7265178838921084E-2</v>
      </c>
      <c r="E1031">
        <v>2017</v>
      </c>
      <c r="F1031" t="s">
        <v>24</v>
      </c>
      <c r="G1031" t="s">
        <v>18</v>
      </c>
      <c r="H1031" t="s">
        <v>27</v>
      </c>
      <c r="I1031" t="s">
        <v>58</v>
      </c>
    </row>
    <row r="1032" spans="1:9" x14ac:dyDescent="0.3">
      <c r="A1032">
        <v>13809</v>
      </c>
      <c r="B1032">
        <v>679</v>
      </c>
      <c r="C1032">
        <v>18</v>
      </c>
      <c r="D1032" s="4">
        <v>0.13162036832723342</v>
      </c>
      <c r="E1032">
        <v>2018</v>
      </c>
      <c r="F1032" t="s">
        <v>22</v>
      </c>
      <c r="G1032" t="s">
        <v>18</v>
      </c>
      <c r="H1032" t="s">
        <v>28</v>
      </c>
      <c r="I1032" t="s">
        <v>58</v>
      </c>
    </row>
    <row r="1033" spans="1:9" x14ac:dyDescent="0.3">
      <c r="A1033">
        <v>13810</v>
      </c>
      <c r="B1033">
        <v>900</v>
      </c>
      <c r="C1033">
        <v>32</v>
      </c>
      <c r="D1033" s="4">
        <v>0.13105001573633909</v>
      </c>
      <c r="E1033">
        <v>2017</v>
      </c>
      <c r="F1033" t="s">
        <v>24</v>
      </c>
      <c r="G1033" t="s">
        <v>18</v>
      </c>
      <c r="H1033" t="s">
        <v>28</v>
      </c>
      <c r="I1033" t="s">
        <v>58</v>
      </c>
    </row>
    <row r="1034" spans="1:9" x14ac:dyDescent="0.3">
      <c r="A1034">
        <v>13811</v>
      </c>
      <c r="B1034">
        <v>544</v>
      </c>
      <c r="C1034">
        <v>21</v>
      </c>
      <c r="D1034" s="4">
        <v>0.38307300131938621</v>
      </c>
      <c r="E1034">
        <v>2018</v>
      </c>
      <c r="F1034" t="s">
        <v>24</v>
      </c>
      <c r="G1034" t="s">
        <v>18</v>
      </c>
      <c r="H1034" t="s">
        <v>30</v>
      </c>
      <c r="I1034" t="s">
        <v>58</v>
      </c>
    </row>
    <row r="1035" spans="1:9" x14ac:dyDescent="0.3">
      <c r="A1035">
        <v>13812</v>
      </c>
      <c r="B1035">
        <v>914</v>
      </c>
      <c r="C1035">
        <v>32</v>
      </c>
      <c r="D1035" s="4">
        <v>0.13317907889604158</v>
      </c>
      <c r="E1035">
        <v>2017</v>
      </c>
      <c r="F1035" t="s">
        <v>24</v>
      </c>
      <c r="G1035" t="s">
        <v>18</v>
      </c>
      <c r="H1035" t="s">
        <v>28</v>
      </c>
      <c r="I1035" t="s">
        <v>58</v>
      </c>
    </row>
    <row r="1036" spans="1:9" x14ac:dyDescent="0.3">
      <c r="A1036">
        <v>13813</v>
      </c>
      <c r="B1036">
        <v>942</v>
      </c>
      <c r="C1036">
        <v>31</v>
      </c>
      <c r="D1036" s="4">
        <v>0.18393181956349666</v>
      </c>
      <c r="E1036">
        <v>2017</v>
      </c>
      <c r="F1036" t="s">
        <v>23</v>
      </c>
      <c r="G1036" t="s">
        <v>18</v>
      </c>
      <c r="H1036" t="s">
        <v>28</v>
      </c>
      <c r="I1036" t="s">
        <v>58</v>
      </c>
    </row>
    <row r="1037" spans="1:9" x14ac:dyDescent="0.3">
      <c r="A1037">
        <v>13814</v>
      </c>
      <c r="B1037">
        <v>964</v>
      </c>
      <c r="C1037">
        <v>55</v>
      </c>
      <c r="D1037" s="4">
        <v>9.5790653726709696E-2</v>
      </c>
      <c r="E1037">
        <v>2017</v>
      </c>
      <c r="F1037" t="s">
        <v>23</v>
      </c>
      <c r="G1037" t="s">
        <v>18</v>
      </c>
      <c r="H1037" t="s">
        <v>27</v>
      </c>
      <c r="I1037" t="s">
        <v>58</v>
      </c>
    </row>
    <row r="1038" spans="1:9" x14ac:dyDescent="0.3">
      <c r="A1038">
        <v>13815</v>
      </c>
      <c r="B1038">
        <v>505</v>
      </c>
      <c r="C1038">
        <v>219</v>
      </c>
      <c r="D1038" s="4">
        <v>0.11058250385706603</v>
      </c>
      <c r="E1038">
        <v>2018</v>
      </c>
      <c r="F1038" t="s">
        <v>24</v>
      </c>
      <c r="G1038" t="s">
        <v>31</v>
      </c>
      <c r="H1038" t="s">
        <v>28</v>
      </c>
      <c r="I1038" t="s">
        <v>58</v>
      </c>
    </row>
    <row r="1039" spans="1:9" x14ac:dyDescent="0.3">
      <c r="A1039">
        <v>13816</v>
      </c>
      <c r="B1039">
        <v>895</v>
      </c>
      <c r="C1039">
        <v>30</v>
      </c>
      <c r="D1039" s="4">
        <v>9.4429661433616793E-2</v>
      </c>
      <c r="E1039">
        <v>2017</v>
      </c>
      <c r="F1039" t="s">
        <v>24</v>
      </c>
      <c r="G1039" t="s">
        <v>18</v>
      </c>
      <c r="H1039" t="s">
        <v>27</v>
      </c>
      <c r="I1039" t="s">
        <v>58</v>
      </c>
    </row>
    <row r="1040" spans="1:9" x14ac:dyDescent="0.3">
      <c r="A1040">
        <v>13817</v>
      </c>
      <c r="B1040">
        <v>494</v>
      </c>
      <c r="C1040">
        <v>23</v>
      </c>
      <c r="D1040" s="4">
        <v>0.1452582322636535</v>
      </c>
      <c r="E1040">
        <v>2018</v>
      </c>
      <c r="F1040" t="s">
        <v>24</v>
      </c>
      <c r="G1040" t="s">
        <v>18</v>
      </c>
      <c r="H1040" t="s">
        <v>28</v>
      </c>
      <c r="I1040" t="s">
        <v>58</v>
      </c>
    </row>
    <row r="1041" spans="1:9" x14ac:dyDescent="0.3">
      <c r="A1041">
        <v>13819</v>
      </c>
      <c r="B1041">
        <v>654</v>
      </c>
      <c r="C1041">
        <v>63</v>
      </c>
      <c r="D1041" s="4">
        <v>2.8909180586110875E-2</v>
      </c>
      <c r="E1041">
        <v>2018</v>
      </c>
      <c r="F1041" t="s">
        <v>23</v>
      </c>
      <c r="G1041" t="s">
        <v>18</v>
      </c>
      <c r="H1041" t="s">
        <v>27</v>
      </c>
      <c r="I1041" t="s">
        <v>58</v>
      </c>
    </row>
    <row r="1042" spans="1:9" x14ac:dyDescent="0.3">
      <c r="A1042">
        <v>13821</v>
      </c>
      <c r="B1042">
        <v>590</v>
      </c>
      <c r="C1042">
        <v>45</v>
      </c>
      <c r="D1042" s="4">
        <v>0.17779755545532397</v>
      </c>
      <c r="E1042">
        <v>2018</v>
      </c>
      <c r="F1042" t="s">
        <v>23</v>
      </c>
      <c r="G1042" t="s">
        <v>18</v>
      </c>
      <c r="H1042" t="s">
        <v>28</v>
      </c>
      <c r="I1042" t="s">
        <v>58</v>
      </c>
    </row>
    <row r="1043" spans="1:9" x14ac:dyDescent="0.3">
      <c r="A1043">
        <v>13823</v>
      </c>
      <c r="B1043">
        <v>890</v>
      </c>
      <c r="C1043">
        <v>36</v>
      </c>
      <c r="D1043" s="4">
        <v>0.13775241620858206</v>
      </c>
      <c r="E1043">
        <v>2017</v>
      </c>
      <c r="F1043" t="s">
        <v>24</v>
      </c>
      <c r="G1043" t="s">
        <v>18</v>
      </c>
      <c r="H1043" t="s">
        <v>28</v>
      </c>
      <c r="I1043" t="s">
        <v>58</v>
      </c>
    </row>
    <row r="1044" spans="1:9" x14ac:dyDescent="0.3">
      <c r="A1044">
        <v>13824</v>
      </c>
      <c r="B1044">
        <v>576</v>
      </c>
      <c r="C1044">
        <v>67</v>
      </c>
      <c r="D1044" s="4">
        <v>4.9804648679350971E-2</v>
      </c>
      <c r="E1044">
        <v>2018</v>
      </c>
      <c r="F1044" t="s">
        <v>24</v>
      </c>
      <c r="G1044" t="s">
        <v>18</v>
      </c>
      <c r="H1044" t="s">
        <v>27</v>
      </c>
      <c r="I1044" t="s">
        <v>58</v>
      </c>
    </row>
    <row r="1045" spans="1:9" x14ac:dyDescent="0.3">
      <c r="A1045">
        <v>13826</v>
      </c>
      <c r="B1045">
        <v>597</v>
      </c>
      <c r="C1045">
        <v>17</v>
      </c>
      <c r="D1045" s="4">
        <v>-1.2216221042409317E-2</v>
      </c>
      <c r="E1045">
        <v>2018</v>
      </c>
      <c r="F1045" t="s">
        <v>23</v>
      </c>
      <c r="G1045" t="s">
        <v>18</v>
      </c>
      <c r="H1045" t="s">
        <v>26</v>
      </c>
      <c r="I1045" t="s">
        <v>58</v>
      </c>
    </row>
    <row r="1046" spans="1:9" x14ac:dyDescent="0.3">
      <c r="A1046">
        <v>13827</v>
      </c>
      <c r="B1046">
        <v>929</v>
      </c>
      <c r="C1046">
        <v>61</v>
      </c>
      <c r="D1046" s="4">
        <v>8.7263555237556897E-2</v>
      </c>
      <c r="E1046">
        <v>2017</v>
      </c>
      <c r="F1046" t="s">
        <v>24</v>
      </c>
      <c r="G1046" t="s">
        <v>18</v>
      </c>
      <c r="H1046" t="s">
        <v>27</v>
      </c>
      <c r="I1046" t="s">
        <v>58</v>
      </c>
    </row>
    <row r="1047" spans="1:9" x14ac:dyDescent="0.3">
      <c r="A1047">
        <v>13828</v>
      </c>
      <c r="B1047">
        <v>894</v>
      </c>
      <c r="C1047">
        <v>15</v>
      </c>
      <c r="D1047" s="4">
        <v>0.10780619533125788</v>
      </c>
      <c r="E1047">
        <v>2017</v>
      </c>
      <c r="F1047" t="s">
        <v>24</v>
      </c>
      <c r="G1047" t="s">
        <v>18</v>
      </c>
      <c r="H1047" t="s">
        <v>28</v>
      </c>
      <c r="I1047" t="s">
        <v>58</v>
      </c>
    </row>
    <row r="1048" spans="1:9" x14ac:dyDescent="0.3">
      <c r="A1048">
        <v>13831</v>
      </c>
      <c r="B1048">
        <v>617</v>
      </c>
      <c r="C1048">
        <v>60</v>
      </c>
      <c r="D1048" s="4">
        <v>0.19899274814115595</v>
      </c>
      <c r="E1048">
        <v>2018</v>
      </c>
      <c r="F1048" t="s">
        <v>23</v>
      </c>
      <c r="G1048" t="s">
        <v>18</v>
      </c>
      <c r="H1048" t="s">
        <v>28</v>
      </c>
      <c r="I1048" t="s">
        <v>58</v>
      </c>
    </row>
    <row r="1049" spans="1:9" x14ac:dyDescent="0.3">
      <c r="A1049">
        <v>13832</v>
      </c>
      <c r="B1049">
        <v>889</v>
      </c>
      <c r="C1049">
        <v>1</v>
      </c>
      <c r="D1049" s="4">
        <v>0.31417598061851154</v>
      </c>
      <c r="E1049">
        <v>2017</v>
      </c>
      <c r="F1049" t="s">
        <v>24</v>
      </c>
      <c r="G1049" t="s">
        <v>18</v>
      </c>
      <c r="H1049" t="s">
        <v>30</v>
      </c>
      <c r="I1049" t="s">
        <v>58</v>
      </c>
    </row>
    <row r="1050" spans="1:9" x14ac:dyDescent="0.3">
      <c r="A1050">
        <v>13833</v>
      </c>
      <c r="B1050">
        <v>1031</v>
      </c>
      <c r="C1050">
        <v>25</v>
      </c>
      <c r="D1050" s="4">
        <v>0.11956131251915995</v>
      </c>
      <c r="E1050">
        <v>2017</v>
      </c>
      <c r="F1050" t="s">
        <v>23</v>
      </c>
      <c r="G1050" t="s">
        <v>18</v>
      </c>
      <c r="H1050" t="s">
        <v>28</v>
      </c>
      <c r="I1050" t="s">
        <v>58</v>
      </c>
    </row>
    <row r="1051" spans="1:9" x14ac:dyDescent="0.3">
      <c r="A1051">
        <v>13835</v>
      </c>
      <c r="B1051">
        <v>559</v>
      </c>
      <c r="C1051">
        <v>72</v>
      </c>
      <c r="D1051" s="4">
        <v>0.13842686763742768</v>
      </c>
      <c r="E1051">
        <v>2018</v>
      </c>
      <c r="F1051" t="s">
        <v>24</v>
      </c>
      <c r="G1051" t="s">
        <v>18</v>
      </c>
      <c r="H1051" t="s">
        <v>28</v>
      </c>
      <c r="I1051" t="s">
        <v>58</v>
      </c>
    </row>
    <row r="1052" spans="1:9" x14ac:dyDescent="0.3">
      <c r="A1052">
        <v>13837</v>
      </c>
      <c r="B1052">
        <v>558</v>
      </c>
      <c r="C1052">
        <v>35</v>
      </c>
      <c r="D1052" s="4">
        <v>0.19105411197058694</v>
      </c>
      <c r="E1052">
        <v>2018</v>
      </c>
      <c r="F1052" t="s">
        <v>24</v>
      </c>
      <c r="G1052" t="s">
        <v>18</v>
      </c>
      <c r="H1052" t="s">
        <v>28</v>
      </c>
      <c r="I1052" t="s">
        <v>58</v>
      </c>
    </row>
    <row r="1053" spans="1:9" x14ac:dyDescent="0.3">
      <c r="A1053">
        <v>13838</v>
      </c>
      <c r="B1053">
        <v>877</v>
      </c>
      <c r="C1053">
        <v>105</v>
      </c>
      <c r="D1053" s="4">
        <v>1.2365107627649819E-2</v>
      </c>
      <c r="E1053">
        <v>2017</v>
      </c>
      <c r="F1053" t="s">
        <v>24</v>
      </c>
      <c r="G1053" t="s">
        <v>31</v>
      </c>
      <c r="H1053" t="s">
        <v>27</v>
      </c>
      <c r="I1053" t="s">
        <v>58</v>
      </c>
    </row>
    <row r="1054" spans="1:9" x14ac:dyDescent="0.3">
      <c r="A1054">
        <v>13841</v>
      </c>
      <c r="B1054">
        <v>599</v>
      </c>
      <c r="C1054">
        <v>2</v>
      </c>
      <c r="D1054" s="4">
        <v>-1.6349413114859226E-2</v>
      </c>
      <c r="E1054">
        <v>2018</v>
      </c>
      <c r="F1054" t="s">
        <v>23</v>
      </c>
      <c r="G1054" t="s">
        <v>18</v>
      </c>
      <c r="H1054" t="s">
        <v>26</v>
      </c>
      <c r="I1054" t="s">
        <v>58</v>
      </c>
    </row>
    <row r="1055" spans="1:9" x14ac:dyDescent="0.3">
      <c r="A1055">
        <v>13842</v>
      </c>
      <c r="B1055">
        <v>509</v>
      </c>
      <c r="C1055">
        <v>244</v>
      </c>
      <c r="D1055" s="4">
        <v>0.15245834684496998</v>
      </c>
      <c r="E1055">
        <v>2018</v>
      </c>
      <c r="F1055" t="s">
        <v>24</v>
      </c>
      <c r="G1055" t="s">
        <v>31</v>
      </c>
      <c r="H1055" t="s">
        <v>28</v>
      </c>
      <c r="I1055" t="s">
        <v>58</v>
      </c>
    </row>
    <row r="1056" spans="1:9" x14ac:dyDescent="0.3">
      <c r="A1056">
        <v>13844</v>
      </c>
      <c r="B1056">
        <v>883</v>
      </c>
      <c r="C1056">
        <v>19</v>
      </c>
      <c r="D1056" s="4">
        <v>-3.3059695908514777E-2</v>
      </c>
      <c r="E1056">
        <v>2017</v>
      </c>
      <c r="F1056" t="s">
        <v>24</v>
      </c>
      <c r="G1056" t="s">
        <v>18</v>
      </c>
      <c r="H1056" t="s">
        <v>26</v>
      </c>
      <c r="I1056" t="s">
        <v>58</v>
      </c>
    </row>
    <row r="1057" spans="1:9" x14ac:dyDescent="0.3">
      <c r="A1057">
        <v>13845</v>
      </c>
      <c r="B1057">
        <v>936</v>
      </c>
      <c r="C1057">
        <v>8</v>
      </c>
      <c r="D1057" s="4">
        <v>0.37668185859417963</v>
      </c>
      <c r="E1057">
        <v>2017</v>
      </c>
      <c r="F1057" t="s">
        <v>24</v>
      </c>
      <c r="G1057" t="s">
        <v>18</v>
      </c>
      <c r="H1057" t="s">
        <v>30</v>
      </c>
      <c r="I1057" t="s">
        <v>58</v>
      </c>
    </row>
    <row r="1058" spans="1:9" x14ac:dyDescent="0.3">
      <c r="A1058">
        <v>13846</v>
      </c>
      <c r="B1058">
        <v>503</v>
      </c>
      <c r="C1058">
        <v>53</v>
      </c>
      <c r="D1058" s="4">
        <v>0.11203048905550189</v>
      </c>
      <c r="E1058">
        <v>2018</v>
      </c>
      <c r="F1058" t="s">
        <v>24</v>
      </c>
      <c r="G1058" t="s">
        <v>18</v>
      </c>
      <c r="H1058" t="s">
        <v>28</v>
      </c>
      <c r="I1058" t="s">
        <v>58</v>
      </c>
    </row>
    <row r="1059" spans="1:9" x14ac:dyDescent="0.3">
      <c r="A1059">
        <v>13848</v>
      </c>
      <c r="B1059">
        <v>509</v>
      </c>
      <c r="C1059">
        <v>8</v>
      </c>
      <c r="D1059" s="4">
        <v>5.1831083182946784E-3</v>
      </c>
      <c r="E1059">
        <v>2018</v>
      </c>
      <c r="F1059" t="s">
        <v>24</v>
      </c>
      <c r="G1059" t="s">
        <v>18</v>
      </c>
      <c r="H1059" t="s">
        <v>27</v>
      </c>
      <c r="I1059" t="s">
        <v>58</v>
      </c>
    </row>
    <row r="1060" spans="1:9" x14ac:dyDescent="0.3">
      <c r="A1060">
        <v>13849</v>
      </c>
      <c r="B1060">
        <v>499</v>
      </c>
      <c r="C1060">
        <v>134</v>
      </c>
      <c r="D1060" s="4">
        <v>0.1353742106372226</v>
      </c>
      <c r="E1060">
        <v>2018</v>
      </c>
      <c r="F1060" t="s">
        <v>24</v>
      </c>
      <c r="G1060" t="s">
        <v>31</v>
      </c>
      <c r="H1060" t="s">
        <v>28</v>
      </c>
      <c r="I1060" t="s">
        <v>58</v>
      </c>
    </row>
    <row r="1061" spans="1:9" x14ac:dyDescent="0.3">
      <c r="A1061">
        <v>13850</v>
      </c>
      <c r="B1061">
        <v>1001</v>
      </c>
      <c r="C1061">
        <v>89</v>
      </c>
      <c r="D1061" s="4">
        <v>4.6596316183371192E-2</v>
      </c>
      <c r="E1061">
        <v>2017</v>
      </c>
      <c r="F1061" t="s">
        <v>23</v>
      </c>
      <c r="G1061" t="s">
        <v>18</v>
      </c>
      <c r="H1061" t="s">
        <v>27</v>
      </c>
      <c r="I1061" t="s">
        <v>58</v>
      </c>
    </row>
    <row r="1062" spans="1:9" x14ac:dyDescent="0.3">
      <c r="A1062">
        <v>13851</v>
      </c>
      <c r="B1062">
        <v>1000</v>
      </c>
      <c r="C1062">
        <v>64</v>
      </c>
      <c r="D1062" s="4">
        <v>0.1385176863685971</v>
      </c>
      <c r="E1062">
        <v>2017</v>
      </c>
      <c r="F1062" t="s">
        <v>23</v>
      </c>
      <c r="G1062" t="s">
        <v>18</v>
      </c>
      <c r="H1062" t="s">
        <v>28</v>
      </c>
      <c r="I1062" t="s">
        <v>58</v>
      </c>
    </row>
    <row r="1063" spans="1:9" x14ac:dyDescent="0.3">
      <c r="A1063">
        <v>13853</v>
      </c>
      <c r="B1063">
        <v>929</v>
      </c>
      <c r="C1063">
        <v>22</v>
      </c>
      <c r="D1063" s="4">
        <v>0.39768888614691883</v>
      </c>
      <c r="E1063">
        <v>2017</v>
      </c>
      <c r="F1063" t="s">
        <v>24</v>
      </c>
      <c r="G1063" t="s">
        <v>18</v>
      </c>
      <c r="H1063" t="s">
        <v>30</v>
      </c>
      <c r="I1063" t="s">
        <v>58</v>
      </c>
    </row>
    <row r="1064" spans="1:9" x14ac:dyDescent="0.3">
      <c r="A1064">
        <v>13854</v>
      </c>
      <c r="B1064">
        <v>494</v>
      </c>
      <c r="C1064">
        <v>134</v>
      </c>
      <c r="D1064" s="4">
        <v>0.16498089410568501</v>
      </c>
      <c r="E1064">
        <v>2018</v>
      </c>
      <c r="F1064" t="s">
        <v>24</v>
      </c>
      <c r="G1064" t="s">
        <v>31</v>
      </c>
      <c r="H1064" t="s">
        <v>28</v>
      </c>
      <c r="I1064" t="s">
        <v>58</v>
      </c>
    </row>
    <row r="1065" spans="1:9" x14ac:dyDescent="0.3">
      <c r="A1065">
        <v>13856</v>
      </c>
      <c r="B1065">
        <v>556</v>
      </c>
      <c r="C1065">
        <v>21</v>
      </c>
      <c r="D1065" s="4">
        <v>0.11561820714384208</v>
      </c>
      <c r="E1065">
        <v>2018</v>
      </c>
      <c r="F1065" t="s">
        <v>24</v>
      </c>
      <c r="G1065" t="s">
        <v>18</v>
      </c>
      <c r="H1065" t="s">
        <v>28</v>
      </c>
      <c r="I1065" t="s">
        <v>58</v>
      </c>
    </row>
    <row r="1066" spans="1:9" x14ac:dyDescent="0.3">
      <c r="A1066">
        <v>13858</v>
      </c>
      <c r="B1066">
        <v>929</v>
      </c>
      <c r="C1066">
        <v>10</v>
      </c>
      <c r="D1066" s="4">
        <v>-0.11962853476876384</v>
      </c>
      <c r="E1066">
        <v>2017</v>
      </c>
      <c r="F1066" t="s">
        <v>24</v>
      </c>
      <c r="G1066" t="s">
        <v>18</v>
      </c>
      <c r="H1066" t="s">
        <v>26</v>
      </c>
      <c r="I1066" t="s">
        <v>58</v>
      </c>
    </row>
    <row r="1067" spans="1:9" x14ac:dyDescent="0.3">
      <c r="A1067">
        <v>13859</v>
      </c>
      <c r="B1067">
        <v>657</v>
      </c>
      <c r="C1067">
        <v>23</v>
      </c>
      <c r="D1067" s="4">
        <v>2.5338497254762286E-2</v>
      </c>
      <c r="E1067">
        <v>2018</v>
      </c>
      <c r="F1067" t="s">
        <v>23</v>
      </c>
      <c r="G1067" t="s">
        <v>18</v>
      </c>
      <c r="H1067" t="s">
        <v>27</v>
      </c>
      <c r="I1067" t="s">
        <v>58</v>
      </c>
    </row>
    <row r="1068" spans="1:9" x14ac:dyDescent="0.3">
      <c r="A1068">
        <v>13860</v>
      </c>
      <c r="B1068">
        <v>873</v>
      </c>
      <c r="C1068">
        <v>74</v>
      </c>
      <c r="D1068" s="4">
        <v>0.10845471486140612</v>
      </c>
      <c r="E1068">
        <v>2017</v>
      </c>
      <c r="F1068" t="s">
        <v>24</v>
      </c>
      <c r="G1068" t="s">
        <v>18</v>
      </c>
      <c r="H1068" t="s">
        <v>28</v>
      </c>
      <c r="I1068" t="s">
        <v>58</v>
      </c>
    </row>
    <row r="1069" spans="1:9" x14ac:dyDescent="0.3">
      <c r="A1069">
        <v>13862</v>
      </c>
      <c r="B1069">
        <v>586</v>
      </c>
      <c r="C1069">
        <v>112</v>
      </c>
      <c r="D1069" s="4">
        <v>5.7079572338320159E-2</v>
      </c>
      <c r="E1069">
        <v>2018</v>
      </c>
      <c r="F1069" t="s">
        <v>23</v>
      </c>
      <c r="G1069" t="s">
        <v>31</v>
      </c>
      <c r="H1069" t="s">
        <v>27</v>
      </c>
      <c r="I1069" t="s">
        <v>58</v>
      </c>
    </row>
    <row r="1070" spans="1:9" x14ac:dyDescent="0.3">
      <c r="A1070">
        <v>13863</v>
      </c>
      <c r="B1070">
        <v>581</v>
      </c>
      <c r="C1070">
        <v>38</v>
      </c>
      <c r="D1070" s="4">
        <v>6.2480969266600107E-2</v>
      </c>
      <c r="E1070">
        <v>2018</v>
      </c>
      <c r="F1070" t="s">
        <v>23</v>
      </c>
      <c r="G1070" t="s">
        <v>18</v>
      </c>
      <c r="H1070" t="s">
        <v>27</v>
      </c>
      <c r="I1070" t="s">
        <v>58</v>
      </c>
    </row>
    <row r="1071" spans="1:9" x14ac:dyDescent="0.3">
      <c r="A1071">
        <v>13865</v>
      </c>
      <c r="B1071">
        <v>930</v>
      </c>
      <c r="C1071">
        <v>16</v>
      </c>
      <c r="D1071" s="4">
        <v>0.16611814524836502</v>
      </c>
      <c r="E1071">
        <v>2017</v>
      </c>
      <c r="F1071" t="s">
        <v>24</v>
      </c>
      <c r="G1071" t="s">
        <v>18</v>
      </c>
      <c r="H1071" t="s">
        <v>28</v>
      </c>
      <c r="I1071" t="s">
        <v>58</v>
      </c>
    </row>
    <row r="1072" spans="1:9" x14ac:dyDescent="0.3">
      <c r="A1072">
        <v>13866</v>
      </c>
      <c r="B1072">
        <v>946</v>
      </c>
      <c r="C1072">
        <v>7</v>
      </c>
      <c r="D1072" s="4">
        <v>0.2385724409367006</v>
      </c>
      <c r="E1072">
        <v>2017</v>
      </c>
      <c r="F1072" t="s">
        <v>23</v>
      </c>
      <c r="G1072" t="s">
        <v>18</v>
      </c>
      <c r="H1072" t="s">
        <v>29</v>
      </c>
      <c r="I1072" t="s">
        <v>58</v>
      </c>
    </row>
    <row r="1073" spans="1:9" x14ac:dyDescent="0.3">
      <c r="A1073">
        <v>13867</v>
      </c>
      <c r="B1073">
        <v>547</v>
      </c>
      <c r="C1073">
        <v>66</v>
      </c>
      <c r="D1073" s="4">
        <v>4.596265705655022E-2</v>
      </c>
      <c r="E1073">
        <v>2018</v>
      </c>
      <c r="F1073" t="s">
        <v>24</v>
      </c>
      <c r="G1073" t="s">
        <v>18</v>
      </c>
      <c r="H1073" t="s">
        <v>27</v>
      </c>
      <c r="I1073" t="s">
        <v>58</v>
      </c>
    </row>
    <row r="1074" spans="1:9" x14ac:dyDescent="0.3">
      <c r="A1074">
        <v>13868</v>
      </c>
      <c r="B1074">
        <v>879</v>
      </c>
      <c r="C1074">
        <v>31</v>
      </c>
      <c r="D1074" s="4">
        <v>0.12342783278726363</v>
      </c>
      <c r="E1074">
        <v>2017</v>
      </c>
      <c r="F1074" t="s">
        <v>24</v>
      </c>
      <c r="G1074" t="s">
        <v>18</v>
      </c>
      <c r="H1074" t="s">
        <v>28</v>
      </c>
      <c r="I1074" t="s">
        <v>58</v>
      </c>
    </row>
    <row r="1075" spans="1:9" x14ac:dyDescent="0.3">
      <c r="A1075">
        <v>13869</v>
      </c>
      <c r="B1075">
        <v>500</v>
      </c>
      <c r="C1075">
        <v>378</v>
      </c>
      <c r="D1075" s="4">
        <v>0.16422980729966744</v>
      </c>
      <c r="E1075">
        <v>2018</v>
      </c>
      <c r="F1075" t="s">
        <v>24</v>
      </c>
      <c r="G1075" t="s">
        <v>31</v>
      </c>
      <c r="H1075" t="s">
        <v>28</v>
      </c>
      <c r="I1075" t="s">
        <v>58</v>
      </c>
    </row>
    <row r="1076" spans="1:9" x14ac:dyDescent="0.3">
      <c r="A1076">
        <v>13870</v>
      </c>
      <c r="B1076">
        <v>499</v>
      </c>
      <c r="C1076">
        <v>91</v>
      </c>
      <c r="D1076" s="4">
        <v>5.6759413175148488E-2</v>
      </c>
      <c r="E1076">
        <v>2018</v>
      </c>
      <c r="F1076" t="s">
        <v>24</v>
      </c>
      <c r="G1076" t="s">
        <v>18</v>
      </c>
      <c r="H1076" t="s">
        <v>27</v>
      </c>
      <c r="I1076" t="s">
        <v>58</v>
      </c>
    </row>
    <row r="1077" spans="1:9" x14ac:dyDescent="0.3">
      <c r="A1077">
        <v>13871</v>
      </c>
      <c r="B1077">
        <v>533</v>
      </c>
      <c r="C1077">
        <v>316</v>
      </c>
      <c r="D1077" s="4">
        <v>5.9790846104397395E-2</v>
      </c>
      <c r="E1077">
        <v>2018</v>
      </c>
      <c r="F1077" t="s">
        <v>24</v>
      </c>
      <c r="G1077" t="s">
        <v>31</v>
      </c>
      <c r="H1077" t="s">
        <v>27</v>
      </c>
      <c r="I1077" t="s">
        <v>58</v>
      </c>
    </row>
    <row r="1078" spans="1:9" x14ac:dyDescent="0.3">
      <c r="A1078">
        <v>13873</v>
      </c>
      <c r="B1078">
        <v>557</v>
      </c>
      <c r="C1078">
        <v>34</v>
      </c>
      <c r="D1078" s="4">
        <v>0.24556316555368188</v>
      </c>
      <c r="E1078">
        <v>2018</v>
      </c>
      <c r="F1078" t="s">
        <v>24</v>
      </c>
      <c r="G1078" t="s">
        <v>18</v>
      </c>
      <c r="H1078" t="s">
        <v>29</v>
      </c>
      <c r="I1078" t="s">
        <v>58</v>
      </c>
    </row>
    <row r="1079" spans="1:9" x14ac:dyDescent="0.3">
      <c r="A1079">
        <v>13874</v>
      </c>
      <c r="B1079">
        <v>501</v>
      </c>
      <c r="C1079">
        <v>15</v>
      </c>
      <c r="D1079" s="4">
        <v>6.4259128196716263E-3</v>
      </c>
      <c r="E1079">
        <v>2018</v>
      </c>
      <c r="F1079" t="s">
        <v>24</v>
      </c>
      <c r="G1079" t="s">
        <v>18</v>
      </c>
      <c r="H1079" t="s">
        <v>27</v>
      </c>
      <c r="I1079" t="s">
        <v>58</v>
      </c>
    </row>
    <row r="1080" spans="1:9" x14ac:dyDescent="0.3">
      <c r="A1080">
        <v>13875</v>
      </c>
      <c r="B1080">
        <v>517</v>
      </c>
      <c r="C1080">
        <v>152</v>
      </c>
      <c r="D1080" s="4">
        <v>8.2960281931106772E-2</v>
      </c>
      <c r="E1080">
        <v>2018</v>
      </c>
      <c r="F1080" t="s">
        <v>24</v>
      </c>
      <c r="G1080" t="s">
        <v>31</v>
      </c>
      <c r="H1080" t="s">
        <v>27</v>
      </c>
      <c r="I1080" t="s">
        <v>58</v>
      </c>
    </row>
    <row r="1081" spans="1:9" x14ac:dyDescent="0.3">
      <c r="A1081">
        <v>13876</v>
      </c>
      <c r="B1081">
        <v>935</v>
      </c>
      <c r="C1081">
        <v>7</v>
      </c>
      <c r="D1081" s="4">
        <v>0.16667354250492752</v>
      </c>
      <c r="E1081">
        <v>2017</v>
      </c>
      <c r="F1081" t="s">
        <v>24</v>
      </c>
      <c r="G1081" t="s">
        <v>18</v>
      </c>
      <c r="H1081" t="s">
        <v>28</v>
      </c>
      <c r="I1081" t="s">
        <v>58</v>
      </c>
    </row>
    <row r="1082" spans="1:9" x14ac:dyDescent="0.3">
      <c r="A1082">
        <v>13877</v>
      </c>
      <c r="B1082">
        <v>958</v>
      </c>
      <c r="C1082">
        <v>3</v>
      </c>
      <c r="D1082" s="4">
        <v>-4.2067586382174817E-2</v>
      </c>
      <c r="E1082">
        <v>2017</v>
      </c>
      <c r="F1082" t="s">
        <v>23</v>
      </c>
      <c r="G1082" t="s">
        <v>18</v>
      </c>
      <c r="H1082" t="s">
        <v>26</v>
      </c>
      <c r="I1082" t="s">
        <v>58</v>
      </c>
    </row>
    <row r="1083" spans="1:9" x14ac:dyDescent="0.3">
      <c r="A1083">
        <v>13878</v>
      </c>
      <c r="B1083">
        <v>926</v>
      </c>
      <c r="C1083">
        <v>33</v>
      </c>
      <c r="D1083" s="4">
        <v>0.11450765209685471</v>
      </c>
      <c r="E1083">
        <v>2017</v>
      </c>
      <c r="F1083" t="s">
        <v>24</v>
      </c>
      <c r="G1083" t="s">
        <v>18</v>
      </c>
      <c r="H1083" t="s">
        <v>28</v>
      </c>
      <c r="I1083" t="s">
        <v>58</v>
      </c>
    </row>
    <row r="1084" spans="1:9" x14ac:dyDescent="0.3">
      <c r="A1084">
        <v>13880</v>
      </c>
      <c r="B1084">
        <v>510</v>
      </c>
      <c r="C1084">
        <v>133</v>
      </c>
      <c r="D1084" s="4">
        <v>3.3119932642821349E-2</v>
      </c>
      <c r="E1084">
        <v>2018</v>
      </c>
      <c r="F1084" t="s">
        <v>24</v>
      </c>
      <c r="G1084" t="s">
        <v>31</v>
      </c>
      <c r="H1084" t="s">
        <v>27</v>
      </c>
      <c r="I1084" t="s">
        <v>58</v>
      </c>
    </row>
    <row r="1085" spans="1:9" x14ac:dyDescent="0.3">
      <c r="A1085">
        <v>13881</v>
      </c>
      <c r="B1085">
        <v>501</v>
      </c>
      <c r="C1085">
        <v>193</v>
      </c>
      <c r="D1085" s="4">
        <v>0.10519303614632344</v>
      </c>
      <c r="E1085">
        <v>2018</v>
      </c>
      <c r="F1085" t="s">
        <v>24</v>
      </c>
      <c r="G1085" t="s">
        <v>31</v>
      </c>
      <c r="H1085" t="s">
        <v>28</v>
      </c>
      <c r="I1085" t="s">
        <v>58</v>
      </c>
    </row>
    <row r="1086" spans="1:9" x14ac:dyDescent="0.3">
      <c r="A1086">
        <v>13882</v>
      </c>
      <c r="B1086">
        <v>874</v>
      </c>
      <c r="C1086">
        <v>63</v>
      </c>
      <c r="D1086" s="4">
        <v>0.27272386992834613</v>
      </c>
      <c r="E1086">
        <v>2017</v>
      </c>
      <c r="F1086" t="s">
        <v>24</v>
      </c>
      <c r="G1086" t="s">
        <v>18</v>
      </c>
      <c r="H1086" t="s">
        <v>29</v>
      </c>
      <c r="I1086" t="s">
        <v>58</v>
      </c>
    </row>
    <row r="1087" spans="1:9" x14ac:dyDescent="0.3">
      <c r="A1087">
        <v>13883</v>
      </c>
      <c r="B1087">
        <v>545</v>
      </c>
      <c r="C1087">
        <v>185</v>
      </c>
      <c r="D1087" s="4">
        <v>6.0814123344757574E-2</v>
      </c>
      <c r="E1087">
        <v>2018</v>
      </c>
      <c r="F1087" t="s">
        <v>24</v>
      </c>
      <c r="G1087" t="s">
        <v>31</v>
      </c>
      <c r="H1087" t="s">
        <v>27</v>
      </c>
      <c r="I1087" t="s">
        <v>58</v>
      </c>
    </row>
    <row r="1088" spans="1:9" x14ac:dyDescent="0.3">
      <c r="A1088">
        <v>13884</v>
      </c>
      <c r="B1088">
        <v>879</v>
      </c>
      <c r="C1088">
        <v>53</v>
      </c>
      <c r="D1088" s="4">
        <v>7.678939512486789E-2</v>
      </c>
      <c r="E1088">
        <v>2017</v>
      </c>
      <c r="F1088" t="s">
        <v>24</v>
      </c>
      <c r="G1088" t="s">
        <v>18</v>
      </c>
      <c r="H1088" t="s">
        <v>27</v>
      </c>
      <c r="I1088" t="s">
        <v>58</v>
      </c>
    </row>
    <row r="1089" spans="1:9" x14ac:dyDescent="0.3">
      <c r="A1089">
        <v>13885</v>
      </c>
      <c r="B1089">
        <v>1072</v>
      </c>
      <c r="C1089">
        <v>21</v>
      </c>
      <c r="D1089" s="4">
        <v>0.13968021676369255</v>
      </c>
      <c r="E1089">
        <v>2017</v>
      </c>
      <c r="F1089" t="s">
        <v>22</v>
      </c>
      <c r="G1089" t="s">
        <v>18</v>
      </c>
      <c r="H1089" t="s">
        <v>28</v>
      </c>
      <c r="I1089" t="s">
        <v>58</v>
      </c>
    </row>
    <row r="1090" spans="1:9" x14ac:dyDescent="0.3">
      <c r="A1090">
        <v>13886</v>
      </c>
      <c r="B1090">
        <v>943</v>
      </c>
      <c r="C1090">
        <v>14</v>
      </c>
      <c r="D1090" s="4">
        <v>0.11060439305573277</v>
      </c>
      <c r="E1090">
        <v>2017</v>
      </c>
      <c r="F1090" t="s">
        <v>23</v>
      </c>
      <c r="G1090" t="s">
        <v>18</v>
      </c>
      <c r="H1090" t="s">
        <v>28</v>
      </c>
      <c r="I1090" t="s">
        <v>58</v>
      </c>
    </row>
    <row r="1091" spans="1:9" x14ac:dyDescent="0.3">
      <c r="A1091">
        <v>13887</v>
      </c>
      <c r="B1091">
        <v>541</v>
      </c>
      <c r="C1091">
        <v>38</v>
      </c>
      <c r="D1091" s="4">
        <v>-3.8815976053021624E-2</v>
      </c>
      <c r="E1091">
        <v>2018</v>
      </c>
      <c r="F1091" t="s">
        <v>24</v>
      </c>
      <c r="G1091" t="s">
        <v>18</v>
      </c>
      <c r="H1091" t="s">
        <v>26</v>
      </c>
      <c r="I1091" t="s">
        <v>58</v>
      </c>
    </row>
    <row r="1092" spans="1:9" x14ac:dyDescent="0.3">
      <c r="A1092">
        <v>13888</v>
      </c>
      <c r="B1092">
        <v>563</v>
      </c>
      <c r="C1092">
        <v>53</v>
      </c>
      <c r="D1092" s="4">
        <v>0.19626144477544399</v>
      </c>
      <c r="E1092">
        <v>2018</v>
      </c>
      <c r="F1092" t="s">
        <v>24</v>
      </c>
      <c r="G1092" t="s">
        <v>18</v>
      </c>
      <c r="H1092" t="s">
        <v>28</v>
      </c>
      <c r="I1092" t="s">
        <v>58</v>
      </c>
    </row>
    <row r="1093" spans="1:9" x14ac:dyDescent="0.3">
      <c r="A1093">
        <v>13889</v>
      </c>
      <c r="B1093">
        <v>964</v>
      </c>
      <c r="C1093">
        <v>14</v>
      </c>
      <c r="D1093" s="4">
        <v>-8.1280826873430551E-2</v>
      </c>
      <c r="E1093">
        <v>2017</v>
      </c>
      <c r="F1093" t="s">
        <v>23</v>
      </c>
      <c r="G1093" t="s">
        <v>18</v>
      </c>
      <c r="H1093" t="s">
        <v>26</v>
      </c>
      <c r="I1093" t="s">
        <v>58</v>
      </c>
    </row>
    <row r="1094" spans="1:9" x14ac:dyDescent="0.3">
      <c r="A1094">
        <v>13890</v>
      </c>
      <c r="B1094">
        <v>501</v>
      </c>
      <c r="C1094">
        <v>87</v>
      </c>
      <c r="D1094" s="4">
        <v>0.17324557636135315</v>
      </c>
      <c r="E1094">
        <v>2018</v>
      </c>
      <c r="F1094" t="s">
        <v>24</v>
      </c>
      <c r="G1094" t="s">
        <v>18</v>
      </c>
      <c r="H1094" t="s">
        <v>28</v>
      </c>
      <c r="I1094" t="s">
        <v>58</v>
      </c>
    </row>
    <row r="1095" spans="1:9" x14ac:dyDescent="0.3">
      <c r="A1095">
        <v>13892</v>
      </c>
      <c r="B1095">
        <v>688</v>
      </c>
      <c r="C1095">
        <v>28</v>
      </c>
      <c r="D1095" s="4">
        <v>3.7364083391941701E-2</v>
      </c>
      <c r="E1095">
        <v>2018</v>
      </c>
      <c r="F1095" t="s">
        <v>22</v>
      </c>
      <c r="G1095" t="s">
        <v>18</v>
      </c>
      <c r="H1095" t="s">
        <v>27</v>
      </c>
      <c r="I1095" t="s">
        <v>58</v>
      </c>
    </row>
    <row r="1096" spans="1:9" x14ac:dyDescent="0.3">
      <c r="A1096">
        <v>13893</v>
      </c>
      <c r="B1096">
        <v>1169</v>
      </c>
      <c r="C1096">
        <v>20</v>
      </c>
      <c r="D1096" s="4">
        <v>0.11291613758936968</v>
      </c>
      <c r="E1096">
        <v>2017</v>
      </c>
      <c r="F1096" t="s">
        <v>21</v>
      </c>
      <c r="G1096" t="s">
        <v>18</v>
      </c>
      <c r="H1096" t="s">
        <v>28</v>
      </c>
      <c r="I1096" t="s">
        <v>58</v>
      </c>
    </row>
    <row r="1097" spans="1:9" x14ac:dyDescent="0.3">
      <c r="A1097">
        <v>13894</v>
      </c>
      <c r="B1097">
        <v>688</v>
      </c>
      <c r="C1097">
        <v>37</v>
      </c>
      <c r="D1097" s="4">
        <v>6.964637344635298E-2</v>
      </c>
      <c r="E1097">
        <v>2018</v>
      </c>
      <c r="F1097" t="s">
        <v>22</v>
      </c>
      <c r="G1097" t="s">
        <v>18</v>
      </c>
      <c r="H1097" t="s">
        <v>27</v>
      </c>
      <c r="I1097" t="s">
        <v>58</v>
      </c>
    </row>
    <row r="1098" spans="1:9" x14ac:dyDescent="0.3">
      <c r="A1098">
        <v>13895</v>
      </c>
      <c r="B1098">
        <v>503</v>
      </c>
      <c r="C1098">
        <v>60</v>
      </c>
      <c r="D1098" s="4">
        <v>0.19038907980189501</v>
      </c>
      <c r="E1098">
        <v>2018</v>
      </c>
      <c r="F1098" t="s">
        <v>24</v>
      </c>
      <c r="G1098" t="s">
        <v>18</v>
      </c>
      <c r="H1098" t="s">
        <v>28</v>
      </c>
      <c r="I1098" t="s">
        <v>58</v>
      </c>
    </row>
    <row r="1099" spans="1:9" x14ac:dyDescent="0.3">
      <c r="A1099">
        <v>13897</v>
      </c>
      <c r="B1099">
        <v>922</v>
      </c>
      <c r="C1099">
        <v>17</v>
      </c>
      <c r="D1099" s="4">
        <v>4.4915768176404525E-2</v>
      </c>
      <c r="E1099">
        <v>2017</v>
      </c>
      <c r="F1099" t="s">
        <v>24</v>
      </c>
      <c r="G1099" t="s">
        <v>18</v>
      </c>
      <c r="H1099" t="s">
        <v>27</v>
      </c>
      <c r="I1099" t="s">
        <v>58</v>
      </c>
    </row>
    <row r="1100" spans="1:9" x14ac:dyDescent="0.3">
      <c r="A1100">
        <v>13898</v>
      </c>
      <c r="B1100">
        <v>652</v>
      </c>
      <c r="C1100">
        <v>10</v>
      </c>
      <c r="D1100" s="4">
        <v>4.7996117466188294E-2</v>
      </c>
      <c r="E1100">
        <v>2018</v>
      </c>
      <c r="F1100" t="s">
        <v>23</v>
      </c>
      <c r="G1100" t="s">
        <v>18</v>
      </c>
      <c r="H1100" t="s">
        <v>27</v>
      </c>
      <c r="I1100" t="s">
        <v>58</v>
      </c>
    </row>
    <row r="1101" spans="1:9" x14ac:dyDescent="0.3">
      <c r="A1101">
        <v>13899</v>
      </c>
      <c r="B1101">
        <v>612</v>
      </c>
      <c r="C1101">
        <v>31</v>
      </c>
      <c r="D1101" s="4">
        <v>0.16633996316152413</v>
      </c>
      <c r="E1101">
        <v>2018</v>
      </c>
      <c r="F1101" t="s">
        <v>23</v>
      </c>
      <c r="G1101" t="s">
        <v>18</v>
      </c>
      <c r="H1101" t="s">
        <v>28</v>
      </c>
      <c r="I1101" t="s">
        <v>58</v>
      </c>
    </row>
    <row r="1102" spans="1:9" x14ac:dyDescent="0.3">
      <c r="A1102">
        <v>13900</v>
      </c>
      <c r="B1102">
        <v>587</v>
      </c>
      <c r="C1102">
        <v>57</v>
      </c>
      <c r="D1102" s="4">
        <v>0.13656894412807452</v>
      </c>
      <c r="E1102">
        <v>2018</v>
      </c>
      <c r="F1102" t="s">
        <v>23</v>
      </c>
      <c r="G1102" t="s">
        <v>18</v>
      </c>
      <c r="H1102" t="s">
        <v>28</v>
      </c>
      <c r="I1102" t="s">
        <v>58</v>
      </c>
    </row>
    <row r="1103" spans="1:9" x14ac:dyDescent="0.3">
      <c r="A1103">
        <v>13901</v>
      </c>
      <c r="B1103">
        <v>583</v>
      </c>
      <c r="C1103">
        <v>173</v>
      </c>
      <c r="D1103" s="4">
        <v>0.11113430832975257</v>
      </c>
      <c r="E1103">
        <v>2018</v>
      </c>
      <c r="F1103" t="s">
        <v>23</v>
      </c>
      <c r="G1103" t="s">
        <v>31</v>
      </c>
      <c r="H1103" t="s">
        <v>28</v>
      </c>
      <c r="I1103" t="s">
        <v>58</v>
      </c>
    </row>
    <row r="1104" spans="1:9" x14ac:dyDescent="0.3">
      <c r="A1104">
        <v>13904</v>
      </c>
      <c r="B1104">
        <v>909</v>
      </c>
      <c r="C1104">
        <v>25</v>
      </c>
      <c r="D1104" s="4">
        <v>-2.8186606321170336E-2</v>
      </c>
      <c r="E1104">
        <v>2017</v>
      </c>
      <c r="F1104" t="s">
        <v>24</v>
      </c>
      <c r="G1104" t="s">
        <v>18</v>
      </c>
      <c r="H1104" t="s">
        <v>26</v>
      </c>
      <c r="I1104" t="s">
        <v>58</v>
      </c>
    </row>
    <row r="1105" spans="1:9" x14ac:dyDescent="0.3">
      <c r="A1105">
        <v>13908</v>
      </c>
      <c r="B1105">
        <v>540</v>
      </c>
      <c r="C1105">
        <v>121</v>
      </c>
      <c r="D1105" s="4">
        <v>2.6580042981638251E-2</v>
      </c>
      <c r="E1105">
        <v>2018</v>
      </c>
      <c r="F1105" t="s">
        <v>24</v>
      </c>
      <c r="G1105" t="s">
        <v>31</v>
      </c>
      <c r="H1105" t="s">
        <v>27</v>
      </c>
      <c r="I1105" t="s">
        <v>58</v>
      </c>
    </row>
    <row r="1106" spans="1:9" x14ac:dyDescent="0.3">
      <c r="A1106">
        <v>13911</v>
      </c>
      <c r="B1106">
        <v>562</v>
      </c>
      <c r="C1106">
        <v>229</v>
      </c>
      <c r="D1106" s="4">
        <v>0.1049054883749633</v>
      </c>
      <c r="E1106">
        <v>2018</v>
      </c>
      <c r="F1106" t="s">
        <v>24</v>
      </c>
      <c r="G1106" t="s">
        <v>31</v>
      </c>
      <c r="H1106" t="s">
        <v>28</v>
      </c>
      <c r="I1106" t="s">
        <v>58</v>
      </c>
    </row>
    <row r="1107" spans="1:9" x14ac:dyDescent="0.3">
      <c r="A1107">
        <v>13914</v>
      </c>
      <c r="B1107">
        <v>883</v>
      </c>
      <c r="C1107">
        <v>33</v>
      </c>
      <c r="D1107" s="4">
        <v>2.9143717071640513E-2</v>
      </c>
      <c r="E1107">
        <v>2017</v>
      </c>
      <c r="F1107" t="s">
        <v>24</v>
      </c>
      <c r="G1107" t="s">
        <v>18</v>
      </c>
      <c r="H1107" t="s">
        <v>27</v>
      </c>
      <c r="I1107" t="s">
        <v>58</v>
      </c>
    </row>
    <row r="1108" spans="1:9" x14ac:dyDescent="0.3">
      <c r="A1108">
        <v>13917</v>
      </c>
      <c r="B1108">
        <v>921</v>
      </c>
      <c r="C1108">
        <v>18</v>
      </c>
      <c r="D1108" s="4">
        <v>0.11163100639850787</v>
      </c>
      <c r="E1108">
        <v>2017</v>
      </c>
      <c r="F1108" t="s">
        <v>24</v>
      </c>
      <c r="G1108" t="s">
        <v>18</v>
      </c>
      <c r="H1108" t="s">
        <v>28</v>
      </c>
      <c r="I1108" t="s">
        <v>58</v>
      </c>
    </row>
    <row r="1109" spans="1:9" x14ac:dyDescent="0.3">
      <c r="A1109">
        <v>13918</v>
      </c>
      <c r="B1109">
        <v>590</v>
      </c>
      <c r="C1109">
        <v>30</v>
      </c>
      <c r="D1109" s="4">
        <v>-3.2754660598041642E-2</v>
      </c>
      <c r="E1109">
        <v>2018</v>
      </c>
      <c r="F1109" t="s">
        <v>23</v>
      </c>
      <c r="G1109" t="s">
        <v>18</v>
      </c>
      <c r="H1109" t="s">
        <v>26</v>
      </c>
      <c r="I1109" t="s">
        <v>58</v>
      </c>
    </row>
    <row r="1110" spans="1:9" x14ac:dyDescent="0.3">
      <c r="A1110">
        <v>13919</v>
      </c>
      <c r="B1110">
        <v>925</v>
      </c>
      <c r="C1110">
        <v>29</v>
      </c>
      <c r="D1110" s="4">
        <v>2.5903483037082599E-2</v>
      </c>
      <c r="E1110">
        <v>2017</v>
      </c>
      <c r="F1110" t="s">
        <v>24</v>
      </c>
      <c r="G1110" t="s">
        <v>18</v>
      </c>
      <c r="H1110" t="s">
        <v>27</v>
      </c>
      <c r="I1110" t="s">
        <v>58</v>
      </c>
    </row>
    <row r="1111" spans="1:9" x14ac:dyDescent="0.3">
      <c r="A1111">
        <v>13922</v>
      </c>
      <c r="B1111">
        <v>494</v>
      </c>
      <c r="C1111">
        <v>6</v>
      </c>
      <c r="D1111" s="4">
        <v>-0.18794502095017043</v>
      </c>
      <c r="E1111">
        <v>2018</v>
      </c>
      <c r="F1111" t="s">
        <v>24</v>
      </c>
      <c r="G1111" t="s">
        <v>18</v>
      </c>
      <c r="H1111" t="s">
        <v>26</v>
      </c>
      <c r="I1111" t="s">
        <v>58</v>
      </c>
    </row>
    <row r="1112" spans="1:9" x14ac:dyDescent="0.3">
      <c r="A1112">
        <v>13924</v>
      </c>
      <c r="B1112">
        <v>873</v>
      </c>
      <c r="C1112">
        <v>122</v>
      </c>
      <c r="D1112" s="4">
        <v>0.18196956337593881</v>
      </c>
      <c r="E1112">
        <v>2017</v>
      </c>
      <c r="F1112" t="s">
        <v>24</v>
      </c>
      <c r="G1112" t="s">
        <v>31</v>
      </c>
      <c r="H1112" t="s">
        <v>28</v>
      </c>
      <c r="I1112" t="s">
        <v>58</v>
      </c>
    </row>
    <row r="1113" spans="1:9" x14ac:dyDescent="0.3">
      <c r="A1113">
        <v>13925</v>
      </c>
      <c r="B1113">
        <v>964</v>
      </c>
      <c r="C1113">
        <v>41</v>
      </c>
      <c r="D1113" s="4">
        <v>0.14062080636744234</v>
      </c>
      <c r="E1113">
        <v>2017</v>
      </c>
      <c r="F1113" t="s">
        <v>23</v>
      </c>
      <c r="G1113" t="s">
        <v>18</v>
      </c>
      <c r="H1113" t="s">
        <v>28</v>
      </c>
      <c r="I1113" t="s">
        <v>58</v>
      </c>
    </row>
    <row r="1114" spans="1:9" x14ac:dyDescent="0.3">
      <c r="A1114">
        <v>13926</v>
      </c>
      <c r="B1114">
        <v>895</v>
      </c>
      <c r="C1114">
        <v>10</v>
      </c>
      <c r="D1114" s="4">
        <v>0.26413664343340043</v>
      </c>
      <c r="E1114">
        <v>2017</v>
      </c>
      <c r="F1114" t="s">
        <v>24</v>
      </c>
      <c r="G1114" t="s">
        <v>18</v>
      </c>
      <c r="H1114" t="s">
        <v>29</v>
      </c>
      <c r="I1114" t="s">
        <v>58</v>
      </c>
    </row>
    <row r="1115" spans="1:9" x14ac:dyDescent="0.3">
      <c r="A1115">
        <v>13927</v>
      </c>
      <c r="B1115">
        <v>946</v>
      </c>
      <c r="C1115">
        <v>21</v>
      </c>
      <c r="D1115" s="4">
        <v>0.14716746612718568</v>
      </c>
      <c r="E1115">
        <v>2017</v>
      </c>
      <c r="F1115" t="s">
        <v>23</v>
      </c>
      <c r="G1115" t="s">
        <v>18</v>
      </c>
      <c r="H1115" t="s">
        <v>28</v>
      </c>
      <c r="I1115" t="s">
        <v>58</v>
      </c>
    </row>
    <row r="1116" spans="1:9" x14ac:dyDescent="0.3">
      <c r="A1116">
        <v>13928</v>
      </c>
      <c r="B1116">
        <v>882</v>
      </c>
      <c r="C1116">
        <v>19</v>
      </c>
      <c r="D1116" s="4">
        <v>0.1434752240452995</v>
      </c>
      <c r="E1116">
        <v>2017</v>
      </c>
      <c r="F1116" t="s">
        <v>24</v>
      </c>
      <c r="G1116" t="s">
        <v>18</v>
      </c>
      <c r="H1116" t="s">
        <v>28</v>
      </c>
      <c r="I1116" t="s">
        <v>58</v>
      </c>
    </row>
    <row r="1117" spans="1:9" x14ac:dyDescent="0.3">
      <c r="A1117">
        <v>13929</v>
      </c>
      <c r="B1117">
        <v>528</v>
      </c>
      <c r="C1117">
        <v>16</v>
      </c>
      <c r="D1117" s="4">
        <v>0.35418247589518487</v>
      </c>
      <c r="E1117">
        <v>2018</v>
      </c>
      <c r="F1117" t="s">
        <v>24</v>
      </c>
      <c r="G1117" t="s">
        <v>18</v>
      </c>
      <c r="H1117" t="s">
        <v>30</v>
      </c>
      <c r="I1117" t="s">
        <v>58</v>
      </c>
    </row>
    <row r="1118" spans="1:9" x14ac:dyDescent="0.3">
      <c r="A1118">
        <v>13930</v>
      </c>
      <c r="B1118">
        <v>929</v>
      </c>
      <c r="C1118">
        <v>15</v>
      </c>
      <c r="D1118" s="4">
        <v>-0.12749869873395625</v>
      </c>
      <c r="E1118">
        <v>2017</v>
      </c>
      <c r="F1118" t="s">
        <v>24</v>
      </c>
      <c r="G1118" t="s">
        <v>18</v>
      </c>
      <c r="H1118" t="s">
        <v>26</v>
      </c>
      <c r="I1118" t="s">
        <v>58</v>
      </c>
    </row>
    <row r="1119" spans="1:9" x14ac:dyDescent="0.3">
      <c r="A1119">
        <v>13932</v>
      </c>
      <c r="B1119">
        <v>1166</v>
      </c>
      <c r="C1119">
        <v>15</v>
      </c>
      <c r="D1119" s="4">
        <v>8.3705026711356892E-2</v>
      </c>
      <c r="E1119">
        <v>2017</v>
      </c>
      <c r="F1119" t="s">
        <v>21</v>
      </c>
      <c r="G1119" t="s">
        <v>18</v>
      </c>
      <c r="H1119" t="s">
        <v>27</v>
      </c>
      <c r="I1119" t="s">
        <v>58</v>
      </c>
    </row>
    <row r="1120" spans="1:9" x14ac:dyDescent="0.3">
      <c r="A1120">
        <v>13933</v>
      </c>
      <c r="B1120">
        <v>981</v>
      </c>
      <c r="C1120">
        <v>22</v>
      </c>
      <c r="D1120" s="4">
        <v>4.4045214593272625E-2</v>
      </c>
      <c r="E1120">
        <v>2017</v>
      </c>
      <c r="F1120" t="s">
        <v>23</v>
      </c>
      <c r="G1120" t="s">
        <v>18</v>
      </c>
      <c r="H1120" t="s">
        <v>27</v>
      </c>
      <c r="I1120" t="s">
        <v>58</v>
      </c>
    </row>
    <row r="1121" spans="1:9" x14ac:dyDescent="0.3">
      <c r="A1121">
        <v>13934</v>
      </c>
      <c r="B1121">
        <v>602</v>
      </c>
      <c r="C1121">
        <v>61</v>
      </c>
      <c r="D1121" s="4">
        <v>8.2270676933175427E-2</v>
      </c>
      <c r="E1121">
        <v>2018</v>
      </c>
      <c r="F1121" t="s">
        <v>23</v>
      </c>
      <c r="G1121" t="s">
        <v>18</v>
      </c>
      <c r="H1121" t="s">
        <v>27</v>
      </c>
      <c r="I1121" t="s">
        <v>58</v>
      </c>
    </row>
    <row r="1122" spans="1:9" x14ac:dyDescent="0.3">
      <c r="A1122">
        <v>13936</v>
      </c>
      <c r="B1122">
        <v>507</v>
      </c>
      <c r="C1122">
        <v>24</v>
      </c>
      <c r="D1122" s="4">
        <v>0.18475201993491164</v>
      </c>
      <c r="E1122">
        <v>2018</v>
      </c>
      <c r="F1122" t="s">
        <v>24</v>
      </c>
      <c r="G1122" t="s">
        <v>18</v>
      </c>
      <c r="H1122" t="s">
        <v>28</v>
      </c>
      <c r="I1122" t="s">
        <v>58</v>
      </c>
    </row>
    <row r="1123" spans="1:9" x14ac:dyDescent="0.3">
      <c r="A1123">
        <v>13937</v>
      </c>
      <c r="B1123">
        <v>508</v>
      </c>
      <c r="C1123">
        <v>16</v>
      </c>
      <c r="D1123" s="4">
        <v>2.3304347848063775E-2</v>
      </c>
      <c r="E1123">
        <v>2018</v>
      </c>
      <c r="F1123" t="s">
        <v>24</v>
      </c>
      <c r="G1123" t="s">
        <v>18</v>
      </c>
      <c r="H1123" t="s">
        <v>27</v>
      </c>
      <c r="I1123" t="s">
        <v>58</v>
      </c>
    </row>
    <row r="1124" spans="1:9" x14ac:dyDescent="0.3">
      <c r="A1124">
        <v>13939</v>
      </c>
      <c r="B1124">
        <v>645</v>
      </c>
      <c r="C1124">
        <v>55</v>
      </c>
      <c r="D1124" s="4">
        <v>3.4463886047016452E-2</v>
      </c>
      <c r="E1124">
        <v>2018</v>
      </c>
      <c r="F1124" t="s">
        <v>23</v>
      </c>
      <c r="G1124" t="s">
        <v>18</v>
      </c>
      <c r="H1124" t="s">
        <v>27</v>
      </c>
      <c r="I1124" t="s">
        <v>58</v>
      </c>
    </row>
    <row r="1125" spans="1:9" x14ac:dyDescent="0.3">
      <c r="A1125">
        <v>13940</v>
      </c>
      <c r="B1125">
        <v>889</v>
      </c>
      <c r="C1125">
        <v>32</v>
      </c>
      <c r="D1125" s="4">
        <v>-3.9540850256838553E-2</v>
      </c>
      <c r="E1125">
        <v>2017</v>
      </c>
      <c r="F1125" t="s">
        <v>24</v>
      </c>
      <c r="G1125" t="s">
        <v>18</v>
      </c>
      <c r="H1125" t="s">
        <v>26</v>
      </c>
      <c r="I1125" t="s">
        <v>58</v>
      </c>
    </row>
    <row r="1126" spans="1:9" x14ac:dyDescent="0.3">
      <c r="A1126">
        <v>13941</v>
      </c>
      <c r="B1126">
        <v>502</v>
      </c>
      <c r="C1126">
        <v>35</v>
      </c>
      <c r="D1126" s="4">
        <v>-0.18329333664104361</v>
      </c>
      <c r="E1126">
        <v>2018</v>
      </c>
      <c r="F1126" t="s">
        <v>24</v>
      </c>
      <c r="G1126" t="s">
        <v>18</v>
      </c>
      <c r="H1126" t="s">
        <v>26</v>
      </c>
      <c r="I1126" t="s">
        <v>58</v>
      </c>
    </row>
    <row r="1127" spans="1:9" x14ac:dyDescent="0.3">
      <c r="A1127">
        <v>13946</v>
      </c>
      <c r="B1127">
        <v>648</v>
      </c>
      <c r="C1127">
        <v>14</v>
      </c>
      <c r="D1127" s="4">
        <v>0.22301750162540773</v>
      </c>
      <c r="E1127">
        <v>2018</v>
      </c>
      <c r="F1127" t="s">
        <v>23</v>
      </c>
      <c r="G1127" t="s">
        <v>18</v>
      </c>
      <c r="H1127" t="s">
        <v>29</v>
      </c>
      <c r="I1127" t="s">
        <v>58</v>
      </c>
    </row>
    <row r="1128" spans="1:9" x14ac:dyDescent="0.3">
      <c r="A1128">
        <v>13947</v>
      </c>
      <c r="B1128">
        <v>937</v>
      </c>
      <c r="C1128">
        <v>5</v>
      </c>
      <c r="D1128" s="4">
        <v>0.10056265833431323</v>
      </c>
      <c r="E1128">
        <v>2017</v>
      </c>
      <c r="F1128" t="s">
        <v>24</v>
      </c>
      <c r="G1128" t="s">
        <v>18</v>
      </c>
      <c r="H1128" t="s">
        <v>28</v>
      </c>
      <c r="I1128" t="s">
        <v>58</v>
      </c>
    </row>
    <row r="1129" spans="1:9" x14ac:dyDescent="0.3">
      <c r="A1129">
        <v>13948</v>
      </c>
      <c r="B1129">
        <v>503</v>
      </c>
      <c r="C1129">
        <v>3</v>
      </c>
      <c r="D1129" s="4">
        <v>0.41630233685417312</v>
      </c>
      <c r="E1129">
        <v>2018</v>
      </c>
      <c r="F1129" t="s">
        <v>24</v>
      </c>
      <c r="G1129" t="s">
        <v>18</v>
      </c>
      <c r="H1129" t="s">
        <v>30</v>
      </c>
      <c r="I1129" t="s">
        <v>58</v>
      </c>
    </row>
    <row r="1130" spans="1:9" x14ac:dyDescent="0.3">
      <c r="A1130">
        <v>13949</v>
      </c>
      <c r="B1130">
        <v>874</v>
      </c>
      <c r="C1130">
        <v>119</v>
      </c>
      <c r="D1130" s="4">
        <v>3.014093340784095E-2</v>
      </c>
      <c r="E1130">
        <v>2017</v>
      </c>
      <c r="F1130" t="s">
        <v>24</v>
      </c>
      <c r="G1130" t="s">
        <v>31</v>
      </c>
      <c r="H1130" t="s">
        <v>27</v>
      </c>
      <c r="I1130" t="s">
        <v>58</v>
      </c>
    </row>
    <row r="1131" spans="1:9" x14ac:dyDescent="0.3">
      <c r="A1131">
        <v>13950</v>
      </c>
      <c r="B1131">
        <v>576</v>
      </c>
      <c r="C1131">
        <v>24</v>
      </c>
      <c r="D1131" s="4">
        <v>0.25353675266073544</v>
      </c>
      <c r="E1131">
        <v>2018</v>
      </c>
      <c r="F1131" t="s">
        <v>24</v>
      </c>
      <c r="G1131" t="s">
        <v>18</v>
      </c>
      <c r="H1131" t="s">
        <v>29</v>
      </c>
      <c r="I1131" t="s">
        <v>58</v>
      </c>
    </row>
    <row r="1132" spans="1:9" x14ac:dyDescent="0.3">
      <c r="A1132">
        <v>13951</v>
      </c>
      <c r="B1132">
        <v>506</v>
      </c>
      <c r="C1132">
        <v>50</v>
      </c>
      <c r="D1132" s="4">
        <v>0.25498498964974531</v>
      </c>
      <c r="E1132">
        <v>2018</v>
      </c>
      <c r="F1132" t="s">
        <v>24</v>
      </c>
      <c r="G1132" t="s">
        <v>18</v>
      </c>
      <c r="H1132" t="s">
        <v>29</v>
      </c>
      <c r="I1132" t="s">
        <v>58</v>
      </c>
    </row>
    <row r="1133" spans="1:9" x14ac:dyDescent="0.3">
      <c r="A1133">
        <v>13952</v>
      </c>
      <c r="B1133">
        <v>545</v>
      </c>
      <c r="C1133">
        <v>256</v>
      </c>
      <c r="D1133" s="4">
        <v>0.20470718359512102</v>
      </c>
      <c r="E1133">
        <v>2018</v>
      </c>
      <c r="F1133" t="s">
        <v>24</v>
      </c>
      <c r="G1133" t="s">
        <v>31</v>
      </c>
      <c r="H1133" t="s">
        <v>29</v>
      </c>
      <c r="I1133" t="s">
        <v>58</v>
      </c>
    </row>
    <row r="1134" spans="1:9" x14ac:dyDescent="0.3">
      <c r="A1134">
        <v>13953</v>
      </c>
      <c r="B1134">
        <v>495</v>
      </c>
      <c r="C1134">
        <v>23</v>
      </c>
      <c r="D1134" s="4">
        <v>-3.1855721670698174E-2</v>
      </c>
      <c r="E1134">
        <v>2018</v>
      </c>
      <c r="F1134" t="s">
        <v>24</v>
      </c>
      <c r="G1134" t="s">
        <v>18</v>
      </c>
      <c r="H1134" t="s">
        <v>26</v>
      </c>
      <c r="I1134" t="s">
        <v>58</v>
      </c>
    </row>
    <row r="1135" spans="1:9" x14ac:dyDescent="0.3">
      <c r="A1135">
        <v>13954</v>
      </c>
      <c r="B1135">
        <v>873</v>
      </c>
      <c r="C1135">
        <v>25</v>
      </c>
      <c r="D1135" s="4">
        <v>0.29827377648781861</v>
      </c>
      <c r="E1135">
        <v>2017</v>
      </c>
      <c r="F1135" t="s">
        <v>24</v>
      </c>
      <c r="G1135" t="s">
        <v>18</v>
      </c>
      <c r="H1135" t="s">
        <v>29</v>
      </c>
      <c r="I1135" t="s">
        <v>58</v>
      </c>
    </row>
    <row r="1136" spans="1:9" x14ac:dyDescent="0.3">
      <c r="A1136">
        <v>13955</v>
      </c>
      <c r="B1136">
        <v>649</v>
      </c>
      <c r="C1136">
        <v>20</v>
      </c>
      <c r="D1136" s="4">
        <v>9.5026511390019552E-2</v>
      </c>
      <c r="E1136">
        <v>2018</v>
      </c>
      <c r="F1136" t="s">
        <v>23</v>
      </c>
      <c r="G1136" t="s">
        <v>18</v>
      </c>
      <c r="H1136" t="s">
        <v>27</v>
      </c>
      <c r="I1136" t="s">
        <v>58</v>
      </c>
    </row>
    <row r="1137" spans="1:9" x14ac:dyDescent="0.3">
      <c r="A1137">
        <v>13956</v>
      </c>
      <c r="B1137">
        <v>571</v>
      </c>
      <c r="C1137">
        <v>114</v>
      </c>
      <c r="D1137" s="4">
        <v>9.4673224333153283E-2</v>
      </c>
      <c r="E1137">
        <v>2018</v>
      </c>
      <c r="F1137" t="s">
        <v>24</v>
      </c>
      <c r="G1137" t="s">
        <v>31</v>
      </c>
      <c r="H1137" t="s">
        <v>27</v>
      </c>
      <c r="I1137" t="s">
        <v>58</v>
      </c>
    </row>
    <row r="1138" spans="1:9" x14ac:dyDescent="0.3">
      <c r="A1138">
        <v>13959</v>
      </c>
      <c r="B1138">
        <v>505</v>
      </c>
      <c r="C1138">
        <v>65</v>
      </c>
      <c r="D1138" s="4">
        <v>0.31034164368385286</v>
      </c>
      <c r="E1138">
        <v>2018</v>
      </c>
      <c r="F1138" t="s">
        <v>24</v>
      </c>
      <c r="G1138" t="s">
        <v>18</v>
      </c>
      <c r="H1138" t="s">
        <v>30</v>
      </c>
      <c r="I1138" t="s">
        <v>58</v>
      </c>
    </row>
    <row r="1139" spans="1:9" x14ac:dyDescent="0.3">
      <c r="A1139">
        <v>13960</v>
      </c>
      <c r="B1139">
        <v>893</v>
      </c>
      <c r="C1139">
        <v>12</v>
      </c>
      <c r="D1139" s="4">
        <v>0.26452004295653686</v>
      </c>
      <c r="E1139">
        <v>2017</v>
      </c>
      <c r="F1139" t="s">
        <v>24</v>
      </c>
      <c r="G1139" t="s">
        <v>18</v>
      </c>
      <c r="H1139" t="s">
        <v>29</v>
      </c>
      <c r="I1139" t="s">
        <v>58</v>
      </c>
    </row>
    <row r="1140" spans="1:9" x14ac:dyDescent="0.3">
      <c r="A1140">
        <v>13962</v>
      </c>
      <c r="B1140">
        <v>597</v>
      </c>
      <c r="C1140">
        <v>18</v>
      </c>
      <c r="D1140" s="4">
        <v>0.10446087185226041</v>
      </c>
      <c r="E1140">
        <v>2018</v>
      </c>
      <c r="F1140" t="s">
        <v>23</v>
      </c>
      <c r="G1140" t="s">
        <v>18</v>
      </c>
      <c r="H1140" t="s">
        <v>28</v>
      </c>
      <c r="I1140" t="s">
        <v>58</v>
      </c>
    </row>
    <row r="1141" spans="1:9" x14ac:dyDescent="0.3">
      <c r="A1141">
        <v>13963</v>
      </c>
      <c r="B1141">
        <v>510</v>
      </c>
      <c r="C1141">
        <v>59</v>
      </c>
      <c r="D1141" s="4">
        <v>0.17134207161734871</v>
      </c>
      <c r="E1141">
        <v>2018</v>
      </c>
      <c r="F1141" t="s">
        <v>24</v>
      </c>
      <c r="G1141" t="s">
        <v>18</v>
      </c>
      <c r="H1141" t="s">
        <v>28</v>
      </c>
      <c r="I1141" t="s">
        <v>58</v>
      </c>
    </row>
    <row r="1142" spans="1:9" x14ac:dyDescent="0.3">
      <c r="A1142">
        <v>13967</v>
      </c>
      <c r="B1142">
        <v>1017</v>
      </c>
      <c r="C1142">
        <v>2</v>
      </c>
      <c r="D1142" s="4">
        <v>-0.14450619038144585</v>
      </c>
      <c r="E1142">
        <v>2017</v>
      </c>
      <c r="F1142" t="s">
        <v>23</v>
      </c>
      <c r="G1142" t="s">
        <v>18</v>
      </c>
      <c r="H1142" t="s">
        <v>26</v>
      </c>
      <c r="I1142" t="s">
        <v>58</v>
      </c>
    </row>
    <row r="1143" spans="1:9" x14ac:dyDescent="0.3">
      <c r="A1143">
        <v>13969</v>
      </c>
      <c r="B1143">
        <v>496</v>
      </c>
      <c r="C1143">
        <v>777</v>
      </c>
      <c r="D1143" s="4">
        <v>0.10743744556770785</v>
      </c>
      <c r="E1143">
        <v>2018</v>
      </c>
      <c r="F1143" t="s">
        <v>24</v>
      </c>
      <c r="G1143" t="s">
        <v>19</v>
      </c>
      <c r="H1143" t="s">
        <v>28</v>
      </c>
      <c r="I1143" t="s">
        <v>58</v>
      </c>
    </row>
    <row r="1144" spans="1:9" x14ac:dyDescent="0.3">
      <c r="A1144">
        <v>13971</v>
      </c>
      <c r="B1144">
        <v>507</v>
      </c>
      <c r="C1144">
        <v>142</v>
      </c>
      <c r="D1144" s="4">
        <v>8.3822510182361282E-2</v>
      </c>
      <c r="E1144">
        <v>2018</v>
      </c>
      <c r="F1144" t="s">
        <v>24</v>
      </c>
      <c r="G1144" t="s">
        <v>31</v>
      </c>
      <c r="H1144" t="s">
        <v>27</v>
      </c>
      <c r="I1144" t="s">
        <v>58</v>
      </c>
    </row>
    <row r="1145" spans="1:9" x14ac:dyDescent="0.3">
      <c r="A1145">
        <v>13972</v>
      </c>
      <c r="B1145">
        <v>942</v>
      </c>
      <c r="C1145">
        <v>13</v>
      </c>
      <c r="D1145" s="4">
        <v>-6.0934302809805413E-3</v>
      </c>
      <c r="E1145">
        <v>2017</v>
      </c>
      <c r="F1145" t="s">
        <v>23</v>
      </c>
      <c r="G1145" t="s">
        <v>18</v>
      </c>
      <c r="H1145" t="s">
        <v>26</v>
      </c>
      <c r="I1145" t="s">
        <v>58</v>
      </c>
    </row>
    <row r="1146" spans="1:9" x14ac:dyDescent="0.3">
      <c r="A1146">
        <v>13973</v>
      </c>
      <c r="B1146">
        <v>1159</v>
      </c>
      <c r="C1146">
        <v>11</v>
      </c>
      <c r="D1146" s="4">
        <v>4.7876281846479046E-2</v>
      </c>
      <c r="E1146">
        <v>2017</v>
      </c>
      <c r="F1146" t="s">
        <v>21</v>
      </c>
      <c r="G1146" t="s">
        <v>18</v>
      </c>
      <c r="H1146" t="s">
        <v>27</v>
      </c>
      <c r="I1146" t="s">
        <v>58</v>
      </c>
    </row>
    <row r="1147" spans="1:9" x14ac:dyDescent="0.3">
      <c r="A1147">
        <v>13974</v>
      </c>
      <c r="B1147">
        <v>921</v>
      </c>
      <c r="C1147">
        <v>27</v>
      </c>
      <c r="D1147" s="4">
        <v>4.9570439178247125E-3</v>
      </c>
      <c r="E1147">
        <v>2017</v>
      </c>
      <c r="F1147" t="s">
        <v>24</v>
      </c>
      <c r="G1147" t="s">
        <v>18</v>
      </c>
      <c r="H1147" t="s">
        <v>27</v>
      </c>
      <c r="I1147" t="s">
        <v>58</v>
      </c>
    </row>
    <row r="1148" spans="1:9" x14ac:dyDescent="0.3">
      <c r="A1148">
        <v>13975</v>
      </c>
      <c r="B1148">
        <v>561</v>
      </c>
      <c r="C1148">
        <v>321</v>
      </c>
      <c r="D1148" s="4">
        <v>5.2033380012756078E-2</v>
      </c>
      <c r="E1148">
        <v>2018</v>
      </c>
      <c r="F1148" t="s">
        <v>24</v>
      </c>
      <c r="G1148" t="s">
        <v>31</v>
      </c>
      <c r="H1148" t="s">
        <v>27</v>
      </c>
      <c r="I1148" t="s">
        <v>58</v>
      </c>
    </row>
    <row r="1149" spans="1:9" x14ac:dyDescent="0.3">
      <c r="A1149">
        <v>13976</v>
      </c>
      <c r="B1149">
        <v>550</v>
      </c>
      <c r="C1149">
        <v>10</v>
      </c>
      <c r="D1149" s="4">
        <v>0.25110677744701154</v>
      </c>
      <c r="E1149">
        <v>2018</v>
      </c>
      <c r="F1149" t="s">
        <v>24</v>
      </c>
      <c r="G1149" t="s">
        <v>18</v>
      </c>
      <c r="H1149" t="s">
        <v>29</v>
      </c>
      <c r="I1149" t="s">
        <v>58</v>
      </c>
    </row>
    <row r="1150" spans="1:9" x14ac:dyDescent="0.3">
      <c r="A1150">
        <v>13978</v>
      </c>
      <c r="B1150">
        <v>886</v>
      </c>
      <c r="C1150">
        <v>13</v>
      </c>
      <c r="D1150" s="4">
        <v>-1.6770853689987444E-2</v>
      </c>
      <c r="E1150">
        <v>2017</v>
      </c>
      <c r="F1150" t="s">
        <v>24</v>
      </c>
      <c r="G1150" t="s">
        <v>18</v>
      </c>
      <c r="H1150" t="s">
        <v>26</v>
      </c>
      <c r="I1150" t="s">
        <v>58</v>
      </c>
    </row>
    <row r="1151" spans="1:9" x14ac:dyDescent="0.3">
      <c r="A1151">
        <v>13982</v>
      </c>
      <c r="B1151">
        <v>490</v>
      </c>
      <c r="C1151">
        <v>127</v>
      </c>
      <c r="D1151" s="4">
        <v>5.3050255352103136E-2</v>
      </c>
      <c r="E1151">
        <v>2018</v>
      </c>
      <c r="F1151" t="s">
        <v>24</v>
      </c>
      <c r="G1151" t="s">
        <v>31</v>
      </c>
      <c r="H1151" t="s">
        <v>27</v>
      </c>
      <c r="I1151" t="s">
        <v>58</v>
      </c>
    </row>
    <row r="1152" spans="1:9" x14ac:dyDescent="0.3">
      <c r="A1152">
        <v>13983</v>
      </c>
      <c r="B1152">
        <v>509</v>
      </c>
      <c r="C1152">
        <v>122</v>
      </c>
      <c r="D1152" s="4">
        <v>4.5769287973381687E-3</v>
      </c>
      <c r="E1152">
        <v>2018</v>
      </c>
      <c r="F1152" t="s">
        <v>24</v>
      </c>
      <c r="G1152" t="s">
        <v>31</v>
      </c>
      <c r="H1152" t="s">
        <v>27</v>
      </c>
      <c r="I1152" t="s">
        <v>58</v>
      </c>
    </row>
    <row r="1153" spans="1:9" x14ac:dyDescent="0.3">
      <c r="A1153">
        <v>13984</v>
      </c>
      <c r="B1153">
        <v>509</v>
      </c>
      <c r="C1153">
        <v>13</v>
      </c>
      <c r="D1153" s="4">
        <v>-1.5991955250687865E-2</v>
      </c>
      <c r="E1153">
        <v>2018</v>
      </c>
      <c r="F1153" t="s">
        <v>24</v>
      </c>
      <c r="G1153" t="s">
        <v>18</v>
      </c>
      <c r="H1153" t="s">
        <v>26</v>
      </c>
      <c r="I1153" t="s">
        <v>58</v>
      </c>
    </row>
    <row r="1154" spans="1:9" x14ac:dyDescent="0.3">
      <c r="A1154">
        <v>13985</v>
      </c>
      <c r="B1154">
        <v>516</v>
      </c>
      <c r="C1154">
        <v>392</v>
      </c>
      <c r="D1154" s="4">
        <v>0.14881086744068583</v>
      </c>
      <c r="E1154">
        <v>2018</v>
      </c>
      <c r="F1154" t="s">
        <v>24</v>
      </c>
      <c r="G1154" t="s">
        <v>31</v>
      </c>
      <c r="H1154" t="s">
        <v>28</v>
      </c>
      <c r="I1154" t="s">
        <v>58</v>
      </c>
    </row>
    <row r="1155" spans="1:9" x14ac:dyDescent="0.3">
      <c r="A1155">
        <v>13986</v>
      </c>
      <c r="B1155">
        <v>889</v>
      </c>
      <c r="C1155">
        <v>12</v>
      </c>
      <c r="D1155" s="4">
        <v>0.22459077604928981</v>
      </c>
      <c r="E1155">
        <v>2017</v>
      </c>
      <c r="F1155" t="s">
        <v>24</v>
      </c>
      <c r="G1155" t="s">
        <v>18</v>
      </c>
      <c r="H1155" t="s">
        <v>29</v>
      </c>
      <c r="I1155" t="s">
        <v>58</v>
      </c>
    </row>
    <row r="1156" spans="1:9" x14ac:dyDescent="0.3">
      <c r="A1156">
        <v>13988</v>
      </c>
      <c r="B1156">
        <v>593</v>
      </c>
      <c r="C1156">
        <v>141</v>
      </c>
      <c r="D1156" s="4">
        <v>0.15037568226393833</v>
      </c>
      <c r="E1156">
        <v>2018</v>
      </c>
      <c r="F1156" t="s">
        <v>23</v>
      </c>
      <c r="G1156" t="s">
        <v>31</v>
      </c>
      <c r="H1156" t="s">
        <v>28</v>
      </c>
      <c r="I1156" t="s">
        <v>58</v>
      </c>
    </row>
    <row r="1157" spans="1:9" x14ac:dyDescent="0.3">
      <c r="A1157">
        <v>13989</v>
      </c>
      <c r="B1157">
        <v>598</v>
      </c>
      <c r="C1157">
        <v>43</v>
      </c>
      <c r="D1157" s="4">
        <v>0.19838217771912445</v>
      </c>
      <c r="E1157">
        <v>2018</v>
      </c>
      <c r="F1157" t="s">
        <v>23</v>
      </c>
      <c r="G1157" t="s">
        <v>18</v>
      </c>
      <c r="H1157" t="s">
        <v>28</v>
      </c>
      <c r="I1157" t="s">
        <v>58</v>
      </c>
    </row>
    <row r="1158" spans="1:9" x14ac:dyDescent="0.3">
      <c r="A1158">
        <v>13990</v>
      </c>
      <c r="B1158">
        <v>547</v>
      </c>
      <c r="C1158">
        <v>27</v>
      </c>
      <c r="D1158" s="4">
        <v>0.15449841548465243</v>
      </c>
      <c r="E1158">
        <v>2018</v>
      </c>
      <c r="F1158" t="s">
        <v>24</v>
      </c>
      <c r="G1158" t="s">
        <v>18</v>
      </c>
      <c r="H1158" t="s">
        <v>28</v>
      </c>
      <c r="I1158" t="s">
        <v>58</v>
      </c>
    </row>
    <row r="1159" spans="1:9" x14ac:dyDescent="0.3">
      <c r="A1159">
        <v>13991</v>
      </c>
      <c r="B1159">
        <v>884</v>
      </c>
      <c r="C1159">
        <v>68</v>
      </c>
      <c r="D1159" s="4">
        <v>1.1184965053424598E-3</v>
      </c>
      <c r="E1159">
        <v>2017</v>
      </c>
      <c r="F1159" t="s">
        <v>24</v>
      </c>
      <c r="G1159" t="s">
        <v>18</v>
      </c>
      <c r="H1159" t="s">
        <v>27</v>
      </c>
      <c r="I1159" t="s">
        <v>58</v>
      </c>
    </row>
    <row r="1160" spans="1:9" x14ac:dyDescent="0.3">
      <c r="A1160">
        <v>13992</v>
      </c>
      <c r="B1160">
        <v>902</v>
      </c>
      <c r="C1160">
        <v>4</v>
      </c>
      <c r="D1160" s="4">
        <v>-8.1668850020931216E-2</v>
      </c>
      <c r="E1160">
        <v>2017</v>
      </c>
      <c r="F1160" t="s">
        <v>24</v>
      </c>
      <c r="G1160" t="s">
        <v>18</v>
      </c>
      <c r="H1160" t="s">
        <v>26</v>
      </c>
      <c r="I1160" t="s">
        <v>58</v>
      </c>
    </row>
    <row r="1161" spans="1:9" x14ac:dyDescent="0.3">
      <c r="A1161">
        <v>13993</v>
      </c>
      <c r="B1161">
        <v>536</v>
      </c>
      <c r="C1161">
        <v>150</v>
      </c>
      <c r="D1161" s="4">
        <v>0.18391366819216737</v>
      </c>
      <c r="E1161">
        <v>2018</v>
      </c>
      <c r="F1161" t="s">
        <v>24</v>
      </c>
      <c r="G1161" t="s">
        <v>31</v>
      </c>
      <c r="H1161" t="s">
        <v>28</v>
      </c>
      <c r="I1161" t="s">
        <v>58</v>
      </c>
    </row>
    <row r="1162" spans="1:9" x14ac:dyDescent="0.3">
      <c r="A1162">
        <v>13994</v>
      </c>
      <c r="B1162">
        <v>875</v>
      </c>
      <c r="C1162">
        <v>103</v>
      </c>
      <c r="D1162" s="4">
        <v>9.1361619089933954E-2</v>
      </c>
      <c r="E1162">
        <v>2017</v>
      </c>
      <c r="F1162" t="s">
        <v>24</v>
      </c>
      <c r="G1162" t="s">
        <v>31</v>
      </c>
      <c r="H1162" t="s">
        <v>27</v>
      </c>
      <c r="I1162" t="s">
        <v>58</v>
      </c>
    </row>
    <row r="1163" spans="1:9" x14ac:dyDescent="0.3">
      <c r="A1163">
        <v>13995</v>
      </c>
      <c r="B1163">
        <v>588</v>
      </c>
      <c r="C1163">
        <v>91</v>
      </c>
      <c r="D1163" s="4">
        <v>3.5889449978335319E-2</v>
      </c>
      <c r="E1163">
        <v>2018</v>
      </c>
      <c r="F1163" t="s">
        <v>23</v>
      </c>
      <c r="G1163" t="s">
        <v>18</v>
      </c>
      <c r="H1163" t="s">
        <v>27</v>
      </c>
      <c r="I1163" t="s">
        <v>58</v>
      </c>
    </row>
    <row r="1164" spans="1:9" x14ac:dyDescent="0.3">
      <c r="A1164">
        <v>13999</v>
      </c>
      <c r="B1164">
        <v>504</v>
      </c>
      <c r="C1164">
        <v>188</v>
      </c>
      <c r="D1164" s="4">
        <v>0.12784559982490307</v>
      </c>
      <c r="E1164">
        <v>2018</v>
      </c>
      <c r="F1164" t="s">
        <v>24</v>
      </c>
      <c r="G1164" t="s">
        <v>31</v>
      </c>
      <c r="H1164" t="s">
        <v>28</v>
      </c>
      <c r="I1164" t="s">
        <v>58</v>
      </c>
    </row>
    <row r="1165" spans="1:9" x14ac:dyDescent="0.3">
      <c r="A1165">
        <v>14000</v>
      </c>
      <c r="B1165">
        <v>551</v>
      </c>
      <c r="C1165">
        <v>31</v>
      </c>
      <c r="D1165" s="4">
        <v>5.2248426576335848E-2</v>
      </c>
      <c r="E1165">
        <v>2018</v>
      </c>
      <c r="F1165" t="s">
        <v>24</v>
      </c>
      <c r="G1165" t="s">
        <v>18</v>
      </c>
      <c r="H1165" t="s">
        <v>27</v>
      </c>
      <c r="I1165" t="s">
        <v>58</v>
      </c>
    </row>
    <row r="1166" spans="1:9" x14ac:dyDescent="0.3">
      <c r="A1166">
        <v>14001</v>
      </c>
      <c r="B1166">
        <v>574</v>
      </c>
      <c r="C1166">
        <v>577</v>
      </c>
      <c r="D1166" s="4">
        <v>0.25939202871145506</v>
      </c>
      <c r="E1166">
        <v>2018</v>
      </c>
      <c r="F1166" t="s">
        <v>24</v>
      </c>
      <c r="G1166" t="s">
        <v>19</v>
      </c>
      <c r="H1166" t="s">
        <v>29</v>
      </c>
      <c r="I1166" t="s">
        <v>58</v>
      </c>
    </row>
    <row r="1167" spans="1:9" x14ac:dyDescent="0.3">
      <c r="A1167">
        <v>14002</v>
      </c>
      <c r="B1167">
        <v>1006</v>
      </c>
      <c r="C1167">
        <v>46</v>
      </c>
      <c r="D1167" s="4">
        <v>7.9538721770949991E-2</v>
      </c>
      <c r="E1167">
        <v>2017</v>
      </c>
      <c r="F1167" t="s">
        <v>23</v>
      </c>
      <c r="G1167" t="s">
        <v>18</v>
      </c>
      <c r="H1167" t="s">
        <v>27</v>
      </c>
      <c r="I1167" t="s">
        <v>58</v>
      </c>
    </row>
    <row r="1168" spans="1:9" x14ac:dyDescent="0.3">
      <c r="A1168">
        <v>14004</v>
      </c>
      <c r="B1168">
        <v>508</v>
      </c>
      <c r="C1168">
        <v>162</v>
      </c>
      <c r="D1168" s="4">
        <v>3.7829515807758451E-2</v>
      </c>
      <c r="E1168">
        <v>2018</v>
      </c>
      <c r="F1168" t="s">
        <v>24</v>
      </c>
      <c r="G1168" t="s">
        <v>31</v>
      </c>
      <c r="H1168" t="s">
        <v>27</v>
      </c>
      <c r="I1168" t="s">
        <v>58</v>
      </c>
    </row>
    <row r="1169" spans="1:9" x14ac:dyDescent="0.3">
      <c r="A1169">
        <v>14005</v>
      </c>
      <c r="B1169">
        <v>508</v>
      </c>
      <c r="C1169">
        <v>97</v>
      </c>
      <c r="D1169" s="4">
        <v>4.341940592719095E-2</v>
      </c>
      <c r="E1169">
        <v>2018</v>
      </c>
      <c r="F1169" t="s">
        <v>24</v>
      </c>
      <c r="G1169" t="s">
        <v>18</v>
      </c>
      <c r="H1169" t="s">
        <v>27</v>
      </c>
      <c r="I1169" t="s">
        <v>58</v>
      </c>
    </row>
    <row r="1170" spans="1:9" x14ac:dyDescent="0.3">
      <c r="A1170">
        <v>14006</v>
      </c>
      <c r="B1170">
        <v>584</v>
      </c>
      <c r="C1170">
        <v>47</v>
      </c>
      <c r="D1170" s="4">
        <v>1.8339517739196509E-2</v>
      </c>
      <c r="E1170">
        <v>2018</v>
      </c>
      <c r="F1170" t="s">
        <v>23</v>
      </c>
      <c r="G1170" t="s">
        <v>18</v>
      </c>
      <c r="H1170" t="s">
        <v>27</v>
      </c>
      <c r="I1170" t="s">
        <v>58</v>
      </c>
    </row>
    <row r="1171" spans="1:9" x14ac:dyDescent="0.3">
      <c r="A1171">
        <v>14009</v>
      </c>
      <c r="B1171">
        <v>533</v>
      </c>
      <c r="C1171">
        <v>66</v>
      </c>
      <c r="D1171" s="4">
        <v>6.5224684057818366E-2</v>
      </c>
      <c r="E1171">
        <v>2018</v>
      </c>
      <c r="F1171" t="s">
        <v>24</v>
      </c>
      <c r="G1171" t="s">
        <v>18</v>
      </c>
      <c r="H1171" t="s">
        <v>27</v>
      </c>
      <c r="I1171" t="s">
        <v>58</v>
      </c>
    </row>
    <row r="1172" spans="1:9" x14ac:dyDescent="0.3">
      <c r="A1172">
        <v>14012</v>
      </c>
      <c r="B1172">
        <v>1149</v>
      </c>
      <c r="C1172">
        <v>11</v>
      </c>
      <c r="D1172" s="4">
        <v>1.3754450834044892E-2</v>
      </c>
      <c r="E1172">
        <v>2017</v>
      </c>
      <c r="F1172" t="s">
        <v>21</v>
      </c>
      <c r="G1172" t="s">
        <v>18</v>
      </c>
      <c r="H1172" t="s">
        <v>27</v>
      </c>
      <c r="I1172" t="s">
        <v>58</v>
      </c>
    </row>
    <row r="1173" spans="1:9" x14ac:dyDescent="0.3">
      <c r="A1173">
        <v>14013</v>
      </c>
      <c r="B1173">
        <v>629</v>
      </c>
      <c r="C1173">
        <v>42</v>
      </c>
      <c r="D1173" s="4">
        <v>7.6805771051876165E-2</v>
      </c>
      <c r="E1173">
        <v>2018</v>
      </c>
      <c r="F1173" t="s">
        <v>23</v>
      </c>
      <c r="G1173" t="s">
        <v>18</v>
      </c>
      <c r="H1173" t="s">
        <v>27</v>
      </c>
      <c r="I1173" t="s">
        <v>58</v>
      </c>
    </row>
    <row r="1174" spans="1:9" x14ac:dyDescent="0.3">
      <c r="A1174">
        <v>14014</v>
      </c>
      <c r="B1174">
        <v>949</v>
      </c>
      <c r="C1174">
        <v>39</v>
      </c>
      <c r="D1174" s="4">
        <v>-4.4058087722958904E-2</v>
      </c>
      <c r="E1174">
        <v>2017</v>
      </c>
      <c r="F1174" t="s">
        <v>23</v>
      </c>
      <c r="G1174" t="s">
        <v>18</v>
      </c>
      <c r="H1174" t="s">
        <v>26</v>
      </c>
      <c r="I1174" t="s">
        <v>58</v>
      </c>
    </row>
    <row r="1175" spans="1:9" x14ac:dyDescent="0.3">
      <c r="A1175">
        <v>14016</v>
      </c>
      <c r="B1175">
        <v>500</v>
      </c>
      <c r="C1175">
        <v>184</v>
      </c>
      <c r="D1175" s="4">
        <v>0.1661660152485509</v>
      </c>
      <c r="E1175">
        <v>2018</v>
      </c>
      <c r="F1175" t="s">
        <v>24</v>
      </c>
      <c r="G1175" t="s">
        <v>31</v>
      </c>
      <c r="H1175" t="s">
        <v>28</v>
      </c>
      <c r="I1175" t="s">
        <v>58</v>
      </c>
    </row>
    <row r="1176" spans="1:9" x14ac:dyDescent="0.3">
      <c r="A1176">
        <v>14019</v>
      </c>
      <c r="B1176">
        <v>918</v>
      </c>
      <c r="C1176">
        <v>60</v>
      </c>
      <c r="D1176" s="4">
        <v>-1.8200668316605498E-2</v>
      </c>
      <c r="E1176">
        <v>2017</v>
      </c>
      <c r="F1176" t="s">
        <v>24</v>
      </c>
      <c r="G1176" t="s">
        <v>18</v>
      </c>
      <c r="H1176" t="s">
        <v>26</v>
      </c>
      <c r="I1176" t="s">
        <v>58</v>
      </c>
    </row>
    <row r="1177" spans="1:9" x14ac:dyDescent="0.3">
      <c r="A1177">
        <v>14020</v>
      </c>
      <c r="B1177">
        <v>888</v>
      </c>
      <c r="C1177">
        <v>19</v>
      </c>
      <c r="D1177" s="4">
        <v>3.3108807895158278E-2</v>
      </c>
      <c r="E1177">
        <v>2017</v>
      </c>
      <c r="F1177" t="s">
        <v>24</v>
      </c>
      <c r="G1177" t="s">
        <v>18</v>
      </c>
      <c r="H1177" t="s">
        <v>27</v>
      </c>
      <c r="I1177" t="s">
        <v>58</v>
      </c>
    </row>
    <row r="1178" spans="1:9" x14ac:dyDescent="0.3">
      <c r="A1178">
        <v>14021</v>
      </c>
      <c r="B1178">
        <v>550</v>
      </c>
      <c r="C1178">
        <v>37</v>
      </c>
      <c r="D1178" s="4">
        <v>0.20426714934688039</v>
      </c>
      <c r="E1178">
        <v>2018</v>
      </c>
      <c r="F1178" t="s">
        <v>24</v>
      </c>
      <c r="G1178" t="s">
        <v>18</v>
      </c>
      <c r="H1178" t="s">
        <v>29</v>
      </c>
      <c r="I1178" t="s">
        <v>58</v>
      </c>
    </row>
    <row r="1179" spans="1:9" x14ac:dyDescent="0.3">
      <c r="A1179">
        <v>14022</v>
      </c>
      <c r="B1179">
        <v>555</v>
      </c>
      <c r="C1179">
        <v>27</v>
      </c>
      <c r="D1179" s="4">
        <v>-5.7459530115203668E-2</v>
      </c>
      <c r="E1179">
        <v>2018</v>
      </c>
      <c r="F1179" t="s">
        <v>24</v>
      </c>
      <c r="G1179" t="s">
        <v>18</v>
      </c>
      <c r="H1179" t="s">
        <v>26</v>
      </c>
      <c r="I1179" t="s">
        <v>58</v>
      </c>
    </row>
    <row r="1180" spans="1:9" x14ac:dyDescent="0.3">
      <c r="A1180">
        <v>14023</v>
      </c>
      <c r="B1180">
        <v>581</v>
      </c>
      <c r="C1180">
        <v>45</v>
      </c>
      <c r="D1180" s="4">
        <v>0.1321899929793072</v>
      </c>
      <c r="E1180">
        <v>2018</v>
      </c>
      <c r="F1180" t="s">
        <v>23</v>
      </c>
      <c r="G1180" t="s">
        <v>18</v>
      </c>
      <c r="H1180" t="s">
        <v>28</v>
      </c>
      <c r="I1180" t="s">
        <v>58</v>
      </c>
    </row>
    <row r="1181" spans="1:9" x14ac:dyDescent="0.3">
      <c r="A1181">
        <v>14024</v>
      </c>
      <c r="B1181">
        <v>993</v>
      </c>
      <c r="C1181">
        <v>3</v>
      </c>
      <c r="D1181" s="4">
        <v>0.15416710396429595</v>
      </c>
      <c r="E1181">
        <v>2017</v>
      </c>
      <c r="F1181" t="s">
        <v>23</v>
      </c>
      <c r="G1181" t="s">
        <v>18</v>
      </c>
      <c r="H1181" t="s">
        <v>28</v>
      </c>
      <c r="I1181" t="s">
        <v>58</v>
      </c>
    </row>
    <row r="1182" spans="1:9" x14ac:dyDescent="0.3">
      <c r="A1182">
        <v>14027</v>
      </c>
      <c r="B1182">
        <v>932</v>
      </c>
      <c r="C1182">
        <v>5</v>
      </c>
      <c r="D1182" s="4">
        <v>4.4942090322604641E-2</v>
      </c>
      <c r="E1182">
        <v>2017</v>
      </c>
      <c r="F1182" t="s">
        <v>24</v>
      </c>
      <c r="G1182" t="s">
        <v>18</v>
      </c>
      <c r="H1182" t="s">
        <v>27</v>
      </c>
      <c r="I1182" t="s">
        <v>58</v>
      </c>
    </row>
    <row r="1183" spans="1:9" x14ac:dyDescent="0.3">
      <c r="A1183">
        <v>14029</v>
      </c>
      <c r="B1183">
        <v>935</v>
      </c>
      <c r="C1183">
        <v>9</v>
      </c>
      <c r="D1183" s="4">
        <v>7.8900159219180269E-2</v>
      </c>
      <c r="E1183">
        <v>2017</v>
      </c>
      <c r="F1183" t="s">
        <v>24</v>
      </c>
      <c r="G1183" t="s">
        <v>18</v>
      </c>
      <c r="H1183" t="s">
        <v>27</v>
      </c>
      <c r="I1183" t="s">
        <v>58</v>
      </c>
    </row>
    <row r="1184" spans="1:9" x14ac:dyDescent="0.3">
      <c r="A1184">
        <v>14030</v>
      </c>
      <c r="B1184">
        <v>509</v>
      </c>
      <c r="C1184">
        <v>267</v>
      </c>
      <c r="D1184" s="4">
        <v>0.12408307570038271</v>
      </c>
      <c r="E1184">
        <v>2018</v>
      </c>
      <c r="F1184" t="s">
        <v>24</v>
      </c>
      <c r="G1184" t="s">
        <v>31</v>
      </c>
      <c r="H1184" t="s">
        <v>28</v>
      </c>
      <c r="I1184" t="s">
        <v>58</v>
      </c>
    </row>
    <row r="1185" spans="1:9" x14ac:dyDescent="0.3">
      <c r="A1185">
        <v>14031</v>
      </c>
      <c r="B1185">
        <v>496</v>
      </c>
      <c r="C1185">
        <v>267</v>
      </c>
      <c r="D1185" s="4">
        <v>0.1667437370978804</v>
      </c>
      <c r="E1185">
        <v>2018</v>
      </c>
      <c r="F1185" t="s">
        <v>24</v>
      </c>
      <c r="G1185" t="s">
        <v>31</v>
      </c>
      <c r="H1185" t="s">
        <v>28</v>
      </c>
      <c r="I1185" t="s">
        <v>58</v>
      </c>
    </row>
    <row r="1186" spans="1:9" x14ac:dyDescent="0.3">
      <c r="A1186">
        <v>14032</v>
      </c>
      <c r="B1186">
        <v>494</v>
      </c>
      <c r="C1186">
        <v>176</v>
      </c>
      <c r="D1186" s="4">
        <v>0.14366473446925387</v>
      </c>
      <c r="E1186">
        <v>2018</v>
      </c>
      <c r="F1186" t="s">
        <v>24</v>
      </c>
      <c r="G1186" t="s">
        <v>31</v>
      </c>
      <c r="H1186" t="s">
        <v>28</v>
      </c>
      <c r="I1186" t="s">
        <v>58</v>
      </c>
    </row>
    <row r="1187" spans="1:9" x14ac:dyDescent="0.3">
      <c r="A1187">
        <v>14034</v>
      </c>
      <c r="B1187">
        <v>894</v>
      </c>
      <c r="C1187">
        <v>82</v>
      </c>
      <c r="D1187" s="4">
        <v>0.15675840980201425</v>
      </c>
      <c r="E1187">
        <v>2017</v>
      </c>
      <c r="F1187" t="s">
        <v>24</v>
      </c>
      <c r="G1187" t="s">
        <v>18</v>
      </c>
      <c r="H1187" t="s">
        <v>28</v>
      </c>
      <c r="I1187" t="s">
        <v>58</v>
      </c>
    </row>
    <row r="1188" spans="1:9" x14ac:dyDescent="0.3">
      <c r="A1188">
        <v>14035</v>
      </c>
      <c r="B1188">
        <v>621</v>
      </c>
      <c r="C1188">
        <v>73</v>
      </c>
      <c r="D1188" s="4">
        <v>0.14512193046590649</v>
      </c>
      <c r="E1188">
        <v>2018</v>
      </c>
      <c r="F1188" t="s">
        <v>23</v>
      </c>
      <c r="G1188" t="s">
        <v>18</v>
      </c>
      <c r="H1188" t="s">
        <v>28</v>
      </c>
      <c r="I1188" t="s">
        <v>58</v>
      </c>
    </row>
    <row r="1189" spans="1:9" x14ac:dyDescent="0.3">
      <c r="A1189">
        <v>14036</v>
      </c>
      <c r="B1189">
        <v>1156</v>
      </c>
      <c r="C1189">
        <v>36</v>
      </c>
      <c r="D1189" s="4">
        <v>-0.10104539457835128</v>
      </c>
      <c r="E1189">
        <v>2017</v>
      </c>
      <c r="F1189" t="s">
        <v>21</v>
      </c>
      <c r="G1189" t="s">
        <v>18</v>
      </c>
      <c r="H1189" t="s">
        <v>26</v>
      </c>
      <c r="I1189" t="s">
        <v>58</v>
      </c>
    </row>
    <row r="1190" spans="1:9" x14ac:dyDescent="0.3">
      <c r="A1190">
        <v>14037</v>
      </c>
      <c r="B1190">
        <v>507</v>
      </c>
      <c r="C1190">
        <v>26</v>
      </c>
      <c r="D1190" s="4">
        <v>0.30011134064428169</v>
      </c>
      <c r="E1190">
        <v>2018</v>
      </c>
      <c r="F1190" t="s">
        <v>24</v>
      </c>
      <c r="G1190" t="s">
        <v>18</v>
      </c>
      <c r="H1190" t="s">
        <v>30</v>
      </c>
      <c r="I1190" t="s">
        <v>58</v>
      </c>
    </row>
    <row r="1191" spans="1:9" x14ac:dyDescent="0.3">
      <c r="A1191">
        <v>14038</v>
      </c>
      <c r="B1191">
        <v>538</v>
      </c>
      <c r="C1191">
        <v>114</v>
      </c>
      <c r="D1191" s="4">
        <v>3.3352908267630522E-2</v>
      </c>
      <c r="E1191">
        <v>2018</v>
      </c>
      <c r="F1191" t="s">
        <v>24</v>
      </c>
      <c r="G1191" t="s">
        <v>31</v>
      </c>
      <c r="H1191" t="s">
        <v>27</v>
      </c>
      <c r="I1191" t="s">
        <v>58</v>
      </c>
    </row>
    <row r="1192" spans="1:9" x14ac:dyDescent="0.3">
      <c r="A1192">
        <v>14039</v>
      </c>
      <c r="B1192">
        <v>905</v>
      </c>
      <c r="C1192">
        <v>6</v>
      </c>
      <c r="D1192" s="4">
        <v>-0.13412506769551996</v>
      </c>
      <c r="E1192">
        <v>2017</v>
      </c>
      <c r="F1192" t="s">
        <v>24</v>
      </c>
      <c r="G1192" t="s">
        <v>18</v>
      </c>
      <c r="H1192" t="s">
        <v>26</v>
      </c>
      <c r="I1192" t="s">
        <v>58</v>
      </c>
    </row>
    <row r="1193" spans="1:9" x14ac:dyDescent="0.3">
      <c r="A1193">
        <v>14040</v>
      </c>
      <c r="B1193">
        <v>512</v>
      </c>
      <c r="C1193">
        <v>287</v>
      </c>
      <c r="D1193" s="4">
        <v>0.19882838795259036</v>
      </c>
      <c r="E1193">
        <v>2018</v>
      </c>
      <c r="F1193" t="s">
        <v>24</v>
      </c>
      <c r="G1193" t="s">
        <v>31</v>
      </c>
      <c r="H1193" t="s">
        <v>28</v>
      </c>
      <c r="I1193" t="s">
        <v>58</v>
      </c>
    </row>
    <row r="1194" spans="1:9" x14ac:dyDescent="0.3">
      <c r="A1194">
        <v>14041</v>
      </c>
      <c r="B1194">
        <v>601</v>
      </c>
      <c r="C1194">
        <v>41</v>
      </c>
      <c r="D1194" s="4">
        <v>0.14050037944046453</v>
      </c>
      <c r="E1194">
        <v>2018</v>
      </c>
      <c r="F1194" t="s">
        <v>23</v>
      </c>
      <c r="G1194" t="s">
        <v>18</v>
      </c>
      <c r="H1194" t="s">
        <v>28</v>
      </c>
      <c r="I1194" t="s">
        <v>58</v>
      </c>
    </row>
    <row r="1195" spans="1:9" x14ac:dyDescent="0.3">
      <c r="A1195">
        <v>14044</v>
      </c>
      <c r="B1195">
        <v>635</v>
      </c>
      <c r="C1195">
        <v>252</v>
      </c>
      <c r="D1195" s="4">
        <v>0.10555265640678936</v>
      </c>
      <c r="E1195">
        <v>2018</v>
      </c>
      <c r="F1195" t="s">
        <v>23</v>
      </c>
      <c r="G1195" t="s">
        <v>31</v>
      </c>
      <c r="H1195" t="s">
        <v>28</v>
      </c>
      <c r="I1195" t="s">
        <v>58</v>
      </c>
    </row>
    <row r="1196" spans="1:9" x14ac:dyDescent="0.3">
      <c r="A1196">
        <v>14045</v>
      </c>
      <c r="B1196">
        <v>496</v>
      </c>
      <c r="C1196">
        <v>707</v>
      </c>
      <c r="D1196" s="4">
        <v>0.1902385130420495</v>
      </c>
      <c r="E1196">
        <v>2018</v>
      </c>
      <c r="F1196" t="s">
        <v>24</v>
      </c>
      <c r="G1196" t="s">
        <v>19</v>
      </c>
      <c r="H1196" t="s">
        <v>28</v>
      </c>
      <c r="I1196" t="s">
        <v>58</v>
      </c>
    </row>
    <row r="1197" spans="1:9" x14ac:dyDescent="0.3">
      <c r="A1197">
        <v>14046</v>
      </c>
      <c r="B1197">
        <v>1156</v>
      </c>
      <c r="C1197">
        <v>14</v>
      </c>
      <c r="D1197" s="4">
        <v>0.15761162982144436</v>
      </c>
      <c r="E1197">
        <v>2017</v>
      </c>
      <c r="F1197" t="s">
        <v>21</v>
      </c>
      <c r="G1197" t="s">
        <v>18</v>
      </c>
      <c r="H1197" t="s">
        <v>28</v>
      </c>
      <c r="I1197" t="s">
        <v>58</v>
      </c>
    </row>
    <row r="1198" spans="1:9" x14ac:dyDescent="0.3">
      <c r="A1198">
        <v>14047</v>
      </c>
      <c r="B1198">
        <v>508</v>
      </c>
      <c r="C1198">
        <v>18</v>
      </c>
      <c r="D1198" s="4">
        <v>0.18471710028701357</v>
      </c>
      <c r="E1198">
        <v>2018</v>
      </c>
      <c r="F1198" t="s">
        <v>24</v>
      </c>
      <c r="G1198" t="s">
        <v>18</v>
      </c>
      <c r="H1198" t="s">
        <v>28</v>
      </c>
      <c r="I1198" t="s">
        <v>58</v>
      </c>
    </row>
    <row r="1199" spans="1:9" x14ac:dyDescent="0.3">
      <c r="A1199">
        <v>14048</v>
      </c>
      <c r="B1199">
        <v>635</v>
      </c>
      <c r="C1199">
        <v>161</v>
      </c>
      <c r="D1199" s="4">
        <v>7.858949826882039E-2</v>
      </c>
      <c r="E1199">
        <v>2018</v>
      </c>
      <c r="F1199" t="s">
        <v>23</v>
      </c>
      <c r="G1199" t="s">
        <v>31</v>
      </c>
      <c r="H1199" t="s">
        <v>27</v>
      </c>
      <c r="I1199" t="s">
        <v>58</v>
      </c>
    </row>
    <row r="1200" spans="1:9" x14ac:dyDescent="0.3">
      <c r="A1200">
        <v>14049</v>
      </c>
      <c r="B1200">
        <v>644</v>
      </c>
      <c r="C1200">
        <v>577</v>
      </c>
      <c r="D1200" s="4">
        <v>7.9027309899491333E-2</v>
      </c>
      <c r="E1200">
        <v>2018</v>
      </c>
      <c r="F1200" t="s">
        <v>23</v>
      </c>
      <c r="G1200" t="s">
        <v>19</v>
      </c>
      <c r="H1200" t="s">
        <v>27</v>
      </c>
      <c r="I1200" t="s">
        <v>58</v>
      </c>
    </row>
    <row r="1201" spans="1:9" x14ac:dyDescent="0.3">
      <c r="A1201">
        <v>14050</v>
      </c>
      <c r="B1201">
        <v>903</v>
      </c>
      <c r="C1201">
        <v>14</v>
      </c>
      <c r="D1201" s="4">
        <v>0.11327946762828145</v>
      </c>
      <c r="E1201">
        <v>2017</v>
      </c>
      <c r="F1201" t="s">
        <v>24</v>
      </c>
      <c r="G1201" t="s">
        <v>18</v>
      </c>
      <c r="H1201" t="s">
        <v>28</v>
      </c>
      <c r="I1201" t="s">
        <v>58</v>
      </c>
    </row>
    <row r="1202" spans="1:9" x14ac:dyDescent="0.3">
      <c r="A1202">
        <v>14051</v>
      </c>
      <c r="B1202">
        <v>497</v>
      </c>
      <c r="C1202">
        <v>212</v>
      </c>
      <c r="D1202" s="4">
        <v>0.17550166235437031</v>
      </c>
      <c r="E1202">
        <v>2018</v>
      </c>
      <c r="F1202" t="s">
        <v>24</v>
      </c>
      <c r="G1202" t="s">
        <v>31</v>
      </c>
      <c r="H1202" t="s">
        <v>28</v>
      </c>
      <c r="I1202" t="s">
        <v>58</v>
      </c>
    </row>
    <row r="1203" spans="1:9" x14ac:dyDescent="0.3">
      <c r="A1203">
        <v>14053</v>
      </c>
      <c r="B1203">
        <v>1031</v>
      </c>
      <c r="C1203">
        <v>2</v>
      </c>
      <c r="D1203" s="4">
        <v>-4.9234904103078271E-2</v>
      </c>
      <c r="E1203">
        <v>2017</v>
      </c>
      <c r="F1203" t="s">
        <v>23</v>
      </c>
      <c r="G1203" t="s">
        <v>18</v>
      </c>
      <c r="H1203" t="s">
        <v>26</v>
      </c>
      <c r="I1203" t="s">
        <v>58</v>
      </c>
    </row>
    <row r="1204" spans="1:9" x14ac:dyDescent="0.3">
      <c r="A1204">
        <v>14054</v>
      </c>
      <c r="B1204">
        <v>937</v>
      </c>
      <c r="C1204">
        <v>6</v>
      </c>
      <c r="D1204" s="4">
        <v>0.16643586982597391</v>
      </c>
      <c r="E1204">
        <v>2017</v>
      </c>
      <c r="F1204" t="s">
        <v>24</v>
      </c>
      <c r="G1204" t="s">
        <v>18</v>
      </c>
      <c r="H1204" t="s">
        <v>28</v>
      </c>
      <c r="I1204" t="s">
        <v>58</v>
      </c>
    </row>
    <row r="1205" spans="1:9" x14ac:dyDescent="0.3">
      <c r="A1205">
        <v>14056</v>
      </c>
      <c r="B1205">
        <v>515</v>
      </c>
      <c r="C1205">
        <v>1095</v>
      </c>
      <c r="D1205" s="4">
        <v>0.16322852564094126</v>
      </c>
      <c r="E1205">
        <v>2018</v>
      </c>
      <c r="F1205" t="s">
        <v>24</v>
      </c>
      <c r="G1205" t="s">
        <v>19</v>
      </c>
      <c r="H1205" t="s">
        <v>28</v>
      </c>
      <c r="I1205" t="s">
        <v>58</v>
      </c>
    </row>
    <row r="1206" spans="1:9" x14ac:dyDescent="0.3">
      <c r="A1206">
        <v>14057</v>
      </c>
      <c r="B1206">
        <v>503</v>
      </c>
      <c r="C1206">
        <v>183</v>
      </c>
      <c r="D1206" s="4">
        <v>-1.8642063398756365E-2</v>
      </c>
      <c r="E1206">
        <v>2018</v>
      </c>
      <c r="F1206" t="s">
        <v>24</v>
      </c>
      <c r="G1206" t="s">
        <v>31</v>
      </c>
      <c r="H1206" t="s">
        <v>26</v>
      </c>
      <c r="I1206" t="s">
        <v>58</v>
      </c>
    </row>
    <row r="1207" spans="1:9" x14ac:dyDescent="0.3">
      <c r="A1207">
        <v>14059</v>
      </c>
      <c r="B1207">
        <v>593</v>
      </c>
      <c r="C1207">
        <v>16</v>
      </c>
      <c r="D1207" s="4">
        <v>2.9195205568754108E-2</v>
      </c>
      <c r="E1207">
        <v>2018</v>
      </c>
      <c r="F1207" t="s">
        <v>23</v>
      </c>
      <c r="G1207" t="s">
        <v>18</v>
      </c>
      <c r="H1207" t="s">
        <v>27</v>
      </c>
      <c r="I1207" t="s">
        <v>58</v>
      </c>
    </row>
    <row r="1208" spans="1:9" x14ac:dyDescent="0.3">
      <c r="A1208">
        <v>14060</v>
      </c>
      <c r="B1208">
        <v>502</v>
      </c>
      <c r="C1208">
        <v>235</v>
      </c>
      <c r="D1208" s="4">
        <v>-2.8916107208591349E-2</v>
      </c>
      <c r="E1208">
        <v>2018</v>
      </c>
      <c r="F1208" t="s">
        <v>24</v>
      </c>
      <c r="G1208" t="s">
        <v>31</v>
      </c>
      <c r="H1208" t="s">
        <v>26</v>
      </c>
      <c r="I1208" t="s">
        <v>58</v>
      </c>
    </row>
    <row r="1209" spans="1:9" x14ac:dyDescent="0.3">
      <c r="A1209">
        <v>14062</v>
      </c>
      <c r="B1209">
        <v>497</v>
      </c>
      <c r="C1209">
        <v>138</v>
      </c>
      <c r="D1209" s="4">
        <v>0.15114577131754814</v>
      </c>
      <c r="E1209">
        <v>2018</v>
      </c>
      <c r="F1209" t="s">
        <v>24</v>
      </c>
      <c r="G1209" t="s">
        <v>31</v>
      </c>
      <c r="H1209" t="s">
        <v>28</v>
      </c>
      <c r="I1209" t="s">
        <v>58</v>
      </c>
    </row>
    <row r="1210" spans="1:9" x14ac:dyDescent="0.3">
      <c r="A1210">
        <v>14064</v>
      </c>
      <c r="B1210">
        <v>552</v>
      </c>
      <c r="C1210">
        <v>88</v>
      </c>
      <c r="D1210" s="4">
        <v>0.12696522444187935</v>
      </c>
      <c r="E1210">
        <v>2018</v>
      </c>
      <c r="F1210" t="s">
        <v>24</v>
      </c>
      <c r="G1210" t="s">
        <v>18</v>
      </c>
      <c r="H1210" t="s">
        <v>28</v>
      </c>
      <c r="I1210" t="s">
        <v>58</v>
      </c>
    </row>
    <row r="1211" spans="1:9" x14ac:dyDescent="0.3">
      <c r="A1211">
        <v>14066</v>
      </c>
      <c r="B1211">
        <v>600</v>
      </c>
      <c r="C1211">
        <v>13</v>
      </c>
      <c r="D1211" s="4">
        <v>9.8935619113635964E-2</v>
      </c>
      <c r="E1211">
        <v>2018</v>
      </c>
      <c r="F1211" t="s">
        <v>23</v>
      </c>
      <c r="G1211" t="s">
        <v>18</v>
      </c>
      <c r="H1211" t="s">
        <v>27</v>
      </c>
      <c r="I1211" t="s">
        <v>58</v>
      </c>
    </row>
    <row r="1212" spans="1:9" x14ac:dyDescent="0.3">
      <c r="A1212">
        <v>14067</v>
      </c>
      <c r="B1212">
        <v>935</v>
      </c>
      <c r="C1212">
        <v>26</v>
      </c>
      <c r="D1212" s="4">
        <v>0.10400069834272872</v>
      </c>
      <c r="E1212">
        <v>2017</v>
      </c>
      <c r="F1212" t="s">
        <v>24</v>
      </c>
      <c r="G1212" t="s">
        <v>18</v>
      </c>
      <c r="H1212" t="s">
        <v>28</v>
      </c>
      <c r="I1212" t="s">
        <v>58</v>
      </c>
    </row>
    <row r="1213" spans="1:9" x14ac:dyDescent="0.3">
      <c r="A1213">
        <v>14068</v>
      </c>
      <c r="B1213">
        <v>647</v>
      </c>
      <c r="C1213">
        <v>42</v>
      </c>
      <c r="D1213" s="4">
        <v>0.26364538681751426</v>
      </c>
      <c r="E1213">
        <v>2018</v>
      </c>
      <c r="F1213" t="s">
        <v>23</v>
      </c>
      <c r="G1213" t="s">
        <v>18</v>
      </c>
      <c r="H1213" t="s">
        <v>29</v>
      </c>
      <c r="I1213" t="s">
        <v>58</v>
      </c>
    </row>
    <row r="1214" spans="1:9" x14ac:dyDescent="0.3">
      <c r="A1214">
        <v>14071</v>
      </c>
      <c r="B1214">
        <v>591</v>
      </c>
      <c r="C1214">
        <v>275</v>
      </c>
      <c r="D1214" s="4">
        <v>-8.4229599380837281E-2</v>
      </c>
      <c r="E1214">
        <v>2018</v>
      </c>
      <c r="F1214" t="s">
        <v>23</v>
      </c>
      <c r="G1214" t="s">
        <v>31</v>
      </c>
      <c r="H1214" t="s">
        <v>26</v>
      </c>
      <c r="I1214" t="s">
        <v>58</v>
      </c>
    </row>
    <row r="1215" spans="1:9" x14ac:dyDescent="0.3">
      <c r="A1215">
        <v>14073</v>
      </c>
      <c r="B1215">
        <v>904</v>
      </c>
      <c r="C1215">
        <v>13</v>
      </c>
      <c r="D1215" s="4">
        <v>-6.0680986717810241E-2</v>
      </c>
      <c r="E1215">
        <v>2017</v>
      </c>
      <c r="F1215" t="s">
        <v>24</v>
      </c>
      <c r="G1215" t="s">
        <v>18</v>
      </c>
      <c r="H1215" t="s">
        <v>26</v>
      </c>
      <c r="I1215" t="s">
        <v>58</v>
      </c>
    </row>
    <row r="1216" spans="1:9" x14ac:dyDescent="0.3">
      <c r="A1216">
        <v>14075</v>
      </c>
      <c r="B1216">
        <v>588</v>
      </c>
      <c r="C1216">
        <v>17</v>
      </c>
      <c r="D1216" s="4">
        <v>6.3141698583913941E-2</v>
      </c>
      <c r="E1216">
        <v>2018</v>
      </c>
      <c r="F1216" t="s">
        <v>23</v>
      </c>
      <c r="G1216" t="s">
        <v>18</v>
      </c>
      <c r="H1216" t="s">
        <v>27</v>
      </c>
      <c r="I1216" t="s">
        <v>58</v>
      </c>
    </row>
    <row r="1217" spans="1:9" x14ac:dyDescent="0.3">
      <c r="A1217">
        <v>14076</v>
      </c>
      <c r="B1217">
        <v>1001</v>
      </c>
      <c r="C1217">
        <v>43</v>
      </c>
      <c r="D1217" s="4">
        <v>4.0838529071384314E-2</v>
      </c>
      <c r="E1217">
        <v>2017</v>
      </c>
      <c r="F1217" t="s">
        <v>23</v>
      </c>
      <c r="G1217" t="s">
        <v>18</v>
      </c>
      <c r="H1217" t="s">
        <v>27</v>
      </c>
      <c r="I1217" t="s">
        <v>58</v>
      </c>
    </row>
    <row r="1218" spans="1:9" x14ac:dyDescent="0.3">
      <c r="A1218">
        <v>14077</v>
      </c>
      <c r="B1218">
        <v>514</v>
      </c>
      <c r="C1218">
        <v>61</v>
      </c>
      <c r="D1218" s="4">
        <v>7.8755816052283503E-2</v>
      </c>
      <c r="E1218">
        <v>2018</v>
      </c>
      <c r="F1218" t="s">
        <v>24</v>
      </c>
      <c r="G1218" t="s">
        <v>18</v>
      </c>
      <c r="H1218" t="s">
        <v>27</v>
      </c>
      <c r="I1218" t="s">
        <v>58</v>
      </c>
    </row>
    <row r="1219" spans="1:9" x14ac:dyDescent="0.3">
      <c r="A1219">
        <v>14078</v>
      </c>
      <c r="B1219">
        <v>503</v>
      </c>
      <c r="C1219">
        <v>1296</v>
      </c>
      <c r="D1219" s="4">
        <v>0.22203593249818593</v>
      </c>
      <c r="E1219">
        <v>2018</v>
      </c>
      <c r="F1219" t="s">
        <v>24</v>
      </c>
      <c r="G1219" t="s">
        <v>19</v>
      </c>
      <c r="H1219" t="s">
        <v>29</v>
      </c>
      <c r="I1219" t="s">
        <v>58</v>
      </c>
    </row>
    <row r="1220" spans="1:9" x14ac:dyDescent="0.3">
      <c r="A1220">
        <v>14080</v>
      </c>
      <c r="B1220">
        <v>904</v>
      </c>
      <c r="C1220">
        <v>4</v>
      </c>
      <c r="D1220" s="4">
        <v>-5.3766784205891489E-2</v>
      </c>
      <c r="E1220">
        <v>2017</v>
      </c>
      <c r="F1220" t="s">
        <v>24</v>
      </c>
      <c r="G1220" t="s">
        <v>18</v>
      </c>
      <c r="H1220" t="s">
        <v>26</v>
      </c>
      <c r="I1220" t="s">
        <v>58</v>
      </c>
    </row>
    <row r="1221" spans="1:9" x14ac:dyDescent="0.3">
      <c r="A1221">
        <v>14081</v>
      </c>
      <c r="B1221">
        <v>630</v>
      </c>
      <c r="C1221">
        <v>147</v>
      </c>
      <c r="D1221" s="4">
        <v>7.4659756078570477E-2</v>
      </c>
      <c r="E1221">
        <v>2018</v>
      </c>
      <c r="F1221" t="s">
        <v>23</v>
      </c>
      <c r="G1221" t="s">
        <v>31</v>
      </c>
      <c r="H1221" t="s">
        <v>27</v>
      </c>
      <c r="I1221" t="s">
        <v>58</v>
      </c>
    </row>
    <row r="1222" spans="1:9" x14ac:dyDescent="0.3">
      <c r="A1222">
        <v>14082</v>
      </c>
      <c r="B1222">
        <v>507</v>
      </c>
      <c r="C1222">
        <v>25</v>
      </c>
      <c r="D1222" s="4">
        <v>-1.0678789371055594E-2</v>
      </c>
      <c r="E1222">
        <v>2018</v>
      </c>
      <c r="F1222" t="s">
        <v>24</v>
      </c>
      <c r="G1222" t="s">
        <v>18</v>
      </c>
      <c r="H1222" t="s">
        <v>26</v>
      </c>
      <c r="I1222" t="s">
        <v>58</v>
      </c>
    </row>
    <row r="1223" spans="1:9" x14ac:dyDescent="0.3">
      <c r="A1223">
        <v>14083</v>
      </c>
      <c r="B1223">
        <v>497</v>
      </c>
      <c r="C1223">
        <v>109</v>
      </c>
      <c r="D1223" s="4">
        <v>5.4005294194851915E-2</v>
      </c>
      <c r="E1223">
        <v>2018</v>
      </c>
      <c r="F1223" t="s">
        <v>24</v>
      </c>
      <c r="G1223" t="s">
        <v>31</v>
      </c>
      <c r="H1223" t="s">
        <v>27</v>
      </c>
      <c r="I1223" t="s">
        <v>58</v>
      </c>
    </row>
    <row r="1224" spans="1:9" x14ac:dyDescent="0.3">
      <c r="A1224">
        <v>14085</v>
      </c>
      <c r="B1224">
        <v>494</v>
      </c>
      <c r="C1224">
        <v>575</v>
      </c>
      <c r="D1224" s="4">
        <v>8.021952991084591E-2</v>
      </c>
      <c r="E1224">
        <v>2018</v>
      </c>
      <c r="F1224" t="s">
        <v>24</v>
      </c>
      <c r="G1224" t="s">
        <v>19</v>
      </c>
      <c r="H1224" t="s">
        <v>27</v>
      </c>
      <c r="I1224" t="s">
        <v>58</v>
      </c>
    </row>
    <row r="1225" spans="1:9" x14ac:dyDescent="0.3">
      <c r="A1225">
        <v>14087</v>
      </c>
      <c r="B1225">
        <v>874</v>
      </c>
      <c r="C1225">
        <v>59</v>
      </c>
      <c r="D1225" s="4">
        <v>1.7724321911085569E-2</v>
      </c>
      <c r="E1225">
        <v>2017</v>
      </c>
      <c r="F1225" t="s">
        <v>24</v>
      </c>
      <c r="G1225" t="s">
        <v>18</v>
      </c>
      <c r="H1225" t="s">
        <v>27</v>
      </c>
      <c r="I1225" t="s">
        <v>58</v>
      </c>
    </row>
    <row r="1226" spans="1:9" x14ac:dyDescent="0.3">
      <c r="A1226">
        <v>14088</v>
      </c>
      <c r="B1226">
        <v>528</v>
      </c>
      <c r="C1226">
        <v>459</v>
      </c>
      <c r="D1226" s="4">
        <v>0.14370621648275167</v>
      </c>
      <c r="E1226">
        <v>2018</v>
      </c>
      <c r="F1226" t="s">
        <v>24</v>
      </c>
      <c r="G1226" t="s">
        <v>31</v>
      </c>
      <c r="H1226" t="s">
        <v>28</v>
      </c>
      <c r="I1226" t="s">
        <v>58</v>
      </c>
    </row>
    <row r="1227" spans="1:9" x14ac:dyDescent="0.3">
      <c r="A1227">
        <v>14089</v>
      </c>
      <c r="B1227">
        <v>928</v>
      </c>
      <c r="C1227">
        <v>11</v>
      </c>
      <c r="D1227" s="4">
        <v>2.0445110917405696E-2</v>
      </c>
      <c r="E1227">
        <v>2017</v>
      </c>
      <c r="F1227" t="s">
        <v>24</v>
      </c>
      <c r="G1227" t="s">
        <v>18</v>
      </c>
      <c r="H1227" t="s">
        <v>27</v>
      </c>
      <c r="I1227" t="s">
        <v>58</v>
      </c>
    </row>
    <row r="1228" spans="1:9" x14ac:dyDescent="0.3">
      <c r="A1228">
        <v>14090</v>
      </c>
      <c r="B1228">
        <v>751</v>
      </c>
      <c r="C1228">
        <v>1</v>
      </c>
      <c r="D1228" s="4">
        <v>-7.2547216740365293E-3</v>
      </c>
      <c r="E1228">
        <v>2018</v>
      </c>
      <c r="F1228" t="s">
        <v>22</v>
      </c>
      <c r="G1228" t="s">
        <v>18</v>
      </c>
      <c r="H1228" t="s">
        <v>26</v>
      </c>
      <c r="I1228" t="s">
        <v>58</v>
      </c>
    </row>
    <row r="1229" spans="1:9" x14ac:dyDescent="0.3">
      <c r="A1229">
        <v>14092</v>
      </c>
      <c r="B1229">
        <v>494</v>
      </c>
      <c r="C1229">
        <v>1321</v>
      </c>
      <c r="D1229" s="4">
        <v>0.20587845689042128</v>
      </c>
      <c r="E1229">
        <v>2018</v>
      </c>
      <c r="F1229" t="s">
        <v>24</v>
      </c>
      <c r="G1229" t="s">
        <v>19</v>
      </c>
      <c r="H1229" t="s">
        <v>29</v>
      </c>
      <c r="I1229" t="s">
        <v>58</v>
      </c>
    </row>
    <row r="1230" spans="1:9" x14ac:dyDescent="0.3">
      <c r="A1230">
        <v>14093</v>
      </c>
      <c r="B1230">
        <v>884</v>
      </c>
      <c r="C1230">
        <v>91</v>
      </c>
      <c r="D1230" s="4">
        <v>0.24704287958066629</v>
      </c>
      <c r="E1230">
        <v>2017</v>
      </c>
      <c r="F1230" t="s">
        <v>24</v>
      </c>
      <c r="G1230" t="s">
        <v>18</v>
      </c>
      <c r="H1230" t="s">
        <v>29</v>
      </c>
      <c r="I1230" t="s">
        <v>58</v>
      </c>
    </row>
    <row r="1231" spans="1:9" x14ac:dyDescent="0.3">
      <c r="A1231">
        <v>14096</v>
      </c>
      <c r="B1231">
        <v>876</v>
      </c>
      <c r="C1231">
        <v>3221</v>
      </c>
      <c r="D1231" s="4">
        <v>0.15160428960211272</v>
      </c>
      <c r="E1231">
        <v>2017</v>
      </c>
      <c r="F1231" t="s">
        <v>24</v>
      </c>
      <c r="G1231" t="s">
        <v>19</v>
      </c>
      <c r="H1231" t="s">
        <v>28</v>
      </c>
      <c r="I1231" t="s">
        <v>58</v>
      </c>
    </row>
    <row r="1232" spans="1:9" x14ac:dyDescent="0.3">
      <c r="A1232">
        <v>14098</v>
      </c>
      <c r="B1232">
        <v>908</v>
      </c>
      <c r="C1232">
        <v>21</v>
      </c>
      <c r="D1232" s="4">
        <v>0.36536125451527984</v>
      </c>
      <c r="E1232">
        <v>2017</v>
      </c>
      <c r="F1232" t="s">
        <v>24</v>
      </c>
      <c r="G1232" t="s">
        <v>18</v>
      </c>
      <c r="H1232" t="s">
        <v>30</v>
      </c>
      <c r="I1232" t="s">
        <v>58</v>
      </c>
    </row>
    <row r="1233" spans="1:9" x14ac:dyDescent="0.3">
      <c r="A1233">
        <v>14099</v>
      </c>
      <c r="B1233">
        <v>497</v>
      </c>
      <c r="C1233">
        <v>316</v>
      </c>
      <c r="D1233" s="4">
        <v>6.7407404815682206E-2</v>
      </c>
      <c r="E1233">
        <v>2018</v>
      </c>
      <c r="F1233" t="s">
        <v>24</v>
      </c>
      <c r="G1233" t="s">
        <v>31</v>
      </c>
      <c r="H1233" t="s">
        <v>27</v>
      </c>
      <c r="I1233" t="s">
        <v>58</v>
      </c>
    </row>
    <row r="1234" spans="1:9" x14ac:dyDescent="0.3">
      <c r="A1234">
        <v>14100</v>
      </c>
      <c r="B1234">
        <v>1009</v>
      </c>
      <c r="C1234">
        <v>23</v>
      </c>
      <c r="D1234" s="4">
        <v>0.1019073808609726</v>
      </c>
      <c r="E1234">
        <v>2017</v>
      </c>
      <c r="F1234" t="s">
        <v>23</v>
      </c>
      <c r="G1234" t="s">
        <v>18</v>
      </c>
      <c r="H1234" t="s">
        <v>28</v>
      </c>
      <c r="I1234" t="s">
        <v>58</v>
      </c>
    </row>
    <row r="1235" spans="1:9" x14ac:dyDescent="0.3">
      <c r="A1235">
        <v>14101</v>
      </c>
      <c r="B1235">
        <v>619</v>
      </c>
      <c r="C1235">
        <v>22</v>
      </c>
      <c r="D1235" s="4">
        <v>-8.6173162841087211E-2</v>
      </c>
      <c r="E1235">
        <v>2018</v>
      </c>
      <c r="F1235" t="s">
        <v>23</v>
      </c>
      <c r="G1235" t="s">
        <v>18</v>
      </c>
      <c r="H1235" t="s">
        <v>26</v>
      </c>
      <c r="I1235" t="s">
        <v>58</v>
      </c>
    </row>
    <row r="1236" spans="1:9" x14ac:dyDescent="0.3">
      <c r="A1236">
        <v>14102</v>
      </c>
      <c r="B1236">
        <v>883</v>
      </c>
      <c r="C1236">
        <v>51</v>
      </c>
      <c r="D1236" s="4">
        <v>-9.2937450823557283E-2</v>
      </c>
      <c r="E1236">
        <v>2017</v>
      </c>
      <c r="F1236" t="s">
        <v>24</v>
      </c>
      <c r="G1236" t="s">
        <v>18</v>
      </c>
      <c r="H1236" t="s">
        <v>26</v>
      </c>
      <c r="I1236" t="s">
        <v>58</v>
      </c>
    </row>
    <row r="1237" spans="1:9" x14ac:dyDescent="0.3">
      <c r="A1237">
        <v>14104</v>
      </c>
      <c r="B1237">
        <v>491</v>
      </c>
      <c r="C1237">
        <v>37</v>
      </c>
      <c r="D1237" s="4">
        <v>0.11725222635567756</v>
      </c>
      <c r="E1237">
        <v>2018</v>
      </c>
      <c r="F1237" t="s">
        <v>24</v>
      </c>
      <c r="G1237" t="s">
        <v>18</v>
      </c>
      <c r="H1237" t="s">
        <v>28</v>
      </c>
      <c r="I1237" t="s">
        <v>58</v>
      </c>
    </row>
    <row r="1238" spans="1:9" x14ac:dyDescent="0.3">
      <c r="A1238">
        <v>14105</v>
      </c>
      <c r="B1238">
        <v>565</v>
      </c>
      <c r="C1238">
        <v>128</v>
      </c>
      <c r="D1238" s="4">
        <v>0.13032453542378994</v>
      </c>
      <c r="E1238">
        <v>2018</v>
      </c>
      <c r="F1238" t="s">
        <v>24</v>
      </c>
      <c r="G1238" t="s">
        <v>31</v>
      </c>
      <c r="H1238" t="s">
        <v>28</v>
      </c>
      <c r="I1238" t="s">
        <v>58</v>
      </c>
    </row>
    <row r="1239" spans="1:9" x14ac:dyDescent="0.3">
      <c r="A1239">
        <v>14107</v>
      </c>
      <c r="B1239">
        <v>497</v>
      </c>
      <c r="C1239">
        <v>145</v>
      </c>
      <c r="D1239" s="4">
        <v>-2.1419095862579215E-2</v>
      </c>
      <c r="E1239">
        <v>2018</v>
      </c>
      <c r="F1239" t="s">
        <v>24</v>
      </c>
      <c r="G1239" t="s">
        <v>31</v>
      </c>
      <c r="H1239" t="s">
        <v>26</v>
      </c>
      <c r="I1239" t="s">
        <v>58</v>
      </c>
    </row>
    <row r="1240" spans="1:9" x14ac:dyDescent="0.3">
      <c r="A1240">
        <v>14108</v>
      </c>
      <c r="B1240">
        <v>902</v>
      </c>
      <c r="C1240">
        <v>31</v>
      </c>
      <c r="D1240" s="4">
        <v>0.1294285091182395</v>
      </c>
      <c r="E1240">
        <v>2017</v>
      </c>
      <c r="F1240" t="s">
        <v>24</v>
      </c>
      <c r="G1240" t="s">
        <v>18</v>
      </c>
      <c r="H1240" t="s">
        <v>28</v>
      </c>
      <c r="I1240" t="s">
        <v>58</v>
      </c>
    </row>
    <row r="1241" spans="1:9" x14ac:dyDescent="0.3">
      <c r="A1241">
        <v>14109</v>
      </c>
      <c r="B1241">
        <v>895</v>
      </c>
      <c r="C1241">
        <v>3</v>
      </c>
      <c r="D1241" s="4">
        <v>0.19396030765680461</v>
      </c>
      <c r="E1241">
        <v>2017</v>
      </c>
      <c r="F1241" t="s">
        <v>24</v>
      </c>
      <c r="G1241" t="s">
        <v>18</v>
      </c>
      <c r="H1241" t="s">
        <v>28</v>
      </c>
      <c r="I1241" t="s">
        <v>58</v>
      </c>
    </row>
    <row r="1242" spans="1:9" x14ac:dyDescent="0.3">
      <c r="A1242">
        <v>14110</v>
      </c>
      <c r="B1242">
        <v>522</v>
      </c>
      <c r="C1242">
        <v>207</v>
      </c>
      <c r="D1242" s="4">
        <v>8.817805887070769E-2</v>
      </c>
      <c r="E1242">
        <v>2018</v>
      </c>
      <c r="F1242" t="s">
        <v>24</v>
      </c>
      <c r="G1242" t="s">
        <v>31</v>
      </c>
      <c r="H1242" t="s">
        <v>27</v>
      </c>
      <c r="I1242" t="s">
        <v>58</v>
      </c>
    </row>
    <row r="1243" spans="1:9" x14ac:dyDescent="0.3">
      <c r="A1243">
        <v>14111</v>
      </c>
      <c r="B1243">
        <v>649</v>
      </c>
      <c r="C1243">
        <v>7</v>
      </c>
      <c r="D1243" s="4">
        <v>7.2123218832687269E-2</v>
      </c>
      <c r="E1243">
        <v>2018</v>
      </c>
      <c r="F1243" t="s">
        <v>23</v>
      </c>
      <c r="G1243" t="s">
        <v>18</v>
      </c>
      <c r="H1243" t="s">
        <v>27</v>
      </c>
      <c r="I1243" t="s">
        <v>58</v>
      </c>
    </row>
    <row r="1244" spans="1:9" x14ac:dyDescent="0.3">
      <c r="A1244">
        <v>14112</v>
      </c>
      <c r="B1244">
        <v>531</v>
      </c>
      <c r="C1244">
        <v>186</v>
      </c>
      <c r="D1244" s="4">
        <v>1.726673796682791E-2</v>
      </c>
      <c r="E1244">
        <v>2018</v>
      </c>
      <c r="F1244" t="s">
        <v>24</v>
      </c>
      <c r="G1244" t="s">
        <v>31</v>
      </c>
      <c r="H1244" t="s">
        <v>27</v>
      </c>
      <c r="I1244" t="s">
        <v>58</v>
      </c>
    </row>
    <row r="1245" spans="1:9" x14ac:dyDescent="0.3">
      <c r="A1245">
        <v>14113</v>
      </c>
      <c r="B1245">
        <v>497</v>
      </c>
      <c r="C1245">
        <v>33</v>
      </c>
      <c r="D1245" s="4">
        <v>-0.28524527648052361</v>
      </c>
      <c r="E1245">
        <v>2018</v>
      </c>
      <c r="F1245" t="s">
        <v>24</v>
      </c>
      <c r="G1245" t="s">
        <v>18</v>
      </c>
      <c r="H1245" t="s">
        <v>26</v>
      </c>
      <c r="I1245" t="s">
        <v>58</v>
      </c>
    </row>
    <row r="1246" spans="1:9" x14ac:dyDescent="0.3">
      <c r="A1246">
        <v>14114</v>
      </c>
      <c r="B1246">
        <v>624</v>
      </c>
      <c r="C1246">
        <v>28</v>
      </c>
      <c r="D1246" s="4">
        <v>0.20389911833782715</v>
      </c>
      <c r="E1246">
        <v>2018</v>
      </c>
      <c r="F1246" t="s">
        <v>23</v>
      </c>
      <c r="G1246" t="s">
        <v>18</v>
      </c>
      <c r="H1246" t="s">
        <v>29</v>
      </c>
      <c r="I1246" t="s">
        <v>58</v>
      </c>
    </row>
    <row r="1247" spans="1:9" x14ac:dyDescent="0.3">
      <c r="A1247">
        <v>14116</v>
      </c>
      <c r="B1247">
        <v>903</v>
      </c>
      <c r="C1247">
        <v>62</v>
      </c>
      <c r="D1247" s="4">
        <v>0.10904713736851024</v>
      </c>
      <c r="E1247">
        <v>2017</v>
      </c>
      <c r="F1247" t="s">
        <v>24</v>
      </c>
      <c r="G1247" t="s">
        <v>18</v>
      </c>
      <c r="H1247" t="s">
        <v>28</v>
      </c>
      <c r="I1247" t="s">
        <v>58</v>
      </c>
    </row>
    <row r="1248" spans="1:9" x14ac:dyDescent="0.3">
      <c r="A1248">
        <v>14121</v>
      </c>
      <c r="B1248">
        <v>875</v>
      </c>
      <c r="C1248">
        <v>40</v>
      </c>
      <c r="D1248" s="4">
        <v>2.7913135937037686E-2</v>
      </c>
      <c r="E1248">
        <v>2017</v>
      </c>
      <c r="F1248" t="s">
        <v>24</v>
      </c>
      <c r="G1248" t="s">
        <v>18</v>
      </c>
      <c r="H1248" t="s">
        <v>27</v>
      </c>
      <c r="I1248" t="s">
        <v>58</v>
      </c>
    </row>
    <row r="1249" spans="1:9" x14ac:dyDescent="0.3">
      <c r="A1249">
        <v>14124</v>
      </c>
      <c r="B1249">
        <v>956</v>
      </c>
      <c r="C1249">
        <v>4</v>
      </c>
      <c r="D1249" s="4">
        <v>-1.4864948111322092E-2</v>
      </c>
      <c r="E1249">
        <v>2017</v>
      </c>
      <c r="F1249" t="s">
        <v>23</v>
      </c>
      <c r="G1249" t="s">
        <v>18</v>
      </c>
      <c r="H1249" t="s">
        <v>26</v>
      </c>
      <c r="I1249" t="s">
        <v>58</v>
      </c>
    </row>
    <row r="1250" spans="1:9" x14ac:dyDescent="0.3">
      <c r="A1250">
        <v>14125</v>
      </c>
      <c r="B1250">
        <v>900</v>
      </c>
      <c r="C1250">
        <v>134</v>
      </c>
      <c r="D1250" s="4">
        <v>9.1665860256266316E-2</v>
      </c>
      <c r="E1250">
        <v>2017</v>
      </c>
      <c r="F1250" t="s">
        <v>24</v>
      </c>
      <c r="G1250" t="s">
        <v>31</v>
      </c>
      <c r="H1250" t="s">
        <v>27</v>
      </c>
      <c r="I1250" t="s">
        <v>58</v>
      </c>
    </row>
    <row r="1251" spans="1:9" x14ac:dyDescent="0.3">
      <c r="A1251">
        <v>14126</v>
      </c>
      <c r="B1251">
        <v>879</v>
      </c>
      <c r="C1251">
        <v>2</v>
      </c>
      <c r="D1251" s="4">
        <v>4.6650368337305327E-2</v>
      </c>
      <c r="E1251">
        <v>2017</v>
      </c>
      <c r="F1251" t="s">
        <v>24</v>
      </c>
      <c r="G1251" t="s">
        <v>18</v>
      </c>
      <c r="H1251" t="s">
        <v>27</v>
      </c>
      <c r="I1251" t="s">
        <v>58</v>
      </c>
    </row>
    <row r="1252" spans="1:9" x14ac:dyDescent="0.3">
      <c r="A1252">
        <v>14127</v>
      </c>
      <c r="B1252">
        <v>632</v>
      </c>
      <c r="C1252">
        <v>63</v>
      </c>
      <c r="D1252" s="4">
        <v>4.8549013619953771E-2</v>
      </c>
      <c r="E1252">
        <v>2018</v>
      </c>
      <c r="F1252" t="s">
        <v>23</v>
      </c>
      <c r="G1252" t="s">
        <v>18</v>
      </c>
      <c r="H1252" t="s">
        <v>27</v>
      </c>
      <c r="I1252" t="s">
        <v>58</v>
      </c>
    </row>
    <row r="1253" spans="1:9" x14ac:dyDescent="0.3">
      <c r="A1253">
        <v>14128</v>
      </c>
      <c r="B1253">
        <v>583</v>
      </c>
      <c r="C1253">
        <v>66</v>
      </c>
      <c r="D1253" s="4">
        <v>0.10651107127545131</v>
      </c>
      <c r="E1253">
        <v>2018</v>
      </c>
      <c r="F1253" t="s">
        <v>23</v>
      </c>
      <c r="G1253" t="s">
        <v>18</v>
      </c>
      <c r="H1253" t="s">
        <v>28</v>
      </c>
      <c r="I1253" t="s">
        <v>58</v>
      </c>
    </row>
    <row r="1254" spans="1:9" x14ac:dyDescent="0.3">
      <c r="A1254">
        <v>14129</v>
      </c>
      <c r="B1254">
        <v>611</v>
      </c>
      <c r="C1254">
        <v>31</v>
      </c>
      <c r="D1254" s="4">
        <v>9.7736715754622006E-2</v>
      </c>
      <c r="E1254">
        <v>2018</v>
      </c>
      <c r="F1254" t="s">
        <v>23</v>
      </c>
      <c r="G1254" t="s">
        <v>18</v>
      </c>
      <c r="H1254" t="s">
        <v>27</v>
      </c>
      <c r="I1254" t="s">
        <v>58</v>
      </c>
    </row>
    <row r="1255" spans="1:9" x14ac:dyDescent="0.3">
      <c r="A1255">
        <v>14130</v>
      </c>
      <c r="B1255">
        <v>652</v>
      </c>
      <c r="C1255">
        <v>127</v>
      </c>
      <c r="D1255" s="4">
        <v>0.11752051340234553</v>
      </c>
      <c r="E1255">
        <v>2018</v>
      </c>
      <c r="F1255" t="s">
        <v>23</v>
      </c>
      <c r="G1255" t="s">
        <v>31</v>
      </c>
      <c r="H1255" t="s">
        <v>28</v>
      </c>
      <c r="I1255" t="s">
        <v>58</v>
      </c>
    </row>
    <row r="1256" spans="1:9" x14ac:dyDescent="0.3">
      <c r="A1256">
        <v>14132</v>
      </c>
      <c r="B1256">
        <v>512</v>
      </c>
      <c r="C1256">
        <v>161</v>
      </c>
      <c r="D1256" s="4">
        <v>1.6390299038505765E-2</v>
      </c>
      <c r="E1256">
        <v>2018</v>
      </c>
      <c r="F1256" t="s">
        <v>24</v>
      </c>
      <c r="G1256" t="s">
        <v>31</v>
      </c>
      <c r="H1256" t="s">
        <v>27</v>
      </c>
      <c r="I1256" t="s">
        <v>58</v>
      </c>
    </row>
    <row r="1257" spans="1:9" x14ac:dyDescent="0.3">
      <c r="A1257">
        <v>14133</v>
      </c>
      <c r="B1257">
        <v>644</v>
      </c>
      <c r="C1257">
        <v>26</v>
      </c>
      <c r="D1257" s="4">
        <v>9.9544348698089105E-2</v>
      </c>
      <c r="E1257">
        <v>2018</v>
      </c>
      <c r="F1257" t="s">
        <v>23</v>
      </c>
      <c r="G1257" t="s">
        <v>18</v>
      </c>
      <c r="H1257" t="s">
        <v>27</v>
      </c>
      <c r="I1257" t="s">
        <v>58</v>
      </c>
    </row>
    <row r="1258" spans="1:9" x14ac:dyDescent="0.3">
      <c r="A1258">
        <v>14135</v>
      </c>
      <c r="B1258">
        <v>496</v>
      </c>
      <c r="C1258">
        <v>139</v>
      </c>
      <c r="D1258" s="4">
        <v>6.2029206369010312E-2</v>
      </c>
      <c r="E1258">
        <v>2018</v>
      </c>
      <c r="F1258" t="s">
        <v>24</v>
      </c>
      <c r="G1258" t="s">
        <v>31</v>
      </c>
      <c r="H1258" t="s">
        <v>27</v>
      </c>
      <c r="I1258" t="s">
        <v>58</v>
      </c>
    </row>
    <row r="1259" spans="1:9" x14ac:dyDescent="0.3">
      <c r="A1259">
        <v>14138</v>
      </c>
      <c r="B1259">
        <v>873</v>
      </c>
      <c r="C1259">
        <v>43</v>
      </c>
      <c r="D1259" s="4">
        <v>0.16705881379281837</v>
      </c>
      <c r="E1259">
        <v>2017</v>
      </c>
      <c r="F1259" t="s">
        <v>24</v>
      </c>
      <c r="G1259" t="s">
        <v>18</v>
      </c>
      <c r="H1259" t="s">
        <v>28</v>
      </c>
      <c r="I1259" t="s">
        <v>58</v>
      </c>
    </row>
    <row r="1260" spans="1:9" x14ac:dyDescent="0.3">
      <c r="A1260">
        <v>14140</v>
      </c>
      <c r="B1260">
        <v>875</v>
      </c>
      <c r="C1260">
        <v>63</v>
      </c>
      <c r="D1260" s="4">
        <v>-0.1089737291190226</v>
      </c>
      <c r="E1260">
        <v>2017</v>
      </c>
      <c r="F1260" t="s">
        <v>24</v>
      </c>
      <c r="G1260" t="s">
        <v>18</v>
      </c>
      <c r="H1260" t="s">
        <v>26</v>
      </c>
      <c r="I1260" t="s">
        <v>58</v>
      </c>
    </row>
    <row r="1261" spans="1:9" x14ac:dyDescent="0.3">
      <c r="A1261">
        <v>14141</v>
      </c>
      <c r="B1261">
        <v>874</v>
      </c>
      <c r="C1261">
        <v>36</v>
      </c>
      <c r="D1261" s="4">
        <v>4.1076027632477384E-2</v>
      </c>
      <c r="E1261">
        <v>2017</v>
      </c>
      <c r="F1261" t="s">
        <v>24</v>
      </c>
      <c r="G1261" t="s">
        <v>18</v>
      </c>
      <c r="H1261" t="s">
        <v>27</v>
      </c>
      <c r="I1261" t="s">
        <v>58</v>
      </c>
    </row>
    <row r="1262" spans="1:9" x14ac:dyDescent="0.3">
      <c r="A1262">
        <v>14142</v>
      </c>
      <c r="B1262">
        <v>496</v>
      </c>
      <c r="C1262">
        <v>839</v>
      </c>
      <c r="D1262" s="4">
        <v>0.22293759386698347</v>
      </c>
      <c r="E1262">
        <v>2018</v>
      </c>
      <c r="F1262" t="s">
        <v>24</v>
      </c>
      <c r="G1262" t="s">
        <v>19</v>
      </c>
      <c r="H1262" t="s">
        <v>29</v>
      </c>
      <c r="I1262" t="s">
        <v>58</v>
      </c>
    </row>
    <row r="1263" spans="1:9" x14ac:dyDescent="0.3">
      <c r="A1263">
        <v>14143</v>
      </c>
      <c r="B1263">
        <v>1005</v>
      </c>
      <c r="C1263">
        <v>7</v>
      </c>
      <c r="D1263" s="4">
        <v>0.32993641291964865</v>
      </c>
      <c r="E1263">
        <v>2017</v>
      </c>
      <c r="F1263" t="s">
        <v>23</v>
      </c>
      <c r="G1263" t="s">
        <v>18</v>
      </c>
      <c r="H1263" t="s">
        <v>30</v>
      </c>
      <c r="I1263" t="s">
        <v>58</v>
      </c>
    </row>
    <row r="1264" spans="1:9" x14ac:dyDescent="0.3">
      <c r="A1264">
        <v>14145</v>
      </c>
      <c r="B1264">
        <v>557</v>
      </c>
      <c r="C1264">
        <v>13</v>
      </c>
      <c r="D1264" s="4">
        <v>0.21571541220807644</v>
      </c>
      <c r="E1264">
        <v>2018</v>
      </c>
      <c r="F1264" t="s">
        <v>24</v>
      </c>
      <c r="G1264" t="s">
        <v>18</v>
      </c>
      <c r="H1264" t="s">
        <v>29</v>
      </c>
      <c r="I1264" t="s">
        <v>58</v>
      </c>
    </row>
    <row r="1265" spans="1:9" x14ac:dyDescent="0.3">
      <c r="A1265">
        <v>14146</v>
      </c>
      <c r="B1265">
        <v>500</v>
      </c>
      <c r="C1265">
        <v>239</v>
      </c>
      <c r="D1265" s="4">
        <v>9.8691404267922486E-2</v>
      </c>
      <c r="E1265">
        <v>2018</v>
      </c>
      <c r="F1265" t="s">
        <v>24</v>
      </c>
      <c r="G1265" t="s">
        <v>31</v>
      </c>
      <c r="H1265" t="s">
        <v>27</v>
      </c>
      <c r="I1265" t="s">
        <v>58</v>
      </c>
    </row>
    <row r="1266" spans="1:9" x14ac:dyDescent="0.3">
      <c r="A1266">
        <v>14147</v>
      </c>
      <c r="B1266">
        <v>921</v>
      </c>
      <c r="C1266">
        <v>6</v>
      </c>
      <c r="D1266" s="4">
        <v>0.17157162234159093</v>
      </c>
      <c r="E1266">
        <v>2017</v>
      </c>
      <c r="F1266" t="s">
        <v>24</v>
      </c>
      <c r="G1266" t="s">
        <v>18</v>
      </c>
      <c r="H1266" t="s">
        <v>28</v>
      </c>
      <c r="I1266" t="s">
        <v>58</v>
      </c>
    </row>
    <row r="1267" spans="1:9" x14ac:dyDescent="0.3">
      <c r="A1267">
        <v>14148</v>
      </c>
      <c r="B1267">
        <v>733</v>
      </c>
      <c r="C1267">
        <v>5</v>
      </c>
      <c r="D1267" s="4">
        <v>0.86445031169357411</v>
      </c>
      <c r="E1267">
        <v>2018</v>
      </c>
      <c r="F1267" t="s">
        <v>22</v>
      </c>
      <c r="G1267" t="s">
        <v>18</v>
      </c>
      <c r="H1267" t="s">
        <v>30</v>
      </c>
      <c r="I1267" t="s">
        <v>58</v>
      </c>
    </row>
    <row r="1268" spans="1:9" x14ac:dyDescent="0.3">
      <c r="A1268">
        <v>14149</v>
      </c>
      <c r="B1268">
        <v>550</v>
      </c>
      <c r="C1268">
        <v>34</v>
      </c>
      <c r="D1268" s="4">
        <v>0.19467125418507175</v>
      </c>
      <c r="E1268">
        <v>2018</v>
      </c>
      <c r="F1268" t="s">
        <v>24</v>
      </c>
      <c r="G1268" t="s">
        <v>18</v>
      </c>
      <c r="H1268" t="s">
        <v>28</v>
      </c>
      <c r="I1268" t="s">
        <v>58</v>
      </c>
    </row>
    <row r="1269" spans="1:9" x14ac:dyDescent="0.3">
      <c r="A1269">
        <v>14150</v>
      </c>
      <c r="B1269">
        <v>502</v>
      </c>
      <c r="C1269">
        <v>26</v>
      </c>
      <c r="D1269" s="4">
        <v>4.3278638632712862E-2</v>
      </c>
      <c r="E1269">
        <v>2018</v>
      </c>
      <c r="F1269" t="s">
        <v>24</v>
      </c>
      <c r="G1269" t="s">
        <v>18</v>
      </c>
      <c r="H1269" t="s">
        <v>27</v>
      </c>
      <c r="I1269" t="s">
        <v>58</v>
      </c>
    </row>
    <row r="1270" spans="1:9" x14ac:dyDescent="0.3">
      <c r="A1270">
        <v>14152</v>
      </c>
      <c r="B1270">
        <v>565</v>
      </c>
      <c r="C1270">
        <v>76</v>
      </c>
      <c r="D1270" s="4">
        <v>9.1273235372552122E-2</v>
      </c>
      <c r="E1270">
        <v>2018</v>
      </c>
      <c r="F1270" t="s">
        <v>24</v>
      </c>
      <c r="G1270" t="s">
        <v>18</v>
      </c>
      <c r="H1270" t="s">
        <v>27</v>
      </c>
      <c r="I1270" t="s">
        <v>58</v>
      </c>
    </row>
    <row r="1271" spans="1:9" x14ac:dyDescent="0.3">
      <c r="A1271">
        <v>14154</v>
      </c>
      <c r="B1271">
        <v>565</v>
      </c>
      <c r="C1271">
        <v>95</v>
      </c>
      <c r="D1271" s="4">
        <v>0.43382654318653285</v>
      </c>
      <c r="E1271">
        <v>2018</v>
      </c>
      <c r="F1271" t="s">
        <v>24</v>
      </c>
      <c r="G1271" t="s">
        <v>18</v>
      </c>
      <c r="H1271" t="s">
        <v>30</v>
      </c>
      <c r="I1271" t="s">
        <v>58</v>
      </c>
    </row>
    <row r="1272" spans="1:9" x14ac:dyDescent="0.3">
      <c r="A1272">
        <v>14155</v>
      </c>
      <c r="B1272">
        <v>601</v>
      </c>
      <c r="C1272">
        <v>12</v>
      </c>
      <c r="D1272" s="4">
        <v>0.11063201923912547</v>
      </c>
      <c r="E1272">
        <v>2018</v>
      </c>
      <c r="F1272" t="s">
        <v>23</v>
      </c>
      <c r="G1272" t="s">
        <v>18</v>
      </c>
      <c r="H1272" t="s">
        <v>28</v>
      </c>
      <c r="I1272" t="s">
        <v>58</v>
      </c>
    </row>
    <row r="1273" spans="1:9" x14ac:dyDescent="0.3">
      <c r="A1273">
        <v>14156</v>
      </c>
      <c r="B1273">
        <v>491</v>
      </c>
      <c r="C1273">
        <v>1375</v>
      </c>
      <c r="D1273" s="4">
        <v>0.15711464755695964</v>
      </c>
      <c r="E1273">
        <v>2018</v>
      </c>
      <c r="F1273" t="s">
        <v>24</v>
      </c>
      <c r="G1273" t="s">
        <v>19</v>
      </c>
      <c r="H1273" t="s">
        <v>28</v>
      </c>
      <c r="I1273" t="s">
        <v>58</v>
      </c>
    </row>
    <row r="1274" spans="1:9" x14ac:dyDescent="0.3">
      <c r="A1274">
        <v>14157</v>
      </c>
      <c r="B1274">
        <v>1157</v>
      </c>
      <c r="C1274">
        <v>36</v>
      </c>
      <c r="D1274" s="4">
        <v>0.18451352741257535</v>
      </c>
      <c r="E1274">
        <v>2017</v>
      </c>
      <c r="F1274" t="s">
        <v>21</v>
      </c>
      <c r="G1274" t="s">
        <v>18</v>
      </c>
      <c r="H1274" t="s">
        <v>28</v>
      </c>
      <c r="I1274" t="s">
        <v>58</v>
      </c>
    </row>
    <row r="1275" spans="1:9" x14ac:dyDescent="0.3">
      <c r="A1275">
        <v>14158</v>
      </c>
      <c r="B1275">
        <v>912</v>
      </c>
      <c r="C1275">
        <v>41</v>
      </c>
      <c r="D1275" s="4">
        <v>4.6281533912487079E-2</v>
      </c>
      <c r="E1275">
        <v>2017</v>
      </c>
      <c r="F1275" t="s">
        <v>24</v>
      </c>
      <c r="G1275" t="s">
        <v>18</v>
      </c>
      <c r="H1275" t="s">
        <v>27</v>
      </c>
      <c r="I1275" t="s">
        <v>58</v>
      </c>
    </row>
    <row r="1276" spans="1:9" x14ac:dyDescent="0.3">
      <c r="A1276">
        <v>14159</v>
      </c>
      <c r="B1276">
        <v>499</v>
      </c>
      <c r="C1276">
        <v>902</v>
      </c>
      <c r="D1276" s="4">
        <v>9.8585878206033581E-2</v>
      </c>
      <c r="E1276">
        <v>2018</v>
      </c>
      <c r="F1276" t="s">
        <v>24</v>
      </c>
      <c r="G1276" t="s">
        <v>19</v>
      </c>
      <c r="H1276" t="s">
        <v>27</v>
      </c>
      <c r="I1276" t="s">
        <v>58</v>
      </c>
    </row>
    <row r="1277" spans="1:9" x14ac:dyDescent="0.3">
      <c r="A1277">
        <v>14161</v>
      </c>
      <c r="B1277">
        <v>545</v>
      </c>
      <c r="C1277">
        <v>120</v>
      </c>
      <c r="D1277" s="4">
        <v>0.12828357081899583</v>
      </c>
      <c r="E1277">
        <v>2018</v>
      </c>
      <c r="F1277" t="s">
        <v>24</v>
      </c>
      <c r="G1277" t="s">
        <v>31</v>
      </c>
      <c r="H1277" t="s">
        <v>28</v>
      </c>
      <c r="I1277" t="s">
        <v>58</v>
      </c>
    </row>
    <row r="1278" spans="1:9" x14ac:dyDescent="0.3">
      <c r="A1278">
        <v>14162</v>
      </c>
      <c r="B1278">
        <v>524</v>
      </c>
      <c r="C1278">
        <v>22</v>
      </c>
      <c r="D1278" s="4">
        <v>1.3807610734408844E-2</v>
      </c>
      <c r="E1278">
        <v>2018</v>
      </c>
      <c r="F1278" t="s">
        <v>24</v>
      </c>
      <c r="G1278" t="s">
        <v>18</v>
      </c>
      <c r="H1278" t="s">
        <v>27</v>
      </c>
      <c r="I1278" t="s">
        <v>58</v>
      </c>
    </row>
    <row r="1279" spans="1:9" x14ac:dyDescent="0.3">
      <c r="A1279">
        <v>14163</v>
      </c>
      <c r="B1279">
        <v>577</v>
      </c>
      <c r="C1279">
        <v>32</v>
      </c>
      <c r="D1279" s="4">
        <v>2.3964801373459677E-2</v>
      </c>
      <c r="E1279">
        <v>2018</v>
      </c>
      <c r="F1279" t="s">
        <v>23</v>
      </c>
      <c r="G1279" t="s">
        <v>18</v>
      </c>
      <c r="H1279" t="s">
        <v>27</v>
      </c>
      <c r="I1279" t="s">
        <v>58</v>
      </c>
    </row>
    <row r="1280" spans="1:9" x14ac:dyDescent="0.3">
      <c r="A1280">
        <v>14164</v>
      </c>
      <c r="B1280">
        <v>942</v>
      </c>
      <c r="C1280">
        <v>1</v>
      </c>
      <c r="D1280" s="4">
        <v>3.7889183474206257E-2</v>
      </c>
      <c r="E1280">
        <v>2017</v>
      </c>
      <c r="F1280" t="s">
        <v>23</v>
      </c>
      <c r="G1280" t="s">
        <v>18</v>
      </c>
      <c r="H1280" t="s">
        <v>27</v>
      </c>
      <c r="I1280" t="s">
        <v>58</v>
      </c>
    </row>
    <row r="1281" spans="1:9" x14ac:dyDescent="0.3">
      <c r="A1281">
        <v>14165</v>
      </c>
      <c r="B1281">
        <v>616</v>
      </c>
      <c r="C1281">
        <v>46</v>
      </c>
      <c r="D1281" s="4">
        <v>0.17961894032137993</v>
      </c>
      <c r="E1281">
        <v>2018</v>
      </c>
      <c r="F1281" t="s">
        <v>23</v>
      </c>
      <c r="G1281" t="s">
        <v>18</v>
      </c>
      <c r="H1281" t="s">
        <v>28</v>
      </c>
      <c r="I1281" t="s">
        <v>58</v>
      </c>
    </row>
    <row r="1282" spans="1:9" x14ac:dyDescent="0.3">
      <c r="A1282">
        <v>14167</v>
      </c>
      <c r="B1282">
        <v>499</v>
      </c>
      <c r="C1282">
        <v>71</v>
      </c>
      <c r="D1282" s="4">
        <v>0.23256958953950549</v>
      </c>
      <c r="E1282">
        <v>2018</v>
      </c>
      <c r="F1282" t="s">
        <v>24</v>
      </c>
      <c r="G1282" t="s">
        <v>18</v>
      </c>
      <c r="H1282" t="s">
        <v>29</v>
      </c>
      <c r="I1282" t="s">
        <v>58</v>
      </c>
    </row>
    <row r="1283" spans="1:9" x14ac:dyDescent="0.3">
      <c r="A1283">
        <v>14171</v>
      </c>
      <c r="B1283">
        <v>970</v>
      </c>
      <c r="C1283">
        <v>55</v>
      </c>
      <c r="D1283" s="4">
        <v>8.983311496030999E-2</v>
      </c>
      <c r="E1283">
        <v>2017</v>
      </c>
      <c r="F1283" t="s">
        <v>23</v>
      </c>
      <c r="G1283" t="s">
        <v>18</v>
      </c>
      <c r="H1283" t="s">
        <v>27</v>
      </c>
      <c r="I1283" t="s">
        <v>58</v>
      </c>
    </row>
    <row r="1284" spans="1:9" x14ac:dyDescent="0.3">
      <c r="A1284">
        <v>14173</v>
      </c>
      <c r="B1284">
        <v>553</v>
      </c>
      <c r="C1284">
        <v>40</v>
      </c>
      <c r="D1284" s="4">
        <v>-0.20807828143199233</v>
      </c>
      <c r="E1284">
        <v>2018</v>
      </c>
      <c r="F1284" t="s">
        <v>24</v>
      </c>
      <c r="G1284" t="s">
        <v>18</v>
      </c>
      <c r="H1284" t="s">
        <v>26</v>
      </c>
      <c r="I1284" t="s">
        <v>58</v>
      </c>
    </row>
    <row r="1285" spans="1:9" x14ac:dyDescent="0.3">
      <c r="A1285">
        <v>14174</v>
      </c>
      <c r="B1285">
        <v>905</v>
      </c>
      <c r="C1285">
        <v>26</v>
      </c>
      <c r="D1285" s="4">
        <v>7.9849927890113317E-2</v>
      </c>
      <c r="E1285">
        <v>2017</v>
      </c>
      <c r="F1285" t="s">
        <v>24</v>
      </c>
      <c r="G1285" t="s">
        <v>18</v>
      </c>
      <c r="H1285" t="s">
        <v>27</v>
      </c>
      <c r="I1285" t="s">
        <v>58</v>
      </c>
    </row>
    <row r="1286" spans="1:9" x14ac:dyDescent="0.3">
      <c r="A1286">
        <v>14175</v>
      </c>
      <c r="B1286">
        <v>501</v>
      </c>
      <c r="C1286">
        <v>113</v>
      </c>
      <c r="D1286" s="4">
        <v>0.15398420173062466</v>
      </c>
      <c r="E1286">
        <v>2018</v>
      </c>
      <c r="F1286" t="s">
        <v>24</v>
      </c>
      <c r="G1286" t="s">
        <v>31</v>
      </c>
      <c r="H1286" t="s">
        <v>28</v>
      </c>
      <c r="I1286" t="s">
        <v>58</v>
      </c>
    </row>
    <row r="1287" spans="1:9" x14ac:dyDescent="0.3">
      <c r="A1287">
        <v>14176</v>
      </c>
      <c r="B1287">
        <v>510</v>
      </c>
      <c r="C1287">
        <v>33</v>
      </c>
      <c r="D1287" s="4">
        <v>3.6116726167582606E-3</v>
      </c>
      <c r="E1287">
        <v>2018</v>
      </c>
      <c r="F1287" t="s">
        <v>24</v>
      </c>
      <c r="G1287" t="s">
        <v>18</v>
      </c>
      <c r="H1287" t="s">
        <v>27</v>
      </c>
      <c r="I1287" t="s">
        <v>58</v>
      </c>
    </row>
    <row r="1288" spans="1:9" x14ac:dyDescent="0.3">
      <c r="A1288">
        <v>14177</v>
      </c>
      <c r="B1288">
        <v>506</v>
      </c>
      <c r="C1288">
        <v>22</v>
      </c>
      <c r="D1288" s="4">
        <v>4.4960108152125214E-2</v>
      </c>
      <c r="E1288">
        <v>2018</v>
      </c>
      <c r="F1288" t="s">
        <v>24</v>
      </c>
      <c r="G1288" t="s">
        <v>18</v>
      </c>
      <c r="H1288" t="s">
        <v>27</v>
      </c>
      <c r="I1288" t="s">
        <v>58</v>
      </c>
    </row>
    <row r="1289" spans="1:9" x14ac:dyDescent="0.3">
      <c r="A1289">
        <v>14178</v>
      </c>
      <c r="B1289">
        <v>508</v>
      </c>
      <c r="C1289">
        <v>206</v>
      </c>
      <c r="D1289" s="4">
        <v>0.18684764654499134</v>
      </c>
      <c r="E1289">
        <v>2018</v>
      </c>
      <c r="F1289" t="s">
        <v>24</v>
      </c>
      <c r="G1289" t="s">
        <v>31</v>
      </c>
      <c r="H1289" t="s">
        <v>28</v>
      </c>
      <c r="I1289" t="s">
        <v>58</v>
      </c>
    </row>
    <row r="1290" spans="1:9" x14ac:dyDescent="0.3">
      <c r="A1290">
        <v>14179</v>
      </c>
      <c r="B1290">
        <v>912</v>
      </c>
      <c r="C1290">
        <v>144</v>
      </c>
      <c r="D1290" s="4">
        <v>7.9994971814435198E-2</v>
      </c>
      <c r="E1290">
        <v>2017</v>
      </c>
      <c r="F1290" t="s">
        <v>24</v>
      </c>
      <c r="G1290" t="s">
        <v>31</v>
      </c>
      <c r="H1290" t="s">
        <v>27</v>
      </c>
      <c r="I1290" t="s">
        <v>58</v>
      </c>
    </row>
    <row r="1291" spans="1:9" x14ac:dyDescent="0.3">
      <c r="A1291">
        <v>14180</v>
      </c>
      <c r="B1291">
        <v>498</v>
      </c>
      <c r="C1291">
        <v>637</v>
      </c>
      <c r="D1291" s="4">
        <v>0.19039479205555243</v>
      </c>
      <c r="E1291">
        <v>2018</v>
      </c>
      <c r="F1291" t="s">
        <v>24</v>
      </c>
      <c r="G1291" t="s">
        <v>19</v>
      </c>
      <c r="H1291" t="s">
        <v>28</v>
      </c>
      <c r="I1291" t="s">
        <v>58</v>
      </c>
    </row>
    <row r="1292" spans="1:9" x14ac:dyDescent="0.3">
      <c r="A1292">
        <v>14185</v>
      </c>
      <c r="B1292">
        <v>778</v>
      </c>
      <c r="C1292">
        <v>4</v>
      </c>
      <c r="D1292" s="4">
        <v>0.51992691557574255</v>
      </c>
      <c r="E1292">
        <v>2018</v>
      </c>
      <c r="F1292" t="s">
        <v>21</v>
      </c>
      <c r="G1292" t="s">
        <v>18</v>
      </c>
      <c r="H1292" t="s">
        <v>30</v>
      </c>
      <c r="I1292" t="s">
        <v>58</v>
      </c>
    </row>
    <row r="1293" spans="1:9" x14ac:dyDescent="0.3">
      <c r="A1293">
        <v>14188</v>
      </c>
      <c r="B1293">
        <v>541</v>
      </c>
      <c r="C1293">
        <v>76</v>
      </c>
      <c r="D1293" s="4">
        <v>7.3195611716939682E-2</v>
      </c>
      <c r="E1293">
        <v>2018</v>
      </c>
      <c r="F1293" t="s">
        <v>24</v>
      </c>
      <c r="G1293" t="s">
        <v>18</v>
      </c>
      <c r="H1293" t="s">
        <v>27</v>
      </c>
      <c r="I1293" t="s">
        <v>58</v>
      </c>
    </row>
    <row r="1294" spans="1:9" x14ac:dyDescent="0.3">
      <c r="A1294">
        <v>14189</v>
      </c>
      <c r="B1294">
        <v>582</v>
      </c>
      <c r="C1294">
        <v>296</v>
      </c>
      <c r="D1294" s="4">
        <v>7.1251510342659266E-2</v>
      </c>
      <c r="E1294">
        <v>2018</v>
      </c>
      <c r="F1294" t="s">
        <v>23</v>
      </c>
      <c r="G1294" t="s">
        <v>31</v>
      </c>
      <c r="H1294" t="s">
        <v>27</v>
      </c>
      <c r="I1294" t="s">
        <v>58</v>
      </c>
    </row>
    <row r="1295" spans="1:9" x14ac:dyDescent="0.3">
      <c r="A1295">
        <v>14191</v>
      </c>
      <c r="B1295">
        <v>555</v>
      </c>
      <c r="C1295">
        <v>216</v>
      </c>
      <c r="D1295" s="4">
        <v>0.15531643445421076</v>
      </c>
      <c r="E1295">
        <v>2018</v>
      </c>
      <c r="F1295" t="s">
        <v>24</v>
      </c>
      <c r="G1295" t="s">
        <v>31</v>
      </c>
      <c r="H1295" t="s">
        <v>28</v>
      </c>
      <c r="I1295" t="s">
        <v>58</v>
      </c>
    </row>
    <row r="1296" spans="1:9" x14ac:dyDescent="0.3">
      <c r="A1296">
        <v>14193</v>
      </c>
      <c r="B1296">
        <v>596</v>
      </c>
      <c r="C1296">
        <v>61</v>
      </c>
      <c r="D1296" s="4">
        <v>8.8436229804339447E-2</v>
      </c>
      <c r="E1296">
        <v>2018</v>
      </c>
      <c r="F1296" t="s">
        <v>23</v>
      </c>
      <c r="G1296" t="s">
        <v>18</v>
      </c>
      <c r="H1296" t="s">
        <v>27</v>
      </c>
      <c r="I1296" t="s">
        <v>58</v>
      </c>
    </row>
    <row r="1297" spans="1:9" x14ac:dyDescent="0.3">
      <c r="A1297">
        <v>14194</v>
      </c>
      <c r="B1297">
        <v>512</v>
      </c>
      <c r="C1297">
        <v>554</v>
      </c>
      <c r="D1297" s="4">
        <v>0.11459330714843174</v>
      </c>
      <c r="E1297">
        <v>2018</v>
      </c>
      <c r="F1297" t="s">
        <v>24</v>
      </c>
      <c r="G1297" t="s">
        <v>19</v>
      </c>
      <c r="H1297" t="s">
        <v>28</v>
      </c>
      <c r="I1297" t="s">
        <v>58</v>
      </c>
    </row>
    <row r="1298" spans="1:9" x14ac:dyDescent="0.3">
      <c r="A1298">
        <v>14195</v>
      </c>
      <c r="B1298">
        <v>629</v>
      </c>
      <c r="C1298">
        <v>13</v>
      </c>
      <c r="D1298" s="4">
        <v>0.22750524451755494</v>
      </c>
      <c r="E1298">
        <v>2018</v>
      </c>
      <c r="F1298" t="s">
        <v>23</v>
      </c>
      <c r="G1298" t="s">
        <v>18</v>
      </c>
      <c r="H1298" t="s">
        <v>29</v>
      </c>
      <c r="I1298" t="s">
        <v>58</v>
      </c>
    </row>
    <row r="1299" spans="1:9" x14ac:dyDescent="0.3">
      <c r="A1299">
        <v>14196</v>
      </c>
      <c r="B1299">
        <v>978</v>
      </c>
      <c r="C1299">
        <v>6</v>
      </c>
      <c r="D1299" s="4">
        <v>7.065787832264328E-2</v>
      </c>
      <c r="E1299">
        <v>2017</v>
      </c>
      <c r="F1299" t="s">
        <v>23</v>
      </c>
      <c r="G1299" t="s">
        <v>18</v>
      </c>
      <c r="H1299" t="s">
        <v>27</v>
      </c>
      <c r="I1299" t="s">
        <v>58</v>
      </c>
    </row>
    <row r="1300" spans="1:9" x14ac:dyDescent="0.3">
      <c r="A1300">
        <v>14198</v>
      </c>
      <c r="B1300">
        <v>592</v>
      </c>
      <c r="C1300">
        <v>50</v>
      </c>
      <c r="D1300" s="4">
        <v>0.18578557366738507</v>
      </c>
      <c r="E1300">
        <v>2018</v>
      </c>
      <c r="F1300" t="s">
        <v>23</v>
      </c>
      <c r="G1300" t="s">
        <v>18</v>
      </c>
      <c r="H1300" t="s">
        <v>28</v>
      </c>
      <c r="I1300" t="s">
        <v>58</v>
      </c>
    </row>
    <row r="1301" spans="1:9" x14ac:dyDescent="0.3">
      <c r="A1301">
        <v>14199</v>
      </c>
      <c r="B1301">
        <v>704</v>
      </c>
      <c r="C1301">
        <v>2</v>
      </c>
      <c r="D1301" s="4">
        <v>-4.7063085079487102E-2</v>
      </c>
      <c r="E1301">
        <v>2018</v>
      </c>
      <c r="F1301" t="s">
        <v>22</v>
      </c>
      <c r="G1301" t="s">
        <v>18</v>
      </c>
      <c r="H1301" t="s">
        <v>26</v>
      </c>
      <c r="I1301" t="s">
        <v>58</v>
      </c>
    </row>
    <row r="1302" spans="1:9" x14ac:dyDescent="0.3">
      <c r="A1302">
        <v>14201</v>
      </c>
      <c r="B1302">
        <v>502</v>
      </c>
      <c r="C1302">
        <v>36</v>
      </c>
      <c r="D1302" s="4">
        <v>9.9687150453853721E-2</v>
      </c>
      <c r="E1302">
        <v>2018</v>
      </c>
      <c r="F1302" t="s">
        <v>24</v>
      </c>
      <c r="G1302" t="s">
        <v>18</v>
      </c>
      <c r="H1302" t="s">
        <v>27</v>
      </c>
      <c r="I1302" t="s">
        <v>58</v>
      </c>
    </row>
    <row r="1303" spans="1:9" x14ac:dyDescent="0.3">
      <c r="A1303">
        <v>14204</v>
      </c>
      <c r="B1303">
        <v>874</v>
      </c>
      <c r="C1303">
        <v>32</v>
      </c>
      <c r="D1303" s="4">
        <v>3.1501063549086349E-2</v>
      </c>
      <c r="E1303">
        <v>2017</v>
      </c>
      <c r="F1303" t="s">
        <v>24</v>
      </c>
      <c r="G1303" t="s">
        <v>18</v>
      </c>
      <c r="H1303" t="s">
        <v>27</v>
      </c>
      <c r="I1303" t="s">
        <v>58</v>
      </c>
    </row>
    <row r="1304" spans="1:9" x14ac:dyDescent="0.3">
      <c r="A1304">
        <v>14205</v>
      </c>
      <c r="B1304">
        <v>508</v>
      </c>
      <c r="C1304">
        <v>47</v>
      </c>
      <c r="D1304" s="4">
        <v>0.17979701638604503</v>
      </c>
      <c r="E1304">
        <v>2018</v>
      </c>
      <c r="F1304" t="s">
        <v>24</v>
      </c>
      <c r="G1304" t="s">
        <v>18</v>
      </c>
      <c r="H1304" t="s">
        <v>28</v>
      </c>
      <c r="I1304" t="s">
        <v>58</v>
      </c>
    </row>
    <row r="1305" spans="1:9" x14ac:dyDescent="0.3">
      <c r="A1305">
        <v>14206</v>
      </c>
      <c r="B1305">
        <v>567</v>
      </c>
      <c r="C1305">
        <v>40</v>
      </c>
      <c r="D1305" s="4">
        <v>-4.3918460695476301E-2</v>
      </c>
      <c r="E1305">
        <v>2018</v>
      </c>
      <c r="F1305" t="s">
        <v>24</v>
      </c>
      <c r="G1305" t="s">
        <v>18</v>
      </c>
      <c r="H1305" t="s">
        <v>26</v>
      </c>
      <c r="I1305" t="s">
        <v>58</v>
      </c>
    </row>
    <row r="1306" spans="1:9" x14ac:dyDescent="0.3">
      <c r="A1306">
        <v>14208</v>
      </c>
      <c r="B1306">
        <v>966</v>
      </c>
      <c r="C1306">
        <v>10</v>
      </c>
      <c r="D1306" s="4">
        <v>-2.8225200907885307E-2</v>
      </c>
      <c r="E1306">
        <v>2017</v>
      </c>
      <c r="F1306" t="s">
        <v>23</v>
      </c>
      <c r="G1306" t="s">
        <v>18</v>
      </c>
      <c r="H1306" t="s">
        <v>26</v>
      </c>
      <c r="I1306" t="s">
        <v>58</v>
      </c>
    </row>
    <row r="1307" spans="1:9" x14ac:dyDescent="0.3">
      <c r="A1307">
        <v>14209</v>
      </c>
      <c r="B1307">
        <v>540</v>
      </c>
      <c r="C1307">
        <v>108</v>
      </c>
      <c r="D1307" s="4">
        <v>0.17423324555164416</v>
      </c>
      <c r="E1307">
        <v>2018</v>
      </c>
      <c r="F1307" t="s">
        <v>24</v>
      </c>
      <c r="G1307" t="s">
        <v>31</v>
      </c>
      <c r="H1307" t="s">
        <v>28</v>
      </c>
      <c r="I1307" t="s">
        <v>58</v>
      </c>
    </row>
    <row r="1308" spans="1:9" x14ac:dyDescent="0.3">
      <c r="A1308">
        <v>14210</v>
      </c>
      <c r="B1308">
        <v>555</v>
      </c>
      <c r="C1308">
        <v>119</v>
      </c>
      <c r="D1308" s="4">
        <v>0.13072982302906647</v>
      </c>
      <c r="E1308">
        <v>2018</v>
      </c>
      <c r="F1308" t="s">
        <v>24</v>
      </c>
      <c r="G1308" t="s">
        <v>31</v>
      </c>
      <c r="H1308" t="s">
        <v>28</v>
      </c>
      <c r="I1308" t="s">
        <v>58</v>
      </c>
    </row>
    <row r="1309" spans="1:9" x14ac:dyDescent="0.3">
      <c r="A1309">
        <v>14211</v>
      </c>
      <c r="B1309">
        <v>537</v>
      </c>
      <c r="C1309">
        <v>80</v>
      </c>
      <c r="D1309" s="4">
        <v>0.20052836508379221</v>
      </c>
      <c r="E1309">
        <v>2018</v>
      </c>
      <c r="F1309" t="s">
        <v>24</v>
      </c>
      <c r="G1309" t="s">
        <v>18</v>
      </c>
      <c r="H1309" t="s">
        <v>29</v>
      </c>
      <c r="I1309" t="s">
        <v>58</v>
      </c>
    </row>
    <row r="1310" spans="1:9" x14ac:dyDescent="0.3">
      <c r="A1310">
        <v>14212</v>
      </c>
      <c r="B1310">
        <v>961</v>
      </c>
      <c r="C1310">
        <v>9</v>
      </c>
      <c r="D1310" s="4">
        <v>4.5770034762150351E-2</v>
      </c>
      <c r="E1310">
        <v>2017</v>
      </c>
      <c r="F1310" t="s">
        <v>23</v>
      </c>
      <c r="G1310" t="s">
        <v>18</v>
      </c>
      <c r="H1310" t="s">
        <v>27</v>
      </c>
      <c r="I1310" t="s">
        <v>58</v>
      </c>
    </row>
    <row r="1311" spans="1:9" x14ac:dyDescent="0.3">
      <c r="A1311">
        <v>14214</v>
      </c>
      <c r="B1311">
        <v>498</v>
      </c>
      <c r="C1311">
        <v>82</v>
      </c>
      <c r="D1311" s="4">
        <v>9.4534933518464079E-2</v>
      </c>
      <c r="E1311">
        <v>2018</v>
      </c>
      <c r="F1311" t="s">
        <v>24</v>
      </c>
      <c r="G1311" t="s">
        <v>18</v>
      </c>
      <c r="H1311" t="s">
        <v>27</v>
      </c>
      <c r="I1311" t="s">
        <v>58</v>
      </c>
    </row>
    <row r="1312" spans="1:9" x14ac:dyDescent="0.3">
      <c r="A1312">
        <v>14215</v>
      </c>
      <c r="B1312">
        <v>658</v>
      </c>
      <c r="C1312">
        <v>121</v>
      </c>
      <c r="D1312" s="4">
        <v>0.13203562343708916</v>
      </c>
      <c r="E1312">
        <v>2018</v>
      </c>
      <c r="F1312" t="s">
        <v>23</v>
      </c>
      <c r="G1312" t="s">
        <v>31</v>
      </c>
      <c r="H1312" t="s">
        <v>28</v>
      </c>
      <c r="I1312" t="s">
        <v>58</v>
      </c>
    </row>
    <row r="1313" spans="1:9" x14ac:dyDescent="0.3">
      <c r="A1313">
        <v>14216</v>
      </c>
      <c r="B1313">
        <v>875</v>
      </c>
      <c r="C1313">
        <v>55</v>
      </c>
      <c r="D1313" s="4">
        <v>0.21647524896549936</v>
      </c>
      <c r="E1313">
        <v>2017</v>
      </c>
      <c r="F1313" t="s">
        <v>24</v>
      </c>
      <c r="G1313" t="s">
        <v>18</v>
      </c>
      <c r="H1313" t="s">
        <v>29</v>
      </c>
      <c r="I1313" t="s">
        <v>58</v>
      </c>
    </row>
    <row r="1314" spans="1:9" x14ac:dyDescent="0.3">
      <c r="A1314">
        <v>14217</v>
      </c>
      <c r="B1314">
        <v>509</v>
      </c>
      <c r="C1314">
        <v>117</v>
      </c>
      <c r="D1314" s="4">
        <v>9.5314753607532943E-2</v>
      </c>
      <c r="E1314">
        <v>2018</v>
      </c>
      <c r="F1314" t="s">
        <v>24</v>
      </c>
      <c r="G1314" t="s">
        <v>31</v>
      </c>
      <c r="H1314" t="s">
        <v>27</v>
      </c>
      <c r="I1314" t="s">
        <v>58</v>
      </c>
    </row>
    <row r="1315" spans="1:9" x14ac:dyDescent="0.3">
      <c r="A1315">
        <v>14218</v>
      </c>
      <c r="B1315">
        <v>914</v>
      </c>
      <c r="C1315">
        <v>12</v>
      </c>
      <c r="D1315" s="4">
        <v>0.12611626165095619</v>
      </c>
      <c r="E1315">
        <v>2017</v>
      </c>
      <c r="F1315" t="s">
        <v>24</v>
      </c>
      <c r="G1315" t="s">
        <v>18</v>
      </c>
      <c r="H1315" t="s">
        <v>28</v>
      </c>
      <c r="I1315" t="s">
        <v>58</v>
      </c>
    </row>
    <row r="1316" spans="1:9" x14ac:dyDescent="0.3">
      <c r="A1316">
        <v>14219</v>
      </c>
      <c r="B1316">
        <v>876</v>
      </c>
      <c r="C1316">
        <v>7</v>
      </c>
      <c r="D1316" s="4">
        <v>-1.6168511723508767E-2</v>
      </c>
      <c r="E1316">
        <v>2017</v>
      </c>
      <c r="F1316" t="s">
        <v>24</v>
      </c>
      <c r="G1316" t="s">
        <v>18</v>
      </c>
      <c r="H1316" t="s">
        <v>26</v>
      </c>
      <c r="I1316" t="s">
        <v>58</v>
      </c>
    </row>
    <row r="1317" spans="1:9" x14ac:dyDescent="0.3">
      <c r="A1317">
        <v>14220</v>
      </c>
      <c r="B1317">
        <v>501</v>
      </c>
      <c r="C1317">
        <v>31</v>
      </c>
      <c r="D1317" s="4">
        <v>9.7534697217180361E-2</v>
      </c>
      <c r="E1317">
        <v>2018</v>
      </c>
      <c r="F1317" t="s">
        <v>24</v>
      </c>
      <c r="G1317" t="s">
        <v>18</v>
      </c>
      <c r="H1317" t="s">
        <v>27</v>
      </c>
      <c r="I1317" t="s">
        <v>58</v>
      </c>
    </row>
    <row r="1318" spans="1:9" x14ac:dyDescent="0.3">
      <c r="A1318">
        <v>14221</v>
      </c>
      <c r="B1318">
        <v>538</v>
      </c>
      <c r="C1318">
        <v>169</v>
      </c>
      <c r="D1318" s="4">
        <v>-7.9287940742164664E-2</v>
      </c>
      <c r="E1318">
        <v>2018</v>
      </c>
      <c r="F1318" t="s">
        <v>24</v>
      </c>
      <c r="G1318" t="s">
        <v>31</v>
      </c>
      <c r="H1318" t="s">
        <v>26</v>
      </c>
      <c r="I1318" t="s">
        <v>58</v>
      </c>
    </row>
    <row r="1319" spans="1:9" x14ac:dyDescent="0.3">
      <c r="A1319">
        <v>14222</v>
      </c>
      <c r="B1319">
        <v>503</v>
      </c>
      <c r="C1319">
        <v>81</v>
      </c>
      <c r="D1319" s="4">
        <v>-1.1067555504650932E-2</v>
      </c>
      <c r="E1319">
        <v>2018</v>
      </c>
      <c r="F1319" t="s">
        <v>24</v>
      </c>
      <c r="G1319" t="s">
        <v>18</v>
      </c>
      <c r="H1319" t="s">
        <v>26</v>
      </c>
      <c r="I1319" t="s">
        <v>58</v>
      </c>
    </row>
    <row r="1320" spans="1:9" x14ac:dyDescent="0.3">
      <c r="A1320">
        <v>14223</v>
      </c>
      <c r="B1320">
        <v>645</v>
      </c>
      <c r="C1320">
        <v>68</v>
      </c>
      <c r="D1320" s="4">
        <v>0.17023857452494384</v>
      </c>
      <c r="E1320">
        <v>2018</v>
      </c>
      <c r="F1320" t="s">
        <v>23</v>
      </c>
      <c r="G1320" t="s">
        <v>18</v>
      </c>
      <c r="H1320" t="s">
        <v>28</v>
      </c>
      <c r="I1320" t="s">
        <v>58</v>
      </c>
    </row>
    <row r="1321" spans="1:9" x14ac:dyDescent="0.3">
      <c r="A1321">
        <v>14224</v>
      </c>
      <c r="B1321">
        <v>543</v>
      </c>
      <c r="C1321">
        <v>173</v>
      </c>
      <c r="D1321" s="4">
        <v>0.18874163496665136</v>
      </c>
      <c r="E1321">
        <v>2018</v>
      </c>
      <c r="F1321" t="s">
        <v>24</v>
      </c>
      <c r="G1321" t="s">
        <v>31</v>
      </c>
      <c r="H1321" t="s">
        <v>28</v>
      </c>
      <c r="I1321" t="s">
        <v>58</v>
      </c>
    </row>
    <row r="1322" spans="1:9" x14ac:dyDescent="0.3">
      <c r="A1322">
        <v>14226</v>
      </c>
      <c r="B1322">
        <v>558</v>
      </c>
      <c r="C1322">
        <v>89</v>
      </c>
      <c r="D1322" s="4">
        <v>7.556369527441105E-2</v>
      </c>
      <c r="E1322">
        <v>2018</v>
      </c>
      <c r="F1322" t="s">
        <v>24</v>
      </c>
      <c r="G1322" t="s">
        <v>18</v>
      </c>
      <c r="H1322" t="s">
        <v>27</v>
      </c>
      <c r="I1322" t="s">
        <v>58</v>
      </c>
    </row>
    <row r="1323" spans="1:9" x14ac:dyDescent="0.3">
      <c r="A1323">
        <v>14227</v>
      </c>
      <c r="B1323">
        <v>570</v>
      </c>
      <c r="C1323">
        <v>189</v>
      </c>
      <c r="D1323" s="4">
        <v>0.10165815150141963</v>
      </c>
      <c r="E1323">
        <v>2018</v>
      </c>
      <c r="F1323" t="s">
        <v>24</v>
      </c>
      <c r="G1323" t="s">
        <v>31</v>
      </c>
      <c r="H1323" t="s">
        <v>28</v>
      </c>
      <c r="I1323" t="s">
        <v>58</v>
      </c>
    </row>
    <row r="1324" spans="1:9" x14ac:dyDescent="0.3">
      <c r="A1324">
        <v>14229</v>
      </c>
      <c r="B1324">
        <v>664</v>
      </c>
      <c r="C1324">
        <v>49</v>
      </c>
      <c r="D1324" s="4">
        <v>-3.0004066934448716E-2</v>
      </c>
      <c r="E1324">
        <v>2018</v>
      </c>
      <c r="F1324" t="s">
        <v>23</v>
      </c>
      <c r="G1324" t="s">
        <v>18</v>
      </c>
      <c r="H1324" t="s">
        <v>26</v>
      </c>
      <c r="I1324" t="s">
        <v>58</v>
      </c>
    </row>
    <row r="1325" spans="1:9" x14ac:dyDescent="0.3">
      <c r="A1325">
        <v>14231</v>
      </c>
      <c r="B1325">
        <v>537</v>
      </c>
      <c r="C1325">
        <v>76</v>
      </c>
      <c r="D1325" s="4">
        <v>2.4855139703389484E-2</v>
      </c>
      <c r="E1325">
        <v>2018</v>
      </c>
      <c r="F1325" t="s">
        <v>24</v>
      </c>
      <c r="G1325" t="s">
        <v>18</v>
      </c>
      <c r="H1325" t="s">
        <v>27</v>
      </c>
      <c r="I1325" t="s">
        <v>58</v>
      </c>
    </row>
    <row r="1326" spans="1:9" x14ac:dyDescent="0.3">
      <c r="A1326">
        <v>14232</v>
      </c>
      <c r="B1326">
        <v>600</v>
      </c>
      <c r="C1326">
        <v>128</v>
      </c>
      <c r="D1326" s="4">
        <v>0.10503055171895277</v>
      </c>
      <c r="E1326">
        <v>2018</v>
      </c>
      <c r="F1326" t="s">
        <v>23</v>
      </c>
      <c r="G1326" t="s">
        <v>31</v>
      </c>
      <c r="H1326" t="s">
        <v>28</v>
      </c>
      <c r="I1326" t="s">
        <v>58</v>
      </c>
    </row>
    <row r="1327" spans="1:9" x14ac:dyDescent="0.3">
      <c r="A1327">
        <v>14233</v>
      </c>
      <c r="B1327">
        <v>592</v>
      </c>
      <c r="C1327">
        <v>53</v>
      </c>
      <c r="D1327" s="4">
        <v>9.7694029638914839E-2</v>
      </c>
      <c r="E1327">
        <v>2018</v>
      </c>
      <c r="F1327" t="s">
        <v>23</v>
      </c>
      <c r="G1327" t="s">
        <v>18</v>
      </c>
      <c r="H1327" t="s">
        <v>27</v>
      </c>
      <c r="I1327" t="s">
        <v>58</v>
      </c>
    </row>
    <row r="1328" spans="1:9" x14ac:dyDescent="0.3">
      <c r="A1328">
        <v>14234</v>
      </c>
      <c r="B1328">
        <v>894</v>
      </c>
      <c r="C1328">
        <v>132</v>
      </c>
      <c r="D1328" s="4">
        <v>1.810094125421469E-2</v>
      </c>
      <c r="E1328">
        <v>2017</v>
      </c>
      <c r="F1328" t="s">
        <v>24</v>
      </c>
      <c r="G1328" t="s">
        <v>31</v>
      </c>
      <c r="H1328" t="s">
        <v>27</v>
      </c>
      <c r="I1328" t="s">
        <v>58</v>
      </c>
    </row>
    <row r="1329" spans="1:9" x14ac:dyDescent="0.3">
      <c r="A1329">
        <v>14235</v>
      </c>
      <c r="B1329">
        <v>557</v>
      </c>
      <c r="C1329">
        <v>125</v>
      </c>
      <c r="D1329" s="4">
        <v>5.6386676591846138E-2</v>
      </c>
      <c r="E1329">
        <v>2018</v>
      </c>
      <c r="F1329" t="s">
        <v>24</v>
      </c>
      <c r="G1329" t="s">
        <v>31</v>
      </c>
      <c r="H1329" t="s">
        <v>27</v>
      </c>
      <c r="I1329" t="s">
        <v>58</v>
      </c>
    </row>
    <row r="1330" spans="1:9" x14ac:dyDescent="0.3">
      <c r="A1330">
        <v>14236</v>
      </c>
      <c r="B1330">
        <v>496</v>
      </c>
      <c r="C1330">
        <v>1763</v>
      </c>
      <c r="D1330" s="4">
        <v>0.14358699792318394</v>
      </c>
      <c r="E1330">
        <v>2018</v>
      </c>
      <c r="F1330" t="s">
        <v>24</v>
      </c>
      <c r="G1330" t="s">
        <v>19</v>
      </c>
      <c r="H1330" t="s">
        <v>28</v>
      </c>
      <c r="I1330" t="s">
        <v>58</v>
      </c>
    </row>
    <row r="1331" spans="1:9" x14ac:dyDescent="0.3">
      <c r="A1331">
        <v>14237</v>
      </c>
      <c r="B1331">
        <v>496</v>
      </c>
      <c r="C1331">
        <v>3005</v>
      </c>
      <c r="D1331" s="4">
        <v>0.22913767875622459</v>
      </c>
      <c r="E1331">
        <v>2018</v>
      </c>
      <c r="F1331" t="s">
        <v>24</v>
      </c>
      <c r="G1331" t="s">
        <v>19</v>
      </c>
      <c r="H1331" t="s">
        <v>29</v>
      </c>
      <c r="I1331" t="s">
        <v>58</v>
      </c>
    </row>
    <row r="1332" spans="1:9" x14ac:dyDescent="0.3">
      <c r="A1332">
        <v>14238</v>
      </c>
      <c r="B1332">
        <v>652</v>
      </c>
      <c r="C1332">
        <v>12</v>
      </c>
      <c r="D1332" s="4">
        <v>4.431393604234464E-2</v>
      </c>
      <c r="E1332">
        <v>2018</v>
      </c>
      <c r="F1332" t="s">
        <v>23</v>
      </c>
      <c r="G1332" t="s">
        <v>18</v>
      </c>
      <c r="H1332" t="s">
        <v>27</v>
      </c>
      <c r="I1332" t="s">
        <v>58</v>
      </c>
    </row>
    <row r="1333" spans="1:9" x14ac:dyDescent="0.3">
      <c r="A1333">
        <v>14239</v>
      </c>
      <c r="B1333">
        <v>532</v>
      </c>
      <c r="C1333">
        <v>100</v>
      </c>
      <c r="D1333" s="4">
        <v>0.10728710407234626</v>
      </c>
      <c r="E1333">
        <v>2018</v>
      </c>
      <c r="F1333" t="s">
        <v>24</v>
      </c>
      <c r="G1333" t="s">
        <v>31</v>
      </c>
      <c r="H1333" t="s">
        <v>28</v>
      </c>
      <c r="I1333" t="s">
        <v>58</v>
      </c>
    </row>
    <row r="1334" spans="1:9" x14ac:dyDescent="0.3">
      <c r="A1334">
        <v>14240</v>
      </c>
      <c r="B1334">
        <v>563</v>
      </c>
      <c r="C1334">
        <v>50</v>
      </c>
      <c r="D1334" s="4">
        <v>0.13794199376132416</v>
      </c>
      <c r="E1334">
        <v>2018</v>
      </c>
      <c r="F1334" t="s">
        <v>24</v>
      </c>
      <c r="G1334" t="s">
        <v>18</v>
      </c>
      <c r="H1334" t="s">
        <v>28</v>
      </c>
      <c r="I1334" t="s">
        <v>58</v>
      </c>
    </row>
    <row r="1335" spans="1:9" x14ac:dyDescent="0.3">
      <c r="A1335">
        <v>14241</v>
      </c>
      <c r="B1335">
        <v>512</v>
      </c>
      <c r="C1335">
        <v>20</v>
      </c>
      <c r="D1335" s="4">
        <v>6.9736005272344623E-2</v>
      </c>
      <c r="E1335">
        <v>2018</v>
      </c>
      <c r="F1335" t="s">
        <v>24</v>
      </c>
      <c r="G1335" t="s">
        <v>18</v>
      </c>
      <c r="H1335" t="s">
        <v>27</v>
      </c>
      <c r="I1335" t="s">
        <v>58</v>
      </c>
    </row>
    <row r="1336" spans="1:9" x14ac:dyDescent="0.3">
      <c r="A1336">
        <v>14242</v>
      </c>
      <c r="B1336">
        <v>589</v>
      </c>
      <c r="C1336">
        <v>14</v>
      </c>
      <c r="D1336" s="4">
        <v>0.12385600607135361</v>
      </c>
      <c r="E1336">
        <v>2018</v>
      </c>
      <c r="F1336" t="s">
        <v>23</v>
      </c>
      <c r="G1336" t="s">
        <v>18</v>
      </c>
      <c r="H1336" t="s">
        <v>28</v>
      </c>
      <c r="I1336" t="s">
        <v>58</v>
      </c>
    </row>
    <row r="1337" spans="1:9" x14ac:dyDescent="0.3">
      <c r="A1337">
        <v>14243</v>
      </c>
      <c r="B1337">
        <v>500</v>
      </c>
      <c r="C1337">
        <v>174</v>
      </c>
      <c r="D1337" s="4">
        <v>0.19489994670982849</v>
      </c>
      <c r="E1337">
        <v>2018</v>
      </c>
      <c r="F1337" t="s">
        <v>24</v>
      </c>
      <c r="G1337" t="s">
        <v>31</v>
      </c>
      <c r="H1337" t="s">
        <v>28</v>
      </c>
      <c r="I1337" t="s">
        <v>58</v>
      </c>
    </row>
    <row r="1338" spans="1:9" x14ac:dyDescent="0.3">
      <c r="A1338">
        <v>14245</v>
      </c>
      <c r="B1338">
        <v>555</v>
      </c>
      <c r="C1338">
        <v>204</v>
      </c>
      <c r="D1338" s="4">
        <v>9.0543975754111147E-2</v>
      </c>
      <c r="E1338">
        <v>2018</v>
      </c>
      <c r="F1338" t="s">
        <v>24</v>
      </c>
      <c r="G1338" t="s">
        <v>31</v>
      </c>
      <c r="H1338" t="s">
        <v>27</v>
      </c>
      <c r="I1338" t="s">
        <v>58</v>
      </c>
    </row>
    <row r="1339" spans="1:9" x14ac:dyDescent="0.3">
      <c r="A1339">
        <v>14246</v>
      </c>
      <c r="B1339">
        <v>576</v>
      </c>
      <c r="C1339">
        <v>89</v>
      </c>
      <c r="D1339" s="4">
        <v>0.11775746179342564</v>
      </c>
      <c r="E1339">
        <v>2018</v>
      </c>
      <c r="F1339" t="s">
        <v>24</v>
      </c>
      <c r="G1339" t="s">
        <v>18</v>
      </c>
      <c r="H1339" t="s">
        <v>28</v>
      </c>
      <c r="I1339" t="s">
        <v>58</v>
      </c>
    </row>
    <row r="1340" spans="1:9" x14ac:dyDescent="0.3">
      <c r="A1340">
        <v>14247</v>
      </c>
      <c r="B1340">
        <v>1150</v>
      </c>
      <c r="C1340">
        <v>19</v>
      </c>
      <c r="D1340" s="4">
        <v>0.28971452195809699</v>
      </c>
      <c r="E1340">
        <v>2017</v>
      </c>
      <c r="F1340" t="s">
        <v>21</v>
      </c>
      <c r="G1340" t="s">
        <v>18</v>
      </c>
      <c r="H1340" t="s">
        <v>29</v>
      </c>
      <c r="I1340" t="s">
        <v>58</v>
      </c>
    </row>
    <row r="1341" spans="1:9" x14ac:dyDescent="0.3">
      <c r="A1341">
        <v>14248</v>
      </c>
      <c r="B1341">
        <v>646</v>
      </c>
      <c r="C1341">
        <v>15</v>
      </c>
      <c r="D1341" s="4">
        <v>0.17215334883723166</v>
      </c>
      <c r="E1341">
        <v>2018</v>
      </c>
      <c r="F1341" t="s">
        <v>23</v>
      </c>
      <c r="G1341" t="s">
        <v>18</v>
      </c>
      <c r="H1341" t="s">
        <v>28</v>
      </c>
      <c r="I1341" t="s">
        <v>58</v>
      </c>
    </row>
    <row r="1342" spans="1:9" x14ac:dyDescent="0.3">
      <c r="A1342">
        <v>14250</v>
      </c>
      <c r="B1342">
        <v>879</v>
      </c>
      <c r="C1342">
        <v>107</v>
      </c>
      <c r="D1342" s="4">
        <v>7.1644747627262084E-2</v>
      </c>
      <c r="E1342">
        <v>2017</v>
      </c>
      <c r="F1342" t="s">
        <v>24</v>
      </c>
      <c r="G1342" t="s">
        <v>31</v>
      </c>
      <c r="H1342" t="s">
        <v>27</v>
      </c>
      <c r="I1342" t="s">
        <v>58</v>
      </c>
    </row>
    <row r="1343" spans="1:9" x14ac:dyDescent="0.3">
      <c r="A1343">
        <v>14251</v>
      </c>
      <c r="B1343">
        <v>873</v>
      </c>
      <c r="C1343">
        <v>67</v>
      </c>
      <c r="D1343" s="4">
        <v>3.2919872169651476E-2</v>
      </c>
      <c r="E1343">
        <v>2017</v>
      </c>
      <c r="F1343" t="s">
        <v>24</v>
      </c>
      <c r="G1343" t="s">
        <v>18</v>
      </c>
      <c r="H1343" t="s">
        <v>27</v>
      </c>
      <c r="I1343" t="s">
        <v>58</v>
      </c>
    </row>
    <row r="1344" spans="1:9" x14ac:dyDescent="0.3">
      <c r="A1344">
        <v>14256</v>
      </c>
      <c r="B1344">
        <v>507</v>
      </c>
      <c r="C1344">
        <v>72</v>
      </c>
      <c r="D1344" s="4">
        <v>0.22565358616142431</v>
      </c>
      <c r="E1344">
        <v>2018</v>
      </c>
      <c r="F1344" t="s">
        <v>24</v>
      </c>
      <c r="G1344" t="s">
        <v>18</v>
      </c>
      <c r="H1344" t="s">
        <v>29</v>
      </c>
      <c r="I1344" t="s">
        <v>58</v>
      </c>
    </row>
    <row r="1345" spans="1:9" x14ac:dyDescent="0.3">
      <c r="A1345">
        <v>14257</v>
      </c>
      <c r="B1345">
        <v>649</v>
      </c>
      <c r="C1345">
        <v>142</v>
      </c>
      <c r="D1345" s="4">
        <v>2.2459351409924767E-2</v>
      </c>
      <c r="E1345">
        <v>2018</v>
      </c>
      <c r="F1345" t="s">
        <v>23</v>
      </c>
      <c r="G1345" t="s">
        <v>31</v>
      </c>
      <c r="H1345" t="s">
        <v>27</v>
      </c>
      <c r="I1345" t="s">
        <v>58</v>
      </c>
    </row>
    <row r="1346" spans="1:9" x14ac:dyDescent="0.3">
      <c r="A1346">
        <v>14258</v>
      </c>
      <c r="B1346">
        <v>580</v>
      </c>
      <c r="C1346">
        <v>136</v>
      </c>
      <c r="D1346" s="4">
        <v>0.21981464565158745</v>
      </c>
      <c r="E1346">
        <v>2018</v>
      </c>
      <c r="F1346" t="s">
        <v>23</v>
      </c>
      <c r="G1346" t="s">
        <v>31</v>
      </c>
      <c r="H1346" t="s">
        <v>29</v>
      </c>
      <c r="I1346" t="s">
        <v>58</v>
      </c>
    </row>
    <row r="1347" spans="1:9" x14ac:dyDescent="0.3">
      <c r="A1347">
        <v>14259</v>
      </c>
      <c r="B1347">
        <v>1013</v>
      </c>
      <c r="C1347">
        <v>5</v>
      </c>
      <c r="D1347" s="4">
        <v>0.14285508378706593</v>
      </c>
      <c r="E1347">
        <v>2017</v>
      </c>
      <c r="F1347" t="s">
        <v>23</v>
      </c>
      <c r="G1347" t="s">
        <v>18</v>
      </c>
      <c r="H1347" t="s">
        <v>28</v>
      </c>
      <c r="I1347" t="s">
        <v>58</v>
      </c>
    </row>
    <row r="1348" spans="1:9" x14ac:dyDescent="0.3">
      <c r="A1348">
        <v>14261</v>
      </c>
      <c r="B1348">
        <v>922</v>
      </c>
      <c r="C1348">
        <v>51</v>
      </c>
      <c r="D1348" s="4">
        <v>0.20906408605270704</v>
      </c>
      <c r="E1348">
        <v>2017</v>
      </c>
      <c r="F1348" t="s">
        <v>24</v>
      </c>
      <c r="G1348" t="s">
        <v>18</v>
      </c>
      <c r="H1348" t="s">
        <v>29</v>
      </c>
      <c r="I1348" t="s">
        <v>58</v>
      </c>
    </row>
    <row r="1349" spans="1:9" x14ac:dyDescent="0.3">
      <c r="A1349">
        <v>14262</v>
      </c>
      <c r="B1349">
        <v>579</v>
      </c>
      <c r="C1349">
        <v>126</v>
      </c>
      <c r="D1349" s="4">
        <v>-8.8736833091927617E-4</v>
      </c>
      <c r="E1349">
        <v>2018</v>
      </c>
      <c r="F1349" t="s">
        <v>23</v>
      </c>
      <c r="G1349" t="s">
        <v>31</v>
      </c>
      <c r="H1349" t="s">
        <v>26</v>
      </c>
      <c r="I1349" t="s">
        <v>58</v>
      </c>
    </row>
    <row r="1350" spans="1:9" x14ac:dyDescent="0.3">
      <c r="A1350">
        <v>14264</v>
      </c>
      <c r="B1350">
        <v>601</v>
      </c>
      <c r="C1350">
        <v>15</v>
      </c>
      <c r="D1350" s="4">
        <v>0.26091953194611295</v>
      </c>
      <c r="E1350">
        <v>2018</v>
      </c>
      <c r="F1350" t="s">
        <v>23</v>
      </c>
      <c r="G1350" t="s">
        <v>18</v>
      </c>
      <c r="H1350" t="s">
        <v>29</v>
      </c>
      <c r="I1350" t="s">
        <v>58</v>
      </c>
    </row>
    <row r="1351" spans="1:9" x14ac:dyDescent="0.3">
      <c r="A1351">
        <v>14265</v>
      </c>
      <c r="B1351">
        <v>981</v>
      </c>
      <c r="C1351">
        <v>29</v>
      </c>
      <c r="D1351" s="4">
        <v>0.23685991908370807</v>
      </c>
      <c r="E1351">
        <v>2017</v>
      </c>
      <c r="F1351" t="s">
        <v>23</v>
      </c>
      <c r="G1351" t="s">
        <v>18</v>
      </c>
      <c r="H1351" t="s">
        <v>29</v>
      </c>
      <c r="I1351" t="s">
        <v>58</v>
      </c>
    </row>
    <row r="1352" spans="1:9" x14ac:dyDescent="0.3">
      <c r="A1352">
        <v>14267</v>
      </c>
      <c r="B1352">
        <v>590</v>
      </c>
      <c r="C1352">
        <v>60</v>
      </c>
      <c r="D1352" s="4">
        <v>0.13415470929706624</v>
      </c>
      <c r="E1352">
        <v>2018</v>
      </c>
      <c r="F1352" t="s">
        <v>23</v>
      </c>
      <c r="G1352" t="s">
        <v>18</v>
      </c>
      <c r="H1352" t="s">
        <v>28</v>
      </c>
      <c r="I1352" t="s">
        <v>58</v>
      </c>
    </row>
    <row r="1353" spans="1:9" x14ac:dyDescent="0.3">
      <c r="A1353">
        <v>14270</v>
      </c>
      <c r="B1353">
        <v>658</v>
      </c>
      <c r="C1353">
        <v>51</v>
      </c>
      <c r="D1353" s="4">
        <v>0.20205586383378371</v>
      </c>
      <c r="E1353">
        <v>2018</v>
      </c>
      <c r="F1353" t="s">
        <v>23</v>
      </c>
      <c r="G1353" t="s">
        <v>18</v>
      </c>
      <c r="H1353" t="s">
        <v>29</v>
      </c>
      <c r="I1353" t="s">
        <v>58</v>
      </c>
    </row>
    <row r="1354" spans="1:9" x14ac:dyDescent="0.3">
      <c r="A1354">
        <v>14271</v>
      </c>
      <c r="B1354">
        <v>554</v>
      </c>
      <c r="C1354">
        <v>19</v>
      </c>
      <c r="D1354" s="4">
        <v>8.8571630731768963E-2</v>
      </c>
      <c r="E1354">
        <v>2018</v>
      </c>
      <c r="F1354" t="s">
        <v>24</v>
      </c>
      <c r="G1354" t="s">
        <v>18</v>
      </c>
      <c r="H1354" t="s">
        <v>27</v>
      </c>
      <c r="I1354" t="s">
        <v>58</v>
      </c>
    </row>
    <row r="1355" spans="1:9" x14ac:dyDescent="0.3">
      <c r="A1355">
        <v>14272</v>
      </c>
      <c r="B1355">
        <v>607</v>
      </c>
      <c r="C1355">
        <v>38</v>
      </c>
      <c r="D1355" s="4">
        <v>-0.1114083419850489</v>
      </c>
      <c r="E1355">
        <v>2018</v>
      </c>
      <c r="F1355" t="s">
        <v>23</v>
      </c>
      <c r="G1355" t="s">
        <v>18</v>
      </c>
      <c r="H1355" t="s">
        <v>26</v>
      </c>
      <c r="I1355" t="s">
        <v>58</v>
      </c>
    </row>
    <row r="1356" spans="1:9" x14ac:dyDescent="0.3">
      <c r="A1356">
        <v>14273</v>
      </c>
      <c r="B1356">
        <v>547</v>
      </c>
      <c r="C1356">
        <v>36</v>
      </c>
      <c r="D1356" s="4">
        <v>9.7963106126323793E-2</v>
      </c>
      <c r="E1356">
        <v>2018</v>
      </c>
      <c r="F1356" t="s">
        <v>24</v>
      </c>
      <c r="G1356" t="s">
        <v>18</v>
      </c>
      <c r="H1356" t="s">
        <v>27</v>
      </c>
      <c r="I1356" t="s">
        <v>58</v>
      </c>
    </row>
    <row r="1357" spans="1:9" x14ac:dyDescent="0.3">
      <c r="A1357">
        <v>14276</v>
      </c>
      <c r="B1357">
        <v>512</v>
      </c>
      <c r="C1357">
        <v>62</v>
      </c>
      <c r="D1357" s="4">
        <v>1.5726774660444046E-2</v>
      </c>
      <c r="E1357">
        <v>2018</v>
      </c>
      <c r="F1357" t="s">
        <v>24</v>
      </c>
      <c r="G1357" t="s">
        <v>18</v>
      </c>
      <c r="H1357" t="s">
        <v>27</v>
      </c>
      <c r="I1357" t="s">
        <v>58</v>
      </c>
    </row>
    <row r="1358" spans="1:9" x14ac:dyDescent="0.3">
      <c r="A1358">
        <v>14277</v>
      </c>
      <c r="B1358">
        <v>543</v>
      </c>
      <c r="C1358">
        <v>163</v>
      </c>
      <c r="D1358" s="4">
        <v>0.1027397500134668</v>
      </c>
      <c r="E1358">
        <v>2018</v>
      </c>
      <c r="F1358" t="s">
        <v>24</v>
      </c>
      <c r="G1358" t="s">
        <v>31</v>
      </c>
      <c r="H1358" t="s">
        <v>28</v>
      </c>
      <c r="I1358" t="s">
        <v>58</v>
      </c>
    </row>
    <row r="1359" spans="1:9" x14ac:dyDescent="0.3">
      <c r="A1359">
        <v>14280</v>
      </c>
      <c r="B1359">
        <v>1068</v>
      </c>
      <c r="C1359">
        <v>5</v>
      </c>
      <c r="D1359" s="4">
        <v>4.713046647906434E-2</v>
      </c>
      <c r="E1359">
        <v>2017</v>
      </c>
      <c r="F1359" t="s">
        <v>22</v>
      </c>
      <c r="G1359" t="s">
        <v>18</v>
      </c>
      <c r="H1359" t="s">
        <v>27</v>
      </c>
      <c r="I1359" t="s">
        <v>58</v>
      </c>
    </row>
    <row r="1360" spans="1:9" x14ac:dyDescent="0.3">
      <c r="A1360">
        <v>14282</v>
      </c>
      <c r="B1360">
        <v>509</v>
      </c>
      <c r="C1360">
        <v>173</v>
      </c>
      <c r="D1360" s="4">
        <v>5.2000303618723598E-2</v>
      </c>
      <c r="E1360">
        <v>2018</v>
      </c>
      <c r="F1360" t="s">
        <v>24</v>
      </c>
      <c r="G1360" t="s">
        <v>31</v>
      </c>
      <c r="H1360" t="s">
        <v>27</v>
      </c>
      <c r="I1360" t="s">
        <v>58</v>
      </c>
    </row>
    <row r="1361" spans="1:9" x14ac:dyDescent="0.3">
      <c r="A1361">
        <v>14284</v>
      </c>
      <c r="B1361">
        <v>902</v>
      </c>
      <c r="C1361">
        <v>29</v>
      </c>
      <c r="D1361" s="4">
        <v>0.26753699334850078</v>
      </c>
      <c r="E1361">
        <v>2017</v>
      </c>
      <c r="F1361" t="s">
        <v>24</v>
      </c>
      <c r="G1361" t="s">
        <v>18</v>
      </c>
      <c r="H1361" t="s">
        <v>29</v>
      </c>
      <c r="I1361" t="s">
        <v>58</v>
      </c>
    </row>
    <row r="1362" spans="1:9" x14ac:dyDescent="0.3">
      <c r="A1362">
        <v>14285</v>
      </c>
      <c r="B1362">
        <v>586</v>
      </c>
      <c r="C1362">
        <v>27</v>
      </c>
      <c r="D1362" s="4">
        <v>0.30284904698333448</v>
      </c>
      <c r="E1362">
        <v>2018</v>
      </c>
      <c r="F1362" t="s">
        <v>23</v>
      </c>
      <c r="G1362" t="s">
        <v>18</v>
      </c>
      <c r="H1362" t="s">
        <v>30</v>
      </c>
      <c r="I1362" t="s">
        <v>58</v>
      </c>
    </row>
    <row r="1363" spans="1:9" x14ac:dyDescent="0.3">
      <c r="A1363">
        <v>14286</v>
      </c>
      <c r="B1363">
        <v>568</v>
      </c>
      <c r="C1363">
        <v>226</v>
      </c>
      <c r="D1363" s="4">
        <v>-6.9304769039933933E-2</v>
      </c>
      <c r="E1363">
        <v>2018</v>
      </c>
      <c r="F1363" t="s">
        <v>24</v>
      </c>
      <c r="G1363" t="s">
        <v>31</v>
      </c>
      <c r="H1363" t="s">
        <v>26</v>
      </c>
      <c r="I1363" t="s">
        <v>58</v>
      </c>
    </row>
    <row r="1364" spans="1:9" x14ac:dyDescent="0.3">
      <c r="A1364">
        <v>14287</v>
      </c>
      <c r="B1364">
        <v>880</v>
      </c>
      <c r="C1364">
        <v>9</v>
      </c>
      <c r="D1364" s="4">
        <v>2.503342493931732E-2</v>
      </c>
      <c r="E1364">
        <v>2017</v>
      </c>
      <c r="F1364" t="s">
        <v>24</v>
      </c>
      <c r="G1364" t="s">
        <v>18</v>
      </c>
      <c r="H1364" t="s">
        <v>27</v>
      </c>
      <c r="I1364" t="s">
        <v>58</v>
      </c>
    </row>
    <row r="1365" spans="1:9" x14ac:dyDescent="0.3">
      <c r="A1365">
        <v>14288</v>
      </c>
      <c r="B1365">
        <v>539</v>
      </c>
      <c r="C1365">
        <v>30</v>
      </c>
      <c r="D1365" s="4">
        <v>0.15098831002029856</v>
      </c>
      <c r="E1365">
        <v>2018</v>
      </c>
      <c r="F1365" t="s">
        <v>24</v>
      </c>
      <c r="G1365" t="s">
        <v>18</v>
      </c>
      <c r="H1365" t="s">
        <v>28</v>
      </c>
      <c r="I1365" t="s">
        <v>58</v>
      </c>
    </row>
    <row r="1366" spans="1:9" x14ac:dyDescent="0.3">
      <c r="A1366">
        <v>14289</v>
      </c>
      <c r="B1366">
        <v>517</v>
      </c>
      <c r="C1366">
        <v>49</v>
      </c>
      <c r="D1366" s="4">
        <v>7.4199655220292524E-2</v>
      </c>
      <c r="E1366">
        <v>2018</v>
      </c>
      <c r="F1366" t="s">
        <v>24</v>
      </c>
      <c r="G1366" t="s">
        <v>18</v>
      </c>
      <c r="H1366" t="s">
        <v>27</v>
      </c>
      <c r="I1366" t="s">
        <v>58</v>
      </c>
    </row>
    <row r="1367" spans="1:9" x14ac:dyDescent="0.3">
      <c r="A1367">
        <v>14290</v>
      </c>
      <c r="B1367">
        <v>504</v>
      </c>
      <c r="C1367">
        <v>96</v>
      </c>
      <c r="D1367" s="4">
        <v>0.2345971595555032</v>
      </c>
      <c r="E1367">
        <v>2018</v>
      </c>
      <c r="F1367" t="s">
        <v>24</v>
      </c>
      <c r="G1367" t="s">
        <v>18</v>
      </c>
      <c r="H1367" t="s">
        <v>29</v>
      </c>
      <c r="I1367" t="s">
        <v>58</v>
      </c>
    </row>
    <row r="1368" spans="1:9" x14ac:dyDescent="0.3">
      <c r="A1368">
        <v>14291</v>
      </c>
      <c r="B1368">
        <v>503</v>
      </c>
      <c r="C1368">
        <v>297</v>
      </c>
      <c r="D1368" s="4">
        <v>2.9829685436945648E-2</v>
      </c>
      <c r="E1368">
        <v>2018</v>
      </c>
      <c r="F1368" t="s">
        <v>24</v>
      </c>
      <c r="G1368" t="s">
        <v>31</v>
      </c>
      <c r="H1368" t="s">
        <v>27</v>
      </c>
      <c r="I1368" t="s">
        <v>58</v>
      </c>
    </row>
    <row r="1369" spans="1:9" x14ac:dyDescent="0.3">
      <c r="A1369">
        <v>14292</v>
      </c>
      <c r="B1369">
        <v>535</v>
      </c>
      <c r="C1369">
        <v>108</v>
      </c>
      <c r="D1369" s="4">
        <v>-6.35235505830197E-2</v>
      </c>
      <c r="E1369">
        <v>2018</v>
      </c>
      <c r="F1369" t="s">
        <v>24</v>
      </c>
      <c r="G1369" t="s">
        <v>31</v>
      </c>
      <c r="H1369" t="s">
        <v>26</v>
      </c>
      <c r="I1369" t="s">
        <v>58</v>
      </c>
    </row>
    <row r="1370" spans="1:9" x14ac:dyDescent="0.3">
      <c r="A1370">
        <v>14293</v>
      </c>
      <c r="B1370">
        <v>673</v>
      </c>
      <c r="C1370">
        <v>52</v>
      </c>
      <c r="D1370" s="4">
        <v>7.2607756180296506E-3</v>
      </c>
      <c r="E1370">
        <v>2018</v>
      </c>
      <c r="F1370" t="s">
        <v>22</v>
      </c>
      <c r="G1370" t="s">
        <v>18</v>
      </c>
      <c r="H1370" t="s">
        <v>27</v>
      </c>
      <c r="I1370" t="s">
        <v>58</v>
      </c>
    </row>
    <row r="1371" spans="1:9" x14ac:dyDescent="0.3">
      <c r="A1371">
        <v>14295</v>
      </c>
      <c r="B1371">
        <v>1204</v>
      </c>
      <c r="C1371">
        <v>2</v>
      </c>
      <c r="D1371" s="4">
        <v>0.41218919016001199</v>
      </c>
      <c r="E1371">
        <v>2017</v>
      </c>
      <c r="F1371" t="s">
        <v>21</v>
      </c>
      <c r="G1371" t="s">
        <v>18</v>
      </c>
      <c r="H1371" t="s">
        <v>30</v>
      </c>
      <c r="I1371" t="s">
        <v>58</v>
      </c>
    </row>
    <row r="1372" spans="1:9" x14ac:dyDescent="0.3">
      <c r="A1372">
        <v>14297</v>
      </c>
      <c r="B1372">
        <v>601</v>
      </c>
      <c r="C1372">
        <v>72</v>
      </c>
      <c r="D1372" s="4">
        <v>-0.25966167417830172</v>
      </c>
      <c r="E1372">
        <v>2018</v>
      </c>
      <c r="F1372" t="s">
        <v>23</v>
      </c>
      <c r="G1372" t="s">
        <v>18</v>
      </c>
      <c r="H1372" t="s">
        <v>26</v>
      </c>
      <c r="I1372" t="s">
        <v>58</v>
      </c>
    </row>
    <row r="1373" spans="1:9" x14ac:dyDescent="0.3">
      <c r="A1373">
        <v>14298</v>
      </c>
      <c r="B1373">
        <v>497</v>
      </c>
      <c r="C1373">
        <v>1997</v>
      </c>
      <c r="D1373" s="4">
        <v>1.4375077919124821E-2</v>
      </c>
      <c r="E1373">
        <v>2018</v>
      </c>
      <c r="F1373" t="s">
        <v>24</v>
      </c>
      <c r="G1373" t="s">
        <v>19</v>
      </c>
      <c r="H1373" t="s">
        <v>27</v>
      </c>
      <c r="I1373" t="s">
        <v>58</v>
      </c>
    </row>
    <row r="1374" spans="1:9" x14ac:dyDescent="0.3">
      <c r="A1374">
        <v>14299</v>
      </c>
      <c r="B1374">
        <v>497</v>
      </c>
      <c r="C1374">
        <v>160</v>
      </c>
      <c r="D1374" s="4">
        <v>1.7392282427956828E-2</v>
      </c>
      <c r="E1374">
        <v>2018</v>
      </c>
      <c r="F1374" t="s">
        <v>24</v>
      </c>
      <c r="G1374" t="s">
        <v>31</v>
      </c>
      <c r="H1374" t="s">
        <v>27</v>
      </c>
      <c r="I1374" t="s">
        <v>58</v>
      </c>
    </row>
    <row r="1375" spans="1:9" x14ac:dyDescent="0.3">
      <c r="A1375">
        <v>14300</v>
      </c>
      <c r="B1375">
        <v>890</v>
      </c>
      <c r="C1375">
        <v>3</v>
      </c>
      <c r="D1375" s="4">
        <v>-8.0788398112664681E-2</v>
      </c>
      <c r="E1375">
        <v>2017</v>
      </c>
      <c r="F1375" t="s">
        <v>24</v>
      </c>
      <c r="G1375" t="s">
        <v>18</v>
      </c>
      <c r="H1375" t="s">
        <v>26</v>
      </c>
      <c r="I1375" t="s">
        <v>58</v>
      </c>
    </row>
    <row r="1376" spans="1:9" x14ac:dyDescent="0.3">
      <c r="A1376">
        <v>14301</v>
      </c>
      <c r="B1376">
        <v>989</v>
      </c>
      <c r="C1376">
        <v>13</v>
      </c>
      <c r="D1376" s="4">
        <v>-0.13109825789364782</v>
      </c>
      <c r="E1376">
        <v>2017</v>
      </c>
      <c r="F1376" t="s">
        <v>23</v>
      </c>
      <c r="G1376" t="s">
        <v>18</v>
      </c>
      <c r="H1376" t="s">
        <v>26</v>
      </c>
      <c r="I1376" t="s">
        <v>58</v>
      </c>
    </row>
    <row r="1377" spans="1:9" x14ac:dyDescent="0.3">
      <c r="A1377">
        <v>14304</v>
      </c>
      <c r="B1377">
        <v>559</v>
      </c>
      <c r="C1377">
        <v>22</v>
      </c>
      <c r="D1377" s="4">
        <v>-6.0680549915671483E-2</v>
      </c>
      <c r="E1377">
        <v>2018</v>
      </c>
      <c r="F1377" t="s">
        <v>24</v>
      </c>
      <c r="G1377" t="s">
        <v>18</v>
      </c>
      <c r="H1377" t="s">
        <v>26</v>
      </c>
      <c r="I1377" t="s">
        <v>58</v>
      </c>
    </row>
    <row r="1378" spans="1:9" x14ac:dyDescent="0.3">
      <c r="A1378">
        <v>14305</v>
      </c>
      <c r="B1378">
        <v>943</v>
      </c>
      <c r="C1378">
        <v>42</v>
      </c>
      <c r="D1378" s="4">
        <v>6.395771886439483E-2</v>
      </c>
      <c r="E1378">
        <v>2017</v>
      </c>
      <c r="F1378" t="s">
        <v>23</v>
      </c>
      <c r="G1378" t="s">
        <v>18</v>
      </c>
      <c r="H1378" t="s">
        <v>27</v>
      </c>
      <c r="I1378" t="s">
        <v>58</v>
      </c>
    </row>
    <row r="1379" spans="1:9" x14ac:dyDescent="0.3">
      <c r="A1379">
        <v>14306</v>
      </c>
      <c r="B1379">
        <v>923</v>
      </c>
      <c r="C1379">
        <v>31</v>
      </c>
      <c r="D1379" s="4">
        <v>0.18301526115369082</v>
      </c>
      <c r="E1379">
        <v>2017</v>
      </c>
      <c r="F1379" t="s">
        <v>24</v>
      </c>
      <c r="G1379" t="s">
        <v>18</v>
      </c>
      <c r="H1379" t="s">
        <v>28</v>
      </c>
      <c r="I1379" t="s">
        <v>58</v>
      </c>
    </row>
    <row r="1380" spans="1:9" x14ac:dyDescent="0.3">
      <c r="A1380">
        <v>14307</v>
      </c>
      <c r="B1380">
        <v>507</v>
      </c>
      <c r="C1380">
        <v>661</v>
      </c>
      <c r="D1380" s="4">
        <v>1.7152673585644766E-2</v>
      </c>
      <c r="E1380">
        <v>2018</v>
      </c>
      <c r="F1380" t="s">
        <v>24</v>
      </c>
      <c r="G1380" t="s">
        <v>19</v>
      </c>
      <c r="H1380" t="s">
        <v>27</v>
      </c>
      <c r="I1380" t="s">
        <v>58</v>
      </c>
    </row>
    <row r="1381" spans="1:9" x14ac:dyDescent="0.3">
      <c r="A1381">
        <v>14309</v>
      </c>
      <c r="B1381">
        <v>501</v>
      </c>
      <c r="C1381">
        <v>145</v>
      </c>
      <c r="D1381" s="4">
        <v>3.2279263216023951E-2</v>
      </c>
      <c r="E1381">
        <v>2018</v>
      </c>
      <c r="F1381" t="s">
        <v>24</v>
      </c>
      <c r="G1381" t="s">
        <v>31</v>
      </c>
      <c r="H1381" t="s">
        <v>27</v>
      </c>
      <c r="I1381" t="s">
        <v>58</v>
      </c>
    </row>
    <row r="1382" spans="1:9" x14ac:dyDescent="0.3">
      <c r="A1382">
        <v>14311</v>
      </c>
      <c r="B1382">
        <v>570</v>
      </c>
      <c r="C1382">
        <v>21</v>
      </c>
      <c r="D1382" s="4">
        <v>5.6934740779252986E-2</v>
      </c>
      <c r="E1382">
        <v>2018</v>
      </c>
      <c r="F1382" t="s">
        <v>24</v>
      </c>
      <c r="G1382" t="s">
        <v>18</v>
      </c>
      <c r="H1382" t="s">
        <v>27</v>
      </c>
      <c r="I1382" t="s">
        <v>58</v>
      </c>
    </row>
    <row r="1383" spans="1:9" x14ac:dyDescent="0.3">
      <c r="A1383">
        <v>14312</v>
      </c>
      <c r="B1383">
        <v>613</v>
      </c>
      <c r="C1383">
        <v>102</v>
      </c>
      <c r="D1383" s="4">
        <v>0.16507077008311197</v>
      </c>
      <c r="E1383">
        <v>2018</v>
      </c>
      <c r="F1383" t="s">
        <v>23</v>
      </c>
      <c r="G1383" t="s">
        <v>31</v>
      </c>
      <c r="H1383" t="s">
        <v>28</v>
      </c>
      <c r="I1383" t="s">
        <v>58</v>
      </c>
    </row>
    <row r="1384" spans="1:9" x14ac:dyDescent="0.3">
      <c r="A1384">
        <v>14314</v>
      </c>
      <c r="B1384">
        <v>978</v>
      </c>
      <c r="C1384">
        <v>8</v>
      </c>
      <c r="D1384" s="4">
        <v>9.5163740763395177E-2</v>
      </c>
      <c r="E1384">
        <v>2017</v>
      </c>
      <c r="F1384" t="s">
        <v>23</v>
      </c>
      <c r="G1384" t="s">
        <v>18</v>
      </c>
      <c r="H1384" t="s">
        <v>27</v>
      </c>
      <c r="I1384" t="s">
        <v>58</v>
      </c>
    </row>
    <row r="1385" spans="1:9" x14ac:dyDescent="0.3">
      <c r="A1385">
        <v>14315</v>
      </c>
      <c r="B1385">
        <v>599</v>
      </c>
      <c r="C1385">
        <v>114</v>
      </c>
      <c r="D1385" s="4">
        <v>3.0833410034620399E-2</v>
      </c>
      <c r="E1385">
        <v>2018</v>
      </c>
      <c r="F1385" t="s">
        <v>23</v>
      </c>
      <c r="G1385" t="s">
        <v>31</v>
      </c>
      <c r="H1385" t="s">
        <v>27</v>
      </c>
      <c r="I1385" t="s">
        <v>58</v>
      </c>
    </row>
    <row r="1386" spans="1:9" x14ac:dyDescent="0.3">
      <c r="A1386">
        <v>14317</v>
      </c>
      <c r="B1386">
        <v>936</v>
      </c>
      <c r="C1386">
        <v>23</v>
      </c>
      <c r="D1386" s="4">
        <v>2.6965336456871701E-3</v>
      </c>
      <c r="E1386">
        <v>2017</v>
      </c>
      <c r="F1386" t="s">
        <v>24</v>
      </c>
      <c r="G1386" t="s">
        <v>18</v>
      </c>
      <c r="H1386" t="s">
        <v>27</v>
      </c>
      <c r="I1386" t="s">
        <v>58</v>
      </c>
    </row>
    <row r="1387" spans="1:9" x14ac:dyDescent="0.3">
      <c r="A1387">
        <v>14320</v>
      </c>
      <c r="B1387">
        <v>538</v>
      </c>
      <c r="C1387">
        <v>55</v>
      </c>
      <c r="D1387" s="4">
        <v>5.5285389646553072E-2</v>
      </c>
      <c r="E1387">
        <v>2018</v>
      </c>
      <c r="F1387" t="s">
        <v>24</v>
      </c>
      <c r="G1387" t="s">
        <v>18</v>
      </c>
      <c r="H1387" t="s">
        <v>27</v>
      </c>
      <c r="I1387" t="s">
        <v>58</v>
      </c>
    </row>
    <row r="1388" spans="1:9" x14ac:dyDescent="0.3">
      <c r="A1388">
        <v>14321</v>
      </c>
      <c r="B1388">
        <v>504</v>
      </c>
      <c r="C1388">
        <v>147</v>
      </c>
      <c r="D1388" s="4">
        <v>3.6938393030103094E-2</v>
      </c>
      <c r="E1388">
        <v>2018</v>
      </c>
      <c r="F1388" t="s">
        <v>24</v>
      </c>
      <c r="G1388" t="s">
        <v>31</v>
      </c>
      <c r="H1388" t="s">
        <v>27</v>
      </c>
      <c r="I1388" t="s">
        <v>58</v>
      </c>
    </row>
    <row r="1389" spans="1:9" x14ac:dyDescent="0.3">
      <c r="A1389">
        <v>14323</v>
      </c>
      <c r="B1389">
        <v>578</v>
      </c>
      <c r="C1389">
        <v>36</v>
      </c>
      <c r="D1389" s="4">
        <v>6.7381463949064885E-2</v>
      </c>
      <c r="E1389">
        <v>2018</v>
      </c>
      <c r="F1389" t="s">
        <v>23</v>
      </c>
      <c r="G1389" t="s">
        <v>18</v>
      </c>
      <c r="H1389" t="s">
        <v>27</v>
      </c>
      <c r="I1389" t="s">
        <v>58</v>
      </c>
    </row>
    <row r="1390" spans="1:9" x14ac:dyDescent="0.3">
      <c r="A1390">
        <v>14326</v>
      </c>
      <c r="B1390">
        <v>583</v>
      </c>
      <c r="C1390">
        <v>14</v>
      </c>
      <c r="D1390" s="4">
        <v>7.1688238297374016E-2</v>
      </c>
      <c r="E1390">
        <v>2018</v>
      </c>
      <c r="F1390" t="s">
        <v>23</v>
      </c>
      <c r="G1390" t="s">
        <v>18</v>
      </c>
      <c r="H1390" t="s">
        <v>27</v>
      </c>
      <c r="I1390" t="s">
        <v>58</v>
      </c>
    </row>
    <row r="1391" spans="1:9" x14ac:dyDescent="0.3">
      <c r="A1391">
        <v>14327</v>
      </c>
      <c r="B1391">
        <v>503</v>
      </c>
      <c r="C1391">
        <v>11</v>
      </c>
      <c r="D1391" s="4">
        <v>0.15572719814970898</v>
      </c>
      <c r="E1391">
        <v>2018</v>
      </c>
      <c r="F1391" t="s">
        <v>24</v>
      </c>
      <c r="G1391" t="s">
        <v>18</v>
      </c>
      <c r="H1391" t="s">
        <v>28</v>
      </c>
      <c r="I1391" t="s">
        <v>58</v>
      </c>
    </row>
    <row r="1392" spans="1:9" x14ac:dyDescent="0.3">
      <c r="A1392">
        <v>14329</v>
      </c>
      <c r="B1392">
        <v>490</v>
      </c>
      <c r="C1392">
        <v>391</v>
      </c>
      <c r="D1392" s="4">
        <v>6.3690942223331798E-2</v>
      </c>
      <c r="E1392">
        <v>2018</v>
      </c>
      <c r="F1392" t="s">
        <v>24</v>
      </c>
      <c r="G1392" t="s">
        <v>31</v>
      </c>
      <c r="H1392" t="s">
        <v>27</v>
      </c>
      <c r="I1392" t="s">
        <v>58</v>
      </c>
    </row>
    <row r="1393" spans="1:9" x14ac:dyDescent="0.3">
      <c r="A1393">
        <v>14332</v>
      </c>
      <c r="B1393">
        <v>894</v>
      </c>
      <c r="C1393">
        <v>12</v>
      </c>
      <c r="D1393" s="4">
        <v>-3.0755720212276808E-2</v>
      </c>
      <c r="E1393">
        <v>2017</v>
      </c>
      <c r="F1393" t="s">
        <v>24</v>
      </c>
      <c r="G1393" t="s">
        <v>18</v>
      </c>
      <c r="H1393" t="s">
        <v>26</v>
      </c>
      <c r="I1393" t="s">
        <v>58</v>
      </c>
    </row>
    <row r="1394" spans="1:9" x14ac:dyDescent="0.3">
      <c r="A1394">
        <v>14333</v>
      </c>
      <c r="B1394">
        <v>939</v>
      </c>
      <c r="C1394">
        <v>15</v>
      </c>
      <c r="D1394" s="4">
        <v>0.14152341521546669</v>
      </c>
      <c r="E1394">
        <v>2017</v>
      </c>
      <c r="F1394" t="s">
        <v>24</v>
      </c>
      <c r="G1394" t="s">
        <v>18</v>
      </c>
      <c r="H1394" t="s">
        <v>28</v>
      </c>
      <c r="I1394" t="s">
        <v>58</v>
      </c>
    </row>
    <row r="1395" spans="1:9" x14ac:dyDescent="0.3">
      <c r="A1395">
        <v>14334</v>
      </c>
      <c r="B1395">
        <v>501</v>
      </c>
      <c r="C1395">
        <v>237</v>
      </c>
      <c r="D1395" s="4">
        <v>5.8845296713122594E-2</v>
      </c>
      <c r="E1395">
        <v>2018</v>
      </c>
      <c r="F1395" t="s">
        <v>24</v>
      </c>
      <c r="G1395" t="s">
        <v>31</v>
      </c>
      <c r="H1395" t="s">
        <v>27</v>
      </c>
      <c r="I1395" t="s">
        <v>58</v>
      </c>
    </row>
    <row r="1396" spans="1:9" x14ac:dyDescent="0.3">
      <c r="A1396">
        <v>14335</v>
      </c>
      <c r="B1396">
        <v>888</v>
      </c>
      <c r="C1396">
        <v>18</v>
      </c>
      <c r="D1396" s="4">
        <v>9.4827010989362776E-2</v>
      </c>
      <c r="E1396">
        <v>2017</v>
      </c>
      <c r="F1396" t="s">
        <v>24</v>
      </c>
      <c r="G1396" t="s">
        <v>18</v>
      </c>
      <c r="H1396" t="s">
        <v>27</v>
      </c>
      <c r="I1396" t="s">
        <v>58</v>
      </c>
    </row>
    <row r="1397" spans="1:9" x14ac:dyDescent="0.3">
      <c r="A1397">
        <v>14336</v>
      </c>
      <c r="B1397">
        <v>554</v>
      </c>
      <c r="C1397">
        <v>127</v>
      </c>
      <c r="D1397" s="4">
        <v>7.3404139972953475E-2</v>
      </c>
      <c r="E1397">
        <v>2018</v>
      </c>
      <c r="F1397" t="s">
        <v>24</v>
      </c>
      <c r="G1397" t="s">
        <v>31</v>
      </c>
      <c r="H1397" t="s">
        <v>27</v>
      </c>
      <c r="I1397" t="s">
        <v>58</v>
      </c>
    </row>
    <row r="1398" spans="1:9" x14ac:dyDescent="0.3">
      <c r="A1398">
        <v>14338</v>
      </c>
      <c r="B1398">
        <v>1033</v>
      </c>
      <c r="C1398">
        <v>28</v>
      </c>
      <c r="D1398" s="4">
        <v>0.11143813022347093</v>
      </c>
      <c r="E1398">
        <v>2017</v>
      </c>
      <c r="F1398" t="s">
        <v>23</v>
      </c>
      <c r="G1398" t="s">
        <v>18</v>
      </c>
      <c r="H1398" t="s">
        <v>28</v>
      </c>
      <c r="I1398" t="s">
        <v>58</v>
      </c>
    </row>
    <row r="1399" spans="1:9" x14ac:dyDescent="0.3">
      <c r="A1399">
        <v>14339</v>
      </c>
      <c r="B1399">
        <v>586</v>
      </c>
      <c r="C1399">
        <v>13</v>
      </c>
      <c r="D1399" s="4">
        <v>7.6508820732532172E-3</v>
      </c>
      <c r="E1399">
        <v>2018</v>
      </c>
      <c r="F1399" t="s">
        <v>23</v>
      </c>
      <c r="G1399" t="s">
        <v>18</v>
      </c>
      <c r="H1399" t="s">
        <v>27</v>
      </c>
      <c r="I1399" t="s">
        <v>58</v>
      </c>
    </row>
    <row r="1400" spans="1:9" x14ac:dyDescent="0.3">
      <c r="A1400">
        <v>14340</v>
      </c>
      <c r="B1400">
        <v>545</v>
      </c>
      <c r="C1400">
        <v>11</v>
      </c>
      <c r="D1400" s="4">
        <v>0.3458384863948728</v>
      </c>
      <c r="E1400">
        <v>2018</v>
      </c>
      <c r="F1400" t="s">
        <v>24</v>
      </c>
      <c r="G1400" t="s">
        <v>18</v>
      </c>
      <c r="H1400" t="s">
        <v>30</v>
      </c>
      <c r="I1400" t="s">
        <v>58</v>
      </c>
    </row>
    <row r="1401" spans="1:9" x14ac:dyDescent="0.3">
      <c r="A1401">
        <v>14341</v>
      </c>
      <c r="B1401">
        <v>542</v>
      </c>
      <c r="C1401">
        <v>163</v>
      </c>
      <c r="D1401" s="4">
        <v>4.3490787746194699E-2</v>
      </c>
      <c r="E1401">
        <v>2018</v>
      </c>
      <c r="F1401" t="s">
        <v>24</v>
      </c>
      <c r="G1401" t="s">
        <v>31</v>
      </c>
      <c r="H1401" t="s">
        <v>27</v>
      </c>
      <c r="I1401" t="s">
        <v>58</v>
      </c>
    </row>
    <row r="1402" spans="1:9" x14ac:dyDescent="0.3">
      <c r="A1402">
        <v>14342</v>
      </c>
      <c r="B1402">
        <v>571</v>
      </c>
      <c r="C1402">
        <v>25</v>
      </c>
      <c r="D1402" s="4">
        <v>-3.3707458128922355E-2</v>
      </c>
      <c r="E1402">
        <v>2018</v>
      </c>
      <c r="F1402" t="s">
        <v>24</v>
      </c>
      <c r="G1402" t="s">
        <v>18</v>
      </c>
      <c r="H1402" t="s">
        <v>26</v>
      </c>
      <c r="I1402" t="s">
        <v>58</v>
      </c>
    </row>
    <row r="1403" spans="1:9" x14ac:dyDescent="0.3">
      <c r="A1403">
        <v>14344</v>
      </c>
      <c r="B1403">
        <v>501</v>
      </c>
      <c r="C1403">
        <v>80</v>
      </c>
      <c r="D1403" s="4">
        <v>0.13224345751962996</v>
      </c>
      <c r="E1403">
        <v>2018</v>
      </c>
      <c r="F1403" t="s">
        <v>24</v>
      </c>
      <c r="G1403" t="s">
        <v>18</v>
      </c>
      <c r="H1403" t="s">
        <v>28</v>
      </c>
      <c r="I1403" t="s">
        <v>58</v>
      </c>
    </row>
    <row r="1404" spans="1:9" x14ac:dyDescent="0.3">
      <c r="A1404">
        <v>14345</v>
      </c>
      <c r="B1404">
        <v>910</v>
      </c>
      <c r="C1404">
        <v>5</v>
      </c>
      <c r="D1404" s="4">
        <v>9.5179899078054436E-2</v>
      </c>
      <c r="E1404">
        <v>2017</v>
      </c>
      <c r="F1404" t="s">
        <v>24</v>
      </c>
      <c r="G1404" t="s">
        <v>18</v>
      </c>
      <c r="H1404" t="s">
        <v>27</v>
      </c>
      <c r="I1404" t="s">
        <v>58</v>
      </c>
    </row>
    <row r="1405" spans="1:9" x14ac:dyDescent="0.3">
      <c r="A1405">
        <v>14346</v>
      </c>
      <c r="B1405">
        <v>992</v>
      </c>
      <c r="C1405">
        <v>55</v>
      </c>
      <c r="D1405" s="4">
        <v>5.6819745254039572E-2</v>
      </c>
      <c r="E1405">
        <v>2017</v>
      </c>
      <c r="F1405" t="s">
        <v>23</v>
      </c>
      <c r="G1405" t="s">
        <v>18</v>
      </c>
      <c r="H1405" t="s">
        <v>27</v>
      </c>
      <c r="I1405" t="s">
        <v>58</v>
      </c>
    </row>
    <row r="1406" spans="1:9" x14ac:dyDescent="0.3">
      <c r="A1406">
        <v>14348</v>
      </c>
      <c r="B1406">
        <v>594</v>
      </c>
      <c r="C1406">
        <v>34</v>
      </c>
      <c r="D1406" s="4">
        <v>7.821538111188274E-2</v>
      </c>
      <c r="E1406">
        <v>2018</v>
      </c>
      <c r="F1406" t="s">
        <v>23</v>
      </c>
      <c r="G1406" t="s">
        <v>18</v>
      </c>
      <c r="H1406" t="s">
        <v>27</v>
      </c>
      <c r="I1406" t="s">
        <v>58</v>
      </c>
    </row>
    <row r="1407" spans="1:9" x14ac:dyDescent="0.3">
      <c r="A1407">
        <v>14350</v>
      </c>
      <c r="B1407">
        <v>601</v>
      </c>
      <c r="C1407">
        <v>36</v>
      </c>
      <c r="D1407" s="4">
        <v>6.4582349718863813E-2</v>
      </c>
      <c r="E1407">
        <v>2018</v>
      </c>
      <c r="F1407" t="s">
        <v>23</v>
      </c>
      <c r="G1407" t="s">
        <v>18</v>
      </c>
      <c r="H1407" t="s">
        <v>27</v>
      </c>
      <c r="I1407" t="s">
        <v>58</v>
      </c>
    </row>
    <row r="1408" spans="1:9" x14ac:dyDescent="0.3">
      <c r="A1408">
        <v>14351</v>
      </c>
      <c r="B1408">
        <v>557</v>
      </c>
      <c r="C1408">
        <v>2</v>
      </c>
      <c r="D1408" s="4">
        <v>2.9672488253781409E-2</v>
      </c>
      <c r="E1408">
        <v>2018</v>
      </c>
      <c r="F1408" t="s">
        <v>24</v>
      </c>
      <c r="G1408" t="s">
        <v>18</v>
      </c>
      <c r="H1408" t="s">
        <v>27</v>
      </c>
      <c r="I1408" t="s">
        <v>58</v>
      </c>
    </row>
    <row r="1409" spans="1:9" x14ac:dyDescent="0.3">
      <c r="A1409">
        <v>14352</v>
      </c>
      <c r="B1409">
        <v>567</v>
      </c>
      <c r="C1409">
        <v>48</v>
      </c>
      <c r="D1409" s="4">
        <v>0.15639360577649067</v>
      </c>
      <c r="E1409">
        <v>2018</v>
      </c>
      <c r="F1409" t="s">
        <v>24</v>
      </c>
      <c r="G1409" t="s">
        <v>18</v>
      </c>
      <c r="H1409" t="s">
        <v>28</v>
      </c>
      <c r="I1409" t="s">
        <v>58</v>
      </c>
    </row>
    <row r="1410" spans="1:9" x14ac:dyDescent="0.3">
      <c r="A1410">
        <v>14353</v>
      </c>
      <c r="B1410">
        <v>555</v>
      </c>
      <c r="C1410">
        <v>11</v>
      </c>
      <c r="D1410" s="4">
        <v>-6.5881456857067658E-3</v>
      </c>
      <c r="E1410">
        <v>2018</v>
      </c>
      <c r="F1410" t="s">
        <v>24</v>
      </c>
      <c r="G1410" t="s">
        <v>18</v>
      </c>
      <c r="H1410" t="s">
        <v>26</v>
      </c>
      <c r="I1410" t="s">
        <v>58</v>
      </c>
    </row>
    <row r="1411" spans="1:9" x14ac:dyDescent="0.3">
      <c r="A1411">
        <v>14354</v>
      </c>
      <c r="B1411">
        <v>877</v>
      </c>
      <c r="C1411">
        <v>9</v>
      </c>
      <c r="D1411" s="4">
        <v>6.2501766689050373E-2</v>
      </c>
      <c r="E1411">
        <v>2017</v>
      </c>
      <c r="F1411" t="s">
        <v>24</v>
      </c>
      <c r="G1411" t="s">
        <v>18</v>
      </c>
      <c r="H1411" t="s">
        <v>27</v>
      </c>
      <c r="I1411" t="s">
        <v>58</v>
      </c>
    </row>
    <row r="1412" spans="1:9" x14ac:dyDescent="0.3">
      <c r="A1412">
        <v>14355</v>
      </c>
      <c r="B1412">
        <v>508</v>
      </c>
      <c r="C1412">
        <v>11</v>
      </c>
      <c r="D1412" s="4">
        <v>0.304561331496635</v>
      </c>
      <c r="E1412">
        <v>2018</v>
      </c>
      <c r="F1412" t="s">
        <v>24</v>
      </c>
      <c r="G1412" t="s">
        <v>18</v>
      </c>
      <c r="H1412" t="s">
        <v>30</v>
      </c>
      <c r="I1412" t="s">
        <v>58</v>
      </c>
    </row>
    <row r="1413" spans="1:9" x14ac:dyDescent="0.3">
      <c r="A1413">
        <v>14356</v>
      </c>
      <c r="B1413">
        <v>932</v>
      </c>
      <c r="C1413">
        <v>22</v>
      </c>
      <c r="D1413" s="4">
        <v>-7.1010799812948291E-2</v>
      </c>
      <c r="E1413">
        <v>2017</v>
      </c>
      <c r="F1413" t="s">
        <v>24</v>
      </c>
      <c r="G1413" t="s">
        <v>18</v>
      </c>
      <c r="H1413" t="s">
        <v>26</v>
      </c>
      <c r="I1413" t="s">
        <v>58</v>
      </c>
    </row>
    <row r="1414" spans="1:9" x14ac:dyDescent="0.3">
      <c r="A1414">
        <v>14357</v>
      </c>
      <c r="B1414">
        <v>915</v>
      </c>
      <c r="C1414">
        <v>39</v>
      </c>
      <c r="D1414" s="4">
        <v>0.10681423855389524</v>
      </c>
      <c r="E1414">
        <v>2017</v>
      </c>
      <c r="F1414" t="s">
        <v>24</v>
      </c>
      <c r="G1414" t="s">
        <v>18</v>
      </c>
      <c r="H1414" t="s">
        <v>28</v>
      </c>
      <c r="I1414" t="s">
        <v>58</v>
      </c>
    </row>
    <row r="1415" spans="1:9" x14ac:dyDescent="0.3">
      <c r="A1415">
        <v>14359</v>
      </c>
      <c r="B1415">
        <v>914</v>
      </c>
      <c r="C1415">
        <v>17</v>
      </c>
      <c r="D1415" s="4">
        <v>0.13728769736479571</v>
      </c>
      <c r="E1415">
        <v>2017</v>
      </c>
      <c r="F1415" t="s">
        <v>24</v>
      </c>
      <c r="G1415" t="s">
        <v>18</v>
      </c>
      <c r="H1415" t="s">
        <v>28</v>
      </c>
      <c r="I1415" t="s">
        <v>58</v>
      </c>
    </row>
    <row r="1416" spans="1:9" x14ac:dyDescent="0.3">
      <c r="A1416">
        <v>14360</v>
      </c>
      <c r="B1416">
        <v>903</v>
      </c>
      <c r="C1416">
        <v>114</v>
      </c>
      <c r="D1416" s="4">
        <v>3.4246831408162148E-2</v>
      </c>
      <c r="E1416">
        <v>2017</v>
      </c>
      <c r="F1416" t="s">
        <v>24</v>
      </c>
      <c r="G1416" t="s">
        <v>31</v>
      </c>
      <c r="H1416" t="s">
        <v>27</v>
      </c>
      <c r="I1416" t="s">
        <v>58</v>
      </c>
    </row>
    <row r="1417" spans="1:9" x14ac:dyDescent="0.3">
      <c r="A1417">
        <v>14362</v>
      </c>
      <c r="B1417">
        <v>894</v>
      </c>
      <c r="C1417">
        <v>34</v>
      </c>
      <c r="D1417" s="4">
        <v>2.445701032639095E-2</v>
      </c>
      <c r="E1417">
        <v>2017</v>
      </c>
      <c r="F1417" t="s">
        <v>24</v>
      </c>
      <c r="G1417" t="s">
        <v>18</v>
      </c>
      <c r="H1417" t="s">
        <v>27</v>
      </c>
      <c r="I1417" t="s">
        <v>58</v>
      </c>
    </row>
    <row r="1418" spans="1:9" x14ac:dyDescent="0.3">
      <c r="A1418">
        <v>14364</v>
      </c>
      <c r="B1418">
        <v>501</v>
      </c>
      <c r="C1418">
        <v>73</v>
      </c>
      <c r="D1418" s="4">
        <v>0.23394808688331631</v>
      </c>
      <c r="E1418">
        <v>2018</v>
      </c>
      <c r="F1418" t="s">
        <v>24</v>
      </c>
      <c r="G1418" t="s">
        <v>18</v>
      </c>
      <c r="H1418" t="s">
        <v>29</v>
      </c>
      <c r="I1418" t="s">
        <v>58</v>
      </c>
    </row>
    <row r="1419" spans="1:9" x14ac:dyDescent="0.3">
      <c r="A1419">
        <v>14367</v>
      </c>
      <c r="B1419">
        <v>515</v>
      </c>
      <c r="C1419">
        <v>678</v>
      </c>
      <c r="D1419" s="4">
        <v>0.10126740610294493</v>
      </c>
      <c r="E1419">
        <v>2018</v>
      </c>
      <c r="F1419" t="s">
        <v>24</v>
      </c>
      <c r="G1419" t="s">
        <v>19</v>
      </c>
      <c r="H1419" t="s">
        <v>28</v>
      </c>
      <c r="I1419" t="s">
        <v>58</v>
      </c>
    </row>
    <row r="1420" spans="1:9" x14ac:dyDescent="0.3">
      <c r="A1420">
        <v>14368</v>
      </c>
      <c r="B1420">
        <v>659</v>
      </c>
      <c r="C1420">
        <v>13</v>
      </c>
      <c r="D1420" s="4">
        <v>0.24472449913060293</v>
      </c>
      <c r="E1420">
        <v>2018</v>
      </c>
      <c r="F1420" t="s">
        <v>23</v>
      </c>
      <c r="G1420" t="s">
        <v>18</v>
      </c>
      <c r="H1420" t="s">
        <v>29</v>
      </c>
      <c r="I1420" t="s">
        <v>58</v>
      </c>
    </row>
    <row r="1421" spans="1:9" x14ac:dyDescent="0.3">
      <c r="A1421">
        <v>14371</v>
      </c>
      <c r="B1421">
        <v>1167</v>
      </c>
      <c r="C1421">
        <v>3</v>
      </c>
      <c r="D1421" s="14">
        <v>-0.82417124273090769</v>
      </c>
      <c r="E1421">
        <v>2017</v>
      </c>
      <c r="F1421" t="s">
        <v>21</v>
      </c>
      <c r="G1421" t="s">
        <v>18</v>
      </c>
      <c r="H1421" t="s">
        <v>26</v>
      </c>
      <c r="I1421" t="s">
        <v>57</v>
      </c>
    </row>
    <row r="1422" spans="1:9" x14ac:dyDescent="0.3">
      <c r="A1422">
        <v>14373</v>
      </c>
      <c r="B1422">
        <v>501</v>
      </c>
      <c r="C1422">
        <v>4</v>
      </c>
      <c r="D1422" s="4">
        <v>0.34568652903878189</v>
      </c>
      <c r="E1422">
        <v>2018</v>
      </c>
      <c r="F1422" t="s">
        <v>24</v>
      </c>
      <c r="G1422" t="s">
        <v>18</v>
      </c>
      <c r="H1422" t="s">
        <v>30</v>
      </c>
      <c r="I1422" t="s">
        <v>58</v>
      </c>
    </row>
    <row r="1423" spans="1:9" x14ac:dyDescent="0.3">
      <c r="A1423">
        <v>14375</v>
      </c>
      <c r="B1423">
        <v>1057</v>
      </c>
      <c r="C1423">
        <v>56</v>
      </c>
      <c r="D1423" s="4">
        <v>8.0260888707075748E-2</v>
      </c>
      <c r="E1423">
        <v>2017</v>
      </c>
      <c r="F1423" t="s">
        <v>22</v>
      </c>
      <c r="G1423" t="s">
        <v>18</v>
      </c>
      <c r="H1423" t="s">
        <v>27</v>
      </c>
      <c r="I1423" t="s">
        <v>58</v>
      </c>
    </row>
    <row r="1424" spans="1:9" x14ac:dyDescent="0.3">
      <c r="A1424">
        <v>14377</v>
      </c>
      <c r="B1424">
        <v>603</v>
      </c>
      <c r="C1424">
        <v>14</v>
      </c>
      <c r="D1424" s="4">
        <v>0.27891727061451782</v>
      </c>
      <c r="E1424">
        <v>2018</v>
      </c>
      <c r="F1424" t="s">
        <v>23</v>
      </c>
      <c r="G1424" t="s">
        <v>18</v>
      </c>
      <c r="H1424" t="s">
        <v>29</v>
      </c>
      <c r="I1424" t="s">
        <v>58</v>
      </c>
    </row>
    <row r="1425" spans="1:9" x14ac:dyDescent="0.3">
      <c r="A1425">
        <v>14379</v>
      </c>
      <c r="B1425">
        <v>916</v>
      </c>
      <c r="C1425">
        <v>42</v>
      </c>
      <c r="D1425" s="4">
        <v>4.9570477132238333E-2</v>
      </c>
      <c r="E1425">
        <v>2017</v>
      </c>
      <c r="F1425" t="s">
        <v>24</v>
      </c>
      <c r="G1425" t="s">
        <v>18</v>
      </c>
      <c r="H1425" t="s">
        <v>27</v>
      </c>
      <c r="I1425" t="s">
        <v>58</v>
      </c>
    </row>
    <row r="1426" spans="1:9" x14ac:dyDescent="0.3">
      <c r="A1426">
        <v>14381</v>
      </c>
      <c r="B1426">
        <v>924</v>
      </c>
      <c r="C1426">
        <v>55</v>
      </c>
      <c r="D1426" s="4">
        <v>0.15606751899954677</v>
      </c>
      <c r="E1426">
        <v>2017</v>
      </c>
      <c r="F1426" t="s">
        <v>24</v>
      </c>
      <c r="G1426" t="s">
        <v>18</v>
      </c>
      <c r="H1426" t="s">
        <v>28</v>
      </c>
      <c r="I1426" t="s">
        <v>58</v>
      </c>
    </row>
    <row r="1427" spans="1:9" x14ac:dyDescent="0.3">
      <c r="A1427">
        <v>14382</v>
      </c>
      <c r="B1427">
        <v>898</v>
      </c>
      <c r="C1427">
        <v>119</v>
      </c>
      <c r="D1427" s="4">
        <v>-5.8380866959503591E-3</v>
      </c>
      <c r="E1427">
        <v>2017</v>
      </c>
      <c r="F1427" t="s">
        <v>24</v>
      </c>
      <c r="G1427" t="s">
        <v>31</v>
      </c>
      <c r="H1427" t="s">
        <v>26</v>
      </c>
      <c r="I1427" t="s">
        <v>58</v>
      </c>
    </row>
    <row r="1428" spans="1:9" x14ac:dyDescent="0.3">
      <c r="A1428">
        <v>14383</v>
      </c>
      <c r="B1428">
        <v>499</v>
      </c>
      <c r="C1428">
        <v>66</v>
      </c>
      <c r="D1428" s="4">
        <v>0.15000545058987522</v>
      </c>
      <c r="E1428">
        <v>2018</v>
      </c>
      <c r="F1428" t="s">
        <v>24</v>
      </c>
      <c r="G1428" t="s">
        <v>18</v>
      </c>
      <c r="H1428" t="s">
        <v>28</v>
      </c>
      <c r="I1428" t="s">
        <v>58</v>
      </c>
    </row>
    <row r="1429" spans="1:9" x14ac:dyDescent="0.3">
      <c r="A1429">
        <v>14385</v>
      </c>
      <c r="B1429">
        <v>881</v>
      </c>
      <c r="C1429">
        <v>13</v>
      </c>
      <c r="D1429" s="4">
        <v>-0.10266509433432056</v>
      </c>
      <c r="E1429">
        <v>2017</v>
      </c>
      <c r="F1429" t="s">
        <v>24</v>
      </c>
      <c r="G1429" t="s">
        <v>18</v>
      </c>
      <c r="H1429" t="s">
        <v>26</v>
      </c>
      <c r="I1429" t="s">
        <v>58</v>
      </c>
    </row>
    <row r="1430" spans="1:9" x14ac:dyDescent="0.3">
      <c r="A1430">
        <v>14386</v>
      </c>
      <c r="B1430">
        <v>1168</v>
      </c>
      <c r="C1430">
        <v>6</v>
      </c>
      <c r="D1430" s="4">
        <v>9.5697756514331309E-2</v>
      </c>
      <c r="E1430">
        <v>2017</v>
      </c>
      <c r="F1430" t="s">
        <v>21</v>
      </c>
      <c r="G1430" t="s">
        <v>18</v>
      </c>
      <c r="H1430" t="s">
        <v>27</v>
      </c>
      <c r="I1430" t="s">
        <v>58</v>
      </c>
    </row>
    <row r="1431" spans="1:9" x14ac:dyDescent="0.3">
      <c r="A1431">
        <v>14387</v>
      </c>
      <c r="B1431">
        <v>904</v>
      </c>
      <c r="C1431">
        <v>127</v>
      </c>
      <c r="D1431" s="4">
        <v>0.10849903182536709</v>
      </c>
      <c r="E1431">
        <v>2017</v>
      </c>
      <c r="F1431" t="s">
        <v>24</v>
      </c>
      <c r="G1431" t="s">
        <v>31</v>
      </c>
      <c r="H1431" t="s">
        <v>28</v>
      </c>
      <c r="I1431" t="s">
        <v>58</v>
      </c>
    </row>
    <row r="1432" spans="1:9" x14ac:dyDescent="0.3">
      <c r="A1432">
        <v>14388</v>
      </c>
      <c r="B1432">
        <v>509</v>
      </c>
      <c r="C1432">
        <v>87</v>
      </c>
      <c r="D1432" s="4">
        <v>9.6664001410679559E-2</v>
      </c>
      <c r="E1432">
        <v>2018</v>
      </c>
      <c r="F1432" t="s">
        <v>24</v>
      </c>
      <c r="G1432" t="s">
        <v>18</v>
      </c>
      <c r="H1432" t="s">
        <v>27</v>
      </c>
      <c r="I1432" t="s">
        <v>58</v>
      </c>
    </row>
    <row r="1433" spans="1:9" x14ac:dyDescent="0.3">
      <c r="A1433">
        <v>14389</v>
      </c>
      <c r="B1433">
        <v>880</v>
      </c>
      <c r="C1433">
        <v>55</v>
      </c>
      <c r="D1433" s="4">
        <v>-1.1735334374996659E-2</v>
      </c>
      <c r="E1433">
        <v>2017</v>
      </c>
      <c r="F1433" t="s">
        <v>24</v>
      </c>
      <c r="G1433" t="s">
        <v>18</v>
      </c>
      <c r="H1433" t="s">
        <v>26</v>
      </c>
      <c r="I1433" t="s">
        <v>58</v>
      </c>
    </row>
    <row r="1434" spans="1:9" x14ac:dyDescent="0.3">
      <c r="A1434">
        <v>14390</v>
      </c>
      <c r="B1434">
        <v>569</v>
      </c>
      <c r="C1434">
        <v>288</v>
      </c>
      <c r="D1434" s="4">
        <v>8.7324618691616687E-2</v>
      </c>
      <c r="E1434">
        <v>2018</v>
      </c>
      <c r="F1434" t="s">
        <v>24</v>
      </c>
      <c r="G1434" t="s">
        <v>31</v>
      </c>
      <c r="H1434" t="s">
        <v>27</v>
      </c>
      <c r="I1434" t="s">
        <v>58</v>
      </c>
    </row>
    <row r="1435" spans="1:9" x14ac:dyDescent="0.3">
      <c r="A1435">
        <v>14393</v>
      </c>
      <c r="B1435">
        <v>546</v>
      </c>
      <c r="C1435">
        <v>10</v>
      </c>
      <c r="D1435" s="4">
        <v>-0.3357685818643289</v>
      </c>
      <c r="E1435">
        <v>2018</v>
      </c>
      <c r="F1435" t="s">
        <v>24</v>
      </c>
      <c r="G1435" t="s">
        <v>18</v>
      </c>
      <c r="H1435" t="s">
        <v>26</v>
      </c>
      <c r="I1435" t="s">
        <v>58</v>
      </c>
    </row>
    <row r="1436" spans="1:9" x14ac:dyDescent="0.3">
      <c r="A1436">
        <v>14395</v>
      </c>
      <c r="B1436">
        <v>507</v>
      </c>
      <c r="C1436">
        <v>313</v>
      </c>
      <c r="D1436" s="4">
        <v>5.5096685527877449E-2</v>
      </c>
      <c r="E1436">
        <v>2018</v>
      </c>
      <c r="F1436" t="s">
        <v>24</v>
      </c>
      <c r="G1436" t="s">
        <v>31</v>
      </c>
      <c r="H1436" t="s">
        <v>27</v>
      </c>
      <c r="I1436" t="s">
        <v>58</v>
      </c>
    </row>
    <row r="1437" spans="1:9" x14ac:dyDescent="0.3">
      <c r="A1437">
        <v>14396</v>
      </c>
      <c r="B1437">
        <v>937</v>
      </c>
      <c r="C1437">
        <v>39</v>
      </c>
      <c r="D1437" s="4">
        <v>-5.777803536039703E-2</v>
      </c>
      <c r="E1437">
        <v>2017</v>
      </c>
      <c r="F1437" t="s">
        <v>24</v>
      </c>
      <c r="G1437" t="s">
        <v>18</v>
      </c>
      <c r="H1437" t="s">
        <v>26</v>
      </c>
      <c r="I1437" t="s">
        <v>58</v>
      </c>
    </row>
    <row r="1438" spans="1:9" x14ac:dyDescent="0.3">
      <c r="A1438">
        <v>14397</v>
      </c>
      <c r="B1438">
        <v>507</v>
      </c>
      <c r="C1438">
        <v>79</v>
      </c>
      <c r="D1438" s="4">
        <v>2.2340320551627788E-3</v>
      </c>
      <c r="E1438">
        <v>2018</v>
      </c>
      <c r="F1438" t="s">
        <v>24</v>
      </c>
      <c r="G1438" t="s">
        <v>18</v>
      </c>
      <c r="H1438" t="s">
        <v>27</v>
      </c>
      <c r="I1438" t="s">
        <v>58</v>
      </c>
    </row>
    <row r="1439" spans="1:9" x14ac:dyDescent="0.3">
      <c r="A1439">
        <v>14400</v>
      </c>
      <c r="B1439">
        <v>1013</v>
      </c>
      <c r="C1439">
        <v>26</v>
      </c>
      <c r="D1439" s="4">
        <v>1.3273589820841406E-2</v>
      </c>
      <c r="E1439">
        <v>2017</v>
      </c>
      <c r="F1439" t="s">
        <v>23</v>
      </c>
      <c r="G1439" t="s">
        <v>18</v>
      </c>
      <c r="H1439" t="s">
        <v>27</v>
      </c>
      <c r="I1439" t="s">
        <v>58</v>
      </c>
    </row>
    <row r="1440" spans="1:9" x14ac:dyDescent="0.3">
      <c r="A1440">
        <v>14401</v>
      </c>
      <c r="B1440">
        <v>501</v>
      </c>
      <c r="C1440">
        <v>169</v>
      </c>
      <c r="D1440" s="4">
        <v>5.1469772406407419E-2</v>
      </c>
      <c r="E1440">
        <v>2018</v>
      </c>
      <c r="F1440" t="s">
        <v>24</v>
      </c>
      <c r="G1440" t="s">
        <v>31</v>
      </c>
      <c r="H1440" t="s">
        <v>27</v>
      </c>
      <c r="I1440" t="s">
        <v>58</v>
      </c>
    </row>
    <row r="1441" spans="1:9" x14ac:dyDescent="0.3">
      <c r="A1441">
        <v>14403</v>
      </c>
      <c r="B1441">
        <v>554</v>
      </c>
      <c r="C1441">
        <v>34</v>
      </c>
      <c r="D1441" s="4">
        <v>8.1003280334651401E-2</v>
      </c>
      <c r="E1441">
        <v>2018</v>
      </c>
      <c r="F1441" t="s">
        <v>24</v>
      </c>
      <c r="G1441" t="s">
        <v>18</v>
      </c>
      <c r="H1441" t="s">
        <v>27</v>
      </c>
      <c r="I1441" t="s">
        <v>58</v>
      </c>
    </row>
    <row r="1442" spans="1:9" x14ac:dyDescent="0.3">
      <c r="A1442">
        <v>14404</v>
      </c>
      <c r="B1442">
        <v>495</v>
      </c>
      <c r="C1442">
        <v>1452</v>
      </c>
      <c r="D1442" s="4">
        <v>0.14666285309894758</v>
      </c>
      <c r="E1442">
        <v>2018</v>
      </c>
      <c r="F1442" t="s">
        <v>24</v>
      </c>
      <c r="G1442" t="s">
        <v>19</v>
      </c>
      <c r="H1442" t="s">
        <v>28</v>
      </c>
      <c r="I1442" t="s">
        <v>58</v>
      </c>
    </row>
    <row r="1443" spans="1:9" x14ac:dyDescent="0.3">
      <c r="A1443">
        <v>14406</v>
      </c>
      <c r="B1443">
        <v>991</v>
      </c>
      <c r="C1443">
        <v>5</v>
      </c>
      <c r="D1443" s="4">
        <v>0.25381139293029553</v>
      </c>
      <c r="E1443">
        <v>2017</v>
      </c>
      <c r="F1443" t="s">
        <v>23</v>
      </c>
      <c r="G1443" t="s">
        <v>18</v>
      </c>
      <c r="H1443" t="s">
        <v>29</v>
      </c>
      <c r="I1443" t="s">
        <v>58</v>
      </c>
    </row>
    <row r="1444" spans="1:9" x14ac:dyDescent="0.3">
      <c r="A1444">
        <v>14407</v>
      </c>
      <c r="B1444">
        <v>546</v>
      </c>
      <c r="C1444">
        <v>87</v>
      </c>
      <c r="D1444" s="4">
        <v>0.2135029081662404</v>
      </c>
      <c r="E1444">
        <v>2018</v>
      </c>
      <c r="F1444" t="s">
        <v>24</v>
      </c>
      <c r="G1444" t="s">
        <v>18</v>
      </c>
      <c r="H1444" t="s">
        <v>29</v>
      </c>
      <c r="I1444" t="s">
        <v>58</v>
      </c>
    </row>
    <row r="1445" spans="1:9" x14ac:dyDescent="0.3">
      <c r="A1445">
        <v>14408</v>
      </c>
      <c r="B1445">
        <v>515</v>
      </c>
      <c r="C1445">
        <v>101</v>
      </c>
      <c r="D1445" s="4">
        <v>-0.17578876236872376</v>
      </c>
      <c r="E1445">
        <v>2018</v>
      </c>
      <c r="F1445" t="s">
        <v>24</v>
      </c>
      <c r="G1445" t="s">
        <v>31</v>
      </c>
      <c r="H1445" t="s">
        <v>26</v>
      </c>
      <c r="I1445" t="s">
        <v>58</v>
      </c>
    </row>
    <row r="1446" spans="1:9" x14ac:dyDescent="0.3">
      <c r="A1446">
        <v>14409</v>
      </c>
      <c r="B1446">
        <v>650</v>
      </c>
      <c r="C1446">
        <v>61</v>
      </c>
      <c r="D1446" s="4">
        <v>0.11443709913319682</v>
      </c>
      <c r="E1446">
        <v>2018</v>
      </c>
      <c r="F1446" t="s">
        <v>23</v>
      </c>
      <c r="G1446" t="s">
        <v>18</v>
      </c>
      <c r="H1446" t="s">
        <v>28</v>
      </c>
      <c r="I1446" t="s">
        <v>58</v>
      </c>
    </row>
    <row r="1447" spans="1:9" x14ac:dyDescent="0.3">
      <c r="A1447">
        <v>14410</v>
      </c>
      <c r="B1447">
        <v>550</v>
      </c>
      <c r="C1447">
        <v>307</v>
      </c>
      <c r="D1447" s="4">
        <v>0.1429990467146712</v>
      </c>
      <c r="E1447">
        <v>2018</v>
      </c>
      <c r="F1447" t="s">
        <v>24</v>
      </c>
      <c r="G1447" t="s">
        <v>31</v>
      </c>
      <c r="H1447" t="s">
        <v>28</v>
      </c>
      <c r="I1447" t="s">
        <v>58</v>
      </c>
    </row>
    <row r="1448" spans="1:9" x14ac:dyDescent="0.3">
      <c r="A1448">
        <v>14411</v>
      </c>
      <c r="B1448">
        <v>639</v>
      </c>
      <c r="C1448">
        <v>28</v>
      </c>
      <c r="D1448" s="4">
        <v>0.38670693834585257</v>
      </c>
      <c r="E1448">
        <v>2018</v>
      </c>
      <c r="F1448" t="s">
        <v>23</v>
      </c>
      <c r="G1448" t="s">
        <v>18</v>
      </c>
      <c r="H1448" t="s">
        <v>30</v>
      </c>
      <c r="I1448" t="s">
        <v>58</v>
      </c>
    </row>
    <row r="1449" spans="1:9" x14ac:dyDescent="0.3">
      <c r="A1449">
        <v>14412</v>
      </c>
      <c r="B1449">
        <v>914</v>
      </c>
      <c r="C1449">
        <v>14</v>
      </c>
      <c r="D1449" s="4">
        <v>9.5935445935676184E-2</v>
      </c>
      <c r="E1449">
        <v>2017</v>
      </c>
      <c r="F1449" t="s">
        <v>24</v>
      </c>
      <c r="G1449" t="s">
        <v>18</v>
      </c>
      <c r="H1449" t="s">
        <v>27</v>
      </c>
      <c r="I1449" t="s">
        <v>58</v>
      </c>
    </row>
    <row r="1450" spans="1:9" x14ac:dyDescent="0.3">
      <c r="A1450">
        <v>14413</v>
      </c>
      <c r="B1450">
        <v>505</v>
      </c>
      <c r="C1450">
        <v>19</v>
      </c>
      <c r="D1450" s="4">
        <v>0.10636829401128813</v>
      </c>
      <c r="E1450">
        <v>2018</v>
      </c>
      <c r="F1450" t="s">
        <v>24</v>
      </c>
      <c r="G1450" t="s">
        <v>18</v>
      </c>
      <c r="H1450" t="s">
        <v>28</v>
      </c>
      <c r="I1450" t="s">
        <v>58</v>
      </c>
    </row>
    <row r="1451" spans="1:9" x14ac:dyDescent="0.3">
      <c r="A1451">
        <v>14414</v>
      </c>
      <c r="B1451">
        <v>501</v>
      </c>
      <c r="C1451">
        <v>86</v>
      </c>
      <c r="D1451" s="4">
        <v>5.7159345476646792E-2</v>
      </c>
      <c r="E1451">
        <v>2018</v>
      </c>
      <c r="F1451" t="s">
        <v>24</v>
      </c>
      <c r="G1451" t="s">
        <v>18</v>
      </c>
      <c r="H1451" t="s">
        <v>27</v>
      </c>
      <c r="I1451" t="s">
        <v>58</v>
      </c>
    </row>
    <row r="1452" spans="1:9" x14ac:dyDescent="0.3">
      <c r="A1452">
        <v>14415</v>
      </c>
      <c r="B1452">
        <v>503</v>
      </c>
      <c r="C1452">
        <v>491</v>
      </c>
      <c r="D1452" s="4">
        <v>0.20158029776544456</v>
      </c>
      <c r="E1452">
        <v>2018</v>
      </c>
      <c r="F1452" t="s">
        <v>24</v>
      </c>
      <c r="G1452" t="s">
        <v>31</v>
      </c>
      <c r="H1452" t="s">
        <v>29</v>
      </c>
      <c r="I1452" t="s">
        <v>58</v>
      </c>
    </row>
    <row r="1453" spans="1:9" x14ac:dyDescent="0.3">
      <c r="A1453">
        <v>14416</v>
      </c>
      <c r="B1453">
        <v>894</v>
      </c>
      <c r="C1453">
        <v>14</v>
      </c>
      <c r="D1453" s="4">
        <v>-8.6061647745438868E-2</v>
      </c>
      <c r="E1453">
        <v>2017</v>
      </c>
      <c r="F1453" t="s">
        <v>24</v>
      </c>
      <c r="G1453" t="s">
        <v>18</v>
      </c>
      <c r="H1453" t="s">
        <v>26</v>
      </c>
      <c r="I1453" t="s">
        <v>58</v>
      </c>
    </row>
    <row r="1454" spans="1:9" x14ac:dyDescent="0.3">
      <c r="A1454">
        <v>14418</v>
      </c>
      <c r="B1454">
        <v>875</v>
      </c>
      <c r="C1454">
        <v>119</v>
      </c>
      <c r="D1454" s="4">
        <v>4.635763777211422E-2</v>
      </c>
      <c r="E1454">
        <v>2017</v>
      </c>
      <c r="F1454" t="s">
        <v>24</v>
      </c>
      <c r="G1454" t="s">
        <v>31</v>
      </c>
      <c r="H1454" t="s">
        <v>27</v>
      </c>
      <c r="I1454" t="s">
        <v>58</v>
      </c>
    </row>
    <row r="1455" spans="1:9" x14ac:dyDescent="0.3">
      <c r="A1455">
        <v>14419</v>
      </c>
      <c r="B1455">
        <v>507</v>
      </c>
      <c r="C1455">
        <v>194</v>
      </c>
      <c r="D1455" s="4">
        <v>0.10254193864956503</v>
      </c>
      <c r="E1455">
        <v>2018</v>
      </c>
      <c r="F1455" t="s">
        <v>24</v>
      </c>
      <c r="G1455" t="s">
        <v>31</v>
      </c>
      <c r="H1455" t="s">
        <v>28</v>
      </c>
      <c r="I1455" t="s">
        <v>58</v>
      </c>
    </row>
    <row r="1456" spans="1:9" x14ac:dyDescent="0.3">
      <c r="A1456">
        <v>14420</v>
      </c>
      <c r="B1456">
        <v>971</v>
      </c>
      <c r="C1456">
        <v>28</v>
      </c>
      <c r="D1456" s="4">
        <v>3.1579919296727266E-2</v>
      </c>
      <c r="E1456">
        <v>2017</v>
      </c>
      <c r="F1456" t="s">
        <v>23</v>
      </c>
      <c r="G1456" t="s">
        <v>18</v>
      </c>
      <c r="H1456" t="s">
        <v>27</v>
      </c>
      <c r="I1456" t="s">
        <v>58</v>
      </c>
    </row>
    <row r="1457" spans="1:9" x14ac:dyDescent="0.3">
      <c r="A1457">
        <v>14421</v>
      </c>
      <c r="B1457">
        <v>568</v>
      </c>
      <c r="C1457">
        <v>40</v>
      </c>
      <c r="D1457" s="4">
        <v>4.995568011786429E-2</v>
      </c>
      <c r="E1457">
        <v>2018</v>
      </c>
      <c r="F1457" t="s">
        <v>24</v>
      </c>
      <c r="G1457" t="s">
        <v>18</v>
      </c>
      <c r="H1457" t="s">
        <v>27</v>
      </c>
      <c r="I1457" t="s">
        <v>58</v>
      </c>
    </row>
    <row r="1458" spans="1:9" x14ac:dyDescent="0.3">
      <c r="A1458">
        <v>14422</v>
      </c>
      <c r="B1458">
        <v>499</v>
      </c>
      <c r="C1458">
        <v>193</v>
      </c>
      <c r="D1458" s="4">
        <v>3.8756021072133731E-2</v>
      </c>
      <c r="E1458">
        <v>2018</v>
      </c>
      <c r="F1458" t="s">
        <v>24</v>
      </c>
      <c r="G1458" t="s">
        <v>31</v>
      </c>
      <c r="H1458" t="s">
        <v>27</v>
      </c>
      <c r="I1458" t="s">
        <v>58</v>
      </c>
    </row>
    <row r="1459" spans="1:9" x14ac:dyDescent="0.3">
      <c r="A1459">
        <v>14423</v>
      </c>
      <c r="B1459">
        <v>550</v>
      </c>
      <c r="C1459">
        <v>6</v>
      </c>
      <c r="D1459" s="4">
        <v>0.11951471155172855</v>
      </c>
      <c r="E1459">
        <v>2018</v>
      </c>
      <c r="F1459" t="s">
        <v>24</v>
      </c>
      <c r="G1459" t="s">
        <v>18</v>
      </c>
      <c r="H1459" t="s">
        <v>28</v>
      </c>
      <c r="I1459" t="s">
        <v>58</v>
      </c>
    </row>
    <row r="1460" spans="1:9" x14ac:dyDescent="0.3">
      <c r="A1460">
        <v>14424</v>
      </c>
      <c r="B1460">
        <v>889</v>
      </c>
      <c r="C1460">
        <v>1</v>
      </c>
      <c r="D1460" s="4">
        <v>0.34563092973819043</v>
      </c>
      <c r="E1460">
        <v>2017</v>
      </c>
      <c r="F1460" t="s">
        <v>24</v>
      </c>
      <c r="G1460" t="s">
        <v>18</v>
      </c>
      <c r="H1460" t="s">
        <v>30</v>
      </c>
      <c r="I1460" t="s">
        <v>58</v>
      </c>
    </row>
    <row r="1461" spans="1:9" x14ac:dyDescent="0.3">
      <c r="A1461">
        <v>14426</v>
      </c>
      <c r="B1461">
        <v>502</v>
      </c>
      <c r="C1461">
        <v>367</v>
      </c>
      <c r="D1461" s="4">
        <v>7.6801233626520346E-2</v>
      </c>
      <c r="E1461">
        <v>2018</v>
      </c>
      <c r="F1461" t="s">
        <v>24</v>
      </c>
      <c r="G1461" t="s">
        <v>31</v>
      </c>
      <c r="H1461" t="s">
        <v>27</v>
      </c>
      <c r="I1461" t="s">
        <v>58</v>
      </c>
    </row>
    <row r="1462" spans="1:9" x14ac:dyDescent="0.3">
      <c r="A1462">
        <v>14427</v>
      </c>
      <c r="B1462">
        <v>922</v>
      </c>
      <c r="C1462">
        <v>17</v>
      </c>
      <c r="D1462" s="4">
        <v>4.6662623811832143E-4</v>
      </c>
      <c r="E1462">
        <v>2017</v>
      </c>
      <c r="F1462" t="s">
        <v>24</v>
      </c>
      <c r="G1462" t="s">
        <v>18</v>
      </c>
      <c r="H1462" t="s">
        <v>27</v>
      </c>
      <c r="I1462" t="s">
        <v>58</v>
      </c>
    </row>
    <row r="1463" spans="1:9" x14ac:dyDescent="0.3">
      <c r="A1463">
        <v>14428</v>
      </c>
      <c r="B1463">
        <v>609</v>
      </c>
      <c r="C1463">
        <v>131</v>
      </c>
      <c r="D1463" s="4">
        <v>0.13729988677532012</v>
      </c>
      <c r="E1463">
        <v>2018</v>
      </c>
      <c r="F1463" t="s">
        <v>23</v>
      </c>
      <c r="G1463" t="s">
        <v>31</v>
      </c>
      <c r="H1463" t="s">
        <v>28</v>
      </c>
      <c r="I1463" t="s">
        <v>58</v>
      </c>
    </row>
    <row r="1464" spans="1:9" x14ac:dyDescent="0.3">
      <c r="A1464">
        <v>14431</v>
      </c>
      <c r="B1464">
        <v>635</v>
      </c>
      <c r="C1464">
        <v>16</v>
      </c>
      <c r="D1464" s="4">
        <v>-0.10935154008064134</v>
      </c>
      <c r="E1464">
        <v>2018</v>
      </c>
      <c r="F1464" t="s">
        <v>23</v>
      </c>
      <c r="G1464" t="s">
        <v>18</v>
      </c>
      <c r="H1464" t="s">
        <v>26</v>
      </c>
      <c r="I1464" t="s">
        <v>58</v>
      </c>
    </row>
    <row r="1465" spans="1:9" x14ac:dyDescent="0.3">
      <c r="A1465">
        <v>14432</v>
      </c>
      <c r="B1465">
        <v>898</v>
      </c>
      <c r="C1465">
        <v>344</v>
      </c>
      <c r="D1465" s="4">
        <v>6.0744425967146371E-3</v>
      </c>
      <c r="E1465">
        <v>2017</v>
      </c>
      <c r="F1465" t="s">
        <v>24</v>
      </c>
      <c r="G1465" t="s">
        <v>31</v>
      </c>
      <c r="H1465" t="s">
        <v>27</v>
      </c>
      <c r="I1465" t="s">
        <v>58</v>
      </c>
    </row>
    <row r="1466" spans="1:9" x14ac:dyDescent="0.3">
      <c r="A1466">
        <v>14434</v>
      </c>
      <c r="B1466">
        <v>893</v>
      </c>
      <c r="C1466">
        <v>10</v>
      </c>
      <c r="D1466" s="4">
        <v>0.15154317845034468</v>
      </c>
      <c r="E1466">
        <v>2017</v>
      </c>
      <c r="F1466" t="s">
        <v>24</v>
      </c>
      <c r="G1466" t="s">
        <v>18</v>
      </c>
      <c r="H1466" t="s">
        <v>28</v>
      </c>
      <c r="I1466" t="s">
        <v>58</v>
      </c>
    </row>
    <row r="1467" spans="1:9" x14ac:dyDescent="0.3">
      <c r="A1467">
        <v>14436</v>
      </c>
      <c r="B1467">
        <v>970</v>
      </c>
      <c r="C1467">
        <v>9</v>
      </c>
      <c r="D1467" s="4">
        <v>4.2189570424548115E-2</v>
      </c>
      <c r="E1467">
        <v>2017</v>
      </c>
      <c r="F1467" t="s">
        <v>23</v>
      </c>
      <c r="G1467" t="s">
        <v>18</v>
      </c>
      <c r="H1467" t="s">
        <v>27</v>
      </c>
      <c r="I1467" t="s">
        <v>58</v>
      </c>
    </row>
    <row r="1468" spans="1:9" x14ac:dyDescent="0.3">
      <c r="A1468">
        <v>14437</v>
      </c>
      <c r="B1468">
        <v>508</v>
      </c>
      <c r="C1468">
        <v>5</v>
      </c>
      <c r="D1468" s="4">
        <v>9.0279736797413274E-2</v>
      </c>
      <c r="E1468">
        <v>2018</v>
      </c>
      <c r="F1468" t="s">
        <v>24</v>
      </c>
      <c r="G1468" t="s">
        <v>18</v>
      </c>
      <c r="H1468" t="s">
        <v>27</v>
      </c>
      <c r="I1468" t="s">
        <v>58</v>
      </c>
    </row>
    <row r="1469" spans="1:9" x14ac:dyDescent="0.3">
      <c r="A1469">
        <v>14438</v>
      </c>
      <c r="B1469">
        <v>634</v>
      </c>
      <c r="C1469">
        <v>18</v>
      </c>
      <c r="D1469" s="4">
        <v>0.17558551234242603</v>
      </c>
      <c r="E1469">
        <v>2018</v>
      </c>
      <c r="F1469" t="s">
        <v>23</v>
      </c>
      <c r="G1469" t="s">
        <v>18</v>
      </c>
      <c r="H1469" t="s">
        <v>28</v>
      </c>
      <c r="I1469" t="s">
        <v>58</v>
      </c>
    </row>
    <row r="1470" spans="1:9" x14ac:dyDescent="0.3">
      <c r="A1470">
        <v>14439</v>
      </c>
      <c r="B1470">
        <v>645</v>
      </c>
      <c r="C1470">
        <v>57</v>
      </c>
      <c r="D1470" s="4">
        <v>0.1873252922964429</v>
      </c>
      <c r="E1470">
        <v>2018</v>
      </c>
      <c r="F1470" t="s">
        <v>23</v>
      </c>
      <c r="G1470" t="s">
        <v>18</v>
      </c>
      <c r="H1470" t="s">
        <v>28</v>
      </c>
      <c r="I1470" t="s">
        <v>58</v>
      </c>
    </row>
    <row r="1471" spans="1:9" x14ac:dyDescent="0.3">
      <c r="A1471">
        <v>14440</v>
      </c>
      <c r="B1471">
        <v>508</v>
      </c>
      <c r="C1471">
        <v>64</v>
      </c>
      <c r="D1471" s="4">
        <v>0.16430669584395149</v>
      </c>
      <c r="E1471">
        <v>2018</v>
      </c>
      <c r="F1471" t="s">
        <v>24</v>
      </c>
      <c r="G1471" t="s">
        <v>18</v>
      </c>
      <c r="H1471" t="s">
        <v>28</v>
      </c>
      <c r="I1471" t="s">
        <v>58</v>
      </c>
    </row>
    <row r="1472" spans="1:9" x14ac:dyDescent="0.3">
      <c r="A1472">
        <v>14441</v>
      </c>
      <c r="B1472">
        <v>610</v>
      </c>
      <c r="C1472">
        <v>54</v>
      </c>
      <c r="D1472" s="4">
        <v>0.24930344184001965</v>
      </c>
      <c r="E1472">
        <v>2018</v>
      </c>
      <c r="F1472" t="s">
        <v>23</v>
      </c>
      <c r="G1472" t="s">
        <v>18</v>
      </c>
      <c r="H1472" t="s">
        <v>29</v>
      </c>
      <c r="I1472" t="s">
        <v>58</v>
      </c>
    </row>
    <row r="1473" spans="1:9" x14ac:dyDescent="0.3">
      <c r="A1473">
        <v>14442</v>
      </c>
      <c r="B1473">
        <v>535</v>
      </c>
      <c r="C1473">
        <v>117</v>
      </c>
      <c r="D1473" s="4">
        <v>0.17368282898232815</v>
      </c>
      <c r="E1473">
        <v>2018</v>
      </c>
      <c r="F1473" t="s">
        <v>24</v>
      </c>
      <c r="G1473" t="s">
        <v>31</v>
      </c>
      <c r="H1473" t="s">
        <v>28</v>
      </c>
      <c r="I1473" t="s">
        <v>58</v>
      </c>
    </row>
    <row r="1474" spans="1:9" x14ac:dyDescent="0.3">
      <c r="A1474">
        <v>14443</v>
      </c>
      <c r="B1474">
        <v>636</v>
      </c>
      <c r="C1474">
        <v>87</v>
      </c>
      <c r="D1474" s="4">
        <v>7.5649781910632916E-2</v>
      </c>
      <c r="E1474">
        <v>2018</v>
      </c>
      <c r="F1474" t="s">
        <v>23</v>
      </c>
      <c r="G1474" t="s">
        <v>18</v>
      </c>
      <c r="H1474" t="s">
        <v>27</v>
      </c>
      <c r="I1474" t="s">
        <v>58</v>
      </c>
    </row>
    <row r="1475" spans="1:9" x14ac:dyDescent="0.3">
      <c r="A1475">
        <v>14446</v>
      </c>
      <c r="B1475">
        <v>574</v>
      </c>
      <c r="C1475">
        <v>191</v>
      </c>
      <c r="D1475" s="4">
        <v>9.8399331700498929E-2</v>
      </c>
      <c r="E1475">
        <v>2018</v>
      </c>
      <c r="F1475" t="s">
        <v>24</v>
      </c>
      <c r="G1475" t="s">
        <v>31</v>
      </c>
      <c r="H1475" t="s">
        <v>27</v>
      </c>
      <c r="I1475" t="s">
        <v>58</v>
      </c>
    </row>
    <row r="1476" spans="1:9" x14ac:dyDescent="0.3">
      <c r="A1476">
        <v>14447</v>
      </c>
      <c r="B1476">
        <v>890</v>
      </c>
      <c r="C1476">
        <v>51</v>
      </c>
      <c r="D1476" s="4">
        <v>8.0284559974624206E-2</v>
      </c>
      <c r="E1476">
        <v>2017</v>
      </c>
      <c r="F1476" t="s">
        <v>24</v>
      </c>
      <c r="G1476" t="s">
        <v>18</v>
      </c>
      <c r="H1476" t="s">
        <v>27</v>
      </c>
      <c r="I1476" t="s">
        <v>58</v>
      </c>
    </row>
    <row r="1477" spans="1:9" x14ac:dyDescent="0.3">
      <c r="A1477">
        <v>14448</v>
      </c>
      <c r="B1477">
        <v>507</v>
      </c>
      <c r="C1477">
        <v>20</v>
      </c>
      <c r="D1477" s="14">
        <v>-1.9457389344846523</v>
      </c>
      <c r="E1477">
        <v>2018</v>
      </c>
      <c r="F1477" t="s">
        <v>24</v>
      </c>
      <c r="G1477" t="s">
        <v>18</v>
      </c>
      <c r="H1477" t="s">
        <v>26</v>
      </c>
      <c r="I1477" t="s">
        <v>57</v>
      </c>
    </row>
    <row r="1478" spans="1:9" x14ac:dyDescent="0.3">
      <c r="A1478">
        <v>14449</v>
      </c>
      <c r="B1478">
        <v>575</v>
      </c>
      <c r="C1478">
        <v>236</v>
      </c>
      <c r="D1478" s="4">
        <v>3.5722074891047395E-2</v>
      </c>
      <c r="E1478">
        <v>2018</v>
      </c>
      <c r="F1478" t="s">
        <v>24</v>
      </c>
      <c r="G1478" t="s">
        <v>31</v>
      </c>
      <c r="H1478" t="s">
        <v>27</v>
      </c>
      <c r="I1478" t="s">
        <v>58</v>
      </c>
    </row>
    <row r="1479" spans="1:9" x14ac:dyDescent="0.3">
      <c r="A1479">
        <v>14450</v>
      </c>
      <c r="B1479">
        <v>533</v>
      </c>
      <c r="C1479">
        <v>50</v>
      </c>
      <c r="D1479" s="4">
        <v>0.14569288820338175</v>
      </c>
      <c r="E1479">
        <v>2018</v>
      </c>
      <c r="F1479" t="s">
        <v>24</v>
      </c>
      <c r="G1479" t="s">
        <v>18</v>
      </c>
      <c r="H1479" t="s">
        <v>28</v>
      </c>
      <c r="I1479" t="s">
        <v>58</v>
      </c>
    </row>
    <row r="1480" spans="1:9" x14ac:dyDescent="0.3">
      <c r="A1480">
        <v>14451</v>
      </c>
      <c r="B1480">
        <v>1066</v>
      </c>
      <c r="C1480">
        <v>51</v>
      </c>
      <c r="D1480" s="4">
        <v>-5.8775241643932137E-3</v>
      </c>
      <c r="E1480">
        <v>2017</v>
      </c>
      <c r="F1480" t="s">
        <v>22</v>
      </c>
      <c r="G1480" t="s">
        <v>18</v>
      </c>
      <c r="H1480" t="s">
        <v>26</v>
      </c>
      <c r="I1480" t="s">
        <v>58</v>
      </c>
    </row>
    <row r="1481" spans="1:9" x14ac:dyDescent="0.3">
      <c r="A1481">
        <v>14452</v>
      </c>
      <c r="B1481">
        <v>882</v>
      </c>
      <c r="C1481">
        <v>57</v>
      </c>
      <c r="D1481" s="4">
        <v>0.14207092953395584</v>
      </c>
      <c r="E1481">
        <v>2017</v>
      </c>
      <c r="F1481" t="s">
        <v>24</v>
      </c>
      <c r="G1481" t="s">
        <v>18</v>
      </c>
      <c r="H1481" t="s">
        <v>28</v>
      </c>
      <c r="I1481" t="s">
        <v>58</v>
      </c>
    </row>
    <row r="1482" spans="1:9" x14ac:dyDescent="0.3">
      <c r="A1482">
        <v>14453</v>
      </c>
      <c r="B1482">
        <v>1062</v>
      </c>
      <c r="C1482">
        <v>21</v>
      </c>
      <c r="D1482" s="4">
        <v>0.15958558388204078</v>
      </c>
      <c r="E1482">
        <v>2017</v>
      </c>
      <c r="F1482" t="s">
        <v>22</v>
      </c>
      <c r="G1482" t="s">
        <v>18</v>
      </c>
      <c r="H1482" t="s">
        <v>28</v>
      </c>
      <c r="I1482" t="s">
        <v>58</v>
      </c>
    </row>
    <row r="1483" spans="1:9" x14ac:dyDescent="0.3">
      <c r="A1483">
        <v>14456</v>
      </c>
      <c r="B1483">
        <v>894</v>
      </c>
      <c r="C1483">
        <v>600</v>
      </c>
      <c r="D1483" s="4">
        <v>3.7454726777007737E-2</v>
      </c>
      <c r="E1483">
        <v>2017</v>
      </c>
      <c r="F1483" t="s">
        <v>24</v>
      </c>
      <c r="G1483" t="s">
        <v>19</v>
      </c>
      <c r="H1483" t="s">
        <v>27</v>
      </c>
      <c r="I1483" t="s">
        <v>58</v>
      </c>
    </row>
    <row r="1484" spans="1:9" x14ac:dyDescent="0.3">
      <c r="A1484">
        <v>14457</v>
      </c>
      <c r="B1484">
        <v>669</v>
      </c>
      <c r="C1484">
        <v>8</v>
      </c>
      <c r="D1484" s="4">
        <v>-2.5479669492370193E-2</v>
      </c>
      <c r="E1484">
        <v>2018</v>
      </c>
      <c r="F1484" t="s">
        <v>22</v>
      </c>
      <c r="G1484" t="s">
        <v>18</v>
      </c>
      <c r="H1484" t="s">
        <v>26</v>
      </c>
      <c r="I1484" t="s">
        <v>58</v>
      </c>
    </row>
    <row r="1485" spans="1:9" x14ac:dyDescent="0.3">
      <c r="A1485">
        <v>14459</v>
      </c>
      <c r="B1485">
        <v>1027</v>
      </c>
      <c r="C1485">
        <v>35</v>
      </c>
      <c r="D1485" s="4">
        <v>0.1184325071877643</v>
      </c>
      <c r="E1485">
        <v>2017</v>
      </c>
      <c r="F1485" t="s">
        <v>23</v>
      </c>
      <c r="G1485" t="s">
        <v>18</v>
      </c>
      <c r="H1485" t="s">
        <v>28</v>
      </c>
      <c r="I1485" t="s">
        <v>58</v>
      </c>
    </row>
    <row r="1486" spans="1:9" x14ac:dyDescent="0.3">
      <c r="A1486">
        <v>14460</v>
      </c>
      <c r="B1486">
        <v>503</v>
      </c>
      <c r="C1486">
        <v>26</v>
      </c>
      <c r="D1486" s="4">
        <v>0.17985793536539918</v>
      </c>
      <c r="E1486">
        <v>2018</v>
      </c>
      <c r="F1486" t="s">
        <v>24</v>
      </c>
      <c r="G1486" t="s">
        <v>18</v>
      </c>
      <c r="H1486" t="s">
        <v>28</v>
      </c>
      <c r="I1486" t="s">
        <v>58</v>
      </c>
    </row>
    <row r="1487" spans="1:9" x14ac:dyDescent="0.3">
      <c r="A1487">
        <v>14461</v>
      </c>
      <c r="B1487">
        <v>506</v>
      </c>
      <c r="C1487">
        <v>258</v>
      </c>
      <c r="D1487" s="4">
        <v>0.10903635924701462</v>
      </c>
      <c r="E1487">
        <v>2018</v>
      </c>
      <c r="F1487" t="s">
        <v>24</v>
      </c>
      <c r="G1487" t="s">
        <v>31</v>
      </c>
      <c r="H1487" t="s">
        <v>28</v>
      </c>
      <c r="I1487" t="s">
        <v>58</v>
      </c>
    </row>
    <row r="1488" spans="1:9" x14ac:dyDescent="0.3">
      <c r="A1488">
        <v>14462</v>
      </c>
      <c r="B1488">
        <v>551</v>
      </c>
      <c r="C1488">
        <v>315</v>
      </c>
      <c r="D1488" s="4">
        <v>0.13265005352507955</v>
      </c>
      <c r="E1488">
        <v>2018</v>
      </c>
      <c r="F1488" t="s">
        <v>24</v>
      </c>
      <c r="G1488" t="s">
        <v>31</v>
      </c>
      <c r="H1488" t="s">
        <v>28</v>
      </c>
      <c r="I1488" t="s">
        <v>58</v>
      </c>
    </row>
    <row r="1489" spans="1:9" x14ac:dyDescent="0.3">
      <c r="A1489">
        <v>14463</v>
      </c>
      <c r="B1489">
        <v>571</v>
      </c>
      <c r="C1489">
        <v>8</v>
      </c>
      <c r="D1489" s="4">
        <v>8.9586804484594745E-3</v>
      </c>
      <c r="E1489">
        <v>2018</v>
      </c>
      <c r="F1489" t="s">
        <v>24</v>
      </c>
      <c r="G1489" t="s">
        <v>18</v>
      </c>
      <c r="H1489" t="s">
        <v>27</v>
      </c>
      <c r="I1489" t="s">
        <v>58</v>
      </c>
    </row>
    <row r="1490" spans="1:9" x14ac:dyDescent="0.3">
      <c r="A1490">
        <v>14465</v>
      </c>
      <c r="B1490">
        <v>572</v>
      </c>
      <c r="C1490">
        <v>225</v>
      </c>
      <c r="D1490" s="4">
        <v>0.17581775043112835</v>
      </c>
      <c r="E1490">
        <v>2018</v>
      </c>
      <c r="F1490" t="s">
        <v>24</v>
      </c>
      <c r="G1490" t="s">
        <v>31</v>
      </c>
      <c r="H1490" t="s">
        <v>28</v>
      </c>
      <c r="I1490" t="s">
        <v>58</v>
      </c>
    </row>
    <row r="1491" spans="1:9" x14ac:dyDescent="0.3">
      <c r="A1491">
        <v>14466</v>
      </c>
      <c r="B1491">
        <v>642</v>
      </c>
      <c r="C1491">
        <v>44</v>
      </c>
      <c r="D1491" s="4">
        <v>0.14766142271467003</v>
      </c>
      <c r="E1491">
        <v>2018</v>
      </c>
      <c r="F1491" t="s">
        <v>23</v>
      </c>
      <c r="G1491" t="s">
        <v>18</v>
      </c>
      <c r="H1491" t="s">
        <v>28</v>
      </c>
      <c r="I1491" t="s">
        <v>58</v>
      </c>
    </row>
    <row r="1492" spans="1:9" x14ac:dyDescent="0.3">
      <c r="A1492">
        <v>14467</v>
      </c>
      <c r="B1492">
        <v>653</v>
      </c>
      <c r="C1492">
        <v>46</v>
      </c>
      <c r="D1492" s="4">
        <v>0.14189519887812088</v>
      </c>
      <c r="E1492">
        <v>2018</v>
      </c>
      <c r="F1492" t="s">
        <v>23</v>
      </c>
      <c r="G1492" t="s">
        <v>18</v>
      </c>
      <c r="H1492" t="s">
        <v>28</v>
      </c>
      <c r="I1492" t="s">
        <v>58</v>
      </c>
    </row>
    <row r="1493" spans="1:9" x14ac:dyDescent="0.3">
      <c r="A1493">
        <v>14470</v>
      </c>
      <c r="B1493">
        <v>883</v>
      </c>
      <c r="C1493">
        <v>43</v>
      </c>
      <c r="D1493" s="4">
        <v>5.8458693581857554E-2</v>
      </c>
      <c r="E1493">
        <v>2017</v>
      </c>
      <c r="F1493" t="s">
        <v>24</v>
      </c>
      <c r="G1493" t="s">
        <v>18</v>
      </c>
      <c r="H1493" t="s">
        <v>27</v>
      </c>
      <c r="I1493" t="s">
        <v>58</v>
      </c>
    </row>
    <row r="1494" spans="1:9" x14ac:dyDescent="0.3">
      <c r="A1494">
        <v>14472</v>
      </c>
      <c r="B1494">
        <v>498</v>
      </c>
      <c r="C1494">
        <v>266</v>
      </c>
      <c r="D1494" s="4">
        <v>8.3986878529075173E-2</v>
      </c>
      <c r="E1494">
        <v>2018</v>
      </c>
      <c r="F1494" t="s">
        <v>24</v>
      </c>
      <c r="G1494" t="s">
        <v>31</v>
      </c>
      <c r="H1494" t="s">
        <v>27</v>
      </c>
      <c r="I1494" t="s">
        <v>58</v>
      </c>
    </row>
    <row r="1495" spans="1:9" x14ac:dyDescent="0.3">
      <c r="A1495">
        <v>14473</v>
      </c>
      <c r="B1495">
        <v>946</v>
      </c>
      <c r="C1495">
        <v>6</v>
      </c>
      <c r="D1495" s="4">
        <v>0.11108597780975392</v>
      </c>
      <c r="E1495">
        <v>2017</v>
      </c>
      <c r="F1495" t="s">
        <v>23</v>
      </c>
      <c r="G1495" t="s">
        <v>18</v>
      </c>
      <c r="H1495" t="s">
        <v>28</v>
      </c>
      <c r="I1495" t="s">
        <v>58</v>
      </c>
    </row>
    <row r="1496" spans="1:9" x14ac:dyDescent="0.3">
      <c r="A1496">
        <v>14474</v>
      </c>
      <c r="B1496">
        <v>915</v>
      </c>
      <c r="C1496">
        <v>1</v>
      </c>
      <c r="D1496" s="4">
        <v>0.28996641138314216</v>
      </c>
      <c r="E1496">
        <v>2017</v>
      </c>
      <c r="F1496" t="s">
        <v>24</v>
      </c>
      <c r="G1496" t="s">
        <v>18</v>
      </c>
      <c r="H1496" t="s">
        <v>29</v>
      </c>
      <c r="I1496" t="s">
        <v>58</v>
      </c>
    </row>
    <row r="1497" spans="1:9" x14ac:dyDescent="0.3">
      <c r="A1497">
        <v>14475</v>
      </c>
      <c r="B1497">
        <v>663</v>
      </c>
      <c r="C1497">
        <v>55</v>
      </c>
      <c r="D1497" s="4">
        <v>0.1755425413642783</v>
      </c>
      <c r="E1497">
        <v>2018</v>
      </c>
      <c r="F1497" t="s">
        <v>23</v>
      </c>
      <c r="G1497" t="s">
        <v>18</v>
      </c>
      <c r="H1497" t="s">
        <v>28</v>
      </c>
      <c r="I1497" t="s">
        <v>58</v>
      </c>
    </row>
    <row r="1498" spans="1:9" x14ac:dyDescent="0.3">
      <c r="A1498">
        <v>14476</v>
      </c>
      <c r="B1498">
        <v>584</v>
      </c>
      <c r="C1498">
        <v>29</v>
      </c>
      <c r="D1498" s="4">
        <v>0.1189040235260569</v>
      </c>
      <c r="E1498">
        <v>2018</v>
      </c>
      <c r="F1498" t="s">
        <v>23</v>
      </c>
      <c r="G1498" t="s">
        <v>18</v>
      </c>
      <c r="H1498" t="s">
        <v>28</v>
      </c>
      <c r="I1498" t="s">
        <v>58</v>
      </c>
    </row>
    <row r="1499" spans="1:9" x14ac:dyDescent="0.3">
      <c r="A1499">
        <v>14477</v>
      </c>
      <c r="B1499">
        <v>533</v>
      </c>
      <c r="C1499">
        <v>10</v>
      </c>
      <c r="D1499" s="4">
        <v>0.22294304589109681</v>
      </c>
      <c r="E1499">
        <v>2018</v>
      </c>
      <c r="F1499" t="s">
        <v>24</v>
      </c>
      <c r="G1499" t="s">
        <v>18</v>
      </c>
      <c r="H1499" t="s">
        <v>29</v>
      </c>
      <c r="I1499" t="s">
        <v>58</v>
      </c>
    </row>
    <row r="1500" spans="1:9" x14ac:dyDescent="0.3">
      <c r="A1500">
        <v>14479</v>
      </c>
      <c r="B1500">
        <v>508</v>
      </c>
      <c r="C1500">
        <v>16</v>
      </c>
      <c r="D1500" s="4">
        <v>5.0966691181021227E-2</v>
      </c>
      <c r="E1500">
        <v>2018</v>
      </c>
      <c r="F1500" t="s">
        <v>24</v>
      </c>
      <c r="G1500" t="s">
        <v>18</v>
      </c>
      <c r="H1500" t="s">
        <v>27</v>
      </c>
      <c r="I1500" t="s">
        <v>58</v>
      </c>
    </row>
    <row r="1501" spans="1:9" x14ac:dyDescent="0.3">
      <c r="A1501">
        <v>14480</v>
      </c>
      <c r="B1501">
        <v>883</v>
      </c>
      <c r="C1501">
        <v>13</v>
      </c>
      <c r="D1501" s="4">
        <v>9.3313371363835787E-2</v>
      </c>
      <c r="E1501">
        <v>2017</v>
      </c>
      <c r="F1501" t="s">
        <v>24</v>
      </c>
      <c r="G1501" t="s">
        <v>18</v>
      </c>
      <c r="H1501" t="s">
        <v>27</v>
      </c>
      <c r="I1501" t="s">
        <v>58</v>
      </c>
    </row>
    <row r="1502" spans="1:9" x14ac:dyDescent="0.3">
      <c r="A1502">
        <v>14481</v>
      </c>
      <c r="B1502">
        <v>499</v>
      </c>
      <c r="C1502">
        <v>47</v>
      </c>
      <c r="D1502" s="4">
        <v>0.1444673302027239</v>
      </c>
      <c r="E1502">
        <v>2018</v>
      </c>
      <c r="F1502" t="s">
        <v>24</v>
      </c>
      <c r="G1502" t="s">
        <v>18</v>
      </c>
      <c r="H1502" t="s">
        <v>28</v>
      </c>
      <c r="I1502" t="s">
        <v>58</v>
      </c>
    </row>
    <row r="1503" spans="1:9" x14ac:dyDescent="0.3">
      <c r="A1503">
        <v>14482</v>
      </c>
      <c r="B1503">
        <v>569</v>
      </c>
      <c r="C1503">
        <v>139</v>
      </c>
      <c r="D1503" s="4">
        <v>0.22131741755184911</v>
      </c>
      <c r="E1503">
        <v>2018</v>
      </c>
      <c r="F1503" t="s">
        <v>24</v>
      </c>
      <c r="G1503" t="s">
        <v>31</v>
      </c>
      <c r="H1503" t="s">
        <v>29</v>
      </c>
      <c r="I1503" t="s">
        <v>58</v>
      </c>
    </row>
    <row r="1504" spans="1:9" x14ac:dyDescent="0.3">
      <c r="A1504">
        <v>14483</v>
      </c>
      <c r="B1504">
        <v>1021</v>
      </c>
      <c r="C1504">
        <v>1</v>
      </c>
      <c r="D1504" s="4">
        <v>0.17092152513226555</v>
      </c>
      <c r="E1504">
        <v>2017</v>
      </c>
      <c r="F1504" t="s">
        <v>23</v>
      </c>
      <c r="G1504" t="s">
        <v>18</v>
      </c>
      <c r="H1504" t="s">
        <v>28</v>
      </c>
      <c r="I1504" t="s">
        <v>58</v>
      </c>
    </row>
    <row r="1505" spans="1:9" x14ac:dyDescent="0.3">
      <c r="A1505">
        <v>14484</v>
      </c>
      <c r="B1505">
        <v>922</v>
      </c>
      <c r="C1505">
        <v>14</v>
      </c>
      <c r="D1505" s="4">
        <v>-7.8620912742988644E-2</v>
      </c>
      <c r="E1505">
        <v>2017</v>
      </c>
      <c r="F1505" t="s">
        <v>24</v>
      </c>
      <c r="G1505" t="s">
        <v>18</v>
      </c>
      <c r="H1505" t="s">
        <v>26</v>
      </c>
      <c r="I1505" t="s">
        <v>58</v>
      </c>
    </row>
    <row r="1506" spans="1:9" x14ac:dyDescent="0.3">
      <c r="A1506">
        <v>14485</v>
      </c>
      <c r="B1506">
        <v>910</v>
      </c>
      <c r="C1506">
        <v>42</v>
      </c>
      <c r="D1506" s="4">
        <v>8.8122371421035434E-2</v>
      </c>
      <c r="E1506">
        <v>2017</v>
      </c>
      <c r="F1506" t="s">
        <v>24</v>
      </c>
      <c r="G1506" t="s">
        <v>18</v>
      </c>
      <c r="H1506" t="s">
        <v>27</v>
      </c>
      <c r="I1506" t="s">
        <v>58</v>
      </c>
    </row>
    <row r="1507" spans="1:9" x14ac:dyDescent="0.3">
      <c r="A1507">
        <v>14487</v>
      </c>
      <c r="B1507">
        <v>898</v>
      </c>
      <c r="C1507">
        <v>118</v>
      </c>
      <c r="D1507" s="4">
        <v>4.6091198721447381E-2</v>
      </c>
      <c r="E1507">
        <v>2017</v>
      </c>
      <c r="F1507" t="s">
        <v>24</v>
      </c>
      <c r="G1507" t="s">
        <v>31</v>
      </c>
      <c r="H1507" t="s">
        <v>27</v>
      </c>
      <c r="I1507" t="s">
        <v>58</v>
      </c>
    </row>
    <row r="1508" spans="1:9" x14ac:dyDescent="0.3">
      <c r="A1508">
        <v>14488</v>
      </c>
      <c r="B1508">
        <v>923</v>
      </c>
      <c r="C1508">
        <v>47</v>
      </c>
      <c r="D1508" s="4">
        <v>-0.1135569185736709</v>
      </c>
      <c r="E1508">
        <v>2017</v>
      </c>
      <c r="F1508" t="s">
        <v>24</v>
      </c>
      <c r="G1508" t="s">
        <v>18</v>
      </c>
      <c r="H1508" t="s">
        <v>26</v>
      </c>
      <c r="I1508" t="s">
        <v>58</v>
      </c>
    </row>
    <row r="1509" spans="1:9" x14ac:dyDescent="0.3">
      <c r="A1509">
        <v>14489</v>
      </c>
      <c r="B1509">
        <v>537</v>
      </c>
      <c r="C1509">
        <v>58</v>
      </c>
      <c r="D1509" s="4">
        <v>7.6536780736311094E-2</v>
      </c>
      <c r="E1509">
        <v>2018</v>
      </c>
      <c r="F1509" t="s">
        <v>24</v>
      </c>
      <c r="G1509" t="s">
        <v>18</v>
      </c>
      <c r="H1509" t="s">
        <v>27</v>
      </c>
      <c r="I1509" t="s">
        <v>58</v>
      </c>
    </row>
    <row r="1510" spans="1:9" x14ac:dyDescent="0.3">
      <c r="A1510">
        <v>14491</v>
      </c>
      <c r="B1510">
        <v>501</v>
      </c>
      <c r="C1510">
        <v>26</v>
      </c>
      <c r="D1510" s="4">
        <v>-8.4942127869924597E-2</v>
      </c>
      <c r="E1510">
        <v>2018</v>
      </c>
      <c r="F1510" t="s">
        <v>24</v>
      </c>
      <c r="G1510" t="s">
        <v>18</v>
      </c>
      <c r="H1510" t="s">
        <v>26</v>
      </c>
      <c r="I1510" t="s">
        <v>58</v>
      </c>
    </row>
    <row r="1511" spans="1:9" x14ac:dyDescent="0.3">
      <c r="A1511">
        <v>14493</v>
      </c>
      <c r="B1511">
        <v>879</v>
      </c>
      <c r="C1511">
        <v>116</v>
      </c>
      <c r="D1511" s="4">
        <v>6.8218904304331071E-2</v>
      </c>
      <c r="E1511">
        <v>2017</v>
      </c>
      <c r="F1511" t="s">
        <v>24</v>
      </c>
      <c r="G1511" t="s">
        <v>31</v>
      </c>
      <c r="H1511" t="s">
        <v>27</v>
      </c>
      <c r="I1511" t="s">
        <v>58</v>
      </c>
    </row>
    <row r="1512" spans="1:9" x14ac:dyDescent="0.3">
      <c r="A1512">
        <v>14494</v>
      </c>
      <c r="B1512">
        <v>897</v>
      </c>
      <c r="C1512">
        <v>7</v>
      </c>
      <c r="D1512" s="4">
        <v>-6.2400543993777459E-2</v>
      </c>
      <c r="E1512">
        <v>2017</v>
      </c>
      <c r="F1512" t="s">
        <v>24</v>
      </c>
      <c r="G1512" t="s">
        <v>18</v>
      </c>
      <c r="H1512" t="s">
        <v>26</v>
      </c>
      <c r="I1512" t="s">
        <v>58</v>
      </c>
    </row>
    <row r="1513" spans="1:9" x14ac:dyDescent="0.3">
      <c r="A1513">
        <v>14495</v>
      </c>
      <c r="B1513">
        <v>922</v>
      </c>
      <c r="C1513">
        <v>6</v>
      </c>
      <c r="D1513" s="4">
        <v>3.8778309424226179E-3</v>
      </c>
      <c r="E1513">
        <v>2017</v>
      </c>
      <c r="F1513" t="s">
        <v>24</v>
      </c>
      <c r="G1513" t="s">
        <v>18</v>
      </c>
      <c r="H1513" t="s">
        <v>27</v>
      </c>
      <c r="I1513" t="s">
        <v>58</v>
      </c>
    </row>
    <row r="1514" spans="1:9" x14ac:dyDescent="0.3">
      <c r="A1514">
        <v>14496</v>
      </c>
      <c r="B1514">
        <v>499</v>
      </c>
      <c r="C1514">
        <v>1980</v>
      </c>
      <c r="D1514" s="4">
        <v>0.13724317651744833</v>
      </c>
      <c r="E1514">
        <v>2018</v>
      </c>
      <c r="F1514" t="s">
        <v>24</v>
      </c>
      <c r="G1514" t="s">
        <v>19</v>
      </c>
      <c r="H1514" t="s">
        <v>28</v>
      </c>
      <c r="I1514" t="s">
        <v>58</v>
      </c>
    </row>
    <row r="1515" spans="1:9" x14ac:dyDescent="0.3">
      <c r="A1515">
        <v>14497</v>
      </c>
      <c r="B1515">
        <v>641</v>
      </c>
      <c r="C1515">
        <v>55</v>
      </c>
      <c r="D1515" s="4">
        <v>5.6807178116845894E-2</v>
      </c>
      <c r="E1515">
        <v>2018</v>
      </c>
      <c r="F1515" t="s">
        <v>23</v>
      </c>
      <c r="G1515" t="s">
        <v>18</v>
      </c>
      <c r="H1515" t="s">
        <v>27</v>
      </c>
      <c r="I1515" t="s">
        <v>58</v>
      </c>
    </row>
    <row r="1516" spans="1:9" x14ac:dyDescent="0.3">
      <c r="A1516">
        <v>14498</v>
      </c>
      <c r="B1516">
        <v>504</v>
      </c>
      <c r="C1516">
        <v>185</v>
      </c>
      <c r="D1516" s="4">
        <v>0.14397477899517686</v>
      </c>
      <c r="E1516">
        <v>2018</v>
      </c>
      <c r="F1516" t="s">
        <v>24</v>
      </c>
      <c r="G1516" t="s">
        <v>31</v>
      </c>
      <c r="H1516" t="s">
        <v>28</v>
      </c>
      <c r="I1516" t="s">
        <v>58</v>
      </c>
    </row>
    <row r="1517" spans="1:9" x14ac:dyDescent="0.3">
      <c r="A1517">
        <v>14499</v>
      </c>
      <c r="B1517">
        <v>898</v>
      </c>
      <c r="C1517">
        <v>178</v>
      </c>
      <c r="D1517" s="4">
        <v>3.893142149442657E-2</v>
      </c>
      <c r="E1517">
        <v>2017</v>
      </c>
      <c r="F1517" t="s">
        <v>24</v>
      </c>
      <c r="G1517" t="s">
        <v>31</v>
      </c>
      <c r="H1517" t="s">
        <v>27</v>
      </c>
      <c r="I1517" t="s">
        <v>58</v>
      </c>
    </row>
    <row r="1518" spans="1:9" x14ac:dyDescent="0.3">
      <c r="A1518">
        <v>14500</v>
      </c>
      <c r="B1518">
        <v>984</v>
      </c>
      <c r="C1518">
        <v>1</v>
      </c>
      <c r="D1518" s="4">
        <v>0.47889109565041471</v>
      </c>
      <c r="E1518">
        <v>2017</v>
      </c>
      <c r="F1518" t="s">
        <v>23</v>
      </c>
      <c r="G1518" t="s">
        <v>18</v>
      </c>
      <c r="H1518" t="s">
        <v>30</v>
      </c>
      <c r="I1518" t="s">
        <v>58</v>
      </c>
    </row>
    <row r="1519" spans="1:9" x14ac:dyDescent="0.3">
      <c r="A1519">
        <v>14501</v>
      </c>
      <c r="B1519">
        <v>523</v>
      </c>
      <c r="C1519">
        <v>21</v>
      </c>
      <c r="D1519" s="4">
        <v>3.7745158903449857E-2</v>
      </c>
      <c r="E1519">
        <v>2018</v>
      </c>
      <c r="F1519" t="s">
        <v>24</v>
      </c>
      <c r="G1519" t="s">
        <v>18</v>
      </c>
      <c r="H1519" t="s">
        <v>27</v>
      </c>
      <c r="I1519" t="s">
        <v>58</v>
      </c>
    </row>
    <row r="1520" spans="1:9" x14ac:dyDescent="0.3">
      <c r="A1520">
        <v>14502</v>
      </c>
      <c r="B1520">
        <v>566</v>
      </c>
      <c r="C1520">
        <v>457</v>
      </c>
      <c r="D1520" s="4">
        <v>9.391853456826478E-2</v>
      </c>
      <c r="E1520">
        <v>2018</v>
      </c>
      <c r="F1520" t="s">
        <v>24</v>
      </c>
      <c r="G1520" t="s">
        <v>31</v>
      </c>
      <c r="H1520" t="s">
        <v>27</v>
      </c>
      <c r="I1520" t="s">
        <v>58</v>
      </c>
    </row>
    <row r="1521" spans="1:9" x14ac:dyDescent="0.3">
      <c r="A1521">
        <v>14503</v>
      </c>
      <c r="B1521">
        <v>504</v>
      </c>
      <c r="C1521">
        <v>153</v>
      </c>
      <c r="D1521" s="4">
        <v>5.555944186333981E-2</v>
      </c>
      <c r="E1521">
        <v>2018</v>
      </c>
      <c r="F1521" t="s">
        <v>24</v>
      </c>
      <c r="G1521" t="s">
        <v>31</v>
      </c>
      <c r="H1521" t="s">
        <v>27</v>
      </c>
      <c r="I1521" t="s">
        <v>58</v>
      </c>
    </row>
    <row r="1522" spans="1:9" x14ac:dyDescent="0.3">
      <c r="A1522">
        <v>14504</v>
      </c>
      <c r="B1522">
        <v>572</v>
      </c>
      <c r="C1522">
        <v>119</v>
      </c>
      <c r="D1522" s="4">
        <v>0.19257293651175847</v>
      </c>
      <c r="E1522">
        <v>2018</v>
      </c>
      <c r="F1522" t="s">
        <v>24</v>
      </c>
      <c r="G1522" t="s">
        <v>31</v>
      </c>
      <c r="H1522" t="s">
        <v>28</v>
      </c>
      <c r="I1522" t="s">
        <v>58</v>
      </c>
    </row>
    <row r="1523" spans="1:9" x14ac:dyDescent="0.3">
      <c r="A1523">
        <v>14505</v>
      </c>
      <c r="B1523">
        <v>505</v>
      </c>
      <c r="C1523">
        <v>966</v>
      </c>
      <c r="D1523" s="4">
        <v>0.10036809388837858</v>
      </c>
      <c r="E1523">
        <v>2018</v>
      </c>
      <c r="F1523" t="s">
        <v>24</v>
      </c>
      <c r="G1523" t="s">
        <v>19</v>
      </c>
      <c r="H1523" t="s">
        <v>28</v>
      </c>
      <c r="I1523" t="s">
        <v>58</v>
      </c>
    </row>
    <row r="1524" spans="1:9" x14ac:dyDescent="0.3">
      <c r="A1524">
        <v>14506</v>
      </c>
      <c r="B1524">
        <v>889</v>
      </c>
      <c r="C1524">
        <v>114</v>
      </c>
      <c r="D1524" s="4">
        <v>0.15668063940102267</v>
      </c>
      <c r="E1524">
        <v>2017</v>
      </c>
      <c r="F1524" t="s">
        <v>24</v>
      </c>
      <c r="G1524" t="s">
        <v>31</v>
      </c>
      <c r="H1524" t="s">
        <v>28</v>
      </c>
      <c r="I1524" t="s">
        <v>58</v>
      </c>
    </row>
    <row r="1525" spans="1:9" x14ac:dyDescent="0.3">
      <c r="A1525">
        <v>14507</v>
      </c>
      <c r="B1525">
        <v>548</v>
      </c>
      <c r="C1525">
        <v>138</v>
      </c>
      <c r="D1525" s="4">
        <v>0.12117724084286349</v>
      </c>
      <c r="E1525">
        <v>2018</v>
      </c>
      <c r="F1525" t="s">
        <v>24</v>
      </c>
      <c r="G1525" t="s">
        <v>31</v>
      </c>
      <c r="H1525" t="s">
        <v>28</v>
      </c>
      <c r="I1525" t="s">
        <v>58</v>
      </c>
    </row>
    <row r="1526" spans="1:9" x14ac:dyDescent="0.3">
      <c r="A1526">
        <v>14508</v>
      </c>
      <c r="B1526">
        <v>894</v>
      </c>
      <c r="C1526">
        <v>52</v>
      </c>
      <c r="D1526" s="4">
        <v>0.1443826651540982</v>
      </c>
      <c r="E1526">
        <v>2017</v>
      </c>
      <c r="F1526" t="s">
        <v>24</v>
      </c>
      <c r="G1526" t="s">
        <v>18</v>
      </c>
      <c r="H1526" t="s">
        <v>28</v>
      </c>
      <c r="I1526" t="s">
        <v>58</v>
      </c>
    </row>
    <row r="1527" spans="1:9" x14ac:dyDescent="0.3">
      <c r="A1527">
        <v>14511</v>
      </c>
      <c r="B1527">
        <v>883</v>
      </c>
      <c r="C1527">
        <v>50</v>
      </c>
      <c r="D1527" s="4">
        <v>-2.1724995414665819E-2</v>
      </c>
      <c r="E1527">
        <v>2017</v>
      </c>
      <c r="F1527" t="s">
        <v>24</v>
      </c>
      <c r="G1527" t="s">
        <v>18</v>
      </c>
      <c r="H1527" t="s">
        <v>26</v>
      </c>
      <c r="I1527" t="s">
        <v>58</v>
      </c>
    </row>
    <row r="1528" spans="1:9" x14ac:dyDescent="0.3">
      <c r="A1528">
        <v>14512</v>
      </c>
      <c r="B1528">
        <v>580</v>
      </c>
      <c r="C1528">
        <v>27</v>
      </c>
      <c r="D1528" s="4">
        <v>4.7411237083458867E-5</v>
      </c>
      <c r="E1528">
        <v>2018</v>
      </c>
      <c r="F1528" t="s">
        <v>23</v>
      </c>
      <c r="G1528" t="s">
        <v>18</v>
      </c>
      <c r="H1528" t="s">
        <v>27</v>
      </c>
      <c r="I1528" t="s">
        <v>58</v>
      </c>
    </row>
    <row r="1529" spans="1:9" x14ac:dyDescent="0.3">
      <c r="A1529">
        <v>14513</v>
      </c>
      <c r="B1529">
        <v>641</v>
      </c>
      <c r="C1529">
        <v>16</v>
      </c>
      <c r="D1529" s="4">
        <v>0.23943159889117827</v>
      </c>
      <c r="E1529">
        <v>2018</v>
      </c>
      <c r="F1529" t="s">
        <v>23</v>
      </c>
      <c r="G1529" t="s">
        <v>18</v>
      </c>
      <c r="H1529" t="s">
        <v>29</v>
      </c>
      <c r="I1529" t="s">
        <v>58</v>
      </c>
    </row>
    <row r="1530" spans="1:9" x14ac:dyDescent="0.3">
      <c r="A1530">
        <v>14514</v>
      </c>
      <c r="B1530">
        <v>660</v>
      </c>
      <c r="C1530">
        <v>87</v>
      </c>
      <c r="D1530" s="4">
        <v>6.4734440247009084E-2</v>
      </c>
      <c r="E1530">
        <v>2018</v>
      </c>
      <c r="F1530" t="s">
        <v>23</v>
      </c>
      <c r="G1530" t="s">
        <v>18</v>
      </c>
      <c r="H1530" t="s">
        <v>27</v>
      </c>
      <c r="I1530" t="s">
        <v>58</v>
      </c>
    </row>
    <row r="1531" spans="1:9" x14ac:dyDescent="0.3">
      <c r="A1531">
        <v>14515</v>
      </c>
      <c r="B1531">
        <v>555</v>
      </c>
      <c r="C1531">
        <v>79</v>
      </c>
      <c r="D1531" s="4">
        <v>0.12345909226837196</v>
      </c>
      <c r="E1531">
        <v>2018</v>
      </c>
      <c r="F1531" t="s">
        <v>24</v>
      </c>
      <c r="G1531" t="s">
        <v>18</v>
      </c>
      <c r="H1531" t="s">
        <v>28</v>
      </c>
      <c r="I1531" t="s">
        <v>58</v>
      </c>
    </row>
    <row r="1532" spans="1:9" x14ac:dyDescent="0.3">
      <c r="A1532">
        <v>14517</v>
      </c>
      <c r="B1532">
        <v>905</v>
      </c>
      <c r="C1532">
        <v>17</v>
      </c>
      <c r="D1532" s="4">
        <v>7.3565250559094547E-2</v>
      </c>
      <c r="E1532">
        <v>2017</v>
      </c>
      <c r="F1532" t="s">
        <v>24</v>
      </c>
      <c r="G1532" t="s">
        <v>18</v>
      </c>
      <c r="H1532" t="s">
        <v>27</v>
      </c>
      <c r="I1532" t="s">
        <v>58</v>
      </c>
    </row>
    <row r="1533" spans="1:9" x14ac:dyDescent="0.3">
      <c r="A1533">
        <v>14518</v>
      </c>
      <c r="B1533">
        <v>936</v>
      </c>
      <c r="C1533">
        <v>16</v>
      </c>
      <c r="D1533" s="4">
        <v>-3.2018911473570666E-2</v>
      </c>
      <c r="E1533">
        <v>2017</v>
      </c>
      <c r="F1533" t="s">
        <v>24</v>
      </c>
      <c r="G1533" t="s">
        <v>18</v>
      </c>
      <c r="H1533" t="s">
        <v>26</v>
      </c>
      <c r="I1533" t="s">
        <v>58</v>
      </c>
    </row>
    <row r="1534" spans="1:9" x14ac:dyDescent="0.3">
      <c r="A1534">
        <v>14520</v>
      </c>
      <c r="B1534">
        <v>873</v>
      </c>
      <c r="C1534">
        <v>4</v>
      </c>
      <c r="D1534" s="4">
        <v>0.38954060904702237</v>
      </c>
      <c r="E1534">
        <v>2017</v>
      </c>
      <c r="F1534" t="s">
        <v>24</v>
      </c>
      <c r="G1534" t="s">
        <v>18</v>
      </c>
      <c r="H1534" t="s">
        <v>30</v>
      </c>
      <c r="I1534" t="s">
        <v>58</v>
      </c>
    </row>
    <row r="1535" spans="1:9" x14ac:dyDescent="0.3">
      <c r="A1535">
        <v>14522</v>
      </c>
      <c r="B1535">
        <v>943</v>
      </c>
      <c r="C1535">
        <v>16</v>
      </c>
      <c r="D1535" s="4">
        <v>0.19191717562309479</v>
      </c>
      <c r="E1535">
        <v>2017</v>
      </c>
      <c r="F1535" t="s">
        <v>23</v>
      </c>
      <c r="G1535" t="s">
        <v>18</v>
      </c>
      <c r="H1535" t="s">
        <v>28</v>
      </c>
      <c r="I1535" t="s">
        <v>58</v>
      </c>
    </row>
    <row r="1536" spans="1:9" x14ac:dyDescent="0.3">
      <c r="A1536">
        <v>14523</v>
      </c>
      <c r="B1536">
        <v>980</v>
      </c>
      <c r="C1536">
        <v>11</v>
      </c>
      <c r="D1536" s="4">
        <v>0.14743078772975346</v>
      </c>
      <c r="E1536">
        <v>2017</v>
      </c>
      <c r="F1536" t="s">
        <v>23</v>
      </c>
      <c r="G1536" t="s">
        <v>18</v>
      </c>
      <c r="H1536" t="s">
        <v>28</v>
      </c>
      <c r="I1536" t="s">
        <v>58</v>
      </c>
    </row>
    <row r="1537" spans="1:9" x14ac:dyDescent="0.3">
      <c r="A1537">
        <v>14524</v>
      </c>
      <c r="B1537">
        <v>503</v>
      </c>
      <c r="C1537">
        <v>210</v>
      </c>
      <c r="D1537" s="4">
        <v>0.2013732938098006</v>
      </c>
      <c r="E1537">
        <v>2018</v>
      </c>
      <c r="F1537" t="s">
        <v>24</v>
      </c>
      <c r="G1537" t="s">
        <v>31</v>
      </c>
      <c r="H1537" t="s">
        <v>29</v>
      </c>
      <c r="I1537" t="s">
        <v>58</v>
      </c>
    </row>
    <row r="1538" spans="1:9" x14ac:dyDescent="0.3">
      <c r="A1538">
        <v>14525</v>
      </c>
      <c r="B1538">
        <v>504</v>
      </c>
      <c r="C1538">
        <v>208</v>
      </c>
      <c r="D1538" s="4">
        <v>0.21012802220531263</v>
      </c>
      <c r="E1538">
        <v>2018</v>
      </c>
      <c r="F1538" t="s">
        <v>24</v>
      </c>
      <c r="G1538" t="s">
        <v>31</v>
      </c>
      <c r="H1538" t="s">
        <v>29</v>
      </c>
      <c r="I1538" t="s">
        <v>58</v>
      </c>
    </row>
    <row r="1539" spans="1:9" x14ac:dyDescent="0.3">
      <c r="A1539">
        <v>14527</v>
      </c>
      <c r="B1539">
        <v>494</v>
      </c>
      <c r="C1539">
        <v>2539</v>
      </c>
      <c r="D1539" s="4">
        <v>0.15546112658871417</v>
      </c>
      <c r="E1539">
        <v>2018</v>
      </c>
      <c r="F1539" t="s">
        <v>24</v>
      </c>
      <c r="G1539" t="s">
        <v>19</v>
      </c>
      <c r="H1539" t="s">
        <v>28</v>
      </c>
      <c r="I1539" t="s">
        <v>58</v>
      </c>
    </row>
    <row r="1540" spans="1:9" x14ac:dyDescent="0.3">
      <c r="A1540">
        <v>14528</v>
      </c>
      <c r="B1540">
        <v>909</v>
      </c>
      <c r="C1540">
        <v>18</v>
      </c>
      <c r="D1540" s="4">
        <v>3.2771536991733304E-2</v>
      </c>
      <c r="E1540">
        <v>2017</v>
      </c>
      <c r="F1540" t="s">
        <v>24</v>
      </c>
      <c r="G1540" t="s">
        <v>18</v>
      </c>
      <c r="H1540" t="s">
        <v>27</v>
      </c>
      <c r="I1540" t="s">
        <v>58</v>
      </c>
    </row>
    <row r="1541" spans="1:9" x14ac:dyDescent="0.3">
      <c r="A1541">
        <v>14529</v>
      </c>
      <c r="B1541">
        <v>949</v>
      </c>
      <c r="C1541">
        <v>119</v>
      </c>
      <c r="D1541" s="4">
        <v>0.15902535727108214</v>
      </c>
      <c r="E1541">
        <v>2017</v>
      </c>
      <c r="F1541" t="s">
        <v>23</v>
      </c>
      <c r="G1541" t="s">
        <v>31</v>
      </c>
      <c r="H1541" t="s">
        <v>28</v>
      </c>
      <c r="I1541" t="s">
        <v>58</v>
      </c>
    </row>
    <row r="1542" spans="1:9" x14ac:dyDescent="0.3">
      <c r="A1542">
        <v>14530</v>
      </c>
      <c r="B1542">
        <v>592</v>
      </c>
      <c r="C1542">
        <v>226</v>
      </c>
      <c r="D1542" s="4">
        <v>0.15877398860649783</v>
      </c>
      <c r="E1542">
        <v>2018</v>
      </c>
      <c r="F1542" t="s">
        <v>23</v>
      </c>
      <c r="G1542" t="s">
        <v>31</v>
      </c>
      <c r="H1542" t="s">
        <v>28</v>
      </c>
      <c r="I1542" t="s">
        <v>58</v>
      </c>
    </row>
    <row r="1543" spans="1:9" x14ac:dyDescent="0.3">
      <c r="A1543">
        <v>14532</v>
      </c>
      <c r="B1543">
        <v>495</v>
      </c>
      <c r="C1543">
        <v>77</v>
      </c>
      <c r="D1543" s="4">
        <v>0.13268648966365762</v>
      </c>
      <c r="E1543">
        <v>2018</v>
      </c>
      <c r="F1543" t="s">
        <v>24</v>
      </c>
      <c r="G1543" t="s">
        <v>18</v>
      </c>
      <c r="H1543" t="s">
        <v>28</v>
      </c>
      <c r="I1543" t="s">
        <v>58</v>
      </c>
    </row>
    <row r="1544" spans="1:9" x14ac:dyDescent="0.3">
      <c r="A1544">
        <v>14533</v>
      </c>
      <c r="B1544">
        <v>495</v>
      </c>
      <c r="C1544">
        <v>51</v>
      </c>
      <c r="D1544" s="4">
        <v>9.3226580600795205E-3</v>
      </c>
      <c r="E1544">
        <v>2018</v>
      </c>
      <c r="F1544" t="s">
        <v>24</v>
      </c>
      <c r="G1544" t="s">
        <v>18</v>
      </c>
      <c r="H1544" t="s">
        <v>27</v>
      </c>
      <c r="I1544" t="s">
        <v>58</v>
      </c>
    </row>
    <row r="1545" spans="1:9" x14ac:dyDescent="0.3">
      <c r="A1545">
        <v>14534</v>
      </c>
      <c r="B1545">
        <v>495</v>
      </c>
      <c r="C1545">
        <v>596</v>
      </c>
      <c r="D1545" s="4">
        <v>9.3469493921838176E-2</v>
      </c>
      <c r="E1545">
        <v>2018</v>
      </c>
      <c r="F1545" t="s">
        <v>24</v>
      </c>
      <c r="G1545" t="s">
        <v>19</v>
      </c>
      <c r="H1545" t="s">
        <v>27</v>
      </c>
      <c r="I1545" t="s">
        <v>58</v>
      </c>
    </row>
    <row r="1546" spans="1:9" x14ac:dyDescent="0.3">
      <c r="A1546">
        <v>14535</v>
      </c>
      <c r="B1546">
        <v>579</v>
      </c>
      <c r="C1546">
        <v>265</v>
      </c>
      <c r="D1546" s="4">
        <v>7.6126815355069835E-2</v>
      </c>
      <c r="E1546">
        <v>2018</v>
      </c>
      <c r="F1546" t="s">
        <v>23</v>
      </c>
      <c r="G1546" t="s">
        <v>31</v>
      </c>
      <c r="H1546" t="s">
        <v>27</v>
      </c>
      <c r="I1546" t="s">
        <v>58</v>
      </c>
    </row>
    <row r="1547" spans="1:9" x14ac:dyDescent="0.3">
      <c r="A1547">
        <v>14536</v>
      </c>
      <c r="B1547">
        <v>596</v>
      </c>
      <c r="C1547">
        <v>32</v>
      </c>
      <c r="D1547" s="4">
        <v>0.22763150596446322</v>
      </c>
      <c r="E1547">
        <v>2018</v>
      </c>
      <c r="F1547" t="s">
        <v>23</v>
      </c>
      <c r="G1547" t="s">
        <v>18</v>
      </c>
      <c r="H1547" t="s">
        <v>29</v>
      </c>
      <c r="I1547" t="s">
        <v>58</v>
      </c>
    </row>
    <row r="1548" spans="1:9" x14ac:dyDescent="0.3">
      <c r="A1548">
        <v>14537</v>
      </c>
      <c r="B1548">
        <v>929</v>
      </c>
      <c r="C1548">
        <v>8</v>
      </c>
      <c r="D1548" s="4">
        <v>2.954734098810061E-2</v>
      </c>
      <c r="E1548">
        <v>2017</v>
      </c>
      <c r="F1548" t="s">
        <v>24</v>
      </c>
      <c r="G1548" t="s">
        <v>18</v>
      </c>
      <c r="H1548" t="s">
        <v>27</v>
      </c>
      <c r="I1548" t="s">
        <v>58</v>
      </c>
    </row>
    <row r="1549" spans="1:9" x14ac:dyDescent="0.3">
      <c r="A1549">
        <v>14538</v>
      </c>
      <c r="B1549">
        <v>700</v>
      </c>
      <c r="C1549">
        <v>22</v>
      </c>
      <c r="D1549" s="4">
        <v>0.28762533253321937</v>
      </c>
      <c r="E1549">
        <v>2018</v>
      </c>
      <c r="F1549" t="s">
        <v>22</v>
      </c>
      <c r="G1549" t="s">
        <v>18</v>
      </c>
      <c r="H1549" t="s">
        <v>29</v>
      </c>
      <c r="I1549" t="s">
        <v>58</v>
      </c>
    </row>
    <row r="1550" spans="1:9" x14ac:dyDescent="0.3">
      <c r="A1550">
        <v>14539</v>
      </c>
      <c r="B1550">
        <v>887</v>
      </c>
      <c r="C1550">
        <v>31</v>
      </c>
      <c r="D1550" s="4">
        <v>4.3898491297521575E-2</v>
      </c>
      <c r="E1550">
        <v>2017</v>
      </c>
      <c r="F1550" t="s">
        <v>24</v>
      </c>
      <c r="G1550" t="s">
        <v>18</v>
      </c>
      <c r="H1550" t="s">
        <v>27</v>
      </c>
      <c r="I1550" t="s">
        <v>58</v>
      </c>
    </row>
    <row r="1551" spans="1:9" x14ac:dyDescent="0.3">
      <c r="A1551">
        <v>14540</v>
      </c>
      <c r="B1551">
        <v>663</v>
      </c>
      <c r="C1551">
        <v>59</v>
      </c>
      <c r="D1551" s="4">
        <v>8.3520162643561907E-2</v>
      </c>
      <c r="E1551">
        <v>2018</v>
      </c>
      <c r="F1551" t="s">
        <v>23</v>
      </c>
      <c r="G1551" t="s">
        <v>18</v>
      </c>
      <c r="H1551" t="s">
        <v>27</v>
      </c>
      <c r="I1551" t="s">
        <v>58</v>
      </c>
    </row>
    <row r="1552" spans="1:9" x14ac:dyDescent="0.3">
      <c r="A1552">
        <v>14541</v>
      </c>
      <c r="B1552">
        <v>529</v>
      </c>
      <c r="C1552">
        <v>127</v>
      </c>
      <c r="D1552" s="4">
        <v>0.14579831453126266</v>
      </c>
      <c r="E1552">
        <v>2018</v>
      </c>
      <c r="F1552" t="s">
        <v>24</v>
      </c>
      <c r="G1552" t="s">
        <v>31</v>
      </c>
      <c r="H1552" t="s">
        <v>28</v>
      </c>
      <c r="I1552" t="s">
        <v>58</v>
      </c>
    </row>
    <row r="1553" spans="1:9" x14ac:dyDescent="0.3">
      <c r="A1553">
        <v>14542</v>
      </c>
      <c r="B1553">
        <v>1057</v>
      </c>
      <c r="C1553">
        <v>5</v>
      </c>
      <c r="D1553" s="4">
        <v>5.2046422133211701E-2</v>
      </c>
      <c r="E1553">
        <v>2017</v>
      </c>
      <c r="F1553" t="s">
        <v>22</v>
      </c>
      <c r="G1553" t="s">
        <v>18</v>
      </c>
      <c r="H1553" t="s">
        <v>27</v>
      </c>
      <c r="I1553" t="s">
        <v>58</v>
      </c>
    </row>
    <row r="1554" spans="1:9" x14ac:dyDescent="0.3">
      <c r="A1554">
        <v>14543</v>
      </c>
      <c r="B1554">
        <v>507</v>
      </c>
      <c r="C1554">
        <v>82</v>
      </c>
      <c r="D1554" s="4">
        <v>0.32295458241437003</v>
      </c>
      <c r="E1554">
        <v>2018</v>
      </c>
      <c r="F1554" t="s">
        <v>24</v>
      </c>
      <c r="G1554" t="s">
        <v>18</v>
      </c>
      <c r="H1554" t="s">
        <v>30</v>
      </c>
      <c r="I1554" t="s">
        <v>58</v>
      </c>
    </row>
    <row r="1555" spans="1:9" x14ac:dyDescent="0.3">
      <c r="A1555">
        <v>14544</v>
      </c>
      <c r="B1555">
        <v>504</v>
      </c>
      <c r="C1555">
        <v>47</v>
      </c>
      <c r="D1555" s="4">
        <v>2.777512895736859E-2</v>
      </c>
      <c r="E1555">
        <v>2018</v>
      </c>
      <c r="F1555" t="s">
        <v>24</v>
      </c>
      <c r="G1555" t="s">
        <v>18</v>
      </c>
      <c r="H1555" t="s">
        <v>27</v>
      </c>
      <c r="I1555" t="s">
        <v>58</v>
      </c>
    </row>
    <row r="1556" spans="1:9" x14ac:dyDescent="0.3">
      <c r="A1556">
        <v>14546</v>
      </c>
      <c r="B1556">
        <v>574</v>
      </c>
      <c r="C1556">
        <v>416</v>
      </c>
      <c r="D1556" s="4">
        <v>5.3236667496863878E-2</v>
      </c>
      <c r="E1556">
        <v>2018</v>
      </c>
      <c r="F1556" t="s">
        <v>24</v>
      </c>
      <c r="G1556" t="s">
        <v>31</v>
      </c>
      <c r="H1556" t="s">
        <v>27</v>
      </c>
      <c r="I1556" t="s">
        <v>58</v>
      </c>
    </row>
    <row r="1557" spans="1:9" x14ac:dyDescent="0.3">
      <c r="A1557">
        <v>14547</v>
      </c>
      <c r="B1557">
        <v>875</v>
      </c>
      <c r="C1557">
        <v>299</v>
      </c>
      <c r="D1557" s="4">
        <v>0.14075743232420984</v>
      </c>
      <c r="E1557">
        <v>2017</v>
      </c>
      <c r="F1557" t="s">
        <v>24</v>
      </c>
      <c r="G1557" t="s">
        <v>31</v>
      </c>
      <c r="H1557" t="s">
        <v>28</v>
      </c>
      <c r="I1557" t="s">
        <v>58</v>
      </c>
    </row>
    <row r="1558" spans="1:9" x14ac:dyDescent="0.3">
      <c r="A1558">
        <v>14548</v>
      </c>
      <c r="B1558">
        <v>681</v>
      </c>
      <c r="C1558">
        <v>6</v>
      </c>
      <c r="D1558" s="4">
        <v>0.44513607732449101</v>
      </c>
      <c r="E1558">
        <v>2018</v>
      </c>
      <c r="F1558" t="s">
        <v>22</v>
      </c>
      <c r="G1558" t="s">
        <v>18</v>
      </c>
      <c r="H1558" t="s">
        <v>30</v>
      </c>
      <c r="I1558" t="s">
        <v>58</v>
      </c>
    </row>
    <row r="1559" spans="1:9" x14ac:dyDescent="0.3">
      <c r="A1559">
        <v>14549</v>
      </c>
      <c r="B1559">
        <v>637</v>
      </c>
      <c r="C1559">
        <v>105</v>
      </c>
      <c r="D1559" s="4">
        <v>4.8071356667646045E-2</v>
      </c>
      <c r="E1559">
        <v>2018</v>
      </c>
      <c r="F1559" t="s">
        <v>23</v>
      </c>
      <c r="G1559" t="s">
        <v>31</v>
      </c>
      <c r="H1559" t="s">
        <v>27</v>
      </c>
      <c r="I1559" t="s">
        <v>58</v>
      </c>
    </row>
    <row r="1560" spans="1:9" x14ac:dyDescent="0.3">
      <c r="A1560">
        <v>14550</v>
      </c>
      <c r="B1560">
        <v>916</v>
      </c>
      <c r="C1560">
        <v>26</v>
      </c>
      <c r="D1560" s="4">
        <v>7.6940747841605844E-2</v>
      </c>
      <c r="E1560">
        <v>2017</v>
      </c>
      <c r="F1560" t="s">
        <v>24</v>
      </c>
      <c r="G1560" t="s">
        <v>18</v>
      </c>
      <c r="H1560" t="s">
        <v>27</v>
      </c>
      <c r="I1560" t="s">
        <v>58</v>
      </c>
    </row>
    <row r="1561" spans="1:9" x14ac:dyDescent="0.3">
      <c r="A1561">
        <v>14551</v>
      </c>
      <c r="B1561">
        <v>582</v>
      </c>
      <c r="C1561">
        <v>16</v>
      </c>
      <c r="D1561" s="4">
        <v>-4.5110686780110917E-2</v>
      </c>
      <c r="E1561">
        <v>2018</v>
      </c>
      <c r="F1561" t="s">
        <v>23</v>
      </c>
      <c r="G1561" t="s">
        <v>18</v>
      </c>
      <c r="H1561" t="s">
        <v>26</v>
      </c>
      <c r="I1561" t="s">
        <v>58</v>
      </c>
    </row>
    <row r="1562" spans="1:9" x14ac:dyDescent="0.3">
      <c r="A1562">
        <v>14552</v>
      </c>
      <c r="B1562">
        <v>1023</v>
      </c>
      <c r="C1562">
        <v>55</v>
      </c>
      <c r="D1562" s="4">
        <v>0.14557210314667821</v>
      </c>
      <c r="E1562">
        <v>2017</v>
      </c>
      <c r="F1562" t="s">
        <v>23</v>
      </c>
      <c r="G1562" t="s">
        <v>18</v>
      </c>
      <c r="H1562" t="s">
        <v>28</v>
      </c>
      <c r="I1562" t="s">
        <v>58</v>
      </c>
    </row>
    <row r="1563" spans="1:9" x14ac:dyDescent="0.3">
      <c r="A1563">
        <v>14553</v>
      </c>
      <c r="B1563">
        <v>544</v>
      </c>
      <c r="C1563">
        <v>114</v>
      </c>
      <c r="D1563" s="4">
        <v>0.1348236408783379</v>
      </c>
      <c r="E1563">
        <v>2018</v>
      </c>
      <c r="F1563" t="s">
        <v>24</v>
      </c>
      <c r="G1563" t="s">
        <v>31</v>
      </c>
      <c r="H1563" t="s">
        <v>28</v>
      </c>
      <c r="I1563" t="s">
        <v>58</v>
      </c>
    </row>
    <row r="1564" spans="1:9" x14ac:dyDescent="0.3">
      <c r="A1564">
        <v>14554</v>
      </c>
      <c r="B1564">
        <v>889</v>
      </c>
      <c r="C1564">
        <v>160</v>
      </c>
      <c r="D1564" s="4">
        <v>0.14074405685958871</v>
      </c>
      <c r="E1564">
        <v>2017</v>
      </c>
      <c r="F1564" t="s">
        <v>24</v>
      </c>
      <c r="G1564" t="s">
        <v>31</v>
      </c>
      <c r="H1564" t="s">
        <v>28</v>
      </c>
      <c r="I1564" t="s">
        <v>58</v>
      </c>
    </row>
    <row r="1565" spans="1:9" x14ac:dyDescent="0.3">
      <c r="A1565">
        <v>14555</v>
      </c>
      <c r="B1565">
        <v>634</v>
      </c>
      <c r="C1565">
        <v>31</v>
      </c>
      <c r="D1565" s="4">
        <v>7.9604441374385701E-2</v>
      </c>
      <c r="E1565">
        <v>2018</v>
      </c>
      <c r="F1565" t="s">
        <v>23</v>
      </c>
      <c r="G1565" t="s">
        <v>18</v>
      </c>
      <c r="H1565" t="s">
        <v>27</v>
      </c>
      <c r="I1565" t="s">
        <v>58</v>
      </c>
    </row>
    <row r="1566" spans="1:9" x14ac:dyDescent="0.3">
      <c r="A1566">
        <v>14557</v>
      </c>
      <c r="B1566">
        <v>936</v>
      </c>
      <c r="C1566">
        <v>22</v>
      </c>
      <c r="D1566" s="4">
        <v>0.10162002328962964</v>
      </c>
      <c r="E1566">
        <v>2017</v>
      </c>
      <c r="F1566" t="s">
        <v>24</v>
      </c>
      <c r="G1566" t="s">
        <v>18</v>
      </c>
      <c r="H1566" t="s">
        <v>28</v>
      </c>
      <c r="I1566" t="s">
        <v>58</v>
      </c>
    </row>
    <row r="1567" spans="1:9" x14ac:dyDescent="0.3">
      <c r="A1567">
        <v>14560</v>
      </c>
      <c r="B1567">
        <v>500</v>
      </c>
      <c r="C1567">
        <v>83</v>
      </c>
      <c r="D1567" s="4">
        <v>7.9552082963937454E-2</v>
      </c>
      <c r="E1567">
        <v>2018</v>
      </c>
      <c r="F1567" t="s">
        <v>24</v>
      </c>
      <c r="G1567" t="s">
        <v>18</v>
      </c>
      <c r="H1567" t="s">
        <v>27</v>
      </c>
      <c r="I1567" t="s">
        <v>58</v>
      </c>
    </row>
    <row r="1568" spans="1:9" x14ac:dyDescent="0.3">
      <c r="A1568">
        <v>14561</v>
      </c>
      <c r="B1568">
        <v>522</v>
      </c>
      <c r="C1568">
        <v>64</v>
      </c>
      <c r="D1568" s="4">
        <v>7.4939226788768895E-2</v>
      </c>
      <c r="E1568">
        <v>2018</v>
      </c>
      <c r="F1568" t="s">
        <v>24</v>
      </c>
      <c r="G1568" t="s">
        <v>18</v>
      </c>
      <c r="H1568" t="s">
        <v>27</v>
      </c>
      <c r="I1568" t="s">
        <v>58</v>
      </c>
    </row>
    <row r="1569" spans="1:9" x14ac:dyDescent="0.3">
      <c r="A1569">
        <v>14562</v>
      </c>
      <c r="B1569">
        <v>514</v>
      </c>
      <c r="C1569">
        <v>385</v>
      </c>
      <c r="D1569" s="4">
        <v>6.5572920327042511E-2</v>
      </c>
      <c r="E1569">
        <v>2018</v>
      </c>
      <c r="F1569" t="s">
        <v>24</v>
      </c>
      <c r="G1569" t="s">
        <v>31</v>
      </c>
      <c r="H1569" t="s">
        <v>27</v>
      </c>
      <c r="I1569" t="s">
        <v>58</v>
      </c>
    </row>
    <row r="1570" spans="1:9" x14ac:dyDescent="0.3">
      <c r="A1570">
        <v>14565</v>
      </c>
      <c r="B1570">
        <v>504</v>
      </c>
      <c r="C1570">
        <v>124</v>
      </c>
      <c r="D1570" s="4">
        <v>1.9316722940340755E-2</v>
      </c>
      <c r="E1570">
        <v>2018</v>
      </c>
      <c r="F1570" t="s">
        <v>24</v>
      </c>
      <c r="G1570" t="s">
        <v>31</v>
      </c>
      <c r="H1570" t="s">
        <v>27</v>
      </c>
      <c r="I1570" t="s">
        <v>58</v>
      </c>
    </row>
    <row r="1571" spans="1:9" x14ac:dyDescent="0.3">
      <c r="A1571">
        <v>14566</v>
      </c>
      <c r="B1571">
        <v>982</v>
      </c>
      <c r="C1571">
        <v>4</v>
      </c>
      <c r="D1571" s="4">
        <v>0.38300076271687383</v>
      </c>
      <c r="E1571">
        <v>2017</v>
      </c>
      <c r="F1571" t="s">
        <v>23</v>
      </c>
      <c r="G1571" t="s">
        <v>18</v>
      </c>
      <c r="H1571" t="s">
        <v>30</v>
      </c>
      <c r="I1571" t="s">
        <v>58</v>
      </c>
    </row>
    <row r="1572" spans="1:9" x14ac:dyDescent="0.3">
      <c r="A1572">
        <v>14567</v>
      </c>
      <c r="B1572">
        <v>928</v>
      </c>
      <c r="C1572">
        <v>29</v>
      </c>
      <c r="D1572" s="4">
        <v>0.14635091668344097</v>
      </c>
      <c r="E1572">
        <v>2017</v>
      </c>
      <c r="F1572" t="s">
        <v>24</v>
      </c>
      <c r="G1572" t="s">
        <v>18</v>
      </c>
      <c r="H1572" t="s">
        <v>28</v>
      </c>
      <c r="I1572" t="s">
        <v>58</v>
      </c>
    </row>
    <row r="1573" spans="1:9" x14ac:dyDescent="0.3">
      <c r="A1573">
        <v>14572</v>
      </c>
      <c r="B1573">
        <v>581</v>
      </c>
      <c r="C1573">
        <v>332</v>
      </c>
      <c r="D1573" s="4">
        <v>8.7011529712163319E-2</v>
      </c>
      <c r="E1573">
        <v>2018</v>
      </c>
      <c r="F1573" t="s">
        <v>23</v>
      </c>
      <c r="G1573" t="s">
        <v>31</v>
      </c>
      <c r="H1573" t="s">
        <v>27</v>
      </c>
      <c r="I1573" t="s">
        <v>58</v>
      </c>
    </row>
    <row r="1574" spans="1:9" x14ac:dyDescent="0.3">
      <c r="A1574">
        <v>14573</v>
      </c>
      <c r="B1574">
        <v>512</v>
      </c>
      <c r="C1574">
        <v>190</v>
      </c>
      <c r="D1574" s="4">
        <v>0.18120325820302224</v>
      </c>
      <c r="E1574">
        <v>2018</v>
      </c>
      <c r="F1574" t="s">
        <v>24</v>
      </c>
      <c r="G1574" t="s">
        <v>31</v>
      </c>
      <c r="H1574" t="s">
        <v>28</v>
      </c>
      <c r="I1574" t="s">
        <v>58</v>
      </c>
    </row>
    <row r="1575" spans="1:9" x14ac:dyDescent="0.3">
      <c r="A1575">
        <v>14577</v>
      </c>
      <c r="B1575">
        <v>489</v>
      </c>
      <c r="C1575">
        <v>132</v>
      </c>
      <c r="D1575" s="4">
        <v>9.5165707618507941E-2</v>
      </c>
      <c r="E1575">
        <v>2018</v>
      </c>
      <c r="F1575" t="s">
        <v>24</v>
      </c>
      <c r="G1575" t="s">
        <v>31</v>
      </c>
      <c r="H1575" t="s">
        <v>27</v>
      </c>
      <c r="I1575" t="s">
        <v>58</v>
      </c>
    </row>
    <row r="1576" spans="1:9" x14ac:dyDescent="0.3">
      <c r="A1576">
        <v>14578</v>
      </c>
      <c r="B1576">
        <v>875</v>
      </c>
      <c r="C1576">
        <v>23</v>
      </c>
      <c r="D1576" s="4">
        <v>5.6709346524471405E-2</v>
      </c>
      <c r="E1576">
        <v>2017</v>
      </c>
      <c r="F1576" t="s">
        <v>24</v>
      </c>
      <c r="G1576" t="s">
        <v>18</v>
      </c>
      <c r="H1576" t="s">
        <v>27</v>
      </c>
      <c r="I1576" t="s">
        <v>58</v>
      </c>
    </row>
    <row r="1577" spans="1:9" x14ac:dyDescent="0.3">
      <c r="A1577">
        <v>14581</v>
      </c>
      <c r="B1577">
        <v>888</v>
      </c>
      <c r="C1577">
        <v>16</v>
      </c>
      <c r="D1577" s="4">
        <v>-5.6283113441302612E-3</v>
      </c>
      <c r="E1577">
        <v>2017</v>
      </c>
      <c r="F1577" t="s">
        <v>24</v>
      </c>
      <c r="G1577" t="s">
        <v>18</v>
      </c>
      <c r="H1577" t="s">
        <v>26</v>
      </c>
      <c r="I1577" t="s">
        <v>58</v>
      </c>
    </row>
    <row r="1578" spans="1:9" x14ac:dyDescent="0.3">
      <c r="A1578">
        <v>14582</v>
      </c>
      <c r="B1578">
        <v>912</v>
      </c>
      <c r="C1578">
        <v>6</v>
      </c>
      <c r="D1578" s="4">
        <v>-0.14987048236663478</v>
      </c>
      <c r="E1578">
        <v>2017</v>
      </c>
      <c r="F1578" t="s">
        <v>24</v>
      </c>
      <c r="G1578" t="s">
        <v>18</v>
      </c>
      <c r="H1578" t="s">
        <v>26</v>
      </c>
      <c r="I1578" t="s">
        <v>58</v>
      </c>
    </row>
    <row r="1579" spans="1:9" x14ac:dyDescent="0.3">
      <c r="A1579">
        <v>14583</v>
      </c>
      <c r="B1579">
        <v>492</v>
      </c>
      <c r="C1579">
        <v>280</v>
      </c>
      <c r="D1579" s="4">
        <v>0.16359799945543618</v>
      </c>
      <c r="E1579">
        <v>2018</v>
      </c>
      <c r="F1579" t="s">
        <v>24</v>
      </c>
      <c r="G1579" t="s">
        <v>31</v>
      </c>
      <c r="H1579" t="s">
        <v>28</v>
      </c>
      <c r="I1579" t="s">
        <v>58</v>
      </c>
    </row>
    <row r="1580" spans="1:9" x14ac:dyDescent="0.3">
      <c r="A1580">
        <v>14584</v>
      </c>
      <c r="B1580">
        <v>510</v>
      </c>
      <c r="C1580">
        <v>124</v>
      </c>
      <c r="D1580" s="4">
        <v>0.19823213149446239</v>
      </c>
      <c r="E1580">
        <v>2018</v>
      </c>
      <c r="F1580" t="s">
        <v>24</v>
      </c>
      <c r="G1580" t="s">
        <v>31</v>
      </c>
      <c r="H1580" t="s">
        <v>28</v>
      </c>
      <c r="I1580" t="s">
        <v>58</v>
      </c>
    </row>
    <row r="1581" spans="1:9" x14ac:dyDescent="0.3">
      <c r="A1581">
        <v>14585</v>
      </c>
      <c r="B1581">
        <v>922</v>
      </c>
      <c r="C1581">
        <v>29</v>
      </c>
      <c r="D1581" s="4">
        <v>4.0804888981597162E-2</v>
      </c>
      <c r="E1581">
        <v>2017</v>
      </c>
      <c r="F1581" t="s">
        <v>24</v>
      </c>
      <c r="G1581" t="s">
        <v>18</v>
      </c>
      <c r="H1581" t="s">
        <v>27</v>
      </c>
      <c r="I1581" t="s">
        <v>58</v>
      </c>
    </row>
    <row r="1582" spans="1:9" x14ac:dyDescent="0.3">
      <c r="A1582">
        <v>14586</v>
      </c>
      <c r="B1582">
        <v>1099</v>
      </c>
      <c r="C1582">
        <v>23</v>
      </c>
      <c r="D1582" s="4">
        <v>1.2644767366821909E-2</v>
      </c>
      <c r="E1582">
        <v>2017</v>
      </c>
      <c r="F1582" t="s">
        <v>22</v>
      </c>
      <c r="G1582" t="s">
        <v>18</v>
      </c>
      <c r="H1582" t="s">
        <v>27</v>
      </c>
      <c r="I1582" t="s">
        <v>58</v>
      </c>
    </row>
    <row r="1583" spans="1:9" x14ac:dyDescent="0.3">
      <c r="A1583">
        <v>14587</v>
      </c>
      <c r="B1583">
        <v>510</v>
      </c>
      <c r="C1583">
        <v>640</v>
      </c>
      <c r="D1583" s="4">
        <v>0.13166702843951744</v>
      </c>
      <c r="E1583">
        <v>2018</v>
      </c>
      <c r="F1583" t="s">
        <v>24</v>
      </c>
      <c r="G1583" t="s">
        <v>19</v>
      </c>
      <c r="H1583" t="s">
        <v>28</v>
      </c>
      <c r="I1583" t="s">
        <v>58</v>
      </c>
    </row>
    <row r="1584" spans="1:9" x14ac:dyDescent="0.3">
      <c r="A1584">
        <v>14589</v>
      </c>
      <c r="B1584">
        <v>494</v>
      </c>
      <c r="C1584">
        <v>481</v>
      </c>
      <c r="D1584" s="4">
        <v>0.19215713084075328</v>
      </c>
      <c r="E1584">
        <v>2018</v>
      </c>
      <c r="F1584" t="s">
        <v>24</v>
      </c>
      <c r="G1584" t="s">
        <v>31</v>
      </c>
      <c r="H1584" t="s">
        <v>28</v>
      </c>
      <c r="I1584" t="s">
        <v>58</v>
      </c>
    </row>
    <row r="1585" spans="1:9" x14ac:dyDescent="0.3">
      <c r="A1585">
        <v>14591</v>
      </c>
      <c r="B1585">
        <v>546</v>
      </c>
      <c r="C1585">
        <v>64</v>
      </c>
      <c r="D1585" s="4">
        <v>0.17747192709526161</v>
      </c>
      <c r="E1585">
        <v>2018</v>
      </c>
      <c r="F1585" t="s">
        <v>24</v>
      </c>
      <c r="G1585" t="s">
        <v>18</v>
      </c>
      <c r="H1585" t="s">
        <v>28</v>
      </c>
      <c r="I1585" t="s">
        <v>58</v>
      </c>
    </row>
    <row r="1586" spans="1:9" x14ac:dyDescent="0.3">
      <c r="A1586">
        <v>14592</v>
      </c>
      <c r="B1586">
        <v>928</v>
      </c>
      <c r="C1586">
        <v>116</v>
      </c>
      <c r="D1586" s="4">
        <v>0.11172025384695518</v>
      </c>
      <c r="E1586">
        <v>2017</v>
      </c>
      <c r="F1586" t="s">
        <v>24</v>
      </c>
      <c r="G1586" t="s">
        <v>31</v>
      </c>
      <c r="H1586" t="s">
        <v>28</v>
      </c>
      <c r="I1586" t="s">
        <v>58</v>
      </c>
    </row>
    <row r="1587" spans="1:9" x14ac:dyDescent="0.3">
      <c r="A1587">
        <v>14593</v>
      </c>
      <c r="B1587">
        <v>893</v>
      </c>
      <c r="C1587">
        <v>141</v>
      </c>
      <c r="D1587" s="4">
        <v>0.21242552297761999</v>
      </c>
      <c r="E1587">
        <v>2017</v>
      </c>
      <c r="F1587" t="s">
        <v>24</v>
      </c>
      <c r="G1587" t="s">
        <v>31</v>
      </c>
      <c r="H1587" t="s">
        <v>29</v>
      </c>
      <c r="I1587" t="s">
        <v>58</v>
      </c>
    </row>
    <row r="1588" spans="1:9" x14ac:dyDescent="0.3">
      <c r="A1588">
        <v>14594</v>
      </c>
      <c r="B1588">
        <v>879</v>
      </c>
      <c r="C1588">
        <v>19</v>
      </c>
      <c r="D1588" s="4">
        <v>0.14922633036179397</v>
      </c>
      <c r="E1588">
        <v>2017</v>
      </c>
      <c r="F1588" t="s">
        <v>24</v>
      </c>
      <c r="G1588" t="s">
        <v>18</v>
      </c>
      <c r="H1588" t="s">
        <v>28</v>
      </c>
      <c r="I1588" t="s">
        <v>58</v>
      </c>
    </row>
    <row r="1589" spans="1:9" x14ac:dyDescent="0.3">
      <c r="A1589">
        <v>14595</v>
      </c>
      <c r="B1589">
        <v>646</v>
      </c>
      <c r="C1589">
        <v>94</v>
      </c>
      <c r="D1589" s="4">
        <v>8.7275024560591941E-2</v>
      </c>
      <c r="E1589">
        <v>2018</v>
      </c>
      <c r="F1589" t="s">
        <v>23</v>
      </c>
      <c r="G1589" t="s">
        <v>18</v>
      </c>
      <c r="H1589" t="s">
        <v>27</v>
      </c>
      <c r="I1589" t="s">
        <v>58</v>
      </c>
    </row>
    <row r="1590" spans="1:9" x14ac:dyDescent="0.3">
      <c r="A1590">
        <v>14597</v>
      </c>
      <c r="B1590">
        <v>883</v>
      </c>
      <c r="C1590">
        <v>44</v>
      </c>
      <c r="D1590" s="4">
        <v>1.584017129244818E-2</v>
      </c>
      <c r="E1590">
        <v>2017</v>
      </c>
      <c r="F1590" t="s">
        <v>24</v>
      </c>
      <c r="G1590" t="s">
        <v>18</v>
      </c>
      <c r="H1590" t="s">
        <v>27</v>
      </c>
      <c r="I1590" t="s">
        <v>58</v>
      </c>
    </row>
    <row r="1591" spans="1:9" x14ac:dyDescent="0.3">
      <c r="A1591">
        <v>14598</v>
      </c>
      <c r="B1591">
        <v>916</v>
      </c>
      <c r="C1591">
        <v>48</v>
      </c>
      <c r="D1591" s="4">
        <v>6.505479672987198E-2</v>
      </c>
      <c r="E1591">
        <v>2017</v>
      </c>
      <c r="F1591" t="s">
        <v>24</v>
      </c>
      <c r="G1591" t="s">
        <v>18</v>
      </c>
      <c r="H1591" t="s">
        <v>27</v>
      </c>
      <c r="I1591" t="s">
        <v>58</v>
      </c>
    </row>
    <row r="1592" spans="1:9" x14ac:dyDescent="0.3">
      <c r="A1592">
        <v>14600</v>
      </c>
      <c r="B1592">
        <v>642</v>
      </c>
      <c r="C1592">
        <v>46</v>
      </c>
      <c r="D1592" s="4">
        <v>0.10155911571711558</v>
      </c>
      <c r="E1592">
        <v>2018</v>
      </c>
      <c r="F1592" t="s">
        <v>23</v>
      </c>
      <c r="G1592" t="s">
        <v>18</v>
      </c>
      <c r="H1592" t="s">
        <v>28</v>
      </c>
      <c r="I1592" t="s">
        <v>58</v>
      </c>
    </row>
    <row r="1593" spans="1:9" x14ac:dyDescent="0.3">
      <c r="A1593">
        <v>14601</v>
      </c>
      <c r="B1593">
        <v>882</v>
      </c>
      <c r="C1593">
        <v>7</v>
      </c>
      <c r="D1593" s="4">
        <v>6.842240386807652E-2</v>
      </c>
      <c r="E1593">
        <v>2017</v>
      </c>
      <c r="F1593" t="s">
        <v>24</v>
      </c>
      <c r="G1593" t="s">
        <v>18</v>
      </c>
      <c r="H1593" t="s">
        <v>27</v>
      </c>
      <c r="I1593" t="s">
        <v>58</v>
      </c>
    </row>
    <row r="1594" spans="1:9" x14ac:dyDescent="0.3">
      <c r="A1594">
        <v>14603</v>
      </c>
      <c r="B1594">
        <v>696</v>
      </c>
      <c r="C1594">
        <v>4</v>
      </c>
      <c r="D1594" s="4">
        <v>7.7020682153999334E-2</v>
      </c>
      <c r="E1594">
        <v>2018</v>
      </c>
      <c r="F1594" t="s">
        <v>22</v>
      </c>
      <c r="G1594" t="s">
        <v>18</v>
      </c>
      <c r="H1594" t="s">
        <v>27</v>
      </c>
      <c r="I1594" t="s">
        <v>58</v>
      </c>
    </row>
    <row r="1595" spans="1:9" x14ac:dyDescent="0.3">
      <c r="A1595">
        <v>14606</v>
      </c>
      <c r="B1595">
        <v>491</v>
      </c>
      <c r="C1595">
        <v>3974</v>
      </c>
      <c r="D1595" s="4">
        <v>0.12968382522173666</v>
      </c>
      <c r="E1595">
        <v>2018</v>
      </c>
      <c r="F1595" t="s">
        <v>24</v>
      </c>
      <c r="G1595" t="s">
        <v>19</v>
      </c>
      <c r="H1595" t="s">
        <v>28</v>
      </c>
      <c r="I1595" t="s">
        <v>58</v>
      </c>
    </row>
    <row r="1596" spans="1:9" x14ac:dyDescent="0.3">
      <c r="A1596">
        <v>14607</v>
      </c>
      <c r="B1596">
        <v>600</v>
      </c>
      <c r="C1596">
        <v>99</v>
      </c>
      <c r="D1596" s="4">
        <v>0.20598203402634119</v>
      </c>
      <c r="E1596">
        <v>2018</v>
      </c>
      <c r="F1596" t="s">
        <v>23</v>
      </c>
      <c r="G1596" t="s">
        <v>18</v>
      </c>
      <c r="H1596" t="s">
        <v>29</v>
      </c>
      <c r="I1596" t="s">
        <v>58</v>
      </c>
    </row>
    <row r="1597" spans="1:9" x14ac:dyDescent="0.3">
      <c r="A1597">
        <v>14608</v>
      </c>
      <c r="B1597">
        <v>505</v>
      </c>
      <c r="C1597">
        <v>19</v>
      </c>
      <c r="D1597" s="4">
        <v>0.25650152736829673</v>
      </c>
      <c r="E1597">
        <v>2018</v>
      </c>
      <c r="F1597" t="s">
        <v>24</v>
      </c>
      <c r="G1597" t="s">
        <v>18</v>
      </c>
      <c r="H1597" t="s">
        <v>29</v>
      </c>
      <c r="I1597" t="s">
        <v>58</v>
      </c>
    </row>
    <row r="1598" spans="1:9" x14ac:dyDescent="0.3">
      <c r="A1598">
        <v>14609</v>
      </c>
      <c r="B1598">
        <v>512</v>
      </c>
      <c r="C1598">
        <v>4</v>
      </c>
      <c r="D1598" s="4">
        <v>-5.4565157933646941E-2</v>
      </c>
      <c r="E1598">
        <v>2018</v>
      </c>
      <c r="F1598" t="s">
        <v>24</v>
      </c>
      <c r="G1598" t="s">
        <v>18</v>
      </c>
      <c r="H1598" t="s">
        <v>26</v>
      </c>
      <c r="I1598" t="s">
        <v>58</v>
      </c>
    </row>
    <row r="1599" spans="1:9" x14ac:dyDescent="0.3">
      <c r="A1599">
        <v>14616</v>
      </c>
      <c r="B1599">
        <v>680</v>
      </c>
      <c r="C1599">
        <v>4</v>
      </c>
      <c r="D1599" s="4">
        <v>-2.7378572331614847E-2</v>
      </c>
      <c r="E1599">
        <v>2018</v>
      </c>
      <c r="F1599" t="s">
        <v>22</v>
      </c>
      <c r="G1599" t="s">
        <v>18</v>
      </c>
      <c r="H1599" t="s">
        <v>26</v>
      </c>
      <c r="I1599" t="s">
        <v>58</v>
      </c>
    </row>
    <row r="1600" spans="1:9" x14ac:dyDescent="0.3">
      <c r="A1600">
        <v>14618</v>
      </c>
      <c r="B1600">
        <v>685</v>
      </c>
      <c r="C1600">
        <v>19</v>
      </c>
      <c r="D1600" s="4">
        <v>-3.3001243527205626E-3</v>
      </c>
      <c r="E1600">
        <v>2018</v>
      </c>
      <c r="F1600" t="s">
        <v>22</v>
      </c>
      <c r="G1600" t="s">
        <v>18</v>
      </c>
      <c r="H1600" t="s">
        <v>26</v>
      </c>
      <c r="I1600" t="s">
        <v>58</v>
      </c>
    </row>
    <row r="1601" spans="1:9" x14ac:dyDescent="0.3">
      <c r="A1601">
        <v>14619</v>
      </c>
      <c r="B1601">
        <v>581</v>
      </c>
      <c r="C1601">
        <v>36</v>
      </c>
      <c r="D1601" s="4">
        <v>0.10018718971033042</v>
      </c>
      <c r="E1601">
        <v>2018</v>
      </c>
      <c r="F1601" t="s">
        <v>23</v>
      </c>
      <c r="G1601" t="s">
        <v>18</v>
      </c>
      <c r="H1601" t="s">
        <v>28</v>
      </c>
      <c r="I1601" t="s">
        <v>58</v>
      </c>
    </row>
    <row r="1602" spans="1:9" x14ac:dyDescent="0.3">
      <c r="A1602">
        <v>14620</v>
      </c>
      <c r="B1602">
        <v>536</v>
      </c>
      <c r="C1602">
        <v>38</v>
      </c>
      <c r="D1602" s="4">
        <v>0.11097604146505669</v>
      </c>
      <c r="E1602">
        <v>2018</v>
      </c>
      <c r="F1602" t="s">
        <v>24</v>
      </c>
      <c r="G1602" t="s">
        <v>18</v>
      </c>
      <c r="H1602" t="s">
        <v>28</v>
      </c>
      <c r="I1602" t="s">
        <v>58</v>
      </c>
    </row>
    <row r="1603" spans="1:9" x14ac:dyDescent="0.3">
      <c r="A1603">
        <v>14621</v>
      </c>
      <c r="B1603">
        <v>501</v>
      </c>
      <c r="C1603">
        <v>59</v>
      </c>
      <c r="D1603" s="4">
        <v>0.10027364064606707</v>
      </c>
      <c r="E1603">
        <v>2018</v>
      </c>
      <c r="F1603" t="s">
        <v>24</v>
      </c>
      <c r="G1603" t="s">
        <v>18</v>
      </c>
      <c r="H1603" t="s">
        <v>28</v>
      </c>
      <c r="I1603" t="s">
        <v>58</v>
      </c>
    </row>
    <row r="1604" spans="1:9" x14ac:dyDescent="0.3">
      <c r="A1604">
        <v>14622</v>
      </c>
      <c r="B1604">
        <v>512</v>
      </c>
      <c r="C1604">
        <v>40</v>
      </c>
      <c r="D1604" s="4">
        <v>0.22400465717210144</v>
      </c>
      <c r="E1604">
        <v>2018</v>
      </c>
      <c r="F1604" t="s">
        <v>24</v>
      </c>
      <c r="G1604" t="s">
        <v>18</v>
      </c>
      <c r="H1604" t="s">
        <v>29</v>
      </c>
      <c r="I1604" t="s">
        <v>58</v>
      </c>
    </row>
    <row r="1605" spans="1:9" x14ac:dyDescent="0.3">
      <c r="A1605">
        <v>14623</v>
      </c>
      <c r="B1605">
        <v>561</v>
      </c>
      <c r="C1605">
        <v>124</v>
      </c>
      <c r="D1605" s="4">
        <v>0.13655892455995675</v>
      </c>
      <c r="E1605">
        <v>2018</v>
      </c>
      <c r="F1605" t="s">
        <v>24</v>
      </c>
      <c r="G1605" t="s">
        <v>31</v>
      </c>
      <c r="H1605" t="s">
        <v>28</v>
      </c>
      <c r="I1605" t="s">
        <v>58</v>
      </c>
    </row>
    <row r="1606" spans="1:9" x14ac:dyDescent="0.3">
      <c r="A1606">
        <v>14624</v>
      </c>
      <c r="B1606">
        <v>929</v>
      </c>
      <c r="C1606">
        <v>12</v>
      </c>
      <c r="D1606" s="4">
        <v>7.5394386338097266E-2</v>
      </c>
      <c r="E1606">
        <v>2017</v>
      </c>
      <c r="F1606" t="s">
        <v>24</v>
      </c>
      <c r="G1606" t="s">
        <v>18</v>
      </c>
      <c r="H1606" t="s">
        <v>27</v>
      </c>
      <c r="I1606" t="s">
        <v>58</v>
      </c>
    </row>
    <row r="1607" spans="1:9" x14ac:dyDescent="0.3">
      <c r="A1607">
        <v>14625</v>
      </c>
      <c r="B1607">
        <v>504</v>
      </c>
      <c r="C1607">
        <v>50</v>
      </c>
      <c r="D1607" s="4">
        <v>0.13746325875489371</v>
      </c>
      <c r="E1607">
        <v>2018</v>
      </c>
      <c r="F1607" t="s">
        <v>24</v>
      </c>
      <c r="G1607" t="s">
        <v>18</v>
      </c>
      <c r="H1607" t="s">
        <v>28</v>
      </c>
      <c r="I1607" t="s">
        <v>58</v>
      </c>
    </row>
    <row r="1608" spans="1:9" x14ac:dyDescent="0.3">
      <c r="A1608">
        <v>14626</v>
      </c>
      <c r="B1608">
        <v>562</v>
      </c>
      <c r="C1608">
        <v>145</v>
      </c>
      <c r="D1608" s="4">
        <v>1.5883201577640699E-2</v>
      </c>
      <c r="E1608">
        <v>2018</v>
      </c>
      <c r="F1608" t="s">
        <v>24</v>
      </c>
      <c r="G1608" t="s">
        <v>31</v>
      </c>
      <c r="H1608" t="s">
        <v>27</v>
      </c>
      <c r="I1608" t="s">
        <v>58</v>
      </c>
    </row>
    <row r="1609" spans="1:9" x14ac:dyDescent="0.3">
      <c r="A1609">
        <v>14627</v>
      </c>
      <c r="B1609">
        <v>1183</v>
      </c>
      <c r="C1609">
        <v>1</v>
      </c>
      <c r="D1609" s="4">
        <v>0.46799850954023897</v>
      </c>
      <c r="E1609">
        <v>2017</v>
      </c>
      <c r="F1609" t="s">
        <v>21</v>
      </c>
      <c r="G1609" t="s">
        <v>18</v>
      </c>
      <c r="H1609" t="s">
        <v>30</v>
      </c>
      <c r="I1609" t="s">
        <v>58</v>
      </c>
    </row>
    <row r="1610" spans="1:9" x14ac:dyDescent="0.3">
      <c r="A1610">
        <v>14628</v>
      </c>
      <c r="B1610">
        <v>604</v>
      </c>
      <c r="C1610">
        <v>34</v>
      </c>
      <c r="D1610" s="4">
        <v>0.14506415758545144</v>
      </c>
      <c r="E1610">
        <v>2018</v>
      </c>
      <c r="F1610" t="s">
        <v>23</v>
      </c>
      <c r="G1610" t="s">
        <v>18</v>
      </c>
      <c r="H1610" t="s">
        <v>28</v>
      </c>
      <c r="I1610" t="s">
        <v>58</v>
      </c>
    </row>
    <row r="1611" spans="1:9" x14ac:dyDescent="0.3">
      <c r="A1611">
        <v>14629</v>
      </c>
      <c r="B1611">
        <v>876</v>
      </c>
      <c r="C1611">
        <v>141</v>
      </c>
      <c r="D1611" s="4">
        <v>9.6882022249430558E-2</v>
      </c>
      <c r="E1611">
        <v>2017</v>
      </c>
      <c r="F1611" t="s">
        <v>24</v>
      </c>
      <c r="G1611" t="s">
        <v>31</v>
      </c>
      <c r="H1611" t="s">
        <v>27</v>
      </c>
      <c r="I1611" t="s">
        <v>58</v>
      </c>
    </row>
    <row r="1612" spans="1:9" x14ac:dyDescent="0.3">
      <c r="A1612">
        <v>14631</v>
      </c>
      <c r="B1612">
        <v>561</v>
      </c>
      <c r="C1612">
        <v>52</v>
      </c>
      <c r="D1612" s="4">
        <v>2.3792140218483211E-2</v>
      </c>
      <c r="E1612">
        <v>2018</v>
      </c>
      <c r="F1612" t="s">
        <v>24</v>
      </c>
      <c r="G1612" t="s">
        <v>18</v>
      </c>
      <c r="H1612" t="s">
        <v>27</v>
      </c>
      <c r="I1612" t="s">
        <v>58</v>
      </c>
    </row>
    <row r="1613" spans="1:9" x14ac:dyDescent="0.3">
      <c r="A1613">
        <v>14632</v>
      </c>
      <c r="B1613">
        <v>610</v>
      </c>
      <c r="C1613">
        <v>16</v>
      </c>
      <c r="D1613" s="4">
        <v>4.3557823418927943E-2</v>
      </c>
      <c r="E1613">
        <v>2018</v>
      </c>
      <c r="F1613" t="s">
        <v>23</v>
      </c>
      <c r="G1613" t="s">
        <v>18</v>
      </c>
      <c r="H1613" t="s">
        <v>27</v>
      </c>
      <c r="I1613" t="s">
        <v>58</v>
      </c>
    </row>
    <row r="1614" spans="1:9" x14ac:dyDescent="0.3">
      <c r="A1614">
        <v>14633</v>
      </c>
      <c r="B1614">
        <v>604</v>
      </c>
      <c r="C1614">
        <v>32</v>
      </c>
      <c r="D1614" s="4">
        <v>0.3371841756500969</v>
      </c>
      <c r="E1614">
        <v>2018</v>
      </c>
      <c r="F1614" t="s">
        <v>23</v>
      </c>
      <c r="G1614" t="s">
        <v>18</v>
      </c>
      <c r="H1614" t="s">
        <v>30</v>
      </c>
      <c r="I1614" t="s">
        <v>58</v>
      </c>
    </row>
    <row r="1615" spans="1:9" x14ac:dyDescent="0.3">
      <c r="A1615">
        <v>14636</v>
      </c>
      <c r="B1615">
        <v>627</v>
      </c>
      <c r="C1615">
        <v>41</v>
      </c>
      <c r="D1615" s="4">
        <v>-7.4336094312159887E-2</v>
      </c>
      <c r="E1615">
        <v>2018</v>
      </c>
      <c r="F1615" t="s">
        <v>23</v>
      </c>
      <c r="G1615" t="s">
        <v>18</v>
      </c>
      <c r="H1615" t="s">
        <v>26</v>
      </c>
      <c r="I1615" t="s">
        <v>58</v>
      </c>
    </row>
    <row r="1616" spans="1:9" x14ac:dyDescent="0.3">
      <c r="A1616">
        <v>14638</v>
      </c>
      <c r="B1616">
        <v>922</v>
      </c>
      <c r="C1616">
        <v>15</v>
      </c>
      <c r="D1616" s="4">
        <v>0.11282303817822467</v>
      </c>
      <c r="E1616">
        <v>2017</v>
      </c>
      <c r="F1616" t="s">
        <v>24</v>
      </c>
      <c r="G1616" t="s">
        <v>18</v>
      </c>
      <c r="H1616" t="s">
        <v>28</v>
      </c>
      <c r="I1616" t="s">
        <v>58</v>
      </c>
    </row>
    <row r="1617" spans="1:9" x14ac:dyDescent="0.3">
      <c r="A1617">
        <v>14639</v>
      </c>
      <c r="B1617">
        <v>501</v>
      </c>
      <c r="C1617">
        <v>134</v>
      </c>
      <c r="D1617" s="4">
        <v>0.16870087565871214</v>
      </c>
      <c r="E1617">
        <v>2018</v>
      </c>
      <c r="F1617" t="s">
        <v>24</v>
      </c>
      <c r="G1617" t="s">
        <v>31</v>
      </c>
      <c r="H1617" t="s">
        <v>28</v>
      </c>
      <c r="I1617" t="s">
        <v>58</v>
      </c>
    </row>
    <row r="1618" spans="1:9" x14ac:dyDescent="0.3">
      <c r="A1618">
        <v>14640</v>
      </c>
      <c r="B1618">
        <v>504</v>
      </c>
      <c r="C1618">
        <v>124</v>
      </c>
      <c r="D1618" s="4">
        <v>0.16748658338583233</v>
      </c>
      <c r="E1618">
        <v>2018</v>
      </c>
      <c r="F1618" t="s">
        <v>24</v>
      </c>
      <c r="G1618" t="s">
        <v>31</v>
      </c>
      <c r="H1618" t="s">
        <v>28</v>
      </c>
      <c r="I1618" t="s">
        <v>58</v>
      </c>
    </row>
    <row r="1619" spans="1:9" x14ac:dyDescent="0.3">
      <c r="A1619">
        <v>14641</v>
      </c>
      <c r="B1619">
        <v>893</v>
      </c>
      <c r="C1619">
        <v>6</v>
      </c>
      <c r="D1619" s="4">
        <v>0.11925330342601799</v>
      </c>
      <c r="E1619">
        <v>2017</v>
      </c>
      <c r="F1619" t="s">
        <v>24</v>
      </c>
      <c r="G1619" t="s">
        <v>18</v>
      </c>
      <c r="H1619" t="s">
        <v>28</v>
      </c>
      <c r="I1619" t="s">
        <v>58</v>
      </c>
    </row>
    <row r="1620" spans="1:9" x14ac:dyDescent="0.3">
      <c r="A1620">
        <v>14642</v>
      </c>
      <c r="B1620">
        <v>930</v>
      </c>
      <c r="C1620">
        <v>2</v>
      </c>
      <c r="D1620" s="4">
        <v>-3.9192960570886753E-2</v>
      </c>
      <c r="E1620">
        <v>2017</v>
      </c>
      <c r="F1620" t="s">
        <v>24</v>
      </c>
      <c r="G1620" t="s">
        <v>18</v>
      </c>
      <c r="H1620" t="s">
        <v>26</v>
      </c>
      <c r="I1620" t="s">
        <v>58</v>
      </c>
    </row>
    <row r="1621" spans="1:9" x14ac:dyDescent="0.3">
      <c r="A1621">
        <v>14643</v>
      </c>
      <c r="B1621">
        <v>501</v>
      </c>
      <c r="C1621">
        <v>40</v>
      </c>
      <c r="D1621" s="4">
        <v>4.2560101929412404E-2</v>
      </c>
      <c r="E1621">
        <v>2018</v>
      </c>
      <c r="F1621" t="s">
        <v>24</v>
      </c>
      <c r="G1621" t="s">
        <v>18</v>
      </c>
      <c r="H1621" t="s">
        <v>27</v>
      </c>
      <c r="I1621" t="s">
        <v>58</v>
      </c>
    </row>
    <row r="1622" spans="1:9" x14ac:dyDescent="0.3">
      <c r="A1622">
        <v>14644</v>
      </c>
      <c r="B1622">
        <v>655</v>
      </c>
      <c r="C1622">
        <v>32</v>
      </c>
      <c r="D1622" s="4">
        <v>0.14574781825581398</v>
      </c>
      <c r="E1622">
        <v>2018</v>
      </c>
      <c r="F1622" t="s">
        <v>23</v>
      </c>
      <c r="G1622" t="s">
        <v>18</v>
      </c>
      <c r="H1622" t="s">
        <v>28</v>
      </c>
      <c r="I1622" t="s">
        <v>58</v>
      </c>
    </row>
    <row r="1623" spans="1:9" x14ac:dyDescent="0.3">
      <c r="A1623">
        <v>14645</v>
      </c>
      <c r="B1623">
        <v>641</v>
      </c>
      <c r="C1623">
        <v>35</v>
      </c>
      <c r="D1623" s="4">
        <v>0.1185430156371291</v>
      </c>
      <c r="E1623">
        <v>2018</v>
      </c>
      <c r="F1623" t="s">
        <v>23</v>
      </c>
      <c r="G1623" t="s">
        <v>18</v>
      </c>
      <c r="H1623" t="s">
        <v>28</v>
      </c>
      <c r="I1623" t="s">
        <v>58</v>
      </c>
    </row>
    <row r="1624" spans="1:9" x14ac:dyDescent="0.3">
      <c r="A1624">
        <v>14646</v>
      </c>
      <c r="B1624">
        <v>494</v>
      </c>
      <c r="C1624">
        <v>2417</v>
      </c>
      <c r="D1624" s="4">
        <v>1.8890749279767947E-2</v>
      </c>
      <c r="E1624">
        <v>2018</v>
      </c>
      <c r="F1624" t="s">
        <v>24</v>
      </c>
      <c r="G1624" t="s">
        <v>19</v>
      </c>
      <c r="H1624" t="s">
        <v>27</v>
      </c>
      <c r="I1624" t="s">
        <v>58</v>
      </c>
    </row>
    <row r="1625" spans="1:9" x14ac:dyDescent="0.3">
      <c r="A1625">
        <v>14647</v>
      </c>
      <c r="B1625">
        <v>1073</v>
      </c>
      <c r="C1625">
        <v>24</v>
      </c>
      <c r="D1625" s="4">
        <v>0.13055763088570452</v>
      </c>
      <c r="E1625">
        <v>2017</v>
      </c>
      <c r="F1625" t="s">
        <v>22</v>
      </c>
      <c r="G1625" t="s">
        <v>18</v>
      </c>
      <c r="H1625" t="s">
        <v>28</v>
      </c>
      <c r="I1625" t="s">
        <v>58</v>
      </c>
    </row>
    <row r="1626" spans="1:9" x14ac:dyDescent="0.3">
      <c r="A1626">
        <v>14649</v>
      </c>
      <c r="B1626">
        <v>546</v>
      </c>
      <c r="C1626">
        <v>208</v>
      </c>
      <c r="D1626" s="4">
        <v>0.14343632367185763</v>
      </c>
      <c r="E1626">
        <v>2018</v>
      </c>
      <c r="F1626" t="s">
        <v>24</v>
      </c>
      <c r="G1626" t="s">
        <v>31</v>
      </c>
      <c r="H1626" t="s">
        <v>28</v>
      </c>
      <c r="I1626" t="s">
        <v>58</v>
      </c>
    </row>
    <row r="1627" spans="1:9" x14ac:dyDescent="0.3">
      <c r="A1627">
        <v>14651</v>
      </c>
      <c r="B1627">
        <v>538</v>
      </c>
      <c r="C1627">
        <v>156</v>
      </c>
      <c r="D1627" s="4">
        <v>0.16304425342857359</v>
      </c>
      <c r="E1627">
        <v>2018</v>
      </c>
      <c r="F1627" t="s">
        <v>24</v>
      </c>
      <c r="G1627" t="s">
        <v>31</v>
      </c>
      <c r="H1627" t="s">
        <v>28</v>
      </c>
      <c r="I1627" t="s">
        <v>58</v>
      </c>
    </row>
    <row r="1628" spans="1:9" x14ac:dyDescent="0.3">
      <c r="A1628">
        <v>14652</v>
      </c>
      <c r="B1628">
        <v>949</v>
      </c>
      <c r="C1628">
        <v>27</v>
      </c>
      <c r="D1628" s="4">
        <v>0.18077960561053566</v>
      </c>
      <c r="E1628">
        <v>2017</v>
      </c>
      <c r="F1628" t="s">
        <v>23</v>
      </c>
      <c r="G1628" t="s">
        <v>18</v>
      </c>
      <c r="H1628" t="s">
        <v>28</v>
      </c>
      <c r="I1628" t="s">
        <v>58</v>
      </c>
    </row>
    <row r="1629" spans="1:9" x14ac:dyDescent="0.3">
      <c r="A1629">
        <v>14653</v>
      </c>
      <c r="B1629">
        <v>667</v>
      </c>
      <c r="C1629">
        <v>169</v>
      </c>
      <c r="D1629" s="4">
        <v>5.3433768971120156E-2</v>
      </c>
      <c r="E1629">
        <v>2018</v>
      </c>
      <c r="F1629" t="s">
        <v>23</v>
      </c>
      <c r="G1629" t="s">
        <v>31</v>
      </c>
      <c r="H1629" t="s">
        <v>27</v>
      </c>
      <c r="I1629" t="s">
        <v>58</v>
      </c>
    </row>
    <row r="1630" spans="1:9" x14ac:dyDescent="0.3">
      <c r="A1630">
        <v>14655</v>
      </c>
      <c r="B1630">
        <v>564</v>
      </c>
      <c r="C1630">
        <v>49</v>
      </c>
      <c r="D1630" s="4">
        <v>0.13341788611475006</v>
      </c>
      <c r="E1630">
        <v>2018</v>
      </c>
      <c r="F1630" t="s">
        <v>24</v>
      </c>
      <c r="G1630" t="s">
        <v>18</v>
      </c>
      <c r="H1630" t="s">
        <v>28</v>
      </c>
      <c r="I1630" t="s">
        <v>58</v>
      </c>
    </row>
    <row r="1631" spans="1:9" x14ac:dyDescent="0.3">
      <c r="A1631">
        <v>14656</v>
      </c>
      <c r="B1631">
        <v>495</v>
      </c>
      <c r="C1631">
        <v>119</v>
      </c>
      <c r="D1631" s="4">
        <v>6.800232480232983E-2</v>
      </c>
      <c r="E1631">
        <v>2018</v>
      </c>
      <c r="F1631" t="s">
        <v>24</v>
      </c>
      <c r="G1631" t="s">
        <v>31</v>
      </c>
      <c r="H1631" t="s">
        <v>27</v>
      </c>
      <c r="I1631" t="s">
        <v>58</v>
      </c>
    </row>
    <row r="1632" spans="1:9" x14ac:dyDescent="0.3">
      <c r="A1632">
        <v>14657</v>
      </c>
      <c r="B1632">
        <v>654</v>
      </c>
      <c r="C1632">
        <v>100</v>
      </c>
      <c r="D1632" s="4">
        <v>9.2281964913004624E-2</v>
      </c>
      <c r="E1632">
        <v>2018</v>
      </c>
      <c r="F1632" t="s">
        <v>23</v>
      </c>
      <c r="G1632" t="s">
        <v>31</v>
      </c>
      <c r="H1632" t="s">
        <v>27</v>
      </c>
      <c r="I1632" t="s">
        <v>58</v>
      </c>
    </row>
    <row r="1633" spans="1:9" x14ac:dyDescent="0.3">
      <c r="A1633">
        <v>14658</v>
      </c>
      <c r="B1633">
        <v>989</v>
      </c>
      <c r="C1633">
        <v>13</v>
      </c>
      <c r="D1633" s="4">
        <v>0.36593689501069698</v>
      </c>
      <c r="E1633">
        <v>2017</v>
      </c>
      <c r="F1633" t="s">
        <v>23</v>
      </c>
      <c r="G1633" t="s">
        <v>18</v>
      </c>
      <c r="H1633" t="s">
        <v>30</v>
      </c>
      <c r="I1633" t="s">
        <v>58</v>
      </c>
    </row>
    <row r="1634" spans="1:9" x14ac:dyDescent="0.3">
      <c r="A1634">
        <v>14659</v>
      </c>
      <c r="B1634">
        <v>573</v>
      </c>
      <c r="C1634">
        <v>251</v>
      </c>
      <c r="D1634" s="4">
        <v>9.9851079536013077E-2</v>
      </c>
      <c r="E1634">
        <v>2018</v>
      </c>
      <c r="F1634" t="s">
        <v>24</v>
      </c>
      <c r="G1634" t="s">
        <v>31</v>
      </c>
      <c r="H1634" t="s">
        <v>27</v>
      </c>
      <c r="I1634" t="s">
        <v>58</v>
      </c>
    </row>
    <row r="1635" spans="1:9" x14ac:dyDescent="0.3">
      <c r="A1635">
        <v>14660</v>
      </c>
      <c r="B1635">
        <v>958</v>
      </c>
      <c r="C1635">
        <v>27</v>
      </c>
      <c r="D1635" s="4">
        <v>6.4982525925703985E-2</v>
      </c>
      <c r="E1635">
        <v>2017</v>
      </c>
      <c r="F1635" t="s">
        <v>23</v>
      </c>
      <c r="G1635" t="s">
        <v>18</v>
      </c>
      <c r="H1635" t="s">
        <v>27</v>
      </c>
      <c r="I1635" t="s">
        <v>58</v>
      </c>
    </row>
    <row r="1636" spans="1:9" x14ac:dyDescent="0.3">
      <c r="A1636">
        <v>14661</v>
      </c>
      <c r="B1636">
        <v>898</v>
      </c>
      <c r="C1636">
        <v>4</v>
      </c>
      <c r="D1636" s="4">
        <v>4.8869829540456225E-2</v>
      </c>
      <c r="E1636">
        <v>2017</v>
      </c>
      <c r="F1636" t="s">
        <v>24</v>
      </c>
      <c r="G1636" t="s">
        <v>18</v>
      </c>
      <c r="H1636" t="s">
        <v>27</v>
      </c>
      <c r="I1636" t="s">
        <v>58</v>
      </c>
    </row>
    <row r="1637" spans="1:9" x14ac:dyDescent="0.3">
      <c r="A1637">
        <v>14662</v>
      </c>
      <c r="B1637">
        <v>575</v>
      </c>
      <c r="C1637">
        <v>206</v>
      </c>
      <c r="D1637" s="4">
        <v>2.0291159362564905E-2</v>
      </c>
      <c r="E1637">
        <v>2018</v>
      </c>
      <c r="F1637" t="s">
        <v>24</v>
      </c>
      <c r="G1637" t="s">
        <v>31</v>
      </c>
      <c r="H1637" t="s">
        <v>27</v>
      </c>
      <c r="I1637" t="s">
        <v>58</v>
      </c>
    </row>
    <row r="1638" spans="1:9" x14ac:dyDescent="0.3">
      <c r="A1638">
        <v>14664</v>
      </c>
      <c r="B1638">
        <v>905</v>
      </c>
      <c r="C1638">
        <v>63</v>
      </c>
      <c r="D1638" s="4">
        <v>0.15459903152950286</v>
      </c>
      <c r="E1638">
        <v>2017</v>
      </c>
      <c r="F1638" t="s">
        <v>24</v>
      </c>
      <c r="G1638" t="s">
        <v>18</v>
      </c>
      <c r="H1638" t="s">
        <v>28</v>
      </c>
      <c r="I1638" t="s">
        <v>58</v>
      </c>
    </row>
    <row r="1639" spans="1:9" x14ac:dyDescent="0.3">
      <c r="A1639">
        <v>14665</v>
      </c>
      <c r="B1639">
        <v>637</v>
      </c>
      <c r="C1639">
        <v>129</v>
      </c>
      <c r="D1639" s="4">
        <v>9.5786441850871321E-3</v>
      </c>
      <c r="E1639">
        <v>2018</v>
      </c>
      <c r="F1639" t="s">
        <v>23</v>
      </c>
      <c r="G1639" t="s">
        <v>31</v>
      </c>
      <c r="H1639" t="s">
        <v>27</v>
      </c>
      <c r="I1639" t="s">
        <v>58</v>
      </c>
    </row>
    <row r="1640" spans="1:9" x14ac:dyDescent="0.3">
      <c r="A1640">
        <v>14667</v>
      </c>
      <c r="B1640">
        <v>502</v>
      </c>
      <c r="C1640">
        <v>538</v>
      </c>
      <c r="D1640" s="4">
        <v>0.10484052251408731</v>
      </c>
      <c r="E1640">
        <v>2018</v>
      </c>
      <c r="F1640" t="s">
        <v>24</v>
      </c>
      <c r="G1640" t="s">
        <v>19</v>
      </c>
      <c r="H1640" t="s">
        <v>28</v>
      </c>
      <c r="I1640" t="s">
        <v>58</v>
      </c>
    </row>
    <row r="1641" spans="1:9" x14ac:dyDescent="0.3">
      <c r="A1641">
        <v>14669</v>
      </c>
      <c r="B1641">
        <v>568</v>
      </c>
      <c r="C1641">
        <v>277</v>
      </c>
      <c r="D1641" s="4">
        <v>6.699405938639727E-2</v>
      </c>
      <c r="E1641">
        <v>2018</v>
      </c>
      <c r="F1641" t="s">
        <v>24</v>
      </c>
      <c r="G1641" t="s">
        <v>31</v>
      </c>
      <c r="H1641" t="s">
        <v>27</v>
      </c>
      <c r="I1641" t="s">
        <v>58</v>
      </c>
    </row>
    <row r="1642" spans="1:9" x14ac:dyDescent="0.3">
      <c r="A1642">
        <v>14670</v>
      </c>
      <c r="B1642">
        <v>1152</v>
      </c>
      <c r="C1642">
        <v>118</v>
      </c>
      <c r="D1642" s="4">
        <v>4.7925180588912354E-2</v>
      </c>
      <c r="E1642">
        <v>2017</v>
      </c>
      <c r="F1642" t="s">
        <v>21</v>
      </c>
      <c r="G1642" t="s">
        <v>31</v>
      </c>
      <c r="H1642" t="s">
        <v>27</v>
      </c>
      <c r="I1642" t="s">
        <v>58</v>
      </c>
    </row>
    <row r="1643" spans="1:9" x14ac:dyDescent="0.3">
      <c r="A1643">
        <v>14672</v>
      </c>
      <c r="B1643">
        <v>571</v>
      </c>
      <c r="C1643">
        <v>57</v>
      </c>
      <c r="D1643" s="4">
        <v>9.7802284008786534E-3</v>
      </c>
      <c r="E1643">
        <v>2018</v>
      </c>
      <c r="F1643" t="s">
        <v>24</v>
      </c>
      <c r="G1643" t="s">
        <v>18</v>
      </c>
      <c r="H1643" t="s">
        <v>27</v>
      </c>
      <c r="I1643" t="s">
        <v>58</v>
      </c>
    </row>
    <row r="1644" spans="1:9" x14ac:dyDescent="0.3">
      <c r="A1644">
        <v>14673</v>
      </c>
      <c r="B1644">
        <v>510</v>
      </c>
      <c r="C1644">
        <v>69</v>
      </c>
      <c r="D1644" s="4">
        <v>0.17415033855416248</v>
      </c>
      <c r="E1644">
        <v>2018</v>
      </c>
      <c r="F1644" t="s">
        <v>24</v>
      </c>
      <c r="G1644" t="s">
        <v>18</v>
      </c>
      <c r="H1644" t="s">
        <v>28</v>
      </c>
      <c r="I1644" t="s">
        <v>58</v>
      </c>
    </row>
    <row r="1645" spans="1:9" x14ac:dyDescent="0.3">
      <c r="A1645">
        <v>14675</v>
      </c>
      <c r="B1645">
        <v>888</v>
      </c>
      <c r="C1645">
        <v>89</v>
      </c>
      <c r="D1645" s="4">
        <v>5.0832857093676305E-2</v>
      </c>
      <c r="E1645">
        <v>2017</v>
      </c>
      <c r="F1645" t="s">
        <v>24</v>
      </c>
      <c r="G1645" t="s">
        <v>18</v>
      </c>
      <c r="H1645" t="s">
        <v>27</v>
      </c>
      <c r="I1645" t="s">
        <v>58</v>
      </c>
    </row>
    <row r="1646" spans="1:9" x14ac:dyDescent="0.3">
      <c r="A1646">
        <v>14676</v>
      </c>
      <c r="B1646">
        <v>563</v>
      </c>
      <c r="C1646">
        <v>49</v>
      </c>
      <c r="D1646" s="4">
        <v>6.0472062695479931E-2</v>
      </c>
      <c r="E1646">
        <v>2018</v>
      </c>
      <c r="F1646" t="s">
        <v>24</v>
      </c>
      <c r="G1646" t="s">
        <v>18</v>
      </c>
      <c r="H1646" t="s">
        <v>27</v>
      </c>
      <c r="I1646" t="s">
        <v>58</v>
      </c>
    </row>
    <row r="1647" spans="1:9" x14ac:dyDescent="0.3">
      <c r="A1647">
        <v>14679</v>
      </c>
      <c r="B1647">
        <v>494</v>
      </c>
      <c r="C1647">
        <v>137</v>
      </c>
      <c r="D1647" s="4">
        <v>8.8284706824084944E-2</v>
      </c>
      <c r="E1647">
        <v>2018</v>
      </c>
      <c r="F1647" t="s">
        <v>24</v>
      </c>
      <c r="G1647" t="s">
        <v>31</v>
      </c>
      <c r="H1647" t="s">
        <v>27</v>
      </c>
      <c r="I1647" t="s">
        <v>58</v>
      </c>
    </row>
    <row r="1648" spans="1:9" x14ac:dyDescent="0.3">
      <c r="A1648">
        <v>14680</v>
      </c>
      <c r="B1648">
        <v>503</v>
      </c>
      <c r="C1648">
        <v>301</v>
      </c>
      <c r="D1648" s="4">
        <v>9.1502787337559011E-2</v>
      </c>
      <c r="E1648">
        <v>2018</v>
      </c>
      <c r="F1648" t="s">
        <v>24</v>
      </c>
      <c r="G1648" t="s">
        <v>31</v>
      </c>
      <c r="H1648" t="s">
        <v>27</v>
      </c>
      <c r="I1648" t="s">
        <v>58</v>
      </c>
    </row>
    <row r="1649" spans="1:9" x14ac:dyDescent="0.3">
      <c r="A1649">
        <v>14681</v>
      </c>
      <c r="B1649">
        <v>595</v>
      </c>
      <c r="C1649">
        <v>11</v>
      </c>
      <c r="D1649" s="4">
        <v>0.14839400150496979</v>
      </c>
      <c r="E1649">
        <v>2018</v>
      </c>
      <c r="F1649" t="s">
        <v>23</v>
      </c>
      <c r="G1649" t="s">
        <v>18</v>
      </c>
      <c r="H1649" t="s">
        <v>28</v>
      </c>
      <c r="I1649" t="s">
        <v>58</v>
      </c>
    </row>
    <row r="1650" spans="1:9" x14ac:dyDescent="0.3">
      <c r="A1650">
        <v>14682</v>
      </c>
      <c r="B1650">
        <v>1073</v>
      </c>
      <c r="C1650">
        <v>1</v>
      </c>
      <c r="D1650" s="4">
        <v>-3.4449488308637435E-2</v>
      </c>
      <c r="E1650">
        <v>2017</v>
      </c>
      <c r="F1650" t="s">
        <v>22</v>
      </c>
      <c r="G1650" t="s">
        <v>18</v>
      </c>
      <c r="H1650" t="s">
        <v>26</v>
      </c>
      <c r="I1650" t="s">
        <v>58</v>
      </c>
    </row>
    <row r="1651" spans="1:9" x14ac:dyDescent="0.3">
      <c r="A1651">
        <v>14684</v>
      </c>
      <c r="B1651">
        <v>505</v>
      </c>
      <c r="C1651">
        <v>491</v>
      </c>
      <c r="D1651" s="4">
        <v>2.5059339105353056E-2</v>
      </c>
      <c r="E1651">
        <v>2018</v>
      </c>
      <c r="F1651" t="s">
        <v>24</v>
      </c>
      <c r="G1651" t="s">
        <v>31</v>
      </c>
      <c r="H1651" t="s">
        <v>27</v>
      </c>
      <c r="I1651" t="s">
        <v>58</v>
      </c>
    </row>
    <row r="1652" spans="1:9" x14ac:dyDescent="0.3">
      <c r="A1652">
        <v>14688</v>
      </c>
      <c r="B1652">
        <v>493</v>
      </c>
      <c r="C1652">
        <v>1587</v>
      </c>
      <c r="D1652" s="4">
        <v>0.1490046337443317</v>
      </c>
      <c r="E1652">
        <v>2018</v>
      </c>
      <c r="F1652" t="s">
        <v>24</v>
      </c>
      <c r="G1652" t="s">
        <v>19</v>
      </c>
      <c r="H1652" t="s">
        <v>28</v>
      </c>
      <c r="I1652" t="s">
        <v>58</v>
      </c>
    </row>
    <row r="1653" spans="1:9" x14ac:dyDescent="0.3">
      <c r="A1653">
        <v>14689</v>
      </c>
      <c r="B1653">
        <v>539</v>
      </c>
      <c r="C1653">
        <v>25</v>
      </c>
      <c r="D1653" s="4">
        <v>-3.2080626373043319E-2</v>
      </c>
      <c r="E1653">
        <v>2018</v>
      </c>
      <c r="F1653" t="s">
        <v>24</v>
      </c>
      <c r="G1653" t="s">
        <v>18</v>
      </c>
      <c r="H1653" t="s">
        <v>26</v>
      </c>
      <c r="I1653" t="s">
        <v>58</v>
      </c>
    </row>
    <row r="1654" spans="1:9" x14ac:dyDescent="0.3">
      <c r="A1654">
        <v>14690</v>
      </c>
      <c r="B1654">
        <v>916</v>
      </c>
      <c r="C1654">
        <v>46</v>
      </c>
      <c r="D1654" s="4">
        <v>5.8691858690245957E-2</v>
      </c>
      <c r="E1654">
        <v>2017</v>
      </c>
      <c r="F1654" t="s">
        <v>24</v>
      </c>
      <c r="G1654" t="s">
        <v>18</v>
      </c>
      <c r="H1654" t="s">
        <v>27</v>
      </c>
      <c r="I1654" t="s">
        <v>58</v>
      </c>
    </row>
    <row r="1655" spans="1:9" x14ac:dyDescent="0.3">
      <c r="A1655">
        <v>14691</v>
      </c>
      <c r="B1655">
        <v>539</v>
      </c>
      <c r="C1655">
        <v>57</v>
      </c>
      <c r="D1655" s="4">
        <v>0.13434711657384318</v>
      </c>
      <c r="E1655">
        <v>2018</v>
      </c>
      <c r="F1655" t="s">
        <v>24</v>
      </c>
      <c r="G1655" t="s">
        <v>18</v>
      </c>
      <c r="H1655" t="s">
        <v>28</v>
      </c>
      <c r="I1655" t="s">
        <v>58</v>
      </c>
    </row>
    <row r="1656" spans="1:9" x14ac:dyDescent="0.3">
      <c r="A1656">
        <v>14692</v>
      </c>
      <c r="B1656">
        <v>563</v>
      </c>
      <c r="C1656">
        <v>100</v>
      </c>
      <c r="D1656" s="4">
        <v>6.200143155062518E-2</v>
      </c>
      <c r="E1656">
        <v>2018</v>
      </c>
      <c r="F1656" t="s">
        <v>24</v>
      </c>
      <c r="G1656" t="s">
        <v>31</v>
      </c>
      <c r="H1656" t="s">
        <v>27</v>
      </c>
      <c r="I1656" t="s">
        <v>58</v>
      </c>
    </row>
    <row r="1657" spans="1:9" x14ac:dyDescent="0.3">
      <c r="A1657">
        <v>14693</v>
      </c>
      <c r="B1657">
        <v>660</v>
      </c>
      <c r="C1657">
        <v>14</v>
      </c>
      <c r="D1657" s="4">
        <v>0.18673492186039689</v>
      </c>
      <c r="E1657">
        <v>2018</v>
      </c>
      <c r="F1657" t="s">
        <v>23</v>
      </c>
      <c r="G1657" t="s">
        <v>18</v>
      </c>
      <c r="H1657" t="s">
        <v>28</v>
      </c>
      <c r="I1657" t="s">
        <v>58</v>
      </c>
    </row>
    <row r="1658" spans="1:9" x14ac:dyDescent="0.3">
      <c r="A1658">
        <v>14696</v>
      </c>
      <c r="B1658">
        <v>570</v>
      </c>
      <c r="C1658">
        <v>106</v>
      </c>
      <c r="D1658" s="4">
        <v>7.5129249091611297E-2</v>
      </c>
      <c r="E1658">
        <v>2018</v>
      </c>
      <c r="F1658" t="s">
        <v>24</v>
      </c>
      <c r="G1658" t="s">
        <v>31</v>
      </c>
      <c r="H1658" t="s">
        <v>27</v>
      </c>
      <c r="I1658" t="s">
        <v>58</v>
      </c>
    </row>
    <row r="1659" spans="1:9" x14ac:dyDescent="0.3">
      <c r="A1659">
        <v>14697</v>
      </c>
      <c r="B1659">
        <v>546</v>
      </c>
      <c r="C1659">
        <v>40</v>
      </c>
      <c r="D1659" s="4">
        <v>0.13988704471925778</v>
      </c>
      <c r="E1659">
        <v>2018</v>
      </c>
      <c r="F1659" t="s">
        <v>24</v>
      </c>
      <c r="G1659" t="s">
        <v>18</v>
      </c>
      <c r="H1659" t="s">
        <v>28</v>
      </c>
      <c r="I1659" t="s">
        <v>58</v>
      </c>
    </row>
    <row r="1660" spans="1:9" x14ac:dyDescent="0.3">
      <c r="A1660">
        <v>14698</v>
      </c>
      <c r="B1660">
        <v>873</v>
      </c>
      <c r="C1660">
        <v>185</v>
      </c>
      <c r="D1660" s="4">
        <v>0.11109045008880476</v>
      </c>
      <c r="E1660">
        <v>2017</v>
      </c>
      <c r="F1660" t="s">
        <v>24</v>
      </c>
      <c r="G1660" t="s">
        <v>31</v>
      </c>
      <c r="H1660" t="s">
        <v>28</v>
      </c>
      <c r="I1660" t="s">
        <v>58</v>
      </c>
    </row>
    <row r="1661" spans="1:9" x14ac:dyDescent="0.3">
      <c r="A1661">
        <v>14699</v>
      </c>
      <c r="B1661">
        <v>553</v>
      </c>
      <c r="C1661">
        <v>7</v>
      </c>
      <c r="D1661" s="4">
        <v>1.3035449615827806E-3</v>
      </c>
      <c r="E1661">
        <v>2018</v>
      </c>
      <c r="F1661" t="s">
        <v>24</v>
      </c>
      <c r="G1661" t="s">
        <v>18</v>
      </c>
      <c r="H1661" t="s">
        <v>27</v>
      </c>
      <c r="I1661" t="s">
        <v>58</v>
      </c>
    </row>
    <row r="1662" spans="1:9" x14ac:dyDescent="0.3">
      <c r="A1662">
        <v>14700</v>
      </c>
      <c r="B1662">
        <v>565</v>
      </c>
      <c r="C1662">
        <v>111</v>
      </c>
      <c r="D1662" s="4">
        <v>0.17281682263587295</v>
      </c>
      <c r="E1662">
        <v>2018</v>
      </c>
      <c r="F1662" t="s">
        <v>24</v>
      </c>
      <c r="G1662" t="s">
        <v>31</v>
      </c>
      <c r="H1662" t="s">
        <v>28</v>
      </c>
      <c r="I1662" t="s">
        <v>58</v>
      </c>
    </row>
    <row r="1663" spans="1:9" x14ac:dyDescent="0.3">
      <c r="A1663">
        <v>14701</v>
      </c>
      <c r="B1663">
        <v>501</v>
      </c>
      <c r="C1663">
        <v>326</v>
      </c>
      <c r="D1663" s="4">
        <v>0.14769323507833482</v>
      </c>
      <c r="E1663">
        <v>2018</v>
      </c>
      <c r="F1663" t="s">
        <v>24</v>
      </c>
      <c r="G1663" t="s">
        <v>31</v>
      </c>
      <c r="H1663" t="s">
        <v>28</v>
      </c>
      <c r="I1663" t="s">
        <v>58</v>
      </c>
    </row>
    <row r="1664" spans="1:9" x14ac:dyDescent="0.3">
      <c r="A1664">
        <v>14702</v>
      </c>
      <c r="B1664">
        <v>508</v>
      </c>
      <c r="C1664">
        <v>287</v>
      </c>
      <c r="D1664" s="4">
        <v>0.10319790210486854</v>
      </c>
      <c r="E1664">
        <v>2018</v>
      </c>
      <c r="F1664" t="s">
        <v>24</v>
      </c>
      <c r="G1664" t="s">
        <v>31</v>
      </c>
      <c r="H1664" t="s">
        <v>28</v>
      </c>
      <c r="I1664" t="s">
        <v>58</v>
      </c>
    </row>
    <row r="1665" spans="1:9" x14ac:dyDescent="0.3">
      <c r="A1665">
        <v>14703</v>
      </c>
      <c r="B1665">
        <v>886</v>
      </c>
      <c r="C1665">
        <v>20</v>
      </c>
      <c r="D1665" s="4">
        <v>0.24969821676849835</v>
      </c>
      <c r="E1665">
        <v>2017</v>
      </c>
      <c r="F1665" t="s">
        <v>24</v>
      </c>
      <c r="G1665" t="s">
        <v>18</v>
      </c>
      <c r="H1665" t="s">
        <v>29</v>
      </c>
      <c r="I1665" t="s">
        <v>58</v>
      </c>
    </row>
    <row r="1666" spans="1:9" x14ac:dyDescent="0.3">
      <c r="A1666">
        <v>14704</v>
      </c>
      <c r="B1666">
        <v>506</v>
      </c>
      <c r="C1666">
        <v>292</v>
      </c>
      <c r="D1666" s="4">
        <v>9.4438647018766336E-2</v>
      </c>
      <c r="E1666">
        <v>2018</v>
      </c>
      <c r="F1666" t="s">
        <v>24</v>
      </c>
      <c r="G1666" t="s">
        <v>31</v>
      </c>
      <c r="H1666" t="s">
        <v>27</v>
      </c>
      <c r="I1666" t="s">
        <v>58</v>
      </c>
    </row>
    <row r="1667" spans="1:9" x14ac:dyDescent="0.3">
      <c r="A1667">
        <v>14705</v>
      </c>
      <c r="B1667">
        <v>1070</v>
      </c>
      <c r="C1667">
        <v>1</v>
      </c>
      <c r="D1667" s="4">
        <v>0.30873296227661295</v>
      </c>
      <c r="E1667">
        <v>2017</v>
      </c>
      <c r="F1667" t="s">
        <v>22</v>
      </c>
      <c r="G1667" t="s">
        <v>18</v>
      </c>
      <c r="H1667" t="s">
        <v>30</v>
      </c>
      <c r="I1667" t="s">
        <v>58</v>
      </c>
    </row>
    <row r="1668" spans="1:9" x14ac:dyDescent="0.3">
      <c r="A1668">
        <v>14708</v>
      </c>
      <c r="B1668">
        <v>874</v>
      </c>
      <c r="C1668">
        <v>14</v>
      </c>
      <c r="D1668" s="4">
        <v>1.6865045364269089E-3</v>
      </c>
      <c r="E1668">
        <v>2017</v>
      </c>
      <c r="F1668" t="s">
        <v>24</v>
      </c>
      <c r="G1668" t="s">
        <v>18</v>
      </c>
      <c r="H1668" t="s">
        <v>27</v>
      </c>
      <c r="I1668" t="s">
        <v>58</v>
      </c>
    </row>
    <row r="1669" spans="1:9" x14ac:dyDescent="0.3">
      <c r="A1669">
        <v>14709</v>
      </c>
      <c r="B1669">
        <v>501</v>
      </c>
      <c r="C1669">
        <v>211</v>
      </c>
      <c r="D1669" s="4">
        <v>0.21829523363863593</v>
      </c>
      <c r="E1669">
        <v>2018</v>
      </c>
      <c r="F1669" t="s">
        <v>24</v>
      </c>
      <c r="G1669" t="s">
        <v>31</v>
      </c>
      <c r="H1669" t="s">
        <v>29</v>
      </c>
      <c r="I1669" t="s">
        <v>58</v>
      </c>
    </row>
    <row r="1670" spans="1:9" x14ac:dyDescent="0.3">
      <c r="A1670">
        <v>14710</v>
      </c>
      <c r="B1670">
        <v>886</v>
      </c>
      <c r="C1670">
        <v>78</v>
      </c>
      <c r="D1670" s="4">
        <v>4.3513369127463813E-2</v>
      </c>
      <c r="E1670">
        <v>2017</v>
      </c>
      <c r="F1670" t="s">
        <v>24</v>
      </c>
      <c r="G1670" t="s">
        <v>18</v>
      </c>
      <c r="H1670" t="s">
        <v>27</v>
      </c>
      <c r="I1670" t="s">
        <v>58</v>
      </c>
    </row>
    <row r="1671" spans="1:9" x14ac:dyDescent="0.3">
      <c r="A1671">
        <v>14711</v>
      </c>
      <c r="B1671">
        <v>552</v>
      </c>
      <c r="C1671">
        <v>381</v>
      </c>
      <c r="D1671" s="4">
        <v>0.2183621588181012</v>
      </c>
      <c r="E1671">
        <v>2018</v>
      </c>
      <c r="F1671" t="s">
        <v>24</v>
      </c>
      <c r="G1671" t="s">
        <v>31</v>
      </c>
      <c r="H1671" t="s">
        <v>29</v>
      </c>
      <c r="I1671" t="s">
        <v>58</v>
      </c>
    </row>
    <row r="1672" spans="1:9" x14ac:dyDescent="0.3">
      <c r="A1672">
        <v>14712</v>
      </c>
      <c r="B1672">
        <v>901</v>
      </c>
      <c r="C1672">
        <v>22</v>
      </c>
      <c r="D1672" s="4">
        <v>6.4888621257905232E-2</v>
      </c>
      <c r="E1672">
        <v>2017</v>
      </c>
      <c r="F1672" t="s">
        <v>24</v>
      </c>
      <c r="G1672" t="s">
        <v>18</v>
      </c>
      <c r="H1672" t="s">
        <v>27</v>
      </c>
      <c r="I1672" t="s">
        <v>58</v>
      </c>
    </row>
    <row r="1673" spans="1:9" x14ac:dyDescent="0.3">
      <c r="A1673">
        <v>14713</v>
      </c>
      <c r="B1673">
        <v>501</v>
      </c>
      <c r="C1673">
        <v>391</v>
      </c>
      <c r="D1673" s="4">
        <v>8.7827493085903763E-2</v>
      </c>
      <c r="E1673">
        <v>2018</v>
      </c>
      <c r="F1673" t="s">
        <v>24</v>
      </c>
      <c r="G1673" t="s">
        <v>31</v>
      </c>
      <c r="H1673" t="s">
        <v>27</v>
      </c>
      <c r="I1673" t="s">
        <v>58</v>
      </c>
    </row>
    <row r="1674" spans="1:9" x14ac:dyDescent="0.3">
      <c r="A1674">
        <v>14715</v>
      </c>
      <c r="B1674">
        <v>684</v>
      </c>
      <c r="C1674">
        <v>64</v>
      </c>
      <c r="D1674" s="4">
        <v>0.17555465321590419</v>
      </c>
      <c r="E1674">
        <v>2018</v>
      </c>
      <c r="F1674" t="s">
        <v>22</v>
      </c>
      <c r="G1674" t="s">
        <v>18</v>
      </c>
      <c r="H1674" t="s">
        <v>28</v>
      </c>
      <c r="I1674" t="s">
        <v>58</v>
      </c>
    </row>
    <row r="1675" spans="1:9" x14ac:dyDescent="0.3">
      <c r="A1675">
        <v>14716</v>
      </c>
      <c r="B1675">
        <v>915</v>
      </c>
      <c r="C1675">
        <v>46</v>
      </c>
      <c r="D1675" s="4">
        <v>-3.1979018072778406E-2</v>
      </c>
      <c r="E1675">
        <v>2017</v>
      </c>
      <c r="F1675" t="s">
        <v>24</v>
      </c>
      <c r="G1675" t="s">
        <v>18</v>
      </c>
      <c r="H1675" t="s">
        <v>26</v>
      </c>
      <c r="I1675" t="s">
        <v>58</v>
      </c>
    </row>
    <row r="1676" spans="1:9" x14ac:dyDescent="0.3">
      <c r="A1676">
        <v>14719</v>
      </c>
      <c r="B1676">
        <v>507</v>
      </c>
      <c r="C1676">
        <v>215</v>
      </c>
      <c r="D1676" s="4">
        <v>7.6698255121367798E-2</v>
      </c>
      <c r="E1676">
        <v>2018</v>
      </c>
      <c r="F1676" t="s">
        <v>24</v>
      </c>
      <c r="G1676" t="s">
        <v>31</v>
      </c>
      <c r="H1676" t="s">
        <v>27</v>
      </c>
      <c r="I1676" t="s">
        <v>58</v>
      </c>
    </row>
    <row r="1677" spans="1:9" x14ac:dyDescent="0.3">
      <c r="A1677">
        <v>14720</v>
      </c>
      <c r="B1677">
        <v>961</v>
      </c>
      <c r="C1677">
        <v>12</v>
      </c>
      <c r="D1677" s="4">
        <v>0.33185059625805868</v>
      </c>
      <c r="E1677">
        <v>2017</v>
      </c>
      <c r="F1677" t="s">
        <v>23</v>
      </c>
      <c r="G1677" t="s">
        <v>18</v>
      </c>
      <c r="H1677" t="s">
        <v>30</v>
      </c>
      <c r="I1677" t="s">
        <v>58</v>
      </c>
    </row>
    <row r="1678" spans="1:9" x14ac:dyDescent="0.3">
      <c r="A1678">
        <v>14722</v>
      </c>
      <c r="B1678">
        <v>1019</v>
      </c>
      <c r="C1678">
        <v>26</v>
      </c>
      <c r="D1678" s="4">
        <v>8.689445315691835E-2</v>
      </c>
      <c r="E1678">
        <v>2017</v>
      </c>
      <c r="F1678" t="s">
        <v>23</v>
      </c>
      <c r="G1678" t="s">
        <v>18</v>
      </c>
      <c r="H1678" t="s">
        <v>27</v>
      </c>
      <c r="I1678" t="s">
        <v>58</v>
      </c>
    </row>
    <row r="1679" spans="1:9" x14ac:dyDescent="0.3">
      <c r="A1679">
        <v>14723</v>
      </c>
      <c r="B1679">
        <v>501</v>
      </c>
      <c r="C1679">
        <v>135</v>
      </c>
      <c r="D1679" s="4">
        <v>6.7553458522859877E-2</v>
      </c>
      <c r="E1679">
        <v>2018</v>
      </c>
      <c r="F1679" t="s">
        <v>24</v>
      </c>
      <c r="G1679" t="s">
        <v>31</v>
      </c>
      <c r="H1679" t="s">
        <v>27</v>
      </c>
      <c r="I1679" t="s">
        <v>58</v>
      </c>
    </row>
    <row r="1680" spans="1:9" x14ac:dyDescent="0.3">
      <c r="A1680">
        <v>14727</v>
      </c>
      <c r="B1680">
        <v>608</v>
      </c>
      <c r="C1680">
        <v>17</v>
      </c>
      <c r="D1680" s="4">
        <v>0.4097741896634885</v>
      </c>
      <c r="E1680">
        <v>2018</v>
      </c>
      <c r="F1680" t="s">
        <v>23</v>
      </c>
      <c r="G1680" t="s">
        <v>18</v>
      </c>
      <c r="H1680" t="s">
        <v>30</v>
      </c>
      <c r="I1680" t="s">
        <v>58</v>
      </c>
    </row>
    <row r="1681" spans="1:9" x14ac:dyDescent="0.3">
      <c r="A1681">
        <v>14730</v>
      </c>
      <c r="B1681">
        <v>504</v>
      </c>
      <c r="C1681">
        <v>466</v>
      </c>
      <c r="D1681" s="4">
        <v>0.15515755087227787</v>
      </c>
      <c r="E1681">
        <v>2018</v>
      </c>
      <c r="F1681" t="s">
        <v>24</v>
      </c>
      <c r="G1681" t="s">
        <v>31</v>
      </c>
      <c r="H1681" t="s">
        <v>28</v>
      </c>
      <c r="I1681" t="s">
        <v>58</v>
      </c>
    </row>
    <row r="1682" spans="1:9" x14ac:dyDescent="0.3">
      <c r="A1682">
        <v>14731</v>
      </c>
      <c r="B1682">
        <v>543</v>
      </c>
      <c r="C1682">
        <v>73</v>
      </c>
      <c r="D1682" s="4">
        <v>0.16982278416806917</v>
      </c>
      <c r="E1682">
        <v>2018</v>
      </c>
      <c r="F1682" t="s">
        <v>24</v>
      </c>
      <c r="G1682" t="s">
        <v>18</v>
      </c>
      <c r="H1682" t="s">
        <v>28</v>
      </c>
      <c r="I1682" t="s">
        <v>58</v>
      </c>
    </row>
    <row r="1683" spans="1:9" x14ac:dyDescent="0.3">
      <c r="A1683">
        <v>14732</v>
      </c>
      <c r="B1683">
        <v>546</v>
      </c>
      <c r="C1683">
        <v>118</v>
      </c>
      <c r="D1683" s="4">
        <v>0.12753159336032191</v>
      </c>
      <c r="E1683">
        <v>2018</v>
      </c>
      <c r="F1683" t="s">
        <v>24</v>
      </c>
      <c r="G1683" t="s">
        <v>31</v>
      </c>
      <c r="H1683" t="s">
        <v>28</v>
      </c>
      <c r="I1683" t="s">
        <v>58</v>
      </c>
    </row>
    <row r="1684" spans="1:9" x14ac:dyDescent="0.3">
      <c r="A1684">
        <v>14733</v>
      </c>
      <c r="B1684">
        <v>497</v>
      </c>
      <c r="C1684">
        <v>246</v>
      </c>
      <c r="D1684" s="4">
        <v>0.16862813850512012</v>
      </c>
      <c r="E1684">
        <v>2018</v>
      </c>
      <c r="F1684" t="s">
        <v>24</v>
      </c>
      <c r="G1684" t="s">
        <v>31</v>
      </c>
      <c r="H1684" t="s">
        <v>28</v>
      </c>
      <c r="I1684" t="s">
        <v>58</v>
      </c>
    </row>
    <row r="1685" spans="1:9" x14ac:dyDescent="0.3">
      <c r="A1685">
        <v>14735</v>
      </c>
      <c r="B1685">
        <v>501</v>
      </c>
      <c r="C1685">
        <v>249</v>
      </c>
      <c r="D1685" s="4">
        <v>0.17411298182519644</v>
      </c>
      <c r="E1685">
        <v>2018</v>
      </c>
      <c r="F1685" t="s">
        <v>24</v>
      </c>
      <c r="G1685" t="s">
        <v>31</v>
      </c>
      <c r="H1685" t="s">
        <v>28</v>
      </c>
      <c r="I1685" t="s">
        <v>58</v>
      </c>
    </row>
    <row r="1686" spans="1:9" x14ac:dyDescent="0.3">
      <c r="A1686">
        <v>14737</v>
      </c>
      <c r="B1686">
        <v>496</v>
      </c>
      <c r="C1686">
        <v>14</v>
      </c>
      <c r="D1686" s="4">
        <v>7.4494361480872864E-2</v>
      </c>
      <c r="E1686">
        <v>2018</v>
      </c>
      <c r="F1686" t="s">
        <v>24</v>
      </c>
      <c r="G1686" t="s">
        <v>18</v>
      </c>
      <c r="H1686" t="s">
        <v>27</v>
      </c>
      <c r="I1686" t="s">
        <v>58</v>
      </c>
    </row>
    <row r="1687" spans="1:9" x14ac:dyDescent="0.3">
      <c r="A1687">
        <v>14738</v>
      </c>
      <c r="B1687">
        <v>548</v>
      </c>
      <c r="C1687">
        <v>74</v>
      </c>
      <c r="D1687" s="4">
        <v>5.2742260575591622E-2</v>
      </c>
      <c r="E1687">
        <v>2018</v>
      </c>
      <c r="F1687" t="s">
        <v>24</v>
      </c>
      <c r="G1687" t="s">
        <v>18</v>
      </c>
      <c r="H1687" t="s">
        <v>27</v>
      </c>
      <c r="I1687" t="s">
        <v>58</v>
      </c>
    </row>
    <row r="1688" spans="1:9" x14ac:dyDescent="0.3">
      <c r="A1688">
        <v>14739</v>
      </c>
      <c r="B1688">
        <v>510</v>
      </c>
      <c r="C1688">
        <v>49</v>
      </c>
      <c r="D1688" s="4">
        <v>5.9139481532661631E-2</v>
      </c>
      <c r="E1688">
        <v>2018</v>
      </c>
      <c r="F1688" t="s">
        <v>24</v>
      </c>
      <c r="G1688" t="s">
        <v>18</v>
      </c>
      <c r="H1688" t="s">
        <v>27</v>
      </c>
      <c r="I1688" t="s">
        <v>58</v>
      </c>
    </row>
    <row r="1689" spans="1:9" x14ac:dyDescent="0.3">
      <c r="A1689">
        <v>14740</v>
      </c>
      <c r="B1689">
        <v>551</v>
      </c>
      <c r="C1689">
        <v>110</v>
      </c>
      <c r="D1689" s="4">
        <v>8.4907951333631743E-2</v>
      </c>
      <c r="E1689">
        <v>2018</v>
      </c>
      <c r="F1689" t="s">
        <v>24</v>
      </c>
      <c r="G1689" t="s">
        <v>31</v>
      </c>
      <c r="H1689" t="s">
        <v>27</v>
      </c>
      <c r="I1689" t="s">
        <v>58</v>
      </c>
    </row>
    <row r="1690" spans="1:9" x14ac:dyDescent="0.3">
      <c r="A1690">
        <v>14741</v>
      </c>
      <c r="B1690">
        <v>499</v>
      </c>
      <c r="C1690">
        <v>53</v>
      </c>
      <c r="D1690" s="4">
        <v>-1.0491142667807546E-2</v>
      </c>
      <c r="E1690">
        <v>2018</v>
      </c>
      <c r="F1690" t="s">
        <v>24</v>
      </c>
      <c r="G1690" t="s">
        <v>18</v>
      </c>
      <c r="H1690" t="s">
        <v>26</v>
      </c>
      <c r="I1690" t="s">
        <v>58</v>
      </c>
    </row>
    <row r="1691" spans="1:9" x14ac:dyDescent="0.3">
      <c r="A1691">
        <v>14744</v>
      </c>
      <c r="B1691">
        <v>509</v>
      </c>
      <c r="C1691">
        <v>31</v>
      </c>
      <c r="D1691" s="4">
        <v>0.11534732194329714</v>
      </c>
      <c r="E1691">
        <v>2018</v>
      </c>
      <c r="F1691" t="s">
        <v>24</v>
      </c>
      <c r="G1691" t="s">
        <v>18</v>
      </c>
      <c r="H1691" t="s">
        <v>28</v>
      </c>
      <c r="I1691" t="s">
        <v>58</v>
      </c>
    </row>
    <row r="1692" spans="1:9" x14ac:dyDescent="0.3">
      <c r="A1692">
        <v>14745</v>
      </c>
      <c r="B1692">
        <v>984</v>
      </c>
      <c r="C1692">
        <v>67</v>
      </c>
      <c r="D1692" s="4">
        <v>2.0749512060993684E-2</v>
      </c>
      <c r="E1692">
        <v>2017</v>
      </c>
      <c r="F1692" t="s">
        <v>23</v>
      </c>
      <c r="G1692" t="s">
        <v>18</v>
      </c>
      <c r="H1692" t="s">
        <v>27</v>
      </c>
      <c r="I1692" t="s">
        <v>58</v>
      </c>
    </row>
    <row r="1693" spans="1:9" x14ac:dyDescent="0.3">
      <c r="A1693">
        <v>14747</v>
      </c>
      <c r="B1693">
        <v>596</v>
      </c>
      <c r="C1693">
        <v>33</v>
      </c>
      <c r="D1693" s="4">
        <v>0.19830367359453885</v>
      </c>
      <c r="E1693">
        <v>2018</v>
      </c>
      <c r="F1693" t="s">
        <v>23</v>
      </c>
      <c r="G1693" t="s">
        <v>18</v>
      </c>
      <c r="H1693" t="s">
        <v>28</v>
      </c>
      <c r="I1693" t="s">
        <v>58</v>
      </c>
    </row>
    <row r="1694" spans="1:9" x14ac:dyDescent="0.3">
      <c r="A1694">
        <v>14748</v>
      </c>
      <c r="B1694">
        <v>555</v>
      </c>
      <c r="C1694">
        <v>78</v>
      </c>
      <c r="D1694" s="4">
        <v>-0.21139376473244781</v>
      </c>
      <c r="E1694">
        <v>2018</v>
      </c>
      <c r="F1694" t="s">
        <v>24</v>
      </c>
      <c r="G1694" t="s">
        <v>18</v>
      </c>
      <c r="H1694" t="s">
        <v>26</v>
      </c>
      <c r="I1694" t="s">
        <v>58</v>
      </c>
    </row>
    <row r="1695" spans="1:9" x14ac:dyDescent="0.3">
      <c r="A1695">
        <v>14752</v>
      </c>
      <c r="B1695">
        <v>915</v>
      </c>
      <c r="C1695">
        <v>4</v>
      </c>
      <c r="D1695" s="4">
        <v>-6.8108849010411907E-2</v>
      </c>
      <c r="E1695">
        <v>2017</v>
      </c>
      <c r="F1695" t="s">
        <v>24</v>
      </c>
      <c r="G1695" t="s">
        <v>18</v>
      </c>
      <c r="H1695" t="s">
        <v>26</v>
      </c>
      <c r="I1695" t="s">
        <v>58</v>
      </c>
    </row>
    <row r="1696" spans="1:9" x14ac:dyDescent="0.3">
      <c r="A1696">
        <v>14754</v>
      </c>
      <c r="B1696">
        <v>916</v>
      </c>
      <c r="C1696">
        <v>41</v>
      </c>
      <c r="D1696" s="4">
        <v>0.25001813460049666</v>
      </c>
      <c r="E1696">
        <v>2017</v>
      </c>
      <c r="F1696" t="s">
        <v>24</v>
      </c>
      <c r="G1696" t="s">
        <v>18</v>
      </c>
      <c r="H1696" t="s">
        <v>29</v>
      </c>
      <c r="I1696" t="s">
        <v>58</v>
      </c>
    </row>
    <row r="1697" spans="1:9" x14ac:dyDescent="0.3">
      <c r="A1697">
        <v>14755</v>
      </c>
      <c r="B1697">
        <v>506</v>
      </c>
      <c r="C1697">
        <v>232</v>
      </c>
      <c r="D1697" s="4">
        <v>3.2187452598749722E-2</v>
      </c>
      <c r="E1697">
        <v>2018</v>
      </c>
      <c r="F1697" t="s">
        <v>24</v>
      </c>
      <c r="G1697" t="s">
        <v>31</v>
      </c>
      <c r="H1697" t="s">
        <v>27</v>
      </c>
      <c r="I1697" t="s">
        <v>58</v>
      </c>
    </row>
    <row r="1698" spans="1:9" x14ac:dyDescent="0.3">
      <c r="A1698">
        <v>14756</v>
      </c>
      <c r="B1698">
        <v>887</v>
      </c>
      <c r="C1698">
        <v>36</v>
      </c>
      <c r="D1698" s="4">
        <v>0.24358011576640634</v>
      </c>
      <c r="E1698">
        <v>2017</v>
      </c>
      <c r="F1698" t="s">
        <v>24</v>
      </c>
      <c r="G1698" t="s">
        <v>18</v>
      </c>
      <c r="H1698" t="s">
        <v>29</v>
      </c>
      <c r="I1698" t="s">
        <v>58</v>
      </c>
    </row>
    <row r="1699" spans="1:9" x14ac:dyDescent="0.3">
      <c r="A1699">
        <v>14757</v>
      </c>
      <c r="B1699">
        <v>947</v>
      </c>
      <c r="C1699">
        <v>17</v>
      </c>
      <c r="D1699" s="4">
        <v>0.31594870399381686</v>
      </c>
      <c r="E1699">
        <v>2017</v>
      </c>
      <c r="F1699" t="s">
        <v>23</v>
      </c>
      <c r="G1699" t="s">
        <v>18</v>
      </c>
      <c r="H1699" t="s">
        <v>30</v>
      </c>
      <c r="I1699" t="s">
        <v>58</v>
      </c>
    </row>
    <row r="1700" spans="1:9" x14ac:dyDescent="0.3">
      <c r="A1700">
        <v>14758</v>
      </c>
      <c r="B1700">
        <v>545</v>
      </c>
      <c r="C1700">
        <v>92</v>
      </c>
      <c r="D1700" s="4">
        <v>1.0075036042847292E-2</v>
      </c>
      <c r="E1700">
        <v>2018</v>
      </c>
      <c r="F1700" t="s">
        <v>24</v>
      </c>
      <c r="G1700" t="s">
        <v>18</v>
      </c>
      <c r="H1700" t="s">
        <v>27</v>
      </c>
      <c r="I1700" t="s">
        <v>58</v>
      </c>
    </row>
    <row r="1701" spans="1:9" x14ac:dyDescent="0.3">
      <c r="A1701">
        <v>14759</v>
      </c>
      <c r="B1701">
        <v>563</v>
      </c>
      <c r="C1701">
        <v>125</v>
      </c>
      <c r="D1701" s="4">
        <v>0.19761957133618191</v>
      </c>
      <c r="E1701">
        <v>2018</v>
      </c>
      <c r="F1701" t="s">
        <v>24</v>
      </c>
      <c r="G1701" t="s">
        <v>31</v>
      </c>
      <c r="H1701" t="s">
        <v>28</v>
      </c>
      <c r="I1701" t="s">
        <v>58</v>
      </c>
    </row>
    <row r="1702" spans="1:9" x14ac:dyDescent="0.3">
      <c r="A1702">
        <v>14760</v>
      </c>
      <c r="B1702">
        <v>1169</v>
      </c>
      <c r="C1702">
        <v>5</v>
      </c>
      <c r="D1702" s="4">
        <v>3.2788234060530018E-2</v>
      </c>
      <c r="E1702">
        <v>2017</v>
      </c>
      <c r="F1702" t="s">
        <v>21</v>
      </c>
      <c r="G1702" t="s">
        <v>18</v>
      </c>
      <c r="H1702" t="s">
        <v>27</v>
      </c>
      <c r="I1702" t="s">
        <v>58</v>
      </c>
    </row>
    <row r="1703" spans="1:9" x14ac:dyDescent="0.3">
      <c r="A1703">
        <v>14761</v>
      </c>
      <c r="B1703">
        <v>697</v>
      </c>
      <c r="C1703">
        <v>9</v>
      </c>
      <c r="D1703" s="4">
        <v>6.7194087198276201E-2</v>
      </c>
      <c r="E1703">
        <v>2018</v>
      </c>
      <c r="F1703" t="s">
        <v>22</v>
      </c>
      <c r="G1703" t="s">
        <v>18</v>
      </c>
      <c r="H1703" t="s">
        <v>27</v>
      </c>
      <c r="I1703" t="s">
        <v>58</v>
      </c>
    </row>
    <row r="1704" spans="1:9" x14ac:dyDescent="0.3">
      <c r="A1704">
        <v>14762</v>
      </c>
      <c r="B1704">
        <v>605</v>
      </c>
      <c r="C1704">
        <v>38</v>
      </c>
      <c r="D1704" s="4">
        <v>6.2786280444492956E-2</v>
      </c>
      <c r="E1704">
        <v>2018</v>
      </c>
      <c r="F1704" t="s">
        <v>23</v>
      </c>
      <c r="G1704" t="s">
        <v>18</v>
      </c>
      <c r="H1704" t="s">
        <v>27</v>
      </c>
      <c r="I1704" t="s">
        <v>58</v>
      </c>
    </row>
    <row r="1705" spans="1:9" x14ac:dyDescent="0.3">
      <c r="A1705">
        <v>14764</v>
      </c>
      <c r="B1705">
        <v>915</v>
      </c>
      <c r="C1705">
        <v>7</v>
      </c>
      <c r="D1705" s="4">
        <v>-2.3016792349116352E-2</v>
      </c>
      <c r="E1705">
        <v>2017</v>
      </c>
      <c r="F1705" t="s">
        <v>24</v>
      </c>
      <c r="G1705" t="s">
        <v>18</v>
      </c>
      <c r="H1705" t="s">
        <v>26</v>
      </c>
      <c r="I1705" t="s">
        <v>58</v>
      </c>
    </row>
    <row r="1706" spans="1:9" x14ac:dyDescent="0.3">
      <c r="A1706">
        <v>14765</v>
      </c>
      <c r="B1706">
        <v>507</v>
      </c>
      <c r="C1706">
        <v>44</v>
      </c>
      <c r="D1706" s="4">
        <v>-3.8680781355146618E-2</v>
      </c>
      <c r="E1706">
        <v>2018</v>
      </c>
      <c r="F1706" t="s">
        <v>24</v>
      </c>
      <c r="G1706" t="s">
        <v>18</v>
      </c>
      <c r="H1706" t="s">
        <v>26</v>
      </c>
      <c r="I1706" t="s">
        <v>58</v>
      </c>
    </row>
    <row r="1707" spans="1:9" x14ac:dyDescent="0.3">
      <c r="A1707">
        <v>14766</v>
      </c>
      <c r="B1707">
        <v>495</v>
      </c>
      <c r="C1707">
        <v>1728</v>
      </c>
      <c r="D1707" s="4">
        <v>0.18361760973720573</v>
      </c>
      <c r="E1707">
        <v>2018</v>
      </c>
      <c r="F1707" t="s">
        <v>24</v>
      </c>
      <c r="G1707" t="s">
        <v>19</v>
      </c>
      <c r="H1707" t="s">
        <v>28</v>
      </c>
      <c r="I1707" t="s">
        <v>58</v>
      </c>
    </row>
    <row r="1708" spans="1:9" x14ac:dyDescent="0.3">
      <c r="A1708">
        <v>14768</v>
      </c>
      <c r="B1708">
        <v>889</v>
      </c>
      <c r="C1708">
        <v>5</v>
      </c>
      <c r="D1708" s="4">
        <v>0.39492448070056924</v>
      </c>
      <c r="E1708">
        <v>2017</v>
      </c>
      <c r="F1708" t="s">
        <v>24</v>
      </c>
      <c r="G1708" t="s">
        <v>18</v>
      </c>
      <c r="H1708" t="s">
        <v>30</v>
      </c>
      <c r="I1708" t="s">
        <v>58</v>
      </c>
    </row>
    <row r="1709" spans="1:9" x14ac:dyDescent="0.3">
      <c r="A1709">
        <v>14769</v>
      </c>
      <c r="B1709">
        <v>496</v>
      </c>
      <c r="C1709">
        <v>1248</v>
      </c>
      <c r="D1709" s="4">
        <v>7.8952685641188916E-2</v>
      </c>
      <c r="E1709">
        <v>2018</v>
      </c>
      <c r="F1709" t="s">
        <v>24</v>
      </c>
      <c r="G1709" t="s">
        <v>19</v>
      </c>
      <c r="H1709" t="s">
        <v>27</v>
      </c>
      <c r="I1709" t="s">
        <v>58</v>
      </c>
    </row>
    <row r="1710" spans="1:9" x14ac:dyDescent="0.3">
      <c r="A1710">
        <v>14770</v>
      </c>
      <c r="B1710">
        <v>560</v>
      </c>
      <c r="C1710">
        <v>96</v>
      </c>
      <c r="D1710" s="4">
        <v>2.491095242288463E-2</v>
      </c>
      <c r="E1710">
        <v>2018</v>
      </c>
      <c r="F1710" t="s">
        <v>24</v>
      </c>
      <c r="G1710" t="s">
        <v>18</v>
      </c>
      <c r="H1710" t="s">
        <v>27</v>
      </c>
      <c r="I1710" t="s">
        <v>58</v>
      </c>
    </row>
    <row r="1711" spans="1:9" x14ac:dyDescent="0.3">
      <c r="A1711">
        <v>14772</v>
      </c>
      <c r="B1711">
        <v>984</v>
      </c>
      <c r="C1711">
        <v>8</v>
      </c>
      <c r="D1711" s="4">
        <v>2.7836198935024186E-2</v>
      </c>
      <c r="E1711">
        <v>2017</v>
      </c>
      <c r="F1711" t="s">
        <v>23</v>
      </c>
      <c r="G1711" t="s">
        <v>18</v>
      </c>
      <c r="H1711" t="s">
        <v>27</v>
      </c>
      <c r="I1711" t="s">
        <v>58</v>
      </c>
    </row>
    <row r="1712" spans="1:9" x14ac:dyDescent="0.3">
      <c r="A1712">
        <v>14775</v>
      </c>
      <c r="B1712">
        <v>489</v>
      </c>
      <c r="C1712">
        <v>1671</v>
      </c>
      <c r="D1712" s="4">
        <v>0.10796137363684868</v>
      </c>
      <c r="E1712">
        <v>2018</v>
      </c>
      <c r="F1712" t="s">
        <v>24</v>
      </c>
      <c r="G1712" t="s">
        <v>19</v>
      </c>
      <c r="H1712" t="s">
        <v>28</v>
      </c>
      <c r="I1712" t="s">
        <v>58</v>
      </c>
    </row>
    <row r="1713" spans="1:9" x14ac:dyDescent="0.3">
      <c r="A1713">
        <v>14776</v>
      </c>
      <c r="B1713">
        <v>502</v>
      </c>
      <c r="C1713">
        <v>181</v>
      </c>
      <c r="D1713" s="4">
        <v>2.9615344599320248E-3</v>
      </c>
      <c r="E1713">
        <v>2018</v>
      </c>
      <c r="F1713" t="s">
        <v>24</v>
      </c>
      <c r="G1713" t="s">
        <v>31</v>
      </c>
      <c r="H1713" t="s">
        <v>27</v>
      </c>
      <c r="I1713" t="s">
        <v>58</v>
      </c>
    </row>
    <row r="1714" spans="1:9" x14ac:dyDescent="0.3">
      <c r="A1714">
        <v>14778</v>
      </c>
      <c r="B1714">
        <v>644</v>
      </c>
      <c r="C1714">
        <v>50</v>
      </c>
      <c r="D1714" s="4">
        <v>7.4025185464391546E-2</v>
      </c>
      <c r="E1714">
        <v>2018</v>
      </c>
      <c r="F1714" t="s">
        <v>23</v>
      </c>
      <c r="G1714" t="s">
        <v>18</v>
      </c>
      <c r="H1714" t="s">
        <v>27</v>
      </c>
      <c r="I1714" t="s">
        <v>58</v>
      </c>
    </row>
    <row r="1715" spans="1:9" x14ac:dyDescent="0.3">
      <c r="A1715">
        <v>14779</v>
      </c>
      <c r="B1715">
        <v>649</v>
      </c>
      <c r="C1715">
        <v>65</v>
      </c>
      <c r="D1715" s="4">
        <v>0.28778245177676226</v>
      </c>
      <c r="E1715">
        <v>2018</v>
      </c>
      <c r="F1715" t="s">
        <v>23</v>
      </c>
      <c r="G1715" t="s">
        <v>18</v>
      </c>
      <c r="H1715" t="s">
        <v>29</v>
      </c>
      <c r="I1715" t="s">
        <v>58</v>
      </c>
    </row>
    <row r="1716" spans="1:9" x14ac:dyDescent="0.3">
      <c r="A1716">
        <v>14780</v>
      </c>
      <c r="B1716">
        <v>926</v>
      </c>
      <c r="C1716">
        <v>26</v>
      </c>
      <c r="D1716" s="4">
        <v>7.5657071221745059E-2</v>
      </c>
      <c r="E1716">
        <v>2017</v>
      </c>
      <c r="F1716" t="s">
        <v>24</v>
      </c>
      <c r="G1716" t="s">
        <v>18</v>
      </c>
      <c r="H1716" t="s">
        <v>27</v>
      </c>
      <c r="I1716" t="s">
        <v>58</v>
      </c>
    </row>
    <row r="1717" spans="1:9" x14ac:dyDescent="0.3">
      <c r="A1717">
        <v>14782</v>
      </c>
      <c r="B1717">
        <v>666</v>
      </c>
      <c r="C1717">
        <v>12</v>
      </c>
      <c r="D1717" s="4">
        <v>0.15314886293001578</v>
      </c>
      <c r="E1717">
        <v>2018</v>
      </c>
      <c r="F1717" t="s">
        <v>23</v>
      </c>
      <c r="G1717" t="s">
        <v>18</v>
      </c>
      <c r="H1717" t="s">
        <v>28</v>
      </c>
      <c r="I1717" t="s">
        <v>58</v>
      </c>
    </row>
    <row r="1718" spans="1:9" x14ac:dyDescent="0.3">
      <c r="A1718">
        <v>14784</v>
      </c>
      <c r="B1718">
        <v>712</v>
      </c>
      <c r="C1718">
        <v>18</v>
      </c>
      <c r="D1718" s="4">
        <v>0.28265066113479742</v>
      </c>
      <c r="E1718">
        <v>2018</v>
      </c>
      <c r="F1718" t="s">
        <v>22</v>
      </c>
      <c r="G1718" t="s">
        <v>18</v>
      </c>
      <c r="H1718" t="s">
        <v>29</v>
      </c>
      <c r="I1718" t="s">
        <v>58</v>
      </c>
    </row>
    <row r="1719" spans="1:9" x14ac:dyDescent="0.3">
      <c r="A1719">
        <v>14788</v>
      </c>
      <c r="B1719">
        <v>879</v>
      </c>
      <c r="C1719">
        <v>29</v>
      </c>
      <c r="D1719" s="4">
        <v>0.11517690894028766</v>
      </c>
      <c r="E1719">
        <v>2017</v>
      </c>
      <c r="F1719" t="s">
        <v>24</v>
      </c>
      <c r="G1719" t="s">
        <v>18</v>
      </c>
      <c r="H1719" t="s">
        <v>28</v>
      </c>
      <c r="I1719" t="s">
        <v>58</v>
      </c>
    </row>
    <row r="1720" spans="1:9" x14ac:dyDescent="0.3">
      <c r="A1720">
        <v>14789</v>
      </c>
      <c r="B1720">
        <v>900</v>
      </c>
      <c r="C1720">
        <v>6</v>
      </c>
      <c r="D1720" s="4">
        <v>-1.4925624262802462E-2</v>
      </c>
      <c r="E1720">
        <v>2017</v>
      </c>
      <c r="F1720" t="s">
        <v>24</v>
      </c>
      <c r="G1720" t="s">
        <v>18</v>
      </c>
      <c r="H1720" t="s">
        <v>26</v>
      </c>
      <c r="I1720" t="s">
        <v>58</v>
      </c>
    </row>
    <row r="1721" spans="1:9" x14ac:dyDescent="0.3">
      <c r="A1721">
        <v>14790</v>
      </c>
      <c r="B1721">
        <v>609</v>
      </c>
      <c r="C1721">
        <v>46</v>
      </c>
      <c r="D1721" s="4">
        <v>3.9106883933262088E-2</v>
      </c>
      <c r="E1721">
        <v>2018</v>
      </c>
      <c r="F1721" t="s">
        <v>23</v>
      </c>
      <c r="G1721" t="s">
        <v>18</v>
      </c>
      <c r="H1721" t="s">
        <v>27</v>
      </c>
      <c r="I1721" t="s">
        <v>58</v>
      </c>
    </row>
    <row r="1722" spans="1:9" x14ac:dyDescent="0.3">
      <c r="A1722">
        <v>14792</v>
      </c>
      <c r="B1722">
        <v>935</v>
      </c>
      <c r="C1722">
        <v>4</v>
      </c>
      <c r="D1722" s="4">
        <v>7.3928509608810561E-2</v>
      </c>
      <c r="E1722">
        <v>2017</v>
      </c>
      <c r="F1722" t="s">
        <v>24</v>
      </c>
      <c r="G1722" t="s">
        <v>18</v>
      </c>
      <c r="H1722" t="s">
        <v>27</v>
      </c>
      <c r="I1722" t="s">
        <v>58</v>
      </c>
    </row>
    <row r="1723" spans="1:9" x14ac:dyDescent="0.3">
      <c r="A1723">
        <v>14793</v>
      </c>
      <c r="B1723">
        <v>876</v>
      </c>
      <c r="C1723">
        <v>13</v>
      </c>
      <c r="D1723" s="4">
        <v>0.12984597150153959</v>
      </c>
      <c r="E1723">
        <v>2017</v>
      </c>
      <c r="F1723" t="s">
        <v>24</v>
      </c>
      <c r="G1723" t="s">
        <v>18</v>
      </c>
      <c r="H1723" t="s">
        <v>28</v>
      </c>
      <c r="I1723" t="s">
        <v>58</v>
      </c>
    </row>
    <row r="1724" spans="1:9" x14ac:dyDescent="0.3">
      <c r="A1724">
        <v>14794</v>
      </c>
      <c r="B1724">
        <v>597</v>
      </c>
      <c r="C1724">
        <v>60</v>
      </c>
      <c r="D1724" s="4">
        <v>7.7734518424486712E-2</v>
      </c>
      <c r="E1724">
        <v>2018</v>
      </c>
      <c r="F1724" t="s">
        <v>23</v>
      </c>
      <c r="G1724" t="s">
        <v>18</v>
      </c>
      <c r="H1724" t="s">
        <v>27</v>
      </c>
      <c r="I1724" t="s">
        <v>58</v>
      </c>
    </row>
    <row r="1725" spans="1:9" x14ac:dyDescent="0.3">
      <c r="A1725">
        <v>14795</v>
      </c>
      <c r="B1725">
        <v>533</v>
      </c>
      <c r="C1725">
        <v>10</v>
      </c>
      <c r="D1725" s="4">
        <v>0.32237167336988981</v>
      </c>
      <c r="E1725">
        <v>2018</v>
      </c>
      <c r="F1725" t="s">
        <v>24</v>
      </c>
      <c r="G1725" t="s">
        <v>18</v>
      </c>
      <c r="H1725" t="s">
        <v>30</v>
      </c>
      <c r="I1725" t="s">
        <v>58</v>
      </c>
    </row>
    <row r="1726" spans="1:9" x14ac:dyDescent="0.3">
      <c r="A1726">
        <v>14796</v>
      </c>
      <c r="B1726">
        <v>500</v>
      </c>
      <c r="C1726">
        <v>1156</v>
      </c>
      <c r="D1726" s="4">
        <v>3.7353657908308156E-2</v>
      </c>
      <c r="E1726">
        <v>2018</v>
      </c>
      <c r="F1726" t="s">
        <v>24</v>
      </c>
      <c r="G1726" t="s">
        <v>19</v>
      </c>
      <c r="H1726" t="s">
        <v>27</v>
      </c>
      <c r="I1726" t="s">
        <v>58</v>
      </c>
    </row>
    <row r="1727" spans="1:9" x14ac:dyDescent="0.3">
      <c r="A1727">
        <v>14798</v>
      </c>
      <c r="B1727">
        <v>653</v>
      </c>
      <c r="C1727">
        <v>16</v>
      </c>
      <c r="D1727" s="4">
        <v>4.6508284856140107E-2</v>
      </c>
      <c r="E1727">
        <v>2018</v>
      </c>
      <c r="F1727" t="s">
        <v>23</v>
      </c>
      <c r="G1727" t="s">
        <v>18</v>
      </c>
      <c r="H1727" t="s">
        <v>27</v>
      </c>
      <c r="I1727" t="s">
        <v>58</v>
      </c>
    </row>
    <row r="1728" spans="1:9" x14ac:dyDescent="0.3">
      <c r="A1728">
        <v>14799</v>
      </c>
      <c r="B1728">
        <v>923</v>
      </c>
      <c r="C1728">
        <v>12</v>
      </c>
      <c r="D1728" s="4">
        <v>-0.13343542610409556</v>
      </c>
      <c r="E1728">
        <v>2017</v>
      </c>
      <c r="F1728" t="s">
        <v>24</v>
      </c>
      <c r="G1728" t="s">
        <v>18</v>
      </c>
      <c r="H1728" t="s">
        <v>26</v>
      </c>
      <c r="I1728" t="s">
        <v>58</v>
      </c>
    </row>
    <row r="1729" spans="1:9" x14ac:dyDescent="0.3">
      <c r="A1729">
        <v>14800</v>
      </c>
      <c r="B1729">
        <v>505</v>
      </c>
      <c r="C1729">
        <v>308</v>
      </c>
      <c r="D1729" s="4">
        <v>0.11005829094431967</v>
      </c>
      <c r="E1729">
        <v>2018</v>
      </c>
      <c r="F1729" t="s">
        <v>24</v>
      </c>
      <c r="G1729" t="s">
        <v>31</v>
      </c>
      <c r="H1729" t="s">
        <v>28</v>
      </c>
      <c r="I1729" t="s">
        <v>58</v>
      </c>
    </row>
    <row r="1730" spans="1:9" x14ac:dyDescent="0.3">
      <c r="A1730">
        <v>14801</v>
      </c>
      <c r="B1730">
        <v>933</v>
      </c>
      <c r="C1730">
        <v>54</v>
      </c>
      <c r="D1730" s="4">
        <v>7.3355596084154054E-2</v>
      </c>
      <c r="E1730">
        <v>2017</v>
      </c>
      <c r="F1730" t="s">
        <v>24</v>
      </c>
      <c r="G1730" t="s">
        <v>18</v>
      </c>
      <c r="H1730" t="s">
        <v>27</v>
      </c>
      <c r="I1730" t="s">
        <v>58</v>
      </c>
    </row>
    <row r="1731" spans="1:9" x14ac:dyDescent="0.3">
      <c r="A1731">
        <v>14803</v>
      </c>
      <c r="B1731">
        <v>621</v>
      </c>
      <c r="C1731">
        <v>9</v>
      </c>
      <c r="D1731" s="4">
        <v>0.12702686869648419</v>
      </c>
      <c r="E1731">
        <v>2018</v>
      </c>
      <c r="F1731" t="s">
        <v>23</v>
      </c>
      <c r="G1731" t="s">
        <v>18</v>
      </c>
      <c r="H1731" t="s">
        <v>28</v>
      </c>
      <c r="I1731" t="s">
        <v>58</v>
      </c>
    </row>
    <row r="1732" spans="1:9" x14ac:dyDescent="0.3">
      <c r="A1732">
        <v>14804</v>
      </c>
      <c r="B1732">
        <v>880</v>
      </c>
      <c r="C1732">
        <v>12</v>
      </c>
      <c r="D1732" s="4">
        <v>0.34692246189480624</v>
      </c>
      <c r="E1732">
        <v>2017</v>
      </c>
      <c r="F1732" t="s">
        <v>24</v>
      </c>
      <c r="G1732" t="s">
        <v>18</v>
      </c>
      <c r="H1732" t="s">
        <v>30</v>
      </c>
      <c r="I1732" t="s">
        <v>58</v>
      </c>
    </row>
    <row r="1733" spans="1:9" x14ac:dyDescent="0.3">
      <c r="A1733">
        <v>14805</v>
      </c>
      <c r="B1733">
        <v>659</v>
      </c>
      <c r="C1733">
        <v>22</v>
      </c>
      <c r="D1733" s="4">
        <v>0.16794585074609145</v>
      </c>
      <c r="E1733">
        <v>2018</v>
      </c>
      <c r="F1733" t="s">
        <v>23</v>
      </c>
      <c r="G1733" t="s">
        <v>18</v>
      </c>
      <c r="H1733" t="s">
        <v>28</v>
      </c>
      <c r="I1733" t="s">
        <v>58</v>
      </c>
    </row>
    <row r="1734" spans="1:9" x14ac:dyDescent="0.3">
      <c r="A1734">
        <v>14806</v>
      </c>
      <c r="B1734">
        <v>947</v>
      </c>
      <c r="C1734">
        <v>11</v>
      </c>
      <c r="D1734" s="4">
        <v>1.958830740445321E-2</v>
      </c>
      <c r="E1734">
        <v>2017</v>
      </c>
      <c r="F1734" t="s">
        <v>23</v>
      </c>
      <c r="G1734" t="s">
        <v>18</v>
      </c>
      <c r="H1734" t="s">
        <v>27</v>
      </c>
      <c r="I1734" t="s">
        <v>58</v>
      </c>
    </row>
    <row r="1735" spans="1:9" x14ac:dyDescent="0.3">
      <c r="A1735">
        <v>14808</v>
      </c>
      <c r="B1735">
        <v>493</v>
      </c>
      <c r="C1735">
        <v>181</v>
      </c>
      <c r="D1735" s="4">
        <v>7.3691240506689112E-2</v>
      </c>
      <c r="E1735">
        <v>2018</v>
      </c>
      <c r="F1735" t="s">
        <v>24</v>
      </c>
      <c r="G1735" t="s">
        <v>31</v>
      </c>
      <c r="H1735" t="s">
        <v>27</v>
      </c>
      <c r="I1735" t="s">
        <v>58</v>
      </c>
    </row>
    <row r="1736" spans="1:9" x14ac:dyDescent="0.3">
      <c r="A1736">
        <v>14810</v>
      </c>
      <c r="B1736">
        <v>580</v>
      </c>
      <c r="C1736">
        <v>277</v>
      </c>
      <c r="D1736" s="4">
        <v>9.8337855034948088E-2</v>
      </c>
      <c r="E1736">
        <v>2018</v>
      </c>
      <c r="F1736" t="s">
        <v>23</v>
      </c>
      <c r="G1736" t="s">
        <v>31</v>
      </c>
      <c r="H1736" t="s">
        <v>27</v>
      </c>
      <c r="I1736" t="s">
        <v>58</v>
      </c>
    </row>
    <row r="1737" spans="1:9" x14ac:dyDescent="0.3">
      <c r="A1737">
        <v>14815</v>
      </c>
      <c r="B1737">
        <v>908</v>
      </c>
      <c r="C1737">
        <v>52</v>
      </c>
      <c r="D1737" s="4">
        <v>9.1795483956448479E-4</v>
      </c>
      <c r="E1737">
        <v>2017</v>
      </c>
      <c r="F1737" t="s">
        <v>24</v>
      </c>
      <c r="G1737" t="s">
        <v>18</v>
      </c>
      <c r="H1737" t="s">
        <v>27</v>
      </c>
      <c r="I1737" t="s">
        <v>58</v>
      </c>
    </row>
    <row r="1738" spans="1:9" x14ac:dyDescent="0.3">
      <c r="A1738">
        <v>14816</v>
      </c>
      <c r="B1738">
        <v>1069</v>
      </c>
      <c r="C1738">
        <v>4</v>
      </c>
      <c r="D1738" s="4">
        <v>-0.30778771181277703</v>
      </c>
      <c r="E1738">
        <v>2017</v>
      </c>
      <c r="F1738" t="s">
        <v>22</v>
      </c>
      <c r="G1738" t="s">
        <v>18</v>
      </c>
      <c r="H1738" t="s">
        <v>26</v>
      </c>
      <c r="I1738" t="s">
        <v>58</v>
      </c>
    </row>
    <row r="1739" spans="1:9" x14ac:dyDescent="0.3">
      <c r="A1739">
        <v>14817</v>
      </c>
      <c r="B1739">
        <v>1072</v>
      </c>
      <c r="C1739">
        <v>59</v>
      </c>
      <c r="D1739" s="4">
        <v>0.10118938892514268</v>
      </c>
      <c r="E1739">
        <v>2017</v>
      </c>
      <c r="F1739" t="s">
        <v>22</v>
      </c>
      <c r="G1739" t="s">
        <v>18</v>
      </c>
      <c r="H1739" t="s">
        <v>28</v>
      </c>
      <c r="I1739" t="s">
        <v>58</v>
      </c>
    </row>
    <row r="1740" spans="1:9" x14ac:dyDescent="0.3">
      <c r="A1740">
        <v>14818</v>
      </c>
      <c r="B1740">
        <v>512</v>
      </c>
      <c r="C1740">
        <v>36</v>
      </c>
      <c r="D1740" s="4">
        <v>2.0855924891107616E-2</v>
      </c>
      <c r="E1740">
        <v>2018</v>
      </c>
      <c r="F1740" t="s">
        <v>24</v>
      </c>
      <c r="G1740" t="s">
        <v>18</v>
      </c>
      <c r="H1740" t="s">
        <v>27</v>
      </c>
      <c r="I1740" t="s">
        <v>58</v>
      </c>
    </row>
    <row r="1741" spans="1:9" x14ac:dyDescent="0.3">
      <c r="A1741">
        <v>14819</v>
      </c>
      <c r="B1741">
        <v>936</v>
      </c>
      <c r="C1741">
        <v>12</v>
      </c>
      <c r="D1741" s="4">
        <v>0.14278130899887631</v>
      </c>
      <c r="E1741">
        <v>2017</v>
      </c>
      <c r="F1741" t="s">
        <v>24</v>
      </c>
      <c r="G1741" t="s">
        <v>18</v>
      </c>
      <c r="H1741" t="s">
        <v>28</v>
      </c>
      <c r="I1741" t="s">
        <v>58</v>
      </c>
    </row>
    <row r="1742" spans="1:9" x14ac:dyDescent="0.3">
      <c r="A1742">
        <v>14820</v>
      </c>
      <c r="B1742">
        <v>570</v>
      </c>
      <c r="C1742">
        <v>28</v>
      </c>
      <c r="D1742" s="4">
        <v>0.13396934072943242</v>
      </c>
      <c r="E1742">
        <v>2018</v>
      </c>
      <c r="F1742" t="s">
        <v>24</v>
      </c>
      <c r="G1742" t="s">
        <v>18</v>
      </c>
      <c r="H1742" t="s">
        <v>28</v>
      </c>
      <c r="I1742" t="s">
        <v>58</v>
      </c>
    </row>
    <row r="1743" spans="1:9" x14ac:dyDescent="0.3">
      <c r="A1743">
        <v>14821</v>
      </c>
      <c r="B1743">
        <v>509</v>
      </c>
      <c r="C1743">
        <v>2</v>
      </c>
      <c r="D1743" s="4">
        <v>-5.0630954338954433E-2</v>
      </c>
      <c r="E1743">
        <v>2018</v>
      </c>
      <c r="F1743" t="s">
        <v>24</v>
      </c>
      <c r="G1743" t="s">
        <v>18</v>
      </c>
      <c r="H1743" t="s">
        <v>26</v>
      </c>
      <c r="I1743" t="s">
        <v>58</v>
      </c>
    </row>
    <row r="1744" spans="1:9" x14ac:dyDescent="0.3">
      <c r="A1744">
        <v>14823</v>
      </c>
      <c r="B1744">
        <v>511</v>
      </c>
      <c r="C1744">
        <v>67</v>
      </c>
      <c r="D1744" s="4">
        <v>0.12793461146931046</v>
      </c>
      <c r="E1744">
        <v>2018</v>
      </c>
      <c r="F1744" t="s">
        <v>24</v>
      </c>
      <c r="G1744" t="s">
        <v>18</v>
      </c>
      <c r="H1744" t="s">
        <v>28</v>
      </c>
      <c r="I1744" t="s">
        <v>58</v>
      </c>
    </row>
    <row r="1745" spans="1:9" x14ac:dyDescent="0.3">
      <c r="A1745">
        <v>14824</v>
      </c>
      <c r="B1745">
        <v>905</v>
      </c>
      <c r="C1745">
        <v>16</v>
      </c>
      <c r="D1745" s="4">
        <v>1.169127358687496E-2</v>
      </c>
      <c r="E1745">
        <v>2017</v>
      </c>
      <c r="F1745" t="s">
        <v>24</v>
      </c>
      <c r="G1745" t="s">
        <v>18</v>
      </c>
      <c r="H1745" t="s">
        <v>27</v>
      </c>
      <c r="I1745" t="s">
        <v>58</v>
      </c>
    </row>
    <row r="1746" spans="1:9" x14ac:dyDescent="0.3">
      <c r="A1746">
        <v>14825</v>
      </c>
      <c r="B1746">
        <v>501</v>
      </c>
      <c r="C1746">
        <v>123</v>
      </c>
      <c r="D1746" s="4">
        <v>0.14537303219423234</v>
      </c>
      <c r="E1746">
        <v>2018</v>
      </c>
      <c r="F1746" t="s">
        <v>24</v>
      </c>
      <c r="G1746" t="s">
        <v>31</v>
      </c>
      <c r="H1746" t="s">
        <v>28</v>
      </c>
      <c r="I1746" t="s">
        <v>58</v>
      </c>
    </row>
    <row r="1747" spans="1:9" x14ac:dyDescent="0.3">
      <c r="A1747">
        <v>14828</v>
      </c>
      <c r="B1747">
        <v>585</v>
      </c>
      <c r="C1747">
        <v>20</v>
      </c>
      <c r="D1747" s="4">
        <v>-6.7454574322702394E-3</v>
      </c>
      <c r="E1747">
        <v>2018</v>
      </c>
      <c r="F1747" t="s">
        <v>23</v>
      </c>
      <c r="G1747" t="s">
        <v>18</v>
      </c>
      <c r="H1747" t="s">
        <v>26</v>
      </c>
      <c r="I1747" t="s">
        <v>58</v>
      </c>
    </row>
    <row r="1748" spans="1:9" x14ac:dyDescent="0.3">
      <c r="A1748">
        <v>14829</v>
      </c>
      <c r="B1748">
        <v>503</v>
      </c>
      <c r="C1748">
        <v>32</v>
      </c>
      <c r="D1748" s="4">
        <v>1.5563372139018608E-2</v>
      </c>
      <c r="E1748">
        <v>2018</v>
      </c>
      <c r="F1748" t="s">
        <v>24</v>
      </c>
      <c r="G1748" t="s">
        <v>18</v>
      </c>
      <c r="H1748" t="s">
        <v>27</v>
      </c>
      <c r="I1748" t="s">
        <v>58</v>
      </c>
    </row>
    <row r="1749" spans="1:9" x14ac:dyDescent="0.3">
      <c r="A1749">
        <v>14834</v>
      </c>
      <c r="B1749">
        <v>568</v>
      </c>
      <c r="C1749">
        <v>76</v>
      </c>
      <c r="D1749" s="4">
        <v>0.10342593137706017</v>
      </c>
      <c r="E1749">
        <v>2018</v>
      </c>
      <c r="F1749" t="s">
        <v>24</v>
      </c>
      <c r="G1749" t="s">
        <v>18</v>
      </c>
      <c r="H1749" t="s">
        <v>28</v>
      </c>
      <c r="I1749" t="s">
        <v>58</v>
      </c>
    </row>
    <row r="1750" spans="1:9" x14ac:dyDescent="0.3">
      <c r="A1750">
        <v>14836</v>
      </c>
      <c r="B1750">
        <v>900</v>
      </c>
      <c r="C1750">
        <v>5</v>
      </c>
      <c r="D1750" s="4">
        <v>0.12043753609193281</v>
      </c>
      <c r="E1750">
        <v>2017</v>
      </c>
      <c r="F1750" t="s">
        <v>24</v>
      </c>
      <c r="G1750" t="s">
        <v>18</v>
      </c>
      <c r="H1750" t="s">
        <v>28</v>
      </c>
      <c r="I1750" t="s">
        <v>58</v>
      </c>
    </row>
    <row r="1751" spans="1:9" x14ac:dyDescent="0.3">
      <c r="A1751">
        <v>14837</v>
      </c>
      <c r="B1751">
        <v>496</v>
      </c>
      <c r="C1751">
        <v>142</v>
      </c>
      <c r="D1751" s="4">
        <v>2.0329549822504185E-2</v>
      </c>
      <c r="E1751">
        <v>2018</v>
      </c>
      <c r="F1751" t="s">
        <v>24</v>
      </c>
      <c r="G1751" t="s">
        <v>31</v>
      </c>
      <c r="H1751" t="s">
        <v>27</v>
      </c>
      <c r="I1751" t="s">
        <v>58</v>
      </c>
    </row>
    <row r="1752" spans="1:9" x14ac:dyDescent="0.3">
      <c r="A1752">
        <v>14840</v>
      </c>
      <c r="B1752">
        <v>636</v>
      </c>
      <c r="C1752">
        <v>8</v>
      </c>
      <c r="D1752" s="4">
        <v>7.0971703524340804E-2</v>
      </c>
      <c r="E1752">
        <v>2018</v>
      </c>
      <c r="F1752" t="s">
        <v>23</v>
      </c>
      <c r="G1752" t="s">
        <v>18</v>
      </c>
      <c r="H1752" t="s">
        <v>27</v>
      </c>
      <c r="I1752" t="s">
        <v>58</v>
      </c>
    </row>
    <row r="1753" spans="1:9" x14ac:dyDescent="0.3">
      <c r="A1753">
        <v>14841</v>
      </c>
      <c r="B1753">
        <v>501</v>
      </c>
      <c r="C1753">
        <v>148</v>
      </c>
      <c r="D1753" s="4">
        <v>0.13731931843971681</v>
      </c>
      <c r="E1753">
        <v>2018</v>
      </c>
      <c r="F1753" t="s">
        <v>24</v>
      </c>
      <c r="G1753" t="s">
        <v>31</v>
      </c>
      <c r="H1753" t="s">
        <v>28</v>
      </c>
      <c r="I1753" t="s">
        <v>58</v>
      </c>
    </row>
    <row r="1754" spans="1:9" x14ac:dyDescent="0.3">
      <c r="A1754">
        <v>14842</v>
      </c>
      <c r="B1754">
        <v>678</v>
      </c>
      <c r="C1754">
        <v>127</v>
      </c>
      <c r="D1754" s="4">
        <v>0.33020361023879274</v>
      </c>
      <c r="E1754">
        <v>2018</v>
      </c>
      <c r="F1754" t="s">
        <v>22</v>
      </c>
      <c r="G1754" t="s">
        <v>31</v>
      </c>
      <c r="H1754" t="s">
        <v>30</v>
      </c>
      <c r="I1754" t="s">
        <v>58</v>
      </c>
    </row>
    <row r="1755" spans="1:9" x14ac:dyDescent="0.3">
      <c r="A1755">
        <v>14844</v>
      </c>
      <c r="B1755">
        <v>513</v>
      </c>
      <c r="C1755">
        <v>186</v>
      </c>
      <c r="D1755" s="4">
        <v>0.17896633144411747</v>
      </c>
      <c r="E1755">
        <v>2018</v>
      </c>
      <c r="F1755" t="s">
        <v>24</v>
      </c>
      <c r="G1755" t="s">
        <v>31</v>
      </c>
      <c r="H1755" t="s">
        <v>28</v>
      </c>
      <c r="I1755" t="s">
        <v>58</v>
      </c>
    </row>
    <row r="1756" spans="1:9" x14ac:dyDescent="0.3">
      <c r="A1756">
        <v>14847</v>
      </c>
      <c r="B1756">
        <v>1020</v>
      </c>
      <c r="C1756">
        <v>13</v>
      </c>
      <c r="D1756" s="4">
        <v>9.6322672885317623E-2</v>
      </c>
      <c r="E1756">
        <v>2017</v>
      </c>
      <c r="F1756" t="s">
        <v>23</v>
      </c>
      <c r="G1756" t="s">
        <v>18</v>
      </c>
      <c r="H1756" t="s">
        <v>27</v>
      </c>
      <c r="I1756" t="s">
        <v>58</v>
      </c>
    </row>
    <row r="1757" spans="1:9" x14ac:dyDescent="0.3">
      <c r="A1757">
        <v>14849</v>
      </c>
      <c r="B1757">
        <v>497</v>
      </c>
      <c r="C1757">
        <v>2501</v>
      </c>
      <c r="D1757" s="4">
        <v>0.19713242627267663</v>
      </c>
      <c r="E1757">
        <v>2018</v>
      </c>
      <c r="F1757" t="s">
        <v>24</v>
      </c>
      <c r="G1757" t="s">
        <v>19</v>
      </c>
      <c r="H1757" t="s">
        <v>28</v>
      </c>
      <c r="I1757" t="s">
        <v>58</v>
      </c>
    </row>
    <row r="1758" spans="1:9" x14ac:dyDescent="0.3">
      <c r="A1758">
        <v>14850</v>
      </c>
      <c r="B1758">
        <v>640</v>
      </c>
      <c r="C1758">
        <v>41</v>
      </c>
      <c r="D1758" s="4">
        <v>-2.0886568942640953E-2</v>
      </c>
      <c r="E1758">
        <v>2018</v>
      </c>
      <c r="F1758" t="s">
        <v>23</v>
      </c>
      <c r="G1758" t="s">
        <v>18</v>
      </c>
      <c r="H1758" t="s">
        <v>26</v>
      </c>
      <c r="I1758" t="s">
        <v>58</v>
      </c>
    </row>
    <row r="1759" spans="1:9" x14ac:dyDescent="0.3">
      <c r="A1759">
        <v>14851</v>
      </c>
      <c r="B1759">
        <v>585</v>
      </c>
      <c r="C1759">
        <v>42</v>
      </c>
      <c r="D1759" s="4">
        <v>-2.0766817048304832E-2</v>
      </c>
      <c r="E1759">
        <v>2018</v>
      </c>
      <c r="F1759" t="s">
        <v>23</v>
      </c>
      <c r="G1759" t="s">
        <v>18</v>
      </c>
      <c r="H1759" t="s">
        <v>26</v>
      </c>
      <c r="I1759" t="s">
        <v>58</v>
      </c>
    </row>
    <row r="1760" spans="1:9" x14ac:dyDescent="0.3">
      <c r="A1760">
        <v>14852</v>
      </c>
      <c r="B1760">
        <v>510</v>
      </c>
      <c r="C1760">
        <v>169</v>
      </c>
      <c r="D1760" s="4">
        <v>0.11061226872224528</v>
      </c>
      <c r="E1760">
        <v>2018</v>
      </c>
      <c r="F1760" t="s">
        <v>24</v>
      </c>
      <c r="G1760" t="s">
        <v>31</v>
      </c>
      <c r="H1760" t="s">
        <v>28</v>
      </c>
      <c r="I1760" t="s">
        <v>58</v>
      </c>
    </row>
    <row r="1761" spans="1:9" x14ac:dyDescent="0.3">
      <c r="A1761">
        <v>14853</v>
      </c>
      <c r="B1761">
        <v>558</v>
      </c>
      <c r="C1761">
        <v>10</v>
      </c>
      <c r="D1761" s="4">
        <v>9.6064972077319413E-2</v>
      </c>
      <c r="E1761">
        <v>2018</v>
      </c>
      <c r="F1761" t="s">
        <v>24</v>
      </c>
      <c r="G1761" t="s">
        <v>18</v>
      </c>
      <c r="H1761" t="s">
        <v>27</v>
      </c>
      <c r="I1761" t="s">
        <v>58</v>
      </c>
    </row>
    <row r="1762" spans="1:9" x14ac:dyDescent="0.3">
      <c r="A1762">
        <v>14854</v>
      </c>
      <c r="B1762">
        <v>495</v>
      </c>
      <c r="C1762">
        <v>212</v>
      </c>
      <c r="D1762" s="4">
        <v>9.1330479882971258E-2</v>
      </c>
      <c r="E1762">
        <v>2018</v>
      </c>
      <c r="F1762" t="s">
        <v>24</v>
      </c>
      <c r="G1762" t="s">
        <v>31</v>
      </c>
      <c r="H1762" t="s">
        <v>27</v>
      </c>
      <c r="I1762" t="s">
        <v>58</v>
      </c>
    </row>
    <row r="1763" spans="1:9" x14ac:dyDescent="0.3">
      <c r="A1763">
        <v>14855</v>
      </c>
      <c r="B1763">
        <v>991</v>
      </c>
      <c r="C1763">
        <v>20</v>
      </c>
      <c r="D1763" s="4">
        <v>0.134026557206503</v>
      </c>
      <c r="E1763">
        <v>2017</v>
      </c>
      <c r="F1763" t="s">
        <v>23</v>
      </c>
      <c r="G1763" t="s">
        <v>18</v>
      </c>
      <c r="H1763" t="s">
        <v>28</v>
      </c>
      <c r="I1763" t="s">
        <v>58</v>
      </c>
    </row>
    <row r="1764" spans="1:9" x14ac:dyDescent="0.3">
      <c r="A1764">
        <v>14856</v>
      </c>
      <c r="B1764">
        <v>908</v>
      </c>
      <c r="C1764">
        <v>62</v>
      </c>
      <c r="D1764" s="4">
        <v>0.2850074866181429</v>
      </c>
      <c r="E1764">
        <v>2017</v>
      </c>
      <c r="F1764" t="s">
        <v>24</v>
      </c>
      <c r="G1764" t="s">
        <v>18</v>
      </c>
      <c r="H1764" t="s">
        <v>29</v>
      </c>
      <c r="I1764" t="s">
        <v>58</v>
      </c>
    </row>
    <row r="1765" spans="1:9" x14ac:dyDescent="0.3">
      <c r="A1765">
        <v>14857</v>
      </c>
      <c r="B1765">
        <v>1020</v>
      </c>
      <c r="C1765">
        <v>28</v>
      </c>
      <c r="D1765" s="4">
        <v>9.1279323457447784E-2</v>
      </c>
      <c r="E1765">
        <v>2017</v>
      </c>
      <c r="F1765" t="s">
        <v>23</v>
      </c>
      <c r="G1765" t="s">
        <v>18</v>
      </c>
      <c r="H1765" t="s">
        <v>27</v>
      </c>
      <c r="I1765" t="s">
        <v>58</v>
      </c>
    </row>
    <row r="1766" spans="1:9" x14ac:dyDescent="0.3">
      <c r="A1766">
        <v>14859</v>
      </c>
      <c r="B1766">
        <v>531</v>
      </c>
      <c r="C1766">
        <v>34</v>
      </c>
      <c r="D1766" s="4">
        <v>3.1869810350348707E-2</v>
      </c>
      <c r="E1766">
        <v>2018</v>
      </c>
      <c r="F1766" t="s">
        <v>24</v>
      </c>
      <c r="G1766" t="s">
        <v>18</v>
      </c>
      <c r="H1766" t="s">
        <v>27</v>
      </c>
      <c r="I1766" t="s">
        <v>58</v>
      </c>
    </row>
    <row r="1767" spans="1:9" x14ac:dyDescent="0.3">
      <c r="A1767">
        <v>14861</v>
      </c>
      <c r="B1767">
        <v>924</v>
      </c>
      <c r="C1767">
        <v>5</v>
      </c>
      <c r="D1767" s="4">
        <v>-0.11470421766490019</v>
      </c>
      <c r="E1767">
        <v>2017</v>
      </c>
      <c r="F1767" t="s">
        <v>24</v>
      </c>
      <c r="G1767" t="s">
        <v>18</v>
      </c>
      <c r="H1767" t="s">
        <v>26</v>
      </c>
      <c r="I1767" t="s">
        <v>58</v>
      </c>
    </row>
    <row r="1768" spans="1:9" x14ac:dyDescent="0.3">
      <c r="A1768">
        <v>14862</v>
      </c>
      <c r="B1768">
        <v>897</v>
      </c>
      <c r="C1768">
        <v>44</v>
      </c>
      <c r="D1768" s="4">
        <v>1.241478038420071E-2</v>
      </c>
      <c r="E1768">
        <v>2017</v>
      </c>
      <c r="F1768" t="s">
        <v>24</v>
      </c>
      <c r="G1768" t="s">
        <v>18</v>
      </c>
      <c r="H1768" t="s">
        <v>27</v>
      </c>
      <c r="I1768" t="s">
        <v>58</v>
      </c>
    </row>
    <row r="1769" spans="1:9" x14ac:dyDescent="0.3">
      <c r="A1769">
        <v>14863</v>
      </c>
      <c r="B1769">
        <v>901</v>
      </c>
      <c r="C1769">
        <v>11</v>
      </c>
      <c r="D1769" s="4">
        <v>0.32029278709961112</v>
      </c>
      <c r="E1769">
        <v>2017</v>
      </c>
      <c r="F1769" t="s">
        <v>24</v>
      </c>
      <c r="G1769" t="s">
        <v>18</v>
      </c>
      <c r="H1769" t="s">
        <v>30</v>
      </c>
      <c r="I1769" t="s">
        <v>58</v>
      </c>
    </row>
    <row r="1770" spans="1:9" x14ac:dyDescent="0.3">
      <c r="A1770">
        <v>14865</v>
      </c>
      <c r="B1770">
        <v>879</v>
      </c>
      <c r="C1770">
        <v>1</v>
      </c>
      <c r="D1770" s="4">
        <v>0.15010758319012646</v>
      </c>
      <c r="E1770">
        <v>2017</v>
      </c>
      <c r="F1770" t="s">
        <v>24</v>
      </c>
      <c r="G1770" t="s">
        <v>18</v>
      </c>
      <c r="H1770" t="s">
        <v>28</v>
      </c>
      <c r="I1770" t="s">
        <v>58</v>
      </c>
    </row>
    <row r="1771" spans="1:9" x14ac:dyDescent="0.3">
      <c r="A1771">
        <v>14866</v>
      </c>
      <c r="B1771">
        <v>509</v>
      </c>
      <c r="C1771">
        <v>96</v>
      </c>
      <c r="D1771" s="4">
        <v>1.590273671043578E-2</v>
      </c>
      <c r="E1771">
        <v>2018</v>
      </c>
      <c r="F1771" t="s">
        <v>24</v>
      </c>
      <c r="G1771" t="s">
        <v>18</v>
      </c>
      <c r="H1771" t="s">
        <v>27</v>
      </c>
      <c r="I1771" t="s">
        <v>58</v>
      </c>
    </row>
    <row r="1772" spans="1:9" x14ac:dyDescent="0.3">
      <c r="A1772">
        <v>14867</v>
      </c>
      <c r="B1772">
        <v>546</v>
      </c>
      <c r="C1772">
        <v>50</v>
      </c>
      <c r="D1772" s="4">
        <v>0.18294812660918564</v>
      </c>
      <c r="E1772">
        <v>2018</v>
      </c>
      <c r="F1772" t="s">
        <v>24</v>
      </c>
      <c r="G1772" t="s">
        <v>18</v>
      </c>
      <c r="H1772" t="s">
        <v>28</v>
      </c>
      <c r="I1772" t="s">
        <v>58</v>
      </c>
    </row>
    <row r="1773" spans="1:9" x14ac:dyDescent="0.3">
      <c r="A1773">
        <v>14868</v>
      </c>
      <c r="B1773">
        <v>574</v>
      </c>
      <c r="C1773">
        <v>164</v>
      </c>
      <c r="D1773" s="4">
        <v>-5.4625538261733303E-2</v>
      </c>
      <c r="E1773">
        <v>2018</v>
      </c>
      <c r="F1773" t="s">
        <v>24</v>
      </c>
      <c r="G1773" t="s">
        <v>31</v>
      </c>
      <c r="H1773" t="s">
        <v>26</v>
      </c>
      <c r="I1773" t="s">
        <v>58</v>
      </c>
    </row>
    <row r="1774" spans="1:9" x14ac:dyDescent="0.3">
      <c r="A1774">
        <v>14869</v>
      </c>
      <c r="B1774">
        <v>875</v>
      </c>
      <c r="C1774">
        <v>68</v>
      </c>
      <c r="D1774" s="4">
        <v>7.3154818117674963E-2</v>
      </c>
      <c r="E1774">
        <v>2017</v>
      </c>
      <c r="F1774" t="s">
        <v>24</v>
      </c>
      <c r="G1774" t="s">
        <v>18</v>
      </c>
      <c r="H1774" t="s">
        <v>27</v>
      </c>
      <c r="I1774" t="s">
        <v>58</v>
      </c>
    </row>
    <row r="1775" spans="1:9" x14ac:dyDescent="0.3">
      <c r="A1775">
        <v>14870</v>
      </c>
      <c r="B1775">
        <v>591</v>
      </c>
      <c r="C1775">
        <v>13</v>
      </c>
      <c r="D1775" s="4">
        <v>0.14220580525708312</v>
      </c>
      <c r="E1775">
        <v>2018</v>
      </c>
      <c r="F1775" t="s">
        <v>23</v>
      </c>
      <c r="G1775" t="s">
        <v>18</v>
      </c>
      <c r="H1775" t="s">
        <v>28</v>
      </c>
      <c r="I1775" t="s">
        <v>58</v>
      </c>
    </row>
    <row r="1776" spans="1:9" x14ac:dyDescent="0.3">
      <c r="A1776">
        <v>14871</v>
      </c>
      <c r="B1776">
        <v>503</v>
      </c>
      <c r="C1776">
        <v>121</v>
      </c>
      <c r="D1776" s="4">
        <v>0.10831859818661597</v>
      </c>
      <c r="E1776">
        <v>2018</v>
      </c>
      <c r="F1776" t="s">
        <v>24</v>
      </c>
      <c r="G1776" t="s">
        <v>31</v>
      </c>
      <c r="H1776" t="s">
        <v>28</v>
      </c>
      <c r="I1776" t="s">
        <v>58</v>
      </c>
    </row>
    <row r="1777" spans="1:9" x14ac:dyDescent="0.3">
      <c r="A1777">
        <v>14873</v>
      </c>
      <c r="B1777">
        <v>554</v>
      </c>
      <c r="C1777">
        <v>51</v>
      </c>
      <c r="D1777" s="4">
        <v>-6.7127839525448221E-2</v>
      </c>
      <c r="E1777">
        <v>2018</v>
      </c>
      <c r="F1777" t="s">
        <v>24</v>
      </c>
      <c r="G1777" t="s">
        <v>18</v>
      </c>
      <c r="H1777" t="s">
        <v>26</v>
      </c>
      <c r="I1777" t="s">
        <v>58</v>
      </c>
    </row>
    <row r="1778" spans="1:9" x14ac:dyDescent="0.3">
      <c r="A1778">
        <v>14875</v>
      </c>
      <c r="B1778">
        <v>599</v>
      </c>
      <c r="C1778">
        <v>53</v>
      </c>
      <c r="D1778" s="4">
        <v>0.11526070438540674</v>
      </c>
      <c r="E1778">
        <v>2018</v>
      </c>
      <c r="F1778" t="s">
        <v>23</v>
      </c>
      <c r="G1778" t="s">
        <v>18</v>
      </c>
      <c r="H1778" t="s">
        <v>28</v>
      </c>
      <c r="I1778" t="s">
        <v>58</v>
      </c>
    </row>
    <row r="1779" spans="1:9" x14ac:dyDescent="0.3">
      <c r="A1779">
        <v>14878</v>
      </c>
      <c r="B1779">
        <v>501</v>
      </c>
      <c r="C1779">
        <v>118</v>
      </c>
      <c r="D1779" s="4">
        <v>3.0158032949780145E-2</v>
      </c>
      <c r="E1779">
        <v>2018</v>
      </c>
      <c r="F1779" t="s">
        <v>24</v>
      </c>
      <c r="G1779" t="s">
        <v>31</v>
      </c>
      <c r="H1779" t="s">
        <v>27</v>
      </c>
      <c r="I1779" t="s">
        <v>58</v>
      </c>
    </row>
    <row r="1780" spans="1:9" x14ac:dyDescent="0.3">
      <c r="A1780">
        <v>14880</v>
      </c>
      <c r="B1780">
        <v>949</v>
      </c>
      <c r="C1780">
        <v>42</v>
      </c>
      <c r="D1780" s="4">
        <v>6.6331245239153416E-2</v>
      </c>
      <c r="E1780">
        <v>2017</v>
      </c>
      <c r="F1780" t="s">
        <v>23</v>
      </c>
      <c r="G1780" t="s">
        <v>18</v>
      </c>
      <c r="H1780" t="s">
        <v>27</v>
      </c>
      <c r="I1780" t="s">
        <v>58</v>
      </c>
    </row>
    <row r="1781" spans="1:9" x14ac:dyDescent="0.3">
      <c r="A1781">
        <v>14882</v>
      </c>
      <c r="B1781">
        <v>898</v>
      </c>
      <c r="C1781">
        <v>4</v>
      </c>
      <c r="D1781" s="4">
        <v>-6.0077356092225462E-2</v>
      </c>
      <c r="E1781">
        <v>2017</v>
      </c>
      <c r="F1781" t="s">
        <v>24</v>
      </c>
      <c r="G1781" t="s">
        <v>18</v>
      </c>
      <c r="H1781" t="s">
        <v>26</v>
      </c>
      <c r="I1781" t="s">
        <v>58</v>
      </c>
    </row>
    <row r="1782" spans="1:9" x14ac:dyDescent="0.3">
      <c r="A1782">
        <v>14883</v>
      </c>
      <c r="B1782">
        <v>537</v>
      </c>
      <c r="C1782">
        <v>55</v>
      </c>
      <c r="D1782" s="4">
        <v>6.5294553762120719E-2</v>
      </c>
      <c r="E1782">
        <v>2018</v>
      </c>
      <c r="F1782" t="s">
        <v>24</v>
      </c>
      <c r="G1782" t="s">
        <v>18</v>
      </c>
      <c r="H1782" t="s">
        <v>27</v>
      </c>
      <c r="I1782" t="s">
        <v>58</v>
      </c>
    </row>
    <row r="1783" spans="1:9" x14ac:dyDescent="0.3">
      <c r="A1783">
        <v>14885</v>
      </c>
      <c r="B1783">
        <v>1003</v>
      </c>
      <c r="C1783">
        <v>15</v>
      </c>
      <c r="D1783" s="4">
        <v>-7.0286340710965414E-2</v>
      </c>
      <c r="E1783">
        <v>2017</v>
      </c>
      <c r="F1783" t="s">
        <v>23</v>
      </c>
      <c r="G1783" t="s">
        <v>18</v>
      </c>
      <c r="H1783" t="s">
        <v>26</v>
      </c>
      <c r="I1783" t="s">
        <v>58</v>
      </c>
    </row>
    <row r="1784" spans="1:9" x14ac:dyDescent="0.3">
      <c r="A1784">
        <v>14886</v>
      </c>
      <c r="B1784">
        <v>605</v>
      </c>
      <c r="C1784">
        <v>18</v>
      </c>
      <c r="D1784" s="4">
        <v>0.11745074213693293</v>
      </c>
      <c r="E1784">
        <v>2018</v>
      </c>
      <c r="F1784" t="s">
        <v>23</v>
      </c>
      <c r="G1784" t="s">
        <v>18</v>
      </c>
      <c r="H1784" t="s">
        <v>28</v>
      </c>
      <c r="I1784" t="s">
        <v>58</v>
      </c>
    </row>
    <row r="1785" spans="1:9" x14ac:dyDescent="0.3">
      <c r="A1785">
        <v>14887</v>
      </c>
      <c r="B1785">
        <v>951</v>
      </c>
      <c r="C1785">
        <v>6</v>
      </c>
      <c r="D1785" s="4">
        <v>0.20645294587633753</v>
      </c>
      <c r="E1785">
        <v>2017</v>
      </c>
      <c r="F1785" t="s">
        <v>23</v>
      </c>
      <c r="G1785" t="s">
        <v>18</v>
      </c>
      <c r="H1785" t="s">
        <v>29</v>
      </c>
      <c r="I1785" t="s">
        <v>58</v>
      </c>
    </row>
    <row r="1786" spans="1:9" x14ac:dyDescent="0.3">
      <c r="A1786">
        <v>14888</v>
      </c>
      <c r="B1786">
        <v>534</v>
      </c>
      <c r="C1786">
        <v>40</v>
      </c>
      <c r="D1786" s="4">
        <v>-3.1006340233132389E-2</v>
      </c>
      <c r="E1786">
        <v>2018</v>
      </c>
      <c r="F1786" t="s">
        <v>24</v>
      </c>
      <c r="G1786" t="s">
        <v>18</v>
      </c>
      <c r="H1786" t="s">
        <v>26</v>
      </c>
      <c r="I1786" t="s">
        <v>58</v>
      </c>
    </row>
    <row r="1787" spans="1:9" x14ac:dyDescent="0.3">
      <c r="A1787">
        <v>14889</v>
      </c>
      <c r="B1787">
        <v>672</v>
      </c>
      <c r="C1787">
        <v>10</v>
      </c>
      <c r="D1787" s="4">
        <v>0.19514103021860929</v>
      </c>
      <c r="E1787">
        <v>2018</v>
      </c>
      <c r="F1787" t="s">
        <v>22</v>
      </c>
      <c r="G1787" t="s">
        <v>18</v>
      </c>
      <c r="H1787" t="s">
        <v>28</v>
      </c>
      <c r="I1787" t="s">
        <v>58</v>
      </c>
    </row>
    <row r="1788" spans="1:9" x14ac:dyDescent="0.3">
      <c r="A1788">
        <v>14890</v>
      </c>
      <c r="B1788">
        <v>597</v>
      </c>
      <c r="C1788">
        <v>7</v>
      </c>
      <c r="D1788" s="4">
        <v>0.23507251544410457</v>
      </c>
      <c r="E1788">
        <v>2018</v>
      </c>
      <c r="F1788" t="s">
        <v>23</v>
      </c>
      <c r="G1788" t="s">
        <v>18</v>
      </c>
      <c r="H1788" t="s">
        <v>29</v>
      </c>
      <c r="I1788" t="s">
        <v>58</v>
      </c>
    </row>
    <row r="1789" spans="1:9" x14ac:dyDescent="0.3">
      <c r="A1789">
        <v>14891</v>
      </c>
      <c r="B1789">
        <v>1020</v>
      </c>
      <c r="C1789">
        <v>5</v>
      </c>
      <c r="D1789" s="4">
        <v>4.291897208563368E-2</v>
      </c>
      <c r="E1789">
        <v>2017</v>
      </c>
      <c r="F1789" t="s">
        <v>23</v>
      </c>
      <c r="G1789" t="s">
        <v>18</v>
      </c>
      <c r="H1789" t="s">
        <v>27</v>
      </c>
      <c r="I1789" t="s">
        <v>58</v>
      </c>
    </row>
    <row r="1790" spans="1:9" x14ac:dyDescent="0.3">
      <c r="A1790">
        <v>14893</v>
      </c>
      <c r="B1790">
        <v>881</v>
      </c>
      <c r="C1790">
        <v>69</v>
      </c>
      <c r="D1790" s="4">
        <v>6.0015248970039924E-2</v>
      </c>
      <c r="E1790">
        <v>2017</v>
      </c>
      <c r="F1790" t="s">
        <v>24</v>
      </c>
      <c r="G1790" t="s">
        <v>18</v>
      </c>
      <c r="H1790" t="s">
        <v>27</v>
      </c>
      <c r="I1790" t="s">
        <v>58</v>
      </c>
    </row>
    <row r="1791" spans="1:9" x14ac:dyDescent="0.3">
      <c r="A1791">
        <v>14894</v>
      </c>
      <c r="B1791">
        <v>957</v>
      </c>
      <c r="C1791">
        <v>22</v>
      </c>
      <c r="D1791" s="4">
        <v>6.6613179413516327E-2</v>
      </c>
      <c r="E1791">
        <v>2017</v>
      </c>
      <c r="F1791" t="s">
        <v>23</v>
      </c>
      <c r="G1791" t="s">
        <v>18</v>
      </c>
      <c r="H1791" t="s">
        <v>27</v>
      </c>
      <c r="I1791" t="s">
        <v>58</v>
      </c>
    </row>
    <row r="1792" spans="1:9" x14ac:dyDescent="0.3">
      <c r="A1792">
        <v>14895</v>
      </c>
      <c r="B1792">
        <v>515</v>
      </c>
      <c r="C1792">
        <v>472</v>
      </c>
      <c r="D1792" s="4">
        <v>0.11418125102359629</v>
      </c>
      <c r="E1792">
        <v>2018</v>
      </c>
      <c r="F1792" t="s">
        <v>24</v>
      </c>
      <c r="G1792" t="s">
        <v>31</v>
      </c>
      <c r="H1792" t="s">
        <v>28</v>
      </c>
      <c r="I1792" t="s">
        <v>58</v>
      </c>
    </row>
    <row r="1793" spans="1:9" x14ac:dyDescent="0.3">
      <c r="A1793">
        <v>14896</v>
      </c>
      <c r="B1793">
        <v>508</v>
      </c>
      <c r="C1793">
        <v>51</v>
      </c>
      <c r="D1793" s="4">
        <v>1.304926123850466E-2</v>
      </c>
      <c r="E1793">
        <v>2018</v>
      </c>
      <c r="F1793" t="s">
        <v>24</v>
      </c>
      <c r="G1793" t="s">
        <v>18</v>
      </c>
      <c r="H1793" t="s">
        <v>27</v>
      </c>
      <c r="I1793" t="s">
        <v>58</v>
      </c>
    </row>
    <row r="1794" spans="1:9" x14ac:dyDescent="0.3">
      <c r="A1794">
        <v>14897</v>
      </c>
      <c r="B1794">
        <v>879</v>
      </c>
      <c r="C1794">
        <v>24</v>
      </c>
      <c r="D1794" s="4">
        <v>-4.2373902272073369E-2</v>
      </c>
      <c r="E1794">
        <v>2017</v>
      </c>
      <c r="F1794" t="s">
        <v>24</v>
      </c>
      <c r="G1794" t="s">
        <v>18</v>
      </c>
      <c r="H1794" t="s">
        <v>26</v>
      </c>
      <c r="I1794" t="s">
        <v>58</v>
      </c>
    </row>
    <row r="1795" spans="1:9" x14ac:dyDescent="0.3">
      <c r="A1795">
        <v>14898</v>
      </c>
      <c r="B1795">
        <v>502</v>
      </c>
      <c r="C1795">
        <v>105</v>
      </c>
      <c r="D1795" s="4">
        <v>0.20890258417866223</v>
      </c>
      <c r="E1795">
        <v>2018</v>
      </c>
      <c r="F1795" t="s">
        <v>24</v>
      </c>
      <c r="G1795" t="s">
        <v>31</v>
      </c>
      <c r="H1795" t="s">
        <v>29</v>
      </c>
      <c r="I1795" t="s">
        <v>58</v>
      </c>
    </row>
    <row r="1796" spans="1:9" x14ac:dyDescent="0.3">
      <c r="A1796">
        <v>14901</v>
      </c>
      <c r="B1796">
        <v>503</v>
      </c>
      <c r="C1796">
        <v>62</v>
      </c>
      <c r="D1796" s="4">
        <v>3.666138887976856E-2</v>
      </c>
      <c r="E1796">
        <v>2018</v>
      </c>
      <c r="F1796" t="s">
        <v>24</v>
      </c>
      <c r="G1796" t="s">
        <v>18</v>
      </c>
      <c r="H1796" t="s">
        <v>27</v>
      </c>
      <c r="I1796" t="s">
        <v>58</v>
      </c>
    </row>
    <row r="1797" spans="1:9" x14ac:dyDescent="0.3">
      <c r="A1797">
        <v>14902</v>
      </c>
      <c r="B1797">
        <v>893</v>
      </c>
      <c r="C1797">
        <v>20</v>
      </c>
      <c r="D1797" s="4">
        <v>5.4660143514231159E-2</v>
      </c>
      <c r="E1797">
        <v>2017</v>
      </c>
      <c r="F1797" t="s">
        <v>24</v>
      </c>
      <c r="G1797" t="s">
        <v>18</v>
      </c>
      <c r="H1797" t="s">
        <v>27</v>
      </c>
      <c r="I1797" t="s">
        <v>58</v>
      </c>
    </row>
    <row r="1798" spans="1:9" x14ac:dyDescent="0.3">
      <c r="A1798">
        <v>14903</v>
      </c>
      <c r="B1798">
        <v>574</v>
      </c>
      <c r="C1798">
        <v>308</v>
      </c>
      <c r="D1798" s="4">
        <v>0.13980008390400264</v>
      </c>
      <c r="E1798">
        <v>2018</v>
      </c>
      <c r="F1798" t="s">
        <v>24</v>
      </c>
      <c r="G1798" t="s">
        <v>31</v>
      </c>
      <c r="H1798" t="s">
        <v>28</v>
      </c>
      <c r="I1798" t="s">
        <v>58</v>
      </c>
    </row>
    <row r="1799" spans="1:9" x14ac:dyDescent="0.3">
      <c r="A1799">
        <v>14904</v>
      </c>
      <c r="B1799">
        <v>874</v>
      </c>
      <c r="C1799">
        <v>69</v>
      </c>
      <c r="D1799" s="4">
        <v>-9.3876918177247082E-2</v>
      </c>
      <c r="E1799">
        <v>2017</v>
      </c>
      <c r="F1799" t="s">
        <v>24</v>
      </c>
      <c r="G1799" t="s">
        <v>18</v>
      </c>
      <c r="H1799" t="s">
        <v>26</v>
      </c>
      <c r="I1799" t="s">
        <v>58</v>
      </c>
    </row>
    <row r="1800" spans="1:9" x14ac:dyDescent="0.3">
      <c r="A1800">
        <v>14905</v>
      </c>
      <c r="B1800">
        <v>608</v>
      </c>
      <c r="C1800">
        <v>26</v>
      </c>
      <c r="D1800" s="4">
        <v>0.1888295250033353</v>
      </c>
      <c r="E1800">
        <v>2018</v>
      </c>
      <c r="F1800" t="s">
        <v>23</v>
      </c>
      <c r="G1800" t="s">
        <v>18</v>
      </c>
      <c r="H1800" t="s">
        <v>28</v>
      </c>
      <c r="I1800" t="s">
        <v>58</v>
      </c>
    </row>
    <row r="1801" spans="1:9" x14ac:dyDescent="0.3">
      <c r="A1801">
        <v>14907</v>
      </c>
      <c r="B1801">
        <v>503</v>
      </c>
      <c r="C1801">
        <v>160</v>
      </c>
      <c r="D1801" s="4">
        <v>0.14573801868955116</v>
      </c>
      <c r="E1801">
        <v>2018</v>
      </c>
      <c r="F1801" t="s">
        <v>24</v>
      </c>
      <c r="G1801" t="s">
        <v>31</v>
      </c>
      <c r="H1801" t="s">
        <v>28</v>
      </c>
      <c r="I1801" t="s">
        <v>58</v>
      </c>
    </row>
    <row r="1802" spans="1:9" x14ac:dyDescent="0.3">
      <c r="A1802">
        <v>14908</v>
      </c>
      <c r="B1802">
        <v>946</v>
      </c>
      <c r="C1802">
        <v>8</v>
      </c>
      <c r="D1802" s="4">
        <v>9.1763844531667957E-2</v>
      </c>
      <c r="E1802">
        <v>2017</v>
      </c>
      <c r="F1802" t="s">
        <v>23</v>
      </c>
      <c r="G1802" t="s">
        <v>18</v>
      </c>
      <c r="H1802" t="s">
        <v>27</v>
      </c>
      <c r="I1802" t="s">
        <v>58</v>
      </c>
    </row>
    <row r="1803" spans="1:9" x14ac:dyDescent="0.3">
      <c r="A1803">
        <v>14910</v>
      </c>
      <c r="B1803">
        <v>874</v>
      </c>
      <c r="C1803">
        <v>34</v>
      </c>
      <c r="D1803" s="4">
        <v>6.1910334551345918E-2</v>
      </c>
      <c r="E1803">
        <v>2017</v>
      </c>
      <c r="F1803" t="s">
        <v>24</v>
      </c>
      <c r="G1803" t="s">
        <v>18</v>
      </c>
      <c r="H1803" t="s">
        <v>27</v>
      </c>
      <c r="I1803" t="s">
        <v>58</v>
      </c>
    </row>
    <row r="1804" spans="1:9" x14ac:dyDescent="0.3">
      <c r="A1804">
        <v>14911</v>
      </c>
      <c r="B1804">
        <v>494</v>
      </c>
      <c r="C1804">
        <v>5739</v>
      </c>
      <c r="D1804" s="4">
        <v>0.155073732951406</v>
      </c>
      <c r="E1804">
        <v>2018</v>
      </c>
      <c r="F1804" t="s">
        <v>24</v>
      </c>
      <c r="G1804" t="s">
        <v>19</v>
      </c>
      <c r="H1804" t="s">
        <v>28</v>
      </c>
      <c r="I1804" t="s">
        <v>58</v>
      </c>
    </row>
    <row r="1805" spans="1:9" x14ac:dyDescent="0.3">
      <c r="A1805">
        <v>14912</v>
      </c>
      <c r="B1805">
        <v>580</v>
      </c>
      <c r="C1805">
        <v>40</v>
      </c>
      <c r="D1805" s="4">
        <v>-1.1034253024006882E-2</v>
      </c>
      <c r="E1805">
        <v>2018</v>
      </c>
      <c r="F1805" t="s">
        <v>23</v>
      </c>
      <c r="G1805" t="s">
        <v>18</v>
      </c>
      <c r="H1805" t="s">
        <v>26</v>
      </c>
      <c r="I1805" t="s">
        <v>58</v>
      </c>
    </row>
    <row r="1806" spans="1:9" x14ac:dyDescent="0.3">
      <c r="A1806">
        <v>14913</v>
      </c>
      <c r="B1806">
        <v>502</v>
      </c>
      <c r="C1806">
        <v>124</v>
      </c>
      <c r="D1806" s="4">
        <v>3.1470493962504405E-2</v>
      </c>
      <c r="E1806">
        <v>2018</v>
      </c>
      <c r="F1806" t="s">
        <v>24</v>
      </c>
      <c r="G1806" t="s">
        <v>31</v>
      </c>
      <c r="H1806" t="s">
        <v>27</v>
      </c>
      <c r="I1806" t="s">
        <v>58</v>
      </c>
    </row>
    <row r="1807" spans="1:9" x14ac:dyDescent="0.3">
      <c r="A1807">
        <v>14915</v>
      </c>
      <c r="B1807">
        <v>957</v>
      </c>
      <c r="C1807">
        <v>13</v>
      </c>
      <c r="D1807" s="4">
        <v>0.280737361267278</v>
      </c>
      <c r="E1807">
        <v>2017</v>
      </c>
      <c r="F1807" t="s">
        <v>23</v>
      </c>
      <c r="G1807" t="s">
        <v>18</v>
      </c>
      <c r="H1807" t="s">
        <v>29</v>
      </c>
      <c r="I1807" t="s">
        <v>58</v>
      </c>
    </row>
    <row r="1808" spans="1:9" x14ac:dyDescent="0.3">
      <c r="A1808">
        <v>14916</v>
      </c>
      <c r="B1808">
        <v>659</v>
      </c>
      <c r="C1808">
        <v>77</v>
      </c>
      <c r="D1808" s="4">
        <v>0.12214653025857042</v>
      </c>
      <c r="E1808">
        <v>2018</v>
      </c>
      <c r="F1808" t="s">
        <v>23</v>
      </c>
      <c r="G1808" t="s">
        <v>18</v>
      </c>
      <c r="H1808" t="s">
        <v>28</v>
      </c>
      <c r="I1808" t="s">
        <v>58</v>
      </c>
    </row>
    <row r="1809" spans="1:9" x14ac:dyDescent="0.3">
      <c r="A1809">
        <v>14920</v>
      </c>
      <c r="B1809">
        <v>543</v>
      </c>
      <c r="C1809">
        <v>106</v>
      </c>
      <c r="D1809" s="4">
        <v>0.10426142403921004</v>
      </c>
      <c r="E1809">
        <v>2018</v>
      </c>
      <c r="F1809" t="s">
        <v>24</v>
      </c>
      <c r="G1809" t="s">
        <v>31</v>
      </c>
      <c r="H1809" t="s">
        <v>28</v>
      </c>
      <c r="I1809" t="s">
        <v>58</v>
      </c>
    </row>
    <row r="1810" spans="1:9" x14ac:dyDescent="0.3">
      <c r="A1810">
        <v>14921</v>
      </c>
      <c r="B1810">
        <v>902</v>
      </c>
      <c r="C1810">
        <v>78</v>
      </c>
      <c r="D1810" s="4">
        <v>6.7859778897259276E-2</v>
      </c>
      <c r="E1810">
        <v>2017</v>
      </c>
      <c r="F1810" t="s">
        <v>24</v>
      </c>
      <c r="G1810" t="s">
        <v>18</v>
      </c>
      <c r="H1810" t="s">
        <v>27</v>
      </c>
      <c r="I1810" t="s">
        <v>58</v>
      </c>
    </row>
    <row r="1811" spans="1:9" x14ac:dyDescent="0.3">
      <c r="A1811">
        <v>14923</v>
      </c>
      <c r="B1811">
        <v>922</v>
      </c>
      <c r="C1811">
        <v>42</v>
      </c>
      <c r="D1811" s="4">
        <v>2.4967906309915342E-3</v>
      </c>
      <c r="E1811">
        <v>2017</v>
      </c>
      <c r="F1811" t="s">
        <v>24</v>
      </c>
      <c r="G1811" t="s">
        <v>18</v>
      </c>
      <c r="H1811" t="s">
        <v>27</v>
      </c>
      <c r="I1811" t="s">
        <v>58</v>
      </c>
    </row>
    <row r="1812" spans="1:9" x14ac:dyDescent="0.3">
      <c r="A1812">
        <v>14924</v>
      </c>
      <c r="B1812">
        <v>572</v>
      </c>
      <c r="C1812">
        <v>15</v>
      </c>
      <c r="D1812" s="4">
        <v>0.25088240941980683</v>
      </c>
      <c r="E1812">
        <v>2018</v>
      </c>
      <c r="F1812" t="s">
        <v>24</v>
      </c>
      <c r="G1812" t="s">
        <v>18</v>
      </c>
      <c r="H1812" t="s">
        <v>29</v>
      </c>
      <c r="I1812" t="s">
        <v>58</v>
      </c>
    </row>
    <row r="1813" spans="1:9" x14ac:dyDescent="0.3">
      <c r="A1813">
        <v>14929</v>
      </c>
      <c r="B1813">
        <v>904</v>
      </c>
      <c r="C1813">
        <v>11</v>
      </c>
      <c r="D1813" s="4">
        <v>0.22428055981625486</v>
      </c>
      <c r="E1813">
        <v>2017</v>
      </c>
      <c r="F1813" t="s">
        <v>24</v>
      </c>
      <c r="G1813" t="s">
        <v>18</v>
      </c>
      <c r="H1813" t="s">
        <v>29</v>
      </c>
      <c r="I1813" t="s">
        <v>58</v>
      </c>
    </row>
    <row r="1814" spans="1:9" x14ac:dyDescent="0.3">
      <c r="A1814">
        <v>14930</v>
      </c>
      <c r="B1814">
        <v>607</v>
      </c>
      <c r="C1814">
        <v>182</v>
      </c>
      <c r="D1814" s="4">
        <v>0.13833455159749009</v>
      </c>
      <c r="E1814">
        <v>2018</v>
      </c>
      <c r="F1814" t="s">
        <v>23</v>
      </c>
      <c r="G1814" t="s">
        <v>31</v>
      </c>
      <c r="H1814" t="s">
        <v>28</v>
      </c>
      <c r="I1814" t="s">
        <v>58</v>
      </c>
    </row>
    <row r="1815" spans="1:9" x14ac:dyDescent="0.3">
      <c r="A1815">
        <v>14931</v>
      </c>
      <c r="B1815">
        <v>575</v>
      </c>
      <c r="C1815">
        <v>40</v>
      </c>
      <c r="D1815" s="4">
        <v>0.13210445618023794</v>
      </c>
      <c r="E1815">
        <v>2018</v>
      </c>
      <c r="F1815" t="s">
        <v>24</v>
      </c>
      <c r="G1815" t="s">
        <v>18</v>
      </c>
      <c r="H1815" t="s">
        <v>28</v>
      </c>
      <c r="I1815" t="s">
        <v>58</v>
      </c>
    </row>
    <row r="1816" spans="1:9" x14ac:dyDescent="0.3">
      <c r="A1816">
        <v>14932</v>
      </c>
      <c r="B1816">
        <v>508</v>
      </c>
      <c r="C1816">
        <v>15</v>
      </c>
      <c r="D1816" s="4">
        <v>0.14259993910745561</v>
      </c>
      <c r="E1816">
        <v>2018</v>
      </c>
      <c r="F1816" t="s">
        <v>24</v>
      </c>
      <c r="G1816" t="s">
        <v>18</v>
      </c>
      <c r="H1816" t="s">
        <v>28</v>
      </c>
      <c r="I1816" t="s">
        <v>58</v>
      </c>
    </row>
    <row r="1817" spans="1:9" x14ac:dyDescent="0.3">
      <c r="A1817">
        <v>14934</v>
      </c>
      <c r="B1817">
        <v>944</v>
      </c>
      <c r="C1817">
        <v>84</v>
      </c>
      <c r="D1817" s="4">
        <v>9.8212752906715939E-2</v>
      </c>
      <c r="E1817">
        <v>2017</v>
      </c>
      <c r="F1817" t="s">
        <v>23</v>
      </c>
      <c r="G1817" t="s">
        <v>18</v>
      </c>
      <c r="H1817" t="s">
        <v>27</v>
      </c>
      <c r="I1817" t="s">
        <v>58</v>
      </c>
    </row>
    <row r="1818" spans="1:9" x14ac:dyDescent="0.3">
      <c r="A1818">
        <v>14935</v>
      </c>
      <c r="B1818">
        <v>1169</v>
      </c>
      <c r="C1818">
        <v>10</v>
      </c>
      <c r="D1818" s="4">
        <v>0.32826891529750735</v>
      </c>
      <c r="E1818">
        <v>2017</v>
      </c>
      <c r="F1818" t="s">
        <v>21</v>
      </c>
      <c r="G1818" t="s">
        <v>18</v>
      </c>
      <c r="H1818" t="s">
        <v>30</v>
      </c>
      <c r="I1818" t="s">
        <v>58</v>
      </c>
    </row>
    <row r="1819" spans="1:9" x14ac:dyDescent="0.3">
      <c r="A1819">
        <v>14936</v>
      </c>
      <c r="B1819">
        <v>503</v>
      </c>
      <c r="C1819">
        <v>349</v>
      </c>
      <c r="D1819" s="4">
        <v>0.12579935407750381</v>
      </c>
      <c r="E1819">
        <v>2018</v>
      </c>
      <c r="F1819" t="s">
        <v>24</v>
      </c>
      <c r="G1819" t="s">
        <v>31</v>
      </c>
      <c r="H1819" t="s">
        <v>28</v>
      </c>
      <c r="I1819" t="s">
        <v>58</v>
      </c>
    </row>
    <row r="1820" spans="1:9" x14ac:dyDescent="0.3">
      <c r="A1820">
        <v>14937</v>
      </c>
      <c r="B1820">
        <v>928</v>
      </c>
      <c r="C1820">
        <v>34</v>
      </c>
      <c r="D1820" s="4">
        <v>0.28954793470944629</v>
      </c>
      <c r="E1820">
        <v>2017</v>
      </c>
      <c r="F1820" t="s">
        <v>24</v>
      </c>
      <c r="G1820" t="s">
        <v>18</v>
      </c>
      <c r="H1820" t="s">
        <v>29</v>
      </c>
      <c r="I1820" t="s">
        <v>58</v>
      </c>
    </row>
    <row r="1821" spans="1:9" x14ac:dyDescent="0.3">
      <c r="A1821">
        <v>14944</v>
      </c>
      <c r="B1821">
        <v>569</v>
      </c>
      <c r="C1821">
        <v>163</v>
      </c>
      <c r="D1821" s="4">
        <v>0.16952318785805542</v>
      </c>
      <c r="E1821">
        <v>2018</v>
      </c>
      <c r="F1821" t="s">
        <v>24</v>
      </c>
      <c r="G1821" t="s">
        <v>31</v>
      </c>
      <c r="H1821" t="s">
        <v>28</v>
      </c>
      <c r="I1821" t="s">
        <v>58</v>
      </c>
    </row>
    <row r="1822" spans="1:9" x14ac:dyDescent="0.3">
      <c r="A1822">
        <v>14946</v>
      </c>
      <c r="B1822">
        <v>886</v>
      </c>
      <c r="C1822">
        <v>3</v>
      </c>
      <c r="D1822" s="4">
        <v>0.2692697513431842</v>
      </c>
      <c r="E1822">
        <v>2017</v>
      </c>
      <c r="F1822" t="s">
        <v>24</v>
      </c>
      <c r="G1822" t="s">
        <v>18</v>
      </c>
      <c r="H1822" t="s">
        <v>29</v>
      </c>
      <c r="I1822" t="s">
        <v>58</v>
      </c>
    </row>
    <row r="1823" spans="1:9" x14ac:dyDescent="0.3">
      <c r="A1823">
        <v>14947</v>
      </c>
      <c r="B1823">
        <v>944</v>
      </c>
      <c r="C1823">
        <v>12</v>
      </c>
      <c r="D1823" s="4">
        <v>-2.7647273205098671E-2</v>
      </c>
      <c r="E1823">
        <v>2017</v>
      </c>
      <c r="F1823" t="s">
        <v>23</v>
      </c>
      <c r="G1823" t="s">
        <v>18</v>
      </c>
      <c r="H1823" t="s">
        <v>26</v>
      </c>
      <c r="I1823" t="s">
        <v>58</v>
      </c>
    </row>
    <row r="1824" spans="1:9" x14ac:dyDescent="0.3">
      <c r="A1824">
        <v>14948</v>
      </c>
      <c r="B1824">
        <v>546</v>
      </c>
      <c r="C1824">
        <v>73</v>
      </c>
      <c r="D1824" s="4">
        <v>0.15060058101742152</v>
      </c>
      <c r="E1824">
        <v>2018</v>
      </c>
      <c r="F1824" t="s">
        <v>24</v>
      </c>
      <c r="G1824" t="s">
        <v>18</v>
      </c>
      <c r="H1824" t="s">
        <v>28</v>
      </c>
      <c r="I1824" t="s">
        <v>58</v>
      </c>
    </row>
    <row r="1825" spans="1:9" x14ac:dyDescent="0.3">
      <c r="A1825">
        <v>14951</v>
      </c>
      <c r="B1825">
        <v>951</v>
      </c>
      <c r="C1825">
        <v>17</v>
      </c>
      <c r="D1825" s="4">
        <v>7.9865837630360439E-2</v>
      </c>
      <c r="E1825">
        <v>2017</v>
      </c>
      <c r="F1825" t="s">
        <v>23</v>
      </c>
      <c r="G1825" t="s">
        <v>18</v>
      </c>
      <c r="H1825" t="s">
        <v>27</v>
      </c>
      <c r="I1825" t="s">
        <v>58</v>
      </c>
    </row>
    <row r="1826" spans="1:9" x14ac:dyDescent="0.3">
      <c r="A1826">
        <v>14952</v>
      </c>
      <c r="B1826">
        <v>507</v>
      </c>
      <c r="C1826">
        <v>136</v>
      </c>
      <c r="D1826" s="4">
        <v>9.5899787358430647E-2</v>
      </c>
      <c r="E1826">
        <v>2018</v>
      </c>
      <c r="F1826" t="s">
        <v>24</v>
      </c>
      <c r="G1826" t="s">
        <v>31</v>
      </c>
      <c r="H1826" t="s">
        <v>27</v>
      </c>
      <c r="I1826" t="s">
        <v>58</v>
      </c>
    </row>
    <row r="1827" spans="1:9" x14ac:dyDescent="0.3">
      <c r="A1827">
        <v>14953</v>
      </c>
      <c r="B1827">
        <v>897</v>
      </c>
      <c r="C1827">
        <v>51</v>
      </c>
      <c r="D1827" s="4">
        <v>0.12730880925079907</v>
      </c>
      <c r="E1827">
        <v>2017</v>
      </c>
      <c r="F1827" t="s">
        <v>24</v>
      </c>
      <c r="G1827" t="s">
        <v>18</v>
      </c>
      <c r="H1827" t="s">
        <v>28</v>
      </c>
      <c r="I1827" t="s">
        <v>58</v>
      </c>
    </row>
    <row r="1828" spans="1:9" x14ac:dyDescent="0.3">
      <c r="A1828">
        <v>14954</v>
      </c>
      <c r="B1828">
        <v>884</v>
      </c>
      <c r="C1828">
        <v>74</v>
      </c>
      <c r="D1828" s="4">
        <v>0.11623778488780993</v>
      </c>
      <c r="E1828">
        <v>2017</v>
      </c>
      <c r="F1828" t="s">
        <v>24</v>
      </c>
      <c r="G1828" t="s">
        <v>18</v>
      </c>
      <c r="H1828" t="s">
        <v>28</v>
      </c>
      <c r="I1828" t="s">
        <v>58</v>
      </c>
    </row>
    <row r="1829" spans="1:9" x14ac:dyDescent="0.3">
      <c r="A1829">
        <v>14957</v>
      </c>
      <c r="B1829">
        <v>598</v>
      </c>
      <c r="C1829">
        <v>12</v>
      </c>
      <c r="D1829" s="4">
        <v>-1.1469070532711746E-2</v>
      </c>
      <c r="E1829">
        <v>2018</v>
      </c>
      <c r="F1829" t="s">
        <v>23</v>
      </c>
      <c r="G1829" t="s">
        <v>18</v>
      </c>
      <c r="H1829" t="s">
        <v>26</v>
      </c>
      <c r="I1829" t="s">
        <v>58</v>
      </c>
    </row>
    <row r="1830" spans="1:9" x14ac:dyDescent="0.3">
      <c r="A1830">
        <v>14958</v>
      </c>
      <c r="B1830">
        <v>586</v>
      </c>
      <c r="C1830">
        <v>53</v>
      </c>
      <c r="D1830" s="4">
        <v>0.10530571583452562</v>
      </c>
      <c r="E1830">
        <v>2018</v>
      </c>
      <c r="F1830" t="s">
        <v>23</v>
      </c>
      <c r="G1830" t="s">
        <v>18</v>
      </c>
      <c r="H1830" t="s">
        <v>28</v>
      </c>
      <c r="I1830" t="s">
        <v>58</v>
      </c>
    </row>
    <row r="1831" spans="1:9" x14ac:dyDescent="0.3">
      <c r="A1831">
        <v>14959</v>
      </c>
      <c r="B1831">
        <v>543</v>
      </c>
      <c r="C1831">
        <v>74</v>
      </c>
      <c r="D1831" s="4">
        <v>4.286121095171147E-2</v>
      </c>
      <c r="E1831">
        <v>2018</v>
      </c>
      <c r="F1831" t="s">
        <v>24</v>
      </c>
      <c r="G1831" t="s">
        <v>18</v>
      </c>
      <c r="H1831" t="s">
        <v>27</v>
      </c>
      <c r="I1831" t="s">
        <v>58</v>
      </c>
    </row>
    <row r="1832" spans="1:9" x14ac:dyDescent="0.3">
      <c r="A1832">
        <v>14960</v>
      </c>
      <c r="B1832">
        <v>535</v>
      </c>
      <c r="C1832">
        <v>24</v>
      </c>
      <c r="D1832" s="4">
        <v>6.1486456330020201E-3</v>
      </c>
      <c r="E1832">
        <v>2018</v>
      </c>
      <c r="F1832" t="s">
        <v>24</v>
      </c>
      <c r="G1832" t="s">
        <v>18</v>
      </c>
      <c r="H1832" t="s">
        <v>27</v>
      </c>
      <c r="I1832" t="s">
        <v>58</v>
      </c>
    </row>
    <row r="1833" spans="1:9" x14ac:dyDescent="0.3">
      <c r="A1833">
        <v>14961</v>
      </c>
      <c r="B1833">
        <v>503</v>
      </c>
      <c r="C1833">
        <v>320</v>
      </c>
      <c r="D1833" s="4">
        <v>7.4158513715160648E-2</v>
      </c>
      <c r="E1833">
        <v>2018</v>
      </c>
      <c r="F1833" t="s">
        <v>24</v>
      </c>
      <c r="G1833" t="s">
        <v>31</v>
      </c>
      <c r="H1833" t="s">
        <v>27</v>
      </c>
      <c r="I1833" t="s">
        <v>58</v>
      </c>
    </row>
    <row r="1834" spans="1:9" x14ac:dyDescent="0.3">
      <c r="A1834">
        <v>14962</v>
      </c>
      <c r="B1834">
        <v>637</v>
      </c>
      <c r="C1834">
        <v>5</v>
      </c>
      <c r="D1834" s="4">
        <v>0.1529041593479723</v>
      </c>
      <c r="E1834">
        <v>2018</v>
      </c>
      <c r="F1834" t="s">
        <v>23</v>
      </c>
      <c r="G1834" t="s">
        <v>18</v>
      </c>
      <c r="H1834" t="s">
        <v>28</v>
      </c>
      <c r="I1834" t="s">
        <v>58</v>
      </c>
    </row>
    <row r="1835" spans="1:9" x14ac:dyDescent="0.3">
      <c r="A1835">
        <v>14963</v>
      </c>
      <c r="B1835">
        <v>514</v>
      </c>
      <c r="C1835">
        <v>215</v>
      </c>
      <c r="D1835" s="4">
        <v>7.318996036639358E-2</v>
      </c>
      <c r="E1835">
        <v>2018</v>
      </c>
      <c r="F1835" t="s">
        <v>24</v>
      </c>
      <c r="G1835" t="s">
        <v>31</v>
      </c>
      <c r="H1835" t="s">
        <v>27</v>
      </c>
      <c r="I1835" t="s">
        <v>58</v>
      </c>
    </row>
    <row r="1836" spans="1:9" x14ac:dyDescent="0.3">
      <c r="A1836">
        <v>14964</v>
      </c>
      <c r="B1836">
        <v>592</v>
      </c>
      <c r="C1836">
        <v>26</v>
      </c>
      <c r="D1836" s="4">
        <v>0.12394897694503028</v>
      </c>
      <c r="E1836">
        <v>2018</v>
      </c>
      <c r="F1836" t="s">
        <v>23</v>
      </c>
      <c r="G1836" t="s">
        <v>18</v>
      </c>
      <c r="H1836" t="s">
        <v>28</v>
      </c>
      <c r="I1836" t="s">
        <v>58</v>
      </c>
    </row>
    <row r="1837" spans="1:9" x14ac:dyDescent="0.3">
      <c r="A1837">
        <v>14966</v>
      </c>
      <c r="B1837">
        <v>886</v>
      </c>
      <c r="C1837">
        <v>35</v>
      </c>
      <c r="D1837" s="4">
        <v>2.6839419945908358E-2</v>
      </c>
      <c r="E1837">
        <v>2017</v>
      </c>
      <c r="F1837" t="s">
        <v>24</v>
      </c>
      <c r="G1837" t="s">
        <v>18</v>
      </c>
      <c r="H1837" t="s">
        <v>27</v>
      </c>
      <c r="I1837" t="s">
        <v>58</v>
      </c>
    </row>
    <row r="1838" spans="1:9" x14ac:dyDescent="0.3">
      <c r="A1838">
        <v>14967</v>
      </c>
      <c r="B1838">
        <v>921</v>
      </c>
      <c r="C1838">
        <v>6</v>
      </c>
      <c r="D1838" s="4">
        <v>0.20726814623997253</v>
      </c>
      <c r="E1838">
        <v>2017</v>
      </c>
      <c r="F1838" t="s">
        <v>24</v>
      </c>
      <c r="G1838" t="s">
        <v>18</v>
      </c>
      <c r="H1838" t="s">
        <v>29</v>
      </c>
      <c r="I1838" t="s">
        <v>58</v>
      </c>
    </row>
    <row r="1839" spans="1:9" x14ac:dyDescent="0.3">
      <c r="A1839">
        <v>14968</v>
      </c>
      <c r="B1839">
        <v>902</v>
      </c>
      <c r="C1839">
        <v>36</v>
      </c>
      <c r="D1839" s="4">
        <v>0.14465315865190198</v>
      </c>
      <c r="E1839">
        <v>2017</v>
      </c>
      <c r="F1839" t="s">
        <v>24</v>
      </c>
      <c r="G1839" t="s">
        <v>18</v>
      </c>
      <c r="H1839" t="s">
        <v>28</v>
      </c>
      <c r="I1839" t="s">
        <v>58</v>
      </c>
    </row>
    <row r="1840" spans="1:9" x14ac:dyDescent="0.3">
      <c r="A1840">
        <v>14970</v>
      </c>
      <c r="B1840">
        <v>595</v>
      </c>
      <c r="C1840">
        <v>44</v>
      </c>
      <c r="D1840" s="4">
        <v>0.2661016424327502</v>
      </c>
      <c r="E1840">
        <v>2018</v>
      </c>
      <c r="F1840" t="s">
        <v>23</v>
      </c>
      <c r="G1840" t="s">
        <v>18</v>
      </c>
      <c r="H1840" t="s">
        <v>29</v>
      </c>
      <c r="I1840" t="s">
        <v>58</v>
      </c>
    </row>
    <row r="1841" spans="1:9" x14ac:dyDescent="0.3">
      <c r="A1841">
        <v>14971</v>
      </c>
      <c r="B1841">
        <v>915</v>
      </c>
      <c r="C1841">
        <v>93</v>
      </c>
      <c r="D1841" s="4">
        <v>0.12909782171454318</v>
      </c>
      <c r="E1841">
        <v>2017</v>
      </c>
      <c r="F1841" t="s">
        <v>24</v>
      </c>
      <c r="G1841" t="s">
        <v>18</v>
      </c>
      <c r="H1841" t="s">
        <v>28</v>
      </c>
      <c r="I1841" t="s">
        <v>58</v>
      </c>
    </row>
    <row r="1842" spans="1:9" x14ac:dyDescent="0.3">
      <c r="A1842">
        <v>14972</v>
      </c>
      <c r="B1842">
        <v>1000</v>
      </c>
      <c r="C1842">
        <v>15</v>
      </c>
      <c r="D1842" s="4">
        <v>0.18880173070805345</v>
      </c>
      <c r="E1842">
        <v>2017</v>
      </c>
      <c r="F1842" t="s">
        <v>23</v>
      </c>
      <c r="G1842" t="s">
        <v>18</v>
      </c>
      <c r="H1842" t="s">
        <v>28</v>
      </c>
      <c r="I1842" t="s">
        <v>58</v>
      </c>
    </row>
    <row r="1843" spans="1:9" x14ac:dyDescent="0.3">
      <c r="A1843">
        <v>14973</v>
      </c>
      <c r="B1843">
        <v>555</v>
      </c>
      <c r="C1843">
        <v>37</v>
      </c>
      <c r="D1843" s="4">
        <v>0.23390002887469991</v>
      </c>
      <c r="E1843">
        <v>2018</v>
      </c>
      <c r="F1843" t="s">
        <v>24</v>
      </c>
      <c r="G1843" t="s">
        <v>18</v>
      </c>
      <c r="H1843" t="s">
        <v>29</v>
      </c>
      <c r="I1843" t="s">
        <v>58</v>
      </c>
    </row>
    <row r="1844" spans="1:9" x14ac:dyDescent="0.3">
      <c r="A1844">
        <v>14974</v>
      </c>
      <c r="B1844">
        <v>909</v>
      </c>
      <c r="C1844">
        <v>17</v>
      </c>
      <c r="D1844" s="4">
        <v>0.19193979861452651</v>
      </c>
      <c r="E1844">
        <v>2017</v>
      </c>
      <c r="F1844" t="s">
        <v>24</v>
      </c>
      <c r="G1844" t="s">
        <v>18</v>
      </c>
      <c r="H1844" t="s">
        <v>28</v>
      </c>
      <c r="I1844" t="s">
        <v>58</v>
      </c>
    </row>
    <row r="1845" spans="1:9" x14ac:dyDescent="0.3">
      <c r="A1845">
        <v>14975</v>
      </c>
      <c r="B1845">
        <v>929</v>
      </c>
      <c r="C1845">
        <v>11</v>
      </c>
      <c r="D1845" s="4">
        <v>7.0599147319106478E-2</v>
      </c>
      <c r="E1845">
        <v>2017</v>
      </c>
      <c r="F1845" t="s">
        <v>24</v>
      </c>
      <c r="G1845" t="s">
        <v>18</v>
      </c>
      <c r="H1845" t="s">
        <v>27</v>
      </c>
      <c r="I1845" t="s">
        <v>58</v>
      </c>
    </row>
    <row r="1846" spans="1:9" x14ac:dyDescent="0.3">
      <c r="A1846">
        <v>14976</v>
      </c>
      <c r="B1846">
        <v>602</v>
      </c>
      <c r="C1846">
        <v>97</v>
      </c>
      <c r="D1846" s="4">
        <v>0.17110062397052622</v>
      </c>
      <c r="E1846">
        <v>2018</v>
      </c>
      <c r="F1846" t="s">
        <v>23</v>
      </c>
      <c r="G1846" t="s">
        <v>18</v>
      </c>
      <c r="H1846" t="s">
        <v>28</v>
      </c>
      <c r="I1846" t="s">
        <v>58</v>
      </c>
    </row>
    <row r="1847" spans="1:9" x14ac:dyDescent="0.3">
      <c r="A1847">
        <v>14978</v>
      </c>
      <c r="B1847">
        <v>567</v>
      </c>
      <c r="C1847">
        <v>300</v>
      </c>
      <c r="D1847" s="4">
        <v>0.18528073870601985</v>
      </c>
      <c r="E1847">
        <v>2018</v>
      </c>
      <c r="F1847" t="s">
        <v>24</v>
      </c>
      <c r="G1847" t="s">
        <v>31</v>
      </c>
      <c r="H1847" t="s">
        <v>28</v>
      </c>
      <c r="I1847" t="s">
        <v>58</v>
      </c>
    </row>
    <row r="1848" spans="1:9" x14ac:dyDescent="0.3">
      <c r="A1848">
        <v>14981</v>
      </c>
      <c r="B1848">
        <v>588</v>
      </c>
      <c r="C1848">
        <v>16</v>
      </c>
      <c r="D1848" s="4">
        <v>9.6362441297455761E-2</v>
      </c>
      <c r="E1848">
        <v>2018</v>
      </c>
      <c r="F1848" t="s">
        <v>23</v>
      </c>
      <c r="G1848" t="s">
        <v>18</v>
      </c>
      <c r="H1848" t="s">
        <v>27</v>
      </c>
      <c r="I1848" t="s">
        <v>58</v>
      </c>
    </row>
    <row r="1849" spans="1:9" x14ac:dyDescent="0.3">
      <c r="A1849">
        <v>14984</v>
      </c>
      <c r="B1849">
        <v>515</v>
      </c>
      <c r="C1849">
        <v>16</v>
      </c>
      <c r="D1849" s="4">
        <v>0.19134471784755011</v>
      </c>
      <c r="E1849">
        <v>2018</v>
      </c>
      <c r="F1849" t="s">
        <v>24</v>
      </c>
      <c r="G1849" t="s">
        <v>18</v>
      </c>
      <c r="H1849" t="s">
        <v>28</v>
      </c>
      <c r="I1849" t="s">
        <v>58</v>
      </c>
    </row>
    <row r="1850" spans="1:9" x14ac:dyDescent="0.3">
      <c r="A1850">
        <v>14985</v>
      </c>
      <c r="B1850">
        <v>501</v>
      </c>
      <c r="C1850">
        <v>75</v>
      </c>
      <c r="D1850" s="4">
        <v>1.2633699302801555E-2</v>
      </c>
      <c r="E1850">
        <v>2018</v>
      </c>
      <c r="F1850" t="s">
        <v>24</v>
      </c>
      <c r="G1850" t="s">
        <v>18</v>
      </c>
      <c r="H1850" t="s">
        <v>27</v>
      </c>
      <c r="I1850" t="s">
        <v>58</v>
      </c>
    </row>
    <row r="1851" spans="1:9" x14ac:dyDescent="0.3">
      <c r="A1851">
        <v>14987</v>
      </c>
      <c r="B1851">
        <v>508</v>
      </c>
      <c r="C1851">
        <v>4</v>
      </c>
      <c r="D1851" s="4">
        <v>0.32580822590378655</v>
      </c>
      <c r="E1851">
        <v>2018</v>
      </c>
      <c r="F1851" t="s">
        <v>24</v>
      </c>
      <c r="G1851" t="s">
        <v>18</v>
      </c>
      <c r="H1851" t="s">
        <v>30</v>
      </c>
      <c r="I1851" t="s">
        <v>58</v>
      </c>
    </row>
    <row r="1852" spans="1:9" x14ac:dyDescent="0.3">
      <c r="A1852">
        <v>14988</v>
      </c>
      <c r="B1852">
        <v>538</v>
      </c>
      <c r="C1852">
        <v>78</v>
      </c>
      <c r="D1852" s="4">
        <v>0.18686198919218575</v>
      </c>
      <c r="E1852">
        <v>2018</v>
      </c>
      <c r="F1852" t="s">
        <v>24</v>
      </c>
      <c r="G1852" t="s">
        <v>18</v>
      </c>
      <c r="H1852" t="s">
        <v>28</v>
      </c>
      <c r="I1852" t="s">
        <v>58</v>
      </c>
    </row>
    <row r="1853" spans="1:9" x14ac:dyDescent="0.3">
      <c r="A1853">
        <v>14995</v>
      </c>
      <c r="B1853">
        <v>910</v>
      </c>
      <c r="C1853">
        <v>56</v>
      </c>
      <c r="D1853" s="4">
        <v>0.24888257356206478</v>
      </c>
      <c r="E1853">
        <v>2017</v>
      </c>
      <c r="F1853" t="s">
        <v>24</v>
      </c>
      <c r="G1853" t="s">
        <v>18</v>
      </c>
      <c r="H1853" t="s">
        <v>29</v>
      </c>
      <c r="I1853" t="s">
        <v>58</v>
      </c>
    </row>
    <row r="1854" spans="1:9" x14ac:dyDescent="0.3">
      <c r="A1854">
        <v>14997</v>
      </c>
      <c r="B1854">
        <v>532</v>
      </c>
      <c r="C1854">
        <v>16</v>
      </c>
      <c r="D1854" s="4">
        <v>-1.8410542335582571E-2</v>
      </c>
      <c r="E1854">
        <v>2018</v>
      </c>
      <c r="F1854" t="s">
        <v>24</v>
      </c>
      <c r="G1854" t="s">
        <v>18</v>
      </c>
      <c r="H1854" t="s">
        <v>26</v>
      </c>
      <c r="I1854" t="s">
        <v>58</v>
      </c>
    </row>
    <row r="1855" spans="1:9" x14ac:dyDescent="0.3">
      <c r="A1855">
        <v>14998</v>
      </c>
      <c r="B1855">
        <v>519</v>
      </c>
      <c r="C1855">
        <v>137</v>
      </c>
      <c r="D1855" s="4">
        <v>0.14756046146962368</v>
      </c>
      <c r="E1855">
        <v>2018</v>
      </c>
      <c r="F1855" t="s">
        <v>24</v>
      </c>
      <c r="G1855" t="s">
        <v>31</v>
      </c>
      <c r="H1855" t="s">
        <v>28</v>
      </c>
      <c r="I1855" t="s">
        <v>58</v>
      </c>
    </row>
    <row r="1856" spans="1:9" x14ac:dyDescent="0.3">
      <c r="A1856">
        <v>15000</v>
      </c>
      <c r="B1856">
        <v>919</v>
      </c>
      <c r="C1856">
        <v>72</v>
      </c>
      <c r="D1856" s="4">
        <v>8.5289932253400522E-2</v>
      </c>
      <c r="E1856">
        <v>2017</v>
      </c>
      <c r="F1856" t="s">
        <v>24</v>
      </c>
      <c r="G1856" t="s">
        <v>18</v>
      </c>
      <c r="H1856" t="s">
        <v>27</v>
      </c>
      <c r="I1856" t="s">
        <v>58</v>
      </c>
    </row>
    <row r="1857" spans="1:9" x14ac:dyDescent="0.3">
      <c r="A1857">
        <v>15002</v>
      </c>
      <c r="B1857">
        <v>510</v>
      </c>
      <c r="C1857">
        <v>129</v>
      </c>
      <c r="D1857" s="4">
        <v>-2.1987665662455944E-2</v>
      </c>
      <c r="E1857">
        <v>2018</v>
      </c>
      <c r="F1857" t="s">
        <v>24</v>
      </c>
      <c r="G1857" t="s">
        <v>31</v>
      </c>
      <c r="H1857" t="s">
        <v>26</v>
      </c>
      <c r="I1857" t="s">
        <v>58</v>
      </c>
    </row>
    <row r="1858" spans="1:9" x14ac:dyDescent="0.3">
      <c r="A1858">
        <v>15004</v>
      </c>
      <c r="B1858">
        <v>1019</v>
      </c>
      <c r="C1858">
        <v>148</v>
      </c>
      <c r="D1858" s="4">
        <v>0.10961616508534634</v>
      </c>
      <c r="E1858">
        <v>2017</v>
      </c>
      <c r="F1858" t="s">
        <v>23</v>
      </c>
      <c r="G1858" t="s">
        <v>31</v>
      </c>
      <c r="H1858" t="s">
        <v>28</v>
      </c>
      <c r="I1858" t="s">
        <v>58</v>
      </c>
    </row>
    <row r="1859" spans="1:9" x14ac:dyDescent="0.3">
      <c r="A1859">
        <v>15005</v>
      </c>
      <c r="B1859">
        <v>502</v>
      </c>
      <c r="C1859">
        <v>1076</v>
      </c>
      <c r="D1859" s="4">
        <v>0.10617841464685529</v>
      </c>
      <c r="E1859">
        <v>2018</v>
      </c>
      <c r="F1859" t="s">
        <v>24</v>
      </c>
      <c r="G1859" t="s">
        <v>19</v>
      </c>
      <c r="H1859" t="s">
        <v>28</v>
      </c>
      <c r="I1859" t="s">
        <v>58</v>
      </c>
    </row>
    <row r="1860" spans="1:9" x14ac:dyDescent="0.3">
      <c r="A1860">
        <v>15006</v>
      </c>
      <c r="B1860">
        <v>923</v>
      </c>
      <c r="C1860">
        <v>120</v>
      </c>
      <c r="D1860" s="4">
        <v>8.0211004990838511E-2</v>
      </c>
      <c r="E1860">
        <v>2017</v>
      </c>
      <c r="F1860" t="s">
        <v>24</v>
      </c>
      <c r="G1860" t="s">
        <v>31</v>
      </c>
      <c r="H1860" t="s">
        <v>27</v>
      </c>
      <c r="I1860" t="s">
        <v>58</v>
      </c>
    </row>
    <row r="1861" spans="1:9" x14ac:dyDescent="0.3">
      <c r="A1861">
        <v>15007</v>
      </c>
      <c r="B1861">
        <v>1031</v>
      </c>
      <c r="C1861">
        <v>12</v>
      </c>
      <c r="D1861" s="4">
        <v>-6.3233361695475943E-2</v>
      </c>
      <c r="E1861">
        <v>2017</v>
      </c>
      <c r="F1861" t="s">
        <v>23</v>
      </c>
      <c r="G1861" t="s">
        <v>18</v>
      </c>
      <c r="H1861" t="s">
        <v>26</v>
      </c>
      <c r="I1861" t="s">
        <v>58</v>
      </c>
    </row>
    <row r="1862" spans="1:9" x14ac:dyDescent="0.3">
      <c r="A1862">
        <v>15009</v>
      </c>
      <c r="B1862">
        <v>884</v>
      </c>
      <c r="C1862">
        <v>110</v>
      </c>
      <c r="D1862" s="4">
        <v>0.12783544190189966</v>
      </c>
      <c r="E1862">
        <v>2017</v>
      </c>
      <c r="F1862" t="s">
        <v>24</v>
      </c>
      <c r="G1862" t="s">
        <v>31</v>
      </c>
      <c r="H1862" t="s">
        <v>28</v>
      </c>
      <c r="I1862" t="s">
        <v>58</v>
      </c>
    </row>
    <row r="1863" spans="1:9" x14ac:dyDescent="0.3">
      <c r="A1863">
        <v>15012</v>
      </c>
      <c r="B1863">
        <v>500</v>
      </c>
      <c r="C1863">
        <v>1616</v>
      </c>
      <c r="D1863" s="4">
        <v>0.24108848127623442</v>
      </c>
      <c r="E1863">
        <v>2018</v>
      </c>
      <c r="F1863" t="s">
        <v>24</v>
      </c>
      <c r="G1863" t="s">
        <v>19</v>
      </c>
      <c r="H1863" t="s">
        <v>29</v>
      </c>
      <c r="I1863" t="s">
        <v>58</v>
      </c>
    </row>
    <row r="1864" spans="1:9" x14ac:dyDescent="0.3">
      <c r="A1864">
        <v>15014</v>
      </c>
      <c r="B1864">
        <v>511</v>
      </c>
      <c r="C1864">
        <v>30</v>
      </c>
      <c r="D1864" s="4">
        <v>3.0747944799184135E-2</v>
      </c>
      <c r="E1864">
        <v>2018</v>
      </c>
      <c r="F1864" t="s">
        <v>24</v>
      </c>
      <c r="G1864" t="s">
        <v>18</v>
      </c>
      <c r="H1864" t="s">
        <v>27</v>
      </c>
      <c r="I1864" t="s">
        <v>58</v>
      </c>
    </row>
    <row r="1865" spans="1:9" x14ac:dyDescent="0.3">
      <c r="A1865">
        <v>15016</v>
      </c>
      <c r="B1865">
        <v>500</v>
      </c>
      <c r="C1865">
        <v>19</v>
      </c>
      <c r="D1865" s="4">
        <v>0.32869294560803103</v>
      </c>
      <c r="E1865">
        <v>2018</v>
      </c>
      <c r="F1865" t="s">
        <v>24</v>
      </c>
      <c r="G1865" t="s">
        <v>18</v>
      </c>
      <c r="H1865" t="s">
        <v>30</v>
      </c>
      <c r="I1865" t="s">
        <v>58</v>
      </c>
    </row>
    <row r="1866" spans="1:9" x14ac:dyDescent="0.3">
      <c r="A1866">
        <v>15018</v>
      </c>
      <c r="B1866">
        <v>510</v>
      </c>
      <c r="C1866">
        <v>29</v>
      </c>
      <c r="D1866" s="4">
        <v>-9.6162863726616643E-2</v>
      </c>
      <c r="E1866">
        <v>2018</v>
      </c>
      <c r="F1866" t="s">
        <v>24</v>
      </c>
      <c r="G1866" t="s">
        <v>18</v>
      </c>
      <c r="H1866" t="s">
        <v>26</v>
      </c>
      <c r="I1866" t="s">
        <v>58</v>
      </c>
    </row>
    <row r="1867" spans="1:9" x14ac:dyDescent="0.3">
      <c r="A1867">
        <v>15019</v>
      </c>
      <c r="B1867">
        <v>592</v>
      </c>
      <c r="C1867">
        <v>127</v>
      </c>
      <c r="D1867" s="4">
        <v>7.4555802258017861E-2</v>
      </c>
      <c r="E1867">
        <v>2018</v>
      </c>
      <c r="F1867" t="s">
        <v>23</v>
      </c>
      <c r="G1867" t="s">
        <v>31</v>
      </c>
      <c r="H1867" t="s">
        <v>27</v>
      </c>
      <c r="I1867" t="s">
        <v>58</v>
      </c>
    </row>
    <row r="1868" spans="1:9" x14ac:dyDescent="0.3">
      <c r="A1868">
        <v>15021</v>
      </c>
      <c r="B1868">
        <v>506</v>
      </c>
      <c r="C1868">
        <v>506</v>
      </c>
      <c r="D1868" s="4">
        <v>0.11110904905975764</v>
      </c>
      <c r="E1868">
        <v>2018</v>
      </c>
      <c r="F1868" t="s">
        <v>24</v>
      </c>
      <c r="G1868" t="s">
        <v>19</v>
      </c>
      <c r="H1868" t="s">
        <v>28</v>
      </c>
      <c r="I1868" t="s">
        <v>58</v>
      </c>
    </row>
    <row r="1869" spans="1:9" x14ac:dyDescent="0.3">
      <c r="A1869">
        <v>15022</v>
      </c>
      <c r="B1869">
        <v>883</v>
      </c>
      <c r="C1869">
        <v>106</v>
      </c>
      <c r="D1869" s="4">
        <v>7.2241658331317293E-2</v>
      </c>
      <c r="E1869">
        <v>2017</v>
      </c>
      <c r="F1869" t="s">
        <v>24</v>
      </c>
      <c r="G1869" t="s">
        <v>31</v>
      </c>
      <c r="H1869" t="s">
        <v>27</v>
      </c>
      <c r="I1869" t="s">
        <v>58</v>
      </c>
    </row>
    <row r="1870" spans="1:9" x14ac:dyDescent="0.3">
      <c r="A1870">
        <v>15023</v>
      </c>
      <c r="B1870">
        <v>497</v>
      </c>
      <c r="C1870">
        <v>653</v>
      </c>
      <c r="D1870" s="4">
        <v>0.17045331308932438</v>
      </c>
      <c r="E1870">
        <v>2018</v>
      </c>
      <c r="F1870" t="s">
        <v>24</v>
      </c>
      <c r="G1870" t="s">
        <v>19</v>
      </c>
      <c r="H1870" t="s">
        <v>28</v>
      </c>
      <c r="I1870" t="s">
        <v>58</v>
      </c>
    </row>
    <row r="1871" spans="1:9" x14ac:dyDescent="0.3">
      <c r="A1871">
        <v>15024</v>
      </c>
      <c r="B1871">
        <v>510</v>
      </c>
      <c r="C1871">
        <v>144</v>
      </c>
      <c r="D1871" s="4">
        <v>0.15242361123816695</v>
      </c>
      <c r="E1871">
        <v>2018</v>
      </c>
      <c r="F1871" t="s">
        <v>24</v>
      </c>
      <c r="G1871" t="s">
        <v>31</v>
      </c>
      <c r="H1871" t="s">
        <v>28</v>
      </c>
      <c r="I1871" t="s">
        <v>58</v>
      </c>
    </row>
    <row r="1872" spans="1:9" x14ac:dyDescent="0.3">
      <c r="A1872">
        <v>15025</v>
      </c>
      <c r="B1872">
        <v>905</v>
      </c>
      <c r="C1872">
        <v>65</v>
      </c>
      <c r="D1872" s="4">
        <v>0.12515663416362069</v>
      </c>
      <c r="E1872">
        <v>2017</v>
      </c>
      <c r="F1872" t="s">
        <v>24</v>
      </c>
      <c r="G1872" t="s">
        <v>18</v>
      </c>
      <c r="H1872" t="s">
        <v>28</v>
      </c>
      <c r="I1872" t="s">
        <v>58</v>
      </c>
    </row>
    <row r="1873" spans="1:9" x14ac:dyDescent="0.3">
      <c r="A1873">
        <v>15026</v>
      </c>
      <c r="B1873">
        <v>575</v>
      </c>
      <c r="C1873">
        <v>31</v>
      </c>
      <c r="D1873" s="4">
        <v>0.18328500914990054</v>
      </c>
      <c r="E1873">
        <v>2018</v>
      </c>
      <c r="F1873" t="s">
        <v>24</v>
      </c>
      <c r="G1873" t="s">
        <v>18</v>
      </c>
      <c r="H1873" t="s">
        <v>28</v>
      </c>
      <c r="I1873" t="s">
        <v>58</v>
      </c>
    </row>
    <row r="1874" spans="1:9" x14ac:dyDescent="0.3">
      <c r="A1874">
        <v>15027</v>
      </c>
      <c r="B1874">
        <v>495</v>
      </c>
      <c r="C1874">
        <v>60</v>
      </c>
      <c r="D1874" s="4">
        <v>9.7830468540654553E-2</v>
      </c>
      <c r="E1874">
        <v>2018</v>
      </c>
      <c r="F1874" t="s">
        <v>24</v>
      </c>
      <c r="G1874" t="s">
        <v>18</v>
      </c>
      <c r="H1874" t="s">
        <v>27</v>
      </c>
      <c r="I1874" t="s">
        <v>58</v>
      </c>
    </row>
    <row r="1875" spans="1:9" x14ac:dyDescent="0.3">
      <c r="A1875">
        <v>15028</v>
      </c>
      <c r="B1875">
        <v>880</v>
      </c>
      <c r="C1875">
        <v>32</v>
      </c>
      <c r="D1875" s="4">
        <v>-1.6538025625203633E-2</v>
      </c>
      <c r="E1875">
        <v>2017</v>
      </c>
      <c r="F1875" t="s">
        <v>24</v>
      </c>
      <c r="G1875" t="s">
        <v>18</v>
      </c>
      <c r="H1875" t="s">
        <v>26</v>
      </c>
      <c r="I1875" t="s">
        <v>58</v>
      </c>
    </row>
    <row r="1876" spans="1:9" x14ac:dyDescent="0.3">
      <c r="A1876">
        <v>15030</v>
      </c>
      <c r="B1876">
        <v>702</v>
      </c>
      <c r="C1876">
        <v>10</v>
      </c>
      <c r="D1876" s="4">
        <v>5.3362562368812476E-2</v>
      </c>
      <c r="E1876">
        <v>2018</v>
      </c>
      <c r="F1876" t="s">
        <v>22</v>
      </c>
      <c r="G1876" t="s">
        <v>18</v>
      </c>
      <c r="H1876" t="s">
        <v>27</v>
      </c>
      <c r="I1876" t="s">
        <v>58</v>
      </c>
    </row>
    <row r="1877" spans="1:9" x14ac:dyDescent="0.3">
      <c r="A1877">
        <v>15031</v>
      </c>
      <c r="B1877">
        <v>876</v>
      </c>
      <c r="C1877">
        <v>49</v>
      </c>
      <c r="D1877" s="4">
        <v>0.2182040543030897</v>
      </c>
      <c r="E1877">
        <v>2017</v>
      </c>
      <c r="F1877" t="s">
        <v>24</v>
      </c>
      <c r="G1877" t="s">
        <v>18</v>
      </c>
      <c r="H1877" t="s">
        <v>29</v>
      </c>
      <c r="I1877" t="s">
        <v>58</v>
      </c>
    </row>
    <row r="1878" spans="1:9" x14ac:dyDescent="0.3">
      <c r="A1878">
        <v>15032</v>
      </c>
      <c r="B1878">
        <v>509</v>
      </c>
      <c r="C1878">
        <v>67</v>
      </c>
      <c r="D1878" s="4">
        <v>2.2293291950765584E-2</v>
      </c>
      <c r="E1878">
        <v>2018</v>
      </c>
      <c r="F1878" t="s">
        <v>24</v>
      </c>
      <c r="G1878" t="s">
        <v>18</v>
      </c>
      <c r="H1878" t="s">
        <v>27</v>
      </c>
      <c r="I1878" t="s">
        <v>58</v>
      </c>
    </row>
    <row r="1879" spans="1:9" x14ac:dyDescent="0.3">
      <c r="A1879">
        <v>15033</v>
      </c>
      <c r="B1879">
        <v>535</v>
      </c>
      <c r="C1879">
        <v>509</v>
      </c>
      <c r="D1879" s="4">
        <v>0.12271489705854245</v>
      </c>
      <c r="E1879">
        <v>2018</v>
      </c>
      <c r="F1879" t="s">
        <v>24</v>
      </c>
      <c r="G1879" t="s">
        <v>19</v>
      </c>
      <c r="H1879" t="s">
        <v>28</v>
      </c>
      <c r="I1879" t="s">
        <v>58</v>
      </c>
    </row>
    <row r="1880" spans="1:9" x14ac:dyDescent="0.3">
      <c r="A1880">
        <v>15034</v>
      </c>
      <c r="B1880">
        <v>496</v>
      </c>
      <c r="C1880">
        <v>487</v>
      </c>
      <c r="D1880" s="4">
        <v>0.17134487580056226</v>
      </c>
      <c r="E1880">
        <v>2018</v>
      </c>
      <c r="F1880" t="s">
        <v>24</v>
      </c>
      <c r="G1880" t="s">
        <v>31</v>
      </c>
      <c r="H1880" t="s">
        <v>28</v>
      </c>
      <c r="I1880" t="s">
        <v>58</v>
      </c>
    </row>
    <row r="1881" spans="1:9" x14ac:dyDescent="0.3">
      <c r="A1881">
        <v>15035</v>
      </c>
      <c r="B1881">
        <v>961</v>
      </c>
      <c r="C1881">
        <v>26</v>
      </c>
      <c r="D1881" s="4">
        <v>-1.9077031512812457E-2</v>
      </c>
      <c r="E1881">
        <v>2017</v>
      </c>
      <c r="F1881" t="s">
        <v>23</v>
      </c>
      <c r="G1881" t="s">
        <v>18</v>
      </c>
      <c r="H1881" t="s">
        <v>26</v>
      </c>
      <c r="I1881" t="s">
        <v>58</v>
      </c>
    </row>
    <row r="1882" spans="1:9" x14ac:dyDescent="0.3">
      <c r="A1882">
        <v>15036</v>
      </c>
      <c r="B1882">
        <v>511</v>
      </c>
      <c r="C1882">
        <v>154</v>
      </c>
      <c r="D1882" s="4">
        <v>5.5459902159960536E-2</v>
      </c>
      <c r="E1882">
        <v>2018</v>
      </c>
      <c r="F1882" t="s">
        <v>24</v>
      </c>
      <c r="G1882" t="s">
        <v>31</v>
      </c>
      <c r="H1882" t="s">
        <v>27</v>
      </c>
      <c r="I1882" t="s">
        <v>58</v>
      </c>
    </row>
    <row r="1883" spans="1:9" x14ac:dyDescent="0.3">
      <c r="A1883">
        <v>15038</v>
      </c>
      <c r="B1883">
        <v>543</v>
      </c>
      <c r="C1883">
        <v>79</v>
      </c>
      <c r="D1883" s="4">
        <v>0.2184889017395911</v>
      </c>
      <c r="E1883">
        <v>2018</v>
      </c>
      <c r="F1883" t="s">
        <v>24</v>
      </c>
      <c r="G1883" t="s">
        <v>18</v>
      </c>
      <c r="H1883" t="s">
        <v>29</v>
      </c>
      <c r="I1883" t="s">
        <v>58</v>
      </c>
    </row>
    <row r="1884" spans="1:9" x14ac:dyDescent="0.3">
      <c r="A1884">
        <v>15039</v>
      </c>
      <c r="B1884">
        <v>503</v>
      </c>
      <c r="C1884">
        <v>1646</v>
      </c>
      <c r="D1884" s="4">
        <v>0.10105693713509234</v>
      </c>
      <c r="E1884">
        <v>2018</v>
      </c>
      <c r="F1884" t="s">
        <v>24</v>
      </c>
      <c r="G1884" t="s">
        <v>19</v>
      </c>
      <c r="H1884" t="s">
        <v>28</v>
      </c>
      <c r="I1884" t="s">
        <v>58</v>
      </c>
    </row>
    <row r="1885" spans="1:9" x14ac:dyDescent="0.3">
      <c r="A1885">
        <v>15041</v>
      </c>
      <c r="B1885">
        <v>496</v>
      </c>
      <c r="C1885">
        <v>130</v>
      </c>
      <c r="D1885" s="4">
        <v>0.12375659240301373</v>
      </c>
      <c r="E1885">
        <v>2018</v>
      </c>
      <c r="F1885" t="s">
        <v>24</v>
      </c>
      <c r="G1885" t="s">
        <v>31</v>
      </c>
      <c r="H1885" t="s">
        <v>28</v>
      </c>
      <c r="I1885" t="s">
        <v>58</v>
      </c>
    </row>
    <row r="1886" spans="1:9" x14ac:dyDescent="0.3">
      <c r="A1886">
        <v>15043</v>
      </c>
      <c r="B1886">
        <v>903</v>
      </c>
      <c r="C1886">
        <v>2</v>
      </c>
      <c r="D1886" s="4">
        <v>0.16919953561424286</v>
      </c>
      <c r="E1886">
        <v>2017</v>
      </c>
      <c r="F1886" t="s">
        <v>24</v>
      </c>
      <c r="G1886" t="s">
        <v>18</v>
      </c>
      <c r="H1886" t="s">
        <v>28</v>
      </c>
      <c r="I1886" t="s">
        <v>58</v>
      </c>
    </row>
    <row r="1887" spans="1:9" x14ac:dyDescent="0.3">
      <c r="A1887">
        <v>15044</v>
      </c>
      <c r="B1887">
        <v>495</v>
      </c>
      <c r="C1887">
        <v>395</v>
      </c>
      <c r="D1887" s="4">
        <v>0.2171380425466409</v>
      </c>
      <c r="E1887">
        <v>2018</v>
      </c>
      <c r="F1887" t="s">
        <v>24</v>
      </c>
      <c r="G1887" t="s">
        <v>31</v>
      </c>
      <c r="H1887" t="s">
        <v>29</v>
      </c>
      <c r="I1887" t="s">
        <v>58</v>
      </c>
    </row>
    <row r="1888" spans="1:9" x14ac:dyDescent="0.3">
      <c r="A1888">
        <v>15045</v>
      </c>
      <c r="B1888">
        <v>714</v>
      </c>
      <c r="C1888">
        <v>12</v>
      </c>
      <c r="D1888" s="4">
        <v>5.1207975263336501E-2</v>
      </c>
      <c r="E1888">
        <v>2018</v>
      </c>
      <c r="F1888" t="s">
        <v>22</v>
      </c>
      <c r="G1888" t="s">
        <v>18</v>
      </c>
      <c r="H1888" t="s">
        <v>27</v>
      </c>
      <c r="I1888" t="s">
        <v>58</v>
      </c>
    </row>
    <row r="1889" spans="1:9" x14ac:dyDescent="0.3">
      <c r="A1889">
        <v>15046</v>
      </c>
      <c r="B1889">
        <v>525</v>
      </c>
      <c r="C1889">
        <v>225</v>
      </c>
      <c r="D1889" s="4">
        <v>0.15620842506214844</v>
      </c>
      <c r="E1889">
        <v>2018</v>
      </c>
      <c r="F1889" t="s">
        <v>24</v>
      </c>
      <c r="G1889" t="s">
        <v>31</v>
      </c>
      <c r="H1889" t="s">
        <v>28</v>
      </c>
      <c r="I1889" t="s">
        <v>58</v>
      </c>
    </row>
    <row r="1890" spans="1:9" x14ac:dyDescent="0.3">
      <c r="A1890">
        <v>15047</v>
      </c>
      <c r="B1890">
        <v>601</v>
      </c>
      <c r="C1890">
        <v>21</v>
      </c>
      <c r="D1890" s="4">
        <v>-4.5596507718673317E-2</v>
      </c>
      <c r="E1890">
        <v>2018</v>
      </c>
      <c r="F1890" t="s">
        <v>23</v>
      </c>
      <c r="G1890" t="s">
        <v>18</v>
      </c>
      <c r="H1890" t="s">
        <v>26</v>
      </c>
      <c r="I1890" t="s">
        <v>58</v>
      </c>
    </row>
    <row r="1891" spans="1:9" x14ac:dyDescent="0.3">
      <c r="A1891">
        <v>15048</v>
      </c>
      <c r="B1891">
        <v>548</v>
      </c>
      <c r="C1891">
        <v>104</v>
      </c>
      <c r="D1891" s="4">
        <v>7.4861912264866645E-2</v>
      </c>
      <c r="E1891">
        <v>2018</v>
      </c>
      <c r="F1891" t="s">
        <v>24</v>
      </c>
      <c r="G1891" t="s">
        <v>31</v>
      </c>
      <c r="H1891" t="s">
        <v>27</v>
      </c>
      <c r="I1891" t="s">
        <v>58</v>
      </c>
    </row>
    <row r="1892" spans="1:9" x14ac:dyDescent="0.3">
      <c r="A1892">
        <v>15049</v>
      </c>
      <c r="B1892">
        <v>655</v>
      </c>
      <c r="C1892">
        <v>5</v>
      </c>
      <c r="D1892" s="4">
        <v>0.22041317561810461</v>
      </c>
      <c r="E1892">
        <v>2018</v>
      </c>
      <c r="F1892" t="s">
        <v>23</v>
      </c>
      <c r="G1892" t="s">
        <v>18</v>
      </c>
      <c r="H1892" t="s">
        <v>29</v>
      </c>
      <c r="I1892" t="s">
        <v>58</v>
      </c>
    </row>
    <row r="1893" spans="1:9" x14ac:dyDescent="0.3">
      <c r="A1893">
        <v>15050</v>
      </c>
      <c r="B1893">
        <v>897</v>
      </c>
      <c r="C1893">
        <v>67</v>
      </c>
      <c r="D1893" s="4">
        <v>6.3528531101596133E-2</v>
      </c>
      <c r="E1893">
        <v>2017</v>
      </c>
      <c r="F1893" t="s">
        <v>24</v>
      </c>
      <c r="G1893" t="s">
        <v>18</v>
      </c>
      <c r="H1893" t="s">
        <v>27</v>
      </c>
      <c r="I1893" t="s">
        <v>58</v>
      </c>
    </row>
    <row r="1894" spans="1:9" x14ac:dyDescent="0.3">
      <c r="A1894">
        <v>15051</v>
      </c>
      <c r="B1894">
        <v>895</v>
      </c>
      <c r="C1894">
        <v>133</v>
      </c>
      <c r="D1894" s="4">
        <v>0.11077796202605796</v>
      </c>
      <c r="E1894">
        <v>2017</v>
      </c>
      <c r="F1894" t="s">
        <v>24</v>
      </c>
      <c r="G1894" t="s">
        <v>31</v>
      </c>
      <c r="H1894" t="s">
        <v>28</v>
      </c>
      <c r="I1894" t="s">
        <v>58</v>
      </c>
    </row>
    <row r="1895" spans="1:9" x14ac:dyDescent="0.3">
      <c r="A1895">
        <v>15052</v>
      </c>
      <c r="B1895">
        <v>647</v>
      </c>
      <c r="C1895">
        <v>52</v>
      </c>
      <c r="D1895" s="4">
        <v>0.12752590294860622</v>
      </c>
      <c r="E1895">
        <v>2018</v>
      </c>
      <c r="F1895" t="s">
        <v>23</v>
      </c>
      <c r="G1895" t="s">
        <v>18</v>
      </c>
      <c r="H1895" t="s">
        <v>28</v>
      </c>
      <c r="I1895" t="s">
        <v>58</v>
      </c>
    </row>
    <row r="1896" spans="1:9" x14ac:dyDescent="0.3">
      <c r="A1896">
        <v>15053</v>
      </c>
      <c r="B1896">
        <v>876</v>
      </c>
      <c r="C1896">
        <v>48</v>
      </c>
      <c r="D1896" s="4">
        <v>9.4305511782592742E-3</v>
      </c>
      <c r="E1896">
        <v>2017</v>
      </c>
      <c r="F1896" t="s">
        <v>24</v>
      </c>
      <c r="G1896" t="s">
        <v>18</v>
      </c>
      <c r="H1896" t="s">
        <v>27</v>
      </c>
      <c r="I1896" t="s">
        <v>58</v>
      </c>
    </row>
    <row r="1897" spans="1:9" x14ac:dyDescent="0.3">
      <c r="A1897">
        <v>15054</v>
      </c>
      <c r="B1897">
        <v>884</v>
      </c>
      <c r="C1897">
        <v>111</v>
      </c>
      <c r="D1897" s="4">
        <v>0.16386235502595595</v>
      </c>
      <c r="E1897">
        <v>2017</v>
      </c>
      <c r="F1897" t="s">
        <v>24</v>
      </c>
      <c r="G1897" t="s">
        <v>31</v>
      </c>
      <c r="H1897" t="s">
        <v>28</v>
      </c>
      <c r="I1897" t="s">
        <v>58</v>
      </c>
    </row>
    <row r="1898" spans="1:9" x14ac:dyDescent="0.3">
      <c r="A1898">
        <v>15057</v>
      </c>
      <c r="B1898">
        <v>645</v>
      </c>
      <c r="C1898">
        <v>27</v>
      </c>
      <c r="D1898" s="4">
        <v>-1.6578170781434906E-3</v>
      </c>
      <c r="E1898">
        <v>2018</v>
      </c>
      <c r="F1898" t="s">
        <v>23</v>
      </c>
      <c r="G1898" t="s">
        <v>18</v>
      </c>
      <c r="H1898" t="s">
        <v>26</v>
      </c>
      <c r="I1898" t="s">
        <v>58</v>
      </c>
    </row>
    <row r="1899" spans="1:9" x14ac:dyDescent="0.3">
      <c r="A1899">
        <v>15058</v>
      </c>
      <c r="B1899">
        <v>516</v>
      </c>
      <c r="C1899">
        <v>316</v>
      </c>
      <c r="D1899" s="4">
        <v>0.10053474850003057</v>
      </c>
      <c r="E1899">
        <v>2018</v>
      </c>
      <c r="F1899" t="s">
        <v>24</v>
      </c>
      <c r="G1899" t="s">
        <v>31</v>
      </c>
      <c r="H1899" t="s">
        <v>28</v>
      </c>
      <c r="I1899" t="s">
        <v>58</v>
      </c>
    </row>
    <row r="1900" spans="1:9" x14ac:dyDescent="0.3">
      <c r="A1900">
        <v>15059</v>
      </c>
      <c r="B1900">
        <v>512</v>
      </c>
      <c r="C1900">
        <v>301</v>
      </c>
      <c r="D1900" s="4">
        <v>0.16265744632811457</v>
      </c>
      <c r="E1900">
        <v>2018</v>
      </c>
      <c r="F1900" t="s">
        <v>24</v>
      </c>
      <c r="G1900" t="s">
        <v>31</v>
      </c>
      <c r="H1900" t="s">
        <v>28</v>
      </c>
      <c r="I1900" t="s">
        <v>58</v>
      </c>
    </row>
    <row r="1901" spans="1:9" x14ac:dyDescent="0.3">
      <c r="A1901">
        <v>15060</v>
      </c>
      <c r="B1901">
        <v>880</v>
      </c>
      <c r="C1901">
        <v>104</v>
      </c>
      <c r="D1901" s="4">
        <v>3.7312536664907962E-2</v>
      </c>
      <c r="E1901">
        <v>2017</v>
      </c>
      <c r="F1901" t="s">
        <v>24</v>
      </c>
      <c r="G1901" t="s">
        <v>31</v>
      </c>
      <c r="H1901" t="s">
        <v>27</v>
      </c>
      <c r="I1901" t="s">
        <v>58</v>
      </c>
    </row>
    <row r="1902" spans="1:9" x14ac:dyDescent="0.3">
      <c r="A1902">
        <v>15061</v>
      </c>
      <c r="B1902">
        <v>502</v>
      </c>
      <c r="C1902">
        <v>523</v>
      </c>
      <c r="D1902" s="4">
        <v>5.0308209584894459E-2</v>
      </c>
      <c r="E1902">
        <v>2018</v>
      </c>
      <c r="F1902" t="s">
        <v>24</v>
      </c>
      <c r="G1902" t="s">
        <v>19</v>
      </c>
      <c r="H1902" t="s">
        <v>27</v>
      </c>
      <c r="I1902" t="s">
        <v>58</v>
      </c>
    </row>
    <row r="1903" spans="1:9" x14ac:dyDescent="0.3">
      <c r="A1903">
        <v>15062</v>
      </c>
      <c r="B1903">
        <v>502</v>
      </c>
      <c r="C1903">
        <v>76</v>
      </c>
      <c r="D1903" s="4">
        <v>0.11402339133912021</v>
      </c>
      <c r="E1903">
        <v>2018</v>
      </c>
      <c r="F1903" t="s">
        <v>24</v>
      </c>
      <c r="G1903" t="s">
        <v>18</v>
      </c>
      <c r="H1903" t="s">
        <v>28</v>
      </c>
      <c r="I1903" t="s">
        <v>58</v>
      </c>
    </row>
    <row r="1904" spans="1:9" x14ac:dyDescent="0.3">
      <c r="A1904">
        <v>15063</v>
      </c>
      <c r="B1904">
        <v>542</v>
      </c>
      <c r="C1904">
        <v>8</v>
      </c>
      <c r="D1904" s="4">
        <v>3.9073725359769496E-2</v>
      </c>
      <c r="E1904">
        <v>2018</v>
      </c>
      <c r="F1904" t="s">
        <v>24</v>
      </c>
      <c r="G1904" t="s">
        <v>18</v>
      </c>
      <c r="H1904" t="s">
        <v>27</v>
      </c>
      <c r="I1904" t="s">
        <v>58</v>
      </c>
    </row>
    <row r="1905" spans="1:9" x14ac:dyDescent="0.3">
      <c r="A1905">
        <v>15065</v>
      </c>
      <c r="B1905">
        <v>493</v>
      </c>
      <c r="C1905">
        <v>179</v>
      </c>
      <c r="D1905" s="4">
        <v>8.8984814763386891E-2</v>
      </c>
      <c r="E1905">
        <v>2018</v>
      </c>
      <c r="F1905" t="s">
        <v>24</v>
      </c>
      <c r="G1905" t="s">
        <v>31</v>
      </c>
      <c r="H1905" t="s">
        <v>27</v>
      </c>
      <c r="I1905" t="s">
        <v>58</v>
      </c>
    </row>
    <row r="1906" spans="1:9" x14ac:dyDescent="0.3">
      <c r="A1906">
        <v>15067</v>
      </c>
      <c r="B1906">
        <v>950</v>
      </c>
      <c r="C1906">
        <v>45</v>
      </c>
      <c r="D1906" s="4">
        <v>-1.2755473532295839E-2</v>
      </c>
      <c r="E1906">
        <v>2017</v>
      </c>
      <c r="F1906" t="s">
        <v>23</v>
      </c>
      <c r="G1906" t="s">
        <v>18</v>
      </c>
      <c r="H1906" t="s">
        <v>26</v>
      </c>
      <c r="I1906" t="s">
        <v>58</v>
      </c>
    </row>
    <row r="1907" spans="1:9" x14ac:dyDescent="0.3">
      <c r="A1907">
        <v>15068</v>
      </c>
      <c r="B1907">
        <v>582</v>
      </c>
      <c r="C1907">
        <v>72</v>
      </c>
      <c r="D1907" s="4">
        <v>8.2741456326473492E-2</v>
      </c>
      <c r="E1907">
        <v>2018</v>
      </c>
      <c r="F1907" t="s">
        <v>23</v>
      </c>
      <c r="G1907" t="s">
        <v>18</v>
      </c>
      <c r="H1907" t="s">
        <v>27</v>
      </c>
      <c r="I1907" t="s">
        <v>58</v>
      </c>
    </row>
    <row r="1908" spans="1:9" x14ac:dyDescent="0.3">
      <c r="A1908">
        <v>15069</v>
      </c>
      <c r="B1908">
        <v>505</v>
      </c>
      <c r="C1908">
        <v>69</v>
      </c>
      <c r="D1908" s="4">
        <v>0.19498274050693923</v>
      </c>
      <c r="E1908">
        <v>2018</v>
      </c>
      <c r="F1908" t="s">
        <v>24</v>
      </c>
      <c r="G1908" t="s">
        <v>18</v>
      </c>
      <c r="H1908" t="s">
        <v>28</v>
      </c>
      <c r="I1908" t="s">
        <v>58</v>
      </c>
    </row>
    <row r="1909" spans="1:9" x14ac:dyDescent="0.3">
      <c r="A1909">
        <v>15070</v>
      </c>
      <c r="B1909">
        <v>502</v>
      </c>
      <c r="C1909">
        <v>765</v>
      </c>
      <c r="D1909" s="4">
        <v>0.12360658054782724</v>
      </c>
      <c r="E1909">
        <v>2018</v>
      </c>
      <c r="F1909" t="s">
        <v>24</v>
      </c>
      <c r="G1909" t="s">
        <v>19</v>
      </c>
      <c r="H1909" t="s">
        <v>28</v>
      </c>
      <c r="I1909" t="s">
        <v>58</v>
      </c>
    </row>
    <row r="1910" spans="1:9" x14ac:dyDescent="0.3">
      <c r="A1910">
        <v>15071</v>
      </c>
      <c r="B1910">
        <v>608</v>
      </c>
      <c r="C1910">
        <v>36</v>
      </c>
      <c r="D1910" s="4">
        <v>-4.8471386359437438E-3</v>
      </c>
      <c r="E1910">
        <v>2018</v>
      </c>
      <c r="F1910" t="s">
        <v>23</v>
      </c>
      <c r="G1910" t="s">
        <v>18</v>
      </c>
      <c r="H1910" t="s">
        <v>26</v>
      </c>
      <c r="I1910" t="s">
        <v>58</v>
      </c>
    </row>
    <row r="1911" spans="1:9" x14ac:dyDescent="0.3">
      <c r="A1911">
        <v>15073</v>
      </c>
      <c r="B1911">
        <v>1057</v>
      </c>
      <c r="C1911">
        <v>22</v>
      </c>
      <c r="D1911" s="4">
        <v>0.12645570753890167</v>
      </c>
      <c r="E1911">
        <v>2017</v>
      </c>
      <c r="F1911" t="s">
        <v>22</v>
      </c>
      <c r="G1911" t="s">
        <v>18</v>
      </c>
      <c r="H1911" t="s">
        <v>28</v>
      </c>
      <c r="I1911" t="s">
        <v>58</v>
      </c>
    </row>
    <row r="1912" spans="1:9" x14ac:dyDescent="0.3">
      <c r="A1912">
        <v>15074</v>
      </c>
      <c r="B1912">
        <v>977</v>
      </c>
      <c r="C1912">
        <v>41</v>
      </c>
      <c r="D1912" s="4">
        <v>0.1195423071678189</v>
      </c>
      <c r="E1912">
        <v>2017</v>
      </c>
      <c r="F1912" t="s">
        <v>23</v>
      </c>
      <c r="G1912" t="s">
        <v>18</v>
      </c>
      <c r="H1912" t="s">
        <v>28</v>
      </c>
      <c r="I1912" t="s">
        <v>58</v>
      </c>
    </row>
    <row r="1913" spans="1:9" x14ac:dyDescent="0.3">
      <c r="A1913">
        <v>15075</v>
      </c>
      <c r="B1913">
        <v>949</v>
      </c>
      <c r="C1913">
        <v>26</v>
      </c>
      <c r="D1913" s="4">
        <v>0.10123025007838496</v>
      </c>
      <c r="E1913">
        <v>2017</v>
      </c>
      <c r="F1913" t="s">
        <v>23</v>
      </c>
      <c r="G1913" t="s">
        <v>18</v>
      </c>
      <c r="H1913" t="s">
        <v>28</v>
      </c>
      <c r="I1913" t="s">
        <v>58</v>
      </c>
    </row>
    <row r="1914" spans="1:9" x14ac:dyDescent="0.3">
      <c r="A1914">
        <v>15076</v>
      </c>
      <c r="B1914">
        <v>499</v>
      </c>
      <c r="C1914">
        <v>91</v>
      </c>
      <c r="D1914" s="4">
        <v>3.9066793170152936E-2</v>
      </c>
      <c r="E1914">
        <v>2018</v>
      </c>
      <c r="F1914" t="s">
        <v>24</v>
      </c>
      <c r="G1914" t="s">
        <v>18</v>
      </c>
      <c r="H1914" t="s">
        <v>27</v>
      </c>
      <c r="I1914" t="s">
        <v>58</v>
      </c>
    </row>
    <row r="1915" spans="1:9" x14ac:dyDescent="0.3">
      <c r="A1915">
        <v>15078</v>
      </c>
      <c r="B1915">
        <v>497</v>
      </c>
      <c r="C1915">
        <v>444</v>
      </c>
      <c r="D1915" s="4">
        <v>0.12314285128639642</v>
      </c>
      <c r="E1915">
        <v>2018</v>
      </c>
      <c r="F1915" t="s">
        <v>24</v>
      </c>
      <c r="G1915" t="s">
        <v>31</v>
      </c>
      <c r="H1915" t="s">
        <v>28</v>
      </c>
      <c r="I1915" t="s">
        <v>58</v>
      </c>
    </row>
    <row r="1916" spans="1:9" x14ac:dyDescent="0.3">
      <c r="A1916">
        <v>15079</v>
      </c>
      <c r="B1916">
        <v>508</v>
      </c>
      <c r="C1916">
        <v>62</v>
      </c>
      <c r="D1916" s="4">
        <v>0.168373256307526</v>
      </c>
      <c r="E1916">
        <v>2018</v>
      </c>
      <c r="F1916" t="s">
        <v>24</v>
      </c>
      <c r="G1916" t="s">
        <v>18</v>
      </c>
      <c r="H1916" t="s">
        <v>28</v>
      </c>
      <c r="I1916" t="s">
        <v>58</v>
      </c>
    </row>
    <row r="1917" spans="1:9" x14ac:dyDescent="0.3">
      <c r="A1917">
        <v>15081</v>
      </c>
      <c r="B1917">
        <v>510</v>
      </c>
      <c r="C1917">
        <v>36</v>
      </c>
      <c r="D1917" s="4">
        <v>0.12463416690246876</v>
      </c>
      <c r="E1917">
        <v>2018</v>
      </c>
      <c r="F1917" t="s">
        <v>24</v>
      </c>
      <c r="G1917" t="s">
        <v>18</v>
      </c>
      <c r="H1917" t="s">
        <v>28</v>
      </c>
      <c r="I1917" t="s">
        <v>58</v>
      </c>
    </row>
    <row r="1918" spans="1:9" x14ac:dyDescent="0.3">
      <c r="A1918">
        <v>15083</v>
      </c>
      <c r="B1918">
        <v>686</v>
      </c>
      <c r="C1918">
        <v>7</v>
      </c>
      <c r="D1918" s="4">
        <v>8.4326476055334693E-2</v>
      </c>
      <c r="E1918">
        <v>2018</v>
      </c>
      <c r="F1918" t="s">
        <v>22</v>
      </c>
      <c r="G1918" t="s">
        <v>18</v>
      </c>
      <c r="H1918" t="s">
        <v>27</v>
      </c>
      <c r="I1918" t="s">
        <v>58</v>
      </c>
    </row>
    <row r="1919" spans="1:9" x14ac:dyDescent="0.3">
      <c r="A1919">
        <v>15088</v>
      </c>
      <c r="B1919">
        <v>893</v>
      </c>
      <c r="C1919">
        <v>55</v>
      </c>
      <c r="D1919" s="4">
        <v>-1.2388391721206728E-2</v>
      </c>
      <c r="E1919">
        <v>2017</v>
      </c>
      <c r="F1919" t="s">
        <v>24</v>
      </c>
      <c r="G1919" t="s">
        <v>18</v>
      </c>
      <c r="H1919" t="s">
        <v>26</v>
      </c>
      <c r="I1919" t="s">
        <v>58</v>
      </c>
    </row>
    <row r="1920" spans="1:9" x14ac:dyDescent="0.3">
      <c r="A1920">
        <v>15089</v>
      </c>
      <c r="B1920">
        <v>894</v>
      </c>
      <c r="C1920">
        <v>126</v>
      </c>
      <c r="D1920" s="4">
        <v>0.16748406805006238</v>
      </c>
      <c r="E1920">
        <v>2017</v>
      </c>
      <c r="F1920" t="s">
        <v>24</v>
      </c>
      <c r="G1920" t="s">
        <v>31</v>
      </c>
      <c r="H1920" t="s">
        <v>28</v>
      </c>
      <c r="I1920" t="s">
        <v>58</v>
      </c>
    </row>
    <row r="1921" spans="1:9" x14ac:dyDescent="0.3">
      <c r="A1921">
        <v>15090</v>
      </c>
      <c r="B1921">
        <v>634</v>
      </c>
      <c r="C1921">
        <v>43</v>
      </c>
      <c r="D1921" s="4">
        <v>0.11477686538486817</v>
      </c>
      <c r="E1921">
        <v>2018</v>
      </c>
      <c r="F1921" t="s">
        <v>23</v>
      </c>
      <c r="G1921" t="s">
        <v>18</v>
      </c>
      <c r="H1921" t="s">
        <v>28</v>
      </c>
      <c r="I1921" t="s">
        <v>58</v>
      </c>
    </row>
    <row r="1922" spans="1:9" x14ac:dyDescent="0.3">
      <c r="A1922">
        <v>15091</v>
      </c>
      <c r="B1922">
        <v>925</v>
      </c>
      <c r="C1922">
        <v>31</v>
      </c>
      <c r="D1922" s="4">
        <v>-1.8841624723768755E-3</v>
      </c>
      <c r="E1922">
        <v>2017</v>
      </c>
      <c r="F1922" t="s">
        <v>24</v>
      </c>
      <c r="G1922" t="s">
        <v>18</v>
      </c>
      <c r="H1922" t="s">
        <v>26</v>
      </c>
      <c r="I1922" t="s">
        <v>58</v>
      </c>
    </row>
    <row r="1923" spans="1:9" x14ac:dyDescent="0.3">
      <c r="A1923">
        <v>15092</v>
      </c>
      <c r="B1923">
        <v>576</v>
      </c>
      <c r="C1923">
        <v>29</v>
      </c>
      <c r="D1923" s="4">
        <v>0.1415451340793043</v>
      </c>
      <c r="E1923">
        <v>2018</v>
      </c>
      <c r="F1923" t="s">
        <v>24</v>
      </c>
      <c r="G1923" t="s">
        <v>18</v>
      </c>
      <c r="H1923" t="s">
        <v>28</v>
      </c>
      <c r="I1923" t="s">
        <v>58</v>
      </c>
    </row>
    <row r="1924" spans="1:9" x14ac:dyDescent="0.3">
      <c r="A1924">
        <v>15093</v>
      </c>
      <c r="B1924">
        <v>503</v>
      </c>
      <c r="C1924">
        <v>104</v>
      </c>
      <c r="D1924" s="4">
        <v>9.5424870230728973E-2</v>
      </c>
      <c r="E1924">
        <v>2018</v>
      </c>
      <c r="F1924" t="s">
        <v>24</v>
      </c>
      <c r="G1924" t="s">
        <v>31</v>
      </c>
      <c r="H1924" t="s">
        <v>27</v>
      </c>
      <c r="I1924" t="s">
        <v>58</v>
      </c>
    </row>
    <row r="1925" spans="1:9" x14ac:dyDescent="0.3">
      <c r="A1925">
        <v>15095</v>
      </c>
      <c r="B1925">
        <v>975</v>
      </c>
      <c r="C1925">
        <v>39</v>
      </c>
      <c r="D1925" s="4">
        <v>-4.3970422040112214E-2</v>
      </c>
      <c r="E1925">
        <v>2017</v>
      </c>
      <c r="F1925" t="s">
        <v>23</v>
      </c>
      <c r="G1925" t="s">
        <v>18</v>
      </c>
      <c r="H1925" t="s">
        <v>26</v>
      </c>
      <c r="I1925" t="s">
        <v>58</v>
      </c>
    </row>
    <row r="1926" spans="1:9" x14ac:dyDescent="0.3">
      <c r="A1926">
        <v>15096</v>
      </c>
      <c r="B1926">
        <v>914</v>
      </c>
      <c r="C1926">
        <v>11</v>
      </c>
      <c r="D1926" s="4">
        <v>-2.1848596717561654E-2</v>
      </c>
      <c r="E1926">
        <v>2017</v>
      </c>
      <c r="F1926" t="s">
        <v>24</v>
      </c>
      <c r="G1926" t="s">
        <v>18</v>
      </c>
      <c r="H1926" t="s">
        <v>26</v>
      </c>
      <c r="I1926" t="s">
        <v>58</v>
      </c>
    </row>
    <row r="1927" spans="1:9" x14ac:dyDescent="0.3">
      <c r="A1927">
        <v>15097</v>
      </c>
      <c r="B1927">
        <v>876</v>
      </c>
      <c r="C1927">
        <v>25</v>
      </c>
      <c r="D1927" s="4">
        <v>7.5229759627641446E-2</v>
      </c>
      <c r="E1927">
        <v>2017</v>
      </c>
      <c r="F1927" t="s">
        <v>24</v>
      </c>
      <c r="G1927" t="s">
        <v>18</v>
      </c>
      <c r="H1927" t="s">
        <v>27</v>
      </c>
      <c r="I1927" t="s">
        <v>58</v>
      </c>
    </row>
    <row r="1928" spans="1:9" x14ac:dyDescent="0.3">
      <c r="A1928">
        <v>15098</v>
      </c>
      <c r="B1928">
        <v>570</v>
      </c>
      <c r="C1928">
        <v>3</v>
      </c>
      <c r="D1928" s="4">
        <v>0.97943644722860801</v>
      </c>
      <c r="E1928">
        <v>2018</v>
      </c>
      <c r="F1928" t="s">
        <v>24</v>
      </c>
      <c r="G1928" t="s">
        <v>18</v>
      </c>
      <c r="H1928" t="s">
        <v>30</v>
      </c>
      <c r="I1928" t="s">
        <v>58</v>
      </c>
    </row>
    <row r="1929" spans="1:9" x14ac:dyDescent="0.3">
      <c r="A1929">
        <v>15099</v>
      </c>
      <c r="B1929">
        <v>956</v>
      </c>
      <c r="C1929">
        <v>23</v>
      </c>
      <c r="D1929" s="4">
        <v>8.8518944182779655E-2</v>
      </c>
      <c r="E1929">
        <v>2017</v>
      </c>
      <c r="F1929" t="s">
        <v>23</v>
      </c>
      <c r="G1929" t="s">
        <v>18</v>
      </c>
      <c r="H1929" t="s">
        <v>27</v>
      </c>
      <c r="I1929" t="s">
        <v>58</v>
      </c>
    </row>
    <row r="1930" spans="1:9" x14ac:dyDescent="0.3">
      <c r="A1930">
        <v>15100</v>
      </c>
      <c r="B1930">
        <v>497</v>
      </c>
      <c r="C1930">
        <v>1269</v>
      </c>
      <c r="D1930" s="4">
        <v>0.33481292390510292</v>
      </c>
      <c r="E1930">
        <v>2018</v>
      </c>
      <c r="F1930" t="s">
        <v>24</v>
      </c>
      <c r="G1930" t="s">
        <v>19</v>
      </c>
      <c r="H1930" t="s">
        <v>30</v>
      </c>
      <c r="I1930" t="s">
        <v>58</v>
      </c>
    </row>
    <row r="1931" spans="1:9" x14ac:dyDescent="0.3">
      <c r="A1931">
        <v>15101</v>
      </c>
      <c r="B1931">
        <v>502</v>
      </c>
      <c r="C1931">
        <v>8</v>
      </c>
      <c r="D1931" s="4">
        <v>0.24434691053162869</v>
      </c>
      <c r="E1931">
        <v>2018</v>
      </c>
      <c r="F1931" t="s">
        <v>24</v>
      </c>
      <c r="G1931" t="s">
        <v>18</v>
      </c>
      <c r="H1931" t="s">
        <v>29</v>
      </c>
      <c r="I1931" t="s">
        <v>58</v>
      </c>
    </row>
    <row r="1932" spans="1:9" x14ac:dyDescent="0.3">
      <c r="A1932">
        <v>15103</v>
      </c>
      <c r="B1932">
        <v>903</v>
      </c>
      <c r="C1932">
        <v>35</v>
      </c>
      <c r="D1932" s="4">
        <v>-4.9885095788604714E-2</v>
      </c>
      <c r="E1932">
        <v>2017</v>
      </c>
      <c r="F1932" t="s">
        <v>24</v>
      </c>
      <c r="G1932" t="s">
        <v>18</v>
      </c>
      <c r="H1932" t="s">
        <v>26</v>
      </c>
      <c r="I1932" t="s">
        <v>58</v>
      </c>
    </row>
    <row r="1933" spans="1:9" x14ac:dyDescent="0.3">
      <c r="A1933">
        <v>15104</v>
      </c>
      <c r="B1933">
        <v>1068</v>
      </c>
      <c r="C1933">
        <v>38</v>
      </c>
      <c r="D1933" s="4">
        <v>4.5686727390258149E-2</v>
      </c>
      <c r="E1933">
        <v>2017</v>
      </c>
      <c r="F1933" t="s">
        <v>22</v>
      </c>
      <c r="G1933" t="s">
        <v>18</v>
      </c>
      <c r="H1933" t="s">
        <v>27</v>
      </c>
      <c r="I1933" t="s">
        <v>58</v>
      </c>
    </row>
    <row r="1934" spans="1:9" x14ac:dyDescent="0.3">
      <c r="A1934">
        <v>15105</v>
      </c>
      <c r="B1934">
        <v>890</v>
      </c>
      <c r="C1934">
        <v>79</v>
      </c>
      <c r="D1934" s="4">
        <v>0.32393501192844493</v>
      </c>
      <c r="E1934">
        <v>2017</v>
      </c>
      <c r="F1934" t="s">
        <v>24</v>
      </c>
      <c r="G1934" t="s">
        <v>18</v>
      </c>
      <c r="H1934" t="s">
        <v>30</v>
      </c>
      <c r="I1934" t="s">
        <v>58</v>
      </c>
    </row>
    <row r="1935" spans="1:9" x14ac:dyDescent="0.3">
      <c r="A1935">
        <v>15106</v>
      </c>
      <c r="B1935">
        <v>540</v>
      </c>
      <c r="C1935">
        <v>141</v>
      </c>
      <c r="D1935" s="4">
        <v>-5.3528366546336543E-3</v>
      </c>
      <c r="E1935">
        <v>2018</v>
      </c>
      <c r="F1935" t="s">
        <v>24</v>
      </c>
      <c r="G1935" t="s">
        <v>31</v>
      </c>
      <c r="H1935" t="s">
        <v>26</v>
      </c>
      <c r="I1935" t="s">
        <v>58</v>
      </c>
    </row>
    <row r="1936" spans="1:9" x14ac:dyDescent="0.3">
      <c r="A1936">
        <v>15107</v>
      </c>
      <c r="B1936">
        <v>503</v>
      </c>
      <c r="C1936">
        <v>10</v>
      </c>
      <c r="D1936" s="4">
        <v>0.12453108257230612</v>
      </c>
      <c r="E1936">
        <v>2018</v>
      </c>
      <c r="F1936" t="s">
        <v>24</v>
      </c>
      <c r="G1936" t="s">
        <v>18</v>
      </c>
      <c r="H1936" t="s">
        <v>28</v>
      </c>
      <c r="I1936" t="s">
        <v>58</v>
      </c>
    </row>
    <row r="1937" spans="1:9" x14ac:dyDescent="0.3">
      <c r="A1937">
        <v>15108</v>
      </c>
      <c r="B1937">
        <v>564</v>
      </c>
      <c r="C1937">
        <v>45</v>
      </c>
      <c r="D1937" s="4">
        <v>0.17865077583101002</v>
      </c>
      <c r="E1937">
        <v>2018</v>
      </c>
      <c r="F1937" t="s">
        <v>24</v>
      </c>
      <c r="G1937" t="s">
        <v>18</v>
      </c>
      <c r="H1937" t="s">
        <v>28</v>
      </c>
      <c r="I1937" t="s">
        <v>58</v>
      </c>
    </row>
    <row r="1938" spans="1:9" x14ac:dyDescent="0.3">
      <c r="A1938">
        <v>15109</v>
      </c>
      <c r="B1938">
        <v>572</v>
      </c>
      <c r="C1938">
        <v>49</v>
      </c>
      <c r="D1938" s="4">
        <v>0.12281131431170039</v>
      </c>
      <c r="E1938">
        <v>2018</v>
      </c>
      <c r="F1938" t="s">
        <v>24</v>
      </c>
      <c r="G1938" t="s">
        <v>18</v>
      </c>
      <c r="H1938" t="s">
        <v>28</v>
      </c>
      <c r="I1938" t="s">
        <v>58</v>
      </c>
    </row>
    <row r="1939" spans="1:9" x14ac:dyDescent="0.3">
      <c r="A1939">
        <v>15110</v>
      </c>
      <c r="B1939">
        <v>657</v>
      </c>
      <c r="C1939">
        <v>27</v>
      </c>
      <c r="D1939" s="4">
        <v>0.10520068200335575</v>
      </c>
      <c r="E1939">
        <v>2018</v>
      </c>
      <c r="F1939" t="s">
        <v>23</v>
      </c>
      <c r="G1939" t="s">
        <v>18</v>
      </c>
      <c r="H1939" t="s">
        <v>28</v>
      </c>
      <c r="I1939" t="s">
        <v>58</v>
      </c>
    </row>
    <row r="1940" spans="1:9" x14ac:dyDescent="0.3">
      <c r="A1940">
        <v>15111</v>
      </c>
      <c r="B1940">
        <v>901</v>
      </c>
      <c r="C1940">
        <v>16</v>
      </c>
      <c r="D1940" s="4">
        <v>0.2729024697937561</v>
      </c>
      <c r="E1940">
        <v>2017</v>
      </c>
      <c r="F1940" t="s">
        <v>24</v>
      </c>
      <c r="G1940" t="s">
        <v>18</v>
      </c>
      <c r="H1940" t="s">
        <v>29</v>
      </c>
      <c r="I1940" t="s">
        <v>58</v>
      </c>
    </row>
    <row r="1941" spans="1:9" x14ac:dyDescent="0.3">
      <c r="A1941">
        <v>15113</v>
      </c>
      <c r="B1941">
        <v>897</v>
      </c>
      <c r="C1941">
        <v>68</v>
      </c>
      <c r="D1941" s="4">
        <v>0.12047895265252555</v>
      </c>
      <c r="E1941">
        <v>2017</v>
      </c>
      <c r="F1941" t="s">
        <v>24</v>
      </c>
      <c r="G1941" t="s">
        <v>18</v>
      </c>
      <c r="H1941" t="s">
        <v>28</v>
      </c>
      <c r="I1941" t="s">
        <v>58</v>
      </c>
    </row>
    <row r="1942" spans="1:9" x14ac:dyDescent="0.3">
      <c r="A1942">
        <v>15114</v>
      </c>
      <c r="B1942">
        <v>512</v>
      </c>
      <c r="C1942">
        <v>258</v>
      </c>
      <c r="D1942" s="4">
        <v>5.4853473821301818E-2</v>
      </c>
      <c r="E1942">
        <v>2018</v>
      </c>
      <c r="F1942" t="s">
        <v>24</v>
      </c>
      <c r="G1942" t="s">
        <v>31</v>
      </c>
      <c r="H1942" t="s">
        <v>27</v>
      </c>
      <c r="I1942" t="s">
        <v>58</v>
      </c>
    </row>
    <row r="1943" spans="1:9" x14ac:dyDescent="0.3">
      <c r="A1943">
        <v>15115</v>
      </c>
      <c r="B1943">
        <v>890</v>
      </c>
      <c r="C1943">
        <v>20</v>
      </c>
      <c r="D1943" s="4">
        <v>0.25315295240977376</v>
      </c>
      <c r="E1943">
        <v>2017</v>
      </c>
      <c r="F1943" t="s">
        <v>24</v>
      </c>
      <c r="G1943" t="s">
        <v>18</v>
      </c>
      <c r="H1943" t="s">
        <v>29</v>
      </c>
      <c r="I1943" t="s">
        <v>58</v>
      </c>
    </row>
    <row r="1944" spans="1:9" x14ac:dyDescent="0.3">
      <c r="A1944">
        <v>15116</v>
      </c>
      <c r="B1944">
        <v>534</v>
      </c>
      <c r="C1944">
        <v>49</v>
      </c>
      <c r="D1944" s="4">
        <v>0.16673138181271158</v>
      </c>
      <c r="E1944">
        <v>2018</v>
      </c>
      <c r="F1944" t="s">
        <v>24</v>
      </c>
      <c r="G1944" t="s">
        <v>18</v>
      </c>
      <c r="H1944" t="s">
        <v>28</v>
      </c>
      <c r="I1944" t="s">
        <v>58</v>
      </c>
    </row>
    <row r="1945" spans="1:9" x14ac:dyDescent="0.3">
      <c r="A1945">
        <v>15117</v>
      </c>
      <c r="B1945">
        <v>547</v>
      </c>
      <c r="C1945">
        <v>81</v>
      </c>
      <c r="D1945" s="4">
        <v>4.8449040586420009E-2</v>
      </c>
      <c r="E1945">
        <v>2018</v>
      </c>
      <c r="F1945" t="s">
        <v>24</v>
      </c>
      <c r="G1945" t="s">
        <v>18</v>
      </c>
      <c r="H1945" t="s">
        <v>27</v>
      </c>
      <c r="I1945" t="s">
        <v>58</v>
      </c>
    </row>
    <row r="1946" spans="1:9" x14ac:dyDescent="0.3">
      <c r="A1946">
        <v>15118</v>
      </c>
      <c r="B1946">
        <v>1006</v>
      </c>
      <c r="C1946">
        <v>1</v>
      </c>
      <c r="D1946" s="4">
        <v>-1.4495950016484198E-2</v>
      </c>
      <c r="E1946">
        <v>2017</v>
      </c>
      <c r="F1946" t="s">
        <v>23</v>
      </c>
      <c r="G1946" t="s">
        <v>18</v>
      </c>
      <c r="H1946" t="s">
        <v>26</v>
      </c>
      <c r="I1946" t="s">
        <v>58</v>
      </c>
    </row>
    <row r="1947" spans="1:9" x14ac:dyDescent="0.3">
      <c r="A1947">
        <v>15119</v>
      </c>
      <c r="B1947">
        <v>599</v>
      </c>
      <c r="C1947">
        <v>24</v>
      </c>
      <c r="D1947" s="4">
        <v>0.11192602156373077</v>
      </c>
      <c r="E1947">
        <v>2018</v>
      </c>
      <c r="F1947" t="s">
        <v>23</v>
      </c>
      <c r="G1947" t="s">
        <v>18</v>
      </c>
      <c r="H1947" t="s">
        <v>28</v>
      </c>
      <c r="I1947" t="s">
        <v>58</v>
      </c>
    </row>
    <row r="1948" spans="1:9" x14ac:dyDescent="0.3">
      <c r="A1948">
        <v>15120</v>
      </c>
      <c r="B1948">
        <v>1001</v>
      </c>
      <c r="C1948">
        <v>20</v>
      </c>
      <c r="D1948" s="4">
        <v>-7.1105466615731649E-3</v>
      </c>
      <c r="E1948">
        <v>2017</v>
      </c>
      <c r="F1948" t="s">
        <v>23</v>
      </c>
      <c r="G1948" t="s">
        <v>18</v>
      </c>
      <c r="H1948" t="s">
        <v>26</v>
      </c>
      <c r="I1948" t="s">
        <v>58</v>
      </c>
    </row>
    <row r="1949" spans="1:9" x14ac:dyDescent="0.3">
      <c r="A1949">
        <v>15121</v>
      </c>
      <c r="B1949">
        <v>922</v>
      </c>
      <c r="C1949">
        <v>28</v>
      </c>
      <c r="D1949" s="4">
        <v>0.10007512615965457</v>
      </c>
      <c r="E1949">
        <v>2017</v>
      </c>
      <c r="F1949" t="s">
        <v>24</v>
      </c>
      <c r="G1949" t="s">
        <v>18</v>
      </c>
      <c r="H1949" t="s">
        <v>28</v>
      </c>
      <c r="I1949" t="s">
        <v>58</v>
      </c>
    </row>
    <row r="1950" spans="1:9" x14ac:dyDescent="0.3">
      <c r="A1950">
        <v>15122</v>
      </c>
      <c r="B1950">
        <v>540</v>
      </c>
      <c r="C1950">
        <v>92</v>
      </c>
      <c r="D1950" s="4">
        <v>0.11232165437807273</v>
      </c>
      <c r="E1950">
        <v>2018</v>
      </c>
      <c r="F1950" t="s">
        <v>24</v>
      </c>
      <c r="G1950" t="s">
        <v>18</v>
      </c>
      <c r="H1950" t="s">
        <v>28</v>
      </c>
      <c r="I1950" t="s">
        <v>58</v>
      </c>
    </row>
    <row r="1951" spans="1:9" x14ac:dyDescent="0.3">
      <c r="A1951">
        <v>15123</v>
      </c>
      <c r="B1951">
        <v>532</v>
      </c>
      <c r="C1951">
        <v>99</v>
      </c>
      <c r="D1951" s="4">
        <v>0.1673249854543136</v>
      </c>
      <c r="E1951">
        <v>2018</v>
      </c>
      <c r="F1951" t="s">
        <v>24</v>
      </c>
      <c r="G1951" t="s">
        <v>18</v>
      </c>
      <c r="H1951" t="s">
        <v>28</v>
      </c>
      <c r="I1951" t="s">
        <v>58</v>
      </c>
    </row>
    <row r="1952" spans="1:9" x14ac:dyDescent="0.3">
      <c r="A1952">
        <v>15124</v>
      </c>
      <c r="B1952">
        <v>894</v>
      </c>
      <c r="C1952">
        <v>15</v>
      </c>
      <c r="D1952" s="4">
        <v>5.3963964263509523E-3</v>
      </c>
      <c r="E1952">
        <v>2017</v>
      </c>
      <c r="F1952" t="s">
        <v>24</v>
      </c>
      <c r="G1952" t="s">
        <v>18</v>
      </c>
      <c r="H1952" t="s">
        <v>27</v>
      </c>
      <c r="I1952" t="s">
        <v>58</v>
      </c>
    </row>
    <row r="1953" spans="1:9" x14ac:dyDescent="0.3">
      <c r="A1953">
        <v>15125</v>
      </c>
      <c r="B1953">
        <v>512</v>
      </c>
      <c r="C1953">
        <v>172</v>
      </c>
      <c r="D1953" s="4">
        <v>0.12374161950155431</v>
      </c>
      <c r="E1953">
        <v>2018</v>
      </c>
      <c r="F1953" t="s">
        <v>24</v>
      </c>
      <c r="G1953" t="s">
        <v>31</v>
      </c>
      <c r="H1953" t="s">
        <v>28</v>
      </c>
      <c r="I1953" t="s">
        <v>58</v>
      </c>
    </row>
    <row r="1954" spans="1:9" x14ac:dyDescent="0.3">
      <c r="A1954">
        <v>15128</v>
      </c>
      <c r="B1954">
        <v>498</v>
      </c>
      <c r="C1954">
        <v>118</v>
      </c>
      <c r="D1954" s="4">
        <v>1.0532450917069941E-2</v>
      </c>
      <c r="E1954">
        <v>2018</v>
      </c>
      <c r="F1954" t="s">
        <v>24</v>
      </c>
      <c r="G1954" t="s">
        <v>31</v>
      </c>
      <c r="H1954" t="s">
        <v>27</v>
      </c>
      <c r="I1954" t="s">
        <v>58</v>
      </c>
    </row>
    <row r="1955" spans="1:9" x14ac:dyDescent="0.3">
      <c r="A1955">
        <v>15129</v>
      </c>
      <c r="B1955">
        <v>524</v>
      </c>
      <c r="C1955">
        <v>98</v>
      </c>
      <c r="D1955" s="4">
        <v>5.5495683680077762E-2</v>
      </c>
      <c r="E1955">
        <v>2018</v>
      </c>
      <c r="F1955" t="s">
        <v>24</v>
      </c>
      <c r="G1955" t="s">
        <v>18</v>
      </c>
      <c r="H1955" t="s">
        <v>27</v>
      </c>
      <c r="I1955" t="s">
        <v>58</v>
      </c>
    </row>
    <row r="1956" spans="1:9" x14ac:dyDescent="0.3">
      <c r="A1956">
        <v>15130</v>
      </c>
      <c r="B1956">
        <v>498</v>
      </c>
      <c r="C1956">
        <v>43</v>
      </c>
      <c r="D1956" s="4">
        <v>8.1286463678889018E-2</v>
      </c>
      <c r="E1956">
        <v>2018</v>
      </c>
      <c r="F1956" t="s">
        <v>24</v>
      </c>
      <c r="G1956" t="s">
        <v>18</v>
      </c>
      <c r="H1956" t="s">
        <v>27</v>
      </c>
      <c r="I1956" t="s">
        <v>58</v>
      </c>
    </row>
    <row r="1957" spans="1:9" x14ac:dyDescent="0.3">
      <c r="A1957">
        <v>15132</v>
      </c>
      <c r="B1957">
        <v>590</v>
      </c>
      <c r="C1957">
        <v>69</v>
      </c>
      <c r="D1957" s="4">
        <v>-0.11585390649493968</v>
      </c>
      <c r="E1957">
        <v>2018</v>
      </c>
      <c r="F1957" t="s">
        <v>23</v>
      </c>
      <c r="G1957" t="s">
        <v>18</v>
      </c>
      <c r="H1957" t="s">
        <v>26</v>
      </c>
      <c r="I1957" t="s">
        <v>58</v>
      </c>
    </row>
    <row r="1958" spans="1:9" x14ac:dyDescent="0.3">
      <c r="A1958">
        <v>15133</v>
      </c>
      <c r="B1958">
        <v>586</v>
      </c>
      <c r="C1958">
        <v>44</v>
      </c>
      <c r="D1958" s="4">
        <v>0.24320976606626413</v>
      </c>
      <c r="E1958">
        <v>2018</v>
      </c>
      <c r="F1958" t="s">
        <v>23</v>
      </c>
      <c r="G1958" t="s">
        <v>18</v>
      </c>
      <c r="H1958" t="s">
        <v>29</v>
      </c>
      <c r="I1958" t="s">
        <v>58</v>
      </c>
    </row>
    <row r="1959" spans="1:9" x14ac:dyDescent="0.3">
      <c r="A1959">
        <v>15134</v>
      </c>
      <c r="B1959">
        <v>520</v>
      </c>
      <c r="C1959">
        <v>93</v>
      </c>
      <c r="D1959" s="4">
        <v>0.10902352952018686</v>
      </c>
      <c r="E1959">
        <v>2018</v>
      </c>
      <c r="F1959" t="s">
        <v>24</v>
      </c>
      <c r="G1959" t="s">
        <v>18</v>
      </c>
      <c r="H1959" t="s">
        <v>28</v>
      </c>
      <c r="I1959" t="s">
        <v>58</v>
      </c>
    </row>
    <row r="1960" spans="1:9" x14ac:dyDescent="0.3">
      <c r="A1960">
        <v>15135</v>
      </c>
      <c r="B1960">
        <v>582</v>
      </c>
      <c r="C1960">
        <v>18</v>
      </c>
      <c r="D1960" s="4">
        <v>4.9074792397894557E-2</v>
      </c>
      <c r="E1960">
        <v>2018</v>
      </c>
      <c r="F1960" t="s">
        <v>23</v>
      </c>
      <c r="G1960" t="s">
        <v>18</v>
      </c>
      <c r="H1960" t="s">
        <v>27</v>
      </c>
      <c r="I1960" t="s">
        <v>58</v>
      </c>
    </row>
    <row r="1961" spans="1:9" x14ac:dyDescent="0.3">
      <c r="A1961">
        <v>15136</v>
      </c>
      <c r="B1961">
        <v>874</v>
      </c>
      <c r="C1961">
        <v>35</v>
      </c>
      <c r="D1961" s="4">
        <v>0.43422541024396127</v>
      </c>
      <c r="E1961">
        <v>2017</v>
      </c>
      <c r="F1961" t="s">
        <v>24</v>
      </c>
      <c r="G1961" t="s">
        <v>18</v>
      </c>
      <c r="H1961" t="s">
        <v>30</v>
      </c>
      <c r="I1961" t="s">
        <v>58</v>
      </c>
    </row>
    <row r="1962" spans="1:9" x14ac:dyDescent="0.3">
      <c r="A1962">
        <v>15139</v>
      </c>
      <c r="B1962">
        <v>638</v>
      </c>
      <c r="C1962">
        <v>16</v>
      </c>
      <c r="D1962" s="4">
        <v>2.3416593340022992E-2</v>
      </c>
      <c r="E1962">
        <v>2018</v>
      </c>
      <c r="F1962" t="s">
        <v>23</v>
      </c>
      <c r="G1962" t="s">
        <v>18</v>
      </c>
      <c r="H1962" t="s">
        <v>27</v>
      </c>
      <c r="I1962" t="s">
        <v>58</v>
      </c>
    </row>
    <row r="1963" spans="1:9" x14ac:dyDescent="0.3">
      <c r="A1963">
        <v>15140</v>
      </c>
      <c r="B1963">
        <v>567</v>
      </c>
      <c r="C1963">
        <v>80</v>
      </c>
      <c r="D1963" s="4">
        <v>0.17553573563678623</v>
      </c>
      <c r="E1963">
        <v>2018</v>
      </c>
      <c r="F1963" t="s">
        <v>24</v>
      </c>
      <c r="G1963" t="s">
        <v>18</v>
      </c>
      <c r="H1963" t="s">
        <v>28</v>
      </c>
      <c r="I1963" t="s">
        <v>58</v>
      </c>
    </row>
    <row r="1964" spans="1:9" x14ac:dyDescent="0.3">
      <c r="A1964">
        <v>15143</v>
      </c>
      <c r="B1964">
        <v>552</v>
      </c>
      <c r="C1964">
        <v>25</v>
      </c>
      <c r="D1964" s="4">
        <v>0.14819437789385645</v>
      </c>
      <c r="E1964">
        <v>2018</v>
      </c>
      <c r="F1964" t="s">
        <v>24</v>
      </c>
      <c r="G1964" t="s">
        <v>18</v>
      </c>
      <c r="H1964" t="s">
        <v>28</v>
      </c>
      <c r="I1964" t="s">
        <v>58</v>
      </c>
    </row>
    <row r="1965" spans="1:9" x14ac:dyDescent="0.3">
      <c r="A1965">
        <v>15144</v>
      </c>
      <c r="B1965">
        <v>551</v>
      </c>
      <c r="C1965">
        <v>262</v>
      </c>
      <c r="D1965" s="4">
        <v>0.12659836360365909</v>
      </c>
      <c r="E1965">
        <v>2018</v>
      </c>
      <c r="F1965" t="s">
        <v>24</v>
      </c>
      <c r="G1965" t="s">
        <v>31</v>
      </c>
      <c r="H1965" t="s">
        <v>28</v>
      </c>
      <c r="I1965" t="s">
        <v>58</v>
      </c>
    </row>
    <row r="1966" spans="1:9" x14ac:dyDescent="0.3">
      <c r="A1966">
        <v>15145</v>
      </c>
      <c r="B1966">
        <v>574</v>
      </c>
      <c r="C1966">
        <v>100</v>
      </c>
      <c r="D1966" s="4">
        <v>-1.1553552513249772E-3</v>
      </c>
      <c r="E1966">
        <v>2018</v>
      </c>
      <c r="F1966" t="s">
        <v>24</v>
      </c>
      <c r="G1966" t="s">
        <v>31</v>
      </c>
      <c r="H1966" t="s">
        <v>26</v>
      </c>
      <c r="I1966" t="s">
        <v>58</v>
      </c>
    </row>
    <row r="1967" spans="1:9" x14ac:dyDescent="0.3">
      <c r="A1967">
        <v>15146</v>
      </c>
      <c r="B1967">
        <v>506</v>
      </c>
      <c r="C1967">
        <v>56</v>
      </c>
      <c r="D1967" s="4">
        <v>1.3991821497026722E-2</v>
      </c>
      <c r="E1967">
        <v>2018</v>
      </c>
      <c r="F1967" t="s">
        <v>24</v>
      </c>
      <c r="G1967" t="s">
        <v>18</v>
      </c>
      <c r="H1967" t="s">
        <v>27</v>
      </c>
      <c r="I1967" t="s">
        <v>58</v>
      </c>
    </row>
    <row r="1968" spans="1:9" x14ac:dyDescent="0.3">
      <c r="A1968">
        <v>15147</v>
      </c>
      <c r="B1968">
        <v>567</v>
      </c>
      <c r="C1968">
        <v>55</v>
      </c>
      <c r="D1968" s="4">
        <v>-1.9940830795987772E-2</v>
      </c>
      <c r="E1968">
        <v>2018</v>
      </c>
      <c r="F1968" t="s">
        <v>24</v>
      </c>
      <c r="G1968" t="s">
        <v>18</v>
      </c>
      <c r="H1968" t="s">
        <v>26</v>
      </c>
      <c r="I1968" t="s">
        <v>58</v>
      </c>
    </row>
    <row r="1969" spans="1:9" x14ac:dyDescent="0.3">
      <c r="A1969">
        <v>15148</v>
      </c>
      <c r="B1969">
        <v>882</v>
      </c>
      <c r="C1969">
        <v>19</v>
      </c>
      <c r="D1969" s="4">
        <v>8.1718791527836038E-2</v>
      </c>
      <c r="E1969">
        <v>2017</v>
      </c>
      <c r="F1969" t="s">
        <v>24</v>
      </c>
      <c r="G1969" t="s">
        <v>18</v>
      </c>
      <c r="H1969" t="s">
        <v>27</v>
      </c>
      <c r="I1969" t="s">
        <v>58</v>
      </c>
    </row>
    <row r="1970" spans="1:9" x14ac:dyDescent="0.3">
      <c r="A1970">
        <v>15149</v>
      </c>
      <c r="B1970">
        <v>1005</v>
      </c>
      <c r="C1970">
        <v>21</v>
      </c>
      <c r="D1970" s="4">
        <v>0.3619045973447273</v>
      </c>
      <c r="E1970">
        <v>2017</v>
      </c>
      <c r="F1970" t="s">
        <v>23</v>
      </c>
      <c r="G1970" t="s">
        <v>18</v>
      </c>
      <c r="H1970" t="s">
        <v>30</v>
      </c>
      <c r="I1970" t="s">
        <v>58</v>
      </c>
    </row>
    <row r="1971" spans="1:9" x14ac:dyDescent="0.3">
      <c r="A1971">
        <v>15150</v>
      </c>
      <c r="B1971">
        <v>598</v>
      </c>
      <c r="C1971">
        <v>361</v>
      </c>
      <c r="D1971" s="4">
        <v>4.5781888888911763E-2</v>
      </c>
      <c r="E1971">
        <v>2018</v>
      </c>
      <c r="F1971" t="s">
        <v>23</v>
      </c>
      <c r="G1971" t="s">
        <v>31</v>
      </c>
      <c r="H1971" t="s">
        <v>27</v>
      </c>
      <c r="I1971" t="s">
        <v>58</v>
      </c>
    </row>
    <row r="1972" spans="1:9" x14ac:dyDescent="0.3">
      <c r="A1972">
        <v>15152</v>
      </c>
      <c r="B1972">
        <v>881</v>
      </c>
      <c r="C1972">
        <v>142</v>
      </c>
      <c r="D1972" s="4">
        <v>2.202512840050342E-2</v>
      </c>
      <c r="E1972">
        <v>2017</v>
      </c>
      <c r="F1972" t="s">
        <v>24</v>
      </c>
      <c r="G1972" t="s">
        <v>31</v>
      </c>
      <c r="H1972" t="s">
        <v>27</v>
      </c>
      <c r="I1972" t="s">
        <v>58</v>
      </c>
    </row>
    <row r="1973" spans="1:9" x14ac:dyDescent="0.3">
      <c r="A1973">
        <v>15153</v>
      </c>
      <c r="B1973">
        <v>903</v>
      </c>
      <c r="C1973">
        <v>19</v>
      </c>
      <c r="D1973" s="4">
        <v>1.0334923109168616E-2</v>
      </c>
      <c r="E1973">
        <v>2017</v>
      </c>
      <c r="F1973" t="s">
        <v>24</v>
      </c>
      <c r="G1973" t="s">
        <v>18</v>
      </c>
      <c r="H1973" t="s">
        <v>27</v>
      </c>
      <c r="I1973" t="s">
        <v>58</v>
      </c>
    </row>
    <row r="1974" spans="1:9" x14ac:dyDescent="0.3">
      <c r="A1974">
        <v>15154</v>
      </c>
      <c r="B1974">
        <v>946</v>
      </c>
      <c r="C1974">
        <v>66</v>
      </c>
      <c r="D1974" s="4">
        <v>0.13235714222012401</v>
      </c>
      <c r="E1974">
        <v>2017</v>
      </c>
      <c r="F1974" t="s">
        <v>23</v>
      </c>
      <c r="G1974" t="s">
        <v>18</v>
      </c>
      <c r="H1974" t="s">
        <v>28</v>
      </c>
      <c r="I1974" t="s">
        <v>58</v>
      </c>
    </row>
    <row r="1975" spans="1:9" x14ac:dyDescent="0.3">
      <c r="A1975">
        <v>15156</v>
      </c>
      <c r="B1975">
        <v>905</v>
      </c>
      <c r="C1975">
        <v>20</v>
      </c>
      <c r="D1975" s="4">
        <v>8.2638721379124827E-2</v>
      </c>
      <c r="E1975">
        <v>2017</v>
      </c>
      <c r="F1975" t="s">
        <v>24</v>
      </c>
      <c r="G1975" t="s">
        <v>18</v>
      </c>
      <c r="H1975" t="s">
        <v>27</v>
      </c>
      <c r="I1975" t="s">
        <v>58</v>
      </c>
    </row>
    <row r="1976" spans="1:9" x14ac:dyDescent="0.3">
      <c r="A1976">
        <v>15157</v>
      </c>
      <c r="B1976">
        <v>500</v>
      </c>
      <c r="C1976">
        <v>89</v>
      </c>
      <c r="D1976" s="4">
        <v>3.2428830200881546E-2</v>
      </c>
      <c r="E1976">
        <v>2018</v>
      </c>
      <c r="F1976" t="s">
        <v>24</v>
      </c>
      <c r="G1976" t="s">
        <v>18</v>
      </c>
      <c r="H1976" t="s">
        <v>27</v>
      </c>
      <c r="I1976" t="s">
        <v>58</v>
      </c>
    </row>
    <row r="1977" spans="1:9" x14ac:dyDescent="0.3">
      <c r="A1977">
        <v>15158</v>
      </c>
      <c r="B1977">
        <v>917</v>
      </c>
      <c r="C1977">
        <v>7</v>
      </c>
      <c r="D1977" s="4">
        <v>-4.9126136546929815E-2</v>
      </c>
      <c r="E1977">
        <v>2017</v>
      </c>
      <c r="F1977" t="s">
        <v>24</v>
      </c>
      <c r="G1977" t="s">
        <v>18</v>
      </c>
      <c r="H1977" t="s">
        <v>26</v>
      </c>
      <c r="I1977" t="s">
        <v>58</v>
      </c>
    </row>
    <row r="1978" spans="1:9" x14ac:dyDescent="0.3">
      <c r="A1978">
        <v>15159</v>
      </c>
      <c r="B1978">
        <v>502</v>
      </c>
      <c r="C1978">
        <v>798</v>
      </c>
      <c r="D1978" s="4">
        <v>9.5846226104399967E-2</v>
      </c>
      <c r="E1978">
        <v>2018</v>
      </c>
      <c r="F1978" t="s">
        <v>24</v>
      </c>
      <c r="G1978" t="s">
        <v>19</v>
      </c>
      <c r="H1978" t="s">
        <v>27</v>
      </c>
      <c r="I1978" t="s">
        <v>58</v>
      </c>
    </row>
    <row r="1979" spans="1:9" x14ac:dyDescent="0.3">
      <c r="A1979">
        <v>15160</v>
      </c>
      <c r="B1979">
        <v>500</v>
      </c>
      <c r="C1979">
        <v>4</v>
      </c>
      <c r="D1979" s="4">
        <v>0.22690748833561167</v>
      </c>
      <c r="E1979">
        <v>2018</v>
      </c>
      <c r="F1979" t="s">
        <v>24</v>
      </c>
      <c r="G1979" t="s">
        <v>18</v>
      </c>
      <c r="H1979" t="s">
        <v>29</v>
      </c>
      <c r="I1979" t="s">
        <v>58</v>
      </c>
    </row>
    <row r="1980" spans="1:9" x14ac:dyDescent="0.3">
      <c r="A1980">
        <v>15163</v>
      </c>
      <c r="B1980">
        <v>890</v>
      </c>
      <c r="C1980">
        <v>28</v>
      </c>
      <c r="D1980" s="4">
        <v>0.10959020197570422</v>
      </c>
      <c r="E1980">
        <v>2017</v>
      </c>
      <c r="F1980" t="s">
        <v>24</v>
      </c>
      <c r="G1980" t="s">
        <v>18</v>
      </c>
      <c r="H1980" t="s">
        <v>28</v>
      </c>
      <c r="I1980" t="s">
        <v>58</v>
      </c>
    </row>
    <row r="1981" spans="1:9" x14ac:dyDescent="0.3">
      <c r="A1981">
        <v>15164</v>
      </c>
      <c r="B1981">
        <v>538</v>
      </c>
      <c r="C1981">
        <v>144</v>
      </c>
      <c r="D1981" s="4">
        <v>0.12044949219926211</v>
      </c>
      <c r="E1981">
        <v>2018</v>
      </c>
      <c r="F1981" t="s">
        <v>24</v>
      </c>
      <c r="G1981" t="s">
        <v>31</v>
      </c>
      <c r="H1981" t="s">
        <v>28</v>
      </c>
      <c r="I1981" t="s">
        <v>58</v>
      </c>
    </row>
    <row r="1982" spans="1:9" x14ac:dyDescent="0.3">
      <c r="A1982">
        <v>15165</v>
      </c>
      <c r="B1982">
        <v>496</v>
      </c>
      <c r="C1982">
        <v>931</v>
      </c>
      <c r="D1982" s="4">
        <v>0.18341230933757419</v>
      </c>
      <c r="E1982">
        <v>2018</v>
      </c>
      <c r="F1982" t="s">
        <v>24</v>
      </c>
      <c r="G1982" t="s">
        <v>19</v>
      </c>
      <c r="H1982" t="s">
        <v>28</v>
      </c>
      <c r="I1982" t="s">
        <v>58</v>
      </c>
    </row>
    <row r="1983" spans="1:9" x14ac:dyDescent="0.3">
      <c r="A1983">
        <v>15167</v>
      </c>
      <c r="B1983">
        <v>654</v>
      </c>
      <c r="C1983">
        <v>77</v>
      </c>
      <c r="D1983" s="4">
        <v>8.042921978439474E-2</v>
      </c>
      <c r="E1983">
        <v>2018</v>
      </c>
      <c r="F1983" t="s">
        <v>23</v>
      </c>
      <c r="G1983" t="s">
        <v>18</v>
      </c>
      <c r="H1983" t="s">
        <v>27</v>
      </c>
      <c r="I1983" t="s">
        <v>58</v>
      </c>
    </row>
    <row r="1984" spans="1:9" x14ac:dyDescent="0.3">
      <c r="A1984">
        <v>15168</v>
      </c>
      <c r="B1984">
        <v>897</v>
      </c>
      <c r="C1984">
        <v>5</v>
      </c>
      <c r="D1984" s="4">
        <v>0.11332547787403734</v>
      </c>
      <c r="E1984">
        <v>2017</v>
      </c>
      <c r="F1984" t="s">
        <v>24</v>
      </c>
      <c r="G1984" t="s">
        <v>18</v>
      </c>
      <c r="H1984" t="s">
        <v>28</v>
      </c>
      <c r="I1984" t="s">
        <v>58</v>
      </c>
    </row>
    <row r="1985" spans="1:9" x14ac:dyDescent="0.3">
      <c r="A1985">
        <v>15171</v>
      </c>
      <c r="B1985">
        <v>740</v>
      </c>
      <c r="C1985">
        <v>9</v>
      </c>
      <c r="D1985" s="4">
        <v>0.19486719300988356</v>
      </c>
      <c r="E1985">
        <v>2018</v>
      </c>
      <c r="F1985" t="s">
        <v>22</v>
      </c>
      <c r="G1985" t="s">
        <v>18</v>
      </c>
      <c r="H1985" t="s">
        <v>28</v>
      </c>
      <c r="I1985" t="s">
        <v>58</v>
      </c>
    </row>
    <row r="1986" spans="1:9" x14ac:dyDescent="0.3">
      <c r="A1986">
        <v>15172</v>
      </c>
      <c r="B1986">
        <v>564</v>
      </c>
      <c r="C1986">
        <v>110</v>
      </c>
      <c r="D1986" s="4">
        <v>4.9710592692188686E-2</v>
      </c>
      <c r="E1986">
        <v>2018</v>
      </c>
      <c r="F1986" t="s">
        <v>24</v>
      </c>
      <c r="G1986" t="s">
        <v>31</v>
      </c>
      <c r="H1986" t="s">
        <v>27</v>
      </c>
      <c r="I1986" t="s">
        <v>58</v>
      </c>
    </row>
    <row r="1987" spans="1:9" x14ac:dyDescent="0.3">
      <c r="A1987">
        <v>15174</v>
      </c>
      <c r="B1987">
        <v>662</v>
      </c>
      <c r="C1987">
        <v>21</v>
      </c>
      <c r="D1987" s="4">
        <v>8.0226552694736997E-2</v>
      </c>
      <c r="E1987">
        <v>2018</v>
      </c>
      <c r="F1987" t="s">
        <v>23</v>
      </c>
      <c r="G1987" t="s">
        <v>18</v>
      </c>
      <c r="H1987" t="s">
        <v>27</v>
      </c>
      <c r="I1987" t="s">
        <v>58</v>
      </c>
    </row>
    <row r="1988" spans="1:9" x14ac:dyDescent="0.3">
      <c r="A1988">
        <v>15175</v>
      </c>
      <c r="B1988">
        <v>943</v>
      </c>
      <c r="C1988">
        <v>22</v>
      </c>
      <c r="D1988" s="4">
        <v>2.8089775036490315E-2</v>
      </c>
      <c r="E1988">
        <v>2017</v>
      </c>
      <c r="F1988" t="s">
        <v>23</v>
      </c>
      <c r="G1988" t="s">
        <v>18</v>
      </c>
      <c r="H1988" t="s">
        <v>27</v>
      </c>
      <c r="I1988" t="s">
        <v>58</v>
      </c>
    </row>
    <row r="1989" spans="1:9" x14ac:dyDescent="0.3">
      <c r="A1989">
        <v>15178</v>
      </c>
      <c r="B1989">
        <v>668</v>
      </c>
      <c r="C1989">
        <v>6</v>
      </c>
      <c r="D1989" s="4">
        <v>4.4542913251375195E-2</v>
      </c>
      <c r="E1989">
        <v>2018</v>
      </c>
      <c r="F1989" t="s">
        <v>23</v>
      </c>
      <c r="G1989" t="s">
        <v>18</v>
      </c>
      <c r="H1989" t="s">
        <v>27</v>
      </c>
      <c r="I1989" t="s">
        <v>58</v>
      </c>
    </row>
    <row r="1990" spans="1:9" x14ac:dyDescent="0.3">
      <c r="A1990">
        <v>15179</v>
      </c>
      <c r="B1990">
        <v>646</v>
      </c>
      <c r="C1990">
        <v>122</v>
      </c>
      <c r="D1990" s="4">
        <v>0.13070302104091189</v>
      </c>
      <c r="E1990">
        <v>2018</v>
      </c>
      <c r="F1990" t="s">
        <v>23</v>
      </c>
      <c r="G1990" t="s">
        <v>31</v>
      </c>
      <c r="H1990" t="s">
        <v>28</v>
      </c>
      <c r="I1990" t="s">
        <v>58</v>
      </c>
    </row>
    <row r="1991" spans="1:9" x14ac:dyDescent="0.3">
      <c r="A1991">
        <v>15180</v>
      </c>
      <c r="B1991">
        <v>510</v>
      </c>
      <c r="C1991">
        <v>6</v>
      </c>
      <c r="D1991" s="4">
        <v>2.1220913771616189E-2</v>
      </c>
      <c r="E1991">
        <v>2018</v>
      </c>
      <c r="F1991" t="s">
        <v>24</v>
      </c>
      <c r="G1991" t="s">
        <v>18</v>
      </c>
      <c r="H1991" t="s">
        <v>27</v>
      </c>
      <c r="I1991" t="s">
        <v>58</v>
      </c>
    </row>
    <row r="1992" spans="1:9" x14ac:dyDescent="0.3">
      <c r="A1992">
        <v>15181</v>
      </c>
      <c r="B1992">
        <v>508</v>
      </c>
      <c r="C1992">
        <v>21</v>
      </c>
      <c r="D1992" s="4">
        <v>6.65247887103151E-2</v>
      </c>
      <c r="E1992">
        <v>2018</v>
      </c>
      <c r="F1992" t="s">
        <v>24</v>
      </c>
      <c r="G1992" t="s">
        <v>18</v>
      </c>
      <c r="H1992" t="s">
        <v>27</v>
      </c>
      <c r="I1992" t="s">
        <v>58</v>
      </c>
    </row>
    <row r="1993" spans="1:9" x14ac:dyDescent="0.3">
      <c r="A1993">
        <v>15182</v>
      </c>
      <c r="B1993">
        <v>615</v>
      </c>
      <c r="C1993">
        <v>30</v>
      </c>
      <c r="D1993" s="4">
        <v>0.21708897070963193</v>
      </c>
      <c r="E1993">
        <v>2018</v>
      </c>
      <c r="F1993" t="s">
        <v>23</v>
      </c>
      <c r="G1993" t="s">
        <v>18</v>
      </c>
      <c r="H1993" t="s">
        <v>29</v>
      </c>
      <c r="I1993" t="s">
        <v>58</v>
      </c>
    </row>
    <row r="1994" spans="1:9" x14ac:dyDescent="0.3">
      <c r="A1994">
        <v>15184</v>
      </c>
      <c r="B1994">
        <v>901</v>
      </c>
      <c r="C1994">
        <v>60</v>
      </c>
      <c r="D1994" s="4">
        <v>0.33401733747056295</v>
      </c>
      <c r="E1994">
        <v>2017</v>
      </c>
      <c r="F1994" t="s">
        <v>24</v>
      </c>
      <c r="G1994" t="s">
        <v>18</v>
      </c>
      <c r="H1994" t="s">
        <v>30</v>
      </c>
      <c r="I1994" t="s">
        <v>58</v>
      </c>
    </row>
    <row r="1995" spans="1:9" x14ac:dyDescent="0.3">
      <c r="A1995">
        <v>15185</v>
      </c>
      <c r="B1995">
        <v>942</v>
      </c>
      <c r="C1995">
        <v>20</v>
      </c>
      <c r="D1995" s="4">
        <v>4.4980789854598607E-2</v>
      </c>
      <c r="E1995">
        <v>2017</v>
      </c>
      <c r="F1995" t="s">
        <v>23</v>
      </c>
      <c r="G1995" t="s">
        <v>18</v>
      </c>
      <c r="H1995" t="s">
        <v>27</v>
      </c>
      <c r="I1995" t="s">
        <v>58</v>
      </c>
    </row>
    <row r="1996" spans="1:9" x14ac:dyDescent="0.3">
      <c r="A1996">
        <v>15186</v>
      </c>
      <c r="B1996">
        <v>500</v>
      </c>
      <c r="C1996">
        <v>29</v>
      </c>
      <c r="D1996" s="4">
        <v>0.26495652242849277</v>
      </c>
      <c r="E1996">
        <v>2018</v>
      </c>
      <c r="F1996" t="s">
        <v>24</v>
      </c>
      <c r="G1996" t="s">
        <v>18</v>
      </c>
      <c r="H1996" t="s">
        <v>29</v>
      </c>
      <c r="I1996" t="s">
        <v>58</v>
      </c>
    </row>
    <row r="1997" spans="1:9" x14ac:dyDescent="0.3">
      <c r="A1997">
        <v>15187</v>
      </c>
      <c r="B1997">
        <v>534</v>
      </c>
      <c r="C1997">
        <v>87</v>
      </c>
      <c r="D1997" s="4">
        <v>0.10177449616310058</v>
      </c>
      <c r="E1997">
        <v>2018</v>
      </c>
      <c r="F1997" t="s">
        <v>24</v>
      </c>
      <c r="G1997" t="s">
        <v>18</v>
      </c>
      <c r="H1997" t="s">
        <v>28</v>
      </c>
      <c r="I1997" t="s">
        <v>58</v>
      </c>
    </row>
    <row r="1998" spans="1:9" x14ac:dyDescent="0.3">
      <c r="A1998">
        <v>15189</v>
      </c>
      <c r="B1998">
        <v>497</v>
      </c>
      <c r="C1998">
        <v>229</v>
      </c>
      <c r="D1998" s="4">
        <v>6.3660333795874866E-2</v>
      </c>
      <c r="E1998">
        <v>2018</v>
      </c>
      <c r="F1998" t="s">
        <v>24</v>
      </c>
      <c r="G1998" t="s">
        <v>31</v>
      </c>
      <c r="H1998" t="s">
        <v>27</v>
      </c>
      <c r="I1998" t="s">
        <v>58</v>
      </c>
    </row>
    <row r="1999" spans="1:9" x14ac:dyDescent="0.3">
      <c r="A1999">
        <v>15192</v>
      </c>
      <c r="B1999">
        <v>508</v>
      </c>
      <c r="C1999">
        <v>49</v>
      </c>
      <c r="D1999" s="4">
        <v>9.5428133025833486E-2</v>
      </c>
      <c r="E1999">
        <v>2018</v>
      </c>
      <c r="F1999" t="s">
        <v>24</v>
      </c>
      <c r="G1999" t="s">
        <v>18</v>
      </c>
      <c r="H1999" t="s">
        <v>27</v>
      </c>
      <c r="I1999" t="s">
        <v>58</v>
      </c>
    </row>
    <row r="2000" spans="1:9" x14ac:dyDescent="0.3">
      <c r="A2000">
        <v>15193</v>
      </c>
      <c r="B2000">
        <v>932</v>
      </c>
      <c r="C2000">
        <v>16</v>
      </c>
      <c r="D2000" s="4">
        <v>0.11379454533483996</v>
      </c>
      <c r="E2000">
        <v>2017</v>
      </c>
      <c r="F2000" t="s">
        <v>24</v>
      </c>
      <c r="G2000" t="s">
        <v>18</v>
      </c>
      <c r="H2000" t="s">
        <v>28</v>
      </c>
      <c r="I2000" t="s">
        <v>58</v>
      </c>
    </row>
    <row r="2001" spans="1:9" x14ac:dyDescent="0.3">
      <c r="A2001">
        <v>15194</v>
      </c>
      <c r="B2001">
        <v>496</v>
      </c>
      <c r="C2001">
        <v>321</v>
      </c>
      <c r="D2001" s="4">
        <v>8.0793128515045304E-2</v>
      </c>
      <c r="E2001">
        <v>2018</v>
      </c>
      <c r="F2001" t="s">
        <v>24</v>
      </c>
      <c r="G2001" t="s">
        <v>31</v>
      </c>
      <c r="H2001" t="s">
        <v>27</v>
      </c>
      <c r="I2001" t="s">
        <v>58</v>
      </c>
    </row>
    <row r="2002" spans="1:9" x14ac:dyDescent="0.3">
      <c r="A2002">
        <v>15197</v>
      </c>
      <c r="B2002">
        <v>501</v>
      </c>
      <c r="C2002">
        <v>44</v>
      </c>
      <c r="D2002" s="4">
        <v>6.4011565599687653E-2</v>
      </c>
      <c r="E2002">
        <v>2018</v>
      </c>
      <c r="F2002" t="s">
        <v>24</v>
      </c>
      <c r="G2002" t="s">
        <v>18</v>
      </c>
      <c r="H2002" t="s">
        <v>27</v>
      </c>
      <c r="I2002" t="s">
        <v>58</v>
      </c>
    </row>
    <row r="2003" spans="1:9" x14ac:dyDescent="0.3">
      <c r="A2003">
        <v>15198</v>
      </c>
      <c r="B2003">
        <v>964</v>
      </c>
      <c r="C2003">
        <v>5</v>
      </c>
      <c r="D2003" s="4">
        <v>1.2341600085555909E-3</v>
      </c>
      <c r="E2003">
        <v>2017</v>
      </c>
      <c r="F2003" t="s">
        <v>23</v>
      </c>
      <c r="G2003" t="s">
        <v>18</v>
      </c>
      <c r="H2003" t="s">
        <v>27</v>
      </c>
      <c r="I2003" t="s">
        <v>58</v>
      </c>
    </row>
    <row r="2004" spans="1:9" x14ac:dyDescent="0.3">
      <c r="A2004">
        <v>15199</v>
      </c>
      <c r="B2004">
        <v>581</v>
      </c>
      <c r="C2004">
        <v>16</v>
      </c>
      <c r="D2004" s="4">
        <v>0.21478636177459873</v>
      </c>
      <c r="E2004">
        <v>2018</v>
      </c>
      <c r="F2004" t="s">
        <v>23</v>
      </c>
      <c r="G2004" t="s">
        <v>18</v>
      </c>
      <c r="H2004" t="s">
        <v>29</v>
      </c>
      <c r="I2004" t="s">
        <v>58</v>
      </c>
    </row>
    <row r="2005" spans="1:9" x14ac:dyDescent="0.3">
      <c r="A2005">
        <v>15201</v>
      </c>
      <c r="B2005">
        <v>544</v>
      </c>
      <c r="C2005">
        <v>83</v>
      </c>
      <c r="D2005" s="4">
        <v>-1.0612858764614399E-2</v>
      </c>
      <c r="E2005">
        <v>2018</v>
      </c>
      <c r="F2005" t="s">
        <v>24</v>
      </c>
      <c r="G2005" t="s">
        <v>18</v>
      </c>
      <c r="H2005" t="s">
        <v>26</v>
      </c>
      <c r="I2005" t="s">
        <v>58</v>
      </c>
    </row>
    <row r="2006" spans="1:9" x14ac:dyDescent="0.3">
      <c r="A2006">
        <v>15203</v>
      </c>
      <c r="B2006">
        <v>647</v>
      </c>
      <c r="C2006">
        <v>134</v>
      </c>
      <c r="D2006" s="4">
        <v>5.0465614202763499E-2</v>
      </c>
      <c r="E2006">
        <v>2018</v>
      </c>
      <c r="F2006" t="s">
        <v>23</v>
      </c>
      <c r="G2006" t="s">
        <v>31</v>
      </c>
      <c r="H2006" t="s">
        <v>27</v>
      </c>
      <c r="I2006" t="s">
        <v>58</v>
      </c>
    </row>
    <row r="2007" spans="1:9" x14ac:dyDescent="0.3">
      <c r="A2007">
        <v>15204</v>
      </c>
      <c r="B2007">
        <v>500</v>
      </c>
      <c r="C2007">
        <v>8</v>
      </c>
      <c r="D2007" s="4">
        <v>0.27895727478165627</v>
      </c>
      <c r="E2007">
        <v>2018</v>
      </c>
      <c r="F2007" t="s">
        <v>24</v>
      </c>
      <c r="G2007" t="s">
        <v>18</v>
      </c>
      <c r="H2007" t="s">
        <v>29</v>
      </c>
      <c r="I2007" t="s">
        <v>58</v>
      </c>
    </row>
    <row r="2008" spans="1:9" x14ac:dyDescent="0.3">
      <c r="A2008">
        <v>15205</v>
      </c>
      <c r="B2008">
        <v>957</v>
      </c>
      <c r="C2008">
        <v>35</v>
      </c>
      <c r="D2008" s="4">
        <v>0.13718601690111815</v>
      </c>
      <c r="E2008">
        <v>2017</v>
      </c>
      <c r="F2008" t="s">
        <v>23</v>
      </c>
      <c r="G2008" t="s">
        <v>18</v>
      </c>
      <c r="H2008" t="s">
        <v>28</v>
      </c>
      <c r="I2008" t="s">
        <v>58</v>
      </c>
    </row>
    <row r="2009" spans="1:9" x14ac:dyDescent="0.3">
      <c r="A2009">
        <v>15206</v>
      </c>
      <c r="B2009">
        <v>780</v>
      </c>
      <c r="C2009">
        <v>7</v>
      </c>
      <c r="D2009" s="4">
        <v>0.32752383154879472</v>
      </c>
      <c r="E2009">
        <v>2018</v>
      </c>
      <c r="F2009" t="s">
        <v>21</v>
      </c>
      <c r="G2009" t="s">
        <v>18</v>
      </c>
      <c r="H2009" t="s">
        <v>30</v>
      </c>
      <c r="I2009" t="s">
        <v>58</v>
      </c>
    </row>
    <row r="2010" spans="1:9" x14ac:dyDescent="0.3">
      <c r="A2010">
        <v>15208</v>
      </c>
      <c r="B2010">
        <v>496</v>
      </c>
      <c r="C2010">
        <v>31</v>
      </c>
      <c r="D2010" s="4">
        <v>-5.4405915020502037E-2</v>
      </c>
      <c r="E2010">
        <v>2018</v>
      </c>
      <c r="F2010" t="s">
        <v>24</v>
      </c>
      <c r="G2010" t="s">
        <v>18</v>
      </c>
      <c r="H2010" t="s">
        <v>26</v>
      </c>
      <c r="I2010" t="s">
        <v>58</v>
      </c>
    </row>
    <row r="2011" spans="1:9" x14ac:dyDescent="0.3">
      <c r="A2011">
        <v>15210</v>
      </c>
      <c r="B2011">
        <v>570</v>
      </c>
      <c r="C2011">
        <v>20</v>
      </c>
      <c r="D2011" s="4">
        <v>0.28569634246862169</v>
      </c>
      <c r="E2011">
        <v>2018</v>
      </c>
      <c r="F2011" t="s">
        <v>24</v>
      </c>
      <c r="G2011" t="s">
        <v>18</v>
      </c>
      <c r="H2011" t="s">
        <v>29</v>
      </c>
      <c r="I2011" t="s">
        <v>58</v>
      </c>
    </row>
    <row r="2012" spans="1:9" x14ac:dyDescent="0.3">
      <c r="A2012">
        <v>15211</v>
      </c>
      <c r="B2012">
        <v>508</v>
      </c>
      <c r="C2012">
        <v>20</v>
      </c>
      <c r="D2012" s="4">
        <v>4.2555377877960083E-3</v>
      </c>
      <c r="E2012">
        <v>2018</v>
      </c>
      <c r="F2012" t="s">
        <v>24</v>
      </c>
      <c r="G2012" t="s">
        <v>18</v>
      </c>
      <c r="H2012" t="s">
        <v>27</v>
      </c>
      <c r="I2012" t="s">
        <v>58</v>
      </c>
    </row>
    <row r="2013" spans="1:9" x14ac:dyDescent="0.3">
      <c r="A2013">
        <v>15212</v>
      </c>
      <c r="B2013">
        <v>630</v>
      </c>
      <c r="C2013">
        <v>12</v>
      </c>
      <c r="D2013" s="4">
        <v>-3.6820923982325005E-3</v>
      </c>
      <c r="E2013">
        <v>2018</v>
      </c>
      <c r="F2013" t="s">
        <v>23</v>
      </c>
      <c r="G2013" t="s">
        <v>18</v>
      </c>
      <c r="H2013" t="s">
        <v>26</v>
      </c>
      <c r="I2013" t="s">
        <v>58</v>
      </c>
    </row>
    <row r="2014" spans="1:9" x14ac:dyDescent="0.3">
      <c r="A2014">
        <v>15213</v>
      </c>
      <c r="B2014">
        <v>669</v>
      </c>
      <c r="C2014">
        <v>39</v>
      </c>
      <c r="D2014" s="4">
        <v>3.1912737932682164E-2</v>
      </c>
      <c r="E2014">
        <v>2018</v>
      </c>
      <c r="F2014" t="s">
        <v>22</v>
      </c>
      <c r="G2014" t="s">
        <v>18</v>
      </c>
      <c r="H2014" t="s">
        <v>27</v>
      </c>
      <c r="I2014" t="s">
        <v>58</v>
      </c>
    </row>
    <row r="2015" spans="1:9" x14ac:dyDescent="0.3">
      <c r="A2015">
        <v>15214</v>
      </c>
      <c r="B2015">
        <v>531</v>
      </c>
      <c r="C2015">
        <v>101</v>
      </c>
      <c r="D2015" s="4">
        <v>3.1075011782177742E-2</v>
      </c>
      <c r="E2015">
        <v>2018</v>
      </c>
      <c r="F2015" t="s">
        <v>24</v>
      </c>
      <c r="G2015" t="s">
        <v>31</v>
      </c>
      <c r="H2015" t="s">
        <v>27</v>
      </c>
      <c r="I2015" t="s">
        <v>58</v>
      </c>
    </row>
    <row r="2016" spans="1:9" x14ac:dyDescent="0.3">
      <c r="A2016">
        <v>15215</v>
      </c>
      <c r="B2016">
        <v>916</v>
      </c>
      <c r="C2016">
        <v>20</v>
      </c>
      <c r="D2016" s="4">
        <v>0.28935062827720759</v>
      </c>
      <c r="E2016">
        <v>2017</v>
      </c>
      <c r="F2016" t="s">
        <v>24</v>
      </c>
      <c r="G2016" t="s">
        <v>18</v>
      </c>
      <c r="H2016" t="s">
        <v>29</v>
      </c>
      <c r="I2016" t="s">
        <v>58</v>
      </c>
    </row>
    <row r="2017" spans="1:9" x14ac:dyDescent="0.3">
      <c r="A2017">
        <v>15218</v>
      </c>
      <c r="B2017">
        <v>511</v>
      </c>
      <c r="C2017">
        <v>234</v>
      </c>
      <c r="D2017" s="4">
        <v>0.19053795865606074</v>
      </c>
      <c r="E2017">
        <v>2018</v>
      </c>
      <c r="F2017" t="s">
        <v>24</v>
      </c>
      <c r="G2017" t="s">
        <v>31</v>
      </c>
      <c r="H2017" t="s">
        <v>28</v>
      </c>
      <c r="I2017" t="s">
        <v>58</v>
      </c>
    </row>
    <row r="2018" spans="1:9" x14ac:dyDescent="0.3">
      <c r="A2018">
        <v>15219</v>
      </c>
      <c r="B2018">
        <v>560</v>
      </c>
      <c r="C2018">
        <v>13</v>
      </c>
      <c r="D2018" s="4">
        <v>0.21415937970013887</v>
      </c>
      <c r="E2018">
        <v>2018</v>
      </c>
      <c r="F2018" t="s">
        <v>24</v>
      </c>
      <c r="G2018" t="s">
        <v>18</v>
      </c>
      <c r="H2018" t="s">
        <v>29</v>
      </c>
      <c r="I2018" t="s">
        <v>58</v>
      </c>
    </row>
    <row r="2019" spans="1:9" x14ac:dyDescent="0.3">
      <c r="A2019">
        <v>15220</v>
      </c>
      <c r="B2019">
        <v>507</v>
      </c>
      <c r="C2019">
        <v>100</v>
      </c>
      <c r="D2019" s="4">
        <v>0.17006568189039623</v>
      </c>
      <c r="E2019">
        <v>2018</v>
      </c>
      <c r="F2019" t="s">
        <v>24</v>
      </c>
      <c r="G2019" t="s">
        <v>31</v>
      </c>
      <c r="H2019" t="s">
        <v>28</v>
      </c>
      <c r="I2019" t="s">
        <v>58</v>
      </c>
    </row>
    <row r="2020" spans="1:9" x14ac:dyDescent="0.3">
      <c r="A2020">
        <v>15221</v>
      </c>
      <c r="B2020">
        <v>509</v>
      </c>
      <c r="C2020">
        <v>5</v>
      </c>
      <c r="D2020" s="4">
        <v>9.429537019302435E-2</v>
      </c>
      <c r="E2020">
        <v>2018</v>
      </c>
      <c r="F2020" t="s">
        <v>24</v>
      </c>
      <c r="G2020" t="s">
        <v>18</v>
      </c>
      <c r="H2020" t="s">
        <v>27</v>
      </c>
      <c r="I2020" t="s">
        <v>58</v>
      </c>
    </row>
    <row r="2021" spans="1:9" x14ac:dyDescent="0.3">
      <c r="A2021">
        <v>15222</v>
      </c>
      <c r="B2021">
        <v>702</v>
      </c>
      <c r="C2021">
        <v>10</v>
      </c>
      <c r="D2021" s="4">
        <v>0.19353558430858489</v>
      </c>
      <c r="E2021">
        <v>2018</v>
      </c>
      <c r="F2021" t="s">
        <v>22</v>
      </c>
      <c r="G2021" t="s">
        <v>18</v>
      </c>
      <c r="H2021" t="s">
        <v>28</v>
      </c>
      <c r="I2021" t="s">
        <v>58</v>
      </c>
    </row>
    <row r="2022" spans="1:9" x14ac:dyDescent="0.3">
      <c r="A2022">
        <v>15223</v>
      </c>
      <c r="B2022">
        <v>566</v>
      </c>
      <c r="C2022">
        <v>42</v>
      </c>
      <c r="D2022" s="4">
        <v>0.33742488724890751</v>
      </c>
      <c r="E2022">
        <v>2018</v>
      </c>
      <c r="F2022" t="s">
        <v>24</v>
      </c>
      <c r="G2022" t="s">
        <v>18</v>
      </c>
      <c r="H2022" t="s">
        <v>30</v>
      </c>
      <c r="I2022" t="s">
        <v>58</v>
      </c>
    </row>
    <row r="2023" spans="1:9" x14ac:dyDescent="0.3">
      <c r="A2023">
        <v>15224</v>
      </c>
      <c r="B2023">
        <v>501</v>
      </c>
      <c r="C2023">
        <v>16</v>
      </c>
      <c r="D2023" s="4">
        <v>0.31271587920866462</v>
      </c>
      <c r="E2023">
        <v>2018</v>
      </c>
      <c r="F2023" t="s">
        <v>24</v>
      </c>
      <c r="G2023" t="s">
        <v>18</v>
      </c>
      <c r="H2023" t="s">
        <v>30</v>
      </c>
      <c r="I2023" t="s">
        <v>58</v>
      </c>
    </row>
    <row r="2024" spans="1:9" x14ac:dyDescent="0.3">
      <c r="A2024">
        <v>15225</v>
      </c>
      <c r="B2024">
        <v>583</v>
      </c>
      <c r="C2024">
        <v>44</v>
      </c>
      <c r="D2024" s="4">
        <v>0.10062818763650605</v>
      </c>
      <c r="E2024">
        <v>2018</v>
      </c>
      <c r="F2024" t="s">
        <v>23</v>
      </c>
      <c r="G2024" t="s">
        <v>18</v>
      </c>
      <c r="H2024" t="s">
        <v>28</v>
      </c>
      <c r="I2024" t="s">
        <v>58</v>
      </c>
    </row>
    <row r="2025" spans="1:9" x14ac:dyDescent="0.3">
      <c r="A2025">
        <v>15226</v>
      </c>
      <c r="B2025">
        <v>637</v>
      </c>
      <c r="C2025">
        <v>13</v>
      </c>
      <c r="D2025" s="4">
        <v>4.4490483237735932E-2</v>
      </c>
      <c r="E2025">
        <v>2018</v>
      </c>
      <c r="F2025" t="s">
        <v>23</v>
      </c>
      <c r="G2025" t="s">
        <v>18</v>
      </c>
      <c r="H2025" t="s">
        <v>27</v>
      </c>
      <c r="I2025" t="s">
        <v>58</v>
      </c>
    </row>
    <row r="2026" spans="1:9" x14ac:dyDescent="0.3">
      <c r="A2026">
        <v>15227</v>
      </c>
      <c r="B2026">
        <v>545</v>
      </c>
      <c r="C2026">
        <v>81</v>
      </c>
      <c r="D2026" s="4">
        <v>8.5077991847733986E-2</v>
      </c>
      <c r="E2026">
        <v>2018</v>
      </c>
      <c r="F2026" t="s">
        <v>24</v>
      </c>
      <c r="G2026" t="s">
        <v>18</v>
      </c>
      <c r="H2026" t="s">
        <v>27</v>
      </c>
      <c r="I2026" t="s">
        <v>58</v>
      </c>
    </row>
    <row r="2027" spans="1:9" x14ac:dyDescent="0.3">
      <c r="A2027">
        <v>15228</v>
      </c>
      <c r="B2027">
        <v>505</v>
      </c>
      <c r="C2027">
        <v>99</v>
      </c>
      <c r="D2027" s="4">
        <v>5.5452802345823851E-2</v>
      </c>
      <c r="E2027">
        <v>2018</v>
      </c>
      <c r="F2027" t="s">
        <v>24</v>
      </c>
      <c r="G2027" t="s">
        <v>18</v>
      </c>
      <c r="H2027" t="s">
        <v>27</v>
      </c>
      <c r="I2027" t="s">
        <v>58</v>
      </c>
    </row>
    <row r="2028" spans="1:9" x14ac:dyDescent="0.3">
      <c r="A2028">
        <v>15230</v>
      </c>
      <c r="B2028">
        <v>577</v>
      </c>
      <c r="C2028">
        <v>45</v>
      </c>
      <c r="D2028" s="4">
        <v>0.13295874516404474</v>
      </c>
      <c r="E2028">
        <v>2018</v>
      </c>
      <c r="F2028" t="s">
        <v>23</v>
      </c>
      <c r="G2028" t="s">
        <v>18</v>
      </c>
      <c r="H2028" t="s">
        <v>28</v>
      </c>
      <c r="I2028" t="s">
        <v>58</v>
      </c>
    </row>
    <row r="2029" spans="1:9" x14ac:dyDescent="0.3">
      <c r="A2029">
        <v>15232</v>
      </c>
      <c r="B2029">
        <v>985</v>
      </c>
      <c r="C2029">
        <v>31</v>
      </c>
      <c r="D2029" s="4">
        <v>5.3324846488981371E-2</v>
      </c>
      <c r="E2029">
        <v>2017</v>
      </c>
      <c r="F2029" t="s">
        <v>23</v>
      </c>
      <c r="G2029" t="s">
        <v>18</v>
      </c>
      <c r="H2029" t="s">
        <v>27</v>
      </c>
      <c r="I2029" t="s">
        <v>58</v>
      </c>
    </row>
    <row r="2030" spans="1:9" x14ac:dyDescent="0.3">
      <c r="A2030">
        <v>15234</v>
      </c>
      <c r="B2030">
        <v>1148</v>
      </c>
      <c r="C2030">
        <v>13</v>
      </c>
      <c r="D2030" s="4">
        <v>6.0452911279619652E-2</v>
      </c>
      <c r="E2030">
        <v>2017</v>
      </c>
      <c r="F2030" t="s">
        <v>21</v>
      </c>
      <c r="G2030" t="s">
        <v>18</v>
      </c>
      <c r="H2030" t="s">
        <v>27</v>
      </c>
      <c r="I2030" t="s">
        <v>58</v>
      </c>
    </row>
    <row r="2031" spans="1:9" x14ac:dyDescent="0.3">
      <c r="A2031">
        <v>15235</v>
      </c>
      <c r="B2031">
        <v>494</v>
      </c>
      <c r="C2031">
        <v>214</v>
      </c>
      <c r="D2031" s="4">
        <v>2.6371966917432699E-2</v>
      </c>
      <c r="E2031">
        <v>2018</v>
      </c>
      <c r="F2031" t="s">
        <v>24</v>
      </c>
      <c r="G2031" t="s">
        <v>31</v>
      </c>
      <c r="H2031" t="s">
        <v>27</v>
      </c>
      <c r="I2031" t="s">
        <v>58</v>
      </c>
    </row>
    <row r="2032" spans="1:9" x14ac:dyDescent="0.3">
      <c r="A2032">
        <v>15236</v>
      </c>
      <c r="B2032">
        <v>624</v>
      </c>
      <c r="C2032">
        <v>28</v>
      </c>
      <c r="D2032" s="4">
        <v>7.0439295240196056E-2</v>
      </c>
      <c r="E2032">
        <v>2018</v>
      </c>
      <c r="F2032" t="s">
        <v>23</v>
      </c>
      <c r="G2032" t="s">
        <v>18</v>
      </c>
      <c r="H2032" t="s">
        <v>27</v>
      </c>
      <c r="I2032" t="s">
        <v>58</v>
      </c>
    </row>
    <row r="2033" spans="1:9" x14ac:dyDescent="0.3">
      <c r="A2033">
        <v>15237</v>
      </c>
      <c r="B2033">
        <v>553</v>
      </c>
      <c r="C2033">
        <v>156</v>
      </c>
      <c r="D2033" s="4">
        <v>5.4904617262579315E-2</v>
      </c>
      <c r="E2033">
        <v>2018</v>
      </c>
      <c r="F2033" t="s">
        <v>24</v>
      </c>
      <c r="G2033" t="s">
        <v>31</v>
      </c>
      <c r="H2033" t="s">
        <v>27</v>
      </c>
      <c r="I2033" t="s">
        <v>58</v>
      </c>
    </row>
    <row r="2034" spans="1:9" x14ac:dyDescent="0.3">
      <c r="A2034">
        <v>15238</v>
      </c>
      <c r="B2034">
        <v>517</v>
      </c>
      <c r="C2034">
        <v>62</v>
      </c>
      <c r="D2034" s="4">
        <v>5.9381971268416302E-2</v>
      </c>
      <c r="E2034">
        <v>2018</v>
      </c>
      <c r="F2034" t="s">
        <v>24</v>
      </c>
      <c r="G2034" t="s">
        <v>18</v>
      </c>
      <c r="H2034" t="s">
        <v>27</v>
      </c>
      <c r="I2034" t="s">
        <v>58</v>
      </c>
    </row>
    <row r="2035" spans="1:9" x14ac:dyDescent="0.3">
      <c r="A2035">
        <v>15239</v>
      </c>
      <c r="B2035">
        <v>929</v>
      </c>
      <c r="C2035">
        <v>29</v>
      </c>
      <c r="D2035" s="4">
        <v>5.9602935663193961E-2</v>
      </c>
      <c r="E2035">
        <v>2017</v>
      </c>
      <c r="F2035" t="s">
        <v>24</v>
      </c>
      <c r="G2035" t="s">
        <v>18</v>
      </c>
      <c r="H2035" t="s">
        <v>27</v>
      </c>
      <c r="I2035" t="s">
        <v>58</v>
      </c>
    </row>
    <row r="2036" spans="1:9" x14ac:dyDescent="0.3">
      <c r="A2036">
        <v>15240</v>
      </c>
      <c r="B2036">
        <v>567</v>
      </c>
      <c r="C2036">
        <v>98</v>
      </c>
      <c r="D2036" s="4">
        <v>7.3260576437897962E-2</v>
      </c>
      <c r="E2036">
        <v>2018</v>
      </c>
      <c r="F2036" t="s">
        <v>24</v>
      </c>
      <c r="G2036" t="s">
        <v>18</v>
      </c>
      <c r="H2036" t="s">
        <v>27</v>
      </c>
      <c r="I2036" t="s">
        <v>58</v>
      </c>
    </row>
    <row r="2037" spans="1:9" x14ac:dyDescent="0.3">
      <c r="A2037">
        <v>15241</v>
      </c>
      <c r="B2037">
        <v>538</v>
      </c>
      <c r="C2037">
        <v>88</v>
      </c>
      <c r="D2037" s="4">
        <v>5.6665666438910044E-2</v>
      </c>
      <c r="E2037">
        <v>2018</v>
      </c>
      <c r="F2037" t="s">
        <v>24</v>
      </c>
      <c r="G2037" t="s">
        <v>18</v>
      </c>
      <c r="H2037" t="s">
        <v>27</v>
      </c>
      <c r="I2037" t="s">
        <v>58</v>
      </c>
    </row>
    <row r="2038" spans="1:9" x14ac:dyDescent="0.3">
      <c r="A2038">
        <v>15243</v>
      </c>
      <c r="B2038">
        <v>946</v>
      </c>
      <c r="C2038">
        <v>21</v>
      </c>
      <c r="D2038" s="4">
        <v>0.10479501733563239</v>
      </c>
      <c r="E2038">
        <v>2017</v>
      </c>
      <c r="F2038" t="s">
        <v>23</v>
      </c>
      <c r="G2038" t="s">
        <v>18</v>
      </c>
      <c r="H2038" t="s">
        <v>28</v>
      </c>
      <c r="I2038" t="s">
        <v>58</v>
      </c>
    </row>
    <row r="2039" spans="1:9" x14ac:dyDescent="0.3">
      <c r="A2039">
        <v>15244</v>
      </c>
      <c r="B2039">
        <v>590</v>
      </c>
      <c r="C2039">
        <v>49</v>
      </c>
      <c r="D2039" s="4">
        <v>9.9027370095733869E-2</v>
      </c>
      <c r="E2039">
        <v>2018</v>
      </c>
      <c r="F2039" t="s">
        <v>23</v>
      </c>
      <c r="G2039" t="s">
        <v>18</v>
      </c>
      <c r="H2039" t="s">
        <v>27</v>
      </c>
      <c r="I2039" t="s">
        <v>58</v>
      </c>
    </row>
    <row r="2040" spans="1:9" x14ac:dyDescent="0.3">
      <c r="A2040">
        <v>15245</v>
      </c>
      <c r="B2040">
        <v>592</v>
      </c>
      <c r="C2040">
        <v>67</v>
      </c>
      <c r="D2040" s="4">
        <v>7.0238740480015854E-2</v>
      </c>
      <c r="E2040">
        <v>2018</v>
      </c>
      <c r="F2040" t="s">
        <v>23</v>
      </c>
      <c r="G2040" t="s">
        <v>18</v>
      </c>
      <c r="H2040" t="s">
        <v>27</v>
      </c>
      <c r="I2040" t="s">
        <v>58</v>
      </c>
    </row>
    <row r="2041" spans="1:9" x14ac:dyDescent="0.3">
      <c r="A2041">
        <v>15246</v>
      </c>
      <c r="B2041">
        <v>501</v>
      </c>
      <c r="C2041">
        <v>49</v>
      </c>
      <c r="D2041" s="4">
        <v>-2.5167154131381861E-3</v>
      </c>
      <c r="E2041">
        <v>2018</v>
      </c>
      <c r="F2041" t="s">
        <v>24</v>
      </c>
      <c r="G2041" t="s">
        <v>18</v>
      </c>
      <c r="H2041" t="s">
        <v>26</v>
      </c>
      <c r="I2041" t="s">
        <v>58</v>
      </c>
    </row>
    <row r="2042" spans="1:9" x14ac:dyDescent="0.3">
      <c r="A2042">
        <v>15247</v>
      </c>
      <c r="B2042">
        <v>994</v>
      </c>
      <c r="C2042">
        <v>6</v>
      </c>
      <c r="D2042" s="4">
        <v>-4.5251720963335761E-2</v>
      </c>
      <c r="E2042">
        <v>2017</v>
      </c>
      <c r="F2042" t="s">
        <v>23</v>
      </c>
      <c r="G2042" t="s">
        <v>18</v>
      </c>
      <c r="H2042" t="s">
        <v>26</v>
      </c>
      <c r="I2042" t="s">
        <v>58</v>
      </c>
    </row>
    <row r="2043" spans="1:9" x14ac:dyDescent="0.3">
      <c r="A2043">
        <v>15249</v>
      </c>
      <c r="B2043">
        <v>552</v>
      </c>
      <c r="C2043">
        <v>427</v>
      </c>
      <c r="D2043" s="4">
        <v>0.1060555046393398</v>
      </c>
      <c r="E2043">
        <v>2018</v>
      </c>
      <c r="F2043" t="s">
        <v>24</v>
      </c>
      <c r="G2043" t="s">
        <v>31</v>
      </c>
      <c r="H2043" t="s">
        <v>28</v>
      </c>
      <c r="I2043" t="s">
        <v>58</v>
      </c>
    </row>
    <row r="2044" spans="1:9" x14ac:dyDescent="0.3">
      <c r="A2044">
        <v>15251</v>
      </c>
      <c r="B2044">
        <v>511</v>
      </c>
      <c r="C2044">
        <v>159</v>
      </c>
      <c r="D2044" s="4">
        <v>0.12347597652804861</v>
      </c>
      <c r="E2044">
        <v>2018</v>
      </c>
      <c r="F2044" t="s">
        <v>24</v>
      </c>
      <c r="G2044" t="s">
        <v>31</v>
      </c>
      <c r="H2044" t="s">
        <v>28</v>
      </c>
      <c r="I2044" t="s">
        <v>58</v>
      </c>
    </row>
    <row r="2045" spans="1:9" x14ac:dyDescent="0.3">
      <c r="A2045">
        <v>15252</v>
      </c>
      <c r="B2045">
        <v>516</v>
      </c>
      <c r="C2045">
        <v>58</v>
      </c>
      <c r="D2045" s="4">
        <v>0.10534866468618945</v>
      </c>
      <c r="E2045">
        <v>2018</v>
      </c>
      <c r="F2045" t="s">
        <v>24</v>
      </c>
      <c r="G2045" t="s">
        <v>18</v>
      </c>
      <c r="H2045" t="s">
        <v>28</v>
      </c>
      <c r="I2045" t="s">
        <v>58</v>
      </c>
    </row>
    <row r="2046" spans="1:9" x14ac:dyDescent="0.3">
      <c r="A2046">
        <v>15253</v>
      </c>
      <c r="B2046">
        <v>495</v>
      </c>
      <c r="C2046">
        <v>65</v>
      </c>
      <c r="D2046" s="4">
        <v>-8.0106199111366957E-3</v>
      </c>
      <c r="E2046">
        <v>2018</v>
      </c>
      <c r="F2046" t="s">
        <v>24</v>
      </c>
      <c r="G2046" t="s">
        <v>18</v>
      </c>
      <c r="H2046" t="s">
        <v>26</v>
      </c>
      <c r="I2046" t="s">
        <v>58</v>
      </c>
    </row>
    <row r="2047" spans="1:9" x14ac:dyDescent="0.3">
      <c r="A2047">
        <v>15254</v>
      </c>
      <c r="B2047">
        <v>999</v>
      </c>
      <c r="C2047">
        <v>18</v>
      </c>
      <c r="D2047" s="4">
        <v>1.3894734273249392E-2</v>
      </c>
      <c r="E2047">
        <v>2017</v>
      </c>
      <c r="F2047" t="s">
        <v>23</v>
      </c>
      <c r="G2047" t="s">
        <v>18</v>
      </c>
      <c r="H2047" t="s">
        <v>27</v>
      </c>
      <c r="I2047" t="s">
        <v>58</v>
      </c>
    </row>
    <row r="2048" spans="1:9" x14ac:dyDescent="0.3">
      <c r="A2048">
        <v>15256</v>
      </c>
      <c r="B2048">
        <v>1020</v>
      </c>
      <c r="C2048">
        <v>6</v>
      </c>
      <c r="D2048" s="4">
        <v>-4.9980616475309977E-2</v>
      </c>
      <c r="E2048">
        <v>2017</v>
      </c>
      <c r="F2048" t="s">
        <v>23</v>
      </c>
      <c r="G2048" t="s">
        <v>18</v>
      </c>
      <c r="H2048" t="s">
        <v>26</v>
      </c>
      <c r="I2048" t="s">
        <v>58</v>
      </c>
    </row>
    <row r="2049" spans="1:9" x14ac:dyDescent="0.3">
      <c r="A2049">
        <v>15257</v>
      </c>
      <c r="B2049">
        <v>1155</v>
      </c>
      <c r="C2049">
        <v>6</v>
      </c>
      <c r="D2049" s="4">
        <v>9.1660141508615692E-2</v>
      </c>
      <c r="E2049">
        <v>2017</v>
      </c>
      <c r="F2049" t="s">
        <v>21</v>
      </c>
      <c r="G2049" t="s">
        <v>18</v>
      </c>
      <c r="H2049" t="s">
        <v>27</v>
      </c>
      <c r="I2049" t="s">
        <v>58</v>
      </c>
    </row>
    <row r="2050" spans="1:9" x14ac:dyDescent="0.3">
      <c r="A2050">
        <v>15258</v>
      </c>
      <c r="B2050">
        <v>511</v>
      </c>
      <c r="C2050">
        <v>63</v>
      </c>
      <c r="D2050" s="4">
        <v>0.1559473519813116</v>
      </c>
      <c r="E2050">
        <v>2018</v>
      </c>
      <c r="F2050" t="s">
        <v>24</v>
      </c>
      <c r="G2050" t="s">
        <v>18</v>
      </c>
      <c r="H2050" t="s">
        <v>28</v>
      </c>
      <c r="I2050" t="s">
        <v>58</v>
      </c>
    </row>
    <row r="2051" spans="1:9" x14ac:dyDescent="0.3">
      <c r="A2051">
        <v>15260</v>
      </c>
      <c r="B2051">
        <v>600</v>
      </c>
      <c r="C2051">
        <v>68</v>
      </c>
      <c r="D2051" s="4">
        <v>0.13332936912606624</v>
      </c>
      <c r="E2051">
        <v>2018</v>
      </c>
      <c r="F2051" t="s">
        <v>23</v>
      </c>
      <c r="G2051" t="s">
        <v>18</v>
      </c>
      <c r="H2051" t="s">
        <v>28</v>
      </c>
      <c r="I2051" t="s">
        <v>58</v>
      </c>
    </row>
    <row r="2052" spans="1:9" x14ac:dyDescent="0.3">
      <c r="A2052">
        <v>15262</v>
      </c>
      <c r="B2052">
        <v>651</v>
      </c>
      <c r="C2052">
        <v>17</v>
      </c>
      <c r="D2052" s="4">
        <v>0.10655330583519479</v>
      </c>
      <c r="E2052">
        <v>2018</v>
      </c>
      <c r="F2052" t="s">
        <v>23</v>
      </c>
      <c r="G2052" t="s">
        <v>18</v>
      </c>
      <c r="H2052" t="s">
        <v>28</v>
      </c>
      <c r="I2052" t="s">
        <v>58</v>
      </c>
    </row>
    <row r="2053" spans="1:9" x14ac:dyDescent="0.3">
      <c r="A2053">
        <v>15263</v>
      </c>
      <c r="B2053">
        <v>978</v>
      </c>
      <c r="C2053">
        <v>11</v>
      </c>
      <c r="D2053" s="4">
        <v>1.3560560195060207E-2</v>
      </c>
      <c r="E2053">
        <v>2017</v>
      </c>
      <c r="F2053" t="s">
        <v>23</v>
      </c>
      <c r="G2053" t="s">
        <v>18</v>
      </c>
      <c r="H2053" t="s">
        <v>27</v>
      </c>
      <c r="I2053" t="s">
        <v>58</v>
      </c>
    </row>
    <row r="2054" spans="1:9" x14ac:dyDescent="0.3">
      <c r="A2054">
        <v>15264</v>
      </c>
      <c r="B2054">
        <v>936</v>
      </c>
      <c r="C2054">
        <v>21</v>
      </c>
      <c r="D2054" s="4">
        <v>4.4449122286347509E-2</v>
      </c>
      <c r="E2054">
        <v>2017</v>
      </c>
      <c r="F2054" t="s">
        <v>24</v>
      </c>
      <c r="G2054" t="s">
        <v>18</v>
      </c>
      <c r="H2054" t="s">
        <v>27</v>
      </c>
      <c r="I2054" t="s">
        <v>58</v>
      </c>
    </row>
    <row r="2055" spans="1:9" x14ac:dyDescent="0.3">
      <c r="A2055">
        <v>15265</v>
      </c>
      <c r="B2055">
        <v>574</v>
      </c>
      <c r="C2055">
        <v>77</v>
      </c>
      <c r="D2055" s="4">
        <v>0.24374644723319525</v>
      </c>
      <c r="E2055">
        <v>2018</v>
      </c>
      <c r="F2055" t="s">
        <v>24</v>
      </c>
      <c r="G2055" t="s">
        <v>18</v>
      </c>
      <c r="H2055" t="s">
        <v>29</v>
      </c>
      <c r="I2055" t="s">
        <v>58</v>
      </c>
    </row>
    <row r="2056" spans="1:9" x14ac:dyDescent="0.3">
      <c r="A2056">
        <v>15266</v>
      </c>
      <c r="B2056">
        <v>700</v>
      </c>
      <c r="C2056">
        <v>9</v>
      </c>
      <c r="D2056" s="4">
        <v>0.27782640119126389</v>
      </c>
      <c r="E2056">
        <v>2018</v>
      </c>
      <c r="F2056" t="s">
        <v>22</v>
      </c>
      <c r="G2056" t="s">
        <v>18</v>
      </c>
      <c r="H2056" t="s">
        <v>29</v>
      </c>
      <c r="I2056" t="s">
        <v>58</v>
      </c>
    </row>
    <row r="2057" spans="1:9" x14ac:dyDescent="0.3">
      <c r="A2057">
        <v>15267</v>
      </c>
      <c r="B2057">
        <v>520</v>
      </c>
      <c r="C2057">
        <v>14</v>
      </c>
      <c r="D2057" s="4">
        <v>0.17910616838732663</v>
      </c>
      <c r="E2057">
        <v>2018</v>
      </c>
      <c r="F2057" t="s">
        <v>24</v>
      </c>
      <c r="G2057" t="s">
        <v>18</v>
      </c>
      <c r="H2057" t="s">
        <v>28</v>
      </c>
      <c r="I2057" t="s">
        <v>58</v>
      </c>
    </row>
    <row r="2058" spans="1:9" x14ac:dyDescent="0.3">
      <c r="A2058">
        <v>15269</v>
      </c>
      <c r="B2058">
        <v>895</v>
      </c>
      <c r="C2058">
        <v>2</v>
      </c>
      <c r="D2058" s="4">
        <v>0.39696416675665702</v>
      </c>
      <c r="E2058">
        <v>2017</v>
      </c>
      <c r="F2058" t="s">
        <v>24</v>
      </c>
      <c r="G2058" t="s">
        <v>18</v>
      </c>
      <c r="H2058" t="s">
        <v>30</v>
      </c>
      <c r="I2058" t="s">
        <v>58</v>
      </c>
    </row>
    <row r="2059" spans="1:9" x14ac:dyDescent="0.3">
      <c r="A2059">
        <v>15270</v>
      </c>
      <c r="B2059">
        <v>566</v>
      </c>
      <c r="C2059">
        <v>68</v>
      </c>
      <c r="D2059" s="4">
        <v>0.154747291623649</v>
      </c>
      <c r="E2059">
        <v>2018</v>
      </c>
      <c r="F2059" t="s">
        <v>24</v>
      </c>
      <c r="G2059" t="s">
        <v>18</v>
      </c>
      <c r="H2059" t="s">
        <v>28</v>
      </c>
      <c r="I2059" t="s">
        <v>58</v>
      </c>
    </row>
    <row r="2060" spans="1:9" x14ac:dyDescent="0.3">
      <c r="A2060">
        <v>15271</v>
      </c>
      <c r="B2060">
        <v>506</v>
      </c>
      <c r="C2060">
        <v>200</v>
      </c>
      <c r="D2060" s="4">
        <v>0.14722533054672957</v>
      </c>
      <c r="E2060">
        <v>2018</v>
      </c>
      <c r="F2060" t="s">
        <v>24</v>
      </c>
      <c r="G2060" t="s">
        <v>31</v>
      </c>
      <c r="H2060" t="s">
        <v>28</v>
      </c>
      <c r="I2060" t="s">
        <v>58</v>
      </c>
    </row>
    <row r="2061" spans="1:9" x14ac:dyDescent="0.3">
      <c r="A2061">
        <v>15272</v>
      </c>
      <c r="B2061">
        <v>929</v>
      </c>
      <c r="C2061">
        <v>60</v>
      </c>
      <c r="D2061" s="4">
        <v>7.1518991417155814E-2</v>
      </c>
      <c r="E2061">
        <v>2017</v>
      </c>
      <c r="F2061" t="s">
        <v>24</v>
      </c>
      <c r="G2061" t="s">
        <v>18</v>
      </c>
      <c r="H2061" t="s">
        <v>27</v>
      </c>
      <c r="I2061" t="s">
        <v>58</v>
      </c>
    </row>
    <row r="2062" spans="1:9" x14ac:dyDescent="0.3">
      <c r="A2062">
        <v>15274</v>
      </c>
      <c r="B2062">
        <v>876</v>
      </c>
      <c r="C2062">
        <v>46</v>
      </c>
      <c r="D2062" s="4">
        <v>8.6674876086028418E-2</v>
      </c>
      <c r="E2062">
        <v>2017</v>
      </c>
      <c r="F2062" t="s">
        <v>24</v>
      </c>
      <c r="G2062" t="s">
        <v>18</v>
      </c>
      <c r="H2062" t="s">
        <v>27</v>
      </c>
      <c r="I2062" t="s">
        <v>58</v>
      </c>
    </row>
    <row r="2063" spans="1:9" x14ac:dyDescent="0.3">
      <c r="A2063">
        <v>15275</v>
      </c>
      <c r="B2063">
        <v>909</v>
      </c>
      <c r="C2063">
        <v>37</v>
      </c>
      <c r="D2063" s="4">
        <v>0.13459034544904994</v>
      </c>
      <c r="E2063">
        <v>2017</v>
      </c>
      <c r="F2063" t="s">
        <v>24</v>
      </c>
      <c r="G2063" t="s">
        <v>18</v>
      </c>
      <c r="H2063" t="s">
        <v>28</v>
      </c>
      <c r="I2063" t="s">
        <v>58</v>
      </c>
    </row>
    <row r="2064" spans="1:9" x14ac:dyDescent="0.3">
      <c r="A2064">
        <v>15277</v>
      </c>
      <c r="B2064">
        <v>918</v>
      </c>
      <c r="C2064">
        <v>12</v>
      </c>
      <c r="D2064" s="4">
        <v>-4.2435919469386345E-2</v>
      </c>
      <c r="E2064">
        <v>2017</v>
      </c>
      <c r="F2064" t="s">
        <v>24</v>
      </c>
      <c r="G2064" t="s">
        <v>18</v>
      </c>
      <c r="H2064" t="s">
        <v>26</v>
      </c>
      <c r="I2064" t="s">
        <v>58</v>
      </c>
    </row>
    <row r="2065" spans="1:9" x14ac:dyDescent="0.3">
      <c r="A2065">
        <v>15279</v>
      </c>
      <c r="B2065">
        <v>497</v>
      </c>
      <c r="C2065">
        <v>21</v>
      </c>
      <c r="D2065" s="4">
        <v>0.19556287332999239</v>
      </c>
      <c r="E2065">
        <v>2018</v>
      </c>
      <c r="F2065" t="s">
        <v>24</v>
      </c>
      <c r="G2065" t="s">
        <v>18</v>
      </c>
      <c r="H2065" t="s">
        <v>28</v>
      </c>
      <c r="I2065" t="s">
        <v>58</v>
      </c>
    </row>
    <row r="2066" spans="1:9" x14ac:dyDescent="0.3">
      <c r="A2066">
        <v>15280</v>
      </c>
      <c r="B2066">
        <v>508</v>
      </c>
      <c r="C2066">
        <v>15</v>
      </c>
      <c r="D2066" s="4">
        <v>4.1992683363839239E-2</v>
      </c>
      <c r="E2066">
        <v>2018</v>
      </c>
      <c r="F2066" t="s">
        <v>24</v>
      </c>
      <c r="G2066" t="s">
        <v>18</v>
      </c>
      <c r="H2066" t="s">
        <v>27</v>
      </c>
      <c r="I2066" t="s">
        <v>58</v>
      </c>
    </row>
    <row r="2067" spans="1:9" x14ac:dyDescent="0.3">
      <c r="A2067">
        <v>15281</v>
      </c>
      <c r="B2067">
        <v>572</v>
      </c>
      <c r="C2067">
        <v>199</v>
      </c>
      <c r="D2067" s="4">
        <v>0.19640829614971031</v>
      </c>
      <c r="E2067">
        <v>2018</v>
      </c>
      <c r="F2067" t="s">
        <v>24</v>
      </c>
      <c r="G2067" t="s">
        <v>31</v>
      </c>
      <c r="H2067" t="s">
        <v>28</v>
      </c>
      <c r="I2067" t="s">
        <v>58</v>
      </c>
    </row>
    <row r="2068" spans="1:9" x14ac:dyDescent="0.3">
      <c r="A2068">
        <v>15286</v>
      </c>
      <c r="B2068">
        <v>921</v>
      </c>
      <c r="C2068">
        <v>3</v>
      </c>
      <c r="D2068" s="4">
        <v>-0.33233386602228904</v>
      </c>
      <c r="E2068">
        <v>2017</v>
      </c>
      <c r="F2068" t="s">
        <v>24</v>
      </c>
      <c r="G2068" t="s">
        <v>18</v>
      </c>
      <c r="H2068" t="s">
        <v>26</v>
      </c>
      <c r="I2068" t="s">
        <v>58</v>
      </c>
    </row>
    <row r="2069" spans="1:9" x14ac:dyDescent="0.3">
      <c r="A2069">
        <v>15287</v>
      </c>
      <c r="B2069">
        <v>894</v>
      </c>
      <c r="C2069">
        <v>20</v>
      </c>
      <c r="D2069" s="4">
        <v>-1.7666938791158736E-2</v>
      </c>
      <c r="E2069">
        <v>2017</v>
      </c>
      <c r="F2069" t="s">
        <v>24</v>
      </c>
      <c r="G2069" t="s">
        <v>18</v>
      </c>
      <c r="H2069" t="s">
        <v>26</v>
      </c>
      <c r="I2069" t="s">
        <v>58</v>
      </c>
    </row>
    <row r="2070" spans="1:9" x14ac:dyDescent="0.3">
      <c r="A2070">
        <v>15288</v>
      </c>
      <c r="B2070">
        <v>508</v>
      </c>
      <c r="C2070">
        <v>115</v>
      </c>
      <c r="D2070" s="4">
        <v>8.7158590948462442E-2</v>
      </c>
      <c r="E2070">
        <v>2018</v>
      </c>
      <c r="F2070" t="s">
        <v>24</v>
      </c>
      <c r="G2070" t="s">
        <v>31</v>
      </c>
      <c r="H2070" t="s">
        <v>27</v>
      </c>
      <c r="I2070" t="s">
        <v>58</v>
      </c>
    </row>
    <row r="2071" spans="1:9" x14ac:dyDescent="0.3">
      <c r="A2071">
        <v>15289</v>
      </c>
      <c r="B2071">
        <v>575</v>
      </c>
      <c r="C2071">
        <v>74</v>
      </c>
      <c r="D2071" s="4">
        <v>-1.207654942089075E-2</v>
      </c>
      <c r="E2071">
        <v>2018</v>
      </c>
      <c r="F2071" t="s">
        <v>24</v>
      </c>
      <c r="G2071" t="s">
        <v>18</v>
      </c>
      <c r="H2071" t="s">
        <v>26</v>
      </c>
      <c r="I2071" t="s">
        <v>58</v>
      </c>
    </row>
    <row r="2072" spans="1:9" x14ac:dyDescent="0.3">
      <c r="A2072">
        <v>15290</v>
      </c>
      <c r="B2072">
        <v>502</v>
      </c>
      <c r="C2072">
        <v>215</v>
      </c>
      <c r="D2072" s="4">
        <v>0.12759164093972955</v>
      </c>
      <c r="E2072">
        <v>2018</v>
      </c>
      <c r="F2072" t="s">
        <v>24</v>
      </c>
      <c r="G2072" t="s">
        <v>31</v>
      </c>
      <c r="H2072" t="s">
        <v>28</v>
      </c>
      <c r="I2072" t="s">
        <v>58</v>
      </c>
    </row>
    <row r="2073" spans="1:9" x14ac:dyDescent="0.3">
      <c r="A2073">
        <v>15291</v>
      </c>
      <c r="B2073">
        <v>494</v>
      </c>
      <c r="C2073">
        <v>1000</v>
      </c>
      <c r="D2073" s="4">
        <v>0.21083311614194414</v>
      </c>
      <c r="E2073">
        <v>2018</v>
      </c>
      <c r="F2073" t="s">
        <v>24</v>
      </c>
      <c r="G2073" t="s">
        <v>19</v>
      </c>
      <c r="H2073" t="s">
        <v>29</v>
      </c>
      <c r="I2073" t="s">
        <v>58</v>
      </c>
    </row>
    <row r="2074" spans="1:9" x14ac:dyDescent="0.3">
      <c r="A2074">
        <v>15292</v>
      </c>
      <c r="B2074">
        <v>1073</v>
      </c>
      <c r="C2074">
        <v>24</v>
      </c>
      <c r="D2074" s="4">
        <v>-0.10316016568884771</v>
      </c>
      <c r="E2074">
        <v>2017</v>
      </c>
      <c r="F2074" t="s">
        <v>22</v>
      </c>
      <c r="G2074" t="s">
        <v>18</v>
      </c>
      <c r="H2074" t="s">
        <v>26</v>
      </c>
      <c r="I2074" t="s">
        <v>58</v>
      </c>
    </row>
    <row r="2075" spans="1:9" x14ac:dyDescent="0.3">
      <c r="A2075">
        <v>15296</v>
      </c>
      <c r="B2075">
        <v>513</v>
      </c>
      <c r="C2075">
        <v>285</v>
      </c>
      <c r="D2075" s="4">
        <v>0.13021354599104734</v>
      </c>
      <c r="E2075">
        <v>2018</v>
      </c>
      <c r="F2075" t="s">
        <v>24</v>
      </c>
      <c r="G2075" t="s">
        <v>31</v>
      </c>
      <c r="H2075" t="s">
        <v>28</v>
      </c>
      <c r="I2075" t="s">
        <v>58</v>
      </c>
    </row>
    <row r="2076" spans="1:9" x14ac:dyDescent="0.3">
      <c r="A2076">
        <v>15297</v>
      </c>
      <c r="B2076">
        <v>893</v>
      </c>
      <c r="C2076">
        <v>23</v>
      </c>
      <c r="D2076" s="4">
        <v>1.0836668732430601E-2</v>
      </c>
      <c r="E2076">
        <v>2017</v>
      </c>
      <c r="F2076" t="s">
        <v>24</v>
      </c>
      <c r="G2076" t="s">
        <v>18</v>
      </c>
      <c r="H2076" t="s">
        <v>27</v>
      </c>
      <c r="I2076" t="s">
        <v>58</v>
      </c>
    </row>
    <row r="2077" spans="1:9" x14ac:dyDescent="0.3">
      <c r="A2077">
        <v>15298</v>
      </c>
      <c r="B2077">
        <v>509</v>
      </c>
      <c r="C2077">
        <v>182</v>
      </c>
      <c r="D2077" s="4">
        <v>7.1009077396348305E-2</v>
      </c>
      <c r="E2077">
        <v>2018</v>
      </c>
      <c r="F2077" t="s">
        <v>24</v>
      </c>
      <c r="G2077" t="s">
        <v>31</v>
      </c>
      <c r="H2077" t="s">
        <v>27</v>
      </c>
      <c r="I2077" t="s">
        <v>58</v>
      </c>
    </row>
    <row r="2078" spans="1:9" x14ac:dyDescent="0.3">
      <c r="A2078">
        <v>15299</v>
      </c>
      <c r="B2078">
        <v>552</v>
      </c>
      <c r="C2078">
        <v>1007</v>
      </c>
      <c r="D2078" s="4">
        <v>0.13223553612906258</v>
      </c>
      <c r="E2078">
        <v>2018</v>
      </c>
      <c r="F2078" t="s">
        <v>24</v>
      </c>
      <c r="G2078" t="s">
        <v>19</v>
      </c>
      <c r="H2078" t="s">
        <v>28</v>
      </c>
      <c r="I2078" t="s">
        <v>58</v>
      </c>
    </row>
    <row r="2079" spans="1:9" x14ac:dyDescent="0.3">
      <c r="A2079">
        <v>15300</v>
      </c>
      <c r="B2079">
        <v>936</v>
      </c>
      <c r="C2079">
        <v>28</v>
      </c>
      <c r="D2079" s="4">
        <v>0.11398123949342859</v>
      </c>
      <c r="E2079">
        <v>2017</v>
      </c>
      <c r="F2079" t="s">
        <v>24</v>
      </c>
      <c r="G2079" t="s">
        <v>18</v>
      </c>
      <c r="H2079" t="s">
        <v>28</v>
      </c>
      <c r="I2079" t="s">
        <v>58</v>
      </c>
    </row>
    <row r="2080" spans="1:9" x14ac:dyDescent="0.3">
      <c r="A2080">
        <v>15301</v>
      </c>
      <c r="B2080">
        <v>538</v>
      </c>
      <c r="C2080">
        <v>157</v>
      </c>
      <c r="D2080" s="4">
        <v>5.3467141342553863E-2</v>
      </c>
      <c r="E2080">
        <v>2018</v>
      </c>
      <c r="F2080" t="s">
        <v>24</v>
      </c>
      <c r="G2080" t="s">
        <v>31</v>
      </c>
      <c r="H2080" t="s">
        <v>27</v>
      </c>
      <c r="I2080" t="s">
        <v>58</v>
      </c>
    </row>
    <row r="2081" spans="1:9" x14ac:dyDescent="0.3">
      <c r="A2081">
        <v>15303</v>
      </c>
      <c r="B2081">
        <v>1162</v>
      </c>
      <c r="C2081">
        <v>30</v>
      </c>
      <c r="D2081" s="4">
        <v>0.14874262464983601</v>
      </c>
      <c r="E2081">
        <v>2017</v>
      </c>
      <c r="F2081" t="s">
        <v>21</v>
      </c>
      <c r="G2081" t="s">
        <v>18</v>
      </c>
      <c r="H2081" t="s">
        <v>28</v>
      </c>
      <c r="I2081" t="s">
        <v>58</v>
      </c>
    </row>
    <row r="2082" spans="1:9" x14ac:dyDescent="0.3">
      <c r="A2082">
        <v>15304</v>
      </c>
      <c r="B2082">
        <v>507</v>
      </c>
      <c r="C2082">
        <v>17</v>
      </c>
      <c r="D2082" s="4">
        <v>0.15026355969694902</v>
      </c>
      <c r="E2082">
        <v>2018</v>
      </c>
      <c r="F2082" t="s">
        <v>24</v>
      </c>
      <c r="G2082" t="s">
        <v>18</v>
      </c>
      <c r="H2082" t="s">
        <v>28</v>
      </c>
      <c r="I2082" t="s">
        <v>58</v>
      </c>
    </row>
    <row r="2083" spans="1:9" x14ac:dyDescent="0.3">
      <c r="A2083">
        <v>15306</v>
      </c>
      <c r="B2083">
        <v>936</v>
      </c>
      <c r="C2083">
        <v>55</v>
      </c>
      <c r="D2083" s="4">
        <v>4.9186192563678142E-2</v>
      </c>
      <c r="E2083">
        <v>2017</v>
      </c>
      <c r="F2083" t="s">
        <v>24</v>
      </c>
      <c r="G2083" t="s">
        <v>18</v>
      </c>
      <c r="H2083" t="s">
        <v>27</v>
      </c>
      <c r="I2083" t="s">
        <v>58</v>
      </c>
    </row>
    <row r="2084" spans="1:9" x14ac:dyDescent="0.3">
      <c r="A2084">
        <v>15308</v>
      </c>
      <c r="B2084">
        <v>609</v>
      </c>
      <c r="C2084">
        <v>39</v>
      </c>
      <c r="D2084" s="4">
        <v>-1.2457912491022835E-2</v>
      </c>
      <c r="E2084">
        <v>2018</v>
      </c>
      <c r="F2084" t="s">
        <v>23</v>
      </c>
      <c r="G2084" t="s">
        <v>18</v>
      </c>
      <c r="H2084" t="s">
        <v>26</v>
      </c>
      <c r="I2084" t="s">
        <v>58</v>
      </c>
    </row>
    <row r="2085" spans="1:9" x14ac:dyDescent="0.3">
      <c r="A2085">
        <v>15311</v>
      </c>
      <c r="B2085">
        <v>493</v>
      </c>
      <c r="C2085">
        <v>2775</v>
      </c>
      <c r="D2085" s="4">
        <v>0.10574887124348074</v>
      </c>
      <c r="E2085">
        <v>2018</v>
      </c>
      <c r="F2085" t="s">
        <v>24</v>
      </c>
      <c r="G2085" t="s">
        <v>19</v>
      </c>
      <c r="H2085" t="s">
        <v>28</v>
      </c>
      <c r="I2085" t="s">
        <v>58</v>
      </c>
    </row>
    <row r="2086" spans="1:9" x14ac:dyDescent="0.3">
      <c r="A2086">
        <v>15312</v>
      </c>
      <c r="B2086">
        <v>497</v>
      </c>
      <c r="C2086">
        <v>59</v>
      </c>
      <c r="D2086" s="4">
        <v>0.10857490592831467</v>
      </c>
      <c r="E2086">
        <v>2018</v>
      </c>
      <c r="F2086" t="s">
        <v>24</v>
      </c>
      <c r="G2086" t="s">
        <v>18</v>
      </c>
      <c r="H2086" t="s">
        <v>28</v>
      </c>
      <c r="I2086" t="s">
        <v>58</v>
      </c>
    </row>
    <row r="2087" spans="1:9" x14ac:dyDescent="0.3">
      <c r="A2087">
        <v>15313</v>
      </c>
      <c r="B2087">
        <v>982</v>
      </c>
      <c r="C2087">
        <v>1</v>
      </c>
      <c r="D2087" s="4">
        <v>0.47313727025168745</v>
      </c>
      <c r="E2087">
        <v>2017</v>
      </c>
      <c r="F2087" t="s">
        <v>23</v>
      </c>
      <c r="G2087" t="s">
        <v>18</v>
      </c>
      <c r="H2087" t="s">
        <v>30</v>
      </c>
      <c r="I2087" t="s">
        <v>58</v>
      </c>
    </row>
    <row r="2088" spans="1:9" x14ac:dyDescent="0.3">
      <c r="A2088">
        <v>15315</v>
      </c>
      <c r="B2088">
        <v>936</v>
      </c>
      <c r="C2088">
        <v>37</v>
      </c>
      <c r="D2088" s="4">
        <v>-5.2659156207407437E-2</v>
      </c>
      <c r="E2088">
        <v>2017</v>
      </c>
      <c r="F2088" t="s">
        <v>24</v>
      </c>
      <c r="G2088" t="s">
        <v>18</v>
      </c>
      <c r="H2088" t="s">
        <v>26</v>
      </c>
      <c r="I2088" t="s">
        <v>58</v>
      </c>
    </row>
    <row r="2089" spans="1:9" x14ac:dyDescent="0.3">
      <c r="A2089">
        <v>15316</v>
      </c>
      <c r="B2089">
        <v>683</v>
      </c>
      <c r="C2089">
        <v>2</v>
      </c>
      <c r="D2089" s="4">
        <v>0.17598614750150904</v>
      </c>
      <c r="E2089">
        <v>2018</v>
      </c>
      <c r="F2089" t="s">
        <v>22</v>
      </c>
      <c r="G2089" t="s">
        <v>18</v>
      </c>
      <c r="H2089" t="s">
        <v>28</v>
      </c>
      <c r="I2089" t="s">
        <v>58</v>
      </c>
    </row>
    <row r="2090" spans="1:9" x14ac:dyDescent="0.3">
      <c r="A2090">
        <v>15318</v>
      </c>
      <c r="B2090">
        <v>875</v>
      </c>
      <c r="C2090">
        <v>32</v>
      </c>
      <c r="D2090" s="4">
        <v>-0.12800473615493138</v>
      </c>
      <c r="E2090">
        <v>2017</v>
      </c>
      <c r="F2090" t="s">
        <v>24</v>
      </c>
      <c r="G2090" t="s">
        <v>18</v>
      </c>
      <c r="H2090" t="s">
        <v>26</v>
      </c>
      <c r="I2090" t="s">
        <v>58</v>
      </c>
    </row>
    <row r="2091" spans="1:9" x14ac:dyDescent="0.3">
      <c r="A2091">
        <v>15319</v>
      </c>
      <c r="B2091">
        <v>1155</v>
      </c>
      <c r="C2091">
        <v>16</v>
      </c>
      <c r="D2091" s="4">
        <v>-5.635284242009541E-2</v>
      </c>
      <c r="E2091">
        <v>2017</v>
      </c>
      <c r="F2091" t="s">
        <v>21</v>
      </c>
      <c r="G2091" t="s">
        <v>18</v>
      </c>
      <c r="H2091" t="s">
        <v>26</v>
      </c>
      <c r="I2091" t="s">
        <v>58</v>
      </c>
    </row>
    <row r="2092" spans="1:9" x14ac:dyDescent="0.3">
      <c r="A2092">
        <v>15320</v>
      </c>
      <c r="B2092">
        <v>916</v>
      </c>
      <c r="C2092">
        <v>36</v>
      </c>
      <c r="D2092" s="4">
        <v>4.8353345092226732E-2</v>
      </c>
      <c r="E2092">
        <v>2017</v>
      </c>
      <c r="F2092" t="s">
        <v>24</v>
      </c>
      <c r="G2092" t="s">
        <v>18</v>
      </c>
      <c r="H2092" t="s">
        <v>27</v>
      </c>
      <c r="I2092" t="s">
        <v>58</v>
      </c>
    </row>
    <row r="2093" spans="1:9" x14ac:dyDescent="0.3">
      <c r="A2093">
        <v>15321</v>
      </c>
      <c r="B2093">
        <v>921</v>
      </c>
      <c r="C2093">
        <v>65</v>
      </c>
      <c r="D2093" s="4">
        <v>0.107598644758276</v>
      </c>
      <c r="E2093">
        <v>2017</v>
      </c>
      <c r="F2093" t="s">
        <v>24</v>
      </c>
      <c r="G2093" t="s">
        <v>18</v>
      </c>
      <c r="H2093" t="s">
        <v>28</v>
      </c>
      <c r="I2093" t="s">
        <v>58</v>
      </c>
    </row>
    <row r="2094" spans="1:9" x14ac:dyDescent="0.3">
      <c r="A2094">
        <v>15322</v>
      </c>
      <c r="B2094">
        <v>936</v>
      </c>
      <c r="C2094">
        <v>41</v>
      </c>
      <c r="D2094" s="4">
        <v>7.7393741036546976E-2</v>
      </c>
      <c r="E2094">
        <v>2017</v>
      </c>
      <c r="F2094" t="s">
        <v>24</v>
      </c>
      <c r="G2094" t="s">
        <v>18</v>
      </c>
      <c r="H2094" t="s">
        <v>27</v>
      </c>
      <c r="I2094" t="s">
        <v>58</v>
      </c>
    </row>
    <row r="2095" spans="1:9" x14ac:dyDescent="0.3">
      <c r="A2095">
        <v>15325</v>
      </c>
      <c r="B2095">
        <v>975</v>
      </c>
      <c r="C2095">
        <v>47</v>
      </c>
      <c r="D2095" s="4">
        <v>-4.2681651204725911E-2</v>
      </c>
      <c r="E2095">
        <v>2017</v>
      </c>
      <c r="F2095" t="s">
        <v>23</v>
      </c>
      <c r="G2095" t="s">
        <v>18</v>
      </c>
      <c r="H2095" t="s">
        <v>26</v>
      </c>
      <c r="I2095" t="s">
        <v>58</v>
      </c>
    </row>
    <row r="2096" spans="1:9" x14ac:dyDescent="0.3">
      <c r="A2096">
        <v>15326</v>
      </c>
      <c r="B2096">
        <v>668</v>
      </c>
      <c r="C2096">
        <v>50</v>
      </c>
      <c r="D2096" s="4">
        <v>1.9937035449956057E-2</v>
      </c>
      <c r="E2096">
        <v>2018</v>
      </c>
      <c r="F2096" t="s">
        <v>23</v>
      </c>
      <c r="G2096" t="s">
        <v>18</v>
      </c>
      <c r="H2096" t="s">
        <v>27</v>
      </c>
      <c r="I2096" t="s">
        <v>58</v>
      </c>
    </row>
    <row r="2097" spans="1:9" x14ac:dyDescent="0.3">
      <c r="A2097">
        <v>15327</v>
      </c>
      <c r="B2097">
        <v>924</v>
      </c>
      <c r="C2097">
        <v>8</v>
      </c>
      <c r="D2097" s="4">
        <v>0.15368655044583293</v>
      </c>
      <c r="E2097">
        <v>2017</v>
      </c>
      <c r="F2097" t="s">
        <v>24</v>
      </c>
      <c r="G2097" t="s">
        <v>18</v>
      </c>
      <c r="H2097" t="s">
        <v>28</v>
      </c>
      <c r="I2097" t="s">
        <v>58</v>
      </c>
    </row>
    <row r="2098" spans="1:9" x14ac:dyDescent="0.3">
      <c r="A2098">
        <v>15329</v>
      </c>
      <c r="B2098">
        <v>508</v>
      </c>
      <c r="C2098">
        <v>54</v>
      </c>
      <c r="D2098" s="4">
        <v>6.839478353321593E-2</v>
      </c>
      <c r="E2098">
        <v>2018</v>
      </c>
      <c r="F2098" t="s">
        <v>24</v>
      </c>
      <c r="G2098" t="s">
        <v>18</v>
      </c>
      <c r="H2098" t="s">
        <v>27</v>
      </c>
      <c r="I2098" t="s">
        <v>58</v>
      </c>
    </row>
    <row r="2099" spans="1:9" x14ac:dyDescent="0.3">
      <c r="A2099">
        <v>15330</v>
      </c>
      <c r="B2099">
        <v>904</v>
      </c>
      <c r="C2099">
        <v>13</v>
      </c>
      <c r="D2099" s="4">
        <v>3.3704810173110947E-3</v>
      </c>
      <c r="E2099">
        <v>2017</v>
      </c>
      <c r="F2099" t="s">
        <v>24</v>
      </c>
      <c r="G2099" t="s">
        <v>18</v>
      </c>
      <c r="H2099" t="s">
        <v>27</v>
      </c>
      <c r="I2099" t="s">
        <v>58</v>
      </c>
    </row>
    <row r="2100" spans="1:9" x14ac:dyDescent="0.3">
      <c r="A2100">
        <v>15332</v>
      </c>
      <c r="B2100">
        <v>509</v>
      </c>
      <c r="C2100">
        <v>1</v>
      </c>
      <c r="D2100" s="4">
        <v>0.14297194013896311</v>
      </c>
      <c r="E2100">
        <v>2018</v>
      </c>
      <c r="F2100" t="s">
        <v>24</v>
      </c>
      <c r="G2100" t="s">
        <v>18</v>
      </c>
      <c r="H2100" t="s">
        <v>28</v>
      </c>
      <c r="I2100" t="s">
        <v>58</v>
      </c>
    </row>
    <row r="2101" spans="1:9" x14ac:dyDescent="0.3">
      <c r="A2101">
        <v>15333</v>
      </c>
      <c r="B2101">
        <v>546</v>
      </c>
      <c r="C2101">
        <v>31</v>
      </c>
      <c r="D2101" s="4">
        <v>0.23802914164828842</v>
      </c>
      <c r="E2101">
        <v>2018</v>
      </c>
      <c r="F2101" t="s">
        <v>24</v>
      </c>
      <c r="G2101" t="s">
        <v>18</v>
      </c>
      <c r="H2101" t="s">
        <v>29</v>
      </c>
      <c r="I2101" t="s">
        <v>58</v>
      </c>
    </row>
    <row r="2102" spans="1:9" x14ac:dyDescent="0.3">
      <c r="A2102">
        <v>15334</v>
      </c>
      <c r="B2102">
        <v>501</v>
      </c>
      <c r="C2102">
        <v>121</v>
      </c>
      <c r="D2102" s="4">
        <v>6.051242229493127E-2</v>
      </c>
      <c r="E2102">
        <v>2018</v>
      </c>
      <c r="F2102" t="s">
        <v>24</v>
      </c>
      <c r="G2102" t="s">
        <v>31</v>
      </c>
      <c r="H2102" t="s">
        <v>27</v>
      </c>
      <c r="I2102" t="s">
        <v>58</v>
      </c>
    </row>
    <row r="2103" spans="1:9" x14ac:dyDescent="0.3">
      <c r="A2103">
        <v>15339</v>
      </c>
      <c r="B2103">
        <v>645</v>
      </c>
      <c r="C2103">
        <v>80</v>
      </c>
      <c r="D2103" s="4">
        <v>0.11128787321076875</v>
      </c>
      <c r="E2103">
        <v>2018</v>
      </c>
      <c r="F2103" t="s">
        <v>23</v>
      </c>
      <c r="G2103" t="s">
        <v>18</v>
      </c>
      <c r="H2103" t="s">
        <v>28</v>
      </c>
      <c r="I2103" t="s">
        <v>58</v>
      </c>
    </row>
    <row r="2104" spans="1:9" x14ac:dyDescent="0.3">
      <c r="A2104">
        <v>15341</v>
      </c>
      <c r="B2104">
        <v>952</v>
      </c>
      <c r="C2104">
        <v>17</v>
      </c>
      <c r="D2104" s="4">
        <v>0.26461814146581292</v>
      </c>
      <c r="E2104">
        <v>2017</v>
      </c>
      <c r="F2104" t="s">
        <v>23</v>
      </c>
      <c r="G2104" t="s">
        <v>18</v>
      </c>
      <c r="H2104" t="s">
        <v>29</v>
      </c>
      <c r="I2104" t="s">
        <v>58</v>
      </c>
    </row>
    <row r="2105" spans="1:9" x14ac:dyDescent="0.3">
      <c r="A2105">
        <v>15342</v>
      </c>
      <c r="B2105">
        <v>988</v>
      </c>
      <c r="C2105">
        <v>24</v>
      </c>
      <c r="D2105" s="4">
        <v>0.13362286722243782</v>
      </c>
      <c r="E2105">
        <v>2017</v>
      </c>
      <c r="F2105" t="s">
        <v>23</v>
      </c>
      <c r="G2105" t="s">
        <v>18</v>
      </c>
      <c r="H2105" t="s">
        <v>28</v>
      </c>
      <c r="I2105" t="s">
        <v>58</v>
      </c>
    </row>
    <row r="2106" spans="1:9" x14ac:dyDescent="0.3">
      <c r="A2106">
        <v>15344</v>
      </c>
      <c r="B2106">
        <v>904</v>
      </c>
      <c r="C2106">
        <v>23</v>
      </c>
      <c r="D2106" s="4">
        <v>0.21258469442233371</v>
      </c>
      <c r="E2106">
        <v>2017</v>
      </c>
      <c r="F2106" t="s">
        <v>24</v>
      </c>
      <c r="G2106" t="s">
        <v>18</v>
      </c>
      <c r="H2106" t="s">
        <v>29</v>
      </c>
      <c r="I2106" t="s">
        <v>58</v>
      </c>
    </row>
    <row r="2107" spans="1:9" x14ac:dyDescent="0.3">
      <c r="A2107">
        <v>15345</v>
      </c>
      <c r="B2107">
        <v>917</v>
      </c>
      <c r="C2107">
        <v>20</v>
      </c>
      <c r="D2107" s="4">
        <v>0.2649612517667328</v>
      </c>
      <c r="E2107">
        <v>2017</v>
      </c>
      <c r="F2107" t="s">
        <v>24</v>
      </c>
      <c r="G2107" t="s">
        <v>18</v>
      </c>
      <c r="H2107" t="s">
        <v>29</v>
      </c>
      <c r="I2107" t="s">
        <v>58</v>
      </c>
    </row>
    <row r="2108" spans="1:9" x14ac:dyDescent="0.3">
      <c r="A2108">
        <v>15346</v>
      </c>
      <c r="B2108">
        <v>658</v>
      </c>
      <c r="C2108">
        <v>27</v>
      </c>
      <c r="D2108" s="4">
        <v>0.19809891122608045</v>
      </c>
      <c r="E2108">
        <v>2018</v>
      </c>
      <c r="F2108" t="s">
        <v>23</v>
      </c>
      <c r="G2108" t="s">
        <v>18</v>
      </c>
      <c r="H2108" t="s">
        <v>28</v>
      </c>
      <c r="I2108" t="s">
        <v>58</v>
      </c>
    </row>
    <row r="2109" spans="1:9" x14ac:dyDescent="0.3">
      <c r="A2109">
        <v>15347</v>
      </c>
      <c r="B2109">
        <v>509</v>
      </c>
      <c r="C2109">
        <v>4</v>
      </c>
      <c r="D2109" s="4">
        <v>0.29880387912662548</v>
      </c>
      <c r="E2109">
        <v>2018</v>
      </c>
      <c r="F2109" t="s">
        <v>24</v>
      </c>
      <c r="G2109" t="s">
        <v>18</v>
      </c>
      <c r="H2109" t="s">
        <v>29</v>
      </c>
      <c r="I2109" t="s">
        <v>58</v>
      </c>
    </row>
    <row r="2110" spans="1:9" x14ac:dyDescent="0.3">
      <c r="A2110">
        <v>15348</v>
      </c>
      <c r="B2110">
        <v>944</v>
      </c>
      <c r="C2110">
        <v>9</v>
      </c>
      <c r="D2110" s="4">
        <v>0.16430052713221169</v>
      </c>
      <c r="E2110">
        <v>2017</v>
      </c>
      <c r="F2110" t="s">
        <v>23</v>
      </c>
      <c r="G2110" t="s">
        <v>18</v>
      </c>
      <c r="H2110" t="s">
        <v>28</v>
      </c>
      <c r="I2110" t="s">
        <v>58</v>
      </c>
    </row>
    <row r="2111" spans="1:9" x14ac:dyDescent="0.3">
      <c r="A2111">
        <v>15349</v>
      </c>
      <c r="B2111">
        <v>1030</v>
      </c>
      <c r="C2111">
        <v>11</v>
      </c>
      <c r="D2111" s="4">
        <v>0.2936718850488822</v>
      </c>
      <c r="E2111">
        <v>2017</v>
      </c>
      <c r="F2111" t="s">
        <v>23</v>
      </c>
      <c r="G2111" t="s">
        <v>18</v>
      </c>
      <c r="H2111" t="s">
        <v>29</v>
      </c>
      <c r="I2111" t="s">
        <v>58</v>
      </c>
    </row>
    <row r="2112" spans="1:9" x14ac:dyDescent="0.3">
      <c r="A2112">
        <v>15351</v>
      </c>
      <c r="B2112">
        <v>884</v>
      </c>
      <c r="C2112">
        <v>163</v>
      </c>
      <c r="D2112" s="4">
        <v>0.16433224811546213</v>
      </c>
      <c r="E2112">
        <v>2017</v>
      </c>
      <c r="F2112" t="s">
        <v>24</v>
      </c>
      <c r="G2112" t="s">
        <v>31</v>
      </c>
      <c r="H2112" t="s">
        <v>28</v>
      </c>
      <c r="I2112" t="s">
        <v>58</v>
      </c>
    </row>
    <row r="2113" spans="1:9" x14ac:dyDescent="0.3">
      <c r="A2113">
        <v>15353</v>
      </c>
      <c r="B2113">
        <v>510</v>
      </c>
      <c r="C2113">
        <v>101</v>
      </c>
      <c r="D2113" s="4">
        <v>3.8867156484846482E-2</v>
      </c>
      <c r="E2113">
        <v>2018</v>
      </c>
      <c r="F2113" t="s">
        <v>24</v>
      </c>
      <c r="G2113" t="s">
        <v>31</v>
      </c>
      <c r="H2113" t="s">
        <v>27</v>
      </c>
      <c r="I2113" t="s">
        <v>58</v>
      </c>
    </row>
    <row r="2114" spans="1:9" x14ac:dyDescent="0.3">
      <c r="A2114">
        <v>15355</v>
      </c>
      <c r="B2114">
        <v>901</v>
      </c>
      <c r="C2114">
        <v>6</v>
      </c>
      <c r="D2114" s="4">
        <v>0.19395081053739069</v>
      </c>
      <c r="E2114">
        <v>2017</v>
      </c>
      <c r="F2114" t="s">
        <v>24</v>
      </c>
      <c r="G2114" t="s">
        <v>18</v>
      </c>
      <c r="H2114" t="s">
        <v>28</v>
      </c>
      <c r="I2114" t="s">
        <v>58</v>
      </c>
    </row>
    <row r="2115" spans="1:9" x14ac:dyDescent="0.3">
      <c r="A2115">
        <v>15356</v>
      </c>
      <c r="B2115">
        <v>503</v>
      </c>
      <c r="C2115">
        <v>597</v>
      </c>
      <c r="D2115" s="4">
        <v>8.3086096809759896E-2</v>
      </c>
      <c r="E2115">
        <v>2018</v>
      </c>
      <c r="F2115" t="s">
        <v>24</v>
      </c>
      <c r="G2115" t="s">
        <v>19</v>
      </c>
      <c r="H2115" t="s">
        <v>27</v>
      </c>
      <c r="I2115" t="s">
        <v>58</v>
      </c>
    </row>
    <row r="2116" spans="1:9" x14ac:dyDescent="0.3">
      <c r="A2116">
        <v>15358</v>
      </c>
      <c r="B2116">
        <v>495</v>
      </c>
      <c r="C2116">
        <v>658</v>
      </c>
      <c r="D2116" s="4">
        <v>5.2933308802104652E-2</v>
      </c>
      <c r="E2116">
        <v>2018</v>
      </c>
      <c r="F2116" t="s">
        <v>24</v>
      </c>
      <c r="G2116" t="s">
        <v>19</v>
      </c>
      <c r="H2116" t="s">
        <v>27</v>
      </c>
      <c r="I2116" t="s">
        <v>58</v>
      </c>
    </row>
    <row r="2117" spans="1:9" x14ac:dyDescent="0.3">
      <c r="A2117">
        <v>15361</v>
      </c>
      <c r="B2117">
        <v>504</v>
      </c>
      <c r="C2117">
        <v>7</v>
      </c>
      <c r="D2117" s="4">
        <v>0.34241240111695581</v>
      </c>
      <c r="E2117">
        <v>2018</v>
      </c>
      <c r="F2117" t="s">
        <v>24</v>
      </c>
      <c r="G2117" t="s">
        <v>18</v>
      </c>
      <c r="H2117" t="s">
        <v>30</v>
      </c>
      <c r="I2117" t="s">
        <v>58</v>
      </c>
    </row>
    <row r="2118" spans="1:9" x14ac:dyDescent="0.3">
      <c r="A2118">
        <v>15363</v>
      </c>
      <c r="B2118">
        <v>542</v>
      </c>
      <c r="C2118">
        <v>698</v>
      </c>
      <c r="D2118" s="4">
        <v>0.20981391247382802</v>
      </c>
      <c r="E2118">
        <v>2018</v>
      </c>
      <c r="F2118" t="s">
        <v>24</v>
      </c>
      <c r="G2118" t="s">
        <v>19</v>
      </c>
      <c r="H2118" t="s">
        <v>29</v>
      </c>
      <c r="I2118" t="s">
        <v>58</v>
      </c>
    </row>
    <row r="2119" spans="1:9" x14ac:dyDescent="0.3">
      <c r="A2119">
        <v>15364</v>
      </c>
      <c r="B2119">
        <v>634</v>
      </c>
      <c r="C2119">
        <v>5</v>
      </c>
      <c r="D2119" s="4">
        <v>0.10034018067053348</v>
      </c>
      <c r="E2119">
        <v>2018</v>
      </c>
      <c r="F2119" t="s">
        <v>23</v>
      </c>
      <c r="G2119" t="s">
        <v>18</v>
      </c>
      <c r="H2119" t="s">
        <v>28</v>
      </c>
      <c r="I2119" t="s">
        <v>58</v>
      </c>
    </row>
    <row r="2120" spans="1:9" x14ac:dyDescent="0.3">
      <c r="A2120">
        <v>15365</v>
      </c>
      <c r="B2120">
        <v>651</v>
      </c>
      <c r="C2120">
        <v>92</v>
      </c>
      <c r="D2120" s="4">
        <v>0.2054856316059756</v>
      </c>
      <c r="E2120">
        <v>2018</v>
      </c>
      <c r="F2120" t="s">
        <v>23</v>
      </c>
      <c r="G2120" t="s">
        <v>18</v>
      </c>
      <c r="H2120" t="s">
        <v>29</v>
      </c>
      <c r="I2120" t="s">
        <v>58</v>
      </c>
    </row>
    <row r="2121" spans="1:9" x14ac:dyDescent="0.3">
      <c r="A2121">
        <v>15366</v>
      </c>
      <c r="B2121">
        <v>501</v>
      </c>
      <c r="C2121">
        <v>42</v>
      </c>
      <c r="D2121" s="4">
        <v>0.14714387410449037</v>
      </c>
      <c r="E2121">
        <v>2018</v>
      </c>
      <c r="F2121" t="s">
        <v>24</v>
      </c>
      <c r="G2121" t="s">
        <v>18</v>
      </c>
      <c r="H2121" t="s">
        <v>28</v>
      </c>
      <c r="I2121" t="s">
        <v>58</v>
      </c>
    </row>
    <row r="2122" spans="1:9" x14ac:dyDescent="0.3">
      <c r="A2122">
        <v>15367</v>
      </c>
      <c r="B2122">
        <v>571</v>
      </c>
      <c r="C2122">
        <v>122</v>
      </c>
      <c r="D2122" s="4">
        <v>0.10108945693808961</v>
      </c>
      <c r="E2122">
        <v>2018</v>
      </c>
      <c r="F2122" t="s">
        <v>24</v>
      </c>
      <c r="G2122" t="s">
        <v>31</v>
      </c>
      <c r="H2122" t="s">
        <v>28</v>
      </c>
      <c r="I2122" t="s">
        <v>58</v>
      </c>
    </row>
    <row r="2123" spans="1:9" x14ac:dyDescent="0.3">
      <c r="A2123">
        <v>15368</v>
      </c>
      <c r="B2123">
        <v>893</v>
      </c>
      <c r="C2123">
        <v>4</v>
      </c>
      <c r="D2123" s="4">
        <v>7.5052783548793162E-2</v>
      </c>
      <c r="E2123">
        <v>2017</v>
      </c>
      <c r="F2123" t="s">
        <v>24</v>
      </c>
      <c r="G2123" t="s">
        <v>18</v>
      </c>
      <c r="H2123" t="s">
        <v>27</v>
      </c>
      <c r="I2123" t="s">
        <v>58</v>
      </c>
    </row>
    <row r="2124" spans="1:9" x14ac:dyDescent="0.3">
      <c r="A2124">
        <v>15370</v>
      </c>
      <c r="B2124">
        <v>541</v>
      </c>
      <c r="C2124">
        <v>107</v>
      </c>
      <c r="D2124" s="4">
        <v>7.1712794723924528E-2</v>
      </c>
      <c r="E2124">
        <v>2018</v>
      </c>
      <c r="F2124" t="s">
        <v>24</v>
      </c>
      <c r="G2124" t="s">
        <v>31</v>
      </c>
      <c r="H2124" t="s">
        <v>27</v>
      </c>
      <c r="I2124" t="s">
        <v>58</v>
      </c>
    </row>
    <row r="2125" spans="1:9" x14ac:dyDescent="0.3">
      <c r="A2125">
        <v>15372</v>
      </c>
      <c r="B2125">
        <v>1009</v>
      </c>
      <c r="C2125">
        <v>27</v>
      </c>
      <c r="D2125" s="4">
        <v>-3.0563452178219794E-2</v>
      </c>
      <c r="E2125">
        <v>2017</v>
      </c>
      <c r="F2125" t="s">
        <v>23</v>
      </c>
      <c r="G2125" t="s">
        <v>18</v>
      </c>
      <c r="H2125" t="s">
        <v>26</v>
      </c>
      <c r="I2125" t="s">
        <v>58</v>
      </c>
    </row>
    <row r="2126" spans="1:9" x14ac:dyDescent="0.3">
      <c r="A2126">
        <v>15373</v>
      </c>
      <c r="B2126">
        <v>502</v>
      </c>
      <c r="C2126">
        <v>158</v>
      </c>
      <c r="D2126" s="4">
        <v>0.17101410426377209</v>
      </c>
      <c r="E2126">
        <v>2018</v>
      </c>
      <c r="F2126" t="s">
        <v>24</v>
      </c>
      <c r="G2126" t="s">
        <v>31</v>
      </c>
      <c r="H2126" t="s">
        <v>28</v>
      </c>
      <c r="I2126" t="s">
        <v>58</v>
      </c>
    </row>
    <row r="2127" spans="1:9" x14ac:dyDescent="0.3">
      <c r="A2127">
        <v>15374</v>
      </c>
      <c r="B2127">
        <v>1000</v>
      </c>
      <c r="C2127">
        <v>3</v>
      </c>
      <c r="D2127" s="4">
        <v>1.4348408397244687E-2</v>
      </c>
      <c r="E2127">
        <v>2017</v>
      </c>
      <c r="F2127" t="s">
        <v>23</v>
      </c>
      <c r="G2127" t="s">
        <v>18</v>
      </c>
      <c r="H2127" t="s">
        <v>27</v>
      </c>
      <c r="I2127" t="s">
        <v>58</v>
      </c>
    </row>
    <row r="2128" spans="1:9" x14ac:dyDescent="0.3">
      <c r="A2128">
        <v>15376</v>
      </c>
      <c r="B2128">
        <v>551</v>
      </c>
      <c r="C2128">
        <v>106</v>
      </c>
      <c r="D2128" s="4">
        <v>3.1694163189614356E-2</v>
      </c>
      <c r="E2128">
        <v>2018</v>
      </c>
      <c r="F2128" t="s">
        <v>24</v>
      </c>
      <c r="G2128" t="s">
        <v>31</v>
      </c>
      <c r="H2128" t="s">
        <v>27</v>
      </c>
      <c r="I2128" t="s">
        <v>58</v>
      </c>
    </row>
    <row r="2129" spans="1:9" x14ac:dyDescent="0.3">
      <c r="A2129">
        <v>15379</v>
      </c>
      <c r="B2129">
        <v>501</v>
      </c>
      <c r="C2129">
        <v>283</v>
      </c>
      <c r="D2129" s="4">
        <v>6.6201246722201665E-2</v>
      </c>
      <c r="E2129">
        <v>2018</v>
      </c>
      <c r="F2129" t="s">
        <v>24</v>
      </c>
      <c r="G2129" t="s">
        <v>31</v>
      </c>
      <c r="H2129" t="s">
        <v>27</v>
      </c>
      <c r="I2129" t="s">
        <v>58</v>
      </c>
    </row>
    <row r="2130" spans="1:9" x14ac:dyDescent="0.3">
      <c r="A2130">
        <v>15380</v>
      </c>
      <c r="B2130">
        <v>508</v>
      </c>
      <c r="C2130">
        <v>32</v>
      </c>
      <c r="D2130" s="4">
        <v>3.5870633380237431E-2</v>
      </c>
      <c r="E2130">
        <v>2018</v>
      </c>
      <c r="F2130" t="s">
        <v>24</v>
      </c>
      <c r="G2130" t="s">
        <v>18</v>
      </c>
      <c r="H2130" t="s">
        <v>27</v>
      </c>
      <c r="I2130" t="s">
        <v>58</v>
      </c>
    </row>
    <row r="2131" spans="1:9" x14ac:dyDescent="0.3">
      <c r="A2131">
        <v>15381</v>
      </c>
      <c r="B2131">
        <v>601</v>
      </c>
      <c r="C2131">
        <v>15</v>
      </c>
      <c r="D2131" s="4">
        <v>1.9614386199781401E-2</v>
      </c>
      <c r="E2131">
        <v>2018</v>
      </c>
      <c r="F2131" t="s">
        <v>23</v>
      </c>
      <c r="G2131" t="s">
        <v>18</v>
      </c>
      <c r="H2131" t="s">
        <v>27</v>
      </c>
      <c r="I2131" t="s">
        <v>58</v>
      </c>
    </row>
    <row r="2132" spans="1:9" x14ac:dyDescent="0.3">
      <c r="A2132">
        <v>15382</v>
      </c>
      <c r="B2132">
        <v>520</v>
      </c>
      <c r="C2132">
        <v>348</v>
      </c>
      <c r="D2132" s="4">
        <v>8.0468260716562684E-2</v>
      </c>
      <c r="E2132">
        <v>2018</v>
      </c>
      <c r="F2132" t="s">
        <v>24</v>
      </c>
      <c r="G2132" t="s">
        <v>31</v>
      </c>
      <c r="H2132" t="s">
        <v>27</v>
      </c>
      <c r="I2132" t="s">
        <v>58</v>
      </c>
    </row>
    <row r="2133" spans="1:9" x14ac:dyDescent="0.3">
      <c r="A2133">
        <v>15384</v>
      </c>
      <c r="B2133">
        <v>502</v>
      </c>
      <c r="C2133">
        <v>785</v>
      </c>
      <c r="D2133" s="4">
        <v>0.10853415781463206</v>
      </c>
      <c r="E2133">
        <v>2018</v>
      </c>
      <c r="F2133" t="s">
        <v>24</v>
      </c>
      <c r="G2133" t="s">
        <v>19</v>
      </c>
      <c r="H2133" t="s">
        <v>28</v>
      </c>
      <c r="I2133" t="s">
        <v>58</v>
      </c>
    </row>
    <row r="2134" spans="1:9" x14ac:dyDescent="0.3">
      <c r="A2134">
        <v>15385</v>
      </c>
      <c r="B2134">
        <v>912</v>
      </c>
      <c r="C2134">
        <v>12</v>
      </c>
      <c r="D2134" s="4">
        <v>4.4177166649910969E-2</v>
      </c>
      <c r="E2134">
        <v>2017</v>
      </c>
      <c r="F2134" t="s">
        <v>24</v>
      </c>
      <c r="G2134" t="s">
        <v>18</v>
      </c>
      <c r="H2134" t="s">
        <v>27</v>
      </c>
      <c r="I2134" t="s">
        <v>58</v>
      </c>
    </row>
    <row r="2135" spans="1:9" x14ac:dyDescent="0.3">
      <c r="A2135">
        <v>15386</v>
      </c>
      <c r="B2135">
        <v>1058</v>
      </c>
      <c r="C2135">
        <v>30</v>
      </c>
      <c r="D2135" s="4">
        <v>1.8453711941572474E-2</v>
      </c>
      <c r="E2135">
        <v>2017</v>
      </c>
      <c r="F2135" t="s">
        <v>22</v>
      </c>
      <c r="G2135" t="s">
        <v>18</v>
      </c>
      <c r="H2135" t="s">
        <v>27</v>
      </c>
      <c r="I2135" t="s">
        <v>58</v>
      </c>
    </row>
    <row r="2136" spans="1:9" x14ac:dyDescent="0.3">
      <c r="A2136">
        <v>15388</v>
      </c>
      <c r="B2136">
        <v>598</v>
      </c>
      <c r="C2136">
        <v>9</v>
      </c>
      <c r="D2136" s="4">
        <v>0.50451075602038853</v>
      </c>
      <c r="E2136">
        <v>2018</v>
      </c>
      <c r="F2136" t="s">
        <v>23</v>
      </c>
      <c r="G2136" t="s">
        <v>18</v>
      </c>
      <c r="H2136" t="s">
        <v>30</v>
      </c>
      <c r="I2136" t="s">
        <v>58</v>
      </c>
    </row>
    <row r="2137" spans="1:9" x14ac:dyDescent="0.3">
      <c r="A2137">
        <v>15389</v>
      </c>
      <c r="B2137">
        <v>669</v>
      </c>
      <c r="C2137">
        <v>1</v>
      </c>
      <c r="D2137" s="4">
        <v>-0.12352656755343523</v>
      </c>
      <c r="E2137">
        <v>2018</v>
      </c>
      <c r="F2137" t="s">
        <v>22</v>
      </c>
      <c r="G2137" t="s">
        <v>18</v>
      </c>
      <c r="H2137" t="s">
        <v>26</v>
      </c>
      <c r="I2137" t="s">
        <v>58</v>
      </c>
    </row>
    <row r="2138" spans="1:9" x14ac:dyDescent="0.3">
      <c r="A2138">
        <v>15392</v>
      </c>
      <c r="B2138">
        <v>503</v>
      </c>
      <c r="C2138">
        <v>67</v>
      </c>
      <c r="D2138" s="4">
        <v>4.9564990475416106E-2</v>
      </c>
      <c r="E2138">
        <v>2018</v>
      </c>
      <c r="F2138" t="s">
        <v>24</v>
      </c>
      <c r="G2138" t="s">
        <v>18</v>
      </c>
      <c r="H2138" t="s">
        <v>27</v>
      </c>
      <c r="I2138" t="s">
        <v>58</v>
      </c>
    </row>
    <row r="2139" spans="1:9" x14ac:dyDescent="0.3">
      <c r="A2139">
        <v>15393</v>
      </c>
      <c r="B2139">
        <v>888</v>
      </c>
      <c r="C2139">
        <v>4</v>
      </c>
      <c r="D2139" s="4">
        <v>3.6243531671830205E-2</v>
      </c>
      <c r="E2139">
        <v>2017</v>
      </c>
      <c r="F2139" t="s">
        <v>24</v>
      </c>
      <c r="G2139" t="s">
        <v>18</v>
      </c>
      <c r="H2139" t="s">
        <v>27</v>
      </c>
      <c r="I2139" t="s">
        <v>58</v>
      </c>
    </row>
    <row r="2140" spans="1:9" x14ac:dyDescent="0.3">
      <c r="A2140">
        <v>15394</v>
      </c>
      <c r="B2140">
        <v>501</v>
      </c>
      <c r="C2140">
        <v>92</v>
      </c>
      <c r="D2140" s="4">
        <v>0.11545799567049291</v>
      </c>
      <c r="E2140">
        <v>2018</v>
      </c>
      <c r="F2140" t="s">
        <v>24</v>
      </c>
      <c r="G2140" t="s">
        <v>18</v>
      </c>
      <c r="H2140" t="s">
        <v>28</v>
      </c>
      <c r="I2140" t="s">
        <v>58</v>
      </c>
    </row>
    <row r="2141" spans="1:9" x14ac:dyDescent="0.3">
      <c r="A2141">
        <v>15395</v>
      </c>
      <c r="B2141">
        <v>661</v>
      </c>
      <c r="C2141">
        <v>6</v>
      </c>
      <c r="D2141" s="4">
        <v>-6.289205506033417E-2</v>
      </c>
      <c r="E2141">
        <v>2018</v>
      </c>
      <c r="F2141" t="s">
        <v>23</v>
      </c>
      <c r="G2141" t="s">
        <v>18</v>
      </c>
      <c r="H2141" t="s">
        <v>26</v>
      </c>
      <c r="I2141" t="s">
        <v>58</v>
      </c>
    </row>
    <row r="2142" spans="1:9" x14ac:dyDescent="0.3">
      <c r="A2142">
        <v>15396</v>
      </c>
      <c r="B2142">
        <v>984</v>
      </c>
      <c r="C2142">
        <v>13</v>
      </c>
      <c r="D2142" s="4">
        <v>0.28648990208881331</v>
      </c>
      <c r="E2142">
        <v>2017</v>
      </c>
      <c r="F2142" t="s">
        <v>23</v>
      </c>
      <c r="G2142" t="s">
        <v>18</v>
      </c>
      <c r="H2142" t="s">
        <v>29</v>
      </c>
      <c r="I2142" t="s">
        <v>58</v>
      </c>
    </row>
    <row r="2143" spans="1:9" x14ac:dyDescent="0.3">
      <c r="A2143">
        <v>15397</v>
      </c>
      <c r="B2143">
        <v>1161</v>
      </c>
      <c r="C2143">
        <v>4</v>
      </c>
      <c r="D2143" s="4">
        <v>0.14922259726268716</v>
      </c>
      <c r="E2143">
        <v>2017</v>
      </c>
      <c r="F2143" t="s">
        <v>21</v>
      </c>
      <c r="G2143" t="s">
        <v>18</v>
      </c>
      <c r="H2143" t="s">
        <v>28</v>
      </c>
      <c r="I2143" t="s">
        <v>58</v>
      </c>
    </row>
    <row r="2144" spans="1:9" x14ac:dyDescent="0.3">
      <c r="A2144">
        <v>15398</v>
      </c>
      <c r="B2144">
        <v>888</v>
      </c>
      <c r="C2144">
        <v>72</v>
      </c>
      <c r="D2144" s="4">
        <v>6.7661685854648157E-2</v>
      </c>
      <c r="E2144">
        <v>2017</v>
      </c>
      <c r="F2144" t="s">
        <v>24</v>
      </c>
      <c r="G2144" t="s">
        <v>18</v>
      </c>
      <c r="H2144" t="s">
        <v>27</v>
      </c>
      <c r="I2144" t="s">
        <v>58</v>
      </c>
    </row>
    <row r="2145" spans="1:9" x14ac:dyDescent="0.3">
      <c r="A2145">
        <v>15399</v>
      </c>
      <c r="B2145">
        <v>873</v>
      </c>
      <c r="C2145">
        <v>49</v>
      </c>
      <c r="D2145" s="4">
        <v>9.5164960687575354E-3</v>
      </c>
      <c r="E2145">
        <v>2017</v>
      </c>
      <c r="F2145" t="s">
        <v>24</v>
      </c>
      <c r="G2145" t="s">
        <v>18</v>
      </c>
      <c r="H2145" t="s">
        <v>27</v>
      </c>
      <c r="I2145" t="s">
        <v>58</v>
      </c>
    </row>
    <row r="2146" spans="1:9" x14ac:dyDescent="0.3">
      <c r="A2146">
        <v>15400</v>
      </c>
      <c r="B2146">
        <v>577</v>
      </c>
      <c r="C2146">
        <v>15</v>
      </c>
      <c r="D2146" s="4">
        <v>0.24659316828328057</v>
      </c>
      <c r="E2146">
        <v>2018</v>
      </c>
      <c r="F2146" t="s">
        <v>23</v>
      </c>
      <c r="G2146" t="s">
        <v>18</v>
      </c>
      <c r="H2146" t="s">
        <v>29</v>
      </c>
      <c r="I2146" t="s">
        <v>58</v>
      </c>
    </row>
    <row r="2147" spans="1:9" x14ac:dyDescent="0.3">
      <c r="A2147">
        <v>15402</v>
      </c>
      <c r="B2147">
        <v>1020</v>
      </c>
      <c r="C2147">
        <v>37</v>
      </c>
      <c r="D2147" s="4">
        <v>2.903082987901733E-3</v>
      </c>
      <c r="E2147">
        <v>2017</v>
      </c>
      <c r="F2147" t="s">
        <v>23</v>
      </c>
      <c r="G2147" t="s">
        <v>18</v>
      </c>
      <c r="H2147" t="s">
        <v>27</v>
      </c>
      <c r="I2147" t="s">
        <v>58</v>
      </c>
    </row>
    <row r="2148" spans="1:9" x14ac:dyDescent="0.3">
      <c r="A2148">
        <v>15406</v>
      </c>
      <c r="B2148">
        <v>627</v>
      </c>
      <c r="C2148">
        <v>94</v>
      </c>
      <c r="D2148" s="4">
        <v>0.23129268426838884</v>
      </c>
      <c r="E2148">
        <v>2018</v>
      </c>
      <c r="F2148" t="s">
        <v>23</v>
      </c>
      <c r="G2148" t="s">
        <v>18</v>
      </c>
      <c r="H2148" t="s">
        <v>29</v>
      </c>
      <c r="I2148" t="s">
        <v>58</v>
      </c>
    </row>
    <row r="2149" spans="1:9" x14ac:dyDescent="0.3">
      <c r="A2149">
        <v>15407</v>
      </c>
      <c r="B2149">
        <v>519</v>
      </c>
      <c r="C2149">
        <v>161</v>
      </c>
      <c r="D2149" s="4">
        <v>0.10403382981846875</v>
      </c>
      <c r="E2149">
        <v>2018</v>
      </c>
      <c r="F2149" t="s">
        <v>24</v>
      </c>
      <c r="G2149" t="s">
        <v>31</v>
      </c>
      <c r="H2149" t="s">
        <v>28</v>
      </c>
      <c r="I2149" t="s">
        <v>58</v>
      </c>
    </row>
    <row r="2150" spans="1:9" x14ac:dyDescent="0.3">
      <c r="A2150">
        <v>15408</v>
      </c>
      <c r="B2150">
        <v>595</v>
      </c>
      <c r="C2150">
        <v>62</v>
      </c>
      <c r="D2150" s="4">
        <v>0.14926603115339454</v>
      </c>
      <c r="E2150">
        <v>2018</v>
      </c>
      <c r="F2150" t="s">
        <v>23</v>
      </c>
      <c r="G2150" t="s">
        <v>18</v>
      </c>
      <c r="H2150" t="s">
        <v>28</v>
      </c>
      <c r="I2150" t="s">
        <v>58</v>
      </c>
    </row>
    <row r="2151" spans="1:9" x14ac:dyDescent="0.3">
      <c r="A2151">
        <v>15410</v>
      </c>
      <c r="B2151">
        <v>499</v>
      </c>
      <c r="C2151">
        <v>143</v>
      </c>
      <c r="D2151" s="4">
        <v>8.6604809677396449E-2</v>
      </c>
      <c r="E2151">
        <v>2018</v>
      </c>
      <c r="F2151" t="s">
        <v>24</v>
      </c>
      <c r="G2151" t="s">
        <v>31</v>
      </c>
      <c r="H2151" t="s">
        <v>27</v>
      </c>
      <c r="I2151" t="s">
        <v>58</v>
      </c>
    </row>
    <row r="2152" spans="1:9" x14ac:dyDescent="0.3">
      <c r="A2152">
        <v>15411</v>
      </c>
      <c r="B2152">
        <v>516</v>
      </c>
      <c r="C2152">
        <v>82</v>
      </c>
      <c r="D2152" s="4">
        <v>0.10283123304547082</v>
      </c>
      <c r="E2152">
        <v>2018</v>
      </c>
      <c r="F2152" t="s">
        <v>24</v>
      </c>
      <c r="G2152" t="s">
        <v>18</v>
      </c>
      <c r="H2152" t="s">
        <v>28</v>
      </c>
      <c r="I2152" t="s">
        <v>58</v>
      </c>
    </row>
    <row r="2153" spans="1:9" x14ac:dyDescent="0.3">
      <c r="A2153">
        <v>15412</v>
      </c>
      <c r="B2153">
        <v>530</v>
      </c>
      <c r="C2153">
        <v>18</v>
      </c>
      <c r="D2153" s="4">
        <v>-1.790389721832954E-2</v>
      </c>
      <c r="E2153">
        <v>2018</v>
      </c>
      <c r="F2153" t="s">
        <v>24</v>
      </c>
      <c r="G2153" t="s">
        <v>18</v>
      </c>
      <c r="H2153" t="s">
        <v>26</v>
      </c>
      <c r="I2153" t="s">
        <v>58</v>
      </c>
    </row>
    <row r="2154" spans="1:9" x14ac:dyDescent="0.3">
      <c r="A2154">
        <v>15414</v>
      </c>
      <c r="B2154">
        <v>569</v>
      </c>
      <c r="C2154">
        <v>25</v>
      </c>
      <c r="D2154" s="4">
        <v>0.19859652834927838</v>
      </c>
      <c r="E2154">
        <v>2018</v>
      </c>
      <c r="F2154" t="s">
        <v>24</v>
      </c>
      <c r="G2154" t="s">
        <v>18</v>
      </c>
      <c r="H2154" t="s">
        <v>28</v>
      </c>
      <c r="I2154" t="s">
        <v>58</v>
      </c>
    </row>
    <row r="2155" spans="1:9" x14ac:dyDescent="0.3">
      <c r="A2155">
        <v>15415</v>
      </c>
      <c r="B2155">
        <v>647</v>
      </c>
      <c r="C2155">
        <v>92</v>
      </c>
      <c r="D2155" s="4">
        <v>2.4782037396163161E-2</v>
      </c>
      <c r="E2155">
        <v>2018</v>
      </c>
      <c r="F2155" t="s">
        <v>23</v>
      </c>
      <c r="G2155" t="s">
        <v>18</v>
      </c>
      <c r="H2155" t="s">
        <v>27</v>
      </c>
      <c r="I2155" t="s">
        <v>58</v>
      </c>
    </row>
    <row r="2156" spans="1:9" x14ac:dyDescent="0.3">
      <c r="A2156">
        <v>15416</v>
      </c>
      <c r="B2156">
        <v>566</v>
      </c>
      <c r="C2156">
        <v>216</v>
      </c>
      <c r="D2156" s="4">
        <v>7.3245295592918827E-2</v>
      </c>
      <c r="E2156">
        <v>2018</v>
      </c>
      <c r="F2156" t="s">
        <v>24</v>
      </c>
      <c r="G2156" t="s">
        <v>31</v>
      </c>
      <c r="H2156" t="s">
        <v>27</v>
      </c>
      <c r="I2156" t="s">
        <v>58</v>
      </c>
    </row>
    <row r="2157" spans="1:9" x14ac:dyDescent="0.3">
      <c r="A2157">
        <v>15417</v>
      </c>
      <c r="B2157">
        <v>957</v>
      </c>
      <c r="C2157">
        <v>28</v>
      </c>
      <c r="D2157" s="4">
        <v>0.20526379704853581</v>
      </c>
      <c r="E2157">
        <v>2017</v>
      </c>
      <c r="F2157" t="s">
        <v>23</v>
      </c>
      <c r="G2157" t="s">
        <v>18</v>
      </c>
      <c r="H2157" t="s">
        <v>29</v>
      </c>
      <c r="I2157" t="s">
        <v>58</v>
      </c>
    </row>
    <row r="2158" spans="1:9" x14ac:dyDescent="0.3">
      <c r="A2158">
        <v>15419</v>
      </c>
      <c r="B2158">
        <v>896</v>
      </c>
      <c r="C2158">
        <v>8</v>
      </c>
      <c r="D2158" s="4">
        <v>-2.2594126027333593E-2</v>
      </c>
      <c r="E2158">
        <v>2017</v>
      </c>
      <c r="F2158" t="s">
        <v>24</v>
      </c>
      <c r="G2158" t="s">
        <v>18</v>
      </c>
      <c r="H2158" t="s">
        <v>26</v>
      </c>
      <c r="I2158" t="s">
        <v>58</v>
      </c>
    </row>
    <row r="2159" spans="1:9" x14ac:dyDescent="0.3">
      <c r="A2159">
        <v>15421</v>
      </c>
      <c r="B2159">
        <v>543</v>
      </c>
      <c r="C2159">
        <v>87</v>
      </c>
      <c r="D2159" s="4">
        <v>0.15994245562766188</v>
      </c>
      <c r="E2159">
        <v>2018</v>
      </c>
      <c r="F2159" t="s">
        <v>24</v>
      </c>
      <c r="G2159" t="s">
        <v>18</v>
      </c>
      <c r="H2159" t="s">
        <v>28</v>
      </c>
      <c r="I2159" t="s">
        <v>58</v>
      </c>
    </row>
    <row r="2160" spans="1:9" x14ac:dyDescent="0.3">
      <c r="A2160">
        <v>15422</v>
      </c>
      <c r="B2160">
        <v>657</v>
      </c>
      <c r="C2160">
        <v>10</v>
      </c>
      <c r="D2160" s="4">
        <v>-7.694549418873739E-2</v>
      </c>
      <c r="E2160">
        <v>2018</v>
      </c>
      <c r="F2160" t="s">
        <v>23</v>
      </c>
      <c r="G2160" t="s">
        <v>18</v>
      </c>
      <c r="H2160" t="s">
        <v>26</v>
      </c>
      <c r="I2160" t="s">
        <v>58</v>
      </c>
    </row>
    <row r="2161" spans="1:21" x14ac:dyDescent="0.3">
      <c r="A2161">
        <v>15423</v>
      </c>
      <c r="B2161">
        <v>910</v>
      </c>
      <c r="C2161">
        <v>2</v>
      </c>
      <c r="D2161" s="4">
        <v>0.12489428485433762</v>
      </c>
      <c r="E2161">
        <v>2017</v>
      </c>
      <c r="F2161" t="s">
        <v>24</v>
      </c>
      <c r="G2161" t="s">
        <v>18</v>
      </c>
      <c r="H2161" t="s">
        <v>28</v>
      </c>
      <c r="I2161" t="s">
        <v>58</v>
      </c>
    </row>
    <row r="2162" spans="1:21" x14ac:dyDescent="0.3">
      <c r="A2162">
        <v>15424</v>
      </c>
      <c r="B2162">
        <v>584</v>
      </c>
      <c r="C2162">
        <v>32</v>
      </c>
      <c r="D2162" s="4">
        <v>0.17151252695406238</v>
      </c>
      <c r="E2162">
        <v>2018</v>
      </c>
      <c r="F2162" t="s">
        <v>23</v>
      </c>
      <c r="G2162" t="s">
        <v>18</v>
      </c>
      <c r="H2162" t="s">
        <v>28</v>
      </c>
      <c r="I2162" t="s">
        <v>58</v>
      </c>
    </row>
    <row r="2163" spans="1:21" x14ac:dyDescent="0.3">
      <c r="A2163">
        <v>15426</v>
      </c>
      <c r="B2163">
        <v>587</v>
      </c>
      <c r="C2163">
        <v>131</v>
      </c>
      <c r="D2163" s="4">
        <v>1.3095747079896797E-2</v>
      </c>
      <c r="E2163">
        <v>2018</v>
      </c>
      <c r="F2163" t="s">
        <v>23</v>
      </c>
      <c r="G2163" t="s">
        <v>31</v>
      </c>
      <c r="H2163" t="s">
        <v>27</v>
      </c>
      <c r="I2163" t="s">
        <v>58</v>
      </c>
    </row>
    <row r="2164" spans="1:21" x14ac:dyDescent="0.3">
      <c r="A2164">
        <v>15427</v>
      </c>
      <c r="B2164">
        <v>905</v>
      </c>
      <c r="C2164">
        <v>270</v>
      </c>
      <c r="D2164" s="4">
        <v>1.4354235228232818E-2</v>
      </c>
      <c r="E2164">
        <v>2017</v>
      </c>
      <c r="F2164" t="s">
        <v>24</v>
      </c>
      <c r="G2164" t="s">
        <v>31</v>
      </c>
      <c r="H2164" t="s">
        <v>27</v>
      </c>
      <c r="I2164" t="s">
        <v>58</v>
      </c>
    </row>
    <row r="2165" spans="1:21" x14ac:dyDescent="0.3">
      <c r="A2165">
        <v>15428</v>
      </c>
      <c r="B2165">
        <v>887</v>
      </c>
      <c r="C2165">
        <v>5</v>
      </c>
      <c r="D2165" s="4">
        <v>0.16936754486809413</v>
      </c>
      <c r="E2165">
        <v>2017</v>
      </c>
      <c r="F2165" t="s">
        <v>24</v>
      </c>
      <c r="G2165" t="s">
        <v>18</v>
      </c>
      <c r="H2165" t="s">
        <v>28</v>
      </c>
      <c r="I2165" t="s">
        <v>58</v>
      </c>
    </row>
    <row r="2166" spans="1:21" x14ac:dyDescent="0.3">
      <c r="A2166">
        <v>15429</v>
      </c>
      <c r="B2166">
        <v>898</v>
      </c>
      <c r="C2166">
        <v>77</v>
      </c>
      <c r="D2166" s="4">
        <v>3.9909995626323455E-2</v>
      </c>
      <c r="E2166">
        <v>2017</v>
      </c>
      <c r="F2166" t="s">
        <v>24</v>
      </c>
      <c r="G2166" t="s">
        <v>18</v>
      </c>
      <c r="H2166" t="s">
        <v>27</v>
      </c>
      <c r="I2166" t="s">
        <v>58</v>
      </c>
      <c r="U2166" s="4"/>
    </row>
    <row r="2167" spans="1:21" x14ac:dyDescent="0.3">
      <c r="A2167">
        <v>15432</v>
      </c>
      <c r="B2167">
        <v>895</v>
      </c>
      <c r="C2167">
        <v>10</v>
      </c>
      <c r="D2167" s="4">
        <v>0.19464857945024466</v>
      </c>
      <c r="E2167">
        <v>2017</v>
      </c>
      <c r="F2167" t="s">
        <v>24</v>
      </c>
      <c r="G2167" t="s">
        <v>18</v>
      </c>
      <c r="H2167" t="s">
        <v>28</v>
      </c>
      <c r="I2167" t="s">
        <v>58</v>
      </c>
    </row>
    <row r="2168" spans="1:21" x14ac:dyDescent="0.3">
      <c r="A2168">
        <v>15433</v>
      </c>
      <c r="B2168">
        <v>553</v>
      </c>
      <c r="C2168">
        <v>80</v>
      </c>
      <c r="D2168" s="4">
        <v>-6.8410066411727921E-3</v>
      </c>
      <c r="E2168">
        <v>2018</v>
      </c>
      <c r="F2168" t="s">
        <v>24</v>
      </c>
      <c r="G2168" t="s">
        <v>18</v>
      </c>
      <c r="H2168" t="s">
        <v>26</v>
      </c>
      <c r="I2168" t="s">
        <v>58</v>
      </c>
    </row>
    <row r="2169" spans="1:21" x14ac:dyDescent="0.3">
      <c r="A2169">
        <v>15434</v>
      </c>
      <c r="B2169">
        <v>880</v>
      </c>
      <c r="C2169">
        <v>50</v>
      </c>
      <c r="D2169" s="4">
        <v>7.7578233832048885E-2</v>
      </c>
      <c r="E2169">
        <v>2017</v>
      </c>
      <c r="F2169" t="s">
        <v>24</v>
      </c>
      <c r="G2169" t="s">
        <v>18</v>
      </c>
      <c r="H2169" t="s">
        <v>27</v>
      </c>
      <c r="I2169" t="s">
        <v>58</v>
      </c>
    </row>
    <row r="2170" spans="1:21" x14ac:dyDescent="0.3">
      <c r="A2170">
        <v>15435</v>
      </c>
      <c r="B2170">
        <v>894</v>
      </c>
      <c r="C2170">
        <v>28</v>
      </c>
      <c r="D2170" s="4">
        <v>7.8112291614360396E-2</v>
      </c>
      <c r="E2170">
        <v>2017</v>
      </c>
      <c r="F2170" t="s">
        <v>24</v>
      </c>
      <c r="G2170" t="s">
        <v>18</v>
      </c>
      <c r="H2170" t="s">
        <v>27</v>
      </c>
      <c r="I2170" t="s">
        <v>58</v>
      </c>
    </row>
    <row r="2171" spans="1:21" x14ac:dyDescent="0.3">
      <c r="A2171">
        <v>15436</v>
      </c>
      <c r="B2171">
        <v>563</v>
      </c>
      <c r="C2171">
        <v>386</v>
      </c>
      <c r="D2171" s="4">
        <v>8.203404533935918E-2</v>
      </c>
      <c r="E2171">
        <v>2018</v>
      </c>
      <c r="F2171" t="s">
        <v>24</v>
      </c>
      <c r="G2171" t="s">
        <v>31</v>
      </c>
      <c r="H2171" t="s">
        <v>27</v>
      </c>
      <c r="I2171" t="s">
        <v>58</v>
      </c>
    </row>
    <row r="2172" spans="1:21" x14ac:dyDescent="0.3">
      <c r="A2172">
        <v>15437</v>
      </c>
      <c r="B2172">
        <v>589</v>
      </c>
      <c r="C2172">
        <v>80</v>
      </c>
      <c r="D2172" s="4">
        <v>0.1540794415130721</v>
      </c>
      <c r="E2172">
        <v>2018</v>
      </c>
      <c r="F2172" t="s">
        <v>23</v>
      </c>
      <c r="G2172" t="s">
        <v>18</v>
      </c>
      <c r="H2172" t="s">
        <v>28</v>
      </c>
      <c r="I2172" t="s">
        <v>58</v>
      </c>
    </row>
    <row r="2173" spans="1:21" x14ac:dyDescent="0.3">
      <c r="A2173">
        <v>15438</v>
      </c>
      <c r="B2173">
        <v>1003</v>
      </c>
      <c r="C2173">
        <v>24</v>
      </c>
      <c r="D2173" s="4">
        <v>0.27993921356067236</v>
      </c>
      <c r="E2173">
        <v>2017</v>
      </c>
      <c r="F2173" t="s">
        <v>23</v>
      </c>
      <c r="G2173" t="s">
        <v>18</v>
      </c>
      <c r="H2173" t="s">
        <v>29</v>
      </c>
      <c r="I2173" t="s">
        <v>58</v>
      </c>
    </row>
    <row r="2174" spans="1:21" x14ac:dyDescent="0.3">
      <c r="A2174">
        <v>15440</v>
      </c>
      <c r="B2174">
        <v>548</v>
      </c>
      <c r="C2174">
        <v>75</v>
      </c>
      <c r="D2174" s="4">
        <v>6.3883774423554071E-2</v>
      </c>
      <c r="E2174">
        <v>2018</v>
      </c>
      <c r="F2174" t="s">
        <v>24</v>
      </c>
      <c r="G2174" t="s">
        <v>18</v>
      </c>
      <c r="H2174" t="s">
        <v>27</v>
      </c>
      <c r="I2174" t="s">
        <v>58</v>
      </c>
    </row>
    <row r="2175" spans="1:21" x14ac:dyDescent="0.3">
      <c r="A2175">
        <v>15442</v>
      </c>
      <c r="B2175">
        <v>663</v>
      </c>
      <c r="C2175">
        <v>4</v>
      </c>
      <c r="D2175" s="4">
        <v>0.2351604573719156</v>
      </c>
      <c r="E2175">
        <v>2018</v>
      </c>
      <c r="F2175" t="s">
        <v>23</v>
      </c>
      <c r="G2175" t="s">
        <v>18</v>
      </c>
      <c r="H2175" t="s">
        <v>29</v>
      </c>
      <c r="I2175" t="s">
        <v>58</v>
      </c>
    </row>
    <row r="2176" spans="1:21" x14ac:dyDescent="0.3">
      <c r="A2176">
        <v>15443</v>
      </c>
      <c r="B2176">
        <v>647</v>
      </c>
      <c r="C2176">
        <v>338</v>
      </c>
      <c r="D2176" s="4">
        <v>8.6287100109452175E-2</v>
      </c>
      <c r="E2176">
        <v>2018</v>
      </c>
      <c r="F2176" t="s">
        <v>23</v>
      </c>
      <c r="G2176" t="s">
        <v>31</v>
      </c>
      <c r="H2176" t="s">
        <v>27</v>
      </c>
      <c r="I2176" t="s">
        <v>58</v>
      </c>
    </row>
    <row r="2177" spans="1:9" x14ac:dyDescent="0.3">
      <c r="A2177">
        <v>15444</v>
      </c>
      <c r="B2177">
        <v>881</v>
      </c>
      <c r="C2177">
        <v>134</v>
      </c>
      <c r="D2177" s="4">
        <v>6.8873013162196503E-2</v>
      </c>
      <c r="E2177">
        <v>2017</v>
      </c>
      <c r="F2177" t="s">
        <v>24</v>
      </c>
      <c r="G2177" t="s">
        <v>31</v>
      </c>
      <c r="H2177" t="s">
        <v>27</v>
      </c>
      <c r="I2177" t="s">
        <v>58</v>
      </c>
    </row>
    <row r="2178" spans="1:9" x14ac:dyDescent="0.3">
      <c r="A2178">
        <v>15445</v>
      </c>
      <c r="B2178">
        <v>635</v>
      </c>
      <c r="C2178">
        <v>8</v>
      </c>
      <c r="D2178" s="4">
        <v>9.9153268325675767E-2</v>
      </c>
      <c r="E2178">
        <v>2018</v>
      </c>
      <c r="F2178" t="s">
        <v>23</v>
      </c>
      <c r="G2178" t="s">
        <v>18</v>
      </c>
      <c r="H2178" t="s">
        <v>27</v>
      </c>
      <c r="I2178" t="s">
        <v>58</v>
      </c>
    </row>
    <row r="2179" spans="1:9" x14ac:dyDescent="0.3">
      <c r="A2179">
        <v>15447</v>
      </c>
      <c r="B2179">
        <v>658</v>
      </c>
      <c r="C2179">
        <v>17</v>
      </c>
      <c r="D2179" s="4">
        <v>9.0192761990923465E-2</v>
      </c>
      <c r="E2179">
        <v>2018</v>
      </c>
      <c r="F2179" t="s">
        <v>23</v>
      </c>
      <c r="G2179" t="s">
        <v>18</v>
      </c>
      <c r="H2179" t="s">
        <v>27</v>
      </c>
      <c r="I2179" t="s">
        <v>58</v>
      </c>
    </row>
    <row r="2180" spans="1:9" x14ac:dyDescent="0.3">
      <c r="A2180">
        <v>15448</v>
      </c>
      <c r="B2180">
        <v>643</v>
      </c>
      <c r="C2180">
        <v>54</v>
      </c>
      <c r="D2180" s="4">
        <v>3.6259250538573998E-2</v>
      </c>
      <c r="E2180">
        <v>2018</v>
      </c>
      <c r="F2180" t="s">
        <v>23</v>
      </c>
      <c r="G2180" t="s">
        <v>18</v>
      </c>
      <c r="H2180" t="s">
        <v>27</v>
      </c>
      <c r="I2180" t="s">
        <v>58</v>
      </c>
    </row>
    <row r="2181" spans="1:9" x14ac:dyDescent="0.3">
      <c r="A2181">
        <v>15449</v>
      </c>
      <c r="B2181">
        <v>590</v>
      </c>
      <c r="C2181">
        <v>61</v>
      </c>
      <c r="D2181" s="4">
        <v>-1.9121772223073225E-2</v>
      </c>
      <c r="E2181">
        <v>2018</v>
      </c>
      <c r="F2181" t="s">
        <v>23</v>
      </c>
      <c r="G2181" t="s">
        <v>18</v>
      </c>
      <c r="H2181" t="s">
        <v>26</v>
      </c>
      <c r="I2181" t="s">
        <v>58</v>
      </c>
    </row>
    <row r="2182" spans="1:9" x14ac:dyDescent="0.3">
      <c r="A2182">
        <v>15452</v>
      </c>
      <c r="B2182">
        <v>591</v>
      </c>
      <c r="C2182">
        <v>79</v>
      </c>
      <c r="D2182" s="4">
        <v>5.9746006321841814E-2</v>
      </c>
      <c r="E2182">
        <v>2018</v>
      </c>
      <c r="F2182" t="s">
        <v>23</v>
      </c>
      <c r="G2182" t="s">
        <v>18</v>
      </c>
      <c r="H2182" t="s">
        <v>27</v>
      </c>
      <c r="I2182" t="s">
        <v>58</v>
      </c>
    </row>
    <row r="2183" spans="1:9" x14ac:dyDescent="0.3">
      <c r="A2183">
        <v>15453</v>
      </c>
      <c r="B2183">
        <v>503</v>
      </c>
      <c r="C2183">
        <v>198</v>
      </c>
      <c r="D2183" s="4">
        <v>8.1249359449098751E-2</v>
      </c>
      <c r="E2183">
        <v>2018</v>
      </c>
      <c r="F2183" t="s">
        <v>24</v>
      </c>
      <c r="G2183" t="s">
        <v>31</v>
      </c>
      <c r="H2183" t="s">
        <v>27</v>
      </c>
      <c r="I2183" t="s">
        <v>58</v>
      </c>
    </row>
    <row r="2184" spans="1:9" x14ac:dyDescent="0.3">
      <c r="A2184">
        <v>15454</v>
      </c>
      <c r="B2184">
        <v>505</v>
      </c>
      <c r="C2184">
        <v>21</v>
      </c>
      <c r="D2184" s="4">
        <v>-4.3920633828606059E-2</v>
      </c>
      <c r="E2184">
        <v>2018</v>
      </c>
      <c r="F2184" t="s">
        <v>24</v>
      </c>
      <c r="G2184" t="s">
        <v>18</v>
      </c>
      <c r="H2184" t="s">
        <v>26</v>
      </c>
      <c r="I2184" t="s">
        <v>58</v>
      </c>
    </row>
    <row r="2185" spans="1:9" x14ac:dyDescent="0.3">
      <c r="A2185">
        <v>15456</v>
      </c>
      <c r="B2185">
        <v>502</v>
      </c>
      <c r="C2185">
        <v>58</v>
      </c>
      <c r="D2185" s="4">
        <v>-4.913424772857982E-3</v>
      </c>
      <c r="E2185">
        <v>2018</v>
      </c>
      <c r="F2185" t="s">
        <v>24</v>
      </c>
      <c r="G2185" t="s">
        <v>18</v>
      </c>
      <c r="H2185" t="s">
        <v>26</v>
      </c>
      <c r="I2185" t="s">
        <v>58</v>
      </c>
    </row>
    <row r="2186" spans="1:9" x14ac:dyDescent="0.3">
      <c r="A2186">
        <v>15457</v>
      </c>
      <c r="B2186">
        <v>588</v>
      </c>
      <c r="C2186">
        <v>109</v>
      </c>
      <c r="D2186" s="4">
        <v>6.3824944282937959E-2</v>
      </c>
      <c r="E2186">
        <v>2018</v>
      </c>
      <c r="F2186" t="s">
        <v>23</v>
      </c>
      <c r="G2186" t="s">
        <v>31</v>
      </c>
      <c r="H2186" t="s">
        <v>27</v>
      </c>
      <c r="I2186" t="s">
        <v>58</v>
      </c>
    </row>
    <row r="2187" spans="1:9" x14ac:dyDescent="0.3">
      <c r="A2187">
        <v>15458</v>
      </c>
      <c r="B2187">
        <v>897</v>
      </c>
      <c r="C2187">
        <v>7</v>
      </c>
      <c r="D2187" s="4">
        <v>0.18214144650293762</v>
      </c>
      <c r="E2187">
        <v>2017</v>
      </c>
      <c r="F2187" t="s">
        <v>24</v>
      </c>
      <c r="G2187" t="s">
        <v>18</v>
      </c>
      <c r="H2187" t="s">
        <v>28</v>
      </c>
      <c r="I2187" t="s">
        <v>58</v>
      </c>
    </row>
    <row r="2188" spans="1:9" x14ac:dyDescent="0.3">
      <c r="A2188">
        <v>15460</v>
      </c>
      <c r="B2188">
        <v>497</v>
      </c>
      <c r="C2188">
        <v>52</v>
      </c>
      <c r="D2188" s="4">
        <v>0.10362206780159161</v>
      </c>
      <c r="E2188">
        <v>2018</v>
      </c>
      <c r="F2188" t="s">
        <v>24</v>
      </c>
      <c r="G2188" t="s">
        <v>18</v>
      </c>
      <c r="H2188" t="s">
        <v>28</v>
      </c>
      <c r="I2188" t="s">
        <v>58</v>
      </c>
    </row>
    <row r="2189" spans="1:9" x14ac:dyDescent="0.3">
      <c r="A2189">
        <v>15462</v>
      </c>
      <c r="B2189">
        <v>966</v>
      </c>
      <c r="C2189">
        <v>4</v>
      </c>
      <c r="D2189" s="4">
        <v>7.4240753303425971E-2</v>
      </c>
      <c r="E2189">
        <v>2017</v>
      </c>
      <c r="F2189" t="s">
        <v>23</v>
      </c>
      <c r="G2189" t="s">
        <v>18</v>
      </c>
      <c r="H2189" t="s">
        <v>27</v>
      </c>
      <c r="I2189" t="s">
        <v>58</v>
      </c>
    </row>
    <row r="2190" spans="1:9" x14ac:dyDescent="0.3">
      <c r="A2190">
        <v>15463</v>
      </c>
      <c r="B2190">
        <v>901</v>
      </c>
      <c r="C2190">
        <v>6</v>
      </c>
      <c r="D2190" s="4">
        <v>6.4108814433257331E-3</v>
      </c>
      <c r="E2190">
        <v>2017</v>
      </c>
      <c r="F2190" t="s">
        <v>24</v>
      </c>
      <c r="G2190" t="s">
        <v>18</v>
      </c>
      <c r="H2190" t="s">
        <v>27</v>
      </c>
      <c r="I2190" t="s">
        <v>58</v>
      </c>
    </row>
    <row r="2191" spans="1:9" x14ac:dyDescent="0.3">
      <c r="A2191">
        <v>15464</v>
      </c>
      <c r="B2191">
        <v>664</v>
      </c>
      <c r="C2191">
        <v>284</v>
      </c>
      <c r="D2191" s="4">
        <v>2.8523610621746819E-2</v>
      </c>
      <c r="E2191">
        <v>2018</v>
      </c>
      <c r="F2191" t="s">
        <v>23</v>
      </c>
      <c r="G2191" t="s">
        <v>31</v>
      </c>
      <c r="H2191" t="s">
        <v>27</v>
      </c>
      <c r="I2191" t="s">
        <v>58</v>
      </c>
    </row>
    <row r="2192" spans="1:9" x14ac:dyDescent="0.3">
      <c r="A2192">
        <v>15465</v>
      </c>
      <c r="B2192">
        <v>502</v>
      </c>
      <c r="C2192">
        <v>94</v>
      </c>
      <c r="D2192" s="4">
        <v>0.18712680836565723</v>
      </c>
      <c r="E2192">
        <v>2018</v>
      </c>
      <c r="F2192" t="s">
        <v>24</v>
      </c>
      <c r="G2192" t="s">
        <v>18</v>
      </c>
      <c r="H2192" t="s">
        <v>28</v>
      </c>
      <c r="I2192" t="s">
        <v>58</v>
      </c>
    </row>
    <row r="2193" spans="1:9" x14ac:dyDescent="0.3">
      <c r="A2193">
        <v>15466</v>
      </c>
      <c r="B2193">
        <v>957</v>
      </c>
      <c r="C2193">
        <v>54</v>
      </c>
      <c r="D2193" s="4">
        <v>8.9382762744049278E-3</v>
      </c>
      <c r="E2193">
        <v>2017</v>
      </c>
      <c r="F2193" t="s">
        <v>23</v>
      </c>
      <c r="G2193" t="s">
        <v>18</v>
      </c>
      <c r="H2193" t="s">
        <v>27</v>
      </c>
      <c r="I2193" t="s">
        <v>58</v>
      </c>
    </row>
    <row r="2194" spans="1:9" x14ac:dyDescent="0.3">
      <c r="A2194">
        <v>15467</v>
      </c>
      <c r="B2194">
        <v>881</v>
      </c>
      <c r="C2194">
        <v>20</v>
      </c>
      <c r="D2194" s="4">
        <v>-5.8742461361401641E-2</v>
      </c>
      <c r="E2194">
        <v>2017</v>
      </c>
      <c r="F2194" t="s">
        <v>24</v>
      </c>
      <c r="G2194" t="s">
        <v>18</v>
      </c>
      <c r="H2194" t="s">
        <v>26</v>
      </c>
      <c r="I2194" t="s">
        <v>58</v>
      </c>
    </row>
    <row r="2195" spans="1:9" x14ac:dyDescent="0.3">
      <c r="A2195">
        <v>15468</v>
      </c>
      <c r="B2195">
        <v>503</v>
      </c>
      <c r="C2195">
        <v>28</v>
      </c>
      <c r="D2195" s="4">
        <v>0.10052309323947919</v>
      </c>
      <c r="E2195">
        <v>2018</v>
      </c>
      <c r="F2195" t="s">
        <v>24</v>
      </c>
      <c r="G2195" t="s">
        <v>18</v>
      </c>
      <c r="H2195" t="s">
        <v>28</v>
      </c>
      <c r="I2195" t="s">
        <v>58</v>
      </c>
    </row>
    <row r="2196" spans="1:9" x14ac:dyDescent="0.3">
      <c r="A2196">
        <v>15469</v>
      </c>
      <c r="B2196">
        <v>915</v>
      </c>
      <c r="C2196">
        <v>23</v>
      </c>
      <c r="D2196" s="4">
        <v>0.13583979930446</v>
      </c>
      <c r="E2196">
        <v>2017</v>
      </c>
      <c r="F2196" t="s">
        <v>24</v>
      </c>
      <c r="G2196" t="s">
        <v>18</v>
      </c>
      <c r="H2196" t="s">
        <v>28</v>
      </c>
      <c r="I2196" t="s">
        <v>58</v>
      </c>
    </row>
    <row r="2197" spans="1:9" x14ac:dyDescent="0.3">
      <c r="A2197">
        <v>15471</v>
      </c>
      <c r="B2197">
        <v>874</v>
      </c>
      <c r="C2197">
        <v>63</v>
      </c>
      <c r="D2197" s="4">
        <v>6.0101937956311344E-2</v>
      </c>
      <c r="E2197">
        <v>2017</v>
      </c>
      <c r="F2197" t="s">
        <v>24</v>
      </c>
      <c r="G2197" t="s">
        <v>18</v>
      </c>
      <c r="H2197" t="s">
        <v>27</v>
      </c>
      <c r="I2197" t="s">
        <v>58</v>
      </c>
    </row>
    <row r="2198" spans="1:9" x14ac:dyDescent="0.3">
      <c r="A2198">
        <v>15472</v>
      </c>
      <c r="B2198">
        <v>985</v>
      </c>
      <c r="C2198">
        <v>72</v>
      </c>
      <c r="D2198" s="4">
        <v>3.1032122096441725E-2</v>
      </c>
      <c r="E2198">
        <v>2017</v>
      </c>
      <c r="F2198" t="s">
        <v>23</v>
      </c>
      <c r="G2198" t="s">
        <v>18</v>
      </c>
      <c r="H2198" t="s">
        <v>27</v>
      </c>
      <c r="I2198" t="s">
        <v>58</v>
      </c>
    </row>
    <row r="2199" spans="1:9" x14ac:dyDescent="0.3">
      <c r="A2199">
        <v>15473</v>
      </c>
      <c r="B2199">
        <v>886</v>
      </c>
      <c r="C2199">
        <v>9</v>
      </c>
      <c r="D2199" s="4">
        <v>0.20398180939295435</v>
      </c>
      <c r="E2199">
        <v>2017</v>
      </c>
      <c r="F2199" t="s">
        <v>24</v>
      </c>
      <c r="G2199" t="s">
        <v>18</v>
      </c>
      <c r="H2199" t="s">
        <v>29</v>
      </c>
      <c r="I2199" t="s">
        <v>58</v>
      </c>
    </row>
    <row r="2200" spans="1:9" x14ac:dyDescent="0.3">
      <c r="A2200">
        <v>15475</v>
      </c>
      <c r="B2200">
        <v>949</v>
      </c>
      <c r="C2200">
        <v>29</v>
      </c>
      <c r="D2200" s="4">
        <v>0.1147371473221602</v>
      </c>
      <c r="E2200">
        <v>2017</v>
      </c>
      <c r="F2200" t="s">
        <v>23</v>
      </c>
      <c r="G2200" t="s">
        <v>18</v>
      </c>
      <c r="H2200" t="s">
        <v>28</v>
      </c>
      <c r="I2200" t="s">
        <v>58</v>
      </c>
    </row>
    <row r="2201" spans="1:9" x14ac:dyDescent="0.3">
      <c r="A2201">
        <v>15478</v>
      </c>
      <c r="B2201">
        <v>912</v>
      </c>
      <c r="C2201">
        <v>42</v>
      </c>
      <c r="D2201" s="4">
        <v>-6.0177081342498006E-3</v>
      </c>
      <c r="E2201">
        <v>2017</v>
      </c>
      <c r="F2201" t="s">
        <v>24</v>
      </c>
      <c r="G2201" t="s">
        <v>18</v>
      </c>
      <c r="H2201" t="s">
        <v>26</v>
      </c>
      <c r="I2201" t="s">
        <v>58</v>
      </c>
    </row>
    <row r="2202" spans="1:9" x14ac:dyDescent="0.3">
      <c r="A2202">
        <v>15480</v>
      </c>
      <c r="B2202">
        <v>988</v>
      </c>
      <c r="C2202">
        <v>44</v>
      </c>
      <c r="D2202" s="4">
        <v>0.20348940905203974</v>
      </c>
      <c r="E2202">
        <v>2017</v>
      </c>
      <c r="F2202" t="s">
        <v>23</v>
      </c>
      <c r="G2202" t="s">
        <v>18</v>
      </c>
      <c r="H2202" t="s">
        <v>29</v>
      </c>
      <c r="I2202" t="s">
        <v>58</v>
      </c>
    </row>
    <row r="2203" spans="1:9" x14ac:dyDescent="0.3">
      <c r="A2203">
        <v>15482</v>
      </c>
      <c r="B2203">
        <v>501</v>
      </c>
      <c r="C2203">
        <v>108</v>
      </c>
      <c r="D2203" s="4">
        <v>0.1056244251731842</v>
      </c>
      <c r="E2203">
        <v>2018</v>
      </c>
      <c r="F2203" t="s">
        <v>24</v>
      </c>
      <c r="G2203" t="s">
        <v>31</v>
      </c>
      <c r="H2203" t="s">
        <v>28</v>
      </c>
      <c r="I2203" t="s">
        <v>58</v>
      </c>
    </row>
    <row r="2204" spans="1:9" x14ac:dyDescent="0.3">
      <c r="A2204">
        <v>15483</v>
      </c>
      <c r="B2204">
        <v>593</v>
      </c>
      <c r="C2204">
        <v>127</v>
      </c>
      <c r="D2204" s="4">
        <v>8.454141206195287E-2</v>
      </c>
      <c r="E2204">
        <v>2018</v>
      </c>
      <c r="F2204" t="s">
        <v>23</v>
      </c>
      <c r="G2204" t="s">
        <v>31</v>
      </c>
      <c r="H2204" t="s">
        <v>27</v>
      </c>
      <c r="I2204" t="s">
        <v>58</v>
      </c>
    </row>
    <row r="2205" spans="1:9" x14ac:dyDescent="0.3">
      <c r="A2205">
        <v>15484</v>
      </c>
      <c r="B2205">
        <v>881</v>
      </c>
      <c r="C2205">
        <v>153</v>
      </c>
      <c r="D2205" s="4">
        <v>4.5106589395551726E-2</v>
      </c>
      <c r="E2205">
        <v>2017</v>
      </c>
      <c r="F2205" t="s">
        <v>24</v>
      </c>
      <c r="G2205" t="s">
        <v>31</v>
      </c>
      <c r="H2205" t="s">
        <v>27</v>
      </c>
      <c r="I2205" t="s">
        <v>58</v>
      </c>
    </row>
    <row r="2206" spans="1:9" x14ac:dyDescent="0.3">
      <c r="A2206">
        <v>15485</v>
      </c>
      <c r="B2206">
        <v>669</v>
      </c>
      <c r="C2206">
        <v>57</v>
      </c>
      <c r="D2206" s="4">
        <v>1.7940280040314081E-2</v>
      </c>
      <c r="E2206">
        <v>2018</v>
      </c>
      <c r="F2206" t="s">
        <v>22</v>
      </c>
      <c r="G2206" t="s">
        <v>18</v>
      </c>
      <c r="H2206" t="s">
        <v>27</v>
      </c>
      <c r="I2206" t="s">
        <v>58</v>
      </c>
    </row>
    <row r="2207" spans="1:9" x14ac:dyDescent="0.3">
      <c r="A2207">
        <v>15488</v>
      </c>
      <c r="B2207">
        <v>964</v>
      </c>
      <c r="C2207">
        <v>2</v>
      </c>
      <c r="D2207" s="4">
        <v>4.5134970027961706E-2</v>
      </c>
      <c r="E2207">
        <v>2017</v>
      </c>
      <c r="F2207" t="s">
        <v>23</v>
      </c>
      <c r="G2207" t="s">
        <v>18</v>
      </c>
      <c r="H2207" t="s">
        <v>27</v>
      </c>
      <c r="I2207" t="s">
        <v>58</v>
      </c>
    </row>
    <row r="2208" spans="1:9" x14ac:dyDescent="0.3">
      <c r="A2208">
        <v>15489</v>
      </c>
      <c r="B2208">
        <v>539</v>
      </c>
      <c r="C2208">
        <v>75</v>
      </c>
      <c r="D2208" s="4">
        <v>9.2176360356755041E-2</v>
      </c>
      <c r="E2208">
        <v>2018</v>
      </c>
      <c r="F2208" t="s">
        <v>24</v>
      </c>
      <c r="G2208" t="s">
        <v>18</v>
      </c>
      <c r="H2208" t="s">
        <v>27</v>
      </c>
      <c r="I2208" t="s">
        <v>58</v>
      </c>
    </row>
    <row r="2209" spans="1:9" x14ac:dyDescent="0.3">
      <c r="A2209">
        <v>15491</v>
      </c>
      <c r="B2209">
        <v>516</v>
      </c>
      <c r="C2209">
        <v>234</v>
      </c>
      <c r="D2209" s="4">
        <v>9.6283336679021406E-2</v>
      </c>
      <c r="E2209">
        <v>2018</v>
      </c>
      <c r="F2209" t="s">
        <v>24</v>
      </c>
      <c r="G2209" t="s">
        <v>31</v>
      </c>
      <c r="H2209" t="s">
        <v>27</v>
      </c>
      <c r="I2209" t="s">
        <v>58</v>
      </c>
    </row>
    <row r="2210" spans="1:9" x14ac:dyDescent="0.3">
      <c r="A2210">
        <v>15492</v>
      </c>
      <c r="B2210">
        <v>900</v>
      </c>
      <c r="C2210">
        <v>35</v>
      </c>
      <c r="D2210" s="4">
        <v>3.4979914367514367E-2</v>
      </c>
      <c r="E2210">
        <v>2017</v>
      </c>
      <c r="F2210" t="s">
        <v>24</v>
      </c>
      <c r="G2210" t="s">
        <v>18</v>
      </c>
      <c r="H2210" t="s">
        <v>27</v>
      </c>
      <c r="I2210" t="s">
        <v>58</v>
      </c>
    </row>
    <row r="2211" spans="1:9" x14ac:dyDescent="0.3">
      <c r="A2211">
        <v>15493</v>
      </c>
      <c r="B2211">
        <v>579</v>
      </c>
      <c r="C2211">
        <v>296</v>
      </c>
      <c r="D2211" s="4">
        <v>0.19108558812827112</v>
      </c>
      <c r="E2211">
        <v>2018</v>
      </c>
      <c r="F2211" t="s">
        <v>23</v>
      </c>
      <c r="G2211" t="s">
        <v>31</v>
      </c>
      <c r="H2211" t="s">
        <v>28</v>
      </c>
      <c r="I2211" t="s">
        <v>58</v>
      </c>
    </row>
    <row r="2212" spans="1:9" x14ac:dyDescent="0.3">
      <c r="A2212">
        <v>15494</v>
      </c>
      <c r="B2212">
        <v>893</v>
      </c>
      <c r="C2212">
        <v>119</v>
      </c>
      <c r="D2212" s="4">
        <v>0.24065231061416648</v>
      </c>
      <c r="E2212">
        <v>2017</v>
      </c>
      <c r="F2212" t="s">
        <v>24</v>
      </c>
      <c r="G2212" t="s">
        <v>31</v>
      </c>
      <c r="H2212" t="s">
        <v>29</v>
      </c>
      <c r="I2212" t="s">
        <v>58</v>
      </c>
    </row>
    <row r="2213" spans="1:9" x14ac:dyDescent="0.3">
      <c r="A2213">
        <v>15497</v>
      </c>
      <c r="B2213">
        <v>667</v>
      </c>
      <c r="C2213">
        <v>24</v>
      </c>
      <c r="D2213" s="4">
        <v>0.17992799852458907</v>
      </c>
      <c r="E2213">
        <v>2018</v>
      </c>
      <c r="F2213" t="s">
        <v>23</v>
      </c>
      <c r="G2213" t="s">
        <v>18</v>
      </c>
      <c r="H2213" t="s">
        <v>28</v>
      </c>
      <c r="I2213" t="s">
        <v>58</v>
      </c>
    </row>
    <row r="2214" spans="1:9" x14ac:dyDescent="0.3">
      <c r="A2214">
        <v>15498</v>
      </c>
      <c r="B2214">
        <v>508</v>
      </c>
      <c r="C2214">
        <v>675</v>
      </c>
      <c r="D2214" s="4">
        <v>0.12497955332858725</v>
      </c>
      <c r="E2214">
        <v>2018</v>
      </c>
      <c r="F2214" t="s">
        <v>24</v>
      </c>
      <c r="G2214" t="s">
        <v>19</v>
      </c>
      <c r="H2214" t="s">
        <v>28</v>
      </c>
      <c r="I2214" t="s">
        <v>58</v>
      </c>
    </row>
    <row r="2215" spans="1:9" x14ac:dyDescent="0.3">
      <c r="A2215">
        <v>15500</v>
      </c>
      <c r="B2215">
        <v>880</v>
      </c>
      <c r="C2215">
        <v>60</v>
      </c>
      <c r="D2215" s="4">
        <v>9.114500112760783E-2</v>
      </c>
      <c r="E2215">
        <v>2017</v>
      </c>
      <c r="F2215" t="s">
        <v>24</v>
      </c>
      <c r="G2215" t="s">
        <v>18</v>
      </c>
      <c r="H2215" t="s">
        <v>27</v>
      </c>
      <c r="I2215" t="s">
        <v>58</v>
      </c>
    </row>
    <row r="2216" spans="1:9" x14ac:dyDescent="0.3">
      <c r="A2216">
        <v>15502</v>
      </c>
      <c r="B2216">
        <v>603</v>
      </c>
      <c r="C2216">
        <v>211</v>
      </c>
      <c r="D2216" s="4">
        <v>0.16295740505643255</v>
      </c>
      <c r="E2216">
        <v>2018</v>
      </c>
      <c r="F2216" t="s">
        <v>23</v>
      </c>
      <c r="G2216" t="s">
        <v>31</v>
      </c>
      <c r="H2216" t="s">
        <v>28</v>
      </c>
      <c r="I2216" t="s">
        <v>58</v>
      </c>
    </row>
    <row r="2217" spans="1:9" x14ac:dyDescent="0.3">
      <c r="A2217">
        <v>15503</v>
      </c>
      <c r="B2217">
        <v>505</v>
      </c>
      <c r="C2217">
        <v>65</v>
      </c>
      <c r="D2217" s="4">
        <v>2.2979047366363737E-2</v>
      </c>
      <c r="E2217">
        <v>2018</v>
      </c>
      <c r="F2217" t="s">
        <v>24</v>
      </c>
      <c r="G2217" t="s">
        <v>18</v>
      </c>
      <c r="H2217" t="s">
        <v>27</v>
      </c>
      <c r="I2217" t="s">
        <v>58</v>
      </c>
    </row>
    <row r="2218" spans="1:9" x14ac:dyDescent="0.3">
      <c r="A2218">
        <v>15504</v>
      </c>
      <c r="B2218">
        <v>953</v>
      </c>
      <c r="C2218">
        <v>12</v>
      </c>
      <c r="D2218" s="4">
        <v>-0.12796813498842177</v>
      </c>
      <c r="E2218">
        <v>2017</v>
      </c>
      <c r="F2218" t="s">
        <v>23</v>
      </c>
      <c r="G2218" t="s">
        <v>18</v>
      </c>
      <c r="H2218" t="s">
        <v>26</v>
      </c>
      <c r="I2218" t="s">
        <v>58</v>
      </c>
    </row>
    <row r="2219" spans="1:9" x14ac:dyDescent="0.3">
      <c r="A2219">
        <v>15505</v>
      </c>
      <c r="B2219">
        <v>936</v>
      </c>
      <c r="C2219">
        <v>63</v>
      </c>
      <c r="D2219" s="4">
        <v>-8.756054882107317E-2</v>
      </c>
      <c r="E2219">
        <v>2017</v>
      </c>
      <c r="F2219" t="s">
        <v>24</v>
      </c>
      <c r="G2219" t="s">
        <v>18</v>
      </c>
      <c r="H2219" t="s">
        <v>26</v>
      </c>
      <c r="I2219" t="s">
        <v>58</v>
      </c>
    </row>
    <row r="2220" spans="1:9" x14ac:dyDescent="0.3">
      <c r="A2220">
        <v>15506</v>
      </c>
      <c r="B2220">
        <v>894</v>
      </c>
      <c r="C2220">
        <v>142</v>
      </c>
      <c r="D2220" s="4">
        <v>9.2879763943178165E-2</v>
      </c>
      <c r="E2220">
        <v>2017</v>
      </c>
      <c r="F2220" t="s">
        <v>24</v>
      </c>
      <c r="G2220" t="s">
        <v>31</v>
      </c>
      <c r="H2220" t="s">
        <v>27</v>
      </c>
      <c r="I2220" t="s">
        <v>58</v>
      </c>
    </row>
    <row r="2221" spans="1:9" x14ac:dyDescent="0.3">
      <c r="A2221">
        <v>15507</v>
      </c>
      <c r="B2221">
        <v>498</v>
      </c>
      <c r="C2221">
        <v>36</v>
      </c>
      <c r="D2221" s="4">
        <v>0.15129945522367982</v>
      </c>
      <c r="E2221">
        <v>2018</v>
      </c>
      <c r="F2221" t="s">
        <v>24</v>
      </c>
      <c r="G2221" t="s">
        <v>18</v>
      </c>
      <c r="H2221" t="s">
        <v>28</v>
      </c>
      <c r="I2221" t="s">
        <v>58</v>
      </c>
    </row>
    <row r="2222" spans="1:9" x14ac:dyDescent="0.3">
      <c r="A2222">
        <v>15508</v>
      </c>
      <c r="B2222">
        <v>546</v>
      </c>
      <c r="C2222">
        <v>62</v>
      </c>
      <c r="D2222" s="4">
        <v>0.18441040326227121</v>
      </c>
      <c r="E2222">
        <v>2018</v>
      </c>
      <c r="F2222" t="s">
        <v>24</v>
      </c>
      <c r="G2222" t="s">
        <v>18</v>
      </c>
      <c r="H2222" t="s">
        <v>28</v>
      </c>
      <c r="I2222" t="s">
        <v>58</v>
      </c>
    </row>
    <row r="2223" spans="1:9" x14ac:dyDescent="0.3">
      <c r="A2223">
        <v>15510</v>
      </c>
      <c r="B2223">
        <v>812</v>
      </c>
      <c r="C2223">
        <v>2</v>
      </c>
      <c r="D2223" s="4">
        <v>0.26201147525308549</v>
      </c>
      <c r="E2223">
        <v>2018</v>
      </c>
      <c r="F2223" t="s">
        <v>21</v>
      </c>
      <c r="G2223" t="s">
        <v>18</v>
      </c>
      <c r="H2223" t="s">
        <v>29</v>
      </c>
      <c r="I2223" t="s">
        <v>58</v>
      </c>
    </row>
    <row r="2224" spans="1:9" x14ac:dyDescent="0.3">
      <c r="A2224">
        <v>15511</v>
      </c>
      <c r="B2224">
        <v>883</v>
      </c>
      <c r="C2224">
        <v>140</v>
      </c>
      <c r="D2224" s="4">
        <v>0.22229890744729386</v>
      </c>
      <c r="E2224">
        <v>2017</v>
      </c>
      <c r="F2224" t="s">
        <v>24</v>
      </c>
      <c r="G2224" t="s">
        <v>31</v>
      </c>
      <c r="H2224" t="s">
        <v>29</v>
      </c>
      <c r="I2224" t="s">
        <v>58</v>
      </c>
    </row>
    <row r="2225" spans="1:9" x14ac:dyDescent="0.3">
      <c r="A2225">
        <v>15512</v>
      </c>
      <c r="B2225">
        <v>502</v>
      </c>
      <c r="C2225">
        <v>7</v>
      </c>
      <c r="D2225" s="4">
        <v>3.4055615772767778E-2</v>
      </c>
      <c r="E2225">
        <v>2018</v>
      </c>
      <c r="F2225" t="s">
        <v>24</v>
      </c>
      <c r="G2225" t="s">
        <v>18</v>
      </c>
      <c r="H2225" t="s">
        <v>27</v>
      </c>
      <c r="I2225" t="s">
        <v>58</v>
      </c>
    </row>
    <row r="2226" spans="1:9" x14ac:dyDescent="0.3">
      <c r="A2226">
        <v>15513</v>
      </c>
      <c r="B2226">
        <v>496</v>
      </c>
      <c r="C2226">
        <v>2146</v>
      </c>
      <c r="D2226" s="4">
        <v>0.18026760813890499</v>
      </c>
      <c r="E2226">
        <v>2018</v>
      </c>
      <c r="F2226" t="s">
        <v>24</v>
      </c>
      <c r="G2226" t="s">
        <v>19</v>
      </c>
      <c r="H2226" t="s">
        <v>28</v>
      </c>
      <c r="I2226" t="s">
        <v>58</v>
      </c>
    </row>
    <row r="2227" spans="1:9" x14ac:dyDescent="0.3">
      <c r="A2227">
        <v>15514</v>
      </c>
      <c r="B2227">
        <v>503</v>
      </c>
      <c r="C2227">
        <v>166</v>
      </c>
      <c r="D2227" s="4">
        <v>3.7285557300294196E-2</v>
      </c>
      <c r="E2227">
        <v>2018</v>
      </c>
      <c r="F2227" t="s">
        <v>24</v>
      </c>
      <c r="G2227" t="s">
        <v>31</v>
      </c>
      <c r="H2227" t="s">
        <v>27</v>
      </c>
      <c r="I2227" t="s">
        <v>58</v>
      </c>
    </row>
    <row r="2228" spans="1:9" x14ac:dyDescent="0.3">
      <c r="A2228">
        <v>15516</v>
      </c>
      <c r="B2228">
        <v>916</v>
      </c>
      <c r="C2228">
        <v>15</v>
      </c>
      <c r="D2228" s="4">
        <v>3.8483133025611425E-2</v>
      </c>
      <c r="E2228">
        <v>2017</v>
      </c>
      <c r="F2228" t="s">
        <v>24</v>
      </c>
      <c r="G2228" t="s">
        <v>18</v>
      </c>
      <c r="H2228" t="s">
        <v>27</v>
      </c>
      <c r="I2228" t="s">
        <v>58</v>
      </c>
    </row>
    <row r="2229" spans="1:9" x14ac:dyDescent="0.3">
      <c r="A2229">
        <v>15517</v>
      </c>
      <c r="B2229">
        <v>559</v>
      </c>
      <c r="C2229">
        <v>51</v>
      </c>
      <c r="D2229" s="4">
        <v>6.9769168243647539E-2</v>
      </c>
      <c r="E2229">
        <v>2018</v>
      </c>
      <c r="F2229" t="s">
        <v>24</v>
      </c>
      <c r="G2229" t="s">
        <v>18</v>
      </c>
      <c r="H2229" t="s">
        <v>27</v>
      </c>
      <c r="I2229" t="s">
        <v>58</v>
      </c>
    </row>
    <row r="2230" spans="1:9" x14ac:dyDescent="0.3">
      <c r="A2230">
        <v>15518</v>
      </c>
      <c r="B2230">
        <v>548</v>
      </c>
      <c r="C2230">
        <v>258</v>
      </c>
      <c r="D2230" s="4">
        <v>1.5453372202880589E-2</v>
      </c>
      <c r="E2230">
        <v>2018</v>
      </c>
      <c r="F2230" t="s">
        <v>24</v>
      </c>
      <c r="G2230" t="s">
        <v>31</v>
      </c>
      <c r="H2230" t="s">
        <v>27</v>
      </c>
      <c r="I2230" t="s">
        <v>58</v>
      </c>
    </row>
    <row r="2231" spans="1:9" x14ac:dyDescent="0.3">
      <c r="A2231">
        <v>15520</v>
      </c>
      <c r="B2231">
        <v>873</v>
      </c>
      <c r="C2231">
        <v>18</v>
      </c>
      <c r="D2231" s="4">
        <v>-0.10890152621707176</v>
      </c>
      <c r="E2231">
        <v>2017</v>
      </c>
      <c r="F2231" t="s">
        <v>24</v>
      </c>
      <c r="G2231" t="s">
        <v>18</v>
      </c>
      <c r="H2231" t="s">
        <v>26</v>
      </c>
      <c r="I2231" t="s">
        <v>58</v>
      </c>
    </row>
    <row r="2232" spans="1:9" x14ac:dyDescent="0.3">
      <c r="A2232">
        <v>15521</v>
      </c>
      <c r="B2232">
        <v>539</v>
      </c>
      <c r="C2232">
        <v>295</v>
      </c>
      <c r="D2232" s="4">
        <v>8.8031502445597536E-3</v>
      </c>
      <c r="E2232">
        <v>2018</v>
      </c>
      <c r="F2232" t="s">
        <v>24</v>
      </c>
      <c r="G2232" t="s">
        <v>31</v>
      </c>
      <c r="H2232" t="s">
        <v>27</v>
      </c>
      <c r="I2232" t="s">
        <v>58</v>
      </c>
    </row>
    <row r="2233" spans="1:9" x14ac:dyDescent="0.3">
      <c r="A2233">
        <v>15522</v>
      </c>
      <c r="B2233">
        <v>904</v>
      </c>
      <c r="C2233">
        <v>13</v>
      </c>
      <c r="D2233" s="4">
        <v>4.9155048337937164E-2</v>
      </c>
      <c r="E2233">
        <v>2017</v>
      </c>
      <c r="F2233" t="s">
        <v>24</v>
      </c>
      <c r="G2233" t="s">
        <v>18</v>
      </c>
      <c r="H2233" t="s">
        <v>27</v>
      </c>
      <c r="I2233" t="s">
        <v>58</v>
      </c>
    </row>
    <row r="2234" spans="1:9" x14ac:dyDescent="0.3">
      <c r="A2234">
        <v>15523</v>
      </c>
      <c r="B2234">
        <v>956</v>
      </c>
      <c r="C2234">
        <v>10</v>
      </c>
      <c r="D2234" s="4">
        <v>0.138109606115558</v>
      </c>
      <c r="E2234">
        <v>2017</v>
      </c>
      <c r="F2234" t="s">
        <v>23</v>
      </c>
      <c r="G2234" t="s">
        <v>18</v>
      </c>
      <c r="H2234" t="s">
        <v>28</v>
      </c>
      <c r="I2234" t="s">
        <v>58</v>
      </c>
    </row>
    <row r="2235" spans="1:9" x14ac:dyDescent="0.3">
      <c r="A2235">
        <v>15525</v>
      </c>
      <c r="B2235">
        <v>495</v>
      </c>
      <c r="C2235">
        <v>1140</v>
      </c>
      <c r="D2235" s="4">
        <v>0.14099344359408467</v>
      </c>
      <c r="E2235">
        <v>2018</v>
      </c>
      <c r="F2235" t="s">
        <v>24</v>
      </c>
      <c r="G2235" t="s">
        <v>19</v>
      </c>
      <c r="H2235" t="s">
        <v>28</v>
      </c>
      <c r="I2235" t="s">
        <v>58</v>
      </c>
    </row>
    <row r="2236" spans="1:9" x14ac:dyDescent="0.3">
      <c r="A2236">
        <v>15526</v>
      </c>
      <c r="B2236">
        <v>905</v>
      </c>
      <c r="C2236">
        <v>4</v>
      </c>
      <c r="D2236" s="4">
        <v>-0.34723139859217261</v>
      </c>
      <c r="E2236">
        <v>2017</v>
      </c>
      <c r="F2236" t="s">
        <v>24</v>
      </c>
      <c r="G2236" t="s">
        <v>18</v>
      </c>
      <c r="H2236" t="s">
        <v>26</v>
      </c>
      <c r="I2236" t="s">
        <v>58</v>
      </c>
    </row>
    <row r="2237" spans="1:9" x14ac:dyDescent="0.3">
      <c r="A2237">
        <v>15527</v>
      </c>
      <c r="B2237">
        <v>497</v>
      </c>
      <c r="C2237">
        <v>169</v>
      </c>
      <c r="D2237" s="4">
        <v>0.10364353714028665</v>
      </c>
      <c r="E2237">
        <v>2018</v>
      </c>
      <c r="F2237" t="s">
        <v>24</v>
      </c>
      <c r="G2237" t="s">
        <v>31</v>
      </c>
      <c r="H2237" t="s">
        <v>28</v>
      </c>
      <c r="I2237" t="s">
        <v>58</v>
      </c>
    </row>
    <row r="2238" spans="1:9" x14ac:dyDescent="0.3">
      <c r="A2238">
        <v>15528</v>
      </c>
      <c r="B2238">
        <v>589</v>
      </c>
      <c r="C2238">
        <v>51</v>
      </c>
      <c r="D2238" s="4">
        <v>0.13329732883893367</v>
      </c>
      <c r="E2238">
        <v>2018</v>
      </c>
      <c r="F2238" t="s">
        <v>23</v>
      </c>
      <c r="G2238" t="s">
        <v>18</v>
      </c>
      <c r="H2238" t="s">
        <v>28</v>
      </c>
      <c r="I2238" t="s">
        <v>58</v>
      </c>
    </row>
    <row r="2239" spans="1:9" x14ac:dyDescent="0.3">
      <c r="A2239">
        <v>15529</v>
      </c>
      <c r="B2239">
        <v>507</v>
      </c>
      <c r="C2239">
        <v>702</v>
      </c>
      <c r="D2239" s="4">
        <v>2.7679159302796564E-2</v>
      </c>
      <c r="E2239">
        <v>2018</v>
      </c>
      <c r="F2239" t="s">
        <v>24</v>
      </c>
      <c r="G2239" t="s">
        <v>19</v>
      </c>
      <c r="H2239" t="s">
        <v>27</v>
      </c>
      <c r="I2239" t="s">
        <v>58</v>
      </c>
    </row>
    <row r="2240" spans="1:9" x14ac:dyDescent="0.3">
      <c r="A2240">
        <v>15530</v>
      </c>
      <c r="B2240">
        <v>497</v>
      </c>
      <c r="C2240">
        <v>168</v>
      </c>
      <c r="D2240" s="4">
        <v>4.7420438621218884E-2</v>
      </c>
      <c r="E2240">
        <v>2018</v>
      </c>
      <c r="F2240" t="s">
        <v>24</v>
      </c>
      <c r="G2240" t="s">
        <v>31</v>
      </c>
      <c r="H2240" t="s">
        <v>27</v>
      </c>
      <c r="I2240" t="s">
        <v>58</v>
      </c>
    </row>
    <row r="2241" spans="1:9" x14ac:dyDescent="0.3">
      <c r="A2241">
        <v>15531</v>
      </c>
      <c r="B2241">
        <v>880</v>
      </c>
      <c r="C2241">
        <v>37</v>
      </c>
      <c r="D2241" s="4">
        <v>6.2246706867616054E-2</v>
      </c>
      <c r="E2241">
        <v>2017</v>
      </c>
      <c r="F2241" t="s">
        <v>24</v>
      </c>
      <c r="G2241" t="s">
        <v>18</v>
      </c>
      <c r="H2241" t="s">
        <v>27</v>
      </c>
      <c r="I2241" t="s">
        <v>58</v>
      </c>
    </row>
    <row r="2242" spans="1:9" x14ac:dyDescent="0.3">
      <c r="A2242">
        <v>15532</v>
      </c>
      <c r="B2242">
        <v>493</v>
      </c>
      <c r="C2242">
        <v>326</v>
      </c>
      <c r="D2242" s="4">
        <v>0.10686219497531552</v>
      </c>
      <c r="E2242">
        <v>2018</v>
      </c>
      <c r="F2242" t="s">
        <v>24</v>
      </c>
      <c r="G2242" t="s">
        <v>31</v>
      </c>
      <c r="H2242" t="s">
        <v>28</v>
      </c>
      <c r="I2242" t="s">
        <v>58</v>
      </c>
    </row>
    <row r="2243" spans="1:9" x14ac:dyDescent="0.3">
      <c r="A2243">
        <v>15533</v>
      </c>
      <c r="B2243">
        <v>891</v>
      </c>
      <c r="C2243">
        <v>43</v>
      </c>
      <c r="D2243" s="4">
        <v>-2.3679129109273264E-3</v>
      </c>
      <c r="E2243">
        <v>2017</v>
      </c>
      <c r="F2243" t="s">
        <v>24</v>
      </c>
      <c r="G2243" t="s">
        <v>18</v>
      </c>
      <c r="H2243" t="s">
        <v>26</v>
      </c>
      <c r="I2243" t="s">
        <v>58</v>
      </c>
    </row>
    <row r="2244" spans="1:9" x14ac:dyDescent="0.3">
      <c r="A2244">
        <v>15535</v>
      </c>
      <c r="B2244">
        <v>500</v>
      </c>
      <c r="C2244">
        <v>122</v>
      </c>
      <c r="D2244" s="4">
        <v>0.13915564066100863</v>
      </c>
      <c r="E2244">
        <v>2018</v>
      </c>
      <c r="F2244" t="s">
        <v>24</v>
      </c>
      <c r="G2244" t="s">
        <v>31</v>
      </c>
      <c r="H2244" t="s">
        <v>28</v>
      </c>
      <c r="I2244" t="s">
        <v>58</v>
      </c>
    </row>
    <row r="2245" spans="1:9" x14ac:dyDescent="0.3">
      <c r="A2245">
        <v>15537</v>
      </c>
      <c r="B2245">
        <v>496</v>
      </c>
      <c r="C2245">
        <v>23</v>
      </c>
      <c r="D2245" s="4">
        <v>0.24750561279075647</v>
      </c>
      <c r="E2245">
        <v>2018</v>
      </c>
      <c r="F2245" t="s">
        <v>24</v>
      </c>
      <c r="G2245" t="s">
        <v>18</v>
      </c>
      <c r="H2245" t="s">
        <v>29</v>
      </c>
      <c r="I2245" t="s">
        <v>58</v>
      </c>
    </row>
    <row r="2246" spans="1:9" x14ac:dyDescent="0.3">
      <c r="A2246">
        <v>15539</v>
      </c>
      <c r="B2246">
        <v>879</v>
      </c>
      <c r="C2246">
        <v>41</v>
      </c>
      <c r="D2246" s="4">
        <v>-4.7190896173185748E-3</v>
      </c>
      <c r="E2246">
        <v>2017</v>
      </c>
      <c r="F2246" t="s">
        <v>24</v>
      </c>
      <c r="G2246" t="s">
        <v>18</v>
      </c>
      <c r="H2246" t="s">
        <v>26</v>
      </c>
      <c r="I2246" t="s">
        <v>58</v>
      </c>
    </row>
    <row r="2247" spans="1:9" x14ac:dyDescent="0.3">
      <c r="A2247">
        <v>15540</v>
      </c>
      <c r="B2247">
        <v>883</v>
      </c>
      <c r="C2247">
        <v>15</v>
      </c>
      <c r="D2247" s="4">
        <v>7.435212032787397E-3</v>
      </c>
      <c r="E2247">
        <v>2017</v>
      </c>
      <c r="F2247" t="s">
        <v>24</v>
      </c>
      <c r="G2247" t="s">
        <v>18</v>
      </c>
      <c r="H2247" t="s">
        <v>27</v>
      </c>
      <c r="I2247" t="s">
        <v>58</v>
      </c>
    </row>
    <row r="2248" spans="1:9" x14ac:dyDescent="0.3">
      <c r="A2248">
        <v>15543</v>
      </c>
      <c r="B2248">
        <v>1160</v>
      </c>
      <c r="C2248">
        <v>26</v>
      </c>
      <c r="D2248" s="4">
        <v>7.7224981500791767E-2</v>
      </c>
      <c r="E2248">
        <v>2017</v>
      </c>
      <c r="F2248" t="s">
        <v>21</v>
      </c>
      <c r="G2248" t="s">
        <v>18</v>
      </c>
      <c r="H2248" t="s">
        <v>27</v>
      </c>
      <c r="I2248" t="s">
        <v>58</v>
      </c>
    </row>
    <row r="2249" spans="1:9" x14ac:dyDescent="0.3">
      <c r="A2249">
        <v>15544</v>
      </c>
      <c r="B2249">
        <v>500</v>
      </c>
      <c r="C2249">
        <v>333</v>
      </c>
      <c r="D2249" s="4">
        <v>1.0728351161061536E-2</v>
      </c>
      <c r="E2249">
        <v>2018</v>
      </c>
      <c r="F2249" t="s">
        <v>24</v>
      </c>
      <c r="G2249" t="s">
        <v>31</v>
      </c>
      <c r="H2249" t="s">
        <v>27</v>
      </c>
      <c r="I2249" t="s">
        <v>58</v>
      </c>
    </row>
    <row r="2250" spans="1:9" x14ac:dyDescent="0.3">
      <c r="A2250">
        <v>15545</v>
      </c>
      <c r="B2250">
        <v>926</v>
      </c>
      <c r="C2250">
        <v>49</v>
      </c>
      <c r="D2250" s="4">
        <v>8.7250092313207489E-2</v>
      </c>
      <c r="E2250">
        <v>2017</v>
      </c>
      <c r="F2250" t="s">
        <v>24</v>
      </c>
      <c r="G2250" t="s">
        <v>18</v>
      </c>
      <c r="H2250" t="s">
        <v>27</v>
      </c>
      <c r="I2250" t="s">
        <v>58</v>
      </c>
    </row>
    <row r="2251" spans="1:9" x14ac:dyDescent="0.3">
      <c r="A2251">
        <v>15547</v>
      </c>
      <c r="B2251">
        <v>505</v>
      </c>
      <c r="C2251">
        <v>653</v>
      </c>
      <c r="D2251" s="4">
        <v>6.0541100162874992E-2</v>
      </c>
      <c r="E2251">
        <v>2018</v>
      </c>
      <c r="F2251" t="s">
        <v>24</v>
      </c>
      <c r="G2251" t="s">
        <v>19</v>
      </c>
      <c r="H2251" t="s">
        <v>27</v>
      </c>
      <c r="I2251" t="s">
        <v>58</v>
      </c>
    </row>
    <row r="2252" spans="1:9" x14ac:dyDescent="0.3">
      <c r="A2252">
        <v>15549</v>
      </c>
      <c r="B2252">
        <v>644</v>
      </c>
      <c r="C2252">
        <v>163</v>
      </c>
      <c r="D2252" s="4">
        <v>9.789907624189087E-2</v>
      </c>
      <c r="E2252">
        <v>2018</v>
      </c>
      <c r="F2252" t="s">
        <v>23</v>
      </c>
      <c r="G2252" t="s">
        <v>31</v>
      </c>
      <c r="H2252" t="s">
        <v>27</v>
      </c>
      <c r="I2252" t="s">
        <v>58</v>
      </c>
    </row>
    <row r="2253" spans="1:9" x14ac:dyDescent="0.3">
      <c r="A2253">
        <v>15550</v>
      </c>
      <c r="B2253">
        <v>500</v>
      </c>
      <c r="C2253">
        <v>64</v>
      </c>
      <c r="D2253" s="4">
        <v>0.12915454856721148</v>
      </c>
      <c r="E2253">
        <v>2018</v>
      </c>
      <c r="F2253" t="s">
        <v>24</v>
      </c>
      <c r="G2253" t="s">
        <v>18</v>
      </c>
      <c r="H2253" t="s">
        <v>28</v>
      </c>
      <c r="I2253" t="s">
        <v>58</v>
      </c>
    </row>
    <row r="2254" spans="1:9" x14ac:dyDescent="0.3">
      <c r="A2254">
        <v>15551</v>
      </c>
      <c r="B2254">
        <v>908</v>
      </c>
      <c r="C2254">
        <v>26</v>
      </c>
      <c r="D2254" s="4">
        <v>0.22690707239130214</v>
      </c>
      <c r="E2254">
        <v>2017</v>
      </c>
      <c r="F2254" t="s">
        <v>24</v>
      </c>
      <c r="G2254" t="s">
        <v>18</v>
      </c>
      <c r="H2254" t="s">
        <v>29</v>
      </c>
      <c r="I2254" t="s">
        <v>58</v>
      </c>
    </row>
    <row r="2255" spans="1:9" x14ac:dyDescent="0.3">
      <c r="A2255">
        <v>15552</v>
      </c>
      <c r="B2255">
        <v>559</v>
      </c>
      <c r="C2255">
        <v>31</v>
      </c>
      <c r="D2255" s="4">
        <v>9.6819824405924501E-2</v>
      </c>
      <c r="E2255">
        <v>2018</v>
      </c>
      <c r="F2255" t="s">
        <v>24</v>
      </c>
      <c r="G2255" t="s">
        <v>18</v>
      </c>
      <c r="H2255" t="s">
        <v>27</v>
      </c>
      <c r="I2255" t="s">
        <v>58</v>
      </c>
    </row>
    <row r="2256" spans="1:9" x14ac:dyDescent="0.3">
      <c r="A2256">
        <v>15554</v>
      </c>
      <c r="B2256">
        <v>1149</v>
      </c>
      <c r="C2256">
        <v>12</v>
      </c>
      <c r="D2256" s="4">
        <v>0.16099342671430164</v>
      </c>
      <c r="E2256">
        <v>2017</v>
      </c>
      <c r="F2256" t="s">
        <v>21</v>
      </c>
      <c r="G2256" t="s">
        <v>18</v>
      </c>
      <c r="H2256" t="s">
        <v>28</v>
      </c>
      <c r="I2256" t="s">
        <v>58</v>
      </c>
    </row>
    <row r="2257" spans="1:9" x14ac:dyDescent="0.3">
      <c r="A2257">
        <v>15555</v>
      </c>
      <c r="B2257">
        <v>504</v>
      </c>
      <c r="C2257">
        <v>956</v>
      </c>
      <c r="D2257" s="4">
        <v>5.6759058587625942E-2</v>
      </c>
      <c r="E2257">
        <v>2018</v>
      </c>
      <c r="F2257" t="s">
        <v>24</v>
      </c>
      <c r="G2257" t="s">
        <v>19</v>
      </c>
      <c r="H2257" t="s">
        <v>27</v>
      </c>
      <c r="I2257" t="s">
        <v>58</v>
      </c>
    </row>
    <row r="2258" spans="1:9" x14ac:dyDescent="0.3">
      <c r="A2258">
        <v>15556</v>
      </c>
      <c r="B2258">
        <v>896</v>
      </c>
      <c r="C2258">
        <v>30</v>
      </c>
      <c r="D2258" s="4">
        <v>0.10095561266860931</v>
      </c>
      <c r="E2258">
        <v>2017</v>
      </c>
      <c r="F2258" t="s">
        <v>24</v>
      </c>
      <c r="G2258" t="s">
        <v>18</v>
      </c>
      <c r="H2258" t="s">
        <v>28</v>
      </c>
      <c r="I2258" t="s">
        <v>58</v>
      </c>
    </row>
    <row r="2259" spans="1:9" x14ac:dyDescent="0.3">
      <c r="A2259">
        <v>15557</v>
      </c>
      <c r="B2259">
        <v>900</v>
      </c>
      <c r="C2259">
        <v>16</v>
      </c>
      <c r="D2259" s="4">
        <v>0.36196924290395482</v>
      </c>
      <c r="E2259">
        <v>2017</v>
      </c>
      <c r="F2259" t="s">
        <v>24</v>
      </c>
      <c r="G2259" t="s">
        <v>18</v>
      </c>
      <c r="H2259" t="s">
        <v>30</v>
      </c>
      <c r="I2259" t="s">
        <v>58</v>
      </c>
    </row>
    <row r="2260" spans="1:9" x14ac:dyDescent="0.3">
      <c r="A2260">
        <v>15561</v>
      </c>
      <c r="B2260">
        <v>563</v>
      </c>
      <c r="C2260">
        <v>33</v>
      </c>
      <c r="D2260" s="4">
        <v>0.26595731102273457</v>
      </c>
      <c r="E2260">
        <v>2018</v>
      </c>
      <c r="F2260" t="s">
        <v>24</v>
      </c>
      <c r="G2260" t="s">
        <v>18</v>
      </c>
      <c r="H2260" t="s">
        <v>29</v>
      </c>
      <c r="I2260" t="s">
        <v>58</v>
      </c>
    </row>
    <row r="2261" spans="1:9" x14ac:dyDescent="0.3">
      <c r="A2261">
        <v>15562</v>
      </c>
      <c r="B2261">
        <v>494</v>
      </c>
      <c r="C2261">
        <v>1</v>
      </c>
      <c r="D2261" s="4">
        <v>0.56816878879819221</v>
      </c>
      <c r="E2261">
        <v>2018</v>
      </c>
      <c r="F2261" t="s">
        <v>24</v>
      </c>
      <c r="G2261" t="s">
        <v>18</v>
      </c>
      <c r="H2261" t="s">
        <v>30</v>
      </c>
      <c r="I2261" t="s">
        <v>58</v>
      </c>
    </row>
    <row r="2262" spans="1:9" x14ac:dyDescent="0.3">
      <c r="A2262">
        <v>15563</v>
      </c>
      <c r="B2262">
        <v>501</v>
      </c>
      <c r="C2262">
        <v>114</v>
      </c>
      <c r="D2262" s="4">
        <v>7.4848539948006651E-2</v>
      </c>
      <c r="E2262">
        <v>2018</v>
      </c>
      <c r="F2262" t="s">
        <v>24</v>
      </c>
      <c r="G2262" t="s">
        <v>31</v>
      </c>
      <c r="H2262" t="s">
        <v>27</v>
      </c>
      <c r="I2262" t="s">
        <v>58</v>
      </c>
    </row>
    <row r="2263" spans="1:9" x14ac:dyDescent="0.3">
      <c r="A2263">
        <v>15565</v>
      </c>
      <c r="B2263">
        <v>922</v>
      </c>
      <c r="C2263">
        <v>7</v>
      </c>
      <c r="D2263" s="4">
        <v>0.14180553251610947</v>
      </c>
      <c r="E2263">
        <v>2017</v>
      </c>
      <c r="F2263" t="s">
        <v>24</v>
      </c>
      <c r="G2263" t="s">
        <v>18</v>
      </c>
      <c r="H2263" t="s">
        <v>28</v>
      </c>
      <c r="I2263" t="s">
        <v>58</v>
      </c>
    </row>
    <row r="2264" spans="1:9" x14ac:dyDescent="0.3">
      <c r="A2264">
        <v>15567</v>
      </c>
      <c r="B2264">
        <v>890</v>
      </c>
      <c r="C2264">
        <v>7</v>
      </c>
      <c r="D2264" s="4">
        <v>-7.3078254912662441E-2</v>
      </c>
      <c r="E2264">
        <v>2017</v>
      </c>
      <c r="F2264" t="s">
        <v>24</v>
      </c>
      <c r="G2264" t="s">
        <v>18</v>
      </c>
      <c r="H2264" t="s">
        <v>26</v>
      </c>
      <c r="I2264" t="s">
        <v>58</v>
      </c>
    </row>
    <row r="2265" spans="1:9" x14ac:dyDescent="0.3">
      <c r="A2265">
        <v>15568</v>
      </c>
      <c r="B2265">
        <v>874</v>
      </c>
      <c r="C2265">
        <v>31</v>
      </c>
      <c r="D2265" s="4">
        <v>0.13150797167041076</v>
      </c>
      <c r="E2265">
        <v>2017</v>
      </c>
      <c r="F2265" t="s">
        <v>24</v>
      </c>
      <c r="G2265" t="s">
        <v>18</v>
      </c>
      <c r="H2265" t="s">
        <v>28</v>
      </c>
      <c r="I2265" t="s">
        <v>58</v>
      </c>
    </row>
    <row r="2266" spans="1:9" x14ac:dyDescent="0.3">
      <c r="A2266">
        <v>15569</v>
      </c>
      <c r="B2266">
        <v>692</v>
      </c>
      <c r="C2266">
        <v>35</v>
      </c>
      <c r="D2266" s="4">
        <v>0.33715849084096083</v>
      </c>
      <c r="E2266">
        <v>2018</v>
      </c>
      <c r="F2266" t="s">
        <v>22</v>
      </c>
      <c r="G2266" t="s">
        <v>18</v>
      </c>
      <c r="H2266" t="s">
        <v>30</v>
      </c>
      <c r="I2266" t="s">
        <v>58</v>
      </c>
    </row>
    <row r="2267" spans="1:9" x14ac:dyDescent="0.3">
      <c r="A2267">
        <v>15570</v>
      </c>
      <c r="B2267">
        <v>500</v>
      </c>
      <c r="C2267">
        <v>284</v>
      </c>
      <c r="D2267" s="4">
        <v>0.15314052845900461</v>
      </c>
      <c r="E2267">
        <v>2018</v>
      </c>
      <c r="F2267" t="s">
        <v>24</v>
      </c>
      <c r="G2267" t="s">
        <v>31</v>
      </c>
      <c r="H2267" t="s">
        <v>28</v>
      </c>
      <c r="I2267" t="s">
        <v>58</v>
      </c>
    </row>
    <row r="2268" spans="1:9" x14ac:dyDescent="0.3">
      <c r="A2268">
        <v>15571</v>
      </c>
      <c r="B2268">
        <v>883</v>
      </c>
      <c r="C2268">
        <v>49</v>
      </c>
      <c r="D2268" s="4">
        <v>0.16119219132961621</v>
      </c>
      <c r="E2268">
        <v>2017</v>
      </c>
      <c r="F2268" t="s">
        <v>24</v>
      </c>
      <c r="G2268" t="s">
        <v>18</v>
      </c>
      <c r="H2268" t="s">
        <v>28</v>
      </c>
      <c r="I2268" t="s">
        <v>58</v>
      </c>
    </row>
    <row r="2269" spans="1:9" x14ac:dyDescent="0.3">
      <c r="A2269">
        <v>15572</v>
      </c>
      <c r="B2269">
        <v>579</v>
      </c>
      <c r="C2269">
        <v>237</v>
      </c>
      <c r="D2269" s="4">
        <v>0.20459441683775892</v>
      </c>
      <c r="E2269">
        <v>2018</v>
      </c>
      <c r="F2269" t="s">
        <v>23</v>
      </c>
      <c r="G2269" t="s">
        <v>31</v>
      </c>
      <c r="H2269" t="s">
        <v>29</v>
      </c>
      <c r="I2269" t="s">
        <v>58</v>
      </c>
    </row>
    <row r="2270" spans="1:9" x14ac:dyDescent="0.3">
      <c r="A2270">
        <v>15573</v>
      </c>
      <c r="B2270">
        <v>903</v>
      </c>
      <c r="C2270">
        <v>88</v>
      </c>
      <c r="D2270" s="4">
        <v>0.14652519448946449</v>
      </c>
      <c r="E2270">
        <v>2017</v>
      </c>
      <c r="F2270" t="s">
        <v>24</v>
      </c>
      <c r="G2270" t="s">
        <v>18</v>
      </c>
      <c r="H2270" t="s">
        <v>28</v>
      </c>
      <c r="I2270" t="s">
        <v>58</v>
      </c>
    </row>
    <row r="2271" spans="1:9" x14ac:dyDescent="0.3">
      <c r="A2271">
        <v>15574</v>
      </c>
      <c r="B2271">
        <v>501</v>
      </c>
      <c r="C2271">
        <v>50</v>
      </c>
      <c r="D2271" s="4">
        <v>0.10000580679318426</v>
      </c>
      <c r="E2271">
        <v>2018</v>
      </c>
      <c r="F2271" t="s">
        <v>24</v>
      </c>
      <c r="G2271" t="s">
        <v>18</v>
      </c>
      <c r="H2271" t="s">
        <v>28</v>
      </c>
      <c r="I2271" t="s">
        <v>58</v>
      </c>
    </row>
    <row r="2272" spans="1:9" x14ac:dyDescent="0.3">
      <c r="A2272">
        <v>15576</v>
      </c>
      <c r="B2272">
        <v>909</v>
      </c>
      <c r="C2272">
        <v>42</v>
      </c>
      <c r="D2272" s="4">
        <v>-3.8111262594120038E-2</v>
      </c>
      <c r="E2272">
        <v>2017</v>
      </c>
      <c r="F2272" t="s">
        <v>24</v>
      </c>
      <c r="G2272" t="s">
        <v>18</v>
      </c>
      <c r="H2272" t="s">
        <v>26</v>
      </c>
      <c r="I2272" t="s">
        <v>58</v>
      </c>
    </row>
    <row r="2273" spans="1:9" x14ac:dyDescent="0.3">
      <c r="A2273">
        <v>15577</v>
      </c>
      <c r="B2273">
        <v>667</v>
      </c>
      <c r="C2273">
        <v>40</v>
      </c>
      <c r="D2273" s="4">
        <v>0.18635653252713133</v>
      </c>
      <c r="E2273">
        <v>2018</v>
      </c>
      <c r="F2273" t="s">
        <v>23</v>
      </c>
      <c r="G2273" t="s">
        <v>18</v>
      </c>
      <c r="H2273" t="s">
        <v>28</v>
      </c>
      <c r="I2273" t="s">
        <v>58</v>
      </c>
    </row>
    <row r="2274" spans="1:9" x14ac:dyDescent="0.3">
      <c r="A2274">
        <v>15579</v>
      </c>
      <c r="B2274">
        <v>643</v>
      </c>
      <c r="C2274">
        <v>67</v>
      </c>
      <c r="D2274" s="4">
        <v>9.9033226994176632E-2</v>
      </c>
      <c r="E2274">
        <v>2018</v>
      </c>
      <c r="F2274" t="s">
        <v>23</v>
      </c>
      <c r="G2274" t="s">
        <v>18</v>
      </c>
      <c r="H2274" t="s">
        <v>27</v>
      </c>
      <c r="I2274" t="s">
        <v>58</v>
      </c>
    </row>
    <row r="2275" spans="1:9" x14ac:dyDescent="0.3">
      <c r="A2275">
        <v>15581</v>
      </c>
      <c r="B2275">
        <v>496</v>
      </c>
      <c r="C2275">
        <v>193</v>
      </c>
      <c r="D2275" s="4">
        <v>0.12845214072567721</v>
      </c>
      <c r="E2275">
        <v>2018</v>
      </c>
      <c r="F2275" t="s">
        <v>24</v>
      </c>
      <c r="G2275" t="s">
        <v>31</v>
      </c>
      <c r="H2275" t="s">
        <v>28</v>
      </c>
      <c r="I2275" t="s">
        <v>58</v>
      </c>
    </row>
    <row r="2276" spans="1:9" x14ac:dyDescent="0.3">
      <c r="A2276">
        <v>15582</v>
      </c>
      <c r="B2276">
        <v>547</v>
      </c>
      <c r="C2276">
        <v>65</v>
      </c>
      <c r="D2276" s="4">
        <v>8.5429682426248307E-2</v>
      </c>
      <c r="E2276">
        <v>2018</v>
      </c>
      <c r="F2276" t="s">
        <v>24</v>
      </c>
      <c r="G2276" t="s">
        <v>18</v>
      </c>
      <c r="H2276" t="s">
        <v>27</v>
      </c>
      <c r="I2276" t="s">
        <v>58</v>
      </c>
    </row>
    <row r="2277" spans="1:9" x14ac:dyDescent="0.3">
      <c r="A2277">
        <v>15584</v>
      </c>
      <c r="B2277">
        <v>895</v>
      </c>
      <c r="C2277">
        <v>100</v>
      </c>
      <c r="D2277" s="4">
        <v>9.0805808219747056E-2</v>
      </c>
      <c r="E2277">
        <v>2017</v>
      </c>
      <c r="F2277" t="s">
        <v>24</v>
      </c>
      <c r="G2277" t="s">
        <v>31</v>
      </c>
      <c r="H2277" t="s">
        <v>27</v>
      </c>
      <c r="I2277" t="s">
        <v>58</v>
      </c>
    </row>
    <row r="2278" spans="1:9" x14ac:dyDescent="0.3">
      <c r="A2278">
        <v>15585</v>
      </c>
      <c r="B2278">
        <v>502</v>
      </c>
      <c r="C2278">
        <v>60</v>
      </c>
      <c r="D2278" s="4">
        <v>0.16894473686599953</v>
      </c>
      <c r="E2278">
        <v>2018</v>
      </c>
      <c r="F2278" t="s">
        <v>24</v>
      </c>
      <c r="G2278" t="s">
        <v>18</v>
      </c>
      <c r="H2278" t="s">
        <v>28</v>
      </c>
      <c r="I2278" t="s">
        <v>58</v>
      </c>
    </row>
    <row r="2279" spans="1:9" x14ac:dyDescent="0.3">
      <c r="A2279">
        <v>15587</v>
      </c>
      <c r="B2279">
        <v>494</v>
      </c>
      <c r="C2279">
        <v>9</v>
      </c>
      <c r="D2279" s="4">
        <v>0.28243726381143269</v>
      </c>
      <c r="E2279">
        <v>2018</v>
      </c>
      <c r="F2279" t="s">
        <v>24</v>
      </c>
      <c r="G2279" t="s">
        <v>18</v>
      </c>
      <c r="H2279" t="s">
        <v>29</v>
      </c>
      <c r="I2279" t="s">
        <v>58</v>
      </c>
    </row>
    <row r="2280" spans="1:9" x14ac:dyDescent="0.3">
      <c r="A2280">
        <v>15589</v>
      </c>
      <c r="B2280">
        <v>581</v>
      </c>
      <c r="C2280">
        <v>58</v>
      </c>
      <c r="D2280" s="4">
        <v>-3.155033804641335E-2</v>
      </c>
      <c r="E2280">
        <v>2018</v>
      </c>
      <c r="F2280" t="s">
        <v>23</v>
      </c>
      <c r="G2280" t="s">
        <v>18</v>
      </c>
      <c r="H2280" t="s">
        <v>26</v>
      </c>
      <c r="I2280" t="s">
        <v>58</v>
      </c>
    </row>
    <row r="2281" spans="1:9" x14ac:dyDescent="0.3">
      <c r="A2281">
        <v>15592</v>
      </c>
      <c r="B2281">
        <v>918</v>
      </c>
      <c r="C2281">
        <v>23</v>
      </c>
      <c r="D2281" s="4">
        <v>0.12301310450025055</v>
      </c>
      <c r="E2281">
        <v>2017</v>
      </c>
      <c r="F2281" t="s">
        <v>24</v>
      </c>
      <c r="G2281" t="s">
        <v>18</v>
      </c>
      <c r="H2281" t="s">
        <v>28</v>
      </c>
      <c r="I2281" t="s">
        <v>58</v>
      </c>
    </row>
    <row r="2282" spans="1:9" x14ac:dyDescent="0.3">
      <c r="A2282">
        <v>15593</v>
      </c>
      <c r="B2282">
        <v>942</v>
      </c>
      <c r="C2282">
        <v>5</v>
      </c>
      <c r="D2282" s="4">
        <v>6.459000279493933E-2</v>
      </c>
      <c r="E2282">
        <v>2017</v>
      </c>
      <c r="F2282" t="s">
        <v>23</v>
      </c>
      <c r="G2282" t="s">
        <v>18</v>
      </c>
      <c r="H2282" t="s">
        <v>27</v>
      </c>
      <c r="I2282" t="s">
        <v>58</v>
      </c>
    </row>
    <row r="2283" spans="1:9" x14ac:dyDescent="0.3">
      <c r="A2283">
        <v>15594</v>
      </c>
      <c r="B2283">
        <v>571</v>
      </c>
      <c r="C2283">
        <v>90</v>
      </c>
      <c r="D2283" s="4">
        <v>3.6620670285209364E-2</v>
      </c>
      <c r="E2283">
        <v>2018</v>
      </c>
      <c r="F2283" t="s">
        <v>24</v>
      </c>
      <c r="G2283" t="s">
        <v>18</v>
      </c>
      <c r="H2283" t="s">
        <v>27</v>
      </c>
      <c r="I2283" t="s">
        <v>58</v>
      </c>
    </row>
    <row r="2284" spans="1:9" x14ac:dyDescent="0.3">
      <c r="A2284">
        <v>15596</v>
      </c>
      <c r="B2284">
        <v>508</v>
      </c>
      <c r="C2284">
        <v>79</v>
      </c>
      <c r="D2284" s="4">
        <v>0.10195573062303524</v>
      </c>
      <c r="E2284">
        <v>2018</v>
      </c>
      <c r="F2284" t="s">
        <v>24</v>
      </c>
      <c r="G2284" t="s">
        <v>18</v>
      </c>
      <c r="H2284" t="s">
        <v>28</v>
      </c>
      <c r="I2284" t="s">
        <v>58</v>
      </c>
    </row>
    <row r="2285" spans="1:9" x14ac:dyDescent="0.3">
      <c r="A2285">
        <v>15598</v>
      </c>
      <c r="B2285">
        <v>922</v>
      </c>
      <c r="C2285">
        <v>1</v>
      </c>
      <c r="D2285" s="4">
        <v>-3.2279726571357355E-3</v>
      </c>
      <c r="E2285">
        <v>2017</v>
      </c>
      <c r="F2285" t="s">
        <v>24</v>
      </c>
      <c r="G2285" t="s">
        <v>18</v>
      </c>
      <c r="H2285" t="s">
        <v>26</v>
      </c>
      <c r="I2285" t="s">
        <v>58</v>
      </c>
    </row>
    <row r="2286" spans="1:9" x14ac:dyDescent="0.3">
      <c r="A2286">
        <v>15599</v>
      </c>
      <c r="B2286">
        <v>530</v>
      </c>
      <c r="C2286">
        <v>79</v>
      </c>
      <c r="D2286" s="4">
        <v>4.8249054733614558E-2</v>
      </c>
      <c r="E2286">
        <v>2018</v>
      </c>
      <c r="F2286" t="s">
        <v>24</v>
      </c>
      <c r="G2286" t="s">
        <v>18</v>
      </c>
      <c r="H2286" t="s">
        <v>27</v>
      </c>
      <c r="I2286" t="s">
        <v>58</v>
      </c>
    </row>
    <row r="2287" spans="1:9" x14ac:dyDescent="0.3">
      <c r="A2287">
        <v>15601</v>
      </c>
      <c r="B2287">
        <v>500</v>
      </c>
      <c r="C2287">
        <v>473</v>
      </c>
      <c r="D2287" s="4">
        <v>9.963133953537015E-2</v>
      </c>
      <c r="E2287">
        <v>2018</v>
      </c>
      <c r="F2287" t="s">
        <v>24</v>
      </c>
      <c r="G2287" t="s">
        <v>31</v>
      </c>
      <c r="H2287" t="s">
        <v>27</v>
      </c>
      <c r="I2287" t="s">
        <v>58</v>
      </c>
    </row>
    <row r="2288" spans="1:9" x14ac:dyDescent="0.3">
      <c r="A2288">
        <v>15602</v>
      </c>
      <c r="B2288">
        <v>503</v>
      </c>
      <c r="C2288">
        <v>51</v>
      </c>
      <c r="D2288" s="4">
        <v>0.12298724192974977</v>
      </c>
      <c r="E2288">
        <v>2018</v>
      </c>
      <c r="F2288" t="s">
        <v>24</v>
      </c>
      <c r="G2288" t="s">
        <v>18</v>
      </c>
      <c r="H2288" t="s">
        <v>28</v>
      </c>
      <c r="I2288" t="s">
        <v>58</v>
      </c>
    </row>
    <row r="2289" spans="1:9" x14ac:dyDescent="0.3">
      <c r="A2289">
        <v>15603</v>
      </c>
      <c r="B2289">
        <v>950</v>
      </c>
      <c r="C2289">
        <v>2</v>
      </c>
      <c r="D2289" s="4">
        <v>-3.1246224130561155E-2</v>
      </c>
      <c r="E2289">
        <v>2017</v>
      </c>
      <c r="F2289" t="s">
        <v>23</v>
      </c>
      <c r="G2289" t="s">
        <v>18</v>
      </c>
      <c r="H2289" t="s">
        <v>26</v>
      </c>
      <c r="I2289" t="s">
        <v>58</v>
      </c>
    </row>
    <row r="2290" spans="1:9" x14ac:dyDescent="0.3">
      <c r="A2290">
        <v>15604</v>
      </c>
      <c r="B2290">
        <v>924</v>
      </c>
      <c r="C2290">
        <v>17</v>
      </c>
      <c r="D2290" s="4">
        <v>5.7650661551210174E-2</v>
      </c>
      <c r="E2290">
        <v>2017</v>
      </c>
      <c r="F2290" t="s">
        <v>24</v>
      </c>
      <c r="G2290" t="s">
        <v>18</v>
      </c>
      <c r="H2290" t="s">
        <v>27</v>
      </c>
      <c r="I2290" t="s">
        <v>58</v>
      </c>
    </row>
    <row r="2291" spans="1:9" x14ac:dyDescent="0.3">
      <c r="A2291">
        <v>15605</v>
      </c>
      <c r="B2291">
        <v>586</v>
      </c>
      <c r="C2291">
        <v>68</v>
      </c>
      <c r="D2291" s="4">
        <v>4.8188733893577508E-2</v>
      </c>
      <c r="E2291">
        <v>2018</v>
      </c>
      <c r="F2291" t="s">
        <v>23</v>
      </c>
      <c r="G2291" t="s">
        <v>18</v>
      </c>
      <c r="H2291" t="s">
        <v>27</v>
      </c>
      <c r="I2291" t="s">
        <v>58</v>
      </c>
    </row>
    <row r="2292" spans="1:9" x14ac:dyDescent="0.3">
      <c r="A2292">
        <v>15606</v>
      </c>
      <c r="B2292">
        <v>500</v>
      </c>
      <c r="C2292">
        <v>81</v>
      </c>
      <c r="D2292" s="4">
        <v>0.17780071677787854</v>
      </c>
      <c r="E2292">
        <v>2018</v>
      </c>
      <c r="F2292" t="s">
        <v>24</v>
      </c>
      <c r="G2292" t="s">
        <v>18</v>
      </c>
      <c r="H2292" t="s">
        <v>28</v>
      </c>
      <c r="I2292" t="s">
        <v>58</v>
      </c>
    </row>
    <row r="2293" spans="1:9" x14ac:dyDescent="0.3">
      <c r="A2293">
        <v>15607</v>
      </c>
      <c r="B2293">
        <v>684</v>
      </c>
      <c r="C2293">
        <v>13</v>
      </c>
      <c r="D2293" s="4">
        <v>7.3187930600633264E-2</v>
      </c>
      <c r="E2293">
        <v>2018</v>
      </c>
      <c r="F2293" t="s">
        <v>22</v>
      </c>
      <c r="G2293" t="s">
        <v>18</v>
      </c>
      <c r="H2293" t="s">
        <v>27</v>
      </c>
      <c r="I2293" t="s">
        <v>58</v>
      </c>
    </row>
    <row r="2294" spans="1:9" x14ac:dyDescent="0.3">
      <c r="A2294">
        <v>15608</v>
      </c>
      <c r="B2294">
        <v>900</v>
      </c>
      <c r="C2294">
        <v>19</v>
      </c>
      <c r="D2294" s="4">
        <v>0.12046283469622379</v>
      </c>
      <c r="E2294">
        <v>2017</v>
      </c>
      <c r="F2294" t="s">
        <v>24</v>
      </c>
      <c r="G2294" t="s">
        <v>18</v>
      </c>
      <c r="H2294" t="s">
        <v>28</v>
      </c>
      <c r="I2294" t="s">
        <v>58</v>
      </c>
    </row>
    <row r="2295" spans="1:9" x14ac:dyDescent="0.3">
      <c r="A2295">
        <v>15609</v>
      </c>
      <c r="B2295">
        <v>528</v>
      </c>
      <c r="C2295">
        <v>28</v>
      </c>
      <c r="D2295" s="4">
        <v>0.10346200147203206</v>
      </c>
      <c r="E2295">
        <v>2018</v>
      </c>
      <c r="F2295" t="s">
        <v>24</v>
      </c>
      <c r="G2295" t="s">
        <v>18</v>
      </c>
      <c r="H2295" t="s">
        <v>28</v>
      </c>
      <c r="I2295" t="s">
        <v>58</v>
      </c>
    </row>
    <row r="2296" spans="1:9" x14ac:dyDescent="0.3">
      <c r="A2296">
        <v>15610</v>
      </c>
      <c r="B2296">
        <v>923</v>
      </c>
      <c r="C2296">
        <v>6</v>
      </c>
      <c r="D2296" s="4">
        <v>5.6595763164821386E-2</v>
      </c>
      <c r="E2296">
        <v>2017</v>
      </c>
      <c r="F2296" t="s">
        <v>24</v>
      </c>
      <c r="G2296" t="s">
        <v>18</v>
      </c>
      <c r="H2296" t="s">
        <v>27</v>
      </c>
      <c r="I2296" t="s">
        <v>58</v>
      </c>
    </row>
    <row r="2297" spans="1:9" x14ac:dyDescent="0.3">
      <c r="A2297">
        <v>15611</v>
      </c>
      <c r="B2297">
        <v>569</v>
      </c>
      <c r="C2297">
        <v>41</v>
      </c>
      <c r="D2297" s="4">
        <v>-6.2142208022655118E-2</v>
      </c>
      <c r="E2297">
        <v>2018</v>
      </c>
      <c r="F2297" t="s">
        <v>24</v>
      </c>
      <c r="G2297" t="s">
        <v>18</v>
      </c>
      <c r="H2297" t="s">
        <v>26</v>
      </c>
      <c r="I2297" t="s">
        <v>58</v>
      </c>
    </row>
    <row r="2298" spans="1:9" x14ac:dyDescent="0.3">
      <c r="A2298">
        <v>15612</v>
      </c>
      <c r="B2298">
        <v>908</v>
      </c>
      <c r="C2298">
        <v>6</v>
      </c>
      <c r="D2298" s="4">
        <v>5.3204165568746201E-2</v>
      </c>
      <c r="E2298">
        <v>2017</v>
      </c>
      <c r="F2298" t="s">
        <v>24</v>
      </c>
      <c r="G2298" t="s">
        <v>18</v>
      </c>
      <c r="H2298" t="s">
        <v>27</v>
      </c>
      <c r="I2298" t="s">
        <v>58</v>
      </c>
    </row>
    <row r="2299" spans="1:9" x14ac:dyDescent="0.3">
      <c r="A2299">
        <v>15615</v>
      </c>
      <c r="B2299">
        <v>502</v>
      </c>
      <c r="C2299">
        <v>513</v>
      </c>
      <c r="D2299" s="4">
        <v>0.15481461222409487</v>
      </c>
      <c r="E2299">
        <v>2018</v>
      </c>
      <c r="F2299" t="s">
        <v>24</v>
      </c>
      <c r="G2299" t="s">
        <v>19</v>
      </c>
      <c r="H2299" t="s">
        <v>28</v>
      </c>
      <c r="I2299" t="s">
        <v>58</v>
      </c>
    </row>
    <row r="2300" spans="1:9" x14ac:dyDescent="0.3">
      <c r="A2300">
        <v>15618</v>
      </c>
      <c r="B2300">
        <v>904</v>
      </c>
      <c r="C2300">
        <v>47</v>
      </c>
      <c r="D2300" s="4">
        <v>-2.7842070539678878E-2</v>
      </c>
      <c r="E2300">
        <v>2017</v>
      </c>
      <c r="F2300" t="s">
        <v>24</v>
      </c>
      <c r="G2300" t="s">
        <v>18</v>
      </c>
      <c r="H2300" t="s">
        <v>26</v>
      </c>
      <c r="I2300" t="s">
        <v>58</v>
      </c>
    </row>
    <row r="2301" spans="1:9" x14ac:dyDescent="0.3">
      <c r="A2301">
        <v>15619</v>
      </c>
      <c r="B2301">
        <v>882</v>
      </c>
      <c r="C2301">
        <v>2</v>
      </c>
      <c r="D2301" s="4">
        <v>-5.8270057570459326E-2</v>
      </c>
      <c r="E2301">
        <v>2017</v>
      </c>
      <c r="F2301" t="s">
        <v>24</v>
      </c>
      <c r="G2301" t="s">
        <v>18</v>
      </c>
      <c r="H2301" t="s">
        <v>26</v>
      </c>
      <c r="I2301" t="s">
        <v>58</v>
      </c>
    </row>
    <row r="2302" spans="1:9" x14ac:dyDescent="0.3">
      <c r="A2302">
        <v>15620</v>
      </c>
      <c r="B2302">
        <v>501</v>
      </c>
      <c r="C2302">
        <v>97</v>
      </c>
      <c r="D2302" s="4">
        <v>-1.1623906187543746E-2</v>
      </c>
      <c r="E2302">
        <v>2018</v>
      </c>
      <c r="F2302" t="s">
        <v>24</v>
      </c>
      <c r="G2302" t="s">
        <v>18</v>
      </c>
      <c r="H2302" t="s">
        <v>26</v>
      </c>
      <c r="I2302" t="s">
        <v>58</v>
      </c>
    </row>
    <row r="2303" spans="1:9" x14ac:dyDescent="0.3">
      <c r="A2303">
        <v>15621</v>
      </c>
      <c r="B2303">
        <v>876</v>
      </c>
      <c r="C2303">
        <v>17</v>
      </c>
      <c r="D2303" s="4">
        <v>0.43717521512440649</v>
      </c>
      <c r="E2303">
        <v>2017</v>
      </c>
      <c r="F2303" t="s">
        <v>24</v>
      </c>
      <c r="G2303" t="s">
        <v>18</v>
      </c>
      <c r="H2303" t="s">
        <v>30</v>
      </c>
      <c r="I2303" t="s">
        <v>58</v>
      </c>
    </row>
    <row r="2304" spans="1:9" x14ac:dyDescent="0.3">
      <c r="A2304">
        <v>15622</v>
      </c>
      <c r="B2304">
        <v>551</v>
      </c>
      <c r="C2304">
        <v>165</v>
      </c>
      <c r="D2304" s="4">
        <v>0.11412964493503576</v>
      </c>
      <c r="E2304">
        <v>2018</v>
      </c>
      <c r="F2304" t="s">
        <v>24</v>
      </c>
      <c r="G2304" t="s">
        <v>31</v>
      </c>
      <c r="H2304" t="s">
        <v>28</v>
      </c>
      <c r="I2304" t="s">
        <v>58</v>
      </c>
    </row>
    <row r="2305" spans="1:9" x14ac:dyDescent="0.3">
      <c r="A2305">
        <v>15623</v>
      </c>
      <c r="B2305">
        <v>1013</v>
      </c>
      <c r="C2305">
        <v>19</v>
      </c>
      <c r="D2305" s="4">
        <v>0.12448544544929387</v>
      </c>
      <c r="E2305">
        <v>2017</v>
      </c>
      <c r="F2305" t="s">
        <v>23</v>
      </c>
      <c r="G2305" t="s">
        <v>18</v>
      </c>
      <c r="H2305" t="s">
        <v>28</v>
      </c>
      <c r="I2305" t="s">
        <v>58</v>
      </c>
    </row>
    <row r="2306" spans="1:9" x14ac:dyDescent="0.3">
      <c r="A2306">
        <v>15624</v>
      </c>
      <c r="B2306">
        <v>552</v>
      </c>
      <c r="C2306">
        <v>30</v>
      </c>
      <c r="D2306" s="4">
        <v>0.32786817444829053</v>
      </c>
      <c r="E2306">
        <v>2018</v>
      </c>
      <c r="F2306" t="s">
        <v>24</v>
      </c>
      <c r="G2306" t="s">
        <v>18</v>
      </c>
      <c r="H2306" t="s">
        <v>30</v>
      </c>
      <c r="I2306" t="s">
        <v>58</v>
      </c>
    </row>
    <row r="2307" spans="1:9" x14ac:dyDescent="0.3">
      <c r="A2307">
        <v>15625</v>
      </c>
      <c r="B2307">
        <v>533</v>
      </c>
      <c r="C2307">
        <v>66</v>
      </c>
      <c r="D2307" s="4">
        <v>5.5391401988927613E-2</v>
      </c>
      <c r="E2307">
        <v>2018</v>
      </c>
      <c r="F2307" t="s">
        <v>24</v>
      </c>
      <c r="G2307" t="s">
        <v>18</v>
      </c>
      <c r="H2307" t="s">
        <v>27</v>
      </c>
      <c r="I2307" t="s">
        <v>58</v>
      </c>
    </row>
    <row r="2308" spans="1:9" x14ac:dyDescent="0.3">
      <c r="A2308">
        <v>15626</v>
      </c>
      <c r="B2308">
        <v>655</v>
      </c>
      <c r="C2308">
        <v>59</v>
      </c>
      <c r="D2308" s="4">
        <v>0.14994591293971105</v>
      </c>
      <c r="E2308">
        <v>2018</v>
      </c>
      <c r="F2308" t="s">
        <v>23</v>
      </c>
      <c r="G2308" t="s">
        <v>18</v>
      </c>
      <c r="H2308" t="s">
        <v>28</v>
      </c>
      <c r="I2308" t="s">
        <v>58</v>
      </c>
    </row>
    <row r="2309" spans="1:9" x14ac:dyDescent="0.3">
      <c r="A2309">
        <v>15628</v>
      </c>
      <c r="B2309">
        <v>509</v>
      </c>
      <c r="C2309">
        <v>179</v>
      </c>
      <c r="D2309" s="4">
        <v>0.13006485384912861</v>
      </c>
      <c r="E2309">
        <v>2018</v>
      </c>
      <c r="F2309" t="s">
        <v>24</v>
      </c>
      <c r="G2309" t="s">
        <v>31</v>
      </c>
      <c r="H2309" t="s">
        <v>28</v>
      </c>
      <c r="I2309" t="s">
        <v>58</v>
      </c>
    </row>
    <row r="2310" spans="1:9" x14ac:dyDescent="0.3">
      <c r="A2310">
        <v>15630</v>
      </c>
      <c r="B2310">
        <v>547</v>
      </c>
      <c r="C2310">
        <v>74</v>
      </c>
      <c r="D2310" s="4">
        <v>5.7865969708757788E-3</v>
      </c>
      <c r="E2310">
        <v>2018</v>
      </c>
      <c r="F2310" t="s">
        <v>24</v>
      </c>
      <c r="G2310" t="s">
        <v>18</v>
      </c>
      <c r="H2310" t="s">
        <v>27</v>
      </c>
      <c r="I2310" t="s">
        <v>58</v>
      </c>
    </row>
    <row r="2311" spans="1:9" x14ac:dyDescent="0.3">
      <c r="A2311">
        <v>15632</v>
      </c>
      <c r="B2311">
        <v>510</v>
      </c>
      <c r="C2311">
        <v>189</v>
      </c>
      <c r="D2311" s="4">
        <v>9.4536194251289826E-2</v>
      </c>
      <c r="E2311">
        <v>2018</v>
      </c>
      <c r="F2311" t="s">
        <v>24</v>
      </c>
      <c r="G2311" t="s">
        <v>31</v>
      </c>
      <c r="H2311" t="s">
        <v>27</v>
      </c>
      <c r="I2311" t="s">
        <v>58</v>
      </c>
    </row>
    <row r="2312" spans="1:9" x14ac:dyDescent="0.3">
      <c r="A2312">
        <v>15634</v>
      </c>
      <c r="B2312">
        <v>889</v>
      </c>
      <c r="C2312">
        <v>14</v>
      </c>
      <c r="D2312" s="4">
        <v>3.380545452959173E-2</v>
      </c>
      <c r="E2312">
        <v>2017</v>
      </c>
      <c r="F2312" t="s">
        <v>24</v>
      </c>
      <c r="G2312" t="s">
        <v>18</v>
      </c>
      <c r="H2312" t="s">
        <v>27</v>
      </c>
      <c r="I2312" t="s">
        <v>58</v>
      </c>
    </row>
    <row r="2313" spans="1:9" x14ac:dyDescent="0.3">
      <c r="A2313">
        <v>15636</v>
      </c>
      <c r="B2313">
        <v>961</v>
      </c>
      <c r="C2313">
        <v>17</v>
      </c>
      <c r="D2313" s="4">
        <v>-7.2580413255528664E-2</v>
      </c>
      <c r="E2313">
        <v>2017</v>
      </c>
      <c r="F2313" t="s">
        <v>23</v>
      </c>
      <c r="G2313" t="s">
        <v>18</v>
      </c>
      <c r="H2313" t="s">
        <v>26</v>
      </c>
      <c r="I2313" t="s">
        <v>58</v>
      </c>
    </row>
    <row r="2314" spans="1:9" x14ac:dyDescent="0.3">
      <c r="A2314">
        <v>15638</v>
      </c>
      <c r="B2314">
        <v>1173</v>
      </c>
      <c r="C2314">
        <v>2</v>
      </c>
      <c r="D2314" s="4">
        <v>-3.8312058440984099E-2</v>
      </c>
      <c r="E2314">
        <v>2017</v>
      </c>
      <c r="F2314" t="s">
        <v>21</v>
      </c>
      <c r="G2314" t="s">
        <v>18</v>
      </c>
      <c r="H2314" t="s">
        <v>26</v>
      </c>
      <c r="I2314" t="s">
        <v>58</v>
      </c>
    </row>
    <row r="2315" spans="1:9" x14ac:dyDescent="0.3">
      <c r="A2315">
        <v>15639</v>
      </c>
      <c r="B2315">
        <v>1006</v>
      </c>
      <c r="C2315">
        <v>23</v>
      </c>
      <c r="D2315" s="4">
        <v>6.1983845494683408E-2</v>
      </c>
      <c r="E2315">
        <v>2017</v>
      </c>
      <c r="F2315" t="s">
        <v>23</v>
      </c>
      <c r="G2315" t="s">
        <v>18</v>
      </c>
      <c r="H2315" t="s">
        <v>27</v>
      </c>
      <c r="I2315" t="s">
        <v>58</v>
      </c>
    </row>
    <row r="2316" spans="1:9" x14ac:dyDescent="0.3">
      <c r="A2316">
        <v>15640</v>
      </c>
      <c r="B2316">
        <v>491</v>
      </c>
      <c r="C2316">
        <v>2460</v>
      </c>
      <c r="D2316" s="4">
        <v>0.14572001889537262</v>
      </c>
      <c r="E2316">
        <v>2018</v>
      </c>
      <c r="F2316" t="s">
        <v>24</v>
      </c>
      <c r="G2316" t="s">
        <v>19</v>
      </c>
      <c r="H2316" t="s">
        <v>28</v>
      </c>
      <c r="I2316" t="s">
        <v>58</v>
      </c>
    </row>
    <row r="2317" spans="1:9" x14ac:dyDescent="0.3">
      <c r="A2317">
        <v>15641</v>
      </c>
      <c r="B2317">
        <v>502</v>
      </c>
      <c r="C2317">
        <v>118</v>
      </c>
      <c r="D2317" s="4">
        <v>5.2442739852412622E-2</v>
      </c>
      <c r="E2317">
        <v>2018</v>
      </c>
      <c r="F2317" t="s">
        <v>24</v>
      </c>
      <c r="G2317" t="s">
        <v>31</v>
      </c>
      <c r="H2317" t="s">
        <v>27</v>
      </c>
      <c r="I2317" t="s">
        <v>58</v>
      </c>
    </row>
    <row r="2318" spans="1:9" x14ac:dyDescent="0.3">
      <c r="A2318">
        <v>15643</v>
      </c>
      <c r="B2318">
        <v>1063</v>
      </c>
      <c r="C2318">
        <v>10</v>
      </c>
      <c r="D2318" s="4">
        <v>0.35481246684877649</v>
      </c>
      <c r="E2318">
        <v>2017</v>
      </c>
      <c r="F2318" t="s">
        <v>22</v>
      </c>
      <c r="G2318" t="s">
        <v>18</v>
      </c>
      <c r="H2318" t="s">
        <v>30</v>
      </c>
      <c r="I2318" t="s">
        <v>58</v>
      </c>
    </row>
    <row r="2319" spans="1:9" x14ac:dyDescent="0.3">
      <c r="A2319">
        <v>15644</v>
      </c>
      <c r="B2319">
        <v>492</v>
      </c>
      <c r="C2319">
        <v>373</v>
      </c>
      <c r="D2319" s="4">
        <v>0.10204977045746795</v>
      </c>
      <c r="E2319">
        <v>2018</v>
      </c>
      <c r="F2319" t="s">
        <v>24</v>
      </c>
      <c r="G2319" t="s">
        <v>31</v>
      </c>
      <c r="H2319" t="s">
        <v>28</v>
      </c>
      <c r="I2319" t="s">
        <v>58</v>
      </c>
    </row>
    <row r="2320" spans="1:9" x14ac:dyDescent="0.3">
      <c r="A2320">
        <v>15645</v>
      </c>
      <c r="B2320">
        <v>890</v>
      </c>
      <c r="C2320">
        <v>47</v>
      </c>
      <c r="D2320" s="4">
        <v>0.2547414592694876</v>
      </c>
      <c r="E2320">
        <v>2017</v>
      </c>
      <c r="F2320" t="s">
        <v>24</v>
      </c>
      <c r="G2320" t="s">
        <v>18</v>
      </c>
      <c r="H2320" t="s">
        <v>29</v>
      </c>
      <c r="I2320" t="s">
        <v>58</v>
      </c>
    </row>
    <row r="2321" spans="1:9" x14ac:dyDescent="0.3">
      <c r="A2321">
        <v>15646</v>
      </c>
      <c r="B2321">
        <v>595</v>
      </c>
      <c r="C2321">
        <v>26</v>
      </c>
      <c r="D2321" s="4">
        <v>7.6421036152226951E-2</v>
      </c>
      <c r="E2321">
        <v>2018</v>
      </c>
      <c r="F2321" t="s">
        <v>23</v>
      </c>
      <c r="G2321" t="s">
        <v>18</v>
      </c>
      <c r="H2321" t="s">
        <v>27</v>
      </c>
      <c r="I2321" t="s">
        <v>58</v>
      </c>
    </row>
    <row r="2322" spans="1:9" x14ac:dyDescent="0.3">
      <c r="A2322">
        <v>15648</v>
      </c>
      <c r="B2322">
        <v>540</v>
      </c>
      <c r="C2322">
        <v>48</v>
      </c>
      <c r="D2322" s="4">
        <v>0.13983005452693339</v>
      </c>
      <c r="E2322">
        <v>2018</v>
      </c>
      <c r="F2322" t="s">
        <v>24</v>
      </c>
      <c r="G2322" t="s">
        <v>18</v>
      </c>
      <c r="H2322" t="s">
        <v>28</v>
      </c>
      <c r="I2322" t="s">
        <v>58</v>
      </c>
    </row>
    <row r="2323" spans="1:9" x14ac:dyDescent="0.3">
      <c r="A2323">
        <v>15649</v>
      </c>
      <c r="B2323">
        <v>510</v>
      </c>
      <c r="C2323">
        <v>2</v>
      </c>
      <c r="D2323" s="4">
        <v>-7.8170470701963875E-3</v>
      </c>
      <c r="E2323">
        <v>2018</v>
      </c>
      <c r="F2323" t="s">
        <v>24</v>
      </c>
      <c r="G2323" t="s">
        <v>18</v>
      </c>
      <c r="H2323" t="s">
        <v>26</v>
      </c>
      <c r="I2323" t="s">
        <v>58</v>
      </c>
    </row>
    <row r="2324" spans="1:9" x14ac:dyDescent="0.3">
      <c r="A2324">
        <v>15651</v>
      </c>
      <c r="B2324">
        <v>615</v>
      </c>
      <c r="C2324">
        <v>29</v>
      </c>
      <c r="D2324" s="4">
        <v>3.0188871658747278E-2</v>
      </c>
      <c r="E2324">
        <v>2018</v>
      </c>
      <c r="F2324" t="s">
        <v>23</v>
      </c>
      <c r="G2324" t="s">
        <v>18</v>
      </c>
      <c r="H2324" t="s">
        <v>27</v>
      </c>
      <c r="I2324" t="s">
        <v>58</v>
      </c>
    </row>
    <row r="2325" spans="1:9" x14ac:dyDescent="0.3">
      <c r="A2325">
        <v>15652</v>
      </c>
      <c r="B2325">
        <v>963</v>
      </c>
      <c r="C2325">
        <v>19</v>
      </c>
      <c r="D2325" s="4">
        <v>0.16052901343490811</v>
      </c>
      <c r="E2325">
        <v>2017</v>
      </c>
      <c r="F2325" t="s">
        <v>23</v>
      </c>
      <c r="G2325" t="s">
        <v>18</v>
      </c>
      <c r="H2325" t="s">
        <v>28</v>
      </c>
      <c r="I2325" t="s">
        <v>58</v>
      </c>
    </row>
    <row r="2326" spans="1:9" x14ac:dyDescent="0.3">
      <c r="A2326">
        <v>15653</v>
      </c>
      <c r="B2326">
        <v>964</v>
      </c>
      <c r="C2326">
        <v>6</v>
      </c>
      <c r="D2326" s="4">
        <v>-0.10582426653051204</v>
      </c>
      <c r="E2326">
        <v>2017</v>
      </c>
      <c r="F2326" t="s">
        <v>23</v>
      </c>
      <c r="G2326" t="s">
        <v>18</v>
      </c>
      <c r="H2326" t="s">
        <v>26</v>
      </c>
      <c r="I2326" t="s">
        <v>58</v>
      </c>
    </row>
    <row r="2327" spans="1:9" x14ac:dyDescent="0.3">
      <c r="A2327">
        <v>15654</v>
      </c>
      <c r="B2327">
        <v>881</v>
      </c>
      <c r="C2327">
        <v>20</v>
      </c>
      <c r="D2327" s="4">
        <v>0.3612241983203705</v>
      </c>
      <c r="E2327">
        <v>2017</v>
      </c>
      <c r="F2327" t="s">
        <v>24</v>
      </c>
      <c r="G2327" t="s">
        <v>18</v>
      </c>
      <c r="H2327" t="s">
        <v>30</v>
      </c>
      <c r="I2327" t="s">
        <v>58</v>
      </c>
    </row>
    <row r="2328" spans="1:9" x14ac:dyDescent="0.3">
      <c r="A2328">
        <v>15655</v>
      </c>
      <c r="B2328">
        <v>577</v>
      </c>
      <c r="C2328">
        <v>35</v>
      </c>
      <c r="D2328" s="4">
        <v>4.833950650690616E-2</v>
      </c>
      <c r="E2328">
        <v>2018</v>
      </c>
      <c r="F2328" t="s">
        <v>23</v>
      </c>
      <c r="G2328" t="s">
        <v>18</v>
      </c>
      <c r="H2328" t="s">
        <v>27</v>
      </c>
      <c r="I2328" t="s">
        <v>58</v>
      </c>
    </row>
    <row r="2329" spans="1:9" x14ac:dyDescent="0.3">
      <c r="A2329">
        <v>15656</v>
      </c>
      <c r="B2329">
        <v>505</v>
      </c>
      <c r="C2329">
        <v>61</v>
      </c>
      <c r="D2329" s="4">
        <v>8.4444689290122152E-2</v>
      </c>
      <c r="E2329">
        <v>2018</v>
      </c>
      <c r="F2329" t="s">
        <v>24</v>
      </c>
      <c r="G2329" t="s">
        <v>18</v>
      </c>
      <c r="H2329" t="s">
        <v>27</v>
      </c>
      <c r="I2329" t="s">
        <v>58</v>
      </c>
    </row>
    <row r="2330" spans="1:9" x14ac:dyDescent="0.3">
      <c r="A2330">
        <v>15657</v>
      </c>
      <c r="B2330">
        <v>894</v>
      </c>
      <c r="C2330">
        <v>1</v>
      </c>
      <c r="D2330" s="4">
        <v>-8.1291893249343328E-2</v>
      </c>
      <c r="E2330">
        <v>2017</v>
      </c>
      <c r="F2330" t="s">
        <v>24</v>
      </c>
      <c r="G2330" t="s">
        <v>18</v>
      </c>
      <c r="H2330" t="s">
        <v>26</v>
      </c>
      <c r="I2330" t="s">
        <v>58</v>
      </c>
    </row>
    <row r="2331" spans="1:9" x14ac:dyDescent="0.3">
      <c r="A2331">
        <v>15658</v>
      </c>
      <c r="B2331">
        <v>598</v>
      </c>
      <c r="C2331">
        <v>42</v>
      </c>
      <c r="D2331" s="4">
        <v>0.37273788227294602</v>
      </c>
      <c r="E2331">
        <v>2018</v>
      </c>
      <c r="F2331" t="s">
        <v>23</v>
      </c>
      <c r="G2331" t="s">
        <v>18</v>
      </c>
      <c r="H2331" t="s">
        <v>30</v>
      </c>
      <c r="I2331" t="s">
        <v>58</v>
      </c>
    </row>
    <row r="2332" spans="1:9" x14ac:dyDescent="0.3">
      <c r="A2332">
        <v>15659</v>
      </c>
      <c r="B2332">
        <v>915</v>
      </c>
      <c r="C2332">
        <v>11</v>
      </c>
      <c r="D2332" s="4">
        <v>0.23676555321040796</v>
      </c>
      <c r="E2332">
        <v>2017</v>
      </c>
      <c r="F2332" t="s">
        <v>24</v>
      </c>
      <c r="G2332" t="s">
        <v>18</v>
      </c>
      <c r="H2332" t="s">
        <v>29</v>
      </c>
      <c r="I2332" t="s">
        <v>58</v>
      </c>
    </row>
    <row r="2333" spans="1:9" x14ac:dyDescent="0.3">
      <c r="A2333">
        <v>15660</v>
      </c>
      <c r="B2333">
        <v>508</v>
      </c>
      <c r="C2333">
        <v>105</v>
      </c>
      <c r="D2333" s="4">
        <v>7.1178070773922561E-2</v>
      </c>
      <c r="E2333">
        <v>2018</v>
      </c>
      <c r="F2333" t="s">
        <v>24</v>
      </c>
      <c r="G2333" t="s">
        <v>31</v>
      </c>
      <c r="H2333" t="s">
        <v>27</v>
      </c>
      <c r="I2333" t="s">
        <v>58</v>
      </c>
    </row>
    <row r="2334" spans="1:9" x14ac:dyDescent="0.3">
      <c r="A2334">
        <v>15661</v>
      </c>
      <c r="B2334">
        <v>696</v>
      </c>
      <c r="C2334">
        <v>10</v>
      </c>
      <c r="D2334" s="4">
        <v>0.1792414832098691</v>
      </c>
      <c r="E2334">
        <v>2018</v>
      </c>
      <c r="F2334" t="s">
        <v>22</v>
      </c>
      <c r="G2334" t="s">
        <v>18</v>
      </c>
      <c r="H2334" t="s">
        <v>28</v>
      </c>
      <c r="I2334" t="s">
        <v>58</v>
      </c>
    </row>
    <row r="2335" spans="1:9" x14ac:dyDescent="0.3">
      <c r="A2335">
        <v>15664</v>
      </c>
      <c r="B2335">
        <v>502</v>
      </c>
      <c r="C2335">
        <v>17</v>
      </c>
      <c r="D2335" s="4">
        <v>9.5719906456019702E-2</v>
      </c>
      <c r="E2335">
        <v>2018</v>
      </c>
      <c r="F2335" t="s">
        <v>24</v>
      </c>
      <c r="G2335" t="s">
        <v>18</v>
      </c>
      <c r="H2335" t="s">
        <v>27</v>
      </c>
      <c r="I2335" t="s">
        <v>58</v>
      </c>
    </row>
    <row r="2336" spans="1:9" x14ac:dyDescent="0.3">
      <c r="A2336">
        <v>15665</v>
      </c>
      <c r="B2336">
        <v>498</v>
      </c>
      <c r="C2336">
        <v>144</v>
      </c>
      <c r="D2336" s="4">
        <v>0.11077356165862087</v>
      </c>
      <c r="E2336">
        <v>2018</v>
      </c>
      <c r="F2336" t="s">
        <v>24</v>
      </c>
      <c r="G2336" t="s">
        <v>31</v>
      </c>
      <c r="H2336" t="s">
        <v>28</v>
      </c>
      <c r="I2336" t="s">
        <v>58</v>
      </c>
    </row>
    <row r="2337" spans="1:9" x14ac:dyDescent="0.3">
      <c r="A2337">
        <v>15668</v>
      </c>
      <c r="B2337">
        <v>696</v>
      </c>
      <c r="C2337">
        <v>2</v>
      </c>
      <c r="D2337" s="4">
        <v>-4.8701122262145777E-2</v>
      </c>
      <c r="E2337">
        <v>2018</v>
      </c>
      <c r="F2337" t="s">
        <v>22</v>
      </c>
      <c r="G2337" t="s">
        <v>18</v>
      </c>
      <c r="H2337" t="s">
        <v>26</v>
      </c>
      <c r="I2337" t="s">
        <v>58</v>
      </c>
    </row>
    <row r="2338" spans="1:9" x14ac:dyDescent="0.3">
      <c r="A2338">
        <v>15669</v>
      </c>
      <c r="B2338">
        <v>528</v>
      </c>
      <c r="C2338">
        <v>53</v>
      </c>
      <c r="D2338" s="4">
        <v>-1.5174590057994699E-2</v>
      </c>
      <c r="E2338">
        <v>2018</v>
      </c>
      <c r="F2338" t="s">
        <v>24</v>
      </c>
      <c r="G2338" t="s">
        <v>18</v>
      </c>
      <c r="H2338" t="s">
        <v>26</v>
      </c>
      <c r="I2338" t="s">
        <v>58</v>
      </c>
    </row>
    <row r="2339" spans="1:9" x14ac:dyDescent="0.3">
      <c r="A2339">
        <v>15670</v>
      </c>
      <c r="B2339">
        <v>1168</v>
      </c>
      <c r="C2339">
        <v>10</v>
      </c>
      <c r="D2339" s="4">
        <v>9.6851599940524641E-2</v>
      </c>
      <c r="E2339">
        <v>2017</v>
      </c>
      <c r="F2339" t="s">
        <v>21</v>
      </c>
      <c r="G2339" t="s">
        <v>18</v>
      </c>
      <c r="H2339" t="s">
        <v>27</v>
      </c>
      <c r="I2339" t="s">
        <v>58</v>
      </c>
    </row>
    <row r="2340" spans="1:9" x14ac:dyDescent="0.3">
      <c r="A2340">
        <v>15671</v>
      </c>
      <c r="B2340">
        <v>573</v>
      </c>
      <c r="C2340">
        <v>100</v>
      </c>
      <c r="D2340" s="4">
        <v>-2.5699027197543557E-3</v>
      </c>
      <c r="E2340">
        <v>2018</v>
      </c>
      <c r="F2340" t="s">
        <v>24</v>
      </c>
      <c r="G2340" t="s">
        <v>31</v>
      </c>
      <c r="H2340" t="s">
        <v>26</v>
      </c>
      <c r="I2340" t="s">
        <v>58</v>
      </c>
    </row>
    <row r="2341" spans="1:9" x14ac:dyDescent="0.3">
      <c r="A2341">
        <v>15673</v>
      </c>
      <c r="B2341">
        <v>542</v>
      </c>
      <c r="C2341">
        <v>156</v>
      </c>
      <c r="D2341" s="4">
        <v>4.5507074637397518E-2</v>
      </c>
      <c r="E2341">
        <v>2018</v>
      </c>
      <c r="F2341" t="s">
        <v>24</v>
      </c>
      <c r="G2341" t="s">
        <v>31</v>
      </c>
      <c r="H2341" t="s">
        <v>27</v>
      </c>
      <c r="I2341" t="s">
        <v>58</v>
      </c>
    </row>
    <row r="2342" spans="1:9" x14ac:dyDescent="0.3">
      <c r="A2342">
        <v>15674</v>
      </c>
      <c r="B2342">
        <v>549</v>
      </c>
      <c r="C2342">
        <v>121</v>
      </c>
      <c r="D2342" s="4">
        <v>0.21494699887546523</v>
      </c>
      <c r="E2342">
        <v>2018</v>
      </c>
      <c r="F2342" t="s">
        <v>24</v>
      </c>
      <c r="G2342" t="s">
        <v>31</v>
      </c>
      <c r="H2342" t="s">
        <v>29</v>
      </c>
      <c r="I2342" t="s">
        <v>58</v>
      </c>
    </row>
    <row r="2343" spans="1:9" x14ac:dyDescent="0.3">
      <c r="A2343">
        <v>15675</v>
      </c>
      <c r="B2343">
        <v>953</v>
      </c>
      <c r="C2343">
        <v>21</v>
      </c>
      <c r="D2343" s="4">
        <v>1.6466798076458598E-2</v>
      </c>
      <c r="E2343">
        <v>2017</v>
      </c>
      <c r="F2343" t="s">
        <v>23</v>
      </c>
      <c r="G2343" t="s">
        <v>18</v>
      </c>
      <c r="H2343" t="s">
        <v>27</v>
      </c>
      <c r="I2343" t="s">
        <v>58</v>
      </c>
    </row>
    <row r="2344" spans="1:9" x14ac:dyDescent="0.3">
      <c r="A2344">
        <v>15676</v>
      </c>
      <c r="B2344">
        <v>881</v>
      </c>
      <c r="C2344">
        <v>75</v>
      </c>
      <c r="D2344" s="4">
        <v>0.12542993811765446</v>
      </c>
      <c r="E2344">
        <v>2017</v>
      </c>
      <c r="F2344" t="s">
        <v>24</v>
      </c>
      <c r="G2344" t="s">
        <v>18</v>
      </c>
      <c r="H2344" t="s">
        <v>28</v>
      </c>
      <c r="I2344" t="s">
        <v>58</v>
      </c>
    </row>
    <row r="2345" spans="1:9" x14ac:dyDescent="0.3">
      <c r="A2345">
        <v>15677</v>
      </c>
      <c r="B2345">
        <v>921</v>
      </c>
      <c r="C2345">
        <v>32</v>
      </c>
      <c r="D2345" s="4">
        <v>0.17188963244945193</v>
      </c>
      <c r="E2345">
        <v>2017</v>
      </c>
      <c r="F2345" t="s">
        <v>24</v>
      </c>
      <c r="G2345" t="s">
        <v>18</v>
      </c>
      <c r="H2345" t="s">
        <v>28</v>
      </c>
      <c r="I2345" t="s">
        <v>58</v>
      </c>
    </row>
    <row r="2346" spans="1:9" x14ac:dyDescent="0.3">
      <c r="A2346">
        <v>15679</v>
      </c>
      <c r="B2346">
        <v>513</v>
      </c>
      <c r="C2346">
        <v>30</v>
      </c>
      <c r="D2346" s="4">
        <v>0.11458551079871145</v>
      </c>
      <c r="E2346">
        <v>2018</v>
      </c>
      <c r="F2346" t="s">
        <v>24</v>
      </c>
      <c r="G2346" t="s">
        <v>18</v>
      </c>
      <c r="H2346" t="s">
        <v>28</v>
      </c>
      <c r="I2346" t="s">
        <v>58</v>
      </c>
    </row>
    <row r="2347" spans="1:9" x14ac:dyDescent="0.3">
      <c r="A2347">
        <v>15680</v>
      </c>
      <c r="B2347">
        <v>509</v>
      </c>
      <c r="C2347">
        <v>75</v>
      </c>
      <c r="D2347" s="4">
        <v>5.183977959628569E-2</v>
      </c>
      <c r="E2347">
        <v>2018</v>
      </c>
      <c r="F2347" t="s">
        <v>24</v>
      </c>
      <c r="G2347" t="s">
        <v>18</v>
      </c>
      <c r="H2347" t="s">
        <v>27</v>
      </c>
      <c r="I2347" t="s">
        <v>58</v>
      </c>
    </row>
    <row r="2348" spans="1:9" x14ac:dyDescent="0.3">
      <c r="A2348">
        <v>15681</v>
      </c>
      <c r="B2348">
        <v>511</v>
      </c>
      <c r="C2348">
        <v>72</v>
      </c>
      <c r="D2348" s="4">
        <v>4.2752718818569756E-2</v>
      </c>
      <c r="E2348">
        <v>2018</v>
      </c>
      <c r="F2348" t="s">
        <v>24</v>
      </c>
      <c r="G2348" t="s">
        <v>18</v>
      </c>
      <c r="H2348" t="s">
        <v>27</v>
      </c>
      <c r="I2348" t="s">
        <v>58</v>
      </c>
    </row>
    <row r="2349" spans="1:9" x14ac:dyDescent="0.3">
      <c r="A2349">
        <v>15683</v>
      </c>
      <c r="B2349">
        <v>989</v>
      </c>
      <c r="C2349">
        <v>10</v>
      </c>
      <c r="D2349" s="4">
        <v>3.7398749002709286E-2</v>
      </c>
      <c r="E2349">
        <v>2017</v>
      </c>
      <c r="F2349" t="s">
        <v>23</v>
      </c>
      <c r="G2349" t="s">
        <v>18</v>
      </c>
      <c r="H2349" t="s">
        <v>27</v>
      </c>
      <c r="I2349" t="s">
        <v>58</v>
      </c>
    </row>
    <row r="2350" spans="1:9" x14ac:dyDescent="0.3">
      <c r="A2350">
        <v>15687</v>
      </c>
      <c r="B2350">
        <v>612</v>
      </c>
      <c r="C2350">
        <v>195</v>
      </c>
      <c r="D2350" s="4">
        <v>9.2808472381163562E-2</v>
      </c>
      <c r="E2350">
        <v>2018</v>
      </c>
      <c r="F2350" t="s">
        <v>23</v>
      </c>
      <c r="G2350" t="s">
        <v>31</v>
      </c>
      <c r="H2350" t="s">
        <v>27</v>
      </c>
      <c r="I2350" t="s">
        <v>58</v>
      </c>
    </row>
    <row r="2351" spans="1:9" x14ac:dyDescent="0.3">
      <c r="A2351">
        <v>15689</v>
      </c>
      <c r="B2351">
        <v>504</v>
      </c>
      <c r="C2351">
        <v>9</v>
      </c>
      <c r="D2351" s="4">
        <v>0.31704739265224136</v>
      </c>
      <c r="E2351">
        <v>2018</v>
      </c>
      <c r="F2351" t="s">
        <v>24</v>
      </c>
      <c r="G2351" t="s">
        <v>18</v>
      </c>
      <c r="H2351" t="s">
        <v>30</v>
      </c>
      <c r="I2351" t="s">
        <v>58</v>
      </c>
    </row>
    <row r="2352" spans="1:9" x14ac:dyDescent="0.3">
      <c r="A2352">
        <v>15690</v>
      </c>
      <c r="B2352">
        <v>876</v>
      </c>
      <c r="C2352">
        <v>18</v>
      </c>
      <c r="D2352" s="4">
        <v>8.4937475006547039E-2</v>
      </c>
      <c r="E2352">
        <v>2017</v>
      </c>
      <c r="F2352" t="s">
        <v>24</v>
      </c>
      <c r="G2352" t="s">
        <v>18</v>
      </c>
      <c r="H2352" t="s">
        <v>27</v>
      </c>
      <c r="I2352" t="s">
        <v>58</v>
      </c>
    </row>
    <row r="2353" spans="1:9" x14ac:dyDescent="0.3">
      <c r="A2353">
        <v>15691</v>
      </c>
      <c r="B2353">
        <v>675</v>
      </c>
      <c r="C2353">
        <v>4</v>
      </c>
      <c r="D2353" s="4">
        <v>3.9150167076741627E-4</v>
      </c>
      <c r="E2353">
        <v>2018</v>
      </c>
      <c r="F2353" t="s">
        <v>22</v>
      </c>
      <c r="G2353" t="s">
        <v>18</v>
      </c>
      <c r="H2353" t="s">
        <v>27</v>
      </c>
      <c r="I2353" t="s">
        <v>58</v>
      </c>
    </row>
    <row r="2354" spans="1:9" x14ac:dyDescent="0.3">
      <c r="A2354">
        <v>15692</v>
      </c>
      <c r="B2354">
        <v>900</v>
      </c>
      <c r="C2354">
        <v>11</v>
      </c>
      <c r="D2354" s="4">
        <v>8.1611074788275603E-2</v>
      </c>
      <c r="E2354">
        <v>2017</v>
      </c>
      <c r="F2354" t="s">
        <v>24</v>
      </c>
      <c r="G2354" t="s">
        <v>18</v>
      </c>
      <c r="H2354" t="s">
        <v>27</v>
      </c>
      <c r="I2354" t="s">
        <v>58</v>
      </c>
    </row>
    <row r="2355" spans="1:9" x14ac:dyDescent="0.3">
      <c r="A2355">
        <v>15694</v>
      </c>
      <c r="B2355">
        <v>503</v>
      </c>
      <c r="C2355">
        <v>75</v>
      </c>
      <c r="D2355" s="4">
        <v>7.5844556855544934E-2</v>
      </c>
      <c r="E2355">
        <v>2018</v>
      </c>
      <c r="F2355" t="s">
        <v>24</v>
      </c>
      <c r="G2355" t="s">
        <v>18</v>
      </c>
      <c r="H2355" t="s">
        <v>27</v>
      </c>
      <c r="I2355" t="s">
        <v>58</v>
      </c>
    </row>
    <row r="2356" spans="1:9" x14ac:dyDescent="0.3">
      <c r="A2356">
        <v>15695</v>
      </c>
      <c r="B2356">
        <v>600</v>
      </c>
      <c r="C2356">
        <v>43</v>
      </c>
      <c r="D2356" s="4">
        <v>9.4910649146064563E-2</v>
      </c>
      <c r="E2356">
        <v>2018</v>
      </c>
      <c r="F2356" t="s">
        <v>23</v>
      </c>
      <c r="G2356" t="s">
        <v>18</v>
      </c>
      <c r="H2356" t="s">
        <v>27</v>
      </c>
      <c r="I2356" t="s">
        <v>58</v>
      </c>
    </row>
    <row r="2357" spans="1:9" x14ac:dyDescent="0.3">
      <c r="A2357">
        <v>15696</v>
      </c>
      <c r="B2357">
        <v>551</v>
      </c>
      <c r="C2357">
        <v>189</v>
      </c>
      <c r="D2357" s="4">
        <v>0.24185110866437803</v>
      </c>
      <c r="E2357">
        <v>2018</v>
      </c>
      <c r="F2357" t="s">
        <v>24</v>
      </c>
      <c r="G2357" t="s">
        <v>31</v>
      </c>
      <c r="H2357" t="s">
        <v>29</v>
      </c>
      <c r="I2357" t="s">
        <v>58</v>
      </c>
    </row>
    <row r="2358" spans="1:9" x14ac:dyDescent="0.3">
      <c r="A2358">
        <v>15699</v>
      </c>
      <c r="B2358">
        <v>889</v>
      </c>
      <c r="C2358">
        <v>17</v>
      </c>
      <c r="D2358" s="4">
        <v>0.1459857147914714</v>
      </c>
      <c r="E2358">
        <v>2017</v>
      </c>
      <c r="F2358" t="s">
        <v>24</v>
      </c>
      <c r="G2358" t="s">
        <v>18</v>
      </c>
      <c r="H2358" t="s">
        <v>28</v>
      </c>
      <c r="I2358" t="s">
        <v>58</v>
      </c>
    </row>
    <row r="2359" spans="1:9" x14ac:dyDescent="0.3">
      <c r="A2359">
        <v>15700</v>
      </c>
      <c r="B2359">
        <v>499</v>
      </c>
      <c r="C2359">
        <v>157</v>
      </c>
      <c r="D2359" s="4">
        <v>6.6093761334077836E-2</v>
      </c>
      <c r="E2359">
        <v>2018</v>
      </c>
      <c r="F2359" t="s">
        <v>24</v>
      </c>
      <c r="G2359" t="s">
        <v>31</v>
      </c>
      <c r="H2359" t="s">
        <v>27</v>
      </c>
      <c r="I2359" t="s">
        <v>58</v>
      </c>
    </row>
    <row r="2360" spans="1:9" x14ac:dyDescent="0.3">
      <c r="A2360">
        <v>15701</v>
      </c>
      <c r="B2360">
        <v>874</v>
      </c>
      <c r="C2360">
        <v>199</v>
      </c>
      <c r="D2360" s="4">
        <v>-2.799355952492269E-3</v>
      </c>
      <c r="E2360">
        <v>2017</v>
      </c>
      <c r="F2360" t="s">
        <v>24</v>
      </c>
      <c r="G2360" t="s">
        <v>31</v>
      </c>
      <c r="H2360" t="s">
        <v>26</v>
      </c>
      <c r="I2360" t="s">
        <v>58</v>
      </c>
    </row>
    <row r="2361" spans="1:9" x14ac:dyDescent="0.3">
      <c r="A2361">
        <v>15703</v>
      </c>
      <c r="B2361">
        <v>637</v>
      </c>
      <c r="C2361">
        <v>9</v>
      </c>
      <c r="D2361" s="4">
        <v>2.5949314842753052E-2</v>
      </c>
      <c r="E2361">
        <v>2018</v>
      </c>
      <c r="F2361" t="s">
        <v>23</v>
      </c>
      <c r="G2361" t="s">
        <v>18</v>
      </c>
      <c r="H2361" t="s">
        <v>27</v>
      </c>
      <c r="I2361" t="s">
        <v>58</v>
      </c>
    </row>
    <row r="2362" spans="1:9" x14ac:dyDescent="0.3">
      <c r="A2362">
        <v>15704</v>
      </c>
      <c r="B2362">
        <v>541</v>
      </c>
      <c r="C2362">
        <v>122</v>
      </c>
      <c r="D2362" s="4">
        <v>0.1511277862725971</v>
      </c>
      <c r="E2362">
        <v>2018</v>
      </c>
      <c r="F2362" t="s">
        <v>24</v>
      </c>
      <c r="G2362" t="s">
        <v>31</v>
      </c>
      <c r="H2362" t="s">
        <v>28</v>
      </c>
      <c r="I2362" t="s">
        <v>58</v>
      </c>
    </row>
    <row r="2363" spans="1:9" x14ac:dyDescent="0.3">
      <c r="A2363">
        <v>15705</v>
      </c>
      <c r="B2363">
        <v>1073</v>
      </c>
      <c r="C2363">
        <v>6</v>
      </c>
      <c r="D2363" s="4">
        <v>0.25577349480273814</v>
      </c>
      <c r="E2363">
        <v>2017</v>
      </c>
      <c r="F2363" t="s">
        <v>22</v>
      </c>
      <c r="G2363" t="s">
        <v>18</v>
      </c>
      <c r="H2363" t="s">
        <v>29</v>
      </c>
      <c r="I2363" t="s">
        <v>58</v>
      </c>
    </row>
    <row r="2364" spans="1:9" x14ac:dyDescent="0.3">
      <c r="A2364">
        <v>15706</v>
      </c>
      <c r="B2364">
        <v>931</v>
      </c>
      <c r="C2364">
        <v>53</v>
      </c>
      <c r="D2364" s="4">
        <v>0.11994210004595793</v>
      </c>
      <c r="E2364">
        <v>2017</v>
      </c>
      <c r="F2364" t="s">
        <v>24</v>
      </c>
      <c r="G2364" t="s">
        <v>18</v>
      </c>
      <c r="H2364" t="s">
        <v>28</v>
      </c>
      <c r="I2364" t="s">
        <v>58</v>
      </c>
    </row>
    <row r="2365" spans="1:9" x14ac:dyDescent="0.3">
      <c r="A2365">
        <v>15707</v>
      </c>
      <c r="B2365">
        <v>915</v>
      </c>
      <c r="C2365">
        <v>128</v>
      </c>
      <c r="D2365" s="4">
        <v>0.11024240133693672</v>
      </c>
      <c r="E2365">
        <v>2017</v>
      </c>
      <c r="F2365" t="s">
        <v>24</v>
      </c>
      <c r="G2365" t="s">
        <v>31</v>
      </c>
      <c r="H2365" t="s">
        <v>28</v>
      </c>
      <c r="I2365" t="s">
        <v>58</v>
      </c>
    </row>
    <row r="2366" spans="1:9" x14ac:dyDescent="0.3">
      <c r="A2366">
        <v>15708</v>
      </c>
      <c r="B2366">
        <v>552</v>
      </c>
      <c r="C2366">
        <v>219</v>
      </c>
      <c r="D2366" s="4">
        <v>0.12696519641468818</v>
      </c>
      <c r="E2366">
        <v>2018</v>
      </c>
      <c r="F2366" t="s">
        <v>24</v>
      </c>
      <c r="G2366" t="s">
        <v>31</v>
      </c>
      <c r="H2366" t="s">
        <v>28</v>
      </c>
      <c r="I2366" t="s">
        <v>58</v>
      </c>
    </row>
    <row r="2367" spans="1:9" x14ac:dyDescent="0.3">
      <c r="A2367">
        <v>15709</v>
      </c>
      <c r="B2367">
        <v>1155</v>
      </c>
      <c r="C2367">
        <v>6</v>
      </c>
      <c r="D2367" s="4">
        <v>0.13291049420304735</v>
      </c>
      <c r="E2367">
        <v>2017</v>
      </c>
      <c r="F2367" t="s">
        <v>21</v>
      </c>
      <c r="G2367" t="s">
        <v>18</v>
      </c>
      <c r="H2367" t="s">
        <v>28</v>
      </c>
      <c r="I2367" t="s">
        <v>58</v>
      </c>
    </row>
    <row r="2368" spans="1:9" x14ac:dyDescent="0.3">
      <c r="A2368">
        <v>15712</v>
      </c>
      <c r="B2368">
        <v>550</v>
      </c>
      <c r="C2368">
        <v>55</v>
      </c>
      <c r="D2368" s="4">
        <v>0.21778883600526985</v>
      </c>
      <c r="E2368">
        <v>2018</v>
      </c>
      <c r="F2368" t="s">
        <v>24</v>
      </c>
      <c r="G2368" t="s">
        <v>18</v>
      </c>
      <c r="H2368" t="s">
        <v>29</v>
      </c>
      <c r="I2368" t="s">
        <v>58</v>
      </c>
    </row>
    <row r="2369" spans="1:9" x14ac:dyDescent="0.3">
      <c r="A2369">
        <v>15713</v>
      </c>
      <c r="B2369">
        <v>509</v>
      </c>
      <c r="C2369">
        <v>8</v>
      </c>
      <c r="D2369" s="4">
        <v>0.17887921701544393</v>
      </c>
      <c r="E2369">
        <v>2018</v>
      </c>
      <c r="F2369" t="s">
        <v>24</v>
      </c>
      <c r="G2369" t="s">
        <v>18</v>
      </c>
      <c r="H2369" t="s">
        <v>28</v>
      </c>
      <c r="I2369" t="s">
        <v>58</v>
      </c>
    </row>
    <row r="2370" spans="1:9" x14ac:dyDescent="0.3">
      <c r="A2370">
        <v>15714</v>
      </c>
      <c r="B2370">
        <v>883</v>
      </c>
      <c r="C2370">
        <v>33</v>
      </c>
      <c r="D2370" s="4">
        <v>9.008837753360581E-2</v>
      </c>
      <c r="E2370">
        <v>2017</v>
      </c>
      <c r="F2370" t="s">
        <v>24</v>
      </c>
      <c r="G2370" t="s">
        <v>18</v>
      </c>
      <c r="H2370" t="s">
        <v>27</v>
      </c>
      <c r="I2370" t="s">
        <v>58</v>
      </c>
    </row>
    <row r="2371" spans="1:9" x14ac:dyDescent="0.3">
      <c r="A2371">
        <v>15716</v>
      </c>
      <c r="B2371">
        <v>615</v>
      </c>
      <c r="C2371">
        <v>91</v>
      </c>
      <c r="D2371" s="4">
        <v>0.16448298897228963</v>
      </c>
      <c r="E2371">
        <v>2018</v>
      </c>
      <c r="F2371" t="s">
        <v>23</v>
      </c>
      <c r="G2371" t="s">
        <v>18</v>
      </c>
      <c r="H2371" t="s">
        <v>28</v>
      </c>
      <c r="I2371" t="s">
        <v>58</v>
      </c>
    </row>
    <row r="2372" spans="1:9" x14ac:dyDescent="0.3">
      <c r="A2372">
        <v>15717</v>
      </c>
      <c r="B2372">
        <v>562</v>
      </c>
      <c r="C2372">
        <v>12</v>
      </c>
      <c r="D2372" s="4">
        <v>9.8476696331629809E-2</v>
      </c>
      <c r="E2372">
        <v>2018</v>
      </c>
      <c r="F2372" t="s">
        <v>24</v>
      </c>
      <c r="G2372" t="s">
        <v>18</v>
      </c>
      <c r="H2372" t="s">
        <v>27</v>
      </c>
      <c r="I2372" t="s">
        <v>58</v>
      </c>
    </row>
    <row r="2373" spans="1:9" x14ac:dyDescent="0.3">
      <c r="A2373">
        <v>15719</v>
      </c>
      <c r="B2373">
        <v>510</v>
      </c>
      <c r="C2373">
        <v>1208</v>
      </c>
      <c r="D2373" s="4">
        <v>8.8003613955367127E-2</v>
      </c>
      <c r="E2373">
        <v>2018</v>
      </c>
      <c r="F2373" t="s">
        <v>24</v>
      </c>
      <c r="G2373" t="s">
        <v>19</v>
      </c>
      <c r="H2373" t="s">
        <v>27</v>
      </c>
      <c r="I2373" t="s">
        <v>58</v>
      </c>
    </row>
    <row r="2374" spans="1:9" x14ac:dyDescent="0.3">
      <c r="A2374">
        <v>15721</v>
      </c>
      <c r="B2374">
        <v>883</v>
      </c>
      <c r="C2374">
        <v>77</v>
      </c>
      <c r="D2374" s="4">
        <v>0.15058654875467559</v>
      </c>
      <c r="E2374">
        <v>2017</v>
      </c>
      <c r="F2374" t="s">
        <v>24</v>
      </c>
      <c r="G2374" t="s">
        <v>18</v>
      </c>
      <c r="H2374" t="s">
        <v>28</v>
      </c>
      <c r="I2374" t="s">
        <v>58</v>
      </c>
    </row>
    <row r="2375" spans="1:9" x14ac:dyDescent="0.3">
      <c r="A2375">
        <v>15722</v>
      </c>
      <c r="B2375">
        <v>980</v>
      </c>
      <c r="C2375">
        <v>22</v>
      </c>
      <c r="D2375" s="4">
        <v>0.20199959626894581</v>
      </c>
      <c r="E2375">
        <v>2017</v>
      </c>
      <c r="F2375" t="s">
        <v>23</v>
      </c>
      <c r="G2375" t="s">
        <v>18</v>
      </c>
      <c r="H2375" t="s">
        <v>29</v>
      </c>
      <c r="I2375" t="s">
        <v>58</v>
      </c>
    </row>
    <row r="2376" spans="1:9" x14ac:dyDescent="0.3">
      <c r="A2376">
        <v>15723</v>
      </c>
      <c r="B2376">
        <v>507</v>
      </c>
      <c r="C2376">
        <v>36</v>
      </c>
      <c r="D2376" s="4">
        <v>0.12394567597461706</v>
      </c>
      <c r="E2376">
        <v>2018</v>
      </c>
      <c r="F2376" t="s">
        <v>24</v>
      </c>
      <c r="G2376" t="s">
        <v>18</v>
      </c>
      <c r="H2376" t="s">
        <v>28</v>
      </c>
      <c r="I2376" t="s">
        <v>58</v>
      </c>
    </row>
    <row r="2377" spans="1:9" x14ac:dyDescent="0.3">
      <c r="A2377">
        <v>15724</v>
      </c>
      <c r="B2377">
        <v>1073</v>
      </c>
      <c r="C2377">
        <v>10</v>
      </c>
      <c r="D2377" s="4">
        <v>1.5873094301015831E-2</v>
      </c>
      <c r="E2377">
        <v>2017</v>
      </c>
      <c r="F2377" t="s">
        <v>22</v>
      </c>
      <c r="G2377" t="s">
        <v>18</v>
      </c>
      <c r="H2377" t="s">
        <v>27</v>
      </c>
      <c r="I2377" t="s">
        <v>58</v>
      </c>
    </row>
    <row r="2378" spans="1:9" x14ac:dyDescent="0.3">
      <c r="A2378">
        <v>15727</v>
      </c>
      <c r="B2378">
        <v>502</v>
      </c>
      <c r="C2378">
        <v>323</v>
      </c>
      <c r="D2378" s="4">
        <v>9.4634509796260452E-3</v>
      </c>
      <c r="E2378">
        <v>2018</v>
      </c>
      <c r="F2378" t="s">
        <v>24</v>
      </c>
      <c r="G2378" t="s">
        <v>31</v>
      </c>
      <c r="H2378" t="s">
        <v>27</v>
      </c>
      <c r="I2378" t="s">
        <v>58</v>
      </c>
    </row>
    <row r="2379" spans="1:9" x14ac:dyDescent="0.3">
      <c r="A2379">
        <v>15728</v>
      </c>
      <c r="B2379">
        <v>921</v>
      </c>
      <c r="C2379">
        <v>2</v>
      </c>
      <c r="D2379" s="4">
        <v>0.44642015363223675</v>
      </c>
      <c r="E2379">
        <v>2017</v>
      </c>
      <c r="F2379" t="s">
        <v>24</v>
      </c>
      <c r="G2379" t="s">
        <v>18</v>
      </c>
      <c r="H2379" t="s">
        <v>30</v>
      </c>
      <c r="I2379" t="s">
        <v>58</v>
      </c>
    </row>
    <row r="2380" spans="1:9" x14ac:dyDescent="0.3">
      <c r="A2380">
        <v>15729</v>
      </c>
      <c r="B2380">
        <v>632</v>
      </c>
      <c r="C2380">
        <v>9</v>
      </c>
      <c r="D2380" s="4">
        <v>-1.1915270884815921E-2</v>
      </c>
      <c r="E2380">
        <v>2018</v>
      </c>
      <c r="F2380" t="s">
        <v>23</v>
      </c>
      <c r="G2380" t="s">
        <v>18</v>
      </c>
      <c r="H2380" t="s">
        <v>26</v>
      </c>
      <c r="I2380" t="s">
        <v>58</v>
      </c>
    </row>
    <row r="2381" spans="1:9" x14ac:dyDescent="0.3">
      <c r="A2381">
        <v>15730</v>
      </c>
      <c r="B2381">
        <v>532</v>
      </c>
      <c r="C2381">
        <v>69</v>
      </c>
      <c r="D2381" s="4">
        <v>7.0174430671561178E-2</v>
      </c>
      <c r="E2381">
        <v>2018</v>
      </c>
      <c r="F2381" t="s">
        <v>24</v>
      </c>
      <c r="G2381" t="s">
        <v>18</v>
      </c>
      <c r="H2381" t="s">
        <v>27</v>
      </c>
      <c r="I2381" t="s">
        <v>58</v>
      </c>
    </row>
    <row r="2382" spans="1:9" x14ac:dyDescent="0.3">
      <c r="A2382">
        <v>15732</v>
      </c>
      <c r="B2382">
        <v>653</v>
      </c>
      <c r="C2382">
        <v>17</v>
      </c>
      <c r="D2382" s="4">
        <v>0.35418036997093066</v>
      </c>
      <c r="E2382">
        <v>2018</v>
      </c>
      <c r="F2382" t="s">
        <v>23</v>
      </c>
      <c r="G2382" t="s">
        <v>18</v>
      </c>
      <c r="H2382" t="s">
        <v>30</v>
      </c>
      <c r="I2382" t="s">
        <v>58</v>
      </c>
    </row>
    <row r="2383" spans="1:9" x14ac:dyDescent="0.3">
      <c r="A2383">
        <v>15733</v>
      </c>
      <c r="B2383">
        <v>1154</v>
      </c>
      <c r="C2383">
        <v>10</v>
      </c>
      <c r="D2383" s="4">
        <v>0.27190264079947896</v>
      </c>
      <c r="E2383">
        <v>2017</v>
      </c>
      <c r="F2383" t="s">
        <v>21</v>
      </c>
      <c r="G2383" t="s">
        <v>18</v>
      </c>
      <c r="H2383" t="s">
        <v>29</v>
      </c>
      <c r="I2383" t="s">
        <v>58</v>
      </c>
    </row>
    <row r="2384" spans="1:9" x14ac:dyDescent="0.3">
      <c r="A2384">
        <v>15734</v>
      </c>
      <c r="B2384">
        <v>1072</v>
      </c>
      <c r="C2384">
        <v>11</v>
      </c>
      <c r="D2384" s="4">
        <v>0.25377365915623695</v>
      </c>
      <c r="E2384">
        <v>2017</v>
      </c>
      <c r="F2384" t="s">
        <v>22</v>
      </c>
      <c r="G2384" t="s">
        <v>18</v>
      </c>
      <c r="H2384" t="s">
        <v>29</v>
      </c>
      <c r="I2384" t="s">
        <v>58</v>
      </c>
    </row>
    <row r="2385" spans="1:9" x14ac:dyDescent="0.3">
      <c r="A2385">
        <v>15737</v>
      </c>
      <c r="B2385">
        <v>573</v>
      </c>
      <c r="C2385">
        <v>61</v>
      </c>
      <c r="D2385" s="4">
        <v>0.23170206473872609</v>
      </c>
      <c r="E2385">
        <v>2018</v>
      </c>
      <c r="F2385" t="s">
        <v>24</v>
      </c>
      <c r="G2385" t="s">
        <v>18</v>
      </c>
      <c r="H2385" t="s">
        <v>29</v>
      </c>
      <c r="I2385" t="s">
        <v>58</v>
      </c>
    </row>
    <row r="2386" spans="1:9" x14ac:dyDescent="0.3">
      <c r="A2386">
        <v>15738</v>
      </c>
      <c r="B2386">
        <v>508</v>
      </c>
      <c r="C2386">
        <v>187</v>
      </c>
      <c r="D2386" s="4">
        <v>3.9462357468491659E-2</v>
      </c>
      <c r="E2386">
        <v>2018</v>
      </c>
      <c r="F2386" t="s">
        <v>24</v>
      </c>
      <c r="G2386" t="s">
        <v>31</v>
      </c>
      <c r="H2386" t="s">
        <v>27</v>
      </c>
      <c r="I2386" t="s">
        <v>58</v>
      </c>
    </row>
    <row r="2387" spans="1:9" x14ac:dyDescent="0.3">
      <c r="A2387">
        <v>15740</v>
      </c>
      <c r="B2387">
        <v>921</v>
      </c>
      <c r="C2387">
        <v>9</v>
      </c>
      <c r="D2387" s="4">
        <v>-2.8366990012462449E-2</v>
      </c>
      <c r="E2387">
        <v>2017</v>
      </c>
      <c r="F2387" t="s">
        <v>24</v>
      </c>
      <c r="G2387" t="s">
        <v>18</v>
      </c>
      <c r="H2387" t="s">
        <v>26</v>
      </c>
      <c r="I2387" t="s">
        <v>58</v>
      </c>
    </row>
    <row r="2388" spans="1:9" x14ac:dyDescent="0.3">
      <c r="A2388">
        <v>15743</v>
      </c>
      <c r="B2388">
        <v>888</v>
      </c>
      <c r="C2388">
        <v>75</v>
      </c>
      <c r="D2388" s="4">
        <v>0.15933317799235105</v>
      </c>
      <c r="E2388">
        <v>2017</v>
      </c>
      <c r="F2388" t="s">
        <v>24</v>
      </c>
      <c r="G2388" t="s">
        <v>18</v>
      </c>
      <c r="H2388" t="s">
        <v>28</v>
      </c>
      <c r="I2388" t="s">
        <v>58</v>
      </c>
    </row>
    <row r="2389" spans="1:9" x14ac:dyDescent="0.3">
      <c r="A2389">
        <v>15744</v>
      </c>
      <c r="B2389">
        <v>949</v>
      </c>
      <c r="C2389">
        <v>3</v>
      </c>
      <c r="D2389" s="4">
        <v>-6.186656590268242E-2</v>
      </c>
      <c r="E2389">
        <v>2017</v>
      </c>
      <c r="F2389" t="s">
        <v>23</v>
      </c>
      <c r="G2389" t="s">
        <v>18</v>
      </c>
      <c r="H2389" t="s">
        <v>26</v>
      </c>
      <c r="I2389" t="s">
        <v>58</v>
      </c>
    </row>
    <row r="2390" spans="1:9" x14ac:dyDescent="0.3">
      <c r="A2390">
        <v>15745</v>
      </c>
      <c r="B2390">
        <v>581</v>
      </c>
      <c r="C2390">
        <v>54</v>
      </c>
      <c r="D2390" s="4">
        <v>0.18333193210445481</v>
      </c>
      <c r="E2390">
        <v>2018</v>
      </c>
      <c r="F2390" t="s">
        <v>23</v>
      </c>
      <c r="G2390" t="s">
        <v>18</v>
      </c>
      <c r="H2390" t="s">
        <v>28</v>
      </c>
      <c r="I2390" t="s">
        <v>58</v>
      </c>
    </row>
    <row r="2391" spans="1:9" x14ac:dyDescent="0.3">
      <c r="A2391">
        <v>15746</v>
      </c>
      <c r="B2391">
        <v>1006</v>
      </c>
      <c r="C2391">
        <v>29</v>
      </c>
      <c r="D2391" s="4">
        <v>0.40142704716393446</v>
      </c>
      <c r="E2391">
        <v>2017</v>
      </c>
      <c r="F2391" t="s">
        <v>23</v>
      </c>
      <c r="G2391" t="s">
        <v>18</v>
      </c>
      <c r="H2391" t="s">
        <v>30</v>
      </c>
      <c r="I2391" t="s">
        <v>58</v>
      </c>
    </row>
    <row r="2392" spans="1:9" x14ac:dyDescent="0.3">
      <c r="A2392">
        <v>15747</v>
      </c>
      <c r="B2392">
        <v>509</v>
      </c>
      <c r="C2392">
        <v>83</v>
      </c>
      <c r="D2392" s="4">
        <v>9.9516411233400701E-2</v>
      </c>
      <c r="E2392">
        <v>2018</v>
      </c>
      <c r="F2392" t="s">
        <v>24</v>
      </c>
      <c r="G2392" t="s">
        <v>18</v>
      </c>
      <c r="H2392" t="s">
        <v>27</v>
      </c>
      <c r="I2392" t="s">
        <v>58</v>
      </c>
    </row>
    <row r="2393" spans="1:9" x14ac:dyDescent="0.3">
      <c r="A2393">
        <v>15748</v>
      </c>
      <c r="B2393">
        <v>912</v>
      </c>
      <c r="C2393">
        <v>18</v>
      </c>
      <c r="D2393" s="4">
        <v>0.18519048562964366</v>
      </c>
      <c r="E2393">
        <v>2017</v>
      </c>
      <c r="F2393" t="s">
        <v>24</v>
      </c>
      <c r="G2393" t="s">
        <v>18</v>
      </c>
      <c r="H2393" t="s">
        <v>28</v>
      </c>
      <c r="I2393" t="s">
        <v>58</v>
      </c>
    </row>
    <row r="2394" spans="1:9" x14ac:dyDescent="0.3">
      <c r="A2394">
        <v>15749</v>
      </c>
      <c r="B2394">
        <v>565</v>
      </c>
      <c r="C2394">
        <v>16</v>
      </c>
      <c r="D2394" s="4">
        <v>0.24648961020468008</v>
      </c>
      <c r="E2394">
        <v>2018</v>
      </c>
      <c r="F2394" t="s">
        <v>24</v>
      </c>
      <c r="G2394" t="s">
        <v>18</v>
      </c>
      <c r="H2394" t="s">
        <v>29</v>
      </c>
      <c r="I2394" t="s">
        <v>58</v>
      </c>
    </row>
    <row r="2395" spans="1:9" x14ac:dyDescent="0.3">
      <c r="A2395">
        <v>15750</v>
      </c>
      <c r="B2395">
        <v>498</v>
      </c>
      <c r="C2395">
        <v>340</v>
      </c>
      <c r="D2395" s="4">
        <v>0.13589891684769567</v>
      </c>
      <c r="E2395">
        <v>2018</v>
      </c>
      <c r="F2395" t="s">
        <v>24</v>
      </c>
      <c r="G2395" t="s">
        <v>31</v>
      </c>
      <c r="H2395" t="s">
        <v>28</v>
      </c>
      <c r="I2395" t="s">
        <v>58</v>
      </c>
    </row>
    <row r="2396" spans="1:9" x14ac:dyDescent="0.3">
      <c r="A2396">
        <v>15752</v>
      </c>
      <c r="B2396">
        <v>575</v>
      </c>
      <c r="C2396">
        <v>367</v>
      </c>
      <c r="D2396" s="4">
        <v>7.1886055229424053E-2</v>
      </c>
      <c r="E2396">
        <v>2018</v>
      </c>
      <c r="F2396" t="s">
        <v>24</v>
      </c>
      <c r="G2396" t="s">
        <v>31</v>
      </c>
      <c r="H2396" t="s">
        <v>27</v>
      </c>
      <c r="I2396" t="s">
        <v>58</v>
      </c>
    </row>
    <row r="2397" spans="1:9" x14ac:dyDescent="0.3">
      <c r="A2397">
        <v>15753</v>
      </c>
      <c r="B2397">
        <v>688</v>
      </c>
      <c r="C2397">
        <v>1</v>
      </c>
      <c r="D2397" s="4">
        <v>-7.0864177551213298E-2</v>
      </c>
      <c r="E2397">
        <v>2018</v>
      </c>
      <c r="F2397" t="s">
        <v>22</v>
      </c>
      <c r="G2397" t="s">
        <v>18</v>
      </c>
      <c r="H2397" t="s">
        <v>26</v>
      </c>
      <c r="I2397" t="s">
        <v>58</v>
      </c>
    </row>
    <row r="2398" spans="1:9" x14ac:dyDescent="0.3">
      <c r="A2398">
        <v>15754</v>
      </c>
      <c r="B2398">
        <v>638</v>
      </c>
      <c r="C2398">
        <v>34</v>
      </c>
      <c r="D2398" s="4">
        <v>0.10143064569802943</v>
      </c>
      <c r="E2398">
        <v>2018</v>
      </c>
      <c r="F2398" t="s">
        <v>23</v>
      </c>
      <c r="G2398" t="s">
        <v>18</v>
      </c>
      <c r="H2398" t="s">
        <v>28</v>
      </c>
      <c r="I2398" t="s">
        <v>58</v>
      </c>
    </row>
    <row r="2399" spans="1:9" x14ac:dyDescent="0.3">
      <c r="A2399">
        <v>15755</v>
      </c>
      <c r="B2399">
        <v>574</v>
      </c>
      <c r="C2399">
        <v>105</v>
      </c>
      <c r="D2399" s="4">
        <v>0.11168286968570347</v>
      </c>
      <c r="E2399">
        <v>2018</v>
      </c>
      <c r="F2399" t="s">
        <v>24</v>
      </c>
      <c r="G2399" t="s">
        <v>31</v>
      </c>
      <c r="H2399" t="s">
        <v>28</v>
      </c>
      <c r="I2399" t="s">
        <v>58</v>
      </c>
    </row>
    <row r="2400" spans="1:9" x14ac:dyDescent="0.3">
      <c r="A2400">
        <v>15756</v>
      </c>
      <c r="B2400">
        <v>545</v>
      </c>
      <c r="C2400">
        <v>215</v>
      </c>
      <c r="D2400" s="4">
        <v>9.9346714753450211E-3</v>
      </c>
      <c r="E2400">
        <v>2018</v>
      </c>
      <c r="F2400" t="s">
        <v>24</v>
      </c>
      <c r="G2400" t="s">
        <v>31</v>
      </c>
      <c r="H2400" t="s">
        <v>27</v>
      </c>
      <c r="I2400" t="s">
        <v>58</v>
      </c>
    </row>
    <row r="2401" spans="1:9" x14ac:dyDescent="0.3">
      <c r="A2401">
        <v>15757</v>
      </c>
      <c r="B2401">
        <v>543</v>
      </c>
      <c r="C2401">
        <v>58</v>
      </c>
      <c r="D2401" s="4">
        <v>4.8864519309646519E-2</v>
      </c>
      <c r="E2401">
        <v>2018</v>
      </c>
      <c r="F2401" t="s">
        <v>24</v>
      </c>
      <c r="G2401" t="s">
        <v>18</v>
      </c>
      <c r="H2401" t="s">
        <v>27</v>
      </c>
      <c r="I2401" t="s">
        <v>58</v>
      </c>
    </row>
    <row r="2402" spans="1:9" x14ac:dyDescent="0.3">
      <c r="A2402">
        <v>15758</v>
      </c>
      <c r="B2402">
        <v>896</v>
      </c>
      <c r="C2402">
        <v>8</v>
      </c>
      <c r="D2402" s="4">
        <v>0.25667070821129839</v>
      </c>
      <c r="E2402">
        <v>2017</v>
      </c>
      <c r="F2402" t="s">
        <v>24</v>
      </c>
      <c r="G2402" t="s">
        <v>18</v>
      </c>
      <c r="H2402" t="s">
        <v>29</v>
      </c>
      <c r="I2402" t="s">
        <v>58</v>
      </c>
    </row>
    <row r="2403" spans="1:9" x14ac:dyDescent="0.3">
      <c r="A2403">
        <v>15759</v>
      </c>
      <c r="B2403">
        <v>501</v>
      </c>
      <c r="C2403">
        <v>8</v>
      </c>
      <c r="D2403" s="4">
        <v>0.1869963869982347</v>
      </c>
      <c r="E2403">
        <v>2018</v>
      </c>
      <c r="F2403" t="s">
        <v>24</v>
      </c>
      <c r="G2403" t="s">
        <v>18</v>
      </c>
      <c r="H2403" t="s">
        <v>28</v>
      </c>
      <c r="I2403" t="s">
        <v>58</v>
      </c>
    </row>
    <row r="2404" spans="1:9" x14ac:dyDescent="0.3">
      <c r="A2404">
        <v>15762</v>
      </c>
      <c r="B2404">
        <v>937</v>
      </c>
      <c r="C2404">
        <v>35</v>
      </c>
      <c r="D2404" s="4">
        <v>0.12445181127810837</v>
      </c>
      <c r="E2404">
        <v>2017</v>
      </c>
      <c r="F2404" t="s">
        <v>24</v>
      </c>
      <c r="G2404" t="s">
        <v>18</v>
      </c>
      <c r="H2404" t="s">
        <v>28</v>
      </c>
      <c r="I2404" t="s">
        <v>58</v>
      </c>
    </row>
    <row r="2405" spans="1:9" x14ac:dyDescent="0.3">
      <c r="A2405">
        <v>15763</v>
      </c>
      <c r="B2405">
        <v>903</v>
      </c>
      <c r="C2405">
        <v>56</v>
      </c>
      <c r="D2405" s="4">
        <v>0.16565972557293962</v>
      </c>
      <c r="E2405">
        <v>2017</v>
      </c>
      <c r="F2405" t="s">
        <v>24</v>
      </c>
      <c r="G2405" t="s">
        <v>18</v>
      </c>
      <c r="H2405" t="s">
        <v>28</v>
      </c>
      <c r="I2405" t="s">
        <v>58</v>
      </c>
    </row>
    <row r="2406" spans="1:9" x14ac:dyDescent="0.3">
      <c r="A2406">
        <v>15764</v>
      </c>
      <c r="B2406">
        <v>511</v>
      </c>
      <c r="C2406">
        <v>200</v>
      </c>
      <c r="D2406" s="4">
        <v>7.252223199388437E-2</v>
      </c>
      <c r="E2406">
        <v>2018</v>
      </c>
      <c r="F2406" t="s">
        <v>24</v>
      </c>
      <c r="G2406" t="s">
        <v>31</v>
      </c>
      <c r="H2406" t="s">
        <v>27</v>
      </c>
      <c r="I2406" t="s">
        <v>58</v>
      </c>
    </row>
    <row r="2407" spans="1:9" x14ac:dyDescent="0.3">
      <c r="A2407">
        <v>15766</v>
      </c>
      <c r="B2407">
        <v>936</v>
      </c>
      <c r="C2407">
        <v>10</v>
      </c>
      <c r="D2407" s="4">
        <v>4.4560890170453511E-2</v>
      </c>
      <c r="E2407">
        <v>2017</v>
      </c>
      <c r="F2407" t="s">
        <v>24</v>
      </c>
      <c r="G2407" t="s">
        <v>18</v>
      </c>
      <c r="H2407" t="s">
        <v>27</v>
      </c>
      <c r="I2407" t="s">
        <v>58</v>
      </c>
    </row>
    <row r="2408" spans="1:9" x14ac:dyDescent="0.3">
      <c r="A2408">
        <v>15768</v>
      </c>
      <c r="B2408">
        <v>551</v>
      </c>
      <c r="C2408">
        <v>40</v>
      </c>
      <c r="D2408" s="4">
        <v>-5.022556104817396E-2</v>
      </c>
      <c r="E2408">
        <v>2018</v>
      </c>
      <c r="F2408" t="s">
        <v>24</v>
      </c>
      <c r="G2408" t="s">
        <v>18</v>
      </c>
      <c r="H2408" t="s">
        <v>26</v>
      </c>
      <c r="I2408" t="s">
        <v>58</v>
      </c>
    </row>
    <row r="2409" spans="1:9" x14ac:dyDescent="0.3">
      <c r="A2409">
        <v>15769</v>
      </c>
      <c r="B2409">
        <v>526</v>
      </c>
      <c r="C2409">
        <v>159</v>
      </c>
      <c r="D2409" s="4">
        <v>0.26309068114512518</v>
      </c>
      <c r="E2409">
        <v>2018</v>
      </c>
      <c r="F2409" t="s">
        <v>24</v>
      </c>
      <c r="G2409" t="s">
        <v>31</v>
      </c>
      <c r="H2409" t="s">
        <v>29</v>
      </c>
      <c r="I2409" t="s">
        <v>58</v>
      </c>
    </row>
    <row r="2410" spans="1:9" x14ac:dyDescent="0.3">
      <c r="A2410">
        <v>15774</v>
      </c>
      <c r="B2410">
        <v>940</v>
      </c>
      <c r="C2410">
        <v>22</v>
      </c>
      <c r="D2410" s="4">
        <v>0.18032916048625122</v>
      </c>
      <c r="E2410">
        <v>2017</v>
      </c>
      <c r="F2410" t="s">
        <v>24</v>
      </c>
      <c r="G2410" t="s">
        <v>18</v>
      </c>
      <c r="H2410" t="s">
        <v>28</v>
      </c>
      <c r="I2410" t="s">
        <v>58</v>
      </c>
    </row>
    <row r="2411" spans="1:9" x14ac:dyDescent="0.3">
      <c r="A2411">
        <v>15775</v>
      </c>
      <c r="B2411">
        <v>572</v>
      </c>
      <c r="C2411">
        <v>7</v>
      </c>
      <c r="D2411" s="4">
        <v>0.16130622429208227</v>
      </c>
      <c r="E2411">
        <v>2018</v>
      </c>
      <c r="F2411" t="s">
        <v>24</v>
      </c>
      <c r="G2411" t="s">
        <v>18</v>
      </c>
      <c r="H2411" t="s">
        <v>28</v>
      </c>
      <c r="I2411" t="s">
        <v>58</v>
      </c>
    </row>
    <row r="2412" spans="1:9" x14ac:dyDescent="0.3">
      <c r="A2412">
        <v>15776</v>
      </c>
      <c r="B2412">
        <v>1005</v>
      </c>
      <c r="C2412">
        <v>17</v>
      </c>
      <c r="D2412" s="4">
        <v>-3.0493445041167681E-2</v>
      </c>
      <c r="E2412">
        <v>2017</v>
      </c>
      <c r="F2412" t="s">
        <v>23</v>
      </c>
      <c r="G2412" t="s">
        <v>18</v>
      </c>
      <c r="H2412" t="s">
        <v>26</v>
      </c>
      <c r="I2412" t="s">
        <v>58</v>
      </c>
    </row>
    <row r="2413" spans="1:9" x14ac:dyDescent="0.3">
      <c r="A2413">
        <v>15777</v>
      </c>
      <c r="B2413">
        <v>504</v>
      </c>
      <c r="C2413">
        <v>34</v>
      </c>
      <c r="D2413" s="4">
        <v>0.22075763943684631</v>
      </c>
      <c r="E2413">
        <v>2018</v>
      </c>
      <c r="F2413" t="s">
        <v>24</v>
      </c>
      <c r="G2413" t="s">
        <v>18</v>
      </c>
      <c r="H2413" t="s">
        <v>29</v>
      </c>
      <c r="I2413" t="s">
        <v>58</v>
      </c>
    </row>
    <row r="2414" spans="1:9" x14ac:dyDescent="0.3">
      <c r="A2414">
        <v>15780</v>
      </c>
      <c r="B2414">
        <v>500</v>
      </c>
      <c r="C2414">
        <v>31</v>
      </c>
      <c r="D2414" s="4">
        <v>0.10231869860846424</v>
      </c>
      <c r="E2414">
        <v>2018</v>
      </c>
      <c r="F2414" t="s">
        <v>24</v>
      </c>
      <c r="G2414" t="s">
        <v>18</v>
      </c>
      <c r="H2414" t="s">
        <v>28</v>
      </c>
      <c r="I2414" t="s">
        <v>58</v>
      </c>
    </row>
    <row r="2415" spans="1:9" x14ac:dyDescent="0.3">
      <c r="A2415">
        <v>15781</v>
      </c>
      <c r="B2415">
        <v>649</v>
      </c>
      <c r="C2415">
        <v>24</v>
      </c>
      <c r="D2415" s="4">
        <v>0.17171236056848946</v>
      </c>
      <c r="E2415">
        <v>2018</v>
      </c>
      <c r="F2415" t="s">
        <v>23</v>
      </c>
      <c r="G2415" t="s">
        <v>18</v>
      </c>
      <c r="H2415" t="s">
        <v>28</v>
      </c>
      <c r="I2415" t="s">
        <v>58</v>
      </c>
    </row>
    <row r="2416" spans="1:9" x14ac:dyDescent="0.3">
      <c r="A2416">
        <v>15782</v>
      </c>
      <c r="B2416">
        <v>918</v>
      </c>
      <c r="C2416">
        <v>35</v>
      </c>
      <c r="D2416" s="4">
        <v>0.14533684036871536</v>
      </c>
      <c r="E2416">
        <v>2017</v>
      </c>
      <c r="F2416" t="s">
        <v>24</v>
      </c>
      <c r="G2416" t="s">
        <v>18</v>
      </c>
      <c r="H2416" t="s">
        <v>28</v>
      </c>
      <c r="I2416" t="s">
        <v>58</v>
      </c>
    </row>
    <row r="2417" spans="1:9" x14ac:dyDescent="0.3">
      <c r="A2417">
        <v>15783</v>
      </c>
      <c r="B2417">
        <v>882</v>
      </c>
      <c r="C2417">
        <v>13</v>
      </c>
      <c r="D2417" s="4">
        <v>5.5236835657487188E-2</v>
      </c>
      <c r="E2417">
        <v>2017</v>
      </c>
      <c r="F2417" t="s">
        <v>24</v>
      </c>
      <c r="G2417" t="s">
        <v>18</v>
      </c>
      <c r="H2417" t="s">
        <v>27</v>
      </c>
      <c r="I2417" t="s">
        <v>58</v>
      </c>
    </row>
    <row r="2418" spans="1:9" x14ac:dyDescent="0.3">
      <c r="A2418">
        <v>15785</v>
      </c>
      <c r="B2418">
        <v>904</v>
      </c>
      <c r="C2418">
        <v>77</v>
      </c>
      <c r="D2418" s="4">
        <v>-1.3029061933124293E-2</v>
      </c>
      <c r="E2418">
        <v>2017</v>
      </c>
      <c r="F2418" t="s">
        <v>24</v>
      </c>
      <c r="G2418" t="s">
        <v>18</v>
      </c>
      <c r="H2418" t="s">
        <v>26</v>
      </c>
      <c r="I2418" t="s">
        <v>58</v>
      </c>
    </row>
    <row r="2419" spans="1:9" x14ac:dyDescent="0.3">
      <c r="A2419">
        <v>15786</v>
      </c>
      <c r="B2419">
        <v>915</v>
      </c>
      <c r="C2419">
        <v>3</v>
      </c>
      <c r="D2419" s="4">
        <v>0.56323745259698943</v>
      </c>
      <c r="E2419">
        <v>2017</v>
      </c>
      <c r="F2419" t="s">
        <v>24</v>
      </c>
      <c r="G2419" t="s">
        <v>18</v>
      </c>
      <c r="H2419" t="s">
        <v>30</v>
      </c>
      <c r="I2419" t="s">
        <v>58</v>
      </c>
    </row>
    <row r="2420" spans="1:9" x14ac:dyDescent="0.3">
      <c r="A2420">
        <v>15787</v>
      </c>
      <c r="B2420">
        <v>898</v>
      </c>
      <c r="C2420">
        <v>187</v>
      </c>
      <c r="D2420" s="4">
        <v>0.18313808155466052</v>
      </c>
      <c r="E2420">
        <v>2017</v>
      </c>
      <c r="F2420" t="s">
        <v>24</v>
      </c>
      <c r="G2420" t="s">
        <v>31</v>
      </c>
      <c r="H2420" t="s">
        <v>28</v>
      </c>
      <c r="I2420" t="s">
        <v>58</v>
      </c>
    </row>
    <row r="2421" spans="1:9" x14ac:dyDescent="0.3">
      <c r="A2421">
        <v>15789</v>
      </c>
      <c r="B2421">
        <v>501</v>
      </c>
      <c r="C2421">
        <v>24</v>
      </c>
      <c r="D2421" s="4">
        <v>-1.9081639634032373E-2</v>
      </c>
      <c r="E2421">
        <v>2018</v>
      </c>
      <c r="F2421" t="s">
        <v>24</v>
      </c>
      <c r="G2421" t="s">
        <v>18</v>
      </c>
      <c r="H2421" t="s">
        <v>26</v>
      </c>
      <c r="I2421" t="s">
        <v>58</v>
      </c>
    </row>
    <row r="2422" spans="1:9" x14ac:dyDescent="0.3">
      <c r="A2422">
        <v>15791</v>
      </c>
      <c r="B2422">
        <v>530</v>
      </c>
      <c r="C2422">
        <v>123</v>
      </c>
      <c r="D2422" s="4">
        <v>0.15044964201331729</v>
      </c>
      <c r="E2422">
        <v>2018</v>
      </c>
      <c r="F2422" t="s">
        <v>24</v>
      </c>
      <c r="G2422" t="s">
        <v>31</v>
      </c>
      <c r="H2422" t="s">
        <v>28</v>
      </c>
      <c r="I2422" t="s">
        <v>58</v>
      </c>
    </row>
    <row r="2423" spans="1:9" x14ac:dyDescent="0.3">
      <c r="A2423">
        <v>15793</v>
      </c>
      <c r="B2423">
        <v>697</v>
      </c>
      <c r="C2423">
        <v>11</v>
      </c>
      <c r="D2423" s="4">
        <v>0.17540664745256482</v>
      </c>
      <c r="E2423">
        <v>2018</v>
      </c>
      <c r="F2423" t="s">
        <v>22</v>
      </c>
      <c r="G2423" t="s">
        <v>18</v>
      </c>
      <c r="H2423" t="s">
        <v>28</v>
      </c>
      <c r="I2423" t="s">
        <v>58</v>
      </c>
    </row>
    <row r="2424" spans="1:9" x14ac:dyDescent="0.3">
      <c r="A2424">
        <v>15795</v>
      </c>
      <c r="B2424">
        <v>1021</v>
      </c>
      <c r="C2424">
        <v>40</v>
      </c>
      <c r="D2424" s="4">
        <v>0.15068612061807629</v>
      </c>
      <c r="E2424">
        <v>2017</v>
      </c>
      <c r="F2424" t="s">
        <v>23</v>
      </c>
      <c r="G2424" t="s">
        <v>18</v>
      </c>
      <c r="H2424" t="s">
        <v>28</v>
      </c>
      <c r="I2424" t="s">
        <v>58</v>
      </c>
    </row>
    <row r="2425" spans="1:9" x14ac:dyDescent="0.3">
      <c r="A2425">
        <v>15796</v>
      </c>
      <c r="B2425">
        <v>541</v>
      </c>
      <c r="C2425">
        <v>121</v>
      </c>
      <c r="D2425" s="4">
        <v>0.18094737468369265</v>
      </c>
      <c r="E2425">
        <v>2018</v>
      </c>
      <c r="F2425" t="s">
        <v>24</v>
      </c>
      <c r="G2425" t="s">
        <v>31</v>
      </c>
      <c r="H2425" t="s">
        <v>28</v>
      </c>
      <c r="I2425" t="s">
        <v>58</v>
      </c>
    </row>
    <row r="2426" spans="1:9" x14ac:dyDescent="0.3">
      <c r="A2426">
        <v>15797</v>
      </c>
      <c r="B2426">
        <v>610</v>
      </c>
      <c r="C2426">
        <v>12</v>
      </c>
      <c r="D2426" s="4">
        <v>0.2739279182735177</v>
      </c>
      <c r="E2426">
        <v>2018</v>
      </c>
      <c r="F2426" t="s">
        <v>23</v>
      </c>
      <c r="G2426" t="s">
        <v>18</v>
      </c>
      <c r="H2426" t="s">
        <v>29</v>
      </c>
      <c r="I2426" t="s">
        <v>58</v>
      </c>
    </row>
    <row r="2427" spans="1:9" x14ac:dyDescent="0.3">
      <c r="A2427">
        <v>15799</v>
      </c>
      <c r="B2427">
        <v>660</v>
      </c>
      <c r="C2427">
        <v>91</v>
      </c>
      <c r="D2427" s="4">
        <v>0.22720969229497429</v>
      </c>
      <c r="E2427">
        <v>2018</v>
      </c>
      <c r="F2427" t="s">
        <v>23</v>
      </c>
      <c r="G2427" t="s">
        <v>18</v>
      </c>
      <c r="H2427" t="s">
        <v>29</v>
      </c>
      <c r="I2427" t="s">
        <v>58</v>
      </c>
    </row>
    <row r="2428" spans="1:9" x14ac:dyDescent="0.3">
      <c r="A2428">
        <v>15800</v>
      </c>
      <c r="B2428">
        <v>575</v>
      </c>
      <c r="C2428">
        <v>126</v>
      </c>
      <c r="D2428" s="4">
        <v>1.677559398125613E-2</v>
      </c>
      <c r="E2428">
        <v>2018</v>
      </c>
      <c r="F2428" t="s">
        <v>24</v>
      </c>
      <c r="G2428" t="s">
        <v>31</v>
      </c>
      <c r="H2428" t="s">
        <v>27</v>
      </c>
      <c r="I2428" t="s">
        <v>58</v>
      </c>
    </row>
    <row r="2429" spans="1:9" x14ac:dyDescent="0.3">
      <c r="A2429">
        <v>15801</v>
      </c>
      <c r="B2429">
        <v>929</v>
      </c>
      <c r="C2429">
        <v>13</v>
      </c>
      <c r="D2429" s="4">
        <v>7.6160035782613336E-2</v>
      </c>
      <c r="E2429">
        <v>2017</v>
      </c>
      <c r="F2429" t="s">
        <v>24</v>
      </c>
      <c r="G2429" t="s">
        <v>18</v>
      </c>
      <c r="H2429" t="s">
        <v>27</v>
      </c>
      <c r="I2429" t="s">
        <v>58</v>
      </c>
    </row>
    <row r="2430" spans="1:9" x14ac:dyDescent="0.3">
      <c r="A2430">
        <v>15803</v>
      </c>
      <c r="B2430">
        <v>923</v>
      </c>
      <c r="C2430">
        <v>7</v>
      </c>
      <c r="D2430" s="4">
        <v>-8.7039368163842668E-2</v>
      </c>
      <c r="E2430">
        <v>2017</v>
      </c>
      <c r="F2430" t="s">
        <v>24</v>
      </c>
      <c r="G2430" t="s">
        <v>18</v>
      </c>
      <c r="H2430" t="s">
        <v>26</v>
      </c>
      <c r="I2430" t="s">
        <v>58</v>
      </c>
    </row>
    <row r="2431" spans="1:9" x14ac:dyDescent="0.3">
      <c r="A2431">
        <v>15804</v>
      </c>
      <c r="B2431">
        <v>497</v>
      </c>
      <c r="C2431">
        <v>224</v>
      </c>
      <c r="D2431" s="4">
        <v>-1.5941261484947362E-2</v>
      </c>
      <c r="E2431">
        <v>2018</v>
      </c>
      <c r="F2431" t="s">
        <v>24</v>
      </c>
      <c r="G2431" t="s">
        <v>31</v>
      </c>
      <c r="H2431" t="s">
        <v>26</v>
      </c>
      <c r="I2431" t="s">
        <v>58</v>
      </c>
    </row>
    <row r="2432" spans="1:9" x14ac:dyDescent="0.3">
      <c r="A2432">
        <v>15805</v>
      </c>
      <c r="B2432">
        <v>507</v>
      </c>
      <c r="C2432">
        <v>332</v>
      </c>
      <c r="D2432" s="4">
        <v>8.0351901877400031E-2</v>
      </c>
      <c r="E2432">
        <v>2018</v>
      </c>
      <c r="F2432" t="s">
        <v>24</v>
      </c>
      <c r="G2432" t="s">
        <v>31</v>
      </c>
      <c r="H2432" t="s">
        <v>27</v>
      </c>
      <c r="I2432" t="s">
        <v>58</v>
      </c>
    </row>
    <row r="2433" spans="1:9" x14ac:dyDescent="0.3">
      <c r="A2433">
        <v>15806</v>
      </c>
      <c r="B2433">
        <v>1029</v>
      </c>
      <c r="C2433">
        <v>22</v>
      </c>
      <c r="D2433" s="4">
        <v>6.745907864839297E-2</v>
      </c>
      <c r="E2433">
        <v>2017</v>
      </c>
      <c r="F2433" t="s">
        <v>23</v>
      </c>
      <c r="G2433" t="s">
        <v>18</v>
      </c>
      <c r="H2433" t="s">
        <v>27</v>
      </c>
      <c r="I2433" t="s">
        <v>58</v>
      </c>
    </row>
    <row r="2434" spans="1:9" x14ac:dyDescent="0.3">
      <c r="A2434">
        <v>15807</v>
      </c>
      <c r="B2434">
        <v>922</v>
      </c>
      <c r="C2434">
        <v>44</v>
      </c>
      <c r="D2434" s="4">
        <v>0.21796685184987472</v>
      </c>
      <c r="E2434">
        <v>2017</v>
      </c>
      <c r="F2434" t="s">
        <v>24</v>
      </c>
      <c r="G2434" t="s">
        <v>18</v>
      </c>
      <c r="H2434" t="s">
        <v>29</v>
      </c>
      <c r="I2434" t="s">
        <v>58</v>
      </c>
    </row>
    <row r="2435" spans="1:9" x14ac:dyDescent="0.3">
      <c r="A2435">
        <v>15808</v>
      </c>
      <c r="B2435">
        <v>504</v>
      </c>
      <c r="C2435">
        <v>211</v>
      </c>
      <c r="D2435" s="4">
        <v>0.2118475123035064</v>
      </c>
      <c r="E2435">
        <v>2018</v>
      </c>
      <c r="F2435" t="s">
        <v>24</v>
      </c>
      <c r="G2435" t="s">
        <v>31</v>
      </c>
      <c r="H2435" t="s">
        <v>29</v>
      </c>
      <c r="I2435" t="s">
        <v>58</v>
      </c>
    </row>
    <row r="2436" spans="1:9" x14ac:dyDescent="0.3">
      <c r="A2436">
        <v>15809</v>
      </c>
      <c r="B2436">
        <v>553</v>
      </c>
      <c r="C2436">
        <v>47</v>
      </c>
      <c r="D2436" s="4">
        <v>0.12119321601539301</v>
      </c>
      <c r="E2436">
        <v>2018</v>
      </c>
      <c r="F2436" t="s">
        <v>24</v>
      </c>
      <c r="G2436" t="s">
        <v>18</v>
      </c>
      <c r="H2436" t="s">
        <v>28</v>
      </c>
      <c r="I2436" t="s">
        <v>58</v>
      </c>
    </row>
    <row r="2437" spans="1:9" x14ac:dyDescent="0.3">
      <c r="A2437">
        <v>15810</v>
      </c>
      <c r="B2437">
        <v>498</v>
      </c>
      <c r="C2437">
        <v>164</v>
      </c>
      <c r="D2437" s="4">
        <v>9.4982783313199634E-2</v>
      </c>
      <c r="E2437">
        <v>2018</v>
      </c>
      <c r="F2437" t="s">
        <v>24</v>
      </c>
      <c r="G2437" t="s">
        <v>31</v>
      </c>
      <c r="H2437" t="s">
        <v>27</v>
      </c>
      <c r="I2437" t="s">
        <v>58</v>
      </c>
    </row>
    <row r="2438" spans="1:9" x14ac:dyDescent="0.3">
      <c r="A2438">
        <v>15811</v>
      </c>
      <c r="B2438">
        <v>500</v>
      </c>
      <c r="C2438">
        <v>144</v>
      </c>
      <c r="D2438" s="4">
        <v>0.14520848235402836</v>
      </c>
      <c r="E2438">
        <v>2018</v>
      </c>
      <c r="F2438" t="s">
        <v>24</v>
      </c>
      <c r="G2438" t="s">
        <v>31</v>
      </c>
      <c r="H2438" t="s">
        <v>28</v>
      </c>
      <c r="I2438" t="s">
        <v>58</v>
      </c>
    </row>
    <row r="2439" spans="1:9" x14ac:dyDescent="0.3">
      <c r="A2439">
        <v>15812</v>
      </c>
      <c r="B2439">
        <v>580</v>
      </c>
      <c r="C2439">
        <v>18</v>
      </c>
      <c r="D2439" s="4">
        <v>0.16586162319123476</v>
      </c>
      <c r="E2439">
        <v>2018</v>
      </c>
      <c r="F2439" t="s">
        <v>23</v>
      </c>
      <c r="G2439" t="s">
        <v>18</v>
      </c>
      <c r="H2439" t="s">
        <v>28</v>
      </c>
      <c r="I2439" t="s">
        <v>58</v>
      </c>
    </row>
    <row r="2440" spans="1:9" x14ac:dyDescent="0.3">
      <c r="A2440">
        <v>15813</v>
      </c>
      <c r="B2440">
        <v>534</v>
      </c>
      <c r="C2440">
        <v>74</v>
      </c>
      <c r="D2440" s="4">
        <v>4.447521859056669E-3</v>
      </c>
      <c r="E2440">
        <v>2018</v>
      </c>
      <c r="F2440" t="s">
        <v>24</v>
      </c>
      <c r="G2440" t="s">
        <v>18</v>
      </c>
      <c r="H2440" t="s">
        <v>27</v>
      </c>
      <c r="I2440" t="s">
        <v>58</v>
      </c>
    </row>
    <row r="2441" spans="1:9" x14ac:dyDescent="0.3">
      <c r="A2441">
        <v>15814</v>
      </c>
      <c r="B2441">
        <v>888</v>
      </c>
      <c r="C2441">
        <v>71</v>
      </c>
      <c r="D2441" s="4">
        <v>-5.4032841823765847E-3</v>
      </c>
      <c r="E2441">
        <v>2017</v>
      </c>
      <c r="F2441" t="s">
        <v>24</v>
      </c>
      <c r="G2441" t="s">
        <v>18</v>
      </c>
      <c r="H2441" t="s">
        <v>26</v>
      </c>
      <c r="I2441" t="s">
        <v>58</v>
      </c>
    </row>
    <row r="2442" spans="1:9" x14ac:dyDescent="0.3">
      <c r="A2442">
        <v>15815</v>
      </c>
      <c r="B2442">
        <v>590</v>
      </c>
      <c r="C2442">
        <v>59</v>
      </c>
      <c r="D2442" s="4">
        <v>-1.4706185362749381E-2</v>
      </c>
      <c r="E2442">
        <v>2018</v>
      </c>
      <c r="F2442" t="s">
        <v>23</v>
      </c>
      <c r="G2442" t="s">
        <v>18</v>
      </c>
      <c r="H2442" t="s">
        <v>26</v>
      </c>
      <c r="I2442" t="s">
        <v>58</v>
      </c>
    </row>
    <row r="2443" spans="1:9" x14ac:dyDescent="0.3">
      <c r="A2443">
        <v>15819</v>
      </c>
      <c r="B2443">
        <v>921</v>
      </c>
      <c r="C2443">
        <v>84</v>
      </c>
      <c r="D2443" s="4">
        <v>7.880323570279341E-3</v>
      </c>
      <c r="E2443">
        <v>2017</v>
      </c>
      <c r="F2443" t="s">
        <v>24</v>
      </c>
      <c r="G2443" t="s">
        <v>18</v>
      </c>
      <c r="H2443" t="s">
        <v>27</v>
      </c>
      <c r="I2443" t="s">
        <v>58</v>
      </c>
    </row>
    <row r="2444" spans="1:9" x14ac:dyDescent="0.3">
      <c r="A2444">
        <v>15820</v>
      </c>
      <c r="B2444">
        <v>645</v>
      </c>
      <c r="C2444">
        <v>34</v>
      </c>
      <c r="D2444" s="4">
        <v>0.12287113350897239</v>
      </c>
      <c r="E2444">
        <v>2018</v>
      </c>
      <c r="F2444" t="s">
        <v>23</v>
      </c>
      <c r="G2444" t="s">
        <v>18</v>
      </c>
      <c r="H2444" t="s">
        <v>28</v>
      </c>
      <c r="I2444" t="s">
        <v>58</v>
      </c>
    </row>
    <row r="2445" spans="1:9" x14ac:dyDescent="0.3">
      <c r="A2445">
        <v>15821</v>
      </c>
      <c r="B2445">
        <v>916</v>
      </c>
      <c r="C2445">
        <v>61</v>
      </c>
      <c r="D2445" s="4">
        <v>0.10089908725883125</v>
      </c>
      <c r="E2445">
        <v>2017</v>
      </c>
      <c r="F2445" t="s">
        <v>24</v>
      </c>
      <c r="G2445" t="s">
        <v>18</v>
      </c>
      <c r="H2445" t="s">
        <v>28</v>
      </c>
      <c r="I2445" t="s">
        <v>58</v>
      </c>
    </row>
    <row r="2446" spans="1:9" x14ac:dyDescent="0.3">
      <c r="A2446">
        <v>15822</v>
      </c>
      <c r="B2446">
        <v>502</v>
      </c>
      <c r="C2446">
        <v>32</v>
      </c>
      <c r="D2446" s="4">
        <v>8.8438963007913804E-2</v>
      </c>
      <c r="E2446">
        <v>2018</v>
      </c>
      <c r="F2446" t="s">
        <v>24</v>
      </c>
      <c r="G2446" t="s">
        <v>18</v>
      </c>
      <c r="H2446" t="s">
        <v>27</v>
      </c>
      <c r="I2446" t="s">
        <v>58</v>
      </c>
    </row>
    <row r="2447" spans="1:9" x14ac:dyDescent="0.3">
      <c r="A2447">
        <v>15823</v>
      </c>
      <c r="B2447">
        <v>1209</v>
      </c>
      <c r="C2447">
        <v>13</v>
      </c>
      <c r="D2447" s="4">
        <v>0.29296208160823389</v>
      </c>
      <c r="E2447">
        <v>2017</v>
      </c>
      <c r="F2447" t="s">
        <v>21</v>
      </c>
      <c r="G2447" t="s">
        <v>18</v>
      </c>
      <c r="H2447" t="s">
        <v>29</v>
      </c>
      <c r="I2447" t="s">
        <v>58</v>
      </c>
    </row>
    <row r="2448" spans="1:9" x14ac:dyDescent="0.3">
      <c r="A2448">
        <v>15825</v>
      </c>
      <c r="B2448">
        <v>500</v>
      </c>
      <c r="C2448">
        <v>20</v>
      </c>
      <c r="D2448" s="4">
        <v>4.2163160324175754E-2</v>
      </c>
      <c r="E2448">
        <v>2018</v>
      </c>
      <c r="F2448" t="s">
        <v>24</v>
      </c>
      <c r="G2448" t="s">
        <v>18</v>
      </c>
      <c r="H2448" t="s">
        <v>27</v>
      </c>
      <c r="I2448" t="s">
        <v>58</v>
      </c>
    </row>
    <row r="2449" spans="1:9" x14ac:dyDescent="0.3">
      <c r="A2449">
        <v>15826</v>
      </c>
      <c r="B2449">
        <v>561</v>
      </c>
      <c r="C2449">
        <v>93</v>
      </c>
      <c r="D2449" s="4">
        <v>2.0796705645501741E-2</v>
      </c>
      <c r="E2449">
        <v>2018</v>
      </c>
      <c r="F2449" t="s">
        <v>24</v>
      </c>
      <c r="G2449" t="s">
        <v>18</v>
      </c>
      <c r="H2449" t="s">
        <v>27</v>
      </c>
      <c r="I2449" t="s">
        <v>58</v>
      </c>
    </row>
    <row r="2450" spans="1:9" x14ac:dyDescent="0.3">
      <c r="A2450">
        <v>15827</v>
      </c>
      <c r="B2450">
        <v>510</v>
      </c>
      <c r="C2450">
        <v>99</v>
      </c>
      <c r="D2450" s="4">
        <v>0.10454526462083484</v>
      </c>
      <c r="E2450">
        <v>2018</v>
      </c>
      <c r="F2450" t="s">
        <v>24</v>
      </c>
      <c r="G2450" t="s">
        <v>18</v>
      </c>
      <c r="H2450" t="s">
        <v>28</v>
      </c>
      <c r="I2450" t="s">
        <v>58</v>
      </c>
    </row>
    <row r="2451" spans="1:9" x14ac:dyDescent="0.3">
      <c r="A2451">
        <v>15829</v>
      </c>
      <c r="B2451">
        <v>971</v>
      </c>
      <c r="C2451">
        <v>51</v>
      </c>
      <c r="D2451" s="4">
        <v>-6.9752771638147887E-2</v>
      </c>
      <c r="E2451">
        <v>2017</v>
      </c>
      <c r="F2451" t="s">
        <v>23</v>
      </c>
      <c r="G2451" t="s">
        <v>18</v>
      </c>
      <c r="H2451" t="s">
        <v>26</v>
      </c>
      <c r="I2451" t="s">
        <v>58</v>
      </c>
    </row>
    <row r="2452" spans="1:9" x14ac:dyDescent="0.3">
      <c r="A2452">
        <v>15830</v>
      </c>
      <c r="B2452">
        <v>909</v>
      </c>
      <c r="C2452">
        <v>37</v>
      </c>
      <c r="D2452" s="4">
        <v>7.0487040245643437E-2</v>
      </c>
      <c r="E2452">
        <v>2017</v>
      </c>
      <c r="F2452" t="s">
        <v>24</v>
      </c>
      <c r="G2452" t="s">
        <v>18</v>
      </c>
      <c r="H2452" t="s">
        <v>27</v>
      </c>
      <c r="I2452" t="s">
        <v>58</v>
      </c>
    </row>
    <row r="2453" spans="1:9" x14ac:dyDescent="0.3">
      <c r="A2453">
        <v>15831</v>
      </c>
      <c r="B2453">
        <v>652</v>
      </c>
      <c r="C2453">
        <v>57</v>
      </c>
      <c r="D2453" s="4">
        <v>0.22492950089975167</v>
      </c>
      <c r="E2453">
        <v>2018</v>
      </c>
      <c r="F2453" t="s">
        <v>23</v>
      </c>
      <c r="G2453" t="s">
        <v>18</v>
      </c>
      <c r="H2453" t="s">
        <v>29</v>
      </c>
      <c r="I2453" t="s">
        <v>58</v>
      </c>
    </row>
    <row r="2454" spans="1:9" x14ac:dyDescent="0.3">
      <c r="A2454">
        <v>15832</v>
      </c>
      <c r="B2454">
        <v>580</v>
      </c>
      <c r="C2454">
        <v>102</v>
      </c>
      <c r="D2454" s="4">
        <v>7.5093973996530602E-2</v>
      </c>
      <c r="E2454">
        <v>2018</v>
      </c>
      <c r="F2454" t="s">
        <v>23</v>
      </c>
      <c r="G2454" t="s">
        <v>31</v>
      </c>
      <c r="H2454" t="s">
        <v>27</v>
      </c>
      <c r="I2454" t="s">
        <v>58</v>
      </c>
    </row>
    <row r="2455" spans="1:9" x14ac:dyDescent="0.3">
      <c r="A2455">
        <v>15834</v>
      </c>
      <c r="B2455">
        <v>496</v>
      </c>
      <c r="C2455">
        <v>1648</v>
      </c>
      <c r="D2455" s="4">
        <v>0.14378182294811753</v>
      </c>
      <c r="E2455">
        <v>2018</v>
      </c>
      <c r="F2455" t="s">
        <v>24</v>
      </c>
      <c r="G2455" t="s">
        <v>19</v>
      </c>
      <c r="H2455" t="s">
        <v>28</v>
      </c>
      <c r="I2455" t="s">
        <v>58</v>
      </c>
    </row>
    <row r="2456" spans="1:9" x14ac:dyDescent="0.3">
      <c r="A2456">
        <v>15835</v>
      </c>
      <c r="B2456">
        <v>607</v>
      </c>
      <c r="C2456">
        <v>69</v>
      </c>
      <c r="D2456" s="4">
        <v>0.22875719725693799</v>
      </c>
      <c r="E2456">
        <v>2018</v>
      </c>
      <c r="F2456" t="s">
        <v>23</v>
      </c>
      <c r="G2456" t="s">
        <v>18</v>
      </c>
      <c r="H2456" t="s">
        <v>29</v>
      </c>
      <c r="I2456" t="s">
        <v>58</v>
      </c>
    </row>
    <row r="2457" spans="1:9" x14ac:dyDescent="0.3">
      <c r="A2457">
        <v>15836</v>
      </c>
      <c r="B2457">
        <v>917</v>
      </c>
      <c r="C2457">
        <v>11</v>
      </c>
      <c r="D2457" s="4">
        <v>0.25444818758806853</v>
      </c>
      <c r="E2457">
        <v>2017</v>
      </c>
      <c r="F2457" t="s">
        <v>24</v>
      </c>
      <c r="G2457" t="s">
        <v>18</v>
      </c>
      <c r="H2457" t="s">
        <v>29</v>
      </c>
      <c r="I2457" t="s">
        <v>58</v>
      </c>
    </row>
    <row r="2458" spans="1:9" x14ac:dyDescent="0.3">
      <c r="A2458">
        <v>15837</v>
      </c>
      <c r="B2458">
        <v>936</v>
      </c>
      <c r="C2458">
        <v>24</v>
      </c>
      <c r="D2458" s="4">
        <v>8.4397604898675704E-2</v>
      </c>
      <c r="E2458">
        <v>2017</v>
      </c>
      <c r="F2458" t="s">
        <v>24</v>
      </c>
      <c r="G2458" t="s">
        <v>18</v>
      </c>
      <c r="H2458" t="s">
        <v>27</v>
      </c>
      <c r="I2458" t="s">
        <v>58</v>
      </c>
    </row>
    <row r="2459" spans="1:9" x14ac:dyDescent="0.3">
      <c r="A2459">
        <v>15838</v>
      </c>
      <c r="B2459">
        <v>510</v>
      </c>
      <c r="C2459">
        <v>215</v>
      </c>
      <c r="D2459" s="4">
        <v>2.937347740575353E-2</v>
      </c>
      <c r="E2459">
        <v>2018</v>
      </c>
      <c r="F2459" t="s">
        <v>24</v>
      </c>
      <c r="G2459" t="s">
        <v>31</v>
      </c>
      <c r="H2459" t="s">
        <v>27</v>
      </c>
      <c r="I2459" t="s">
        <v>58</v>
      </c>
    </row>
    <row r="2460" spans="1:9" x14ac:dyDescent="0.3">
      <c r="A2460">
        <v>15839</v>
      </c>
      <c r="B2460">
        <v>897</v>
      </c>
      <c r="C2460">
        <v>34</v>
      </c>
      <c r="D2460" s="4">
        <v>0.21052275619701222</v>
      </c>
      <c r="E2460">
        <v>2017</v>
      </c>
      <c r="F2460" t="s">
        <v>24</v>
      </c>
      <c r="G2460" t="s">
        <v>18</v>
      </c>
      <c r="H2460" t="s">
        <v>29</v>
      </c>
      <c r="I2460" t="s">
        <v>58</v>
      </c>
    </row>
    <row r="2461" spans="1:9" x14ac:dyDescent="0.3">
      <c r="A2461">
        <v>15840</v>
      </c>
      <c r="B2461">
        <v>500</v>
      </c>
      <c r="C2461">
        <v>25</v>
      </c>
      <c r="D2461" s="4">
        <v>-3.3404614490846612E-3</v>
      </c>
      <c r="E2461">
        <v>2018</v>
      </c>
      <c r="F2461" t="s">
        <v>24</v>
      </c>
      <c r="G2461" t="s">
        <v>18</v>
      </c>
      <c r="H2461" t="s">
        <v>26</v>
      </c>
      <c r="I2461" t="s">
        <v>58</v>
      </c>
    </row>
    <row r="2462" spans="1:9" x14ac:dyDescent="0.3">
      <c r="A2462">
        <v>15841</v>
      </c>
      <c r="B2462">
        <v>562</v>
      </c>
      <c r="C2462">
        <v>70</v>
      </c>
      <c r="D2462" s="4">
        <v>-1.044313529123307E-2</v>
      </c>
      <c r="E2462">
        <v>2018</v>
      </c>
      <c r="F2462" t="s">
        <v>24</v>
      </c>
      <c r="G2462" t="s">
        <v>18</v>
      </c>
      <c r="H2462" t="s">
        <v>26</v>
      </c>
      <c r="I2462" t="s">
        <v>58</v>
      </c>
    </row>
    <row r="2463" spans="1:9" x14ac:dyDescent="0.3">
      <c r="A2463">
        <v>15843</v>
      </c>
      <c r="B2463">
        <v>731</v>
      </c>
      <c r="C2463">
        <v>6</v>
      </c>
      <c r="D2463" s="4">
        <v>0.33012753110833903</v>
      </c>
      <c r="E2463">
        <v>2018</v>
      </c>
      <c r="F2463" t="s">
        <v>22</v>
      </c>
      <c r="G2463" t="s">
        <v>18</v>
      </c>
      <c r="H2463" t="s">
        <v>30</v>
      </c>
      <c r="I2463" t="s">
        <v>58</v>
      </c>
    </row>
    <row r="2464" spans="1:9" x14ac:dyDescent="0.3">
      <c r="A2464">
        <v>15845</v>
      </c>
      <c r="B2464">
        <v>519</v>
      </c>
      <c r="C2464">
        <v>155</v>
      </c>
      <c r="D2464" s="4">
        <v>7.0849361702596925E-2</v>
      </c>
      <c r="E2464">
        <v>2018</v>
      </c>
      <c r="F2464" t="s">
        <v>24</v>
      </c>
      <c r="G2464" t="s">
        <v>31</v>
      </c>
      <c r="H2464" t="s">
        <v>27</v>
      </c>
      <c r="I2464" t="s">
        <v>58</v>
      </c>
    </row>
    <row r="2465" spans="1:9" x14ac:dyDescent="0.3">
      <c r="A2465">
        <v>15847</v>
      </c>
      <c r="B2465">
        <v>910</v>
      </c>
      <c r="C2465">
        <v>21</v>
      </c>
      <c r="D2465" s="4">
        <v>4.0416512486330214E-2</v>
      </c>
      <c r="E2465">
        <v>2017</v>
      </c>
      <c r="F2465" t="s">
        <v>24</v>
      </c>
      <c r="G2465" t="s">
        <v>18</v>
      </c>
      <c r="H2465" t="s">
        <v>27</v>
      </c>
      <c r="I2465" t="s">
        <v>58</v>
      </c>
    </row>
    <row r="2466" spans="1:9" x14ac:dyDescent="0.3">
      <c r="A2466">
        <v>15850</v>
      </c>
      <c r="B2466">
        <v>499</v>
      </c>
      <c r="C2466">
        <v>80</v>
      </c>
      <c r="D2466" s="4">
        <v>-7.7192071903643592E-2</v>
      </c>
      <c r="E2466">
        <v>2018</v>
      </c>
      <c r="F2466" t="s">
        <v>24</v>
      </c>
      <c r="G2466" t="s">
        <v>18</v>
      </c>
      <c r="H2466" t="s">
        <v>26</v>
      </c>
      <c r="I2466" t="s">
        <v>58</v>
      </c>
    </row>
    <row r="2467" spans="1:9" x14ac:dyDescent="0.3">
      <c r="A2467">
        <v>15852</v>
      </c>
      <c r="B2467">
        <v>1058</v>
      </c>
      <c r="C2467">
        <v>22</v>
      </c>
      <c r="D2467" s="4">
        <v>5.7291799549092706E-2</v>
      </c>
      <c r="E2467">
        <v>2017</v>
      </c>
      <c r="F2467" t="s">
        <v>22</v>
      </c>
      <c r="G2467" t="s">
        <v>18</v>
      </c>
      <c r="H2467" t="s">
        <v>27</v>
      </c>
      <c r="I2467" t="s">
        <v>58</v>
      </c>
    </row>
    <row r="2468" spans="1:9" x14ac:dyDescent="0.3">
      <c r="A2468">
        <v>15853</v>
      </c>
      <c r="B2468">
        <v>923</v>
      </c>
      <c r="C2468">
        <v>29</v>
      </c>
      <c r="D2468" s="4">
        <v>1.0803314260547195E-2</v>
      </c>
      <c r="E2468">
        <v>2017</v>
      </c>
      <c r="F2468" t="s">
        <v>24</v>
      </c>
      <c r="G2468" t="s">
        <v>18</v>
      </c>
      <c r="H2468" t="s">
        <v>27</v>
      </c>
      <c r="I2468" t="s">
        <v>58</v>
      </c>
    </row>
    <row r="2469" spans="1:9" x14ac:dyDescent="0.3">
      <c r="A2469">
        <v>15854</v>
      </c>
      <c r="B2469">
        <v>504</v>
      </c>
      <c r="C2469">
        <v>207</v>
      </c>
      <c r="D2469" s="4">
        <v>0.1053732607638649</v>
      </c>
      <c r="E2469">
        <v>2018</v>
      </c>
      <c r="F2469" t="s">
        <v>24</v>
      </c>
      <c r="G2469" t="s">
        <v>31</v>
      </c>
      <c r="H2469" t="s">
        <v>28</v>
      </c>
      <c r="I2469" t="s">
        <v>58</v>
      </c>
    </row>
    <row r="2470" spans="1:9" x14ac:dyDescent="0.3">
      <c r="A2470">
        <v>15855</v>
      </c>
      <c r="B2470">
        <v>509</v>
      </c>
      <c r="C2470">
        <v>105</v>
      </c>
      <c r="D2470" s="4">
        <v>2.4206640916747738E-2</v>
      </c>
      <c r="E2470">
        <v>2018</v>
      </c>
      <c r="F2470" t="s">
        <v>24</v>
      </c>
      <c r="G2470" t="s">
        <v>31</v>
      </c>
      <c r="H2470" t="s">
        <v>27</v>
      </c>
      <c r="I2470" t="s">
        <v>58</v>
      </c>
    </row>
    <row r="2471" spans="1:9" x14ac:dyDescent="0.3">
      <c r="A2471">
        <v>15856</v>
      </c>
      <c r="B2471">
        <v>494</v>
      </c>
      <c r="C2471">
        <v>675</v>
      </c>
      <c r="D2471" s="4">
        <v>5.5695333700318886E-2</v>
      </c>
      <c r="E2471">
        <v>2018</v>
      </c>
      <c r="F2471" t="s">
        <v>24</v>
      </c>
      <c r="G2471" t="s">
        <v>19</v>
      </c>
      <c r="H2471" t="s">
        <v>27</v>
      </c>
      <c r="I2471" t="s">
        <v>58</v>
      </c>
    </row>
    <row r="2472" spans="1:9" x14ac:dyDescent="0.3">
      <c r="A2472">
        <v>15857</v>
      </c>
      <c r="B2472">
        <v>890</v>
      </c>
      <c r="C2472">
        <v>14</v>
      </c>
      <c r="D2472" s="4">
        <v>7.5074211438826075E-2</v>
      </c>
      <c r="E2472">
        <v>2017</v>
      </c>
      <c r="F2472" t="s">
        <v>24</v>
      </c>
      <c r="G2472" t="s">
        <v>18</v>
      </c>
      <c r="H2472" t="s">
        <v>27</v>
      </c>
      <c r="I2472" t="s">
        <v>58</v>
      </c>
    </row>
    <row r="2473" spans="1:9" x14ac:dyDescent="0.3">
      <c r="A2473">
        <v>15858</v>
      </c>
      <c r="B2473">
        <v>510</v>
      </c>
      <c r="C2473">
        <v>124</v>
      </c>
      <c r="D2473" s="4">
        <v>7.3570403025808584E-2</v>
      </c>
      <c r="E2473">
        <v>2018</v>
      </c>
      <c r="F2473" t="s">
        <v>24</v>
      </c>
      <c r="G2473" t="s">
        <v>31</v>
      </c>
      <c r="H2473" t="s">
        <v>27</v>
      </c>
      <c r="I2473" t="s">
        <v>58</v>
      </c>
    </row>
    <row r="2474" spans="1:9" x14ac:dyDescent="0.3">
      <c r="A2474">
        <v>15860</v>
      </c>
      <c r="B2474">
        <v>587</v>
      </c>
      <c r="C2474">
        <v>130</v>
      </c>
      <c r="D2474" s="4">
        <v>0.10058002771975891</v>
      </c>
      <c r="E2474">
        <v>2018</v>
      </c>
      <c r="F2474" t="s">
        <v>23</v>
      </c>
      <c r="G2474" t="s">
        <v>31</v>
      </c>
      <c r="H2474" t="s">
        <v>28</v>
      </c>
      <c r="I2474" t="s">
        <v>58</v>
      </c>
    </row>
    <row r="2475" spans="1:9" x14ac:dyDescent="0.3">
      <c r="A2475">
        <v>15861</v>
      </c>
      <c r="B2475">
        <v>593</v>
      </c>
      <c r="C2475">
        <v>627</v>
      </c>
      <c r="D2475" s="4">
        <v>4.9252426285368418E-2</v>
      </c>
      <c r="E2475">
        <v>2018</v>
      </c>
      <c r="F2475" t="s">
        <v>23</v>
      </c>
      <c r="G2475" t="s">
        <v>19</v>
      </c>
      <c r="H2475" t="s">
        <v>27</v>
      </c>
      <c r="I2475" t="s">
        <v>58</v>
      </c>
    </row>
    <row r="2476" spans="1:9" x14ac:dyDescent="0.3">
      <c r="A2476">
        <v>15862</v>
      </c>
      <c r="B2476">
        <v>532</v>
      </c>
      <c r="C2476">
        <v>871</v>
      </c>
      <c r="D2476" s="4">
        <v>0.10851331425665536</v>
      </c>
      <c r="E2476">
        <v>2018</v>
      </c>
      <c r="F2476" t="s">
        <v>24</v>
      </c>
      <c r="G2476" t="s">
        <v>19</v>
      </c>
      <c r="H2476" t="s">
        <v>28</v>
      </c>
      <c r="I2476" t="s">
        <v>58</v>
      </c>
    </row>
    <row r="2477" spans="1:9" x14ac:dyDescent="0.3">
      <c r="A2477">
        <v>15863</v>
      </c>
      <c r="B2477">
        <v>897</v>
      </c>
      <c r="C2477">
        <v>18</v>
      </c>
      <c r="D2477" s="4">
        <v>0.10923344872481086</v>
      </c>
      <c r="E2477">
        <v>2017</v>
      </c>
      <c r="F2477" t="s">
        <v>24</v>
      </c>
      <c r="G2477" t="s">
        <v>18</v>
      </c>
      <c r="H2477" t="s">
        <v>28</v>
      </c>
      <c r="I2477" t="s">
        <v>58</v>
      </c>
    </row>
    <row r="2478" spans="1:9" x14ac:dyDescent="0.3">
      <c r="A2478">
        <v>15864</v>
      </c>
      <c r="B2478">
        <v>568</v>
      </c>
      <c r="C2478">
        <v>19</v>
      </c>
      <c r="D2478" s="4">
        <v>9.4414239978648534E-2</v>
      </c>
      <c r="E2478">
        <v>2018</v>
      </c>
      <c r="F2478" t="s">
        <v>24</v>
      </c>
      <c r="G2478" t="s">
        <v>18</v>
      </c>
      <c r="H2478" t="s">
        <v>27</v>
      </c>
      <c r="I2478" t="s">
        <v>58</v>
      </c>
    </row>
    <row r="2479" spans="1:9" x14ac:dyDescent="0.3">
      <c r="A2479">
        <v>15865</v>
      </c>
      <c r="B2479">
        <v>577</v>
      </c>
      <c r="C2479">
        <v>35</v>
      </c>
      <c r="D2479" s="4">
        <v>3.0361786403632778E-2</v>
      </c>
      <c r="E2479">
        <v>2018</v>
      </c>
      <c r="F2479" t="s">
        <v>23</v>
      </c>
      <c r="G2479" t="s">
        <v>18</v>
      </c>
      <c r="H2479" t="s">
        <v>27</v>
      </c>
      <c r="I2479" t="s">
        <v>58</v>
      </c>
    </row>
    <row r="2480" spans="1:9" x14ac:dyDescent="0.3">
      <c r="A2480">
        <v>15866</v>
      </c>
      <c r="B2480">
        <v>973</v>
      </c>
      <c r="C2480">
        <v>42</v>
      </c>
      <c r="D2480" s="4">
        <v>0.19950607735720322</v>
      </c>
      <c r="E2480">
        <v>2017</v>
      </c>
      <c r="F2480" t="s">
        <v>23</v>
      </c>
      <c r="G2480" t="s">
        <v>18</v>
      </c>
      <c r="H2480" t="s">
        <v>28</v>
      </c>
      <c r="I2480" t="s">
        <v>58</v>
      </c>
    </row>
    <row r="2481" spans="1:9" x14ac:dyDescent="0.3">
      <c r="A2481">
        <v>15867</v>
      </c>
      <c r="B2481">
        <v>497</v>
      </c>
      <c r="C2481">
        <v>439</v>
      </c>
      <c r="D2481" s="4">
        <v>0.12705967671519389</v>
      </c>
      <c r="E2481">
        <v>2018</v>
      </c>
      <c r="F2481" t="s">
        <v>24</v>
      </c>
      <c r="G2481" t="s">
        <v>31</v>
      </c>
      <c r="H2481" t="s">
        <v>28</v>
      </c>
      <c r="I2481" t="s">
        <v>58</v>
      </c>
    </row>
    <row r="2482" spans="1:9" x14ac:dyDescent="0.3">
      <c r="A2482">
        <v>15869</v>
      </c>
      <c r="B2482">
        <v>1149</v>
      </c>
      <c r="C2482">
        <v>13</v>
      </c>
      <c r="D2482" s="4">
        <v>-1.3771595902202676E-2</v>
      </c>
      <c r="E2482">
        <v>2017</v>
      </c>
      <c r="F2482" t="s">
        <v>21</v>
      </c>
      <c r="G2482" t="s">
        <v>18</v>
      </c>
      <c r="H2482" t="s">
        <v>26</v>
      </c>
      <c r="I2482" t="s">
        <v>58</v>
      </c>
    </row>
    <row r="2483" spans="1:9" x14ac:dyDescent="0.3">
      <c r="A2483">
        <v>15870</v>
      </c>
      <c r="B2483">
        <v>904</v>
      </c>
      <c r="C2483">
        <v>65</v>
      </c>
      <c r="D2483" s="4">
        <v>2.6320559883508125E-2</v>
      </c>
      <c r="E2483">
        <v>2017</v>
      </c>
      <c r="F2483" t="s">
        <v>24</v>
      </c>
      <c r="G2483" t="s">
        <v>18</v>
      </c>
      <c r="H2483" t="s">
        <v>27</v>
      </c>
      <c r="I2483" t="s">
        <v>58</v>
      </c>
    </row>
    <row r="2484" spans="1:9" x14ac:dyDescent="0.3">
      <c r="A2484">
        <v>15872</v>
      </c>
      <c r="B2484">
        <v>886</v>
      </c>
      <c r="C2484">
        <v>100</v>
      </c>
      <c r="D2484" s="4">
        <v>9.8193326678430407E-2</v>
      </c>
      <c r="E2484">
        <v>2017</v>
      </c>
      <c r="F2484" t="s">
        <v>24</v>
      </c>
      <c r="G2484" t="s">
        <v>31</v>
      </c>
      <c r="H2484" t="s">
        <v>27</v>
      </c>
      <c r="I2484" t="s">
        <v>58</v>
      </c>
    </row>
    <row r="2485" spans="1:9" x14ac:dyDescent="0.3">
      <c r="A2485">
        <v>15874</v>
      </c>
      <c r="B2485">
        <v>561</v>
      </c>
      <c r="C2485">
        <v>162</v>
      </c>
      <c r="D2485" s="4">
        <v>0.11824949882368944</v>
      </c>
      <c r="E2485">
        <v>2018</v>
      </c>
      <c r="F2485" t="s">
        <v>24</v>
      </c>
      <c r="G2485" t="s">
        <v>31</v>
      </c>
      <c r="H2485" t="s">
        <v>28</v>
      </c>
      <c r="I2485" t="s">
        <v>58</v>
      </c>
    </row>
    <row r="2486" spans="1:9" x14ac:dyDescent="0.3">
      <c r="A2486">
        <v>15877</v>
      </c>
      <c r="B2486">
        <v>873</v>
      </c>
      <c r="C2486">
        <v>121</v>
      </c>
      <c r="D2486" s="4">
        <v>-5.9938574718316952E-3</v>
      </c>
      <c r="E2486">
        <v>2017</v>
      </c>
      <c r="F2486" t="s">
        <v>24</v>
      </c>
      <c r="G2486" t="s">
        <v>31</v>
      </c>
      <c r="H2486" t="s">
        <v>26</v>
      </c>
      <c r="I2486" t="s">
        <v>58</v>
      </c>
    </row>
    <row r="2487" spans="1:9" x14ac:dyDescent="0.3">
      <c r="A2487">
        <v>15881</v>
      </c>
      <c r="B2487">
        <v>507</v>
      </c>
      <c r="C2487">
        <v>51</v>
      </c>
      <c r="D2487" s="4">
        <v>0.1614679509804274</v>
      </c>
      <c r="E2487">
        <v>2018</v>
      </c>
      <c r="F2487" t="s">
        <v>24</v>
      </c>
      <c r="G2487" t="s">
        <v>18</v>
      </c>
      <c r="H2487" t="s">
        <v>28</v>
      </c>
      <c r="I2487" t="s">
        <v>58</v>
      </c>
    </row>
    <row r="2488" spans="1:9" x14ac:dyDescent="0.3">
      <c r="A2488">
        <v>15882</v>
      </c>
      <c r="B2488">
        <v>1070</v>
      </c>
      <c r="C2488">
        <v>7</v>
      </c>
      <c r="D2488" s="4">
        <v>6.6073377338866576E-2</v>
      </c>
      <c r="E2488">
        <v>2017</v>
      </c>
      <c r="F2488" t="s">
        <v>22</v>
      </c>
      <c r="G2488" t="s">
        <v>18</v>
      </c>
      <c r="H2488" t="s">
        <v>27</v>
      </c>
      <c r="I2488" t="s">
        <v>58</v>
      </c>
    </row>
    <row r="2489" spans="1:9" x14ac:dyDescent="0.3">
      <c r="A2489">
        <v>15883</v>
      </c>
      <c r="B2489">
        <v>874</v>
      </c>
      <c r="C2489">
        <v>44</v>
      </c>
      <c r="D2489" s="4">
        <v>-9.2103243762730283E-2</v>
      </c>
      <c r="E2489">
        <v>2017</v>
      </c>
      <c r="F2489" t="s">
        <v>24</v>
      </c>
      <c r="G2489" t="s">
        <v>18</v>
      </c>
      <c r="H2489" t="s">
        <v>26</v>
      </c>
      <c r="I2489" t="s">
        <v>58</v>
      </c>
    </row>
    <row r="2490" spans="1:9" x14ac:dyDescent="0.3">
      <c r="A2490">
        <v>15885</v>
      </c>
      <c r="B2490">
        <v>965</v>
      </c>
      <c r="C2490">
        <v>14</v>
      </c>
      <c r="D2490" s="4">
        <v>6.827858008739493E-2</v>
      </c>
      <c r="E2490">
        <v>2017</v>
      </c>
      <c r="F2490" t="s">
        <v>23</v>
      </c>
      <c r="G2490" t="s">
        <v>18</v>
      </c>
      <c r="H2490" t="s">
        <v>27</v>
      </c>
      <c r="I2490" t="s">
        <v>58</v>
      </c>
    </row>
    <row r="2491" spans="1:9" x14ac:dyDescent="0.3">
      <c r="A2491">
        <v>15888</v>
      </c>
      <c r="B2491">
        <v>951</v>
      </c>
      <c r="C2491">
        <v>2</v>
      </c>
      <c r="D2491" s="4">
        <v>-3.9806214162123682E-2</v>
      </c>
      <c r="E2491">
        <v>2017</v>
      </c>
      <c r="F2491" t="s">
        <v>23</v>
      </c>
      <c r="G2491" t="s">
        <v>18</v>
      </c>
      <c r="H2491" t="s">
        <v>26</v>
      </c>
      <c r="I2491" t="s">
        <v>58</v>
      </c>
    </row>
    <row r="2492" spans="1:9" x14ac:dyDescent="0.3">
      <c r="A2492">
        <v>15889</v>
      </c>
      <c r="B2492">
        <v>1028</v>
      </c>
      <c r="C2492">
        <v>24</v>
      </c>
      <c r="D2492" s="4">
        <v>2.0946841304351149E-2</v>
      </c>
      <c r="E2492">
        <v>2017</v>
      </c>
      <c r="F2492" t="s">
        <v>23</v>
      </c>
      <c r="G2492" t="s">
        <v>18</v>
      </c>
      <c r="H2492" t="s">
        <v>27</v>
      </c>
      <c r="I2492" t="s">
        <v>58</v>
      </c>
    </row>
    <row r="2493" spans="1:9" x14ac:dyDescent="0.3">
      <c r="A2493">
        <v>15891</v>
      </c>
      <c r="B2493">
        <v>560</v>
      </c>
      <c r="C2493">
        <v>116</v>
      </c>
      <c r="D2493" s="4">
        <v>5.2292912860038558E-2</v>
      </c>
      <c r="E2493">
        <v>2018</v>
      </c>
      <c r="F2493" t="s">
        <v>24</v>
      </c>
      <c r="G2493" t="s">
        <v>31</v>
      </c>
      <c r="H2493" t="s">
        <v>27</v>
      </c>
      <c r="I2493" t="s">
        <v>58</v>
      </c>
    </row>
    <row r="2494" spans="1:9" x14ac:dyDescent="0.3">
      <c r="A2494">
        <v>15894</v>
      </c>
      <c r="B2494">
        <v>585</v>
      </c>
      <c r="C2494">
        <v>2</v>
      </c>
      <c r="D2494" s="4">
        <v>-0.11890068925374216</v>
      </c>
      <c r="E2494">
        <v>2018</v>
      </c>
      <c r="F2494" t="s">
        <v>23</v>
      </c>
      <c r="G2494" t="s">
        <v>18</v>
      </c>
      <c r="H2494" t="s">
        <v>26</v>
      </c>
      <c r="I2494" t="s">
        <v>58</v>
      </c>
    </row>
    <row r="2495" spans="1:9" x14ac:dyDescent="0.3">
      <c r="A2495">
        <v>15895</v>
      </c>
      <c r="B2495">
        <v>1021</v>
      </c>
      <c r="C2495">
        <v>11</v>
      </c>
      <c r="D2495" s="4">
        <v>-3.4227797560259536E-3</v>
      </c>
      <c r="E2495">
        <v>2017</v>
      </c>
      <c r="F2495" t="s">
        <v>23</v>
      </c>
      <c r="G2495" t="s">
        <v>18</v>
      </c>
      <c r="H2495" t="s">
        <v>26</v>
      </c>
      <c r="I2495" t="s">
        <v>58</v>
      </c>
    </row>
    <row r="2496" spans="1:9" x14ac:dyDescent="0.3">
      <c r="A2496">
        <v>15897</v>
      </c>
      <c r="B2496">
        <v>1066</v>
      </c>
      <c r="C2496">
        <v>21</v>
      </c>
      <c r="D2496" s="4">
        <v>-2.5043334650938789E-2</v>
      </c>
      <c r="E2496">
        <v>2017</v>
      </c>
      <c r="F2496" t="s">
        <v>22</v>
      </c>
      <c r="G2496" t="s">
        <v>18</v>
      </c>
      <c r="H2496" t="s">
        <v>26</v>
      </c>
      <c r="I2496" t="s">
        <v>58</v>
      </c>
    </row>
    <row r="2497" spans="1:9" x14ac:dyDescent="0.3">
      <c r="A2497">
        <v>15898</v>
      </c>
      <c r="B2497">
        <v>510</v>
      </c>
      <c r="C2497">
        <v>26</v>
      </c>
      <c r="D2497" s="4">
        <v>5.1446783770339316E-3</v>
      </c>
      <c r="E2497">
        <v>2018</v>
      </c>
      <c r="F2497" t="s">
        <v>24</v>
      </c>
      <c r="G2497" t="s">
        <v>18</v>
      </c>
      <c r="H2497" t="s">
        <v>27</v>
      </c>
      <c r="I2497" t="s">
        <v>58</v>
      </c>
    </row>
    <row r="2498" spans="1:9" x14ac:dyDescent="0.3">
      <c r="A2498">
        <v>15900</v>
      </c>
      <c r="B2498">
        <v>895</v>
      </c>
      <c r="C2498">
        <v>43</v>
      </c>
      <c r="D2498" s="4">
        <v>-2.6007443208116439E-2</v>
      </c>
      <c r="E2498">
        <v>2017</v>
      </c>
      <c r="F2498" t="s">
        <v>24</v>
      </c>
      <c r="G2498" t="s">
        <v>18</v>
      </c>
      <c r="H2498" t="s">
        <v>26</v>
      </c>
      <c r="I2498" t="s">
        <v>58</v>
      </c>
    </row>
    <row r="2499" spans="1:9" x14ac:dyDescent="0.3">
      <c r="A2499">
        <v>15901</v>
      </c>
      <c r="B2499">
        <v>888</v>
      </c>
      <c r="C2499">
        <v>83</v>
      </c>
      <c r="D2499" s="4">
        <v>9.3976648558348683E-2</v>
      </c>
      <c r="E2499">
        <v>2017</v>
      </c>
      <c r="F2499" t="s">
        <v>24</v>
      </c>
      <c r="G2499" t="s">
        <v>18</v>
      </c>
      <c r="H2499" t="s">
        <v>27</v>
      </c>
      <c r="I2499" t="s">
        <v>58</v>
      </c>
    </row>
    <row r="2500" spans="1:9" x14ac:dyDescent="0.3">
      <c r="A2500">
        <v>15903</v>
      </c>
      <c r="B2500">
        <v>565</v>
      </c>
      <c r="C2500">
        <v>71</v>
      </c>
      <c r="D2500" s="4">
        <v>2.852011164576046E-2</v>
      </c>
      <c r="E2500">
        <v>2018</v>
      </c>
      <c r="F2500" t="s">
        <v>24</v>
      </c>
      <c r="G2500" t="s">
        <v>18</v>
      </c>
      <c r="H2500" t="s">
        <v>27</v>
      </c>
      <c r="I2500" t="s">
        <v>58</v>
      </c>
    </row>
    <row r="2501" spans="1:9" x14ac:dyDescent="0.3">
      <c r="A2501">
        <v>15904</v>
      </c>
      <c r="B2501">
        <v>880</v>
      </c>
      <c r="C2501">
        <v>30</v>
      </c>
      <c r="D2501" s="4">
        <v>7.1301498404432104E-2</v>
      </c>
      <c r="E2501">
        <v>2017</v>
      </c>
      <c r="F2501" t="s">
        <v>24</v>
      </c>
      <c r="G2501" t="s">
        <v>18</v>
      </c>
      <c r="H2501" t="s">
        <v>27</v>
      </c>
      <c r="I2501" t="s">
        <v>58</v>
      </c>
    </row>
    <row r="2502" spans="1:9" x14ac:dyDescent="0.3">
      <c r="A2502">
        <v>15906</v>
      </c>
      <c r="B2502">
        <v>546</v>
      </c>
      <c r="C2502">
        <v>173</v>
      </c>
      <c r="D2502" s="4">
        <v>0.17369086398301031</v>
      </c>
      <c r="E2502">
        <v>2018</v>
      </c>
      <c r="F2502" t="s">
        <v>24</v>
      </c>
      <c r="G2502" t="s">
        <v>31</v>
      </c>
      <c r="H2502" t="s">
        <v>28</v>
      </c>
      <c r="I2502" t="s">
        <v>58</v>
      </c>
    </row>
    <row r="2503" spans="1:9" x14ac:dyDescent="0.3">
      <c r="A2503">
        <v>15907</v>
      </c>
      <c r="B2503">
        <v>504</v>
      </c>
      <c r="C2503">
        <v>293</v>
      </c>
      <c r="D2503" s="4">
        <v>8.01376008743514E-2</v>
      </c>
      <c r="E2503">
        <v>2018</v>
      </c>
      <c r="F2503" t="s">
        <v>24</v>
      </c>
      <c r="G2503" t="s">
        <v>31</v>
      </c>
      <c r="H2503" t="s">
        <v>27</v>
      </c>
      <c r="I2503" t="s">
        <v>58</v>
      </c>
    </row>
    <row r="2504" spans="1:9" x14ac:dyDescent="0.3">
      <c r="A2504">
        <v>15909</v>
      </c>
      <c r="B2504">
        <v>562</v>
      </c>
      <c r="C2504">
        <v>13</v>
      </c>
      <c r="D2504" s="4">
        <v>0.20354996007154527</v>
      </c>
      <c r="E2504">
        <v>2018</v>
      </c>
      <c r="F2504" t="s">
        <v>24</v>
      </c>
      <c r="G2504" t="s">
        <v>18</v>
      </c>
      <c r="H2504" t="s">
        <v>29</v>
      </c>
      <c r="I2504" t="s">
        <v>58</v>
      </c>
    </row>
    <row r="2505" spans="1:9" x14ac:dyDescent="0.3">
      <c r="A2505">
        <v>15910</v>
      </c>
      <c r="B2505">
        <v>542</v>
      </c>
      <c r="C2505">
        <v>323</v>
      </c>
      <c r="D2505" s="4">
        <v>4.4158512642115781E-2</v>
      </c>
      <c r="E2505">
        <v>2018</v>
      </c>
      <c r="F2505" t="s">
        <v>24</v>
      </c>
      <c r="G2505" t="s">
        <v>31</v>
      </c>
      <c r="H2505" t="s">
        <v>27</v>
      </c>
      <c r="I2505" t="s">
        <v>58</v>
      </c>
    </row>
    <row r="2506" spans="1:9" x14ac:dyDescent="0.3">
      <c r="A2506">
        <v>15912</v>
      </c>
      <c r="B2506">
        <v>504</v>
      </c>
      <c r="C2506">
        <v>38</v>
      </c>
      <c r="D2506" s="4">
        <v>8.6858375000468072E-2</v>
      </c>
      <c r="E2506">
        <v>2018</v>
      </c>
      <c r="F2506" t="s">
        <v>24</v>
      </c>
      <c r="G2506" t="s">
        <v>18</v>
      </c>
      <c r="H2506" t="s">
        <v>27</v>
      </c>
      <c r="I2506" t="s">
        <v>58</v>
      </c>
    </row>
    <row r="2507" spans="1:9" x14ac:dyDescent="0.3">
      <c r="A2507">
        <v>15916</v>
      </c>
      <c r="B2507">
        <v>509</v>
      </c>
      <c r="C2507">
        <v>145</v>
      </c>
      <c r="D2507" s="4">
        <v>0.14325325761355487</v>
      </c>
      <c r="E2507">
        <v>2018</v>
      </c>
      <c r="F2507" t="s">
        <v>24</v>
      </c>
      <c r="G2507" t="s">
        <v>31</v>
      </c>
      <c r="H2507" t="s">
        <v>28</v>
      </c>
      <c r="I2507" t="s">
        <v>58</v>
      </c>
    </row>
    <row r="2508" spans="1:9" x14ac:dyDescent="0.3">
      <c r="A2508">
        <v>15917</v>
      </c>
      <c r="B2508">
        <v>590</v>
      </c>
      <c r="C2508">
        <v>23</v>
      </c>
      <c r="D2508" s="4">
        <v>-5.8796314891241687E-2</v>
      </c>
      <c r="E2508">
        <v>2018</v>
      </c>
      <c r="F2508" t="s">
        <v>23</v>
      </c>
      <c r="G2508" t="s">
        <v>18</v>
      </c>
      <c r="H2508" t="s">
        <v>26</v>
      </c>
      <c r="I2508" t="s">
        <v>58</v>
      </c>
    </row>
    <row r="2509" spans="1:9" x14ac:dyDescent="0.3">
      <c r="A2509">
        <v>15918</v>
      </c>
      <c r="B2509">
        <v>631</v>
      </c>
      <c r="C2509">
        <v>38</v>
      </c>
      <c r="D2509" s="4">
        <v>0.25141166863521752</v>
      </c>
      <c r="E2509">
        <v>2018</v>
      </c>
      <c r="F2509" t="s">
        <v>23</v>
      </c>
      <c r="G2509" t="s">
        <v>18</v>
      </c>
      <c r="H2509" t="s">
        <v>29</v>
      </c>
      <c r="I2509" t="s">
        <v>58</v>
      </c>
    </row>
    <row r="2510" spans="1:9" x14ac:dyDescent="0.3">
      <c r="A2510">
        <v>15921</v>
      </c>
      <c r="B2510">
        <v>502</v>
      </c>
      <c r="C2510">
        <v>46</v>
      </c>
      <c r="D2510" s="4">
        <v>7.8560906456798349E-2</v>
      </c>
      <c r="E2510">
        <v>2018</v>
      </c>
      <c r="F2510" t="s">
        <v>24</v>
      </c>
      <c r="G2510" t="s">
        <v>18</v>
      </c>
      <c r="H2510" t="s">
        <v>27</v>
      </c>
      <c r="I2510" t="s">
        <v>58</v>
      </c>
    </row>
    <row r="2511" spans="1:9" x14ac:dyDescent="0.3">
      <c r="A2511">
        <v>15922</v>
      </c>
      <c r="B2511">
        <v>579</v>
      </c>
      <c r="C2511">
        <v>937</v>
      </c>
      <c r="D2511" s="4">
        <v>0.17915088601219709</v>
      </c>
      <c r="E2511">
        <v>2018</v>
      </c>
      <c r="F2511" t="s">
        <v>23</v>
      </c>
      <c r="G2511" t="s">
        <v>19</v>
      </c>
      <c r="H2511" t="s">
        <v>28</v>
      </c>
      <c r="I2511" t="s">
        <v>58</v>
      </c>
    </row>
    <row r="2512" spans="1:9" x14ac:dyDescent="0.3">
      <c r="A2512">
        <v>15923</v>
      </c>
      <c r="B2512">
        <v>501</v>
      </c>
      <c r="C2512">
        <v>2242</v>
      </c>
      <c r="D2512" s="4">
        <v>0.17821011649537288</v>
      </c>
      <c r="E2512">
        <v>2018</v>
      </c>
      <c r="F2512" t="s">
        <v>24</v>
      </c>
      <c r="G2512" t="s">
        <v>19</v>
      </c>
      <c r="H2512" t="s">
        <v>28</v>
      </c>
      <c r="I2512" t="s">
        <v>58</v>
      </c>
    </row>
    <row r="2513" spans="1:9" x14ac:dyDescent="0.3">
      <c r="A2513">
        <v>15925</v>
      </c>
      <c r="B2513">
        <v>1066</v>
      </c>
      <c r="C2513">
        <v>11</v>
      </c>
      <c r="D2513" s="4">
        <v>-0.13321668822491783</v>
      </c>
      <c r="E2513">
        <v>2017</v>
      </c>
      <c r="F2513" t="s">
        <v>22</v>
      </c>
      <c r="G2513" t="s">
        <v>18</v>
      </c>
      <c r="H2513" t="s">
        <v>26</v>
      </c>
      <c r="I2513" t="s">
        <v>58</v>
      </c>
    </row>
    <row r="2514" spans="1:9" x14ac:dyDescent="0.3">
      <c r="A2514">
        <v>15930</v>
      </c>
      <c r="B2514">
        <v>939</v>
      </c>
      <c r="C2514">
        <v>20</v>
      </c>
      <c r="D2514" s="4">
        <v>0.36515010955902505</v>
      </c>
      <c r="E2514">
        <v>2017</v>
      </c>
      <c r="F2514" t="s">
        <v>24</v>
      </c>
      <c r="G2514" t="s">
        <v>18</v>
      </c>
      <c r="H2514" t="s">
        <v>30</v>
      </c>
      <c r="I2514" t="s">
        <v>58</v>
      </c>
    </row>
    <row r="2515" spans="1:9" x14ac:dyDescent="0.3">
      <c r="A2515">
        <v>15932</v>
      </c>
      <c r="B2515">
        <v>494</v>
      </c>
      <c r="C2515">
        <v>119</v>
      </c>
      <c r="D2515" s="4">
        <v>5.8344187312179441E-2</v>
      </c>
      <c r="E2515">
        <v>2018</v>
      </c>
      <c r="F2515" t="s">
        <v>24</v>
      </c>
      <c r="G2515" t="s">
        <v>31</v>
      </c>
      <c r="H2515" t="s">
        <v>27</v>
      </c>
      <c r="I2515" t="s">
        <v>58</v>
      </c>
    </row>
    <row r="2516" spans="1:9" x14ac:dyDescent="0.3">
      <c r="A2516">
        <v>15933</v>
      </c>
      <c r="B2516">
        <v>893</v>
      </c>
      <c r="C2516">
        <v>70</v>
      </c>
      <c r="D2516" s="4">
        <v>4.5683559387725288E-2</v>
      </c>
      <c r="E2516">
        <v>2017</v>
      </c>
      <c r="F2516" t="s">
        <v>24</v>
      </c>
      <c r="G2516" t="s">
        <v>18</v>
      </c>
      <c r="H2516" t="s">
        <v>27</v>
      </c>
      <c r="I2516" t="s">
        <v>58</v>
      </c>
    </row>
    <row r="2517" spans="1:9" x14ac:dyDescent="0.3">
      <c r="A2517">
        <v>15935</v>
      </c>
      <c r="B2517">
        <v>605</v>
      </c>
      <c r="C2517">
        <v>21</v>
      </c>
      <c r="D2517" s="4">
        <v>7.9333628977361695E-2</v>
      </c>
      <c r="E2517">
        <v>2018</v>
      </c>
      <c r="F2517" t="s">
        <v>23</v>
      </c>
      <c r="G2517" t="s">
        <v>18</v>
      </c>
      <c r="H2517" t="s">
        <v>27</v>
      </c>
      <c r="I2517" t="s">
        <v>58</v>
      </c>
    </row>
    <row r="2518" spans="1:9" x14ac:dyDescent="0.3">
      <c r="A2518">
        <v>15937</v>
      </c>
      <c r="B2518">
        <v>936</v>
      </c>
      <c r="C2518">
        <v>6</v>
      </c>
      <c r="D2518" s="4">
        <v>0.14326977480955497</v>
      </c>
      <c r="E2518">
        <v>2017</v>
      </c>
      <c r="F2518" t="s">
        <v>24</v>
      </c>
      <c r="G2518" t="s">
        <v>18</v>
      </c>
      <c r="H2518" t="s">
        <v>28</v>
      </c>
      <c r="I2518" t="s">
        <v>58</v>
      </c>
    </row>
    <row r="2519" spans="1:9" x14ac:dyDescent="0.3">
      <c r="A2519">
        <v>15938</v>
      </c>
      <c r="B2519">
        <v>587</v>
      </c>
      <c r="C2519">
        <v>26</v>
      </c>
      <c r="D2519" s="4">
        <v>0.12912928637132201</v>
      </c>
      <c r="E2519">
        <v>2018</v>
      </c>
      <c r="F2519" t="s">
        <v>23</v>
      </c>
      <c r="G2519" t="s">
        <v>18</v>
      </c>
      <c r="H2519" t="s">
        <v>28</v>
      </c>
      <c r="I2519" t="s">
        <v>58</v>
      </c>
    </row>
    <row r="2520" spans="1:9" x14ac:dyDescent="0.3">
      <c r="A2520">
        <v>15939</v>
      </c>
      <c r="B2520">
        <v>510</v>
      </c>
      <c r="C2520">
        <v>115</v>
      </c>
      <c r="D2520" s="4">
        <v>4.5346361092880164E-2</v>
      </c>
      <c r="E2520">
        <v>2018</v>
      </c>
      <c r="F2520" t="s">
        <v>24</v>
      </c>
      <c r="G2520" t="s">
        <v>31</v>
      </c>
      <c r="H2520" t="s">
        <v>27</v>
      </c>
      <c r="I2520" t="s">
        <v>58</v>
      </c>
    </row>
    <row r="2521" spans="1:9" x14ac:dyDescent="0.3">
      <c r="A2521">
        <v>15940</v>
      </c>
      <c r="B2521">
        <v>688</v>
      </c>
      <c r="C2521">
        <v>2</v>
      </c>
      <c r="D2521" s="4">
        <v>1</v>
      </c>
      <c r="E2521">
        <v>2018</v>
      </c>
      <c r="F2521" t="s">
        <v>22</v>
      </c>
      <c r="G2521" t="s">
        <v>18</v>
      </c>
      <c r="H2521" t="s">
        <v>30</v>
      </c>
      <c r="I2521" t="s">
        <v>58</v>
      </c>
    </row>
    <row r="2522" spans="1:9" x14ac:dyDescent="0.3">
      <c r="A2522">
        <v>15942</v>
      </c>
      <c r="B2522">
        <v>1005</v>
      </c>
      <c r="C2522">
        <v>14</v>
      </c>
      <c r="D2522" s="4">
        <v>0.12290659943950438</v>
      </c>
      <c r="E2522">
        <v>2017</v>
      </c>
      <c r="F2522" t="s">
        <v>23</v>
      </c>
      <c r="G2522" t="s">
        <v>18</v>
      </c>
      <c r="H2522" t="s">
        <v>28</v>
      </c>
      <c r="I2522" t="s">
        <v>58</v>
      </c>
    </row>
    <row r="2523" spans="1:9" x14ac:dyDescent="0.3">
      <c r="A2523">
        <v>15944</v>
      </c>
      <c r="B2523">
        <v>1148</v>
      </c>
      <c r="C2523">
        <v>5</v>
      </c>
      <c r="D2523" s="4">
        <v>0.27679766352258411</v>
      </c>
      <c r="E2523">
        <v>2017</v>
      </c>
      <c r="F2523" t="s">
        <v>21</v>
      </c>
      <c r="G2523" t="s">
        <v>18</v>
      </c>
      <c r="H2523" t="s">
        <v>29</v>
      </c>
      <c r="I2523" t="s">
        <v>58</v>
      </c>
    </row>
    <row r="2524" spans="1:9" x14ac:dyDescent="0.3">
      <c r="A2524">
        <v>15945</v>
      </c>
      <c r="B2524">
        <v>508</v>
      </c>
      <c r="C2524">
        <v>2</v>
      </c>
      <c r="D2524" s="4">
        <v>6.2196246416697992E-2</v>
      </c>
      <c r="E2524">
        <v>2018</v>
      </c>
      <c r="F2524" t="s">
        <v>24</v>
      </c>
      <c r="G2524" t="s">
        <v>18</v>
      </c>
      <c r="H2524" t="s">
        <v>27</v>
      </c>
      <c r="I2524" t="s">
        <v>58</v>
      </c>
    </row>
    <row r="2525" spans="1:9" x14ac:dyDescent="0.3">
      <c r="A2525">
        <v>15947</v>
      </c>
      <c r="B2525">
        <v>954</v>
      </c>
      <c r="C2525">
        <v>27</v>
      </c>
      <c r="D2525" s="4">
        <v>0.19853774055964779</v>
      </c>
      <c r="E2525">
        <v>2017</v>
      </c>
      <c r="F2525" t="s">
        <v>23</v>
      </c>
      <c r="G2525" t="s">
        <v>18</v>
      </c>
      <c r="H2525" t="s">
        <v>28</v>
      </c>
      <c r="I2525" t="s">
        <v>58</v>
      </c>
    </row>
    <row r="2526" spans="1:9" x14ac:dyDescent="0.3">
      <c r="A2526">
        <v>15948</v>
      </c>
      <c r="B2526">
        <v>880</v>
      </c>
      <c r="C2526">
        <v>60</v>
      </c>
      <c r="D2526" s="4">
        <v>4.2871173853410098E-2</v>
      </c>
      <c r="E2526">
        <v>2017</v>
      </c>
      <c r="F2526" t="s">
        <v>24</v>
      </c>
      <c r="G2526" t="s">
        <v>18</v>
      </c>
      <c r="H2526" t="s">
        <v>27</v>
      </c>
      <c r="I2526" t="s">
        <v>58</v>
      </c>
    </row>
    <row r="2527" spans="1:9" x14ac:dyDescent="0.3">
      <c r="A2527">
        <v>15949</v>
      </c>
      <c r="B2527">
        <v>888</v>
      </c>
      <c r="C2527">
        <v>19</v>
      </c>
      <c r="D2527" s="4">
        <v>2.499637889552634E-2</v>
      </c>
      <c r="E2527">
        <v>2017</v>
      </c>
      <c r="F2527" t="s">
        <v>24</v>
      </c>
      <c r="G2527" t="s">
        <v>18</v>
      </c>
      <c r="H2527" t="s">
        <v>27</v>
      </c>
      <c r="I2527" t="s">
        <v>58</v>
      </c>
    </row>
    <row r="2528" spans="1:9" x14ac:dyDescent="0.3">
      <c r="A2528">
        <v>15950</v>
      </c>
      <c r="B2528">
        <v>502</v>
      </c>
      <c r="C2528">
        <v>57</v>
      </c>
      <c r="D2528" s="4">
        <v>0.2203235981572875</v>
      </c>
      <c r="E2528">
        <v>2018</v>
      </c>
      <c r="F2528" t="s">
        <v>24</v>
      </c>
      <c r="G2528" t="s">
        <v>18</v>
      </c>
      <c r="H2528" t="s">
        <v>29</v>
      </c>
      <c r="I2528" t="s">
        <v>58</v>
      </c>
    </row>
    <row r="2529" spans="1:9" x14ac:dyDescent="0.3">
      <c r="A2529">
        <v>15951</v>
      </c>
      <c r="B2529">
        <v>873</v>
      </c>
      <c r="C2529">
        <v>41</v>
      </c>
      <c r="D2529" s="4">
        <v>0.1217471207160557</v>
      </c>
      <c r="E2529">
        <v>2017</v>
      </c>
      <c r="F2529" t="s">
        <v>24</v>
      </c>
      <c r="G2529" t="s">
        <v>18</v>
      </c>
      <c r="H2529" t="s">
        <v>28</v>
      </c>
      <c r="I2529" t="s">
        <v>58</v>
      </c>
    </row>
    <row r="2530" spans="1:9" x14ac:dyDescent="0.3">
      <c r="A2530">
        <v>15952</v>
      </c>
      <c r="B2530">
        <v>570</v>
      </c>
      <c r="C2530">
        <v>92</v>
      </c>
      <c r="D2530" s="4">
        <v>0.17563054721167157</v>
      </c>
      <c r="E2530">
        <v>2018</v>
      </c>
      <c r="F2530" t="s">
        <v>24</v>
      </c>
      <c r="G2530" t="s">
        <v>18</v>
      </c>
      <c r="H2530" t="s">
        <v>28</v>
      </c>
      <c r="I2530" t="s">
        <v>58</v>
      </c>
    </row>
    <row r="2531" spans="1:9" x14ac:dyDescent="0.3">
      <c r="A2531">
        <v>15953</v>
      </c>
      <c r="B2531">
        <v>656</v>
      </c>
      <c r="C2531">
        <v>94</v>
      </c>
      <c r="D2531" s="4">
        <v>0.14100778392917723</v>
      </c>
      <c r="E2531">
        <v>2018</v>
      </c>
      <c r="F2531" t="s">
        <v>23</v>
      </c>
      <c r="G2531" t="s">
        <v>18</v>
      </c>
      <c r="H2531" t="s">
        <v>28</v>
      </c>
      <c r="I2531" t="s">
        <v>58</v>
      </c>
    </row>
    <row r="2532" spans="1:9" x14ac:dyDescent="0.3">
      <c r="A2532">
        <v>15955</v>
      </c>
      <c r="B2532">
        <v>540</v>
      </c>
      <c r="C2532">
        <v>134</v>
      </c>
      <c r="D2532" s="4">
        <v>7.3738992991801755E-2</v>
      </c>
      <c r="E2532">
        <v>2018</v>
      </c>
      <c r="F2532" t="s">
        <v>24</v>
      </c>
      <c r="G2532" t="s">
        <v>31</v>
      </c>
      <c r="H2532" t="s">
        <v>27</v>
      </c>
      <c r="I2532" t="s">
        <v>58</v>
      </c>
    </row>
    <row r="2533" spans="1:9" x14ac:dyDescent="0.3">
      <c r="A2533">
        <v>15957</v>
      </c>
      <c r="B2533">
        <v>903</v>
      </c>
      <c r="C2533">
        <v>38</v>
      </c>
      <c r="D2533" s="4">
        <v>6.6651853417131049E-2</v>
      </c>
      <c r="E2533">
        <v>2017</v>
      </c>
      <c r="F2533" t="s">
        <v>24</v>
      </c>
      <c r="G2533" t="s">
        <v>18</v>
      </c>
      <c r="H2533" t="s">
        <v>27</v>
      </c>
      <c r="I2533" t="s">
        <v>58</v>
      </c>
    </row>
    <row r="2534" spans="1:9" x14ac:dyDescent="0.3">
      <c r="A2534">
        <v>15958</v>
      </c>
      <c r="B2534">
        <v>946</v>
      </c>
      <c r="C2534">
        <v>6</v>
      </c>
      <c r="D2534" s="4">
        <v>9.9596217053353711E-2</v>
      </c>
      <c r="E2534">
        <v>2017</v>
      </c>
      <c r="F2534" t="s">
        <v>23</v>
      </c>
      <c r="G2534" t="s">
        <v>18</v>
      </c>
      <c r="H2534" t="s">
        <v>27</v>
      </c>
      <c r="I2534" t="s">
        <v>58</v>
      </c>
    </row>
    <row r="2535" spans="1:9" x14ac:dyDescent="0.3">
      <c r="A2535">
        <v>15963</v>
      </c>
      <c r="B2535">
        <v>917</v>
      </c>
      <c r="C2535">
        <v>18</v>
      </c>
      <c r="D2535" s="4">
        <v>-0.14518595531640968</v>
      </c>
      <c r="E2535">
        <v>2017</v>
      </c>
      <c r="F2535" t="s">
        <v>24</v>
      </c>
      <c r="G2535" t="s">
        <v>18</v>
      </c>
      <c r="H2535" t="s">
        <v>26</v>
      </c>
      <c r="I2535" t="s">
        <v>58</v>
      </c>
    </row>
    <row r="2536" spans="1:9" x14ac:dyDescent="0.3">
      <c r="A2536">
        <v>15965</v>
      </c>
      <c r="B2536">
        <v>510</v>
      </c>
      <c r="C2536">
        <v>99</v>
      </c>
      <c r="D2536" s="4">
        <v>7.0141472272550326E-2</v>
      </c>
      <c r="E2536">
        <v>2018</v>
      </c>
      <c r="F2536" t="s">
        <v>24</v>
      </c>
      <c r="G2536" t="s">
        <v>18</v>
      </c>
      <c r="H2536" t="s">
        <v>27</v>
      </c>
      <c r="I2536" t="s">
        <v>58</v>
      </c>
    </row>
    <row r="2537" spans="1:9" x14ac:dyDescent="0.3">
      <c r="A2537">
        <v>15967</v>
      </c>
      <c r="B2537">
        <v>648</v>
      </c>
      <c r="C2537">
        <v>100</v>
      </c>
      <c r="D2537" s="4">
        <v>0.10301209865781391</v>
      </c>
      <c r="E2537">
        <v>2018</v>
      </c>
      <c r="F2537" t="s">
        <v>23</v>
      </c>
      <c r="G2537" t="s">
        <v>31</v>
      </c>
      <c r="H2537" t="s">
        <v>28</v>
      </c>
      <c r="I2537" t="s">
        <v>58</v>
      </c>
    </row>
    <row r="2538" spans="1:9" x14ac:dyDescent="0.3">
      <c r="A2538">
        <v>15969</v>
      </c>
      <c r="B2538">
        <v>874</v>
      </c>
      <c r="C2538">
        <v>19</v>
      </c>
      <c r="D2538" s="4">
        <v>0.17285786278366733</v>
      </c>
      <c r="E2538">
        <v>2017</v>
      </c>
      <c r="F2538" t="s">
        <v>24</v>
      </c>
      <c r="G2538" t="s">
        <v>18</v>
      </c>
      <c r="H2538" t="s">
        <v>28</v>
      </c>
      <c r="I2538" t="s">
        <v>58</v>
      </c>
    </row>
    <row r="2539" spans="1:9" x14ac:dyDescent="0.3">
      <c r="A2539">
        <v>15970</v>
      </c>
      <c r="B2539">
        <v>639</v>
      </c>
      <c r="C2539">
        <v>9</v>
      </c>
      <c r="D2539" s="4">
        <v>8.6737242737006115E-2</v>
      </c>
      <c r="E2539">
        <v>2018</v>
      </c>
      <c r="F2539" t="s">
        <v>23</v>
      </c>
      <c r="G2539" t="s">
        <v>18</v>
      </c>
      <c r="H2539" t="s">
        <v>27</v>
      </c>
      <c r="I2539" t="s">
        <v>58</v>
      </c>
    </row>
    <row r="2540" spans="1:9" x14ac:dyDescent="0.3">
      <c r="A2540">
        <v>15971</v>
      </c>
      <c r="B2540">
        <v>655</v>
      </c>
      <c r="C2540">
        <v>35</v>
      </c>
      <c r="D2540" s="4">
        <v>0.33452658517319989</v>
      </c>
      <c r="E2540">
        <v>2018</v>
      </c>
      <c r="F2540" t="s">
        <v>23</v>
      </c>
      <c r="G2540" t="s">
        <v>18</v>
      </c>
      <c r="H2540" t="s">
        <v>30</v>
      </c>
      <c r="I2540" t="s">
        <v>58</v>
      </c>
    </row>
    <row r="2541" spans="1:9" x14ac:dyDescent="0.3">
      <c r="A2541">
        <v>15973</v>
      </c>
      <c r="B2541">
        <v>509</v>
      </c>
      <c r="C2541">
        <v>5</v>
      </c>
      <c r="D2541" s="4">
        <v>0.26892327696913843</v>
      </c>
      <c r="E2541">
        <v>2018</v>
      </c>
      <c r="F2541" t="s">
        <v>24</v>
      </c>
      <c r="G2541" t="s">
        <v>18</v>
      </c>
      <c r="H2541" t="s">
        <v>29</v>
      </c>
      <c r="I2541" t="s">
        <v>58</v>
      </c>
    </row>
    <row r="2542" spans="1:9" x14ac:dyDescent="0.3">
      <c r="A2542">
        <v>15974</v>
      </c>
      <c r="B2542">
        <v>524</v>
      </c>
      <c r="C2542">
        <v>195</v>
      </c>
      <c r="D2542" s="4">
        <v>7.1260326811549715E-2</v>
      </c>
      <c r="E2542">
        <v>2018</v>
      </c>
      <c r="F2542" t="s">
        <v>24</v>
      </c>
      <c r="G2542" t="s">
        <v>31</v>
      </c>
      <c r="H2542" t="s">
        <v>27</v>
      </c>
      <c r="I2542" t="s">
        <v>58</v>
      </c>
    </row>
    <row r="2543" spans="1:9" x14ac:dyDescent="0.3">
      <c r="A2543">
        <v>15975</v>
      </c>
      <c r="B2543">
        <v>956</v>
      </c>
      <c r="C2543">
        <v>24</v>
      </c>
      <c r="D2543" s="4">
        <v>6.0743398208384265E-2</v>
      </c>
      <c r="E2543">
        <v>2017</v>
      </c>
      <c r="F2543" t="s">
        <v>23</v>
      </c>
      <c r="G2543" t="s">
        <v>18</v>
      </c>
      <c r="H2543" t="s">
        <v>27</v>
      </c>
      <c r="I2543" t="s">
        <v>58</v>
      </c>
    </row>
    <row r="2544" spans="1:9" x14ac:dyDescent="0.3">
      <c r="A2544">
        <v>15976</v>
      </c>
      <c r="B2544">
        <v>493</v>
      </c>
      <c r="C2544">
        <v>182</v>
      </c>
      <c r="D2544" s="4">
        <v>0.1267639815375777</v>
      </c>
      <c r="E2544">
        <v>2018</v>
      </c>
      <c r="F2544" t="s">
        <v>24</v>
      </c>
      <c r="G2544" t="s">
        <v>31</v>
      </c>
      <c r="H2544" t="s">
        <v>28</v>
      </c>
      <c r="I2544" t="s">
        <v>58</v>
      </c>
    </row>
    <row r="2545" spans="1:9" x14ac:dyDescent="0.3">
      <c r="A2545">
        <v>15977</v>
      </c>
      <c r="B2545">
        <v>889</v>
      </c>
      <c r="C2545">
        <v>60</v>
      </c>
      <c r="D2545" s="4">
        <v>5.856273595980379E-2</v>
      </c>
      <c r="E2545">
        <v>2017</v>
      </c>
      <c r="F2545" t="s">
        <v>24</v>
      </c>
      <c r="G2545" t="s">
        <v>18</v>
      </c>
      <c r="H2545" t="s">
        <v>27</v>
      </c>
      <c r="I2545" t="s">
        <v>58</v>
      </c>
    </row>
    <row r="2546" spans="1:9" x14ac:dyDescent="0.3">
      <c r="A2546">
        <v>15978</v>
      </c>
      <c r="B2546">
        <v>949</v>
      </c>
      <c r="C2546">
        <v>48</v>
      </c>
      <c r="D2546" s="4">
        <v>0.18078566041185881</v>
      </c>
      <c r="E2546">
        <v>2017</v>
      </c>
      <c r="F2546" t="s">
        <v>23</v>
      </c>
      <c r="G2546" t="s">
        <v>18</v>
      </c>
      <c r="H2546" t="s">
        <v>28</v>
      </c>
      <c r="I2546" t="s">
        <v>58</v>
      </c>
    </row>
    <row r="2547" spans="1:9" x14ac:dyDescent="0.3">
      <c r="A2547">
        <v>15980</v>
      </c>
      <c r="B2547">
        <v>626</v>
      </c>
      <c r="C2547">
        <v>61</v>
      </c>
      <c r="D2547" s="4">
        <v>-7.5827879248465376E-3</v>
      </c>
      <c r="E2547">
        <v>2018</v>
      </c>
      <c r="F2547" t="s">
        <v>23</v>
      </c>
      <c r="G2547" t="s">
        <v>18</v>
      </c>
      <c r="H2547" t="s">
        <v>26</v>
      </c>
      <c r="I2547" t="s">
        <v>58</v>
      </c>
    </row>
    <row r="2548" spans="1:9" x14ac:dyDescent="0.3">
      <c r="A2548">
        <v>15981</v>
      </c>
      <c r="B2548">
        <v>512</v>
      </c>
      <c r="C2548">
        <v>145</v>
      </c>
      <c r="D2548" s="4">
        <v>9.5734016047205425E-2</v>
      </c>
      <c r="E2548">
        <v>2018</v>
      </c>
      <c r="F2548" t="s">
        <v>24</v>
      </c>
      <c r="G2548" t="s">
        <v>31</v>
      </c>
      <c r="H2548" t="s">
        <v>27</v>
      </c>
      <c r="I2548" t="s">
        <v>58</v>
      </c>
    </row>
    <row r="2549" spans="1:9" x14ac:dyDescent="0.3">
      <c r="A2549">
        <v>15983</v>
      </c>
      <c r="B2549">
        <v>503</v>
      </c>
      <c r="C2549">
        <v>80</v>
      </c>
      <c r="D2549" s="4">
        <v>9.482845848115562E-2</v>
      </c>
      <c r="E2549">
        <v>2018</v>
      </c>
      <c r="F2549" t="s">
        <v>24</v>
      </c>
      <c r="G2549" t="s">
        <v>18</v>
      </c>
      <c r="H2549" t="s">
        <v>27</v>
      </c>
      <c r="I2549" t="s">
        <v>58</v>
      </c>
    </row>
    <row r="2550" spans="1:9" x14ac:dyDescent="0.3">
      <c r="A2550">
        <v>15984</v>
      </c>
      <c r="B2550">
        <v>602</v>
      </c>
      <c r="C2550">
        <v>245</v>
      </c>
      <c r="D2550" s="4">
        <v>9.6211763153668195E-2</v>
      </c>
      <c r="E2550">
        <v>2018</v>
      </c>
      <c r="F2550" t="s">
        <v>23</v>
      </c>
      <c r="G2550" t="s">
        <v>31</v>
      </c>
      <c r="H2550" t="s">
        <v>27</v>
      </c>
      <c r="I2550" t="s">
        <v>58</v>
      </c>
    </row>
    <row r="2551" spans="1:9" x14ac:dyDescent="0.3">
      <c r="A2551">
        <v>15985</v>
      </c>
      <c r="B2551">
        <v>567</v>
      </c>
      <c r="C2551">
        <v>62</v>
      </c>
      <c r="D2551" s="4">
        <v>-1.111909465399775E-2</v>
      </c>
      <c r="E2551">
        <v>2018</v>
      </c>
      <c r="F2551" t="s">
        <v>24</v>
      </c>
      <c r="G2551" t="s">
        <v>18</v>
      </c>
      <c r="H2551" t="s">
        <v>26</v>
      </c>
      <c r="I2551" t="s">
        <v>58</v>
      </c>
    </row>
    <row r="2552" spans="1:9" x14ac:dyDescent="0.3">
      <c r="A2552">
        <v>15986</v>
      </c>
      <c r="B2552">
        <v>902</v>
      </c>
      <c r="C2552">
        <v>14</v>
      </c>
      <c r="D2552" s="4">
        <v>-1.691343067780042E-2</v>
      </c>
      <c r="E2552">
        <v>2017</v>
      </c>
      <c r="F2552" t="s">
        <v>24</v>
      </c>
      <c r="G2552" t="s">
        <v>18</v>
      </c>
      <c r="H2552" t="s">
        <v>26</v>
      </c>
      <c r="I2552" t="s">
        <v>58</v>
      </c>
    </row>
    <row r="2553" spans="1:9" x14ac:dyDescent="0.3">
      <c r="A2553">
        <v>15987</v>
      </c>
      <c r="B2553">
        <v>653</v>
      </c>
      <c r="C2553">
        <v>110</v>
      </c>
      <c r="D2553" s="4">
        <v>5.9709765069643768E-2</v>
      </c>
      <c r="E2553">
        <v>2018</v>
      </c>
      <c r="F2553" t="s">
        <v>23</v>
      </c>
      <c r="G2553" t="s">
        <v>31</v>
      </c>
      <c r="H2553" t="s">
        <v>27</v>
      </c>
      <c r="I2553" t="s">
        <v>58</v>
      </c>
    </row>
    <row r="2554" spans="1:9" x14ac:dyDescent="0.3">
      <c r="A2554">
        <v>15990</v>
      </c>
      <c r="B2554">
        <v>916</v>
      </c>
      <c r="C2554">
        <v>49</v>
      </c>
      <c r="D2554" s="4">
        <v>7.9693644859524446E-3</v>
      </c>
      <c r="E2554">
        <v>2017</v>
      </c>
      <c r="F2554" t="s">
        <v>24</v>
      </c>
      <c r="G2554" t="s">
        <v>18</v>
      </c>
      <c r="H2554" t="s">
        <v>27</v>
      </c>
      <c r="I2554" t="s">
        <v>58</v>
      </c>
    </row>
    <row r="2555" spans="1:9" x14ac:dyDescent="0.3">
      <c r="A2555">
        <v>15992</v>
      </c>
      <c r="B2555">
        <v>875</v>
      </c>
      <c r="C2555">
        <v>3</v>
      </c>
      <c r="D2555" s="4">
        <v>2.7327836021254936E-2</v>
      </c>
      <c r="E2555">
        <v>2017</v>
      </c>
      <c r="F2555" t="s">
        <v>24</v>
      </c>
      <c r="G2555" t="s">
        <v>18</v>
      </c>
      <c r="H2555" t="s">
        <v>27</v>
      </c>
      <c r="I2555" t="s">
        <v>58</v>
      </c>
    </row>
    <row r="2556" spans="1:9" x14ac:dyDescent="0.3">
      <c r="A2556">
        <v>15993</v>
      </c>
      <c r="B2556">
        <v>880</v>
      </c>
      <c r="C2556">
        <v>514</v>
      </c>
      <c r="D2556" s="4">
        <v>9.6276596281474308E-2</v>
      </c>
      <c r="E2556">
        <v>2017</v>
      </c>
      <c r="F2556" t="s">
        <v>24</v>
      </c>
      <c r="G2556" t="s">
        <v>19</v>
      </c>
      <c r="H2556" t="s">
        <v>27</v>
      </c>
      <c r="I2556" t="s">
        <v>58</v>
      </c>
    </row>
    <row r="2557" spans="1:9" x14ac:dyDescent="0.3">
      <c r="A2557">
        <v>15994</v>
      </c>
      <c r="B2557">
        <v>926</v>
      </c>
      <c r="C2557">
        <v>30</v>
      </c>
      <c r="D2557" s="4">
        <v>4.1830038488757736E-2</v>
      </c>
      <c r="E2557">
        <v>2017</v>
      </c>
      <c r="F2557" t="s">
        <v>24</v>
      </c>
      <c r="G2557" t="s">
        <v>18</v>
      </c>
      <c r="H2557" t="s">
        <v>27</v>
      </c>
      <c r="I2557" t="s">
        <v>58</v>
      </c>
    </row>
    <row r="2558" spans="1:9" x14ac:dyDescent="0.3">
      <c r="A2558">
        <v>15996</v>
      </c>
      <c r="B2558">
        <v>498</v>
      </c>
      <c r="C2558">
        <v>138</v>
      </c>
      <c r="D2558" s="4">
        <v>0.12526750388078484</v>
      </c>
      <c r="E2558">
        <v>2018</v>
      </c>
      <c r="F2558" t="s">
        <v>24</v>
      </c>
      <c r="G2558" t="s">
        <v>31</v>
      </c>
      <c r="H2558" t="s">
        <v>28</v>
      </c>
      <c r="I2558" t="s">
        <v>58</v>
      </c>
    </row>
    <row r="2559" spans="1:9" x14ac:dyDescent="0.3">
      <c r="A2559">
        <v>15998</v>
      </c>
      <c r="B2559">
        <v>500</v>
      </c>
      <c r="C2559">
        <v>555</v>
      </c>
      <c r="D2559" s="4">
        <v>0.10126148476527766</v>
      </c>
      <c r="E2559">
        <v>2018</v>
      </c>
      <c r="F2559" t="s">
        <v>24</v>
      </c>
      <c r="G2559" t="s">
        <v>19</v>
      </c>
      <c r="H2559" t="s">
        <v>28</v>
      </c>
      <c r="I2559" t="s">
        <v>58</v>
      </c>
    </row>
    <row r="2560" spans="1:9" x14ac:dyDescent="0.3">
      <c r="A2560">
        <v>16000</v>
      </c>
      <c r="B2560">
        <v>874</v>
      </c>
      <c r="C2560">
        <v>9</v>
      </c>
      <c r="D2560" s="4">
        <v>8.7988200416158027E-2</v>
      </c>
      <c r="E2560">
        <v>2017</v>
      </c>
      <c r="F2560" t="s">
        <v>24</v>
      </c>
      <c r="G2560" t="s">
        <v>18</v>
      </c>
      <c r="H2560" t="s">
        <v>27</v>
      </c>
      <c r="I2560" t="s">
        <v>58</v>
      </c>
    </row>
    <row r="2561" spans="1:9" x14ac:dyDescent="0.3">
      <c r="A2561">
        <v>16003</v>
      </c>
      <c r="B2561">
        <v>495</v>
      </c>
      <c r="C2561">
        <v>80</v>
      </c>
      <c r="D2561" s="4">
        <v>-0.16575980576025079</v>
      </c>
      <c r="E2561">
        <v>2018</v>
      </c>
      <c r="F2561" t="s">
        <v>24</v>
      </c>
      <c r="G2561" t="s">
        <v>18</v>
      </c>
      <c r="H2561" t="s">
        <v>26</v>
      </c>
      <c r="I2561" t="s">
        <v>58</v>
      </c>
    </row>
    <row r="2562" spans="1:9" x14ac:dyDescent="0.3">
      <c r="A2562">
        <v>16005</v>
      </c>
      <c r="B2562">
        <v>508</v>
      </c>
      <c r="C2562">
        <v>190</v>
      </c>
      <c r="D2562" s="4">
        <v>0.1538397242711726</v>
      </c>
      <c r="E2562">
        <v>2018</v>
      </c>
      <c r="F2562" t="s">
        <v>24</v>
      </c>
      <c r="G2562" t="s">
        <v>31</v>
      </c>
      <c r="H2562" t="s">
        <v>28</v>
      </c>
      <c r="I2562" t="s">
        <v>58</v>
      </c>
    </row>
    <row r="2563" spans="1:9" x14ac:dyDescent="0.3">
      <c r="A2563">
        <v>16006</v>
      </c>
      <c r="B2563">
        <v>546</v>
      </c>
      <c r="C2563">
        <v>16</v>
      </c>
      <c r="D2563" s="4">
        <v>9.5415840035479829E-2</v>
      </c>
      <c r="E2563">
        <v>2018</v>
      </c>
      <c r="F2563" t="s">
        <v>24</v>
      </c>
      <c r="G2563" t="s">
        <v>18</v>
      </c>
      <c r="H2563" t="s">
        <v>27</v>
      </c>
      <c r="I2563" t="s">
        <v>58</v>
      </c>
    </row>
    <row r="2564" spans="1:9" x14ac:dyDescent="0.3">
      <c r="A2564">
        <v>16007</v>
      </c>
      <c r="B2564">
        <v>506</v>
      </c>
      <c r="C2564">
        <v>434</v>
      </c>
      <c r="D2564" s="4">
        <v>6.0624818922541457E-2</v>
      </c>
      <c r="E2564">
        <v>2018</v>
      </c>
      <c r="F2564" t="s">
        <v>24</v>
      </c>
      <c r="G2564" t="s">
        <v>31</v>
      </c>
      <c r="H2564" t="s">
        <v>27</v>
      </c>
      <c r="I2564" t="s">
        <v>58</v>
      </c>
    </row>
    <row r="2565" spans="1:9" x14ac:dyDescent="0.3">
      <c r="A2565">
        <v>16008</v>
      </c>
      <c r="B2565">
        <v>548</v>
      </c>
      <c r="C2565">
        <v>38</v>
      </c>
      <c r="D2565" s="4">
        <v>0.13554105364640653</v>
      </c>
      <c r="E2565">
        <v>2018</v>
      </c>
      <c r="F2565" t="s">
        <v>24</v>
      </c>
      <c r="G2565" t="s">
        <v>18</v>
      </c>
      <c r="H2565" t="s">
        <v>28</v>
      </c>
      <c r="I2565" t="s">
        <v>58</v>
      </c>
    </row>
    <row r="2566" spans="1:9" x14ac:dyDescent="0.3">
      <c r="A2566">
        <v>16009</v>
      </c>
      <c r="B2566">
        <v>894</v>
      </c>
      <c r="C2566">
        <v>71</v>
      </c>
      <c r="D2566" s="4">
        <v>5.1880731321805006E-2</v>
      </c>
      <c r="E2566">
        <v>2017</v>
      </c>
      <c r="F2566" t="s">
        <v>24</v>
      </c>
      <c r="G2566" t="s">
        <v>18</v>
      </c>
      <c r="H2566" t="s">
        <v>27</v>
      </c>
      <c r="I2566" t="s">
        <v>58</v>
      </c>
    </row>
    <row r="2567" spans="1:9" x14ac:dyDescent="0.3">
      <c r="A2567">
        <v>16010</v>
      </c>
      <c r="B2567">
        <v>505</v>
      </c>
      <c r="C2567">
        <v>121</v>
      </c>
      <c r="D2567" s="4">
        <v>7.3315880061077893E-2</v>
      </c>
      <c r="E2567">
        <v>2018</v>
      </c>
      <c r="F2567" t="s">
        <v>24</v>
      </c>
      <c r="G2567" t="s">
        <v>31</v>
      </c>
      <c r="H2567" t="s">
        <v>27</v>
      </c>
      <c r="I2567" t="s">
        <v>58</v>
      </c>
    </row>
    <row r="2568" spans="1:9" x14ac:dyDescent="0.3">
      <c r="A2568">
        <v>16011</v>
      </c>
      <c r="B2568">
        <v>505</v>
      </c>
      <c r="C2568">
        <v>249</v>
      </c>
      <c r="D2568" s="4">
        <v>-5.8929208266189914E-2</v>
      </c>
      <c r="E2568">
        <v>2018</v>
      </c>
      <c r="F2568" t="s">
        <v>24</v>
      </c>
      <c r="G2568" t="s">
        <v>31</v>
      </c>
      <c r="H2568" t="s">
        <v>26</v>
      </c>
      <c r="I2568" t="s">
        <v>58</v>
      </c>
    </row>
    <row r="2569" spans="1:9" x14ac:dyDescent="0.3">
      <c r="A2569">
        <v>16012</v>
      </c>
      <c r="B2569">
        <v>1000</v>
      </c>
      <c r="C2569">
        <v>44</v>
      </c>
      <c r="D2569" s="4">
        <v>7.7272087978419765E-2</v>
      </c>
      <c r="E2569">
        <v>2017</v>
      </c>
      <c r="F2569" t="s">
        <v>23</v>
      </c>
      <c r="G2569" t="s">
        <v>18</v>
      </c>
      <c r="H2569" t="s">
        <v>27</v>
      </c>
      <c r="I2569" t="s">
        <v>58</v>
      </c>
    </row>
    <row r="2570" spans="1:9" x14ac:dyDescent="0.3">
      <c r="A2570">
        <v>16013</v>
      </c>
      <c r="B2570">
        <v>500</v>
      </c>
      <c r="C2570">
        <v>149</v>
      </c>
      <c r="D2570" s="4">
        <v>4.2756291955343528E-2</v>
      </c>
      <c r="E2570">
        <v>2018</v>
      </c>
      <c r="F2570" t="s">
        <v>24</v>
      </c>
      <c r="G2570" t="s">
        <v>31</v>
      </c>
      <c r="H2570" t="s">
        <v>27</v>
      </c>
      <c r="I2570" t="s">
        <v>58</v>
      </c>
    </row>
    <row r="2571" spans="1:9" x14ac:dyDescent="0.3">
      <c r="A2571">
        <v>16014</v>
      </c>
      <c r="B2571">
        <v>909</v>
      </c>
      <c r="C2571">
        <v>7</v>
      </c>
      <c r="D2571" s="4">
        <v>-0.13185239938821097</v>
      </c>
      <c r="E2571">
        <v>2017</v>
      </c>
      <c r="F2571" t="s">
        <v>24</v>
      </c>
      <c r="G2571" t="s">
        <v>18</v>
      </c>
      <c r="H2571" t="s">
        <v>26</v>
      </c>
      <c r="I2571" t="s">
        <v>58</v>
      </c>
    </row>
    <row r="2572" spans="1:9" x14ac:dyDescent="0.3">
      <c r="A2572">
        <v>16015</v>
      </c>
      <c r="B2572">
        <v>875</v>
      </c>
      <c r="C2572">
        <v>174</v>
      </c>
      <c r="D2572" s="4">
        <v>-2.0552958412620635E-2</v>
      </c>
      <c r="E2572">
        <v>2017</v>
      </c>
      <c r="F2572" t="s">
        <v>24</v>
      </c>
      <c r="G2572" t="s">
        <v>31</v>
      </c>
      <c r="H2572" t="s">
        <v>26</v>
      </c>
      <c r="I2572" t="s">
        <v>58</v>
      </c>
    </row>
    <row r="2573" spans="1:9" x14ac:dyDescent="0.3">
      <c r="A2573">
        <v>16016</v>
      </c>
      <c r="B2573">
        <v>509</v>
      </c>
      <c r="C2573">
        <v>242</v>
      </c>
      <c r="D2573" s="4">
        <v>0.16665741104642728</v>
      </c>
      <c r="E2573">
        <v>2018</v>
      </c>
      <c r="F2573" t="s">
        <v>24</v>
      </c>
      <c r="G2573" t="s">
        <v>31</v>
      </c>
      <c r="H2573" t="s">
        <v>28</v>
      </c>
      <c r="I2573" t="s">
        <v>58</v>
      </c>
    </row>
    <row r="2574" spans="1:9" x14ac:dyDescent="0.3">
      <c r="A2574">
        <v>16017</v>
      </c>
      <c r="B2574">
        <v>919</v>
      </c>
      <c r="C2574">
        <v>26</v>
      </c>
      <c r="D2574" s="4">
        <v>6.0376613196847584E-3</v>
      </c>
      <c r="E2574">
        <v>2017</v>
      </c>
      <c r="F2574" t="s">
        <v>24</v>
      </c>
      <c r="G2574" t="s">
        <v>18</v>
      </c>
      <c r="H2574" t="s">
        <v>27</v>
      </c>
      <c r="I2574" t="s">
        <v>58</v>
      </c>
    </row>
    <row r="2575" spans="1:9" x14ac:dyDescent="0.3">
      <c r="A2575">
        <v>16018</v>
      </c>
      <c r="B2575">
        <v>525</v>
      </c>
      <c r="C2575">
        <v>14</v>
      </c>
      <c r="D2575" s="4">
        <v>5.0335958883094611E-2</v>
      </c>
      <c r="E2575">
        <v>2018</v>
      </c>
      <c r="F2575" t="s">
        <v>24</v>
      </c>
      <c r="G2575" t="s">
        <v>18</v>
      </c>
      <c r="H2575" t="s">
        <v>27</v>
      </c>
      <c r="I2575" t="s">
        <v>58</v>
      </c>
    </row>
    <row r="2576" spans="1:9" x14ac:dyDescent="0.3">
      <c r="A2576">
        <v>16019</v>
      </c>
      <c r="B2576">
        <v>507</v>
      </c>
      <c r="C2576">
        <v>150</v>
      </c>
      <c r="D2576" s="4">
        <v>5.7456491995594237E-2</v>
      </c>
      <c r="E2576">
        <v>2018</v>
      </c>
      <c r="F2576" t="s">
        <v>24</v>
      </c>
      <c r="G2576" t="s">
        <v>31</v>
      </c>
      <c r="H2576" t="s">
        <v>27</v>
      </c>
      <c r="I2576" t="s">
        <v>58</v>
      </c>
    </row>
    <row r="2577" spans="1:9" x14ac:dyDescent="0.3">
      <c r="A2577">
        <v>16020</v>
      </c>
      <c r="B2577">
        <v>888</v>
      </c>
      <c r="C2577">
        <v>45</v>
      </c>
      <c r="D2577" s="4">
        <v>3.6551712749204421E-2</v>
      </c>
      <c r="E2577">
        <v>2017</v>
      </c>
      <c r="F2577" t="s">
        <v>24</v>
      </c>
      <c r="G2577" t="s">
        <v>18</v>
      </c>
      <c r="H2577" t="s">
        <v>27</v>
      </c>
      <c r="I2577" t="s">
        <v>58</v>
      </c>
    </row>
    <row r="2578" spans="1:9" x14ac:dyDescent="0.3">
      <c r="A2578">
        <v>16022</v>
      </c>
      <c r="B2578">
        <v>589</v>
      </c>
      <c r="C2578">
        <v>129</v>
      </c>
      <c r="D2578" s="4">
        <v>8.6565122923801391E-2</v>
      </c>
      <c r="E2578">
        <v>2018</v>
      </c>
      <c r="F2578" t="s">
        <v>23</v>
      </c>
      <c r="G2578" t="s">
        <v>31</v>
      </c>
      <c r="H2578" t="s">
        <v>27</v>
      </c>
      <c r="I2578" t="s">
        <v>58</v>
      </c>
    </row>
    <row r="2579" spans="1:9" x14ac:dyDescent="0.3">
      <c r="A2579">
        <v>16023</v>
      </c>
      <c r="B2579">
        <v>594</v>
      </c>
      <c r="C2579">
        <v>80</v>
      </c>
      <c r="D2579" s="4">
        <v>0.21006738800539182</v>
      </c>
      <c r="E2579">
        <v>2018</v>
      </c>
      <c r="F2579" t="s">
        <v>23</v>
      </c>
      <c r="G2579" t="s">
        <v>18</v>
      </c>
      <c r="H2579" t="s">
        <v>29</v>
      </c>
      <c r="I2579" t="s">
        <v>58</v>
      </c>
    </row>
    <row r="2580" spans="1:9" x14ac:dyDescent="0.3">
      <c r="A2580">
        <v>16024</v>
      </c>
      <c r="B2580">
        <v>884</v>
      </c>
      <c r="C2580">
        <v>59</v>
      </c>
      <c r="D2580" s="4">
        <v>5.0761453532817441E-2</v>
      </c>
      <c r="E2580">
        <v>2017</v>
      </c>
      <c r="F2580" t="s">
        <v>24</v>
      </c>
      <c r="G2580" t="s">
        <v>18</v>
      </c>
      <c r="H2580" t="s">
        <v>27</v>
      </c>
      <c r="I2580" t="s">
        <v>58</v>
      </c>
    </row>
    <row r="2581" spans="1:9" x14ac:dyDescent="0.3">
      <c r="A2581">
        <v>16026</v>
      </c>
      <c r="B2581">
        <v>915</v>
      </c>
      <c r="C2581">
        <v>30</v>
      </c>
      <c r="D2581" s="4">
        <v>5.1629238734913339E-2</v>
      </c>
      <c r="E2581">
        <v>2017</v>
      </c>
      <c r="F2581" t="s">
        <v>24</v>
      </c>
      <c r="G2581" t="s">
        <v>18</v>
      </c>
      <c r="H2581" t="s">
        <v>27</v>
      </c>
      <c r="I2581" t="s">
        <v>58</v>
      </c>
    </row>
    <row r="2582" spans="1:9" x14ac:dyDescent="0.3">
      <c r="A2582">
        <v>16027</v>
      </c>
      <c r="B2582">
        <v>507</v>
      </c>
      <c r="C2582">
        <v>22</v>
      </c>
      <c r="D2582" s="4">
        <v>6.8367974198373357E-2</v>
      </c>
      <c r="E2582">
        <v>2018</v>
      </c>
      <c r="F2582" t="s">
        <v>24</v>
      </c>
      <c r="G2582" t="s">
        <v>18</v>
      </c>
      <c r="H2582" t="s">
        <v>27</v>
      </c>
      <c r="I2582" t="s">
        <v>58</v>
      </c>
    </row>
    <row r="2583" spans="1:9" x14ac:dyDescent="0.3">
      <c r="A2583">
        <v>16029</v>
      </c>
      <c r="B2583">
        <v>491</v>
      </c>
      <c r="C2583">
        <v>2033</v>
      </c>
      <c r="D2583" s="4">
        <v>0.1216789165442623</v>
      </c>
      <c r="E2583">
        <v>2018</v>
      </c>
      <c r="F2583" t="s">
        <v>24</v>
      </c>
      <c r="G2583" t="s">
        <v>19</v>
      </c>
      <c r="H2583" t="s">
        <v>28</v>
      </c>
      <c r="I2583" t="s">
        <v>58</v>
      </c>
    </row>
    <row r="2584" spans="1:9" x14ac:dyDescent="0.3">
      <c r="A2584">
        <v>16030</v>
      </c>
      <c r="B2584">
        <v>638</v>
      </c>
      <c r="C2584">
        <v>55</v>
      </c>
      <c r="D2584" s="4">
        <v>0.1167143809114365</v>
      </c>
      <c r="E2584">
        <v>2018</v>
      </c>
      <c r="F2584" t="s">
        <v>23</v>
      </c>
      <c r="G2584" t="s">
        <v>18</v>
      </c>
      <c r="H2584" t="s">
        <v>28</v>
      </c>
      <c r="I2584" t="s">
        <v>58</v>
      </c>
    </row>
    <row r="2585" spans="1:9" x14ac:dyDescent="0.3">
      <c r="A2585">
        <v>16031</v>
      </c>
      <c r="B2585">
        <v>574</v>
      </c>
      <c r="C2585">
        <v>131</v>
      </c>
      <c r="D2585" s="4">
        <v>8.1899832235268283E-2</v>
      </c>
      <c r="E2585">
        <v>2018</v>
      </c>
      <c r="F2585" t="s">
        <v>24</v>
      </c>
      <c r="G2585" t="s">
        <v>31</v>
      </c>
      <c r="H2585" t="s">
        <v>27</v>
      </c>
      <c r="I2585" t="s">
        <v>58</v>
      </c>
    </row>
    <row r="2586" spans="1:9" x14ac:dyDescent="0.3">
      <c r="A2586">
        <v>16033</v>
      </c>
      <c r="B2586">
        <v>496</v>
      </c>
      <c r="C2586">
        <v>1029</v>
      </c>
      <c r="D2586" s="4">
        <v>0.13407704808415871</v>
      </c>
      <c r="E2586">
        <v>2018</v>
      </c>
      <c r="F2586" t="s">
        <v>24</v>
      </c>
      <c r="G2586" t="s">
        <v>19</v>
      </c>
      <c r="H2586" t="s">
        <v>28</v>
      </c>
      <c r="I2586" t="s">
        <v>58</v>
      </c>
    </row>
    <row r="2587" spans="1:9" x14ac:dyDescent="0.3">
      <c r="A2587">
        <v>16034</v>
      </c>
      <c r="B2587">
        <v>558</v>
      </c>
      <c r="C2587">
        <v>35</v>
      </c>
      <c r="D2587" s="4">
        <v>0.2037893335156894</v>
      </c>
      <c r="E2587">
        <v>2018</v>
      </c>
      <c r="F2587" t="s">
        <v>24</v>
      </c>
      <c r="G2587" t="s">
        <v>18</v>
      </c>
      <c r="H2587" t="s">
        <v>29</v>
      </c>
      <c r="I2587" t="s">
        <v>58</v>
      </c>
    </row>
    <row r="2588" spans="1:9" x14ac:dyDescent="0.3">
      <c r="A2588">
        <v>16036</v>
      </c>
      <c r="B2588">
        <v>606</v>
      </c>
      <c r="C2588">
        <v>21</v>
      </c>
      <c r="D2588" s="4">
        <v>3.9682989060011347E-3</v>
      </c>
      <c r="E2588">
        <v>2018</v>
      </c>
      <c r="F2588" t="s">
        <v>23</v>
      </c>
      <c r="G2588" t="s">
        <v>18</v>
      </c>
      <c r="H2588" t="s">
        <v>27</v>
      </c>
      <c r="I2588" t="s">
        <v>58</v>
      </c>
    </row>
    <row r="2589" spans="1:9" x14ac:dyDescent="0.3">
      <c r="A2589">
        <v>16037</v>
      </c>
      <c r="B2589">
        <v>501</v>
      </c>
      <c r="C2589">
        <v>37</v>
      </c>
      <c r="D2589" s="4">
        <v>0.22665017913192551</v>
      </c>
      <c r="E2589">
        <v>2018</v>
      </c>
      <c r="F2589" t="s">
        <v>24</v>
      </c>
      <c r="G2589" t="s">
        <v>18</v>
      </c>
      <c r="H2589" t="s">
        <v>29</v>
      </c>
      <c r="I2589" t="s">
        <v>58</v>
      </c>
    </row>
    <row r="2590" spans="1:9" x14ac:dyDescent="0.3">
      <c r="A2590">
        <v>16038</v>
      </c>
      <c r="B2590">
        <v>515</v>
      </c>
      <c r="C2590">
        <v>28</v>
      </c>
      <c r="D2590" s="4">
        <v>6.4776971092395136E-2</v>
      </c>
      <c r="E2590">
        <v>2018</v>
      </c>
      <c r="F2590" t="s">
        <v>24</v>
      </c>
      <c r="G2590" t="s">
        <v>18</v>
      </c>
      <c r="H2590" t="s">
        <v>27</v>
      </c>
      <c r="I2590" t="s">
        <v>58</v>
      </c>
    </row>
    <row r="2591" spans="1:9" x14ac:dyDescent="0.3">
      <c r="A2591">
        <v>16040</v>
      </c>
      <c r="B2591">
        <v>601</v>
      </c>
      <c r="C2591">
        <v>83</v>
      </c>
      <c r="D2591" s="4">
        <v>0.16878204764312435</v>
      </c>
      <c r="E2591">
        <v>2018</v>
      </c>
      <c r="F2591" t="s">
        <v>23</v>
      </c>
      <c r="G2591" t="s">
        <v>18</v>
      </c>
      <c r="H2591" t="s">
        <v>28</v>
      </c>
      <c r="I2591" t="s">
        <v>58</v>
      </c>
    </row>
    <row r="2592" spans="1:9" x14ac:dyDescent="0.3">
      <c r="A2592">
        <v>16041</v>
      </c>
      <c r="B2592">
        <v>902</v>
      </c>
      <c r="C2592">
        <v>6</v>
      </c>
      <c r="D2592" s="4">
        <v>0.1490871235722222</v>
      </c>
      <c r="E2592">
        <v>2017</v>
      </c>
      <c r="F2592" t="s">
        <v>24</v>
      </c>
      <c r="G2592" t="s">
        <v>18</v>
      </c>
      <c r="H2592" t="s">
        <v>28</v>
      </c>
      <c r="I2592" t="s">
        <v>58</v>
      </c>
    </row>
    <row r="2593" spans="1:9" x14ac:dyDescent="0.3">
      <c r="A2593">
        <v>16042</v>
      </c>
      <c r="B2593">
        <v>508</v>
      </c>
      <c r="C2593">
        <v>70</v>
      </c>
      <c r="D2593" s="4">
        <v>0.1813875307899234</v>
      </c>
      <c r="E2593">
        <v>2018</v>
      </c>
      <c r="F2593" t="s">
        <v>24</v>
      </c>
      <c r="G2593" t="s">
        <v>18</v>
      </c>
      <c r="H2593" t="s">
        <v>28</v>
      </c>
      <c r="I2593" t="s">
        <v>58</v>
      </c>
    </row>
    <row r="2594" spans="1:9" x14ac:dyDescent="0.3">
      <c r="A2594">
        <v>16043</v>
      </c>
      <c r="B2594">
        <v>567</v>
      </c>
      <c r="C2594">
        <v>65</v>
      </c>
      <c r="D2594" s="4">
        <v>-0.1872324894207214</v>
      </c>
      <c r="E2594">
        <v>2018</v>
      </c>
      <c r="F2594" t="s">
        <v>24</v>
      </c>
      <c r="G2594" t="s">
        <v>18</v>
      </c>
      <c r="H2594" t="s">
        <v>26</v>
      </c>
      <c r="I2594" t="s">
        <v>58</v>
      </c>
    </row>
    <row r="2595" spans="1:9" x14ac:dyDescent="0.3">
      <c r="A2595">
        <v>16045</v>
      </c>
      <c r="B2595">
        <v>571</v>
      </c>
      <c r="C2595">
        <v>90</v>
      </c>
      <c r="D2595" s="4">
        <v>9.8315258226394656E-2</v>
      </c>
      <c r="E2595">
        <v>2018</v>
      </c>
      <c r="F2595" t="s">
        <v>24</v>
      </c>
      <c r="G2595" t="s">
        <v>18</v>
      </c>
      <c r="H2595" t="s">
        <v>27</v>
      </c>
      <c r="I2595" t="s">
        <v>58</v>
      </c>
    </row>
    <row r="2596" spans="1:9" x14ac:dyDescent="0.3">
      <c r="A2596">
        <v>16049</v>
      </c>
      <c r="B2596">
        <v>912</v>
      </c>
      <c r="C2596">
        <v>271</v>
      </c>
      <c r="D2596" s="4">
        <v>0.10313141578959774</v>
      </c>
      <c r="E2596">
        <v>2017</v>
      </c>
      <c r="F2596" t="s">
        <v>24</v>
      </c>
      <c r="G2596" t="s">
        <v>31</v>
      </c>
      <c r="H2596" t="s">
        <v>28</v>
      </c>
      <c r="I2596" t="s">
        <v>58</v>
      </c>
    </row>
    <row r="2597" spans="1:9" x14ac:dyDescent="0.3">
      <c r="A2597">
        <v>16050</v>
      </c>
      <c r="B2597">
        <v>514</v>
      </c>
      <c r="C2597">
        <v>20</v>
      </c>
      <c r="D2597" s="4">
        <v>0.2011804779797165</v>
      </c>
      <c r="E2597">
        <v>2018</v>
      </c>
      <c r="F2597" t="s">
        <v>24</v>
      </c>
      <c r="G2597" t="s">
        <v>18</v>
      </c>
      <c r="H2597" t="s">
        <v>29</v>
      </c>
      <c r="I2597" t="s">
        <v>58</v>
      </c>
    </row>
    <row r="2598" spans="1:9" x14ac:dyDescent="0.3">
      <c r="A2598">
        <v>16052</v>
      </c>
      <c r="B2598">
        <v>926</v>
      </c>
      <c r="C2598">
        <v>34</v>
      </c>
      <c r="D2598" s="4">
        <v>0.11166143370031255</v>
      </c>
      <c r="E2598">
        <v>2017</v>
      </c>
      <c r="F2598" t="s">
        <v>24</v>
      </c>
      <c r="G2598" t="s">
        <v>18</v>
      </c>
      <c r="H2598" t="s">
        <v>28</v>
      </c>
      <c r="I2598" t="s">
        <v>58</v>
      </c>
    </row>
    <row r="2599" spans="1:9" x14ac:dyDescent="0.3">
      <c r="A2599">
        <v>16053</v>
      </c>
      <c r="B2599">
        <v>904</v>
      </c>
      <c r="C2599">
        <v>80</v>
      </c>
      <c r="D2599" s="4">
        <v>5.6376462659977686E-3</v>
      </c>
      <c r="E2599">
        <v>2017</v>
      </c>
      <c r="F2599" t="s">
        <v>24</v>
      </c>
      <c r="G2599" t="s">
        <v>18</v>
      </c>
      <c r="H2599" t="s">
        <v>27</v>
      </c>
      <c r="I2599" t="s">
        <v>58</v>
      </c>
    </row>
    <row r="2600" spans="1:9" x14ac:dyDescent="0.3">
      <c r="A2600">
        <v>16054</v>
      </c>
      <c r="B2600">
        <v>1017</v>
      </c>
      <c r="C2600">
        <v>66</v>
      </c>
      <c r="D2600" s="4">
        <v>0.13047849774760997</v>
      </c>
      <c r="E2600">
        <v>2017</v>
      </c>
      <c r="F2600" t="s">
        <v>23</v>
      </c>
      <c r="G2600" t="s">
        <v>18</v>
      </c>
      <c r="H2600" t="s">
        <v>28</v>
      </c>
      <c r="I2600" t="s">
        <v>58</v>
      </c>
    </row>
    <row r="2601" spans="1:9" x14ac:dyDescent="0.3">
      <c r="A2601">
        <v>16055</v>
      </c>
      <c r="B2601">
        <v>572</v>
      </c>
      <c r="C2601">
        <v>7</v>
      </c>
      <c r="D2601" s="4">
        <v>0.24903221840378062</v>
      </c>
      <c r="E2601">
        <v>2018</v>
      </c>
      <c r="F2601" t="s">
        <v>24</v>
      </c>
      <c r="G2601" t="s">
        <v>18</v>
      </c>
      <c r="H2601" t="s">
        <v>29</v>
      </c>
      <c r="I2601" t="s">
        <v>58</v>
      </c>
    </row>
    <row r="2602" spans="1:9" x14ac:dyDescent="0.3">
      <c r="A2602">
        <v>16056</v>
      </c>
      <c r="B2602">
        <v>917</v>
      </c>
      <c r="C2602">
        <v>64</v>
      </c>
      <c r="D2602" s="4">
        <v>0.14110790609182047</v>
      </c>
      <c r="E2602">
        <v>2017</v>
      </c>
      <c r="F2602" t="s">
        <v>24</v>
      </c>
      <c r="G2602" t="s">
        <v>18</v>
      </c>
      <c r="H2602" t="s">
        <v>28</v>
      </c>
      <c r="I2602" t="s">
        <v>58</v>
      </c>
    </row>
    <row r="2603" spans="1:9" x14ac:dyDescent="0.3">
      <c r="A2603">
        <v>16057</v>
      </c>
      <c r="B2603">
        <v>549</v>
      </c>
      <c r="C2603">
        <v>115</v>
      </c>
      <c r="D2603" s="4">
        <v>0.12796018112901664</v>
      </c>
      <c r="E2603">
        <v>2018</v>
      </c>
      <c r="F2603" t="s">
        <v>24</v>
      </c>
      <c r="G2603" t="s">
        <v>31</v>
      </c>
      <c r="H2603" t="s">
        <v>28</v>
      </c>
      <c r="I2603" t="s">
        <v>58</v>
      </c>
    </row>
    <row r="2604" spans="1:9" x14ac:dyDescent="0.3">
      <c r="A2604">
        <v>16059</v>
      </c>
      <c r="B2604">
        <v>491</v>
      </c>
      <c r="C2604">
        <v>230</v>
      </c>
      <c r="D2604" s="4">
        <v>0.11392746505903123</v>
      </c>
      <c r="E2604">
        <v>2018</v>
      </c>
      <c r="F2604" t="s">
        <v>24</v>
      </c>
      <c r="G2604" t="s">
        <v>31</v>
      </c>
      <c r="H2604" t="s">
        <v>28</v>
      </c>
      <c r="I2604" t="s">
        <v>58</v>
      </c>
    </row>
    <row r="2605" spans="1:9" x14ac:dyDescent="0.3">
      <c r="A2605">
        <v>16062</v>
      </c>
      <c r="B2605">
        <v>507</v>
      </c>
      <c r="C2605">
        <v>81</v>
      </c>
      <c r="D2605" s="4">
        <v>8.0365986583058449E-2</v>
      </c>
      <c r="E2605">
        <v>2018</v>
      </c>
      <c r="F2605" t="s">
        <v>24</v>
      </c>
      <c r="G2605" t="s">
        <v>18</v>
      </c>
      <c r="H2605" t="s">
        <v>27</v>
      </c>
      <c r="I2605" t="s">
        <v>58</v>
      </c>
    </row>
    <row r="2606" spans="1:9" x14ac:dyDescent="0.3">
      <c r="A2606">
        <v>16063</v>
      </c>
      <c r="B2606">
        <v>600</v>
      </c>
      <c r="C2606">
        <v>39</v>
      </c>
      <c r="D2606" s="4">
        <v>0.1548307964034327</v>
      </c>
      <c r="E2606">
        <v>2018</v>
      </c>
      <c r="F2606" t="s">
        <v>23</v>
      </c>
      <c r="G2606" t="s">
        <v>18</v>
      </c>
      <c r="H2606" t="s">
        <v>28</v>
      </c>
      <c r="I2606" t="s">
        <v>58</v>
      </c>
    </row>
    <row r="2607" spans="1:9" x14ac:dyDescent="0.3">
      <c r="A2607">
        <v>16065</v>
      </c>
      <c r="B2607">
        <v>508</v>
      </c>
      <c r="C2607">
        <v>69</v>
      </c>
      <c r="D2607" s="4">
        <v>6.5970066718682913E-2</v>
      </c>
      <c r="E2607">
        <v>2018</v>
      </c>
      <c r="F2607" t="s">
        <v>24</v>
      </c>
      <c r="G2607" t="s">
        <v>18</v>
      </c>
      <c r="H2607" t="s">
        <v>27</v>
      </c>
      <c r="I2607" t="s">
        <v>58</v>
      </c>
    </row>
    <row r="2608" spans="1:9" x14ac:dyDescent="0.3">
      <c r="A2608">
        <v>16066</v>
      </c>
      <c r="B2608">
        <v>888</v>
      </c>
      <c r="C2608">
        <v>90</v>
      </c>
      <c r="D2608" s="4">
        <v>9.7089412559693097E-2</v>
      </c>
      <c r="E2608">
        <v>2017</v>
      </c>
      <c r="F2608" t="s">
        <v>24</v>
      </c>
      <c r="G2608" t="s">
        <v>18</v>
      </c>
      <c r="H2608" t="s">
        <v>27</v>
      </c>
      <c r="I2608" t="s">
        <v>58</v>
      </c>
    </row>
    <row r="2609" spans="1:9" x14ac:dyDescent="0.3">
      <c r="A2609">
        <v>16070</v>
      </c>
      <c r="B2609">
        <v>894</v>
      </c>
      <c r="C2609">
        <v>32</v>
      </c>
      <c r="D2609" s="4">
        <v>0.20898142158267063</v>
      </c>
      <c r="E2609">
        <v>2017</v>
      </c>
      <c r="F2609" t="s">
        <v>24</v>
      </c>
      <c r="G2609" t="s">
        <v>18</v>
      </c>
      <c r="H2609" t="s">
        <v>29</v>
      </c>
      <c r="I2609" t="s">
        <v>58</v>
      </c>
    </row>
    <row r="2610" spans="1:9" x14ac:dyDescent="0.3">
      <c r="A2610">
        <v>16071</v>
      </c>
      <c r="B2610">
        <v>916</v>
      </c>
      <c r="C2610">
        <v>19</v>
      </c>
      <c r="D2610" s="4">
        <v>5.2698415747633898E-2</v>
      </c>
      <c r="E2610">
        <v>2017</v>
      </c>
      <c r="F2610" t="s">
        <v>24</v>
      </c>
      <c r="G2610" t="s">
        <v>18</v>
      </c>
      <c r="H2610" t="s">
        <v>27</v>
      </c>
      <c r="I2610" t="s">
        <v>58</v>
      </c>
    </row>
    <row r="2611" spans="1:9" x14ac:dyDescent="0.3">
      <c r="A2611">
        <v>16072</v>
      </c>
      <c r="B2611">
        <v>1160</v>
      </c>
      <c r="C2611">
        <v>22</v>
      </c>
      <c r="D2611" s="4">
        <v>0.19913432860559263</v>
      </c>
      <c r="E2611">
        <v>2017</v>
      </c>
      <c r="F2611" t="s">
        <v>21</v>
      </c>
      <c r="G2611" t="s">
        <v>18</v>
      </c>
      <c r="H2611" t="s">
        <v>28</v>
      </c>
      <c r="I2611" t="s">
        <v>58</v>
      </c>
    </row>
    <row r="2612" spans="1:9" x14ac:dyDescent="0.3">
      <c r="A2612">
        <v>16073</v>
      </c>
      <c r="B2612">
        <v>1169</v>
      </c>
      <c r="C2612">
        <v>1</v>
      </c>
      <c r="D2612" s="4">
        <v>0.28219427291025828</v>
      </c>
      <c r="E2612">
        <v>2017</v>
      </c>
      <c r="F2612" t="s">
        <v>21</v>
      </c>
      <c r="G2612" t="s">
        <v>18</v>
      </c>
      <c r="H2612" t="s">
        <v>29</v>
      </c>
      <c r="I2612" t="s">
        <v>58</v>
      </c>
    </row>
    <row r="2613" spans="1:9" x14ac:dyDescent="0.3">
      <c r="A2613">
        <v>16076</v>
      </c>
      <c r="B2613">
        <v>569</v>
      </c>
      <c r="C2613">
        <v>127</v>
      </c>
      <c r="D2613" s="4">
        <v>0.2702932725238702</v>
      </c>
      <c r="E2613">
        <v>2018</v>
      </c>
      <c r="F2613" t="s">
        <v>24</v>
      </c>
      <c r="G2613" t="s">
        <v>31</v>
      </c>
      <c r="H2613" t="s">
        <v>29</v>
      </c>
      <c r="I2613" t="s">
        <v>58</v>
      </c>
    </row>
    <row r="2614" spans="1:9" x14ac:dyDescent="0.3">
      <c r="A2614">
        <v>16078</v>
      </c>
      <c r="B2614">
        <v>1155</v>
      </c>
      <c r="C2614">
        <v>1</v>
      </c>
      <c r="D2614" s="4">
        <v>-2.0959908552450685E-2</v>
      </c>
      <c r="E2614">
        <v>2017</v>
      </c>
      <c r="F2614" t="s">
        <v>21</v>
      </c>
      <c r="G2614" t="s">
        <v>18</v>
      </c>
      <c r="H2614" t="s">
        <v>26</v>
      </c>
      <c r="I2614" t="s">
        <v>58</v>
      </c>
    </row>
    <row r="2615" spans="1:9" x14ac:dyDescent="0.3">
      <c r="A2615">
        <v>16079</v>
      </c>
      <c r="B2615">
        <v>888</v>
      </c>
      <c r="C2615">
        <v>19</v>
      </c>
      <c r="D2615" s="4">
        <v>1.6534139056133594E-2</v>
      </c>
      <c r="E2615">
        <v>2017</v>
      </c>
      <c r="F2615" t="s">
        <v>24</v>
      </c>
      <c r="G2615" t="s">
        <v>18</v>
      </c>
      <c r="H2615" t="s">
        <v>27</v>
      </c>
      <c r="I2615" t="s">
        <v>58</v>
      </c>
    </row>
    <row r="2616" spans="1:9" x14ac:dyDescent="0.3">
      <c r="A2616">
        <v>16080</v>
      </c>
      <c r="B2616">
        <v>601</v>
      </c>
      <c r="C2616">
        <v>16</v>
      </c>
      <c r="D2616" s="4">
        <v>0.13557119028153514</v>
      </c>
      <c r="E2616">
        <v>2018</v>
      </c>
      <c r="F2616" t="s">
        <v>23</v>
      </c>
      <c r="G2616" t="s">
        <v>18</v>
      </c>
      <c r="H2616" t="s">
        <v>28</v>
      </c>
      <c r="I2616" t="s">
        <v>58</v>
      </c>
    </row>
    <row r="2617" spans="1:9" x14ac:dyDescent="0.3">
      <c r="A2617">
        <v>16081</v>
      </c>
      <c r="B2617">
        <v>509</v>
      </c>
      <c r="C2617">
        <v>125</v>
      </c>
      <c r="D2617" s="4">
        <v>0.22621330641106174</v>
      </c>
      <c r="E2617">
        <v>2018</v>
      </c>
      <c r="F2617" t="s">
        <v>24</v>
      </c>
      <c r="G2617" t="s">
        <v>31</v>
      </c>
      <c r="H2617" t="s">
        <v>29</v>
      </c>
      <c r="I2617" t="s">
        <v>58</v>
      </c>
    </row>
    <row r="2618" spans="1:9" x14ac:dyDescent="0.3">
      <c r="A2618">
        <v>16083</v>
      </c>
      <c r="B2618">
        <v>503</v>
      </c>
      <c r="C2618">
        <v>31</v>
      </c>
      <c r="D2618" s="4">
        <v>-5.9832126193288433E-3</v>
      </c>
      <c r="E2618">
        <v>2018</v>
      </c>
      <c r="F2618" t="s">
        <v>24</v>
      </c>
      <c r="G2618" t="s">
        <v>18</v>
      </c>
      <c r="H2618" t="s">
        <v>26</v>
      </c>
      <c r="I2618" t="s">
        <v>58</v>
      </c>
    </row>
    <row r="2619" spans="1:9" x14ac:dyDescent="0.3">
      <c r="A2619">
        <v>16084</v>
      </c>
      <c r="B2619">
        <v>626</v>
      </c>
      <c r="C2619">
        <v>72</v>
      </c>
      <c r="D2619" s="4">
        <v>0.16798454457708564</v>
      </c>
      <c r="E2619">
        <v>2018</v>
      </c>
      <c r="F2619" t="s">
        <v>23</v>
      </c>
      <c r="G2619" t="s">
        <v>18</v>
      </c>
      <c r="H2619" t="s">
        <v>28</v>
      </c>
      <c r="I2619" t="s">
        <v>58</v>
      </c>
    </row>
    <row r="2620" spans="1:9" x14ac:dyDescent="0.3">
      <c r="A2620">
        <v>16085</v>
      </c>
      <c r="B2620">
        <v>562</v>
      </c>
      <c r="C2620">
        <v>215</v>
      </c>
      <c r="D2620" s="4">
        <v>3.8232130899720981E-2</v>
      </c>
      <c r="E2620">
        <v>2018</v>
      </c>
      <c r="F2620" t="s">
        <v>24</v>
      </c>
      <c r="G2620" t="s">
        <v>31</v>
      </c>
      <c r="H2620" t="s">
        <v>27</v>
      </c>
      <c r="I2620" t="s">
        <v>58</v>
      </c>
    </row>
    <row r="2621" spans="1:9" x14ac:dyDescent="0.3">
      <c r="A2621">
        <v>16086</v>
      </c>
      <c r="B2621">
        <v>510</v>
      </c>
      <c r="C2621">
        <v>36</v>
      </c>
      <c r="D2621" s="4">
        <v>0.21873008485905113</v>
      </c>
      <c r="E2621">
        <v>2018</v>
      </c>
      <c r="F2621" t="s">
        <v>24</v>
      </c>
      <c r="G2621" t="s">
        <v>18</v>
      </c>
      <c r="H2621" t="s">
        <v>29</v>
      </c>
      <c r="I2621" t="s">
        <v>58</v>
      </c>
    </row>
    <row r="2622" spans="1:9" x14ac:dyDescent="0.3">
      <c r="A2622">
        <v>16091</v>
      </c>
      <c r="B2622">
        <v>1026</v>
      </c>
      <c r="C2622">
        <v>8</v>
      </c>
      <c r="D2622" s="4">
        <v>-0.20993078729678918</v>
      </c>
      <c r="E2622">
        <v>2017</v>
      </c>
      <c r="F2622" t="s">
        <v>23</v>
      </c>
      <c r="G2622" t="s">
        <v>18</v>
      </c>
      <c r="H2622" t="s">
        <v>26</v>
      </c>
      <c r="I2622" t="s">
        <v>58</v>
      </c>
    </row>
    <row r="2623" spans="1:9" x14ac:dyDescent="0.3">
      <c r="A2623">
        <v>16092</v>
      </c>
      <c r="B2623">
        <v>590</v>
      </c>
      <c r="C2623">
        <v>55</v>
      </c>
      <c r="D2623" s="4">
        <v>2.6838037392194359E-2</v>
      </c>
      <c r="E2623">
        <v>2018</v>
      </c>
      <c r="F2623" t="s">
        <v>23</v>
      </c>
      <c r="G2623" t="s">
        <v>18</v>
      </c>
      <c r="H2623" t="s">
        <v>27</v>
      </c>
      <c r="I2623" t="s">
        <v>58</v>
      </c>
    </row>
    <row r="2624" spans="1:9" x14ac:dyDescent="0.3">
      <c r="A2624">
        <v>16094</v>
      </c>
      <c r="B2624">
        <v>565</v>
      </c>
      <c r="C2624">
        <v>78</v>
      </c>
      <c r="D2624" s="4">
        <v>3.2128002154558251E-2</v>
      </c>
      <c r="E2624">
        <v>2018</v>
      </c>
      <c r="F2624" t="s">
        <v>24</v>
      </c>
      <c r="G2624" t="s">
        <v>18</v>
      </c>
      <c r="H2624" t="s">
        <v>27</v>
      </c>
      <c r="I2624" t="s">
        <v>58</v>
      </c>
    </row>
    <row r="2625" spans="1:9" x14ac:dyDescent="0.3">
      <c r="A2625">
        <v>16096</v>
      </c>
      <c r="B2625">
        <v>610</v>
      </c>
      <c r="C2625">
        <v>24</v>
      </c>
      <c r="D2625" s="4">
        <v>0.29049376393259058</v>
      </c>
      <c r="E2625">
        <v>2018</v>
      </c>
      <c r="F2625" t="s">
        <v>23</v>
      </c>
      <c r="G2625" t="s">
        <v>18</v>
      </c>
      <c r="H2625" t="s">
        <v>29</v>
      </c>
      <c r="I2625" t="s">
        <v>58</v>
      </c>
    </row>
    <row r="2626" spans="1:9" x14ac:dyDescent="0.3">
      <c r="A2626">
        <v>16097</v>
      </c>
      <c r="B2626">
        <v>570</v>
      </c>
      <c r="C2626">
        <v>20</v>
      </c>
      <c r="D2626" s="4">
        <v>0.16220665975861104</v>
      </c>
      <c r="E2626">
        <v>2018</v>
      </c>
      <c r="F2626" t="s">
        <v>24</v>
      </c>
      <c r="G2626" t="s">
        <v>18</v>
      </c>
      <c r="H2626" t="s">
        <v>28</v>
      </c>
      <c r="I2626" t="s">
        <v>58</v>
      </c>
    </row>
    <row r="2627" spans="1:9" x14ac:dyDescent="0.3">
      <c r="A2627">
        <v>16098</v>
      </c>
      <c r="B2627">
        <v>585</v>
      </c>
      <c r="C2627">
        <v>911</v>
      </c>
      <c r="D2627" s="4">
        <v>0.30232936113255476</v>
      </c>
      <c r="E2627">
        <v>2018</v>
      </c>
      <c r="F2627" t="s">
        <v>23</v>
      </c>
      <c r="G2627" t="s">
        <v>19</v>
      </c>
      <c r="H2627" t="s">
        <v>30</v>
      </c>
      <c r="I2627" t="s">
        <v>58</v>
      </c>
    </row>
    <row r="2628" spans="1:9" x14ac:dyDescent="0.3">
      <c r="A2628">
        <v>16099</v>
      </c>
      <c r="B2628">
        <v>553</v>
      </c>
      <c r="C2628">
        <v>55</v>
      </c>
      <c r="D2628" s="4">
        <v>7.1618266613987916E-2</v>
      </c>
      <c r="E2628">
        <v>2018</v>
      </c>
      <c r="F2628" t="s">
        <v>24</v>
      </c>
      <c r="G2628" t="s">
        <v>18</v>
      </c>
      <c r="H2628" t="s">
        <v>27</v>
      </c>
      <c r="I2628" t="s">
        <v>58</v>
      </c>
    </row>
    <row r="2629" spans="1:9" x14ac:dyDescent="0.3">
      <c r="A2629">
        <v>16101</v>
      </c>
      <c r="B2629">
        <v>925</v>
      </c>
      <c r="C2629">
        <v>76</v>
      </c>
      <c r="D2629" s="4">
        <v>4.2397851987781725E-2</v>
      </c>
      <c r="E2629">
        <v>2017</v>
      </c>
      <c r="F2629" t="s">
        <v>24</v>
      </c>
      <c r="G2629" t="s">
        <v>18</v>
      </c>
      <c r="H2629" t="s">
        <v>27</v>
      </c>
      <c r="I2629" t="s">
        <v>58</v>
      </c>
    </row>
    <row r="2630" spans="1:9" x14ac:dyDescent="0.3">
      <c r="A2630">
        <v>16102</v>
      </c>
      <c r="B2630">
        <v>914</v>
      </c>
      <c r="C2630">
        <v>56</v>
      </c>
      <c r="D2630" s="4">
        <v>0.18631079604029857</v>
      </c>
      <c r="E2630">
        <v>2017</v>
      </c>
      <c r="F2630" t="s">
        <v>24</v>
      </c>
      <c r="G2630" t="s">
        <v>18</v>
      </c>
      <c r="H2630" t="s">
        <v>28</v>
      </c>
      <c r="I2630" t="s">
        <v>58</v>
      </c>
    </row>
    <row r="2631" spans="1:9" x14ac:dyDescent="0.3">
      <c r="A2631">
        <v>16103</v>
      </c>
      <c r="B2631">
        <v>565</v>
      </c>
      <c r="C2631">
        <v>61</v>
      </c>
      <c r="D2631" s="4">
        <v>0.21222026729231835</v>
      </c>
      <c r="E2631">
        <v>2018</v>
      </c>
      <c r="F2631" t="s">
        <v>24</v>
      </c>
      <c r="G2631" t="s">
        <v>18</v>
      </c>
      <c r="H2631" t="s">
        <v>29</v>
      </c>
      <c r="I2631" t="s">
        <v>58</v>
      </c>
    </row>
    <row r="2632" spans="1:9" x14ac:dyDescent="0.3">
      <c r="A2632">
        <v>16104</v>
      </c>
      <c r="B2632">
        <v>933</v>
      </c>
      <c r="C2632">
        <v>27</v>
      </c>
      <c r="D2632" s="4">
        <v>-9.1658685392602916E-3</v>
      </c>
      <c r="E2632">
        <v>2017</v>
      </c>
      <c r="F2632" t="s">
        <v>24</v>
      </c>
      <c r="G2632" t="s">
        <v>18</v>
      </c>
      <c r="H2632" t="s">
        <v>26</v>
      </c>
      <c r="I2632" t="s">
        <v>58</v>
      </c>
    </row>
    <row r="2633" spans="1:9" x14ac:dyDescent="0.3">
      <c r="A2633">
        <v>16105</v>
      </c>
      <c r="B2633">
        <v>588</v>
      </c>
      <c r="C2633">
        <v>26</v>
      </c>
      <c r="D2633" s="4">
        <v>1.9465837694936389E-2</v>
      </c>
      <c r="E2633">
        <v>2018</v>
      </c>
      <c r="F2633" t="s">
        <v>23</v>
      </c>
      <c r="G2633" t="s">
        <v>18</v>
      </c>
      <c r="H2633" t="s">
        <v>27</v>
      </c>
      <c r="I2633" t="s">
        <v>58</v>
      </c>
    </row>
    <row r="2634" spans="1:9" x14ac:dyDescent="0.3">
      <c r="A2634">
        <v>16107</v>
      </c>
      <c r="B2634">
        <v>519</v>
      </c>
      <c r="C2634">
        <v>37</v>
      </c>
      <c r="D2634" s="4">
        <v>4.9231171815449136E-2</v>
      </c>
      <c r="E2634">
        <v>2018</v>
      </c>
      <c r="F2634" t="s">
        <v>24</v>
      </c>
      <c r="G2634" t="s">
        <v>18</v>
      </c>
      <c r="H2634" t="s">
        <v>27</v>
      </c>
      <c r="I2634" t="s">
        <v>58</v>
      </c>
    </row>
    <row r="2635" spans="1:9" x14ac:dyDescent="0.3">
      <c r="A2635">
        <v>16108</v>
      </c>
      <c r="B2635">
        <v>956</v>
      </c>
      <c r="C2635">
        <v>48</v>
      </c>
      <c r="D2635" s="4">
        <v>3.6615675852685187E-2</v>
      </c>
      <c r="E2635">
        <v>2017</v>
      </c>
      <c r="F2635" t="s">
        <v>23</v>
      </c>
      <c r="G2635" t="s">
        <v>18</v>
      </c>
      <c r="H2635" t="s">
        <v>27</v>
      </c>
      <c r="I2635" t="s">
        <v>58</v>
      </c>
    </row>
    <row r="2636" spans="1:9" x14ac:dyDescent="0.3">
      <c r="A2636">
        <v>16109</v>
      </c>
      <c r="B2636">
        <v>551</v>
      </c>
      <c r="C2636">
        <v>31</v>
      </c>
      <c r="D2636" s="4">
        <v>2.2076662461955141E-3</v>
      </c>
      <c r="E2636">
        <v>2018</v>
      </c>
      <c r="F2636" t="s">
        <v>24</v>
      </c>
      <c r="G2636" t="s">
        <v>18</v>
      </c>
      <c r="H2636" t="s">
        <v>27</v>
      </c>
      <c r="I2636" t="s">
        <v>58</v>
      </c>
    </row>
    <row r="2637" spans="1:9" x14ac:dyDescent="0.3">
      <c r="A2637">
        <v>16110</v>
      </c>
      <c r="B2637">
        <v>588</v>
      </c>
      <c r="C2637">
        <v>503</v>
      </c>
      <c r="D2637" s="4">
        <v>0.13812221609492348</v>
      </c>
      <c r="E2637">
        <v>2018</v>
      </c>
      <c r="F2637" t="s">
        <v>23</v>
      </c>
      <c r="G2637" t="s">
        <v>19</v>
      </c>
      <c r="H2637" t="s">
        <v>28</v>
      </c>
      <c r="I2637" t="s">
        <v>58</v>
      </c>
    </row>
    <row r="2638" spans="1:9" x14ac:dyDescent="0.3">
      <c r="A2638">
        <v>16112</v>
      </c>
      <c r="B2638">
        <v>708</v>
      </c>
      <c r="C2638">
        <v>21</v>
      </c>
      <c r="D2638" s="4">
        <v>4.6095668025031723E-3</v>
      </c>
      <c r="E2638">
        <v>2018</v>
      </c>
      <c r="F2638" t="s">
        <v>22</v>
      </c>
      <c r="G2638" t="s">
        <v>18</v>
      </c>
      <c r="H2638" t="s">
        <v>27</v>
      </c>
      <c r="I2638" t="s">
        <v>58</v>
      </c>
    </row>
    <row r="2639" spans="1:9" x14ac:dyDescent="0.3">
      <c r="A2639">
        <v>16113</v>
      </c>
      <c r="B2639">
        <v>518</v>
      </c>
      <c r="C2639">
        <v>58</v>
      </c>
      <c r="D2639" s="4">
        <v>0.14259656598867543</v>
      </c>
      <c r="E2639">
        <v>2018</v>
      </c>
      <c r="F2639" t="s">
        <v>24</v>
      </c>
      <c r="G2639" t="s">
        <v>18</v>
      </c>
      <c r="H2639" t="s">
        <v>28</v>
      </c>
      <c r="I2639" t="s">
        <v>58</v>
      </c>
    </row>
    <row r="2640" spans="1:9" x14ac:dyDescent="0.3">
      <c r="A2640">
        <v>16114</v>
      </c>
      <c r="B2640">
        <v>529</v>
      </c>
      <c r="C2640">
        <v>15</v>
      </c>
      <c r="D2640" s="4">
        <v>4.4998374958813529E-2</v>
      </c>
      <c r="E2640">
        <v>2018</v>
      </c>
      <c r="F2640" t="s">
        <v>24</v>
      </c>
      <c r="G2640" t="s">
        <v>18</v>
      </c>
      <c r="H2640" t="s">
        <v>27</v>
      </c>
      <c r="I2640" t="s">
        <v>58</v>
      </c>
    </row>
    <row r="2641" spans="1:9" x14ac:dyDescent="0.3">
      <c r="A2641">
        <v>16115</v>
      </c>
      <c r="B2641">
        <v>506</v>
      </c>
      <c r="C2641">
        <v>289</v>
      </c>
      <c r="D2641" s="4">
        <v>3.7943804860251576E-2</v>
      </c>
      <c r="E2641">
        <v>2018</v>
      </c>
      <c r="F2641" t="s">
        <v>24</v>
      </c>
      <c r="G2641" t="s">
        <v>31</v>
      </c>
      <c r="H2641" t="s">
        <v>27</v>
      </c>
      <c r="I2641" t="s">
        <v>58</v>
      </c>
    </row>
    <row r="2642" spans="1:9" x14ac:dyDescent="0.3">
      <c r="A2642">
        <v>16116</v>
      </c>
      <c r="B2642">
        <v>537</v>
      </c>
      <c r="C2642">
        <v>65</v>
      </c>
      <c r="D2642" s="4">
        <v>8.1933024114746428E-2</v>
      </c>
      <c r="E2642">
        <v>2018</v>
      </c>
      <c r="F2642" t="s">
        <v>24</v>
      </c>
      <c r="G2642" t="s">
        <v>18</v>
      </c>
      <c r="H2642" t="s">
        <v>27</v>
      </c>
      <c r="I2642" t="s">
        <v>58</v>
      </c>
    </row>
    <row r="2643" spans="1:9" x14ac:dyDescent="0.3">
      <c r="A2643">
        <v>16119</v>
      </c>
      <c r="B2643">
        <v>880</v>
      </c>
      <c r="C2643">
        <v>5</v>
      </c>
      <c r="D2643" s="4">
        <v>0.15700199268443793</v>
      </c>
      <c r="E2643">
        <v>2017</v>
      </c>
      <c r="F2643" t="s">
        <v>24</v>
      </c>
      <c r="G2643" t="s">
        <v>18</v>
      </c>
      <c r="H2643" t="s">
        <v>28</v>
      </c>
      <c r="I2643" t="s">
        <v>58</v>
      </c>
    </row>
    <row r="2644" spans="1:9" x14ac:dyDescent="0.3">
      <c r="A2644">
        <v>16120</v>
      </c>
      <c r="B2644">
        <v>931</v>
      </c>
      <c r="C2644">
        <v>28</v>
      </c>
      <c r="D2644" s="4">
        <v>6.2368643589509998E-2</v>
      </c>
      <c r="E2644">
        <v>2017</v>
      </c>
      <c r="F2644" t="s">
        <v>24</v>
      </c>
      <c r="G2644" t="s">
        <v>18</v>
      </c>
      <c r="H2644" t="s">
        <v>27</v>
      </c>
      <c r="I2644" t="s">
        <v>58</v>
      </c>
    </row>
    <row r="2645" spans="1:9" x14ac:dyDescent="0.3">
      <c r="A2645">
        <v>16121</v>
      </c>
      <c r="B2645">
        <v>541</v>
      </c>
      <c r="C2645">
        <v>231</v>
      </c>
      <c r="D2645" s="4">
        <v>4.1003614240146966E-2</v>
      </c>
      <c r="E2645">
        <v>2018</v>
      </c>
      <c r="F2645" t="s">
        <v>24</v>
      </c>
      <c r="G2645" t="s">
        <v>31</v>
      </c>
      <c r="H2645" t="s">
        <v>27</v>
      </c>
      <c r="I2645" t="s">
        <v>58</v>
      </c>
    </row>
    <row r="2646" spans="1:9" x14ac:dyDescent="0.3">
      <c r="A2646">
        <v>16122</v>
      </c>
      <c r="B2646">
        <v>509</v>
      </c>
      <c r="C2646">
        <v>43</v>
      </c>
      <c r="D2646" s="4">
        <v>7.3106857221808319E-2</v>
      </c>
      <c r="E2646">
        <v>2018</v>
      </c>
      <c r="F2646" t="s">
        <v>24</v>
      </c>
      <c r="G2646" t="s">
        <v>18</v>
      </c>
      <c r="H2646" t="s">
        <v>27</v>
      </c>
      <c r="I2646" t="s">
        <v>58</v>
      </c>
    </row>
    <row r="2647" spans="1:9" x14ac:dyDescent="0.3">
      <c r="A2647">
        <v>16123</v>
      </c>
      <c r="B2647">
        <v>923</v>
      </c>
      <c r="C2647">
        <v>14</v>
      </c>
      <c r="D2647" s="4">
        <v>5.6590261228268476E-2</v>
      </c>
      <c r="E2647">
        <v>2017</v>
      </c>
      <c r="F2647" t="s">
        <v>24</v>
      </c>
      <c r="G2647" t="s">
        <v>18</v>
      </c>
      <c r="H2647" t="s">
        <v>27</v>
      </c>
      <c r="I2647" t="s">
        <v>58</v>
      </c>
    </row>
    <row r="2648" spans="1:9" x14ac:dyDescent="0.3">
      <c r="A2648">
        <v>16124</v>
      </c>
      <c r="B2648">
        <v>651</v>
      </c>
      <c r="C2648">
        <v>23</v>
      </c>
      <c r="D2648" s="4">
        <v>0.37616289748302612</v>
      </c>
      <c r="E2648">
        <v>2018</v>
      </c>
      <c r="F2648" t="s">
        <v>23</v>
      </c>
      <c r="G2648" t="s">
        <v>18</v>
      </c>
      <c r="H2648" t="s">
        <v>30</v>
      </c>
      <c r="I2648" t="s">
        <v>58</v>
      </c>
    </row>
    <row r="2649" spans="1:9" x14ac:dyDescent="0.3">
      <c r="A2649">
        <v>16125</v>
      </c>
      <c r="B2649">
        <v>510</v>
      </c>
      <c r="C2649">
        <v>12</v>
      </c>
      <c r="D2649" s="4">
        <v>0.144589761793013</v>
      </c>
      <c r="E2649">
        <v>2018</v>
      </c>
      <c r="F2649" t="s">
        <v>24</v>
      </c>
      <c r="G2649" t="s">
        <v>18</v>
      </c>
      <c r="H2649" t="s">
        <v>28</v>
      </c>
      <c r="I2649" t="s">
        <v>58</v>
      </c>
    </row>
    <row r="2650" spans="1:9" x14ac:dyDescent="0.3">
      <c r="A2650">
        <v>16126</v>
      </c>
      <c r="B2650">
        <v>510</v>
      </c>
      <c r="C2650">
        <v>133</v>
      </c>
      <c r="D2650" s="4">
        <v>0.18287843854333288</v>
      </c>
      <c r="E2650">
        <v>2018</v>
      </c>
      <c r="F2650" t="s">
        <v>24</v>
      </c>
      <c r="G2650" t="s">
        <v>31</v>
      </c>
      <c r="H2650" t="s">
        <v>28</v>
      </c>
      <c r="I2650" t="s">
        <v>58</v>
      </c>
    </row>
    <row r="2651" spans="1:9" x14ac:dyDescent="0.3">
      <c r="A2651">
        <v>16128</v>
      </c>
      <c r="B2651">
        <v>889</v>
      </c>
      <c r="C2651">
        <v>50</v>
      </c>
      <c r="D2651" s="4">
        <v>-3.9776814491896989E-2</v>
      </c>
      <c r="E2651">
        <v>2017</v>
      </c>
      <c r="F2651" t="s">
        <v>24</v>
      </c>
      <c r="G2651" t="s">
        <v>18</v>
      </c>
      <c r="H2651" t="s">
        <v>26</v>
      </c>
      <c r="I2651" t="s">
        <v>58</v>
      </c>
    </row>
    <row r="2652" spans="1:9" x14ac:dyDescent="0.3">
      <c r="A2652">
        <v>16131</v>
      </c>
      <c r="B2652">
        <v>580</v>
      </c>
      <c r="C2652">
        <v>90</v>
      </c>
      <c r="D2652" s="4">
        <v>0.13387670383655353</v>
      </c>
      <c r="E2652">
        <v>2018</v>
      </c>
      <c r="F2652" t="s">
        <v>23</v>
      </c>
      <c r="G2652" t="s">
        <v>18</v>
      </c>
      <c r="H2652" t="s">
        <v>28</v>
      </c>
      <c r="I2652" t="s">
        <v>58</v>
      </c>
    </row>
    <row r="2653" spans="1:9" x14ac:dyDescent="0.3">
      <c r="A2653">
        <v>16133</v>
      </c>
      <c r="B2653">
        <v>533</v>
      </c>
      <c r="C2653">
        <v>351</v>
      </c>
      <c r="D2653" s="4">
        <v>1.2213817311423281E-2</v>
      </c>
      <c r="E2653">
        <v>2018</v>
      </c>
      <c r="F2653" t="s">
        <v>24</v>
      </c>
      <c r="G2653" t="s">
        <v>31</v>
      </c>
      <c r="H2653" t="s">
        <v>27</v>
      </c>
      <c r="I2653" t="s">
        <v>58</v>
      </c>
    </row>
    <row r="2654" spans="1:9" x14ac:dyDescent="0.3">
      <c r="A2654">
        <v>16134</v>
      </c>
      <c r="B2654">
        <v>497</v>
      </c>
      <c r="C2654">
        <v>36</v>
      </c>
      <c r="D2654" s="4">
        <v>0.11884091754839088</v>
      </c>
      <c r="E2654">
        <v>2018</v>
      </c>
      <c r="F2654" t="s">
        <v>24</v>
      </c>
      <c r="G2654" t="s">
        <v>18</v>
      </c>
      <c r="H2654" t="s">
        <v>28</v>
      </c>
      <c r="I2654" t="s">
        <v>58</v>
      </c>
    </row>
    <row r="2655" spans="1:9" x14ac:dyDescent="0.3">
      <c r="A2655">
        <v>16135</v>
      </c>
      <c r="B2655">
        <v>588</v>
      </c>
      <c r="C2655">
        <v>37</v>
      </c>
      <c r="D2655" s="4">
        <v>0.13027283391378069</v>
      </c>
      <c r="E2655">
        <v>2018</v>
      </c>
      <c r="F2655" t="s">
        <v>23</v>
      </c>
      <c r="G2655" t="s">
        <v>18</v>
      </c>
      <c r="H2655" t="s">
        <v>28</v>
      </c>
      <c r="I2655" t="s">
        <v>58</v>
      </c>
    </row>
    <row r="2656" spans="1:9" x14ac:dyDescent="0.3">
      <c r="A2656">
        <v>16136</v>
      </c>
      <c r="B2656">
        <v>949</v>
      </c>
      <c r="C2656">
        <v>14</v>
      </c>
      <c r="D2656" s="4">
        <v>-9.1191044648555354E-3</v>
      </c>
      <c r="E2656">
        <v>2017</v>
      </c>
      <c r="F2656" t="s">
        <v>23</v>
      </c>
      <c r="G2656" t="s">
        <v>18</v>
      </c>
      <c r="H2656" t="s">
        <v>26</v>
      </c>
      <c r="I2656" t="s">
        <v>58</v>
      </c>
    </row>
    <row r="2657" spans="1:9" x14ac:dyDescent="0.3">
      <c r="A2657">
        <v>16139</v>
      </c>
      <c r="B2657">
        <v>545</v>
      </c>
      <c r="C2657">
        <v>31</v>
      </c>
      <c r="D2657" s="4">
        <v>-5.9846846324361047E-2</v>
      </c>
      <c r="E2657">
        <v>2018</v>
      </c>
      <c r="F2657" t="s">
        <v>24</v>
      </c>
      <c r="G2657" t="s">
        <v>18</v>
      </c>
      <c r="H2657" t="s">
        <v>26</v>
      </c>
      <c r="I2657" t="s">
        <v>58</v>
      </c>
    </row>
    <row r="2658" spans="1:9" x14ac:dyDescent="0.3">
      <c r="A2658">
        <v>16140</v>
      </c>
      <c r="B2658">
        <v>924</v>
      </c>
      <c r="C2658">
        <v>28</v>
      </c>
      <c r="D2658" s="4">
        <v>-3.7989549967939865E-2</v>
      </c>
      <c r="E2658">
        <v>2017</v>
      </c>
      <c r="F2658" t="s">
        <v>24</v>
      </c>
      <c r="G2658" t="s">
        <v>18</v>
      </c>
      <c r="H2658" t="s">
        <v>26</v>
      </c>
      <c r="I2658" t="s">
        <v>58</v>
      </c>
    </row>
    <row r="2659" spans="1:9" x14ac:dyDescent="0.3">
      <c r="A2659">
        <v>16141</v>
      </c>
      <c r="B2659">
        <v>960</v>
      </c>
      <c r="C2659">
        <v>29</v>
      </c>
      <c r="D2659" s="4">
        <v>0.14964608697271012</v>
      </c>
      <c r="E2659">
        <v>2017</v>
      </c>
      <c r="F2659" t="s">
        <v>23</v>
      </c>
      <c r="G2659" t="s">
        <v>18</v>
      </c>
      <c r="H2659" t="s">
        <v>28</v>
      </c>
      <c r="I2659" t="s">
        <v>58</v>
      </c>
    </row>
    <row r="2660" spans="1:9" x14ac:dyDescent="0.3">
      <c r="A2660">
        <v>16142</v>
      </c>
      <c r="B2660">
        <v>585</v>
      </c>
      <c r="C2660">
        <v>70</v>
      </c>
      <c r="D2660" s="4">
        <v>5.8525144379989553E-3</v>
      </c>
      <c r="E2660">
        <v>2018</v>
      </c>
      <c r="F2660" t="s">
        <v>23</v>
      </c>
      <c r="G2660" t="s">
        <v>18</v>
      </c>
      <c r="H2660" t="s">
        <v>27</v>
      </c>
      <c r="I2660" t="s">
        <v>58</v>
      </c>
    </row>
    <row r="2661" spans="1:9" x14ac:dyDescent="0.3">
      <c r="A2661">
        <v>16143</v>
      </c>
      <c r="B2661">
        <v>497</v>
      </c>
      <c r="C2661">
        <v>117</v>
      </c>
      <c r="D2661" s="4">
        <v>0.15350214960333133</v>
      </c>
      <c r="E2661">
        <v>2018</v>
      </c>
      <c r="F2661" t="s">
        <v>24</v>
      </c>
      <c r="G2661" t="s">
        <v>31</v>
      </c>
      <c r="H2661" t="s">
        <v>28</v>
      </c>
      <c r="I2661" t="s">
        <v>58</v>
      </c>
    </row>
    <row r="2662" spans="1:9" x14ac:dyDescent="0.3">
      <c r="A2662">
        <v>16145</v>
      </c>
      <c r="B2662">
        <v>497</v>
      </c>
      <c r="C2662">
        <v>265</v>
      </c>
      <c r="D2662" s="4">
        <v>0.10085813172396485</v>
      </c>
      <c r="E2662">
        <v>2018</v>
      </c>
      <c r="F2662" t="s">
        <v>24</v>
      </c>
      <c r="G2662" t="s">
        <v>31</v>
      </c>
      <c r="H2662" t="s">
        <v>28</v>
      </c>
      <c r="I2662" t="s">
        <v>58</v>
      </c>
    </row>
    <row r="2663" spans="1:9" x14ac:dyDescent="0.3">
      <c r="A2663">
        <v>16146</v>
      </c>
      <c r="B2663">
        <v>577</v>
      </c>
      <c r="C2663">
        <v>52</v>
      </c>
      <c r="D2663" s="4">
        <v>6.2273646267420719E-2</v>
      </c>
      <c r="E2663">
        <v>2018</v>
      </c>
      <c r="F2663" t="s">
        <v>23</v>
      </c>
      <c r="G2663" t="s">
        <v>18</v>
      </c>
      <c r="H2663" t="s">
        <v>27</v>
      </c>
      <c r="I2663" t="s">
        <v>58</v>
      </c>
    </row>
    <row r="2664" spans="1:9" x14ac:dyDescent="0.3">
      <c r="A2664">
        <v>16147</v>
      </c>
      <c r="B2664">
        <v>1005</v>
      </c>
      <c r="C2664">
        <v>20</v>
      </c>
      <c r="D2664" s="4">
        <v>9.2979830958195064E-2</v>
      </c>
      <c r="E2664">
        <v>2017</v>
      </c>
      <c r="F2664" t="s">
        <v>23</v>
      </c>
      <c r="G2664" t="s">
        <v>18</v>
      </c>
      <c r="H2664" t="s">
        <v>27</v>
      </c>
      <c r="I2664" t="s">
        <v>58</v>
      </c>
    </row>
    <row r="2665" spans="1:9" x14ac:dyDescent="0.3">
      <c r="A2665">
        <v>16148</v>
      </c>
      <c r="B2665">
        <v>1168</v>
      </c>
      <c r="C2665">
        <v>1</v>
      </c>
      <c r="D2665" s="4">
        <v>-1.6420480600953819E-2</v>
      </c>
      <c r="E2665">
        <v>2017</v>
      </c>
      <c r="F2665" t="s">
        <v>21</v>
      </c>
      <c r="G2665" t="s">
        <v>18</v>
      </c>
      <c r="H2665" t="s">
        <v>26</v>
      </c>
      <c r="I2665" t="s">
        <v>58</v>
      </c>
    </row>
    <row r="2666" spans="1:9" x14ac:dyDescent="0.3">
      <c r="A2666">
        <v>16149</v>
      </c>
      <c r="B2666">
        <v>876</v>
      </c>
      <c r="C2666">
        <v>18</v>
      </c>
      <c r="D2666" s="4">
        <v>3.6948345125038362E-2</v>
      </c>
      <c r="E2666">
        <v>2017</v>
      </c>
      <c r="F2666" t="s">
        <v>24</v>
      </c>
      <c r="G2666" t="s">
        <v>18</v>
      </c>
      <c r="H2666" t="s">
        <v>27</v>
      </c>
      <c r="I2666" t="s">
        <v>58</v>
      </c>
    </row>
    <row r="2667" spans="1:9" x14ac:dyDescent="0.3">
      <c r="A2667">
        <v>16150</v>
      </c>
      <c r="B2667">
        <v>611</v>
      </c>
      <c r="C2667">
        <v>102</v>
      </c>
      <c r="D2667" s="4">
        <v>0.14928269307506106</v>
      </c>
      <c r="E2667">
        <v>2018</v>
      </c>
      <c r="F2667" t="s">
        <v>23</v>
      </c>
      <c r="G2667" t="s">
        <v>31</v>
      </c>
      <c r="H2667" t="s">
        <v>28</v>
      </c>
      <c r="I2667" t="s">
        <v>58</v>
      </c>
    </row>
    <row r="2668" spans="1:9" x14ac:dyDescent="0.3">
      <c r="A2668">
        <v>16152</v>
      </c>
      <c r="B2668">
        <v>594</v>
      </c>
      <c r="C2668">
        <v>51</v>
      </c>
      <c r="D2668" s="4">
        <v>0.20489534153864825</v>
      </c>
      <c r="E2668">
        <v>2018</v>
      </c>
      <c r="F2668" t="s">
        <v>23</v>
      </c>
      <c r="G2668" t="s">
        <v>18</v>
      </c>
      <c r="H2668" t="s">
        <v>29</v>
      </c>
      <c r="I2668" t="s">
        <v>58</v>
      </c>
    </row>
    <row r="2669" spans="1:9" x14ac:dyDescent="0.3">
      <c r="A2669">
        <v>16153</v>
      </c>
      <c r="B2669">
        <v>497</v>
      </c>
      <c r="C2669">
        <v>98</v>
      </c>
      <c r="D2669" s="4">
        <v>0.16347421506165968</v>
      </c>
      <c r="E2669">
        <v>2018</v>
      </c>
      <c r="F2669" t="s">
        <v>24</v>
      </c>
      <c r="G2669" t="s">
        <v>18</v>
      </c>
      <c r="H2669" t="s">
        <v>28</v>
      </c>
      <c r="I2669" t="s">
        <v>58</v>
      </c>
    </row>
    <row r="2670" spans="1:9" x14ac:dyDescent="0.3">
      <c r="A2670">
        <v>16156</v>
      </c>
      <c r="B2670">
        <v>534</v>
      </c>
      <c r="C2670">
        <v>141</v>
      </c>
      <c r="D2670" s="4">
        <v>0.14603671914264352</v>
      </c>
      <c r="E2670">
        <v>2018</v>
      </c>
      <c r="F2670" t="s">
        <v>24</v>
      </c>
      <c r="G2670" t="s">
        <v>31</v>
      </c>
      <c r="H2670" t="s">
        <v>28</v>
      </c>
      <c r="I2670" t="s">
        <v>58</v>
      </c>
    </row>
    <row r="2671" spans="1:9" x14ac:dyDescent="0.3">
      <c r="A2671">
        <v>16157</v>
      </c>
      <c r="B2671">
        <v>887</v>
      </c>
      <c r="C2671">
        <v>18</v>
      </c>
      <c r="D2671" s="4">
        <v>3.5754810730314904E-2</v>
      </c>
      <c r="E2671">
        <v>2017</v>
      </c>
      <c r="F2671" t="s">
        <v>24</v>
      </c>
      <c r="G2671" t="s">
        <v>18</v>
      </c>
      <c r="H2671" t="s">
        <v>27</v>
      </c>
      <c r="I2671" t="s">
        <v>58</v>
      </c>
    </row>
    <row r="2672" spans="1:9" x14ac:dyDescent="0.3">
      <c r="A2672">
        <v>16160</v>
      </c>
      <c r="B2672">
        <v>936</v>
      </c>
      <c r="C2672">
        <v>21</v>
      </c>
      <c r="D2672" s="4">
        <v>7.2793953123298019E-2</v>
      </c>
      <c r="E2672">
        <v>2017</v>
      </c>
      <c r="F2672" t="s">
        <v>24</v>
      </c>
      <c r="G2672" t="s">
        <v>18</v>
      </c>
      <c r="H2672" t="s">
        <v>27</v>
      </c>
      <c r="I2672" t="s">
        <v>58</v>
      </c>
    </row>
    <row r="2673" spans="1:9" x14ac:dyDescent="0.3">
      <c r="A2673">
        <v>16161</v>
      </c>
      <c r="B2673">
        <v>502</v>
      </c>
      <c r="C2673">
        <v>569</v>
      </c>
      <c r="D2673" s="4">
        <v>-9.0236792926545219E-4</v>
      </c>
      <c r="E2673">
        <v>2018</v>
      </c>
      <c r="F2673" t="s">
        <v>24</v>
      </c>
      <c r="G2673" t="s">
        <v>19</v>
      </c>
      <c r="H2673" t="s">
        <v>26</v>
      </c>
      <c r="I2673" t="s">
        <v>58</v>
      </c>
    </row>
    <row r="2674" spans="1:9" x14ac:dyDescent="0.3">
      <c r="A2674">
        <v>16162</v>
      </c>
      <c r="B2674">
        <v>634</v>
      </c>
      <c r="C2674">
        <v>4</v>
      </c>
      <c r="D2674" s="4">
        <v>0.16682669363222458</v>
      </c>
      <c r="E2674">
        <v>2018</v>
      </c>
      <c r="F2674" t="s">
        <v>23</v>
      </c>
      <c r="G2674" t="s">
        <v>18</v>
      </c>
      <c r="H2674" t="s">
        <v>28</v>
      </c>
      <c r="I2674" t="s">
        <v>58</v>
      </c>
    </row>
    <row r="2675" spans="1:9" x14ac:dyDescent="0.3">
      <c r="A2675">
        <v>16163</v>
      </c>
      <c r="B2675">
        <v>508</v>
      </c>
      <c r="C2675">
        <v>7</v>
      </c>
      <c r="D2675" s="4">
        <v>7.6620277174384327E-2</v>
      </c>
      <c r="E2675">
        <v>2018</v>
      </c>
      <c r="F2675" t="s">
        <v>24</v>
      </c>
      <c r="G2675" t="s">
        <v>18</v>
      </c>
      <c r="H2675" t="s">
        <v>27</v>
      </c>
      <c r="I2675" t="s">
        <v>58</v>
      </c>
    </row>
    <row r="2676" spans="1:9" x14ac:dyDescent="0.3">
      <c r="A2676">
        <v>16164</v>
      </c>
      <c r="B2676">
        <v>889</v>
      </c>
      <c r="C2676">
        <v>33</v>
      </c>
      <c r="D2676" s="4">
        <v>7.5736878406178279E-2</v>
      </c>
      <c r="E2676">
        <v>2017</v>
      </c>
      <c r="F2676" t="s">
        <v>24</v>
      </c>
      <c r="G2676" t="s">
        <v>18</v>
      </c>
      <c r="H2676" t="s">
        <v>27</v>
      </c>
      <c r="I2676" t="s">
        <v>58</v>
      </c>
    </row>
    <row r="2677" spans="1:9" x14ac:dyDescent="0.3">
      <c r="A2677">
        <v>16168</v>
      </c>
      <c r="B2677">
        <v>553</v>
      </c>
      <c r="C2677">
        <v>105</v>
      </c>
      <c r="D2677" s="4">
        <v>0.18227559554589315</v>
      </c>
      <c r="E2677">
        <v>2018</v>
      </c>
      <c r="F2677" t="s">
        <v>24</v>
      </c>
      <c r="G2677" t="s">
        <v>31</v>
      </c>
      <c r="H2677" t="s">
        <v>28</v>
      </c>
      <c r="I2677" t="s">
        <v>58</v>
      </c>
    </row>
    <row r="2678" spans="1:9" x14ac:dyDescent="0.3">
      <c r="A2678">
        <v>16169</v>
      </c>
      <c r="B2678">
        <v>880</v>
      </c>
      <c r="C2678">
        <v>69</v>
      </c>
      <c r="D2678" s="4">
        <v>1.7060565113152168E-2</v>
      </c>
      <c r="E2678">
        <v>2017</v>
      </c>
      <c r="F2678" t="s">
        <v>24</v>
      </c>
      <c r="G2678" t="s">
        <v>18</v>
      </c>
      <c r="H2678" t="s">
        <v>27</v>
      </c>
      <c r="I2678" t="s">
        <v>58</v>
      </c>
    </row>
    <row r="2679" spans="1:9" x14ac:dyDescent="0.3">
      <c r="A2679">
        <v>16170</v>
      </c>
      <c r="B2679">
        <v>516</v>
      </c>
      <c r="C2679">
        <v>132</v>
      </c>
      <c r="D2679" s="4">
        <v>2.2430380894101137E-2</v>
      </c>
      <c r="E2679">
        <v>2018</v>
      </c>
      <c r="F2679" t="s">
        <v>24</v>
      </c>
      <c r="G2679" t="s">
        <v>31</v>
      </c>
      <c r="H2679" t="s">
        <v>27</v>
      </c>
      <c r="I2679" t="s">
        <v>58</v>
      </c>
    </row>
    <row r="2680" spans="1:9" x14ac:dyDescent="0.3">
      <c r="A2680">
        <v>16171</v>
      </c>
      <c r="B2680">
        <v>931</v>
      </c>
      <c r="C2680">
        <v>3</v>
      </c>
      <c r="D2680" s="4">
        <v>0.20880539859908478</v>
      </c>
      <c r="E2680">
        <v>2017</v>
      </c>
      <c r="F2680" t="s">
        <v>24</v>
      </c>
      <c r="G2680" t="s">
        <v>18</v>
      </c>
      <c r="H2680" t="s">
        <v>29</v>
      </c>
      <c r="I2680" t="s">
        <v>58</v>
      </c>
    </row>
    <row r="2681" spans="1:9" x14ac:dyDescent="0.3">
      <c r="A2681">
        <v>16172</v>
      </c>
      <c r="B2681">
        <v>501</v>
      </c>
      <c r="C2681">
        <v>84</v>
      </c>
      <c r="D2681" s="4">
        <v>5.8676605969258479E-2</v>
      </c>
      <c r="E2681">
        <v>2018</v>
      </c>
      <c r="F2681" t="s">
        <v>24</v>
      </c>
      <c r="G2681" t="s">
        <v>18</v>
      </c>
      <c r="H2681" t="s">
        <v>27</v>
      </c>
      <c r="I2681" t="s">
        <v>58</v>
      </c>
    </row>
    <row r="2682" spans="1:9" x14ac:dyDescent="0.3">
      <c r="A2682">
        <v>16173</v>
      </c>
      <c r="B2682">
        <v>887</v>
      </c>
      <c r="C2682">
        <v>82</v>
      </c>
      <c r="D2682" s="4">
        <v>0.10846078380897069</v>
      </c>
      <c r="E2682">
        <v>2017</v>
      </c>
      <c r="F2682" t="s">
        <v>24</v>
      </c>
      <c r="G2682" t="s">
        <v>18</v>
      </c>
      <c r="H2682" t="s">
        <v>28</v>
      </c>
      <c r="I2682" t="s">
        <v>58</v>
      </c>
    </row>
    <row r="2683" spans="1:9" x14ac:dyDescent="0.3">
      <c r="A2683">
        <v>16175</v>
      </c>
      <c r="B2683">
        <v>506</v>
      </c>
      <c r="C2683">
        <v>94</v>
      </c>
      <c r="D2683" s="4">
        <v>8.1870098682762724E-2</v>
      </c>
      <c r="E2683">
        <v>2018</v>
      </c>
      <c r="F2683" t="s">
        <v>24</v>
      </c>
      <c r="G2683" t="s">
        <v>18</v>
      </c>
      <c r="H2683" t="s">
        <v>27</v>
      </c>
      <c r="I2683" t="s">
        <v>58</v>
      </c>
    </row>
    <row r="2684" spans="1:9" x14ac:dyDescent="0.3">
      <c r="A2684">
        <v>16177</v>
      </c>
      <c r="B2684">
        <v>922</v>
      </c>
      <c r="C2684">
        <v>14</v>
      </c>
      <c r="D2684" s="4">
        <v>0.19301094308857364</v>
      </c>
      <c r="E2684">
        <v>2017</v>
      </c>
      <c r="F2684" t="s">
        <v>24</v>
      </c>
      <c r="G2684" t="s">
        <v>18</v>
      </c>
      <c r="H2684" t="s">
        <v>28</v>
      </c>
      <c r="I2684" t="s">
        <v>58</v>
      </c>
    </row>
    <row r="2685" spans="1:9" x14ac:dyDescent="0.3">
      <c r="A2685">
        <v>16178</v>
      </c>
      <c r="B2685">
        <v>1010</v>
      </c>
      <c r="C2685">
        <v>8</v>
      </c>
      <c r="D2685" s="4">
        <v>4.5107909259574763E-3</v>
      </c>
      <c r="E2685">
        <v>2017</v>
      </c>
      <c r="F2685" t="s">
        <v>23</v>
      </c>
      <c r="G2685" t="s">
        <v>18</v>
      </c>
      <c r="H2685" t="s">
        <v>27</v>
      </c>
      <c r="I2685" t="s">
        <v>58</v>
      </c>
    </row>
    <row r="2686" spans="1:9" x14ac:dyDescent="0.3">
      <c r="A2686">
        <v>16179</v>
      </c>
      <c r="B2686">
        <v>932</v>
      </c>
      <c r="C2686">
        <v>9</v>
      </c>
      <c r="D2686" s="4">
        <v>0.14553073391776533</v>
      </c>
      <c r="E2686">
        <v>2017</v>
      </c>
      <c r="F2686" t="s">
        <v>24</v>
      </c>
      <c r="G2686" t="s">
        <v>18</v>
      </c>
      <c r="H2686" t="s">
        <v>28</v>
      </c>
      <c r="I2686" t="s">
        <v>58</v>
      </c>
    </row>
    <row r="2687" spans="1:9" x14ac:dyDescent="0.3">
      <c r="A2687">
        <v>16180</v>
      </c>
      <c r="B2687">
        <v>510</v>
      </c>
      <c r="C2687">
        <v>239</v>
      </c>
      <c r="D2687" s="4">
        <v>6.1150481584830628E-2</v>
      </c>
      <c r="E2687">
        <v>2018</v>
      </c>
      <c r="F2687" t="s">
        <v>24</v>
      </c>
      <c r="G2687" t="s">
        <v>31</v>
      </c>
      <c r="H2687" t="s">
        <v>27</v>
      </c>
      <c r="I2687" t="s">
        <v>58</v>
      </c>
    </row>
    <row r="2688" spans="1:9" x14ac:dyDescent="0.3">
      <c r="A2688">
        <v>16182</v>
      </c>
      <c r="B2688">
        <v>537</v>
      </c>
      <c r="C2688">
        <v>32</v>
      </c>
      <c r="D2688" s="4">
        <v>0.34539751592031603</v>
      </c>
      <c r="E2688">
        <v>2018</v>
      </c>
      <c r="F2688" t="s">
        <v>24</v>
      </c>
      <c r="G2688" t="s">
        <v>18</v>
      </c>
      <c r="H2688" t="s">
        <v>30</v>
      </c>
      <c r="I2688" t="s">
        <v>58</v>
      </c>
    </row>
    <row r="2689" spans="1:9" x14ac:dyDescent="0.3">
      <c r="A2689">
        <v>16183</v>
      </c>
      <c r="B2689">
        <v>939</v>
      </c>
      <c r="C2689">
        <v>15</v>
      </c>
      <c r="D2689" s="4">
        <v>0.25543007988509725</v>
      </c>
      <c r="E2689">
        <v>2017</v>
      </c>
      <c r="F2689" t="s">
        <v>24</v>
      </c>
      <c r="G2689" t="s">
        <v>18</v>
      </c>
      <c r="H2689" t="s">
        <v>29</v>
      </c>
      <c r="I2689" t="s">
        <v>58</v>
      </c>
    </row>
    <row r="2690" spans="1:9" x14ac:dyDescent="0.3">
      <c r="A2690">
        <v>16184</v>
      </c>
      <c r="B2690">
        <v>531</v>
      </c>
      <c r="C2690">
        <v>44</v>
      </c>
      <c r="D2690" s="4">
        <v>-9.3788483850912277E-2</v>
      </c>
      <c r="E2690">
        <v>2018</v>
      </c>
      <c r="F2690" t="s">
        <v>24</v>
      </c>
      <c r="G2690" t="s">
        <v>18</v>
      </c>
      <c r="H2690" t="s">
        <v>26</v>
      </c>
      <c r="I2690" t="s">
        <v>58</v>
      </c>
    </row>
    <row r="2691" spans="1:9" x14ac:dyDescent="0.3">
      <c r="A2691">
        <v>16185</v>
      </c>
      <c r="B2691">
        <v>568</v>
      </c>
      <c r="C2691">
        <v>49</v>
      </c>
      <c r="D2691" s="4">
        <v>8.722400465702998E-2</v>
      </c>
      <c r="E2691">
        <v>2018</v>
      </c>
      <c r="F2691" t="s">
        <v>24</v>
      </c>
      <c r="G2691" t="s">
        <v>18</v>
      </c>
      <c r="H2691" t="s">
        <v>27</v>
      </c>
      <c r="I2691" t="s">
        <v>58</v>
      </c>
    </row>
    <row r="2692" spans="1:9" x14ac:dyDescent="0.3">
      <c r="A2692">
        <v>16186</v>
      </c>
      <c r="B2692">
        <v>494</v>
      </c>
      <c r="C2692">
        <v>1155</v>
      </c>
      <c r="D2692" s="4">
        <v>0.16684695460677029</v>
      </c>
      <c r="E2692">
        <v>2018</v>
      </c>
      <c r="F2692" t="s">
        <v>24</v>
      </c>
      <c r="G2692" t="s">
        <v>19</v>
      </c>
      <c r="H2692" t="s">
        <v>28</v>
      </c>
      <c r="I2692" t="s">
        <v>58</v>
      </c>
    </row>
    <row r="2693" spans="1:9" x14ac:dyDescent="0.3">
      <c r="A2693">
        <v>16187</v>
      </c>
      <c r="B2693">
        <v>503</v>
      </c>
      <c r="C2693">
        <v>391</v>
      </c>
      <c r="D2693" s="4">
        <v>5.3071253828077411E-2</v>
      </c>
      <c r="E2693">
        <v>2018</v>
      </c>
      <c r="F2693" t="s">
        <v>24</v>
      </c>
      <c r="G2693" t="s">
        <v>31</v>
      </c>
      <c r="H2693" t="s">
        <v>27</v>
      </c>
      <c r="I2693" t="s">
        <v>58</v>
      </c>
    </row>
    <row r="2694" spans="1:9" x14ac:dyDescent="0.3">
      <c r="A2694">
        <v>16188</v>
      </c>
      <c r="B2694">
        <v>553</v>
      </c>
      <c r="C2694">
        <v>92</v>
      </c>
      <c r="D2694" s="4">
        <v>5.212767877198194E-2</v>
      </c>
      <c r="E2694">
        <v>2018</v>
      </c>
      <c r="F2694" t="s">
        <v>24</v>
      </c>
      <c r="G2694" t="s">
        <v>18</v>
      </c>
      <c r="H2694" t="s">
        <v>27</v>
      </c>
      <c r="I2694" t="s">
        <v>58</v>
      </c>
    </row>
    <row r="2695" spans="1:9" x14ac:dyDescent="0.3">
      <c r="A2695">
        <v>16189</v>
      </c>
      <c r="B2695">
        <v>887</v>
      </c>
      <c r="C2695">
        <v>11</v>
      </c>
      <c r="D2695" s="4">
        <v>0.1371356928796395</v>
      </c>
      <c r="E2695">
        <v>2017</v>
      </c>
      <c r="F2695" t="s">
        <v>24</v>
      </c>
      <c r="G2695" t="s">
        <v>18</v>
      </c>
      <c r="H2695" t="s">
        <v>28</v>
      </c>
      <c r="I2695" t="s">
        <v>58</v>
      </c>
    </row>
    <row r="2696" spans="1:9" x14ac:dyDescent="0.3">
      <c r="A2696">
        <v>16191</v>
      </c>
      <c r="B2696">
        <v>503</v>
      </c>
      <c r="C2696">
        <v>154</v>
      </c>
      <c r="D2696" s="4">
        <v>1.3312675348867042E-2</v>
      </c>
      <c r="E2696">
        <v>2018</v>
      </c>
      <c r="F2696" t="s">
        <v>24</v>
      </c>
      <c r="G2696" t="s">
        <v>31</v>
      </c>
      <c r="H2696" t="s">
        <v>27</v>
      </c>
      <c r="I2696" t="s">
        <v>58</v>
      </c>
    </row>
    <row r="2697" spans="1:9" x14ac:dyDescent="0.3">
      <c r="A2697">
        <v>16193</v>
      </c>
      <c r="B2697">
        <v>563</v>
      </c>
      <c r="C2697">
        <v>38</v>
      </c>
      <c r="D2697" s="4">
        <v>5.2822495758013871E-2</v>
      </c>
      <c r="E2697">
        <v>2018</v>
      </c>
      <c r="F2697" t="s">
        <v>24</v>
      </c>
      <c r="G2697" t="s">
        <v>18</v>
      </c>
      <c r="H2697" t="s">
        <v>27</v>
      </c>
      <c r="I2697" t="s">
        <v>58</v>
      </c>
    </row>
    <row r="2698" spans="1:9" x14ac:dyDescent="0.3">
      <c r="A2698">
        <v>16198</v>
      </c>
      <c r="B2698">
        <v>947</v>
      </c>
      <c r="C2698">
        <v>14</v>
      </c>
      <c r="D2698" s="4">
        <v>8.0429854691319649E-2</v>
      </c>
      <c r="E2698">
        <v>2017</v>
      </c>
      <c r="F2698" t="s">
        <v>23</v>
      </c>
      <c r="G2698" t="s">
        <v>18</v>
      </c>
      <c r="H2698" t="s">
        <v>27</v>
      </c>
      <c r="I2698" t="s">
        <v>58</v>
      </c>
    </row>
    <row r="2699" spans="1:9" x14ac:dyDescent="0.3">
      <c r="A2699">
        <v>16200</v>
      </c>
      <c r="B2699">
        <v>490</v>
      </c>
      <c r="C2699">
        <v>211</v>
      </c>
      <c r="D2699" s="4">
        <v>0.1069004370393406</v>
      </c>
      <c r="E2699">
        <v>2018</v>
      </c>
      <c r="F2699" t="s">
        <v>24</v>
      </c>
      <c r="G2699" t="s">
        <v>31</v>
      </c>
      <c r="H2699" t="s">
        <v>28</v>
      </c>
      <c r="I2699" t="s">
        <v>58</v>
      </c>
    </row>
    <row r="2700" spans="1:9" x14ac:dyDescent="0.3">
      <c r="A2700">
        <v>16201</v>
      </c>
      <c r="B2700">
        <v>875</v>
      </c>
      <c r="C2700">
        <v>80</v>
      </c>
      <c r="D2700" s="4">
        <v>-6.2020140343359946E-2</v>
      </c>
      <c r="E2700">
        <v>2017</v>
      </c>
      <c r="F2700" t="s">
        <v>24</v>
      </c>
      <c r="G2700" t="s">
        <v>18</v>
      </c>
      <c r="H2700" t="s">
        <v>26</v>
      </c>
      <c r="I2700" t="s">
        <v>58</v>
      </c>
    </row>
    <row r="2701" spans="1:9" x14ac:dyDescent="0.3">
      <c r="A2701">
        <v>16202</v>
      </c>
      <c r="B2701">
        <v>503</v>
      </c>
      <c r="C2701">
        <v>17</v>
      </c>
      <c r="D2701" s="4">
        <v>0.16592729484237986</v>
      </c>
      <c r="E2701">
        <v>2018</v>
      </c>
      <c r="F2701" t="s">
        <v>24</v>
      </c>
      <c r="G2701" t="s">
        <v>18</v>
      </c>
      <c r="H2701" t="s">
        <v>28</v>
      </c>
      <c r="I2701" t="s">
        <v>58</v>
      </c>
    </row>
    <row r="2702" spans="1:9" x14ac:dyDescent="0.3">
      <c r="A2702">
        <v>16203</v>
      </c>
      <c r="B2702">
        <v>505</v>
      </c>
      <c r="C2702">
        <v>714</v>
      </c>
      <c r="D2702" s="4">
        <v>0.20142643251044107</v>
      </c>
      <c r="E2702">
        <v>2018</v>
      </c>
      <c r="F2702" t="s">
        <v>24</v>
      </c>
      <c r="G2702" t="s">
        <v>19</v>
      </c>
      <c r="H2702" t="s">
        <v>29</v>
      </c>
      <c r="I2702" t="s">
        <v>58</v>
      </c>
    </row>
    <row r="2703" spans="1:9" x14ac:dyDescent="0.3">
      <c r="A2703">
        <v>16204</v>
      </c>
      <c r="B2703">
        <v>895</v>
      </c>
      <c r="C2703">
        <v>43</v>
      </c>
      <c r="D2703" s="4">
        <v>-5.4825654710443109E-2</v>
      </c>
      <c r="E2703">
        <v>2017</v>
      </c>
      <c r="F2703" t="s">
        <v>24</v>
      </c>
      <c r="G2703" t="s">
        <v>18</v>
      </c>
      <c r="H2703" t="s">
        <v>26</v>
      </c>
      <c r="I2703" t="s">
        <v>58</v>
      </c>
    </row>
    <row r="2704" spans="1:9" x14ac:dyDescent="0.3">
      <c r="A2704">
        <v>16205</v>
      </c>
      <c r="B2704">
        <v>508</v>
      </c>
      <c r="C2704">
        <v>92</v>
      </c>
      <c r="D2704" s="4">
        <v>0.16025531972118282</v>
      </c>
      <c r="E2704">
        <v>2018</v>
      </c>
      <c r="F2704" t="s">
        <v>24</v>
      </c>
      <c r="G2704" t="s">
        <v>18</v>
      </c>
      <c r="H2704" t="s">
        <v>28</v>
      </c>
      <c r="I2704" t="s">
        <v>58</v>
      </c>
    </row>
    <row r="2705" spans="1:9" x14ac:dyDescent="0.3">
      <c r="A2705">
        <v>16206</v>
      </c>
      <c r="B2705">
        <v>534</v>
      </c>
      <c r="C2705">
        <v>81</v>
      </c>
      <c r="D2705" s="4">
        <v>4.8378507488872659E-2</v>
      </c>
      <c r="E2705">
        <v>2018</v>
      </c>
      <c r="F2705" t="s">
        <v>24</v>
      </c>
      <c r="G2705" t="s">
        <v>18</v>
      </c>
      <c r="H2705" t="s">
        <v>27</v>
      </c>
      <c r="I2705" t="s">
        <v>58</v>
      </c>
    </row>
    <row r="2706" spans="1:9" x14ac:dyDescent="0.3">
      <c r="A2706">
        <v>16207</v>
      </c>
      <c r="B2706">
        <v>897</v>
      </c>
      <c r="C2706">
        <v>18</v>
      </c>
      <c r="D2706" s="4">
        <v>0.19197018554059853</v>
      </c>
      <c r="E2706">
        <v>2017</v>
      </c>
      <c r="F2706" t="s">
        <v>24</v>
      </c>
      <c r="G2706" t="s">
        <v>18</v>
      </c>
      <c r="H2706" t="s">
        <v>28</v>
      </c>
      <c r="I2706" t="s">
        <v>58</v>
      </c>
    </row>
    <row r="2707" spans="1:9" x14ac:dyDescent="0.3">
      <c r="A2707">
        <v>16208</v>
      </c>
      <c r="B2707">
        <v>916</v>
      </c>
      <c r="C2707">
        <v>60</v>
      </c>
      <c r="D2707" s="4">
        <v>0.10808807607453141</v>
      </c>
      <c r="E2707">
        <v>2017</v>
      </c>
      <c r="F2707" t="s">
        <v>24</v>
      </c>
      <c r="G2707" t="s">
        <v>18</v>
      </c>
      <c r="H2707" t="s">
        <v>28</v>
      </c>
      <c r="I2707" t="s">
        <v>58</v>
      </c>
    </row>
    <row r="2708" spans="1:9" x14ac:dyDescent="0.3">
      <c r="A2708">
        <v>16209</v>
      </c>
      <c r="B2708">
        <v>573</v>
      </c>
      <c r="C2708">
        <v>55</v>
      </c>
      <c r="D2708" s="4">
        <v>0.21693729356017749</v>
      </c>
      <c r="E2708">
        <v>2018</v>
      </c>
      <c r="F2708" t="s">
        <v>24</v>
      </c>
      <c r="G2708" t="s">
        <v>18</v>
      </c>
      <c r="H2708" t="s">
        <v>29</v>
      </c>
      <c r="I2708" t="s">
        <v>58</v>
      </c>
    </row>
    <row r="2709" spans="1:9" x14ac:dyDescent="0.3">
      <c r="A2709">
        <v>16210</v>
      </c>
      <c r="B2709">
        <v>501</v>
      </c>
      <c r="C2709">
        <v>881</v>
      </c>
      <c r="D2709" s="4">
        <v>0.19422849799068734</v>
      </c>
      <c r="E2709">
        <v>2018</v>
      </c>
      <c r="F2709" t="s">
        <v>24</v>
      </c>
      <c r="G2709" t="s">
        <v>19</v>
      </c>
      <c r="H2709" t="s">
        <v>28</v>
      </c>
      <c r="I2709" t="s">
        <v>58</v>
      </c>
    </row>
    <row r="2710" spans="1:9" x14ac:dyDescent="0.3">
      <c r="A2710">
        <v>16211</v>
      </c>
      <c r="B2710">
        <v>960</v>
      </c>
      <c r="C2710">
        <v>22</v>
      </c>
      <c r="D2710" s="4">
        <v>0.14672500295002958</v>
      </c>
      <c r="E2710">
        <v>2017</v>
      </c>
      <c r="F2710" t="s">
        <v>23</v>
      </c>
      <c r="G2710" t="s">
        <v>18</v>
      </c>
      <c r="H2710" t="s">
        <v>28</v>
      </c>
      <c r="I2710" t="s">
        <v>58</v>
      </c>
    </row>
    <row r="2711" spans="1:9" x14ac:dyDescent="0.3">
      <c r="A2711">
        <v>16212</v>
      </c>
      <c r="B2711">
        <v>1155</v>
      </c>
      <c r="C2711">
        <v>28</v>
      </c>
      <c r="D2711" s="4">
        <v>9.3198097771757332E-2</v>
      </c>
      <c r="E2711">
        <v>2017</v>
      </c>
      <c r="F2711" t="s">
        <v>21</v>
      </c>
      <c r="G2711" t="s">
        <v>18</v>
      </c>
      <c r="H2711" t="s">
        <v>27</v>
      </c>
      <c r="I2711" t="s">
        <v>58</v>
      </c>
    </row>
    <row r="2712" spans="1:9" x14ac:dyDescent="0.3">
      <c r="A2712">
        <v>16213</v>
      </c>
      <c r="B2712">
        <v>950</v>
      </c>
      <c r="C2712">
        <v>6</v>
      </c>
      <c r="D2712" s="4">
        <v>0.17925280007843919</v>
      </c>
      <c r="E2712">
        <v>2017</v>
      </c>
      <c r="F2712" t="s">
        <v>23</v>
      </c>
      <c r="G2712" t="s">
        <v>18</v>
      </c>
      <c r="H2712" t="s">
        <v>28</v>
      </c>
      <c r="I2712" t="s">
        <v>58</v>
      </c>
    </row>
    <row r="2713" spans="1:9" x14ac:dyDescent="0.3">
      <c r="A2713">
        <v>16214</v>
      </c>
      <c r="B2713">
        <v>497</v>
      </c>
      <c r="C2713">
        <v>82</v>
      </c>
      <c r="D2713" s="4">
        <v>5.1923334062360375E-2</v>
      </c>
      <c r="E2713">
        <v>2018</v>
      </c>
      <c r="F2713" t="s">
        <v>24</v>
      </c>
      <c r="G2713" t="s">
        <v>18</v>
      </c>
      <c r="H2713" t="s">
        <v>27</v>
      </c>
      <c r="I2713" t="s">
        <v>58</v>
      </c>
    </row>
    <row r="2714" spans="1:9" x14ac:dyDescent="0.3">
      <c r="A2714">
        <v>16215</v>
      </c>
      <c r="B2714">
        <v>952</v>
      </c>
      <c r="C2714">
        <v>14</v>
      </c>
      <c r="D2714" s="4">
        <v>-2.9483886887188396E-2</v>
      </c>
      <c r="E2714">
        <v>2017</v>
      </c>
      <c r="F2714" t="s">
        <v>23</v>
      </c>
      <c r="G2714" t="s">
        <v>18</v>
      </c>
      <c r="H2714" t="s">
        <v>26</v>
      </c>
      <c r="I2714" t="s">
        <v>58</v>
      </c>
    </row>
    <row r="2715" spans="1:9" x14ac:dyDescent="0.3">
      <c r="A2715">
        <v>16216</v>
      </c>
      <c r="B2715">
        <v>616</v>
      </c>
      <c r="C2715">
        <v>70</v>
      </c>
      <c r="D2715" s="4">
        <v>-0.10133505443400759</v>
      </c>
      <c r="E2715">
        <v>2018</v>
      </c>
      <c r="F2715" t="s">
        <v>23</v>
      </c>
      <c r="G2715" t="s">
        <v>18</v>
      </c>
      <c r="H2715" t="s">
        <v>26</v>
      </c>
      <c r="I2715" t="s">
        <v>58</v>
      </c>
    </row>
    <row r="2716" spans="1:9" x14ac:dyDescent="0.3">
      <c r="A2716">
        <v>16217</v>
      </c>
      <c r="B2716">
        <v>664</v>
      </c>
      <c r="C2716">
        <v>5</v>
      </c>
      <c r="D2716" s="4">
        <v>-9.2432349449218368E-2</v>
      </c>
      <c r="E2716">
        <v>2018</v>
      </c>
      <c r="F2716" t="s">
        <v>23</v>
      </c>
      <c r="G2716" t="s">
        <v>18</v>
      </c>
      <c r="H2716" t="s">
        <v>26</v>
      </c>
      <c r="I2716" t="s">
        <v>58</v>
      </c>
    </row>
    <row r="2717" spans="1:9" x14ac:dyDescent="0.3">
      <c r="A2717">
        <v>16218</v>
      </c>
      <c r="B2717">
        <v>492</v>
      </c>
      <c r="C2717">
        <v>2083</v>
      </c>
      <c r="D2717" s="4">
        <v>0.10267125983069941</v>
      </c>
      <c r="E2717">
        <v>2018</v>
      </c>
      <c r="F2717" t="s">
        <v>24</v>
      </c>
      <c r="G2717" t="s">
        <v>19</v>
      </c>
      <c r="H2717" t="s">
        <v>28</v>
      </c>
      <c r="I2717" t="s">
        <v>58</v>
      </c>
    </row>
    <row r="2718" spans="1:9" x14ac:dyDescent="0.3">
      <c r="A2718">
        <v>16221</v>
      </c>
      <c r="B2718">
        <v>510</v>
      </c>
      <c r="C2718">
        <v>112</v>
      </c>
      <c r="D2718" s="4">
        <v>0.14267967424853703</v>
      </c>
      <c r="E2718">
        <v>2018</v>
      </c>
      <c r="F2718" t="s">
        <v>24</v>
      </c>
      <c r="G2718" t="s">
        <v>31</v>
      </c>
      <c r="H2718" t="s">
        <v>28</v>
      </c>
      <c r="I2718" t="s">
        <v>58</v>
      </c>
    </row>
    <row r="2719" spans="1:9" x14ac:dyDescent="0.3">
      <c r="A2719">
        <v>16222</v>
      </c>
      <c r="B2719">
        <v>645</v>
      </c>
      <c r="C2719">
        <v>224</v>
      </c>
      <c r="D2719" s="4">
        <v>0.2568874814901238</v>
      </c>
      <c r="E2719">
        <v>2018</v>
      </c>
      <c r="F2719" t="s">
        <v>23</v>
      </c>
      <c r="G2719" t="s">
        <v>31</v>
      </c>
      <c r="H2719" t="s">
        <v>29</v>
      </c>
      <c r="I2719" t="s">
        <v>58</v>
      </c>
    </row>
    <row r="2720" spans="1:9" x14ac:dyDescent="0.3">
      <c r="A2720">
        <v>16224</v>
      </c>
      <c r="B2720">
        <v>567</v>
      </c>
      <c r="C2720">
        <v>134</v>
      </c>
      <c r="D2720" s="4">
        <v>0.10635120502153779</v>
      </c>
      <c r="E2720">
        <v>2018</v>
      </c>
      <c r="F2720" t="s">
        <v>24</v>
      </c>
      <c r="G2720" t="s">
        <v>31</v>
      </c>
      <c r="H2720" t="s">
        <v>28</v>
      </c>
      <c r="I2720" t="s">
        <v>58</v>
      </c>
    </row>
    <row r="2721" spans="1:9" x14ac:dyDescent="0.3">
      <c r="A2721">
        <v>16225</v>
      </c>
      <c r="B2721">
        <v>503</v>
      </c>
      <c r="C2721">
        <v>134</v>
      </c>
      <c r="D2721" s="4">
        <v>0.27231661290491388</v>
      </c>
      <c r="E2721">
        <v>2018</v>
      </c>
      <c r="F2721" t="s">
        <v>24</v>
      </c>
      <c r="G2721" t="s">
        <v>31</v>
      </c>
      <c r="H2721" t="s">
        <v>29</v>
      </c>
      <c r="I2721" t="s">
        <v>58</v>
      </c>
    </row>
    <row r="2722" spans="1:9" x14ac:dyDescent="0.3">
      <c r="A2722">
        <v>16226</v>
      </c>
      <c r="B2722">
        <v>584</v>
      </c>
      <c r="C2722">
        <v>11</v>
      </c>
      <c r="D2722" s="4">
        <v>4.5220570234099318E-2</v>
      </c>
      <c r="E2722">
        <v>2018</v>
      </c>
      <c r="F2722" t="s">
        <v>23</v>
      </c>
      <c r="G2722" t="s">
        <v>18</v>
      </c>
      <c r="H2722" t="s">
        <v>27</v>
      </c>
      <c r="I2722" t="s">
        <v>58</v>
      </c>
    </row>
    <row r="2723" spans="1:9" x14ac:dyDescent="0.3">
      <c r="A2723">
        <v>16227</v>
      </c>
      <c r="B2723">
        <v>553</v>
      </c>
      <c r="C2723">
        <v>5</v>
      </c>
      <c r="D2723" s="4">
        <v>-0.12454558078146216</v>
      </c>
      <c r="E2723">
        <v>2018</v>
      </c>
      <c r="F2723" t="s">
        <v>24</v>
      </c>
      <c r="G2723" t="s">
        <v>18</v>
      </c>
      <c r="H2723" t="s">
        <v>26</v>
      </c>
      <c r="I2723" t="s">
        <v>58</v>
      </c>
    </row>
    <row r="2724" spans="1:9" x14ac:dyDescent="0.3">
      <c r="A2724">
        <v>16229</v>
      </c>
      <c r="B2724">
        <v>547</v>
      </c>
      <c r="C2724">
        <v>58</v>
      </c>
      <c r="D2724" s="4">
        <v>0.13508498837753621</v>
      </c>
      <c r="E2724">
        <v>2018</v>
      </c>
      <c r="F2724" t="s">
        <v>24</v>
      </c>
      <c r="G2724" t="s">
        <v>18</v>
      </c>
      <c r="H2724" t="s">
        <v>28</v>
      </c>
      <c r="I2724" t="s">
        <v>58</v>
      </c>
    </row>
    <row r="2725" spans="1:9" x14ac:dyDescent="0.3">
      <c r="A2725">
        <v>16230</v>
      </c>
      <c r="B2725">
        <v>557</v>
      </c>
      <c r="C2725">
        <v>37</v>
      </c>
      <c r="D2725" s="4">
        <v>0.1018662767962549</v>
      </c>
      <c r="E2725">
        <v>2018</v>
      </c>
      <c r="F2725" t="s">
        <v>24</v>
      </c>
      <c r="G2725" t="s">
        <v>18</v>
      </c>
      <c r="H2725" t="s">
        <v>28</v>
      </c>
      <c r="I2725" t="s">
        <v>58</v>
      </c>
    </row>
    <row r="2726" spans="1:9" x14ac:dyDescent="0.3">
      <c r="A2726">
        <v>16232</v>
      </c>
      <c r="B2726">
        <v>557</v>
      </c>
      <c r="C2726">
        <v>42</v>
      </c>
      <c r="D2726" s="4">
        <v>0.11078420526955468</v>
      </c>
      <c r="E2726">
        <v>2018</v>
      </c>
      <c r="F2726" t="s">
        <v>24</v>
      </c>
      <c r="G2726" t="s">
        <v>18</v>
      </c>
      <c r="H2726" t="s">
        <v>28</v>
      </c>
      <c r="I2726" t="s">
        <v>58</v>
      </c>
    </row>
    <row r="2727" spans="1:9" x14ac:dyDescent="0.3">
      <c r="A2727">
        <v>16233</v>
      </c>
      <c r="B2727">
        <v>501</v>
      </c>
      <c r="C2727">
        <v>27</v>
      </c>
      <c r="D2727" s="4">
        <v>0.28221098686941753</v>
      </c>
      <c r="E2727">
        <v>2018</v>
      </c>
      <c r="F2727" t="s">
        <v>24</v>
      </c>
      <c r="G2727" t="s">
        <v>18</v>
      </c>
      <c r="H2727" t="s">
        <v>29</v>
      </c>
      <c r="I2727" t="s">
        <v>58</v>
      </c>
    </row>
    <row r="2728" spans="1:9" x14ac:dyDescent="0.3">
      <c r="A2728">
        <v>16235</v>
      </c>
      <c r="B2728">
        <v>677</v>
      </c>
      <c r="C2728">
        <v>48</v>
      </c>
      <c r="D2728" s="4">
        <v>0.15669838503249159</v>
      </c>
      <c r="E2728">
        <v>2018</v>
      </c>
      <c r="F2728" t="s">
        <v>22</v>
      </c>
      <c r="G2728" t="s">
        <v>18</v>
      </c>
      <c r="H2728" t="s">
        <v>28</v>
      </c>
      <c r="I2728" t="s">
        <v>58</v>
      </c>
    </row>
    <row r="2729" spans="1:9" x14ac:dyDescent="0.3">
      <c r="A2729">
        <v>16236</v>
      </c>
      <c r="B2729">
        <v>950</v>
      </c>
      <c r="C2729">
        <v>20</v>
      </c>
      <c r="D2729" s="4">
        <v>5.677932620513864E-2</v>
      </c>
      <c r="E2729">
        <v>2017</v>
      </c>
      <c r="F2729" t="s">
        <v>23</v>
      </c>
      <c r="G2729" t="s">
        <v>18</v>
      </c>
      <c r="H2729" t="s">
        <v>27</v>
      </c>
      <c r="I2729" t="s">
        <v>58</v>
      </c>
    </row>
    <row r="2730" spans="1:9" x14ac:dyDescent="0.3">
      <c r="A2730">
        <v>16239</v>
      </c>
      <c r="B2730">
        <v>928</v>
      </c>
      <c r="C2730">
        <v>6</v>
      </c>
      <c r="D2730" s="4">
        <v>0.16123144213638618</v>
      </c>
      <c r="E2730">
        <v>2017</v>
      </c>
      <c r="F2730" t="s">
        <v>24</v>
      </c>
      <c r="G2730" t="s">
        <v>18</v>
      </c>
      <c r="H2730" t="s">
        <v>28</v>
      </c>
      <c r="I2730" t="s">
        <v>58</v>
      </c>
    </row>
    <row r="2731" spans="1:9" x14ac:dyDescent="0.3">
      <c r="A2731">
        <v>16240</v>
      </c>
      <c r="B2731">
        <v>881</v>
      </c>
      <c r="C2731">
        <v>77</v>
      </c>
      <c r="D2731" s="4">
        <v>0.25341002032455306</v>
      </c>
      <c r="E2731">
        <v>2017</v>
      </c>
      <c r="F2731" t="s">
        <v>24</v>
      </c>
      <c r="G2731" t="s">
        <v>18</v>
      </c>
      <c r="H2731" t="s">
        <v>29</v>
      </c>
      <c r="I2731" t="s">
        <v>58</v>
      </c>
    </row>
    <row r="2732" spans="1:9" x14ac:dyDescent="0.3">
      <c r="A2732">
        <v>16241</v>
      </c>
      <c r="B2732">
        <v>503</v>
      </c>
      <c r="C2732">
        <v>631</v>
      </c>
      <c r="D2732" s="4">
        <v>4.1258491645763173E-2</v>
      </c>
      <c r="E2732">
        <v>2018</v>
      </c>
      <c r="F2732" t="s">
        <v>24</v>
      </c>
      <c r="G2732" t="s">
        <v>19</v>
      </c>
      <c r="H2732" t="s">
        <v>27</v>
      </c>
      <c r="I2732" t="s">
        <v>58</v>
      </c>
    </row>
    <row r="2733" spans="1:9" x14ac:dyDescent="0.3">
      <c r="A2733">
        <v>16242</v>
      </c>
      <c r="B2733">
        <v>495</v>
      </c>
      <c r="C2733">
        <v>234</v>
      </c>
      <c r="D2733" s="4">
        <v>0.23070708635683201</v>
      </c>
      <c r="E2733">
        <v>2018</v>
      </c>
      <c r="F2733" t="s">
        <v>24</v>
      </c>
      <c r="G2733" t="s">
        <v>31</v>
      </c>
      <c r="H2733" t="s">
        <v>29</v>
      </c>
      <c r="I2733" t="s">
        <v>58</v>
      </c>
    </row>
    <row r="2734" spans="1:9" x14ac:dyDescent="0.3">
      <c r="A2734">
        <v>16243</v>
      </c>
      <c r="B2734">
        <v>905</v>
      </c>
      <c r="C2734">
        <v>46</v>
      </c>
      <c r="D2734" s="4">
        <v>-0.16099615746193793</v>
      </c>
      <c r="E2734">
        <v>2017</v>
      </c>
      <c r="F2734" t="s">
        <v>24</v>
      </c>
      <c r="G2734" t="s">
        <v>18</v>
      </c>
      <c r="H2734" t="s">
        <v>26</v>
      </c>
      <c r="I2734" t="s">
        <v>58</v>
      </c>
    </row>
    <row r="2735" spans="1:9" x14ac:dyDescent="0.3">
      <c r="A2735">
        <v>16244</v>
      </c>
      <c r="B2735">
        <v>537</v>
      </c>
      <c r="C2735">
        <v>52</v>
      </c>
      <c r="D2735" s="4">
        <v>2.9315092029673889E-2</v>
      </c>
      <c r="E2735">
        <v>2018</v>
      </c>
      <c r="F2735" t="s">
        <v>24</v>
      </c>
      <c r="G2735" t="s">
        <v>18</v>
      </c>
      <c r="H2735" t="s">
        <v>27</v>
      </c>
      <c r="I2735" t="s">
        <v>58</v>
      </c>
    </row>
    <row r="2736" spans="1:9" x14ac:dyDescent="0.3">
      <c r="A2736">
        <v>16245</v>
      </c>
      <c r="B2736">
        <v>586</v>
      </c>
      <c r="C2736">
        <v>112</v>
      </c>
      <c r="D2736" s="4">
        <v>0.15064730439310417</v>
      </c>
      <c r="E2736">
        <v>2018</v>
      </c>
      <c r="F2736" t="s">
        <v>23</v>
      </c>
      <c r="G2736" t="s">
        <v>31</v>
      </c>
      <c r="H2736" t="s">
        <v>28</v>
      </c>
      <c r="I2736" t="s">
        <v>58</v>
      </c>
    </row>
    <row r="2737" spans="1:9" x14ac:dyDescent="0.3">
      <c r="A2737">
        <v>16247</v>
      </c>
      <c r="B2737">
        <v>504</v>
      </c>
      <c r="C2737">
        <v>30</v>
      </c>
      <c r="D2737" s="4">
        <v>0.15597861347330058</v>
      </c>
      <c r="E2737">
        <v>2018</v>
      </c>
      <c r="F2737" t="s">
        <v>24</v>
      </c>
      <c r="G2737" t="s">
        <v>18</v>
      </c>
      <c r="H2737" t="s">
        <v>28</v>
      </c>
      <c r="I2737" t="s">
        <v>58</v>
      </c>
    </row>
    <row r="2738" spans="1:9" x14ac:dyDescent="0.3">
      <c r="A2738">
        <v>16248</v>
      </c>
      <c r="B2738">
        <v>933</v>
      </c>
      <c r="C2738">
        <v>7</v>
      </c>
      <c r="D2738" s="4">
        <v>1.3234052456391492E-2</v>
      </c>
      <c r="E2738">
        <v>2017</v>
      </c>
      <c r="F2738" t="s">
        <v>24</v>
      </c>
      <c r="G2738" t="s">
        <v>18</v>
      </c>
      <c r="H2738" t="s">
        <v>27</v>
      </c>
      <c r="I2738" t="s">
        <v>58</v>
      </c>
    </row>
    <row r="2739" spans="1:9" x14ac:dyDescent="0.3">
      <c r="A2739">
        <v>16249</v>
      </c>
      <c r="B2739">
        <v>573</v>
      </c>
      <c r="C2739">
        <v>65</v>
      </c>
      <c r="D2739" s="4">
        <v>0.13430315981078947</v>
      </c>
      <c r="E2739">
        <v>2018</v>
      </c>
      <c r="F2739" t="s">
        <v>24</v>
      </c>
      <c r="G2739" t="s">
        <v>18</v>
      </c>
      <c r="H2739" t="s">
        <v>28</v>
      </c>
      <c r="I2739" t="s">
        <v>58</v>
      </c>
    </row>
    <row r="2740" spans="1:9" x14ac:dyDescent="0.3">
      <c r="A2740">
        <v>16250</v>
      </c>
      <c r="B2740">
        <v>589</v>
      </c>
      <c r="C2740">
        <v>10</v>
      </c>
      <c r="D2740" s="4">
        <v>6.8157116397850645E-2</v>
      </c>
      <c r="E2740">
        <v>2018</v>
      </c>
      <c r="F2740" t="s">
        <v>23</v>
      </c>
      <c r="G2740" t="s">
        <v>18</v>
      </c>
      <c r="H2740" t="s">
        <v>27</v>
      </c>
      <c r="I2740" t="s">
        <v>58</v>
      </c>
    </row>
    <row r="2741" spans="1:9" x14ac:dyDescent="0.3">
      <c r="A2741">
        <v>16252</v>
      </c>
      <c r="B2741">
        <v>509</v>
      </c>
      <c r="C2741">
        <v>16</v>
      </c>
      <c r="D2741" s="4">
        <v>0.1444755071098926</v>
      </c>
      <c r="E2741">
        <v>2018</v>
      </c>
      <c r="F2741" t="s">
        <v>24</v>
      </c>
      <c r="G2741" t="s">
        <v>18</v>
      </c>
      <c r="H2741" t="s">
        <v>28</v>
      </c>
      <c r="I2741" t="s">
        <v>58</v>
      </c>
    </row>
    <row r="2742" spans="1:9" x14ac:dyDescent="0.3">
      <c r="A2742">
        <v>16253</v>
      </c>
      <c r="B2742">
        <v>584</v>
      </c>
      <c r="C2742">
        <v>100</v>
      </c>
      <c r="D2742" s="4">
        <v>4.3928429180683314E-2</v>
      </c>
      <c r="E2742">
        <v>2018</v>
      </c>
      <c r="F2742" t="s">
        <v>23</v>
      </c>
      <c r="G2742" t="s">
        <v>31</v>
      </c>
      <c r="H2742" t="s">
        <v>27</v>
      </c>
      <c r="I2742" t="s">
        <v>58</v>
      </c>
    </row>
    <row r="2743" spans="1:9" x14ac:dyDescent="0.3">
      <c r="A2743">
        <v>16255</v>
      </c>
      <c r="B2743">
        <v>508</v>
      </c>
      <c r="C2743">
        <v>310</v>
      </c>
      <c r="D2743" s="4">
        <v>7.0568624081279563E-2</v>
      </c>
      <c r="E2743">
        <v>2018</v>
      </c>
      <c r="F2743" t="s">
        <v>24</v>
      </c>
      <c r="G2743" t="s">
        <v>31</v>
      </c>
      <c r="H2743" t="s">
        <v>27</v>
      </c>
      <c r="I2743" t="s">
        <v>58</v>
      </c>
    </row>
    <row r="2744" spans="1:9" x14ac:dyDescent="0.3">
      <c r="A2744">
        <v>16256</v>
      </c>
      <c r="B2744">
        <v>602</v>
      </c>
      <c r="C2744">
        <v>26</v>
      </c>
      <c r="D2744" s="4">
        <v>3.9281845936063597E-2</v>
      </c>
      <c r="E2744">
        <v>2018</v>
      </c>
      <c r="F2744" t="s">
        <v>23</v>
      </c>
      <c r="G2744" t="s">
        <v>18</v>
      </c>
      <c r="H2744" t="s">
        <v>27</v>
      </c>
      <c r="I2744" t="s">
        <v>58</v>
      </c>
    </row>
    <row r="2745" spans="1:9" x14ac:dyDescent="0.3">
      <c r="A2745">
        <v>16257</v>
      </c>
      <c r="B2745">
        <v>675</v>
      </c>
      <c r="C2745">
        <v>2</v>
      </c>
      <c r="D2745" s="4">
        <v>0.50216116559929114</v>
      </c>
      <c r="E2745">
        <v>2018</v>
      </c>
      <c r="F2745" t="s">
        <v>22</v>
      </c>
      <c r="G2745" t="s">
        <v>18</v>
      </c>
      <c r="H2745" t="s">
        <v>30</v>
      </c>
      <c r="I2745" t="s">
        <v>58</v>
      </c>
    </row>
    <row r="2746" spans="1:9" x14ac:dyDescent="0.3">
      <c r="A2746">
        <v>16258</v>
      </c>
      <c r="B2746">
        <v>499</v>
      </c>
      <c r="C2746">
        <v>184</v>
      </c>
      <c r="D2746" s="4">
        <v>0.14639777985638572</v>
      </c>
      <c r="E2746">
        <v>2018</v>
      </c>
      <c r="F2746" t="s">
        <v>24</v>
      </c>
      <c r="G2746" t="s">
        <v>31</v>
      </c>
      <c r="H2746" t="s">
        <v>28</v>
      </c>
      <c r="I2746" t="s">
        <v>58</v>
      </c>
    </row>
    <row r="2747" spans="1:9" x14ac:dyDescent="0.3">
      <c r="A2747">
        <v>16260</v>
      </c>
      <c r="B2747">
        <v>922</v>
      </c>
      <c r="C2747">
        <v>18</v>
      </c>
      <c r="D2747" s="4">
        <v>0.14960212244629562</v>
      </c>
      <c r="E2747">
        <v>2017</v>
      </c>
      <c r="F2747" t="s">
        <v>24</v>
      </c>
      <c r="G2747" t="s">
        <v>18</v>
      </c>
      <c r="H2747" t="s">
        <v>28</v>
      </c>
      <c r="I2747" t="s">
        <v>58</v>
      </c>
    </row>
    <row r="2748" spans="1:9" x14ac:dyDescent="0.3">
      <c r="A2748">
        <v>16261</v>
      </c>
      <c r="B2748">
        <v>573</v>
      </c>
      <c r="C2748">
        <v>156</v>
      </c>
      <c r="D2748" s="4">
        <v>0.11407011257344064</v>
      </c>
      <c r="E2748">
        <v>2018</v>
      </c>
      <c r="F2748" t="s">
        <v>24</v>
      </c>
      <c r="G2748" t="s">
        <v>31</v>
      </c>
      <c r="H2748" t="s">
        <v>28</v>
      </c>
      <c r="I2748" t="s">
        <v>58</v>
      </c>
    </row>
    <row r="2749" spans="1:9" x14ac:dyDescent="0.3">
      <c r="A2749">
        <v>16262</v>
      </c>
      <c r="B2749">
        <v>503</v>
      </c>
      <c r="C2749">
        <v>1</v>
      </c>
      <c r="D2749" s="4">
        <v>0.43321125358252544</v>
      </c>
      <c r="E2749">
        <v>2018</v>
      </c>
      <c r="F2749" t="s">
        <v>24</v>
      </c>
      <c r="G2749" t="s">
        <v>18</v>
      </c>
      <c r="H2749" t="s">
        <v>30</v>
      </c>
      <c r="I2749" t="s">
        <v>58</v>
      </c>
    </row>
    <row r="2750" spans="1:9" x14ac:dyDescent="0.3">
      <c r="A2750">
        <v>16265</v>
      </c>
      <c r="B2750">
        <v>507</v>
      </c>
      <c r="C2750">
        <v>211</v>
      </c>
      <c r="D2750" s="4">
        <v>6.2962848442388461E-2</v>
      </c>
      <c r="E2750">
        <v>2018</v>
      </c>
      <c r="F2750" t="s">
        <v>24</v>
      </c>
      <c r="G2750" t="s">
        <v>31</v>
      </c>
      <c r="H2750" t="s">
        <v>27</v>
      </c>
      <c r="I2750" t="s">
        <v>58</v>
      </c>
    </row>
    <row r="2751" spans="1:9" x14ac:dyDescent="0.3">
      <c r="A2751">
        <v>16266</v>
      </c>
      <c r="B2751">
        <v>522</v>
      </c>
      <c r="C2751">
        <v>40</v>
      </c>
      <c r="D2751" s="4">
        <v>0.24195888436187024</v>
      </c>
      <c r="E2751">
        <v>2018</v>
      </c>
      <c r="F2751" t="s">
        <v>24</v>
      </c>
      <c r="G2751" t="s">
        <v>18</v>
      </c>
      <c r="H2751" t="s">
        <v>29</v>
      </c>
      <c r="I2751" t="s">
        <v>58</v>
      </c>
    </row>
    <row r="2752" spans="1:9" x14ac:dyDescent="0.3">
      <c r="A2752">
        <v>16268</v>
      </c>
      <c r="B2752">
        <v>943</v>
      </c>
      <c r="C2752">
        <v>41</v>
      </c>
      <c r="D2752" s="4">
        <v>0.26303597568498416</v>
      </c>
      <c r="E2752">
        <v>2017</v>
      </c>
      <c r="F2752" t="s">
        <v>23</v>
      </c>
      <c r="G2752" t="s">
        <v>18</v>
      </c>
      <c r="H2752" t="s">
        <v>29</v>
      </c>
      <c r="I2752" t="s">
        <v>58</v>
      </c>
    </row>
    <row r="2753" spans="1:9" x14ac:dyDescent="0.3">
      <c r="A2753">
        <v>16270</v>
      </c>
      <c r="B2753">
        <v>496</v>
      </c>
      <c r="C2753">
        <v>50</v>
      </c>
      <c r="D2753" s="4">
        <v>6.7480246217406031E-2</v>
      </c>
      <c r="E2753">
        <v>2018</v>
      </c>
      <c r="F2753" t="s">
        <v>24</v>
      </c>
      <c r="G2753" t="s">
        <v>18</v>
      </c>
      <c r="H2753" t="s">
        <v>27</v>
      </c>
      <c r="I2753" t="s">
        <v>58</v>
      </c>
    </row>
    <row r="2754" spans="1:9" x14ac:dyDescent="0.3">
      <c r="A2754">
        <v>16271</v>
      </c>
      <c r="B2754">
        <v>501</v>
      </c>
      <c r="C2754">
        <v>55</v>
      </c>
      <c r="D2754" s="4">
        <v>0.10325449417536428</v>
      </c>
      <c r="E2754">
        <v>2018</v>
      </c>
      <c r="F2754" t="s">
        <v>24</v>
      </c>
      <c r="G2754" t="s">
        <v>18</v>
      </c>
      <c r="H2754" t="s">
        <v>28</v>
      </c>
      <c r="I2754" t="s">
        <v>58</v>
      </c>
    </row>
    <row r="2755" spans="1:9" x14ac:dyDescent="0.3">
      <c r="A2755">
        <v>16272</v>
      </c>
      <c r="B2755">
        <v>988</v>
      </c>
      <c r="C2755">
        <v>23</v>
      </c>
      <c r="D2755" s="4">
        <v>0.10870900000719042</v>
      </c>
      <c r="E2755">
        <v>2017</v>
      </c>
      <c r="F2755" t="s">
        <v>23</v>
      </c>
      <c r="G2755" t="s">
        <v>18</v>
      </c>
      <c r="H2755" t="s">
        <v>28</v>
      </c>
      <c r="I2755" t="s">
        <v>58</v>
      </c>
    </row>
    <row r="2756" spans="1:9" x14ac:dyDescent="0.3">
      <c r="A2756">
        <v>16275</v>
      </c>
      <c r="B2756">
        <v>1068</v>
      </c>
      <c r="C2756">
        <v>32</v>
      </c>
      <c r="D2756" s="4">
        <v>3.4045599820863547E-2</v>
      </c>
      <c r="E2756">
        <v>2017</v>
      </c>
      <c r="F2756" t="s">
        <v>22</v>
      </c>
      <c r="G2756" t="s">
        <v>18</v>
      </c>
      <c r="H2756" t="s">
        <v>27</v>
      </c>
      <c r="I2756" t="s">
        <v>58</v>
      </c>
    </row>
    <row r="2757" spans="1:9" x14ac:dyDescent="0.3">
      <c r="A2757">
        <v>16276</v>
      </c>
      <c r="B2757">
        <v>524</v>
      </c>
      <c r="C2757">
        <v>12</v>
      </c>
      <c r="D2757" s="4">
        <v>-0.13608606032949405</v>
      </c>
      <c r="E2757">
        <v>2018</v>
      </c>
      <c r="F2757" t="s">
        <v>24</v>
      </c>
      <c r="G2757" t="s">
        <v>18</v>
      </c>
      <c r="H2757" t="s">
        <v>26</v>
      </c>
      <c r="I2757" t="s">
        <v>58</v>
      </c>
    </row>
    <row r="2758" spans="1:9" x14ac:dyDescent="0.3">
      <c r="A2758">
        <v>16278</v>
      </c>
      <c r="B2758">
        <v>895</v>
      </c>
      <c r="C2758">
        <v>23</v>
      </c>
      <c r="D2758" s="4">
        <v>4.1343077576148579E-2</v>
      </c>
      <c r="E2758">
        <v>2017</v>
      </c>
      <c r="F2758" t="s">
        <v>24</v>
      </c>
      <c r="G2758" t="s">
        <v>18</v>
      </c>
      <c r="H2758" t="s">
        <v>27</v>
      </c>
      <c r="I2758" t="s">
        <v>58</v>
      </c>
    </row>
    <row r="2759" spans="1:9" x14ac:dyDescent="0.3">
      <c r="A2759">
        <v>16279</v>
      </c>
      <c r="B2759">
        <v>512</v>
      </c>
      <c r="C2759">
        <v>117</v>
      </c>
      <c r="D2759" s="4">
        <v>0.2130312522889711</v>
      </c>
      <c r="E2759">
        <v>2018</v>
      </c>
      <c r="F2759" t="s">
        <v>24</v>
      </c>
      <c r="G2759" t="s">
        <v>31</v>
      </c>
      <c r="H2759" t="s">
        <v>29</v>
      </c>
      <c r="I2759" t="s">
        <v>58</v>
      </c>
    </row>
    <row r="2760" spans="1:9" x14ac:dyDescent="0.3">
      <c r="A2760">
        <v>16281</v>
      </c>
      <c r="B2760">
        <v>944</v>
      </c>
      <c r="C2760">
        <v>16</v>
      </c>
      <c r="D2760" s="4">
        <v>0.12518105643430916</v>
      </c>
      <c r="E2760">
        <v>2017</v>
      </c>
      <c r="F2760" t="s">
        <v>23</v>
      </c>
      <c r="G2760" t="s">
        <v>18</v>
      </c>
      <c r="H2760" t="s">
        <v>28</v>
      </c>
      <c r="I2760" t="s">
        <v>58</v>
      </c>
    </row>
    <row r="2761" spans="1:9" x14ac:dyDescent="0.3">
      <c r="A2761">
        <v>16282</v>
      </c>
      <c r="B2761">
        <v>731</v>
      </c>
      <c r="C2761">
        <v>21</v>
      </c>
      <c r="D2761" s="4">
        <v>0.10838123834741953</v>
      </c>
      <c r="E2761">
        <v>2018</v>
      </c>
      <c r="F2761" t="s">
        <v>22</v>
      </c>
      <c r="G2761" t="s">
        <v>18</v>
      </c>
      <c r="H2761" t="s">
        <v>28</v>
      </c>
      <c r="I2761" t="s">
        <v>58</v>
      </c>
    </row>
    <row r="2762" spans="1:9" x14ac:dyDescent="0.3">
      <c r="A2762">
        <v>16283</v>
      </c>
      <c r="B2762">
        <v>538</v>
      </c>
      <c r="C2762">
        <v>145</v>
      </c>
      <c r="D2762" s="4">
        <v>0.12814482770319233</v>
      </c>
      <c r="E2762">
        <v>2018</v>
      </c>
      <c r="F2762" t="s">
        <v>24</v>
      </c>
      <c r="G2762" t="s">
        <v>31</v>
      </c>
      <c r="H2762" t="s">
        <v>28</v>
      </c>
      <c r="I2762" t="s">
        <v>58</v>
      </c>
    </row>
    <row r="2763" spans="1:9" x14ac:dyDescent="0.3">
      <c r="A2763">
        <v>16284</v>
      </c>
      <c r="B2763">
        <v>903</v>
      </c>
      <c r="C2763">
        <v>93</v>
      </c>
      <c r="D2763" s="4">
        <v>2.7232279162300872E-2</v>
      </c>
      <c r="E2763">
        <v>2017</v>
      </c>
      <c r="F2763" t="s">
        <v>24</v>
      </c>
      <c r="G2763" t="s">
        <v>18</v>
      </c>
      <c r="H2763" t="s">
        <v>27</v>
      </c>
      <c r="I2763" t="s">
        <v>58</v>
      </c>
    </row>
    <row r="2764" spans="1:9" x14ac:dyDescent="0.3">
      <c r="A2764">
        <v>16287</v>
      </c>
      <c r="B2764">
        <v>535</v>
      </c>
      <c r="C2764">
        <v>16</v>
      </c>
      <c r="D2764" s="4">
        <v>4.7445931050082879E-2</v>
      </c>
      <c r="E2764">
        <v>2018</v>
      </c>
      <c r="F2764" t="s">
        <v>24</v>
      </c>
      <c r="G2764" t="s">
        <v>18</v>
      </c>
      <c r="H2764" t="s">
        <v>27</v>
      </c>
      <c r="I2764" t="s">
        <v>58</v>
      </c>
    </row>
    <row r="2765" spans="1:9" x14ac:dyDescent="0.3">
      <c r="A2765">
        <v>16292</v>
      </c>
      <c r="B2765">
        <v>989</v>
      </c>
      <c r="C2765">
        <v>19</v>
      </c>
      <c r="D2765" s="4">
        <v>0.10849416285764939</v>
      </c>
      <c r="E2765">
        <v>2017</v>
      </c>
      <c r="F2765" t="s">
        <v>23</v>
      </c>
      <c r="G2765" t="s">
        <v>18</v>
      </c>
      <c r="H2765" t="s">
        <v>28</v>
      </c>
      <c r="I2765" t="s">
        <v>58</v>
      </c>
    </row>
    <row r="2766" spans="1:9" x14ac:dyDescent="0.3">
      <c r="A2766">
        <v>16293</v>
      </c>
      <c r="B2766">
        <v>510</v>
      </c>
      <c r="C2766">
        <v>135</v>
      </c>
      <c r="D2766" s="4">
        <v>9.519744576122334E-2</v>
      </c>
      <c r="E2766">
        <v>2018</v>
      </c>
      <c r="F2766" t="s">
        <v>24</v>
      </c>
      <c r="G2766" t="s">
        <v>31</v>
      </c>
      <c r="H2766" t="s">
        <v>27</v>
      </c>
      <c r="I2766" t="s">
        <v>58</v>
      </c>
    </row>
    <row r="2767" spans="1:9" x14ac:dyDescent="0.3">
      <c r="A2767">
        <v>16295</v>
      </c>
      <c r="B2767">
        <v>930</v>
      </c>
      <c r="C2767">
        <v>41</v>
      </c>
      <c r="D2767" s="4">
        <v>2.8038369081180136E-2</v>
      </c>
      <c r="E2767">
        <v>2017</v>
      </c>
      <c r="F2767" t="s">
        <v>24</v>
      </c>
      <c r="G2767" t="s">
        <v>18</v>
      </c>
      <c r="H2767" t="s">
        <v>27</v>
      </c>
      <c r="I2767" t="s">
        <v>58</v>
      </c>
    </row>
    <row r="2768" spans="1:9" x14ac:dyDescent="0.3">
      <c r="A2768">
        <v>16297</v>
      </c>
      <c r="B2768">
        <v>602</v>
      </c>
      <c r="C2768">
        <v>37</v>
      </c>
      <c r="D2768" s="4">
        <v>6.4347218213903351E-2</v>
      </c>
      <c r="E2768">
        <v>2018</v>
      </c>
      <c r="F2768" t="s">
        <v>23</v>
      </c>
      <c r="G2768" t="s">
        <v>18</v>
      </c>
      <c r="H2768" t="s">
        <v>27</v>
      </c>
      <c r="I2768" t="s">
        <v>58</v>
      </c>
    </row>
    <row r="2769" spans="1:9" x14ac:dyDescent="0.3">
      <c r="A2769">
        <v>16298</v>
      </c>
      <c r="B2769">
        <v>894</v>
      </c>
      <c r="C2769">
        <v>20</v>
      </c>
      <c r="D2769" s="4">
        <v>-0.21176575169055695</v>
      </c>
      <c r="E2769">
        <v>2017</v>
      </c>
      <c r="F2769" t="s">
        <v>24</v>
      </c>
      <c r="G2769" t="s">
        <v>18</v>
      </c>
      <c r="H2769" t="s">
        <v>26</v>
      </c>
      <c r="I2769" t="s">
        <v>58</v>
      </c>
    </row>
    <row r="2770" spans="1:9" x14ac:dyDescent="0.3">
      <c r="A2770">
        <v>16303</v>
      </c>
      <c r="B2770">
        <v>674</v>
      </c>
      <c r="C2770">
        <v>96</v>
      </c>
      <c r="D2770" s="4">
        <v>0.18981694305896693</v>
      </c>
      <c r="E2770">
        <v>2018</v>
      </c>
      <c r="F2770" t="s">
        <v>22</v>
      </c>
      <c r="G2770" t="s">
        <v>18</v>
      </c>
      <c r="H2770" t="s">
        <v>28</v>
      </c>
      <c r="I2770" t="s">
        <v>58</v>
      </c>
    </row>
    <row r="2771" spans="1:9" x14ac:dyDescent="0.3">
      <c r="A2771">
        <v>16305</v>
      </c>
      <c r="B2771">
        <v>1010</v>
      </c>
      <c r="C2771">
        <v>21</v>
      </c>
      <c r="D2771" s="4">
        <v>5.1674899942422761E-2</v>
      </c>
      <c r="E2771">
        <v>2017</v>
      </c>
      <c r="F2771" t="s">
        <v>23</v>
      </c>
      <c r="G2771" t="s">
        <v>18</v>
      </c>
      <c r="H2771" t="s">
        <v>27</v>
      </c>
      <c r="I2771" t="s">
        <v>58</v>
      </c>
    </row>
    <row r="2772" spans="1:9" x14ac:dyDescent="0.3">
      <c r="A2772">
        <v>16306</v>
      </c>
      <c r="B2772">
        <v>510</v>
      </c>
      <c r="C2772">
        <v>71</v>
      </c>
      <c r="D2772" s="4">
        <v>9.7581109108244593E-2</v>
      </c>
      <c r="E2772">
        <v>2018</v>
      </c>
      <c r="F2772" t="s">
        <v>24</v>
      </c>
      <c r="G2772" t="s">
        <v>18</v>
      </c>
      <c r="H2772" t="s">
        <v>27</v>
      </c>
      <c r="I2772" t="s">
        <v>58</v>
      </c>
    </row>
    <row r="2773" spans="1:9" x14ac:dyDescent="0.3">
      <c r="A2773">
        <v>16308</v>
      </c>
      <c r="B2773">
        <v>769</v>
      </c>
      <c r="C2773">
        <v>3</v>
      </c>
      <c r="D2773" s="4">
        <v>-2.1007905751906957E-2</v>
      </c>
      <c r="E2773">
        <v>2018</v>
      </c>
      <c r="F2773" t="s">
        <v>21</v>
      </c>
      <c r="G2773" t="s">
        <v>18</v>
      </c>
      <c r="H2773" t="s">
        <v>26</v>
      </c>
      <c r="I2773" t="s">
        <v>58</v>
      </c>
    </row>
    <row r="2774" spans="1:9" x14ac:dyDescent="0.3">
      <c r="A2774">
        <v>16309</v>
      </c>
      <c r="B2774">
        <v>570</v>
      </c>
      <c r="C2774">
        <v>41</v>
      </c>
      <c r="D2774" s="4">
        <v>-2.5923327175264382E-2</v>
      </c>
      <c r="E2774">
        <v>2018</v>
      </c>
      <c r="F2774" t="s">
        <v>24</v>
      </c>
      <c r="G2774" t="s">
        <v>18</v>
      </c>
      <c r="H2774" t="s">
        <v>26</v>
      </c>
      <c r="I2774" t="s">
        <v>58</v>
      </c>
    </row>
    <row r="2775" spans="1:9" x14ac:dyDescent="0.3">
      <c r="A2775">
        <v>16311</v>
      </c>
      <c r="B2775">
        <v>889</v>
      </c>
      <c r="C2775">
        <v>36</v>
      </c>
      <c r="D2775" s="4">
        <v>0.12749744711759398</v>
      </c>
      <c r="E2775">
        <v>2017</v>
      </c>
      <c r="F2775" t="s">
        <v>24</v>
      </c>
      <c r="G2775" t="s">
        <v>18</v>
      </c>
      <c r="H2775" t="s">
        <v>28</v>
      </c>
      <c r="I2775" t="s">
        <v>58</v>
      </c>
    </row>
    <row r="2776" spans="1:9" x14ac:dyDescent="0.3">
      <c r="A2776">
        <v>16313</v>
      </c>
      <c r="B2776">
        <v>875</v>
      </c>
      <c r="C2776">
        <v>14</v>
      </c>
      <c r="D2776" s="4">
        <v>4.5345954342362729E-2</v>
      </c>
      <c r="E2776">
        <v>2017</v>
      </c>
      <c r="F2776" t="s">
        <v>24</v>
      </c>
      <c r="G2776" t="s">
        <v>18</v>
      </c>
      <c r="H2776" t="s">
        <v>27</v>
      </c>
      <c r="I2776" t="s">
        <v>58</v>
      </c>
    </row>
    <row r="2777" spans="1:9" x14ac:dyDescent="0.3">
      <c r="A2777">
        <v>16315</v>
      </c>
      <c r="B2777">
        <v>675</v>
      </c>
      <c r="C2777">
        <v>26</v>
      </c>
      <c r="D2777" s="4">
        <v>5.7005963570020045E-2</v>
      </c>
      <c r="E2777">
        <v>2018</v>
      </c>
      <c r="F2777" t="s">
        <v>22</v>
      </c>
      <c r="G2777" t="s">
        <v>18</v>
      </c>
      <c r="H2777" t="s">
        <v>27</v>
      </c>
      <c r="I2777" t="s">
        <v>58</v>
      </c>
    </row>
    <row r="2778" spans="1:9" x14ac:dyDescent="0.3">
      <c r="A2778">
        <v>16316</v>
      </c>
      <c r="B2778">
        <v>501</v>
      </c>
      <c r="C2778">
        <v>121</v>
      </c>
      <c r="D2778" s="4">
        <v>6.9431332853662264E-2</v>
      </c>
      <c r="E2778">
        <v>2018</v>
      </c>
      <c r="F2778" t="s">
        <v>24</v>
      </c>
      <c r="G2778" t="s">
        <v>31</v>
      </c>
      <c r="H2778" t="s">
        <v>27</v>
      </c>
      <c r="I2778" t="s">
        <v>58</v>
      </c>
    </row>
    <row r="2779" spans="1:9" x14ac:dyDescent="0.3">
      <c r="A2779">
        <v>16317</v>
      </c>
      <c r="B2779">
        <v>991</v>
      </c>
      <c r="C2779">
        <v>65</v>
      </c>
      <c r="D2779" s="4">
        <v>1.6973721615455642E-2</v>
      </c>
      <c r="E2779">
        <v>2017</v>
      </c>
      <c r="F2779" t="s">
        <v>23</v>
      </c>
      <c r="G2779" t="s">
        <v>18</v>
      </c>
      <c r="H2779" t="s">
        <v>27</v>
      </c>
      <c r="I2779" t="s">
        <v>58</v>
      </c>
    </row>
    <row r="2780" spans="1:9" x14ac:dyDescent="0.3">
      <c r="A2780">
        <v>16319</v>
      </c>
      <c r="B2780">
        <v>664</v>
      </c>
      <c r="C2780">
        <v>4</v>
      </c>
      <c r="D2780" s="4">
        <v>9.1173225091608467E-2</v>
      </c>
      <c r="E2780">
        <v>2018</v>
      </c>
      <c r="F2780" t="s">
        <v>23</v>
      </c>
      <c r="G2780" t="s">
        <v>18</v>
      </c>
      <c r="H2780" t="s">
        <v>27</v>
      </c>
      <c r="I2780" t="s">
        <v>58</v>
      </c>
    </row>
    <row r="2781" spans="1:9" x14ac:dyDescent="0.3">
      <c r="A2781">
        <v>16320</v>
      </c>
      <c r="B2781">
        <v>540</v>
      </c>
      <c r="C2781">
        <v>98</v>
      </c>
      <c r="D2781" s="4">
        <v>9.6671617485434257E-3</v>
      </c>
      <c r="E2781">
        <v>2018</v>
      </c>
      <c r="F2781" t="s">
        <v>24</v>
      </c>
      <c r="G2781" t="s">
        <v>18</v>
      </c>
      <c r="H2781" t="s">
        <v>27</v>
      </c>
      <c r="I2781" t="s">
        <v>58</v>
      </c>
    </row>
    <row r="2782" spans="1:9" x14ac:dyDescent="0.3">
      <c r="A2782">
        <v>16321</v>
      </c>
      <c r="B2782">
        <v>695</v>
      </c>
      <c r="C2782">
        <v>23</v>
      </c>
      <c r="D2782" s="4">
        <v>0.24735763733497951</v>
      </c>
      <c r="E2782">
        <v>2018</v>
      </c>
      <c r="F2782" t="s">
        <v>22</v>
      </c>
      <c r="G2782" t="s">
        <v>18</v>
      </c>
      <c r="H2782" t="s">
        <v>29</v>
      </c>
      <c r="I2782" t="s">
        <v>58</v>
      </c>
    </row>
    <row r="2783" spans="1:9" x14ac:dyDescent="0.3">
      <c r="A2783">
        <v>16322</v>
      </c>
      <c r="B2783">
        <v>908</v>
      </c>
      <c r="C2783">
        <v>23</v>
      </c>
      <c r="D2783" s="4">
        <v>0.17022801111348343</v>
      </c>
      <c r="E2783">
        <v>2017</v>
      </c>
      <c r="F2783" t="s">
        <v>24</v>
      </c>
      <c r="G2783" t="s">
        <v>18</v>
      </c>
      <c r="H2783" t="s">
        <v>28</v>
      </c>
      <c r="I2783" t="s">
        <v>58</v>
      </c>
    </row>
    <row r="2784" spans="1:9" x14ac:dyDescent="0.3">
      <c r="A2784">
        <v>16323</v>
      </c>
      <c r="B2784">
        <v>1068</v>
      </c>
      <c r="C2784">
        <v>1</v>
      </c>
      <c r="D2784" s="4">
        <v>6.5650520923339561E-2</v>
      </c>
      <c r="E2784">
        <v>2017</v>
      </c>
      <c r="F2784" t="s">
        <v>22</v>
      </c>
      <c r="G2784" t="s">
        <v>18</v>
      </c>
      <c r="H2784" t="s">
        <v>27</v>
      </c>
      <c r="I2784" t="s">
        <v>58</v>
      </c>
    </row>
    <row r="2785" spans="1:9" x14ac:dyDescent="0.3">
      <c r="A2785">
        <v>16324</v>
      </c>
      <c r="B2785">
        <v>505</v>
      </c>
      <c r="C2785">
        <v>145</v>
      </c>
      <c r="D2785" s="4">
        <v>8.4280290115593279E-2</v>
      </c>
      <c r="E2785">
        <v>2018</v>
      </c>
      <c r="F2785" t="s">
        <v>24</v>
      </c>
      <c r="G2785" t="s">
        <v>31</v>
      </c>
      <c r="H2785" t="s">
        <v>27</v>
      </c>
      <c r="I2785" t="s">
        <v>58</v>
      </c>
    </row>
    <row r="2786" spans="1:9" x14ac:dyDescent="0.3">
      <c r="A2786">
        <v>16325</v>
      </c>
      <c r="B2786">
        <v>585</v>
      </c>
      <c r="C2786">
        <v>24</v>
      </c>
      <c r="D2786" s="4">
        <v>0.10197907788063676</v>
      </c>
      <c r="E2786">
        <v>2018</v>
      </c>
      <c r="F2786" t="s">
        <v>23</v>
      </c>
      <c r="G2786" t="s">
        <v>18</v>
      </c>
      <c r="H2786" t="s">
        <v>28</v>
      </c>
      <c r="I2786" t="s">
        <v>58</v>
      </c>
    </row>
    <row r="2787" spans="1:9" x14ac:dyDescent="0.3">
      <c r="A2787">
        <v>16326</v>
      </c>
      <c r="B2787">
        <v>500</v>
      </c>
      <c r="C2787">
        <v>280</v>
      </c>
      <c r="D2787" s="4">
        <v>0.14811084656605381</v>
      </c>
      <c r="E2787">
        <v>2018</v>
      </c>
      <c r="F2787" t="s">
        <v>24</v>
      </c>
      <c r="G2787" t="s">
        <v>31</v>
      </c>
      <c r="H2787" t="s">
        <v>28</v>
      </c>
      <c r="I2787" t="s">
        <v>58</v>
      </c>
    </row>
    <row r="2788" spans="1:9" x14ac:dyDescent="0.3">
      <c r="A2788">
        <v>16327</v>
      </c>
      <c r="B2788">
        <v>603</v>
      </c>
      <c r="C2788">
        <v>114</v>
      </c>
      <c r="D2788" s="4">
        <v>5.7892889390918165E-3</v>
      </c>
      <c r="E2788">
        <v>2018</v>
      </c>
      <c r="F2788" t="s">
        <v>23</v>
      </c>
      <c r="G2788" t="s">
        <v>31</v>
      </c>
      <c r="H2788" t="s">
        <v>27</v>
      </c>
      <c r="I2788" t="s">
        <v>58</v>
      </c>
    </row>
    <row r="2789" spans="1:9" x14ac:dyDescent="0.3">
      <c r="A2789">
        <v>16330</v>
      </c>
      <c r="B2789">
        <v>889</v>
      </c>
      <c r="C2789">
        <v>40</v>
      </c>
      <c r="D2789" s="4">
        <v>0.15938243254866546</v>
      </c>
      <c r="E2789">
        <v>2017</v>
      </c>
      <c r="F2789" t="s">
        <v>24</v>
      </c>
      <c r="G2789" t="s">
        <v>18</v>
      </c>
      <c r="H2789" t="s">
        <v>28</v>
      </c>
      <c r="I2789" t="s">
        <v>58</v>
      </c>
    </row>
    <row r="2790" spans="1:9" x14ac:dyDescent="0.3">
      <c r="A2790">
        <v>16332</v>
      </c>
      <c r="B2790">
        <v>659</v>
      </c>
      <c r="C2790">
        <v>152</v>
      </c>
      <c r="D2790" s="4">
        <v>0.14279981258985544</v>
      </c>
      <c r="E2790">
        <v>2018</v>
      </c>
      <c r="F2790" t="s">
        <v>23</v>
      </c>
      <c r="G2790" t="s">
        <v>31</v>
      </c>
      <c r="H2790" t="s">
        <v>28</v>
      </c>
      <c r="I2790" t="s">
        <v>58</v>
      </c>
    </row>
    <row r="2791" spans="1:9" x14ac:dyDescent="0.3">
      <c r="A2791">
        <v>16333</v>
      </c>
      <c r="B2791">
        <v>568</v>
      </c>
      <c r="C2791">
        <v>63</v>
      </c>
      <c r="D2791" s="4">
        <v>-2.7609213213780421E-2</v>
      </c>
      <c r="E2791">
        <v>2018</v>
      </c>
      <c r="F2791" t="s">
        <v>24</v>
      </c>
      <c r="G2791" t="s">
        <v>18</v>
      </c>
      <c r="H2791" t="s">
        <v>26</v>
      </c>
      <c r="I2791" t="s">
        <v>58</v>
      </c>
    </row>
    <row r="2792" spans="1:9" x14ac:dyDescent="0.3">
      <c r="A2792">
        <v>16337</v>
      </c>
      <c r="B2792">
        <v>908</v>
      </c>
      <c r="C2792">
        <v>9</v>
      </c>
      <c r="D2792" s="4">
        <v>-0.12982359614780345</v>
      </c>
      <c r="E2792">
        <v>2017</v>
      </c>
      <c r="F2792" t="s">
        <v>24</v>
      </c>
      <c r="G2792" t="s">
        <v>18</v>
      </c>
      <c r="H2792" t="s">
        <v>26</v>
      </c>
      <c r="I2792" t="s">
        <v>58</v>
      </c>
    </row>
    <row r="2793" spans="1:9" x14ac:dyDescent="0.3">
      <c r="A2793">
        <v>16338</v>
      </c>
      <c r="B2793">
        <v>1029</v>
      </c>
      <c r="C2793">
        <v>8</v>
      </c>
      <c r="D2793" s="4">
        <v>8.65221952174169E-2</v>
      </c>
      <c r="E2793">
        <v>2017</v>
      </c>
      <c r="F2793" t="s">
        <v>23</v>
      </c>
      <c r="G2793" t="s">
        <v>18</v>
      </c>
      <c r="H2793" t="s">
        <v>27</v>
      </c>
      <c r="I2793" t="s">
        <v>58</v>
      </c>
    </row>
    <row r="2794" spans="1:9" x14ac:dyDescent="0.3">
      <c r="A2794">
        <v>16339</v>
      </c>
      <c r="B2794">
        <v>1156</v>
      </c>
      <c r="C2794">
        <v>17</v>
      </c>
      <c r="D2794" s="4">
        <v>7.8568847724869259E-2</v>
      </c>
      <c r="E2794">
        <v>2017</v>
      </c>
      <c r="F2794" t="s">
        <v>21</v>
      </c>
      <c r="G2794" t="s">
        <v>18</v>
      </c>
      <c r="H2794" t="s">
        <v>27</v>
      </c>
      <c r="I2794" t="s">
        <v>58</v>
      </c>
    </row>
    <row r="2795" spans="1:9" x14ac:dyDescent="0.3">
      <c r="A2795">
        <v>16340</v>
      </c>
      <c r="B2795">
        <v>979</v>
      </c>
      <c r="C2795">
        <v>124</v>
      </c>
      <c r="D2795" s="4">
        <v>2.3995982218766154E-2</v>
      </c>
      <c r="E2795">
        <v>2017</v>
      </c>
      <c r="F2795" t="s">
        <v>23</v>
      </c>
      <c r="G2795" t="s">
        <v>31</v>
      </c>
      <c r="H2795" t="s">
        <v>27</v>
      </c>
      <c r="I2795" t="s">
        <v>58</v>
      </c>
    </row>
    <row r="2796" spans="1:9" x14ac:dyDescent="0.3">
      <c r="A2796">
        <v>16341</v>
      </c>
      <c r="B2796">
        <v>896</v>
      </c>
      <c r="C2796">
        <v>78</v>
      </c>
      <c r="D2796" s="4">
        <v>6.9484892836923759E-2</v>
      </c>
      <c r="E2796">
        <v>2017</v>
      </c>
      <c r="F2796" t="s">
        <v>24</v>
      </c>
      <c r="G2796" t="s">
        <v>18</v>
      </c>
      <c r="H2796" t="s">
        <v>27</v>
      </c>
      <c r="I2796" t="s">
        <v>58</v>
      </c>
    </row>
    <row r="2797" spans="1:9" x14ac:dyDescent="0.3">
      <c r="A2797">
        <v>16342</v>
      </c>
      <c r="B2797">
        <v>509</v>
      </c>
      <c r="C2797">
        <v>14</v>
      </c>
      <c r="D2797" s="4">
        <v>0.19074274564678995</v>
      </c>
      <c r="E2797">
        <v>2018</v>
      </c>
      <c r="F2797" t="s">
        <v>24</v>
      </c>
      <c r="G2797" t="s">
        <v>18</v>
      </c>
      <c r="H2797" t="s">
        <v>28</v>
      </c>
      <c r="I2797" t="s">
        <v>58</v>
      </c>
    </row>
    <row r="2798" spans="1:9" x14ac:dyDescent="0.3">
      <c r="A2798">
        <v>16343</v>
      </c>
      <c r="B2798">
        <v>888</v>
      </c>
      <c r="C2798">
        <v>39</v>
      </c>
      <c r="D2798" s="4">
        <v>4.115812947501192E-2</v>
      </c>
      <c r="E2798">
        <v>2017</v>
      </c>
      <c r="F2798" t="s">
        <v>24</v>
      </c>
      <c r="G2798" t="s">
        <v>18</v>
      </c>
      <c r="H2798" t="s">
        <v>27</v>
      </c>
      <c r="I2798" t="s">
        <v>58</v>
      </c>
    </row>
    <row r="2799" spans="1:9" x14ac:dyDescent="0.3">
      <c r="A2799">
        <v>16344</v>
      </c>
      <c r="B2799">
        <v>1030</v>
      </c>
      <c r="C2799">
        <v>1</v>
      </c>
      <c r="D2799" s="4">
        <v>0.1683748279731643</v>
      </c>
      <c r="E2799">
        <v>2017</v>
      </c>
      <c r="F2799" t="s">
        <v>23</v>
      </c>
      <c r="G2799" t="s">
        <v>18</v>
      </c>
      <c r="H2799" t="s">
        <v>28</v>
      </c>
      <c r="I2799" t="s">
        <v>58</v>
      </c>
    </row>
    <row r="2800" spans="1:9" x14ac:dyDescent="0.3">
      <c r="A2800">
        <v>16345</v>
      </c>
      <c r="B2800">
        <v>916</v>
      </c>
      <c r="C2800">
        <v>35</v>
      </c>
      <c r="D2800" s="4">
        <v>-1.4079684666840368E-2</v>
      </c>
      <c r="E2800">
        <v>2017</v>
      </c>
      <c r="F2800" t="s">
        <v>24</v>
      </c>
      <c r="G2800" t="s">
        <v>18</v>
      </c>
      <c r="H2800" t="s">
        <v>26</v>
      </c>
      <c r="I2800" t="s">
        <v>58</v>
      </c>
    </row>
    <row r="2801" spans="1:9" x14ac:dyDescent="0.3">
      <c r="A2801">
        <v>16347</v>
      </c>
      <c r="B2801">
        <v>883</v>
      </c>
      <c r="C2801">
        <v>76</v>
      </c>
      <c r="D2801" s="4">
        <v>-4.3707184651700197E-2</v>
      </c>
      <c r="E2801">
        <v>2017</v>
      </c>
      <c r="F2801" t="s">
        <v>24</v>
      </c>
      <c r="G2801" t="s">
        <v>18</v>
      </c>
      <c r="H2801" t="s">
        <v>26</v>
      </c>
      <c r="I2801" t="s">
        <v>58</v>
      </c>
    </row>
    <row r="2802" spans="1:9" x14ac:dyDescent="0.3">
      <c r="A2802">
        <v>16348</v>
      </c>
      <c r="B2802">
        <v>576</v>
      </c>
      <c r="C2802">
        <v>271</v>
      </c>
      <c r="D2802" s="4">
        <v>8.4956423560011554E-2</v>
      </c>
      <c r="E2802">
        <v>2018</v>
      </c>
      <c r="F2802" t="s">
        <v>24</v>
      </c>
      <c r="G2802" t="s">
        <v>31</v>
      </c>
      <c r="H2802" t="s">
        <v>27</v>
      </c>
      <c r="I2802" t="s">
        <v>58</v>
      </c>
    </row>
    <row r="2803" spans="1:9" x14ac:dyDescent="0.3">
      <c r="A2803">
        <v>16349</v>
      </c>
      <c r="B2803">
        <v>1162</v>
      </c>
      <c r="C2803">
        <v>9</v>
      </c>
      <c r="D2803" s="4">
        <v>0.24231339448896044</v>
      </c>
      <c r="E2803">
        <v>2017</v>
      </c>
      <c r="F2803" t="s">
        <v>21</v>
      </c>
      <c r="G2803" t="s">
        <v>18</v>
      </c>
      <c r="H2803" t="s">
        <v>29</v>
      </c>
      <c r="I2803" t="s">
        <v>58</v>
      </c>
    </row>
    <row r="2804" spans="1:9" x14ac:dyDescent="0.3">
      <c r="A2804">
        <v>16350</v>
      </c>
      <c r="B2804">
        <v>508</v>
      </c>
      <c r="C2804">
        <v>55</v>
      </c>
      <c r="D2804" s="4">
        <v>0.11225589357234833</v>
      </c>
      <c r="E2804">
        <v>2018</v>
      </c>
      <c r="F2804" t="s">
        <v>24</v>
      </c>
      <c r="G2804" t="s">
        <v>18</v>
      </c>
      <c r="H2804" t="s">
        <v>28</v>
      </c>
      <c r="I2804" t="s">
        <v>58</v>
      </c>
    </row>
    <row r="2805" spans="1:9" x14ac:dyDescent="0.3">
      <c r="A2805">
        <v>16351</v>
      </c>
      <c r="B2805">
        <v>711</v>
      </c>
      <c r="C2805">
        <v>13</v>
      </c>
      <c r="D2805" s="4">
        <v>7.1836941364990262E-2</v>
      </c>
      <c r="E2805">
        <v>2018</v>
      </c>
      <c r="F2805" t="s">
        <v>22</v>
      </c>
      <c r="G2805" t="s">
        <v>18</v>
      </c>
      <c r="H2805" t="s">
        <v>27</v>
      </c>
      <c r="I2805" t="s">
        <v>58</v>
      </c>
    </row>
    <row r="2806" spans="1:9" x14ac:dyDescent="0.3">
      <c r="A2806">
        <v>16352</v>
      </c>
      <c r="B2806">
        <v>889</v>
      </c>
      <c r="C2806">
        <v>26</v>
      </c>
      <c r="D2806" s="4">
        <v>0.17808459937725488</v>
      </c>
      <c r="E2806">
        <v>2017</v>
      </c>
      <c r="F2806" t="s">
        <v>24</v>
      </c>
      <c r="G2806" t="s">
        <v>18</v>
      </c>
      <c r="H2806" t="s">
        <v>28</v>
      </c>
      <c r="I2806" t="s">
        <v>58</v>
      </c>
    </row>
    <row r="2807" spans="1:9" x14ac:dyDescent="0.3">
      <c r="A2807">
        <v>16353</v>
      </c>
      <c r="B2807">
        <v>496</v>
      </c>
      <c r="C2807">
        <v>1086</v>
      </c>
      <c r="D2807" s="4">
        <v>0.22061587450087528</v>
      </c>
      <c r="E2807">
        <v>2018</v>
      </c>
      <c r="F2807" t="s">
        <v>24</v>
      </c>
      <c r="G2807" t="s">
        <v>19</v>
      </c>
      <c r="H2807" t="s">
        <v>29</v>
      </c>
      <c r="I2807" t="s">
        <v>58</v>
      </c>
    </row>
    <row r="2808" spans="1:9" x14ac:dyDescent="0.3">
      <c r="A2808">
        <v>16354</v>
      </c>
      <c r="B2808">
        <v>935</v>
      </c>
      <c r="C2808">
        <v>1</v>
      </c>
      <c r="D2808" s="4">
        <v>0.45650682703625772</v>
      </c>
      <c r="E2808">
        <v>2017</v>
      </c>
      <c r="F2808" t="s">
        <v>24</v>
      </c>
      <c r="G2808" t="s">
        <v>18</v>
      </c>
      <c r="H2808" t="s">
        <v>30</v>
      </c>
      <c r="I2808" t="s">
        <v>58</v>
      </c>
    </row>
    <row r="2809" spans="1:9" x14ac:dyDescent="0.3">
      <c r="A2809">
        <v>16356</v>
      </c>
      <c r="B2809">
        <v>562</v>
      </c>
      <c r="C2809">
        <v>31</v>
      </c>
      <c r="D2809" s="4">
        <v>1.1956200750128045E-2</v>
      </c>
      <c r="E2809">
        <v>2018</v>
      </c>
      <c r="F2809" t="s">
        <v>24</v>
      </c>
      <c r="G2809" t="s">
        <v>18</v>
      </c>
      <c r="H2809" t="s">
        <v>27</v>
      </c>
      <c r="I2809" t="s">
        <v>58</v>
      </c>
    </row>
    <row r="2810" spans="1:9" x14ac:dyDescent="0.3">
      <c r="A2810">
        <v>16357</v>
      </c>
      <c r="B2810">
        <v>546</v>
      </c>
      <c r="C2810">
        <v>32</v>
      </c>
      <c r="D2810" s="4">
        <v>0.10620750154527694</v>
      </c>
      <c r="E2810">
        <v>2018</v>
      </c>
      <c r="F2810" t="s">
        <v>24</v>
      </c>
      <c r="G2810" t="s">
        <v>18</v>
      </c>
      <c r="H2810" t="s">
        <v>28</v>
      </c>
      <c r="I2810" t="s">
        <v>58</v>
      </c>
    </row>
    <row r="2811" spans="1:9" x14ac:dyDescent="0.3">
      <c r="A2811">
        <v>16358</v>
      </c>
      <c r="B2811">
        <v>517</v>
      </c>
      <c r="C2811">
        <v>94</v>
      </c>
      <c r="D2811" s="4">
        <v>4.7917918330328185E-2</v>
      </c>
      <c r="E2811">
        <v>2018</v>
      </c>
      <c r="F2811" t="s">
        <v>24</v>
      </c>
      <c r="G2811" t="s">
        <v>18</v>
      </c>
      <c r="H2811" t="s">
        <v>27</v>
      </c>
      <c r="I2811" t="s">
        <v>58</v>
      </c>
    </row>
    <row r="2812" spans="1:9" x14ac:dyDescent="0.3">
      <c r="A2812">
        <v>16359</v>
      </c>
      <c r="B2812">
        <v>505</v>
      </c>
      <c r="C2812">
        <v>78</v>
      </c>
      <c r="D2812" s="4">
        <v>0.11769907954855124</v>
      </c>
      <c r="E2812">
        <v>2018</v>
      </c>
      <c r="F2812" t="s">
        <v>24</v>
      </c>
      <c r="G2812" t="s">
        <v>18</v>
      </c>
      <c r="H2812" t="s">
        <v>28</v>
      </c>
      <c r="I2812" t="s">
        <v>58</v>
      </c>
    </row>
    <row r="2813" spans="1:9" x14ac:dyDescent="0.3">
      <c r="A2813">
        <v>16360</v>
      </c>
      <c r="B2813">
        <v>876</v>
      </c>
      <c r="C2813">
        <v>245</v>
      </c>
      <c r="D2813" s="4">
        <v>0.11923627093855975</v>
      </c>
      <c r="E2813">
        <v>2017</v>
      </c>
      <c r="F2813" t="s">
        <v>24</v>
      </c>
      <c r="G2813" t="s">
        <v>31</v>
      </c>
      <c r="H2813" t="s">
        <v>28</v>
      </c>
      <c r="I2813" t="s">
        <v>58</v>
      </c>
    </row>
    <row r="2814" spans="1:9" x14ac:dyDescent="0.3">
      <c r="A2814">
        <v>16361</v>
      </c>
      <c r="B2814">
        <v>881</v>
      </c>
      <c r="C2814">
        <v>72</v>
      </c>
      <c r="D2814" s="4">
        <v>7.6833359021662093E-3</v>
      </c>
      <c r="E2814">
        <v>2017</v>
      </c>
      <c r="F2814" t="s">
        <v>24</v>
      </c>
      <c r="G2814" t="s">
        <v>18</v>
      </c>
      <c r="H2814" t="s">
        <v>27</v>
      </c>
      <c r="I2814" t="s">
        <v>58</v>
      </c>
    </row>
    <row r="2815" spans="1:9" x14ac:dyDescent="0.3">
      <c r="A2815">
        <v>16362</v>
      </c>
      <c r="B2815">
        <v>904</v>
      </c>
      <c r="C2815">
        <v>79</v>
      </c>
      <c r="D2815" s="4">
        <v>0.31644144312227618</v>
      </c>
      <c r="E2815">
        <v>2017</v>
      </c>
      <c r="F2815" t="s">
        <v>24</v>
      </c>
      <c r="G2815" t="s">
        <v>18</v>
      </c>
      <c r="H2815" t="s">
        <v>30</v>
      </c>
      <c r="I2815" t="s">
        <v>58</v>
      </c>
    </row>
    <row r="2816" spans="1:9" x14ac:dyDescent="0.3">
      <c r="A2816">
        <v>16364</v>
      </c>
      <c r="B2816">
        <v>883</v>
      </c>
      <c r="C2816">
        <v>48</v>
      </c>
      <c r="D2816" s="4">
        <v>0.16482662651656022</v>
      </c>
      <c r="E2816">
        <v>2017</v>
      </c>
      <c r="F2816" t="s">
        <v>24</v>
      </c>
      <c r="G2816" t="s">
        <v>18</v>
      </c>
      <c r="H2816" t="s">
        <v>28</v>
      </c>
      <c r="I2816" t="s">
        <v>58</v>
      </c>
    </row>
    <row r="2817" spans="1:9" x14ac:dyDescent="0.3">
      <c r="A2817">
        <v>16365</v>
      </c>
      <c r="B2817">
        <v>502</v>
      </c>
      <c r="C2817">
        <v>47</v>
      </c>
      <c r="D2817" s="4">
        <v>0.16489343124114259</v>
      </c>
      <c r="E2817">
        <v>2018</v>
      </c>
      <c r="F2817" t="s">
        <v>24</v>
      </c>
      <c r="G2817" t="s">
        <v>18</v>
      </c>
      <c r="H2817" t="s">
        <v>28</v>
      </c>
      <c r="I2817" t="s">
        <v>58</v>
      </c>
    </row>
    <row r="2818" spans="1:9" x14ac:dyDescent="0.3">
      <c r="A2818">
        <v>16367</v>
      </c>
      <c r="B2818">
        <v>505</v>
      </c>
      <c r="C2818">
        <v>116</v>
      </c>
      <c r="D2818" s="4">
        <v>6.3175920122467782E-2</v>
      </c>
      <c r="E2818">
        <v>2018</v>
      </c>
      <c r="F2818" t="s">
        <v>24</v>
      </c>
      <c r="G2818" t="s">
        <v>31</v>
      </c>
      <c r="H2818" t="s">
        <v>27</v>
      </c>
      <c r="I2818" t="s">
        <v>58</v>
      </c>
    </row>
    <row r="2819" spans="1:9" x14ac:dyDescent="0.3">
      <c r="A2819">
        <v>16368</v>
      </c>
      <c r="B2819">
        <v>874</v>
      </c>
      <c r="C2819">
        <v>61</v>
      </c>
      <c r="D2819" s="4">
        <v>2.6995587820381112E-2</v>
      </c>
      <c r="E2819">
        <v>2017</v>
      </c>
      <c r="F2819" t="s">
        <v>24</v>
      </c>
      <c r="G2819" t="s">
        <v>18</v>
      </c>
      <c r="H2819" t="s">
        <v>27</v>
      </c>
      <c r="I2819" t="s">
        <v>58</v>
      </c>
    </row>
    <row r="2820" spans="1:9" x14ac:dyDescent="0.3">
      <c r="A2820">
        <v>16369</v>
      </c>
      <c r="B2820">
        <v>890</v>
      </c>
      <c r="C2820">
        <v>64</v>
      </c>
      <c r="D2820" s="4">
        <v>0.11093490632498262</v>
      </c>
      <c r="E2820">
        <v>2017</v>
      </c>
      <c r="F2820" t="s">
        <v>24</v>
      </c>
      <c r="G2820" t="s">
        <v>18</v>
      </c>
      <c r="H2820" t="s">
        <v>28</v>
      </c>
      <c r="I2820" t="s">
        <v>58</v>
      </c>
    </row>
    <row r="2821" spans="1:9" x14ac:dyDescent="0.3">
      <c r="A2821">
        <v>16370</v>
      </c>
      <c r="B2821">
        <v>510</v>
      </c>
      <c r="C2821">
        <v>248</v>
      </c>
      <c r="D2821" s="4">
        <v>6.4908912107432409E-2</v>
      </c>
      <c r="E2821">
        <v>2018</v>
      </c>
      <c r="F2821" t="s">
        <v>24</v>
      </c>
      <c r="G2821" t="s">
        <v>31</v>
      </c>
      <c r="H2821" t="s">
        <v>27</v>
      </c>
      <c r="I2821" t="s">
        <v>58</v>
      </c>
    </row>
    <row r="2822" spans="1:9" x14ac:dyDescent="0.3">
      <c r="A2822">
        <v>16372</v>
      </c>
      <c r="B2822">
        <v>905</v>
      </c>
      <c r="C2822">
        <v>84</v>
      </c>
      <c r="D2822" s="4">
        <v>0.14612970428220887</v>
      </c>
      <c r="E2822">
        <v>2017</v>
      </c>
      <c r="F2822" t="s">
        <v>24</v>
      </c>
      <c r="G2822" t="s">
        <v>18</v>
      </c>
      <c r="H2822" t="s">
        <v>28</v>
      </c>
      <c r="I2822" t="s">
        <v>58</v>
      </c>
    </row>
    <row r="2823" spans="1:9" x14ac:dyDescent="0.3">
      <c r="A2823">
        <v>16374</v>
      </c>
      <c r="B2823">
        <v>602</v>
      </c>
      <c r="C2823">
        <v>50</v>
      </c>
      <c r="D2823" s="4">
        <v>-1.37269862639224E-2</v>
      </c>
      <c r="E2823">
        <v>2018</v>
      </c>
      <c r="F2823" t="s">
        <v>23</v>
      </c>
      <c r="G2823" t="s">
        <v>18</v>
      </c>
      <c r="H2823" t="s">
        <v>26</v>
      </c>
      <c r="I2823" t="s">
        <v>58</v>
      </c>
    </row>
    <row r="2824" spans="1:9" x14ac:dyDescent="0.3">
      <c r="A2824">
        <v>16376</v>
      </c>
      <c r="B2824">
        <v>880</v>
      </c>
      <c r="C2824">
        <v>106</v>
      </c>
      <c r="D2824" s="4">
        <v>9.3755897016596187E-2</v>
      </c>
      <c r="E2824">
        <v>2017</v>
      </c>
      <c r="F2824" t="s">
        <v>24</v>
      </c>
      <c r="G2824" t="s">
        <v>31</v>
      </c>
      <c r="H2824" t="s">
        <v>27</v>
      </c>
      <c r="I2824" t="s">
        <v>58</v>
      </c>
    </row>
    <row r="2825" spans="1:9" x14ac:dyDescent="0.3">
      <c r="A2825">
        <v>16377</v>
      </c>
      <c r="B2825">
        <v>597</v>
      </c>
      <c r="C2825">
        <v>10</v>
      </c>
      <c r="D2825" s="4">
        <v>-2.8552045928798342E-2</v>
      </c>
      <c r="E2825">
        <v>2018</v>
      </c>
      <c r="F2825" t="s">
        <v>23</v>
      </c>
      <c r="G2825" t="s">
        <v>18</v>
      </c>
      <c r="H2825" t="s">
        <v>26</v>
      </c>
      <c r="I2825" t="s">
        <v>58</v>
      </c>
    </row>
    <row r="2826" spans="1:9" x14ac:dyDescent="0.3">
      <c r="A2826">
        <v>16378</v>
      </c>
      <c r="B2826">
        <v>612</v>
      </c>
      <c r="C2826">
        <v>36</v>
      </c>
      <c r="D2826" s="4">
        <v>-1.5502630485320237E-2</v>
      </c>
      <c r="E2826">
        <v>2018</v>
      </c>
      <c r="F2826" t="s">
        <v>23</v>
      </c>
      <c r="G2826" t="s">
        <v>18</v>
      </c>
      <c r="H2826" t="s">
        <v>26</v>
      </c>
      <c r="I2826" t="s">
        <v>58</v>
      </c>
    </row>
    <row r="2827" spans="1:9" x14ac:dyDescent="0.3">
      <c r="A2827">
        <v>16379</v>
      </c>
      <c r="B2827">
        <v>876</v>
      </c>
      <c r="C2827">
        <v>107</v>
      </c>
      <c r="D2827" s="4">
        <v>-3.6426539912491791E-2</v>
      </c>
      <c r="E2827">
        <v>2017</v>
      </c>
      <c r="F2827" t="s">
        <v>24</v>
      </c>
      <c r="G2827" t="s">
        <v>31</v>
      </c>
      <c r="H2827" t="s">
        <v>26</v>
      </c>
      <c r="I2827" t="s">
        <v>58</v>
      </c>
    </row>
    <row r="2828" spans="1:9" x14ac:dyDescent="0.3">
      <c r="A2828">
        <v>16380</v>
      </c>
      <c r="B2828">
        <v>933</v>
      </c>
      <c r="C2828">
        <v>28</v>
      </c>
      <c r="D2828" s="4">
        <v>0.30506188441587556</v>
      </c>
      <c r="E2828">
        <v>2017</v>
      </c>
      <c r="F2828" t="s">
        <v>24</v>
      </c>
      <c r="G2828" t="s">
        <v>18</v>
      </c>
      <c r="H2828" t="s">
        <v>30</v>
      </c>
      <c r="I2828" t="s">
        <v>58</v>
      </c>
    </row>
    <row r="2829" spans="1:9" x14ac:dyDescent="0.3">
      <c r="A2829">
        <v>16383</v>
      </c>
      <c r="B2829">
        <v>594</v>
      </c>
      <c r="C2829">
        <v>134</v>
      </c>
      <c r="D2829" s="4">
        <v>3.8194697990521678E-2</v>
      </c>
      <c r="E2829">
        <v>2018</v>
      </c>
      <c r="F2829" t="s">
        <v>23</v>
      </c>
      <c r="G2829" t="s">
        <v>31</v>
      </c>
      <c r="H2829" t="s">
        <v>27</v>
      </c>
      <c r="I2829" t="s">
        <v>58</v>
      </c>
    </row>
    <row r="2830" spans="1:9" x14ac:dyDescent="0.3">
      <c r="A2830">
        <v>16384</v>
      </c>
      <c r="B2830">
        <v>591</v>
      </c>
      <c r="C2830">
        <v>54</v>
      </c>
      <c r="D2830" s="4">
        <v>0.16546537463817937</v>
      </c>
      <c r="E2830">
        <v>2018</v>
      </c>
      <c r="F2830" t="s">
        <v>23</v>
      </c>
      <c r="G2830" t="s">
        <v>18</v>
      </c>
      <c r="H2830" t="s">
        <v>28</v>
      </c>
      <c r="I2830" t="s">
        <v>58</v>
      </c>
    </row>
    <row r="2831" spans="1:9" x14ac:dyDescent="0.3">
      <c r="A2831">
        <v>16385</v>
      </c>
      <c r="B2831">
        <v>509</v>
      </c>
      <c r="C2831">
        <v>35</v>
      </c>
      <c r="D2831" s="4">
        <v>0.10248430953877147</v>
      </c>
      <c r="E2831">
        <v>2018</v>
      </c>
      <c r="F2831" t="s">
        <v>24</v>
      </c>
      <c r="G2831" t="s">
        <v>18</v>
      </c>
      <c r="H2831" t="s">
        <v>28</v>
      </c>
      <c r="I2831" t="s">
        <v>58</v>
      </c>
    </row>
    <row r="2832" spans="1:9" x14ac:dyDescent="0.3">
      <c r="A2832">
        <v>16386</v>
      </c>
      <c r="B2832">
        <v>609</v>
      </c>
      <c r="C2832">
        <v>76</v>
      </c>
      <c r="D2832" s="4">
        <v>-0.17107660410500192</v>
      </c>
      <c r="E2832">
        <v>2018</v>
      </c>
      <c r="F2832" t="s">
        <v>23</v>
      </c>
      <c r="G2832" t="s">
        <v>18</v>
      </c>
      <c r="H2832" t="s">
        <v>26</v>
      </c>
      <c r="I2832" t="s">
        <v>58</v>
      </c>
    </row>
    <row r="2833" spans="1:9" x14ac:dyDescent="0.3">
      <c r="A2833">
        <v>16387</v>
      </c>
      <c r="B2833">
        <v>672</v>
      </c>
      <c r="C2833">
        <v>8</v>
      </c>
      <c r="D2833" s="4">
        <v>7.5437943153821282E-2</v>
      </c>
      <c r="E2833">
        <v>2018</v>
      </c>
      <c r="F2833" t="s">
        <v>22</v>
      </c>
      <c r="G2833" t="s">
        <v>18</v>
      </c>
      <c r="H2833" t="s">
        <v>27</v>
      </c>
      <c r="I2833" t="s">
        <v>58</v>
      </c>
    </row>
    <row r="2834" spans="1:9" x14ac:dyDescent="0.3">
      <c r="A2834">
        <v>16389</v>
      </c>
      <c r="B2834">
        <v>538</v>
      </c>
      <c r="C2834">
        <v>33</v>
      </c>
      <c r="D2834" s="4">
        <v>0.12586119224259609</v>
      </c>
      <c r="E2834">
        <v>2018</v>
      </c>
      <c r="F2834" t="s">
        <v>24</v>
      </c>
      <c r="G2834" t="s">
        <v>18</v>
      </c>
      <c r="H2834" t="s">
        <v>28</v>
      </c>
      <c r="I2834" t="s">
        <v>58</v>
      </c>
    </row>
    <row r="2835" spans="1:9" x14ac:dyDescent="0.3">
      <c r="A2835">
        <v>16392</v>
      </c>
      <c r="B2835">
        <v>596</v>
      </c>
      <c r="C2835">
        <v>80</v>
      </c>
      <c r="D2835" s="4">
        <v>0.15084888044071715</v>
      </c>
      <c r="E2835">
        <v>2018</v>
      </c>
      <c r="F2835" t="s">
        <v>23</v>
      </c>
      <c r="G2835" t="s">
        <v>18</v>
      </c>
      <c r="H2835" t="s">
        <v>28</v>
      </c>
      <c r="I2835" t="s">
        <v>58</v>
      </c>
    </row>
    <row r="2836" spans="1:9" x14ac:dyDescent="0.3">
      <c r="A2836">
        <v>16393</v>
      </c>
      <c r="B2836">
        <v>505</v>
      </c>
      <c r="C2836">
        <v>356</v>
      </c>
      <c r="D2836" s="4">
        <v>8.7697227749959139E-2</v>
      </c>
      <c r="E2836">
        <v>2018</v>
      </c>
      <c r="F2836" t="s">
        <v>24</v>
      </c>
      <c r="G2836" t="s">
        <v>31</v>
      </c>
      <c r="H2836" t="s">
        <v>27</v>
      </c>
      <c r="I2836" t="s">
        <v>58</v>
      </c>
    </row>
    <row r="2837" spans="1:9" x14ac:dyDescent="0.3">
      <c r="A2837">
        <v>16394</v>
      </c>
      <c r="B2837">
        <v>512</v>
      </c>
      <c r="C2837">
        <v>118</v>
      </c>
      <c r="D2837" s="4">
        <v>-1.6013810057763467E-4</v>
      </c>
      <c r="E2837">
        <v>2018</v>
      </c>
      <c r="F2837" t="s">
        <v>24</v>
      </c>
      <c r="G2837" t="s">
        <v>31</v>
      </c>
      <c r="H2837" t="s">
        <v>26</v>
      </c>
      <c r="I2837" t="s">
        <v>58</v>
      </c>
    </row>
    <row r="2838" spans="1:9" x14ac:dyDescent="0.3">
      <c r="A2838">
        <v>16395</v>
      </c>
      <c r="B2838">
        <v>494</v>
      </c>
      <c r="C2838">
        <v>242</v>
      </c>
      <c r="D2838" s="4">
        <v>7.9056448416852262E-2</v>
      </c>
      <c r="E2838">
        <v>2018</v>
      </c>
      <c r="F2838" t="s">
        <v>24</v>
      </c>
      <c r="G2838" t="s">
        <v>31</v>
      </c>
      <c r="H2838" t="s">
        <v>27</v>
      </c>
      <c r="I2838" t="s">
        <v>58</v>
      </c>
    </row>
    <row r="2839" spans="1:9" x14ac:dyDescent="0.3">
      <c r="A2839">
        <v>16398</v>
      </c>
      <c r="B2839">
        <v>579</v>
      </c>
      <c r="C2839">
        <v>57</v>
      </c>
      <c r="D2839" s="4">
        <v>-6.3184948415375836E-2</v>
      </c>
      <c r="E2839">
        <v>2018</v>
      </c>
      <c r="F2839" t="s">
        <v>23</v>
      </c>
      <c r="G2839" t="s">
        <v>18</v>
      </c>
      <c r="H2839" t="s">
        <v>26</v>
      </c>
      <c r="I2839" t="s">
        <v>58</v>
      </c>
    </row>
    <row r="2840" spans="1:9" x14ac:dyDescent="0.3">
      <c r="A2840">
        <v>16399</v>
      </c>
      <c r="B2840">
        <v>563</v>
      </c>
      <c r="C2840">
        <v>30</v>
      </c>
      <c r="D2840" s="4">
        <v>0.21251700990647079</v>
      </c>
      <c r="E2840">
        <v>2018</v>
      </c>
      <c r="F2840" t="s">
        <v>24</v>
      </c>
      <c r="G2840" t="s">
        <v>18</v>
      </c>
      <c r="H2840" t="s">
        <v>29</v>
      </c>
      <c r="I2840" t="s">
        <v>58</v>
      </c>
    </row>
    <row r="2841" spans="1:9" x14ac:dyDescent="0.3">
      <c r="A2841">
        <v>16400</v>
      </c>
      <c r="B2841">
        <v>966</v>
      </c>
      <c r="C2841">
        <v>27</v>
      </c>
      <c r="D2841" s="4">
        <v>8.1742021627805393E-3</v>
      </c>
      <c r="E2841">
        <v>2017</v>
      </c>
      <c r="F2841" t="s">
        <v>23</v>
      </c>
      <c r="G2841" t="s">
        <v>18</v>
      </c>
      <c r="H2841" t="s">
        <v>27</v>
      </c>
      <c r="I2841" t="s">
        <v>58</v>
      </c>
    </row>
    <row r="2842" spans="1:9" x14ac:dyDescent="0.3">
      <c r="A2842">
        <v>16401</v>
      </c>
      <c r="B2842">
        <v>556</v>
      </c>
      <c r="C2842">
        <v>170</v>
      </c>
      <c r="D2842" s="4">
        <v>5.6562449844046236E-2</v>
      </c>
      <c r="E2842">
        <v>2018</v>
      </c>
      <c r="F2842" t="s">
        <v>24</v>
      </c>
      <c r="G2842" t="s">
        <v>31</v>
      </c>
      <c r="H2842" t="s">
        <v>27</v>
      </c>
      <c r="I2842" t="s">
        <v>58</v>
      </c>
    </row>
    <row r="2843" spans="1:9" x14ac:dyDescent="0.3">
      <c r="A2843">
        <v>16402</v>
      </c>
      <c r="B2843">
        <v>605</v>
      </c>
      <c r="C2843">
        <v>6</v>
      </c>
      <c r="D2843" s="4">
        <v>0.10567556428588386</v>
      </c>
      <c r="E2843">
        <v>2018</v>
      </c>
      <c r="F2843" t="s">
        <v>23</v>
      </c>
      <c r="G2843" t="s">
        <v>18</v>
      </c>
      <c r="H2843" t="s">
        <v>28</v>
      </c>
      <c r="I2843" t="s">
        <v>58</v>
      </c>
    </row>
    <row r="2844" spans="1:9" x14ac:dyDescent="0.3">
      <c r="A2844">
        <v>16403</v>
      </c>
      <c r="B2844">
        <v>667</v>
      </c>
      <c r="C2844">
        <v>22</v>
      </c>
      <c r="D2844" s="4">
        <v>9.1525260580492471E-2</v>
      </c>
      <c r="E2844">
        <v>2018</v>
      </c>
      <c r="F2844" t="s">
        <v>23</v>
      </c>
      <c r="G2844" t="s">
        <v>18</v>
      </c>
      <c r="H2844" t="s">
        <v>27</v>
      </c>
      <c r="I2844" t="s">
        <v>58</v>
      </c>
    </row>
    <row r="2845" spans="1:9" x14ac:dyDescent="0.3">
      <c r="A2845">
        <v>16404</v>
      </c>
      <c r="B2845">
        <v>942</v>
      </c>
      <c r="C2845">
        <v>19</v>
      </c>
      <c r="D2845" s="4">
        <v>3.9238406847336399E-2</v>
      </c>
      <c r="E2845">
        <v>2017</v>
      </c>
      <c r="F2845" t="s">
        <v>23</v>
      </c>
      <c r="G2845" t="s">
        <v>18</v>
      </c>
      <c r="H2845" t="s">
        <v>27</v>
      </c>
      <c r="I2845" t="s">
        <v>58</v>
      </c>
    </row>
    <row r="2846" spans="1:9" x14ac:dyDescent="0.3">
      <c r="A2846">
        <v>16405</v>
      </c>
      <c r="B2846">
        <v>676</v>
      </c>
      <c r="C2846">
        <v>9</v>
      </c>
      <c r="D2846" s="4">
        <v>0.21729727994854484</v>
      </c>
      <c r="E2846">
        <v>2018</v>
      </c>
      <c r="F2846" t="s">
        <v>22</v>
      </c>
      <c r="G2846" t="s">
        <v>18</v>
      </c>
      <c r="H2846" t="s">
        <v>29</v>
      </c>
      <c r="I2846" t="s">
        <v>58</v>
      </c>
    </row>
    <row r="2847" spans="1:9" x14ac:dyDescent="0.3">
      <c r="A2847">
        <v>16406</v>
      </c>
      <c r="B2847">
        <v>890</v>
      </c>
      <c r="C2847">
        <v>53</v>
      </c>
      <c r="D2847" s="4">
        <v>6.0720701973264263E-2</v>
      </c>
      <c r="E2847">
        <v>2017</v>
      </c>
      <c r="F2847" t="s">
        <v>24</v>
      </c>
      <c r="G2847" t="s">
        <v>18</v>
      </c>
      <c r="H2847" t="s">
        <v>27</v>
      </c>
      <c r="I2847" t="s">
        <v>58</v>
      </c>
    </row>
    <row r="2848" spans="1:9" x14ac:dyDescent="0.3">
      <c r="A2848">
        <v>16407</v>
      </c>
      <c r="B2848">
        <v>619</v>
      </c>
      <c r="C2848">
        <v>176</v>
      </c>
      <c r="D2848" s="4">
        <v>8.7470043526915897E-2</v>
      </c>
      <c r="E2848">
        <v>2018</v>
      </c>
      <c r="F2848" t="s">
        <v>23</v>
      </c>
      <c r="G2848" t="s">
        <v>31</v>
      </c>
      <c r="H2848" t="s">
        <v>27</v>
      </c>
      <c r="I2848" t="s">
        <v>58</v>
      </c>
    </row>
    <row r="2849" spans="1:9" x14ac:dyDescent="0.3">
      <c r="A2849">
        <v>16409</v>
      </c>
      <c r="B2849">
        <v>568</v>
      </c>
      <c r="C2849">
        <v>311</v>
      </c>
      <c r="D2849" s="4">
        <v>7.619748419719205E-2</v>
      </c>
      <c r="E2849">
        <v>2018</v>
      </c>
      <c r="F2849" t="s">
        <v>24</v>
      </c>
      <c r="G2849" t="s">
        <v>31</v>
      </c>
      <c r="H2849" t="s">
        <v>27</v>
      </c>
      <c r="I2849" t="s">
        <v>58</v>
      </c>
    </row>
    <row r="2850" spans="1:9" x14ac:dyDescent="0.3">
      <c r="A2850">
        <v>16413</v>
      </c>
      <c r="B2850">
        <v>928</v>
      </c>
      <c r="C2850">
        <v>29</v>
      </c>
      <c r="D2850" s="4">
        <v>0.15767085353879651</v>
      </c>
      <c r="E2850">
        <v>2017</v>
      </c>
      <c r="F2850" t="s">
        <v>24</v>
      </c>
      <c r="G2850" t="s">
        <v>18</v>
      </c>
      <c r="H2850" t="s">
        <v>28</v>
      </c>
      <c r="I2850" t="s">
        <v>58</v>
      </c>
    </row>
    <row r="2851" spans="1:9" x14ac:dyDescent="0.3">
      <c r="A2851">
        <v>16414</v>
      </c>
      <c r="B2851">
        <v>893</v>
      </c>
      <c r="C2851">
        <v>7</v>
      </c>
      <c r="D2851" s="4">
        <v>5.510788534058246E-2</v>
      </c>
      <c r="E2851">
        <v>2017</v>
      </c>
      <c r="F2851" t="s">
        <v>24</v>
      </c>
      <c r="G2851" t="s">
        <v>18</v>
      </c>
      <c r="H2851" t="s">
        <v>27</v>
      </c>
      <c r="I2851" t="s">
        <v>58</v>
      </c>
    </row>
    <row r="2852" spans="1:9" x14ac:dyDescent="0.3">
      <c r="A2852">
        <v>16415</v>
      </c>
      <c r="B2852">
        <v>916</v>
      </c>
      <c r="C2852">
        <v>44</v>
      </c>
      <c r="D2852" s="4">
        <v>0.11347326666094837</v>
      </c>
      <c r="E2852">
        <v>2017</v>
      </c>
      <c r="F2852" t="s">
        <v>24</v>
      </c>
      <c r="G2852" t="s">
        <v>18</v>
      </c>
      <c r="H2852" t="s">
        <v>28</v>
      </c>
      <c r="I2852" t="s">
        <v>58</v>
      </c>
    </row>
    <row r="2853" spans="1:9" x14ac:dyDescent="0.3">
      <c r="A2853">
        <v>16416</v>
      </c>
      <c r="B2853">
        <v>898</v>
      </c>
      <c r="C2853">
        <v>65</v>
      </c>
      <c r="D2853" s="4">
        <v>6.7418533730861277E-2</v>
      </c>
      <c r="E2853">
        <v>2017</v>
      </c>
      <c r="F2853" t="s">
        <v>24</v>
      </c>
      <c r="G2853" t="s">
        <v>18</v>
      </c>
      <c r="H2853" t="s">
        <v>27</v>
      </c>
      <c r="I2853" t="s">
        <v>58</v>
      </c>
    </row>
    <row r="2854" spans="1:9" x14ac:dyDescent="0.3">
      <c r="A2854">
        <v>16418</v>
      </c>
      <c r="B2854">
        <v>562</v>
      </c>
      <c r="C2854">
        <v>98</v>
      </c>
      <c r="D2854" s="4">
        <v>0.16116087589080094</v>
      </c>
      <c r="E2854">
        <v>2018</v>
      </c>
      <c r="F2854" t="s">
        <v>24</v>
      </c>
      <c r="G2854" t="s">
        <v>18</v>
      </c>
      <c r="H2854" t="s">
        <v>28</v>
      </c>
      <c r="I2854" t="s">
        <v>58</v>
      </c>
    </row>
    <row r="2855" spans="1:9" x14ac:dyDescent="0.3">
      <c r="A2855">
        <v>16419</v>
      </c>
      <c r="B2855">
        <v>537</v>
      </c>
      <c r="C2855">
        <v>77</v>
      </c>
      <c r="D2855" s="4">
        <v>0.1761095995781492</v>
      </c>
      <c r="E2855">
        <v>2018</v>
      </c>
      <c r="F2855" t="s">
        <v>24</v>
      </c>
      <c r="G2855" t="s">
        <v>18</v>
      </c>
      <c r="H2855" t="s">
        <v>28</v>
      </c>
      <c r="I2855" t="s">
        <v>58</v>
      </c>
    </row>
    <row r="2856" spans="1:9" x14ac:dyDescent="0.3">
      <c r="A2856">
        <v>16422</v>
      </c>
      <c r="B2856">
        <v>497</v>
      </c>
      <c r="C2856">
        <v>436</v>
      </c>
      <c r="D2856" s="4">
        <v>0.15108825574196119</v>
      </c>
      <c r="E2856">
        <v>2018</v>
      </c>
      <c r="F2856" t="s">
        <v>24</v>
      </c>
      <c r="G2856" t="s">
        <v>31</v>
      </c>
      <c r="H2856" t="s">
        <v>28</v>
      </c>
      <c r="I2856" t="s">
        <v>58</v>
      </c>
    </row>
    <row r="2857" spans="1:9" x14ac:dyDescent="0.3">
      <c r="A2857">
        <v>16423</v>
      </c>
      <c r="B2857">
        <v>896</v>
      </c>
      <c r="C2857">
        <v>18</v>
      </c>
      <c r="D2857" s="4">
        <v>4.4573679359589752E-2</v>
      </c>
      <c r="E2857">
        <v>2017</v>
      </c>
      <c r="F2857" t="s">
        <v>24</v>
      </c>
      <c r="G2857" t="s">
        <v>18</v>
      </c>
      <c r="H2857" t="s">
        <v>27</v>
      </c>
      <c r="I2857" t="s">
        <v>58</v>
      </c>
    </row>
    <row r="2858" spans="1:9" x14ac:dyDescent="0.3">
      <c r="A2858">
        <v>16424</v>
      </c>
      <c r="B2858">
        <v>1063</v>
      </c>
      <c r="C2858">
        <v>5</v>
      </c>
      <c r="D2858" s="4">
        <v>0.30897250365442641</v>
      </c>
      <c r="E2858">
        <v>2017</v>
      </c>
      <c r="F2858" t="s">
        <v>22</v>
      </c>
      <c r="G2858" t="s">
        <v>18</v>
      </c>
      <c r="H2858" t="s">
        <v>30</v>
      </c>
      <c r="I2858" t="s">
        <v>58</v>
      </c>
    </row>
    <row r="2859" spans="1:9" x14ac:dyDescent="0.3">
      <c r="A2859">
        <v>16425</v>
      </c>
      <c r="B2859">
        <v>633</v>
      </c>
      <c r="C2859">
        <v>42</v>
      </c>
      <c r="D2859" s="4">
        <v>5.6895636843986928E-2</v>
      </c>
      <c r="E2859">
        <v>2018</v>
      </c>
      <c r="F2859" t="s">
        <v>23</v>
      </c>
      <c r="G2859" t="s">
        <v>18</v>
      </c>
      <c r="H2859" t="s">
        <v>27</v>
      </c>
      <c r="I2859" t="s">
        <v>58</v>
      </c>
    </row>
    <row r="2860" spans="1:9" x14ac:dyDescent="0.3">
      <c r="A2860">
        <v>16426</v>
      </c>
      <c r="B2860">
        <v>611</v>
      </c>
      <c r="C2860">
        <v>301</v>
      </c>
      <c r="D2860" s="4">
        <v>0.14210500284753677</v>
      </c>
      <c r="E2860">
        <v>2018</v>
      </c>
      <c r="F2860" t="s">
        <v>23</v>
      </c>
      <c r="G2860" t="s">
        <v>31</v>
      </c>
      <c r="H2860" t="s">
        <v>28</v>
      </c>
      <c r="I2860" t="s">
        <v>58</v>
      </c>
    </row>
    <row r="2861" spans="1:9" x14ac:dyDescent="0.3">
      <c r="A2861">
        <v>16427</v>
      </c>
      <c r="B2861">
        <v>592</v>
      </c>
      <c r="C2861">
        <v>13</v>
      </c>
      <c r="D2861" s="4">
        <v>0.13004707868887805</v>
      </c>
      <c r="E2861">
        <v>2018</v>
      </c>
      <c r="F2861" t="s">
        <v>23</v>
      </c>
      <c r="G2861" t="s">
        <v>18</v>
      </c>
      <c r="H2861" t="s">
        <v>28</v>
      </c>
      <c r="I2861" t="s">
        <v>58</v>
      </c>
    </row>
    <row r="2862" spans="1:9" x14ac:dyDescent="0.3">
      <c r="A2862">
        <v>16430</v>
      </c>
      <c r="B2862">
        <v>929</v>
      </c>
      <c r="C2862">
        <v>6</v>
      </c>
      <c r="D2862" s="4">
        <v>9.345205779794559E-2</v>
      </c>
      <c r="E2862">
        <v>2017</v>
      </c>
      <c r="F2862" t="s">
        <v>24</v>
      </c>
      <c r="G2862" t="s">
        <v>18</v>
      </c>
      <c r="H2862" t="s">
        <v>27</v>
      </c>
      <c r="I2862" t="s">
        <v>58</v>
      </c>
    </row>
    <row r="2863" spans="1:9" x14ac:dyDescent="0.3">
      <c r="A2863">
        <v>16431</v>
      </c>
      <c r="B2863">
        <v>546</v>
      </c>
      <c r="C2863">
        <v>89</v>
      </c>
      <c r="D2863" s="4">
        <v>0.11174241933066083</v>
      </c>
      <c r="E2863">
        <v>2018</v>
      </c>
      <c r="F2863" t="s">
        <v>24</v>
      </c>
      <c r="G2863" t="s">
        <v>18</v>
      </c>
      <c r="H2863" t="s">
        <v>28</v>
      </c>
      <c r="I2863" t="s">
        <v>58</v>
      </c>
    </row>
    <row r="2864" spans="1:9" x14ac:dyDescent="0.3">
      <c r="A2864">
        <v>16432</v>
      </c>
      <c r="B2864">
        <v>936</v>
      </c>
      <c r="C2864">
        <v>8</v>
      </c>
      <c r="D2864" s="4">
        <v>-8.1881275861876669E-4</v>
      </c>
      <c r="E2864">
        <v>2017</v>
      </c>
      <c r="F2864" t="s">
        <v>24</v>
      </c>
      <c r="G2864" t="s">
        <v>18</v>
      </c>
      <c r="H2864" t="s">
        <v>26</v>
      </c>
      <c r="I2864" t="s">
        <v>58</v>
      </c>
    </row>
    <row r="2865" spans="1:9" x14ac:dyDescent="0.3">
      <c r="A2865">
        <v>16433</v>
      </c>
      <c r="B2865">
        <v>900</v>
      </c>
      <c r="C2865">
        <v>16</v>
      </c>
      <c r="D2865" s="4">
        <v>5.0549339758421075E-2</v>
      </c>
      <c r="E2865">
        <v>2017</v>
      </c>
      <c r="F2865" t="s">
        <v>24</v>
      </c>
      <c r="G2865" t="s">
        <v>18</v>
      </c>
      <c r="H2865" t="s">
        <v>27</v>
      </c>
      <c r="I2865" t="s">
        <v>58</v>
      </c>
    </row>
    <row r="2866" spans="1:9" x14ac:dyDescent="0.3">
      <c r="A2866">
        <v>16434</v>
      </c>
      <c r="B2866">
        <v>626</v>
      </c>
      <c r="C2866">
        <v>116</v>
      </c>
      <c r="D2866" s="4">
        <v>2.4008905945717685E-2</v>
      </c>
      <c r="E2866">
        <v>2018</v>
      </c>
      <c r="F2866" t="s">
        <v>23</v>
      </c>
      <c r="G2866" t="s">
        <v>31</v>
      </c>
      <c r="H2866" t="s">
        <v>27</v>
      </c>
      <c r="I2866" t="s">
        <v>58</v>
      </c>
    </row>
    <row r="2867" spans="1:9" x14ac:dyDescent="0.3">
      <c r="A2867">
        <v>16438</v>
      </c>
      <c r="B2867">
        <v>877</v>
      </c>
      <c r="C2867">
        <v>129</v>
      </c>
      <c r="D2867" s="4">
        <v>0.18737188385045991</v>
      </c>
      <c r="E2867">
        <v>2017</v>
      </c>
      <c r="F2867" t="s">
        <v>24</v>
      </c>
      <c r="G2867" t="s">
        <v>31</v>
      </c>
      <c r="H2867" t="s">
        <v>28</v>
      </c>
      <c r="I2867" t="s">
        <v>58</v>
      </c>
    </row>
    <row r="2868" spans="1:9" x14ac:dyDescent="0.3">
      <c r="A2868">
        <v>16440</v>
      </c>
      <c r="B2868">
        <v>546</v>
      </c>
      <c r="C2868">
        <v>257</v>
      </c>
      <c r="D2868" s="4">
        <v>-1.4990786021549161E-2</v>
      </c>
      <c r="E2868">
        <v>2018</v>
      </c>
      <c r="F2868" t="s">
        <v>24</v>
      </c>
      <c r="G2868" t="s">
        <v>31</v>
      </c>
      <c r="H2868" t="s">
        <v>26</v>
      </c>
      <c r="I2868" t="s">
        <v>58</v>
      </c>
    </row>
    <row r="2869" spans="1:9" x14ac:dyDescent="0.3">
      <c r="A2869">
        <v>16441</v>
      </c>
      <c r="B2869">
        <v>939</v>
      </c>
      <c r="C2869">
        <v>11</v>
      </c>
      <c r="D2869" s="4">
        <v>8.8820398648075491E-2</v>
      </c>
      <c r="E2869">
        <v>2017</v>
      </c>
      <c r="F2869" t="s">
        <v>24</v>
      </c>
      <c r="G2869" t="s">
        <v>18</v>
      </c>
      <c r="H2869" t="s">
        <v>27</v>
      </c>
      <c r="I2869" t="s">
        <v>58</v>
      </c>
    </row>
    <row r="2870" spans="1:9" x14ac:dyDescent="0.3">
      <c r="A2870">
        <v>16442</v>
      </c>
      <c r="B2870">
        <v>503</v>
      </c>
      <c r="C2870">
        <v>215</v>
      </c>
      <c r="D2870" s="4">
        <v>2.3077540824800739E-2</v>
      </c>
      <c r="E2870">
        <v>2018</v>
      </c>
      <c r="F2870" t="s">
        <v>24</v>
      </c>
      <c r="G2870" t="s">
        <v>31</v>
      </c>
      <c r="H2870" t="s">
        <v>27</v>
      </c>
      <c r="I2870" t="s">
        <v>58</v>
      </c>
    </row>
    <row r="2871" spans="1:9" x14ac:dyDescent="0.3">
      <c r="A2871">
        <v>16444</v>
      </c>
      <c r="B2871">
        <v>609</v>
      </c>
      <c r="C2871">
        <v>66</v>
      </c>
      <c r="D2871" s="4">
        <v>9.4376313740325485E-2</v>
      </c>
      <c r="E2871">
        <v>2018</v>
      </c>
      <c r="F2871" t="s">
        <v>23</v>
      </c>
      <c r="G2871" t="s">
        <v>18</v>
      </c>
      <c r="H2871" t="s">
        <v>27</v>
      </c>
      <c r="I2871" t="s">
        <v>58</v>
      </c>
    </row>
    <row r="2872" spans="1:9" x14ac:dyDescent="0.3">
      <c r="A2872">
        <v>16445</v>
      </c>
      <c r="B2872">
        <v>905</v>
      </c>
      <c r="C2872">
        <v>61</v>
      </c>
      <c r="D2872" s="4">
        <v>8.8766683603684379E-2</v>
      </c>
      <c r="E2872">
        <v>2017</v>
      </c>
      <c r="F2872" t="s">
        <v>24</v>
      </c>
      <c r="G2872" t="s">
        <v>18</v>
      </c>
      <c r="H2872" t="s">
        <v>27</v>
      </c>
      <c r="I2872" t="s">
        <v>58</v>
      </c>
    </row>
    <row r="2873" spans="1:9" x14ac:dyDescent="0.3">
      <c r="A2873">
        <v>16446</v>
      </c>
      <c r="B2873">
        <v>557</v>
      </c>
      <c r="C2873">
        <v>3</v>
      </c>
      <c r="D2873" s="4">
        <v>3.8719010736313619E-2</v>
      </c>
      <c r="E2873">
        <v>2018</v>
      </c>
      <c r="F2873" t="s">
        <v>24</v>
      </c>
      <c r="G2873" t="s">
        <v>18</v>
      </c>
      <c r="H2873" t="s">
        <v>27</v>
      </c>
      <c r="I2873" t="s">
        <v>58</v>
      </c>
    </row>
    <row r="2874" spans="1:9" x14ac:dyDescent="0.3">
      <c r="A2874">
        <v>16448</v>
      </c>
      <c r="B2874">
        <v>1070</v>
      </c>
      <c r="C2874">
        <v>18</v>
      </c>
      <c r="D2874" s="4">
        <v>2.0981425049416535E-3</v>
      </c>
      <c r="E2874">
        <v>2017</v>
      </c>
      <c r="F2874" t="s">
        <v>22</v>
      </c>
      <c r="G2874" t="s">
        <v>18</v>
      </c>
      <c r="H2874" t="s">
        <v>27</v>
      </c>
      <c r="I2874" t="s">
        <v>58</v>
      </c>
    </row>
    <row r="2875" spans="1:9" x14ac:dyDescent="0.3">
      <c r="A2875">
        <v>16449</v>
      </c>
      <c r="B2875">
        <v>1069</v>
      </c>
      <c r="C2875">
        <v>37</v>
      </c>
      <c r="D2875" s="4">
        <v>0.16271768561035818</v>
      </c>
      <c r="E2875">
        <v>2017</v>
      </c>
      <c r="F2875" t="s">
        <v>22</v>
      </c>
      <c r="G2875" t="s">
        <v>18</v>
      </c>
      <c r="H2875" t="s">
        <v>28</v>
      </c>
      <c r="I2875" t="s">
        <v>58</v>
      </c>
    </row>
    <row r="2876" spans="1:9" x14ac:dyDescent="0.3">
      <c r="A2876">
        <v>16450</v>
      </c>
      <c r="B2876">
        <v>1021</v>
      </c>
      <c r="C2876">
        <v>11</v>
      </c>
      <c r="D2876" s="4">
        <v>0.38185804186152905</v>
      </c>
      <c r="E2876">
        <v>2017</v>
      </c>
      <c r="F2876" t="s">
        <v>23</v>
      </c>
      <c r="G2876" t="s">
        <v>18</v>
      </c>
      <c r="H2876" t="s">
        <v>30</v>
      </c>
      <c r="I2876" t="s">
        <v>58</v>
      </c>
    </row>
    <row r="2877" spans="1:9" x14ac:dyDescent="0.3">
      <c r="A2877">
        <v>16454</v>
      </c>
      <c r="B2877">
        <v>916</v>
      </c>
      <c r="C2877">
        <v>2</v>
      </c>
      <c r="D2877" s="4">
        <v>0.57708645923773416</v>
      </c>
      <c r="E2877">
        <v>2017</v>
      </c>
      <c r="F2877" t="s">
        <v>24</v>
      </c>
      <c r="G2877" t="s">
        <v>18</v>
      </c>
      <c r="H2877" t="s">
        <v>30</v>
      </c>
      <c r="I2877" t="s">
        <v>58</v>
      </c>
    </row>
    <row r="2878" spans="1:9" x14ac:dyDescent="0.3">
      <c r="A2878">
        <v>16455</v>
      </c>
      <c r="B2878">
        <v>504</v>
      </c>
      <c r="C2878">
        <v>107</v>
      </c>
      <c r="D2878" s="4">
        <v>8.4218230794501275E-2</v>
      </c>
      <c r="E2878">
        <v>2018</v>
      </c>
      <c r="F2878" t="s">
        <v>24</v>
      </c>
      <c r="G2878" t="s">
        <v>31</v>
      </c>
      <c r="H2878" t="s">
        <v>27</v>
      </c>
      <c r="I2878" t="s">
        <v>58</v>
      </c>
    </row>
    <row r="2879" spans="1:9" x14ac:dyDescent="0.3">
      <c r="A2879">
        <v>16456</v>
      </c>
      <c r="B2879">
        <v>497</v>
      </c>
      <c r="C2879">
        <v>887</v>
      </c>
      <c r="D2879" s="4">
        <v>0.17919806010193315</v>
      </c>
      <c r="E2879">
        <v>2018</v>
      </c>
      <c r="F2879" t="s">
        <v>24</v>
      </c>
      <c r="G2879" t="s">
        <v>19</v>
      </c>
      <c r="H2879" t="s">
        <v>28</v>
      </c>
      <c r="I2879" t="s">
        <v>58</v>
      </c>
    </row>
    <row r="2880" spans="1:9" x14ac:dyDescent="0.3">
      <c r="A2880">
        <v>16457</v>
      </c>
      <c r="B2880">
        <v>552</v>
      </c>
      <c r="C2880">
        <v>15</v>
      </c>
      <c r="D2880" s="4">
        <v>2.0974062979742886E-2</v>
      </c>
      <c r="E2880">
        <v>2018</v>
      </c>
      <c r="F2880" t="s">
        <v>24</v>
      </c>
      <c r="G2880" t="s">
        <v>18</v>
      </c>
      <c r="H2880" t="s">
        <v>27</v>
      </c>
      <c r="I2880" t="s">
        <v>58</v>
      </c>
    </row>
    <row r="2881" spans="1:9" x14ac:dyDescent="0.3">
      <c r="A2881">
        <v>16458</v>
      </c>
      <c r="B2881">
        <v>503</v>
      </c>
      <c r="C2881">
        <v>203</v>
      </c>
      <c r="D2881" s="4">
        <v>0.17265771647853284</v>
      </c>
      <c r="E2881">
        <v>2018</v>
      </c>
      <c r="F2881" t="s">
        <v>24</v>
      </c>
      <c r="G2881" t="s">
        <v>31</v>
      </c>
      <c r="H2881" t="s">
        <v>28</v>
      </c>
      <c r="I2881" t="s">
        <v>58</v>
      </c>
    </row>
    <row r="2882" spans="1:9" x14ac:dyDescent="0.3">
      <c r="A2882">
        <v>16460</v>
      </c>
      <c r="B2882">
        <v>900</v>
      </c>
      <c r="C2882">
        <v>121</v>
      </c>
      <c r="D2882" s="4">
        <v>-4.4360089356330554E-4</v>
      </c>
      <c r="E2882">
        <v>2017</v>
      </c>
      <c r="F2882" t="s">
        <v>24</v>
      </c>
      <c r="G2882" t="s">
        <v>31</v>
      </c>
      <c r="H2882" t="s">
        <v>26</v>
      </c>
      <c r="I2882" t="s">
        <v>58</v>
      </c>
    </row>
    <row r="2883" spans="1:9" x14ac:dyDescent="0.3">
      <c r="A2883">
        <v>16461</v>
      </c>
      <c r="B2883">
        <v>506</v>
      </c>
      <c r="C2883">
        <v>61</v>
      </c>
      <c r="D2883" s="4">
        <v>0.12500414164143828</v>
      </c>
      <c r="E2883">
        <v>2018</v>
      </c>
      <c r="F2883" t="s">
        <v>24</v>
      </c>
      <c r="G2883" t="s">
        <v>18</v>
      </c>
      <c r="H2883" t="s">
        <v>28</v>
      </c>
      <c r="I2883" t="s">
        <v>58</v>
      </c>
    </row>
    <row r="2884" spans="1:9" x14ac:dyDescent="0.3">
      <c r="A2884">
        <v>16462</v>
      </c>
      <c r="B2884">
        <v>945</v>
      </c>
      <c r="C2884">
        <v>3</v>
      </c>
      <c r="D2884" s="4">
        <v>0.20194240547303396</v>
      </c>
      <c r="E2884">
        <v>2017</v>
      </c>
      <c r="F2884" t="s">
        <v>23</v>
      </c>
      <c r="G2884" t="s">
        <v>18</v>
      </c>
      <c r="H2884" t="s">
        <v>29</v>
      </c>
      <c r="I2884" t="s">
        <v>58</v>
      </c>
    </row>
    <row r="2885" spans="1:9" x14ac:dyDescent="0.3">
      <c r="A2885">
        <v>16463</v>
      </c>
      <c r="B2885">
        <v>544</v>
      </c>
      <c r="C2885">
        <v>78</v>
      </c>
      <c r="D2885" s="4">
        <v>0.28790112320544858</v>
      </c>
      <c r="E2885">
        <v>2018</v>
      </c>
      <c r="F2885" t="s">
        <v>24</v>
      </c>
      <c r="G2885" t="s">
        <v>18</v>
      </c>
      <c r="H2885" t="s">
        <v>29</v>
      </c>
      <c r="I2885" t="s">
        <v>58</v>
      </c>
    </row>
    <row r="2886" spans="1:9" x14ac:dyDescent="0.3">
      <c r="A2886">
        <v>16464</v>
      </c>
      <c r="B2886">
        <v>1014</v>
      </c>
      <c r="C2886">
        <v>80</v>
      </c>
      <c r="D2886" s="4">
        <v>0.13441310045170735</v>
      </c>
      <c r="E2886">
        <v>2017</v>
      </c>
      <c r="F2886" t="s">
        <v>23</v>
      </c>
      <c r="G2886" t="s">
        <v>18</v>
      </c>
      <c r="H2886" t="s">
        <v>28</v>
      </c>
      <c r="I2886" t="s">
        <v>58</v>
      </c>
    </row>
    <row r="2887" spans="1:9" x14ac:dyDescent="0.3">
      <c r="A2887">
        <v>16466</v>
      </c>
      <c r="B2887">
        <v>519</v>
      </c>
      <c r="C2887">
        <v>140</v>
      </c>
      <c r="D2887" s="4">
        <v>0.1164561225547442</v>
      </c>
      <c r="E2887">
        <v>2018</v>
      </c>
      <c r="F2887" t="s">
        <v>24</v>
      </c>
      <c r="G2887" t="s">
        <v>31</v>
      </c>
      <c r="H2887" t="s">
        <v>28</v>
      </c>
      <c r="I2887" t="s">
        <v>58</v>
      </c>
    </row>
    <row r="2888" spans="1:9" x14ac:dyDescent="0.3">
      <c r="A2888">
        <v>16468</v>
      </c>
      <c r="B2888">
        <v>946</v>
      </c>
      <c r="C2888">
        <v>2</v>
      </c>
      <c r="D2888" s="4">
        <v>9.0350864527140071E-2</v>
      </c>
      <c r="E2888">
        <v>2017</v>
      </c>
      <c r="F2888" t="s">
        <v>23</v>
      </c>
      <c r="G2888" t="s">
        <v>18</v>
      </c>
      <c r="H2888" t="s">
        <v>27</v>
      </c>
      <c r="I2888" t="s">
        <v>58</v>
      </c>
    </row>
    <row r="2889" spans="1:9" x14ac:dyDescent="0.3">
      <c r="A2889">
        <v>16469</v>
      </c>
      <c r="B2889">
        <v>576</v>
      </c>
      <c r="C2889">
        <v>216</v>
      </c>
      <c r="D2889" s="4">
        <v>0.15125629488252998</v>
      </c>
      <c r="E2889">
        <v>2018</v>
      </c>
      <c r="F2889" t="s">
        <v>24</v>
      </c>
      <c r="G2889" t="s">
        <v>31</v>
      </c>
      <c r="H2889" t="s">
        <v>28</v>
      </c>
      <c r="I2889" t="s">
        <v>58</v>
      </c>
    </row>
    <row r="2890" spans="1:9" x14ac:dyDescent="0.3">
      <c r="A2890">
        <v>16470</v>
      </c>
      <c r="B2890">
        <v>501</v>
      </c>
      <c r="C2890">
        <v>111</v>
      </c>
      <c r="D2890" s="4">
        <v>6.4968746780738287E-2</v>
      </c>
      <c r="E2890">
        <v>2018</v>
      </c>
      <c r="F2890" t="s">
        <v>24</v>
      </c>
      <c r="G2890" t="s">
        <v>31</v>
      </c>
      <c r="H2890" t="s">
        <v>27</v>
      </c>
      <c r="I2890" t="s">
        <v>58</v>
      </c>
    </row>
    <row r="2891" spans="1:9" x14ac:dyDescent="0.3">
      <c r="A2891">
        <v>16471</v>
      </c>
      <c r="B2891">
        <v>624</v>
      </c>
      <c r="C2891">
        <v>24</v>
      </c>
      <c r="D2891" s="4">
        <v>2.1413881494241466E-2</v>
      </c>
      <c r="E2891">
        <v>2018</v>
      </c>
      <c r="F2891" t="s">
        <v>23</v>
      </c>
      <c r="G2891" t="s">
        <v>18</v>
      </c>
      <c r="H2891" t="s">
        <v>27</v>
      </c>
      <c r="I2891" t="s">
        <v>58</v>
      </c>
    </row>
    <row r="2892" spans="1:9" x14ac:dyDescent="0.3">
      <c r="A2892">
        <v>16473</v>
      </c>
      <c r="B2892">
        <v>511</v>
      </c>
      <c r="C2892">
        <v>23</v>
      </c>
      <c r="D2892" s="4">
        <v>5.8593948111775339E-2</v>
      </c>
      <c r="E2892">
        <v>2018</v>
      </c>
      <c r="F2892" t="s">
        <v>24</v>
      </c>
      <c r="G2892" t="s">
        <v>18</v>
      </c>
      <c r="H2892" t="s">
        <v>27</v>
      </c>
      <c r="I2892" t="s">
        <v>58</v>
      </c>
    </row>
    <row r="2893" spans="1:9" x14ac:dyDescent="0.3">
      <c r="A2893">
        <v>16474</v>
      </c>
      <c r="B2893">
        <v>879</v>
      </c>
      <c r="C2893">
        <v>229</v>
      </c>
      <c r="D2893" s="4">
        <v>-3.0922365302956459E-3</v>
      </c>
      <c r="E2893">
        <v>2017</v>
      </c>
      <c r="F2893" t="s">
        <v>24</v>
      </c>
      <c r="G2893" t="s">
        <v>31</v>
      </c>
      <c r="H2893" t="s">
        <v>26</v>
      </c>
      <c r="I2893" t="s">
        <v>58</v>
      </c>
    </row>
    <row r="2894" spans="1:9" x14ac:dyDescent="0.3">
      <c r="A2894">
        <v>16475</v>
      </c>
      <c r="B2894">
        <v>600</v>
      </c>
      <c r="C2894">
        <v>41</v>
      </c>
      <c r="D2894" s="4">
        <v>0.24846428994288913</v>
      </c>
      <c r="E2894">
        <v>2018</v>
      </c>
      <c r="F2894" t="s">
        <v>23</v>
      </c>
      <c r="G2894" t="s">
        <v>18</v>
      </c>
      <c r="H2894" t="s">
        <v>29</v>
      </c>
      <c r="I2894" t="s">
        <v>58</v>
      </c>
    </row>
    <row r="2895" spans="1:9" x14ac:dyDescent="0.3">
      <c r="A2895">
        <v>16477</v>
      </c>
      <c r="B2895">
        <v>495</v>
      </c>
      <c r="C2895">
        <v>162</v>
      </c>
      <c r="D2895" s="4">
        <v>9.1125494965329359E-2</v>
      </c>
      <c r="E2895">
        <v>2018</v>
      </c>
      <c r="F2895" t="s">
        <v>24</v>
      </c>
      <c r="G2895" t="s">
        <v>31</v>
      </c>
      <c r="H2895" t="s">
        <v>27</v>
      </c>
      <c r="I2895" t="s">
        <v>58</v>
      </c>
    </row>
    <row r="2896" spans="1:9" x14ac:dyDescent="0.3">
      <c r="A2896">
        <v>16478</v>
      </c>
      <c r="B2896">
        <v>897</v>
      </c>
      <c r="C2896">
        <v>17</v>
      </c>
      <c r="D2896" s="4">
        <v>0.20190031114710175</v>
      </c>
      <c r="E2896">
        <v>2017</v>
      </c>
      <c r="F2896" t="s">
        <v>24</v>
      </c>
      <c r="G2896" t="s">
        <v>18</v>
      </c>
      <c r="H2896" t="s">
        <v>29</v>
      </c>
      <c r="I2896" t="s">
        <v>58</v>
      </c>
    </row>
    <row r="2897" spans="1:9" x14ac:dyDescent="0.3">
      <c r="A2897">
        <v>16480</v>
      </c>
      <c r="B2897">
        <v>947</v>
      </c>
      <c r="C2897">
        <v>48</v>
      </c>
      <c r="D2897" s="4">
        <v>2.4046497533417734E-2</v>
      </c>
      <c r="E2897">
        <v>2017</v>
      </c>
      <c r="F2897" t="s">
        <v>23</v>
      </c>
      <c r="G2897" t="s">
        <v>18</v>
      </c>
      <c r="H2897" t="s">
        <v>27</v>
      </c>
      <c r="I2897" t="s">
        <v>58</v>
      </c>
    </row>
    <row r="2898" spans="1:9" x14ac:dyDescent="0.3">
      <c r="A2898">
        <v>16483</v>
      </c>
      <c r="B2898">
        <v>1064</v>
      </c>
      <c r="C2898">
        <v>18</v>
      </c>
      <c r="D2898" s="4">
        <v>0.26011151431963797</v>
      </c>
      <c r="E2898">
        <v>2017</v>
      </c>
      <c r="F2898" t="s">
        <v>22</v>
      </c>
      <c r="G2898" t="s">
        <v>18</v>
      </c>
      <c r="H2898" t="s">
        <v>29</v>
      </c>
      <c r="I2898" t="s">
        <v>58</v>
      </c>
    </row>
    <row r="2899" spans="1:9" x14ac:dyDescent="0.3">
      <c r="A2899">
        <v>16484</v>
      </c>
      <c r="B2899">
        <v>509</v>
      </c>
      <c r="C2899">
        <v>31</v>
      </c>
      <c r="D2899" s="4">
        <v>0.27163775151239061</v>
      </c>
      <c r="E2899">
        <v>2018</v>
      </c>
      <c r="F2899" t="s">
        <v>24</v>
      </c>
      <c r="G2899" t="s">
        <v>18</v>
      </c>
      <c r="H2899" t="s">
        <v>29</v>
      </c>
      <c r="I2899" t="s">
        <v>58</v>
      </c>
    </row>
    <row r="2900" spans="1:9" x14ac:dyDescent="0.3">
      <c r="A2900">
        <v>16485</v>
      </c>
      <c r="B2900">
        <v>949</v>
      </c>
      <c r="C2900">
        <v>39</v>
      </c>
      <c r="D2900" s="4">
        <v>0.15146339659764874</v>
      </c>
      <c r="E2900">
        <v>2017</v>
      </c>
      <c r="F2900" t="s">
        <v>23</v>
      </c>
      <c r="G2900" t="s">
        <v>18</v>
      </c>
      <c r="H2900" t="s">
        <v>28</v>
      </c>
      <c r="I2900" t="s">
        <v>58</v>
      </c>
    </row>
    <row r="2901" spans="1:9" x14ac:dyDescent="0.3">
      <c r="A2901">
        <v>16488</v>
      </c>
      <c r="B2901">
        <v>905</v>
      </c>
      <c r="C2901">
        <v>16</v>
      </c>
      <c r="D2901" s="4">
        <v>-4.1376902188411571E-2</v>
      </c>
      <c r="E2901">
        <v>2017</v>
      </c>
      <c r="F2901" t="s">
        <v>24</v>
      </c>
      <c r="G2901" t="s">
        <v>18</v>
      </c>
      <c r="H2901" t="s">
        <v>26</v>
      </c>
      <c r="I2901" t="s">
        <v>58</v>
      </c>
    </row>
    <row r="2902" spans="1:9" x14ac:dyDescent="0.3">
      <c r="A2902">
        <v>16491</v>
      </c>
      <c r="B2902">
        <v>918</v>
      </c>
      <c r="C2902">
        <v>39</v>
      </c>
      <c r="D2902" s="4">
        <v>2.6352509730014212E-2</v>
      </c>
      <c r="E2902">
        <v>2017</v>
      </c>
      <c r="F2902" t="s">
        <v>24</v>
      </c>
      <c r="G2902" t="s">
        <v>18</v>
      </c>
      <c r="H2902" t="s">
        <v>27</v>
      </c>
      <c r="I2902" t="s">
        <v>58</v>
      </c>
    </row>
    <row r="2903" spans="1:9" x14ac:dyDescent="0.3">
      <c r="A2903">
        <v>16493</v>
      </c>
      <c r="B2903">
        <v>502</v>
      </c>
      <c r="C2903">
        <v>60</v>
      </c>
      <c r="D2903" s="4">
        <v>4.9003149926081097E-3</v>
      </c>
      <c r="E2903">
        <v>2018</v>
      </c>
      <c r="F2903" t="s">
        <v>24</v>
      </c>
      <c r="G2903" t="s">
        <v>18</v>
      </c>
      <c r="H2903" t="s">
        <v>27</v>
      </c>
      <c r="I2903" t="s">
        <v>58</v>
      </c>
    </row>
    <row r="2904" spans="1:9" x14ac:dyDescent="0.3">
      <c r="A2904">
        <v>16494</v>
      </c>
      <c r="B2904">
        <v>1168</v>
      </c>
      <c r="C2904">
        <v>46</v>
      </c>
      <c r="D2904" s="4">
        <v>6.6979699300813517E-2</v>
      </c>
      <c r="E2904">
        <v>2017</v>
      </c>
      <c r="F2904" t="s">
        <v>21</v>
      </c>
      <c r="G2904" t="s">
        <v>18</v>
      </c>
      <c r="H2904" t="s">
        <v>27</v>
      </c>
      <c r="I2904" t="s">
        <v>58</v>
      </c>
    </row>
    <row r="2905" spans="1:9" x14ac:dyDescent="0.3">
      <c r="A2905">
        <v>16495</v>
      </c>
      <c r="B2905">
        <v>608</v>
      </c>
      <c r="C2905">
        <v>112</v>
      </c>
      <c r="D2905" s="4">
        <v>5.755494182862092E-2</v>
      </c>
      <c r="E2905">
        <v>2018</v>
      </c>
      <c r="F2905" t="s">
        <v>23</v>
      </c>
      <c r="G2905" t="s">
        <v>31</v>
      </c>
      <c r="H2905" t="s">
        <v>27</v>
      </c>
      <c r="I2905" t="s">
        <v>58</v>
      </c>
    </row>
    <row r="2906" spans="1:9" x14ac:dyDescent="0.3">
      <c r="A2906">
        <v>16496</v>
      </c>
      <c r="B2906">
        <v>538</v>
      </c>
      <c r="C2906">
        <v>163</v>
      </c>
      <c r="D2906" s="4">
        <v>7.8204831502474675E-2</v>
      </c>
      <c r="E2906">
        <v>2018</v>
      </c>
      <c r="F2906" t="s">
        <v>24</v>
      </c>
      <c r="G2906" t="s">
        <v>31</v>
      </c>
      <c r="H2906" t="s">
        <v>27</v>
      </c>
      <c r="I2906" t="s">
        <v>58</v>
      </c>
    </row>
    <row r="2907" spans="1:9" x14ac:dyDescent="0.3">
      <c r="A2907">
        <v>16497</v>
      </c>
      <c r="B2907">
        <v>629</v>
      </c>
      <c r="C2907">
        <v>158</v>
      </c>
      <c r="D2907" s="4">
        <v>9.1294673369873999E-2</v>
      </c>
      <c r="E2907">
        <v>2018</v>
      </c>
      <c r="F2907" t="s">
        <v>23</v>
      </c>
      <c r="G2907" t="s">
        <v>31</v>
      </c>
      <c r="H2907" t="s">
        <v>27</v>
      </c>
      <c r="I2907" t="s">
        <v>58</v>
      </c>
    </row>
    <row r="2908" spans="1:9" x14ac:dyDescent="0.3">
      <c r="A2908">
        <v>16498</v>
      </c>
      <c r="B2908">
        <v>1033</v>
      </c>
      <c r="C2908">
        <v>13</v>
      </c>
      <c r="D2908" s="4">
        <v>0.1274521189587087</v>
      </c>
      <c r="E2908">
        <v>2017</v>
      </c>
      <c r="F2908" t="s">
        <v>23</v>
      </c>
      <c r="G2908" t="s">
        <v>18</v>
      </c>
      <c r="H2908" t="s">
        <v>28</v>
      </c>
      <c r="I2908" t="s">
        <v>58</v>
      </c>
    </row>
    <row r="2909" spans="1:9" x14ac:dyDescent="0.3">
      <c r="A2909">
        <v>16499</v>
      </c>
      <c r="B2909">
        <v>503</v>
      </c>
      <c r="C2909">
        <v>22</v>
      </c>
      <c r="D2909" s="4">
        <v>5.9761628966065045E-2</v>
      </c>
      <c r="E2909">
        <v>2018</v>
      </c>
      <c r="F2909" t="s">
        <v>24</v>
      </c>
      <c r="G2909" t="s">
        <v>18</v>
      </c>
      <c r="H2909" t="s">
        <v>27</v>
      </c>
      <c r="I2909" t="s">
        <v>58</v>
      </c>
    </row>
    <row r="2910" spans="1:9" x14ac:dyDescent="0.3">
      <c r="A2910">
        <v>16500</v>
      </c>
      <c r="B2910">
        <v>818</v>
      </c>
      <c r="C2910">
        <v>10</v>
      </c>
      <c r="D2910" s="4">
        <v>-5.5640581612818575E-2</v>
      </c>
      <c r="E2910">
        <v>2018</v>
      </c>
      <c r="F2910" t="s">
        <v>21</v>
      </c>
      <c r="G2910" t="s">
        <v>18</v>
      </c>
      <c r="H2910" t="s">
        <v>26</v>
      </c>
      <c r="I2910" t="s">
        <v>58</v>
      </c>
    </row>
    <row r="2911" spans="1:9" x14ac:dyDescent="0.3">
      <c r="A2911">
        <v>16503</v>
      </c>
      <c r="B2911">
        <v>501</v>
      </c>
      <c r="C2911">
        <v>83</v>
      </c>
      <c r="D2911" s="4">
        <v>0.25774502066581068</v>
      </c>
      <c r="E2911">
        <v>2018</v>
      </c>
      <c r="F2911" t="s">
        <v>24</v>
      </c>
      <c r="G2911" t="s">
        <v>18</v>
      </c>
      <c r="H2911" t="s">
        <v>29</v>
      </c>
      <c r="I2911" t="s">
        <v>58</v>
      </c>
    </row>
    <row r="2912" spans="1:9" x14ac:dyDescent="0.3">
      <c r="A2912">
        <v>16504</v>
      </c>
      <c r="B2912">
        <v>897</v>
      </c>
      <c r="C2912">
        <v>74</v>
      </c>
      <c r="D2912" s="4">
        <v>3.1387428237594682E-2</v>
      </c>
      <c r="E2912">
        <v>2017</v>
      </c>
      <c r="F2912" t="s">
        <v>24</v>
      </c>
      <c r="G2912" t="s">
        <v>18</v>
      </c>
      <c r="H2912" t="s">
        <v>27</v>
      </c>
      <c r="I2912" t="s">
        <v>58</v>
      </c>
    </row>
    <row r="2913" spans="1:9" x14ac:dyDescent="0.3">
      <c r="A2913">
        <v>16505</v>
      </c>
      <c r="B2913">
        <v>903</v>
      </c>
      <c r="C2913">
        <v>4</v>
      </c>
      <c r="D2913" s="14">
        <v>-0.76432474320402866</v>
      </c>
      <c r="E2913">
        <v>2017</v>
      </c>
      <c r="F2913" t="s">
        <v>24</v>
      </c>
      <c r="G2913" t="s">
        <v>18</v>
      </c>
      <c r="H2913" t="s">
        <v>26</v>
      </c>
      <c r="I2913" t="s">
        <v>57</v>
      </c>
    </row>
    <row r="2914" spans="1:9" x14ac:dyDescent="0.3">
      <c r="A2914">
        <v>16509</v>
      </c>
      <c r="B2914">
        <v>1168</v>
      </c>
      <c r="C2914">
        <v>11</v>
      </c>
      <c r="D2914" s="4">
        <v>0.37951605720987308</v>
      </c>
      <c r="E2914">
        <v>2017</v>
      </c>
      <c r="F2914" t="s">
        <v>21</v>
      </c>
      <c r="G2914" t="s">
        <v>18</v>
      </c>
      <c r="H2914" t="s">
        <v>30</v>
      </c>
      <c r="I2914" t="s">
        <v>58</v>
      </c>
    </row>
    <row r="2915" spans="1:9" x14ac:dyDescent="0.3">
      <c r="A2915">
        <v>16511</v>
      </c>
      <c r="B2915">
        <v>595</v>
      </c>
      <c r="C2915">
        <v>197</v>
      </c>
      <c r="D2915" s="4">
        <v>0.1209984649820154</v>
      </c>
      <c r="E2915">
        <v>2018</v>
      </c>
      <c r="F2915" t="s">
        <v>23</v>
      </c>
      <c r="G2915" t="s">
        <v>31</v>
      </c>
      <c r="H2915" t="s">
        <v>28</v>
      </c>
      <c r="I2915" t="s">
        <v>58</v>
      </c>
    </row>
    <row r="2916" spans="1:9" x14ac:dyDescent="0.3">
      <c r="A2916">
        <v>16513</v>
      </c>
      <c r="B2916">
        <v>880</v>
      </c>
      <c r="C2916">
        <v>3</v>
      </c>
      <c r="D2916" s="4">
        <v>0.37401961914522641</v>
      </c>
      <c r="E2916">
        <v>2017</v>
      </c>
      <c r="F2916" t="s">
        <v>24</v>
      </c>
      <c r="G2916" t="s">
        <v>18</v>
      </c>
      <c r="H2916" t="s">
        <v>30</v>
      </c>
      <c r="I2916" t="s">
        <v>58</v>
      </c>
    </row>
    <row r="2917" spans="1:9" x14ac:dyDescent="0.3">
      <c r="A2917">
        <v>16515</v>
      </c>
      <c r="B2917">
        <v>574</v>
      </c>
      <c r="C2917">
        <v>154</v>
      </c>
      <c r="D2917" s="4">
        <v>0.14322795116097162</v>
      </c>
      <c r="E2917">
        <v>2018</v>
      </c>
      <c r="F2917" t="s">
        <v>24</v>
      </c>
      <c r="G2917" t="s">
        <v>31</v>
      </c>
      <c r="H2917" t="s">
        <v>28</v>
      </c>
      <c r="I2917" t="s">
        <v>58</v>
      </c>
    </row>
    <row r="2918" spans="1:9" x14ac:dyDescent="0.3">
      <c r="A2918">
        <v>16516</v>
      </c>
      <c r="B2918">
        <v>902</v>
      </c>
      <c r="C2918">
        <v>5</v>
      </c>
      <c r="D2918" s="4">
        <v>0.24951254021449437</v>
      </c>
      <c r="E2918">
        <v>2017</v>
      </c>
      <c r="F2918" t="s">
        <v>24</v>
      </c>
      <c r="G2918" t="s">
        <v>18</v>
      </c>
      <c r="H2918" t="s">
        <v>29</v>
      </c>
      <c r="I2918" t="s">
        <v>58</v>
      </c>
    </row>
    <row r="2919" spans="1:9" x14ac:dyDescent="0.3">
      <c r="A2919">
        <v>16517</v>
      </c>
      <c r="B2919">
        <v>1149</v>
      </c>
      <c r="C2919">
        <v>16</v>
      </c>
      <c r="D2919" s="4">
        <v>7.8923726641804817E-2</v>
      </c>
      <c r="E2919">
        <v>2017</v>
      </c>
      <c r="F2919" t="s">
        <v>21</v>
      </c>
      <c r="G2919" t="s">
        <v>18</v>
      </c>
      <c r="H2919" t="s">
        <v>27</v>
      </c>
      <c r="I2919" t="s">
        <v>58</v>
      </c>
    </row>
    <row r="2920" spans="1:9" x14ac:dyDescent="0.3">
      <c r="A2920">
        <v>16518</v>
      </c>
      <c r="B2920">
        <v>933</v>
      </c>
      <c r="C2920">
        <v>42</v>
      </c>
      <c r="D2920" s="4">
        <v>9.3349740424791078E-2</v>
      </c>
      <c r="E2920">
        <v>2017</v>
      </c>
      <c r="F2920" t="s">
        <v>24</v>
      </c>
      <c r="G2920" t="s">
        <v>18</v>
      </c>
      <c r="H2920" t="s">
        <v>27</v>
      </c>
      <c r="I2920" t="s">
        <v>58</v>
      </c>
    </row>
    <row r="2921" spans="1:9" x14ac:dyDescent="0.3">
      <c r="A2921">
        <v>16519</v>
      </c>
      <c r="B2921">
        <v>508</v>
      </c>
      <c r="C2921">
        <v>12</v>
      </c>
      <c r="D2921" s="4">
        <v>0.11947056519517191</v>
      </c>
      <c r="E2921">
        <v>2018</v>
      </c>
      <c r="F2921" t="s">
        <v>24</v>
      </c>
      <c r="G2921" t="s">
        <v>18</v>
      </c>
      <c r="H2921" t="s">
        <v>28</v>
      </c>
      <c r="I2921" t="s">
        <v>58</v>
      </c>
    </row>
    <row r="2922" spans="1:9" x14ac:dyDescent="0.3">
      <c r="A2922">
        <v>16520</v>
      </c>
      <c r="B2922">
        <v>508</v>
      </c>
      <c r="C2922">
        <v>203</v>
      </c>
      <c r="D2922" s="4">
        <v>7.7062241598944231E-2</v>
      </c>
      <c r="E2922">
        <v>2018</v>
      </c>
      <c r="F2922" t="s">
        <v>24</v>
      </c>
      <c r="G2922" t="s">
        <v>31</v>
      </c>
      <c r="H2922" t="s">
        <v>27</v>
      </c>
      <c r="I2922" t="s">
        <v>58</v>
      </c>
    </row>
    <row r="2923" spans="1:9" x14ac:dyDescent="0.3">
      <c r="A2923">
        <v>16523</v>
      </c>
      <c r="B2923">
        <v>544</v>
      </c>
      <c r="C2923">
        <v>285</v>
      </c>
      <c r="D2923" s="4">
        <v>0.17473691323620996</v>
      </c>
      <c r="E2923">
        <v>2018</v>
      </c>
      <c r="F2923" t="s">
        <v>24</v>
      </c>
      <c r="G2923" t="s">
        <v>31</v>
      </c>
      <c r="H2923" t="s">
        <v>28</v>
      </c>
      <c r="I2923" t="s">
        <v>58</v>
      </c>
    </row>
    <row r="2924" spans="1:9" x14ac:dyDescent="0.3">
      <c r="A2924">
        <v>16525</v>
      </c>
      <c r="B2924">
        <v>501</v>
      </c>
      <c r="C2924">
        <v>246</v>
      </c>
      <c r="D2924" s="4">
        <v>6.310860900195274E-2</v>
      </c>
      <c r="E2924">
        <v>2018</v>
      </c>
      <c r="F2924" t="s">
        <v>24</v>
      </c>
      <c r="G2924" t="s">
        <v>31</v>
      </c>
      <c r="H2924" t="s">
        <v>27</v>
      </c>
      <c r="I2924" t="s">
        <v>58</v>
      </c>
    </row>
    <row r="2925" spans="1:9" x14ac:dyDescent="0.3">
      <c r="A2925">
        <v>16526</v>
      </c>
      <c r="B2925">
        <v>513</v>
      </c>
      <c r="C2925">
        <v>30</v>
      </c>
      <c r="D2925" s="4">
        <v>0.19360361898253081</v>
      </c>
      <c r="E2925">
        <v>2018</v>
      </c>
      <c r="F2925" t="s">
        <v>24</v>
      </c>
      <c r="G2925" t="s">
        <v>18</v>
      </c>
      <c r="H2925" t="s">
        <v>28</v>
      </c>
      <c r="I2925" t="s">
        <v>58</v>
      </c>
    </row>
    <row r="2926" spans="1:9" x14ac:dyDescent="0.3">
      <c r="A2926">
        <v>16527</v>
      </c>
      <c r="B2926">
        <v>953</v>
      </c>
      <c r="C2926">
        <v>13</v>
      </c>
      <c r="D2926" s="4">
        <v>0.20629801908713555</v>
      </c>
      <c r="E2926">
        <v>2017</v>
      </c>
      <c r="F2926" t="s">
        <v>23</v>
      </c>
      <c r="G2926" t="s">
        <v>18</v>
      </c>
      <c r="H2926" t="s">
        <v>29</v>
      </c>
      <c r="I2926" t="s">
        <v>58</v>
      </c>
    </row>
    <row r="2927" spans="1:9" x14ac:dyDescent="0.3">
      <c r="A2927">
        <v>16528</v>
      </c>
      <c r="B2927">
        <v>875</v>
      </c>
      <c r="C2927">
        <v>16</v>
      </c>
      <c r="D2927" s="4">
        <v>7.6963940081362411E-2</v>
      </c>
      <c r="E2927">
        <v>2017</v>
      </c>
      <c r="F2927" t="s">
        <v>24</v>
      </c>
      <c r="G2927" t="s">
        <v>18</v>
      </c>
      <c r="H2927" t="s">
        <v>27</v>
      </c>
      <c r="I2927" t="s">
        <v>58</v>
      </c>
    </row>
    <row r="2928" spans="1:9" x14ac:dyDescent="0.3">
      <c r="A2928">
        <v>16529</v>
      </c>
      <c r="B2928">
        <v>1062</v>
      </c>
      <c r="C2928">
        <v>29</v>
      </c>
      <c r="D2928" s="4">
        <v>0.10046977989304957</v>
      </c>
      <c r="E2928">
        <v>2017</v>
      </c>
      <c r="F2928" t="s">
        <v>22</v>
      </c>
      <c r="G2928" t="s">
        <v>18</v>
      </c>
      <c r="H2928" t="s">
        <v>28</v>
      </c>
      <c r="I2928" t="s">
        <v>58</v>
      </c>
    </row>
    <row r="2929" spans="1:9" x14ac:dyDescent="0.3">
      <c r="A2929">
        <v>16531</v>
      </c>
      <c r="B2929">
        <v>503</v>
      </c>
      <c r="C2929">
        <v>64</v>
      </c>
      <c r="D2929" s="4">
        <v>0.16602786122660948</v>
      </c>
      <c r="E2929">
        <v>2018</v>
      </c>
      <c r="F2929" t="s">
        <v>24</v>
      </c>
      <c r="G2929" t="s">
        <v>18</v>
      </c>
      <c r="H2929" t="s">
        <v>28</v>
      </c>
      <c r="I2929" t="s">
        <v>58</v>
      </c>
    </row>
    <row r="2930" spans="1:9" x14ac:dyDescent="0.3">
      <c r="A2930">
        <v>16532</v>
      </c>
      <c r="B2930">
        <v>749</v>
      </c>
      <c r="C2930">
        <v>5</v>
      </c>
      <c r="D2930" s="4">
        <v>1.1061332778141097E-2</v>
      </c>
      <c r="E2930">
        <v>2018</v>
      </c>
      <c r="F2930" t="s">
        <v>22</v>
      </c>
      <c r="G2930" t="s">
        <v>18</v>
      </c>
      <c r="H2930" t="s">
        <v>27</v>
      </c>
      <c r="I2930" t="s">
        <v>58</v>
      </c>
    </row>
    <row r="2931" spans="1:9" x14ac:dyDescent="0.3">
      <c r="A2931">
        <v>16533</v>
      </c>
      <c r="B2931">
        <v>926</v>
      </c>
      <c r="C2931">
        <v>137</v>
      </c>
      <c r="D2931" s="4">
        <v>9.3088334867565764E-2</v>
      </c>
      <c r="E2931">
        <v>2017</v>
      </c>
      <c r="F2931" t="s">
        <v>24</v>
      </c>
      <c r="G2931" t="s">
        <v>31</v>
      </c>
      <c r="H2931" t="s">
        <v>27</v>
      </c>
      <c r="I2931" t="s">
        <v>58</v>
      </c>
    </row>
    <row r="2932" spans="1:9" x14ac:dyDescent="0.3">
      <c r="A2932">
        <v>16536</v>
      </c>
      <c r="B2932">
        <v>982</v>
      </c>
      <c r="C2932">
        <v>44</v>
      </c>
      <c r="D2932" s="4">
        <v>3.0825328213197122E-2</v>
      </c>
      <c r="E2932">
        <v>2017</v>
      </c>
      <c r="F2932" t="s">
        <v>23</v>
      </c>
      <c r="G2932" t="s">
        <v>18</v>
      </c>
      <c r="H2932" t="s">
        <v>27</v>
      </c>
      <c r="I2932" t="s">
        <v>58</v>
      </c>
    </row>
    <row r="2933" spans="1:9" x14ac:dyDescent="0.3">
      <c r="A2933">
        <v>16539</v>
      </c>
      <c r="B2933">
        <v>495</v>
      </c>
      <c r="C2933">
        <v>779</v>
      </c>
      <c r="D2933" s="4">
        <v>0.21717546951072769</v>
      </c>
      <c r="E2933">
        <v>2018</v>
      </c>
      <c r="F2933" t="s">
        <v>24</v>
      </c>
      <c r="G2933" t="s">
        <v>19</v>
      </c>
      <c r="H2933" t="s">
        <v>29</v>
      </c>
      <c r="I2933" t="s">
        <v>58</v>
      </c>
    </row>
    <row r="2934" spans="1:9" x14ac:dyDescent="0.3">
      <c r="A2934">
        <v>16542</v>
      </c>
      <c r="B2934">
        <v>925</v>
      </c>
      <c r="C2934">
        <v>5</v>
      </c>
      <c r="D2934" s="4">
        <v>0.16064467587437664</v>
      </c>
      <c r="E2934">
        <v>2017</v>
      </c>
      <c r="F2934" t="s">
        <v>24</v>
      </c>
      <c r="G2934" t="s">
        <v>18</v>
      </c>
      <c r="H2934" t="s">
        <v>28</v>
      </c>
      <c r="I2934" t="s">
        <v>58</v>
      </c>
    </row>
    <row r="2935" spans="1:9" x14ac:dyDescent="0.3">
      <c r="A2935">
        <v>16545</v>
      </c>
      <c r="B2935">
        <v>566</v>
      </c>
      <c r="C2935">
        <v>6</v>
      </c>
      <c r="D2935" s="4">
        <v>0.11203878981391047</v>
      </c>
      <c r="E2935">
        <v>2018</v>
      </c>
      <c r="F2935" t="s">
        <v>24</v>
      </c>
      <c r="G2935" t="s">
        <v>18</v>
      </c>
      <c r="H2935" t="s">
        <v>28</v>
      </c>
      <c r="I2935" t="s">
        <v>58</v>
      </c>
    </row>
    <row r="2936" spans="1:9" x14ac:dyDescent="0.3">
      <c r="A2936">
        <v>16546</v>
      </c>
      <c r="B2936">
        <v>1162</v>
      </c>
      <c r="C2936">
        <v>18</v>
      </c>
      <c r="D2936" s="4">
        <v>0.2812152269619495</v>
      </c>
      <c r="E2936">
        <v>2017</v>
      </c>
      <c r="F2936" t="s">
        <v>21</v>
      </c>
      <c r="G2936" t="s">
        <v>18</v>
      </c>
      <c r="H2936" t="s">
        <v>29</v>
      </c>
      <c r="I2936" t="s">
        <v>58</v>
      </c>
    </row>
    <row r="2937" spans="1:9" x14ac:dyDescent="0.3">
      <c r="A2937">
        <v>16549</v>
      </c>
      <c r="B2937">
        <v>666</v>
      </c>
      <c r="C2937">
        <v>407</v>
      </c>
      <c r="D2937" s="4">
        <v>0.10997154687442026</v>
      </c>
      <c r="E2937">
        <v>2018</v>
      </c>
      <c r="F2937" t="s">
        <v>23</v>
      </c>
      <c r="G2937" t="s">
        <v>31</v>
      </c>
      <c r="H2937" t="s">
        <v>28</v>
      </c>
      <c r="I2937" t="s">
        <v>58</v>
      </c>
    </row>
    <row r="2938" spans="1:9" x14ac:dyDescent="0.3">
      <c r="A2938">
        <v>16550</v>
      </c>
      <c r="B2938">
        <v>496</v>
      </c>
      <c r="C2938">
        <v>236</v>
      </c>
      <c r="D2938" s="4">
        <v>2.7460549681361725E-2</v>
      </c>
      <c r="E2938">
        <v>2018</v>
      </c>
      <c r="F2938" t="s">
        <v>24</v>
      </c>
      <c r="G2938" t="s">
        <v>31</v>
      </c>
      <c r="H2938" t="s">
        <v>27</v>
      </c>
      <c r="I2938" t="s">
        <v>58</v>
      </c>
    </row>
    <row r="2939" spans="1:9" x14ac:dyDescent="0.3">
      <c r="A2939">
        <v>16551</v>
      </c>
      <c r="B2939">
        <v>670</v>
      </c>
      <c r="C2939">
        <v>21</v>
      </c>
      <c r="D2939" s="4">
        <v>2.1785253581126974E-2</v>
      </c>
      <c r="E2939">
        <v>2018</v>
      </c>
      <c r="F2939" t="s">
        <v>22</v>
      </c>
      <c r="G2939" t="s">
        <v>18</v>
      </c>
      <c r="H2939" t="s">
        <v>27</v>
      </c>
      <c r="I2939" t="s">
        <v>58</v>
      </c>
    </row>
    <row r="2940" spans="1:9" x14ac:dyDescent="0.3">
      <c r="A2940">
        <v>16552</v>
      </c>
      <c r="B2940">
        <v>494</v>
      </c>
      <c r="C2940">
        <v>1608</v>
      </c>
      <c r="D2940" s="4">
        <v>0.18838506556625845</v>
      </c>
      <c r="E2940">
        <v>2018</v>
      </c>
      <c r="F2940" t="s">
        <v>24</v>
      </c>
      <c r="G2940" t="s">
        <v>19</v>
      </c>
      <c r="H2940" t="s">
        <v>28</v>
      </c>
      <c r="I2940" t="s">
        <v>58</v>
      </c>
    </row>
    <row r="2941" spans="1:9" x14ac:dyDescent="0.3">
      <c r="A2941">
        <v>16553</v>
      </c>
      <c r="B2941">
        <v>503</v>
      </c>
      <c r="C2941">
        <v>130</v>
      </c>
      <c r="D2941" s="4">
        <v>9.4481284788925576E-3</v>
      </c>
      <c r="E2941">
        <v>2018</v>
      </c>
      <c r="F2941" t="s">
        <v>24</v>
      </c>
      <c r="G2941" t="s">
        <v>31</v>
      </c>
      <c r="H2941" t="s">
        <v>27</v>
      </c>
      <c r="I2941" t="s">
        <v>58</v>
      </c>
    </row>
    <row r="2942" spans="1:9" x14ac:dyDescent="0.3">
      <c r="A2942">
        <v>16554</v>
      </c>
      <c r="B2942">
        <v>556</v>
      </c>
      <c r="C2942">
        <v>60</v>
      </c>
      <c r="D2942" s="4">
        <v>6.6624553157865654E-2</v>
      </c>
      <c r="E2942">
        <v>2018</v>
      </c>
      <c r="F2942" t="s">
        <v>24</v>
      </c>
      <c r="G2942" t="s">
        <v>18</v>
      </c>
      <c r="H2942" t="s">
        <v>27</v>
      </c>
      <c r="I2942" t="s">
        <v>58</v>
      </c>
    </row>
    <row r="2943" spans="1:9" x14ac:dyDescent="0.3">
      <c r="A2943">
        <v>16555</v>
      </c>
      <c r="B2943">
        <v>981</v>
      </c>
      <c r="C2943">
        <v>9</v>
      </c>
      <c r="D2943" s="4">
        <v>-7.6561752380526005E-3</v>
      </c>
      <c r="E2943">
        <v>2017</v>
      </c>
      <c r="F2943" t="s">
        <v>23</v>
      </c>
      <c r="G2943" t="s">
        <v>18</v>
      </c>
      <c r="H2943" t="s">
        <v>26</v>
      </c>
      <c r="I2943" t="s">
        <v>58</v>
      </c>
    </row>
    <row r="2944" spans="1:9" x14ac:dyDescent="0.3">
      <c r="A2944">
        <v>16556</v>
      </c>
      <c r="B2944">
        <v>503</v>
      </c>
      <c r="C2944">
        <v>123</v>
      </c>
      <c r="D2944" s="4">
        <v>0.17045147639947525</v>
      </c>
      <c r="E2944">
        <v>2018</v>
      </c>
      <c r="F2944" t="s">
        <v>24</v>
      </c>
      <c r="G2944" t="s">
        <v>31</v>
      </c>
      <c r="H2944" t="s">
        <v>28</v>
      </c>
      <c r="I2944" t="s">
        <v>58</v>
      </c>
    </row>
    <row r="2945" spans="1:9" x14ac:dyDescent="0.3">
      <c r="A2945">
        <v>16557</v>
      </c>
      <c r="B2945">
        <v>1009</v>
      </c>
      <c r="C2945">
        <v>6</v>
      </c>
      <c r="D2945" s="4">
        <v>0.25388257384708784</v>
      </c>
      <c r="E2945">
        <v>2017</v>
      </c>
      <c r="F2945" t="s">
        <v>23</v>
      </c>
      <c r="G2945" t="s">
        <v>18</v>
      </c>
      <c r="H2945" t="s">
        <v>29</v>
      </c>
      <c r="I2945" t="s">
        <v>58</v>
      </c>
    </row>
    <row r="2946" spans="1:9" x14ac:dyDescent="0.3">
      <c r="A2946">
        <v>16558</v>
      </c>
      <c r="B2946">
        <v>500</v>
      </c>
      <c r="C2946">
        <v>543</v>
      </c>
      <c r="D2946" s="4">
        <v>6.4113994768760049E-2</v>
      </c>
      <c r="E2946">
        <v>2018</v>
      </c>
      <c r="F2946" t="s">
        <v>24</v>
      </c>
      <c r="G2946" t="s">
        <v>19</v>
      </c>
      <c r="H2946" t="s">
        <v>27</v>
      </c>
      <c r="I2946" t="s">
        <v>58</v>
      </c>
    </row>
    <row r="2947" spans="1:9" x14ac:dyDescent="0.3">
      <c r="A2947">
        <v>16560</v>
      </c>
      <c r="B2947">
        <v>501</v>
      </c>
      <c r="C2947">
        <v>51</v>
      </c>
      <c r="D2947" s="4">
        <v>9.3534146293947143E-2</v>
      </c>
      <c r="E2947">
        <v>2018</v>
      </c>
      <c r="F2947" t="s">
        <v>24</v>
      </c>
      <c r="G2947" t="s">
        <v>18</v>
      </c>
      <c r="H2947" t="s">
        <v>27</v>
      </c>
      <c r="I2947" t="s">
        <v>58</v>
      </c>
    </row>
    <row r="2948" spans="1:9" x14ac:dyDescent="0.3">
      <c r="A2948">
        <v>16563</v>
      </c>
      <c r="B2948">
        <v>925</v>
      </c>
      <c r="C2948">
        <v>17</v>
      </c>
      <c r="D2948" s="4">
        <v>0.15400658864512934</v>
      </c>
      <c r="E2948">
        <v>2017</v>
      </c>
      <c r="F2948" t="s">
        <v>24</v>
      </c>
      <c r="G2948" t="s">
        <v>18</v>
      </c>
      <c r="H2948" t="s">
        <v>28</v>
      </c>
      <c r="I2948" t="s">
        <v>58</v>
      </c>
    </row>
    <row r="2949" spans="1:9" x14ac:dyDescent="0.3">
      <c r="A2949">
        <v>16565</v>
      </c>
      <c r="B2949">
        <v>507</v>
      </c>
      <c r="C2949">
        <v>3</v>
      </c>
      <c r="D2949" s="4">
        <v>-4.7710622362157236E-2</v>
      </c>
      <c r="E2949">
        <v>2018</v>
      </c>
      <c r="F2949" t="s">
        <v>24</v>
      </c>
      <c r="G2949" t="s">
        <v>18</v>
      </c>
      <c r="H2949" t="s">
        <v>26</v>
      </c>
      <c r="I2949" t="s">
        <v>58</v>
      </c>
    </row>
    <row r="2950" spans="1:9" x14ac:dyDescent="0.3">
      <c r="A2950">
        <v>16566</v>
      </c>
      <c r="B2950">
        <v>546</v>
      </c>
      <c r="C2950">
        <v>18</v>
      </c>
      <c r="D2950" s="4">
        <v>0.12267778054472667</v>
      </c>
      <c r="E2950">
        <v>2018</v>
      </c>
      <c r="F2950" t="s">
        <v>24</v>
      </c>
      <c r="G2950" t="s">
        <v>18</v>
      </c>
      <c r="H2950" t="s">
        <v>28</v>
      </c>
      <c r="I2950" t="s">
        <v>58</v>
      </c>
    </row>
    <row r="2951" spans="1:9" x14ac:dyDescent="0.3">
      <c r="A2951">
        <v>16567</v>
      </c>
      <c r="B2951">
        <v>666</v>
      </c>
      <c r="C2951">
        <v>34</v>
      </c>
      <c r="D2951" s="4">
        <v>0.28385271911901161</v>
      </c>
      <c r="E2951">
        <v>2018</v>
      </c>
      <c r="F2951" t="s">
        <v>23</v>
      </c>
      <c r="G2951" t="s">
        <v>18</v>
      </c>
      <c r="H2951" t="s">
        <v>29</v>
      </c>
      <c r="I2951" t="s">
        <v>58</v>
      </c>
    </row>
    <row r="2952" spans="1:9" x14ac:dyDescent="0.3">
      <c r="A2952">
        <v>16569</v>
      </c>
      <c r="B2952">
        <v>875</v>
      </c>
      <c r="C2952">
        <v>5</v>
      </c>
      <c r="D2952" s="4">
        <v>0.14851255292128648</v>
      </c>
      <c r="E2952">
        <v>2017</v>
      </c>
      <c r="F2952" t="s">
        <v>24</v>
      </c>
      <c r="G2952" t="s">
        <v>18</v>
      </c>
      <c r="H2952" t="s">
        <v>28</v>
      </c>
      <c r="I2952" t="s">
        <v>58</v>
      </c>
    </row>
    <row r="2953" spans="1:9" x14ac:dyDescent="0.3">
      <c r="A2953">
        <v>16570</v>
      </c>
      <c r="B2953">
        <v>497</v>
      </c>
      <c r="C2953">
        <v>176</v>
      </c>
      <c r="D2953" s="4">
        <v>2.249544319575426E-2</v>
      </c>
      <c r="E2953">
        <v>2018</v>
      </c>
      <c r="F2953" t="s">
        <v>24</v>
      </c>
      <c r="G2953" t="s">
        <v>31</v>
      </c>
      <c r="H2953" t="s">
        <v>27</v>
      </c>
      <c r="I2953" t="s">
        <v>58</v>
      </c>
    </row>
    <row r="2954" spans="1:9" x14ac:dyDescent="0.3">
      <c r="A2954">
        <v>16571</v>
      </c>
      <c r="B2954">
        <v>511</v>
      </c>
      <c r="C2954">
        <v>101</v>
      </c>
      <c r="D2954" s="4">
        <v>9.9046423796917873E-2</v>
      </c>
      <c r="E2954">
        <v>2018</v>
      </c>
      <c r="F2954" t="s">
        <v>24</v>
      </c>
      <c r="G2954" t="s">
        <v>31</v>
      </c>
      <c r="H2954" t="s">
        <v>27</v>
      </c>
      <c r="I2954" t="s">
        <v>58</v>
      </c>
    </row>
    <row r="2955" spans="1:9" x14ac:dyDescent="0.3">
      <c r="A2955">
        <v>16572</v>
      </c>
      <c r="B2955">
        <v>603</v>
      </c>
      <c r="C2955">
        <v>56</v>
      </c>
      <c r="D2955" s="4">
        <v>0.18680886558660553</v>
      </c>
      <c r="E2955">
        <v>2018</v>
      </c>
      <c r="F2955" t="s">
        <v>23</v>
      </c>
      <c r="G2955" t="s">
        <v>18</v>
      </c>
      <c r="H2955" t="s">
        <v>28</v>
      </c>
      <c r="I2955" t="s">
        <v>58</v>
      </c>
    </row>
    <row r="2956" spans="1:9" x14ac:dyDescent="0.3">
      <c r="A2956">
        <v>16573</v>
      </c>
      <c r="B2956">
        <v>956</v>
      </c>
      <c r="C2956">
        <v>38</v>
      </c>
      <c r="D2956" s="4">
        <v>0.16635284253401467</v>
      </c>
      <c r="E2956">
        <v>2017</v>
      </c>
      <c r="F2956" t="s">
        <v>23</v>
      </c>
      <c r="G2956" t="s">
        <v>18</v>
      </c>
      <c r="H2956" t="s">
        <v>28</v>
      </c>
      <c r="I2956" t="s">
        <v>58</v>
      </c>
    </row>
    <row r="2957" spans="1:9" x14ac:dyDescent="0.3">
      <c r="A2957">
        <v>16574</v>
      </c>
      <c r="B2957">
        <v>943</v>
      </c>
      <c r="C2957">
        <v>28</v>
      </c>
      <c r="D2957" s="4">
        <v>-1.6838400708391148E-2</v>
      </c>
      <c r="E2957">
        <v>2017</v>
      </c>
      <c r="F2957" t="s">
        <v>23</v>
      </c>
      <c r="G2957" t="s">
        <v>18</v>
      </c>
      <c r="H2957" t="s">
        <v>26</v>
      </c>
      <c r="I2957" t="s">
        <v>58</v>
      </c>
    </row>
    <row r="2958" spans="1:9" x14ac:dyDescent="0.3">
      <c r="A2958">
        <v>16581</v>
      </c>
      <c r="B2958">
        <v>540</v>
      </c>
      <c r="C2958">
        <v>17</v>
      </c>
      <c r="D2958" s="4">
        <v>7.0982616308168017E-2</v>
      </c>
      <c r="E2958">
        <v>2018</v>
      </c>
      <c r="F2958" t="s">
        <v>24</v>
      </c>
      <c r="G2958" t="s">
        <v>18</v>
      </c>
      <c r="H2958" t="s">
        <v>27</v>
      </c>
      <c r="I2958" t="s">
        <v>58</v>
      </c>
    </row>
    <row r="2959" spans="1:9" x14ac:dyDescent="0.3">
      <c r="A2959">
        <v>16582</v>
      </c>
      <c r="B2959">
        <v>985</v>
      </c>
      <c r="C2959">
        <v>5</v>
      </c>
      <c r="D2959" s="4">
        <v>-2.6156600703766367E-2</v>
      </c>
      <c r="E2959">
        <v>2017</v>
      </c>
      <c r="F2959" t="s">
        <v>23</v>
      </c>
      <c r="G2959" t="s">
        <v>18</v>
      </c>
      <c r="H2959" t="s">
        <v>26</v>
      </c>
      <c r="I2959" t="s">
        <v>58</v>
      </c>
    </row>
    <row r="2960" spans="1:9" x14ac:dyDescent="0.3">
      <c r="A2960">
        <v>16584</v>
      </c>
      <c r="B2960">
        <v>620</v>
      </c>
      <c r="C2960">
        <v>27</v>
      </c>
      <c r="D2960" s="4">
        <v>0.12737781177243032</v>
      </c>
      <c r="E2960">
        <v>2018</v>
      </c>
      <c r="F2960" t="s">
        <v>23</v>
      </c>
      <c r="G2960" t="s">
        <v>18</v>
      </c>
      <c r="H2960" t="s">
        <v>28</v>
      </c>
      <c r="I2960" t="s">
        <v>58</v>
      </c>
    </row>
    <row r="2961" spans="1:9" x14ac:dyDescent="0.3">
      <c r="A2961">
        <v>16586</v>
      </c>
      <c r="B2961">
        <v>643</v>
      </c>
      <c r="C2961">
        <v>15</v>
      </c>
      <c r="D2961" s="4">
        <v>0.1876922159603476</v>
      </c>
      <c r="E2961">
        <v>2018</v>
      </c>
      <c r="F2961" t="s">
        <v>23</v>
      </c>
      <c r="G2961" t="s">
        <v>18</v>
      </c>
      <c r="H2961" t="s">
        <v>28</v>
      </c>
      <c r="I2961" t="s">
        <v>58</v>
      </c>
    </row>
    <row r="2962" spans="1:9" x14ac:dyDescent="0.3">
      <c r="A2962">
        <v>16587</v>
      </c>
      <c r="B2962">
        <v>610</v>
      </c>
      <c r="C2962">
        <v>24</v>
      </c>
      <c r="D2962" s="4">
        <v>0.15626043711483983</v>
      </c>
      <c r="E2962">
        <v>2018</v>
      </c>
      <c r="F2962" t="s">
        <v>23</v>
      </c>
      <c r="G2962" t="s">
        <v>18</v>
      </c>
      <c r="H2962" t="s">
        <v>28</v>
      </c>
      <c r="I2962" t="s">
        <v>58</v>
      </c>
    </row>
    <row r="2963" spans="1:9" x14ac:dyDescent="0.3">
      <c r="A2963">
        <v>16589</v>
      </c>
      <c r="B2963">
        <v>943</v>
      </c>
      <c r="C2963">
        <v>29</v>
      </c>
      <c r="D2963" s="4">
        <v>6.865776363939402E-2</v>
      </c>
      <c r="E2963">
        <v>2017</v>
      </c>
      <c r="F2963" t="s">
        <v>23</v>
      </c>
      <c r="G2963" t="s">
        <v>18</v>
      </c>
      <c r="H2963" t="s">
        <v>27</v>
      </c>
      <c r="I2963" t="s">
        <v>58</v>
      </c>
    </row>
    <row r="2964" spans="1:9" x14ac:dyDescent="0.3">
      <c r="A2964">
        <v>16591</v>
      </c>
      <c r="B2964">
        <v>940</v>
      </c>
      <c r="C2964">
        <v>9</v>
      </c>
      <c r="D2964" s="4">
        <v>0.15737060013233381</v>
      </c>
      <c r="E2964">
        <v>2017</v>
      </c>
      <c r="F2964" t="s">
        <v>24</v>
      </c>
      <c r="G2964" t="s">
        <v>18</v>
      </c>
      <c r="H2964" t="s">
        <v>28</v>
      </c>
      <c r="I2964" t="s">
        <v>58</v>
      </c>
    </row>
    <row r="2965" spans="1:9" x14ac:dyDescent="0.3">
      <c r="A2965">
        <v>16592</v>
      </c>
      <c r="B2965">
        <v>520</v>
      </c>
      <c r="C2965">
        <v>242</v>
      </c>
      <c r="D2965" s="4">
        <v>4.7647043946310627E-2</v>
      </c>
      <c r="E2965">
        <v>2018</v>
      </c>
      <c r="F2965" t="s">
        <v>24</v>
      </c>
      <c r="G2965" t="s">
        <v>31</v>
      </c>
      <c r="H2965" t="s">
        <v>27</v>
      </c>
      <c r="I2965" t="s">
        <v>58</v>
      </c>
    </row>
    <row r="2966" spans="1:9" x14ac:dyDescent="0.3">
      <c r="A2966">
        <v>16593</v>
      </c>
      <c r="B2966">
        <v>769</v>
      </c>
      <c r="C2966">
        <v>6</v>
      </c>
      <c r="D2966" s="4">
        <v>0.24312447764565823</v>
      </c>
      <c r="E2966">
        <v>2018</v>
      </c>
      <c r="F2966" t="s">
        <v>21</v>
      </c>
      <c r="G2966" t="s">
        <v>18</v>
      </c>
      <c r="H2966" t="s">
        <v>29</v>
      </c>
      <c r="I2966" t="s">
        <v>58</v>
      </c>
    </row>
    <row r="2967" spans="1:9" x14ac:dyDescent="0.3">
      <c r="A2967">
        <v>16594</v>
      </c>
      <c r="B2967">
        <v>947</v>
      </c>
      <c r="C2967">
        <v>51</v>
      </c>
      <c r="D2967" s="4">
        <v>3.3827288279408431E-2</v>
      </c>
      <c r="E2967">
        <v>2017</v>
      </c>
      <c r="F2967" t="s">
        <v>23</v>
      </c>
      <c r="G2967" t="s">
        <v>18</v>
      </c>
      <c r="H2967" t="s">
        <v>27</v>
      </c>
      <c r="I2967" t="s">
        <v>58</v>
      </c>
    </row>
    <row r="2968" spans="1:9" x14ac:dyDescent="0.3">
      <c r="A2968">
        <v>16595</v>
      </c>
      <c r="B2968">
        <v>933</v>
      </c>
      <c r="C2968">
        <v>82</v>
      </c>
      <c r="D2968" s="4">
        <v>0.2993445826990323</v>
      </c>
      <c r="E2968">
        <v>2017</v>
      </c>
      <c r="F2968" t="s">
        <v>24</v>
      </c>
      <c r="G2968" t="s">
        <v>18</v>
      </c>
      <c r="H2968" t="s">
        <v>29</v>
      </c>
      <c r="I2968" t="s">
        <v>58</v>
      </c>
    </row>
    <row r="2969" spans="1:9" x14ac:dyDescent="0.3">
      <c r="A2969">
        <v>16596</v>
      </c>
      <c r="B2969">
        <v>509</v>
      </c>
      <c r="C2969">
        <v>10</v>
      </c>
      <c r="D2969" s="4">
        <v>0.1548267154168175</v>
      </c>
      <c r="E2969">
        <v>2018</v>
      </c>
      <c r="F2969" t="s">
        <v>24</v>
      </c>
      <c r="G2969" t="s">
        <v>18</v>
      </c>
      <c r="H2969" t="s">
        <v>28</v>
      </c>
      <c r="I2969" t="s">
        <v>58</v>
      </c>
    </row>
    <row r="2970" spans="1:9" x14ac:dyDescent="0.3">
      <c r="A2970">
        <v>16597</v>
      </c>
      <c r="B2970">
        <v>876</v>
      </c>
      <c r="C2970">
        <v>7</v>
      </c>
      <c r="D2970" s="4">
        <v>-5.280847082505289E-2</v>
      </c>
      <c r="E2970">
        <v>2017</v>
      </c>
      <c r="F2970" t="s">
        <v>24</v>
      </c>
      <c r="G2970" t="s">
        <v>18</v>
      </c>
      <c r="H2970" t="s">
        <v>26</v>
      </c>
      <c r="I2970" t="s">
        <v>58</v>
      </c>
    </row>
    <row r="2971" spans="1:9" x14ac:dyDescent="0.3">
      <c r="A2971">
        <v>16598</v>
      </c>
      <c r="B2971">
        <v>1157</v>
      </c>
      <c r="C2971">
        <v>10</v>
      </c>
      <c r="D2971" s="4">
        <v>-1.5472205520339174E-2</v>
      </c>
      <c r="E2971">
        <v>2017</v>
      </c>
      <c r="F2971" t="s">
        <v>21</v>
      </c>
      <c r="G2971" t="s">
        <v>18</v>
      </c>
      <c r="H2971" t="s">
        <v>26</v>
      </c>
      <c r="I2971" t="s">
        <v>58</v>
      </c>
    </row>
    <row r="2972" spans="1:9" x14ac:dyDescent="0.3">
      <c r="A2972">
        <v>16600</v>
      </c>
      <c r="B2972">
        <v>604</v>
      </c>
      <c r="C2972">
        <v>63</v>
      </c>
      <c r="D2972" s="4">
        <v>0.10684099553934411</v>
      </c>
      <c r="E2972">
        <v>2018</v>
      </c>
      <c r="F2972" t="s">
        <v>23</v>
      </c>
      <c r="G2972" t="s">
        <v>18</v>
      </c>
      <c r="H2972" t="s">
        <v>28</v>
      </c>
      <c r="I2972" t="s">
        <v>58</v>
      </c>
    </row>
    <row r="2973" spans="1:9" x14ac:dyDescent="0.3">
      <c r="A2973">
        <v>16601</v>
      </c>
      <c r="B2973">
        <v>912</v>
      </c>
      <c r="C2973">
        <v>28</v>
      </c>
      <c r="D2973" s="4">
        <v>-0.30420574351446406</v>
      </c>
      <c r="E2973">
        <v>2017</v>
      </c>
      <c r="F2973" t="s">
        <v>24</v>
      </c>
      <c r="G2973" t="s">
        <v>18</v>
      </c>
      <c r="H2973" t="s">
        <v>26</v>
      </c>
      <c r="I2973" t="s">
        <v>58</v>
      </c>
    </row>
    <row r="2974" spans="1:9" x14ac:dyDescent="0.3">
      <c r="A2974">
        <v>16602</v>
      </c>
      <c r="B2974">
        <v>908</v>
      </c>
      <c r="C2974">
        <v>29</v>
      </c>
      <c r="D2974" s="4">
        <v>8.4733124782775962E-2</v>
      </c>
      <c r="E2974">
        <v>2017</v>
      </c>
      <c r="F2974" t="s">
        <v>24</v>
      </c>
      <c r="G2974" t="s">
        <v>18</v>
      </c>
      <c r="H2974" t="s">
        <v>27</v>
      </c>
      <c r="I2974" t="s">
        <v>58</v>
      </c>
    </row>
    <row r="2975" spans="1:9" x14ac:dyDescent="0.3">
      <c r="A2975">
        <v>16603</v>
      </c>
      <c r="B2975">
        <v>946</v>
      </c>
      <c r="C2975">
        <v>34</v>
      </c>
      <c r="D2975" s="4">
        <v>3.8768470138731213E-2</v>
      </c>
      <c r="E2975">
        <v>2017</v>
      </c>
      <c r="F2975" t="s">
        <v>23</v>
      </c>
      <c r="G2975" t="s">
        <v>18</v>
      </c>
      <c r="H2975" t="s">
        <v>27</v>
      </c>
      <c r="I2975" t="s">
        <v>58</v>
      </c>
    </row>
    <row r="2976" spans="1:9" x14ac:dyDescent="0.3">
      <c r="A2976">
        <v>16607</v>
      </c>
      <c r="B2976">
        <v>500</v>
      </c>
      <c r="C2976">
        <v>185</v>
      </c>
      <c r="D2976" s="4">
        <v>-6.6515313284256514E-2</v>
      </c>
      <c r="E2976">
        <v>2018</v>
      </c>
      <c r="F2976" t="s">
        <v>24</v>
      </c>
      <c r="G2976" t="s">
        <v>31</v>
      </c>
      <c r="H2976" t="s">
        <v>26</v>
      </c>
      <c r="I2976" t="s">
        <v>58</v>
      </c>
    </row>
    <row r="2977" spans="1:9" x14ac:dyDescent="0.3">
      <c r="A2977">
        <v>16609</v>
      </c>
      <c r="B2977">
        <v>550</v>
      </c>
      <c r="C2977">
        <v>124</v>
      </c>
      <c r="D2977" s="4">
        <v>0.13964054740363691</v>
      </c>
      <c r="E2977">
        <v>2018</v>
      </c>
      <c r="F2977" t="s">
        <v>24</v>
      </c>
      <c r="G2977" t="s">
        <v>31</v>
      </c>
      <c r="H2977" t="s">
        <v>28</v>
      </c>
      <c r="I2977" t="s">
        <v>58</v>
      </c>
    </row>
    <row r="2978" spans="1:9" x14ac:dyDescent="0.3">
      <c r="A2978">
        <v>16610</v>
      </c>
      <c r="B2978">
        <v>552</v>
      </c>
      <c r="C2978">
        <v>12</v>
      </c>
      <c r="D2978" s="4">
        <v>3.4068818074534081E-2</v>
      </c>
      <c r="E2978">
        <v>2018</v>
      </c>
      <c r="F2978" t="s">
        <v>24</v>
      </c>
      <c r="G2978" t="s">
        <v>18</v>
      </c>
      <c r="H2978" t="s">
        <v>27</v>
      </c>
      <c r="I2978" t="s">
        <v>58</v>
      </c>
    </row>
    <row r="2979" spans="1:9" x14ac:dyDescent="0.3">
      <c r="A2979">
        <v>16611</v>
      </c>
      <c r="B2979">
        <v>1058</v>
      </c>
      <c r="C2979">
        <v>10</v>
      </c>
      <c r="D2979" s="4">
        <v>0.2108142512091454</v>
      </c>
      <c r="E2979">
        <v>2017</v>
      </c>
      <c r="F2979" t="s">
        <v>22</v>
      </c>
      <c r="G2979" t="s">
        <v>18</v>
      </c>
      <c r="H2979" t="s">
        <v>29</v>
      </c>
      <c r="I2979" t="s">
        <v>58</v>
      </c>
    </row>
    <row r="2980" spans="1:9" x14ac:dyDescent="0.3">
      <c r="A2980">
        <v>16612</v>
      </c>
      <c r="B2980">
        <v>638</v>
      </c>
      <c r="C2980">
        <v>77</v>
      </c>
      <c r="D2980" s="4">
        <v>0.27096150794420842</v>
      </c>
      <c r="E2980">
        <v>2018</v>
      </c>
      <c r="F2980" t="s">
        <v>23</v>
      </c>
      <c r="G2980" t="s">
        <v>18</v>
      </c>
      <c r="H2980" t="s">
        <v>29</v>
      </c>
      <c r="I2980" t="s">
        <v>58</v>
      </c>
    </row>
    <row r="2981" spans="1:9" x14ac:dyDescent="0.3">
      <c r="A2981">
        <v>16613</v>
      </c>
      <c r="B2981">
        <v>942</v>
      </c>
      <c r="C2981">
        <v>28</v>
      </c>
      <c r="D2981" s="4">
        <v>3.2411028847421613E-2</v>
      </c>
      <c r="E2981">
        <v>2017</v>
      </c>
      <c r="F2981" t="s">
        <v>23</v>
      </c>
      <c r="G2981" t="s">
        <v>18</v>
      </c>
      <c r="H2981" t="s">
        <v>27</v>
      </c>
      <c r="I2981" t="s">
        <v>58</v>
      </c>
    </row>
    <row r="2982" spans="1:9" x14ac:dyDescent="0.3">
      <c r="A2982">
        <v>16614</v>
      </c>
      <c r="B2982">
        <v>512</v>
      </c>
      <c r="C2982">
        <v>51</v>
      </c>
      <c r="D2982" s="4">
        <v>0.1396878721695618</v>
      </c>
      <c r="E2982">
        <v>2018</v>
      </c>
      <c r="F2982" t="s">
        <v>24</v>
      </c>
      <c r="G2982" t="s">
        <v>18</v>
      </c>
      <c r="H2982" t="s">
        <v>28</v>
      </c>
      <c r="I2982" t="s">
        <v>58</v>
      </c>
    </row>
    <row r="2983" spans="1:9" x14ac:dyDescent="0.3">
      <c r="A2983">
        <v>16616</v>
      </c>
      <c r="B2983">
        <v>887</v>
      </c>
      <c r="C2983">
        <v>32</v>
      </c>
      <c r="D2983" s="4">
        <v>3.8581884104002914E-2</v>
      </c>
      <c r="E2983">
        <v>2017</v>
      </c>
      <c r="F2983" t="s">
        <v>24</v>
      </c>
      <c r="G2983" t="s">
        <v>18</v>
      </c>
      <c r="H2983" t="s">
        <v>27</v>
      </c>
      <c r="I2983" t="s">
        <v>58</v>
      </c>
    </row>
    <row r="2984" spans="1:9" x14ac:dyDescent="0.3">
      <c r="A2984">
        <v>16617</v>
      </c>
      <c r="B2984">
        <v>609</v>
      </c>
      <c r="C2984">
        <v>10</v>
      </c>
      <c r="D2984" s="4">
        <v>-2.9024048873269908E-2</v>
      </c>
      <c r="E2984">
        <v>2018</v>
      </c>
      <c r="F2984" t="s">
        <v>23</v>
      </c>
      <c r="G2984" t="s">
        <v>18</v>
      </c>
      <c r="H2984" t="s">
        <v>26</v>
      </c>
      <c r="I2984" t="s">
        <v>58</v>
      </c>
    </row>
    <row r="2985" spans="1:9" x14ac:dyDescent="0.3">
      <c r="A2985">
        <v>16618</v>
      </c>
      <c r="B2985">
        <v>539</v>
      </c>
      <c r="C2985">
        <v>143</v>
      </c>
      <c r="D2985" s="4">
        <v>0.12568570808238805</v>
      </c>
      <c r="E2985">
        <v>2018</v>
      </c>
      <c r="F2985" t="s">
        <v>24</v>
      </c>
      <c r="G2985" t="s">
        <v>31</v>
      </c>
      <c r="H2985" t="s">
        <v>28</v>
      </c>
      <c r="I2985" t="s">
        <v>58</v>
      </c>
    </row>
    <row r="2986" spans="1:9" x14ac:dyDescent="0.3">
      <c r="A2986">
        <v>16619</v>
      </c>
      <c r="B2986">
        <v>590</v>
      </c>
      <c r="C2986">
        <v>26</v>
      </c>
      <c r="D2986" s="4">
        <v>0.15264497649531233</v>
      </c>
      <c r="E2986">
        <v>2018</v>
      </c>
      <c r="F2986" t="s">
        <v>23</v>
      </c>
      <c r="G2986" t="s">
        <v>18</v>
      </c>
      <c r="H2986" t="s">
        <v>28</v>
      </c>
      <c r="I2986" t="s">
        <v>58</v>
      </c>
    </row>
    <row r="2987" spans="1:9" x14ac:dyDescent="0.3">
      <c r="A2987">
        <v>16620</v>
      </c>
      <c r="B2987">
        <v>590</v>
      </c>
      <c r="C2987">
        <v>9</v>
      </c>
      <c r="D2987" s="4">
        <v>8.4147070119613046E-2</v>
      </c>
      <c r="E2987">
        <v>2018</v>
      </c>
      <c r="F2987" t="s">
        <v>23</v>
      </c>
      <c r="G2987" t="s">
        <v>18</v>
      </c>
      <c r="H2987" t="s">
        <v>27</v>
      </c>
      <c r="I2987" t="s">
        <v>58</v>
      </c>
    </row>
    <row r="2988" spans="1:9" x14ac:dyDescent="0.3">
      <c r="A2988">
        <v>16621</v>
      </c>
      <c r="B2988">
        <v>541</v>
      </c>
      <c r="C2988">
        <v>31</v>
      </c>
      <c r="D2988" s="4">
        <v>0.14047893309231149</v>
      </c>
      <c r="E2988">
        <v>2018</v>
      </c>
      <c r="F2988" t="s">
        <v>24</v>
      </c>
      <c r="G2988" t="s">
        <v>18</v>
      </c>
      <c r="H2988" t="s">
        <v>28</v>
      </c>
      <c r="I2988" t="s">
        <v>58</v>
      </c>
    </row>
    <row r="2989" spans="1:9" x14ac:dyDescent="0.3">
      <c r="A2989">
        <v>16623</v>
      </c>
      <c r="B2989">
        <v>602</v>
      </c>
      <c r="C2989">
        <v>10</v>
      </c>
      <c r="D2989" s="4">
        <v>-1.7260043244671601E-3</v>
      </c>
      <c r="E2989">
        <v>2018</v>
      </c>
      <c r="F2989" t="s">
        <v>23</v>
      </c>
      <c r="G2989" t="s">
        <v>18</v>
      </c>
      <c r="H2989" t="s">
        <v>26</v>
      </c>
      <c r="I2989" t="s">
        <v>58</v>
      </c>
    </row>
    <row r="2990" spans="1:9" x14ac:dyDescent="0.3">
      <c r="A2990">
        <v>16624</v>
      </c>
      <c r="B2990">
        <v>1069</v>
      </c>
      <c r="C2990">
        <v>21</v>
      </c>
      <c r="D2990" s="4">
        <v>0.19665810402295922</v>
      </c>
      <c r="E2990">
        <v>2017</v>
      </c>
      <c r="F2990" t="s">
        <v>22</v>
      </c>
      <c r="G2990" t="s">
        <v>18</v>
      </c>
      <c r="H2990" t="s">
        <v>28</v>
      </c>
      <c r="I2990" t="s">
        <v>58</v>
      </c>
    </row>
    <row r="2991" spans="1:9" x14ac:dyDescent="0.3">
      <c r="A2991">
        <v>16625</v>
      </c>
      <c r="B2991">
        <v>600</v>
      </c>
      <c r="C2991">
        <v>41</v>
      </c>
      <c r="D2991" s="4">
        <v>0.13040564073754329</v>
      </c>
      <c r="E2991">
        <v>2018</v>
      </c>
      <c r="F2991" t="s">
        <v>23</v>
      </c>
      <c r="G2991" t="s">
        <v>18</v>
      </c>
      <c r="H2991" t="s">
        <v>28</v>
      </c>
      <c r="I2991" t="s">
        <v>58</v>
      </c>
    </row>
    <row r="2992" spans="1:9" x14ac:dyDescent="0.3">
      <c r="A2992">
        <v>16626</v>
      </c>
      <c r="B2992">
        <v>534</v>
      </c>
      <c r="C2992">
        <v>192</v>
      </c>
      <c r="D2992" s="4">
        <v>0.2256399627027906</v>
      </c>
      <c r="E2992">
        <v>2018</v>
      </c>
      <c r="F2992" t="s">
        <v>24</v>
      </c>
      <c r="G2992" t="s">
        <v>31</v>
      </c>
      <c r="H2992" t="s">
        <v>29</v>
      </c>
      <c r="I2992" t="s">
        <v>58</v>
      </c>
    </row>
    <row r="2993" spans="1:9" x14ac:dyDescent="0.3">
      <c r="A2993">
        <v>16627</v>
      </c>
      <c r="B2993">
        <v>951</v>
      </c>
      <c r="C2993">
        <v>18</v>
      </c>
      <c r="D2993" s="4">
        <v>0.36661929324536063</v>
      </c>
      <c r="E2993">
        <v>2017</v>
      </c>
      <c r="F2993" t="s">
        <v>23</v>
      </c>
      <c r="G2993" t="s">
        <v>18</v>
      </c>
      <c r="H2993" t="s">
        <v>30</v>
      </c>
      <c r="I2993" t="s">
        <v>58</v>
      </c>
    </row>
    <row r="2994" spans="1:9" x14ac:dyDescent="0.3">
      <c r="A2994">
        <v>16628</v>
      </c>
      <c r="B2994">
        <v>548</v>
      </c>
      <c r="C2994">
        <v>111</v>
      </c>
      <c r="D2994" s="4">
        <v>3.5438042614589764E-2</v>
      </c>
      <c r="E2994">
        <v>2018</v>
      </c>
      <c r="F2994" t="s">
        <v>24</v>
      </c>
      <c r="G2994" t="s">
        <v>31</v>
      </c>
      <c r="H2994" t="s">
        <v>27</v>
      </c>
      <c r="I2994" t="s">
        <v>58</v>
      </c>
    </row>
    <row r="2995" spans="1:9" x14ac:dyDescent="0.3">
      <c r="A2995">
        <v>16633</v>
      </c>
      <c r="B2995">
        <v>509</v>
      </c>
      <c r="C2995">
        <v>116</v>
      </c>
      <c r="D2995" s="4">
        <v>0.15641100077825429</v>
      </c>
      <c r="E2995">
        <v>2018</v>
      </c>
      <c r="F2995" t="s">
        <v>24</v>
      </c>
      <c r="G2995" t="s">
        <v>31</v>
      </c>
      <c r="H2995" t="s">
        <v>28</v>
      </c>
      <c r="I2995" t="s">
        <v>58</v>
      </c>
    </row>
    <row r="2996" spans="1:9" x14ac:dyDescent="0.3">
      <c r="A2996">
        <v>16634</v>
      </c>
      <c r="B2996">
        <v>561</v>
      </c>
      <c r="C2996">
        <v>1</v>
      </c>
      <c r="D2996" s="4">
        <v>0.21968037030193582</v>
      </c>
      <c r="E2996">
        <v>2018</v>
      </c>
      <c r="F2996" t="s">
        <v>24</v>
      </c>
      <c r="G2996" t="s">
        <v>18</v>
      </c>
      <c r="H2996" t="s">
        <v>29</v>
      </c>
      <c r="I2996" t="s">
        <v>58</v>
      </c>
    </row>
    <row r="2997" spans="1:9" x14ac:dyDescent="0.3">
      <c r="A2997">
        <v>16637</v>
      </c>
      <c r="B2997">
        <v>554</v>
      </c>
      <c r="C2997">
        <v>85</v>
      </c>
      <c r="D2997" s="4">
        <v>0.16705807174860968</v>
      </c>
      <c r="E2997">
        <v>2018</v>
      </c>
      <c r="F2997" t="s">
        <v>24</v>
      </c>
      <c r="G2997" t="s">
        <v>18</v>
      </c>
      <c r="H2997" t="s">
        <v>28</v>
      </c>
      <c r="I2997" t="s">
        <v>58</v>
      </c>
    </row>
    <row r="2998" spans="1:9" x14ac:dyDescent="0.3">
      <c r="A2998">
        <v>16638</v>
      </c>
      <c r="B2998">
        <v>502</v>
      </c>
      <c r="C2998">
        <v>92</v>
      </c>
      <c r="D2998" s="4">
        <v>5.5049695461552084E-2</v>
      </c>
      <c r="E2998">
        <v>2018</v>
      </c>
      <c r="F2998" t="s">
        <v>24</v>
      </c>
      <c r="G2998" t="s">
        <v>18</v>
      </c>
      <c r="H2998" t="s">
        <v>27</v>
      </c>
      <c r="I2998" t="s">
        <v>58</v>
      </c>
    </row>
    <row r="2999" spans="1:9" x14ac:dyDescent="0.3">
      <c r="A2999">
        <v>16639</v>
      </c>
      <c r="B2999">
        <v>575</v>
      </c>
      <c r="C2999">
        <v>64</v>
      </c>
      <c r="D2999" s="4">
        <v>0.20641787919751192</v>
      </c>
      <c r="E2999">
        <v>2018</v>
      </c>
      <c r="F2999" t="s">
        <v>24</v>
      </c>
      <c r="G2999" t="s">
        <v>18</v>
      </c>
      <c r="H2999" t="s">
        <v>29</v>
      </c>
      <c r="I2999" t="s">
        <v>58</v>
      </c>
    </row>
    <row r="3000" spans="1:9" x14ac:dyDescent="0.3">
      <c r="A3000">
        <v>16641</v>
      </c>
      <c r="B3000">
        <v>977</v>
      </c>
      <c r="C3000">
        <v>12</v>
      </c>
      <c r="D3000" s="4">
        <v>0.17421854318036509</v>
      </c>
      <c r="E3000">
        <v>2017</v>
      </c>
      <c r="F3000" t="s">
        <v>23</v>
      </c>
      <c r="G3000" t="s">
        <v>18</v>
      </c>
      <c r="H3000" t="s">
        <v>28</v>
      </c>
      <c r="I3000" t="s">
        <v>58</v>
      </c>
    </row>
    <row r="3001" spans="1:9" x14ac:dyDescent="0.3">
      <c r="A3001">
        <v>16642</v>
      </c>
      <c r="B3001">
        <v>554</v>
      </c>
      <c r="C3001">
        <v>45</v>
      </c>
      <c r="D3001" s="4">
        <v>0.10098623674900882</v>
      </c>
      <c r="E3001">
        <v>2018</v>
      </c>
      <c r="F3001" t="s">
        <v>24</v>
      </c>
      <c r="G3001" t="s">
        <v>18</v>
      </c>
      <c r="H3001" t="s">
        <v>28</v>
      </c>
      <c r="I3001" t="s">
        <v>58</v>
      </c>
    </row>
    <row r="3002" spans="1:9" x14ac:dyDescent="0.3">
      <c r="A3002">
        <v>16643</v>
      </c>
      <c r="B3002">
        <v>573</v>
      </c>
      <c r="C3002">
        <v>52</v>
      </c>
      <c r="D3002" s="4">
        <v>0.14367129928730943</v>
      </c>
      <c r="E3002">
        <v>2018</v>
      </c>
      <c r="F3002" t="s">
        <v>24</v>
      </c>
      <c r="G3002" t="s">
        <v>18</v>
      </c>
      <c r="H3002" t="s">
        <v>28</v>
      </c>
      <c r="I3002" t="s">
        <v>58</v>
      </c>
    </row>
    <row r="3003" spans="1:9" x14ac:dyDescent="0.3">
      <c r="A3003">
        <v>16644</v>
      </c>
      <c r="B3003">
        <v>507</v>
      </c>
      <c r="C3003">
        <v>121</v>
      </c>
      <c r="D3003" s="4">
        <v>1.5063709939788429E-2</v>
      </c>
      <c r="E3003">
        <v>2018</v>
      </c>
      <c r="F3003" t="s">
        <v>24</v>
      </c>
      <c r="G3003" t="s">
        <v>31</v>
      </c>
      <c r="H3003" t="s">
        <v>27</v>
      </c>
      <c r="I3003" t="s">
        <v>58</v>
      </c>
    </row>
    <row r="3004" spans="1:9" x14ac:dyDescent="0.3">
      <c r="A3004">
        <v>16647</v>
      </c>
      <c r="B3004">
        <v>560</v>
      </c>
      <c r="C3004">
        <v>25</v>
      </c>
      <c r="D3004" s="4">
        <v>4.2772775171765039E-2</v>
      </c>
      <c r="E3004">
        <v>2018</v>
      </c>
      <c r="F3004" t="s">
        <v>24</v>
      </c>
      <c r="G3004" t="s">
        <v>18</v>
      </c>
      <c r="H3004" t="s">
        <v>27</v>
      </c>
      <c r="I3004" t="s">
        <v>58</v>
      </c>
    </row>
    <row r="3005" spans="1:9" x14ac:dyDescent="0.3">
      <c r="A3005">
        <v>16648</v>
      </c>
      <c r="B3005">
        <v>914</v>
      </c>
      <c r="C3005">
        <v>19</v>
      </c>
      <c r="D3005" s="4">
        <v>-3.2747512970700333E-3</v>
      </c>
      <c r="E3005">
        <v>2017</v>
      </c>
      <c r="F3005" t="s">
        <v>24</v>
      </c>
      <c r="G3005" t="s">
        <v>18</v>
      </c>
      <c r="H3005" t="s">
        <v>26</v>
      </c>
      <c r="I3005" t="s">
        <v>58</v>
      </c>
    </row>
    <row r="3006" spans="1:9" x14ac:dyDescent="0.3">
      <c r="A3006">
        <v>16650</v>
      </c>
      <c r="B3006">
        <v>943</v>
      </c>
      <c r="C3006">
        <v>23</v>
      </c>
      <c r="D3006" s="4">
        <v>3.3259216738920933E-2</v>
      </c>
      <c r="E3006">
        <v>2017</v>
      </c>
      <c r="F3006" t="s">
        <v>23</v>
      </c>
      <c r="G3006" t="s">
        <v>18</v>
      </c>
      <c r="H3006" t="s">
        <v>27</v>
      </c>
      <c r="I3006" t="s">
        <v>58</v>
      </c>
    </row>
    <row r="3007" spans="1:9" x14ac:dyDescent="0.3">
      <c r="A3007">
        <v>16652</v>
      </c>
      <c r="B3007">
        <v>549</v>
      </c>
      <c r="C3007">
        <v>155</v>
      </c>
      <c r="D3007" s="4">
        <v>6.0342310508097852E-2</v>
      </c>
      <c r="E3007">
        <v>2018</v>
      </c>
      <c r="F3007" t="s">
        <v>24</v>
      </c>
      <c r="G3007" t="s">
        <v>31</v>
      </c>
      <c r="H3007" t="s">
        <v>27</v>
      </c>
      <c r="I3007" t="s">
        <v>58</v>
      </c>
    </row>
    <row r="3008" spans="1:9" x14ac:dyDescent="0.3">
      <c r="A3008">
        <v>16653</v>
      </c>
      <c r="B3008">
        <v>888</v>
      </c>
      <c r="C3008">
        <v>68</v>
      </c>
      <c r="D3008" s="4">
        <v>9.6385756063415221E-2</v>
      </c>
      <c r="E3008">
        <v>2017</v>
      </c>
      <c r="F3008" t="s">
        <v>24</v>
      </c>
      <c r="G3008" t="s">
        <v>18</v>
      </c>
      <c r="H3008" t="s">
        <v>27</v>
      </c>
      <c r="I3008" t="s">
        <v>58</v>
      </c>
    </row>
    <row r="3009" spans="1:9" x14ac:dyDescent="0.3">
      <c r="A3009">
        <v>16654</v>
      </c>
      <c r="B3009">
        <v>573</v>
      </c>
      <c r="C3009">
        <v>20</v>
      </c>
      <c r="D3009" s="4">
        <v>6.2570755236930828E-2</v>
      </c>
      <c r="E3009">
        <v>2018</v>
      </c>
      <c r="F3009" t="s">
        <v>24</v>
      </c>
      <c r="G3009" t="s">
        <v>18</v>
      </c>
      <c r="H3009" t="s">
        <v>27</v>
      </c>
      <c r="I3009" t="s">
        <v>58</v>
      </c>
    </row>
    <row r="3010" spans="1:9" x14ac:dyDescent="0.3">
      <c r="A3010">
        <v>16655</v>
      </c>
      <c r="B3010">
        <v>658</v>
      </c>
      <c r="C3010">
        <v>277</v>
      </c>
      <c r="D3010" s="4">
        <v>9.9320896172294268E-2</v>
      </c>
      <c r="E3010">
        <v>2018</v>
      </c>
      <c r="F3010" t="s">
        <v>23</v>
      </c>
      <c r="G3010" t="s">
        <v>31</v>
      </c>
      <c r="H3010" t="s">
        <v>27</v>
      </c>
      <c r="I3010" t="s">
        <v>58</v>
      </c>
    </row>
    <row r="3011" spans="1:9" x14ac:dyDescent="0.3">
      <c r="A3011">
        <v>16656</v>
      </c>
      <c r="B3011">
        <v>507</v>
      </c>
      <c r="C3011">
        <v>65</v>
      </c>
      <c r="D3011" s="4">
        <v>0.1002128458599276</v>
      </c>
      <c r="E3011">
        <v>2018</v>
      </c>
      <c r="F3011" t="s">
        <v>24</v>
      </c>
      <c r="G3011" t="s">
        <v>18</v>
      </c>
      <c r="H3011" t="s">
        <v>28</v>
      </c>
      <c r="I3011" t="s">
        <v>58</v>
      </c>
    </row>
    <row r="3012" spans="1:9" x14ac:dyDescent="0.3">
      <c r="A3012">
        <v>16657</v>
      </c>
      <c r="B3012">
        <v>583</v>
      </c>
      <c r="C3012">
        <v>208</v>
      </c>
      <c r="D3012" s="4">
        <v>4.4930443347834047E-2</v>
      </c>
      <c r="E3012">
        <v>2018</v>
      </c>
      <c r="F3012" t="s">
        <v>23</v>
      </c>
      <c r="G3012" t="s">
        <v>31</v>
      </c>
      <c r="H3012" t="s">
        <v>27</v>
      </c>
      <c r="I3012" t="s">
        <v>58</v>
      </c>
    </row>
    <row r="3013" spans="1:9" x14ac:dyDescent="0.3">
      <c r="A3013">
        <v>16660</v>
      </c>
      <c r="B3013">
        <v>597</v>
      </c>
      <c r="C3013">
        <v>22</v>
      </c>
      <c r="D3013" s="4">
        <v>6.2052636350650128E-2</v>
      </c>
      <c r="E3013">
        <v>2018</v>
      </c>
      <c r="F3013" t="s">
        <v>23</v>
      </c>
      <c r="G3013" t="s">
        <v>18</v>
      </c>
      <c r="H3013" t="s">
        <v>27</v>
      </c>
      <c r="I3013" t="s">
        <v>58</v>
      </c>
    </row>
    <row r="3014" spans="1:9" x14ac:dyDescent="0.3">
      <c r="A3014">
        <v>16665</v>
      </c>
      <c r="B3014">
        <v>505</v>
      </c>
      <c r="C3014">
        <v>7</v>
      </c>
      <c r="D3014" s="4">
        <v>0.27309919176918834</v>
      </c>
      <c r="E3014">
        <v>2018</v>
      </c>
      <c r="F3014" t="s">
        <v>24</v>
      </c>
      <c r="G3014" t="s">
        <v>18</v>
      </c>
      <c r="H3014" t="s">
        <v>29</v>
      </c>
      <c r="I3014" t="s">
        <v>58</v>
      </c>
    </row>
    <row r="3015" spans="1:9" x14ac:dyDescent="0.3">
      <c r="A3015">
        <v>16667</v>
      </c>
      <c r="B3015">
        <v>940</v>
      </c>
      <c r="C3015">
        <v>48</v>
      </c>
      <c r="D3015" s="4">
        <v>0.12867826813729899</v>
      </c>
      <c r="E3015">
        <v>2017</v>
      </c>
      <c r="F3015" t="s">
        <v>24</v>
      </c>
      <c r="G3015" t="s">
        <v>18</v>
      </c>
      <c r="H3015" t="s">
        <v>28</v>
      </c>
      <c r="I3015" t="s">
        <v>58</v>
      </c>
    </row>
    <row r="3016" spans="1:9" x14ac:dyDescent="0.3">
      <c r="A3016">
        <v>16668</v>
      </c>
      <c r="B3016">
        <v>552</v>
      </c>
      <c r="C3016">
        <v>22</v>
      </c>
      <c r="D3016" s="4">
        <v>3.8770465730435084E-2</v>
      </c>
      <c r="E3016">
        <v>2018</v>
      </c>
      <c r="F3016" t="s">
        <v>24</v>
      </c>
      <c r="G3016" t="s">
        <v>18</v>
      </c>
      <c r="H3016" t="s">
        <v>27</v>
      </c>
      <c r="I3016" t="s">
        <v>58</v>
      </c>
    </row>
    <row r="3017" spans="1:9" x14ac:dyDescent="0.3">
      <c r="A3017">
        <v>16669</v>
      </c>
      <c r="B3017">
        <v>895</v>
      </c>
      <c r="C3017">
        <v>146</v>
      </c>
      <c r="D3017" s="4">
        <v>0.17250239529587774</v>
      </c>
      <c r="E3017">
        <v>2017</v>
      </c>
      <c r="F3017" t="s">
        <v>24</v>
      </c>
      <c r="G3017" t="s">
        <v>31</v>
      </c>
      <c r="H3017" t="s">
        <v>28</v>
      </c>
      <c r="I3017" t="s">
        <v>58</v>
      </c>
    </row>
    <row r="3018" spans="1:9" x14ac:dyDescent="0.3">
      <c r="A3018">
        <v>16670</v>
      </c>
      <c r="B3018">
        <v>501</v>
      </c>
      <c r="C3018">
        <v>216</v>
      </c>
      <c r="D3018" s="4">
        <v>0.1428027973244935</v>
      </c>
      <c r="E3018">
        <v>2018</v>
      </c>
      <c r="F3018" t="s">
        <v>24</v>
      </c>
      <c r="G3018" t="s">
        <v>31</v>
      </c>
      <c r="H3018" t="s">
        <v>28</v>
      </c>
      <c r="I3018" t="s">
        <v>58</v>
      </c>
    </row>
    <row r="3019" spans="1:9" x14ac:dyDescent="0.3">
      <c r="A3019">
        <v>16671</v>
      </c>
      <c r="B3019">
        <v>510</v>
      </c>
      <c r="C3019">
        <v>9</v>
      </c>
      <c r="D3019" s="4">
        <v>0.15315898290571353</v>
      </c>
      <c r="E3019">
        <v>2018</v>
      </c>
      <c r="F3019" t="s">
        <v>24</v>
      </c>
      <c r="G3019" t="s">
        <v>18</v>
      </c>
      <c r="H3019" t="s">
        <v>28</v>
      </c>
      <c r="I3019" t="s">
        <v>58</v>
      </c>
    </row>
    <row r="3020" spans="1:9" x14ac:dyDescent="0.3">
      <c r="A3020">
        <v>16672</v>
      </c>
      <c r="B3020">
        <v>492</v>
      </c>
      <c r="C3020">
        <v>177</v>
      </c>
      <c r="D3020" s="4">
        <v>0.11792529465358548</v>
      </c>
      <c r="E3020">
        <v>2018</v>
      </c>
      <c r="F3020" t="s">
        <v>24</v>
      </c>
      <c r="G3020" t="s">
        <v>31</v>
      </c>
      <c r="H3020" t="s">
        <v>28</v>
      </c>
      <c r="I3020" t="s">
        <v>58</v>
      </c>
    </row>
    <row r="3021" spans="1:9" x14ac:dyDescent="0.3">
      <c r="A3021">
        <v>16674</v>
      </c>
      <c r="B3021">
        <v>926</v>
      </c>
      <c r="C3021">
        <v>90</v>
      </c>
      <c r="D3021" s="4">
        <v>4.1277055056224227E-2</v>
      </c>
      <c r="E3021">
        <v>2017</v>
      </c>
      <c r="F3021" t="s">
        <v>24</v>
      </c>
      <c r="G3021" t="s">
        <v>18</v>
      </c>
      <c r="H3021" t="s">
        <v>27</v>
      </c>
      <c r="I3021" t="s">
        <v>58</v>
      </c>
    </row>
    <row r="3022" spans="1:9" x14ac:dyDescent="0.3">
      <c r="A3022">
        <v>16676</v>
      </c>
      <c r="B3022">
        <v>544</v>
      </c>
      <c r="C3022">
        <v>135</v>
      </c>
      <c r="D3022" s="4">
        <v>0.15554519811566969</v>
      </c>
      <c r="E3022">
        <v>2018</v>
      </c>
      <c r="F3022" t="s">
        <v>24</v>
      </c>
      <c r="G3022" t="s">
        <v>31</v>
      </c>
      <c r="H3022" t="s">
        <v>28</v>
      </c>
      <c r="I3022" t="s">
        <v>58</v>
      </c>
    </row>
    <row r="3023" spans="1:9" x14ac:dyDescent="0.3">
      <c r="A3023">
        <v>16678</v>
      </c>
      <c r="B3023">
        <v>564</v>
      </c>
      <c r="C3023">
        <v>180</v>
      </c>
      <c r="D3023" s="4">
        <v>3.2792227377570614E-2</v>
      </c>
      <c r="E3023">
        <v>2018</v>
      </c>
      <c r="F3023" t="s">
        <v>24</v>
      </c>
      <c r="G3023" t="s">
        <v>31</v>
      </c>
      <c r="H3023" t="s">
        <v>27</v>
      </c>
      <c r="I3023" t="s">
        <v>58</v>
      </c>
    </row>
    <row r="3024" spans="1:9" x14ac:dyDescent="0.3">
      <c r="A3024">
        <v>16679</v>
      </c>
      <c r="B3024">
        <v>509</v>
      </c>
      <c r="C3024">
        <v>3</v>
      </c>
      <c r="D3024" s="4">
        <v>-0.3203982111546646</v>
      </c>
      <c r="E3024">
        <v>2018</v>
      </c>
      <c r="F3024" t="s">
        <v>24</v>
      </c>
      <c r="G3024" t="s">
        <v>18</v>
      </c>
      <c r="H3024" t="s">
        <v>26</v>
      </c>
      <c r="I3024" t="s">
        <v>58</v>
      </c>
    </row>
    <row r="3025" spans="1:9" x14ac:dyDescent="0.3">
      <c r="A3025">
        <v>16680</v>
      </c>
      <c r="B3025">
        <v>915</v>
      </c>
      <c r="C3025">
        <v>10</v>
      </c>
      <c r="D3025" s="4">
        <v>7.6921438993500832E-2</v>
      </c>
      <c r="E3025">
        <v>2017</v>
      </c>
      <c r="F3025" t="s">
        <v>24</v>
      </c>
      <c r="G3025" t="s">
        <v>18</v>
      </c>
      <c r="H3025" t="s">
        <v>27</v>
      </c>
      <c r="I3025" t="s">
        <v>58</v>
      </c>
    </row>
    <row r="3026" spans="1:9" x14ac:dyDescent="0.3">
      <c r="A3026">
        <v>16681</v>
      </c>
      <c r="B3026">
        <v>543</v>
      </c>
      <c r="C3026">
        <v>55</v>
      </c>
      <c r="D3026" s="4">
        <v>-1.4015476571809507E-2</v>
      </c>
      <c r="E3026">
        <v>2018</v>
      </c>
      <c r="F3026" t="s">
        <v>24</v>
      </c>
      <c r="G3026" t="s">
        <v>18</v>
      </c>
      <c r="H3026" t="s">
        <v>26</v>
      </c>
      <c r="I3026" t="s">
        <v>58</v>
      </c>
    </row>
    <row r="3027" spans="1:9" x14ac:dyDescent="0.3">
      <c r="A3027">
        <v>16682</v>
      </c>
      <c r="B3027">
        <v>876</v>
      </c>
      <c r="C3027">
        <v>19</v>
      </c>
      <c r="D3027" s="4">
        <v>6.2630895032694499E-3</v>
      </c>
      <c r="E3027">
        <v>2017</v>
      </c>
      <c r="F3027" t="s">
        <v>24</v>
      </c>
      <c r="G3027" t="s">
        <v>18</v>
      </c>
      <c r="H3027" t="s">
        <v>27</v>
      </c>
      <c r="I3027" t="s">
        <v>58</v>
      </c>
    </row>
    <row r="3028" spans="1:9" x14ac:dyDescent="0.3">
      <c r="A3028">
        <v>16684</v>
      </c>
      <c r="B3028">
        <v>497</v>
      </c>
      <c r="C3028">
        <v>314</v>
      </c>
      <c r="D3028" s="4">
        <v>8.8308832582833174E-2</v>
      </c>
      <c r="E3028">
        <v>2018</v>
      </c>
      <c r="F3028" t="s">
        <v>24</v>
      </c>
      <c r="G3028" t="s">
        <v>31</v>
      </c>
      <c r="H3028" t="s">
        <v>27</v>
      </c>
      <c r="I3028" t="s">
        <v>58</v>
      </c>
    </row>
    <row r="3029" spans="1:9" x14ac:dyDescent="0.3">
      <c r="A3029">
        <v>16685</v>
      </c>
      <c r="B3029">
        <v>933</v>
      </c>
      <c r="C3029">
        <v>54</v>
      </c>
      <c r="D3029" s="4">
        <v>0.15546869160662025</v>
      </c>
      <c r="E3029">
        <v>2017</v>
      </c>
      <c r="F3029" t="s">
        <v>24</v>
      </c>
      <c r="G3029" t="s">
        <v>18</v>
      </c>
      <c r="H3029" t="s">
        <v>28</v>
      </c>
      <c r="I3029" t="s">
        <v>58</v>
      </c>
    </row>
    <row r="3030" spans="1:9" x14ac:dyDescent="0.3">
      <c r="A3030">
        <v>16686</v>
      </c>
      <c r="B3030">
        <v>498</v>
      </c>
      <c r="C3030">
        <v>567</v>
      </c>
      <c r="D3030" s="4">
        <v>9.4586976710622606E-2</v>
      </c>
      <c r="E3030">
        <v>2018</v>
      </c>
      <c r="F3030" t="s">
        <v>24</v>
      </c>
      <c r="G3030" t="s">
        <v>19</v>
      </c>
      <c r="H3030" t="s">
        <v>27</v>
      </c>
      <c r="I3030" t="s">
        <v>58</v>
      </c>
    </row>
    <row r="3031" spans="1:9" x14ac:dyDescent="0.3">
      <c r="A3031">
        <v>16688</v>
      </c>
      <c r="B3031">
        <v>915</v>
      </c>
      <c r="C3031">
        <v>43</v>
      </c>
      <c r="D3031" s="4">
        <v>7.9523901746441805E-2</v>
      </c>
      <c r="E3031">
        <v>2017</v>
      </c>
      <c r="F3031" t="s">
        <v>24</v>
      </c>
      <c r="G3031" t="s">
        <v>18</v>
      </c>
      <c r="H3031" t="s">
        <v>27</v>
      </c>
      <c r="I3031" t="s">
        <v>58</v>
      </c>
    </row>
    <row r="3032" spans="1:9" x14ac:dyDescent="0.3">
      <c r="A3032">
        <v>16689</v>
      </c>
      <c r="B3032">
        <v>947</v>
      </c>
      <c r="C3032">
        <v>12</v>
      </c>
      <c r="D3032" s="4">
        <v>5.3597311096266434E-2</v>
      </c>
      <c r="E3032">
        <v>2017</v>
      </c>
      <c r="F3032" t="s">
        <v>23</v>
      </c>
      <c r="G3032" t="s">
        <v>18</v>
      </c>
      <c r="H3032" t="s">
        <v>27</v>
      </c>
      <c r="I3032" t="s">
        <v>58</v>
      </c>
    </row>
    <row r="3033" spans="1:9" x14ac:dyDescent="0.3">
      <c r="A3033">
        <v>16690</v>
      </c>
      <c r="B3033">
        <v>944</v>
      </c>
      <c r="C3033">
        <v>11</v>
      </c>
      <c r="D3033" s="4">
        <v>8.5456505307216754E-2</v>
      </c>
      <c r="E3033">
        <v>2017</v>
      </c>
      <c r="F3033" t="s">
        <v>23</v>
      </c>
      <c r="G3033" t="s">
        <v>18</v>
      </c>
      <c r="H3033" t="s">
        <v>27</v>
      </c>
      <c r="I3033" t="s">
        <v>58</v>
      </c>
    </row>
    <row r="3034" spans="1:9" x14ac:dyDescent="0.3">
      <c r="A3034">
        <v>16692</v>
      </c>
      <c r="B3034">
        <v>742</v>
      </c>
      <c r="C3034">
        <v>3</v>
      </c>
      <c r="D3034" s="4">
        <v>0.30195362972383522</v>
      </c>
      <c r="E3034">
        <v>2018</v>
      </c>
      <c r="F3034" t="s">
        <v>22</v>
      </c>
      <c r="G3034" t="s">
        <v>18</v>
      </c>
      <c r="H3034" t="s">
        <v>30</v>
      </c>
      <c r="I3034" t="s">
        <v>58</v>
      </c>
    </row>
    <row r="3035" spans="1:9" x14ac:dyDescent="0.3">
      <c r="A3035">
        <v>16693</v>
      </c>
      <c r="B3035">
        <v>604</v>
      </c>
      <c r="C3035">
        <v>56</v>
      </c>
      <c r="D3035" s="4">
        <v>0.14950979982812954</v>
      </c>
      <c r="E3035">
        <v>2018</v>
      </c>
      <c r="F3035" t="s">
        <v>23</v>
      </c>
      <c r="G3035" t="s">
        <v>18</v>
      </c>
      <c r="H3035" t="s">
        <v>28</v>
      </c>
      <c r="I3035" t="s">
        <v>58</v>
      </c>
    </row>
    <row r="3036" spans="1:9" x14ac:dyDescent="0.3">
      <c r="A3036">
        <v>16696</v>
      </c>
      <c r="B3036">
        <v>552</v>
      </c>
      <c r="C3036">
        <v>10</v>
      </c>
      <c r="D3036" s="4">
        <v>0.2856875062386533</v>
      </c>
      <c r="E3036">
        <v>2018</v>
      </c>
      <c r="F3036" t="s">
        <v>24</v>
      </c>
      <c r="G3036" t="s">
        <v>18</v>
      </c>
      <c r="H3036" t="s">
        <v>29</v>
      </c>
      <c r="I3036" t="s">
        <v>58</v>
      </c>
    </row>
    <row r="3037" spans="1:9" x14ac:dyDescent="0.3">
      <c r="A3037">
        <v>16697</v>
      </c>
      <c r="B3037">
        <v>577</v>
      </c>
      <c r="C3037">
        <v>38</v>
      </c>
      <c r="D3037" s="4">
        <v>0.12524578267156722</v>
      </c>
      <c r="E3037">
        <v>2018</v>
      </c>
      <c r="F3037" t="s">
        <v>23</v>
      </c>
      <c r="G3037" t="s">
        <v>18</v>
      </c>
      <c r="H3037" t="s">
        <v>28</v>
      </c>
      <c r="I3037" t="s">
        <v>58</v>
      </c>
    </row>
    <row r="3038" spans="1:9" x14ac:dyDescent="0.3">
      <c r="A3038">
        <v>16698</v>
      </c>
      <c r="B3038">
        <v>660</v>
      </c>
      <c r="C3038">
        <v>5</v>
      </c>
      <c r="D3038" s="4">
        <v>0.41200884331259763</v>
      </c>
      <c r="E3038">
        <v>2018</v>
      </c>
      <c r="F3038" t="s">
        <v>23</v>
      </c>
      <c r="G3038" t="s">
        <v>18</v>
      </c>
      <c r="H3038" t="s">
        <v>30</v>
      </c>
      <c r="I3038" t="s">
        <v>58</v>
      </c>
    </row>
    <row r="3039" spans="1:9" x14ac:dyDescent="0.3">
      <c r="A3039">
        <v>16700</v>
      </c>
      <c r="B3039">
        <v>505</v>
      </c>
      <c r="C3039">
        <v>371</v>
      </c>
      <c r="D3039" s="4">
        <v>2.8693736975063056E-2</v>
      </c>
      <c r="E3039">
        <v>2018</v>
      </c>
      <c r="F3039" t="s">
        <v>24</v>
      </c>
      <c r="G3039" t="s">
        <v>31</v>
      </c>
      <c r="H3039" t="s">
        <v>27</v>
      </c>
      <c r="I3039" t="s">
        <v>58</v>
      </c>
    </row>
    <row r="3040" spans="1:9" x14ac:dyDescent="0.3">
      <c r="A3040">
        <v>16701</v>
      </c>
      <c r="B3040">
        <v>502</v>
      </c>
      <c r="C3040">
        <v>181</v>
      </c>
      <c r="D3040" s="4">
        <v>2.3864017298308757E-2</v>
      </c>
      <c r="E3040">
        <v>2018</v>
      </c>
      <c r="F3040" t="s">
        <v>24</v>
      </c>
      <c r="G3040" t="s">
        <v>31</v>
      </c>
      <c r="H3040" t="s">
        <v>27</v>
      </c>
      <c r="I3040" t="s">
        <v>58</v>
      </c>
    </row>
    <row r="3041" spans="1:9" x14ac:dyDescent="0.3">
      <c r="A3041">
        <v>16705</v>
      </c>
      <c r="B3041">
        <v>497</v>
      </c>
      <c r="C3041">
        <v>302</v>
      </c>
      <c r="D3041" s="4">
        <v>0.14896102457575716</v>
      </c>
      <c r="E3041">
        <v>2018</v>
      </c>
      <c r="F3041" t="s">
        <v>24</v>
      </c>
      <c r="G3041" t="s">
        <v>31</v>
      </c>
      <c r="H3041" t="s">
        <v>28</v>
      </c>
      <c r="I3041" t="s">
        <v>58</v>
      </c>
    </row>
    <row r="3042" spans="1:9" x14ac:dyDescent="0.3">
      <c r="A3042">
        <v>16706</v>
      </c>
      <c r="B3042">
        <v>909</v>
      </c>
      <c r="C3042">
        <v>48</v>
      </c>
      <c r="D3042" s="4">
        <v>9.8543914335560992E-2</v>
      </c>
      <c r="E3042">
        <v>2017</v>
      </c>
      <c r="F3042" t="s">
        <v>24</v>
      </c>
      <c r="G3042" t="s">
        <v>18</v>
      </c>
      <c r="H3042" t="s">
        <v>27</v>
      </c>
      <c r="I3042" t="s">
        <v>58</v>
      </c>
    </row>
    <row r="3043" spans="1:9" x14ac:dyDescent="0.3">
      <c r="A3043">
        <v>16708</v>
      </c>
      <c r="B3043">
        <v>917</v>
      </c>
      <c r="C3043">
        <v>26</v>
      </c>
      <c r="D3043" s="4">
        <v>0.14436028955703353</v>
      </c>
      <c r="E3043">
        <v>2017</v>
      </c>
      <c r="F3043" t="s">
        <v>24</v>
      </c>
      <c r="G3043" t="s">
        <v>18</v>
      </c>
      <c r="H3043" t="s">
        <v>28</v>
      </c>
      <c r="I3043" t="s">
        <v>58</v>
      </c>
    </row>
    <row r="3044" spans="1:9" x14ac:dyDescent="0.3">
      <c r="A3044">
        <v>16709</v>
      </c>
      <c r="B3044">
        <v>590</v>
      </c>
      <c r="C3044">
        <v>45</v>
      </c>
      <c r="D3044" s="4">
        <v>0.34750650432364505</v>
      </c>
      <c r="E3044">
        <v>2018</v>
      </c>
      <c r="F3044" t="s">
        <v>23</v>
      </c>
      <c r="G3044" t="s">
        <v>18</v>
      </c>
      <c r="H3044" t="s">
        <v>30</v>
      </c>
      <c r="I3044" t="s">
        <v>58</v>
      </c>
    </row>
    <row r="3045" spans="1:9" x14ac:dyDescent="0.3">
      <c r="A3045">
        <v>16710</v>
      </c>
      <c r="B3045">
        <v>503</v>
      </c>
      <c r="C3045">
        <v>423</v>
      </c>
      <c r="D3045" s="4">
        <v>6.1986455170120733E-2</v>
      </c>
      <c r="E3045">
        <v>2018</v>
      </c>
      <c r="F3045" t="s">
        <v>24</v>
      </c>
      <c r="G3045" t="s">
        <v>31</v>
      </c>
      <c r="H3045" t="s">
        <v>27</v>
      </c>
      <c r="I3045" t="s">
        <v>58</v>
      </c>
    </row>
    <row r="3046" spans="1:9" x14ac:dyDescent="0.3">
      <c r="A3046">
        <v>16711</v>
      </c>
      <c r="B3046">
        <v>500</v>
      </c>
      <c r="C3046">
        <v>19</v>
      </c>
      <c r="D3046" s="4">
        <v>8.2278176485113944E-2</v>
      </c>
      <c r="E3046">
        <v>2018</v>
      </c>
      <c r="F3046" t="s">
        <v>24</v>
      </c>
      <c r="G3046" t="s">
        <v>18</v>
      </c>
      <c r="H3046" t="s">
        <v>27</v>
      </c>
      <c r="I3046" t="s">
        <v>58</v>
      </c>
    </row>
    <row r="3047" spans="1:9" x14ac:dyDescent="0.3">
      <c r="A3047">
        <v>16712</v>
      </c>
      <c r="B3047">
        <v>504</v>
      </c>
      <c r="C3047">
        <v>598</v>
      </c>
      <c r="D3047" s="4">
        <v>6.0658338955986567E-2</v>
      </c>
      <c r="E3047">
        <v>2018</v>
      </c>
      <c r="F3047" t="s">
        <v>24</v>
      </c>
      <c r="G3047" t="s">
        <v>19</v>
      </c>
      <c r="H3047" t="s">
        <v>27</v>
      </c>
      <c r="I3047" t="s">
        <v>58</v>
      </c>
    </row>
    <row r="3048" spans="1:9" x14ac:dyDescent="0.3">
      <c r="A3048">
        <v>16713</v>
      </c>
      <c r="B3048">
        <v>497</v>
      </c>
      <c r="C3048">
        <v>456</v>
      </c>
      <c r="D3048" s="4">
        <v>7.9553128922138547E-2</v>
      </c>
      <c r="E3048">
        <v>2018</v>
      </c>
      <c r="F3048" t="s">
        <v>24</v>
      </c>
      <c r="G3048" t="s">
        <v>31</v>
      </c>
      <c r="H3048" t="s">
        <v>27</v>
      </c>
      <c r="I3048" t="s">
        <v>58</v>
      </c>
    </row>
    <row r="3049" spans="1:9" x14ac:dyDescent="0.3">
      <c r="A3049">
        <v>16714</v>
      </c>
      <c r="B3049">
        <v>645</v>
      </c>
      <c r="C3049">
        <v>145</v>
      </c>
      <c r="D3049" s="4">
        <v>3.0201064845772046E-2</v>
      </c>
      <c r="E3049">
        <v>2018</v>
      </c>
      <c r="F3049" t="s">
        <v>23</v>
      </c>
      <c r="G3049" t="s">
        <v>31</v>
      </c>
      <c r="H3049" t="s">
        <v>27</v>
      </c>
      <c r="I3049" t="s">
        <v>58</v>
      </c>
    </row>
    <row r="3050" spans="1:9" x14ac:dyDescent="0.3">
      <c r="A3050">
        <v>16715</v>
      </c>
      <c r="B3050">
        <v>950</v>
      </c>
      <c r="C3050">
        <v>19</v>
      </c>
      <c r="D3050" s="4">
        <v>-2.5824895397064743E-2</v>
      </c>
      <c r="E3050">
        <v>2017</v>
      </c>
      <c r="F3050" t="s">
        <v>23</v>
      </c>
      <c r="G3050" t="s">
        <v>18</v>
      </c>
      <c r="H3050" t="s">
        <v>26</v>
      </c>
      <c r="I3050" t="s">
        <v>58</v>
      </c>
    </row>
    <row r="3051" spans="1:9" x14ac:dyDescent="0.3">
      <c r="A3051">
        <v>16716</v>
      </c>
      <c r="B3051">
        <v>1174</v>
      </c>
      <c r="C3051">
        <v>1</v>
      </c>
      <c r="D3051" s="4">
        <v>0.48362042032852376</v>
      </c>
      <c r="E3051">
        <v>2017</v>
      </c>
      <c r="F3051" t="s">
        <v>21</v>
      </c>
      <c r="G3051" t="s">
        <v>18</v>
      </c>
      <c r="H3051" t="s">
        <v>30</v>
      </c>
      <c r="I3051" t="s">
        <v>58</v>
      </c>
    </row>
    <row r="3052" spans="1:9" x14ac:dyDescent="0.3">
      <c r="A3052">
        <v>16717</v>
      </c>
      <c r="B3052">
        <v>509</v>
      </c>
      <c r="C3052">
        <v>173</v>
      </c>
      <c r="D3052" s="4">
        <v>0.2147085708920615</v>
      </c>
      <c r="E3052">
        <v>2018</v>
      </c>
      <c r="F3052" t="s">
        <v>24</v>
      </c>
      <c r="G3052" t="s">
        <v>31</v>
      </c>
      <c r="H3052" t="s">
        <v>29</v>
      </c>
      <c r="I3052" t="s">
        <v>58</v>
      </c>
    </row>
    <row r="3053" spans="1:9" x14ac:dyDescent="0.3">
      <c r="A3053">
        <v>16719</v>
      </c>
      <c r="B3053">
        <v>561</v>
      </c>
      <c r="C3053">
        <v>183</v>
      </c>
      <c r="D3053" s="4">
        <v>0.13791048047783952</v>
      </c>
      <c r="E3053">
        <v>2018</v>
      </c>
      <c r="F3053" t="s">
        <v>24</v>
      </c>
      <c r="G3053" t="s">
        <v>31</v>
      </c>
      <c r="H3053" t="s">
        <v>28</v>
      </c>
      <c r="I3053" t="s">
        <v>58</v>
      </c>
    </row>
    <row r="3054" spans="1:9" x14ac:dyDescent="0.3">
      <c r="A3054">
        <v>16720</v>
      </c>
      <c r="B3054">
        <v>898</v>
      </c>
      <c r="C3054">
        <v>24</v>
      </c>
      <c r="D3054" s="4">
        <v>0.22997652664094859</v>
      </c>
      <c r="E3054">
        <v>2017</v>
      </c>
      <c r="F3054" t="s">
        <v>24</v>
      </c>
      <c r="G3054" t="s">
        <v>18</v>
      </c>
      <c r="H3054" t="s">
        <v>29</v>
      </c>
      <c r="I3054" t="s">
        <v>58</v>
      </c>
    </row>
    <row r="3055" spans="1:9" x14ac:dyDescent="0.3">
      <c r="A3055">
        <v>16721</v>
      </c>
      <c r="B3055">
        <v>597</v>
      </c>
      <c r="C3055">
        <v>72</v>
      </c>
      <c r="D3055" s="4">
        <v>0.15135713677183035</v>
      </c>
      <c r="E3055">
        <v>2018</v>
      </c>
      <c r="F3055" t="s">
        <v>23</v>
      </c>
      <c r="G3055" t="s">
        <v>18</v>
      </c>
      <c r="H3055" t="s">
        <v>28</v>
      </c>
      <c r="I3055" t="s">
        <v>58</v>
      </c>
    </row>
    <row r="3056" spans="1:9" x14ac:dyDescent="0.3">
      <c r="A3056">
        <v>16722</v>
      </c>
      <c r="B3056">
        <v>503</v>
      </c>
      <c r="C3056">
        <v>203</v>
      </c>
      <c r="D3056" s="4">
        <v>6.5025928600290633E-2</v>
      </c>
      <c r="E3056">
        <v>2018</v>
      </c>
      <c r="F3056" t="s">
        <v>24</v>
      </c>
      <c r="G3056" t="s">
        <v>31</v>
      </c>
      <c r="H3056" t="s">
        <v>27</v>
      </c>
      <c r="I3056" t="s">
        <v>58</v>
      </c>
    </row>
    <row r="3057" spans="1:9" x14ac:dyDescent="0.3">
      <c r="A3057">
        <v>16723</v>
      </c>
      <c r="B3057">
        <v>963</v>
      </c>
      <c r="C3057">
        <v>35</v>
      </c>
      <c r="D3057" s="4">
        <v>0.40500786911702685</v>
      </c>
      <c r="E3057">
        <v>2017</v>
      </c>
      <c r="F3057" t="s">
        <v>23</v>
      </c>
      <c r="G3057" t="s">
        <v>18</v>
      </c>
      <c r="H3057" t="s">
        <v>30</v>
      </c>
      <c r="I3057" t="s">
        <v>58</v>
      </c>
    </row>
    <row r="3058" spans="1:9" x14ac:dyDescent="0.3">
      <c r="A3058">
        <v>16725</v>
      </c>
      <c r="B3058">
        <v>502</v>
      </c>
      <c r="C3058">
        <v>162</v>
      </c>
      <c r="D3058" s="4">
        <v>0.1197188107070577</v>
      </c>
      <c r="E3058">
        <v>2018</v>
      </c>
      <c r="F3058" t="s">
        <v>24</v>
      </c>
      <c r="G3058" t="s">
        <v>31</v>
      </c>
      <c r="H3058" t="s">
        <v>28</v>
      </c>
      <c r="I3058" t="s">
        <v>58</v>
      </c>
    </row>
    <row r="3059" spans="1:9" x14ac:dyDescent="0.3">
      <c r="A3059">
        <v>16726</v>
      </c>
      <c r="B3059">
        <v>504</v>
      </c>
      <c r="C3059">
        <v>97</v>
      </c>
      <c r="D3059" s="4">
        <v>2.6699494668629462E-2</v>
      </c>
      <c r="E3059">
        <v>2018</v>
      </c>
      <c r="F3059" t="s">
        <v>24</v>
      </c>
      <c r="G3059" t="s">
        <v>18</v>
      </c>
      <c r="H3059" t="s">
        <v>27</v>
      </c>
      <c r="I3059" t="s">
        <v>58</v>
      </c>
    </row>
    <row r="3060" spans="1:9" x14ac:dyDescent="0.3">
      <c r="A3060">
        <v>16727</v>
      </c>
      <c r="B3060">
        <v>507</v>
      </c>
      <c r="C3060">
        <v>40</v>
      </c>
      <c r="D3060" s="4">
        <v>4.6505937360646905E-2</v>
      </c>
      <c r="E3060">
        <v>2018</v>
      </c>
      <c r="F3060" t="s">
        <v>24</v>
      </c>
      <c r="G3060" t="s">
        <v>18</v>
      </c>
      <c r="H3060" t="s">
        <v>27</v>
      </c>
      <c r="I3060" t="s">
        <v>58</v>
      </c>
    </row>
    <row r="3061" spans="1:9" x14ac:dyDescent="0.3">
      <c r="A3061">
        <v>16728</v>
      </c>
      <c r="B3061">
        <v>493</v>
      </c>
      <c r="C3061">
        <v>266</v>
      </c>
      <c r="D3061" s="4">
        <v>2.797484222042218E-2</v>
      </c>
      <c r="E3061">
        <v>2018</v>
      </c>
      <c r="F3061" t="s">
        <v>24</v>
      </c>
      <c r="G3061" t="s">
        <v>31</v>
      </c>
      <c r="H3061" t="s">
        <v>27</v>
      </c>
      <c r="I3061" t="s">
        <v>58</v>
      </c>
    </row>
    <row r="3062" spans="1:9" x14ac:dyDescent="0.3">
      <c r="A3062">
        <v>16729</v>
      </c>
      <c r="B3062">
        <v>514</v>
      </c>
      <c r="C3062">
        <v>677</v>
      </c>
      <c r="D3062" s="4">
        <v>5.0196321472699319E-2</v>
      </c>
      <c r="E3062">
        <v>2018</v>
      </c>
      <c r="F3062" t="s">
        <v>24</v>
      </c>
      <c r="G3062" t="s">
        <v>19</v>
      </c>
      <c r="H3062" t="s">
        <v>27</v>
      </c>
      <c r="I3062" t="s">
        <v>58</v>
      </c>
    </row>
    <row r="3063" spans="1:9" x14ac:dyDescent="0.3">
      <c r="A3063">
        <v>16730</v>
      </c>
      <c r="B3063">
        <v>575</v>
      </c>
      <c r="C3063">
        <v>113</v>
      </c>
      <c r="D3063" s="4">
        <v>2.6415594095202406E-2</v>
      </c>
      <c r="E3063">
        <v>2018</v>
      </c>
      <c r="F3063" t="s">
        <v>24</v>
      </c>
      <c r="G3063" t="s">
        <v>31</v>
      </c>
      <c r="H3063" t="s">
        <v>27</v>
      </c>
      <c r="I3063" t="s">
        <v>58</v>
      </c>
    </row>
    <row r="3064" spans="1:9" x14ac:dyDescent="0.3">
      <c r="A3064">
        <v>16732</v>
      </c>
      <c r="B3064">
        <v>903</v>
      </c>
      <c r="C3064">
        <v>28</v>
      </c>
      <c r="D3064" s="4">
        <v>0.18837763746966951</v>
      </c>
      <c r="E3064">
        <v>2017</v>
      </c>
      <c r="F3064" t="s">
        <v>24</v>
      </c>
      <c r="G3064" t="s">
        <v>18</v>
      </c>
      <c r="H3064" t="s">
        <v>28</v>
      </c>
      <c r="I3064" t="s">
        <v>58</v>
      </c>
    </row>
    <row r="3065" spans="1:9" x14ac:dyDescent="0.3">
      <c r="A3065">
        <v>16734</v>
      </c>
      <c r="B3065">
        <v>924</v>
      </c>
      <c r="C3065">
        <v>19</v>
      </c>
      <c r="D3065" s="4">
        <v>0.1215393762663831</v>
      </c>
      <c r="E3065">
        <v>2017</v>
      </c>
      <c r="F3065" t="s">
        <v>24</v>
      </c>
      <c r="G3065" t="s">
        <v>18</v>
      </c>
      <c r="H3065" t="s">
        <v>28</v>
      </c>
      <c r="I3065" t="s">
        <v>58</v>
      </c>
    </row>
    <row r="3066" spans="1:9" x14ac:dyDescent="0.3">
      <c r="A3066">
        <v>16735</v>
      </c>
      <c r="B3066">
        <v>589</v>
      </c>
      <c r="C3066">
        <v>128</v>
      </c>
      <c r="D3066" s="4">
        <v>6.3307724508930546E-2</v>
      </c>
      <c r="E3066">
        <v>2018</v>
      </c>
      <c r="F3066" t="s">
        <v>23</v>
      </c>
      <c r="G3066" t="s">
        <v>31</v>
      </c>
      <c r="H3066" t="s">
        <v>27</v>
      </c>
      <c r="I3066" t="s">
        <v>58</v>
      </c>
    </row>
    <row r="3067" spans="1:9" x14ac:dyDescent="0.3">
      <c r="A3067">
        <v>16738</v>
      </c>
      <c r="B3067">
        <v>770</v>
      </c>
      <c r="C3067">
        <v>2</v>
      </c>
      <c r="D3067" s="4">
        <v>-8.9031085629662186E-3</v>
      </c>
      <c r="E3067">
        <v>2018</v>
      </c>
      <c r="F3067" t="s">
        <v>21</v>
      </c>
      <c r="G3067" t="s">
        <v>18</v>
      </c>
      <c r="H3067" t="s">
        <v>26</v>
      </c>
      <c r="I3067" t="s">
        <v>58</v>
      </c>
    </row>
    <row r="3068" spans="1:9" x14ac:dyDescent="0.3">
      <c r="A3068">
        <v>16739</v>
      </c>
      <c r="B3068">
        <v>523</v>
      </c>
      <c r="C3068">
        <v>25</v>
      </c>
      <c r="D3068" s="4">
        <v>9.2047602443647805E-2</v>
      </c>
      <c r="E3068">
        <v>2018</v>
      </c>
      <c r="F3068" t="s">
        <v>24</v>
      </c>
      <c r="G3068" t="s">
        <v>18</v>
      </c>
      <c r="H3068" t="s">
        <v>27</v>
      </c>
      <c r="I3068" t="s">
        <v>58</v>
      </c>
    </row>
    <row r="3069" spans="1:9" x14ac:dyDescent="0.3">
      <c r="A3069">
        <v>16743</v>
      </c>
      <c r="B3069">
        <v>501</v>
      </c>
      <c r="C3069">
        <v>241</v>
      </c>
      <c r="D3069" s="4">
        <v>4.1732559906436095E-2</v>
      </c>
      <c r="E3069">
        <v>2018</v>
      </c>
      <c r="F3069" t="s">
        <v>24</v>
      </c>
      <c r="G3069" t="s">
        <v>31</v>
      </c>
      <c r="H3069" t="s">
        <v>27</v>
      </c>
      <c r="I3069" t="s">
        <v>58</v>
      </c>
    </row>
    <row r="3070" spans="1:9" x14ac:dyDescent="0.3">
      <c r="A3070">
        <v>16744</v>
      </c>
      <c r="B3070">
        <v>502</v>
      </c>
      <c r="C3070">
        <v>216</v>
      </c>
      <c r="D3070" s="4">
        <v>6.0751387111421883E-2</v>
      </c>
      <c r="E3070">
        <v>2018</v>
      </c>
      <c r="F3070" t="s">
        <v>24</v>
      </c>
      <c r="G3070" t="s">
        <v>31</v>
      </c>
      <c r="H3070" t="s">
        <v>27</v>
      </c>
      <c r="I3070" t="s">
        <v>58</v>
      </c>
    </row>
    <row r="3071" spans="1:9" x14ac:dyDescent="0.3">
      <c r="A3071">
        <v>16745</v>
      </c>
      <c r="B3071">
        <v>515</v>
      </c>
      <c r="C3071">
        <v>507</v>
      </c>
      <c r="D3071" s="4">
        <v>7.4432624510507042E-2</v>
      </c>
      <c r="E3071">
        <v>2018</v>
      </c>
      <c r="F3071" t="s">
        <v>24</v>
      </c>
      <c r="G3071" t="s">
        <v>19</v>
      </c>
      <c r="H3071" t="s">
        <v>27</v>
      </c>
      <c r="I3071" t="s">
        <v>58</v>
      </c>
    </row>
    <row r="3072" spans="1:9" x14ac:dyDescent="0.3">
      <c r="A3072">
        <v>16746</v>
      </c>
      <c r="B3072">
        <v>501</v>
      </c>
      <c r="C3072">
        <v>418</v>
      </c>
      <c r="D3072" s="4">
        <v>8.8989302670952591E-2</v>
      </c>
      <c r="E3072">
        <v>2018</v>
      </c>
      <c r="F3072" t="s">
        <v>24</v>
      </c>
      <c r="G3072" t="s">
        <v>31</v>
      </c>
      <c r="H3072" t="s">
        <v>27</v>
      </c>
      <c r="I3072" t="s">
        <v>58</v>
      </c>
    </row>
    <row r="3073" spans="1:9" x14ac:dyDescent="0.3">
      <c r="A3073">
        <v>16747</v>
      </c>
      <c r="B3073">
        <v>897</v>
      </c>
      <c r="C3073">
        <v>43</v>
      </c>
      <c r="D3073" s="4">
        <v>-4.2915441195313909E-2</v>
      </c>
      <c r="E3073">
        <v>2017</v>
      </c>
      <c r="F3073" t="s">
        <v>24</v>
      </c>
      <c r="G3073" t="s">
        <v>18</v>
      </c>
      <c r="H3073" t="s">
        <v>26</v>
      </c>
      <c r="I3073" t="s">
        <v>58</v>
      </c>
    </row>
    <row r="3074" spans="1:9" x14ac:dyDescent="0.3">
      <c r="A3074">
        <v>16748</v>
      </c>
      <c r="B3074">
        <v>547</v>
      </c>
      <c r="C3074">
        <v>83</v>
      </c>
      <c r="D3074" s="4">
        <v>0.21231921376517685</v>
      </c>
      <c r="E3074">
        <v>2018</v>
      </c>
      <c r="F3074" t="s">
        <v>24</v>
      </c>
      <c r="G3074" t="s">
        <v>18</v>
      </c>
      <c r="H3074" t="s">
        <v>29</v>
      </c>
      <c r="I3074" t="s">
        <v>58</v>
      </c>
    </row>
    <row r="3075" spans="1:9" x14ac:dyDescent="0.3">
      <c r="A3075">
        <v>16750</v>
      </c>
      <c r="B3075">
        <v>579</v>
      </c>
      <c r="C3075">
        <v>82</v>
      </c>
      <c r="D3075" s="4">
        <v>8.7045235745856542E-2</v>
      </c>
      <c r="E3075">
        <v>2018</v>
      </c>
      <c r="F3075" t="s">
        <v>23</v>
      </c>
      <c r="G3075" t="s">
        <v>18</v>
      </c>
      <c r="H3075" t="s">
        <v>27</v>
      </c>
      <c r="I3075" t="s">
        <v>58</v>
      </c>
    </row>
    <row r="3076" spans="1:9" x14ac:dyDescent="0.3">
      <c r="A3076">
        <v>16751</v>
      </c>
      <c r="B3076">
        <v>902</v>
      </c>
      <c r="C3076">
        <v>24</v>
      </c>
      <c r="D3076" s="4">
        <v>0.90700810362965634</v>
      </c>
      <c r="E3076">
        <v>2017</v>
      </c>
      <c r="F3076" t="s">
        <v>24</v>
      </c>
      <c r="G3076" t="s">
        <v>18</v>
      </c>
      <c r="H3076" t="s">
        <v>30</v>
      </c>
      <c r="I3076" t="s">
        <v>58</v>
      </c>
    </row>
    <row r="3077" spans="1:9" x14ac:dyDescent="0.3">
      <c r="A3077">
        <v>16753</v>
      </c>
      <c r="B3077">
        <v>930</v>
      </c>
      <c r="C3077">
        <v>33</v>
      </c>
      <c r="D3077" s="4">
        <v>-9.5488571736594668E-2</v>
      </c>
      <c r="E3077">
        <v>2017</v>
      </c>
      <c r="F3077" t="s">
        <v>24</v>
      </c>
      <c r="G3077" t="s">
        <v>18</v>
      </c>
      <c r="H3077" t="s">
        <v>26</v>
      </c>
      <c r="I3077" t="s">
        <v>58</v>
      </c>
    </row>
    <row r="3078" spans="1:9" x14ac:dyDescent="0.3">
      <c r="A3078">
        <v>16754</v>
      </c>
      <c r="B3078">
        <v>508</v>
      </c>
      <c r="C3078">
        <v>1084</v>
      </c>
      <c r="D3078" s="4">
        <v>0.19428998903331635</v>
      </c>
      <c r="E3078">
        <v>2018</v>
      </c>
      <c r="F3078" t="s">
        <v>24</v>
      </c>
      <c r="G3078" t="s">
        <v>19</v>
      </c>
      <c r="H3078" t="s">
        <v>28</v>
      </c>
      <c r="I3078" t="s">
        <v>58</v>
      </c>
    </row>
    <row r="3079" spans="1:9" x14ac:dyDescent="0.3">
      <c r="A3079">
        <v>16755</v>
      </c>
      <c r="B3079">
        <v>555</v>
      </c>
      <c r="C3079">
        <v>146</v>
      </c>
      <c r="D3079" s="4">
        <v>0.16406999192122643</v>
      </c>
      <c r="E3079">
        <v>2018</v>
      </c>
      <c r="F3079" t="s">
        <v>24</v>
      </c>
      <c r="G3079" t="s">
        <v>31</v>
      </c>
      <c r="H3079" t="s">
        <v>28</v>
      </c>
      <c r="I3079" t="s">
        <v>58</v>
      </c>
    </row>
    <row r="3080" spans="1:9" x14ac:dyDescent="0.3">
      <c r="A3080">
        <v>16756</v>
      </c>
      <c r="B3080">
        <v>546</v>
      </c>
      <c r="C3080">
        <v>26</v>
      </c>
      <c r="D3080" s="4">
        <v>0.15417611236441087</v>
      </c>
      <c r="E3080">
        <v>2018</v>
      </c>
      <c r="F3080" t="s">
        <v>24</v>
      </c>
      <c r="G3080" t="s">
        <v>18</v>
      </c>
      <c r="H3080" t="s">
        <v>28</v>
      </c>
      <c r="I3080" t="s">
        <v>58</v>
      </c>
    </row>
    <row r="3081" spans="1:9" x14ac:dyDescent="0.3">
      <c r="A3081">
        <v>16757</v>
      </c>
      <c r="B3081">
        <v>723</v>
      </c>
      <c r="C3081">
        <v>14</v>
      </c>
      <c r="D3081" s="4">
        <v>-1.0920686890826224E-2</v>
      </c>
      <c r="E3081">
        <v>2018</v>
      </c>
      <c r="F3081" t="s">
        <v>22</v>
      </c>
      <c r="G3081" t="s">
        <v>18</v>
      </c>
      <c r="H3081" t="s">
        <v>26</v>
      </c>
      <c r="I3081" t="s">
        <v>58</v>
      </c>
    </row>
    <row r="3082" spans="1:9" x14ac:dyDescent="0.3">
      <c r="A3082">
        <v>16758</v>
      </c>
      <c r="B3082">
        <v>937</v>
      </c>
      <c r="C3082">
        <v>19</v>
      </c>
      <c r="D3082" s="4">
        <v>0.14654345832034427</v>
      </c>
      <c r="E3082">
        <v>2017</v>
      </c>
      <c r="F3082" t="s">
        <v>24</v>
      </c>
      <c r="G3082" t="s">
        <v>18</v>
      </c>
      <c r="H3082" t="s">
        <v>28</v>
      </c>
      <c r="I3082" t="s">
        <v>58</v>
      </c>
    </row>
    <row r="3083" spans="1:9" x14ac:dyDescent="0.3">
      <c r="A3083">
        <v>16759</v>
      </c>
      <c r="B3083">
        <v>879</v>
      </c>
      <c r="C3083">
        <v>42</v>
      </c>
      <c r="D3083" s="4">
        <v>3.8060569318428571E-2</v>
      </c>
      <c r="E3083">
        <v>2017</v>
      </c>
      <c r="F3083" t="s">
        <v>24</v>
      </c>
      <c r="G3083" t="s">
        <v>18</v>
      </c>
      <c r="H3083" t="s">
        <v>27</v>
      </c>
      <c r="I3083" t="s">
        <v>58</v>
      </c>
    </row>
    <row r="3084" spans="1:9" x14ac:dyDescent="0.3">
      <c r="A3084">
        <v>16762</v>
      </c>
      <c r="B3084">
        <v>1016</v>
      </c>
      <c r="C3084">
        <v>13</v>
      </c>
      <c r="D3084" s="4">
        <v>0.15691575215646916</v>
      </c>
      <c r="E3084">
        <v>2017</v>
      </c>
      <c r="F3084" t="s">
        <v>23</v>
      </c>
      <c r="G3084" t="s">
        <v>18</v>
      </c>
      <c r="H3084" t="s">
        <v>28</v>
      </c>
      <c r="I3084" t="s">
        <v>58</v>
      </c>
    </row>
    <row r="3085" spans="1:9" x14ac:dyDescent="0.3">
      <c r="A3085">
        <v>16763</v>
      </c>
      <c r="B3085">
        <v>1070</v>
      </c>
      <c r="C3085">
        <v>21</v>
      </c>
      <c r="D3085" s="4">
        <v>0.24500915113829511</v>
      </c>
      <c r="E3085">
        <v>2017</v>
      </c>
      <c r="F3085" t="s">
        <v>22</v>
      </c>
      <c r="G3085" t="s">
        <v>18</v>
      </c>
      <c r="H3085" t="s">
        <v>29</v>
      </c>
      <c r="I3085" t="s">
        <v>58</v>
      </c>
    </row>
    <row r="3086" spans="1:9" x14ac:dyDescent="0.3">
      <c r="A3086">
        <v>16764</v>
      </c>
      <c r="B3086">
        <v>875</v>
      </c>
      <c r="C3086">
        <v>579</v>
      </c>
      <c r="D3086" s="4">
        <v>0.10691410729168077</v>
      </c>
      <c r="E3086">
        <v>2017</v>
      </c>
      <c r="F3086" t="s">
        <v>24</v>
      </c>
      <c r="G3086" t="s">
        <v>19</v>
      </c>
      <c r="H3086" t="s">
        <v>28</v>
      </c>
      <c r="I3086" t="s">
        <v>58</v>
      </c>
    </row>
    <row r="3087" spans="1:9" x14ac:dyDescent="0.3">
      <c r="A3087">
        <v>16766</v>
      </c>
      <c r="B3087">
        <v>601</v>
      </c>
      <c r="C3087">
        <v>51</v>
      </c>
      <c r="D3087" s="4">
        <v>0.13749444959656448</v>
      </c>
      <c r="E3087">
        <v>2018</v>
      </c>
      <c r="F3087" t="s">
        <v>23</v>
      </c>
      <c r="G3087" t="s">
        <v>18</v>
      </c>
      <c r="H3087" t="s">
        <v>28</v>
      </c>
      <c r="I3087" t="s">
        <v>58</v>
      </c>
    </row>
    <row r="3088" spans="1:9" x14ac:dyDescent="0.3">
      <c r="A3088">
        <v>16767</v>
      </c>
      <c r="B3088">
        <v>540</v>
      </c>
      <c r="C3088">
        <v>322</v>
      </c>
      <c r="D3088" s="4">
        <v>2.6647896723028145E-2</v>
      </c>
      <c r="E3088">
        <v>2018</v>
      </c>
      <c r="F3088" t="s">
        <v>24</v>
      </c>
      <c r="G3088" t="s">
        <v>31</v>
      </c>
      <c r="H3088" t="s">
        <v>27</v>
      </c>
      <c r="I3088" t="s">
        <v>58</v>
      </c>
    </row>
    <row r="3089" spans="1:9" x14ac:dyDescent="0.3">
      <c r="A3089">
        <v>16768</v>
      </c>
      <c r="B3089">
        <v>599</v>
      </c>
      <c r="C3089">
        <v>50</v>
      </c>
      <c r="D3089" s="4">
        <v>4.8705313475198755E-2</v>
      </c>
      <c r="E3089">
        <v>2018</v>
      </c>
      <c r="F3089" t="s">
        <v>23</v>
      </c>
      <c r="G3089" t="s">
        <v>18</v>
      </c>
      <c r="H3089" t="s">
        <v>27</v>
      </c>
      <c r="I3089" t="s">
        <v>58</v>
      </c>
    </row>
    <row r="3090" spans="1:9" x14ac:dyDescent="0.3">
      <c r="A3090">
        <v>16769</v>
      </c>
      <c r="B3090">
        <v>597</v>
      </c>
      <c r="C3090">
        <v>61</v>
      </c>
      <c r="D3090" s="4">
        <v>0.18481649429464725</v>
      </c>
      <c r="E3090">
        <v>2018</v>
      </c>
      <c r="F3090" t="s">
        <v>23</v>
      </c>
      <c r="G3090" t="s">
        <v>18</v>
      </c>
      <c r="H3090" t="s">
        <v>28</v>
      </c>
      <c r="I3090" t="s">
        <v>58</v>
      </c>
    </row>
    <row r="3091" spans="1:9" x14ac:dyDescent="0.3">
      <c r="A3091">
        <v>16770</v>
      </c>
      <c r="B3091">
        <v>501</v>
      </c>
      <c r="C3091">
        <v>200</v>
      </c>
      <c r="D3091" s="4">
        <v>3.6870200909508835E-2</v>
      </c>
      <c r="E3091">
        <v>2018</v>
      </c>
      <c r="F3091" t="s">
        <v>24</v>
      </c>
      <c r="G3091" t="s">
        <v>31</v>
      </c>
      <c r="H3091" t="s">
        <v>27</v>
      </c>
      <c r="I3091" t="s">
        <v>58</v>
      </c>
    </row>
    <row r="3092" spans="1:9" x14ac:dyDescent="0.3">
      <c r="A3092">
        <v>16771</v>
      </c>
      <c r="B3092">
        <v>602</v>
      </c>
      <c r="C3092">
        <v>399</v>
      </c>
      <c r="D3092" s="4">
        <v>2.2653619440314427E-2</v>
      </c>
      <c r="E3092">
        <v>2018</v>
      </c>
      <c r="F3092" t="s">
        <v>23</v>
      </c>
      <c r="G3092" t="s">
        <v>31</v>
      </c>
      <c r="H3092" t="s">
        <v>27</v>
      </c>
      <c r="I3092" t="s">
        <v>58</v>
      </c>
    </row>
    <row r="3093" spans="1:9" x14ac:dyDescent="0.3">
      <c r="A3093">
        <v>16773</v>
      </c>
      <c r="B3093">
        <v>929</v>
      </c>
      <c r="C3093">
        <v>22</v>
      </c>
      <c r="D3093" s="4">
        <v>0.277427270446306</v>
      </c>
      <c r="E3093">
        <v>2017</v>
      </c>
      <c r="F3093" t="s">
        <v>24</v>
      </c>
      <c r="G3093" t="s">
        <v>18</v>
      </c>
      <c r="H3093" t="s">
        <v>29</v>
      </c>
      <c r="I3093" t="s">
        <v>58</v>
      </c>
    </row>
    <row r="3094" spans="1:9" x14ac:dyDescent="0.3">
      <c r="A3094">
        <v>16774</v>
      </c>
      <c r="B3094">
        <v>518</v>
      </c>
      <c r="C3094">
        <v>58</v>
      </c>
      <c r="D3094" s="4">
        <v>0.3631552084534147</v>
      </c>
      <c r="E3094">
        <v>2018</v>
      </c>
      <c r="F3094" t="s">
        <v>24</v>
      </c>
      <c r="G3094" t="s">
        <v>18</v>
      </c>
      <c r="H3094" t="s">
        <v>30</v>
      </c>
      <c r="I3094" t="s">
        <v>58</v>
      </c>
    </row>
    <row r="3095" spans="1:9" x14ac:dyDescent="0.3">
      <c r="A3095">
        <v>16775</v>
      </c>
      <c r="B3095">
        <v>510</v>
      </c>
      <c r="C3095">
        <v>137</v>
      </c>
      <c r="D3095" s="4">
        <v>0.22651690276533509</v>
      </c>
      <c r="E3095">
        <v>2018</v>
      </c>
      <c r="F3095" t="s">
        <v>24</v>
      </c>
      <c r="G3095" t="s">
        <v>31</v>
      </c>
      <c r="H3095" t="s">
        <v>29</v>
      </c>
      <c r="I3095" t="s">
        <v>58</v>
      </c>
    </row>
    <row r="3096" spans="1:9" x14ac:dyDescent="0.3">
      <c r="A3096">
        <v>16777</v>
      </c>
      <c r="B3096">
        <v>584</v>
      </c>
      <c r="C3096">
        <v>64</v>
      </c>
      <c r="D3096" s="4">
        <v>0.17532507058679847</v>
      </c>
      <c r="E3096">
        <v>2018</v>
      </c>
      <c r="F3096" t="s">
        <v>23</v>
      </c>
      <c r="G3096" t="s">
        <v>18</v>
      </c>
      <c r="H3096" t="s">
        <v>28</v>
      </c>
      <c r="I3096" t="s">
        <v>58</v>
      </c>
    </row>
    <row r="3097" spans="1:9" x14ac:dyDescent="0.3">
      <c r="A3097">
        <v>16778</v>
      </c>
      <c r="B3097">
        <v>610</v>
      </c>
      <c r="C3097">
        <v>21</v>
      </c>
      <c r="D3097" s="4">
        <v>-5.620800190465422E-2</v>
      </c>
      <c r="E3097">
        <v>2018</v>
      </c>
      <c r="F3097" t="s">
        <v>23</v>
      </c>
      <c r="G3097" t="s">
        <v>18</v>
      </c>
      <c r="H3097" t="s">
        <v>26</v>
      </c>
      <c r="I3097" t="s">
        <v>58</v>
      </c>
    </row>
    <row r="3098" spans="1:9" x14ac:dyDescent="0.3">
      <c r="A3098">
        <v>16779</v>
      </c>
      <c r="B3098">
        <v>491</v>
      </c>
      <c r="C3098">
        <v>391</v>
      </c>
      <c r="D3098" s="4">
        <v>1.9741469895439782E-2</v>
      </c>
      <c r="E3098">
        <v>2018</v>
      </c>
      <c r="F3098" t="s">
        <v>24</v>
      </c>
      <c r="G3098" t="s">
        <v>31</v>
      </c>
      <c r="H3098" t="s">
        <v>27</v>
      </c>
      <c r="I3098" t="s">
        <v>58</v>
      </c>
    </row>
    <row r="3099" spans="1:9" x14ac:dyDescent="0.3">
      <c r="A3099">
        <v>16780</v>
      </c>
      <c r="B3099">
        <v>590</v>
      </c>
      <c r="C3099">
        <v>64</v>
      </c>
      <c r="D3099" s="4">
        <v>0.14933022971129162</v>
      </c>
      <c r="E3099">
        <v>2018</v>
      </c>
      <c r="F3099" t="s">
        <v>23</v>
      </c>
      <c r="G3099" t="s">
        <v>18</v>
      </c>
      <c r="H3099" t="s">
        <v>28</v>
      </c>
      <c r="I3099" t="s">
        <v>58</v>
      </c>
    </row>
    <row r="3100" spans="1:9" x14ac:dyDescent="0.3">
      <c r="A3100">
        <v>16781</v>
      </c>
      <c r="B3100">
        <v>508</v>
      </c>
      <c r="C3100">
        <v>1</v>
      </c>
      <c r="D3100" s="4">
        <v>7.6809865309643552E-2</v>
      </c>
      <c r="E3100">
        <v>2018</v>
      </c>
      <c r="F3100" t="s">
        <v>24</v>
      </c>
      <c r="G3100" t="s">
        <v>18</v>
      </c>
      <c r="H3100" t="s">
        <v>27</v>
      </c>
      <c r="I3100" t="s">
        <v>58</v>
      </c>
    </row>
    <row r="3101" spans="1:9" x14ac:dyDescent="0.3">
      <c r="A3101">
        <v>16782</v>
      </c>
      <c r="B3101">
        <v>502</v>
      </c>
      <c r="C3101">
        <v>189</v>
      </c>
      <c r="D3101" s="4">
        <v>0.30054952272290536</v>
      </c>
      <c r="E3101">
        <v>2018</v>
      </c>
      <c r="F3101" t="s">
        <v>24</v>
      </c>
      <c r="G3101" t="s">
        <v>31</v>
      </c>
      <c r="H3101" t="s">
        <v>30</v>
      </c>
      <c r="I3101" t="s">
        <v>58</v>
      </c>
    </row>
    <row r="3102" spans="1:9" x14ac:dyDescent="0.3">
      <c r="A3102">
        <v>16788</v>
      </c>
      <c r="B3102">
        <v>580</v>
      </c>
      <c r="C3102">
        <v>198</v>
      </c>
      <c r="D3102" s="4">
        <v>6.5732953795842514E-2</v>
      </c>
      <c r="E3102">
        <v>2018</v>
      </c>
      <c r="F3102" t="s">
        <v>23</v>
      </c>
      <c r="G3102" t="s">
        <v>31</v>
      </c>
      <c r="H3102" t="s">
        <v>27</v>
      </c>
      <c r="I3102" t="s">
        <v>58</v>
      </c>
    </row>
    <row r="3103" spans="1:9" x14ac:dyDescent="0.3">
      <c r="A3103">
        <v>16789</v>
      </c>
      <c r="B3103">
        <v>880</v>
      </c>
      <c r="C3103">
        <v>5</v>
      </c>
      <c r="D3103" s="4">
        <v>0.30085732767101048</v>
      </c>
      <c r="E3103">
        <v>2017</v>
      </c>
      <c r="F3103" t="s">
        <v>24</v>
      </c>
      <c r="G3103" t="s">
        <v>18</v>
      </c>
      <c r="H3103" t="s">
        <v>30</v>
      </c>
      <c r="I3103" t="s">
        <v>58</v>
      </c>
    </row>
    <row r="3104" spans="1:9" x14ac:dyDescent="0.3">
      <c r="A3104">
        <v>16790</v>
      </c>
      <c r="B3104">
        <v>875</v>
      </c>
      <c r="C3104">
        <v>90</v>
      </c>
      <c r="D3104" s="4">
        <v>9.3419747175159329E-2</v>
      </c>
      <c r="E3104">
        <v>2017</v>
      </c>
      <c r="F3104" t="s">
        <v>24</v>
      </c>
      <c r="G3104" t="s">
        <v>18</v>
      </c>
      <c r="H3104" t="s">
        <v>27</v>
      </c>
      <c r="I3104" t="s">
        <v>58</v>
      </c>
    </row>
    <row r="3105" spans="1:9" x14ac:dyDescent="0.3">
      <c r="A3105">
        <v>16791</v>
      </c>
      <c r="B3105">
        <v>539</v>
      </c>
      <c r="C3105">
        <v>305</v>
      </c>
      <c r="D3105" s="4">
        <v>0.11145067622838965</v>
      </c>
      <c r="E3105">
        <v>2018</v>
      </c>
      <c r="F3105" t="s">
        <v>24</v>
      </c>
      <c r="G3105" t="s">
        <v>31</v>
      </c>
      <c r="H3105" t="s">
        <v>28</v>
      </c>
      <c r="I3105" t="s">
        <v>58</v>
      </c>
    </row>
    <row r="3106" spans="1:9" x14ac:dyDescent="0.3">
      <c r="A3106">
        <v>16793</v>
      </c>
      <c r="B3106">
        <v>929</v>
      </c>
      <c r="C3106">
        <v>16</v>
      </c>
      <c r="D3106" s="4">
        <v>7.78910564242669E-2</v>
      </c>
      <c r="E3106">
        <v>2017</v>
      </c>
      <c r="F3106" t="s">
        <v>24</v>
      </c>
      <c r="G3106" t="s">
        <v>18</v>
      </c>
      <c r="H3106" t="s">
        <v>27</v>
      </c>
      <c r="I3106" t="s">
        <v>58</v>
      </c>
    </row>
    <row r="3107" spans="1:9" x14ac:dyDescent="0.3">
      <c r="A3107">
        <v>16794</v>
      </c>
      <c r="B3107">
        <v>511</v>
      </c>
      <c r="C3107">
        <v>222</v>
      </c>
      <c r="D3107" s="4">
        <v>2.438340463242732E-2</v>
      </c>
      <c r="E3107">
        <v>2018</v>
      </c>
      <c r="F3107" t="s">
        <v>24</v>
      </c>
      <c r="G3107" t="s">
        <v>31</v>
      </c>
      <c r="H3107" t="s">
        <v>27</v>
      </c>
      <c r="I3107" t="s">
        <v>58</v>
      </c>
    </row>
    <row r="3108" spans="1:9" x14ac:dyDescent="0.3">
      <c r="A3108">
        <v>16795</v>
      </c>
      <c r="B3108">
        <v>508</v>
      </c>
      <c r="C3108">
        <v>61</v>
      </c>
      <c r="D3108" s="4">
        <v>0.18521728817014271</v>
      </c>
      <c r="E3108">
        <v>2018</v>
      </c>
      <c r="F3108" t="s">
        <v>24</v>
      </c>
      <c r="G3108" t="s">
        <v>18</v>
      </c>
      <c r="H3108" t="s">
        <v>28</v>
      </c>
      <c r="I3108" t="s">
        <v>58</v>
      </c>
    </row>
    <row r="3109" spans="1:9" x14ac:dyDescent="0.3">
      <c r="A3109">
        <v>16796</v>
      </c>
      <c r="B3109">
        <v>961</v>
      </c>
      <c r="C3109">
        <v>18</v>
      </c>
      <c r="D3109" s="4">
        <v>6.1101377907624946E-2</v>
      </c>
      <c r="E3109">
        <v>2017</v>
      </c>
      <c r="F3109" t="s">
        <v>23</v>
      </c>
      <c r="G3109" t="s">
        <v>18</v>
      </c>
      <c r="H3109" t="s">
        <v>27</v>
      </c>
      <c r="I3109" t="s">
        <v>58</v>
      </c>
    </row>
    <row r="3110" spans="1:9" x14ac:dyDescent="0.3">
      <c r="A3110">
        <v>16800</v>
      </c>
      <c r="B3110">
        <v>883</v>
      </c>
      <c r="C3110">
        <v>139</v>
      </c>
      <c r="D3110" s="4">
        <v>0.11782636641160858</v>
      </c>
      <c r="E3110">
        <v>2017</v>
      </c>
      <c r="F3110" t="s">
        <v>24</v>
      </c>
      <c r="G3110" t="s">
        <v>31</v>
      </c>
      <c r="H3110" t="s">
        <v>28</v>
      </c>
      <c r="I3110" t="s">
        <v>58</v>
      </c>
    </row>
    <row r="3111" spans="1:9" x14ac:dyDescent="0.3">
      <c r="A3111">
        <v>16801</v>
      </c>
      <c r="B3111">
        <v>501</v>
      </c>
      <c r="C3111">
        <v>125</v>
      </c>
      <c r="D3111" s="4">
        <v>0.28096420538696953</v>
      </c>
      <c r="E3111">
        <v>2018</v>
      </c>
      <c r="F3111" t="s">
        <v>24</v>
      </c>
      <c r="G3111" t="s">
        <v>31</v>
      </c>
      <c r="H3111" t="s">
        <v>29</v>
      </c>
      <c r="I3111" t="s">
        <v>58</v>
      </c>
    </row>
    <row r="3112" spans="1:9" x14ac:dyDescent="0.3">
      <c r="A3112">
        <v>16803</v>
      </c>
      <c r="B3112">
        <v>937</v>
      </c>
      <c r="C3112">
        <v>22</v>
      </c>
      <c r="D3112" s="4">
        <v>5.4551288286077346E-2</v>
      </c>
      <c r="E3112">
        <v>2017</v>
      </c>
      <c r="F3112" t="s">
        <v>24</v>
      </c>
      <c r="G3112" t="s">
        <v>18</v>
      </c>
      <c r="H3112" t="s">
        <v>27</v>
      </c>
      <c r="I3112" t="s">
        <v>58</v>
      </c>
    </row>
    <row r="3113" spans="1:9" x14ac:dyDescent="0.3">
      <c r="A3113">
        <v>16804</v>
      </c>
      <c r="B3113">
        <v>623</v>
      </c>
      <c r="C3113">
        <v>54</v>
      </c>
      <c r="D3113" s="4">
        <v>0.19866345549399911</v>
      </c>
      <c r="E3113">
        <v>2018</v>
      </c>
      <c r="F3113" t="s">
        <v>23</v>
      </c>
      <c r="G3113" t="s">
        <v>18</v>
      </c>
      <c r="H3113" t="s">
        <v>28</v>
      </c>
      <c r="I3113" t="s">
        <v>58</v>
      </c>
    </row>
    <row r="3114" spans="1:9" x14ac:dyDescent="0.3">
      <c r="A3114">
        <v>16805</v>
      </c>
      <c r="B3114">
        <v>499</v>
      </c>
      <c r="C3114">
        <v>133</v>
      </c>
      <c r="D3114" s="4">
        <v>0.18196655189219579</v>
      </c>
      <c r="E3114">
        <v>2018</v>
      </c>
      <c r="F3114" t="s">
        <v>24</v>
      </c>
      <c r="G3114" t="s">
        <v>31</v>
      </c>
      <c r="H3114" t="s">
        <v>28</v>
      </c>
      <c r="I3114" t="s">
        <v>58</v>
      </c>
    </row>
    <row r="3115" spans="1:9" x14ac:dyDescent="0.3">
      <c r="A3115">
        <v>16806</v>
      </c>
      <c r="B3115">
        <v>509</v>
      </c>
      <c r="C3115">
        <v>138</v>
      </c>
      <c r="D3115" s="4">
        <v>0.19357189425684512</v>
      </c>
      <c r="E3115">
        <v>2018</v>
      </c>
      <c r="F3115" t="s">
        <v>24</v>
      </c>
      <c r="G3115" t="s">
        <v>31</v>
      </c>
      <c r="H3115" t="s">
        <v>28</v>
      </c>
      <c r="I3115" t="s">
        <v>58</v>
      </c>
    </row>
    <row r="3116" spans="1:9" x14ac:dyDescent="0.3">
      <c r="A3116">
        <v>16807</v>
      </c>
      <c r="B3116">
        <v>552</v>
      </c>
      <c r="C3116">
        <v>76</v>
      </c>
      <c r="D3116" s="4">
        <v>3.6252670500862678E-2</v>
      </c>
      <c r="E3116">
        <v>2018</v>
      </c>
      <c r="F3116" t="s">
        <v>24</v>
      </c>
      <c r="G3116" t="s">
        <v>18</v>
      </c>
      <c r="H3116" t="s">
        <v>27</v>
      </c>
      <c r="I3116" t="s">
        <v>58</v>
      </c>
    </row>
    <row r="3117" spans="1:9" x14ac:dyDescent="0.3">
      <c r="A3117">
        <v>16808</v>
      </c>
      <c r="B3117">
        <v>605</v>
      </c>
      <c r="C3117">
        <v>39</v>
      </c>
      <c r="D3117" s="4">
        <v>8.1995578960873075E-2</v>
      </c>
      <c r="E3117">
        <v>2018</v>
      </c>
      <c r="F3117" t="s">
        <v>23</v>
      </c>
      <c r="G3117" t="s">
        <v>18</v>
      </c>
      <c r="H3117" t="s">
        <v>27</v>
      </c>
      <c r="I3117" t="s">
        <v>58</v>
      </c>
    </row>
    <row r="3118" spans="1:9" x14ac:dyDescent="0.3">
      <c r="A3118">
        <v>16809</v>
      </c>
      <c r="B3118">
        <v>551</v>
      </c>
      <c r="C3118">
        <v>208</v>
      </c>
      <c r="D3118" s="4">
        <v>6.4044242880990712E-2</v>
      </c>
      <c r="E3118">
        <v>2018</v>
      </c>
      <c r="F3118" t="s">
        <v>24</v>
      </c>
      <c r="G3118" t="s">
        <v>31</v>
      </c>
      <c r="H3118" t="s">
        <v>27</v>
      </c>
      <c r="I3118" t="s">
        <v>58</v>
      </c>
    </row>
    <row r="3119" spans="1:9" x14ac:dyDescent="0.3">
      <c r="A3119">
        <v>16810</v>
      </c>
      <c r="B3119">
        <v>503</v>
      </c>
      <c r="C3119">
        <v>14</v>
      </c>
      <c r="D3119" s="4">
        <v>-9.6302105983530006E-2</v>
      </c>
      <c r="E3119">
        <v>2018</v>
      </c>
      <c r="F3119" t="s">
        <v>24</v>
      </c>
      <c r="G3119" t="s">
        <v>18</v>
      </c>
      <c r="H3119" t="s">
        <v>26</v>
      </c>
      <c r="I3119" t="s">
        <v>58</v>
      </c>
    </row>
    <row r="3120" spans="1:9" x14ac:dyDescent="0.3">
      <c r="A3120">
        <v>16811</v>
      </c>
      <c r="B3120">
        <v>876</v>
      </c>
      <c r="C3120">
        <v>28</v>
      </c>
      <c r="D3120" s="4">
        <v>3.0191901573906638E-2</v>
      </c>
      <c r="E3120">
        <v>2017</v>
      </c>
      <c r="F3120" t="s">
        <v>24</v>
      </c>
      <c r="G3120" t="s">
        <v>18</v>
      </c>
      <c r="H3120" t="s">
        <v>27</v>
      </c>
      <c r="I3120" t="s">
        <v>58</v>
      </c>
    </row>
    <row r="3121" spans="1:9" x14ac:dyDescent="0.3">
      <c r="A3121">
        <v>16812</v>
      </c>
      <c r="B3121">
        <v>503</v>
      </c>
      <c r="C3121">
        <v>14</v>
      </c>
      <c r="D3121" s="4">
        <v>0.33692003238675211</v>
      </c>
      <c r="E3121">
        <v>2018</v>
      </c>
      <c r="F3121" t="s">
        <v>24</v>
      </c>
      <c r="G3121" t="s">
        <v>18</v>
      </c>
      <c r="H3121" t="s">
        <v>30</v>
      </c>
      <c r="I3121" t="s">
        <v>58</v>
      </c>
    </row>
    <row r="3122" spans="1:9" x14ac:dyDescent="0.3">
      <c r="A3122">
        <v>16813</v>
      </c>
      <c r="B3122">
        <v>499</v>
      </c>
      <c r="C3122">
        <v>508</v>
      </c>
      <c r="D3122" s="4">
        <v>8.6720483455121358E-2</v>
      </c>
      <c r="E3122">
        <v>2018</v>
      </c>
      <c r="F3122" t="s">
        <v>24</v>
      </c>
      <c r="G3122" t="s">
        <v>19</v>
      </c>
      <c r="H3122" t="s">
        <v>27</v>
      </c>
      <c r="I3122" t="s">
        <v>58</v>
      </c>
    </row>
    <row r="3123" spans="1:9" x14ac:dyDescent="0.3">
      <c r="A3123">
        <v>16814</v>
      </c>
      <c r="B3123">
        <v>496</v>
      </c>
      <c r="C3123">
        <v>1832</v>
      </c>
      <c r="D3123" s="4">
        <v>0.15342161282776484</v>
      </c>
      <c r="E3123">
        <v>2018</v>
      </c>
      <c r="F3123" t="s">
        <v>24</v>
      </c>
      <c r="G3123" t="s">
        <v>19</v>
      </c>
      <c r="H3123" t="s">
        <v>28</v>
      </c>
      <c r="I3123" t="s">
        <v>58</v>
      </c>
    </row>
    <row r="3124" spans="1:9" x14ac:dyDescent="0.3">
      <c r="A3124">
        <v>16816</v>
      </c>
      <c r="B3124">
        <v>501</v>
      </c>
      <c r="C3124">
        <v>43</v>
      </c>
      <c r="D3124" s="4">
        <v>5.6633258767643475E-2</v>
      </c>
      <c r="E3124">
        <v>2018</v>
      </c>
      <c r="F3124" t="s">
        <v>24</v>
      </c>
      <c r="G3124" t="s">
        <v>18</v>
      </c>
      <c r="H3124" t="s">
        <v>27</v>
      </c>
      <c r="I3124" t="s">
        <v>58</v>
      </c>
    </row>
    <row r="3125" spans="1:9" x14ac:dyDescent="0.3">
      <c r="A3125">
        <v>16817</v>
      </c>
      <c r="B3125">
        <v>502</v>
      </c>
      <c r="C3125">
        <v>107</v>
      </c>
      <c r="D3125" s="4">
        <v>0.18183964894154794</v>
      </c>
      <c r="E3125">
        <v>2018</v>
      </c>
      <c r="F3125" t="s">
        <v>24</v>
      </c>
      <c r="G3125" t="s">
        <v>31</v>
      </c>
      <c r="H3125" t="s">
        <v>28</v>
      </c>
      <c r="I3125" t="s">
        <v>58</v>
      </c>
    </row>
    <row r="3126" spans="1:9" x14ac:dyDescent="0.3">
      <c r="A3126">
        <v>16818</v>
      </c>
      <c r="B3126">
        <v>539</v>
      </c>
      <c r="C3126">
        <v>199</v>
      </c>
      <c r="D3126" s="4">
        <v>9.9836694672983173E-2</v>
      </c>
      <c r="E3126">
        <v>2018</v>
      </c>
      <c r="F3126" t="s">
        <v>24</v>
      </c>
      <c r="G3126" t="s">
        <v>31</v>
      </c>
      <c r="H3126" t="s">
        <v>27</v>
      </c>
      <c r="I3126" t="s">
        <v>58</v>
      </c>
    </row>
    <row r="3127" spans="1:9" x14ac:dyDescent="0.3">
      <c r="A3127">
        <v>16823</v>
      </c>
      <c r="B3127">
        <v>554</v>
      </c>
      <c r="C3127">
        <v>65</v>
      </c>
      <c r="D3127" s="4">
        <v>9.7183301477048997E-2</v>
      </c>
      <c r="E3127">
        <v>2018</v>
      </c>
      <c r="F3127" t="s">
        <v>24</v>
      </c>
      <c r="G3127" t="s">
        <v>18</v>
      </c>
      <c r="H3127" t="s">
        <v>27</v>
      </c>
      <c r="I3127" t="s">
        <v>58</v>
      </c>
    </row>
    <row r="3128" spans="1:9" x14ac:dyDescent="0.3">
      <c r="A3128">
        <v>16824</v>
      </c>
      <c r="B3128">
        <v>493</v>
      </c>
      <c r="C3128">
        <v>25</v>
      </c>
      <c r="D3128" s="4">
        <v>3.0926912267829156E-2</v>
      </c>
      <c r="E3128">
        <v>2018</v>
      </c>
      <c r="F3128" t="s">
        <v>24</v>
      </c>
      <c r="G3128" t="s">
        <v>18</v>
      </c>
      <c r="H3128" t="s">
        <v>27</v>
      </c>
      <c r="I3128" t="s">
        <v>58</v>
      </c>
    </row>
    <row r="3129" spans="1:9" x14ac:dyDescent="0.3">
      <c r="A3129">
        <v>16825</v>
      </c>
      <c r="B3129">
        <v>910</v>
      </c>
      <c r="C3129">
        <v>26</v>
      </c>
      <c r="D3129" s="4">
        <v>9.9753997078430121E-2</v>
      </c>
      <c r="E3129">
        <v>2017</v>
      </c>
      <c r="F3129" t="s">
        <v>24</v>
      </c>
      <c r="G3129" t="s">
        <v>18</v>
      </c>
      <c r="H3129" t="s">
        <v>27</v>
      </c>
      <c r="I3129" t="s">
        <v>58</v>
      </c>
    </row>
    <row r="3130" spans="1:9" x14ac:dyDescent="0.3">
      <c r="A3130">
        <v>16826</v>
      </c>
      <c r="B3130">
        <v>923</v>
      </c>
      <c r="C3130">
        <v>20</v>
      </c>
      <c r="D3130" s="4">
        <v>4.7975954066759287E-2</v>
      </c>
      <c r="E3130">
        <v>2017</v>
      </c>
      <c r="F3130" t="s">
        <v>24</v>
      </c>
      <c r="G3130" t="s">
        <v>18</v>
      </c>
      <c r="H3130" t="s">
        <v>27</v>
      </c>
      <c r="I3130" t="s">
        <v>58</v>
      </c>
    </row>
    <row r="3131" spans="1:9" x14ac:dyDescent="0.3">
      <c r="A3131">
        <v>16828</v>
      </c>
      <c r="B3131">
        <v>965</v>
      </c>
      <c r="C3131">
        <v>8</v>
      </c>
      <c r="D3131" s="4">
        <v>0.21060886297715653</v>
      </c>
      <c r="E3131">
        <v>2017</v>
      </c>
      <c r="F3131" t="s">
        <v>23</v>
      </c>
      <c r="G3131" t="s">
        <v>18</v>
      </c>
      <c r="H3131" t="s">
        <v>29</v>
      </c>
      <c r="I3131" t="s">
        <v>58</v>
      </c>
    </row>
    <row r="3132" spans="1:9" x14ac:dyDescent="0.3">
      <c r="A3132">
        <v>16829</v>
      </c>
      <c r="B3132">
        <v>1028</v>
      </c>
      <c r="C3132">
        <v>11</v>
      </c>
      <c r="D3132" s="4">
        <v>1.2382914755668153E-2</v>
      </c>
      <c r="E3132">
        <v>2017</v>
      </c>
      <c r="F3132" t="s">
        <v>23</v>
      </c>
      <c r="G3132" t="s">
        <v>18</v>
      </c>
      <c r="H3132" t="s">
        <v>27</v>
      </c>
      <c r="I3132" t="s">
        <v>58</v>
      </c>
    </row>
    <row r="3133" spans="1:9" x14ac:dyDescent="0.3">
      <c r="A3133">
        <v>16830</v>
      </c>
      <c r="B3133">
        <v>910</v>
      </c>
      <c r="C3133">
        <v>22</v>
      </c>
      <c r="D3133" s="4">
        <v>0.15612974415567193</v>
      </c>
      <c r="E3133">
        <v>2017</v>
      </c>
      <c r="F3133" t="s">
        <v>24</v>
      </c>
      <c r="G3133" t="s">
        <v>18</v>
      </c>
      <c r="H3133" t="s">
        <v>28</v>
      </c>
      <c r="I3133" t="s">
        <v>58</v>
      </c>
    </row>
    <row r="3134" spans="1:9" x14ac:dyDescent="0.3">
      <c r="A3134">
        <v>16832</v>
      </c>
      <c r="B3134">
        <v>527</v>
      </c>
      <c r="C3134">
        <v>19</v>
      </c>
      <c r="D3134" s="4">
        <v>0.18294483543397741</v>
      </c>
      <c r="E3134">
        <v>2018</v>
      </c>
      <c r="F3134" t="s">
        <v>24</v>
      </c>
      <c r="G3134" t="s">
        <v>18</v>
      </c>
      <c r="H3134" t="s">
        <v>28</v>
      </c>
      <c r="I3134" t="s">
        <v>58</v>
      </c>
    </row>
    <row r="3135" spans="1:9" x14ac:dyDescent="0.3">
      <c r="A3135">
        <v>16833</v>
      </c>
      <c r="B3135">
        <v>593</v>
      </c>
      <c r="C3135">
        <v>44</v>
      </c>
      <c r="D3135" s="4">
        <v>4.3687244727500657E-2</v>
      </c>
      <c r="E3135">
        <v>2018</v>
      </c>
      <c r="F3135" t="s">
        <v>23</v>
      </c>
      <c r="G3135" t="s">
        <v>18</v>
      </c>
      <c r="H3135" t="s">
        <v>27</v>
      </c>
      <c r="I3135" t="s">
        <v>58</v>
      </c>
    </row>
    <row r="3136" spans="1:9" x14ac:dyDescent="0.3">
      <c r="A3136">
        <v>16834</v>
      </c>
      <c r="B3136">
        <v>561</v>
      </c>
      <c r="C3136">
        <v>47</v>
      </c>
      <c r="D3136" s="4">
        <v>-4.5977728340535359E-2</v>
      </c>
      <c r="E3136">
        <v>2018</v>
      </c>
      <c r="F3136" t="s">
        <v>24</v>
      </c>
      <c r="G3136" t="s">
        <v>18</v>
      </c>
      <c r="H3136" t="s">
        <v>26</v>
      </c>
      <c r="I3136" t="s">
        <v>58</v>
      </c>
    </row>
    <row r="3137" spans="1:9" x14ac:dyDescent="0.3">
      <c r="A3137">
        <v>16835</v>
      </c>
      <c r="B3137">
        <v>496</v>
      </c>
      <c r="C3137">
        <v>521</v>
      </c>
      <c r="D3137" s="4">
        <v>0.20583395512979485</v>
      </c>
      <c r="E3137">
        <v>2018</v>
      </c>
      <c r="F3137" t="s">
        <v>24</v>
      </c>
      <c r="G3137" t="s">
        <v>19</v>
      </c>
      <c r="H3137" t="s">
        <v>29</v>
      </c>
      <c r="I3137" t="s">
        <v>58</v>
      </c>
    </row>
    <row r="3138" spans="1:9" x14ac:dyDescent="0.3">
      <c r="A3138">
        <v>16836</v>
      </c>
      <c r="B3138">
        <v>988</v>
      </c>
      <c r="C3138">
        <v>2</v>
      </c>
      <c r="D3138" s="4">
        <v>-5.3765537143155823E-2</v>
      </c>
      <c r="E3138">
        <v>2017</v>
      </c>
      <c r="F3138" t="s">
        <v>23</v>
      </c>
      <c r="G3138" t="s">
        <v>18</v>
      </c>
      <c r="H3138" t="s">
        <v>26</v>
      </c>
      <c r="I3138" t="s">
        <v>58</v>
      </c>
    </row>
    <row r="3139" spans="1:9" x14ac:dyDescent="0.3">
      <c r="A3139">
        <v>16837</v>
      </c>
      <c r="B3139">
        <v>544</v>
      </c>
      <c r="C3139">
        <v>154</v>
      </c>
      <c r="D3139" s="4">
        <v>0.17677785868176765</v>
      </c>
      <c r="E3139">
        <v>2018</v>
      </c>
      <c r="F3139" t="s">
        <v>24</v>
      </c>
      <c r="G3139" t="s">
        <v>31</v>
      </c>
      <c r="H3139" t="s">
        <v>28</v>
      </c>
      <c r="I3139" t="s">
        <v>58</v>
      </c>
    </row>
    <row r="3140" spans="1:9" x14ac:dyDescent="0.3">
      <c r="A3140">
        <v>16838</v>
      </c>
      <c r="B3140">
        <v>1069</v>
      </c>
      <c r="C3140">
        <v>24</v>
      </c>
      <c r="D3140" s="4">
        <v>-7.8341222503248653E-2</v>
      </c>
      <c r="E3140">
        <v>2017</v>
      </c>
      <c r="F3140" t="s">
        <v>22</v>
      </c>
      <c r="G3140" t="s">
        <v>18</v>
      </c>
      <c r="H3140" t="s">
        <v>26</v>
      </c>
      <c r="I3140" t="s">
        <v>58</v>
      </c>
    </row>
    <row r="3141" spans="1:9" x14ac:dyDescent="0.3">
      <c r="A3141">
        <v>16839</v>
      </c>
      <c r="B3141">
        <v>506</v>
      </c>
      <c r="C3141">
        <v>295</v>
      </c>
      <c r="D3141" s="4">
        <v>4.0387205585983167E-2</v>
      </c>
      <c r="E3141">
        <v>2018</v>
      </c>
      <c r="F3141" t="s">
        <v>24</v>
      </c>
      <c r="G3141" t="s">
        <v>31</v>
      </c>
      <c r="H3141" t="s">
        <v>27</v>
      </c>
      <c r="I3141" t="s">
        <v>58</v>
      </c>
    </row>
    <row r="3142" spans="1:9" x14ac:dyDescent="0.3">
      <c r="A3142">
        <v>16841</v>
      </c>
      <c r="B3142">
        <v>509</v>
      </c>
      <c r="C3142">
        <v>131</v>
      </c>
      <c r="D3142" s="4">
        <v>6.8457765960169711E-2</v>
      </c>
      <c r="E3142">
        <v>2018</v>
      </c>
      <c r="F3142" t="s">
        <v>24</v>
      </c>
      <c r="G3142" t="s">
        <v>31</v>
      </c>
      <c r="H3142" t="s">
        <v>27</v>
      </c>
      <c r="I3142" t="s">
        <v>58</v>
      </c>
    </row>
    <row r="3143" spans="1:9" x14ac:dyDescent="0.3">
      <c r="A3143">
        <v>16842</v>
      </c>
      <c r="B3143">
        <v>630</v>
      </c>
      <c r="C3143">
        <v>85</v>
      </c>
      <c r="D3143" s="4">
        <v>9.8069524162558205E-3</v>
      </c>
      <c r="E3143">
        <v>2018</v>
      </c>
      <c r="F3143" t="s">
        <v>23</v>
      </c>
      <c r="G3143" t="s">
        <v>18</v>
      </c>
      <c r="H3143" t="s">
        <v>27</v>
      </c>
      <c r="I3143" t="s">
        <v>58</v>
      </c>
    </row>
    <row r="3144" spans="1:9" x14ac:dyDescent="0.3">
      <c r="A3144">
        <v>16843</v>
      </c>
      <c r="B3144">
        <v>502</v>
      </c>
      <c r="C3144">
        <v>435</v>
      </c>
      <c r="D3144" s="4">
        <v>5.4924180647846349E-2</v>
      </c>
      <c r="E3144">
        <v>2018</v>
      </c>
      <c r="F3144" t="s">
        <v>24</v>
      </c>
      <c r="G3144" t="s">
        <v>31</v>
      </c>
      <c r="H3144" t="s">
        <v>27</v>
      </c>
      <c r="I3144" t="s">
        <v>58</v>
      </c>
    </row>
    <row r="3145" spans="1:9" x14ac:dyDescent="0.3">
      <c r="A3145">
        <v>16846</v>
      </c>
      <c r="B3145">
        <v>922</v>
      </c>
      <c r="C3145">
        <v>9</v>
      </c>
      <c r="D3145" s="4">
        <v>0.21558263910148084</v>
      </c>
      <c r="E3145">
        <v>2017</v>
      </c>
      <c r="F3145" t="s">
        <v>24</v>
      </c>
      <c r="G3145" t="s">
        <v>18</v>
      </c>
      <c r="H3145" t="s">
        <v>29</v>
      </c>
      <c r="I3145" t="s">
        <v>58</v>
      </c>
    </row>
    <row r="3146" spans="1:9" x14ac:dyDescent="0.3">
      <c r="A3146">
        <v>16847</v>
      </c>
      <c r="B3146">
        <v>915</v>
      </c>
      <c r="C3146">
        <v>12</v>
      </c>
      <c r="D3146" s="4">
        <v>0.14204141658474703</v>
      </c>
      <c r="E3146">
        <v>2017</v>
      </c>
      <c r="F3146" t="s">
        <v>24</v>
      </c>
      <c r="G3146" t="s">
        <v>18</v>
      </c>
      <c r="H3146" t="s">
        <v>28</v>
      </c>
      <c r="I3146" t="s">
        <v>58</v>
      </c>
    </row>
    <row r="3147" spans="1:9" x14ac:dyDescent="0.3">
      <c r="A3147">
        <v>16850</v>
      </c>
      <c r="B3147">
        <v>661</v>
      </c>
      <c r="C3147">
        <v>19</v>
      </c>
      <c r="D3147" s="4">
        <v>8.055535345470001E-2</v>
      </c>
      <c r="E3147">
        <v>2018</v>
      </c>
      <c r="F3147" t="s">
        <v>23</v>
      </c>
      <c r="G3147" t="s">
        <v>18</v>
      </c>
      <c r="H3147" t="s">
        <v>27</v>
      </c>
      <c r="I3147" t="s">
        <v>58</v>
      </c>
    </row>
    <row r="3148" spans="1:9" x14ac:dyDescent="0.3">
      <c r="A3148">
        <v>16851</v>
      </c>
      <c r="B3148">
        <v>876</v>
      </c>
      <c r="C3148">
        <v>19</v>
      </c>
      <c r="D3148" s="4">
        <v>2.3141013310825336E-2</v>
      </c>
      <c r="E3148">
        <v>2017</v>
      </c>
      <c r="F3148" t="s">
        <v>24</v>
      </c>
      <c r="G3148" t="s">
        <v>18</v>
      </c>
      <c r="H3148" t="s">
        <v>27</v>
      </c>
      <c r="I3148" t="s">
        <v>58</v>
      </c>
    </row>
    <row r="3149" spans="1:9" x14ac:dyDescent="0.3">
      <c r="A3149">
        <v>16852</v>
      </c>
      <c r="B3149">
        <v>518</v>
      </c>
      <c r="C3149">
        <v>11</v>
      </c>
      <c r="D3149" s="4">
        <v>0.25998128885020605</v>
      </c>
      <c r="E3149">
        <v>2018</v>
      </c>
      <c r="F3149" t="s">
        <v>24</v>
      </c>
      <c r="G3149" t="s">
        <v>18</v>
      </c>
      <c r="H3149" t="s">
        <v>29</v>
      </c>
      <c r="I3149" t="s">
        <v>58</v>
      </c>
    </row>
    <row r="3150" spans="1:9" x14ac:dyDescent="0.3">
      <c r="A3150">
        <v>16855</v>
      </c>
      <c r="B3150">
        <v>895</v>
      </c>
      <c r="C3150">
        <v>19</v>
      </c>
      <c r="D3150" s="4">
        <v>0.23308998421592173</v>
      </c>
      <c r="E3150">
        <v>2017</v>
      </c>
      <c r="F3150" t="s">
        <v>24</v>
      </c>
      <c r="G3150" t="s">
        <v>18</v>
      </c>
      <c r="H3150" t="s">
        <v>29</v>
      </c>
      <c r="I3150" t="s">
        <v>58</v>
      </c>
    </row>
    <row r="3151" spans="1:9" x14ac:dyDescent="0.3">
      <c r="A3151">
        <v>16856</v>
      </c>
      <c r="B3151">
        <v>886</v>
      </c>
      <c r="C3151">
        <v>2</v>
      </c>
      <c r="D3151" s="4">
        <v>0.33605900756109164</v>
      </c>
      <c r="E3151">
        <v>2017</v>
      </c>
      <c r="F3151" t="s">
        <v>24</v>
      </c>
      <c r="G3151" t="s">
        <v>18</v>
      </c>
      <c r="H3151" t="s">
        <v>30</v>
      </c>
      <c r="I3151" t="s">
        <v>58</v>
      </c>
    </row>
    <row r="3152" spans="1:9" x14ac:dyDescent="0.3">
      <c r="A3152">
        <v>16858</v>
      </c>
      <c r="B3152">
        <v>509</v>
      </c>
      <c r="C3152">
        <v>3</v>
      </c>
      <c r="D3152" s="4">
        <v>-0.23917429150857855</v>
      </c>
      <c r="E3152">
        <v>2018</v>
      </c>
      <c r="F3152" t="s">
        <v>24</v>
      </c>
      <c r="G3152" t="s">
        <v>18</v>
      </c>
      <c r="H3152" t="s">
        <v>26</v>
      </c>
      <c r="I3152" t="s">
        <v>58</v>
      </c>
    </row>
    <row r="3153" spans="1:9" x14ac:dyDescent="0.3">
      <c r="A3153">
        <v>16859</v>
      </c>
      <c r="B3153">
        <v>588</v>
      </c>
      <c r="C3153">
        <v>52</v>
      </c>
      <c r="D3153" s="4">
        <v>0.13234614821930371</v>
      </c>
      <c r="E3153">
        <v>2018</v>
      </c>
      <c r="F3153" t="s">
        <v>23</v>
      </c>
      <c r="G3153" t="s">
        <v>18</v>
      </c>
      <c r="H3153" t="s">
        <v>28</v>
      </c>
      <c r="I3153" t="s">
        <v>58</v>
      </c>
    </row>
    <row r="3154" spans="1:9" x14ac:dyDescent="0.3">
      <c r="A3154">
        <v>16861</v>
      </c>
      <c r="B3154">
        <v>1030</v>
      </c>
      <c r="C3154">
        <v>2</v>
      </c>
      <c r="D3154" s="4">
        <v>0.34838859998974891</v>
      </c>
      <c r="E3154">
        <v>2017</v>
      </c>
      <c r="F3154" t="s">
        <v>23</v>
      </c>
      <c r="G3154" t="s">
        <v>18</v>
      </c>
      <c r="H3154" t="s">
        <v>30</v>
      </c>
      <c r="I3154" t="s">
        <v>58</v>
      </c>
    </row>
    <row r="3155" spans="1:9" x14ac:dyDescent="0.3">
      <c r="A3155">
        <v>16863</v>
      </c>
      <c r="B3155">
        <v>509</v>
      </c>
      <c r="C3155">
        <v>25</v>
      </c>
      <c r="D3155" s="4">
        <v>7.089962031476138E-2</v>
      </c>
      <c r="E3155">
        <v>2018</v>
      </c>
      <c r="F3155" t="s">
        <v>24</v>
      </c>
      <c r="G3155" t="s">
        <v>18</v>
      </c>
      <c r="H3155" t="s">
        <v>27</v>
      </c>
      <c r="I3155" t="s">
        <v>58</v>
      </c>
    </row>
    <row r="3156" spans="1:9" x14ac:dyDescent="0.3">
      <c r="A3156">
        <v>16866</v>
      </c>
      <c r="B3156">
        <v>1012</v>
      </c>
      <c r="C3156">
        <v>10</v>
      </c>
      <c r="D3156" s="4">
        <v>7.4998499690612411E-2</v>
      </c>
      <c r="E3156">
        <v>2017</v>
      </c>
      <c r="F3156" t="s">
        <v>23</v>
      </c>
      <c r="G3156" t="s">
        <v>18</v>
      </c>
      <c r="H3156" t="s">
        <v>27</v>
      </c>
      <c r="I3156" t="s">
        <v>58</v>
      </c>
    </row>
    <row r="3157" spans="1:9" x14ac:dyDescent="0.3">
      <c r="A3157">
        <v>16869</v>
      </c>
      <c r="B3157">
        <v>497</v>
      </c>
      <c r="C3157">
        <v>173</v>
      </c>
      <c r="D3157" s="4">
        <v>3.7831219016706406E-2</v>
      </c>
      <c r="E3157">
        <v>2018</v>
      </c>
      <c r="F3157" t="s">
        <v>24</v>
      </c>
      <c r="G3157" t="s">
        <v>31</v>
      </c>
      <c r="H3157" t="s">
        <v>27</v>
      </c>
      <c r="I3157" t="s">
        <v>58</v>
      </c>
    </row>
    <row r="3158" spans="1:9" x14ac:dyDescent="0.3">
      <c r="A3158">
        <v>16871</v>
      </c>
      <c r="B3158">
        <v>544</v>
      </c>
      <c r="C3158">
        <v>199</v>
      </c>
      <c r="D3158" s="4">
        <v>5.6048512125168114E-2</v>
      </c>
      <c r="E3158">
        <v>2018</v>
      </c>
      <c r="F3158" t="s">
        <v>24</v>
      </c>
      <c r="G3158" t="s">
        <v>31</v>
      </c>
      <c r="H3158" t="s">
        <v>27</v>
      </c>
      <c r="I3158" t="s">
        <v>58</v>
      </c>
    </row>
    <row r="3159" spans="1:9" x14ac:dyDescent="0.3">
      <c r="A3159">
        <v>16872</v>
      </c>
      <c r="B3159">
        <v>539</v>
      </c>
      <c r="C3159">
        <v>10</v>
      </c>
      <c r="D3159" s="4">
        <v>0.10148353966908227</v>
      </c>
      <c r="E3159">
        <v>2018</v>
      </c>
      <c r="F3159" t="s">
        <v>24</v>
      </c>
      <c r="G3159" t="s">
        <v>18</v>
      </c>
      <c r="H3159" t="s">
        <v>28</v>
      </c>
      <c r="I3159" t="s">
        <v>58</v>
      </c>
    </row>
    <row r="3160" spans="1:9" x14ac:dyDescent="0.3">
      <c r="A3160">
        <v>16873</v>
      </c>
      <c r="B3160">
        <v>497</v>
      </c>
      <c r="C3160">
        <v>275</v>
      </c>
      <c r="D3160" s="4">
        <v>5.6428008275874596E-2</v>
      </c>
      <c r="E3160">
        <v>2018</v>
      </c>
      <c r="F3160" t="s">
        <v>24</v>
      </c>
      <c r="G3160" t="s">
        <v>31</v>
      </c>
      <c r="H3160" t="s">
        <v>27</v>
      </c>
      <c r="I3160" t="s">
        <v>58</v>
      </c>
    </row>
    <row r="3161" spans="1:9" x14ac:dyDescent="0.3">
      <c r="A3161">
        <v>16875</v>
      </c>
      <c r="B3161">
        <v>676</v>
      </c>
      <c r="C3161">
        <v>127</v>
      </c>
      <c r="D3161" s="4">
        <v>9.3517786554044982E-2</v>
      </c>
      <c r="E3161">
        <v>2018</v>
      </c>
      <c r="F3161" t="s">
        <v>22</v>
      </c>
      <c r="G3161" t="s">
        <v>31</v>
      </c>
      <c r="H3161" t="s">
        <v>27</v>
      </c>
      <c r="I3161" t="s">
        <v>58</v>
      </c>
    </row>
    <row r="3162" spans="1:9" x14ac:dyDescent="0.3">
      <c r="A3162">
        <v>16877</v>
      </c>
      <c r="B3162">
        <v>534</v>
      </c>
      <c r="C3162">
        <v>92</v>
      </c>
      <c r="D3162" s="4">
        <v>4.1077925540147817E-2</v>
      </c>
      <c r="E3162">
        <v>2018</v>
      </c>
      <c r="F3162" t="s">
        <v>24</v>
      </c>
      <c r="G3162" t="s">
        <v>18</v>
      </c>
      <c r="H3162" t="s">
        <v>27</v>
      </c>
      <c r="I3162" t="s">
        <v>58</v>
      </c>
    </row>
    <row r="3163" spans="1:9" x14ac:dyDescent="0.3">
      <c r="A3163">
        <v>16878</v>
      </c>
      <c r="B3163">
        <v>896</v>
      </c>
      <c r="C3163">
        <v>4</v>
      </c>
      <c r="D3163" s="4">
        <v>1.7910978977097513E-3</v>
      </c>
      <c r="E3163">
        <v>2017</v>
      </c>
      <c r="F3163" t="s">
        <v>24</v>
      </c>
      <c r="G3163" t="s">
        <v>18</v>
      </c>
      <c r="H3163" t="s">
        <v>27</v>
      </c>
      <c r="I3163" t="s">
        <v>58</v>
      </c>
    </row>
    <row r="3164" spans="1:9" x14ac:dyDescent="0.3">
      <c r="A3164">
        <v>16880</v>
      </c>
      <c r="B3164">
        <v>506</v>
      </c>
      <c r="C3164">
        <v>106</v>
      </c>
      <c r="D3164" s="4">
        <v>6.1485221921026657E-2</v>
      </c>
      <c r="E3164">
        <v>2018</v>
      </c>
      <c r="F3164" t="s">
        <v>24</v>
      </c>
      <c r="G3164" t="s">
        <v>31</v>
      </c>
      <c r="H3164" t="s">
        <v>27</v>
      </c>
      <c r="I3164" t="s">
        <v>58</v>
      </c>
    </row>
    <row r="3165" spans="1:9" x14ac:dyDescent="0.3">
      <c r="A3165">
        <v>16882</v>
      </c>
      <c r="B3165">
        <v>566</v>
      </c>
      <c r="C3165">
        <v>29</v>
      </c>
      <c r="D3165" s="4">
        <v>0.266364184166347</v>
      </c>
      <c r="E3165">
        <v>2018</v>
      </c>
      <c r="F3165" t="s">
        <v>24</v>
      </c>
      <c r="G3165" t="s">
        <v>18</v>
      </c>
      <c r="H3165" t="s">
        <v>29</v>
      </c>
      <c r="I3165" t="s">
        <v>58</v>
      </c>
    </row>
    <row r="3166" spans="1:9" x14ac:dyDescent="0.3">
      <c r="A3166">
        <v>16884</v>
      </c>
      <c r="B3166">
        <v>909</v>
      </c>
      <c r="C3166">
        <v>25</v>
      </c>
      <c r="D3166" s="4">
        <v>8.2676912350549026E-2</v>
      </c>
      <c r="E3166">
        <v>2017</v>
      </c>
      <c r="F3166" t="s">
        <v>24</v>
      </c>
      <c r="G3166" t="s">
        <v>18</v>
      </c>
      <c r="H3166" t="s">
        <v>27</v>
      </c>
      <c r="I3166" t="s">
        <v>58</v>
      </c>
    </row>
    <row r="3167" spans="1:9" x14ac:dyDescent="0.3">
      <c r="A3167">
        <v>16885</v>
      </c>
      <c r="B3167">
        <v>500</v>
      </c>
      <c r="C3167">
        <v>50</v>
      </c>
      <c r="D3167" s="4">
        <v>0.26060161553261907</v>
      </c>
      <c r="E3167">
        <v>2018</v>
      </c>
      <c r="F3167" t="s">
        <v>24</v>
      </c>
      <c r="G3167" t="s">
        <v>18</v>
      </c>
      <c r="H3167" t="s">
        <v>29</v>
      </c>
      <c r="I3167" t="s">
        <v>58</v>
      </c>
    </row>
    <row r="3168" spans="1:9" x14ac:dyDescent="0.3">
      <c r="A3168">
        <v>16889</v>
      </c>
      <c r="B3168">
        <v>572</v>
      </c>
      <c r="C3168">
        <v>124</v>
      </c>
      <c r="D3168" s="4">
        <v>4.2238429400576372E-2</v>
      </c>
      <c r="E3168">
        <v>2018</v>
      </c>
      <c r="F3168" t="s">
        <v>24</v>
      </c>
      <c r="G3168" t="s">
        <v>31</v>
      </c>
      <c r="H3168" t="s">
        <v>27</v>
      </c>
      <c r="I3168" t="s">
        <v>58</v>
      </c>
    </row>
    <row r="3169" spans="1:9" x14ac:dyDescent="0.3">
      <c r="A3169">
        <v>16891</v>
      </c>
      <c r="B3169">
        <v>873</v>
      </c>
      <c r="C3169">
        <v>90</v>
      </c>
      <c r="D3169" s="4">
        <v>0.13494546845637997</v>
      </c>
      <c r="E3169">
        <v>2017</v>
      </c>
      <c r="F3169" t="s">
        <v>24</v>
      </c>
      <c r="G3169" t="s">
        <v>18</v>
      </c>
      <c r="H3169" t="s">
        <v>28</v>
      </c>
      <c r="I3169" t="s">
        <v>58</v>
      </c>
    </row>
    <row r="3170" spans="1:9" x14ac:dyDescent="0.3">
      <c r="A3170">
        <v>16892</v>
      </c>
      <c r="B3170">
        <v>521</v>
      </c>
      <c r="C3170">
        <v>75</v>
      </c>
      <c r="D3170" s="4">
        <v>8.1295968631935986E-2</v>
      </c>
      <c r="E3170">
        <v>2018</v>
      </c>
      <c r="F3170" t="s">
        <v>24</v>
      </c>
      <c r="G3170" t="s">
        <v>18</v>
      </c>
      <c r="H3170" t="s">
        <v>27</v>
      </c>
      <c r="I3170" t="s">
        <v>58</v>
      </c>
    </row>
    <row r="3171" spans="1:9" x14ac:dyDescent="0.3">
      <c r="A3171">
        <v>16893</v>
      </c>
      <c r="B3171">
        <v>509</v>
      </c>
      <c r="C3171">
        <v>38</v>
      </c>
      <c r="D3171" s="4">
        <v>0.22311892696575689</v>
      </c>
      <c r="E3171">
        <v>2018</v>
      </c>
      <c r="F3171" t="s">
        <v>24</v>
      </c>
      <c r="G3171" t="s">
        <v>18</v>
      </c>
      <c r="H3171" t="s">
        <v>29</v>
      </c>
      <c r="I3171" t="s">
        <v>58</v>
      </c>
    </row>
    <row r="3172" spans="1:9" x14ac:dyDescent="0.3">
      <c r="A3172">
        <v>16895</v>
      </c>
      <c r="B3172">
        <v>936</v>
      </c>
      <c r="C3172">
        <v>57</v>
      </c>
      <c r="D3172" s="4">
        <v>0.12354150836616261</v>
      </c>
      <c r="E3172">
        <v>2017</v>
      </c>
      <c r="F3172" t="s">
        <v>24</v>
      </c>
      <c r="G3172" t="s">
        <v>18</v>
      </c>
      <c r="H3172" t="s">
        <v>28</v>
      </c>
      <c r="I3172" t="s">
        <v>58</v>
      </c>
    </row>
    <row r="3173" spans="1:9" x14ac:dyDescent="0.3">
      <c r="A3173">
        <v>16897</v>
      </c>
      <c r="B3173">
        <v>645</v>
      </c>
      <c r="C3173">
        <v>70</v>
      </c>
      <c r="D3173" s="4">
        <v>0.27373938768042844</v>
      </c>
      <c r="E3173">
        <v>2018</v>
      </c>
      <c r="F3173" t="s">
        <v>23</v>
      </c>
      <c r="G3173" t="s">
        <v>18</v>
      </c>
      <c r="H3173" t="s">
        <v>29</v>
      </c>
      <c r="I3173" t="s">
        <v>58</v>
      </c>
    </row>
    <row r="3174" spans="1:9" x14ac:dyDescent="0.3">
      <c r="A3174">
        <v>16898</v>
      </c>
      <c r="B3174">
        <v>503</v>
      </c>
      <c r="C3174">
        <v>195</v>
      </c>
      <c r="D3174" s="4">
        <v>2.2351086408925656E-2</v>
      </c>
      <c r="E3174">
        <v>2018</v>
      </c>
      <c r="F3174" t="s">
        <v>24</v>
      </c>
      <c r="G3174" t="s">
        <v>31</v>
      </c>
      <c r="H3174" t="s">
        <v>27</v>
      </c>
      <c r="I3174" t="s">
        <v>58</v>
      </c>
    </row>
    <row r="3175" spans="1:9" x14ac:dyDescent="0.3">
      <c r="A3175">
        <v>16899</v>
      </c>
      <c r="B3175">
        <v>503</v>
      </c>
      <c r="C3175">
        <v>119</v>
      </c>
      <c r="D3175" s="4">
        <v>6.6856872703429118E-2</v>
      </c>
      <c r="E3175">
        <v>2018</v>
      </c>
      <c r="F3175" t="s">
        <v>24</v>
      </c>
      <c r="G3175" t="s">
        <v>31</v>
      </c>
      <c r="H3175" t="s">
        <v>27</v>
      </c>
      <c r="I3175" t="s">
        <v>58</v>
      </c>
    </row>
    <row r="3176" spans="1:9" x14ac:dyDescent="0.3">
      <c r="A3176">
        <v>16900</v>
      </c>
      <c r="B3176">
        <v>883</v>
      </c>
      <c r="C3176">
        <v>71</v>
      </c>
      <c r="D3176" s="4">
        <v>7.8251683367174044E-2</v>
      </c>
      <c r="E3176">
        <v>2017</v>
      </c>
      <c r="F3176" t="s">
        <v>24</v>
      </c>
      <c r="G3176" t="s">
        <v>18</v>
      </c>
      <c r="H3176" t="s">
        <v>27</v>
      </c>
      <c r="I3176" t="s">
        <v>58</v>
      </c>
    </row>
    <row r="3177" spans="1:9" x14ac:dyDescent="0.3">
      <c r="A3177">
        <v>16902</v>
      </c>
      <c r="B3177">
        <v>988</v>
      </c>
      <c r="C3177">
        <v>43</v>
      </c>
      <c r="D3177" s="4">
        <v>0.13868742091618749</v>
      </c>
      <c r="E3177">
        <v>2017</v>
      </c>
      <c r="F3177" t="s">
        <v>23</v>
      </c>
      <c r="G3177" t="s">
        <v>18</v>
      </c>
      <c r="H3177" t="s">
        <v>28</v>
      </c>
      <c r="I3177" t="s">
        <v>58</v>
      </c>
    </row>
    <row r="3178" spans="1:9" x14ac:dyDescent="0.3">
      <c r="A3178">
        <v>16903</v>
      </c>
      <c r="B3178">
        <v>901</v>
      </c>
      <c r="C3178">
        <v>48</v>
      </c>
      <c r="D3178" s="4">
        <v>3.8689631447565605E-2</v>
      </c>
      <c r="E3178">
        <v>2017</v>
      </c>
      <c r="F3178" t="s">
        <v>24</v>
      </c>
      <c r="G3178" t="s">
        <v>18</v>
      </c>
      <c r="H3178" t="s">
        <v>27</v>
      </c>
      <c r="I3178" t="s">
        <v>58</v>
      </c>
    </row>
    <row r="3179" spans="1:9" x14ac:dyDescent="0.3">
      <c r="A3179">
        <v>16904</v>
      </c>
      <c r="B3179">
        <v>498</v>
      </c>
      <c r="C3179">
        <v>800</v>
      </c>
      <c r="D3179" s="4">
        <v>5.9650945977659811E-2</v>
      </c>
      <c r="E3179">
        <v>2018</v>
      </c>
      <c r="F3179" t="s">
        <v>24</v>
      </c>
      <c r="G3179" t="s">
        <v>19</v>
      </c>
      <c r="H3179" t="s">
        <v>27</v>
      </c>
      <c r="I3179" t="s">
        <v>58</v>
      </c>
    </row>
    <row r="3180" spans="1:9" x14ac:dyDescent="0.3">
      <c r="A3180">
        <v>16905</v>
      </c>
      <c r="B3180">
        <v>574</v>
      </c>
      <c r="C3180">
        <v>132</v>
      </c>
      <c r="D3180" s="4">
        <v>0.21344574117823725</v>
      </c>
      <c r="E3180">
        <v>2018</v>
      </c>
      <c r="F3180" t="s">
        <v>24</v>
      </c>
      <c r="G3180" t="s">
        <v>31</v>
      </c>
      <c r="H3180" t="s">
        <v>29</v>
      </c>
      <c r="I3180" t="s">
        <v>58</v>
      </c>
    </row>
    <row r="3181" spans="1:9" x14ac:dyDescent="0.3">
      <c r="A3181">
        <v>16906</v>
      </c>
      <c r="B3181">
        <v>532</v>
      </c>
      <c r="C3181">
        <v>107</v>
      </c>
      <c r="D3181" s="4">
        <v>0.27477897119692196</v>
      </c>
      <c r="E3181">
        <v>2018</v>
      </c>
      <c r="F3181" t="s">
        <v>24</v>
      </c>
      <c r="G3181" t="s">
        <v>31</v>
      </c>
      <c r="H3181" t="s">
        <v>29</v>
      </c>
      <c r="I3181" t="s">
        <v>58</v>
      </c>
    </row>
    <row r="3182" spans="1:9" x14ac:dyDescent="0.3">
      <c r="A3182">
        <v>16907</v>
      </c>
      <c r="B3182">
        <v>508</v>
      </c>
      <c r="C3182">
        <v>160</v>
      </c>
      <c r="D3182" s="4">
        <v>0.18912957560877325</v>
      </c>
      <c r="E3182">
        <v>2018</v>
      </c>
      <c r="F3182" t="s">
        <v>24</v>
      </c>
      <c r="G3182" t="s">
        <v>31</v>
      </c>
      <c r="H3182" t="s">
        <v>28</v>
      </c>
      <c r="I3182" t="s">
        <v>58</v>
      </c>
    </row>
    <row r="3183" spans="1:9" x14ac:dyDescent="0.3">
      <c r="A3183">
        <v>16909</v>
      </c>
      <c r="B3183">
        <v>936</v>
      </c>
      <c r="C3183">
        <v>19</v>
      </c>
      <c r="D3183" s="4">
        <v>0.23021690450482477</v>
      </c>
      <c r="E3183">
        <v>2017</v>
      </c>
      <c r="F3183" t="s">
        <v>24</v>
      </c>
      <c r="G3183" t="s">
        <v>18</v>
      </c>
      <c r="H3183" t="s">
        <v>29</v>
      </c>
      <c r="I3183" t="s">
        <v>58</v>
      </c>
    </row>
    <row r="3184" spans="1:9" x14ac:dyDescent="0.3">
      <c r="A3184">
        <v>16910</v>
      </c>
      <c r="B3184">
        <v>876</v>
      </c>
      <c r="C3184">
        <v>512</v>
      </c>
      <c r="D3184" s="4">
        <v>0.22826089762351376</v>
      </c>
      <c r="E3184">
        <v>2017</v>
      </c>
      <c r="F3184" t="s">
        <v>24</v>
      </c>
      <c r="G3184" t="s">
        <v>19</v>
      </c>
      <c r="H3184" t="s">
        <v>29</v>
      </c>
      <c r="I3184" t="s">
        <v>58</v>
      </c>
    </row>
    <row r="3185" spans="1:9" x14ac:dyDescent="0.3">
      <c r="A3185">
        <v>16912</v>
      </c>
      <c r="B3185">
        <v>585</v>
      </c>
      <c r="C3185">
        <v>125</v>
      </c>
      <c r="D3185" s="4">
        <v>0.15017595030183165</v>
      </c>
      <c r="E3185">
        <v>2018</v>
      </c>
      <c r="F3185" t="s">
        <v>23</v>
      </c>
      <c r="G3185" t="s">
        <v>31</v>
      </c>
      <c r="H3185" t="s">
        <v>28</v>
      </c>
      <c r="I3185" t="s">
        <v>58</v>
      </c>
    </row>
    <row r="3186" spans="1:9" x14ac:dyDescent="0.3">
      <c r="A3186">
        <v>16913</v>
      </c>
      <c r="B3186">
        <v>1162</v>
      </c>
      <c r="C3186">
        <v>8</v>
      </c>
      <c r="D3186" s="4">
        <v>0.23775020587576698</v>
      </c>
      <c r="E3186">
        <v>2017</v>
      </c>
      <c r="F3186" t="s">
        <v>21</v>
      </c>
      <c r="G3186" t="s">
        <v>18</v>
      </c>
      <c r="H3186" t="s">
        <v>29</v>
      </c>
      <c r="I3186" t="s">
        <v>58</v>
      </c>
    </row>
    <row r="3187" spans="1:9" x14ac:dyDescent="0.3">
      <c r="A3187">
        <v>16914</v>
      </c>
      <c r="B3187">
        <v>908</v>
      </c>
      <c r="C3187">
        <v>25</v>
      </c>
      <c r="D3187" s="4">
        <v>-3.0686449985160229E-2</v>
      </c>
      <c r="E3187">
        <v>2017</v>
      </c>
      <c r="F3187" t="s">
        <v>24</v>
      </c>
      <c r="G3187" t="s">
        <v>18</v>
      </c>
      <c r="H3187" t="s">
        <v>26</v>
      </c>
      <c r="I3187" t="s">
        <v>58</v>
      </c>
    </row>
    <row r="3188" spans="1:9" x14ac:dyDescent="0.3">
      <c r="A3188">
        <v>16915</v>
      </c>
      <c r="B3188">
        <v>509</v>
      </c>
      <c r="C3188">
        <v>75</v>
      </c>
      <c r="D3188" s="4">
        <v>8.734625372227349E-2</v>
      </c>
      <c r="E3188">
        <v>2018</v>
      </c>
      <c r="F3188" t="s">
        <v>24</v>
      </c>
      <c r="G3188" t="s">
        <v>18</v>
      </c>
      <c r="H3188" t="s">
        <v>27</v>
      </c>
      <c r="I3188" t="s">
        <v>58</v>
      </c>
    </row>
    <row r="3189" spans="1:9" x14ac:dyDescent="0.3">
      <c r="A3189">
        <v>16916</v>
      </c>
      <c r="B3189">
        <v>491</v>
      </c>
      <c r="C3189">
        <v>1839</v>
      </c>
      <c r="D3189" s="4">
        <v>0.18257838077591437</v>
      </c>
      <c r="E3189">
        <v>2018</v>
      </c>
      <c r="F3189" t="s">
        <v>24</v>
      </c>
      <c r="G3189" t="s">
        <v>19</v>
      </c>
      <c r="H3189" t="s">
        <v>28</v>
      </c>
      <c r="I3189" t="s">
        <v>58</v>
      </c>
    </row>
    <row r="3190" spans="1:9" x14ac:dyDescent="0.3">
      <c r="A3190">
        <v>16917</v>
      </c>
      <c r="B3190">
        <v>1148</v>
      </c>
      <c r="C3190">
        <v>9</v>
      </c>
      <c r="D3190" s="4">
        <v>9.9574695889140905E-2</v>
      </c>
      <c r="E3190">
        <v>2017</v>
      </c>
      <c r="F3190" t="s">
        <v>21</v>
      </c>
      <c r="G3190" t="s">
        <v>18</v>
      </c>
      <c r="H3190" t="s">
        <v>27</v>
      </c>
      <c r="I3190" t="s">
        <v>58</v>
      </c>
    </row>
    <row r="3191" spans="1:9" x14ac:dyDescent="0.3">
      <c r="A3191">
        <v>16918</v>
      </c>
      <c r="B3191">
        <v>648</v>
      </c>
      <c r="C3191">
        <v>116</v>
      </c>
      <c r="D3191" s="4">
        <v>4.4061725596415698E-2</v>
      </c>
      <c r="E3191">
        <v>2018</v>
      </c>
      <c r="F3191" t="s">
        <v>23</v>
      </c>
      <c r="G3191" t="s">
        <v>31</v>
      </c>
      <c r="H3191" t="s">
        <v>27</v>
      </c>
      <c r="I3191" t="s">
        <v>58</v>
      </c>
    </row>
    <row r="3192" spans="1:9" x14ac:dyDescent="0.3">
      <c r="A3192">
        <v>16919</v>
      </c>
      <c r="B3192">
        <v>503</v>
      </c>
      <c r="C3192">
        <v>434</v>
      </c>
      <c r="D3192" s="4">
        <v>9.0699224772096868E-2</v>
      </c>
      <c r="E3192">
        <v>2018</v>
      </c>
      <c r="F3192" t="s">
        <v>24</v>
      </c>
      <c r="G3192" t="s">
        <v>31</v>
      </c>
      <c r="H3192" t="s">
        <v>27</v>
      </c>
      <c r="I3192" t="s">
        <v>58</v>
      </c>
    </row>
    <row r="3193" spans="1:9" x14ac:dyDescent="0.3">
      <c r="A3193">
        <v>16921</v>
      </c>
      <c r="B3193">
        <v>933</v>
      </c>
      <c r="C3193">
        <v>49</v>
      </c>
      <c r="D3193" s="4">
        <v>-7.6591876809549639E-3</v>
      </c>
      <c r="E3193">
        <v>2017</v>
      </c>
      <c r="F3193" t="s">
        <v>24</v>
      </c>
      <c r="G3193" t="s">
        <v>18</v>
      </c>
      <c r="H3193" t="s">
        <v>26</v>
      </c>
      <c r="I3193" t="s">
        <v>58</v>
      </c>
    </row>
    <row r="3194" spans="1:9" x14ac:dyDescent="0.3">
      <c r="A3194">
        <v>16923</v>
      </c>
      <c r="B3194">
        <v>501</v>
      </c>
      <c r="C3194">
        <v>631</v>
      </c>
      <c r="D3194" s="4">
        <v>0.11567770375555834</v>
      </c>
      <c r="E3194">
        <v>2018</v>
      </c>
      <c r="F3194" t="s">
        <v>24</v>
      </c>
      <c r="G3194" t="s">
        <v>19</v>
      </c>
      <c r="H3194" t="s">
        <v>28</v>
      </c>
      <c r="I3194" t="s">
        <v>58</v>
      </c>
    </row>
    <row r="3195" spans="1:9" x14ac:dyDescent="0.3">
      <c r="A3195">
        <v>16924</v>
      </c>
      <c r="B3195">
        <v>893</v>
      </c>
      <c r="C3195">
        <v>76</v>
      </c>
      <c r="D3195" s="4">
        <v>0.16232260155450143</v>
      </c>
      <c r="E3195">
        <v>2017</v>
      </c>
      <c r="F3195" t="s">
        <v>24</v>
      </c>
      <c r="G3195" t="s">
        <v>18</v>
      </c>
      <c r="H3195" t="s">
        <v>28</v>
      </c>
      <c r="I3195" t="s">
        <v>58</v>
      </c>
    </row>
    <row r="3196" spans="1:9" x14ac:dyDescent="0.3">
      <c r="A3196">
        <v>16926</v>
      </c>
      <c r="B3196">
        <v>519</v>
      </c>
      <c r="C3196">
        <v>1659</v>
      </c>
      <c r="D3196" s="4">
        <v>0.31846814730140338</v>
      </c>
      <c r="E3196">
        <v>2018</v>
      </c>
      <c r="F3196" t="s">
        <v>24</v>
      </c>
      <c r="G3196" t="s">
        <v>19</v>
      </c>
      <c r="H3196" t="s">
        <v>30</v>
      </c>
      <c r="I3196" t="s">
        <v>58</v>
      </c>
    </row>
    <row r="3197" spans="1:9" x14ac:dyDescent="0.3">
      <c r="A3197">
        <v>16927</v>
      </c>
      <c r="B3197">
        <v>504</v>
      </c>
      <c r="C3197">
        <v>5</v>
      </c>
      <c r="D3197" s="4">
        <v>0.23864795899958582</v>
      </c>
      <c r="E3197">
        <v>2018</v>
      </c>
      <c r="F3197" t="s">
        <v>24</v>
      </c>
      <c r="G3197" t="s">
        <v>18</v>
      </c>
      <c r="H3197" t="s">
        <v>29</v>
      </c>
      <c r="I3197" t="s">
        <v>58</v>
      </c>
    </row>
    <row r="3198" spans="1:9" x14ac:dyDescent="0.3">
      <c r="A3198">
        <v>16928</v>
      </c>
      <c r="B3198">
        <v>498</v>
      </c>
      <c r="C3198">
        <v>555</v>
      </c>
      <c r="D3198" s="4">
        <v>9.0223980918076735E-2</v>
      </c>
      <c r="E3198">
        <v>2018</v>
      </c>
      <c r="F3198" t="s">
        <v>24</v>
      </c>
      <c r="G3198" t="s">
        <v>19</v>
      </c>
      <c r="H3198" t="s">
        <v>27</v>
      </c>
      <c r="I3198" t="s">
        <v>58</v>
      </c>
    </row>
    <row r="3199" spans="1:9" x14ac:dyDescent="0.3">
      <c r="A3199">
        <v>16929</v>
      </c>
      <c r="B3199">
        <v>875</v>
      </c>
      <c r="C3199">
        <v>73</v>
      </c>
      <c r="D3199" s="4">
        <v>0.11675740059163395</v>
      </c>
      <c r="E3199">
        <v>2017</v>
      </c>
      <c r="F3199" t="s">
        <v>24</v>
      </c>
      <c r="G3199" t="s">
        <v>18</v>
      </c>
      <c r="H3199" t="s">
        <v>28</v>
      </c>
      <c r="I3199" t="s">
        <v>58</v>
      </c>
    </row>
    <row r="3200" spans="1:9" x14ac:dyDescent="0.3">
      <c r="A3200">
        <v>16930</v>
      </c>
      <c r="B3200">
        <v>898</v>
      </c>
      <c r="C3200">
        <v>50</v>
      </c>
      <c r="D3200" s="4">
        <v>-4.1071524862734438E-2</v>
      </c>
      <c r="E3200">
        <v>2017</v>
      </c>
      <c r="F3200" t="s">
        <v>24</v>
      </c>
      <c r="G3200" t="s">
        <v>18</v>
      </c>
      <c r="H3200" t="s">
        <v>26</v>
      </c>
      <c r="I3200" t="s">
        <v>58</v>
      </c>
    </row>
    <row r="3201" spans="1:9" x14ac:dyDescent="0.3">
      <c r="A3201">
        <v>16931</v>
      </c>
      <c r="B3201">
        <v>500</v>
      </c>
      <c r="C3201">
        <v>693</v>
      </c>
      <c r="D3201" s="4">
        <v>0.10820548744701276</v>
      </c>
      <c r="E3201">
        <v>2018</v>
      </c>
      <c r="F3201" t="s">
        <v>24</v>
      </c>
      <c r="G3201" t="s">
        <v>19</v>
      </c>
      <c r="H3201" t="s">
        <v>28</v>
      </c>
      <c r="I3201" t="s">
        <v>58</v>
      </c>
    </row>
    <row r="3202" spans="1:9" x14ac:dyDescent="0.3">
      <c r="A3202">
        <v>16933</v>
      </c>
      <c r="B3202">
        <v>569</v>
      </c>
      <c r="C3202">
        <v>61</v>
      </c>
      <c r="D3202" s="4">
        <v>-1.0132708252559981E-2</v>
      </c>
      <c r="E3202">
        <v>2018</v>
      </c>
      <c r="F3202" t="s">
        <v>24</v>
      </c>
      <c r="G3202" t="s">
        <v>18</v>
      </c>
      <c r="H3202" t="s">
        <v>26</v>
      </c>
      <c r="I3202" t="s">
        <v>58</v>
      </c>
    </row>
    <row r="3203" spans="1:9" x14ac:dyDescent="0.3">
      <c r="A3203">
        <v>16934</v>
      </c>
      <c r="B3203">
        <v>926</v>
      </c>
      <c r="C3203">
        <v>58</v>
      </c>
      <c r="D3203" s="4">
        <v>0.10229457842600734</v>
      </c>
      <c r="E3203">
        <v>2017</v>
      </c>
      <c r="F3203" t="s">
        <v>24</v>
      </c>
      <c r="G3203" t="s">
        <v>18</v>
      </c>
      <c r="H3203" t="s">
        <v>28</v>
      </c>
      <c r="I3203" t="s">
        <v>58</v>
      </c>
    </row>
    <row r="3204" spans="1:9" x14ac:dyDescent="0.3">
      <c r="A3204">
        <v>16936</v>
      </c>
      <c r="B3204">
        <v>897</v>
      </c>
      <c r="C3204">
        <v>55</v>
      </c>
      <c r="D3204" s="4">
        <v>0.16579725228845221</v>
      </c>
      <c r="E3204">
        <v>2017</v>
      </c>
      <c r="F3204" t="s">
        <v>24</v>
      </c>
      <c r="G3204" t="s">
        <v>18</v>
      </c>
      <c r="H3204" t="s">
        <v>28</v>
      </c>
      <c r="I3204" t="s">
        <v>58</v>
      </c>
    </row>
    <row r="3205" spans="1:9" x14ac:dyDescent="0.3">
      <c r="A3205">
        <v>16938</v>
      </c>
      <c r="B3205">
        <v>506</v>
      </c>
      <c r="C3205">
        <v>234</v>
      </c>
      <c r="D3205" s="4">
        <v>0.14816474839376342</v>
      </c>
      <c r="E3205">
        <v>2018</v>
      </c>
      <c r="F3205" t="s">
        <v>24</v>
      </c>
      <c r="G3205" t="s">
        <v>31</v>
      </c>
      <c r="H3205" t="s">
        <v>28</v>
      </c>
      <c r="I3205" t="s">
        <v>58</v>
      </c>
    </row>
    <row r="3206" spans="1:9" x14ac:dyDescent="0.3">
      <c r="A3206">
        <v>16940</v>
      </c>
      <c r="B3206">
        <v>497</v>
      </c>
      <c r="C3206">
        <v>394</v>
      </c>
      <c r="D3206" s="4">
        <v>0.1382335994598311</v>
      </c>
      <c r="E3206">
        <v>2018</v>
      </c>
      <c r="F3206" t="s">
        <v>24</v>
      </c>
      <c r="G3206" t="s">
        <v>31</v>
      </c>
      <c r="H3206" t="s">
        <v>28</v>
      </c>
      <c r="I3206" t="s">
        <v>58</v>
      </c>
    </row>
    <row r="3207" spans="1:9" x14ac:dyDescent="0.3">
      <c r="A3207">
        <v>16942</v>
      </c>
      <c r="B3207">
        <v>506</v>
      </c>
      <c r="C3207">
        <v>293</v>
      </c>
      <c r="D3207" s="4">
        <v>0.13169603717029069</v>
      </c>
      <c r="E3207">
        <v>2018</v>
      </c>
      <c r="F3207" t="s">
        <v>24</v>
      </c>
      <c r="G3207" t="s">
        <v>31</v>
      </c>
      <c r="H3207" t="s">
        <v>28</v>
      </c>
      <c r="I3207" t="s">
        <v>58</v>
      </c>
    </row>
    <row r="3208" spans="1:9" x14ac:dyDescent="0.3">
      <c r="A3208">
        <v>16943</v>
      </c>
      <c r="B3208">
        <v>547</v>
      </c>
      <c r="C3208">
        <v>56</v>
      </c>
      <c r="D3208" s="4">
        <v>0.1888485061463144</v>
      </c>
      <c r="E3208">
        <v>2018</v>
      </c>
      <c r="F3208" t="s">
        <v>24</v>
      </c>
      <c r="G3208" t="s">
        <v>18</v>
      </c>
      <c r="H3208" t="s">
        <v>28</v>
      </c>
      <c r="I3208" t="s">
        <v>58</v>
      </c>
    </row>
    <row r="3209" spans="1:9" x14ac:dyDescent="0.3">
      <c r="A3209">
        <v>16945</v>
      </c>
      <c r="B3209">
        <v>500</v>
      </c>
      <c r="C3209">
        <v>326</v>
      </c>
      <c r="D3209" s="4">
        <v>0.11237820412539146</v>
      </c>
      <c r="E3209">
        <v>2018</v>
      </c>
      <c r="F3209" t="s">
        <v>24</v>
      </c>
      <c r="G3209" t="s">
        <v>31</v>
      </c>
      <c r="H3209" t="s">
        <v>28</v>
      </c>
      <c r="I3209" t="s">
        <v>58</v>
      </c>
    </row>
    <row r="3210" spans="1:9" x14ac:dyDescent="0.3">
      <c r="A3210">
        <v>16947</v>
      </c>
      <c r="B3210">
        <v>563</v>
      </c>
      <c r="C3210">
        <v>41</v>
      </c>
      <c r="D3210" s="4">
        <v>6.4167468281891002E-2</v>
      </c>
      <c r="E3210">
        <v>2018</v>
      </c>
      <c r="F3210" t="s">
        <v>24</v>
      </c>
      <c r="G3210" t="s">
        <v>18</v>
      </c>
      <c r="H3210" t="s">
        <v>27</v>
      </c>
      <c r="I3210" t="s">
        <v>58</v>
      </c>
    </row>
    <row r="3211" spans="1:9" x14ac:dyDescent="0.3">
      <c r="A3211">
        <v>16948</v>
      </c>
      <c r="B3211">
        <v>605</v>
      </c>
      <c r="C3211">
        <v>18</v>
      </c>
      <c r="D3211" s="4">
        <v>3.0610739777997591E-2</v>
      </c>
      <c r="E3211">
        <v>2018</v>
      </c>
      <c r="F3211" t="s">
        <v>23</v>
      </c>
      <c r="G3211" t="s">
        <v>18</v>
      </c>
      <c r="H3211" t="s">
        <v>27</v>
      </c>
      <c r="I3211" t="s">
        <v>58</v>
      </c>
    </row>
    <row r="3212" spans="1:9" x14ac:dyDescent="0.3">
      <c r="A3212">
        <v>16949</v>
      </c>
      <c r="B3212">
        <v>576</v>
      </c>
      <c r="C3212">
        <v>81</v>
      </c>
      <c r="D3212" s="4">
        <v>3.6063532035454766E-2</v>
      </c>
      <c r="E3212">
        <v>2018</v>
      </c>
      <c r="F3212" t="s">
        <v>24</v>
      </c>
      <c r="G3212" t="s">
        <v>18</v>
      </c>
      <c r="H3212" t="s">
        <v>27</v>
      </c>
      <c r="I3212" t="s">
        <v>58</v>
      </c>
    </row>
    <row r="3213" spans="1:9" x14ac:dyDescent="0.3">
      <c r="A3213">
        <v>16950</v>
      </c>
      <c r="B3213">
        <v>510</v>
      </c>
      <c r="C3213">
        <v>18</v>
      </c>
      <c r="D3213" s="4">
        <v>0.10024808157426006</v>
      </c>
      <c r="E3213">
        <v>2018</v>
      </c>
      <c r="F3213" t="s">
        <v>24</v>
      </c>
      <c r="G3213" t="s">
        <v>18</v>
      </c>
      <c r="H3213" t="s">
        <v>28</v>
      </c>
      <c r="I3213" t="s">
        <v>58</v>
      </c>
    </row>
    <row r="3214" spans="1:9" x14ac:dyDescent="0.3">
      <c r="A3214">
        <v>16951</v>
      </c>
      <c r="B3214">
        <v>632</v>
      </c>
      <c r="C3214">
        <v>83</v>
      </c>
      <c r="D3214" s="4">
        <v>1.2798595689412192E-2</v>
      </c>
      <c r="E3214">
        <v>2018</v>
      </c>
      <c r="F3214" t="s">
        <v>23</v>
      </c>
      <c r="G3214" t="s">
        <v>18</v>
      </c>
      <c r="H3214" t="s">
        <v>27</v>
      </c>
      <c r="I3214" t="s">
        <v>58</v>
      </c>
    </row>
    <row r="3215" spans="1:9" x14ac:dyDescent="0.3">
      <c r="A3215">
        <v>16952</v>
      </c>
      <c r="B3215">
        <v>981</v>
      </c>
      <c r="C3215">
        <v>16</v>
      </c>
      <c r="D3215" s="4">
        <v>0.12218926517042808</v>
      </c>
      <c r="E3215">
        <v>2017</v>
      </c>
      <c r="F3215" t="s">
        <v>23</v>
      </c>
      <c r="G3215" t="s">
        <v>18</v>
      </c>
      <c r="H3215" t="s">
        <v>28</v>
      </c>
      <c r="I3215" t="s">
        <v>58</v>
      </c>
    </row>
    <row r="3216" spans="1:9" x14ac:dyDescent="0.3">
      <c r="A3216">
        <v>16954</v>
      </c>
      <c r="B3216">
        <v>502</v>
      </c>
      <c r="C3216">
        <v>34</v>
      </c>
      <c r="D3216" s="4">
        <v>0.11862379130421483</v>
      </c>
      <c r="E3216">
        <v>2018</v>
      </c>
      <c r="F3216" t="s">
        <v>24</v>
      </c>
      <c r="G3216" t="s">
        <v>18</v>
      </c>
      <c r="H3216" t="s">
        <v>28</v>
      </c>
      <c r="I3216" t="s">
        <v>58</v>
      </c>
    </row>
    <row r="3217" spans="1:9" x14ac:dyDescent="0.3">
      <c r="A3217">
        <v>16955</v>
      </c>
      <c r="B3217">
        <v>690</v>
      </c>
      <c r="C3217">
        <v>17</v>
      </c>
      <c r="D3217" s="4">
        <v>5.0284874630766106E-2</v>
      </c>
      <c r="E3217">
        <v>2018</v>
      </c>
      <c r="F3217" t="s">
        <v>22</v>
      </c>
      <c r="G3217" t="s">
        <v>18</v>
      </c>
      <c r="H3217" t="s">
        <v>27</v>
      </c>
      <c r="I3217" t="s">
        <v>58</v>
      </c>
    </row>
    <row r="3218" spans="1:9" x14ac:dyDescent="0.3">
      <c r="A3218">
        <v>16956</v>
      </c>
      <c r="B3218">
        <v>889</v>
      </c>
      <c r="C3218">
        <v>16</v>
      </c>
      <c r="D3218" s="4">
        <v>0.78195397702691105</v>
      </c>
      <c r="E3218">
        <v>2017</v>
      </c>
      <c r="F3218" t="s">
        <v>24</v>
      </c>
      <c r="G3218" t="s">
        <v>18</v>
      </c>
      <c r="H3218" t="s">
        <v>30</v>
      </c>
      <c r="I3218" t="s">
        <v>58</v>
      </c>
    </row>
    <row r="3219" spans="1:9" x14ac:dyDescent="0.3">
      <c r="A3219">
        <v>16957</v>
      </c>
      <c r="B3219">
        <v>607</v>
      </c>
      <c r="C3219">
        <v>24</v>
      </c>
      <c r="D3219" s="4">
        <v>-2.6083517084782532E-2</v>
      </c>
      <c r="E3219">
        <v>2018</v>
      </c>
      <c r="F3219" t="s">
        <v>23</v>
      </c>
      <c r="G3219" t="s">
        <v>18</v>
      </c>
      <c r="H3219" t="s">
        <v>26</v>
      </c>
      <c r="I3219" t="s">
        <v>58</v>
      </c>
    </row>
    <row r="3220" spans="1:9" x14ac:dyDescent="0.3">
      <c r="A3220">
        <v>16960</v>
      </c>
      <c r="B3220">
        <v>581</v>
      </c>
      <c r="C3220">
        <v>139</v>
      </c>
      <c r="D3220" s="4">
        <v>0.15484321127089112</v>
      </c>
      <c r="E3220">
        <v>2018</v>
      </c>
      <c r="F3220" t="s">
        <v>23</v>
      </c>
      <c r="G3220" t="s">
        <v>31</v>
      </c>
      <c r="H3220" t="s">
        <v>28</v>
      </c>
      <c r="I3220" t="s">
        <v>58</v>
      </c>
    </row>
    <row r="3221" spans="1:9" x14ac:dyDescent="0.3">
      <c r="A3221">
        <v>16961</v>
      </c>
      <c r="B3221">
        <v>988</v>
      </c>
      <c r="C3221">
        <v>14</v>
      </c>
      <c r="D3221" s="4">
        <v>2.2048347928579171E-2</v>
      </c>
      <c r="E3221">
        <v>2017</v>
      </c>
      <c r="F3221" t="s">
        <v>23</v>
      </c>
      <c r="G3221" t="s">
        <v>18</v>
      </c>
      <c r="H3221" t="s">
        <v>27</v>
      </c>
      <c r="I3221" t="s">
        <v>58</v>
      </c>
    </row>
    <row r="3222" spans="1:9" x14ac:dyDescent="0.3">
      <c r="A3222">
        <v>16965</v>
      </c>
      <c r="B3222">
        <v>552</v>
      </c>
      <c r="C3222">
        <v>51</v>
      </c>
      <c r="D3222" s="4">
        <v>0.36017255314502455</v>
      </c>
      <c r="E3222">
        <v>2018</v>
      </c>
      <c r="F3222" t="s">
        <v>24</v>
      </c>
      <c r="G3222" t="s">
        <v>18</v>
      </c>
      <c r="H3222" t="s">
        <v>30</v>
      </c>
      <c r="I3222" t="s">
        <v>58</v>
      </c>
    </row>
    <row r="3223" spans="1:9" x14ac:dyDescent="0.3">
      <c r="A3223">
        <v>16966</v>
      </c>
      <c r="B3223">
        <v>566</v>
      </c>
      <c r="C3223">
        <v>44</v>
      </c>
      <c r="D3223" s="4">
        <v>6.271304049759753E-2</v>
      </c>
      <c r="E3223">
        <v>2018</v>
      </c>
      <c r="F3223" t="s">
        <v>24</v>
      </c>
      <c r="G3223" t="s">
        <v>18</v>
      </c>
      <c r="H3223" t="s">
        <v>27</v>
      </c>
      <c r="I3223" t="s">
        <v>58</v>
      </c>
    </row>
    <row r="3224" spans="1:9" x14ac:dyDescent="0.3">
      <c r="A3224">
        <v>16968</v>
      </c>
      <c r="B3224">
        <v>876</v>
      </c>
      <c r="C3224">
        <v>31</v>
      </c>
      <c r="D3224" s="4">
        <v>0.3402364015869892</v>
      </c>
      <c r="E3224">
        <v>2017</v>
      </c>
      <c r="F3224" t="s">
        <v>24</v>
      </c>
      <c r="G3224" t="s">
        <v>18</v>
      </c>
      <c r="H3224" t="s">
        <v>30</v>
      </c>
      <c r="I3224" t="s">
        <v>58</v>
      </c>
    </row>
    <row r="3225" spans="1:9" x14ac:dyDescent="0.3">
      <c r="A3225">
        <v>16969</v>
      </c>
      <c r="B3225">
        <v>1006</v>
      </c>
      <c r="C3225">
        <v>31</v>
      </c>
      <c r="D3225" s="4">
        <v>-7.614234656225208E-3</v>
      </c>
      <c r="E3225">
        <v>2017</v>
      </c>
      <c r="F3225" t="s">
        <v>23</v>
      </c>
      <c r="G3225" t="s">
        <v>18</v>
      </c>
      <c r="H3225" t="s">
        <v>26</v>
      </c>
      <c r="I3225" t="s">
        <v>58</v>
      </c>
    </row>
    <row r="3226" spans="1:9" x14ac:dyDescent="0.3">
      <c r="A3226">
        <v>16971</v>
      </c>
      <c r="B3226">
        <v>910</v>
      </c>
      <c r="C3226">
        <v>37</v>
      </c>
      <c r="D3226" s="4">
        <v>-0.11569721053815067</v>
      </c>
      <c r="E3226">
        <v>2017</v>
      </c>
      <c r="F3226" t="s">
        <v>24</v>
      </c>
      <c r="G3226" t="s">
        <v>18</v>
      </c>
      <c r="H3226" t="s">
        <v>26</v>
      </c>
      <c r="I3226" t="s">
        <v>58</v>
      </c>
    </row>
    <row r="3227" spans="1:9" x14ac:dyDescent="0.3">
      <c r="A3227">
        <v>16976</v>
      </c>
      <c r="B3227">
        <v>612</v>
      </c>
      <c r="C3227">
        <v>3</v>
      </c>
      <c r="D3227" s="4">
        <v>-1.1161605801886937E-4</v>
      </c>
      <c r="E3227">
        <v>2018</v>
      </c>
      <c r="F3227" t="s">
        <v>23</v>
      </c>
      <c r="G3227" t="s">
        <v>18</v>
      </c>
      <c r="H3227" t="s">
        <v>26</v>
      </c>
      <c r="I3227" t="s">
        <v>58</v>
      </c>
    </row>
    <row r="3228" spans="1:9" x14ac:dyDescent="0.3">
      <c r="A3228">
        <v>16978</v>
      </c>
      <c r="B3228">
        <v>949</v>
      </c>
      <c r="C3228">
        <v>39</v>
      </c>
      <c r="D3228" s="4">
        <v>0.13409173648273495</v>
      </c>
      <c r="E3228">
        <v>2017</v>
      </c>
      <c r="F3228" t="s">
        <v>23</v>
      </c>
      <c r="G3228" t="s">
        <v>18</v>
      </c>
      <c r="H3228" t="s">
        <v>28</v>
      </c>
      <c r="I3228" t="s">
        <v>58</v>
      </c>
    </row>
    <row r="3229" spans="1:9" x14ac:dyDescent="0.3">
      <c r="A3229">
        <v>16979</v>
      </c>
      <c r="B3229">
        <v>632</v>
      </c>
      <c r="C3229">
        <v>91</v>
      </c>
      <c r="D3229" s="4">
        <v>7.2022214814359872E-2</v>
      </c>
      <c r="E3229">
        <v>2018</v>
      </c>
      <c r="F3229" t="s">
        <v>23</v>
      </c>
      <c r="G3229" t="s">
        <v>18</v>
      </c>
      <c r="H3229" t="s">
        <v>27</v>
      </c>
      <c r="I3229" t="s">
        <v>58</v>
      </c>
    </row>
    <row r="3230" spans="1:9" x14ac:dyDescent="0.3">
      <c r="A3230">
        <v>16980</v>
      </c>
      <c r="B3230">
        <v>593</v>
      </c>
      <c r="C3230">
        <v>18</v>
      </c>
      <c r="D3230" s="4">
        <v>5.4729371470716272E-3</v>
      </c>
      <c r="E3230">
        <v>2018</v>
      </c>
      <c r="F3230" t="s">
        <v>23</v>
      </c>
      <c r="G3230" t="s">
        <v>18</v>
      </c>
      <c r="H3230" t="s">
        <v>27</v>
      </c>
      <c r="I3230" t="s">
        <v>58</v>
      </c>
    </row>
    <row r="3231" spans="1:9" x14ac:dyDescent="0.3">
      <c r="A3231">
        <v>16982</v>
      </c>
      <c r="B3231">
        <v>932</v>
      </c>
      <c r="C3231">
        <v>20</v>
      </c>
      <c r="D3231" s="4">
        <v>-3.2589702764711452E-2</v>
      </c>
      <c r="E3231">
        <v>2017</v>
      </c>
      <c r="F3231" t="s">
        <v>24</v>
      </c>
      <c r="G3231" t="s">
        <v>18</v>
      </c>
      <c r="H3231" t="s">
        <v>26</v>
      </c>
      <c r="I3231" t="s">
        <v>58</v>
      </c>
    </row>
    <row r="3232" spans="1:9" x14ac:dyDescent="0.3">
      <c r="A3232">
        <v>16983</v>
      </c>
      <c r="B3232">
        <v>552</v>
      </c>
      <c r="C3232">
        <v>101</v>
      </c>
      <c r="D3232" s="4">
        <v>0.16957457644386689</v>
      </c>
      <c r="E3232">
        <v>2018</v>
      </c>
      <c r="F3232" t="s">
        <v>24</v>
      </c>
      <c r="G3232" t="s">
        <v>31</v>
      </c>
      <c r="H3232" t="s">
        <v>28</v>
      </c>
      <c r="I3232" t="s">
        <v>58</v>
      </c>
    </row>
    <row r="3233" spans="1:9" x14ac:dyDescent="0.3">
      <c r="A3233">
        <v>16984</v>
      </c>
      <c r="B3233">
        <v>960</v>
      </c>
      <c r="C3233">
        <v>251</v>
      </c>
      <c r="D3233" s="4">
        <v>0.12240284639892765</v>
      </c>
      <c r="E3233">
        <v>2017</v>
      </c>
      <c r="F3233" t="s">
        <v>23</v>
      </c>
      <c r="G3233" t="s">
        <v>31</v>
      </c>
      <c r="H3233" t="s">
        <v>28</v>
      </c>
      <c r="I3233" t="s">
        <v>58</v>
      </c>
    </row>
    <row r="3234" spans="1:9" x14ac:dyDescent="0.3">
      <c r="A3234">
        <v>16985</v>
      </c>
      <c r="B3234">
        <v>501</v>
      </c>
      <c r="C3234">
        <v>148</v>
      </c>
      <c r="D3234" s="4">
        <v>0.21109282817892394</v>
      </c>
      <c r="E3234">
        <v>2018</v>
      </c>
      <c r="F3234" t="s">
        <v>24</v>
      </c>
      <c r="G3234" t="s">
        <v>31</v>
      </c>
      <c r="H3234" t="s">
        <v>29</v>
      </c>
      <c r="I3234" t="s">
        <v>58</v>
      </c>
    </row>
    <row r="3235" spans="1:9" x14ac:dyDescent="0.3">
      <c r="A3235">
        <v>16987</v>
      </c>
      <c r="B3235">
        <v>500</v>
      </c>
      <c r="C3235">
        <v>156</v>
      </c>
      <c r="D3235" s="4">
        <v>0.24875093074129834</v>
      </c>
      <c r="E3235">
        <v>2018</v>
      </c>
      <c r="F3235" t="s">
        <v>24</v>
      </c>
      <c r="G3235" t="s">
        <v>31</v>
      </c>
      <c r="H3235" t="s">
        <v>29</v>
      </c>
      <c r="I3235" t="s">
        <v>58</v>
      </c>
    </row>
    <row r="3236" spans="1:9" x14ac:dyDescent="0.3">
      <c r="A3236">
        <v>16989</v>
      </c>
      <c r="B3236">
        <v>879</v>
      </c>
      <c r="C3236">
        <v>12</v>
      </c>
      <c r="D3236" s="4">
        <v>-7.4729500191716328E-2</v>
      </c>
      <c r="E3236">
        <v>2017</v>
      </c>
      <c r="F3236" t="s">
        <v>24</v>
      </c>
      <c r="G3236" t="s">
        <v>18</v>
      </c>
      <c r="H3236" t="s">
        <v>26</v>
      </c>
      <c r="I3236" t="s">
        <v>58</v>
      </c>
    </row>
    <row r="3237" spans="1:9" x14ac:dyDescent="0.3">
      <c r="A3237">
        <v>16990</v>
      </c>
      <c r="B3237">
        <v>669</v>
      </c>
      <c r="C3237">
        <v>2</v>
      </c>
      <c r="D3237" s="4">
        <v>0.30971687628980404</v>
      </c>
      <c r="E3237">
        <v>2018</v>
      </c>
      <c r="F3237" t="s">
        <v>22</v>
      </c>
      <c r="G3237" t="s">
        <v>18</v>
      </c>
      <c r="H3237" t="s">
        <v>30</v>
      </c>
      <c r="I3237" t="s">
        <v>58</v>
      </c>
    </row>
    <row r="3238" spans="1:9" x14ac:dyDescent="0.3">
      <c r="A3238">
        <v>16992</v>
      </c>
      <c r="B3238">
        <v>882</v>
      </c>
      <c r="C3238">
        <v>87</v>
      </c>
      <c r="D3238" s="4">
        <v>0.11445810074040688</v>
      </c>
      <c r="E3238">
        <v>2017</v>
      </c>
      <c r="F3238" t="s">
        <v>24</v>
      </c>
      <c r="G3238" t="s">
        <v>18</v>
      </c>
      <c r="H3238" t="s">
        <v>28</v>
      </c>
      <c r="I3238" t="s">
        <v>58</v>
      </c>
    </row>
    <row r="3239" spans="1:9" x14ac:dyDescent="0.3">
      <c r="A3239">
        <v>16995</v>
      </c>
      <c r="B3239">
        <v>497</v>
      </c>
      <c r="C3239">
        <v>2863</v>
      </c>
      <c r="D3239" s="4">
        <v>0.20775611734177771</v>
      </c>
      <c r="E3239">
        <v>2018</v>
      </c>
      <c r="F3239" t="s">
        <v>24</v>
      </c>
      <c r="G3239" t="s">
        <v>19</v>
      </c>
      <c r="H3239" t="s">
        <v>29</v>
      </c>
      <c r="I3239" t="s">
        <v>58</v>
      </c>
    </row>
    <row r="3240" spans="1:9" x14ac:dyDescent="0.3">
      <c r="A3240">
        <v>16996</v>
      </c>
      <c r="B3240">
        <v>496</v>
      </c>
      <c r="C3240">
        <v>33</v>
      </c>
      <c r="D3240" s="4">
        <v>0.3173177180002959</v>
      </c>
      <c r="E3240">
        <v>2018</v>
      </c>
      <c r="F3240" t="s">
        <v>24</v>
      </c>
      <c r="G3240" t="s">
        <v>18</v>
      </c>
      <c r="H3240" t="s">
        <v>30</v>
      </c>
      <c r="I3240" t="s">
        <v>58</v>
      </c>
    </row>
    <row r="3241" spans="1:9" x14ac:dyDescent="0.3">
      <c r="A3241">
        <v>16997</v>
      </c>
      <c r="B3241">
        <v>659</v>
      </c>
      <c r="C3241">
        <v>15</v>
      </c>
      <c r="D3241" s="4">
        <v>0.30941489474287298</v>
      </c>
      <c r="E3241">
        <v>2018</v>
      </c>
      <c r="F3241" t="s">
        <v>23</v>
      </c>
      <c r="G3241" t="s">
        <v>18</v>
      </c>
      <c r="H3241" t="s">
        <v>30</v>
      </c>
      <c r="I3241" t="s">
        <v>58</v>
      </c>
    </row>
    <row r="3242" spans="1:9" x14ac:dyDescent="0.3">
      <c r="A3242">
        <v>16998</v>
      </c>
      <c r="B3242">
        <v>591</v>
      </c>
      <c r="C3242">
        <v>4</v>
      </c>
      <c r="D3242" s="4">
        <v>6.9428427430423045E-2</v>
      </c>
      <c r="E3242">
        <v>2018</v>
      </c>
      <c r="F3242" t="s">
        <v>23</v>
      </c>
      <c r="G3242" t="s">
        <v>18</v>
      </c>
      <c r="H3242" t="s">
        <v>27</v>
      </c>
      <c r="I3242" t="s">
        <v>58</v>
      </c>
    </row>
    <row r="3243" spans="1:9" x14ac:dyDescent="0.3">
      <c r="A3243">
        <v>16999</v>
      </c>
      <c r="B3243">
        <v>895</v>
      </c>
      <c r="C3243">
        <v>23</v>
      </c>
      <c r="D3243" s="4">
        <v>-2.6283568284529803E-2</v>
      </c>
      <c r="E3243">
        <v>2017</v>
      </c>
      <c r="F3243" t="s">
        <v>24</v>
      </c>
      <c r="G3243" t="s">
        <v>18</v>
      </c>
      <c r="H3243" t="s">
        <v>26</v>
      </c>
      <c r="I3243" t="s">
        <v>58</v>
      </c>
    </row>
    <row r="3244" spans="1:9" x14ac:dyDescent="0.3">
      <c r="A3244">
        <v>17001</v>
      </c>
      <c r="B3244">
        <v>501</v>
      </c>
      <c r="C3244">
        <v>171</v>
      </c>
      <c r="D3244" s="4">
        <v>0.13226776767388543</v>
      </c>
      <c r="E3244">
        <v>2018</v>
      </c>
      <c r="F3244" t="s">
        <v>24</v>
      </c>
      <c r="G3244" t="s">
        <v>31</v>
      </c>
      <c r="H3244" t="s">
        <v>28</v>
      </c>
      <c r="I3244" t="s">
        <v>58</v>
      </c>
    </row>
    <row r="3245" spans="1:9" x14ac:dyDescent="0.3">
      <c r="A3245">
        <v>17002</v>
      </c>
      <c r="B3245">
        <v>549</v>
      </c>
      <c r="C3245">
        <v>61</v>
      </c>
      <c r="D3245" s="4">
        <v>0.14514990507723805</v>
      </c>
      <c r="E3245">
        <v>2018</v>
      </c>
      <c r="F3245" t="s">
        <v>24</v>
      </c>
      <c r="G3245" t="s">
        <v>18</v>
      </c>
      <c r="H3245" t="s">
        <v>28</v>
      </c>
      <c r="I3245" t="s">
        <v>58</v>
      </c>
    </row>
    <row r="3246" spans="1:9" x14ac:dyDescent="0.3">
      <c r="A3246">
        <v>17004</v>
      </c>
      <c r="B3246">
        <v>964</v>
      </c>
      <c r="C3246">
        <v>24</v>
      </c>
      <c r="D3246" s="4">
        <v>2.3582010985392358E-2</v>
      </c>
      <c r="E3246">
        <v>2017</v>
      </c>
      <c r="F3246" t="s">
        <v>23</v>
      </c>
      <c r="G3246" t="s">
        <v>18</v>
      </c>
      <c r="H3246" t="s">
        <v>27</v>
      </c>
      <c r="I3246" t="s">
        <v>58</v>
      </c>
    </row>
    <row r="3247" spans="1:9" x14ac:dyDescent="0.3">
      <c r="A3247">
        <v>17006</v>
      </c>
      <c r="B3247">
        <v>876</v>
      </c>
      <c r="C3247">
        <v>42</v>
      </c>
      <c r="D3247" s="4">
        <v>7.9336257305502006E-2</v>
      </c>
      <c r="E3247">
        <v>2017</v>
      </c>
      <c r="F3247" t="s">
        <v>24</v>
      </c>
      <c r="G3247" t="s">
        <v>18</v>
      </c>
      <c r="H3247" t="s">
        <v>27</v>
      </c>
      <c r="I3247" t="s">
        <v>58</v>
      </c>
    </row>
    <row r="3248" spans="1:9" x14ac:dyDescent="0.3">
      <c r="A3248">
        <v>17007</v>
      </c>
      <c r="B3248">
        <v>500</v>
      </c>
      <c r="C3248">
        <v>53</v>
      </c>
      <c r="D3248" s="4">
        <v>0.11911628537337293</v>
      </c>
      <c r="E3248">
        <v>2018</v>
      </c>
      <c r="F3248" t="s">
        <v>24</v>
      </c>
      <c r="G3248" t="s">
        <v>18</v>
      </c>
      <c r="H3248" t="s">
        <v>28</v>
      </c>
      <c r="I3248" t="s">
        <v>58</v>
      </c>
    </row>
    <row r="3249" spans="1:9" x14ac:dyDescent="0.3">
      <c r="A3249">
        <v>17010</v>
      </c>
      <c r="B3249">
        <v>888</v>
      </c>
      <c r="C3249">
        <v>11</v>
      </c>
      <c r="D3249" s="4">
        <v>8.5544886466559764E-2</v>
      </c>
      <c r="E3249">
        <v>2017</v>
      </c>
      <c r="F3249" t="s">
        <v>24</v>
      </c>
      <c r="G3249" t="s">
        <v>18</v>
      </c>
      <c r="H3249" t="s">
        <v>27</v>
      </c>
      <c r="I3249" t="s">
        <v>58</v>
      </c>
    </row>
    <row r="3250" spans="1:9" x14ac:dyDescent="0.3">
      <c r="A3250">
        <v>17011</v>
      </c>
      <c r="B3250">
        <v>902</v>
      </c>
      <c r="C3250">
        <v>15</v>
      </c>
      <c r="D3250" s="4">
        <v>4.5082369042215653E-3</v>
      </c>
      <c r="E3250">
        <v>2017</v>
      </c>
      <c r="F3250" t="s">
        <v>24</v>
      </c>
      <c r="G3250" t="s">
        <v>18</v>
      </c>
      <c r="H3250" t="s">
        <v>27</v>
      </c>
      <c r="I3250" t="s">
        <v>58</v>
      </c>
    </row>
    <row r="3251" spans="1:9" x14ac:dyDescent="0.3">
      <c r="A3251">
        <v>17014</v>
      </c>
      <c r="B3251">
        <v>880</v>
      </c>
      <c r="C3251">
        <v>55</v>
      </c>
      <c r="D3251" s="4">
        <v>6.8814686272379536E-2</v>
      </c>
      <c r="E3251">
        <v>2017</v>
      </c>
      <c r="F3251" t="s">
        <v>24</v>
      </c>
      <c r="G3251" t="s">
        <v>18</v>
      </c>
      <c r="H3251" t="s">
        <v>27</v>
      </c>
      <c r="I3251" t="s">
        <v>58</v>
      </c>
    </row>
    <row r="3252" spans="1:9" x14ac:dyDescent="0.3">
      <c r="A3252">
        <v>17015</v>
      </c>
      <c r="B3252">
        <v>900</v>
      </c>
      <c r="C3252">
        <v>207</v>
      </c>
      <c r="D3252" s="4">
        <v>4.5018073665838619E-2</v>
      </c>
      <c r="E3252">
        <v>2017</v>
      </c>
      <c r="F3252" t="s">
        <v>24</v>
      </c>
      <c r="G3252" t="s">
        <v>31</v>
      </c>
      <c r="H3252" t="s">
        <v>27</v>
      </c>
      <c r="I3252" t="s">
        <v>58</v>
      </c>
    </row>
    <row r="3253" spans="1:9" x14ac:dyDescent="0.3">
      <c r="A3253">
        <v>17017</v>
      </c>
      <c r="B3253">
        <v>497</v>
      </c>
      <c r="C3253">
        <v>2915</v>
      </c>
      <c r="D3253" s="4">
        <v>9.5264878625835839E-2</v>
      </c>
      <c r="E3253">
        <v>2018</v>
      </c>
      <c r="F3253" t="s">
        <v>24</v>
      </c>
      <c r="G3253" t="s">
        <v>19</v>
      </c>
      <c r="H3253" t="s">
        <v>27</v>
      </c>
      <c r="I3253" t="s">
        <v>58</v>
      </c>
    </row>
    <row r="3254" spans="1:9" x14ac:dyDescent="0.3">
      <c r="A3254">
        <v>17018</v>
      </c>
      <c r="B3254">
        <v>720</v>
      </c>
      <c r="C3254">
        <v>15</v>
      </c>
      <c r="D3254" s="4">
        <v>0.15246791708710467</v>
      </c>
      <c r="E3254">
        <v>2018</v>
      </c>
      <c r="F3254" t="s">
        <v>22</v>
      </c>
      <c r="G3254" t="s">
        <v>18</v>
      </c>
      <c r="H3254" t="s">
        <v>28</v>
      </c>
      <c r="I3254" t="s">
        <v>58</v>
      </c>
    </row>
    <row r="3255" spans="1:9" x14ac:dyDescent="0.3">
      <c r="A3255">
        <v>17019</v>
      </c>
      <c r="B3255">
        <v>590</v>
      </c>
      <c r="C3255">
        <v>207</v>
      </c>
      <c r="D3255" s="4">
        <v>0.11392357751933553</v>
      </c>
      <c r="E3255">
        <v>2018</v>
      </c>
      <c r="F3255" t="s">
        <v>23</v>
      </c>
      <c r="G3255" t="s">
        <v>31</v>
      </c>
      <c r="H3255" t="s">
        <v>28</v>
      </c>
      <c r="I3255" t="s">
        <v>58</v>
      </c>
    </row>
    <row r="3256" spans="1:9" x14ac:dyDescent="0.3">
      <c r="A3256">
        <v>17022</v>
      </c>
      <c r="B3256">
        <v>903</v>
      </c>
      <c r="C3256">
        <v>7</v>
      </c>
      <c r="D3256" s="4">
        <v>-9.7337291366418072E-3</v>
      </c>
      <c r="E3256">
        <v>2017</v>
      </c>
      <c r="F3256" t="s">
        <v>24</v>
      </c>
      <c r="G3256" t="s">
        <v>18</v>
      </c>
      <c r="H3256" t="s">
        <v>26</v>
      </c>
      <c r="I3256" t="s">
        <v>58</v>
      </c>
    </row>
    <row r="3257" spans="1:9" x14ac:dyDescent="0.3">
      <c r="A3257">
        <v>17024</v>
      </c>
      <c r="B3257">
        <v>917</v>
      </c>
      <c r="C3257">
        <v>3</v>
      </c>
      <c r="D3257" s="4">
        <v>-3.7682725416768426E-2</v>
      </c>
      <c r="E3257">
        <v>2017</v>
      </c>
      <c r="F3257" t="s">
        <v>24</v>
      </c>
      <c r="G3257" t="s">
        <v>18</v>
      </c>
      <c r="H3257" t="s">
        <v>26</v>
      </c>
      <c r="I3257" t="s">
        <v>58</v>
      </c>
    </row>
    <row r="3258" spans="1:9" x14ac:dyDescent="0.3">
      <c r="A3258">
        <v>17025</v>
      </c>
      <c r="B3258">
        <v>932</v>
      </c>
      <c r="C3258">
        <v>4</v>
      </c>
      <c r="D3258" s="4">
        <v>0.39340470481935247</v>
      </c>
      <c r="E3258">
        <v>2017</v>
      </c>
      <c r="F3258" t="s">
        <v>24</v>
      </c>
      <c r="G3258" t="s">
        <v>18</v>
      </c>
      <c r="H3258" t="s">
        <v>30</v>
      </c>
      <c r="I3258" t="s">
        <v>58</v>
      </c>
    </row>
    <row r="3259" spans="1:9" x14ac:dyDescent="0.3">
      <c r="A3259">
        <v>17026</v>
      </c>
      <c r="B3259">
        <v>1057</v>
      </c>
      <c r="C3259">
        <v>1</v>
      </c>
      <c r="D3259" s="4">
        <v>-0.26490734252153042</v>
      </c>
      <c r="E3259">
        <v>2017</v>
      </c>
      <c r="F3259" t="s">
        <v>22</v>
      </c>
      <c r="G3259" t="s">
        <v>18</v>
      </c>
      <c r="H3259" t="s">
        <v>26</v>
      </c>
      <c r="I3259" t="s">
        <v>58</v>
      </c>
    </row>
    <row r="3260" spans="1:9" x14ac:dyDescent="0.3">
      <c r="A3260">
        <v>17027</v>
      </c>
      <c r="B3260">
        <v>508</v>
      </c>
      <c r="C3260">
        <v>166</v>
      </c>
      <c r="D3260" s="4">
        <v>0.10925935038448205</v>
      </c>
      <c r="E3260">
        <v>2018</v>
      </c>
      <c r="F3260" t="s">
        <v>24</v>
      </c>
      <c r="G3260" t="s">
        <v>31</v>
      </c>
      <c r="H3260" t="s">
        <v>28</v>
      </c>
      <c r="I3260" t="s">
        <v>58</v>
      </c>
    </row>
    <row r="3261" spans="1:9" x14ac:dyDescent="0.3">
      <c r="A3261">
        <v>17029</v>
      </c>
      <c r="B3261">
        <v>579</v>
      </c>
      <c r="C3261">
        <v>3</v>
      </c>
      <c r="D3261" s="4">
        <v>0.43047163106566327</v>
      </c>
      <c r="E3261">
        <v>2018</v>
      </c>
      <c r="F3261" t="s">
        <v>23</v>
      </c>
      <c r="G3261" t="s">
        <v>18</v>
      </c>
      <c r="H3261" t="s">
        <v>30</v>
      </c>
      <c r="I3261" t="s">
        <v>58</v>
      </c>
    </row>
    <row r="3262" spans="1:9" x14ac:dyDescent="0.3">
      <c r="A3262">
        <v>17030</v>
      </c>
      <c r="B3262">
        <v>935</v>
      </c>
      <c r="C3262">
        <v>11</v>
      </c>
      <c r="D3262" s="4">
        <v>4.3515011066150378E-3</v>
      </c>
      <c r="E3262">
        <v>2017</v>
      </c>
      <c r="F3262" t="s">
        <v>24</v>
      </c>
      <c r="G3262" t="s">
        <v>18</v>
      </c>
      <c r="H3262" t="s">
        <v>27</v>
      </c>
      <c r="I3262" t="s">
        <v>58</v>
      </c>
    </row>
    <row r="3263" spans="1:9" x14ac:dyDescent="0.3">
      <c r="A3263">
        <v>17031</v>
      </c>
      <c r="B3263">
        <v>883</v>
      </c>
      <c r="C3263">
        <v>22</v>
      </c>
      <c r="D3263" s="4">
        <v>0.16110014697572456</v>
      </c>
      <c r="E3263">
        <v>2017</v>
      </c>
      <c r="F3263" t="s">
        <v>24</v>
      </c>
      <c r="G3263" t="s">
        <v>18</v>
      </c>
      <c r="H3263" t="s">
        <v>28</v>
      </c>
      <c r="I3263" t="s">
        <v>58</v>
      </c>
    </row>
    <row r="3264" spans="1:9" x14ac:dyDescent="0.3">
      <c r="A3264">
        <v>17033</v>
      </c>
      <c r="B3264">
        <v>502</v>
      </c>
      <c r="C3264">
        <v>27</v>
      </c>
      <c r="D3264" s="4">
        <v>-0.10492773394299423</v>
      </c>
      <c r="E3264">
        <v>2018</v>
      </c>
      <c r="F3264" t="s">
        <v>24</v>
      </c>
      <c r="G3264" t="s">
        <v>18</v>
      </c>
      <c r="H3264" t="s">
        <v>26</v>
      </c>
      <c r="I3264" t="s">
        <v>58</v>
      </c>
    </row>
    <row r="3265" spans="1:9" x14ac:dyDescent="0.3">
      <c r="A3265">
        <v>17034</v>
      </c>
      <c r="B3265">
        <v>888</v>
      </c>
      <c r="C3265">
        <v>21</v>
      </c>
      <c r="D3265" s="4">
        <v>8.6719004875902186E-2</v>
      </c>
      <c r="E3265">
        <v>2017</v>
      </c>
      <c r="F3265" t="s">
        <v>24</v>
      </c>
      <c r="G3265" t="s">
        <v>18</v>
      </c>
      <c r="H3265" t="s">
        <v>27</v>
      </c>
      <c r="I3265" t="s">
        <v>58</v>
      </c>
    </row>
    <row r="3266" spans="1:9" x14ac:dyDescent="0.3">
      <c r="A3266">
        <v>17035</v>
      </c>
      <c r="B3266">
        <v>577</v>
      </c>
      <c r="C3266">
        <v>56</v>
      </c>
      <c r="D3266" s="4">
        <v>0.16908612479981913</v>
      </c>
      <c r="E3266">
        <v>2018</v>
      </c>
      <c r="F3266" t="s">
        <v>23</v>
      </c>
      <c r="G3266" t="s">
        <v>18</v>
      </c>
      <c r="H3266" t="s">
        <v>28</v>
      </c>
      <c r="I3266" t="s">
        <v>58</v>
      </c>
    </row>
    <row r="3267" spans="1:9" x14ac:dyDescent="0.3">
      <c r="A3267">
        <v>17038</v>
      </c>
      <c r="B3267">
        <v>902</v>
      </c>
      <c r="C3267">
        <v>21</v>
      </c>
      <c r="D3267" s="4">
        <v>7.8012689174240969E-3</v>
      </c>
      <c r="E3267">
        <v>2017</v>
      </c>
      <c r="F3267" t="s">
        <v>24</v>
      </c>
      <c r="G3267" t="s">
        <v>18</v>
      </c>
      <c r="H3267" t="s">
        <v>27</v>
      </c>
      <c r="I3267" t="s">
        <v>58</v>
      </c>
    </row>
    <row r="3268" spans="1:9" x14ac:dyDescent="0.3">
      <c r="A3268">
        <v>17040</v>
      </c>
      <c r="B3268">
        <v>1009</v>
      </c>
      <c r="C3268">
        <v>14</v>
      </c>
      <c r="D3268" s="4">
        <v>9.878318873676134E-2</v>
      </c>
      <c r="E3268">
        <v>2017</v>
      </c>
      <c r="F3268" t="s">
        <v>23</v>
      </c>
      <c r="G3268" t="s">
        <v>18</v>
      </c>
      <c r="H3268" t="s">
        <v>27</v>
      </c>
      <c r="I3268" t="s">
        <v>58</v>
      </c>
    </row>
    <row r="3269" spans="1:9" x14ac:dyDescent="0.3">
      <c r="A3269">
        <v>17041</v>
      </c>
      <c r="B3269">
        <v>503</v>
      </c>
      <c r="C3269">
        <v>69</v>
      </c>
      <c r="D3269" s="4">
        <v>-1.696644414124893E-2</v>
      </c>
      <c r="E3269">
        <v>2018</v>
      </c>
      <c r="F3269" t="s">
        <v>24</v>
      </c>
      <c r="G3269" t="s">
        <v>18</v>
      </c>
      <c r="H3269" t="s">
        <v>26</v>
      </c>
      <c r="I3269" t="s">
        <v>58</v>
      </c>
    </row>
    <row r="3270" spans="1:9" x14ac:dyDescent="0.3">
      <c r="A3270">
        <v>17042</v>
      </c>
      <c r="B3270">
        <v>577</v>
      </c>
      <c r="C3270">
        <v>132</v>
      </c>
      <c r="D3270" s="4">
        <v>4.014115803371171E-2</v>
      </c>
      <c r="E3270">
        <v>2018</v>
      </c>
      <c r="F3270" t="s">
        <v>23</v>
      </c>
      <c r="G3270" t="s">
        <v>31</v>
      </c>
      <c r="H3270" t="s">
        <v>27</v>
      </c>
      <c r="I3270" t="s">
        <v>58</v>
      </c>
    </row>
    <row r="3271" spans="1:9" x14ac:dyDescent="0.3">
      <c r="A3271">
        <v>17043</v>
      </c>
      <c r="B3271">
        <v>540</v>
      </c>
      <c r="C3271">
        <v>121</v>
      </c>
      <c r="D3271" s="4">
        <v>-1.1195878673312943E-2</v>
      </c>
      <c r="E3271">
        <v>2018</v>
      </c>
      <c r="F3271" t="s">
        <v>24</v>
      </c>
      <c r="G3271" t="s">
        <v>31</v>
      </c>
      <c r="H3271" t="s">
        <v>26</v>
      </c>
      <c r="I3271" t="s">
        <v>58</v>
      </c>
    </row>
    <row r="3272" spans="1:9" x14ac:dyDescent="0.3">
      <c r="A3272">
        <v>17044</v>
      </c>
      <c r="B3272">
        <v>502</v>
      </c>
      <c r="C3272">
        <v>10</v>
      </c>
      <c r="D3272" s="4">
        <v>8.4775114732599813E-2</v>
      </c>
      <c r="E3272">
        <v>2018</v>
      </c>
      <c r="F3272" t="s">
        <v>24</v>
      </c>
      <c r="G3272" t="s">
        <v>18</v>
      </c>
      <c r="H3272" t="s">
        <v>27</v>
      </c>
      <c r="I3272" t="s">
        <v>58</v>
      </c>
    </row>
    <row r="3273" spans="1:9" x14ac:dyDescent="0.3">
      <c r="A3273">
        <v>17045</v>
      </c>
      <c r="B3273">
        <v>657</v>
      </c>
      <c r="C3273">
        <v>22</v>
      </c>
      <c r="D3273" s="4">
        <v>0.13434117587355679</v>
      </c>
      <c r="E3273">
        <v>2018</v>
      </c>
      <c r="F3273" t="s">
        <v>23</v>
      </c>
      <c r="G3273" t="s">
        <v>18</v>
      </c>
      <c r="H3273" t="s">
        <v>28</v>
      </c>
      <c r="I3273" t="s">
        <v>58</v>
      </c>
    </row>
    <row r="3274" spans="1:9" x14ac:dyDescent="0.3">
      <c r="A3274">
        <v>17046</v>
      </c>
      <c r="B3274">
        <v>1029</v>
      </c>
      <c r="C3274">
        <v>21</v>
      </c>
      <c r="D3274" s="4">
        <v>-6.9376621996093388E-2</v>
      </c>
      <c r="E3274">
        <v>2017</v>
      </c>
      <c r="F3274" t="s">
        <v>23</v>
      </c>
      <c r="G3274" t="s">
        <v>18</v>
      </c>
      <c r="H3274" t="s">
        <v>26</v>
      </c>
      <c r="I3274" t="s">
        <v>58</v>
      </c>
    </row>
    <row r="3275" spans="1:9" x14ac:dyDescent="0.3">
      <c r="A3275">
        <v>17047</v>
      </c>
      <c r="B3275">
        <v>531</v>
      </c>
      <c r="C3275">
        <v>103</v>
      </c>
      <c r="D3275" s="4">
        <v>0.14255644876383639</v>
      </c>
      <c r="E3275">
        <v>2018</v>
      </c>
      <c r="F3275" t="s">
        <v>24</v>
      </c>
      <c r="G3275" t="s">
        <v>31</v>
      </c>
      <c r="H3275" t="s">
        <v>28</v>
      </c>
      <c r="I3275" t="s">
        <v>58</v>
      </c>
    </row>
    <row r="3276" spans="1:9" x14ac:dyDescent="0.3">
      <c r="A3276">
        <v>17048</v>
      </c>
      <c r="B3276">
        <v>675</v>
      </c>
      <c r="C3276">
        <v>31</v>
      </c>
      <c r="D3276" s="4">
        <v>0.23584563710473538</v>
      </c>
      <c r="E3276">
        <v>2018</v>
      </c>
      <c r="F3276" t="s">
        <v>22</v>
      </c>
      <c r="G3276" t="s">
        <v>18</v>
      </c>
      <c r="H3276" t="s">
        <v>29</v>
      </c>
      <c r="I3276" t="s">
        <v>58</v>
      </c>
    </row>
    <row r="3277" spans="1:9" x14ac:dyDescent="0.3">
      <c r="A3277">
        <v>17049</v>
      </c>
      <c r="B3277">
        <v>545</v>
      </c>
      <c r="C3277">
        <v>289</v>
      </c>
      <c r="D3277" s="4">
        <v>0.1058447159753042</v>
      </c>
      <c r="E3277">
        <v>2018</v>
      </c>
      <c r="F3277" t="s">
        <v>24</v>
      </c>
      <c r="G3277" t="s">
        <v>31</v>
      </c>
      <c r="H3277" t="s">
        <v>28</v>
      </c>
      <c r="I3277" t="s">
        <v>58</v>
      </c>
    </row>
    <row r="3278" spans="1:9" x14ac:dyDescent="0.3">
      <c r="A3278">
        <v>17050</v>
      </c>
      <c r="B3278">
        <v>577</v>
      </c>
      <c r="C3278">
        <v>242</v>
      </c>
      <c r="D3278" s="4">
        <v>0.12110797037304064</v>
      </c>
      <c r="E3278">
        <v>2018</v>
      </c>
      <c r="F3278" t="s">
        <v>23</v>
      </c>
      <c r="G3278" t="s">
        <v>31</v>
      </c>
      <c r="H3278" t="s">
        <v>28</v>
      </c>
      <c r="I3278" t="s">
        <v>58</v>
      </c>
    </row>
    <row r="3279" spans="1:9" x14ac:dyDescent="0.3">
      <c r="A3279">
        <v>17051</v>
      </c>
      <c r="B3279">
        <v>1066</v>
      </c>
      <c r="C3279">
        <v>38</v>
      </c>
      <c r="D3279" s="4">
        <v>7.7752759649668934E-2</v>
      </c>
      <c r="E3279">
        <v>2017</v>
      </c>
      <c r="F3279" t="s">
        <v>22</v>
      </c>
      <c r="G3279" t="s">
        <v>18</v>
      </c>
      <c r="H3279" t="s">
        <v>27</v>
      </c>
      <c r="I3279" t="s">
        <v>58</v>
      </c>
    </row>
    <row r="3280" spans="1:9" x14ac:dyDescent="0.3">
      <c r="A3280">
        <v>17052</v>
      </c>
      <c r="B3280">
        <v>900</v>
      </c>
      <c r="C3280">
        <v>71</v>
      </c>
      <c r="D3280" s="4">
        <v>1.7227984046720324E-2</v>
      </c>
      <c r="E3280">
        <v>2017</v>
      </c>
      <c r="F3280" t="s">
        <v>24</v>
      </c>
      <c r="G3280" t="s">
        <v>18</v>
      </c>
      <c r="H3280" t="s">
        <v>27</v>
      </c>
      <c r="I3280" t="s">
        <v>58</v>
      </c>
    </row>
    <row r="3281" spans="1:9" x14ac:dyDescent="0.3">
      <c r="A3281">
        <v>17053</v>
      </c>
      <c r="B3281">
        <v>1002</v>
      </c>
      <c r="C3281">
        <v>13</v>
      </c>
      <c r="D3281" s="4">
        <v>0.42930892898444928</v>
      </c>
      <c r="E3281">
        <v>2017</v>
      </c>
      <c r="F3281" t="s">
        <v>23</v>
      </c>
      <c r="G3281" t="s">
        <v>18</v>
      </c>
      <c r="H3281" t="s">
        <v>30</v>
      </c>
      <c r="I3281" t="s">
        <v>58</v>
      </c>
    </row>
    <row r="3282" spans="1:9" x14ac:dyDescent="0.3">
      <c r="A3282">
        <v>17054</v>
      </c>
      <c r="B3282">
        <v>542</v>
      </c>
      <c r="C3282">
        <v>91</v>
      </c>
      <c r="D3282" s="4">
        <v>0.28730025458315356</v>
      </c>
      <c r="E3282">
        <v>2018</v>
      </c>
      <c r="F3282" t="s">
        <v>24</v>
      </c>
      <c r="G3282" t="s">
        <v>18</v>
      </c>
      <c r="H3282" t="s">
        <v>29</v>
      </c>
      <c r="I3282" t="s">
        <v>58</v>
      </c>
    </row>
    <row r="3283" spans="1:9" x14ac:dyDescent="0.3">
      <c r="A3283">
        <v>17058</v>
      </c>
      <c r="B3283">
        <v>569</v>
      </c>
      <c r="C3283">
        <v>74</v>
      </c>
      <c r="D3283" s="4">
        <v>-1.1233550274808945E-2</v>
      </c>
      <c r="E3283">
        <v>2018</v>
      </c>
      <c r="F3283" t="s">
        <v>24</v>
      </c>
      <c r="G3283" t="s">
        <v>18</v>
      </c>
      <c r="H3283" t="s">
        <v>26</v>
      </c>
      <c r="I3283" t="s">
        <v>58</v>
      </c>
    </row>
    <row r="3284" spans="1:9" x14ac:dyDescent="0.3">
      <c r="A3284">
        <v>17059</v>
      </c>
      <c r="B3284">
        <v>586</v>
      </c>
      <c r="C3284">
        <v>440</v>
      </c>
      <c r="D3284" s="4">
        <v>0.10486385167782027</v>
      </c>
      <c r="E3284">
        <v>2018</v>
      </c>
      <c r="F3284" t="s">
        <v>23</v>
      </c>
      <c r="G3284" t="s">
        <v>31</v>
      </c>
      <c r="H3284" t="s">
        <v>28</v>
      </c>
      <c r="I3284" t="s">
        <v>58</v>
      </c>
    </row>
    <row r="3285" spans="1:9" x14ac:dyDescent="0.3">
      <c r="A3285">
        <v>17060</v>
      </c>
      <c r="B3285">
        <v>604</v>
      </c>
      <c r="C3285">
        <v>9</v>
      </c>
      <c r="D3285" s="4">
        <v>0.15172423569983629</v>
      </c>
      <c r="E3285">
        <v>2018</v>
      </c>
      <c r="F3285" t="s">
        <v>23</v>
      </c>
      <c r="G3285" t="s">
        <v>18</v>
      </c>
      <c r="H3285" t="s">
        <v>28</v>
      </c>
      <c r="I3285" t="s">
        <v>58</v>
      </c>
    </row>
    <row r="3286" spans="1:9" x14ac:dyDescent="0.3">
      <c r="A3286">
        <v>17061</v>
      </c>
      <c r="B3286">
        <v>503</v>
      </c>
      <c r="C3286">
        <v>128</v>
      </c>
      <c r="D3286" s="4">
        <v>0.1866532379033215</v>
      </c>
      <c r="E3286">
        <v>2018</v>
      </c>
      <c r="F3286" t="s">
        <v>24</v>
      </c>
      <c r="G3286" t="s">
        <v>31</v>
      </c>
      <c r="H3286" t="s">
        <v>28</v>
      </c>
      <c r="I3286" t="s">
        <v>58</v>
      </c>
    </row>
    <row r="3287" spans="1:9" x14ac:dyDescent="0.3">
      <c r="A3287">
        <v>17062</v>
      </c>
      <c r="B3287">
        <v>501</v>
      </c>
      <c r="C3287">
        <v>40</v>
      </c>
      <c r="D3287" s="4">
        <v>5.0599025022749808E-2</v>
      </c>
      <c r="E3287">
        <v>2018</v>
      </c>
      <c r="F3287" t="s">
        <v>24</v>
      </c>
      <c r="G3287" t="s">
        <v>18</v>
      </c>
      <c r="H3287" t="s">
        <v>27</v>
      </c>
      <c r="I3287" t="s">
        <v>58</v>
      </c>
    </row>
    <row r="3288" spans="1:9" x14ac:dyDescent="0.3">
      <c r="A3288">
        <v>17063</v>
      </c>
      <c r="B3288">
        <v>507</v>
      </c>
      <c r="C3288">
        <v>75</v>
      </c>
      <c r="D3288" s="4">
        <v>0.25391418326650417</v>
      </c>
      <c r="E3288">
        <v>2018</v>
      </c>
      <c r="F3288" t="s">
        <v>24</v>
      </c>
      <c r="G3288" t="s">
        <v>18</v>
      </c>
      <c r="H3288" t="s">
        <v>29</v>
      </c>
      <c r="I3288" t="s">
        <v>58</v>
      </c>
    </row>
    <row r="3289" spans="1:9" x14ac:dyDescent="0.3">
      <c r="A3289">
        <v>17064</v>
      </c>
      <c r="B3289">
        <v>512</v>
      </c>
      <c r="C3289">
        <v>82</v>
      </c>
      <c r="D3289" s="4">
        <v>0.1792956464860678</v>
      </c>
      <c r="E3289">
        <v>2018</v>
      </c>
      <c r="F3289" t="s">
        <v>24</v>
      </c>
      <c r="G3289" t="s">
        <v>18</v>
      </c>
      <c r="H3289" t="s">
        <v>28</v>
      </c>
      <c r="I3289" t="s">
        <v>58</v>
      </c>
    </row>
    <row r="3290" spans="1:9" x14ac:dyDescent="0.3">
      <c r="A3290">
        <v>17068</v>
      </c>
      <c r="B3290">
        <v>501</v>
      </c>
      <c r="C3290">
        <v>328</v>
      </c>
      <c r="D3290" s="4">
        <v>0.10691774999809962</v>
      </c>
      <c r="E3290">
        <v>2018</v>
      </c>
      <c r="F3290" t="s">
        <v>24</v>
      </c>
      <c r="G3290" t="s">
        <v>31</v>
      </c>
      <c r="H3290" t="s">
        <v>28</v>
      </c>
      <c r="I3290" t="s">
        <v>58</v>
      </c>
    </row>
    <row r="3291" spans="1:9" x14ac:dyDescent="0.3">
      <c r="A3291">
        <v>17069</v>
      </c>
      <c r="B3291">
        <v>494</v>
      </c>
      <c r="C3291">
        <v>765</v>
      </c>
      <c r="D3291" s="4">
        <v>0.14433708581054255</v>
      </c>
      <c r="E3291">
        <v>2018</v>
      </c>
      <c r="F3291" t="s">
        <v>24</v>
      </c>
      <c r="G3291" t="s">
        <v>19</v>
      </c>
      <c r="H3291" t="s">
        <v>28</v>
      </c>
      <c r="I3291" t="s">
        <v>58</v>
      </c>
    </row>
    <row r="3292" spans="1:9" x14ac:dyDescent="0.3">
      <c r="A3292">
        <v>17071</v>
      </c>
      <c r="B3292">
        <v>577</v>
      </c>
      <c r="C3292">
        <v>112</v>
      </c>
      <c r="D3292" s="4">
        <v>9.147614236008085E-2</v>
      </c>
      <c r="E3292">
        <v>2018</v>
      </c>
      <c r="F3292" t="s">
        <v>23</v>
      </c>
      <c r="G3292" t="s">
        <v>31</v>
      </c>
      <c r="H3292" t="s">
        <v>27</v>
      </c>
      <c r="I3292" t="s">
        <v>58</v>
      </c>
    </row>
    <row r="3293" spans="1:9" x14ac:dyDescent="0.3">
      <c r="A3293">
        <v>17073</v>
      </c>
      <c r="B3293">
        <v>889</v>
      </c>
      <c r="C3293">
        <v>163</v>
      </c>
      <c r="D3293" s="4">
        <v>0.23385468472904083</v>
      </c>
      <c r="E3293">
        <v>2017</v>
      </c>
      <c r="F3293" t="s">
        <v>24</v>
      </c>
      <c r="G3293" t="s">
        <v>31</v>
      </c>
      <c r="H3293" t="s">
        <v>29</v>
      </c>
      <c r="I3293" t="s">
        <v>58</v>
      </c>
    </row>
    <row r="3294" spans="1:9" x14ac:dyDescent="0.3">
      <c r="A3294">
        <v>17075</v>
      </c>
      <c r="B3294">
        <v>581</v>
      </c>
      <c r="C3294">
        <v>93</v>
      </c>
      <c r="D3294" s="4">
        <v>0.15423564858731634</v>
      </c>
      <c r="E3294">
        <v>2018</v>
      </c>
      <c r="F3294" t="s">
        <v>23</v>
      </c>
      <c r="G3294" t="s">
        <v>18</v>
      </c>
      <c r="H3294" t="s">
        <v>28</v>
      </c>
      <c r="I3294" t="s">
        <v>58</v>
      </c>
    </row>
    <row r="3295" spans="1:9" x14ac:dyDescent="0.3">
      <c r="A3295">
        <v>17076</v>
      </c>
      <c r="B3295">
        <v>507</v>
      </c>
      <c r="C3295">
        <v>31</v>
      </c>
      <c r="D3295" s="4">
        <v>8.4419868386071545E-2</v>
      </c>
      <c r="E3295">
        <v>2018</v>
      </c>
      <c r="F3295" t="s">
        <v>24</v>
      </c>
      <c r="G3295" t="s">
        <v>18</v>
      </c>
      <c r="H3295" t="s">
        <v>27</v>
      </c>
      <c r="I3295" t="s">
        <v>58</v>
      </c>
    </row>
    <row r="3296" spans="1:9" x14ac:dyDescent="0.3">
      <c r="A3296">
        <v>17078</v>
      </c>
      <c r="B3296">
        <v>908</v>
      </c>
      <c r="C3296">
        <v>26</v>
      </c>
      <c r="D3296" s="4">
        <v>6.9566487509609184E-2</v>
      </c>
      <c r="E3296">
        <v>2017</v>
      </c>
      <c r="F3296" t="s">
        <v>24</v>
      </c>
      <c r="G3296" t="s">
        <v>18</v>
      </c>
      <c r="H3296" t="s">
        <v>27</v>
      </c>
      <c r="I3296" t="s">
        <v>58</v>
      </c>
    </row>
    <row r="3297" spans="1:9" x14ac:dyDescent="0.3">
      <c r="A3297">
        <v>17079</v>
      </c>
      <c r="B3297">
        <v>950</v>
      </c>
      <c r="C3297">
        <v>2</v>
      </c>
      <c r="D3297" s="4">
        <v>-2.3701435588897812E-2</v>
      </c>
      <c r="E3297">
        <v>2017</v>
      </c>
      <c r="F3297" t="s">
        <v>23</v>
      </c>
      <c r="G3297" t="s">
        <v>18</v>
      </c>
      <c r="H3297" t="s">
        <v>26</v>
      </c>
      <c r="I3297" t="s">
        <v>58</v>
      </c>
    </row>
    <row r="3298" spans="1:9" x14ac:dyDescent="0.3">
      <c r="A3298">
        <v>17080</v>
      </c>
      <c r="B3298">
        <v>636</v>
      </c>
      <c r="C3298">
        <v>10</v>
      </c>
      <c r="D3298" s="4">
        <v>-1.5344493181056053E-2</v>
      </c>
      <c r="E3298">
        <v>2018</v>
      </c>
      <c r="F3298" t="s">
        <v>23</v>
      </c>
      <c r="G3298" t="s">
        <v>18</v>
      </c>
      <c r="H3298" t="s">
        <v>26</v>
      </c>
      <c r="I3298" t="s">
        <v>58</v>
      </c>
    </row>
    <row r="3299" spans="1:9" x14ac:dyDescent="0.3">
      <c r="A3299">
        <v>17081</v>
      </c>
      <c r="B3299">
        <v>897</v>
      </c>
      <c r="C3299">
        <v>39</v>
      </c>
      <c r="D3299" s="4">
        <v>-7.3749098423713827E-2</v>
      </c>
      <c r="E3299">
        <v>2017</v>
      </c>
      <c r="F3299" t="s">
        <v>24</v>
      </c>
      <c r="G3299" t="s">
        <v>18</v>
      </c>
      <c r="H3299" t="s">
        <v>26</v>
      </c>
      <c r="I3299" t="s">
        <v>58</v>
      </c>
    </row>
    <row r="3300" spans="1:9" x14ac:dyDescent="0.3">
      <c r="A3300">
        <v>17082</v>
      </c>
      <c r="B3300">
        <v>646</v>
      </c>
      <c r="C3300">
        <v>100</v>
      </c>
      <c r="D3300" s="4">
        <v>0.15795650932206634</v>
      </c>
      <c r="E3300">
        <v>2018</v>
      </c>
      <c r="F3300" t="s">
        <v>23</v>
      </c>
      <c r="G3300" t="s">
        <v>31</v>
      </c>
      <c r="H3300" t="s">
        <v>28</v>
      </c>
      <c r="I3300" t="s">
        <v>58</v>
      </c>
    </row>
    <row r="3301" spans="1:9" x14ac:dyDescent="0.3">
      <c r="A3301">
        <v>17083</v>
      </c>
      <c r="B3301">
        <v>650</v>
      </c>
      <c r="C3301">
        <v>52</v>
      </c>
      <c r="D3301" s="4">
        <v>6.0749660359437609E-2</v>
      </c>
      <c r="E3301">
        <v>2018</v>
      </c>
      <c r="F3301" t="s">
        <v>23</v>
      </c>
      <c r="G3301" t="s">
        <v>18</v>
      </c>
      <c r="H3301" t="s">
        <v>27</v>
      </c>
      <c r="I3301" t="s">
        <v>58</v>
      </c>
    </row>
    <row r="3302" spans="1:9" x14ac:dyDescent="0.3">
      <c r="A3302">
        <v>17085</v>
      </c>
      <c r="B3302">
        <v>497</v>
      </c>
      <c r="C3302">
        <v>224</v>
      </c>
      <c r="D3302" s="4">
        <v>9.7373472581157333E-2</v>
      </c>
      <c r="E3302">
        <v>2018</v>
      </c>
      <c r="F3302" t="s">
        <v>24</v>
      </c>
      <c r="G3302" t="s">
        <v>31</v>
      </c>
      <c r="H3302" t="s">
        <v>27</v>
      </c>
      <c r="I3302" t="s">
        <v>58</v>
      </c>
    </row>
    <row r="3303" spans="1:9" x14ac:dyDescent="0.3">
      <c r="A3303">
        <v>17086</v>
      </c>
      <c r="B3303">
        <v>879</v>
      </c>
      <c r="C3303">
        <v>87</v>
      </c>
      <c r="D3303" s="4">
        <v>9.1221688557376918E-2</v>
      </c>
      <c r="E3303">
        <v>2017</v>
      </c>
      <c r="F3303" t="s">
        <v>24</v>
      </c>
      <c r="G3303" t="s">
        <v>18</v>
      </c>
      <c r="H3303" t="s">
        <v>27</v>
      </c>
      <c r="I3303" t="s">
        <v>58</v>
      </c>
    </row>
    <row r="3304" spans="1:9" x14ac:dyDescent="0.3">
      <c r="A3304">
        <v>17088</v>
      </c>
      <c r="B3304">
        <v>513</v>
      </c>
      <c r="C3304">
        <v>103</v>
      </c>
      <c r="D3304" s="4">
        <v>0.13356453041880753</v>
      </c>
      <c r="E3304">
        <v>2018</v>
      </c>
      <c r="F3304" t="s">
        <v>24</v>
      </c>
      <c r="G3304" t="s">
        <v>31</v>
      </c>
      <c r="H3304" t="s">
        <v>28</v>
      </c>
      <c r="I3304" t="s">
        <v>58</v>
      </c>
    </row>
    <row r="3305" spans="1:9" x14ac:dyDescent="0.3">
      <c r="A3305">
        <v>17090</v>
      </c>
      <c r="B3305">
        <v>497</v>
      </c>
      <c r="C3305">
        <v>27</v>
      </c>
      <c r="D3305" s="4">
        <v>0.17430663619927195</v>
      </c>
      <c r="E3305">
        <v>2018</v>
      </c>
      <c r="F3305" t="s">
        <v>24</v>
      </c>
      <c r="G3305" t="s">
        <v>18</v>
      </c>
      <c r="H3305" t="s">
        <v>28</v>
      </c>
      <c r="I3305" t="s">
        <v>58</v>
      </c>
    </row>
    <row r="3306" spans="1:9" x14ac:dyDescent="0.3">
      <c r="A3306">
        <v>17091</v>
      </c>
      <c r="B3306">
        <v>510</v>
      </c>
      <c r="C3306">
        <v>211</v>
      </c>
      <c r="D3306" s="4">
        <v>0.13628197018001331</v>
      </c>
      <c r="E3306">
        <v>2018</v>
      </c>
      <c r="F3306" t="s">
        <v>24</v>
      </c>
      <c r="G3306" t="s">
        <v>31</v>
      </c>
      <c r="H3306" t="s">
        <v>28</v>
      </c>
      <c r="I3306" t="s">
        <v>58</v>
      </c>
    </row>
    <row r="3307" spans="1:9" x14ac:dyDescent="0.3">
      <c r="A3307">
        <v>17092</v>
      </c>
      <c r="B3307">
        <v>922</v>
      </c>
      <c r="C3307">
        <v>56</v>
      </c>
      <c r="D3307" s="4">
        <v>0.16142885244939931</v>
      </c>
      <c r="E3307">
        <v>2017</v>
      </c>
      <c r="F3307" t="s">
        <v>24</v>
      </c>
      <c r="G3307" t="s">
        <v>18</v>
      </c>
      <c r="H3307" t="s">
        <v>28</v>
      </c>
      <c r="I3307" t="s">
        <v>58</v>
      </c>
    </row>
    <row r="3308" spans="1:9" x14ac:dyDescent="0.3">
      <c r="A3308">
        <v>17094</v>
      </c>
      <c r="B3308">
        <v>648</v>
      </c>
      <c r="C3308">
        <v>26</v>
      </c>
      <c r="D3308" s="4">
        <v>0.22680574168742429</v>
      </c>
      <c r="E3308">
        <v>2018</v>
      </c>
      <c r="F3308" t="s">
        <v>23</v>
      </c>
      <c r="G3308" t="s">
        <v>18</v>
      </c>
      <c r="H3308" t="s">
        <v>29</v>
      </c>
      <c r="I3308" t="s">
        <v>58</v>
      </c>
    </row>
    <row r="3309" spans="1:9" x14ac:dyDescent="0.3">
      <c r="A3309">
        <v>17095</v>
      </c>
      <c r="B3309">
        <v>627</v>
      </c>
      <c r="C3309">
        <v>89</v>
      </c>
      <c r="D3309" s="4">
        <v>0.18613458805061689</v>
      </c>
      <c r="E3309">
        <v>2018</v>
      </c>
      <c r="F3309" t="s">
        <v>23</v>
      </c>
      <c r="G3309" t="s">
        <v>18</v>
      </c>
      <c r="H3309" t="s">
        <v>28</v>
      </c>
      <c r="I3309" t="s">
        <v>58</v>
      </c>
    </row>
    <row r="3310" spans="1:9" x14ac:dyDescent="0.3">
      <c r="A3310">
        <v>17096</v>
      </c>
      <c r="B3310">
        <v>597</v>
      </c>
      <c r="C3310">
        <v>18</v>
      </c>
      <c r="D3310" s="4">
        <v>0.10153881355875487</v>
      </c>
      <c r="E3310">
        <v>2018</v>
      </c>
      <c r="F3310" t="s">
        <v>23</v>
      </c>
      <c r="G3310" t="s">
        <v>18</v>
      </c>
      <c r="H3310" t="s">
        <v>28</v>
      </c>
      <c r="I3310" t="s">
        <v>58</v>
      </c>
    </row>
    <row r="3311" spans="1:9" x14ac:dyDescent="0.3">
      <c r="A3311">
        <v>17097</v>
      </c>
      <c r="B3311">
        <v>508</v>
      </c>
      <c r="C3311">
        <v>130</v>
      </c>
      <c r="D3311" s="4">
        <v>3.9867261686538251E-2</v>
      </c>
      <c r="E3311">
        <v>2018</v>
      </c>
      <c r="F3311" t="s">
        <v>24</v>
      </c>
      <c r="G3311" t="s">
        <v>31</v>
      </c>
      <c r="H3311" t="s">
        <v>27</v>
      </c>
      <c r="I3311" t="s">
        <v>58</v>
      </c>
    </row>
    <row r="3312" spans="1:9" x14ac:dyDescent="0.3">
      <c r="A3312">
        <v>17100</v>
      </c>
      <c r="B3312">
        <v>890</v>
      </c>
      <c r="C3312">
        <v>63</v>
      </c>
      <c r="D3312" s="4">
        <v>2.4644904882175054E-2</v>
      </c>
      <c r="E3312">
        <v>2017</v>
      </c>
      <c r="F3312" t="s">
        <v>24</v>
      </c>
      <c r="G3312" t="s">
        <v>18</v>
      </c>
      <c r="H3312" t="s">
        <v>27</v>
      </c>
      <c r="I3312" t="s">
        <v>58</v>
      </c>
    </row>
    <row r="3313" spans="1:9" x14ac:dyDescent="0.3">
      <c r="A3313">
        <v>17101</v>
      </c>
      <c r="B3313">
        <v>515</v>
      </c>
      <c r="C3313">
        <v>49</v>
      </c>
      <c r="D3313" s="4">
        <v>-7.0110699983861272E-3</v>
      </c>
      <c r="E3313">
        <v>2018</v>
      </c>
      <c r="F3313" t="s">
        <v>24</v>
      </c>
      <c r="G3313" t="s">
        <v>18</v>
      </c>
      <c r="H3313" t="s">
        <v>26</v>
      </c>
      <c r="I3313" t="s">
        <v>58</v>
      </c>
    </row>
    <row r="3314" spans="1:9" x14ac:dyDescent="0.3">
      <c r="A3314">
        <v>17102</v>
      </c>
      <c r="B3314">
        <v>653</v>
      </c>
      <c r="C3314">
        <v>1</v>
      </c>
      <c r="D3314" s="4">
        <v>-0.30341438252079678</v>
      </c>
      <c r="E3314">
        <v>2018</v>
      </c>
      <c r="F3314" t="s">
        <v>23</v>
      </c>
      <c r="G3314" t="s">
        <v>18</v>
      </c>
      <c r="H3314" t="s">
        <v>26</v>
      </c>
      <c r="I3314" t="s">
        <v>58</v>
      </c>
    </row>
    <row r="3315" spans="1:9" x14ac:dyDescent="0.3">
      <c r="A3315">
        <v>17105</v>
      </c>
      <c r="B3315">
        <v>655</v>
      </c>
      <c r="C3315">
        <v>117</v>
      </c>
      <c r="D3315" s="4">
        <v>2.9809803109501487E-2</v>
      </c>
      <c r="E3315">
        <v>2018</v>
      </c>
      <c r="F3315" t="s">
        <v>23</v>
      </c>
      <c r="G3315" t="s">
        <v>31</v>
      </c>
      <c r="H3315" t="s">
        <v>27</v>
      </c>
      <c r="I3315" t="s">
        <v>58</v>
      </c>
    </row>
    <row r="3316" spans="1:9" x14ac:dyDescent="0.3">
      <c r="A3316">
        <v>17107</v>
      </c>
      <c r="B3316">
        <v>534</v>
      </c>
      <c r="C3316">
        <v>484</v>
      </c>
      <c r="D3316" s="4">
        <v>0.15111686149247167</v>
      </c>
      <c r="E3316">
        <v>2018</v>
      </c>
      <c r="F3316" t="s">
        <v>24</v>
      </c>
      <c r="G3316" t="s">
        <v>31</v>
      </c>
      <c r="H3316" t="s">
        <v>28</v>
      </c>
      <c r="I3316" t="s">
        <v>58</v>
      </c>
    </row>
    <row r="3317" spans="1:9" x14ac:dyDescent="0.3">
      <c r="A3317">
        <v>17109</v>
      </c>
      <c r="B3317">
        <v>559</v>
      </c>
      <c r="C3317">
        <v>163</v>
      </c>
      <c r="D3317" s="4">
        <v>0.14069015425580858</v>
      </c>
      <c r="E3317">
        <v>2018</v>
      </c>
      <c r="F3317" t="s">
        <v>24</v>
      </c>
      <c r="G3317" t="s">
        <v>31</v>
      </c>
      <c r="H3317" t="s">
        <v>28</v>
      </c>
      <c r="I3317" t="s">
        <v>58</v>
      </c>
    </row>
    <row r="3318" spans="1:9" x14ac:dyDescent="0.3">
      <c r="A3318">
        <v>17110</v>
      </c>
      <c r="B3318">
        <v>507</v>
      </c>
      <c r="C3318">
        <v>18</v>
      </c>
      <c r="D3318" s="4">
        <v>-0.1438314454770746</v>
      </c>
      <c r="E3318">
        <v>2018</v>
      </c>
      <c r="F3318" t="s">
        <v>24</v>
      </c>
      <c r="G3318" t="s">
        <v>18</v>
      </c>
      <c r="H3318" t="s">
        <v>26</v>
      </c>
      <c r="I3318" t="s">
        <v>58</v>
      </c>
    </row>
    <row r="3319" spans="1:9" x14ac:dyDescent="0.3">
      <c r="A3319">
        <v>17111</v>
      </c>
      <c r="B3319">
        <v>919</v>
      </c>
      <c r="C3319">
        <v>29</v>
      </c>
      <c r="D3319" s="4">
        <v>0.27451512027571878</v>
      </c>
      <c r="E3319">
        <v>2017</v>
      </c>
      <c r="F3319" t="s">
        <v>24</v>
      </c>
      <c r="G3319" t="s">
        <v>18</v>
      </c>
      <c r="H3319" t="s">
        <v>29</v>
      </c>
      <c r="I3319" t="s">
        <v>58</v>
      </c>
    </row>
    <row r="3320" spans="1:9" x14ac:dyDescent="0.3">
      <c r="A3320">
        <v>17114</v>
      </c>
      <c r="B3320">
        <v>539</v>
      </c>
      <c r="C3320">
        <v>124</v>
      </c>
      <c r="D3320" s="4">
        <v>0.21573614992050161</v>
      </c>
      <c r="E3320">
        <v>2018</v>
      </c>
      <c r="F3320" t="s">
        <v>24</v>
      </c>
      <c r="G3320" t="s">
        <v>31</v>
      </c>
      <c r="H3320" t="s">
        <v>29</v>
      </c>
      <c r="I3320" t="s">
        <v>58</v>
      </c>
    </row>
    <row r="3321" spans="1:9" x14ac:dyDescent="0.3">
      <c r="A3321">
        <v>17115</v>
      </c>
      <c r="B3321">
        <v>508</v>
      </c>
      <c r="C3321">
        <v>60</v>
      </c>
      <c r="D3321" s="4">
        <v>0.12161865424773052</v>
      </c>
      <c r="E3321">
        <v>2018</v>
      </c>
      <c r="F3321" t="s">
        <v>24</v>
      </c>
      <c r="G3321" t="s">
        <v>18</v>
      </c>
      <c r="H3321" t="s">
        <v>28</v>
      </c>
      <c r="I3321" t="s">
        <v>58</v>
      </c>
    </row>
    <row r="3322" spans="1:9" x14ac:dyDescent="0.3">
      <c r="A3322">
        <v>17117</v>
      </c>
      <c r="B3322">
        <v>1160</v>
      </c>
      <c r="C3322">
        <v>9</v>
      </c>
      <c r="D3322" s="4">
        <v>0.17172443309615917</v>
      </c>
      <c r="E3322">
        <v>2017</v>
      </c>
      <c r="F3322" t="s">
        <v>21</v>
      </c>
      <c r="G3322" t="s">
        <v>18</v>
      </c>
      <c r="H3322" t="s">
        <v>28</v>
      </c>
      <c r="I3322" t="s">
        <v>58</v>
      </c>
    </row>
    <row r="3323" spans="1:9" x14ac:dyDescent="0.3">
      <c r="A3323">
        <v>17118</v>
      </c>
      <c r="B3323">
        <v>675</v>
      </c>
      <c r="C3323">
        <v>19</v>
      </c>
      <c r="D3323" s="4">
        <v>0.11667242067285731</v>
      </c>
      <c r="E3323">
        <v>2018</v>
      </c>
      <c r="F3323" t="s">
        <v>22</v>
      </c>
      <c r="G3323" t="s">
        <v>18</v>
      </c>
      <c r="H3323" t="s">
        <v>28</v>
      </c>
      <c r="I3323" t="s">
        <v>58</v>
      </c>
    </row>
    <row r="3324" spans="1:9" x14ac:dyDescent="0.3">
      <c r="A3324">
        <v>17119</v>
      </c>
      <c r="B3324">
        <v>875</v>
      </c>
      <c r="C3324">
        <v>7</v>
      </c>
      <c r="D3324" s="4">
        <v>0.46191744794447098</v>
      </c>
      <c r="E3324">
        <v>2017</v>
      </c>
      <c r="F3324" t="s">
        <v>24</v>
      </c>
      <c r="G3324" t="s">
        <v>18</v>
      </c>
      <c r="H3324" t="s">
        <v>30</v>
      </c>
      <c r="I3324" t="s">
        <v>58</v>
      </c>
    </row>
    <row r="3325" spans="1:9" x14ac:dyDescent="0.3">
      <c r="A3325">
        <v>17120</v>
      </c>
      <c r="B3325">
        <v>574</v>
      </c>
      <c r="C3325">
        <v>29</v>
      </c>
      <c r="D3325" s="4">
        <v>0.17382997719201962</v>
      </c>
      <c r="E3325">
        <v>2018</v>
      </c>
      <c r="F3325" t="s">
        <v>24</v>
      </c>
      <c r="G3325" t="s">
        <v>18</v>
      </c>
      <c r="H3325" t="s">
        <v>28</v>
      </c>
      <c r="I3325" t="s">
        <v>58</v>
      </c>
    </row>
    <row r="3326" spans="1:9" x14ac:dyDescent="0.3">
      <c r="A3326">
        <v>17122</v>
      </c>
      <c r="B3326">
        <v>991</v>
      </c>
      <c r="C3326">
        <v>7</v>
      </c>
      <c r="D3326" s="4">
        <v>0.11332717281951649</v>
      </c>
      <c r="E3326">
        <v>2017</v>
      </c>
      <c r="F3326" t="s">
        <v>23</v>
      </c>
      <c r="G3326" t="s">
        <v>18</v>
      </c>
      <c r="H3326" t="s">
        <v>28</v>
      </c>
      <c r="I3326" t="s">
        <v>58</v>
      </c>
    </row>
    <row r="3327" spans="1:9" x14ac:dyDescent="0.3">
      <c r="A3327">
        <v>17123</v>
      </c>
      <c r="B3327">
        <v>1033</v>
      </c>
      <c r="C3327">
        <v>9</v>
      </c>
      <c r="D3327" s="4">
        <v>-3.5897975145954331E-2</v>
      </c>
      <c r="E3327">
        <v>2017</v>
      </c>
      <c r="F3327" t="s">
        <v>23</v>
      </c>
      <c r="G3327" t="s">
        <v>18</v>
      </c>
      <c r="H3327" t="s">
        <v>26</v>
      </c>
      <c r="I3327" t="s">
        <v>58</v>
      </c>
    </row>
    <row r="3328" spans="1:9" x14ac:dyDescent="0.3">
      <c r="A3328">
        <v>17124</v>
      </c>
      <c r="B3328">
        <v>1057</v>
      </c>
      <c r="C3328">
        <v>28</v>
      </c>
      <c r="D3328" s="4">
        <v>0.10012740372213755</v>
      </c>
      <c r="E3328">
        <v>2017</v>
      </c>
      <c r="F3328" t="s">
        <v>22</v>
      </c>
      <c r="G3328" t="s">
        <v>18</v>
      </c>
      <c r="H3328" t="s">
        <v>28</v>
      </c>
      <c r="I3328" t="s">
        <v>58</v>
      </c>
    </row>
    <row r="3329" spans="1:9" x14ac:dyDescent="0.3">
      <c r="A3329">
        <v>17125</v>
      </c>
      <c r="B3329">
        <v>922</v>
      </c>
      <c r="C3329">
        <v>33</v>
      </c>
      <c r="D3329" s="4">
        <v>1.6725675396503104E-2</v>
      </c>
      <c r="E3329">
        <v>2017</v>
      </c>
      <c r="F3329" t="s">
        <v>24</v>
      </c>
      <c r="G3329" t="s">
        <v>18</v>
      </c>
      <c r="H3329" t="s">
        <v>27</v>
      </c>
      <c r="I3329" t="s">
        <v>58</v>
      </c>
    </row>
    <row r="3330" spans="1:9" x14ac:dyDescent="0.3">
      <c r="A3330">
        <v>17126</v>
      </c>
      <c r="B3330">
        <v>505</v>
      </c>
      <c r="C3330">
        <v>163</v>
      </c>
      <c r="D3330" s="4">
        <v>0.19550352156043319</v>
      </c>
      <c r="E3330">
        <v>2018</v>
      </c>
      <c r="F3330" t="s">
        <v>24</v>
      </c>
      <c r="G3330" t="s">
        <v>31</v>
      </c>
      <c r="H3330" t="s">
        <v>28</v>
      </c>
      <c r="I3330" t="s">
        <v>58</v>
      </c>
    </row>
    <row r="3331" spans="1:9" x14ac:dyDescent="0.3">
      <c r="A3331">
        <v>17128</v>
      </c>
      <c r="B3331">
        <v>705</v>
      </c>
      <c r="C3331">
        <v>13</v>
      </c>
      <c r="D3331" s="4">
        <v>0.15683689149732422</v>
      </c>
      <c r="E3331">
        <v>2018</v>
      </c>
      <c r="F3331" t="s">
        <v>22</v>
      </c>
      <c r="G3331" t="s">
        <v>18</v>
      </c>
      <c r="H3331" t="s">
        <v>28</v>
      </c>
      <c r="I3331" t="s">
        <v>58</v>
      </c>
    </row>
    <row r="3332" spans="1:9" x14ac:dyDescent="0.3">
      <c r="A3332">
        <v>17131</v>
      </c>
      <c r="B3332">
        <v>905</v>
      </c>
      <c r="C3332">
        <v>69</v>
      </c>
      <c r="D3332" s="4">
        <v>0.17772387237609205</v>
      </c>
      <c r="E3332">
        <v>2017</v>
      </c>
      <c r="F3332" t="s">
        <v>24</v>
      </c>
      <c r="G3332" t="s">
        <v>18</v>
      </c>
      <c r="H3332" t="s">
        <v>28</v>
      </c>
      <c r="I3332" t="s">
        <v>58</v>
      </c>
    </row>
    <row r="3333" spans="1:9" x14ac:dyDescent="0.3">
      <c r="A3333">
        <v>17133</v>
      </c>
      <c r="B3333">
        <v>607</v>
      </c>
      <c r="C3333">
        <v>23</v>
      </c>
      <c r="D3333" s="4">
        <v>0.31021240503161951</v>
      </c>
      <c r="E3333">
        <v>2018</v>
      </c>
      <c r="F3333" t="s">
        <v>23</v>
      </c>
      <c r="G3333" t="s">
        <v>18</v>
      </c>
      <c r="H3333" t="s">
        <v>30</v>
      </c>
      <c r="I3333" t="s">
        <v>58</v>
      </c>
    </row>
    <row r="3334" spans="1:9" x14ac:dyDescent="0.3">
      <c r="A3334">
        <v>17134</v>
      </c>
      <c r="B3334">
        <v>593</v>
      </c>
      <c r="C3334">
        <v>34</v>
      </c>
      <c r="D3334" s="4">
        <v>8.7320634533101155E-2</v>
      </c>
      <c r="E3334">
        <v>2018</v>
      </c>
      <c r="F3334" t="s">
        <v>23</v>
      </c>
      <c r="G3334" t="s">
        <v>18</v>
      </c>
      <c r="H3334" t="s">
        <v>27</v>
      </c>
      <c r="I3334" t="s">
        <v>58</v>
      </c>
    </row>
    <row r="3335" spans="1:9" x14ac:dyDescent="0.3">
      <c r="A3335">
        <v>17135</v>
      </c>
      <c r="B3335">
        <v>888</v>
      </c>
      <c r="C3335">
        <v>42</v>
      </c>
      <c r="D3335" s="4">
        <v>0.28119640753848962</v>
      </c>
      <c r="E3335">
        <v>2017</v>
      </c>
      <c r="F3335" t="s">
        <v>24</v>
      </c>
      <c r="G3335" t="s">
        <v>18</v>
      </c>
      <c r="H3335" t="s">
        <v>29</v>
      </c>
      <c r="I3335" t="s">
        <v>58</v>
      </c>
    </row>
    <row r="3336" spans="1:9" x14ac:dyDescent="0.3">
      <c r="A3336">
        <v>17138</v>
      </c>
      <c r="B3336">
        <v>602</v>
      </c>
      <c r="C3336">
        <v>43</v>
      </c>
      <c r="D3336" s="4">
        <v>0.18197514988867472</v>
      </c>
      <c r="E3336">
        <v>2018</v>
      </c>
      <c r="F3336" t="s">
        <v>23</v>
      </c>
      <c r="G3336" t="s">
        <v>18</v>
      </c>
      <c r="H3336" t="s">
        <v>28</v>
      </c>
      <c r="I3336" t="s">
        <v>58</v>
      </c>
    </row>
    <row r="3337" spans="1:9" x14ac:dyDescent="0.3">
      <c r="A3337">
        <v>17139</v>
      </c>
      <c r="B3337">
        <v>505</v>
      </c>
      <c r="C3337">
        <v>475</v>
      </c>
      <c r="D3337" s="4">
        <v>9.7470878650469703E-2</v>
      </c>
      <c r="E3337">
        <v>2018</v>
      </c>
      <c r="F3337" t="s">
        <v>24</v>
      </c>
      <c r="G3337" t="s">
        <v>31</v>
      </c>
      <c r="H3337" t="s">
        <v>27</v>
      </c>
      <c r="I3337" t="s">
        <v>58</v>
      </c>
    </row>
    <row r="3338" spans="1:9" x14ac:dyDescent="0.3">
      <c r="A3338">
        <v>17140</v>
      </c>
      <c r="B3338">
        <v>574</v>
      </c>
      <c r="C3338">
        <v>30</v>
      </c>
      <c r="D3338" s="4">
        <v>1.2187519824533848E-2</v>
      </c>
      <c r="E3338">
        <v>2018</v>
      </c>
      <c r="F3338" t="s">
        <v>24</v>
      </c>
      <c r="G3338" t="s">
        <v>18</v>
      </c>
      <c r="H3338" t="s">
        <v>27</v>
      </c>
      <c r="I3338" t="s">
        <v>58</v>
      </c>
    </row>
    <row r="3339" spans="1:9" x14ac:dyDescent="0.3">
      <c r="A3339">
        <v>17142</v>
      </c>
      <c r="B3339">
        <v>577</v>
      </c>
      <c r="C3339">
        <v>26</v>
      </c>
      <c r="D3339" s="4">
        <v>0.22232753812295267</v>
      </c>
      <c r="E3339">
        <v>2018</v>
      </c>
      <c r="F3339" t="s">
        <v>23</v>
      </c>
      <c r="G3339" t="s">
        <v>18</v>
      </c>
      <c r="H3339" t="s">
        <v>29</v>
      </c>
      <c r="I3339" t="s">
        <v>58</v>
      </c>
    </row>
    <row r="3340" spans="1:9" x14ac:dyDescent="0.3">
      <c r="A3340">
        <v>17144</v>
      </c>
      <c r="B3340">
        <v>956</v>
      </c>
      <c r="C3340">
        <v>23</v>
      </c>
      <c r="D3340" s="4">
        <v>-3.9171229106520584E-3</v>
      </c>
      <c r="E3340">
        <v>2017</v>
      </c>
      <c r="F3340" t="s">
        <v>23</v>
      </c>
      <c r="G3340" t="s">
        <v>18</v>
      </c>
      <c r="H3340" t="s">
        <v>26</v>
      </c>
      <c r="I3340" t="s">
        <v>58</v>
      </c>
    </row>
    <row r="3341" spans="1:9" x14ac:dyDescent="0.3">
      <c r="A3341">
        <v>17146</v>
      </c>
      <c r="B3341">
        <v>501</v>
      </c>
      <c r="C3341">
        <v>50</v>
      </c>
      <c r="D3341" s="4">
        <v>5.8165734351741633E-2</v>
      </c>
      <c r="E3341">
        <v>2018</v>
      </c>
      <c r="F3341" t="s">
        <v>24</v>
      </c>
      <c r="G3341" t="s">
        <v>18</v>
      </c>
      <c r="H3341" t="s">
        <v>27</v>
      </c>
      <c r="I3341" t="s">
        <v>58</v>
      </c>
    </row>
    <row r="3342" spans="1:9" x14ac:dyDescent="0.3">
      <c r="A3342">
        <v>17147</v>
      </c>
      <c r="B3342">
        <v>538</v>
      </c>
      <c r="C3342">
        <v>97</v>
      </c>
      <c r="D3342" s="4">
        <v>9.1065892362053855E-2</v>
      </c>
      <c r="E3342">
        <v>2018</v>
      </c>
      <c r="F3342" t="s">
        <v>24</v>
      </c>
      <c r="G3342" t="s">
        <v>18</v>
      </c>
      <c r="H3342" t="s">
        <v>27</v>
      </c>
      <c r="I3342" t="s">
        <v>58</v>
      </c>
    </row>
    <row r="3343" spans="1:9" x14ac:dyDescent="0.3">
      <c r="A3343">
        <v>17148</v>
      </c>
      <c r="B3343">
        <v>923</v>
      </c>
      <c r="C3343">
        <v>9</v>
      </c>
      <c r="D3343" s="4">
        <v>0.20317908122588846</v>
      </c>
      <c r="E3343">
        <v>2017</v>
      </c>
      <c r="F3343" t="s">
        <v>24</v>
      </c>
      <c r="G3343" t="s">
        <v>18</v>
      </c>
      <c r="H3343" t="s">
        <v>29</v>
      </c>
      <c r="I3343" t="s">
        <v>58</v>
      </c>
    </row>
    <row r="3344" spans="1:9" x14ac:dyDescent="0.3">
      <c r="A3344">
        <v>17152</v>
      </c>
      <c r="B3344">
        <v>607</v>
      </c>
      <c r="C3344">
        <v>21</v>
      </c>
      <c r="D3344" s="4">
        <v>8.0828422421156065E-2</v>
      </c>
      <c r="E3344">
        <v>2018</v>
      </c>
      <c r="F3344" t="s">
        <v>23</v>
      </c>
      <c r="G3344" t="s">
        <v>18</v>
      </c>
      <c r="H3344" t="s">
        <v>27</v>
      </c>
      <c r="I3344" t="s">
        <v>58</v>
      </c>
    </row>
    <row r="3345" spans="1:9" x14ac:dyDescent="0.3">
      <c r="A3345">
        <v>17154</v>
      </c>
      <c r="B3345">
        <v>947</v>
      </c>
      <c r="C3345">
        <v>22</v>
      </c>
      <c r="D3345" s="4">
        <v>0.24423586971930231</v>
      </c>
      <c r="E3345">
        <v>2017</v>
      </c>
      <c r="F3345" t="s">
        <v>23</v>
      </c>
      <c r="G3345" t="s">
        <v>18</v>
      </c>
      <c r="H3345" t="s">
        <v>29</v>
      </c>
      <c r="I3345" t="s">
        <v>58</v>
      </c>
    </row>
    <row r="3346" spans="1:9" x14ac:dyDescent="0.3">
      <c r="A3346">
        <v>17155</v>
      </c>
      <c r="B3346">
        <v>531</v>
      </c>
      <c r="C3346">
        <v>28</v>
      </c>
      <c r="D3346" s="4">
        <v>9.1532762282786367E-2</v>
      </c>
      <c r="E3346">
        <v>2018</v>
      </c>
      <c r="F3346" t="s">
        <v>24</v>
      </c>
      <c r="G3346" t="s">
        <v>18</v>
      </c>
      <c r="H3346" t="s">
        <v>27</v>
      </c>
      <c r="I3346" t="s">
        <v>58</v>
      </c>
    </row>
    <row r="3347" spans="1:9" x14ac:dyDescent="0.3">
      <c r="A3347">
        <v>17157</v>
      </c>
      <c r="B3347">
        <v>522</v>
      </c>
      <c r="C3347">
        <v>23</v>
      </c>
      <c r="D3347" s="4">
        <v>0.23004207565295517</v>
      </c>
      <c r="E3347">
        <v>2018</v>
      </c>
      <c r="F3347" t="s">
        <v>24</v>
      </c>
      <c r="G3347" t="s">
        <v>18</v>
      </c>
      <c r="H3347" t="s">
        <v>29</v>
      </c>
      <c r="I3347" t="s">
        <v>58</v>
      </c>
    </row>
    <row r="3348" spans="1:9" x14ac:dyDescent="0.3">
      <c r="A3348">
        <v>17158</v>
      </c>
      <c r="B3348">
        <v>503</v>
      </c>
      <c r="C3348">
        <v>79</v>
      </c>
      <c r="D3348" s="4">
        <v>1.0474235650316521E-2</v>
      </c>
      <c r="E3348">
        <v>2018</v>
      </c>
      <c r="F3348" t="s">
        <v>24</v>
      </c>
      <c r="G3348" t="s">
        <v>18</v>
      </c>
      <c r="H3348" t="s">
        <v>27</v>
      </c>
      <c r="I3348" t="s">
        <v>58</v>
      </c>
    </row>
    <row r="3349" spans="1:9" x14ac:dyDescent="0.3">
      <c r="A3349">
        <v>17159</v>
      </c>
      <c r="B3349">
        <v>499</v>
      </c>
      <c r="C3349">
        <v>97</v>
      </c>
      <c r="D3349" s="4">
        <v>4.4806462314276742E-2</v>
      </c>
      <c r="E3349">
        <v>2018</v>
      </c>
      <c r="F3349" t="s">
        <v>24</v>
      </c>
      <c r="G3349" t="s">
        <v>18</v>
      </c>
      <c r="H3349" t="s">
        <v>27</v>
      </c>
      <c r="I3349" t="s">
        <v>58</v>
      </c>
    </row>
    <row r="3350" spans="1:9" x14ac:dyDescent="0.3">
      <c r="A3350">
        <v>17160</v>
      </c>
      <c r="B3350">
        <v>551</v>
      </c>
      <c r="C3350">
        <v>261</v>
      </c>
      <c r="D3350" s="4">
        <v>7.0554527221902932E-2</v>
      </c>
      <c r="E3350">
        <v>2018</v>
      </c>
      <c r="F3350" t="s">
        <v>24</v>
      </c>
      <c r="G3350" t="s">
        <v>31</v>
      </c>
      <c r="H3350" t="s">
        <v>27</v>
      </c>
      <c r="I3350" t="s">
        <v>58</v>
      </c>
    </row>
    <row r="3351" spans="1:9" x14ac:dyDescent="0.3">
      <c r="A3351">
        <v>17162</v>
      </c>
      <c r="B3351">
        <v>586</v>
      </c>
      <c r="C3351">
        <v>124</v>
      </c>
      <c r="D3351" s="4">
        <v>9.8923212635752794E-2</v>
      </c>
      <c r="E3351">
        <v>2018</v>
      </c>
      <c r="F3351" t="s">
        <v>23</v>
      </c>
      <c r="G3351" t="s">
        <v>31</v>
      </c>
      <c r="H3351" t="s">
        <v>27</v>
      </c>
      <c r="I3351" t="s">
        <v>58</v>
      </c>
    </row>
    <row r="3352" spans="1:9" x14ac:dyDescent="0.3">
      <c r="A3352">
        <v>17163</v>
      </c>
      <c r="B3352">
        <v>893</v>
      </c>
      <c r="C3352">
        <v>4</v>
      </c>
      <c r="D3352" s="4">
        <v>4.2199064007748109E-2</v>
      </c>
      <c r="E3352">
        <v>2017</v>
      </c>
      <c r="F3352" t="s">
        <v>24</v>
      </c>
      <c r="G3352" t="s">
        <v>18</v>
      </c>
      <c r="H3352" t="s">
        <v>27</v>
      </c>
      <c r="I3352" t="s">
        <v>58</v>
      </c>
    </row>
    <row r="3353" spans="1:9" x14ac:dyDescent="0.3">
      <c r="A3353">
        <v>17164</v>
      </c>
      <c r="B3353">
        <v>547</v>
      </c>
      <c r="C3353">
        <v>193</v>
      </c>
      <c r="D3353" s="4">
        <v>1.5417065009656838E-2</v>
      </c>
      <c r="E3353">
        <v>2018</v>
      </c>
      <c r="F3353" t="s">
        <v>24</v>
      </c>
      <c r="G3353" t="s">
        <v>31</v>
      </c>
      <c r="H3353" t="s">
        <v>27</v>
      </c>
      <c r="I3353" t="s">
        <v>58</v>
      </c>
    </row>
    <row r="3354" spans="1:9" x14ac:dyDescent="0.3">
      <c r="A3354">
        <v>17165</v>
      </c>
      <c r="B3354">
        <v>1156</v>
      </c>
      <c r="C3354">
        <v>10</v>
      </c>
      <c r="D3354" s="4">
        <v>6.2498469507241153E-2</v>
      </c>
      <c r="E3354">
        <v>2017</v>
      </c>
      <c r="F3354" t="s">
        <v>21</v>
      </c>
      <c r="G3354" t="s">
        <v>18</v>
      </c>
      <c r="H3354" t="s">
        <v>27</v>
      </c>
      <c r="I3354" t="s">
        <v>58</v>
      </c>
    </row>
    <row r="3355" spans="1:9" x14ac:dyDescent="0.3">
      <c r="A3355">
        <v>17166</v>
      </c>
      <c r="B3355">
        <v>531</v>
      </c>
      <c r="C3355">
        <v>18</v>
      </c>
      <c r="D3355" s="4">
        <v>0.14085269862377978</v>
      </c>
      <c r="E3355">
        <v>2018</v>
      </c>
      <c r="F3355" t="s">
        <v>24</v>
      </c>
      <c r="G3355" t="s">
        <v>18</v>
      </c>
      <c r="H3355" t="s">
        <v>28</v>
      </c>
      <c r="I3355" t="s">
        <v>58</v>
      </c>
    </row>
    <row r="3356" spans="1:9" x14ac:dyDescent="0.3">
      <c r="A3356">
        <v>17169</v>
      </c>
      <c r="B3356">
        <v>520</v>
      </c>
      <c r="C3356">
        <v>74</v>
      </c>
      <c r="D3356" s="4">
        <v>0.19303885442752036</v>
      </c>
      <c r="E3356">
        <v>2018</v>
      </c>
      <c r="F3356" t="s">
        <v>24</v>
      </c>
      <c r="G3356" t="s">
        <v>18</v>
      </c>
      <c r="H3356" t="s">
        <v>28</v>
      </c>
      <c r="I3356" t="s">
        <v>58</v>
      </c>
    </row>
    <row r="3357" spans="1:9" x14ac:dyDescent="0.3">
      <c r="A3357">
        <v>17171</v>
      </c>
      <c r="B3357">
        <v>1161</v>
      </c>
      <c r="C3357">
        <v>16</v>
      </c>
      <c r="D3357" s="4">
        <v>9.4017239878575437E-2</v>
      </c>
      <c r="E3357">
        <v>2017</v>
      </c>
      <c r="F3357" t="s">
        <v>21</v>
      </c>
      <c r="G3357" t="s">
        <v>18</v>
      </c>
      <c r="H3357" t="s">
        <v>27</v>
      </c>
      <c r="I3357" t="s">
        <v>58</v>
      </c>
    </row>
    <row r="3358" spans="1:9" x14ac:dyDescent="0.3">
      <c r="A3358">
        <v>17172</v>
      </c>
      <c r="B3358">
        <v>950</v>
      </c>
      <c r="C3358">
        <v>14</v>
      </c>
      <c r="D3358" s="4">
        <v>-0.11117733005229885</v>
      </c>
      <c r="E3358">
        <v>2017</v>
      </c>
      <c r="F3358" t="s">
        <v>23</v>
      </c>
      <c r="G3358" t="s">
        <v>18</v>
      </c>
      <c r="H3358" t="s">
        <v>26</v>
      </c>
      <c r="I3358" t="s">
        <v>58</v>
      </c>
    </row>
    <row r="3359" spans="1:9" x14ac:dyDescent="0.3">
      <c r="A3359">
        <v>17173</v>
      </c>
      <c r="B3359">
        <v>886</v>
      </c>
      <c r="C3359">
        <v>62</v>
      </c>
      <c r="D3359" s="4">
        <v>0.10732330432792436</v>
      </c>
      <c r="E3359">
        <v>2017</v>
      </c>
      <c r="F3359" t="s">
        <v>24</v>
      </c>
      <c r="G3359" t="s">
        <v>18</v>
      </c>
      <c r="H3359" t="s">
        <v>28</v>
      </c>
      <c r="I3359" t="s">
        <v>58</v>
      </c>
    </row>
    <row r="3360" spans="1:9" x14ac:dyDescent="0.3">
      <c r="A3360">
        <v>17174</v>
      </c>
      <c r="B3360">
        <v>558</v>
      </c>
      <c r="C3360">
        <v>7</v>
      </c>
      <c r="D3360" s="4">
        <v>-3.7523712963642354E-2</v>
      </c>
      <c r="E3360">
        <v>2018</v>
      </c>
      <c r="F3360" t="s">
        <v>24</v>
      </c>
      <c r="G3360" t="s">
        <v>18</v>
      </c>
      <c r="H3360" t="s">
        <v>26</v>
      </c>
      <c r="I3360" t="s">
        <v>58</v>
      </c>
    </row>
    <row r="3361" spans="1:9" x14ac:dyDescent="0.3">
      <c r="A3361">
        <v>17175</v>
      </c>
      <c r="B3361">
        <v>507</v>
      </c>
      <c r="C3361">
        <v>61</v>
      </c>
      <c r="D3361" s="4">
        <v>0.19520048933776979</v>
      </c>
      <c r="E3361">
        <v>2018</v>
      </c>
      <c r="F3361" t="s">
        <v>24</v>
      </c>
      <c r="G3361" t="s">
        <v>18</v>
      </c>
      <c r="H3361" t="s">
        <v>28</v>
      </c>
      <c r="I3361" t="s">
        <v>58</v>
      </c>
    </row>
    <row r="3362" spans="1:9" x14ac:dyDescent="0.3">
      <c r="A3362">
        <v>17176</v>
      </c>
      <c r="B3362">
        <v>1073</v>
      </c>
      <c r="C3362">
        <v>14</v>
      </c>
      <c r="D3362" s="4">
        <v>-0.18864050266987012</v>
      </c>
      <c r="E3362">
        <v>2017</v>
      </c>
      <c r="F3362" t="s">
        <v>22</v>
      </c>
      <c r="G3362" t="s">
        <v>18</v>
      </c>
      <c r="H3362" t="s">
        <v>26</v>
      </c>
      <c r="I3362" t="s">
        <v>58</v>
      </c>
    </row>
    <row r="3363" spans="1:9" x14ac:dyDescent="0.3">
      <c r="A3363">
        <v>17179</v>
      </c>
      <c r="B3363">
        <v>504</v>
      </c>
      <c r="C3363">
        <v>139</v>
      </c>
      <c r="D3363" s="4">
        <v>0.12719594322969824</v>
      </c>
      <c r="E3363">
        <v>2018</v>
      </c>
      <c r="F3363" t="s">
        <v>24</v>
      </c>
      <c r="G3363" t="s">
        <v>31</v>
      </c>
      <c r="H3363" t="s">
        <v>28</v>
      </c>
      <c r="I3363" t="s">
        <v>58</v>
      </c>
    </row>
    <row r="3364" spans="1:9" x14ac:dyDescent="0.3">
      <c r="A3364">
        <v>17180</v>
      </c>
      <c r="B3364">
        <v>567</v>
      </c>
      <c r="C3364">
        <v>162</v>
      </c>
      <c r="D3364" s="4">
        <v>1.0157138072184258E-2</v>
      </c>
      <c r="E3364">
        <v>2018</v>
      </c>
      <c r="F3364" t="s">
        <v>24</v>
      </c>
      <c r="G3364" t="s">
        <v>31</v>
      </c>
      <c r="H3364" t="s">
        <v>27</v>
      </c>
      <c r="I3364" t="s">
        <v>58</v>
      </c>
    </row>
    <row r="3365" spans="1:9" x14ac:dyDescent="0.3">
      <c r="A3365">
        <v>17181</v>
      </c>
      <c r="B3365">
        <v>498</v>
      </c>
      <c r="C3365">
        <v>1067</v>
      </c>
      <c r="D3365" s="4">
        <v>0.1588169745651864</v>
      </c>
      <c r="E3365">
        <v>2018</v>
      </c>
      <c r="F3365" t="s">
        <v>24</v>
      </c>
      <c r="G3365" t="s">
        <v>19</v>
      </c>
      <c r="H3365" t="s">
        <v>28</v>
      </c>
      <c r="I3365" t="s">
        <v>58</v>
      </c>
    </row>
    <row r="3366" spans="1:9" x14ac:dyDescent="0.3">
      <c r="A3366">
        <v>17183</v>
      </c>
      <c r="B3366">
        <v>879</v>
      </c>
      <c r="C3366">
        <v>68</v>
      </c>
      <c r="D3366" s="4">
        <v>0.1853677989927334</v>
      </c>
      <c r="E3366">
        <v>2017</v>
      </c>
      <c r="F3366" t="s">
        <v>24</v>
      </c>
      <c r="G3366" t="s">
        <v>18</v>
      </c>
      <c r="H3366" t="s">
        <v>28</v>
      </c>
      <c r="I3366" t="s">
        <v>58</v>
      </c>
    </row>
    <row r="3367" spans="1:9" x14ac:dyDescent="0.3">
      <c r="A3367">
        <v>17186</v>
      </c>
      <c r="B3367">
        <v>918</v>
      </c>
      <c r="C3367">
        <v>1</v>
      </c>
      <c r="D3367" s="4">
        <v>8.4188027937192364E-2</v>
      </c>
      <c r="E3367">
        <v>2017</v>
      </c>
      <c r="F3367" t="s">
        <v>24</v>
      </c>
      <c r="G3367" t="s">
        <v>18</v>
      </c>
      <c r="H3367" t="s">
        <v>27</v>
      </c>
      <c r="I3367" t="s">
        <v>58</v>
      </c>
    </row>
    <row r="3368" spans="1:9" x14ac:dyDescent="0.3">
      <c r="A3368">
        <v>17187</v>
      </c>
      <c r="B3368">
        <v>590</v>
      </c>
      <c r="C3368">
        <v>18</v>
      </c>
      <c r="D3368" s="4">
        <v>0.10978178745180023</v>
      </c>
      <c r="E3368">
        <v>2018</v>
      </c>
      <c r="F3368" t="s">
        <v>23</v>
      </c>
      <c r="G3368" t="s">
        <v>18</v>
      </c>
      <c r="H3368" t="s">
        <v>28</v>
      </c>
      <c r="I3368" t="s">
        <v>58</v>
      </c>
    </row>
    <row r="3369" spans="1:9" x14ac:dyDescent="0.3">
      <c r="A3369">
        <v>17188</v>
      </c>
      <c r="B3369">
        <v>492</v>
      </c>
      <c r="C3369">
        <v>108</v>
      </c>
      <c r="D3369" s="4">
        <v>0.10207872393116571</v>
      </c>
      <c r="E3369">
        <v>2018</v>
      </c>
      <c r="F3369" t="s">
        <v>24</v>
      </c>
      <c r="G3369" t="s">
        <v>31</v>
      </c>
      <c r="H3369" t="s">
        <v>28</v>
      </c>
      <c r="I3369" t="s">
        <v>58</v>
      </c>
    </row>
    <row r="3370" spans="1:9" x14ac:dyDescent="0.3">
      <c r="A3370">
        <v>17189</v>
      </c>
      <c r="B3370">
        <v>502</v>
      </c>
      <c r="C3370">
        <v>34</v>
      </c>
      <c r="D3370" s="4">
        <v>0.2576492816555479</v>
      </c>
      <c r="E3370">
        <v>2018</v>
      </c>
      <c r="F3370" t="s">
        <v>24</v>
      </c>
      <c r="G3370" t="s">
        <v>18</v>
      </c>
      <c r="H3370" t="s">
        <v>29</v>
      </c>
      <c r="I3370" t="s">
        <v>58</v>
      </c>
    </row>
    <row r="3371" spans="1:9" x14ac:dyDescent="0.3">
      <c r="A3371">
        <v>17190</v>
      </c>
      <c r="B3371">
        <v>692</v>
      </c>
      <c r="C3371">
        <v>19</v>
      </c>
      <c r="D3371" s="4">
        <v>0.24194712232895169</v>
      </c>
      <c r="E3371">
        <v>2018</v>
      </c>
      <c r="F3371" t="s">
        <v>22</v>
      </c>
      <c r="G3371" t="s">
        <v>18</v>
      </c>
      <c r="H3371" t="s">
        <v>29</v>
      </c>
      <c r="I3371" t="s">
        <v>58</v>
      </c>
    </row>
    <row r="3372" spans="1:9" x14ac:dyDescent="0.3">
      <c r="A3372">
        <v>17191</v>
      </c>
      <c r="B3372">
        <v>900</v>
      </c>
      <c r="C3372">
        <v>152</v>
      </c>
      <c r="D3372" s="4">
        <v>7.0228475905819016E-2</v>
      </c>
      <c r="E3372">
        <v>2017</v>
      </c>
      <c r="F3372" t="s">
        <v>24</v>
      </c>
      <c r="G3372" t="s">
        <v>31</v>
      </c>
      <c r="H3372" t="s">
        <v>27</v>
      </c>
      <c r="I3372" t="s">
        <v>58</v>
      </c>
    </row>
    <row r="3373" spans="1:9" x14ac:dyDescent="0.3">
      <c r="A3373">
        <v>17193</v>
      </c>
      <c r="B3373">
        <v>520</v>
      </c>
      <c r="C3373">
        <v>39</v>
      </c>
      <c r="D3373" s="4">
        <v>0.18362159083587429</v>
      </c>
      <c r="E3373">
        <v>2018</v>
      </c>
      <c r="F3373" t="s">
        <v>24</v>
      </c>
      <c r="G3373" t="s">
        <v>18</v>
      </c>
      <c r="H3373" t="s">
        <v>28</v>
      </c>
      <c r="I3373" t="s">
        <v>58</v>
      </c>
    </row>
    <row r="3374" spans="1:9" x14ac:dyDescent="0.3">
      <c r="A3374">
        <v>17194</v>
      </c>
      <c r="B3374">
        <v>503</v>
      </c>
      <c r="C3374">
        <v>22</v>
      </c>
      <c r="D3374" s="4">
        <v>-4.584041016978721E-3</v>
      </c>
      <c r="E3374">
        <v>2018</v>
      </c>
      <c r="F3374" t="s">
        <v>24</v>
      </c>
      <c r="G3374" t="s">
        <v>18</v>
      </c>
      <c r="H3374" t="s">
        <v>26</v>
      </c>
      <c r="I3374" t="s">
        <v>58</v>
      </c>
    </row>
    <row r="3375" spans="1:9" x14ac:dyDescent="0.3">
      <c r="A3375">
        <v>17198</v>
      </c>
      <c r="B3375">
        <v>508</v>
      </c>
      <c r="C3375">
        <v>38</v>
      </c>
      <c r="D3375" s="4">
        <v>5.069017604129325E-2</v>
      </c>
      <c r="E3375">
        <v>2018</v>
      </c>
      <c r="F3375" t="s">
        <v>24</v>
      </c>
      <c r="G3375" t="s">
        <v>18</v>
      </c>
      <c r="H3375" t="s">
        <v>27</v>
      </c>
      <c r="I3375" t="s">
        <v>58</v>
      </c>
    </row>
    <row r="3376" spans="1:9" x14ac:dyDescent="0.3">
      <c r="A3376">
        <v>17201</v>
      </c>
      <c r="B3376">
        <v>925</v>
      </c>
      <c r="C3376">
        <v>38</v>
      </c>
      <c r="D3376" s="4">
        <v>3.3170679480347014E-2</v>
      </c>
      <c r="E3376">
        <v>2017</v>
      </c>
      <c r="F3376" t="s">
        <v>24</v>
      </c>
      <c r="G3376" t="s">
        <v>18</v>
      </c>
      <c r="H3376" t="s">
        <v>27</v>
      </c>
      <c r="I3376" t="s">
        <v>58</v>
      </c>
    </row>
    <row r="3377" spans="1:9" x14ac:dyDescent="0.3">
      <c r="A3377">
        <v>17203</v>
      </c>
      <c r="B3377">
        <v>907</v>
      </c>
      <c r="C3377">
        <v>38</v>
      </c>
      <c r="D3377" s="4">
        <v>0.1368169777776338</v>
      </c>
      <c r="E3377">
        <v>2017</v>
      </c>
      <c r="F3377" t="s">
        <v>24</v>
      </c>
      <c r="G3377" t="s">
        <v>18</v>
      </c>
      <c r="H3377" t="s">
        <v>28</v>
      </c>
      <c r="I3377" t="s">
        <v>58</v>
      </c>
    </row>
    <row r="3378" spans="1:9" x14ac:dyDescent="0.3">
      <c r="A3378">
        <v>17204</v>
      </c>
      <c r="B3378">
        <v>497</v>
      </c>
      <c r="C3378">
        <v>107</v>
      </c>
      <c r="D3378" s="4">
        <v>0.12384451566075168</v>
      </c>
      <c r="E3378">
        <v>2018</v>
      </c>
      <c r="F3378" t="s">
        <v>24</v>
      </c>
      <c r="G3378" t="s">
        <v>31</v>
      </c>
      <c r="H3378" t="s">
        <v>28</v>
      </c>
      <c r="I3378" t="s">
        <v>58</v>
      </c>
    </row>
    <row r="3379" spans="1:9" x14ac:dyDescent="0.3">
      <c r="A3379">
        <v>17211</v>
      </c>
      <c r="B3379">
        <v>496</v>
      </c>
      <c r="C3379">
        <v>216</v>
      </c>
      <c r="D3379" s="4">
        <v>7.7140360008596726E-2</v>
      </c>
      <c r="E3379">
        <v>2018</v>
      </c>
      <c r="F3379" t="s">
        <v>24</v>
      </c>
      <c r="G3379" t="s">
        <v>31</v>
      </c>
      <c r="H3379" t="s">
        <v>27</v>
      </c>
      <c r="I3379" t="s">
        <v>58</v>
      </c>
    </row>
    <row r="3380" spans="1:9" x14ac:dyDescent="0.3">
      <c r="A3380">
        <v>17212</v>
      </c>
      <c r="B3380">
        <v>624</v>
      </c>
      <c r="C3380">
        <v>4</v>
      </c>
      <c r="D3380" s="4">
        <v>8.3027948990324729E-2</v>
      </c>
      <c r="E3380">
        <v>2018</v>
      </c>
      <c r="F3380" t="s">
        <v>23</v>
      </c>
      <c r="G3380" t="s">
        <v>18</v>
      </c>
      <c r="H3380" t="s">
        <v>27</v>
      </c>
      <c r="I3380" t="s">
        <v>58</v>
      </c>
    </row>
    <row r="3381" spans="1:9" x14ac:dyDescent="0.3">
      <c r="A3381">
        <v>17213</v>
      </c>
      <c r="B3381">
        <v>496</v>
      </c>
      <c r="C3381">
        <v>146</v>
      </c>
      <c r="D3381" s="4">
        <v>5.071112686651557E-2</v>
      </c>
      <c r="E3381">
        <v>2018</v>
      </c>
      <c r="F3381" t="s">
        <v>24</v>
      </c>
      <c r="G3381" t="s">
        <v>31</v>
      </c>
      <c r="H3381" t="s">
        <v>27</v>
      </c>
      <c r="I3381" t="s">
        <v>58</v>
      </c>
    </row>
    <row r="3382" spans="1:9" x14ac:dyDescent="0.3">
      <c r="A3382">
        <v>17214</v>
      </c>
      <c r="B3382">
        <v>502</v>
      </c>
      <c r="C3382">
        <v>86</v>
      </c>
      <c r="D3382" s="4">
        <v>0.14723056495555634</v>
      </c>
      <c r="E3382">
        <v>2018</v>
      </c>
      <c r="F3382" t="s">
        <v>24</v>
      </c>
      <c r="G3382" t="s">
        <v>18</v>
      </c>
      <c r="H3382" t="s">
        <v>28</v>
      </c>
      <c r="I3382" t="s">
        <v>58</v>
      </c>
    </row>
    <row r="3383" spans="1:9" x14ac:dyDescent="0.3">
      <c r="A3383">
        <v>17217</v>
      </c>
      <c r="B3383">
        <v>580</v>
      </c>
      <c r="C3383">
        <v>17</v>
      </c>
      <c r="D3383" s="4">
        <v>0.19511077058248857</v>
      </c>
      <c r="E3383">
        <v>2018</v>
      </c>
      <c r="F3383" t="s">
        <v>23</v>
      </c>
      <c r="G3383" t="s">
        <v>18</v>
      </c>
      <c r="H3383" t="s">
        <v>28</v>
      </c>
      <c r="I3383" t="s">
        <v>58</v>
      </c>
    </row>
    <row r="3384" spans="1:9" x14ac:dyDescent="0.3">
      <c r="A3384">
        <v>17218</v>
      </c>
      <c r="B3384">
        <v>498</v>
      </c>
      <c r="C3384">
        <v>209</v>
      </c>
      <c r="D3384" s="4">
        <v>5.3309505635846965E-2</v>
      </c>
      <c r="E3384">
        <v>2018</v>
      </c>
      <c r="F3384" t="s">
        <v>24</v>
      </c>
      <c r="G3384" t="s">
        <v>31</v>
      </c>
      <c r="H3384" t="s">
        <v>27</v>
      </c>
      <c r="I3384" t="s">
        <v>58</v>
      </c>
    </row>
    <row r="3385" spans="1:9" x14ac:dyDescent="0.3">
      <c r="A3385">
        <v>17219</v>
      </c>
      <c r="B3385">
        <v>903</v>
      </c>
      <c r="C3385">
        <v>21</v>
      </c>
      <c r="D3385" s="4">
        <v>-4.745735772169294E-2</v>
      </c>
      <c r="E3385">
        <v>2017</v>
      </c>
      <c r="F3385" t="s">
        <v>24</v>
      </c>
      <c r="G3385" t="s">
        <v>18</v>
      </c>
      <c r="H3385" t="s">
        <v>26</v>
      </c>
      <c r="I3385" t="s">
        <v>58</v>
      </c>
    </row>
    <row r="3386" spans="1:9" x14ac:dyDescent="0.3">
      <c r="A3386">
        <v>17220</v>
      </c>
      <c r="B3386">
        <v>507</v>
      </c>
      <c r="C3386">
        <v>411</v>
      </c>
      <c r="D3386" s="4">
        <v>4.5403936267249707E-2</v>
      </c>
      <c r="E3386">
        <v>2018</v>
      </c>
      <c r="F3386" t="s">
        <v>24</v>
      </c>
      <c r="G3386" t="s">
        <v>31</v>
      </c>
      <c r="H3386" t="s">
        <v>27</v>
      </c>
      <c r="I3386" t="s">
        <v>58</v>
      </c>
    </row>
    <row r="3387" spans="1:9" x14ac:dyDescent="0.3">
      <c r="A3387">
        <v>17221</v>
      </c>
      <c r="B3387">
        <v>879</v>
      </c>
      <c r="C3387">
        <v>62</v>
      </c>
      <c r="D3387" s="4">
        <v>-9.2007391794232656E-3</v>
      </c>
      <c r="E3387">
        <v>2017</v>
      </c>
      <c r="F3387" t="s">
        <v>24</v>
      </c>
      <c r="G3387" t="s">
        <v>18</v>
      </c>
      <c r="H3387" t="s">
        <v>26</v>
      </c>
      <c r="I3387" t="s">
        <v>58</v>
      </c>
    </row>
    <row r="3388" spans="1:9" x14ac:dyDescent="0.3">
      <c r="A3388">
        <v>17222</v>
      </c>
      <c r="B3388">
        <v>937</v>
      </c>
      <c r="C3388">
        <v>27</v>
      </c>
      <c r="D3388" s="4">
        <v>0.20321061715224206</v>
      </c>
      <c r="E3388">
        <v>2017</v>
      </c>
      <c r="F3388" t="s">
        <v>24</v>
      </c>
      <c r="G3388" t="s">
        <v>18</v>
      </c>
      <c r="H3388" t="s">
        <v>29</v>
      </c>
      <c r="I3388" t="s">
        <v>58</v>
      </c>
    </row>
    <row r="3389" spans="1:9" x14ac:dyDescent="0.3">
      <c r="A3389">
        <v>17223</v>
      </c>
      <c r="B3389">
        <v>648</v>
      </c>
      <c r="C3389">
        <v>33</v>
      </c>
      <c r="D3389" s="4">
        <v>0.17049324799132032</v>
      </c>
      <c r="E3389">
        <v>2018</v>
      </c>
      <c r="F3389" t="s">
        <v>23</v>
      </c>
      <c r="G3389" t="s">
        <v>18</v>
      </c>
      <c r="H3389" t="s">
        <v>28</v>
      </c>
      <c r="I3389" t="s">
        <v>58</v>
      </c>
    </row>
    <row r="3390" spans="1:9" x14ac:dyDescent="0.3">
      <c r="A3390">
        <v>17226</v>
      </c>
      <c r="B3390">
        <v>634</v>
      </c>
      <c r="C3390">
        <v>36</v>
      </c>
      <c r="D3390" s="4">
        <v>6.7329991846071358E-2</v>
      </c>
      <c r="E3390">
        <v>2018</v>
      </c>
      <c r="F3390" t="s">
        <v>23</v>
      </c>
      <c r="G3390" t="s">
        <v>18</v>
      </c>
      <c r="H3390" t="s">
        <v>27</v>
      </c>
      <c r="I3390" t="s">
        <v>58</v>
      </c>
    </row>
    <row r="3391" spans="1:9" x14ac:dyDescent="0.3">
      <c r="A3391">
        <v>17227</v>
      </c>
      <c r="B3391">
        <v>505</v>
      </c>
      <c r="C3391">
        <v>45</v>
      </c>
      <c r="D3391" s="4">
        <v>-3.0422225754125454E-2</v>
      </c>
      <c r="E3391">
        <v>2018</v>
      </c>
      <c r="F3391" t="s">
        <v>24</v>
      </c>
      <c r="G3391" t="s">
        <v>18</v>
      </c>
      <c r="H3391" t="s">
        <v>26</v>
      </c>
      <c r="I3391" t="s">
        <v>58</v>
      </c>
    </row>
    <row r="3392" spans="1:9" x14ac:dyDescent="0.3">
      <c r="A3392">
        <v>17228</v>
      </c>
      <c r="B3392">
        <v>510</v>
      </c>
      <c r="C3392">
        <v>188</v>
      </c>
      <c r="D3392" s="4">
        <v>4.4344113382993662E-2</v>
      </c>
      <c r="E3392">
        <v>2018</v>
      </c>
      <c r="F3392" t="s">
        <v>24</v>
      </c>
      <c r="G3392" t="s">
        <v>31</v>
      </c>
      <c r="H3392" t="s">
        <v>27</v>
      </c>
      <c r="I3392" t="s">
        <v>58</v>
      </c>
    </row>
    <row r="3393" spans="1:9" x14ac:dyDescent="0.3">
      <c r="A3393">
        <v>17229</v>
      </c>
      <c r="B3393">
        <v>1014</v>
      </c>
      <c r="C3393">
        <v>32</v>
      </c>
      <c r="D3393" s="4">
        <v>0.10686202561872302</v>
      </c>
      <c r="E3393">
        <v>2017</v>
      </c>
      <c r="F3393" t="s">
        <v>23</v>
      </c>
      <c r="G3393" t="s">
        <v>18</v>
      </c>
      <c r="H3393" t="s">
        <v>28</v>
      </c>
      <c r="I3393" t="s">
        <v>58</v>
      </c>
    </row>
    <row r="3394" spans="1:9" x14ac:dyDescent="0.3">
      <c r="A3394">
        <v>17230</v>
      </c>
      <c r="B3394">
        <v>497</v>
      </c>
      <c r="C3394">
        <v>88</v>
      </c>
      <c r="D3394" s="4">
        <v>0.13557803876549177</v>
      </c>
      <c r="E3394">
        <v>2018</v>
      </c>
      <c r="F3394" t="s">
        <v>24</v>
      </c>
      <c r="G3394" t="s">
        <v>18</v>
      </c>
      <c r="H3394" t="s">
        <v>28</v>
      </c>
      <c r="I3394" t="s">
        <v>58</v>
      </c>
    </row>
    <row r="3395" spans="1:9" x14ac:dyDescent="0.3">
      <c r="A3395">
        <v>17231</v>
      </c>
      <c r="B3395">
        <v>504</v>
      </c>
      <c r="C3395">
        <v>579</v>
      </c>
      <c r="D3395" s="4">
        <v>0.10501179801770084</v>
      </c>
      <c r="E3395">
        <v>2018</v>
      </c>
      <c r="F3395" t="s">
        <v>24</v>
      </c>
      <c r="G3395" t="s">
        <v>19</v>
      </c>
      <c r="H3395" t="s">
        <v>28</v>
      </c>
      <c r="I3395" t="s">
        <v>58</v>
      </c>
    </row>
    <row r="3396" spans="1:9" x14ac:dyDescent="0.3">
      <c r="A3396">
        <v>17232</v>
      </c>
      <c r="B3396">
        <v>874</v>
      </c>
      <c r="C3396">
        <v>34</v>
      </c>
      <c r="D3396" s="4">
        <v>0.13908835344405074</v>
      </c>
      <c r="E3396">
        <v>2017</v>
      </c>
      <c r="F3396" t="s">
        <v>24</v>
      </c>
      <c r="G3396" t="s">
        <v>18</v>
      </c>
      <c r="H3396" t="s">
        <v>28</v>
      </c>
      <c r="I3396" t="s">
        <v>58</v>
      </c>
    </row>
    <row r="3397" spans="1:9" x14ac:dyDescent="0.3">
      <c r="A3397">
        <v>17234</v>
      </c>
      <c r="B3397">
        <v>515</v>
      </c>
      <c r="C3397">
        <v>27</v>
      </c>
      <c r="D3397" s="4">
        <v>0.36483520689124255</v>
      </c>
      <c r="E3397">
        <v>2018</v>
      </c>
      <c r="F3397" t="s">
        <v>24</v>
      </c>
      <c r="G3397" t="s">
        <v>18</v>
      </c>
      <c r="H3397" t="s">
        <v>30</v>
      </c>
      <c r="I3397" t="s">
        <v>58</v>
      </c>
    </row>
    <row r="3398" spans="1:9" x14ac:dyDescent="0.3">
      <c r="A3398">
        <v>17235</v>
      </c>
      <c r="B3398">
        <v>897</v>
      </c>
      <c r="C3398">
        <v>19</v>
      </c>
      <c r="D3398" s="4">
        <v>-4.9318111051501069E-3</v>
      </c>
      <c r="E3398">
        <v>2017</v>
      </c>
      <c r="F3398" t="s">
        <v>24</v>
      </c>
      <c r="G3398" t="s">
        <v>18</v>
      </c>
      <c r="H3398" t="s">
        <v>26</v>
      </c>
      <c r="I3398" t="s">
        <v>58</v>
      </c>
    </row>
    <row r="3399" spans="1:9" x14ac:dyDescent="0.3">
      <c r="A3399">
        <v>17236</v>
      </c>
      <c r="B3399">
        <v>505</v>
      </c>
      <c r="C3399">
        <v>155</v>
      </c>
      <c r="D3399" s="4">
        <v>3.7082810488818486E-2</v>
      </c>
      <c r="E3399">
        <v>2018</v>
      </c>
      <c r="F3399" t="s">
        <v>24</v>
      </c>
      <c r="G3399" t="s">
        <v>31</v>
      </c>
      <c r="H3399" t="s">
        <v>27</v>
      </c>
      <c r="I3399" t="s">
        <v>58</v>
      </c>
    </row>
    <row r="3400" spans="1:9" x14ac:dyDescent="0.3">
      <c r="A3400">
        <v>17237</v>
      </c>
      <c r="B3400">
        <v>883</v>
      </c>
      <c r="C3400">
        <v>17</v>
      </c>
      <c r="D3400" s="4">
        <v>-5.3645758467221673E-2</v>
      </c>
      <c r="E3400">
        <v>2017</v>
      </c>
      <c r="F3400" t="s">
        <v>24</v>
      </c>
      <c r="G3400" t="s">
        <v>18</v>
      </c>
      <c r="H3400" t="s">
        <v>26</v>
      </c>
      <c r="I3400" t="s">
        <v>58</v>
      </c>
    </row>
    <row r="3401" spans="1:9" x14ac:dyDescent="0.3">
      <c r="A3401">
        <v>17238</v>
      </c>
      <c r="B3401">
        <v>539</v>
      </c>
      <c r="C3401">
        <v>598</v>
      </c>
      <c r="D3401" s="4">
        <v>6.299307847666849E-2</v>
      </c>
      <c r="E3401">
        <v>2018</v>
      </c>
      <c r="F3401" t="s">
        <v>24</v>
      </c>
      <c r="G3401" t="s">
        <v>19</v>
      </c>
      <c r="H3401" t="s">
        <v>27</v>
      </c>
      <c r="I3401" t="s">
        <v>58</v>
      </c>
    </row>
    <row r="3402" spans="1:9" x14ac:dyDescent="0.3">
      <c r="A3402">
        <v>17239</v>
      </c>
      <c r="B3402">
        <v>654</v>
      </c>
      <c r="C3402">
        <v>27</v>
      </c>
      <c r="D3402" s="4">
        <v>0.31334332717991098</v>
      </c>
      <c r="E3402">
        <v>2018</v>
      </c>
      <c r="F3402" t="s">
        <v>23</v>
      </c>
      <c r="G3402" t="s">
        <v>18</v>
      </c>
      <c r="H3402" t="s">
        <v>30</v>
      </c>
      <c r="I3402" t="s">
        <v>58</v>
      </c>
    </row>
    <row r="3403" spans="1:9" x14ac:dyDescent="0.3">
      <c r="A3403">
        <v>17242</v>
      </c>
      <c r="B3403">
        <v>506</v>
      </c>
      <c r="C3403">
        <v>38</v>
      </c>
      <c r="D3403" s="4">
        <v>1.55019958339415E-2</v>
      </c>
      <c r="E3403">
        <v>2018</v>
      </c>
      <c r="F3403" t="s">
        <v>24</v>
      </c>
      <c r="G3403" t="s">
        <v>18</v>
      </c>
      <c r="H3403" t="s">
        <v>27</v>
      </c>
      <c r="I3403" t="s">
        <v>58</v>
      </c>
    </row>
    <row r="3404" spans="1:9" x14ac:dyDescent="0.3">
      <c r="A3404">
        <v>17243</v>
      </c>
      <c r="B3404">
        <v>498</v>
      </c>
      <c r="C3404">
        <v>392</v>
      </c>
      <c r="D3404" s="4">
        <v>0.16592478827397872</v>
      </c>
      <c r="E3404">
        <v>2018</v>
      </c>
      <c r="F3404" t="s">
        <v>24</v>
      </c>
      <c r="G3404" t="s">
        <v>31</v>
      </c>
      <c r="H3404" t="s">
        <v>28</v>
      </c>
      <c r="I3404" t="s">
        <v>58</v>
      </c>
    </row>
    <row r="3405" spans="1:9" x14ac:dyDescent="0.3">
      <c r="A3405">
        <v>17245</v>
      </c>
      <c r="B3405">
        <v>542</v>
      </c>
      <c r="C3405">
        <v>15</v>
      </c>
      <c r="D3405" s="4">
        <v>0.11888541121477122</v>
      </c>
      <c r="E3405">
        <v>2018</v>
      </c>
      <c r="F3405" t="s">
        <v>24</v>
      </c>
      <c r="G3405" t="s">
        <v>18</v>
      </c>
      <c r="H3405" t="s">
        <v>28</v>
      </c>
      <c r="I3405" t="s">
        <v>58</v>
      </c>
    </row>
    <row r="3406" spans="1:9" x14ac:dyDescent="0.3">
      <c r="A3406">
        <v>17247</v>
      </c>
      <c r="B3406">
        <v>887</v>
      </c>
      <c r="C3406">
        <v>52</v>
      </c>
      <c r="D3406" s="4">
        <v>0.11808969775036808</v>
      </c>
      <c r="E3406">
        <v>2017</v>
      </c>
      <c r="F3406" t="s">
        <v>24</v>
      </c>
      <c r="G3406" t="s">
        <v>18</v>
      </c>
      <c r="H3406" t="s">
        <v>28</v>
      </c>
      <c r="I3406" t="s">
        <v>58</v>
      </c>
    </row>
    <row r="3407" spans="1:9" x14ac:dyDescent="0.3">
      <c r="A3407">
        <v>17248</v>
      </c>
      <c r="B3407">
        <v>992</v>
      </c>
      <c r="C3407">
        <v>66</v>
      </c>
      <c r="D3407" s="4">
        <v>0.14543532402063516</v>
      </c>
      <c r="E3407">
        <v>2017</v>
      </c>
      <c r="F3407" t="s">
        <v>23</v>
      </c>
      <c r="G3407" t="s">
        <v>18</v>
      </c>
      <c r="H3407" t="s">
        <v>28</v>
      </c>
      <c r="I3407" t="s">
        <v>58</v>
      </c>
    </row>
    <row r="3408" spans="1:9" x14ac:dyDescent="0.3">
      <c r="A3408">
        <v>17250</v>
      </c>
      <c r="B3408">
        <v>596</v>
      </c>
      <c r="C3408">
        <v>51</v>
      </c>
      <c r="D3408" s="4">
        <v>0.21431917129785369</v>
      </c>
      <c r="E3408">
        <v>2018</v>
      </c>
      <c r="F3408" t="s">
        <v>23</v>
      </c>
      <c r="G3408" t="s">
        <v>18</v>
      </c>
      <c r="H3408" t="s">
        <v>29</v>
      </c>
      <c r="I3408" t="s">
        <v>58</v>
      </c>
    </row>
    <row r="3409" spans="1:9" x14ac:dyDescent="0.3">
      <c r="A3409">
        <v>17251</v>
      </c>
      <c r="B3409">
        <v>505</v>
      </c>
      <c r="C3409">
        <v>34</v>
      </c>
      <c r="D3409" s="4">
        <v>0.26829096141313247</v>
      </c>
      <c r="E3409">
        <v>2018</v>
      </c>
      <c r="F3409" t="s">
        <v>24</v>
      </c>
      <c r="G3409" t="s">
        <v>18</v>
      </c>
      <c r="H3409" t="s">
        <v>29</v>
      </c>
      <c r="I3409" t="s">
        <v>58</v>
      </c>
    </row>
    <row r="3410" spans="1:9" x14ac:dyDescent="0.3">
      <c r="A3410">
        <v>17252</v>
      </c>
      <c r="B3410">
        <v>988</v>
      </c>
      <c r="C3410">
        <v>82</v>
      </c>
      <c r="D3410" s="4">
        <v>0.10751107120533908</v>
      </c>
      <c r="E3410">
        <v>2017</v>
      </c>
      <c r="F3410" t="s">
        <v>23</v>
      </c>
      <c r="G3410" t="s">
        <v>18</v>
      </c>
      <c r="H3410" t="s">
        <v>28</v>
      </c>
      <c r="I3410" t="s">
        <v>58</v>
      </c>
    </row>
    <row r="3411" spans="1:9" x14ac:dyDescent="0.3">
      <c r="A3411">
        <v>17253</v>
      </c>
      <c r="B3411">
        <v>890</v>
      </c>
      <c r="C3411">
        <v>16</v>
      </c>
      <c r="D3411" s="4">
        <v>0.23305853345564934</v>
      </c>
      <c r="E3411">
        <v>2017</v>
      </c>
      <c r="F3411" t="s">
        <v>24</v>
      </c>
      <c r="G3411" t="s">
        <v>18</v>
      </c>
      <c r="H3411" t="s">
        <v>29</v>
      </c>
      <c r="I3411" t="s">
        <v>58</v>
      </c>
    </row>
    <row r="3412" spans="1:9" x14ac:dyDescent="0.3">
      <c r="A3412">
        <v>17254</v>
      </c>
      <c r="B3412">
        <v>876</v>
      </c>
      <c r="C3412">
        <v>57</v>
      </c>
      <c r="D3412" s="4">
        <v>0.10894905554259447</v>
      </c>
      <c r="E3412">
        <v>2017</v>
      </c>
      <c r="F3412" t="s">
        <v>24</v>
      </c>
      <c r="G3412" t="s">
        <v>18</v>
      </c>
      <c r="H3412" t="s">
        <v>28</v>
      </c>
      <c r="I3412" t="s">
        <v>58</v>
      </c>
    </row>
    <row r="3413" spans="1:9" x14ac:dyDescent="0.3">
      <c r="A3413">
        <v>17255</v>
      </c>
      <c r="B3413">
        <v>625</v>
      </c>
      <c r="C3413">
        <v>99</v>
      </c>
      <c r="D3413" s="4">
        <v>6.1372072704191552E-2</v>
      </c>
      <c r="E3413">
        <v>2018</v>
      </c>
      <c r="F3413" t="s">
        <v>23</v>
      </c>
      <c r="G3413" t="s">
        <v>18</v>
      </c>
      <c r="H3413" t="s">
        <v>27</v>
      </c>
      <c r="I3413" t="s">
        <v>58</v>
      </c>
    </row>
    <row r="3414" spans="1:9" x14ac:dyDescent="0.3">
      <c r="A3414">
        <v>17256</v>
      </c>
      <c r="B3414">
        <v>668</v>
      </c>
      <c r="C3414">
        <v>20</v>
      </c>
      <c r="D3414" s="4">
        <v>0.10444802975165637</v>
      </c>
      <c r="E3414">
        <v>2018</v>
      </c>
      <c r="F3414" t="s">
        <v>23</v>
      </c>
      <c r="G3414" t="s">
        <v>18</v>
      </c>
      <c r="H3414" t="s">
        <v>28</v>
      </c>
      <c r="I3414" t="s">
        <v>58</v>
      </c>
    </row>
    <row r="3415" spans="1:9" x14ac:dyDescent="0.3">
      <c r="A3415">
        <v>17259</v>
      </c>
      <c r="B3415">
        <v>1020</v>
      </c>
      <c r="C3415">
        <v>34</v>
      </c>
      <c r="D3415" s="4">
        <v>4.6811733153822213E-2</v>
      </c>
      <c r="E3415">
        <v>2017</v>
      </c>
      <c r="F3415" t="s">
        <v>23</v>
      </c>
      <c r="G3415" t="s">
        <v>18</v>
      </c>
      <c r="H3415" t="s">
        <v>27</v>
      </c>
      <c r="I3415" t="s">
        <v>58</v>
      </c>
    </row>
    <row r="3416" spans="1:9" x14ac:dyDescent="0.3">
      <c r="A3416">
        <v>17262</v>
      </c>
      <c r="B3416">
        <v>509</v>
      </c>
      <c r="C3416">
        <v>17</v>
      </c>
      <c r="D3416" s="4">
        <v>8.9706674698653857E-2</v>
      </c>
      <c r="E3416">
        <v>2018</v>
      </c>
      <c r="F3416" t="s">
        <v>24</v>
      </c>
      <c r="G3416" t="s">
        <v>18</v>
      </c>
      <c r="H3416" t="s">
        <v>27</v>
      </c>
      <c r="I3416" t="s">
        <v>58</v>
      </c>
    </row>
    <row r="3417" spans="1:9" x14ac:dyDescent="0.3">
      <c r="A3417">
        <v>17263</v>
      </c>
      <c r="B3417">
        <v>548</v>
      </c>
      <c r="C3417">
        <v>42</v>
      </c>
      <c r="D3417" s="4">
        <v>7.9872460477389398E-2</v>
      </c>
      <c r="E3417">
        <v>2018</v>
      </c>
      <c r="F3417" t="s">
        <v>24</v>
      </c>
      <c r="G3417" t="s">
        <v>18</v>
      </c>
      <c r="H3417" t="s">
        <v>27</v>
      </c>
      <c r="I3417" t="s">
        <v>58</v>
      </c>
    </row>
    <row r="3418" spans="1:9" x14ac:dyDescent="0.3">
      <c r="A3418">
        <v>17265</v>
      </c>
      <c r="B3418">
        <v>507</v>
      </c>
      <c r="C3418">
        <v>111</v>
      </c>
      <c r="D3418" s="4">
        <v>0.13459659810087826</v>
      </c>
      <c r="E3418">
        <v>2018</v>
      </c>
      <c r="F3418" t="s">
        <v>24</v>
      </c>
      <c r="G3418" t="s">
        <v>31</v>
      </c>
      <c r="H3418" t="s">
        <v>28</v>
      </c>
      <c r="I3418" t="s">
        <v>58</v>
      </c>
    </row>
    <row r="3419" spans="1:9" x14ac:dyDescent="0.3">
      <c r="A3419">
        <v>17266</v>
      </c>
      <c r="B3419">
        <v>874</v>
      </c>
      <c r="C3419">
        <v>60</v>
      </c>
      <c r="D3419" s="4">
        <v>0.18116241871762173</v>
      </c>
      <c r="E3419">
        <v>2017</v>
      </c>
      <c r="F3419" t="s">
        <v>24</v>
      </c>
      <c r="G3419" t="s">
        <v>18</v>
      </c>
      <c r="H3419" t="s">
        <v>28</v>
      </c>
      <c r="I3419" t="s">
        <v>58</v>
      </c>
    </row>
    <row r="3420" spans="1:9" x14ac:dyDescent="0.3">
      <c r="A3420">
        <v>17268</v>
      </c>
      <c r="B3420">
        <v>654</v>
      </c>
      <c r="C3420">
        <v>6</v>
      </c>
      <c r="D3420" s="4">
        <v>-7.132800589415883E-2</v>
      </c>
      <c r="E3420">
        <v>2018</v>
      </c>
      <c r="F3420" t="s">
        <v>23</v>
      </c>
      <c r="G3420" t="s">
        <v>18</v>
      </c>
      <c r="H3420" t="s">
        <v>26</v>
      </c>
      <c r="I3420" t="s">
        <v>58</v>
      </c>
    </row>
    <row r="3421" spans="1:9" x14ac:dyDescent="0.3">
      <c r="A3421">
        <v>17272</v>
      </c>
      <c r="B3421">
        <v>594</v>
      </c>
      <c r="C3421">
        <v>77</v>
      </c>
      <c r="D3421" s="4">
        <v>3.967182454742773E-2</v>
      </c>
      <c r="E3421">
        <v>2018</v>
      </c>
      <c r="F3421" t="s">
        <v>23</v>
      </c>
      <c r="G3421" t="s">
        <v>18</v>
      </c>
      <c r="H3421" t="s">
        <v>27</v>
      </c>
      <c r="I3421" t="s">
        <v>58</v>
      </c>
    </row>
    <row r="3422" spans="1:9" x14ac:dyDescent="0.3">
      <c r="A3422">
        <v>17277</v>
      </c>
      <c r="B3422">
        <v>588</v>
      </c>
      <c r="C3422">
        <v>126</v>
      </c>
      <c r="D3422" s="4">
        <v>0.12887511881472932</v>
      </c>
      <c r="E3422">
        <v>2018</v>
      </c>
      <c r="F3422" t="s">
        <v>23</v>
      </c>
      <c r="G3422" t="s">
        <v>31</v>
      </c>
      <c r="H3422" t="s">
        <v>28</v>
      </c>
      <c r="I3422" t="s">
        <v>58</v>
      </c>
    </row>
    <row r="3423" spans="1:9" x14ac:dyDescent="0.3">
      <c r="A3423">
        <v>17278</v>
      </c>
      <c r="B3423">
        <v>575</v>
      </c>
      <c r="C3423">
        <v>27</v>
      </c>
      <c r="D3423" s="4">
        <v>5.48585528513948E-2</v>
      </c>
      <c r="E3423">
        <v>2018</v>
      </c>
      <c r="F3423" t="s">
        <v>24</v>
      </c>
      <c r="G3423" t="s">
        <v>18</v>
      </c>
      <c r="H3423" t="s">
        <v>27</v>
      </c>
      <c r="I3423" t="s">
        <v>58</v>
      </c>
    </row>
    <row r="3424" spans="1:9" x14ac:dyDescent="0.3">
      <c r="A3424">
        <v>17279</v>
      </c>
      <c r="B3424">
        <v>929</v>
      </c>
      <c r="C3424">
        <v>7</v>
      </c>
      <c r="D3424" s="4">
        <v>0.39264389817841139</v>
      </c>
      <c r="E3424">
        <v>2017</v>
      </c>
      <c r="F3424" t="s">
        <v>24</v>
      </c>
      <c r="G3424" t="s">
        <v>18</v>
      </c>
      <c r="H3424" t="s">
        <v>30</v>
      </c>
      <c r="I3424" t="s">
        <v>58</v>
      </c>
    </row>
    <row r="3425" spans="1:9" x14ac:dyDescent="0.3">
      <c r="A3425">
        <v>17282</v>
      </c>
      <c r="B3425">
        <v>538</v>
      </c>
      <c r="C3425">
        <v>168</v>
      </c>
      <c r="D3425" s="4">
        <v>5.1677032349196364E-2</v>
      </c>
      <c r="E3425">
        <v>2018</v>
      </c>
      <c r="F3425" t="s">
        <v>24</v>
      </c>
      <c r="G3425" t="s">
        <v>31</v>
      </c>
      <c r="H3425" t="s">
        <v>27</v>
      </c>
      <c r="I3425" t="s">
        <v>58</v>
      </c>
    </row>
    <row r="3426" spans="1:9" x14ac:dyDescent="0.3">
      <c r="A3426">
        <v>17284</v>
      </c>
      <c r="B3426">
        <v>516</v>
      </c>
      <c r="C3426">
        <v>338</v>
      </c>
      <c r="D3426" s="4">
        <v>-1.5481370888916901E-2</v>
      </c>
      <c r="E3426">
        <v>2018</v>
      </c>
      <c r="F3426" t="s">
        <v>24</v>
      </c>
      <c r="G3426" t="s">
        <v>31</v>
      </c>
      <c r="H3426" t="s">
        <v>26</v>
      </c>
      <c r="I3426" t="s">
        <v>58</v>
      </c>
    </row>
    <row r="3427" spans="1:9" x14ac:dyDescent="0.3">
      <c r="A3427">
        <v>17286</v>
      </c>
      <c r="B3427">
        <v>893</v>
      </c>
      <c r="C3427">
        <v>43</v>
      </c>
      <c r="D3427" s="4">
        <v>0.1032145024763257</v>
      </c>
      <c r="E3427">
        <v>2017</v>
      </c>
      <c r="F3427" t="s">
        <v>24</v>
      </c>
      <c r="G3427" t="s">
        <v>18</v>
      </c>
      <c r="H3427" t="s">
        <v>28</v>
      </c>
      <c r="I3427" t="s">
        <v>58</v>
      </c>
    </row>
    <row r="3428" spans="1:9" x14ac:dyDescent="0.3">
      <c r="A3428">
        <v>17287</v>
      </c>
      <c r="B3428">
        <v>510</v>
      </c>
      <c r="C3428">
        <v>2020</v>
      </c>
      <c r="D3428" s="4">
        <v>0.30639100051790819</v>
      </c>
      <c r="E3428">
        <v>2018</v>
      </c>
      <c r="F3428" t="s">
        <v>24</v>
      </c>
      <c r="G3428" t="s">
        <v>19</v>
      </c>
      <c r="H3428" t="s">
        <v>30</v>
      </c>
      <c r="I3428" t="s">
        <v>58</v>
      </c>
    </row>
    <row r="3429" spans="1:9" x14ac:dyDescent="0.3">
      <c r="A3429">
        <v>17288</v>
      </c>
      <c r="B3429">
        <v>501</v>
      </c>
      <c r="C3429">
        <v>132</v>
      </c>
      <c r="D3429" s="4">
        <v>1.1906195161617558E-2</v>
      </c>
      <c r="E3429">
        <v>2018</v>
      </c>
      <c r="F3429" t="s">
        <v>24</v>
      </c>
      <c r="G3429" t="s">
        <v>31</v>
      </c>
      <c r="H3429" t="s">
        <v>27</v>
      </c>
      <c r="I3429" t="s">
        <v>58</v>
      </c>
    </row>
    <row r="3430" spans="1:9" x14ac:dyDescent="0.3">
      <c r="A3430">
        <v>17289</v>
      </c>
      <c r="B3430">
        <v>511</v>
      </c>
      <c r="C3430">
        <v>94</v>
      </c>
      <c r="D3430" s="4">
        <v>0.13027392790840306</v>
      </c>
      <c r="E3430">
        <v>2018</v>
      </c>
      <c r="F3430" t="s">
        <v>24</v>
      </c>
      <c r="G3430" t="s">
        <v>18</v>
      </c>
      <c r="H3430" t="s">
        <v>28</v>
      </c>
      <c r="I3430" t="s">
        <v>58</v>
      </c>
    </row>
    <row r="3431" spans="1:9" x14ac:dyDescent="0.3">
      <c r="A3431">
        <v>17290</v>
      </c>
      <c r="B3431">
        <v>875</v>
      </c>
      <c r="C3431">
        <v>89</v>
      </c>
      <c r="D3431" s="4">
        <v>5.6970512680849907E-3</v>
      </c>
      <c r="E3431">
        <v>2017</v>
      </c>
      <c r="F3431" t="s">
        <v>24</v>
      </c>
      <c r="G3431" t="s">
        <v>18</v>
      </c>
      <c r="H3431" t="s">
        <v>27</v>
      </c>
      <c r="I3431" t="s">
        <v>58</v>
      </c>
    </row>
    <row r="3432" spans="1:9" x14ac:dyDescent="0.3">
      <c r="A3432">
        <v>17291</v>
      </c>
      <c r="B3432">
        <v>679</v>
      </c>
      <c r="C3432">
        <v>2</v>
      </c>
      <c r="D3432" s="4">
        <v>-0.30231235047497951</v>
      </c>
      <c r="E3432">
        <v>2018</v>
      </c>
      <c r="F3432" t="s">
        <v>22</v>
      </c>
      <c r="G3432" t="s">
        <v>18</v>
      </c>
      <c r="H3432" t="s">
        <v>26</v>
      </c>
      <c r="I3432" t="s">
        <v>58</v>
      </c>
    </row>
    <row r="3433" spans="1:9" x14ac:dyDescent="0.3">
      <c r="A3433">
        <v>17293</v>
      </c>
      <c r="B3433">
        <v>504</v>
      </c>
      <c r="C3433">
        <v>138</v>
      </c>
      <c r="D3433" s="4">
        <v>1.9948359898148273E-2</v>
      </c>
      <c r="E3433">
        <v>2018</v>
      </c>
      <c r="F3433" t="s">
        <v>24</v>
      </c>
      <c r="G3433" t="s">
        <v>31</v>
      </c>
      <c r="H3433" t="s">
        <v>27</v>
      </c>
      <c r="I3433" t="s">
        <v>58</v>
      </c>
    </row>
    <row r="3434" spans="1:9" x14ac:dyDescent="0.3">
      <c r="A3434">
        <v>17295</v>
      </c>
      <c r="B3434">
        <v>900</v>
      </c>
      <c r="C3434">
        <v>65</v>
      </c>
      <c r="D3434" s="4">
        <v>-1.8834025314331027E-2</v>
      </c>
      <c r="E3434">
        <v>2017</v>
      </c>
      <c r="F3434" t="s">
        <v>24</v>
      </c>
      <c r="G3434" t="s">
        <v>18</v>
      </c>
      <c r="H3434" t="s">
        <v>26</v>
      </c>
      <c r="I3434" t="s">
        <v>58</v>
      </c>
    </row>
    <row r="3435" spans="1:9" x14ac:dyDescent="0.3">
      <c r="A3435">
        <v>17297</v>
      </c>
      <c r="B3435">
        <v>889</v>
      </c>
      <c r="C3435">
        <v>49</v>
      </c>
      <c r="D3435" s="4">
        <v>5.7130668532743234E-2</v>
      </c>
      <c r="E3435">
        <v>2017</v>
      </c>
      <c r="F3435" t="s">
        <v>24</v>
      </c>
      <c r="G3435" t="s">
        <v>18</v>
      </c>
      <c r="H3435" t="s">
        <v>27</v>
      </c>
      <c r="I3435" t="s">
        <v>58</v>
      </c>
    </row>
    <row r="3436" spans="1:9" x14ac:dyDescent="0.3">
      <c r="A3436">
        <v>17298</v>
      </c>
      <c r="B3436">
        <v>973</v>
      </c>
      <c r="C3436">
        <v>26</v>
      </c>
      <c r="D3436" s="4">
        <v>0.16086837157139613</v>
      </c>
      <c r="E3436">
        <v>2017</v>
      </c>
      <c r="F3436" t="s">
        <v>23</v>
      </c>
      <c r="G3436" t="s">
        <v>18</v>
      </c>
      <c r="H3436" t="s">
        <v>28</v>
      </c>
      <c r="I3436" t="s">
        <v>58</v>
      </c>
    </row>
    <row r="3437" spans="1:9" x14ac:dyDescent="0.3">
      <c r="A3437">
        <v>17299</v>
      </c>
      <c r="B3437">
        <v>499</v>
      </c>
      <c r="C3437">
        <v>71</v>
      </c>
      <c r="D3437" s="4">
        <v>-4.018533980918388E-2</v>
      </c>
      <c r="E3437">
        <v>2018</v>
      </c>
      <c r="F3437" t="s">
        <v>24</v>
      </c>
      <c r="G3437" t="s">
        <v>18</v>
      </c>
      <c r="H3437" t="s">
        <v>26</v>
      </c>
      <c r="I3437" t="s">
        <v>58</v>
      </c>
    </row>
    <row r="3438" spans="1:9" x14ac:dyDescent="0.3">
      <c r="A3438">
        <v>17301</v>
      </c>
      <c r="B3438">
        <v>893</v>
      </c>
      <c r="C3438">
        <v>59</v>
      </c>
      <c r="D3438" s="4">
        <v>2.6933556822687818E-2</v>
      </c>
      <c r="E3438">
        <v>2017</v>
      </c>
      <c r="F3438" t="s">
        <v>24</v>
      </c>
      <c r="G3438" t="s">
        <v>18</v>
      </c>
      <c r="H3438" t="s">
        <v>27</v>
      </c>
      <c r="I3438" t="s">
        <v>58</v>
      </c>
    </row>
    <row r="3439" spans="1:9" x14ac:dyDescent="0.3">
      <c r="A3439">
        <v>17302</v>
      </c>
      <c r="B3439">
        <v>536</v>
      </c>
      <c r="C3439">
        <v>106</v>
      </c>
      <c r="D3439" s="4">
        <v>0.10380642294436263</v>
      </c>
      <c r="E3439">
        <v>2018</v>
      </c>
      <c r="F3439" t="s">
        <v>24</v>
      </c>
      <c r="G3439" t="s">
        <v>31</v>
      </c>
      <c r="H3439" t="s">
        <v>28</v>
      </c>
      <c r="I3439" t="s">
        <v>58</v>
      </c>
    </row>
    <row r="3440" spans="1:9" x14ac:dyDescent="0.3">
      <c r="A3440">
        <v>17303</v>
      </c>
      <c r="B3440">
        <v>504</v>
      </c>
      <c r="C3440">
        <v>49</v>
      </c>
      <c r="D3440" s="4">
        <v>9.1230199769406967E-2</v>
      </c>
      <c r="E3440">
        <v>2018</v>
      </c>
      <c r="F3440" t="s">
        <v>24</v>
      </c>
      <c r="G3440" t="s">
        <v>18</v>
      </c>
      <c r="H3440" t="s">
        <v>27</v>
      </c>
      <c r="I3440" t="s">
        <v>58</v>
      </c>
    </row>
    <row r="3441" spans="1:9" x14ac:dyDescent="0.3">
      <c r="A3441">
        <v>17306</v>
      </c>
      <c r="B3441">
        <v>542</v>
      </c>
      <c r="C3441">
        <v>81</v>
      </c>
      <c r="D3441" s="4">
        <v>-2.6568147553819015E-2</v>
      </c>
      <c r="E3441">
        <v>2018</v>
      </c>
      <c r="F3441" t="s">
        <v>24</v>
      </c>
      <c r="G3441" t="s">
        <v>18</v>
      </c>
      <c r="H3441" t="s">
        <v>26</v>
      </c>
      <c r="I3441" t="s">
        <v>58</v>
      </c>
    </row>
    <row r="3442" spans="1:9" x14ac:dyDescent="0.3">
      <c r="A3442">
        <v>17307</v>
      </c>
      <c r="B3442">
        <v>508</v>
      </c>
      <c r="C3442">
        <v>1</v>
      </c>
      <c r="D3442" s="4">
        <v>-1.6384147351078921E-2</v>
      </c>
      <c r="E3442">
        <v>2018</v>
      </c>
      <c r="F3442" t="s">
        <v>24</v>
      </c>
      <c r="G3442" t="s">
        <v>18</v>
      </c>
      <c r="H3442" t="s">
        <v>26</v>
      </c>
      <c r="I3442" t="s">
        <v>58</v>
      </c>
    </row>
    <row r="3443" spans="1:9" x14ac:dyDescent="0.3">
      <c r="A3443">
        <v>17309</v>
      </c>
      <c r="B3443">
        <v>967</v>
      </c>
      <c r="C3443">
        <v>9</v>
      </c>
      <c r="D3443" s="4">
        <v>0.20908207335974882</v>
      </c>
      <c r="E3443">
        <v>2017</v>
      </c>
      <c r="F3443" t="s">
        <v>23</v>
      </c>
      <c r="G3443" t="s">
        <v>18</v>
      </c>
      <c r="H3443" t="s">
        <v>29</v>
      </c>
      <c r="I3443" t="s">
        <v>58</v>
      </c>
    </row>
    <row r="3444" spans="1:9" x14ac:dyDescent="0.3">
      <c r="A3444">
        <v>17311</v>
      </c>
      <c r="B3444">
        <v>645</v>
      </c>
      <c r="C3444">
        <v>78</v>
      </c>
      <c r="D3444" s="4">
        <v>-4.7584772021214819E-2</v>
      </c>
      <c r="E3444">
        <v>2018</v>
      </c>
      <c r="F3444" t="s">
        <v>23</v>
      </c>
      <c r="G3444" t="s">
        <v>18</v>
      </c>
      <c r="H3444" t="s">
        <v>26</v>
      </c>
      <c r="I3444" t="s">
        <v>58</v>
      </c>
    </row>
    <row r="3445" spans="1:9" x14ac:dyDescent="0.3">
      <c r="A3445">
        <v>17312</v>
      </c>
      <c r="B3445">
        <v>1010</v>
      </c>
      <c r="C3445">
        <v>14</v>
      </c>
      <c r="D3445" s="4">
        <v>5.9577657612348922E-3</v>
      </c>
      <c r="E3445">
        <v>2017</v>
      </c>
      <c r="F3445" t="s">
        <v>23</v>
      </c>
      <c r="G3445" t="s">
        <v>18</v>
      </c>
      <c r="H3445" t="s">
        <v>27</v>
      </c>
      <c r="I3445" t="s">
        <v>58</v>
      </c>
    </row>
    <row r="3446" spans="1:9" x14ac:dyDescent="0.3">
      <c r="A3446">
        <v>17313</v>
      </c>
      <c r="B3446">
        <v>889</v>
      </c>
      <c r="C3446">
        <v>28</v>
      </c>
      <c r="D3446" s="4">
        <v>0.14797273430416086</v>
      </c>
      <c r="E3446">
        <v>2017</v>
      </c>
      <c r="F3446" t="s">
        <v>24</v>
      </c>
      <c r="G3446" t="s">
        <v>18</v>
      </c>
      <c r="H3446" t="s">
        <v>28</v>
      </c>
      <c r="I3446" t="s">
        <v>58</v>
      </c>
    </row>
    <row r="3447" spans="1:9" x14ac:dyDescent="0.3">
      <c r="A3447">
        <v>17314</v>
      </c>
      <c r="B3447">
        <v>503</v>
      </c>
      <c r="C3447">
        <v>184</v>
      </c>
      <c r="D3447" s="4">
        <v>8.7226831066886071E-2</v>
      </c>
      <c r="E3447">
        <v>2018</v>
      </c>
      <c r="F3447" t="s">
        <v>24</v>
      </c>
      <c r="G3447" t="s">
        <v>31</v>
      </c>
      <c r="H3447" t="s">
        <v>27</v>
      </c>
      <c r="I3447" t="s">
        <v>58</v>
      </c>
    </row>
    <row r="3448" spans="1:9" x14ac:dyDescent="0.3">
      <c r="A3448">
        <v>17315</v>
      </c>
      <c r="B3448">
        <v>500</v>
      </c>
      <c r="C3448">
        <v>542</v>
      </c>
      <c r="D3448" s="4">
        <v>0.13123286659963171</v>
      </c>
      <c r="E3448">
        <v>2018</v>
      </c>
      <c r="F3448" t="s">
        <v>24</v>
      </c>
      <c r="G3448" t="s">
        <v>19</v>
      </c>
      <c r="H3448" t="s">
        <v>28</v>
      </c>
      <c r="I3448" t="s">
        <v>58</v>
      </c>
    </row>
    <row r="3449" spans="1:9" x14ac:dyDescent="0.3">
      <c r="A3449">
        <v>17317</v>
      </c>
      <c r="B3449">
        <v>918</v>
      </c>
      <c r="C3449">
        <v>9</v>
      </c>
      <c r="D3449" s="4">
        <v>-1.8926761119002065E-2</v>
      </c>
      <c r="E3449">
        <v>2017</v>
      </c>
      <c r="F3449" t="s">
        <v>24</v>
      </c>
      <c r="G3449" t="s">
        <v>18</v>
      </c>
      <c r="H3449" t="s">
        <v>26</v>
      </c>
      <c r="I3449" t="s">
        <v>58</v>
      </c>
    </row>
    <row r="3450" spans="1:9" x14ac:dyDescent="0.3">
      <c r="A3450">
        <v>17320</v>
      </c>
      <c r="B3450">
        <v>588</v>
      </c>
      <c r="C3450">
        <v>74</v>
      </c>
      <c r="D3450" s="4">
        <v>9.0201837163443932E-2</v>
      </c>
      <c r="E3450">
        <v>2018</v>
      </c>
      <c r="F3450" t="s">
        <v>23</v>
      </c>
      <c r="G3450" t="s">
        <v>18</v>
      </c>
      <c r="H3450" t="s">
        <v>27</v>
      </c>
      <c r="I3450" t="s">
        <v>58</v>
      </c>
    </row>
    <row r="3451" spans="1:9" x14ac:dyDescent="0.3">
      <c r="A3451">
        <v>17321</v>
      </c>
      <c r="B3451">
        <v>880</v>
      </c>
      <c r="C3451">
        <v>92</v>
      </c>
      <c r="D3451" s="4">
        <v>0.10560508396031788</v>
      </c>
      <c r="E3451">
        <v>2017</v>
      </c>
      <c r="F3451" t="s">
        <v>24</v>
      </c>
      <c r="G3451" t="s">
        <v>18</v>
      </c>
      <c r="H3451" t="s">
        <v>28</v>
      </c>
      <c r="I3451" t="s">
        <v>58</v>
      </c>
    </row>
    <row r="3452" spans="1:9" x14ac:dyDescent="0.3">
      <c r="A3452">
        <v>17323</v>
      </c>
      <c r="B3452">
        <v>494</v>
      </c>
      <c r="C3452">
        <v>165</v>
      </c>
      <c r="D3452" s="4">
        <v>2.6912678915622063E-2</v>
      </c>
      <c r="E3452">
        <v>2018</v>
      </c>
      <c r="F3452" t="s">
        <v>24</v>
      </c>
      <c r="G3452" t="s">
        <v>31</v>
      </c>
      <c r="H3452" t="s">
        <v>27</v>
      </c>
      <c r="I3452" t="s">
        <v>58</v>
      </c>
    </row>
    <row r="3453" spans="1:9" x14ac:dyDescent="0.3">
      <c r="A3453">
        <v>17324</v>
      </c>
      <c r="B3453">
        <v>509</v>
      </c>
      <c r="C3453">
        <v>57</v>
      </c>
      <c r="D3453" s="4">
        <v>6.6574295833076794E-2</v>
      </c>
      <c r="E3453">
        <v>2018</v>
      </c>
      <c r="F3453" t="s">
        <v>24</v>
      </c>
      <c r="G3453" t="s">
        <v>18</v>
      </c>
      <c r="H3453" t="s">
        <v>27</v>
      </c>
      <c r="I3453" t="s">
        <v>58</v>
      </c>
    </row>
    <row r="3454" spans="1:9" x14ac:dyDescent="0.3">
      <c r="A3454">
        <v>17325</v>
      </c>
      <c r="B3454">
        <v>1152</v>
      </c>
      <c r="C3454">
        <v>6</v>
      </c>
      <c r="D3454" s="4">
        <v>0.20868776886982426</v>
      </c>
      <c r="E3454">
        <v>2017</v>
      </c>
      <c r="F3454" t="s">
        <v>21</v>
      </c>
      <c r="G3454" t="s">
        <v>18</v>
      </c>
      <c r="H3454" t="s">
        <v>29</v>
      </c>
      <c r="I3454" t="s">
        <v>58</v>
      </c>
    </row>
    <row r="3455" spans="1:9" x14ac:dyDescent="0.3">
      <c r="A3455">
        <v>17329</v>
      </c>
      <c r="B3455">
        <v>658</v>
      </c>
      <c r="C3455">
        <v>31</v>
      </c>
      <c r="D3455" s="4">
        <v>0.23051528945474203</v>
      </c>
      <c r="E3455">
        <v>2018</v>
      </c>
      <c r="F3455" t="s">
        <v>23</v>
      </c>
      <c r="G3455" t="s">
        <v>18</v>
      </c>
      <c r="H3455" t="s">
        <v>29</v>
      </c>
      <c r="I3455" t="s">
        <v>58</v>
      </c>
    </row>
    <row r="3456" spans="1:9" x14ac:dyDescent="0.3">
      <c r="A3456">
        <v>17330</v>
      </c>
      <c r="B3456">
        <v>894</v>
      </c>
      <c r="C3456">
        <v>6</v>
      </c>
      <c r="D3456" s="4">
        <v>8.4780538891877102E-2</v>
      </c>
      <c r="E3456">
        <v>2017</v>
      </c>
      <c r="F3456" t="s">
        <v>24</v>
      </c>
      <c r="G3456" t="s">
        <v>18</v>
      </c>
      <c r="H3456" t="s">
        <v>27</v>
      </c>
      <c r="I3456" t="s">
        <v>58</v>
      </c>
    </row>
    <row r="3457" spans="1:9" x14ac:dyDescent="0.3">
      <c r="A3457">
        <v>17333</v>
      </c>
      <c r="B3457">
        <v>957</v>
      </c>
      <c r="C3457">
        <v>28</v>
      </c>
      <c r="D3457" s="4">
        <v>5.8792937798595006E-2</v>
      </c>
      <c r="E3457">
        <v>2017</v>
      </c>
      <c r="F3457" t="s">
        <v>23</v>
      </c>
      <c r="G3457" t="s">
        <v>18</v>
      </c>
      <c r="H3457" t="s">
        <v>27</v>
      </c>
      <c r="I3457" t="s">
        <v>58</v>
      </c>
    </row>
    <row r="3458" spans="1:9" x14ac:dyDescent="0.3">
      <c r="A3458">
        <v>17334</v>
      </c>
      <c r="B3458">
        <v>645</v>
      </c>
      <c r="C3458">
        <v>22</v>
      </c>
      <c r="D3458" s="4">
        <v>6.6077894277093274E-3</v>
      </c>
      <c r="E3458">
        <v>2018</v>
      </c>
      <c r="F3458" t="s">
        <v>23</v>
      </c>
      <c r="G3458" t="s">
        <v>18</v>
      </c>
      <c r="H3458" t="s">
        <v>27</v>
      </c>
      <c r="I3458" t="s">
        <v>58</v>
      </c>
    </row>
    <row r="3459" spans="1:9" x14ac:dyDescent="0.3">
      <c r="A3459">
        <v>17337</v>
      </c>
      <c r="B3459">
        <v>537</v>
      </c>
      <c r="C3459">
        <v>963</v>
      </c>
      <c r="D3459" s="4">
        <v>2.9218825080685747E-2</v>
      </c>
      <c r="E3459">
        <v>2018</v>
      </c>
      <c r="F3459" t="s">
        <v>24</v>
      </c>
      <c r="G3459" t="s">
        <v>19</v>
      </c>
      <c r="H3459" t="s">
        <v>27</v>
      </c>
      <c r="I3459" t="s">
        <v>58</v>
      </c>
    </row>
    <row r="3460" spans="1:9" x14ac:dyDescent="0.3">
      <c r="A3460">
        <v>17338</v>
      </c>
      <c r="B3460">
        <v>504</v>
      </c>
      <c r="C3460">
        <v>521</v>
      </c>
      <c r="D3460" s="4">
        <v>0.20151921455354155</v>
      </c>
      <c r="E3460">
        <v>2018</v>
      </c>
      <c r="F3460" t="s">
        <v>24</v>
      </c>
      <c r="G3460" t="s">
        <v>19</v>
      </c>
      <c r="H3460" t="s">
        <v>29</v>
      </c>
      <c r="I3460" t="s">
        <v>58</v>
      </c>
    </row>
    <row r="3461" spans="1:9" x14ac:dyDescent="0.3">
      <c r="A3461">
        <v>17339</v>
      </c>
      <c r="B3461">
        <v>508</v>
      </c>
      <c r="C3461">
        <v>8</v>
      </c>
      <c r="D3461" s="4">
        <v>0.20531523321730116</v>
      </c>
      <c r="E3461">
        <v>2018</v>
      </c>
      <c r="F3461" t="s">
        <v>24</v>
      </c>
      <c r="G3461" t="s">
        <v>18</v>
      </c>
      <c r="H3461" t="s">
        <v>29</v>
      </c>
      <c r="I3461" t="s">
        <v>58</v>
      </c>
    </row>
    <row r="3462" spans="1:9" x14ac:dyDescent="0.3">
      <c r="A3462">
        <v>17340</v>
      </c>
      <c r="B3462">
        <v>497</v>
      </c>
      <c r="C3462">
        <v>252</v>
      </c>
      <c r="D3462" s="4">
        <v>0.11548362584903081</v>
      </c>
      <c r="E3462">
        <v>2018</v>
      </c>
      <c r="F3462" t="s">
        <v>24</v>
      </c>
      <c r="G3462" t="s">
        <v>31</v>
      </c>
      <c r="H3462" t="s">
        <v>28</v>
      </c>
      <c r="I3462" t="s">
        <v>58</v>
      </c>
    </row>
    <row r="3463" spans="1:9" x14ac:dyDescent="0.3">
      <c r="A3463">
        <v>17341</v>
      </c>
      <c r="B3463">
        <v>509</v>
      </c>
      <c r="C3463">
        <v>142</v>
      </c>
      <c r="D3463" s="4">
        <v>2.8245894441476332E-2</v>
      </c>
      <c r="E3463">
        <v>2018</v>
      </c>
      <c r="F3463" t="s">
        <v>24</v>
      </c>
      <c r="G3463" t="s">
        <v>31</v>
      </c>
      <c r="H3463" t="s">
        <v>27</v>
      </c>
      <c r="I3463" t="s">
        <v>58</v>
      </c>
    </row>
    <row r="3464" spans="1:9" x14ac:dyDescent="0.3">
      <c r="A3464">
        <v>17343</v>
      </c>
      <c r="B3464">
        <v>498</v>
      </c>
      <c r="C3464">
        <v>15</v>
      </c>
      <c r="D3464" s="4">
        <v>6.58698817424202E-2</v>
      </c>
      <c r="E3464">
        <v>2018</v>
      </c>
      <c r="F3464" t="s">
        <v>24</v>
      </c>
      <c r="G3464" t="s">
        <v>18</v>
      </c>
      <c r="H3464" t="s">
        <v>27</v>
      </c>
      <c r="I3464" t="s">
        <v>58</v>
      </c>
    </row>
    <row r="3465" spans="1:9" x14ac:dyDescent="0.3">
      <c r="A3465">
        <v>17345</v>
      </c>
      <c r="B3465">
        <v>965</v>
      </c>
      <c r="C3465">
        <v>33</v>
      </c>
      <c r="D3465" s="4">
        <v>8.1254846673125838E-2</v>
      </c>
      <c r="E3465">
        <v>2017</v>
      </c>
      <c r="F3465" t="s">
        <v>23</v>
      </c>
      <c r="G3465" t="s">
        <v>18</v>
      </c>
      <c r="H3465" t="s">
        <v>27</v>
      </c>
      <c r="I3465" t="s">
        <v>58</v>
      </c>
    </row>
    <row r="3466" spans="1:9" x14ac:dyDescent="0.3">
      <c r="A3466">
        <v>17346</v>
      </c>
      <c r="B3466">
        <v>496</v>
      </c>
      <c r="C3466">
        <v>1613</v>
      </c>
      <c r="D3466" s="4">
        <v>0.12959359360925912</v>
      </c>
      <c r="E3466">
        <v>2018</v>
      </c>
      <c r="F3466" t="s">
        <v>24</v>
      </c>
      <c r="G3466" t="s">
        <v>19</v>
      </c>
      <c r="H3466" t="s">
        <v>28</v>
      </c>
      <c r="I3466" t="s">
        <v>58</v>
      </c>
    </row>
    <row r="3467" spans="1:9" x14ac:dyDescent="0.3">
      <c r="A3467">
        <v>17347</v>
      </c>
      <c r="B3467">
        <v>958</v>
      </c>
      <c r="C3467">
        <v>1</v>
      </c>
      <c r="D3467" s="4">
        <v>-9.0023692311288955E-2</v>
      </c>
      <c r="E3467">
        <v>2017</v>
      </c>
      <c r="F3467" t="s">
        <v>23</v>
      </c>
      <c r="G3467" t="s">
        <v>18</v>
      </c>
      <c r="H3467" t="s">
        <v>26</v>
      </c>
      <c r="I3467" t="s">
        <v>58</v>
      </c>
    </row>
    <row r="3468" spans="1:9" x14ac:dyDescent="0.3">
      <c r="A3468">
        <v>17348</v>
      </c>
      <c r="B3468">
        <v>630</v>
      </c>
      <c r="C3468">
        <v>231</v>
      </c>
      <c r="D3468" s="4">
        <v>1.8180955223982651E-2</v>
      </c>
      <c r="E3468">
        <v>2018</v>
      </c>
      <c r="F3468" t="s">
        <v>23</v>
      </c>
      <c r="G3468" t="s">
        <v>31</v>
      </c>
      <c r="H3468" t="s">
        <v>27</v>
      </c>
      <c r="I3468" t="s">
        <v>58</v>
      </c>
    </row>
    <row r="3469" spans="1:9" x14ac:dyDescent="0.3">
      <c r="A3469">
        <v>17349</v>
      </c>
      <c r="B3469">
        <v>520</v>
      </c>
      <c r="C3469">
        <v>7</v>
      </c>
      <c r="D3469" s="4">
        <v>6.2393719354124209E-2</v>
      </c>
      <c r="E3469">
        <v>2018</v>
      </c>
      <c r="F3469" t="s">
        <v>24</v>
      </c>
      <c r="G3469" t="s">
        <v>18</v>
      </c>
      <c r="H3469" t="s">
        <v>27</v>
      </c>
      <c r="I3469" t="s">
        <v>58</v>
      </c>
    </row>
    <row r="3470" spans="1:9" x14ac:dyDescent="0.3">
      <c r="A3470">
        <v>17350</v>
      </c>
      <c r="B3470">
        <v>880</v>
      </c>
      <c r="C3470">
        <v>68</v>
      </c>
      <c r="D3470" s="4">
        <v>0.13411228446075366</v>
      </c>
      <c r="E3470">
        <v>2017</v>
      </c>
      <c r="F3470" t="s">
        <v>24</v>
      </c>
      <c r="G3470" t="s">
        <v>18</v>
      </c>
      <c r="H3470" t="s">
        <v>28</v>
      </c>
      <c r="I3470" t="s">
        <v>58</v>
      </c>
    </row>
    <row r="3471" spans="1:9" x14ac:dyDescent="0.3">
      <c r="A3471">
        <v>17351</v>
      </c>
      <c r="B3471">
        <v>501</v>
      </c>
      <c r="C3471">
        <v>41</v>
      </c>
      <c r="D3471" s="4">
        <v>0.17237403022008166</v>
      </c>
      <c r="E3471">
        <v>2018</v>
      </c>
      <c r="F3471" t="s">
        <v>24</v>
      </c>
      <c r="G3471" t="s">
        <v>18</v>
      </c>
      <c r="H3471" t="s">
        <v>28</v>
      </c>
      <c r="I3471" t="s">
        <v>58</v>
      </c>
    </row>
    <row r="3472" spans="1:9" x14ac:dyDescent="0.3">
      <c r="A3472">
        <v>17353</v>
      </c>
      <c r="B3472">
        <v>1001</v>
      </c>
      <c r="C3472">
        <v>4</v>
      </c>
      <c r="D3472" s="4">
        <v>-0.22509925120973048</v>
      </c>
      <c r="E3472">
        <v>2017</v>
      </c>
      <c r="F3472" t="s">
        <v>23</v>
      </c>
      <c r="G3472" t="s">
        <v>18</v>
      </c>
      <c r="H3472" t="s">
        <v>26</v>
      </c>
      <c r="I3472" t="s">
        <v>58</v>
      </c>
    </row>
    <row r="3473" spans="1:9" x14ac:dyDescent="0.3">
      <c r="A3473">
        <v>17354</v>
      </c>
      <c r="B3473">
        <v>922</v>
      </c>
      <c r="C3473">
        <v>15</v>
      </c>
      <c r="D3473" s="4">
        <v>4.8825775731579285E-2</v>
      </c>
      <c r="E3473">
        <v>2017</v>
      </c>
      <c r="F3473" t="s">
        <v>24</v>
      </c>
      <c r="G3473" t="s">
        <v>18</v>
      </c>
      <c r="H3473" t="s">
        <v>27</v>
      </c>
      <c r="I3473" t="s">
        <v>58</v>
      </c>
    </row>
    <row r="3474" spans="1:9" x14ac:dyDescent="0.3">
      <c r="A3474">
        <v>17356</v>
      </c>
      <c r="B3474">
        <v>640</v>
      </c>
      <c r="C3474">
        <v>36</v>
      </c>
      <c r="D3474" s="4">
        <v>4.4097402974686374E-2</v>
      </c>
      <c r="E3474">
        <v>2018</v>
      </c>
      <c r="F3474" t="s">
        <v>23</v>
      </c>
      <c r="G3474" t="s">
        <v>18</v>
      </c>
      <c r="H3474" t="s">
        <v>27</v>
      </c>
      <c r="I3474" t="s">
        <v>58</v>
      </c>
    </row>
    <row r="3475" spans="1:9" x14ac:dyDescent="0.3">
      <c r="A3475">
        <v>17357</v>
      </c>
      <c r="B3475">
        <v>896</v>
      </c>
      <c r="C3475">
        <v>40</v>
      </c>
      <c r="D3475" s="4">
        <v>-0.13492741961152033</v>
      </c>
      <c r="E3475">
        <v>2017</v>
      </c>
      <c r="F3475" t="s">
        <v>24</v>
      </c>
      <c r="G3475" t="s">
        <v>18</v>
      </c>
      <c r="H3475" t="s">
        <v>26</v>
      </c>
      <c r="I3475" t="s">
        <v>58</v>
      </c>
    </row>
    <row r="3476" spans="1:9" x14ac:dyDescent="0.3">
      <c r="A3476">
        <v>17358</v>
      </c>
      <c r="B3476">
        <v>498</v>
      </c>
      <c r="C3476">
        <v>55</v>
      </c>
      <c r="D3476" s="4">
        <v>0.14151435636580667</v>
      </c>
      <c r="E3476">
        <v>2018</v>
      </c>
      <c r="F3476" t="s">
        <v>24</v>
      </c>
      <c r="G3476" t="s">
        <v>18</v>
      </c>
      <c r="H3476" t="s">
        <v>28</v>
      </c>
      <c r="I3476" t="s">
        <v>58</v>
      </c>
    </row>
    <row r="3477" spans="1:9" x14ac:dyDescent="0.3">
      <c r="A3477">
        <v>17359</v>
      </c>
      <c r="B3477">
        <v>883</v>
      </c>
      <c r="C3477">
        <v>13</v>
      </c>
      <c r="D3477" s="4">
        <v>2.9028616893811143E-2</v>
      </c>
      <c r="E3477">
        <v>2017</v>
      </c>
      <c r="F3477" t="s">
        <v>24</v>
      </c>
      <c r="G3477" t="s">
        <v>18</v>
      </c>
      <c r="H3477" t="s">
        <v>27</v>
      </c>
      <c r="I3477" t="s">
        <v>58</v>
      </c>
    </row>
    <row r="3478" spans="1:9" x14ac:dyDescent="0.3">
      <c r="A3478">
        <v>17360</v>
      </c>
      <c r="B3478">
        <v>512</v>
      </c>
      <c r="C3478">
        <v>165</v>
      </c>
      <c r="D3478" s="4">
        <v>0.16994539905484199</v>
      </c>
      <c r="E3478">
        <v>2018</v>
      </c>
      <c r="F3478" t="s">
        <v>24</v>
      </c>
      <c r="G3478" t="s">
        <v>31</v>
      </c>
      <c r="H3478" t="s">
        <v>28</v>
      </c>
      <c r="I3478" t="s">
        <v>58</v>
      </c>
    </row>
    <row r="3479" spans="1:9" x14ac:dyDescent="0.3">
      <c r="A3479">
        <v>17361</v>
      </c>
      <c r="B3479">
        <v>921</v>
      </c>
      <c r="C3479">
        <v>26</v>
      </c>
      <c r="D3479" s="4">
        <v>0.20513881447117444</v>
      </c>
      <c r="E3479">
        <v>2017</v>
      </c>
      <c r="F3479" t="s">
        <v>24</v>
      </c>
      <c r="G3479" t="s">
        <v>18</v>
      </c>
      <c r="H3479" t="s">
        <v>29</v>
      </c>
      <c r="I3479" t="s">
        <v>58</v>
      </c>
    </row>
    <row r="3480" spans="1:9" x14ac:dyDescent="0.3">
      <c r="A3480">
        <v>17362</v>
      </c>
      <c r="B3480">
        <v>585</v>
      </c>
      <c r="C3480">
        <v>66</v>
      </c>
      <c r="D3480" s="4">
        <v>0.11575359134969916</v>
      </c>
      <c r="E3480">
        <v>2018</v>
      </c>
      <c r="F3480" t="s">
        <v>23</v>
      </c>
      <c r="G3480" t="s">
        <v>18</v>
      </c>
      <c r="H3480" t="s">
        <v>28</v>
      </c>
      <c r="I3480" t="s">
        <v>58</v>
      </c>
    </row>
    <row r="3481" spans="1:9" x14ac:dyDescent="0.3">
      <c r="A3481">
        <v>17364</v>
      </c>
      <c r="B3481">
        <v>537</v>
      </c>
      <c r="C3481">
        <v>424</v>
      </c>
      <c r="D3481" s="4">
        <v>6.5429139913975476E-2</v>
      </c>
      <c r="E3481">
        <v>2018</v>
      </c>
      <c r="F3481" t="s">
        <v>24</v>
      </c>
      <c r="G3481" t="s">
        <v>31</v>
      </c>
      <c r="H3481" t="s">
        <v>27</v>
      </c>
      <c r="I3481" t="s">
        <v>58</v>
      </c>
    </row>
    <row r="3482" spans="1:9" x14ac:dyDescent="0.3">
      <c r="A3482">
        <v>17365</v>
      </c>
      <c r="B3482">
        <v>500</v>
      </c>
      <c r="C3482">
        <v>429</v>
      </c>
      <c r="D3482" s="4">
        <v>3.8777546188965527E-2</v>
      </c>
      <c r="E3482">
        <v>2018</v>
      </c>
      <c r="F3482" t="s">
        <v>24</v>
      </c>
      <c r="G3482" t="s">
        <v>31</v>
      </c>
      <c r="H3482" t="s">
        <v>27</v>
      </c>
      <c r="I3482" t="s">
        <v>58</v>
      </c>
    </row>
    <row r="3483" spans="1:9" x14ac:dyDescent="0.3">
      <c r="A3483">
        <v>17367</v>
      </c>
      <c r="B3483">
        <v>565</v>
      </c>
      <c r="C3483">
        <v>65</v>
      </c>
      <c r="D3483" s="4">
        <v>0.11342468757409573</v>
      </c>
      <c r="E3483">
        <v>2018</v>
      </c>
      <c r="F3483" t="s">
        <v>24</v>
      </c>
      <c r="G3483" t="s">
        <v>18</v>
      </c>
      <c r="H3483" t="s">
        <v>28</v>
      </c>
      <c r="I3483" t="s">
        <v>58</v>
      </c>
    </row>
    <row r="3484" spans="1:9" x14ac:dyDescent="0.3">
      <c r="A3484">
        <v>17368</v>
      </c>
      <c r="B3484">
        <v>521</v>
      </c>
      <c r="C3484">
        <v>178</v>
      </c>
      <c r="D3484" s="4">
        <v>8.3069387534504144E-2</v>
      </c>
      <c r="E3484">
        <v>2018</v>
      </c>
      <c r="F3484" t="s">
        <v>24</v>
      </c>
      <c r="G3484" t="s">
        <v>31</v>
      </c>
      <c r="H3484" t="s">
        <v>27</v>
      </c>
      <c r="I3484" t="s">
        <v>58</v>
      </c>
    </row>
    <row r="3485" spans="1:9" x14ac:dyDescent="0.3">
      <c r="A3485">
        <v>17370</v>
      </c>
      <c r="B3485">
        <v>543</v>
      </c>
      <c r="C3485">
        <v>32</v>
      </c>
      <c r="D3485" s="4">
        <v>-3.2724880014611414E-2</v>
      </c>
      <c r="E3485">
        <v>2018</v>
      </c>
      <c r="F3485" t="s">
        <v>24</v>
      </c>
      <c r="G3485" t="s">
        <v>18</v>
      </c>
      <c r="H3485" t="s">
        <v>26</v>
      </c>
      <c r="I3485" t="s">
        <v>58</v>
      </c>
    </row>
    <row r="3486" spans="1:9" x14ac:dyDescent="0.3">
      <c r="A3486">
        <v>17371</v>
      </c>
      <c r="B3486">
        <v>504</v>
      </c>
      <c r="C3486">
        <v>82</v>
      </c>
      <c r="D3486" s="4">
        <v>8.1511154259819682E-2</v>
      </c>
      <c r="E3486">
        <v>2018</v>
      </c>
      <c r="F3486" t="s">
        <v>24</v>
      </c>
      <c r="G3486" t="s">
        <v>18</v>
      </c>
      <c r="H3486" t="s">
        <v>27</v>
      </c>
      <c r="I3486" t="s">
        <v>58</v>
      </c>
    </row>
    <row r="3487" spans="1:9" x14ac:dyDescent="0.3">
      <c r="A3487">
        <v>17372</v>
      </c>
      <c r="B3487">
        <v>497</v>
      </c>
      <c r="C3487">
        <v>285</v>
      </c>
      <c r="D3487" s="4">
        <v>6.9162242956190945E-2</v>
      </c>
      <c r="E3487">
        <v>2018</v>
      </c>
      <c r="F3487" t="s">
        <v>24</v>
      </c>
      <c r="G3487" t="s">
        <v>31</v>
      </c>
      <c r="H3487" t="s">
        <v>27</v>
      </c>
      <c r="I3487" t="s">
        <v>58</v>
      </c>
    </row>
    <row r="3488" spans="1:9" x14ac:dyDescent="0.3">
      <c r="A3488">
        <v>17373</v>
      </c>
      <c r="B3488">
        <v>655</v>
      </c>
      <c r="C3488">
        <v>71</v>
      </c>
      <c r="D3488" s="4">
        <v>5.1532553927888726E-2</v>
      </c>
      <c r="E3488">
        <v>2018</v>
      </c>
      <c r="F3488" t="s">
        <v>23</v>
      </c>
      <c r="G3488" t="s">
        <v>18</v>
      </c>
      <c r="H3488" t="s">
        <v>27</v>
      </c>
      <c r="I3488" t="s">
        <v>58</v>
      </c>
    </row>
    <row r="3489" spans="1:9" x14ac:dyDescent="0.3">
      <c r="A3489">
        <v>17374</v>
      </c>
      <c r="B3489">
        <v>580</v>
      </c>
      <c r="C3489">
        <v>27</v>
      </c>
      <c r="D3489" s="4">
        <v>0.28889344877179135</v>
      </c>
      <c r="E3489">
        <v>2018</v>
      </c>
      <c r="F3489" t="s">
        <v>23</v>
      </c>
      <c r="G3489" t="s">
        <v>18</v>
      </c>
      <c r="H3489" t="s">
        <v>29</v>
      </c>
      <c r="I3489" t="s">
        <v>58</v>
      </c>
    </row>
    <row r="3490" spans="1:9" x14ac:dyDescent="0.3">
      <c r="A3490">
        <v>17375</v>
      </c>
      <c r="B3490">
        <v>504</v>
      </c>
      <c r="C3490">
        <v>63</v>
      </c>
      <c r="D3490" s="4">
        <v>9.4873868717118365E-2</v>
      </c>
      <c r="E3490">
        <v>2018</v>
      </c>
      <c r="F3490" t="s">
        <v>24</v>
      </c>
      <c r="G3490" t="s">
        <v>18</v>
      </c>
      <c r="H3490" t="s">
        <v>27</v>
      </c>
      <c r="I3490" t="s">
        <v>58</v>
      </c>
    </row>
    <row r="3491" spans="1:9" x14ac:dyDescent="0.3">
      <c r="A3491">
        <v>17376</v>
      </c>
      <c r="B3491">
        <v>659</v>
      </c>
      <c r="C3491">
        <v>34</v>
      </c>
      <c r="D3491" s="4">
        <v>0.11025122941856143</v>
      </c>
      <c r="E3491">
        <v>2018</v>
      </c>
      <c r="F3491" t="s">
        <v>23</v>
      </c>
      <c r="G3491" t="s">
        <v>18</v>
      </c>
      <c r="H3491" t="s">
        <v>28</v>
      </c>
      <c r="I3491" t="s">
        <v>58</v>
      </c>
    </row>
    <row r="3492" spans="1:9" x14ac:dyDescent="0.3">
      <c r="A3492">
        <v>17377</v>
      </c>
      <c r="B3492">
        <v>500</v>
      </c>
      <c r="C3492">
        <v>3443</v>
      </c>
      <c r="D3492" s="4">
        <v>0.23807943215842253</v>
      </c>
      <c r="E3492">
        <v>2018</v>
      </c>
      <c r="F3492" t="s">
        <v>24</v>
      </c>
      <c r="G3492" t="s">
        <v>19</v>
      </c>
      <c r="H3492" t="s">
        <v>29</v>
      </c>
      <c r="I3492" t="s">
        <v>58</v>
      </c>
    </row>
    <row r="3493" spans="1:9" x14ac:dyDescent="0.3">
      <c r="A3493">
        <v>17379</v>
      </c>
      <c r="B3493">
        <v>883</v>
      </c>
      <c r="C3493">
        <v>70</v>
      </c>
      <c r="D3493" s="4">
        <v>2.6344143594594079E-2</v>
      </c>
      <c r="E3493">
        <v>2017</v>
      </c>
      <c r="F3493" t="s">
        <v>24</v>
      </c>
      <c r="G3493" t="s">
        <v>18</v>
      </c>
      <c r="H3493" t="s">
        <v>27</v>
      </c>
      <c r="I3493" t="s">
        <v>58</v>
      </c>
    </row>
    <row r="3494" spans="1:9" x14ac:dyDescent="0.3">
      <c r="A3494">
        <v>17381</v>
      </c>
      <c r="B3494">
        <v>529</v>
      </c>
      <c r="C3494">
        <v>132</v>
      </c>
      <c r="D3494" s="4">
        <v>-1.4243820106503975E-2</v>
      </c>
      <c r="E3494">
        <v>2018</v>
      </c>
      <c r="F3494" t="s">
        <v>24</v>
      </c>
      <c r="G3494" t="s">
        <v>31</v>
      </c>
      <c r="H3494" t="s">
        <v>26</v>
      </c>
      <c r="I3494" t="s">
        <v>58</v>
      </c>
    </row>
    <row r="3495" spans="1:9" x14ac:dyDescent="0.3">
      <c r="A3495">
        <v>17382</v>
      </c>
      <c r="B3495">
        <v>937</v>
      </c>
      <c r="C3495">
        <v>2</v>
      </c>
      <c r="D3495" s="4">
        <v>0.42355213675414083</v>
      </c>
      <c r="E3495">
        <v>2017</v>
      </c>
      <c r="F3495" t="s">
        <v>24</v>
      </c>
      <c r="G3495" t="s">
        <v>18</v>
      </c>
      <c r="H3495" t="s">
        <v>30</v>
      </c>
      <c r="I3495" t="s">
        <v>58</v>
      </c>
    </row>
    <row r="3496" spans="1:9" x14ac:dyDescent="0.3">
      <c r="A3496">
        <v>17383</v>
      </c>
      <c r="B3496">
        <v>876</v>
      </c>
      <c r="C3496">
        <v>46</v>
      </c>
      <c r="D3496" s="4">
        <v>7.1443779458364096E-2</v>
      </c>
      <c r="E3496">
        <v>2017</v>
      </c>
      <c r="F3496" t="s">
        <v>24</v>
      </c>
      <c r="G3496" t="s">
        <v>18</v>
      </c>
      <c r="H3496" t="s">
        <v>27</v>
      </c>
      <c r="I3496" t="s">
        <v>58</v>
      </c>
    </row>
    <row r="3497" spans="1:9" x14ac:dyDescent="0.3">
      <c r="A3497">
        <v>17384</v>
      </c>
      <c r="B3497">
        <v>555</v>
      </c>
      <c r="C3497">
        <v>5</v>
      </c>
      <c r="D3497" s="4">
        <v>6.7886422644225716E-2</v>
      </c>
      <c r="E3497">
        <v>2018</v>
      </c>
      <c r="F3497" t="s">
        <v>24</v>
      </c>
      <c r="G3497" t="s">
        <v>18</v>
      </c>
      <c r="H3497" t="s">
        <v>27</v>
      </c>
      <c r="I3497" t="s">
        <v>58</v>
      </c>
    </row>
    <row r="3498" spans="1:9" x14ac:dyDescent="0.3">
      <c r="A3498">
        <v>17385</v>
      </c>
      <c r="B3498">
        <v>886</v>
      </c>
      <c r="C3498">
        <v>42</v>
      </c>
      <c r="D3498" s="4">
        <v>4.1668261345390034E-2</v>
      </c>
      <c r="E3498">
        <v>2017</v>
      </c>
      <c r="F3498" t="s">
        <v>24</v>
      </c>
      <c r="G3498" t="s">
        <v>18</v>
      </c>
      <c r="H3498" t="s">
        <v>27</v>
      </c>
      <c r="I3498" t="s">
        <v>58</v>
      </c>
    </row>
    <row r="3499" spans="1:9" x14ac:dyDescent="0.3">
      <c r="A3499">
        <v>17386</v>
      </c>
      <c r="B3499">
        <v>494</v>
      </c>
      <c r="C3499">
        <v>33</v>
      </c>
      <c r="D3499" s="4">
        <v>-1.9573185173324202E-2</v>
      </c>
      <c r="E3499">
        <v>2018</v>
      </c>
      <c r="F3499" t="s">
        <v>24</v>
      </c>
      <c r="G3499" t="s">
        <v>18</v>
      </c>
      <c r="H3499" t="s">
        <v>26</v>
      </c>
      <c r="I3499" t="s">
        <v>58</v>
      </c>
    </row>
    <row r="3500" spans="1:9" x14ac:dyDescent="0.3">
      <c r="A3500">
        <v>17387</v>
      </c>
      <c r="B3500">
        <v>905</v>
      </c>
      <c r="C3500">
        <v>17</v>
      </c>
      <c r="D3500" s="4">
        <v>-8.1032514737866424E-3</v>
      </c>
      <c r="E3500">
        <v>2017</v>
      </c>
      <c r="F3500" t="s">
        <v>24</v>
      </c>
      <c r="G3500" t="s">
        <v>18</v>
      </c>
      <c r="H3500" t="s">
        <v>26</v>
      </c>
      <c r="I3500" t="s">
        <v>58</v>
      </c>
    </row>
    <row r="3501" spans="1:9" x14ac:dyDescent="0.3">
      <c r="A3501">
        <v>17388</v>
      </c>
      <c r="B3501">
        <v>699</v>
      </c>
      <c r="C3501">
        <v>16</v>
      </c>
      <c r="D3501" s="4">
        <v>2.1960474854166606E-2</v>
      </c>
      <c r="E3501">
        <v>2018</v>
      </c>
      <c r="F3501" t="s">
        <v>22</v>
      </c>
      <c r="G3501" t="s">
        <v>18</v>
      </c>
      <c r="H3501" t="s">
        <v>27</v>
      </c>
      <c r="I3501" t="s">
        <v>58</v>
      </c>
    </row>
    <row r="3502" spans="1:9" x14ac:dyDescent="0.3">
      <c r="A3502">
        <v>17389</v>
      </c>
      <c r="B3502">
        <v>490</v>
      </c>
      <c r="C3502">
        <v>255</v>
      </c>
      <c r="D3502" s="4">
        <v>0.2583356299029877</v>
      </c>
      <c r="E3502">
        <v>2018</v>
      </c>
      <c r="F3502" t="s">
        <v>24</v>
      </c>
      <c r="G3502" t="s">
        <v>31</v>
      </c>
      <c r="H3502" t="s">
        <v>29</v>
      </c>
      <c r="I3502" t="s">
        <v>58</v>
      </c>
    </row>
    <row r="3503" spans="1:9" x14ac:dyDescent="0.3">
      <c r="A3503">
        <v>17391</v>
      </c>
      <c r="B3503">
        <v>548</v>
      </c>
      <c r="C3503">
        <v>6</v>
      </c>
      <c r="D3503" s="4">
        <v>4.7931194283902502E-2</v>
      </c>
      <c r="E3503">
        <v>2018</v>
      </c>
      <c r="F3503" t="s">
        <v>24</v>
      </c>
      <c r="G3503" t="s">
        <v>18</v>
      </c>
      <c r="H3503" t="s">
        <v>27</v>
      </c>
      <c r="I3503" t="s">
        <v>58</v>
      </c>
    </row>
    <row r="3504" spans="1:9" x14ac:dyDescent="0.3">
      <c r="A3504">
        <v>17392</v>
      </c>
      <c r="B3504">
        <v>501</v>
      </c>
      <c r="C3504">
        <v>65</v>
      </c>
      <c r="D3504" s="4">
        <v>-4.2182288339944786E-2</v>
      </c>
      <c r="E3504">
        <v>2018</v>
      </c>
      <c r="F3504" t="s">
        <v>24</v>
      </c>
      <c r="G3504" t="s">
        <v>18</v>
      </c>
      <c r="H3504" t="s">
        <v>26</v>
      </c>
      <c r="I3504" t="s">
        <v>58</v>
      </c>
    </row>
    <row r="3505" spans="1:9" x14ac:dyDescent="0.3">
      <c r="A3505">
        <v>17394</v>
      </c>
      <c r="B3505">
        <v>615</v>
      </c>
      <c r="C3505">
        <v>8</v>
      </c>
      <c r="D3505" s="4">
        <v>3.3161488161842112E-2</v>
      </c>
      <c r="E3505">
        <v>2018</v>
      </c>
      <c r="F3505" t="s">
        <v>23</v>
      </c>
      <c r="G3505" t="s">
        <v>18</v>
      </c>
      <c r="H3505" t="s">
        <v>27</v>
      </c>
      <c r="I3505" t="s">
        <v>58</v>
      </c>
    </row>
    <row r="3506" spans="1:9" x14ac:dyDescent="0.3">
      <c r="A3506">
        <v>17396</v>
      </c>
      <c r="B3506">
        <v>939</v>
      </c>
      <c r="C3506">
        <v>17</v>
      </c>
      <c r="D3506" s="4">
        <v>0.1773084335233471</v>
      </c>
      <c r="E3506">
        <v>2017</v>
      </c>
      <c r="F3506" t="s">
        <v>24</v>
      </c>
      <c r="G3506" t="s">
        <v>18</v>
      </c>
      <c r="H3506" t="s">
        <v>28</v>
      </c>
      <c r="I3506" t="s">
        <v>58</v>
      </c>
    </row>
    <row r="3507" spans="1:9" x14ac:dyDescent="0.3">
      <c r="A3507">
        <v>17397</v>
      </c>
      <c r="B3507">
        <v>894</v>
      </c>
      <c r="C3507">
        <v>87</v>
      </c>
      <c r="D3507" s="4">
        <v>0.1556202818784477</v>
      </c>
      <c r="E3507">
        <v>2017</v>
      </c>
      <c r="F3507" t="s">
        <v>24</v>
      </c>
      <c r="G3507" t="s">
        <v>18</v>
      </c>
      <c r="H3507" t="s">
        <v>28</v>
      </c>
      <c r="I3507" t="s">
        <v>58</v>
      </c>
    </row>
    <row r="3508" spans="1:9" x14ac:dyDescent="0.3">
      <c r="A3508">
        <v>17398</v>
      </c>
      <c r="B3508">
        <v>563</v>
      </c>
      <c r="C3508">
        <v>51</v>
      </c>
      <c r="D3508" s="4">
        <v>1.8480549842689674E-2</v>
      </c>
      <c r="E3508">
        <v>2018</v>
      </c>
      <c r="F3508" t="s">
        <v>24</v>
      </c>
      <c r="G3508" t="s">
        <v>18</v>
      </c>
      <c r="H3508" t="s">
        <v>27</v>
      </c>
      <c r="I3508" t="s">
        <v>58</v>
      </c>
    </row>
    <row r="3509" spans="1:9" x14ac:dyDescent="0.3">
      <c r="A3509">
        <v>17400</v>
      </c>
      <c r="B3509">
        <v>496</v>
      </c>
      <c r="C3509">
        <v>109</v>
      </c>
      <c r="D3509" s="4">
        <v>9.3643189578756003E-2</v>
      </c>
      <c r="E3509">
        <v>2018</v>
      </c>
      <c r="F3509" t="s">
        <v>24</v>
      </c>
      <c r="G3509" t="s">
        <v>31</v>
      </c>
      <c r="H3509" t="s">
        <v>27</v>
      </c>
      <c r="I3509" t="s">
        <v>58</v>
      </c>
    </row>
    <row r="3510" spans="1:9" x14ac:dyDescent="0.3">
      <c r="A3510">
        <v>17402</v>
      </c>
      <c r="B3510">
        <v>518</v>
      </c>
      <c r="C3510">
        <v>48</v>
      </c>
      <c r="D3510" s="4">
        <v>0.16713478461828568</v>
      </c>
      <c r="E3510">
        <v>2018</v>
      </c>
      <c r="F3510" t="s">
        <v>24</v>
      </c>
      <c r="G3510" t="s">
        <v>18</v>
      </c>
      <c r="H3510" t="s">
        <v>28</v>
      </c>
      <c r="I3510" t="s">
        <v>58</v>
      </c>
    </row>
    <row r="3511" spans="1:9" x14ac:dyDescent="0.3">
      <c r="A3511">
        <v>17403</v>
      </c>
      <c r="B3511">
        <v>908</v>
      </c>
      <c r="C3511">
        <v>29</v>
      </c>
      <c r="D3511" s="4">
        <v>0.21251459012717516</v>
      </c>
      <c r="E3511">
        <v>2017</v>
      </c>
      <c r="F3511" t="s">
        <v>24</v>
      </c>
      <c r="G3511" t="s">
        <v>18</v>
      </c>
      <c r="H3511" t="s">
        <v>29</v>
      </c>
      <c r="I3511" t="s">
        <v>58</v>
      </c>
    </row>
    <row r="3512" spans="1:9" x14ac:dyDescent="0.3">
      <c r="A3512">
        <v>17404</v>
      </c>
      <c r="B3512">
        <v>500</v>
      </c>
      <c r="C3512">
        <v>185</v>
      </c>
      <c r="D3512" s="4">
        <v>6.8836578329091978E-4</v>
      </c>
      <c r="E3512">
        <v>2018</v>
      </c>
      <c r="F3512" t="s">
        <v>24</v>
      </c>
      <c r="G3512" t="s">
        <v>31</v>
      </c>
      <c r="H3512" t="s">
        <v>27</v>
      </c>
      <c r="I3512" t="s">
        <v>58</v>
      </c>
    </row>
    <row r="3513" spans="1:9" x14ac:dyDescent="0.3">
      <c r="A3513">
        <v>17405</v>
      </c>
      <c r="B3513">
        <v>936</v>
      </c>
      <c r="C3513">
        <v>47</v>
      </c>
      <c r="D3513" s="4">
        <v>0.14553002267313619</v>
      </c>
      <c r="E3513">
        <v>2017</v>
      </c>
      <c r="F3513" t="s">
        <v>24</v>
      </c>
      <c r="G3513" t="s">
        <v>18</v>
      </c>
      <c r="H3513" t="s">
        <v>28</v>
      </c>
      <c r="I3513" t="s">
        <v>58</v>
      </c>
    </row>
    <row r="3514" spans="1:9" x14ac:dyDescent="0.3">
      <c r="A3514">
        <v>17406</v>
      </c>
      <c r="B3514">
        <v>509</v>
      </c>
      <c r="C3514">
        <v>178</v>
      </c>
      <c r="D3514" s="4">
        <v>0.24423119963665152</v>
      </c>
      <c r="E3514">
        <v>2018</v>
      </c>
      <c r="F3514" t="s">
        <v>24</v>
      </c>
      <c r="G3514" t="s">
        <v>31</v>
      </c>
      <c r="H3514" t="s">
        <v>29</v>
      </c>
      <c r="I3514" t="s">
        <v>58</v>
      </c>
    </row>
    <row r="3515" spans="1:9" x14ac:dyDescent="0.3">
      <c r="A3515">
        <v>17409</v>
      </c>
      <c r="B3515">
        <v>624</v>
      </c>
      <c r="C3515">
        <v>13</v>
      </c>
      <c r="D3515" s="4">
        <v>0.37527690259493784</v>
      </c>
      <c r="E3515">
        <v>2018</v>
      </c>
      <c r="F3515" t="s">
        <v>23</v>
      </c>
      <c r="G3515" t="s">
        <v>18</v>
      </c>
      <c r="H3515" t="s">
        <v>30</v>
      </c>
      <c r="I3515" t="s">
        <v>58</v>
      </c>
    </row>
    <row r="3516" spans="1:9" x14ac:dyDescent="0.3">
      <c r="A3516">
        <v>17410</v>
      </c>
      <c r="B3516">
        <v>553</v>
      </c>
      <c r="C3516">
        <v>69</v>
      </c>
      <c r="D3516" s="4">
        <v>0.19782133850498199</v>
      </c>
      <c r="E3516">
        <v>2018</v>
      </c>
      <c r="F3516" t="s">
        <v>24</v>
      </c>
      <c r="G3516" t="s">
        <v>18</v>
      </c>
      <c r="H3516" t="s">
        <v>28</v>
      </c>
      <c r="I3516" t="s">
        <v>58</v>
      </c>
    </row>
    <row r="3517" spans="1:9" x14ac:dyDescent="0.3">
      <c r="A3517">
        <v>17411</v>
      </c>
      <c r="B3517">
        <v>602</v>
      </c>
      <c r="C3517">
        <v>39</v>
      </c>
      <c r="D3517" s="4">
        <v>0.24043736177136765</v>
      </c>
      <c r="E3517">
        <v>2018</v>
      </c>
      <c r="F3517" t="s">
        <v>23</v>
      </c>
      <c r="G3517" t="s">
        <v>18</v>
      </c>
      <c r="H3517" t="s">
        <v>29</v>
      </c>
      <c r="I3517" t="s">
        <v>58</v>
      </c>
    </row>
    <row r="3518" spans="1:9" x14ac:dyDescent="0.3">
      <c r="A3518">
        <v>17412</v>
      </c>
      <c r="B3518">
        <v>501</v>
      </c>
      <c r="C3518">
        <v>55</v>
      </c>
      <c r="D3518" s="4">
        <v>0.12681960475827717</v>
      </c>
      <c r="E3518">
        <v>2018</v>
      </c>
      <c r="F3518" t="s">
        <v>24</v>
      </c>
      <c r="G3518" t="s">
        <v>18</v>
      </c>
      <c r="H3518" t="s">
        <v>28</v>
      </c>
      <c r="I3518" t="s">
        <v>58</v>
      </c>
    </row>
    <row r="3519" spans="1:9" x14ac:dyDescent="0.3">
      <c r="A3519">
        <v>17414</v>
      </c>
      <c r="B3519">
        <v>595</v>
      </c>
      <c r="C3519">
        <v>10</v>
      </c>
      <c r="D3519" s="4">
        <v>-3.3277931343667626E-2</v>
      </c>
      <c r="E3519">
        <v>2018</v>
      </c>
      <c r="F3519" t="s">
        <v>23</v>
      </c>
      <c r="G3519" t="s">
        <v>18</v>
      </c>
      <c r="H3519" t="s">
        <v>26</v>
      </c>
      <c r="I3519" t="s">
        <v>58</v>
      </c>
    </row>
    <row r="3520" spans="1:9" x14ac:dyDescent="0.3">
      <c r="A3520">
        <v>17415</v>
      </c>
      <c r="B3520">
        <v>951</v>
      </c>
      <c r="C3520">
        <v>14</v>
      </c>
      <c r="D3520" s="4">
        <v>-0.14428298703034262</v>
      </c>
      <c r="E3520">
        <v>2017</v>
      </c>
      <c r="F3520" t="s">
        <v>23</v>
      </c>
      <c r="G3520" t="s">
        <v>18</v>
      </c>
      <c r="H3520" t="s">
        <v>26</v>
      </c>
      <c r="I3520" t="s">
        <v>58</v>
      </c>
    </row>
    <row r="3521" spans="1:9" x14ac:dyDescent="0.3">
      <c r="A3521">
        <v>17416</v>
      </c>
      <c r="B3521">
        <v>510</v>
      </c>
      <c r="C3521">
        <v>211</v>
      </c>
      <c r="D3521" s="4">
        <v>7.4986708285614045E-2</v>
      </c>
      <c r="E3521">
        <v>2018</v>
      </c>
      <c r="F3521" t="s">
        <v>24</v>
      </c>
      <c r="G3521" t="s">
        <v>31</v>
      </c>
      <c r="H3521" t="s">
        <v>27</v>
      </c>
      <c r="I3521" t="s">
        <v>58</v>
      </c>
    </row>
    <row r="3522" spans="1:9" x14ac:dyDescent="0.3">
      <c r="A3522">
        <v>17418</v>
      </c>
      <c r="B3522">
        <v>673</v>
      </c>
      <c r="C3522">
        <v>41</v>
      </c>
      <c r="D3522" s="4">
        <v>8.4688043494106371E-2</v>
      </c>
      <c r="E3522">
        <v>2018</v>
      </c>
      <c r="F3522" t="s">
        <v>22</v>
      </c>
      <c r="G3522" t="s">
        <v>18</v>
      </c>
      <c r="H3522" t="s">
        <v>27</v>
      </c>
      <c r="I3522" t="s">
        <v>58</v>
      </c>
    </row>
    <row r="3523" spans="1:9" x14ac:dyDescent="0.3">
      <c r="A3523">
        <v>17419</v>
      </c>
      <c r="B3523">
        <v>510</v>
      </c>
      <c r="C3523">
        <v>195</v>
      </c>
      <c r="D3523" s="4">
        <v>0.18180340245509893</v>
      </c>
      <c r="E3523">
        <v>2018</v>
      </c>
      <c r="F3523" t="s">
        <v>24</v>
      </c>
      <c r="G3523" t="s">
        <v>31</v>
      </c>
      <c r="H3523" t="s">
        <v>28</v>
      </c>
      <c r="I3523" t="s">
        <v>58</v>
      </c>
    </row>
    <row r="3524" spans="1:9" x14ac:dyDescent="0.3">
      <c r="A3524">
        <v>17420</v>
      </c>
      <c r="B3524">
        <v>498</v>
      </c>
      <c r="C3524">
        <v>533</v>
      </c>
      <c r="D3524" s="4">
        <v>0.24772766652744457</v>
      </c>
      <c r="E3524">
        <v>2018</v>
      </c>
      <c r="F3524" t="s">
        <v>24</v>
      </c>
      <c r="G3524" t="s">
        <v>19</v>
      </c>
      <c r="H3524" t="s">
        <v>29</v>
      </c>
      <c r="I3524" t="s">
        <v>58</v>
      </c>
    </row>
    <row r="3525" spans="1:9" x14ac:dyDescent="0.3">
      <c r="A3525">
        <v>17422</v>
      </c>
      <c r="B3525">
        <v>508</v>
      </c>
      <c r="C3525">
        <v>121</v>
      </c>
      <c r="D3525" s="4">
        <v>6.0516463867853164E-2</v>
      </c>
      <c r="E3525">
        <v>2018</v>
      </c>
      <c r="F3525" t="s">
        <v>24</v>
      </c>
      <c r="G3525" t="s">
        <v>31</v>
      </c>
      <c r="H3525" t="s">
        <v>27</v>
      </c>
      <c r="I3525" t="s">
        <v>58</v>
      </c>
    </row>
    <row r="3526" spans="1:9" x14ac:dyDescent="0.3">
      <c r="A3526">
        <v>17423</v>
      </c>
      <c r="B3526">
        <v>556</v>
      </c>
      <c r="C3526">
        <v>21</v>
      </c>
      <c r="D3526" s="4">
        <v>2.273817232393565E-2</v>
      </c>
      <c r="E3526">
        <v>2018</v>
      </c>
      <c r="F3526" t="s">
        <v>24</v>
      </c>
      <c r="G3526" t="s">
        <v>18</v>
      </c>
      <c r="H3526" t="s">
        <v>27</v>
      </c>
      <c r="I3526" t="s">
        <v>58</v>
      </c>
    </row>
    <row r="3527" spans="1:9" x14ac:dyDescent="0.3">
      <c r="A3527">
        <v>17425</v>
      </c>
      <c r="B3527">
        <v>932</v>
      </c>
      <c r="C3527">
        <v>42</v>
      </c>
      <c r="D3527" s="4">
        <v>5.5675409300698385E-2</v>
      </c>
      <c r="E3527">
        <v>2017</v>
      </c>
      <c r="F3527" t="s">
        <v>24</v>
      </c>
      <c r="G3527" t="s">
        <v>18</v>
      </c>
      <c r="H3527" t="s">
        <v>27</v>
      </c>
      <c r="I3527" t="s">
        <v>58</v>
      </c>
    </row>
    <row r="3528" spans="1:9" x14ac:dyDescent="0.3">
      <c r="A3528">
        <v>17426</v>
      </c>
      <c r="B3528">
        <v>501</v>
      </c>
      <c r="C3528">
        <v>292</v>
      </c>
      <c r="D3528" s="4">
        <v>7.1717032465947336E-2</v>
      </c>
      <c r="E3528">
        <v>2018</v>
      </c>
      <c r="F3528" t="s">
        <v>24</v>
      </c>
      <c r="G3528" t="s">
        <v>31</v>
      </c>
      <c r="H3528" t="s">
        <v>27</v>
      </c>
      <c r="I3528" t="s">
        <v>58</v>
      </c>
    </row>
    <row r="3529" spans="1:9" x14ac:dyDescent="0.3">
      <c r="A3529">
        <v>17427</v>
      </c>
      <c r="B3529">
        <v>943</v>
      </c>
      <c r="C3529">
        <v>2</v>
      </c>
      <c r="D3529" s="4">
        <v>3.8751604495904861E-2</v>
      </c>
      <c r="E3529">
        <v>2017</v>
      </c>
      <c r="F3529" t="s">
        <v>23</v>
      </c>
      <c r="G3529" t="s">
        <v>18</v>
      </c>
      <c r="H3529" t="s">
        <v>27</v>
      </c>
      <c r="I3529" t="s">
        <v>58</v>
      </c>
    </row>
    <row r="3530" spans="1:9" x14ac:dyDescent="0.3">
      <c r="A3530">
        <v>17428</v>
      </c>
      <c r="B3530">
        <v>498</v>
      </c>
      <c r="C3530">
        <v>399</v>
      </c>
      <c r="D3530" s="4">
        <v>5.9751694477704044E-2</v>
      </c>
      <c r="E3530">
        <v>2018</v>
      </c>
      <c r="F3530" t="s">
        <v>24</v>
      </c>
      <c r="G3530" t="s">
        <v>31</v>
      </c>
      <c r="H3530" t="s">
        <v>27</v>
      </c>
      <c r="I3530" t="s">
        <v>58</v>
      </c>
    </row>
    <row r="3531" spans="1:9" x14ac:dyDescent="0.3">
      <c r="A3531">
        <v>17429</v>
      </c>
      <c r="B3531">
        <v>554</v>
      </c>
      <c r="C3531">
        <v>54</v>
      </c>
      <c r="D3531" s="4">
        <v>2.290192035011086E-2</v>
      </c>
      <c r="E3531">
        <v>2018</v>
      </c>
      <c r="F3531" t="s">
        <v>24</v>
      </c>
      <c r="G3531" t="s">
        <v>18</v>
      </c>
      <c r="H3531" t="s">
        <v>27</v>
      </c>
      <c r="I3531" t="s">
        <v>58</v>
      </c>
    </row>
    <row r="3532" spans="1:9" x14ac:dyDescent="0.3">
      <c r="A3532">
        <v>17430</v>
      </c>
      <c r="B3532">
        <v>508</v>
      </c>
      <c r="C3532">
        <v>13</v>
      </c>
      <c r="D3532" s="4">
        <v>3.7860924977023189E-2</v>
      </c>
      <c r="E3532">
        <v>2018</v>
      </c>
      <c r="F3532" t="s">
        <v>24</v>
      </c>
      <c r="G3532" t="s">
        <v>18</v>
      </c>
      <c r="H3532" t="s">
        <v>27</v>
      </c>
      <c r="I3532" t="s">
        <v>58</v>
      </c>
    </row>
    <row r="3533" spans="1:9" x14ac:dyDescent="0.3">
      <c r="A3533">
        <v>17431</v>
      </c>
      <c r="B3533">
        <v>640</v>
      </c>
      <c r="C3533">
        <v>80</v>
      </c>
      <c r="D3533" s="4">
        <v>-3.957137358076436E-3</v>
      </c>
      <c r="E3533">
        <v>2018</v>
      </c>
      <c r="F3533" t="s">
        <v>23</v>
      </c>
      <c r="G3533" t="s">
        <v>18</v>
      </c>
      <c r="H3533" t="s">
        <v>26</v>
      </c>
      <c r="I3533" t="s">
        <v>58</v>
      </c>
    </row>
    <row r="3534" spans="1:9" x14ac:dyDescent="0.3">
      <c r="A3534">
        <v>17432</v>
      </c>
      <c r="B3534">
        <v>890</v>
      </c>
      <c r="C3534">
        <v>47</v>
      </c>
      <c r="D3534" s="4">
        <v>8.7992606829814052E-2</v>
      </c>
      <c r="E3534">
        <v>2017</v>
      </c>
      <c r="F3534" t="s">
        <v>24</v>
      </c>
      <c r="G3534" t="s">
        <v>18</v>
      </c>
      <c r="H3534" t="s">
        <v>27</v>
      </c>
      <c r="I3534" t="s">
        <v>58</v>
      </c>
    </row>
    <row r="3535" spans="1:9" x14ac:dyDescent="0.3">
      <c r="A3535">
        <v>17434</v>
      </c>
      <c r="B3535">
        <v>874</v>
      </c>
      <c r="C3535">
        <v>126</v>
      </c>
      <c r="D3535" s="4">
        <v>0.11232923950025643</v>
      </c>
      <c r="E3535">
        <v>2017</v>
      </c>
      <c r="F3535" t="s">
        <v>24</v>
      </c>
      <c r="G3535" t="s">
        <v>31</v>
      </c>
      <c r="H3535" t="s">
        <v>28</v>
      </c>
      <c r="I3535" t="s">
        <v>58</v>
      </c>
    </row>
    <row r="3536" spans="1:9" x14ac:dyDescent="0.3">
      <c r="A3536">
        <v>17436</v>
      </c>
      <c r="B3536">
        <v>568</v>
      </c>
      <c r="C3536">
        <v>11</v>
      </c>
      <c r="D3536" s="4">
        <v>-0.30745895263845913</v>
      </c>
      <c r="E3536">
        <v>2018</v>
      </c>
      <c r="F3536" t="s">
        <v>24</v>
      </c>
      <c r="G3536" t="s">
        <v>18</v>
      </c>
      <c r="H3536" t="s">
        <v>26</v>
      </c>
      <c r="I3536" t="s">
        <v>58</v>
      </c>
    </row>
    <row r="3537" spans="1:9" x14ac:dyDescent="0.3">
      <c r="A3537">
        <v>17438</v>
      </c>
      <c r="B3537">
        <v>593</v>
      </c>
      <c r="C3537">
        <v>14</v>
      </c>
      <c r="D3537" s="4">
        <v>0.15921484598119728</v>
      </c>
      <c r="E3537">
        <v>2018</v>
      </c>
      <c r="F3537" t="s">
        <v>23</v>
      </c>
      <c r="G3537" t="s">
        <v>18</v>
      </c>
      <c r="H3537" t="s">
        <v>28</v>
      </c>
      <c r="I3537" t="s">
        <v>58</v>
      </c>
    </row>
    <row r="3538" spans="1:9" x14ac:dyDescent="0.3">
      <c r="A3538">
        <v>17440</v>
      </c>
      <c r="B3538">
        <v>606</v>
      </c>
      <c r="C3538">
        <v>11</v>
      </c>
      <c r="D3538" s="4">
        <v>4.3861714611189179E-2</v>
      </c>
      <c r="E3538">
        <v>2018</v>
      </c>
      <c r="F3538" t="s">
        <v>23</v>
      </c>
      <c r="G3538" t="s">
        <v>18</v>
      </c>
      <c r="H3538" t="s">
        <v>27</v>
      </c>
      <c r="I3538" t="s">
        <v>58</v>
      </c>
    </row>
    <row r="3539" spans="1:9" x14ac:dyDescent="0.3">
      <c r="A3539">
        <v>17442</v>
      </c>
      <c r="B3539">
        <v>493</v>
      </c>
      <c r="C3539">
        <v>167</v>
      </c>
      <c r="D3539" s="4">
        <v>8.4208545835773072E-2</v>
      </c>
      <c r="E3539">
        <v>2018</v>
      </c>
      <c r="F3539" t="s">
        <v>24</v>
      </c>
      <c r="G3539" t="s">
        <v>31</v>
      </c>
      <c r="H3539" t="s">
        <v>27</v>
      </c>
      <c r="I3539" t="s">
        <v>58</v>
      </c>
    </row>
    <row r="3540" spans="1:9" x14ac:dyDescent="0.3">
      <c r="A3540">
        <v>17443</v>
      </c>
      <c r="B3540">
        <v>702</v>
      </c>
      <c r="C3540">
        <v>2</v>
      </c>
      <c r="D3540" s="4">
        <v>1.6144566069142101E-2</v>
      </c>
      <c r="E3540">
        <v>2018</v>
      </c>
      <c r="F3540" t="s">
        <v>22</v>
      </c>
      <c r="G3540" t="s">
        <v>18</v>
      </c>
      <c r="H3540" t="s">
        <v>27</v>
      </c>
      <c r="I3540" t="s">
        <v>58</v>
      </c>
    </row>
    <row r="3541" spans="1:9" x14ac:dyDescent="0.3">
      <c r="A3541">
        <v>17444</v>
      </c>
      <c r="B3541">
        <v>499</v>
      </c>
      <c r="C3541">
        <v>107</v>
      </c>
      <c r="D3541" s="4">
        <v>-3.9838110411664768E-3</v>
      </c>
      <c r="E3541">
        <v>2018</v>
      </c>
      <c r="F3541" t="s">
        <v>24</v>
      </c>
      <c r="G3541" t="s">
        <v>31</v>
      </c>
      <c r="H3541" t="s">
        <v>26</v>
      </c>
      <c r="I3541" t="s">
        <v>58</v>
      </c>
    </row>
    <row r="3542" spans="1:9" x14ac:dyDescent="0.3">
      <c r="A3542">
        <v>17446</v>
      </c>
      <c r="B3542">
        <v>508</v>
      </c>
      <c r="C3542">
        <v>18</v>
      </c>
      <c r="D3542" s="4">
        <v>-1.5894236832777912E-2</v>
      </c>
      <c r="E3542">
        <v>2018</v>
      </c>
      <c r="F3542" t="s">
        <v>24</v>
      </c>
      <c r="G3542" t="s">
        <v>18</v>
      </c>
      <c r="H3542" t="s">
        <v>26</v>
      </c>
      <c r="I3542" t="s">
        <v>58</v>
      </c>
    </row>
    <row r="3543" spans="1:9" x14ac:dyDescent="0.3">
      <c r="A3543">
        <v>17447</v>
      </c>
      <c r="B3543">
        <v>912</v>
      </c>
      <c r="C3543">
        <v>34</v>
      </c>
      <c r="D3543" s="4">
        <v>-1.5100761442997088E-2</v>
      </c>
      <c r="E3543">
        <v>2017</v>
      </c>
      <c r="F3543" t="s">
        <v>24</v>
      </c>
      <c r="G3543" t="s">
        <v>18</v>
      </c>
      <c r="H3543" t="s">
        <v>26</v>
      </c>
      <c r="I3543" t="s">
        <v>58</v>
      </c>
    </row>
    <row r="3544" spans="1:9" x14ac:dyDescent="0.3">
      <c r="A3544">
        <v>17449</v>
      </c>
      <c r="B3544">
        <v>502</v>
      </c>
      <c r="C3544">
        <v>304</v>
      </c>
      <c r="D3544" s="4">
        <v>8.0351097814873498E-2</v>
      </c>
      <c r="E3544">
        <v>2018</v>
      </c>
      <c r="F3544" t="s">
        <v>24</v>
      </c>
      <c r="G3544" t="s">
        <v>31</v>
      </c>
      <c r="H3544" t="s">
        <v>27</v>
      </c>
      <c r="I3544" t="s">
        <v>58</v>
      </c>
    </row>
    <row r="3545" spans="1:9" x14ac:dyDescent="0.3">
      <c r="A3545">
        <v>17450</v>
      </c>
      <c r="B3545">
        <v>510</v>
      </c>
      <c r="C3545">
        <v>337</v>
      </c>
      <c r="D3545" s="4">
        <v>0.27001488594847628</v>
      </c>
      <c r="E3545">
        <v>2018</v>
      </c>
      <c r="F3545" t="s">
        <v>24</v>
      </c>
      <c r="G3545" t="s">
        <v>31</v>
      </c>
      <c r="H3545" t="s">
        <v>29</v>
      </c>
      <c r="I3545" t="s">
        <v>58</v>
      </c>
    </row>
    <row r="3546" spans="1:9" x14ac:dyDescent="0.3">
      <c r="A3546">
        <v>17451</v>
      </c>
      <c r="B3546">
        <v>881</v>
      </c>
      <c r="C3546">
        <v>86</v>
      </c>
      <c r="D3546" s="4">
        <v>-2.1684674349598976E-2</v>
      </c>
      <c r="E3546">
        <v>2017</v>
      </c>
      <c r="F3546" t="s">
        <v>24</v>
      </c>
      <c r="G3546" t="s">
        <v>18</v>
      </c>
      <c r="H3546" t="s">
        <v>26</v>
      </c>
      <c r="I3546" t="s">
        <v>58</v>
      </c>
    </row>
    <row r="3547" spans="1:9" x14ac:dyDescent="0.3">
      <c r="A3547">
        <v>17453</v>
      </c>
      <c r="B3547">
        <v>889</v>
      </c>
      <c r="C3547">
        <v>17</v>
      </c>
      <c r="D3547" s="4">
        <v>0.11883798355893785</v>
      </c>
      <c r="E3547">
        <v>2017</v>
      </c>
      <c r="F3547" t="s">
        <v>24</v>
      </c>
      <c r="G3547" t="s">
        <v>18</v>
      </c>
      <c r="H3547" t="s">
        <v>28</v>
      </c>
      <c r="I3547" t="s">
        <v>58</v>
      </c>
    </row>
    <row r="3548" spans="1:9" x14ac:dyDescent="0.3">
      <c r="A3548">
        <v>17454</v>
      </c>
      <c r="B3548">
        <v>502</v>
      </c>
      <c r="C3548">
        <v>100</v>
      </c>
      <c r="D3548" s="4">
        <v>4.8054541213460228E-2</v>
      </c>
      <c r="E3548">
        <v>2018</v>
      </c>
      <c r="F3548" t="s">
        <v>24</v>
      </c>
      <c r="G3548" t="s">
        <v>31</v>
      </c>
      <c r="H3548" t="s">
        <v>27</v>
      </c>
      <c r="I3548" t="s">
        <v>58</v>
      </c>
    </row>
    <row r="3549" spans="1:9" x14ac:dyDescent="0.3">
      <c r="A3549">
        <v>17455</v>
      </c>
      <c r="B3549">
        <v>1075</v>
      </c>
      <c r="C3549">
        <v>7</v>
      </c>
      <c r="D3549" s="4">
        <v>0.12718990849449158</v>
      </c>
      <c r="E3549">
        <v>2017</v>
      </c>
      <c r="F3549" t="s">
        <v>22</v>
      </c>
      <c r="G3549" t="s">
        <v>18</v>
      </c>
      <c r="H3549" t="s">
        <v>28</v>
      </c>
      <c r="I3549" t="s">
        <v>58</v>
      </c>
    </row>
    <row r="3550" spans="1:9" x14ac:dyDescent="0.3">
      <c r="A3550">
        <v>17456</v>
      </c>
      <c r="B3550">
        <v>508</v>
      </c>
      <c r="C3550">
        <v>16</v>
      </c>
      <c r="D3550" s="4">
        <v>-7.049116147017552E-2</v>
      </c>
      <c r="E3550">
        <v>2018</v>
      </c>
      <c r="F3550" t="s">
        <v>24</v>
      </c>
      <c r="G3550" t="s">
        <v>18</v>
      </c>
      <c r="H3550" t="s">
        <v>26</v>
      </c>
      <c r="I3550" t="s">
        <v>58</v>
      </c>
    </row>
    <row r="3551" spans="1:9" x14ac:dyDescent="0.3">
      <c r="A3551">
        <v>17457</v>
      </c>
      <c r="B3551">
        <v>646</v>
      </c>
      <c r="C3551">
        <v>22</v>
      </c>
      <c r="D3551" s="4">
        <v>0.13557791419489459</v>
      </c>
      <c r="E3551">
        <v>2018</v>
      </c>
      <c r="F3551" t="s">
        <v>23</v>
      </c>
      <c r="G3551" t="s">
        <v>18</v>
      </c>
      <c r="H3551" t="s">
        <v>28</v>
      </c>
      <c r="I3551" t="s">
        <v>58</v>
      </c>
    </row>
    <row r="3552" spans="1:9" x14ac:dyDescent="0.3">
      <c r="A3552">
        <v>17459</v>
      </c>
      <c r="B3552">
        <v>915</v>
      </c>
      <c r="C3552">
        <v>31</v>
      </c>
      <c r="D3552" s="4">
        <v>4.2171474528167642E-3</v>
      </c>
      <c r="E3552">
        <v>2017</v>
      </c>
      <c r="F3552" t="s">
        <v>24</v>
      </c>
      <c r="G3552" t="s">
        <v>18</v>
      </c>
      <c r="H3552" t="s">
        <v>27</v>
      </c>
      <c r="I3552" t="s">
        <v>58</v>
      </c>
    </row>
    <row r="3553" spans="1:9" x14ac:dyDescent="0.3">
      <c r="A3553">
        <v>17460</v>
      </c>
      <c r="B3553">
        <v>569</v>
      </c>
      <c r="C3553">
        <v>49</v>
      </c>
      <c r="D3553" s="4">
        <v>0.2490396201660762</v>
      </c>
      <c r="E3553">
        <v>2018</v>
      </c>
      <c r="F3553" t="s">
        <v>24</v>
      </c>
      <c r="G3553" t="s">
        <v>18</v>
      </c>
      <c r="H3553" t="s">
        <v>29</v>
      </c>
      <c r="I3553" t="s">
        <v>58</v>
      </c>
    </row>
    <row r="3554" spans="1:9" x14ac:dyDescent="0.3">
      <c r="A3554">
        <v>17461</v>
      </c>
      <c r="B3554">
        <v>894</v>
      </c>
      <c r="C3554">
        <v>58</v>
      </c>
      <c r="D3554" s="4">
        <v>4.1555693180254274E-2</v>
      </c>
      <c r="E3554">
        <v>2017</v>
      </c>
      <c r="F3554" t="s">
        <v>24</v>
      </c>
      <c r="G3554" t="s">
        <v>18</v>
      </c>
      <c r="H3554" t="s">
        <v>27</v>
      </c>
      <c r="I3554" t="s">
        <v>58</v>
      </c>
    </row>
    <row r="3555" spans="1:9" x14ac:dyDescent="0.3">
      <c r="A3555">
        <v>17462</v>
      </c>
      <c r="B3555">
        <v>923</v>
      </c>
      <c r="C3555">
        <v>13</v>
      </c>
      <c r="D3555" s="4">
        <v>0.21317001899013627</v>
      </c>
      <c r="E3555">
        <v>2017</v>
      </c>
      <c r="F3555" t="s">
        <v>24</v>
      </c>
      <c r="G3555" t="s">
        <v>18</v>
      </c>
      <c r="H3555" t="s">
        <v>29</v>
      </c>
      <c r="I3555" t="s">
        <v>58</v>
      </c>
    </row>
    <row r="3556" spans="1:9" x14ac:dyDescent="0.3">
      <c r="A3556">
        <v>17463</v>
      </c>
      <c r="B3556">
        <v>516</v>
      </c>
      <c r="C3556">
        <v>305</v>
      </c>
      <c r="D3556" s="4">
        <v>0.11114608831757113</v>
      </c>
      <c r="E3556">
        <v>2018</v>
      </c>
      <c r="F3556" t="s">
        <v>24</v>
      </c>
      <c r="G3556" t="s">
        <v>31</v>
      </c>
      <c r="H3556" t="s">
        <v>28</v>
      </c>
      <c r="I3556" t="s">
        <v>58</v>
      </c>
    </row>
    <row r="3557" spans="1:9" x14ac:dyDescent="0.3">
      <c r="A3557">
        <v>17464</v>
      </c>
      <c r="B3557">
        <v>1030</v>
      </c>
      <c r="C3557">
        <v>9</v>
      </c>
      <c r="D3557" s="4">
        <v>9.9181391842207894E-2</v>
      </c>
      <c r="E3557">
        <v>2017</v>
      </c>
      <c r="F3557" t="s">
        <v>23</v>
      </c>
      <c r="G3557" t="s">
        <v>18</v>
      </c>
      <c r="H3557" t="s">
        <v>27</v>
      </c>
      <c r="I3557" t="s">
        <v>58</v>
      </c>
    </row>
    <row r="3558" spans="1:9" x14ac:dyDescent="0.3">
      <c r="A3558">
        <v>17466</v>
      </c>
      <c r="B3558">
        <v>950</v>
      </c>
      <c r="C3558">
        <v>20</v>
      </c>
      <c r="D3558" s="4">
        <v>7.3641554439900919E-2</v>
      </c>
      <c r="E3558">
        <v>2017</v>
      </c>
      <c r="F3558" t="s">
        <v>23</v>
      </c>
      <c r="G3558" t="s">
        <v>18</v>
      </c>
      <c r="H3558" t="s">
        <v>27</v>
      </c>
      <c r="I3558" t="s">
        <v>58</v>
      </c>
    </row>
    <row r="3559" spans="1:9" x14ac:dyDescent="0.3">
      <c r="A3559">
        <v>17468</v>
      </c>
      <c r="B3559">
        <v>886</v>
      </c>
      <c r="C3559">
        <v>4</v>
      </c>
      <c r="D3559" s="4">
        <v>-4.5022842613022911E-2</v>
      </c>
      <c r="E3559">
        <v>2017</v>
      </c>
      <c r="F3559" t="s">
        <v>24</v>
      </c>
      <c r="G3559" t="s">
        <v>18</v>
      </c>
      <c r="H3559" t="s">
        <v>26</v>
      </c>
      <c r="I3559" t="s">
        <v>58</v>
      </c>
    </row>
    <row r="3560" spans="1:9" x14ac:dyDescent="0.3">
      <c r="A3560">
        <v>17469</v>
      </c>
      <c r="B3560">
        <v>536</v>
      </c>
      <c r="C3560">
        <v>77</v>
      </c>
      <c r="D3560" s="4">
        <v>5.1169426787185328E-2</v>
      </c>
      <c r="E3560">
        <v>2018</v>
      </c>
      <c r="F3560" t="s">
        <v>24</v>
      </c>
      <c r="G3560" t="s">
        <v>18</v>
      </c>
      <c r="H3560" t="s">
        <v>27</v>
      </c>
      <c r="I3560" t="s">
        <v>58</v>
      </c>
    </row>
    <row r="3561" spans="1:9" x14ac:dyDescent="0.3">
      <c r="A3561">
        <v>17470</v>
      </c>
      <c r="B3561">
        <v>510</v>
      </c>
      <c r="C3561">
        <v>101</v>
      </c>
      <c r="D3561" s="4">
        <v>3.2482430739250799E-2</v>
      </c>
      <c r="E3561">
        <v>2018</v>
      </c>
      <c r="F3561" t="s">
        <v>24</v>
      </c>
      <c r="G3561" t="s">
        <v>31</v>
      </c>
      <c r="H3561" t="s">
        <v>27</v>
      </c>
      <c r="I3561" t="s">
        <v>58</v>
      </c>
    </row>
    <row r="3562" spans="1:9" x14ac:dyDescent="0.3">
      <c r="A3562">
        <v>17472</v>
      </c>
      <c r="B3562">
        <v>633</v>
      </c>
      <c r="C3562">
        <v>223</v>
      </c>
      <c r="D3562" s="4">
        <v>0.11474236116295242</v>
      </c>
      <c r="E3562">
        <v>2018</v>
      </c>
      <c r="F3562" t="s">
        <v>23</v>
      </c>
      <c r="G3562" t="s">
        <v>31</v>
      </c>
      <c r="H3562" t="s">
        <v>28</v>
      </c>
      <c r="I3562" t="s">
        <v>58</v>
      </c>
    </row>
    <row r="3563" spans="1:9" x14ac:dyDescent="0.3">
      <c r="A3563">
        <v>17475</v>
      </c>
      <c r="B3563">
        <v>951</v>
      </c>
      <c r="C3563">
        <v>12</v>
      </c>
      <c r="D3563" s="4">
        <v>7.7691274743581062E-2</v>
      </c>
      <c r="E3563">
        <v>2017</v>
      </c>
      <c r="F3563" t="s">
        <v>23</v>
      </c>
      <c r="G3563" t="s">
        <v>18</v>
      </c>
      <c r="H3563" t="s">
        <v>27</v>
      </c>
      <c r="I3563" t="s">
        <v>58</v>
      </c>
    </row>
    <row r="3564" spans="1:9" x14ac:dyDescent="0.3">
      <c r="A3564">
        <v>17480</v>
      </c>
      <c r="B3564">
        <v>945</v>
      </c>
      <c r="C3564">
        <v>30</v>
      </c>
      <c r="D3564" s="4">
        <v>0.11739127298185853</v>
      </c>
      <c r="E3564">
        <v>2017</v>
      </c>
      <c r="F3564" t="s">
        <v>23</v>
      </c>
      <c r="G3564" t="s">
        <v>18</v>
      </c>
      <c r="H3564" t="s">
        <v>28</v>
      </c>
      <c r="I3564" t="s">
        <v>58</v>
      </c>
    </row>
    <row r="3565" spans="1:9" x14ac:dyDescent="0.3">
      <c r="A3565">
        <v>17481</v>
      </c>
      <c r="B3565">
        <v>875</v>
      </c>
      <c r="C3565">
        <v>80</v>
      </c>
      <c r="D3565" s="4">
        <v>1.555276606438975E-2</v>
      </c>
      <c r="E3565">
        <v>2017</v>
      </c>
      <c r="F3565" t="s">
        <v>24</v>
      </c>
      <c r="G3565" t="s">
        <v>18</v>
      </c>
      <c r="H3565" t="s">
        <v>27</v>
      </c>
      <c r="I3565" t="s">
        <v>58</v>
      </c>
    </row>
    <row r="3566" spans="1:9" x14ac:dyDescent="0.3">
      <c r="A3566">
        <v>17483</v>
      </c>
      <c r="B3566">
        <v>518</v>
      </c>
      <c r="C3566">
        <v>26</v>
      </c>
      <c r="D3566" s="4">
        <v>6.1932225553733997E-2</v>
      </c>
      <c r="E3566">
        <v>2018</v>
      </c>
      <c r="F3566" t="s">
        <v>24</v>
      </c>
      <c r="G3566" t="s">
        <v>18</v>
      </c>
      <c r="H3566" t="s">
        <v>27</v>
      </c>
      <c r="I3566" t="s">
        <v>58</v>
      </c>
    </row>
    <row r="3567" spans="1:9" x14ac:dyDescent="0.3">
      <c r="A3567">
        <v>17486</v>
      </c>
      <c r="B3567">
        <v>614</v>
      </c>
      <c r="C3567">
        <v>23</v>
      </c>
      <c r="D3567" s="4">
        <v>6.7897273399036909E-2</v>
      </c>
      <c r="E3567">
        <v>2018</v>
      </c>
      <c r="F3567" t="s">
        <v>23</v>
      </c>
      <c r="G3567" t="s">
        <v>18</v>
      </c>
      <c r="H3567" t="s">
        <v>27</v>
      </c>
      <c r="I3567" t="s">
        <v>58</v>
      </c>
    </row>
    <row r="3568" spans="1:9" x14ac:dyDescent="0.3">
      <c r="A3568">
        <v>17489</v>
      </c>
      <c r="B3568">
        <v>544</v>
      </c>
      <c r="C3568">
        <v>42</v>
      </c>
      <c r="D3568" s="4">
        <v>-5.406086653215403E-4</v>
      </c>
      <c r="E3568">
        <v>2018</v>
      </c>
      <c r="F3568" t="s">
        <v>24</v>
      </c>
      <c r="G3568" t="s">
        <v>18</v>
      </c>
      <c r="H3568" t="s">
        <v>26</v>
      </c>
      <c r="I3568" t="s">
        <v>58</v>
      </c>
    </row>
    <row r="3569" spans="1:9" x14ac:dyDescent="0.3">
      <c r="A3569">
        <v>17490</v>
      </c>
      <c r="B3569">
        <v>506</v>
      </c>
      <c r="C3569">
        <v>62</v>
      </c>
      <c r="D3569" s="4">
        <v>0.11378145325022131</v>
      </c>
      <c r="E3569">
        <v>2018</v>
      </c>
      <c r="F3569" t="s">
        <v>24</v>
      </c>
      <c r="G3569" t="s">
        <v>18</v>
      </c>
      <c r="H3569" t="s">
        <v>28</v>
      </c>
      <c r="I3569" t="s">
        <v>58</v>
      </c>
    </row>
    <row r="3570" spans="1:9" x14ac:dyDescent="0.3">
      <c r="A3570">
        <v>17491</v>
      </c>
      <c r="B3570">
        <v>510</v>
      </c>
      <c r="C3570">
        <v>81</v>
      </c>
      <c r="D3570" s="4">
        <v>9.6966771209338429E-2</v>
      </c>
      <c r="E3570">
        <v>2018</v>
      </c>
      <c r="F3570" t="s">
        <v>24</v>
      </c>
      <c r="G3570" t="s">
        <v>18</v>
      </c>
      <c r="H3570" t="s">
        <v>27</v>
      </c>
      <c r="I3570" t="s">
        <v>58</v>
      </c>
    </row>
    <row r="3571" spans="1:9" x14ac:dyDescent="0.3">
      <c r="A3571">
        <v>17492</v>
      </c>
      <c r="B3571">
        <v>593</v>
      </c>
      <c r="C3571">
        <v>23</v>
      </c>
      <c r="D3571" s="4">
        <v>1.8308543866711161E-2</v>
      </c>
      <c r="E3571">
        <v>2018</v>
      </c>
      <c r="F3571" t="s">
        <v>23</v>
      </c>
      <c r="G3571" t="s">
        <v>18</v>
      </c>
      <c r="H3571" t="s">
        <v>27</v>
      </c>
      <c r="I3571" t="s">
        <v>58</v>
      </c>
    </row>
    <row r="3572" spans="1:9" x14ac:dyDescent="0.3">
      <c r="A3572">
        <v>17495</v>
      </c>
      <c r="B3572">
        <v>879</v>
      </c>
      <c r="C3572">
        <v>25</v>
      </c>
      <c r="D3572" s="4">
        <v>0.16251281323120764</v>
      </c>
      <c r="E3572">
        <v>2017</v>
      </c>
      <c r="F3572" t="s">
        <v>24</v>
      </c>
      <c r="G3572" t="s">
        <v>18</v>
      </c>
      <c r="H3572" t="s">
        <v>28</v>
      </c>
      <c r="I3572" t="s">
        <v>58</v>
      </c>
    </row>
    <row r="3573" spans="1:9" x14ac:dyDescent="0.3">
      <c r="A3573">
        <v>17496</v>
      </c>
      <c r="B3573">
        <v>501</v>
      </c>
      <c r="C3573">
        <v>9</v>
      </c>
      <c r="D3573" s="4">
        <v>0.2464690927040194</v>
      </c>
      <c r="E3573">
        <v>2018</v>
      </c>
      <c r="F3573" t="s">
        <v>24</v>
      </c>
      <c r="G3573" t="s">
        <v>18</v>
      </c>
      <c r="H3573" t="s">
        <v>29</v>
      </c>
      <c r="I3573" t="s">
        <v>58</v>
      </c>
    </row>
    <row r="3574" spans="1:9" x14ac:dyDescent="0.3">
      <c r="A3574">
        <v>17498</v>
      </c>
      <c r="B3574">
        <v>947</v>
      </c>
      <c r="C3574">
        <v>16</v>
      </c>
      <c r="D3574" s="4">
        <v>-2.0502560815814651E-2</v>
      </c>
      <c r="E3574">
        <v>2017</v>
      </c>
      <c r="F3574" t="s">
        <v>23</v>
      </c>
      <c r="G3574" t="s">
        <v>18</v>
      </c>
      <c r="H3574" t="s">
        <v>26</v>
      </c>
      <c r="I3574" t="s">
        <v>58</v>
      </c>
    </row>
    <row r="3575" spans="1:9" x14ac:dyDescent="0.3">
      <c r="A3575">
        <v>17499</v>
      </c>
      <c r="B3575">
        <v>1161</v>
      </c>
      <c r="C3575">
        <v>39</v>
      </c>
      <c r="D3575" s="4">
        <v>1.7293082142994787E-2</v>
      </c>
      <c r="E3575">
        <v>2017</v>
      </c>
      <c r="F3575" t="s">
        <v>21</v>
      </c>
      <c r="G3575" t="s">
        <v>18</v>
      </c>
      <c r="H3575" t="s">
        <v>27</v>
      </c>
      <c r="I3575" t="s">
        <v>58</v>
      </c>
    </row>
    <row r="3576" spans="1:9" x14ac:dyDescent="0.3">
      <c r="A3576">
        <v>17500</v>
      </c>
      <c r="B3576">
        <v>889</v>
      </c>
      <c r="C3576">
        <v>2</v>
      </c>
      <c r="D3576" s="14">
        <v>-0.66223890799921559</v>
      </c>
      <c r="E3576">
        <v>2017</v>
      </c>
      <c r="F3576" t="s">
        <v>24</v>
      </c>
      <c r="G3576" t="s">
        <v>18</v>
      </c>
      <c r="H3576" t="s">
        <v>26</v>
      </c>
      <c r="I3576" t="s">
        <v>57</v>
      </c>
    </row>
    <row r="3577" spans="1:9" x14ac:dyDescent="0.3">
      <c r="A3577">
        <v>17501</v>
      </c>
      <c r="B3577">
        <v>548</v>
      </c>
      <c r="C3577">
        <v>17</v>
      </c>
      <c r="D3577" s="4">
        <v>5.3849055462101385E-2</v>
      </c>
      <c r="E3577">
        <v>2018</v>
      </c>
      <c r="F3577" t="s">
        <v>24</v>
      </c>
      <c r="G3577" t="s">
        <v>18</v>
      </c>
      <c r="H3577" t="s">
        <v>27</v>
      </c>
      <c r="I3577" t="s">
        <v>58</v>
      </c>
    </row>
    <row r="3578" spans="1:9" x14ac:dyDescent="0.3">
      <c r="A3578">
        <v>17502</v>
      </c>
      <c r="B3578">
        <v>881</v>
      </c>
      <c r="C3578">
        <v>26</v>
      </c>
      <c r="D3578" s="4">
        <v>0.15645992303718614</v>
      </c>
      <c r="E3578">
        <v>2017</v>
      </c>
      <c r="F3578" t="s">
        <v>24</v>
      </c>
      <c r="G3578" t="s">
        <v>18</v>
      </c>
      <c r="H3578" t="s">
        <v>28</v>
      </c>
      <c r="I3578" t="s">
        <v>58</v>
      </c>
    </row>
    <row r="3579" spans="1:9" x14ac:dyDescent="0.3">
      <c r="A3579">
        <v>17503</v>
      </c>
      <c r="B3579">
        <v>874</v>
      </c>
      <c r="C3579">
        <v>37</v>
      </c>
      <c r="D3579" s="4">
        <v>0.35921296217571175</v>
      </c>
      <c r="E3579">
        <v>2017</v>
      </c>
      <c r="F3579" t="s">
        <v>24</v>
      </c>
      <c r="G3579" t="s">
        <v>18</v>
      </c>
      <c r="H3579" t="s">
        <v>30</v>
      </c>
      <c r="I3579" t="s">
        <v>58</v>
      </c>
    </row>
    <row r="3580" spans="1:9" x14ac:dyDescent="0.3">
      <c r="A3580">
        <v>17504</v>
      </c>
      <c r="B3580">
        <v>538</v>
      </c>
      <c r="C3580">
        <v>224</v>
      </c>
      <c r="D3580" s="4">
        <v>6.8808671056236226E-2</v>
      </c>
      <c r="E3580">
        <v>2018</v>
      </c>
      <c r="F3580" t="s">
        <v>24</v>
      </c>
      <c r="G3580" t="s">
        <v>31</v>
      </c>
      <c r="H3580" t="s">
        <v>27</v>
      </c>
      <c r="I3580" t="s">
        <v>58</v>
      </c>
    </row>
    <row r="3581" spans="1:9" x14ac:dyDescent="0.3">
      <c r="A3581">
        <v>17505</v>
      </c>
      <c r="B3581">
        <v>534</v>
      </c>
      <c r="C3581">
        <v>52</v>
      </c>
      <c r="D3581" s="4">
        <v>0.10079233438594423</v>
      </c>
      <c r="E3581">
        <v>2018</v>
      </c>
      <c r="F3581" t="s">
        <v>24</v>
      </c>
      <c r="G3581" t="s">
        <v>18</v>
      </c>
      <c r="H3581" t="s">
        <v>28</v>
      </c>
      <c r="I3581" t="s">
        <v>58</v>
      </c>
    </row>
    <row r="3582" spans="1:9" x14ac:dyDescent="0.3">
      <c r="A3582">
        <v>17506</v>
      </c>
      <c r="B3582">
        <v>942</v>
      </c>
      <c r="C3582">
        <v>16</v>
      </c>
      <c r="D3582" s="4">
        <v>0.16521366831157377</v>
      </c>
      <c r="E3582">
        <v>2017</v>
      </c>
      <c r="F3582" t="s">
        <v>23</v>
      </c>
      <c r="G3582" t="s">
        <v>18</v>
      </c>
      <c r="H3582" t="s">
        <v>28</v>
      </c>
      <c r="I3582" t="s">
        <v>58</v>
      </c>
    </row>
    <row r="3583" spans="1:9" x14ac:dyDescent="0.3">
      <c r="A3583">
        <v>17507</v>
      </c>
      <c r="B3583">
        <v>594</v>
      </c>
      <c r="C3583">
        <v>124</v>
      </c>
      <c r="D3583" s="4">
        <v>4.9919844135931174E-2</v>
      </c>
      <c r="E3583">
        <v>2018</v>
      </c>
      <c r="F3583" t="s">
        <v>23</v>
      </c>
      <c r="G3583" t="s">
        <v>31</v>
      </c>
      <c r="H3583" t="s">
        <v>27</v>
      </c>
      <c r="I3583" t="s">
        <v>58</v>
      </c>
    </row>
    <row r="3584" spans="1:9" x14ac:dyDescent="0.3">
      <c r="A3584">
        <v>17509</v>
      </c>
      <c r="B3584">
        <v>929</v>
      </c>
      <c r="C3584">
        <v>357</v>
      </c>
      <c r="D3584" s="4">
        <v>-7.7324080920881883E-3</v>
      </c>
      <c r="E3584">
        <v>2017</v>
      </c>
      <c r="F3584" t="s">
        <v>24</v>
      </c>
      <c r="G3584" t="s">
        <v>31</v>
      </c>
      <c r="H3584" t="s">
        <v>26</v>
      </c>
      <c r="I3584" t="s">
        <v>58</v>
      </c>
    </row>
    <row r="3585" spans="1:9" x14ac:dyDescent="0.3">
      <c r="A3585">
        <v>17510</v>
      </c>
      <c r="B3585">
        <v>896</v>
      </c>
      <c r="C3585">
        <v>20</v>
      </c>
      <c r="D3585" s="4">
        <v>4.4224113638851453E-2</v>
      </c>
      <c r="E3585">
        <v>2017</v>
      </c>
      <c r="F3585" t="s">
        <v>24</v>
      </c>
      <c r="G3585" t="s">
        <v>18</v>
      </c>
      <c r="H3585" t="s">
        <v>27</v>
      </c>
      <c r="I3585" t="s">
        <v>58</v>
      </c>
    </row>
    <row r="3586" spans="1:9" x14ac:dyDescent="0.3">
      <c r="A3586">
        <v>17511</v>
      </c>
      <c r="B3586">
        <v>502</v>
      </c>
      <c r="C3586">
        <v>1138</v>
      </c>
      <c r="D3586" s="4">
        <v>5.9439362891318598E-2</v>
      </c>
      <c r="E3586">
        <v>2018</v>
      </c>
      <c r="F3586" t="s">
        <v>24</v>
      </c>
      <c r="G3586" t="s">
        <v>19</v>
      </c>
      <c r="H3586" t="s">
        <v>27</v>
      </c>
      <c r="I3586" t="s">
        <v>58</v>
      </c>
    </row>
    <row r="3587" spans="1:9" x14ac:dyDescent="0.3">
      <c r="A3587">
        <v>17512</v>
      </c>
      <c r="B3587">
        <v>561</v>
      </c>
      <c r="C3587">
        <v>114</v>
      </c>
      <c r="D3587" s="4">
        <v>4.4500839659906526E-2</v>
      </c>
      <c r="E3587">
        <v>2018</v>
      </c>
      <c r="F3587" t="s">
        <v>24</v>
      </c>
      <c r="G3587" t="s">
        <v>31</v>
      </c>
      <c r="H3587" t="s">
        <v>27</v>
      </c>
      <c r="I3587" t="s">
        <v>58</v>
      </c>
    </row>
    <row r="3588" spans="1:9" x14ac:dyDescent="0.3">
      <c r="A3588">
        <v>17513</v>
      </c>
      <c r="B3588">
        <v>944</v>
      </c>
      <c r="C3588">
        <v>6</v>
      </c>
      <c r="D3588" s="4">
        <v>-2.3054362969808836E-2</v>
      </c>
      <c r="E3588">
        <v>2017</v>
      </c>
      <c r="F3588" t="s">
        <v>23</v>
      </c>
      <c r="G3588" t="s">
        <v>18</v>
      </c>
      <c r="H3588" t="s">
        <v>26</v>
      </c>
      <c r="I3588" t="s">
        <v>58</v>
      </c>
    </row>
    <row r="3589" spans="1:9" x14ac:dyDescent="0.3">
      <c r="A3589">
        <v>17514</v>
      </c>
      <c r="B3589">
        <v>1000</v>
      </c>
      <c r="C3589">
        <v>38</v>
      </c>
      <c r="D3589" s="4">
        <v>-0.17604140857411199</v>
      </c>
      <c r="E3589">
        <v>2017</v>
      </c>
      <c r="F3589" t="s">
        <v>23</v>
      </c>
      <c r="G3589" t="s">
        <v>18</v>
      </c>
      <c r="H3589" t="s">
        <v>26</v>
      </c>
      <c r="I3589" t="s">
        <v>58</v>
      </c>
    </row>
    <row r="3590" spans="1:9" x14ac:dyDescent="0.3">
      <c r="A3590">
        <v>17515</v>
      </c>
      <c r="B3590">
        <v>545</v>
      </c>
      <c r="C3590">
        <v>126</v>
      </c>
      <c r="D3590" s="4">
        <v>6.2698668161241228E-2</v>
      </c>
      <c r="E3590">
        <v>2018</v>
      </c>
      <c r="F3590" t="s">
        <v>24</v>
      </c>
      <c r="G3590" t="s">
        <v>31</v>
      </c>
      <c r="H3590" t="s">
        <v>27</v>
      </c>
      <c r="I3590" t="s">
        <v>58</v>
      </c>
    </row>
    <row r="3591" spans="1:9" x14ac:dyDescent="0.3">
      <c r="A3591">
        <v>17516</v>
      </c>
      <c r="B3591">
        <v>572</v>
      </c>
      <c r="C3591">
        <v>148</v>
      </c>
      <c r="D3591" s="4">
        <v>0.14080068803932613</v>
      </c>
      <c r="E3591">
        <v>2018</v>
      </c>
      <c r="F3591" t="s">
        <v>24</v>
      </c>
      <c r="G3591" t="s">
        <v>31</v>
      </c>
      <c r="H3591" t="s">
        <v>28</v>
      </c>
      <c r="I3591" t="s">
        <v>58</v>
      </c>
    </row>
    <row r="3592" spans="1:9" x14ac:dyDescent="0.3">
      <c r="A3592">
        <v>17517</v>
      </c>
      <c r="B3592">
        <v>645</v>
      </c>
      <c r="C3592">
        <v>21</v>
      </c>
      <c r="D3592" s="4">
        <v>8.7306641764478596E-2</v>
      </c>
      <c r="E3592">
        <v>2018</v>
      </c>
      <c r="F3592" t="s">
        <v>23</v>
      </c>
      <c r="G3592" t="s">
        <v>18</v>
      </c>
      <c r="H3592" t="s">
        <v>27</v>
      </c>
      <c r="I3592" t="s">
        <v>58</v>
      </c>
    </row>
    <row r="3593" spans="1:9" x14ac:dyDescent="0.3">
      <c r="A3593">
        <v>17519</v>
      </c>
      <c r="B3593">
        <v>503</v>
      </c>
      <c r="C3593">
        <v>72</v>
      </c>
      <c r="D3593" s="4">
        <v>-3.6785028819686205E-2</v>
      </c>
      <c r="E3593">
        <v>2018</v>
      </c>
      <c r="F3593" t="s">
        <v>24</v>
      </c>
      <c r="G3593" t="s">
        <v>18</v>
      </c>
      <c r="H3593" t="s">
        <v>26</v>
      </c>
      <c r="I3593" t="s">
        <v>58</v>
      </c>
    </row>
    <row r="3594" spans="1:9" x14ac:dyDescent="0.3">
      <c r="A3594">
        <v>17521</v>
      </c>
      <c r="B3594">
        <v>896</v>
      </c>
      <c r="C3594">
        <v>23</v>
      </c>
      <c r="D3594" s="4">
        <v>2.4898128076222204E-2</v>
      </c>
      <c r="E3594">
        <v>2017</v>
      </c>
      <c r="F3594" t="s">
        <v>24</v>
      </c>
      <c r="G3594" t="s">
        <v>18</v>
      </c>
      <c r="H3594" t="s">
        <v>27</v>
      </c>
      <c r="I3594" t="s">
        <v>58</v>
      </c>
    </row>
    <row r="3595" spans="1:9" x14ac:dyDescent="0.3">
      <c r="A3595">
        <v>17522</v>
      </c>
      <c r="B3595">
        <v>509</v>
      </c>
      <c r="C3595">
        <v>116</v>
      </c>
      <c r="D3595" s="4">
        <v>6.4856431687163318E-2</v>
      </c>
      <c r="E3595">
        <v>2018</v>
      </c>
      <c r="F3595" t="s">
        <v>24</v>
      </c>
      <c r="G3595" t="s">
        <v>31</v>
      </c>
      <c r="H3595" t="s">
        <v>27</v>
      </c>
      <c r="I3595" t="s">
        <v>58</v>
      </c>
    </row>
    <row r="3596" spans="1:9" x14ac:dyDescent="0.3">
      <c r="A3596">
        <v>17523</v>
      </c>
      <c r="B3596">
        <v>883</v>
      </c>
      <c r="C3596">
        <v>9</v>
      </c>
      <c r="D3596" s="4">
        <v>-7.5962327394418966E-2</v>
      </c>
      <c r="E3596">
        <v>2017</v>
      </c>
      <c r="F3596" t="s">
        <v>24</v>
      </c>
      <c r="G3596" t="s">
        <v>18</v>
      </c>
      <c r="H3596" t="s">
        <v>26</v>
      </c>
      <c r="I3596" t="s">
        <v>58</v>
      </c>
    </row>
    <row r="3597" spans="1:9" x14ac:dyDescent="0.3">
      <c r="A3597">
        <v>17524</v>
      </c>
      <c r="B3597">
        <v>504</v>
      </c>
      <c r="C3597">
        <v>6</v>
      </c>
      <c r="D3597" s="4">
        <v>-0.20914702852266895</v>
      </c>
      <c r="E3597">
        <v>2018</v>
      </c>
      <c r="F3597" t="s">
        <v>24</v>
      </c>
      <c r="G3597" t="s">
        <v>18</v>
      </c>
      <c r="H3597" t="s">
        <v>26</v>
      </c>
      <c r="I3597" t="s">
        <v>58</v>
      </c>
    </row>
    <row r="3598" spans="1:9" x14ac:dyDescent="0.3">
      <c r="A3598">
        <v>17525</v>
      </c>
      <c r="B3598">
        <v>502</v>
      </c>
      <c r="C3598">
        <v>9</v>
      </c>
      <c r="D3598" s="4">
        <v>2.7612936814319106E-2</v>
      </c>
      <c r="E3598">
        <v>2018</v>
      </c>
      <c r="F3598" t="s">
        <v>24</v>
      </c>
      <c r="G3598" t="s">
        <v>18</v>
      </c>
      <c r="H3598" t="s">
        <v>27</v>
      </c>
      <c r="I3598" t="s">
        <v>58</v>
      </c>
    </row>
    <row r="3599" spans="1:9" x14ac:dyDescent="0.3">
      <c r="A3599">
        <v>17526</v>
      </c>
      <c r="B3599">
        <v>503</v>
      </c>
      <c r="C3599">
        <v>10</v>
      </c>
      <c r="D3599" s="4">
        <v>0.16242051172352123</v>
      </c>
      <c r="E3599">
        <v>2018</v>
      </c>
      <c r="F3599" t="s">
        <v>24</v>
      </c>
      <c r="G3599" t="s">
        <v>18</v>
      </c>
      <c r="H3599" t="s">
        <v>28</v>
      </c>
      <c r="I3599" t="s">
        <v>58</v>
      </c>
    </row>
    <row r="3600" spans="1:9" x14ac:dyDescent="0.3">
      <c r="A3600">
        <v>17527</v>
      </c>
      <c r="B3600">
        <v>623</v>
      </c>
      <c r="C3600">
        <v>41</v>
      </c>
      <c r="D3600" s="4">
        <v>0.16101878404211609</v>
      </c>
      <c r="E3600">
        <v>2018</v>
      </c>
      <c r="F3600" t="s">
        <v>23</v>
      </c>
      <c r="G3600" t="s">
        <v>18</v>
      </c>
      <c r="H3600" t="s">
        <v>28</v>
      </c>
      <c r="I3600" t="s">
        <v>58</v>
      </c>
    </row>
    <row r="3601" spans="1:9" x14ac:dyDescent="0.3">
      <c r="A3601">
        <v>17528</v>
      </c>
      <c r="B3601">
        <v>873</v>
      </c>
      <c r="C3601">
        <v>243</v>
      </c>
      <c r="D3601" s="4">
        <v>3.2980973505345665E-2</v>
      </c>
      <c r="E3601">
        <v>2017</v>
      </c>
      <c r="F3601" t="s">
        <v>24</v>
      </c>
      <c r="G3601" t="s">
        <v>31</v>
      </c>
      <c r="H3601" t="s">
        <v>27</v>
      </c>
      <c r="I3601" t="s">
        <v>58</v>
      </c>
    </row>
    <row r="3602" spans="1:9" x14ac:dyDescent="0.3">
      <c r="A3602">
        <v>17530</v>
      </c>
      <c r="B3602">
        <v>508</v>
      </c>
      <c r="C3602">
        <v>403</v>
      </c>
      <c r="D3602" s="4">
        <v>6.1494125223004868E-2</v>
      </c>
      <c r="E3602">
        <v>2018</v>
      </c>
      <c r="F3602" t="s">
        <v>24</v>
      </c>
      <c r="G3602" t="s">
        <v>31</v>
      </c>
      <c r="H3602" t="s">
        <v>27</v>
      </c>
      <c r="I3602" t="s">
        <v>58</v>
      </c>
    </row>
    <row r="3603" spans="1:9" x14ac:dyDescent="0.3">
      <c r="A3603">
        <v>17535</v>
      </c>
      <c r="B3603">
        <v>1152</v>
      </c>
      <c r="C3603">
        <v>13</v>
      </c>
      <c r="D3603" s="4">
        <v>9.2175493144865464E-2</v>
      </c>
      <c r="E3603">
        <v>2017</v>
      </c>
      <c r="F3603" t="s">
        <v>21</v>
      </c>
      <c r="G3603" t="s">
        <v>18</v>
      </c>
      <c r="H3603" t="s">
        <v>27</v>
      </c>
      <c r="I3603" t="s">
        <v>58</v>
      </c>
    </row>
    <row r="3604" spans="1:9" x14ac:dyDescent="0.3">
      <c r="A3604">
        <v>17536</v>
      </c>
      <c r="B3604">
        <v>550</v>
      </c>
      <c r="C3604">
        <v>4</v>
      </c>
      <c r="D3604" s="14">
        <v>-1.0118793241750883</v>
      </c>
      <c r="E3604">
        <v>2018</v>
      </c>
      <c r="F3604" t="s">
        <v>24</v>
      </c>
      <c r="G3604" t="s">
        <v>18</v>
      </c>
      <c r="H3604" t="s">
        <v>26</v>
      </c>
      <c r="I3604" t="s">
        <v>57</v>
      </c>
    </row>
    <row r="3605" spans="1:9" x14ac:dyDescent="0.3">
      <c r="A3605">
        <v>17537</v>
      </c>
      <c r="B3605">
        <v>630</v>
      </c>
      <c r="C3605">
        <v>57</v>
      </c>
      <c r="D3605" s="4">
        <v>8.2902608068612729E-2</v>
      </c>
      <c r="E3605">
        <v>2018</v>
      </c>
      <c r="F3605" t="s">
        <v>23</v>
      </c>
      <c r="G3605" t="s">
        <v>18</v>
      </c>
      <c r="H3605" t="s">
        <v>27</v>
      </c>
      <c r="I3605" t="s">
        <v>58</v>
      </c>
    </row>
    <row r="3606" spans="1:9" x14ac:dyDescent="0.3">
      <c r="A3606">
        <v>17538</v>
      </c>
      <c r="B3606">
        <v>897</v>
      </c>
      <c r="C3606">
        <v>8</v>
      </c>
      <c r="D3606" s="4">
        <v>-6.1342628251423718E-2</v>
      </c>
      <c r="E3606">
        <v>2017</v>
      </c>
      <c r="F3606" t="s">
        <v>24</v>
      </c>
      <c r="G3606" t="s">
        <v>18</v>
      </c>
      <c r="H3606" t="s">
        <v>26</v>
      </c>
      <c r="I3606" t="s">
        <v>58</v>
      </c>
    </row>
    <row r="3607" spans="1:9" x14ac:dyDescent="0.3">
      <c r="A3607">
        <v>17540</v>
      </c>
      <c r="B3607">
        <v>667</v>
      </c>
      <c r="C3607">
        <v>13</v>
      </c>
      <c r="D3607" s="4">
        <v>4.7379819390275524E-2</v>
      </c>
      <c r="E3607">
        <v>2018</v>
      </c>
      <c r="F3607" t="s">
        <v>23</v>
      </c>
      <c r="G3607" t="s">
        <v>18</v>
      </c>
      <c r="H3607" t="s">
        <v>27</v>
      </c>
      <c r="I3607" t="s">
        <v>58</v>
      </c>
    </row>
    <row r="3608" spans="1:9" x14ac:dyDescent="0.3">
      <c r="A3608">
        <v>17542</v>
      </c>
      <c r="B3608">
        <v>598</v>
      </c>
      <c r="C3608">
        <v>47</v>
      </c>
      <c r="D3608" s="4">
        <v>8.9377547034614688E-4</v>
      </c>
      <c r="E3608">
        <v>2018</v>
      </c>
      <c r="F3608" t="s">
        <v>23</v>
      </c>
      <c r="G3608" t="s">
        <v>18</v>
      </c>
      <c r="H3608" t="s">
        <v>27</v>
      </c>
      <c r="I3608" t="s">
        <v>58</v>
      </c>
    </row>
    <row r="3609" spans="1:9" x14ac:dyDescent="0.3">
      <c r="A3609">
        <v>17545</v>
      </c>
      <c r="B3609">
        <v>915</v>
      </c>
      <c r="C3609">
        <v>136</v>
      </c>
      <c r="D3609" s="4">
        <v>0.10130949687483579</v>
      </c>
      <c r="E3609">
        <v>2017</v>
      </c>
      <c r="F3609" t="s">
        <v>24</v>
      </c>
      <c r="G3609" t="s">
        <v>31</v>
      </c>
      <c r="H3609" t="s">
        <v>28</v>
      </c>
      <c r="I3609" t="s">
        <v>58</v>
      </c>
    </row>
    <row r="3610" spans="1:9" x14ac:dyDescent="0.3">
      <c r="A3610">
        <v>17548</v>
      </c>
      <c r="B3610">
        <v>652</v>
      </c>
      <c r="C3610">
        <v>12</v>
      </c>
      <c r="D3610" s="4">
        <v>0.22897964743177676</v>
      </c>
      <c r="E3610">
        <v>2018</v>
      </c>
      <c r="F3610" t="s">
        <v>23</v>
      </c>
      <c r="G3610" t="s">
        <v>18</v>
      </c>
      <c r="H3610" t="s">
        <v>29</v>
      </c>
      <c r="I3610" t="s">
        <v>58</v>
      </c>
    </row>
    <row r="3611" spans="1:9" x14ac:dyDescent="0.3">
      <c r="A3611">
        <v>17549</v>
      </c>
      <c r="B3611">
        <v>895</v>
      </c>
      <c r="C3611">
        <v>6</v>
      </c>
      <c r="D3611" s="4">
        <v>8.9419095512984284E-2</v>
      </c>
      <c r="E3611">
        <v>2017</v>
      </c>
      <c r="F3611" t="s">
        <v>24</v>
      </c>
      <c r="G3611" t="s">
        <v>18</v>
      </c>
      <c r="H3611" t="s">
        <v>27</v>
      </c>
      <c r="I3611" t="s">
        <v>58</v>
      </c>
    </row>
    <row r="3612" spans="1:9" x14ac:dyDescent="0.3">
      <c r="A3612">
        <v>17550</v>
      </c>
      <c r="B3612">
        <v>570</v>
      </c>
      <c r="C3612">
        <v>40</v>
      </c>
      <c r="D3612" s="4">
        <v>7.51291611459909E-2</v>
      </c>
      <c r="E3612">
        <v>2018</v>
      </c>
      <c r="F3612" t="s">
        <v>24</v>
      </c>
      <c r="G3612" t="s">
        <v>18</v>
      </c>
      <c r="H3612" t="s">
        <v>27</v>
      </c>
      <c r="I3612" t="s">
        <v>58</v>
      </c>
    </row>
    <row r="3613" spans="1:9" x14ac:dyDescent="0.3">
      <c r="A3613">
        <v>17551</v>
      </c>
      <c r="B3613">
        <v>502</v>
      </c>
      <c r="C3613">
        <v>35</v>
      </c>
      <c r="D3613" s="4">
        <v>0.16621857342733115</v>
      </c>
      <c r="E3613">
        <v>2018</v>
      </c>
      <c r="F3613" t="s">
        <v>24</v>
      </c>
      <c r="G3613" t="s">
        <v>18</v>
      </c>
      <c r="H3613" t="s">
        <v>28</v>
      </c>
      <c r="I3613" t="s">
        <v>58</v>
      </c>
    </row>
    <row r="3614" spans="1:9" x14ac:dyDescent="0.3">
      <c r="A3614">
        <v>17552</v>
      </c>
      <c r="B3614">
        <v>932</v>
      </c>
      <c r="C3614">
        <v>34</v>
      </c>
      <c r="D3614" s="4">
        <v>0.18593512256539027</v>
      </c>
      <c r="E3614">
        <v>2017</v>
      </c>
      <c r="F3614" t="s">
        <v>24</v>
      </c>
      <c r="G3614" t="s">
        <v>18</v>
      </c>
      <c r="H3614" t="s">
        <v>28</v>
      </c>
      <c r="I3614" t="s">
        <v>58</v>
      </c>
    </row>
    <row r="3615" spans="1:9" x14ac:dyDescent="0.3">
      <c r="A3615">
        <v>17553</v>
      </c>
      <c r="B3615">
        <v>1001</v>
      </c>
      <c r="C3615">
        <v>2</v>
      </c>
      <c r="D3615" s="4">
        <v>1.8036830175579822E-2</v>
      </c>
      <c r="E3615">
        <v>2017</v>
      </c>
      <c r="F3615" t="s">
        <v>23</v>
      </c>
      <c r="G3615" t="s">
        <v>18</v>
      </c>
      <c r="H3615" t="s">
        <v>27</v>
      </c>
      <c r="I3615" t="s">
        <v>58</v>
      </c>
    </row>
    <row r="3616" spans="1:9" x14ac:dyDescent="0.3">
      <c r="A3616">
        <v>17554</v>
      </c>
      <c r="B3616">
        <v>888</v>
      </c>
      <c r="C3616">
        <v>75</v>
      </c>
      <c r="D3616" s="4">
        <v>9.8144911027839329E-2</v>
      </c>
      <c r="E3616">
        <v>2017</v>
      </c>
      <c r="F3616" t="s">
        <v>24</v>
      </c>
      <c r="G3616" t="s">
        <v>18</v>
      </c>
      <c r="H3616" t="s">
        <v>27</v>
      </c>
      <c r="I3616" t="s">
        <v>58</v>
      </c>
    </row>
    <row r="3617" spans="1:9" x14ac:dyDescent="0.3">
      <c r="A3617">
        <v>17555</v>
      </c>
      <c r="B3617">
        <v>662</v>
      </c>
      <c r="C3617">
        <v>41</v>
      </c>
      <c r="D3617" s="4">
        <v>0.10562035792336188</v>
      </c>
      <c r="E3617">
        <v>2018</v>
      </c>
      <c r="F3617" t="s">
        <v>23</v>
      </c>
      <c r="G3617" t="s">
        <v>18</v>
      </c>
      <c r="H3617" t="s">
        <v>28</v>
      </c>
      <c r="I3617" t="s">
        <v>58</v>
      </c>
    </row>
    <row r="3618" spans="1:9" x14ac:dyDescent="0.3">
      <c r="A3618">
        <v>17556</v>
      </c>
      <c r="B3618">
        <v>614</v>
      </c>
      <c r="C3618">
        <v>12</v>
      </c>
      <c r="D3618" s="4">
        <v>-6.6246229873403895E-2</v>
      </c>
      <c r="E3618">
        <v>2018</v>
      </c>
      <c r="F3618" t="s">
        <v>23</v>
      </c>
      <c r="G3618" t="s">
        <v>18</v>
      </c>
      <c r="H3618" t="s">
        <v>26</v>
      </c>
      <c r="I3618" t="s">
        <v>58</v>
      </c>
    </row>
    <row r="3619" spans="1:9" x14ac:dyDescent="0.3">
      <c r="A3619">
        <v>17557</v>
      </c>
      <c r="B3619">
        <v>886</v>
      </c>
      <c r="C3619">
        <v>32</v>
      </c>
      <c r="D3619" s="4">
        <v>0.31769936297694068</v>
      </c>
      <c r="E3619">
        <v>2017</v>
      </c>
      <c r="F3619" t="s">
        <v>24</v>
      </c>
      <c r="G3619" t="s">
        <v>18</v>
      </c>
      <c r="H3619" t="s">
        <v>30</v>
      </c>
      <c r="I3619" t="s">
        <v>58</v>
      </c>
    </row>
    <row r="3620" spans="1:9" x14ac:dyDescent="0.3">
      <c r="A3620">
        <v>17560</v>
      </c>
      <c r="B3620">
        <v>530</v>
      </c>
      <c r="C3620">
        <v>43</v>
      </c>
      <c r="D3620" s="4">
        <v>-1.7395300009108196E-2</v>
      </c>
      <c r="E3620">
        <v>2018</v>
      </c>
      <c r="F3620" t="s">
        <v>24</v>
      </c>
      <c r="G3620" t="s">
        <v>18</v>
      </c>
      <c r="H3620" t="s">
        <v>26</v>
      </c>
      <c r="I3620" t="s">
        <v>58</v>
      </c>
    </row>
    <row r="3621" spans="1:9" x14ac:dyDescent="0.3">
      <c r="A3621">
        <v>17562</v>
      </c>
      <c r="B3621">
        <v>503</v>
      </c>
      <c r="C3621">
        <v>75</v>
      </c>
      <c r="D3621" s="4">
        <v>4.5029722387498729E-2</v>
      </c>
      <c r="E3621">
        <v>2018</v>
      </c>
      <c r="F3621" t="s">
        <v>24</v>
      </c>
      <c r="G3621" t="s">
        <v>18</v>
      </c>
      <c r="H3621" t="s">
        <v>27</v>
      </c>
      <c r="I3621" t="s">
        <v>58</v>
      </c>
    </row>
    <row r="3622" spans="1:9" x14ac:dyDescent="0.3">
      <c r="A3622">
        <v>17564</v>
      </c>
      <c r="B3622">
        <v>916</v>
      </c>
      <c r="C3622">
        <v>12</v>
      </c>
      <c r="D3622" s="4">
        <v>-0.30655385464069762</v>
      </c>
      <c r="E3622">
        <v>2017</v>
      </c>
      <c r="F3622" t="s">
        <v>24</v>
      </c>
      <c r="G3622" t="s">
        <v>18</v>
      </c>
      <c r="H3622" t="s">
        <v>26</v>
      </c>
      <c r="I3622" t="s">
        <v>58</v>
      </c>
    </row>
    <row r="3623" spans="1:9" x14ac:dyDescent="0.3">
      <c r="A3623">
        <v>17566</v>
      </c>
      <c r="B3623">
        <v>880</v>
      </c>
      <c r="C3623">
        <v>122</v>
      </c>
      <c r="D3623" s="4">
        <v>0.10268418640158652</v>
      </c>
      <c r="E3623">
        <v>2017</v>
      </c>
      <c r="F3623" t="s">
        <v>24</v>
      </c>
      <c r="G3623" t="s">
        <v>31</v>
      </c>
      <c r="H3623" t="s">
        <v>28</v>
      </c>
      <c r="I3623" t="s">
        <v>58</v>
      </c>
    </row>
    <row r="3624" spans="1:9" x14ac:dyDescent="0.3">
      <c r="A3624">
        <v>17567</v>
      </c>
      <c r="B3624">
        <v>561</v>
      </c>
      <c r="C3624">
        <v>133</v>
      </c>
      <c r="D3624" s="4">
        <v>4.9018035375315079E-2</v>
      </c>
      <c r="E3624">
        <v>2018</v>
      </c>
      <c r="F3624" t="s">
        <v>24</v>
      </c>
      <c r="G3624" t="s">
        <v>31</v>
      </c>
      <c r="H3624" t="s">
        <v>27</v>
      </c>
      <c r="I3624" t="s">
        <v>58</v>
      </c>
    </row>
    <row r="3625" spans="1:9" x14ac:dyDescent="0.3">
      <c r="A3625">
        <v>17569</v>
      </c>
      <c r="B3625">
        <v>659</v>
      </c>
      <c r="C3625">
        <v>41</v>
      </c>
      <c r="D3625" s="4">
        <v>0.10934066856045843</v>
      </c>
      <c r="E3625">
        <v>2018</v>
      </c>
      <c r="F3625" t="s">
        <v>23</v>
      </c>
      <c r="G3625" t="s">
        <v>18</v>
      </c>
      <c r="H3625" t="s">
        <v>28</v>
      </c>
      <c r="I3625" t="s">
        <v>58</v>
      </c>
    </row>
    <row r="3626" spans="1:9" x14ac:dyDescent="0.3">
      <c r="A3626">
        <v>17571</v>
      </c>
      <c r="B3626">
        <v>625</v>
      </c>
      <c r="C3626">
        <v>285</v>
      </c>
      <c r="D3626" s="4">
        <v>0.11012686203169153</v>
      </c>
      <c r="E3626">
        <v>2018</v>
      </c>
      <c r="F3626" t="s">
        <v>23</v>
      </c>
      <c r="G3626" t="s">
        <v>31</v>
      </c>
      <c r="H3626" t="s">
        <v>28</v>
      </c>
      <c r="I3626" t="s">
        <v>58</v>
      </c>
    </row>
    <row r="3627" spans="1:9" x14ac:dyDescent="0.3">
      <c r="A3627">
        <v>17572</v>
      </c>
      <c r="B3627">
        <v>544</v>
      </c>
      <c r="C3627">
        <v>1257</v>
      </c>
      <c r="D3627" s="4">
        <v>0.12661458266235084</v>
      </c>
      <c r="E3627">
        <v>2018</v>
      </c>
      <c r="F3627" t="s">
        <v>24</v>
      </c>
      <c r="G3627" t="s">
        <v>19</v>
      </c>
      <c r="H3627" t="s">
        <v>28</v>
      </c>
      <c r="I3627" t="s">
        <v>58</v>
      </c>
    </row>
    <row r="3628" spans="1:9" x14ac:dyDescent="0.3">
      <c r="A3628">
        <v>17573</v>
      </c>
      <c r="B3628">
        <v>901</v>
      </c>
      <c r="C3628">
        <v>24</v>
      </c>
      <c r="D3628" s="4">
        <v>0.1692619812102869</v>
      </c>
      <c r="E3628">
        <v>2017</v>
      </c>
      <c r="F3628" t="s">
        <v>24</v>
      </c>
      <c r="G3628" t="s">
        <v>18</v>
      </c>
      <c r="H3628" t="s">
        <v>28</v>
      </c>
      <c r="I3628" t="s">
        <v>58</v>
      </c>
    </row>
    <row r="3629" spans="1:9" x14ac:dyDescent="0.3">
      <c r="A3629">
        <v>17574</v>
      </c>
      <c r="B3629">
        <v>583</v>
      </c>
      <c r="C3629">
        <v>8</v>
      </c>
      <c r="D3629" s="4">
        <v>0.22850885108097707</v>
      </c>
      <c r="E3629">
        <v>2018</v>
      </c>
      <c r="F3629" t="s">
        <v>23</v>
      </c>
      <c r="G3629" t="s">
        <v>18</v>
      </c>
      <c r="H3629" t="s">
        <v>29</v>
      </c>
      <c r="I3629" t="s">
        <v>58</v>
      </c>
    </row>
    <row r="3630" spans="1:9" x14ac:dyDescent="0.3">
      <c r="A3630">
        <v>17576</v>
      </c>
      <c r="B3630">
        <v>504</v>
      </c>
      <c r="C3630">
        <v>388</v>
      </c>
      <c r="D3630" s="4">
        <v>8.6014826937993866E-2</v>
      </c>
      <c r="E3630">
        <v>2018</v>
      </c>
      <c r="F3630" t="s">
        <v>24</v>
      </c>
      <c r="G3630" t="s">
        <v>31</v>
      </c>
      <c r="H3630" t="s">
        <v>27</v>
      </c>
      <c r="I3630" t="s">
        <v>58</v>
      </c>
    </row>
    <row r="3631" spans="1:9" x14ac:dyDescent="0.3">
      <c r="A3631">
        <v>17578</v>
      </c>
      <c r="B3631">
        <v>587</v>
      </c>
      <c r="C3631">
        <v>10</v>
      </c>
      <c r="D3631" s="4">
        <v>0.1332227560016491</v>
      </c>
      <c r="E3631">
        <v>2018</v>
      </c>
      <c r="F3631" t="s">
        <v>23</v>
      </c>
      <c r="G3631" t="s">
        <v>18</v>
      </c>
      <c r="H3631" t="s">
        <v>28</v>
      </c>
      <c r="I3631" t="s">
        <v>58</v>
      </c>
    </row>
    <row r="3632" spans="1:9" x14ac:dyDescent="0.3">
      <c r="A3632">
        <v>17579</v>
      </c>
      <c r="B3632">
        <v>521</v>
      </c>
      <c r="C3632">
        <v>48</v>
      </c>
      <c r="D3632" s="4">
        <v>0.17247400772004862</v>
      </c>
      <c r="E3632">
        <v>2018</v>
      </c>
      <c r="F3632" t="s">
        <v>24</v>
      </c>
      <c r="G3632" t="s">
        <v>18</v>
      </c>
      <c r="H3632" t="s">
        <v>28</v>
      </c>
      <c r="I3632" t="s">
        <v>58</v>
      </c>
    </row>
    <row r="3633" spans="1:9" x14ac:dyDescent="0.3">
      <c r="A3633">
        <v>17580</v>
      </c>
      <c r="B3633">
        <v>501</v>
      </c>
      <c r="C3633">
        <v>83</v>
      </c>
      <c r="D3633" s="4">
        <v>-6.6298754272292107E-2</v>
      </c>
      <c r="E3633">
        <v>2018</v>
      </c>
      <c r="F3633" t="s">
        <v>24</v>
      </c>
      <c r="G3633" t="s">
        <v>18</v>
      </c>
      <c r="H3633" t="s">
        <v>26</v>
      </c>
      <c r="I3633" t="s">
        <v>58</v>
      </c>
    </row>
    <row r="3634" spans="1:9" x14ac:dyDescent="0.3">
      <c r="A3634">
        <v>17581</v>
      </c>
      <c r="B3634">
        <v>494</v>
      </c>
      <c r="C3634">
        <v>370</v>
      </c>
      <c r="D3634" s="4">
        <v>0.1943082607983844</v>
      </c>
      <c r="E3634">
        <v>2018</v>
      </c>
      <c r="F3634" t="s">
        <v>24</v>
      </c>
      <c r="G3634" t="s">
        <v>31</v>
      </c>
      <c r="H3634" t="s">
        <v>28</v>
      </c>
      <c r="I3634" t="s">
        <v>58</v>
      </c>
    </row>
    <row r="3635" spans="1:9" x14ac:dyDescent="0.3">
      <c r="A3635">
        <v>17582</v>
      </c>
      <c r="B3635">
        <v>579</v>
      </c>
      <c r="C3635">
        <v>53</v>
      </c>
      <c r="D3635" s="4">
        <v>2.0241472135186418E-2</v>
      </c>
      <c r="E3635">
        <v>2018</v>
      </c>
      <c r="F3635" t="s">
        <v>23</v>
      </c>
      <c r="G3635" t="s">
        <v>18</v>
      </c>
      <c r="H3635" t="s">
        <v>27</v>
      </c>
      <c r="I3635" t="s">
        <v>58</v>
      </c>
    </row>
    <row r="3636" spans="1:9" x14ac:dyDescent="0.3">
      <c r="A3636">
        <v>17584</v>
      </c>
      <c r="B3636">
        <v>879</v>
      </c>
      <c r="C3636">
        <v>34</v>
      </c>
      <c r="D3636" s="4">
        <v>0.25694180327640975</v>
      </c>
      <c r="E3636">
        <v>2017</v>
      </c>
      <c r="F3636" t="s">
        <v>24</v>
      </c>
      <c r="G3636" t="s">
        <v>18</v>
      </c>
      <c r="H3636" t="s">
        <v>29</v>
      </c>
      <c r="I3636" t="s">
        <v>58</v>
      </c>
    </row>
    <row r="3637" spans="1:9" x14ac:dyDescent="0.3">
      <c r="A3637">
        <v>17585</v>
      </c>
      <c r="B3637">
        <v>498</v>
      </c>
      <c r="C3637">
        <v>325</v>
      </c>
      <c r="D3637" s="4">
        <v>3.7786689396904501E-2</v>
      </c>
      <c r="E3637">
        <v>2018</v>
      </c>
      <c r="F3637" t="s">
        <v>24</v>
      </c>
      <c r="G3637" t="s">
        <v>31</v>
      </c>
      <c r="H3637" t="s">
        <v>27</v>
      </c>
      <c r="I3637" t="s">
        <v>58</v>
      </c>
    </row>
    <row r="3638" spans="1:9" x14ac:dyDescent="0.3">
      <c r="A3638">
        <v>17588</v>
      </c>
      <c r="B3638">
        <v>537</v>
      </c>
      <c r="C3638">
        <v>31</v>
      </c>
      <c r="D3638" s="4">
        <v>0.1213552481702463</v>
      </c>
      <c r="E3638">
        <v>2018</v>
      </c>
      <c r="F3638" t="s">
        <v>24</v>
      </c>
      <c r="G3638" t="s">
        <v>18</v>
      </c>
      <c r="H3638" t="s">
        <v>28</v>
      </c>
      <c r="I3638" t="s">
        <v>58</v>
      </c>
    </row>
    <row r="3639" spans="1:9" x14ac:dyDescent="0.3">
      <c r="A3639">
        <v>17589</v>
      </c>
      <c r="B3639">
        <v>569</v>
      </c>
      <c r="C3639">
        <v>189</v>
      </c>
      <c r="D3639" s="4">
        <v>5.9897624954864372E-2</v>
      </c>
      <c r="E3639">
        <v>2018</v>
      </c>
      <c r="F3639" t="s">
        <v>24</v>
      </c>
      <c r="G3639" t="s">
        <v>31</v>
      </c>
      <c r="H3639" t="s">
        <v>27</v>
      </c>
      <c r="I3639" t="s">
        <v>58</v>
      </c>
    </row>
    <row r="3640" spans="1:9" x14ac:dyDescent="0.3">
      <c r="A3640">
        <v>17590</v>
      </c>
      <c r="B3640">
        <v>874</v>
      </c>
      <c r="C3640">
        <v>186</v>
      </c>
      <c r="D3640" s="4">
        <v>0.15635765786012285</v>
      </c>
      <c r="E3640">
        <v>2017</v>
      </c>
      <c r="F3640" t="s">
        <v>24</v>
      </c>
      <c r="G3640" t="s">
        <v>31</v>
      </c>
      <c r="H3640" t="s">
        <v>28</v>
      </c>
      <c r="I3640" t="s">
        <v>58</v>
      </c>
    </row>
    <row r="3641" spans="1:9" x14ac:dyDescent="0.3">
      <c r="A3641">
        <v>17591</v>
      </c>
      <c r="B3641">
        <v>510</v>
      </c>
      <c r="C3641">
        <v>172</v>
      </c>
      <c r="D3641" s="4">
        <v>0.10063142949322736</v>
      </c>
      <c r="E3641">
        <v>2018</v>
      </c>
      <c r="F3641" t="s">
        <v>24</v>
      </c>
      <c r="G3641" t="s">
        <v>31</v>
      </c>
      <c r="H3641" t="s">
        <v>28</v>
      </c>
      <c r="I3641" t="s">
        <v>58</v>
      </c>
    </row>
    <row r="3642" spans="1:9" x14ac:dyDescent="0.3">
      <c r="A3642">
        <v>17593</v>
      </c>
      <c r="B3642">
        <v>492</v>
      </c>
      <c r="C3642">
        <v>268</v>
      </c>
      <c r="D3642" s="4">
        <v>0.10319164987390576</v>
      </c>
      <c r="E3642">
        <v>2018</v>
      </c>
      <c r="F3642" t="s">
        <v>24</v>
      </c>
      <c r="G3642" t="s">
        <v>31</v>
      </c>
      <c r="H3642" t="s">
        <v>28</v>
      </c>
      <c r="I3642" t="s">
        <v>58</v>
      </c>
    </row>
    <row r="3643" spans="1:9" x14ac:dyDescent="0.3">
      <c r="A3643">
        <v>17594</v>
      </c>
      <c r="B3643">
        <v>584</v>
      </c>
      <c r="C3643">
        <v>62</v>
      </c>
      <c r="D3643" s="4">
        <v>0.15371858623998325</v>
      </c>
      <c r="E3643">
        <v>2018</v>
      </c>
      <c r="F3643" t="s">
        <v>23</v>
      </c>
      <c r="G3643" t="s">
        <v>18</v>
      </c>
      <c r="H3643" t="s">
        <v>28</v>
      </c>
      <c r="I3643" t="s">
        <v>58</v>
      </c>
    </row>
    <row r="3644" spans="1:9" x14ac:dyDescent="0.3">
      <c r="A3644">
        <v>17595</v>
      </c>
      <c r="B3644">
        <v>884</v>
      </c>
      <c r="C3644">
        <v>75</v>
      </c>
      <c r="D3644" s="4">
        <v>9.8579005838327474E-2</v>
      </c>
      <c r="E3644">
        <v>2017</v>
      </c>
      <c r="F3644" t="s">
        <v>24</v>
      </c>
      <c r="G3644" t="s">
        <v>18</v>
      </c>
      <c r="H3644" t="s">
        <v>27</v>
      </c>
      <c r="I3644" t="s">
        <v>58</v>
      </c>
    </row>
    <row r="3645" spans="1:9" x14ac:dyDescent="0.3">
      <c r="A3645">
        <v>17596</v>
      </c>
      <c r="B3645">
        <v>583</v>
      </c>
      <c r="C3645">
        <v>210</v>
      </c>
      <c r="D3645" s="4">
        <v>6.1425761409112508E-3</v>
      </c>
      <c r="E3645">
        <v>2018</v>
      </c>
      <c r="F3645" t="s">
        <v>23</v>
      </c>
      <c r="G3645" t="s">
        <v>31</v>
      </c>
      <c r="H3645" t="s">
        <v>27</v>
      </c>
      <c r="I3645" t="s">
        <v>58</v>
      </c>
    </row>
    <row r="3646" spans="1:9" x14ac:dyDescent="0.3">
      <c r="A3646">
        <v>17597</v>
      </c>
      <c r="B3646">
        <v>545</v>
      </c>
      <c r="C3646">
        <v>49</v>
      </c>
      <c r="D3646" s="4">
        <v>4.2553718224715216E-2</v>
      </c>
      <c r="E3646">
        <v>2018</v>
      </c>
      <c r="F3646" t="s">
        <v>24</v>
      </c>
      <c r="G3646" t="s">
        <v>18</v>
      </c>
      <c r="H3646" t="s">
        <v>27</v>
      </c>
      <c r="I3646" t="s">
        <v>58</v>
      </c>
    </row>
    <row r="3647" spans="1:9" x14ac:dyDescent="0.3">
      <c r="A3647">
        <v>17600</v>
      </c>
      <c r="B3647">
        <v>889</v>
      </c>
      <c r="C3647">
        <v>12</v>
      </c>
      <c r="D3647" s="4">
        <v>0.1855857880719885</v>
      </c>
      <c r="E3647">
        <v>2017</v>
      </c>
      <c r="F3647" t="s">
        <v>24</v>
      </c>
      <c r="G3647" t="s">
        <v>18</v>
      </c>
      <c r="H3647" t="s">
        <v>28</v>
      </c>
      <c r="I3647" t="s">
        <v>58</v>
      </c>
    </row>
    <row r="3648" spans="1:9" x14ac:dyDescent="0.3">
      <c r="A3648">
        <v>17601</v>
      </c>
      <c r="B3648">
        <v>574</v>
      </c>
      <c r="C3648">
        <v>16</v>
      </c>
      <c r="D3648" s="4">
        <v>6.0832106530826928E-2</v>
      </c>
      <c r="E3648">
        <v>2018</v>
      </c>
      <c r="F3648" t="s">
        <v>24</v>
      </c>
      <c r="G3648" t="s">
        <v>18</v>
      </c>
      <c r="H3648" t="s">
        <v>27</v>
      </c>
      <c r="I3648" t="s">
        <v>58</v>
      </c>
    </row>
    <row r="3649" spans="1:9" x14ac:dyDescent="0.3">
      <c r="A3649">
        <v>17602</v>
      </c>
      <c r="B3649">
        <v>651</v>
      </c>
      <c r="C3649">
        <v>512</v>
      </c>
      <c r="D3649" s="4">
        <v>5.4552629859342505E-2</v>
      </c>
      <c r="E3649">
        <v>2018</v>
      </c>
      <c r="F3649" t="s">
        <v>23</v>
      </c>
      <c r="G3649" t="s">
        <v>19</v>
      </c>
      <c r="H3649" t="s">
        <v>27</v>
      </c>
      <c r="I3649" t="s">
        <v>58</v>
      </c>
    </row>
    <row r="3650" spans="1:9" x14ac:dyDescent="0.3">
      <c r="A3650">
        <v>17603</v>
      </c>
      <c r="B3650">
        <v>922</v>
      </c>
      <c r="C3650">
        <v>12</v>
      </c>
      <c r="D3650" s="4">
        <v>0.22601343840529808</v>
      </c>
      <c r="E3650">
        <v>2017</v>
      </c>
      <c r="F3650" t="s">
        <v>24</v>
      </c>
      <c r="G3650" t="s">
        <v>18</v>
      </c>
      <c r="H3650" t="s">
        <v>29</v>
      </c>
      <c r="I3650" t="s">
        <v>58</v>
      </c>
    </row>
    <row r="3651" spans="1:9" x14ac:dyDescent="0.3">
      <c r="A3651">
        <v>17604</v>
      </c>
      <c r="B3651">
        <v>572</v>
      </c>
      <c r="C3651">
        <v>117</v>
      </c>
      <c r="D3651" s="4">
        <v>6.8656654584038759E-2</v>
      </c>
      <c r="E3651">
        <v>2018</v>
      </c>
      <c r="F3651" t="s">
        <v>24</v>
      </c>
      <c r="G3651" t="s">
        <v>31</v>
      </c>
      <c r="H3651" t="s">
        <v>27</v>
      </c>
      <c r="I3651" t="s">
        <v>58</v>
      </c>
    </row>
    <row r="3652" spans="1:9" x14ac:dyDescent="0.3">
      <c r="A3652">
        <v>17608</v>
      </c>
      <c r="B3652">
        <v>905</v>
      </c>
      <c r="C3652">
        <v>52</v>
      </c>
      <c r="D3652" s="4">
        <v>0.12736996601278461</v>
      </c>
      <c r="E3652">
        <v>2017</v>
      </c>
      <c r="F3652" t="s">
        <v>24</v>
      </c>
      <c r="G3652" t="s">
        <v>18</v>
      </c>
      <c r="H3652" t="s">
        <v>28</v>
      </c>
      <c r="I3652" t="s">
        <v>58</v>
      </c>
    </row>
    <row r="3653" spans="1:9" x14ac:dyDescent="0.3">
      <c r="A3653">
        <v>17609</v>
      </c>
      <c r="B3653">
        <v>639</v>
      </c>
      <c r="C3653">
        <v>258</v>
      </c>
      <c r="D3653" s="4">
        <v>0.18822596232961206</v>
      </c>
      <c r="E3653">
        <v>2018</v>
      </c>
      <c r="F3653" t="s">
        <v>23</v>
      </c>
      <c r="G3653" t="s">
        <v>31</v>
      </c>
      <c r="H3653" t="s">
        <v>28</v>
      </c>
      <c r="I3653" t="s">
        <v>58</v>
      </c>
    </row>
    <row r="3654" spans="1:9" x14ac:dyDescent="0.3">
      <c r="A3654">
        <v>17611</v>
      </c>
      <c r="B3654">
        <v>499</v>
      </c>
      <c r="C3654">
        <v>686</v>
      </c>
      <c r="D3654" s="4">
        <v>0.11625246104180319</v>
      </c>
      <c r="E3654">
        <v>2018</v>
      </c>
      <c r="F3654" t="s">
        <v>24</v>
      </c>
      <c r="G3654" t="s">
        <v>19</v>
      </c>
      <c r="H3654" t="s">
        <v>28</v>
      </c>
      <c r="I3654" t="s">
        <v>58</v>
      </c>
    </row>
    <row r="3655" spans="1:9" x14ac:dyDescent="0.3">
      <c r="A3655">
        <v>17612</v>
      </c>
      <c r="B3655">
        <v>541</v>
      </c>
      <c r="C3655">
        <v>128</v>
      </c>
      <c r="D3655" s="4">
        <v>7.5998692391797684E-2</v>
      </c>
      <c r="E3655">
        <v>2018</v>
      </c>
      <c r="F3655" t="s">
        <v>24</v>
      </c>
      <c r="G3655" t="s">
        <v>31</v>
      </c>
      <c r="H3655" t="s">
        <v>27</v>
      </c>
      <c r="I3655" t="s">
        <v>58</v>
      </c>
    </row>
    <row r="3656" spans="1:9" x14ac:dyDescent="0.3">
      <c r="A3656">
        <v>17613</v>
      </c>
      <c r="B3656">
        <v>509</v>
      </c>
      <c r="C3656">
        <v>425</v>
      </c>
      <c r="D3656" s="4">
        <v>0.15276968316472916</v>
      </c>
      <c r="E3656">
        <v>2018</v>
      </c>
      <c r="F3656" t="s">
        <v>24</v>
      </c>
      <c r="G3656" t="s">
        <v>31</v>
      </c>
      <c r="H3656" t="s">
        <v>28</v>
      </c>
      <c r="I3656" t="s">
        <v>58</v>
      </c>
    </row>
    <row r="3657" spans="1:9" x14ac:dyDescent="0.3">
      <c r="A3657">
        <v>17614</v>
      </c>
      <c r="B3657">
        <v>929</v>
      </c>
      <c r="C3657">
        <v>93</v>
      </c>
      <c r="D3657" s="4">
        <v>0.10147378118399586</v>
      </c>
      <c r="E3657">
        <v>2017</v>
      </c>
      <c r="F3657" t="s">
        <v>24</v>
      </c>
      <c r="G3657" t="s">
        <v>18</v>
      </c>
      <c r="H3657" t="s">
        <v>28</v>
      </c>
      <c r="I3657" t="s">
        <v>58</v>
      </c>
    </row>
    <row r="3658" spans="1:9" x14ac:dyDescent="0.3">
      <c r="A3658">
        <v>17615</v>
      </c>
      <c r="B3658">
        <v>540</v>
      </c>
      <c r="C3658">
        <v>20</v>
      </c>
      <c r="D3658" s="4">
        <v>0.15686970208083054</v>
      </c>
      <c r="E3658">
        <v>2018</v>
      </c>
      <c r="F3658" t="s">
        <v>24</v>
      </c>
      <c r="G3658" t="s">
        <v>18</v>
      </c>
      <c r="H3658" t="s">
        <v>28</v>
      </c>
      <c r="I3658" t="s">
        <v>58</v>
      </c>
    </row>
    <row r="3659" spans="1:9" x14ac:dyDescent="0.3">
      <c r="A3659">
        <v>17616</v>
      </c>
      <c r="B3659">
        <v>561</v>
      </c>
      <c r="C3659">
        <v>4</v>
      </c>
      <c r="D3659" s="4">
        <v>0.50610016241298195</v>
      </c>
      <c r="E3659">
        <v>2018</v>
      </c>
      <c r="F3659" t="s">
        <v>24</v>
      </c>
      <c r="G3659" t="s">
        <v>18</v>
      </c>
      <c r="H3659" t="s">
        <v>30</v>
      </c>
      <c r="I3659" t="s">
        <v>58</v>
      </c>
    </row>
    <row r="3660" spans="1:9" x14ac:dyDescent="0.3">
      <c r="A3660">
        <v>17618</v>
      </c>
      <c r="B3660">
        <v>505</v>
      </c>
      <c r="C3660">
        <v>62</v>
      </c>
      <c r="D3660" s="4">
        <v>0.26285534227645496</v>
      </c>
      <c r="E3660">
        <v>2018</v>
      </c>
      <c r="F3660" t="s">
        <v>24</v>
      </c>
      <c r="G3660" t="s">
        <v>18</v>
      </c>
      <c r="H3660" t="s">
        <v>29</v>
      </c>
      <c r="I3660" t="s">
        <v>58</v>
      </c>
    </row>
    <row r="3661" spans="1:9" x14ac:dyDescent="0.3">
      <c r="A3661">
        <v>17619</v>
      </c>
      <c r="B3661">
        <v>638</v>
      </c>
      <c r="C3661">
        <v>134</v>
      </c>
      <c r="D3661" s="4">
        <v>6.139490336846963E-2</v>
      </c>
      <c r="E3661">
        <v>2018</v>
      </c>
      <c r="F3661" t="s">
        <v>23</v>
      </c>
      <c r="G3661" t="s">
        <v>31</v>
      </c>
      <c r="H3661" t="s">
        <v>27</v>
      </c>
      <c r="I3661" t="s">
        <v>58</v>
      </c>
    </row>
    <row r="3662" spans="1:9" x14ac:dyDescent="0.3">
      <c r="A3662">
        <v>17620</v>
      </c>
      <c r="B3662">
        <v>931</v>
      </c>
      <c r="C3662">
        <v>3</v>
      </c>
      <c r="D3662" s="4">
        <v>-4.3504515460687107E-2</v>
      </c>
      <c r="E3662">
        <v>2017</v>
      </c>
      <c r="F3662" t="s">
        <v>24</v>
      </c>
      <c r="G3662" t="s">
        <v>18</v>
      </c>
      <c r="H3662" t="s">
        <v>26</v>
      </c>
      <c r="I3662" t="s">
        <v>58</v>
      </c>
    </row>
    <row r="3663" spans="1:9" x14ac:dyDescent="0.3">
      <c r="A3663">
        <v>17621</v>
      </c>
      <c r="B3663">
        <v>497</v>
      </c>
      <c r="C3663">
        <v>34</v>
      </c>
      <c r="D3663" s="4">
        <v>8.6949586340907326E-2</v>
      </c>
      <c r="E3663">
        <v>2018</v>
      </c>
      <c r="F3663" t="s">
        <v>24</v>
      </c>
      <c r="G3663" t="s">
        <v>18</v>
      </c>
      <c r="H3663" t="s">
        <v>27</v>
      </c>
      <c r="I3663" t="s">
        <v>58</v>
      </c>
    </row>
    <row r="3664" spans="1:9" x14ac:dyDescent="0.3">
      <c r="A3664">
        <v>17623</v>
      </c>
      <c r="B3664">
        <v>904</v>
      </c>
      <c r="C3664">
        <v>32</v>
      </c>
      <c r="D3664" s="4">
        <v>3.9063808275308608E-2</v>
      </c>
      <c r="E3664">
        <v>2017</v>
      </c>
      <c r="F3664" t="s">
        <v>24</v>
      </c>
      <c r="G3664" t="s">
        <v>18</v>
      </c>
      <c r="H3664" t="s">
        <v>27</v>
      </c>
      <c r="I3664" t="s">
        <v>58</v>
      </c>
    </row>
    <row r="3665" spans="1:9" x14ac:dyDescent="0.3">
      <c r="A3665">
        <v>17624</v>
      </c>
      <c r="B3665">
        <v>552</v>
      </c>
      <c r="C3665">
        <v>73</v>
      </c>
      <c r="D3665" s="4">
        <v>7.1096532610524454E-2</v>
      </c>
      <c r="E3665">
        <v>2018</v>
      </c>
      <c r="F3665" t="s">
        <v>24</v>
      </c>
      <c r="G3665" t="s">
        <v>18</v>
      </c>
      <c r="H3665" t="s">
        <v>27</v>
      </c>
      <c r="I3665" t="s">
        <v>58</v>
      </c>
    </row>
    <row r="3666" spans="1:9" x14ac:dyDescent="0.3">
      <c r="A3666">
        <v>17625</v>
      </c>
      <c r="B3666">
        <v>583</v>
      </c>
      <c r="C3666">
        <v>367</v>
      </c>
      <c r="D3666" s="4">
        <v>9.4442206439655188E-2</v>
      </c>
      <c r="E3666">
        <v>2018</v>
      </c>
      <c r="F3666" t="s">
        <v>23</v>
      </c>
      <c r="G3666" t="s">
        <v>31</v>
      </c>
      <c r="H3666" t="s">
        <v>27</v>
      </c>
      <c r="I3666" t="s">
        <v>58</v>
      </c>
    </row>
    <row r="3667" spans="1:9" x14ac:dyDescent="0.3">
      <c r="A3667">
        <v>17628</v>
      </c>
      <c r="B3667">
        <v>953</v>
      </c>
      <c r="C3667">
        <v>5</v>
      </c>
      <c r="D3667" s="4">
        <v>5.1106829569399576E-2</v>
      </c>
      <c r="E3667">
        <v>2017</v>
      </c>
      <c r="F3667" t="s">
        <v>23</v>
      </c>
      <c r="G3667" t="s">
        <v>18</v>
      </c>
      <c r="H3667" t="s">
        <v>27</v>
      </c>
      <c r="I3667" t="s">
        <v>58</v>
      </c>
    </row>
    <row r="3668" spans="1:9" x14ac:dyDescent="0.3">
      <c r="A3668">
        <v>17629</v>
      </c>
      <c r="B3668">
        <v>502</v>
      </c>
      <c r="C3668">
        <v>144</v>
      </c>
      <c r="D3668" s="4">
        <v>5.5239449030382054E-2</v>
      </c>
      <c r="E3668">
        <v>2018</v>
      </c>
      <c r="F3668" t="s">
        <v>24</v>
      </c>
      <c r="G3668" t="s">
        <v>31</v>
      </c>
      <c r="H3668" t="s">
        <v>27</v>
      </c>
      <c r="I3668" t="s">
        <v>58</v>
      </c>
    </row>
    <row r="3669" spans="1:9" x14ac:dyDescent="0.3">
      <c r="A3669">
        <v>17630</v>
      </c>
      <c r="B3669">
        <v>511</v>
      </c>
      <c r="C3669">
        <v>46</v>
      </c>
      <c r="D3669" s="4">
        <v>8.0467185991576817E-2</v>
      </c>
      <c r="E3669">
        <v>2018</v>
      </c>
      <c r="F3669" t="s">
        <v>24</v>
      </c>
      <c r="G3669" t="s">
        <v>18</v>
      </c>
      <c r="H3669" t="s">
        <v>27</v>
      </c>
      <c r="I3669" t="s">
        <v>58</v>
      </c>
    </row>
    <row r="3670" spans="1:9" x14ac:dyDescent="0.3">
      <c r="A3670">
        <v>17631</v>
      </c>
      <c r="B3670">
        <v>581</v>
      </c>
      <c r="C3670">
        <v>53</v>
      </c>
      <c r="D3670" s="4">
        <v>0.21594714778841145</v>
      </c>
      <c r="E3670">
        <v>2018</v>
      </c>
      <c r="F3670" t="s">
        <v>23</v>
      </c>
      <c r="G3670" t="s">
        <v>18</v>
      </c>
      <c r="H3670" t="s">
        <v>29</v>
      </c>
      <c r="I3670" t="s">
        <v>58</v>
      </c>
    </row>
    <row r="3671" spans="1:9" x14ac:dyDescent="0.3">
      <c r="A3671">
        <v>17633</v>
      </c>
      <c r="B3671">
        <v>502</v>
      </c>
      <c r="C3671">
        <v>70</v>
      </c>
      <c r="D3671" s="4">
        <v>0.14225451470973796</v>
      </c>
      <c r="E3671">
        <v>2018</v>
      </c>
      <c r="F3671" t="s">
        <v>24</v>
      </c>
      <c r="G3671" t="s">
        <v>18</v>
      </c>
      <c r="H3671" t="s">
        <v>28</v>
      </c>
      <c r="I3671" t="s">
        <v>58</v>
      </c>
    </row>
    <row r="3672" spans="1:9" x14ac:dyDescent="0.3">
      <c r="A3672">
        <v>17634</v>
      </c>
      <c r="B3672">
        <v>541</v>
      </c>
      <c r="C3672">
        <v>357</v>
      </c>
      <c r="D3672" s="4">
        <v>0.14002622550469268</v>
      </c>
      <c r="E3672">
        <v>2018</v>
      </c>
      <c r="F3672" t="s">
        <v>24</v>
      </c>
      <c r="G3672" t="s">
        <v>31</v>
      </c>
      <c r="H3672" t="s">
        <v>28</v>
      </c>
      <c r="I3672" t="s">
        <v>58</v>
      </c>
    </row>
    <row r="3673" spans="1:9" x14ac:dyDescent="0.3">
      <c r="A3673">
        <v>17636</v>
      </c>
      <c r="B3673">
        <v>880</v>
      </c>
      <c r="C3673">
        <v>4</v>
      </c>
      <c r="D3673" s="4">
        <v>0.20437504287914873</v>
      </c>
      <c r="E3673">
        <v>2017</v>
      </c>
      <c r="F3673" t="s">
        <v>24</v>
      </c>
      <c r="G3673" t="s">
        <v>18</v>
      </c>
      <c r="H3673" t="s">
        <v>29</v>
      </c>
      <c r="I3673" t="s">
        <v>58</v>
      </c>
    </row>
    <row r="3674" spans="1:9" x14ac:dyDescent="0.3">
      <c r="A3674">
        <v>17637</v>
      </c>
      <c r="B3674">
        <v>903</v>
      </c>
      <c r="C3674">
        <v>10</v>
      </c>
      <c r="D3674" s="4">
        <v>0.41549723286575146</v>
      </c>
      <c r="E3674">
        <v>2017</v>
      </c>
      <c r="F3674" t="s">
        <v>24</v>
      </c>
      <c r="G3674" t="s">
        <v>18</v>
      </c>
      <c r="H3674" t="s">
        <v>30</v>
      </c>
      <c r="I3674" t="s">
        <v>58</v>
      </c>
    </row>
    <row r="3675" spans="1:9" x14ac:dyDescent="0.3">
      <c r="A3675">
        <v>17639</v>
      </c>
      <c r="B3675">
        <v>616</v>
      </c>
      <c r="C3675">
        <v>9</v>
      </c>
      <c r="D3675" s="4">
        <v>4.2271460065560276E-4</v>
      </c>
      <c r="E3675">
        <v>2018</v>
      </c>
      <c r="F3675" t="s">
        <v>23</v>
      </c>
      <c r="G3675" t="s">
        <v>18</v>
      </c>
      <c r="H3675" t="s">
        <v>27</v>
      </c>
      <c r="I3675" t="s">
        <v>58</v>
      </c>
    </row>
    <row r="3676" spans="1:9" x14ac:dyDescent="0.3">
      <c r="A3676">
        <v>17640</v>
      </c>
      <c r="B3676">
        <v>958</v>
      </c>
      <c r="C3676">
        <v>5</v>
      </c>
      <c r="D3676" s="4">
        <v>0.4776074832957975</v>
      </c>
      <c r="E3676">
        <v>2017</v>
      </c>
      <c r="F3676" t="s">
        <v>23</v>
      </c>
      <c r="G3676" t="s">
        <v>18</v>
      </c>
      <c r="H3676" t="s">
        <v>30</v>
      </c>
      <c r="I3676" t="s">
        <v>58</v>
      </c>
    </row>
    <row r="3677" spans="1:9" x14ac:dyDescent="0.3">
      <c r="A3677">
        <v>17642</v>
      </c>
      <c r="B3677">
        <v>508</v>
      </c>
      <c r="C3677">
        <v>62</v>
      </c>
      <c r="D3677" s="4">
        <v>6.2377896132371588E-2</v>
      </c>
      <c r="E3677">
        <v>2018</v>
      </c>
      <c r="F3677" t="s">
        <v>24</v>
      </c>
      <c r="G3677" t="s">
        <v>18</v>
      </c>
      <c r="H3677" t="s">
        <v>27</v>
      </c>
      <c r="I3677" t="s">
        <v>58</v>
      </c>
    </row>
    <row r="3678" spans="1:9" x14ac:dyDescent="0.3">
      <c r="A3678">
        <v>17643</v>
      </c>
      <c r="B3678">
        <v>496</v>
      </c>
      <c r="C3678">
        <v>769</v>
      </c>
      <c r="D3678" s="4">
        <v>0.14366314794754323</v>
      </c>
      <c r="E3678">
        <v>2018</v>
      </c>
      <c r="F3678" t="s">
        <v>24</v>
      </c>
      <c r="G3678" t="s">
        <v>19</v>
      </c>
      <c r="H3678" t="s">
        <v>28</v>
      </c>
      <c r="I3678" t="s">
        <v>58</v>
      </c>
    </row>
    <row r="3679" spans="1:9" x14ac:dyDescent="0.3">
      <c r="A3679">
        <v>17644</v>
      </c>
      <c r="B3679">
        <v>536</v>
      </c>
      <c r="C3679">
        <v>135</v>
      </c>
      <c r="D3679" s="4">
        <v>0.11043319547379429</v>
      </c>
      <c r="E3679">
        <v>2018</v>
      </c>
      <c r="F3679" t="s">
        <v>24</v>
      </c>
      <c r="G3679" t="s">
        <v>31</v>
      </c>
      <c r="H3679" t="s">
        <v>28</v>
      </c>
      <c r="I3679" t="s">
        <v>58</v>
      </c>
    </row>
    <row r="3680" spans="1:9" x14ac:dyDescent="0.3">
      <c r="A3680">
        <v>17646</v>
      </c>
      <c r="B3680">
        <v>508</v>
      </c>
      <c r="C3680">
        <v>54</v>
      </c>
      <c r="D3680" s="4">
        <v>0.1326984910236067</v>
      </c>
      <c r="E3680">
        <v>2018</v>
      </c>
      <c r="F3680" t="s">
        <v>24</v>
      </c>
      <c r="G3680" t="s">
        <v>18</v>
      </c>
      <c r="H3680" t="s">
        <v>28</v>
      </c>
      <c r="I3680" t="s">
        <v>58</v>
      </c>
    </row>
    <row r="3681" spans="1:9" x14ac:dyDescent="0.3">
      <c r="A3681">
        <v>17647</v>
      </c>
      <c r="B3681">
        <v>937</v>
      </c>
      <c r="C3681">
        <v>7</v>
      </c>
      <c r="D3681" s="4">
        <v>0.35339324757581225</v>
      </c>
      <c r="E3681">
        <v>2017</v>
      </c>
      <c r="F3681" t="s">
        <v>24</v>
      </c>
      <c r="G3681" t="s">
        <v>18</v>
      </c>
      <c r="H3681" t="s">
        <v>30</v>
      </c>
      <c r="I3681" t="s">
        <v>58</v>
      </c>
    </row>
    <row r="3682" spans="1:9" x14ac:dyDescent="0.3">
      <c r="A3682">
        <v>17648</v>
      </c>
      <c r="B3682">
        <v>575</v>
      </c>
      <c r="C3682">
        <v>113</v>
      </c>
      <c r="D3682" s="4">
        <v>0.19063969648626505</v>
      </c>
      <c r="E3682">
        <v>2018</v>
      </c>
      <c r="F3682" t="s">
        <v>24</v>
      </c>
      <c r="G3682" t="s">
        <v>31</v>
      </c>
      <c r="H3682" t="s">
        <v>28</v>
      </c>
      <c r="I3682" t="s">
        <v>58</v>
      </c>
    </row>
    <row r="3683" spans="1:9" x14ac:dyDescent="0.3">
      <c r="A3683">
        <v>17649</v>
      </c>
      <c r="B3683">
        <v>1010</v>
      </c>
      <c r="C3683">
        <v>51</v>
      </c>
      <c r="D3683" s="4">
        <v>7.2144797665725652E-2</v>
      </c>
      <c r="E3683">
        <v>2017</v>
      </c>
      <c r="F3683" t="s">
        <v>23</v>
      </c>
      <c r="G3683" t="s">
        <v>18</v>
      </c>
      <c r="H3683" t="s">
        <v>27</v>
      </c>
      <c r="I3683" t="s">
        <v>58</v>
      </c>
    </row>
    <row r="3684" spans="1:9" x14ac:dyDescent="0.3">
      <c r="A3684">
        <v>17650</v>
      </c>
      <c r="B3684">
        <v>893</v>
      </c>
      <c r="C3684">
        <v>7</v>
      </c>
      <c r="D3684" s="4">
        <v>1.1316598584836733E-2</v>
      </c>
      <c r="E3684">
        <v>2017</v>
      </c>
      <c r="F3684" t="s">
        <v>24</v>
      </c>
      <c r="G3684" t="s">
        <v>18</v>
      </c>
      <c r="H3684" t="s">
        <v>27</v>
      </c>
      <c r="I3684" t="s">
        <v>58</v>
      </c>
    </row>
    <row r="3685" spans="1:9" x14ac:dyDescent="0.3">
      <c r="A3685">
        <v>17651</v>
      </c>
      <c r="B3685">
        <v>505</v>
      </c>
      <c r="C3685">
        <v>232</v>
      </c>
      <c r="D3685" s="4">
        <v>5.0985551424753757E-2</v>
      </c>
      <c r="E3685">
        <v>2018</v>
      </c>
      <c r="F3685" t="s">
        <v>24</v>
      </c>
      <c r="G3685" t="s">
        <v>31</v>
      </c>
      <c r="H3685" t="s">
        <v>27</v>
      </c>
      <c r="I3685" t="s">
        <v>58</v>
      </c>
    </row>
    <row r="3686" spans="1:9" x14ac:dyDescent="0.3">
      <c r="A3686">
        <v>17652</v>
      </c>
      <c r="B3686">
        <v>501</v>
      </c>
      <c r="C3686">
        <v>280</v>
      </c>
      <c r="D3686" s="4">
        <v>6.9716666427734678E-2</v>
      </c>
      <c r="E3686">
        <v>2018</v>
      </c>
      <c r="F3686" t="s">
        <v>24</v>
      </c>
      <c r="G3686" t="s">
        <v>31</v>
      </c>
      <c r="H3686" t="s">
        <v>27</v>
      </c>
      <c r="I3686" t="s">
        <v>58</v>
      </c>
    </row>
    <row r="3687" spans="1:9" x14ac:dyDescent="0.3">
      <c r="A3687">
        <v>17653</v>
      </c>
      <c r="B3687">
        <v>908</v>
      </c>
      <c r="C3687">
        <v>40</v>
      </c>
      <c r="D3687" s="4">
        <v>0.18737183710202882</v>
      </c>
      <c r="E3687">
        <v>2017</v>
      </c>
      <c r="F3687" t="s">
        <v>24</v>
      </c>
      <c r="G3687" t="s">
        <v>18</v>
      </c>
      <c r="H3687" t="s">
        <v>28</v>
      </c>
      <c r="I3687" t="s">
        <v>58</v>
      </c>
    </row>
    <row r="3688" spans="1:9" x14ac:dyDescent="0.3">
      <c r="A3688">
        <v>17654</v>
      </c>
      <c r="B3688">
        <v>1149</v>
      </c>
      <c r="C3688">
        <v>21</v>
      </c>
      <c r="D3688" s="4">
        <v>0.13490756489094582</v>
      </c>
      <c r="E3688">
        <v>2017</v>
      </c>
      <c r="F3688" t="s">
        <v>21</v>
      </c>
      <c r="G3688" t="s">
        <v>18</v>
      </c>
      <c r="H3688" t="s">
        <v>28</v>
      </c>
      <c r="I3688" t="s">
        <v>58</v>
      </c>
    </row>
    <row r="3689" spans="1:9" x14ac:dyDescent="0.3">
      <c r="A3689">
        <v>17655</v>
      </c>
      <c r="B3689">
        <v>501</v>
      </c>
      <c r="C3689">
        <v>101</v>
      </c>
      <c r="D3689" s="4">
        <v>0.12632731547806322</v>
      </c>
      <c r="E3689">
        <v>2018</v>
      </c>
      <c r="F3689" t="s">
        <v>24</v>
      </c>
      <c r="G3689" t="s">
        <v>31</v>
      </c>
      <c r="H3689" t="s">
        <v>28</v>
      </c>
      <c r="I3689" t="s">
        <v>58</v>
      </c>
    </row>
    <row r="3690" spans="1:9" x14ac:dyDescent="0.3">
      <c r="A3690">
        <v>17656</v>
      </c>
      <c r="B3690">
        <v>1000</v>
      </c>
      <c r="C3690">
        <v>18</v>
      </c>
      <c r="D3690" s="4">
        <v>0.19962468935224106</v>
      </c>
      <c r="E3690">
        <v>2017</v>
      </c>
      <c r="F3690" t="s">
        <v>23</v>
      </c>
      <c r="G3690" t="s">
        <v>18</v>
      </c>
      <c r="H3690" t="s">
        <v>28</v>
      </c>
      <c r="I3690" t="s">
        <v>58</v>
      </c>
    </row>
    <row r="3691" spans="1:9" x14ac:dyDescent="0.3">
      <c r="A3691">
        <v>17658</v>
      </c>
      <c r="B3691">
        <v>571</v>
      </c>
      <c r="C3691">
        <v>27</v>
      </c>
      <c r="D3691" s="4">
        <v>-8.5104468124861353E-3</v>
      </c>
      <c r="E3691">
        <v>2018</v>
      </c>
      <c r="F3691" t="s">
        <v>24</v>
      </c>
      <c r="G3691" t="s">
        <v>18</v>
      </c>
      <c r="H3691" t="s">
        <v>26</v>
      </c>
      <c r="I3691" t="s">
        <v>58</v>
      </c>
    </row>
    <row r="3692" spans="1:9" x14ac:dyDescent="0.3">
      <c r="A3692">
        <v>17659</v>
      </c>
      <c r="B3692">
        <v>496</v>
      </c>
      <c r="C3692">
        <v>476</v>
      </c>
      <c r="D3692" s="4">
        <v>0.22355651923974645</v>
      </c>
      <c r="E3692">
        <v>2018</v>
      </c>
      <c r="F3692" t="s">
        <v>24</v>
      </c>
      <c r="G3692" t="s">
        <v>31</v>
      </c>
      <c r="H3692" t="s">
        <v>29</v>
      </c>
      <c r="I3692" t="s">
        <v>58</v>
      </c>
    </row>
    <row r="3693" spans="1:9" x14ac:dyDescent="0.3">
      <c r="A3693">
        <v>17660</v>
      </c>
      <c r="B3693">
        <v>1013</v>
      </c>
      <c r="C3693">
        <v>36</v>
      </c>
      <c r="D3693" s="4">
        <v>9.9770803621592768E-2</v>
      </c>
      <c r="E3693">
        <v>2017</v>
      </c>
      <c r="F3693" t="s">
        <v>23</v>
      </c>
      <c r="G3693" t="s">
        <v>18</v>
      </c>
      <c r="H3693" t="s">
        <v>27</v>
      </c>
      <c r="I3693" t="s">
        <v>58</v>
      </c>
    </row>
    <row r="3694" spans="1:9" x14ac:dyDescent="0.3">
      <c r="A3694">
        <v>17663</v>
      </c>
      <c r="B3694">
        <v>593</v>
      </c>
      <c r="C3694">
        <v>67</v>
      </c>
      <c r="D3694" s="4">
        <v>0.24912839966720357</v>
      </c>
      <c r="E3694">
        <v>2018</v>
      </c>
      <c r="F3694" t="s">
        <v>23</v>
      </c>
      <c r="G3694" t="s">
        <v>18</v>
      </c>
      <c r="H3694" t="s">
        <v>29</v>
      </c>
      <c r="I3694" t="s">
        <v>58</v>
      </c>
    </row>
    <row r="3695" spans="1:9" x14ac:dyDescent="0.3">
      <c r="A3695">
        <v>17664</v>
      </c>
      <c r="B3695">
        <v>539</v>
      </c>
      <c r="C3695">
        <v>62</v>
      </c>
      <c r="D3695" s="4">
        <v>1.3951619481959943E-2</v>
      </c>
      <c r="E3695">
        <v>2018</v>
      </c>
      <c r="F3695" t="s">
        <v>24</v>
      </c>
      <c r="G3695" t="s">
        <v>18</v>
      </c>
      <c r="H3695" t="s">
        <v>27</v>
      </c>
      <c r="I3695" t="s">
        <v>58</v>
      </c>
    </row>
    <row r="3696" spans="1:9" x14ac:dyDescent="0.3">
      <c r="A3696">
        <v>17666</v>
      </c>
      <c r="B3696">
        <v>875</v>
      </c>
      <c r="C3696">
        <v>5</v>
      </c>
      <c r="D3696" s="4">
        <v>0.14651434496442653</v>
      </c>
      <c r="E3696">
        <v>2017</v>
      </c>
      <c r="F3696" t="s">
        <v>24</v>
      </c>
      <c r="G3696" t="s">
        <v>18</v>
      </c>
      <c r="H3696" t="s">
        <v>28</v>
      </c>
      <c r="I3696" t="s">
        <v>58</v>
      </c>
    </row>
    <row r="3697" spans="1:9" x14ac:dyDescent="0.3">
      <c r="A3697">
        <v>17667</v>
      </c>
      <c r="B3697">
        <v>539</v>
      </c>
      <c r="C3697">
        <v>156</v>
      </c>
      <c r="D3697" s="4">
        <v>0.12819738392049401</v>
      </c>
      <c r="E3697">
        <v>2018</v>
      </c>
      <c r="F3697" t="s">
        <v>24</v>
      </c>
      <c r="G3697" t="s">
        <v>31</v>
      </c>
      <c r="H3697" t="s">
        <v>28</v>
      </c>
      <c r="I3697" t="s">
        <v>58</v>
      </c>
    </row>
    <row r="3698" spans="1:9" x14ac:dyDescent="0.3">
      <c r="A3698">
        <v>17668</v>
      </c>
      <c r="B3698">
        <v>873</v>
      </c>
      <c r="C3698">
        <v>12</v>
      </c>
      <c r="D3698" s="4">
        <v>0.12786158971261316</v>
      </c>
      <c r="E3698">
        <v>2017</v>
      </c>
      <c r="F3698" t="s">
        <v>24</v>
      </c>
      <c r="G3698" t="s">
        <v>18</v>
      </c>
      <c r="H3698" t="s">
        <v>28</v>
      </c>
      <c r="I3698" t="s">
        <v>58</v>
      </c>
    </row>
    <row r="3699" spans="1:9" x14ac:dyDescent="0.3">
      <c r="A3699">
        <v>17669</v>
      </c>
      <c r="B3699">
        <v>517</v>
      </c>
      <c r="C3699">
        <v>106</v>
      </c>
      <c r="D3699" s="4">
        <v>4.2650785573811641E-2</v>
      </c>
      <c r="E3699">
        <v>2018</v>
      </c>
      <c r="F3699" t="s">
        <v>24</v>
      </c>
      <c r="G3699" t="s">
        <v>31</v>
      </c>
      <c r="H3699" t="s">
        <v>27</v>
      </c>
      <c r="I3699" t="s">
        <v>58</v>
      </c>
    </row>
    <row r="3700" spans="1:9" x14ac:dyDescent="0.3">
      <c r="A3700">
        <v>17670</v>
      </c>
      <c r="B3700">
        <v>584</v>
      </c>
      <c r="C3700">
        <v>19</v>
      </c>
      <c r="D3700" s="4">
        <v>2.4769772394683445E-2</v>
      </c>
      <c r="E3700">
        <v>2018</v>
      </c>
      <c r="F3700" t="s">
        <v>23</v>
      </c>
      <c r="G3700" t="s">
        <v>18</v>
      </c>
      <c r="H3700" t="s">
        <v>27</v>
      </c>
      <c r="I3700" t="s">
        <v>58</v>
      </c>
    </row>
    <row r="3701" spans="1:9" x14ac:dyDescent="0.3">
      <c r="A3701">
        <v>17671</v>
      </c>
      <c r="B3701">
        <v>508</v>
      </c>
      <c r="C3701">
        <v>56</v>
      </c>
      <c r="D3701" s="4">
        <v>0.16951202450095021</v>
      </c>
      <c r="E3701">
        <v>2018</v>
      </c>
      <c r="F3701" t="s">
        <v>24</v>
      </c>
      <c r="G3701" t="s">
        <v>18</v>
      </c>
      <c r="H3701" t="s">
        <v>28</v>
      </c>
      <c r="I3701" t="s">
        <v>58</v>
      </c>
    </row>
    <row r="3702" spans="1:9" x14ac:dyDescent="0.3">
      <c r="A3702">
        <v>17672</v>
      </c>
      <c r="B3702">
        <v>642</v>
      </c>
      <c r="C3702">
        <v>143</v>
      </c>
      <c r="D3702" s="4">
        <v>0.1185928069886512</v>
      </c>
      <c r="E3702">
        <v>2018</v>
      </c>
      <c r="F3702" t="s">
        <v>23</v>
      </c>
      <c r="G3702" t="s">
        <v>31</v>
      </c>
      <c r="H3702" t="s">
        <v>28</v>
      </c>
      <c r="I3702" t="s">
        <v>58</v>
      </c>
    </row>
    <row r="3703" spans="1:9" x14ac:dyDescent="0.3">
      <c r="A3703">
        <v>17673</v>
      </c>
      <c r="B3703">
        <v>594</v>
      </c>
      <c r="C3703">
        <v>249</v>
      </c>
      <c r="D3703" s="4">
        <v>5.8947620446849987E-2</v>
      </c>
      <c r="E3703">
        <v>2018</v>
      </c>
      <c r="F3703" t="s">
        <v>23</v>
      </c>
      <c r="G3703" t="s">
        <v>31</v>
      </c>
      <c r="H3703" t="s">
        <v>27</v>
      </c>
      <c r="I3703" t="s">
        <v>58</v>
      </c>
    </row>
    <row r="3704" spans="1:9" x14ac:dyDescent="0.3">
      <c r="A3704">
        <v>17674</v>
      </c>
      <c r="B3704">
        <v>946</v>
      </c>
      <c r="C3704">
        <v>16</v>
      </c>
      <c r="D3704" s="4">
        <v>8.20979412019451E-3</v>
      </c>
      <c r="E3704">
        <v>2017</v>
      </c>
      <c r="F3704" t="s">
        <v>23</v>
      </c>
      <c r="G3704" t="s">
        <v>18</v>
      </c>
      <c r="H3704" t="s">
        <v>27</v>
      </c>
      <c r="I3704" t="s">
        <v>58</v>
      </c>
    </row>
    <row r="3705" spans="1:9" x14ac:dyDescent="0.3">
      <c r="A3705">
        <v>17675</v>
      </c>
      <c r="B3705">
        <v>507</v>
      </c>
      <c r="C3705">
        <v>750</v>
      </c>
      <c r="D3705" s="4">
        <v>8.3263261529096119E-2</v>
      </c>
      <c r="E3705">
        <v>2018</v>
      </c>
      <c r="F3705" t="s">
        <v>24</v>
      </c>
      <c r="G3705" t="s">
        <v>19</v>
      </c>
      <c r="H3705" t="s">
        <v>27</v>
      </c>
      <c r="I3705" t="s">
        <v>58</v>
      </c>
    </row>
    <row r="3706" spans="1:9" x14ac:dyDescent="0.3">
      <c r="A3706">
        <v>17676</v>
      </c>
      <c r="B3706">
        <v>509</v>
      </c>
      <c r="C3706">
        <v>73</v>
      </c>
      <c r="D3706" s="4">
        <v>-1.3882825294728845E-2</v>
      </c>
      <c r="E3706">
        <v>2018</v>
      </c>
      <c r="F3706" t="s">
        <v>24</v>
      </c>
      <c r="G3706" t="s">
        <v>18</v>
      </c>
      <c r="H3706" t="s">
        <v>26</v>
      </c>
      <c r="I3706" t="s">
        <v>58</v>
      </c>
    </row>
    <row r="3707" spans="1:9" x14ac:dyDescent="0.3">
      <c r="A3707">
        <v>17677</v>
      </c>
      <c r="B3707">
        <v>501</v>
      </c>
      <c r="C3707">
        <v>345</v>
      </c>
      <c r="D3707" s="4">
        <v>9.7213904911059953E-2</v>
      </c>
      <c r="E3707">
        <v>2018</v>
      </c>
      <c r="F3707" t="s">
        <v>24</v>
      </c>
      <c r="G3707" t="s">
        <v>31</v>
      </c>
      <c r="H3707" t="s">
        <v>27</v>
      </c>
      <c r="I3707" t="s">
        <v>58</v>
      </c>
    </row>
    <row r="3708" spans="1:9" x14ac:dyDescent="0.3">
      <c r="A3708">
        <v>17678</v>
      </c>
      <c r="B3708">
        <v>594</v>
      </c>
      <c r="C3708">
        <v>30</v>
      </c>
      <c r="D3708" s="4">
        <v>4.5156598921993245E-2</v>
      </c>
      <c r="E3708">
        <v>2018</v>
      </c>
      <c r="F3708" t="s">
        <v>23</v>
      </c>
      <c r="G3708" t="s">
        <v>18</v>
      </c>
      <c r="H3708" t="s">
        <v>27</v>
      </c>
      <c r="I3708" t="s">
        <v>58</v>
      </c>
    </row>
    <row r="3709" spans="1:9" x14ac:dyDescent="0.3">
      <c r="A3709">
        <v>17679</v>
      </c>
      <c r="B3709">
        <v>957</v>
      </c>
      <c r="C3709">
        <v>25</v>
      </c>
      <c r="D3709" s="4">
        <v>0.11689574549019398</v>
      </c>
      <c r="E3709">
        <v>2017</v>
      </c>
      <c r="F3709" t="s">
        <v>23</v>
      </c>
      <c r="G3709" t="s">
        <v>18</v>
      </c>
      <c r="H3709" t="s">
        <v>28</v>
      </c>
      <c r="I3709" t="s">
        <v>58</v>
      </c>
    </row>
    <row r="3710" spans="1:9" x14ac:dyDescent="0.3">
      <c r="A3710">
        <v>17680</v>
      </c>
      <c r="B3710">
        <v>895</v>
      </c>
      <c r="C3710">
        <v>11</v>
      </c>
      <c r="D3710" s="4">
        <v>0.11614228588712079</v>
      </c>
      <c r="E3710">
        <v>2017</v>
      </c>
      <c r="F3710" t="s">
        <v>24</v>
      </c>
      <c r="G3710" t="s">
        <v>18</v>
      </c>
      <c r="H3710" t="s">
        <v>28</v>
      </c>
      <c r="I3710" t="s">
        <v>58</v>
      </c>
    </row>
    <row r="3711" spans="1:9" x14ac:dyDescent="0.3">
      <c r="A3711">
        <v>17682</v>
      </c>
      <c r="B3711">
        <v>579</v>
      </c>
      <c r="C3711">
        <v>53</v>
      </c>
      <c r="D3711" s="4">
        <v>6.1349620640956892E-2</v>
      </c>
      <c r="E3711">
        <v>2018</v>
      </c>
      <c r="F3711" t="s">
        <v>23</v>
      </c>
      <c r="G3711" t="s">
        <v>18</v>
      </c>
      <c r="H3711" t="s">
        <v>27</v>
      </c>
      <c r="I3711" t="s">
        <v>58</v>
      </c>
    </row>
    <row r="3712" spans="1:9" x14ac:dyDescent="0.3">
      <c r="A3712">
        <v>17684</v>
      </c>
      <c r="B3712">
        <v>915</v>
      </c>
      <c r="C3712">
        <v>14</v>
      </c>
      <c r="D3712" s="4">
        <v>8.2755080424188332E-2</v>
      </c>
      <c r="E3712">
        <v>2017</v>
      </c>
      <c r="F3712" t="s">
        <v>24</v>
      </c>
      <c r="G3712" t="s">
        <v>18</v>
      </c>
      <c r="H3712" t="s">
        <v>27</v>
      </c>
      <c r="I3712" t="s">
        <v>58</v>
      </c>
    </row>
    <row r="3713" spans="1:9" x14ac:dyDescent="0.3">
      <c r="A3713">
        <v>17685</v>
      </c>
      <c r="B3713">
        <v>503</v>
      </c>
      <c r="C3713">
        <v>143</v>
      </c>
      <c r="D3713" s="4">
        <v>3.000362101534013E-2</v>
      </c>
      <c r="E3713">
        <v>2018</v>
      </c>
      <c r="F3713" t="s">
        <v>24</v>
      </c>
      <c r="G3713" t="s">
        <v>31</v>
      </c>
      <c r="H3713" t="s">
        <v>27</v>
      </c>
      <c r="I3713" t="s">
        <v>58</v>
      </c>
    </row>
    <row r="3714" spans="1:9" x14ac:dyDescent="0.3">
      <c r="A3714">
        <v>17686</v>
      </c>
      <c r="B3714">
        <v>628</v>
      </c>
      <c r="C3714">
        <v>245</v>
      </c>
      <c r="D3714" s="4">
        <v>5.7090434060621732E-2</v>
      </c>
      <c r="E3714">
        <v>2018</v>
      </c>
      <c r="F3714" t="s">
        <v>23</v>
      </c>
      <c r="G3714" t="s">
        <v>31</v>
      </c>
      <c r="H3714" t="s">
        <v>27</v>
      </c>
      <c r="I3714" t="s">
        <v>58</v>
      </c>
    </row>
    <row r="3715" spans="1:9" x14ac:dyDescent="0.3">
      <c r="A3715">
        <v>17690</v>
      </c>
      <c r="B3715">
        <v>494</v>
      </c>
      <c r="C3715">
        <v>1073</v>
      </c>
      <c r="D3715" s="4">
        <v>2.9698165834311879E-2</v>
      </c>
      <c r="E3715">
        <v>2018</v>
      </c>
      <c r="F3715" t="s">
        <v>24</v>
      </c>
      <c r="G3715" t="s">
        <v>19</v>
      </c>
      <c r="H3715" t="s">
        <v>27</v>
      </c>
      <c r="I3715" t="s">
        <v>58</v>
      </c>
    </row>
    <row r="3716" spans="1:9" x14ac:dyDescent="0.3">
      <c r="A3716">
        <v>17691</v>
      </c>
      <c r="B3716">
        <v>501</v>
      </c>
      <c r="C3716">
        <v>9</v>
      </c>
      <c r="D3716" s="4">
        <v>8.4248664653829103E-2</v>
      </c>
      <c r="E3716">
        <v>2018</v>
      </c>
      <c r="F3716" t="s">
        <v>24</v>
      </c>
      <c r="G3716" t="s">
        <v>18</v>
      </c>
      <c r="H3716" t="s">
        <v>27</v>
      </c>
      <c r="I3716" t="s">
        <v>58</v>
      </c>
    </row>
    <row r="3717" spans="1:9" x14ac:dyDescent="0.3">
      <c r="A3717">
        <v>17692</v>
      </c>
      <c r="B3717">
        <v>502</v>
      </c>
      <c r="C3717">
        <v>56</v>
      </c>
      <c r="D3717" s="4">
        <v>0.12318221882579583</v>
      </c>
      <c r="E3717">
        <v>2018</v>
      </c>
      <c r="F3717" t="s">
        <v>24</v>
      </c>
      <c r="G3717" t="s">
        <v>18</v>
      </c>
      <c r="H3717" t="s">
        <v>28</v>
      </c>
      <c r="I3717" t="s">
        <v>58</v>
      </c>
    </row>
    <row r="3718" spans="1:9" x14ac:dyDescent="0.3">
      <c r="A3718">
        <v>17693</v>
      </c>
      <c r="B3718">
        <v>1009</v>
      </c>
      <c r="C3718">
        <v>16</v>
      </c>
      <c r="D3718" s="4">
        <v>0.1305477766188014</v>
      </c>
      <c r="E3718">
        <v>2017</v>
      </c>
      <c r="F3718" t="s">
        <v>23</v>
      </c>
      <c r="G3718" t="s">
        <v>18</v>
      </c>
      <c r="H3718" t="s">
        <v>28</v>
      </c>
      <c r="I3718" t="s">
        <v>58</v>
      </c>
    </row>
    <row r="3719" spans="1:9" x14ac:dyDescent="0.3">
      <c r="A3719">
        <v>17694</v>
      </c>
      <c r="B3719">
        <v>1013</v>
      </c>
      <c r="C3719">
        <v>15</v>
      </c>
      <c r="D3719" s="4">
        <v>0.23594019740321417</v>
      </c>
      <c r="E3719">
        <v>2017</v>
      </c>
      <c r="F3719" t="s">
        <v>23</v>
      </c>
      <c r="G3719" t="s">
        <v>18</v>
      </c>
      <c r="H3719" t="s">
        <v>29</v>
      </c>
      <c r="I3719" t="s">
        <v>58</v>
      </c>
    </row>
    <row r="3720" spans="1:9" x14ac:dyDescent="0.3">
      <c r="A3720">
        <v>17695</v>
      </c>
      <c r="B3720">
        <v>498</v>
      </c>
      <c r="C3720">
        <v>52</v>
      </c>
      <c r="D3720" s="4">
        <v>9.8838776372477177E-2</v>
      </c>
      <c r="E3720">
        <v>2018</v>
      </c>
      <c r="F3720" t="s">
        <v>24</v>
      </c>
      <c r="G3720" t="s">
        <v>18</v>
      </c>
      <c r="H3720" t="s">
        <v>27</v>
      </c>
      <c r="I3720" t="s">
        <v>58</v>
      </c>
    </row>
    <row r="3721" spans="1:9" x14ac:dyDescent="0.3">
      <c r="A3721">
        <v>17696</v>
      </c>
      <c r="B3721">
        <v>507</v>
      </c>
      <c r="C3721">
        <v>121</v>
      </c>
      <c r="D3721" s="4">
        <v>0.11140427854289767</v>
      </c>
      <c r="E3721">
        <v>2018</v>
      </c>
      <c r="F3721" t="s">
        <v>24</v>
      </c>
      <c r="G3721" t="s">
        <v>31</v>
      </c>
      <c r="H3721" t="s">
        <v>28</v>
      </c>
      <c r="I3721" t="s">
        <v>58</v>
      </c>
    </row>
    <row r="3722" spans="1:9" x14ac:dyDescent="0.3">
      <c r="A3722">
        <v>17697</v>
      </c>
      <c r="B3722">
        <v>572</v>
      </c>
      <c r="C3722">
        <v>33</v>
      </c>
      <c r="D3722" s="4">
        <v>-0.10275454204144319</v>
      </c>
      <c r="E3722">
        <v>2018</v>
      </c>
      <c r="F3722" t="s">
        <v>24</v>
      </c>
      <c r="G3722" t="s">
        <v>18</v>
      </c>
      <c r="H3722" t="s">
        <v>26</v>
      </c>
      <c r="I3722" t="s">
        <v>58</v>
      </c>
    </row>
    <row r="3723" spans="1:9" x14ac:dyDescent="0.3">
      <c r="A3723">
        <v>17698</v>
      </c>
      <c r="B3723">
        <v>660</v>
      </c>
      <c r="C3723">
        <v>15</v>
      </c>
      <c r="D3723" s="4">
        <v>0.11397854068771894</v>
      </c>
      <c r="E3723">
        <v>2018</v>
      </c>
      <c r="F3723" t="s">
        <v>23</v>
      </c>
      <c r="G3723" t="s">
        <v>18</v>
      </c>
      <c r="H3723" t="s">
        <v>28</v>
      </c>
      <c r="I3723" t="s">
        <v>58</v>
      </c>
    </row>
    <row r="3724" spans="1:9" x14ac:dyDescent="0.3">
      <c r="A3724">
        <v>17700</v>
      </c>
      <c r="B3724">
        <v>508</v>
      </c>
      <c r="C3724">
        <v>130</v>
      </c>
      <c r="D3724" s="4">
        <v>0.14717951654045347</v>
      </c>
      <c r="E3724">
        <v>2018</v>
      </c>
      <c r="F3724" t="s">
        <v>24</v>
      </c>
      <c r="G3724" t="s">
        <v>31</v>
      </c>
      <c r="H3724" t="s">
        <v>28</v>
      </c>
      <c r="I3724" t="s">
        <v>58</v>
      </c>
    </row>
    <row r="3725" spans="1:9" x14ac:dyDescent="0.3">
      <c r="A3725">
        <v>17701</v>
      </c>
      <c r="B3725">
        <v>580</v>
      </c>
      <c r="C3725">
        <v>43</v>
      </c>
      <c r="D3725" s="4">
        <v>0.15019452437997183</v>
      </c>
      <c r="E3725">
        <v>2018</v>
      </c>
      <c r="F3725" t="s">
        <v>23</v>
      </c>
      <c r="G3725" t="s">
        <v>18</v>
      </c>
      <c r="H3725" t="s">
        <v>28</v>
      </c>
      <c r="I3725" t="s">
        <v>58</v>
      </c>
    </row>
    <row r="3726" spans="1:9" x14ac:dyDescent="0.3">
      <c r="A3726">
        <v>17702</v>
      </c>
      <c r="B3726">
        <v>492</v>
      </c>
      <c r="C3726">
        <v>60</v>
      </c>
      <c r="D3726" s="4">
        <v>4.6221641823379081E-2</v>
      </c>
      <c r="E3726">
        <v>2018</v>
      </c>
      <c r="F3726" t="s">
        <v>24</v>
      </c>
      <c r="G3726" t="s">
        <v>18</v>
      </c>
      <c r="H3726" t="s">
        <v>27</v>
      </c>
      <c r="I3726" t="s">
        <v>58</v>
      </c>
    </row>
    <row r="3727" spans="1:9" x14ac:dyDescent="0.3">
      <c r="A3727">
        <v>17703</v>
      </c>
      <c r="B3727">
        <v>981</v>
      </c>
      <c r="C3727">
        <v>35</v>
      </c>
      <c r="D3727" s="4">
        <v>3.2227609117705953E-2</v>
      </c>
      <c r="E3727">
        <v>2017</v>
      </c>
      <c r="F3727" t="s">
        <v>23</v>
      </c>
      <c r="G3727" t="s">
        <v>18</v>
      </c>
      <c r="H3727" t="s">
        <v>27</v>
      </c>
      <c r="I3727" t="s">
        <v>58</v>
      </c>
    </row>
    <row r="3728" spans="1:9" x14ac:dyDescent="0.3">
      <c r="A3728">
        <v>17704</v>
      </c>
      <c r="B3728">
        <v>503</v>
      </c>
      <c r="C3728">
        <v>56</v>
      </c>
      <c r="D3728" s="4">
        <v>6.7456905650216795E-2</v>
      </c>
      <c r="E3728">
        <v>2018</v>
      </c>
      <c r="F3728" t="s">
        <v>24</v>
      </c>
      <c r="G3728" t="s">
        <v>18</v>
      </c>
      <c r="H3728" t="s">
        <v>27</v>
      </c>
      <c r="I3728" t="s">
        <v>58</v>
      </c>
    </row>
    <row r="3729" spans="1:9" x14ac:dyDescent="0.3">
      <c r="A3729">
        <v>17705</v>
      </c>
      <c r="B3729">
        <v>541</v>
      </c>
      <c r="C3729">
        <v>92</v>
      </c>
      <c r="D3729" s="4">
        <v>-4.0354878160029438E-2</v>
      </c>
      <c r="E3729">
        <v>2018</v>
      </c>
      <c r="F3729" t="s">
        <v>24</v>
      </c>
      <c r="G3729" t="s">
        <v>18</v>
      </c>
      <c r="H3729" t="s">
        <v>26</v>
      </c>
      <c r="I3729" t="s">
        <v>58</v>
      </c>
    </row>
    <row r="3730" spans="1:9" x14ac:dyDescent="0.3">
      <c r="A3730">
        <v>17706</v>
      </c>
      <c r="B3730">
        <v>509</v>
      </c>
      <c r="C3730">
        <v>242</v>
      </c>
      <c r="D3730" s="4">
        <v>0.12886133452824552</v>
      </c>
      <c r="E3730">
        <v>2018</v>
      </c>
      <c r="F3730" t="s">
        <v>24</v>
      </c>
      <c r="G3730" t="s">
        <v>31</v>
      </c>
      <c r="H3730" t="s">
        <v>28</v>
      </c>
      <c r="I3730" t="s">
        <v>58</v>
      </c>
    </row>
    <row r="3731" spans="1:9" x14ac:dyDescent="0.3">
      <c r="A3731">
        <v>17707</v>
      </c>
      <c r="B3731">
        <v>805</v>
      </c>
      <c r="C3731">
        <v>4</v>
      </c>
      <c r="D3731" s="4">
        <v>4.7440935029936376E-2</v>
      </c>
      <c r="E3731">
        <v>2018</v>
      </c>
      <c r="F3731" t="s">
        <v>21</v>
      </c>
      <c r="G3731" t="s">
        <v>18</v>
      </c>
      <c r="H3731" t="s">
        <v>27</v>
      </c>
      <c r="I3731" t="s">
        <v>58</v>
      </c>
    </row>
    <row r="3732" spans="1:9" x14ac:dyDescent="0.3">
      <c r="A3732">
        <v>17708</v>
      </c>
      <c r="B3732">
        <v>658</v>
      </c>
      <c r="C3732">
        <v>23</v>
      </c>
      <c r="D3732" s="4">
        <v>0.11076725053267616</v>
      </c>
      <c r="E3732">
        <v>2018</v>
      </c>
      <c r="F3732" t="s">
        <v>23</v>
      </c>
      <c r="G3732" t="s">
        <v>18</v>
      </c>
      <c r="H3732" t="s">
        <v>28</v>
      </c>
      <c r="I3732" t="s">
        <v>58</v>
      </c>
    </row>
    <row r="3733" spans="1:9" x14ac:dyDescent="0.3">
      <c r="A3733">
        <v>17709</v>
      </c>
      <c r="B3733">
        <v>507</v>
      </c>
      <c r="C3733">
        <v>12</v>
      </c>
      <c r="D3733" s="4">
        <v>0.42766564009898689</v>
      </c>
      <c r="E3733">
        <v>2018</v>
      </c>
      <c r="F3733" t="s">
        <v>24</v>
      </c>
      <c r="G3733" t="s">
        <v>18</v>
      </c>
      <c r="H3733" t="s">
        <v>30</v>
      </c>
      <c r="I3733" t="s">
        <v>58</v>
      </c>
    </row>
    <row r="3734" spans="1:9" x14ac:dyDescent="0.3">
      <c r="A3734">
        <v>17711</v>
      </c>
      <c r="B3734">
        <v>882</v>
      </c>
      <c r="C3734">
        <v>22</v>
      </c>
      <c r="D3734" s="4">
        <v>-3.7878905231414281E-2</v>
      </c>
      <c r="E3734">
        <v>2017</v>
      </c>
      <c r="F3734" t="s">
        <v>24</v>
      </c>
      <c r="G3734" t="s">
        <v>18</v>
      </c>
      <c r="H3734" t="s">
        <v>26</v>
      </c>
      <c r="I3734" t="s">
        <v>58</v>
      </c>
    </row>
    <row r="3735" spans="1:9" x14ac:dyDescent="0.3">
      <c r="A3735">
        <v>17712</v>
      </c>
      <c r="B3735">
        <v>916</v>
      </c>
      <c r="C3735">
        <v>27</v>
      </c>
      <c r="D3735" s="4">
        <v>0.1396441403097661</v>
      </c>
      <c r="E3735">
        <v>2017</v>
      </c>
      <c r="F3735" t="s">
        <v>24</v>
      </c>
      <c r="G3735" t="s">
        <v>18</v>
      </c>
      <c r="H3735" t="s">
        <v>28</v>
      </c>
      <c r="I3735" t="s">
        <v>58</v>
      </c>
    </row>
    <row r="3736" spans="1:9" x14ac:dyDescent="0.3">
      <c r="A3736">
        <v>17714</v>
      </c>
      <c r="B3736">
        <v>673</v>
      </c>
      <c r="C3736">
        <v>20</v>
      </c>
      <c r="D3736" s="4">
        <v>0.28500359275277981</v>
      </c>
      <c r="E3736">
        <v>2018</v>
      </c>
      <c r="F3736" t="s">
        <v>22</v>
      </c>
      <c r="G3736" t="s">
        <v>18</v>
      </c>
      <c r="H3736" t="s">
        <v>29</v>
      </c>
      <c r="I3736" t="s">
        <v>58</v>
      </c>
    </row>
    <row r="3737" spans="1:9" x14ac:dyDescent="0.3">
      <c r="A3737">
        <v>17715</v>
      </c>
      <c r="B3737">
        <v>1072</v>
      </c>
      <c r="C3737">
        <v>1</v>
      </c>
      <c r="D3737" s="4">
        <v>-0.10419478301465311</v>
      </c>
      <c r="E3737">
        <v>2017</v>
      </c>
      <c r="F3737" t="s">
        <v>22</v>
      </c>
      <c r="G3737" t="s">
        <v>18</v>
      </c>
      <c r="H3737" t="s">
        <v>26</v>
      </c>
      <c r="I3737" t="s">
        <v>58</v>
      </c>
    </row>
    <row r="3738" spans="1:9" x14ac:dyDescent="0.3">
      <c r="A3738">
        <v>17716</v>
      </c>
      <c r="B3738">
        <v>508</v>
      </c>
      <c r="C3738">
        <v>360</v>
      </c>
      <c r="D3738" s="4">
        <v>4.953521961262583E-2</v>
      </c>
      <c r="E3738">
        <v>2018</v>
      </c>
      <c r="F3738" t="s">
        <v>24</v>
      </c>
      <c r="G3738" t="s">
        <v>31</v>
      </c>
      <c r="H3738" t="s">
        <v>27</v>
      </c>
      <c r="I3738" t="s">
        <v>58</v>
      </c>
    </row>
    <row r="3739" spans="1:9" x14ac:dyDescent="0.3">
      <c r="A3739">
        <v>17718</v>
      </c>
      <c r="B3739">
        <v>583</v>
      </c>
      <c r="C3739">
        <v>9</v>
      </c>
      <c r="D3739" s="4">
        <v>2.6919957598234612E-2</v>
      </c>
      <c r="E3739">
        <v>2018</v>
      </c>
      <c r="F3739" t="s">
        <v>23</v>
      </c>
      <c r="G3739" t="s">
        <v>18</v>
      </c>
      <c r="H3739" t="s">
        <v>27</v>
      </c>
      <c r="I3739" t="s">
        <v>58</v>
      </c>
    </row>
    <row r="3740" spans="1:9" x14ac:dyDescent="0.3">
      <c r="A3740">
        <v>17719</v>
      </c>
      <c r="B3740">
        <v>520</v>
      </c>
      <c r="C3740">
        <v>249</v>
      </c>
      <c r="D3740" s="4">
        <v>8.0184405334899039E-2</v>
      </c>
      <c r="E3740">
        <v>2018</v>
      </c>
      <c r="F3740" t="s">
        <v>24</v>
      </c>
      <c r="G3740" t="s">
        <v>31</v>
      </c>
      <c r="H3740" t="s">
        <v>27</v>
      </c>
      <c r="I3740" t="s">
        <v>58</v>
      </c>
    </row>
    <row r="3741" spans="1:9" x14ac:dyDescent="0.3">
      <c r="A3741">
        <v>17720</v>
      </c>
      <c r="B3741">
        <v>510</v>
      </c>
      <c r="C3741">
        <v>61</v>
      </c>
      <c r="D3741" s="4">
        <v>7.5397446800750209E-2</v>
      </c>
      <c r="E3741">
        <v>2018</v>
      </c>
      <c r="F3741" t="s">
        <v>24</v>
      </c>
      <c r="G3741" t="s">
        <v>18</v>
      </c>
      <c r="H3741" t="s">
        <v>27</v>
      </c>
      <c r="I3741" t="s">
        <v>58</v>
      </c>
    </row>
    <row r="3742" spans="1:9" x14ac:dyDescent="0.3">
      <c r="A3742">
        <v>17722</v>
      </c>
      <c r="B3742">
        <v>503</v>
      </c>
      <c r="C3742">
        <v>73</v>
      </c>
      <c r="D3742" s="4">
        <v>0.1518108428301459</v>
      </c>
      <c r="E3742">
        <v>2018</v>
      </c>
      <c r="F3742" t="s">
        <v>24</v>
      </c>
      <c r="G3742" t="s">
        <v>18</v>
      </c>
      <c r="H3742" t="s">
        <v>28</v>
      </c>
      <c r="I3742" t="s">
        <v>58</v>
      </c>
    </row>
    <row r="3743" spans="1:9" x14ac:dyDescent="0.3">
      <c r="A3743">
        <v>17723</v>
      </c>
      <c r="B3743">
        <v>565</v>
      </c>
      <c r="C3743">
        <v>11</v>
      </c>
      <c r="D3743" s="4">
        <v>0.16294896584972657</v>
      </c>
      <c r="E3743">
        <v>2018</v>
      </c>
      <c r="F3743" t="s">
        <v>24</v>
      </c>
      <c r="G3743" t="s">
        <v>18</v>
      </c>
      <c r="H3743" t="s">
        <v>28</v>
      </c>
      <c r="I3743" t="s">
        <v>58</v>
      </c>
    </row>
    <row r="3744" spans="1:9" x14ac:dyDescent="0.3">
      <c r="A3744">
        <v>17724</v>
      </c>
      <c r="B3744">
        <v>929</v>
      </c>
      <c r="C3744">
        <v>32</v>
      </c>
      <c r="D3744" s="4">
        <v>0.22134255131023642</v>
      </c>
      <c r="E3744">
        <v>2017</v>
      </c>
      <c r="F3744" t="s">
        <v>24</v>
      </c>
      <c r="G3744" t="s">
        <v>18</v>
      </c>
      <c r="H3744" t="s">
        <v>29</v>
      </c>
      <c r="I3744" t="s">
        <v>58</v>
      </c>
    </row>
    <row r="3745" spans="1:9" x14ac:dyDescent="0.3">
      <c r="A3745">
        <v>17725</v>
      </c>
      <c r="B3745">
        <v>507</v>
      </c>
      <c r="C3745">
        <v>227</v>
      </c>
      <c r="D3745" s="4">
        <v>3.8861120088057172E-2</v>
      </c>
      <c r="E3745">
        <v>2018</v>
      </c>
      <c r="F3745" t="s">
        <v>24</v>
      </c>
      <c r="G3745" t="s">
        <v>31</v>
      </c>
      <c r="H3745" t="s">
        <v>27</v>
      </c>
      <c r="I3745" t="s">
        <v>58</v>
      </c>
    </row>
    <row r="3746" spans="1:9" x14ac:dyDescent="0.3">
      <c r="A3746">
        <v>17727</v>
      </c>
      <c r="B3746">
        <v>881</v>
      </c>
      <c r="C3746">
        <v>64</v>
      </c>
      <c r="D3746" s="4">
        <v>7.1656666148195269E-2</v>
      </c>
      <c r="E3746">
        <v>2017</v>
      </c>
      <c r="F3746" t="s">
        <v>24</v>
      </c>
      <c r="G3746" t="s">
        <v>18</v>
      </c>
      <c r="H3746" t="s">
        <v>27</v>
      </c>
      <c r="I3746" t="s">
        <v>58</v>
      </c>
    </row>
    <row r="3747" spans="1:9" x14ac:dyDescent="0.3">
      <c r="A3747">
        <v>17728</v>
      </c>
      <c r="B3747">
        <v>875</v>
      </c>
      <c r="C3747">
        <v>53</v>
      </c>
      <c r="D3747" s="4">
        <v>0.10536553406446394</v>
      </c>
      <c r="E3747">
        <v>2017</v>
      </c>
      <c r="F3747" t="s">
        <v>24</v>
      </c>
      <c r="G3747" t="s">
        <v>18</v>
      </c>
      <c r="H3747" t="s">
        <v>28</v>
      </c>
      <c r="I3747" t="s">
        <v>58</v>
      </c>
    </row>
    <row r="3748" spans="1:9" x14ac:dyDescent="0.3">
      <c r="A3748">
        <v>17730</v>
      </c>
      <c r="B3748">
        <v>520</v>
      </c>
      <c r="C3748">
        <v>229</v>
      </c>
      <c r="D3748" s="4">
        <v>6.0519707231342035E-2</v>
      </c>
      <c r="E3748">
        <v>2018</v>
      </c>
      <c r="F3748" t="s">
        <v>24</v>
      </c>
      <c r="G3748" t="s">
        <v>31</v>
      </c>
      <c r="H3748" t="s">
        <v>27</v>
      </c>
      <c r="I3748" t="s">
        <v>58</v>
      </c>
    </row>
    <row r="3749" spans="1:9" x14ac:dyDescent="0.3">
      <c r="A3749">
        <v>17731</v>
      </c>
      <c r="B3749">
        <v>514</v>
      </c>
      <c r="C3749">
        <v>97</v>
      </c>
      <c r="D3749" s="4">
        <v>6.7359087948236224E-2</v>
      </c>
      <c r="E3749">
        <v>2018</v>
      </c>
      <c r="F3749" t="s">
        <v>24</v>
      </c>
      <c r="G3749" t="s">
        <v>18</v>
      </c>
      <c r="H3749" t="s">
        <v>27</v>
      </c>
      <c r="I3749" t="s">
        <v>58</v>
      </c>
    </row>
    <row r="3750" spans="1:9" x14ac:dyDescent="0.3">
      <c r="A3750">
        <v>17732</v>
      </c>
      <c r="B3750">
        <v>504</v>
      </c>
      <c r="C3750">
        <v>1500</v>
      </c>
      <c r="D3750" s="4">
        <v>0.199189590166403</v>
      </c>
      <c r="E3750">
        <v>2018</v>
      </c>
      <c r="F3750" t="s">
        <v>24</v>
      </c>
      <c r="G3750" t="s">
        <v>19</v>
      </c>
      <c r="H3750" t="s">
        <v>28</v>
      </c>
      <c r="I3750" t="s">
        <v>58</v>
      </c>
    </row>
    <row r="3751" spans="1:9" x14ac:dyDescent="0.3">
      <c r="A3751">
        <v>17733</v>
      </c>
      <c r="B3751">
        <v>644</v>
      </c>
      <c r="C3751">
        <v>33</v>
      </c>
      <c r="D3751" s="4">
        <v>0.14416131939233168</v>
      </c>
      <c r="E3751">
        <v>2018</v>
      </c>
      <c r="F3751" t="s">
        <v>23</v>
      </c>
      <c r="G3751" t="s">
        <v>18</v>
      </c>
      <c r="H3751" t="s">
        <v>28</v>
      </c>
      <c r="I3751" t="s">
        <v>58</v>
      </c>
    </row>
    <row r="3752" spans="1:9" x14ac:dyDescent="0.3">
      <c r="A3752">
        <v>17734</v>
      </c>
      <c r="B3752">
        <v>591</v>
      </c>
      <c r="C3752">
        <v>40</v>
      </c>
      <c r="D3752" s="4">
        <v>0.17164447661823118</v>
      </c>
      <c r="E3752">
        <v>2018</v>
      </c>
      <c r="F3752" t="s">
        <v>23</v>
      </c>
      <c r="G3752" t="s">
        <v>18</v>
      </c>
      <c r="H3752" t="s">
        <v>28</v>
      </c>
      <c r="I3752" t="s">
        <v>58</v>
      </c>
    </row>
    <row r="3753" spans="1:9" x14ac:dyDescent="0.3">
      <c r="A3753">
        <v>17735</v>
      </c>
      <c r="B3753">
        <v>498</v>
      </c>
      <c r="C3753">
        <v>771</v>
      </c>
      <c r="D3753" s="4">
        <v>5.4692265787615879E-2</v>
      </c>
      <c r="E3753">
        <v>2018</v>
      </c>
      <c r="F3753" t="s">
        <v>24</v>
      </c>
      <c r="G3753" t="s">
        <v>19</v>
      </c>
      <c r="H3753" t="s">
        <v>27</v>
      </c>
      <c r="I3753" t="s">
        <v>58</v>
      </c>
    </row>
    <row r="3754" spans="1:9" x14ac:dyDescent="0.3">
      <c r="A3754">
        <v>17736</v>
      </c>
      <c r="B3754">
        <v>881</v>
      </c>
      <c r="C3754">
        <v>24</v>
      </c>
      <c r="D3754" s="4">
        <v>-0.11600208983503449</v>
      </c>
      <c r="E3754">
        <v>2017</v>
      </c>
      <c r="F3754" t="s">
        <v>24</v>
      </c>
      <c r="G3754" t="s">
        <v>18</v>
      </c>
      <c r="H3754" t="s">
        <v>26</v>
      </c>
      <c r="I3754" t="s">
        <v>58</v>
      </c>
    </row>
    <row r="3755" spans="1:9" x14ac:dyDescent="0.3">
      <c r="A3755">
        <v>17737</v>
      </c>
      <c r="B3755">
        <v>881</v>
      </c>
      <c r="C3755">
        <v>10</v>
      </c>
      <c r="D3755" s="4">
        <v>0.18079532728441552</v>
      </c>
      <c r="E3755">
        <v>2017</v>
      </c>
      <c r="F3755" t="s">
        <v>24</v>
      </c>
      <c r="G3755" t="s">
        <v>18</v>
      </c>
      <c r="H3755" t="s">
        <v>28</v>
      </c>
      <c r="I3755" t="s">
        <v>58</v>
      </c>
    </row>
    <row r="3756" spans="1:9" x14ac:dyDescent="0.3">
      <c r="A3756">
        <v>17738</v>
      </c>
      <c r="B3756">
        <v>1015</v>
      </c>
      <c r="C3756">
        <v>35</v>
      </c>
      <c r="D3756" s="4">
        <v>8.8934819123149891E-2</v>
      </c>
      <c r="E3756">
        <v>2017</v>
      </c>
      <c r="F3756" t="s">
        <v>23</v>
      </c>
      <c r="G3756" t="s">
        <v>18</v>
      </c>
      <c r="H3756" t="s">
        <v>27</v>
      </c>
      <c r="I3756" t="s">
        <v>58</v>
      </c>
    </row>
    <row r="3757" spans="1:9" x14ac:dyDescent="0.3">
      <c r="A3757">
        <v>17739</v>
      </c>
      <c r="B3757">
        <v>503</v>
      </c>
      <c r="C3757">
        <v>41</v>
      </c>
      <c r="D3757" s="4">
        <v>0.18807357775276773</v>
      </c>
      <c r="E3757">
        <v>2018</v>
      </c>
      <c r="F3757" t="s">
        <v>24</v>
      </c>
      <c r="G3757" t="s">
        <v>18</v>
      </c>
      <c r="H3757" t="s">
        <v>28</v>
      </c>
      <c r="I3757" t="s">
        <v>58</v>
      </c>
    </row>
    <row r="3758" spans="1:9" x14ac:dyDescent="0.3">
      <c r="A3758">
        <v>17742</v>
      </c>
      <c r="B3758">
        <v>700</v>
      </c>
      <c r="C3758">
        <v>22</v>
      </c>
      <c r="D3758" s="4">
        <v>0.18736956330566751</v>
      </c>
      <c r="E3758">
        <v>2018</v>
      </c>
      <c r="F3758" t="s">
        <v>22</v>
      </c>
      <c r="G3758" t="s">
        <v>18</v>
      </c>
      <c r="H3758" t="s">
        <v>28</v>
      </c>
      <c r="I3758" t="s">
        <v>58</v>
      </c>
    </row>
    <row r="3759" spans="1:9" x14ac:dyDescent="0.3">
      <c r="A3759">
        <v>17744</v>
      </c>
      <c r="B3759">
        <v>501</v>
      </c>
      <c r="C3759">
        <v>173</v>
      </c>
      <c r="D3759" s="4">
        <v>0.11532433296872151</v>
      </c>
      <c r="E3759">
        <v>2018</v>
      </c>
      <c r="F3759" t="s">
        <v>24</v>
      </c>
      <c r="G3759" t="s">
        <v>31</v>
      </c>
      <c r="H3759" t="s">
        <v>28</v>
      </c>
      <c r="I3759" t="s">
        <v>58</v>
      </c>
    </row>
    <row r="3760" spans="1:9" x14ac:dyDescent="0.3">
      <c r="A3760">
        <v>17746</v>
      </c>
      <c r="B3760">
        <v>636</v>
      </c>
      <c r="C3760">
        <v>12</v>
      </c>
      <c r="D3760" s="4">
        <v>7.0293294009271257E-2</v>
      </c>
      <c r="E3760">
        <v>2018</v>
      </c>
      <c r="F3760" t="s">
        <v>23</v>
      </c>
      <c r="G3760" t="s">
        <v>18</v>
      </c>
      <c r="H3760" t="s">
        <v>27</v>
      </c>
      <c r="I3760" t="s">
        <v>58</v>
      </c>
    </row>
    <row r="3761" spans="1:9" x14ac:dyDescent="0.3">
      <c r="A3761">
        <v>17747</v>
      </c>
      <c r="B3761">
        <v>984</v>
      </c>
      <c r="C3761">
        <v>1</v>
      </c>
      <c r="D3761" s="4">
        <v>0.58039969052153539</v>
      </c>
      <c r="E3761">
        <v>2017</v>
      </c>
      <c r="F3761" t="s">
        <v>23</v>
      </c>
      <c r="G3761" t="s">
        <v>18</v>
      </c>
      <c r="H3761" t="s">
        <v>30</v>
      </c>
      <c r="I3761" t="s">
        <v>58</v>
      </c>
    </row>
    <row r="3762" spans="1:9" x14ac:dyDescent="0.3">
      <c r="A3762">
        <v>17749</v>
      </c>
      <c r="B3762">
        <v>512</v>
      </c>
      <c r="C3762">
        <v>62</v>
      </c>
      <c r="D3762" s="4">
        <v>0.20219624990788873</v>
      </c>
      <c r="E3762">
        <v>2018</v>
      </c>
      <c r="F3762" t="s">
        <v>24</v>
      </c>
      <c r="G3762" t="s">
        <v>18</v>
      </c>
      <c r="H3762" t="s">
        <v>29</v>
      </c>
      <c r="I3762" t="s">
        <v>58</v>
      </c>
    </row>
    <row r="3763" spans="1:9" x14ac:dyDescent="0.3">
      <c r="A3763">
        <v>17750</v>
      </c>
      <c r="B3763">
        <v>494</v>
      </c>
      <c r="C3763">
        <v>201</v>
      </c>
      <c r="D3763" s="4">
        <v>0.14220455859936762</v>
      </c>
      <c r="E3763">
        <v>2018</v>
      </c>
      <c r="F3763" t="s">
        <v>24</v>
      </c>
      <c r="G3763" t="s">
        <v>31</v>
      </c>
      <c r="H3763" t="s">
        <v>28</v>
      </c>
      <c r="I3763" t="s">
        <v>58</v>
      </c>
    </row>
    <row r="3764" spans="1:9" x14ac:dyDescent="0.3">
      <c r="A3764">
        <v>17752</v>
      </c>
      <c r="B3764">
        <v>502</v>
      </c>
      <c r="C3764">
        <v>1</v>
      </c>
      <c r="D3764" s="4">
        <v>-0.10141542833041052</v>
      </c>
      <c r="E3764">
        <v>2018</v>
      </c>
      <c r="F3764" t="s">
        <v>24</v>
      </c>
      <c r="G3764" t="s">
        <v>18</v>
      </c>
      <c r="H3764" t="s">
        <v>26</v>
      </c>
      <c r="I3764" t="s">
        <v>58</v>
      </c>
    </row>
    <row r="3765" spans="1:9" x14ac:dyDescent="0.3">
      <c r="A3765">
        <v>17754</v>
      </c>
      <c r="B3765">
        <v>592</v>
      </c>
      <c r="C3765">
        <v>89</v>
      </c>
      <c r="D3765" s="4">
        <v>0.12780735110594985</v>
      </c>
      <c r="E3765">
        <v>2018</v>
      </c>
      <c r="F3765" t="s">
        <v>23</v>
      </c>
      <c r="G3765" t="s">
        <v>18</v>
      </c>
      <c r="H3765" t="s">
        <v>28</v>
      </c>
      <c r="I3765" t="s">
        <v>58</v>
      </c>
    </row>
    <row r="3766" spans="1:9" x14ac:dyDescent="0.3">
      <c r="A3766">
        <v>17757</v>
      </c>
      <c r="B3766">
        <v>489</v>
      </c>
      <c r="C3766">
        <v>1736</v>
      </c>
      <c r="D3766" s="4">
        <v>0.15281980492872807</v>
      </c>
      <c r="E3766">
        <v>2018</v>
      </c>
      <c r="F3766" t="s">
        <v>24</v>
      </c>
      <c r="G3766" t="s">
        <v>19</v>
      </c>
      <c r="H3766" t="s">
        <v>28</v>
      </c>
      <c r="I3766" t="s">
        <v>58</v>
      </c>
    </row>
    <row r="3767" spans="1:9" x14ac:dyDescent="0.3">
      <c r="A3767">
        <v>17758</v>
      </c>
      <c r="B3767">
        <v>535</v>
      </c>
      <c r="C3767">
        <v>366</v>
      </c>
      <c r="D3767" s="4">
        <v>0.14102142355876771</v>
      </c>
      <c r="E3767">
        <v>2018</v>
      </c>
      <c r="F3767" t="s">
        <v>24</v>
      </c>
      <c r="G3767" t="s">
        <v>31</v>
      </c>
      <c r="H3767" t="s">
        <v>28</v>
      </c>
      <c r="I3767" t="s">
        <v>58</v>
      </c>
    </row>
    <row r="3768" spans="1:9" x14ac:dyDescent="0.3">
      <c r="A3768">
        <v>17759</v>
      </c>
      <c r="B3768">
        <v>497</v>
      </c>
      <c r="C3768">
        <v>95</v>
      </c>
      <c r="D3768" s="4">
        <v>0.21022448946955793</v>
      </c>
      <c r="E3768">
        <v>2018</v>
      </c>
      <c r="F3768" t="s">
        <v>24</v>
      </c>
      <c r="G3768" t="s">
        <v>18</v>
      </c>
      <c r="H3768" t="s">
        <v>29</v>
      </c>
      <c r="I3768" t="s">
        <v>58</v>
      </c>
    </row>
    <row r="3769" spans="1:9" x14ac:dyDescent="0.3">
      <c r="A3769">
        <v>17760</v>
      </c>
      <c r="B3769">
        <v>508</v>
      </c>
      <c r="C3769">
        <v>838</v>
      </c>
      <c r="D3769" s="4">
        <v>0.14908243940511418</v>
      </c>
      <c r="E3769">
        <v>2018</v>
      </c>
      <c r="F3769" t="s">
        <v>24</v>
      </c>
      <c r="G3769" t="s">
        <v>19</v>
      </c>
      <c r="H3769" t="s">
        <v>28</v>
      </c>
      <c r="I3769" t="s">
        <v>58</v>
      </c>
    </row>
    <row r="3770" spans="1:9" x14ac:dyDescent="0.3">
      <c r="A3770">
        <v>17761</v>
      </c>
      <c r="B3770">
        <v>904</v>
      </c>
      <c r="C3770">
        <v>16</v>
      </c>
      <c r="D3770" s="4">
        <v>3.2538701445342724E-2</v>
      </c>
      <c r="E3770">
        <v>2017</v>
      </c>
      <c r="F3770" t="s">
        <v>24</v>
      </c>
      <c r="G3770" t="s">
        <v>18</v>
      </c>
      <c r="H3770" t="s">
        <v>27</v>
      </c>
      <c r="I3770" t="s">
        <v>58</v>
      </c>
    </row>
    <row r="3771" spans="1:9" x14ac:dyDescent="0.3">
      <c r="A3771">
        <v>17763</v>
      </c>
      <c r="B3771">
        <v>760</v>
      </c>
      <c r="C3771">
        <v>2</v>
      </c>
      <c r="D3771" s="4">
        <v>8.5883997530231751E-3</v>
      </c>
      <c r="E3771">
        <v>2018</v>
      </c>
      <c r="F3771" t="s">
        <v>21</v>
      </c>
      <c r="G3771" t="s">
        <v>18</v>
      </c>
      <c r="H3771" t="s">
        <v>27</v>
      </c>
      <c r="I3771" t="s">
        <v>58</v>
      </c>
    </row>
    <row r="3772" spans="1:9" x14ac:dyDescent="0.3">
      <c r="A3772">
        <v>17764</v>
      </c>
      <c r="B3772">
        <v>541</v>
      </c>
      <c r="C3772">
        <v>84</v>
      </c>
      <c r="D3772" s="4">
        <v>0.17419760589334846</v>
      </c>
      <c r="E3772">
        <v>2018</v>
      </c>
      <c r="F3772" t="s">
        <v>24</v>
      </c>
      <c r="G3772" t="s">
        <v>18</v>
      </c>
      <c r="H3772" t="s">
        <v>28</v>
      </c>
      <c r="I3772" t="s">
        <v>58</v>
      </c>
    </row>
    <row r="3773" spans="1:9" x14ac:dyDescent="0.3">
      <c r="A3773">
        <v>17765</v>
      </c>
      <c r="B3773">
        <v>538</v>
      </c>
      <c r="C3773">
        <v>87</v>
      </c>
      <c r="D3773" s="4">
        <v>0.13292203554024776</v>
      </c>
      <c r="E3773">
        <v>2018</v>
      </c>
      <c r="F3773" t="s">
        <v>24</v>
      </c>
      <c r="G3773" t="s">
        <v>18</v>
      </c>
      <c r="H3773" t="s">
        <v>28</v>
      </c>
      <c r="I3773" t="s">
        <v>58</v>
      </c>
    </row>
    <row r="3774" spans="1:9" x14ac:dyDescent="0.3">
      <c r="A3774">
        <v>17768</v>
      </c>
      <c r="B3774">
        <v>504</v>
      </c>
      <c r="C3774">
        <v>113</v>
      </c>
      <c r="D3774" s="4">
        <v>0.28972175052458204</v>
      </c>
      <c r="E3774">
        <v>2018</v>
      </c>
      <c r="F3774" t="s">
        <v>24</v>
      </c>
      <c r="G3774" t="s">
        <v>31</v>
      </c>
      <c r="H3774" t="s">
        <v>29</v>
      </c>
      <c r="I3774" t="s">
        <v>58</v>
      </c>
    </row>
    <row r="3775" spans="1:9" x14ac:dyDescent="0.3">
      <c r="A3775">
        <v>17769</v>
      </c>
      <c r="B3775">
        <v>504</v>
      </c>
      <c r="C3775">
        <v>367</v>
      </c>
      <c r="D3775" s="4">
        <v>8.4415037036299989E-2</v>
      </c>
      <c r="E3775">
        <v>2018</v>
      </c>
      <c r="F3775" t="s">
        <v>24</v>
      </c>
      <c r="G3775" t="s">
        <v>31</v>
      </c>
      <c r="H3775" t="s">
        <v>27</v>
      </c>
      <c r="I3775" t="s">
        <v>58</v>
      </c>
    </row>
    <row r="3776" spans="1:9" x14ac:dyDescent="0.3">
      <c r="A3776">
        <v>17770</v>
      </c>
      <c r="B3776">
        <v>635</v>
      </c>
      <c r="C3776">
        <v>25</v>
      </c>
      <c r="D3776" s="4">
        <v>0.24476008906760544</v>
      </c>
      <c r="E3776">
        <v>2018</v>
      </c>
      <c r="F3776" t="s">
        <v>23</v>
      </c>
      <c r="G3776" t="s">
        <v>18</v>
      </c>
      <c r="H3776" t="s">
        <v>29</v>
      </c>
      <c r="I3776" t="s">
        <v>58</v>
      </c>
    </row>
    <row r="3777" spans="1:9" x14ac:dyDescent="0.3">
      <c r="A3777">
        <v>17771</v>
      </c>
      <c r="B3777">
        <v>654</v>
      </c>
      <c r="C3777">
        <v>73</v>
      </c>
      <c r="D3777" s="4">
        <v>0.22310068549131237</v>
      </c>
      <c r="E3777">
        <v>2018</v>
      </c>
      <c r="F3777" t="s">
        <v>23</v>
      </c>
      <c r="G3777" t="s">
        <v>18</v>
      </c>
      <c r="H3777" t="s">
        <v>29</v>
      </c>
      <c r="I3777" t="s">
        <v>58</v>
      </c>
    </row>
    <row r="3778" spans="1:9" x14ac:dyDescent="0.3">
      <c r="A3778">
        <v>17772</v>
      </c>
      <c r="B3778">
        <v>882</v>
      </c>
      <c r="C3778">
        <v>46</v>
      </c>
      <c r="D3778" s="4">
        <v>7.3571008378301869E-2</v>
      </c>
      <c r="E3778">
        <v>2017</v>
      </c>
      <c r="F3778" t="s">
        <v>24</v>
      </c>
      <c r="G3778" t="s">
        <v>18</v>
      </c>
      <c r="H3778" t="s">
        <v>27</v>
      </c>
      <c r="I3778" t="s">
        <v>58</v>
      </c>
    </row>
    <row r="3779" spans="1:9" x14ac:dyDescent="0.3">
      <c r="A3779">
        <v>17774</v>
      </c>
      <c r="B3779">
        <v>581</v>
      </c>
      <c r="C3779">
        <v>177</v>
      </c>
      <c r="D3779" s="4">
        <v>0.14455968248989523</v>
      </c>
      <c r="E3779">
        <v>2018</v>
      </c>
      <c r="F3779" t="s">
        <v>23</v>
      </c>
      <c r="G3779" t="s">
        <v>31</v>
      </c>
      <c r="H3779" t="s">
        <v>28</v>
      </c>
      <c r="I3779" t="s">
        <v>58</v>
      </c>
    </row>
    <row r="3780" spans="1:9" x14ac:dyDescent="0.3">
      <c r="A3780">
        <v>17775</v>
      </c>
      <c r="B3780">
        <v>593</v>
      </c>
      <c r="C3780">
        <v>6</v>
      </c>
      <c r="D3780" s="4">
        <v>1.6444140641748313E-3</v>
      </c>
      <c r="E3780">
        <v>2018</v>
      </c>
      <c r="F3780" t="s">
        <v>23</v>
      </c>
      <c r="G3780" t="s">
        <v>18</v>
      </c>
      <c r="H3780" t="s">
        <v>27</v>
      </c>
      <c r="I3780" t="s">
        <v>58</v>
      </c>
    </row>
    <row r="3781" spans="1:9" x14ac:dyDescent="0.3">
      <c r="A3781">
        <v>17777</v>
      </c>
      <c r="B3781">
        <v>972</v>
      </c>
      <c r="C3781">
        <v>61</v>
      </c>
      <c r="D3781" s="4">
        <v>-3.9804412598816362E-2</v>
      </c>
      <c r="E3781">
        <v>2017</v>
      </c>
      <c r="F3781" t="s">
        <v>23</v>
      </c>
      <c r="G3781" t="s">
        <v>18</v>
      </c>
      <c r="H3781" t="s">
        <v>26</v>
      </c>
      <c r="I3781" t="s">
        <v>58</v>
      </c>
    </row>
    <row r="3782" spans="1:9" x14ac:dyDescent="0.3">
      <c r="A3782">
        <v>17779</v>
      </c>
      <c r="B3782">
        <v>893</v>
      </c>
      <c r="C3782">
        <v>17</v>
      </c>
      <c r="D3782" s="4">
        <v>0.12234704990983128</v>
      </c>
      <c r="E3782">
        <v>2017</v>
      </c>
      <c r="F3782" t="s">
        <v>24</v>
      </c>
      <c r="G3782" t="s">
        <v>18</v>
      </c>
      <c r="H3782" t="s">
        <v>28</v>
      </c>
      <c r="I3782" t="s">
        <v>58</v>
      </c>
    </row>
    <row r="3783" spans="1:9" x14ac:dyDescent="0.3">
      <c r="A3783">
        <v>17781</v>
      </c>
      <c r="B3783">
        <v>638</v>
      </c>
      <c r="C3783">
        <v>10</v>
      </c>
      <c r="D3783" s="4">
        <v>0.36906318569226398</v>
      </c>
      <c r="E3783">
        <v>2018</v>
      </c>
      <c r="F3783" t="s">
        <v>23</v>
      </c>
      <c r="G3783" t="s">
        <v>18</v>
      </c>
      <c r="H3783" t="s">
        <v>30</v>
      </c>
      <c r="I3783" t="s">
        <v>58</v>
      </c>
    </row>
    <row r="3784" spans="1:9" x14ac:dyDescent="0.3">
      <c r="A3784">
        <v>17783</v>
      </c>
      <c r="B3784">
        <v>578</v>
      </c>
      <c r="C3784">
        <v>94</v>
      </c>
      <c r="D3784" s="4">
        <v>7.3723927643009307E-2</v>
      </c>
      <c r="E3784">
        <v>2018</v>
      </c>
      <c r="F3784" t="s">
        <v>23</v>
      </c>
      <c r="G3784" t="s">
        <v>18</v>
      </c>
      <c r="H3784" t="s">
        <v>27</v>
      </c>
      <c r="I3784" t="s">
        <v>58</v>
      </c>
    </row>
    <row r="3785" spans="1:9" x14ac:dyDescent="0.3">
      <c r="A3785">
        <v>17786</v>
      </c>
      <c r="B3785">
        <v>643</v>
      </c>
      <c r="C3785">
        <v>81</v>
      </c>
      <c r="D3785" s="4">
        <v>7.899919552705062E-2</v>
      </c>
      <c r="E3785">
        <v>2018</v>
      </c>
      <c r="F3785" t="s">
        <v>23</v>
      </c>
      <c r="G3785" t="s">
        <v>18</v>
      </c>
      <c r="H3785" t="s">
        <v>27</v>
      </c>
      <c r="I3785" t="s">
        <v>58</v>
      </c>
    </row>
    <row r="3786" spans="1:9" x14ac:dyDescent="0.3">
      <c r="A3786">
        <v>17787</v>
      </c>
      <c r="B3786">
        <v>647</v>
      </c>
      <c r="C3786">
        <v>112</v>
      </c>
      <c r="D3786" s="4">
        <v>0.18999893455564265</v>
      </c>
      <c r="E3786">
        <v>2018</v>
      </c>
      <c r="F3786" t="s">
        <v>23</v>
      </c>
      <c r="G3786" t="s">
        <v>31</v>
      </c>
      <c r="H3786" t="s">
        <v>28</v>
      </c>
      <c r="I3786" t="s">
        <v>58</v>
      </c>
    </row>
    <row r="3787" spans="1:9" x14ac:dyDescent="0.3">
      <c r="A3787">
        <v>17788</v>
      </c>
      <c r="B3787">
        <v>945</v>
      </c>
      <c r="C3787">
        <v>3</v>
      </c>
      <c r="D3787" s="4">
        <v>-0.19591169767590236</v>
      </c>
      <c r="E3787">
        <v>2017</v>
      </c>
      <c r="F3787" t="s">
        <v>23</v>
      </c>
      <c r="G3787" t="s">
        <v>18</v>
      </c>
      <c r="H3787" t="s">
        <v>26</v>
      </c>
      <c r="I3787" t="s">
        <v>58</v>
      </c>
    </row>
    <row r="3788" spans="1:9" x14ac:dyDescent="0.3">
      <c r="A3788">
        <v>17790</v>
      </c>
      <c r="B3788">
        <v>500</v>
      </c>
      <c r="C3788">
        <v>209</v>
      </c>
      <c r="D3788" s="4">
        <v>0.20371477536434257</v>
      </c>
      <c r="E3788">
        <v>2018</v>
      </c>
      <c r="F3788" t="s">
        <v>24</v>
      </c>
      <c r="G3788" t="s">
        <v>31</v>
      </c>
      <c r="H3788" t="s">
        <v>29</v>
      </c>
      <c r="I3788" t="s">
        <v>58</v>
      </c>
    </row>
    <row r="3789" spans="1:9" x14ac:dyDescent="0.3">
      <c r="A3789">
        <v>17793</v>
      </c>
      <c r="B3789">
        <v>897</v>
      </c>
      <c r="C3789">
        <v>47</v>
      </c>
      <c r="D3789" s="4">
        <v>0.4003202732199172</v>
      </c>
      <c r="E3789">
        <v>2017</v>
      </c>
      <c r="F3789" t="s">
        <v>24</v>
      </c>
      <c r="G3789" t="s">
        <v>18</v>
      </c>
      <c r="H3789" t="s">
        <v>30</v>
      </c>
      <c r="I3789" t="s">
        <v>58</v>
      </c>
    </row>
    <row r="3790" spans="1:9" x14ac:dyDescent="0.3">
      <c r="A3790">
        <v>17795</v>
      </c>
      <c r="B3790">
        <v>510</v>
      </c>
      <c r="C3790">
        <v>56</v>
      </c>
      <c r="D3790" s="4">
        <v>8.8991658796269205E-3</v>
      </c>
      <c r="E3790">
        <v>2018</v>
      </c>
      <c r="F3790" t="s">
        <v>24</v>
      </c>
      <c r="G3790" t="s">
        <v>18</v>
      </c>
      <c r="H3790" t="s">
        <v>27</v>
      </c>
      <c r="I3790" t="s">
        <v>58</v>
      </c>
    </row>
    <row r="3791" spans="1:9" x14ac:dyDescent="0.3">
      <c r="A3791">
        <v>17796</v>
      </c>
      <c r="B3791">
        <v>649</v>
      </c>
      <c r="C3791">
        <v>76</v>
      </c>
      <c r="D3791" s="4">
        <v>0.17646387582767814</v>
      </c>
      <c r="E3791">
        <v>2018</v>
      </c>
      <c r="F3791" t="s">
        <v>23</v>
      </c>
      <c r="G3791" t="s">
        <v>18</v>
      </c>
      <c r="H3791" t="s">
        <v>28</v>
      </c>
      <c r="I3791" t="s">
        <v>58</v>
      </c>
    </row>
    <row r="3792" spans="1:9" x14ac:dyDescent="0.3">
      <c r="A3792">
        <v>17797</v>
      </c>
      <c r="B3792">
        <v>510</v>
      </c>
      <c r="C3792">
        <v>149</v>
      </c>
      <c r="D3792" s="4">
        <v>5.741318123923296E-2</v>
      </c>
      <c r="E3792">
        <v>2018</v>
      </c>
      <c r="F3792" t="s">
        <v>24</v>
      </c>
      <c r="G3792" t="s">
        <v>31</v>
      </c>
      <c r="H3792" t="s">
        <v>27</v>
      </c>
      <c r="I3792" t="s">
        <v>58</v>
      </c>
    </row>
    <row r="3793" spans="1:9" x14ac:dyDescent="0.3">
      <c r="A3793">
        <v>17799</v>
      </c>
      <c r="B3793">
        <v>497</v>
      </c>
      <c r="C3793">
        <v>557</v>
      </c>
      <c r="D3793" s="4">
        <v>9.6114700126657793E-2</v>
      </c>
      <c r="E3793">
        <v>2018</v>
      </c>
      <c r="F3793" t="s">
        <v>24</v>
      </c>
      <c r="G3793" t="s">
        <v>19</v>
      </c>
      <c r="H3793" t="s">
        <v>27</v>
      </c>
      <c r="I3793" t="s">
        <v>58</v>
      </c>
    </row>
    <row r="3794" spans="1:9" x14ac:dyDescent="0.3">
      <c r="A3794">
        <v>17800</v>
      </c>
      <c r="B3794">
        <v>569</v>
      </c>
      <c r="C3794">
        <v>113</v>
      </c>
      <c r="D3794" s="4">
        <v>9.3742913652828719E-2</v>
      </c>
      <c r="E3794">
        <v>2018</v>
      </c>
      <c r="F3794" t="s">
        <v>24</v>
      </c>
      <c r="G3794" t="s">
        <v>31</v>
      </c>
      <c r="H3794" t="s">
        <v>27</v>
      </c>
      <c r="I3794" t="s">
        <v>58</v>
      </c>
    </row>
    <row r="3795" spans="1:9" x14ac:dyDescent="0.3">
      <c r="A3795">
        <v>17802</v>
      </c>
      <c r="B3795">
        <v>500</v>
      </c>
      <c r="C3795">
        <v>1123</v>
      </c>
      <c r="D3795" s="4">
        <v>0.25092934810770712</v>
      </c>
      <c r="E3795">
        <v>2018</v>
      </c>
      <c r="F3795" t="s">
        <v>24</v>
      </c>
      <c r="G3795" t="s">
        <v>19</v>
      </c>
      <c r="H3795" t="s">
        <v>29</v>
      </c>
      <c r="I3795" t="s">
        <v>58</v>
      </c>
    </row>
    <row r="3796" spans="1:9" x14ac:dyDescent="0.3">
      <c r="A3796">
        <v>17806</v>
      </c>
      <c r="B3796">
        <v>883</v>
      </c>
      <c r="C3796">
        <v>42</v>
      </c>
      <c r="D3796" s="4">
        <v>-9.7536774614393855E-3</v>
      </c>
      <c r="E3796">
        <v>2017</v>
      </c>
      <c r="F3796" t="s">
        <v>24</v>
      </c>
      <c r="G3796" t="s">
        <v>18</v>
      </c>
      <c r="H3796" t="s">
        <v>26</v>
      </c>
      <c r="I3796" t="s">
        <v>58</v>
      </c>
    </row>
    <row r="3797" spans="1:9" x14ac:dyDescent="0.3">
      <c r="A3797">
        <v>17809</v>
      </c>
      <c r="B3797">
        <v>545</v>
      </c>
      <c r="C3797">
        <v>1226</v>
      </c>
      <c r="D3797" s="4">
        <v>0.10861534445508617</v>
      </c>
      <c r="E3797">
        <v>2018</v>
      </c>
      <c r="F3797" t="s">
        <v>24</v>
      </c>
      <c r="G3797" t="s">
        <v>19</v>
      </c>
      <c r="H3797" t="s">
        <v>28</v>
      </c>
      <c r="I3797" t="s">
        <v>58</v>
      </c>
    </row>
    <row r="3798" spans="1:9" x14ac:dyDescent="0.3">
      <c r="A3798">
        <v>17811</v>
      </c>
      <c r="B3798">
        <v>524</v>
      </c>
      <c r="C3798">
        <v>787</v>
      </c>
      <c r="D3798" s="4">
        <v>0.1515031211723942</v>
      </c>
      <c r="E3798">
        <v>2018</v>
      </c>
      <c r="F3798" t="s">
        <v>24</v>
      </c>
      <c r="G3798" t="s">
        <v>19</v>
      </c>
      <c r="H3798" t="s">
        <v>28</v>
      </c>
      <c r="I3798" t="s">
        <v>58</v>
      </c>
    </row>
    <row r="3799" spans="1:9" x14ac:dyDescent="0.3">
      <c r="A3799">
        <v>17812</v>
      </c>
      <c r="B3799">
        <v>884</v>
      </c>
      <c r="C3799">
        <v>58</v>
      </c>
      <c r="D3799" s="4">
        <v>1.3491295525439246E-2</v>
      </c>
      <c r="E3799">
        <v>2017</v>
      </c>
      <c r="F3799" t="s">
        <v>24</v>
      </c>
      <c r="G3799" t="s">
        <v>18</v>
      </c>
      <c r="H3799" t="s">
        <v>27</v>
      </c>
      <c r="I3799" t="s">
        <v>58</v>
      </c>
    </row>
    <row r="3800" spans="1:9" x14ac:dyDescent="0.3">
      <c r="A3800">
        <v>17813</v>
      </c>
      <c r="B3800">
        <v>886</v>
      </c>
      <c r="C3800">
        <v>326</v>
      </c>
      <c r="D3800" s="4">
        <v>-7.7275768947070028E-2</v>
      </c>
      <c r="E3800">
        <v>2017</v>
      </c>
      <c r="F3800" t="s">
        <v>24</v>
      </c>
      <c r="G3800" t="s">
        <v>31</v>
      </c>
      <c r="H3800" t="s">
        <v>26</v>
      </c>
      <c r="I3800" t="s">
        <v>58</v>
      </c>
    </row>
    <row r="3801" spans="1:9" x14ac:dyDescent="0.3">
      <c r="A3801">
        <v>17816</v>
      </c>
      <c r="B3801">
        <v>508</v>
      </c>
      <c r="C3801">
        <v>17</v>
      </c>
      <c r="D3801" s="4">
        <v>-4.3227849098057686E-2</v>
      </c>
      <c r="E3801">
        <v>2018</v>
      </c>
      <c r="F3801" t="s">
        <v>24</v>
      </c>
      <c r="G3801" t="s">
        <v>18</v>
      </c>
      <c r="H3801" t="s">
        <v>26</v>
      </c>
      <c r="I3801" t="s">
        <v>58</v>
      </c>
    </row>
    <row r="3802" spans="1:9" x14ac:dyDescent="0.3">
      <c r="A3802">
        <v>17817</v>
      </c>
      <c r="B3802">
        <v>876</v>
      </c>
      <c r="C3802">
        <v>31</v>
      </c>
      <c r="D3802" s="4">
        <v>0.27239327874272368</v>
      </c>
      <c r="E3802">
        <v>2017</v>
      </c>
      <c r="F3802" t="s">
        <v>24</v>
      </c>
      <c r="G3802" t="s">
        <v>18</v>
      </c>
      <c r="H3802" t="s">
        <v>29</v>
      </c>
      <c r="I3802" t="s">
        <v>58</v>
      </c>
    </row>
    <row r="3803" spans="1:9" x14ac:dyDescent="0.3">
      <c r="A3803">
        <v>17819</v>
      </c>
      <c r="B3803">
        <v>491</v>
      </c>
      <c r="C3803">
        <v>2320</v>
      </c>
      <c r="D3803" s="4">
        <v>0.13854652826849168</v>
      </c>
      <c r="E3803">
        <v>2018</v>
      </c>
      <c r="F3803" t="s">
        <v>24</v>
      </c>
      <c r="G3803" t="s">
        <v>19</v>
      </c>
      <c r="H3803" t="s">
        <v>28</v>
      </c>
      <c r="I3803" t="s">
        <v>58</v>
      </c>
    </row>
    <row r="3804" spans="1:9" x14ac:dyDescent="0.3">
      <c r="A3804">
        <v>17820</v>
      </c>
      <c r="B3804">
        <v>502</v>
      </c>
      <c r="C3804">
        <v>1</v>
      </c>
      <c r="D3804" s="4">
        <v>9.0940040846621814E-2</v>
      </c>
      <c r="E3804">
        <v>2018</v>
      </c>
      <c r="F3804" t="s">
        <v>24</v>
      </c>
      <c r="G3804" t="s">
        <v>18</v>
      </c>
      <c r="H3804" t="s">
        <v>27</v>
      </c>
      <c r="I3804" t="s">
        <v>58</v>
      </c>
    </row>
    <row r="3805" spans="1:9" x14ac:dyDescent="0.3">
      <c r="A3805">
        <v>17824</v>
      </c>
      <c r="B3805">
        <v>923</v>
      </c>
      <c r="C3805">
        <v>13</v>
      </c>
      <c r="D3805" s="4">
        <v>1.2841986007938235E-2</v>
      </c>
      <c r="E3805">
        <v>2017</v>
      </c>
      <c r="F3805" t="s">
        <v>24</v>
      </c>
      <c r="G3805" t="s">
        <v>18</v>
      </c>
      <c r="H3805" t="s">
        <v>27</v>
      </c>
      <c r="I3805" t="s">
        <v>58</v>
      </c>
    </row>
    <row r="3806" spans="1:9" x14ac:dyDescent="0.3">
      <c r="A3806">
        <v>17827</v>
      </c>
      <c r="B3806">
        <v>507</v>
      </c>
      <c r="C3806">
        <v>184</v>
      </c>
      <c r="D3806" s="4">
        <v>4.6310102996279717E-2</v>
      </c>
      <c r="E3806">
        <v>2018</v>
      </c>
      <c r="F3806" t="s">
        <v>24</v>
      </c>
      <c r="G3806" t="s">
        <v>31</v>
      </c>
      <c r="H3806" t="s">
        <v>27</v>
      </c>
      <c r="I3806" t="s">
        <v>58</v>
      </c>
    </row>
    <row r="3807" spans="1:9" x14ac:dyDescent="0.3">
      <c r="A3807">
        <v>17828</v>
      </c>
      <c r="B3807">
        <v>507</v>
      </c>
      <c r="C3807">
        <v>71</v>
      </c>
      <c r="D3807" s="4">
        <v>1.0753325251326849E-2</v>
      </c>
      <c r="E3807">
        <v>2018</v>
      </c>
      <c r="F3807" t="s">
        <v>24</v>
      </c>
      <c r="G3807" t="s">
        <v>18</v>
      </c>
      <c r="H3807" t="s">
        <v>27</v>
      </c>
      <c r="I3807" t="s">
        <v>58</v>
      </c>
    </row>
    <row r="3808" spans="1:9" x14ac:dyDescent="0.3">
      <c r="A3808">
        <v>17829</v>
      </c>
      <c r="B3808">
        <v>627</v>
      </c>
      <c r="C3808">
        <v>55</v>
      </c>
      <c r="D3808" s="4">
        <v>7.5424639183451991E-2</v>
      </c>
      <c r="E3808">
        <v>2018</v>
      </c>
      <c r="F3808" t="s">
        <v>23</v>
      </c>
      <c r="G3808" t="s">
        <v>18</v>
      </c>
      <c r="H3808" t="s">
        <v>27</v>
      </c>
      <c r="I3808" t="s">
        <v>58</v>
      </c>
    </row>
    <row r="3809" spans="1:9" x14ac:dyDescent="0.3">
      <c r="A3809">
        <v>17830</v>
      </c>
      <c r="B3809">
        <v>597</v>
      </c>
      <c r="C3809">
        <v>23</v>
      </c>
      <c r="D3809" s="4">
        <v>0.30661212439668772</v>
      </c>
      <c r="E3809">
        <v>2018</v>
      </c>
      <c r="F3809" t="s">
        <v>23</v>
      </c>
      <c r="G3809" t="s">
        <v>18</v>
      </c>
      <c r="H3809" t="s">
        <v>30</v>
      </c>
      <c r="I3809" t="s">
        <v>58</v>
      </c>
    </row>
    <row r="3810" spans="1:9" x14ac:dyDescent="0.3">
      <c r="A3810">
        <v>17831</v>
      </c>
      <c r="B3810">
        <v>905</v>
      </c>
      <c r="C3810">
        <v>2</v>
      </c>
      <c r="D3810" s="4">
        <v>0.23994486280119229</v>
      </c>
      <c r="E3810">
        <v>2017</v>
      </c>
      <c r="F3810" t="s">
        <v>24</v>
      </c>
      <c r="G3810" t="s">
        <v>18</v>
      </c>
      <c r="H3810" t="s">
        <v>29</v>
      </c>
      <c r="I3810" t="s">
        <v>58</v>
      </c>
    </row>
    <row r="3811" spans="1:9" x14ac:dyDescent="0.3">
      <c r="A3811">
        <v>17832</v>
      </c>
      <c r="B3811">
        <v>921</v>
      </c>
      <c r="C3811">
        <v>59</v>
      </c>
      <c r="D3811" s="4">
        <v>6.0950027433669139E-2</v>
      </c>
      <c r="E3811">
        <v>2017</v>
      </c>
      <c r="F3811" t="s">
        <v>24</v>
      </c>
      <c r="G3811" t="s">
        <v>18</v>
      </c>
      <c r="H3811" t="s">
        <v>27</v>
      </c>
      <c r="I3811" t="s">
        <v>58</v>
      </c>
    </row>
    <row r="3812" spans="1:9" x14ac:dyDescent="0.3">
      <c r="A3812">
        <v>17835</v>
      </c>
      <c r="B3812">
        <v>874</v>
      </c>
      <c r="C3812">
        <v>36</v>
      </c>
      <c r="D3812" s="4">
        <v>-0.17375212115796873</v>
      </c>
      <c r="E3812">
        <v>2017</v>
      </c>
      <c r="F3812" t="s">
        <v>24</v>
      </c>
      <c r="G3812" t="s">
        <v>18</v>
      </c>
      <c r="H3812" t="s">
        <v>26</v>
      </c>
      <c r="I3812" t="s">
        <v>58</v>
      </c>
    </row>
    <row r="3813" spans="1:9" x14ac:dyDescent="0.3">
      <c r="A3813">
        <v>17836</v>
      </c>
      <c r="B3813">
        <v>919</v>
      </c>
      <c r="C3813">
        <v>22</v>
      </c>
      <c r="D3813" s="4">
        <v>4.1645939608595597E-2</v>
      </c>
      <c r="E3813">
        <v>2017</v>
      </c>
      <c r="F3813" t="s">
        <v>24</v>
      </c>
      <c r="G3813" t="s">
        <v>18</v>
      </c>
      <c r="H3813" t="s">
        <v>27</v>
      </c>
      <c r="I3813" t="s">
        <v>58</v>
      </c>
    </row>
    <row r="3814" spans="1:9" x14ac:dyDescent="0.3">
      <c r="A3814">
        <v>17837</v>
      </c>
      <c r="B3814">
        <v>914</v>
      </c>
      <c r="C3814">
        <v>145</v>
      </c>
      <c r="D3814" s="4">
        <v>0.12486930288577804</v>
      </c>
      <c r="E3814">
        <v>2017</v>
      </c>
      <c r="F3814" t="s">
        <v>24</v>
      </c>
      <c r="G3814" t="s">
        <v>31</v>
      </c>
      <c r="H3814" t="s">
        <v>28</v>
      </c>
      <c r="I3814" t="s">
        <v>58</v>
      </c>
    </row>
    <row r="3815" spans="1:9" x14ac:dyDescent="0.3">
      <c r="A3815">
        <v>17838</v>
      </c>
      <c r="B3815">
        <v>508</v>
      </c>
      <c r="C3815">
        <v>50</v>
      </c>
      <c r="D3815" s="4">
        <v>0.22237349277991939</v>
      </c>
      <c r="E3815">
        <v>2018</v>
      </c>
      <c r="F3815" t="s">
        <v>24</v>
      </c>
      <c r="G3815" t="s">
        <v>18</v>
      </c>
      <c r="H3815" t="s">
        <v>29</v>
      </c>
      <c r="I3815" t="s">
        <v>58</v>
      </c>
    </row>
    <row r="3816" spans="1:9" x14ac:dyDescent="0.3">
      <c r="A3816">
        <v>17839</v>
      </c>
      <c r="B3816">
        <v>914</v>
      </c>
      <c r="C3816">
        <v>49</v>
      </c>
      <c r="D3816" s="4">
        <v>-3.5893529236169702E-2</v>
      </c>
      <c r="E3816">
        <v>2017</v>
      </c>
      <c r="F3816" t="s">
        <v>24</v>
      </c>
      <c r="G3816" t="s">
        <v>18</v>
      </c>
      <c r="H3816" t="s">
        <v>26</v>
      </c>
      <c r="I3816" t="s">
        <v>58</v>
      </c>
    </row>
    <row r="3817" spans="1:9" x14ac:dyDescent="0.3">
      <c r="A3817">
        <v>17841</v>
      </c>
      <c r="B3817">
        <v>491</v>
      </c>
      <c r="C3817">
        <v>8283</v>
      </c>
      <c r="D3817" s="4">
        <v>0.11963293645037097</v>
      </c>
      <c r="E3817">
        <v>2018</v>
      </c>
      <c r="F3817" t="s">
        <v>24</v>
      </c>
      <c r="G3817" t="s">
        <v>19</v>
      </c>
      <c r="H3817" t="s">
        <v>28</v>
      </c>
      <c r="I3817" t="s">
        <v>58</v>
      </c>
    </row>
    <row r="3818" spans="1:9" x14ac:dyDescent="0.3">
      <c r="A3818">
        <v>17843</v>
      </c>
      <c r="B3818">
        <v>630</v>
      </c>
      <c r="C3818">
        <v>33</v>
      </c>
      <c r="D3818" s="4">
        <v>0.25247547290372818</v>
      </c>
      <c r="E3818">
        <v>2018</v>
      </c>
      <c r="F3818" t="s">
        <v>23</v>
      </c>
      <c r="G3818" t="s">
        <v>18</v>
      </c>
      <c r="H3818" t="s">
        <v>29</v>
      </c>
      <c r="I3818" t="s">
        <v>58</v>
      </c>
    </row>
    <row r="3819" spans="1:9" x14ac:dyDescent="0.3">
      <c r="A3819">
        <v>17848</v>
      </c>
      <c r="B3819">
        <v>501</v>
      </c>
      <c r="C3819">
        <v>86</v>
      </c>
      <c r="D3819" s="4">
        <v>0.15825288995879203</v>
      </c>
      <c r="E3819">
        <v>2018</v>
      </c>
      <c r="F3819" t="s">
        <v>24</v>
      </c>
      <c r="G3819" t="s">
        <v>18</v>
      </c>
      <c r="H3819" t="s">
        <v>28</v>
      </c>
      <c r="I3819" t="s">
        <v>58</v>
      </c>
    </row>
    <row r="3820" spans="1:9" x14ac:dyDescent="0.3">
      <c r="A3820">
        <v>17849</v>
      </c>
      <c r="B3820">
        <v>618</v>
      </c>
      <c r="C3820">
        <v>44</v>
      </c>
      <c r="D3820" s="4">
        <v>7.2091312693773252E-2</v>
      </c>
      <c r="E3820">
        <v>2018</v>
      </c>
      <c r="F3820" t="s">
        <v>23</v>
      </c>
      <c r="G3820" t="s">
        <v>18</v>
      </c>
      <c r="H3820" t="s">
        <v>27</v>
      </c>
      <c r="I3820" t="s">
        <v>58</v>
      </c>
    </row>
    <row r="3821" spans="1:9" x14ac:dyDescent="0.3">
      <c r="A3821">
        <v>17850</v>
      </c>
      <c r="B3821">
        <v>496</v>
      </c>
      <c r="C3821">
        <v>1198</v>
      </c>
      <c r="D3821" s="4">
        <v>0.15498174212837454</v>
      </c>
      <c r="E3821">
        <v>2018</v>
      </c>
      <c r="F3821" t="s">
        <v>24</v>
      </c>
      <c r="G3821" t="s">
        <v>19</v>
      </c>
      <c r="H3821" t="s">
        <v>28</v>
      </c>
      <c r="I3821" t="s">
        <v>58</v>
      </c>
    </row>
    <row r="3822" spans="1:9" x14ac:dyDescent="0.3">
      <c r="A3822">
        <v>17852</v>
      </c>
      <c r="B3822">
        <v>883</v>
      </c>
      <c r="C3822">
        <v>23</v>
      </c>
      <c r="D3822" s="4">
        <v>0.15853759466477085</v>
      </c>
      <c r="E3822">
        <v>2017</v>
      </c>
      <c r="F3822" t="s">
        <v>24</v>
      </c>
      <c r="G3822" t="s">
        <v>18</v>
      </c>
      <c r="H3822" t="s">
        <v>28</v>
      </c>
      <c r="I3822" t="s">
        <v>58</v>
      </c>
    </row>
    <row r="3823" spans="1:9" x14ac:dyDescent="0.3">
      <c r="A3823">
        <v>17854</v>
      </c>
      <c r="B3823">
        <v>568</v>
      </c>
      <c r="C3823">
        <v>25</v>
      </c>
      <c r="D3823" s="4">
        <v>9.1319483198655876E-2</v>
      </c>
      <c r="E3823">
        <v>2018</v>
      </c>
      <c r="F3823" t="s">
        <v>24</v>
      </c>
      <c r="G3823" t="s">
        <v>18</v>
      </c>
      <c r="H3823" t="s">
        <v>27</v>
      </c>
      <c r="I3823" t="s">
        <v>58</v>
      </c>
    </row>
    <row r="3824" spans="1:9" x14ac:dyDescent="0.3">
      <c r="A3824">
        <v>17856</v>
      </c>
      <c r="B3824">
        <v>674</v>
      </c>
      <c r="C3824">
        <v>16</v>
      </c>
      <c r="D3824" s="4">
        <v>-1.8214904673555216E-2</v>
      </c>
      <c r="E3824">
        <v>2018</v>
      </c>
      <c r="F3824" t="s">
        <v>22</v>
      </c>
      <c r="G3824" t="s">
        <v>18</v>
      </c>
      <c r="H3824" t="s">
        <v>26</v>
      </c>
      <c r="I3824" t="s">
        <v>58</v>
      </c>
    </row>
    <row r="3825" spans="1:9" x14ac:dyDescent="0.3">
      <c r="A3825">
        <v>17857</v>
      </c>
      <c r="B3825">
        <v>501</v>
      </c>
      <c r="C3825">
        <v>56</v>
      </c>
      <c r="D3825" s="4">
        <v>6.9168375706203669E-2</v>
      </c>
      <c r="E3825">
        <v>2018</v>
      </c>
      <c r="F3825" t="s">
        <v>24</v>
      </c>
      <c r="G3825" t="s">
        <v>18</v>
      </c>
      <c r="H3825" t="s">
        <v>27</v>
      </c>
      <c r="I3825" t="s">
        <v>58</v>
      </c>
    </row>
    <row r="3826" spans="1:9" x14ac:dyDescent="0.3">
      <c r="A3826">
        <v>17858</v>
      </c>
      <c r="B3826">
        <v>502</v>
      </c>
      <c r="C3826">
        <v>129</v>
      </c>
      <c r="D3826" s="4">
        <v>0.14154600735264661</v>
      </c>
      <c r="E3826">
        <v>2018</v>
      </c>
      <c r="F3826" t="s">
        <v>24</v>
      </c>
      <c r="G3826" t="s">
        <v>31</v>
      </c>
      <c r="H3826" t="s">
        <v>28</v>
      </c>
      <c r="I3826" t="s">
        <v>58</v>
      </c>
    </row>
    <row r="3827" spans="1:9" x14ac:dyDescent="0.3">
      <c r="A3827">
        <v>17859</v>
      </c>
      <c r="B3827">
        <v>639</v>
      </c>
      <c r="C3827">
        <v>40</v>
      </c>
      <c r="D3827" s="4">
        <v>8.8732170056792695E-2</v>
      </c>
      <c r="E3827">
        <v>2018</v>
      </c>
      <c r="F3827" t="s">
        <v>23</v>
      </c>
      <c r="G3827" t="s">
        <v>18</v>
      </c>
      <c r="H3827" t="s">
        <v>27</v>
      </c>
      <c r="I3827" t="s">
        <v>58</v>
      </c>
    </row>
    <row r="3828" spans="1:9" x14ac:dyDescent="0.3">
      <c r="A3828">
        <v>17861</v>
      </c>
      <c r="B3828">
        <v>580</v>
      </c>
      <c r="C3828">
        <v>205</v>
      </c>
      <c r="D3828" s="4">
        <v>-1.3414163535676595E-3</v>
      </c>
      <c r="E3828">
        <v>2018</v>
      </c>
      <c r="F3828" t="s">
        <v>23</v>
      </c>
      <c r="G3828" t="s">
        <v>31</v>
      </c>
      <c r="H3828" t="s">
        <v>26</v>
      </c>
      <c r="I3828" t="s">
        <v>58</v>
      </c>
    </row>
    <row r="3829" spans="1:9" x14ac:dyDescent="0.3">
      <c r="A3829">
        <v>17862</v>
      </c>
      <c r="B3829">
        <v>651</v>
      </c>
      <c r="C3829">
        <v>18</v>
      </c>
      <c r="D3829" s="4">
        <v>0.27336366755077213</v>
      </c>
      <c r="E3829">
        <v>2018</v>
      </c>
      <c r="F3829" t="s">
        <v>23</v>
      </c>
      <c r="G3829" t="s">
        <v>18</v>
      </c>
      <c r="H3829" t="s">
        <v>29</v>
      </c>
      <c r="I3829" t="s">
        <v>58</v>
      </c>
    </row>
    <row r="3830" spans="1:9" x14ac:dyDescent="0.3">
      <c r="A3830">
        <v>17863</v>
      </c>
      <c r="B3830">
        <v>588</v>
      </c>
      <c r="C3830">
        <v>167</v>
      </c>
      <c r="D3830" s="4">
        <v>-3.2074821788368603E-2</v>
      </c>
      <c r="E3830">
        <v>2018</v>
      </c>
      <c r="F3830" t="s">
        <v>23</v>
      </c>
      <c r="G3830" t="s">
        <v>31</v>
      </c>
      <c r="H3830" t="s">
        <v>26</v>
      </c>
      <c r="I3830" t="s">
        <v>58</v>
      </c>
    </row>
    <row r="3831" spans="1:9" x14ac:dyDescent="0.3">
      <c r="A3831">
        <v>17864</v>
      </c>
      <c r="B3831">
        <v>601</v>
      </c>
      <c r="C3831">
        <v>105</v>
      </c>
      <c r="D3831" s="4">
        <v>1.6835245254232949E-2</v>
      </c>
      <c r="E3831">
        <v>2018</v>
      </c>
      <c r="F3831" t="s">
        <v>23</v>
      </c>
      <c r="G3831" t="s">
        <v>31</v>
      </c>
      <c r="H3831" t="s">
        <v>27</v>
      </c>
      <c r="I3831" t="s">
        <v>58</v>
      </c>
    </row>
    <row r="3832" spans="1:9" x14ac:dyDescent="0.3">
      <c r="A3832">
        <v>17865</v>
      </c>
      <c r="B3832">
        <v>500</v>
      </c>
      <c r="C3832">
        <v>373</v>
      </c>
      <c r="D3832" s="4">
        <v>2.7760802310258532E-2</v>
      </c>
      <c r="E3832">
        <v>2018</v>
      </c>
      <c r="F3832" t="s">
        <v>24</v>
      </c>
      <c r="G3832" t="s">
        <v>31</v>
      </c>
      <c r="H3832" t="s">
        <v>27</v>
      </c>
      <c r="I3832" t="s">
        <v>58</v>
      </c>
    </row>
    <row r="3833" spans="1:9" x14ac:dyDescent="0.3">
      <c r="A3833">
        <v>17866</v>
      </c>
      <c r="B3833">
        <v>1014</v>
      </c>
      <c r="C3833">
        <v>9</v>
      </c>
      <c r="D3833" s="4">
        <v>-7.673318316930082E-2</v>
      </c>
      <c r="E3833">
        <v>2017</v>
      </c>
      <c r="F3833" t="s">
        <v>23</v>
      </c>
      <c r="G3833" t="s">
        <v>18</v>
      </c>
      <c r="H3833" t="s">
        <v>26</v>
      </c>
      <c r="I3833" t="s">
        <v>58</v>
      </c>
    </row>
    <row r="3834" spans="1:9" x14ac:dyDescent="0.3">
      <c r="A3834">
        <v>17867</v>
      </c>
      <c r="B3834">
        <v>902</v>
      </c>
      <c r="C3834">
        <v>59</v>
      </c>
      <c r="D3834" s="4">
        <v>0.16151275489844505</v>
      </c>
      <c r="E3834">
        <v>2017</v>
      </c>
      <c r="F3834" t="s">
        <v>24</v>
      </c>
      <c r="G3834" t="s">
        <v>18</v>
      </c>
      <c r="H3834" t="s">
        <v>28</v>
      </c>
      <c r="I3834" t="s">
        <v>58</v>
      </c>
    </row>
    <row r="3835" spans="1:9" x14ac:dyDescent="0.3">
      <c r="A3835">
        <v>17869</v>
      </c>
      <c r="B3835">
        <v>577</v>
      </c>
      <c r="C3835">
        <v>33</v>
      </c>
      <c r="D3835" s="4">
        <v>8.8538161509891536E-2</v>
      </c>
      <c r="E3835">
        <v>2018</v>
      </c>
      <c r="F3835" t="s">
        <v>23</v>
      </c>
      <c r="G3835" t="s">
        <v>18</v>
      </c>
      <c r="H3835" t="s">
        <v>27</v>
      </c>
      <c r="I3835" t="s">
        <v>58</v>
      </c>
    </row>
    <row r="3836" spans="1:9" x14ac:dyDescent="0.3">
      <c r="A3836">
        <v>17870</v>
      </c>
      <c r="B3836">
        <v>509</v>
      </c>
      <c r="C3836">
        <v>176</v>
      </c>
      <c r="D3836" s="4">
        <v>0.13893252429922728</v>
      </c>
      <c r="E3836">
        <v>2018</v>
      </c>
      <c r="F3836" t="s">
        <v>24</v>
      </c>
      <c r="G3836" t="s">
        <v>31</v>
      </c>
      <c r="H3836" t="s">
        <v>28</v>
      </c>
      <c r="I3836" t="s">
        <v>58</v>
      </c>
    </row>
    <row r="3837" spans="1:9" x14ac:dyDescent="0.3">
      <c r="A3837">
        <v>17871</v>
      </c>
      <c r="B3837">
        <v>531</v>
      </c>
      <c r="C3837">
        <v>20</v>
      </c>
      <c r="D3837" s="4">
        <v>0.19392703672081493</v>
      </c>
      <c r="E3837">
        <v>2018</v>
      </c>
      <c r="F3837" t="s">
        <v>24</v>
      </c>
      <c r="G3837" t="s">
        <v>18</v>
      </c>
      <c r="H3837" t="s">
        <v>28</v>
      </c>
      <c r="I3837" t="s">
        <v>58</v>
      </c>
    </row>
    <row r="3838" spans="1:9" x14ac:dyDescent="0.3">
      <c r="A3838">
        <v>17873</v>
      </c>
      <c r="B3838">
        <v>542</v>
      </c>
      <c r="C3838">
        <v>1268</v>
      </c>
      <c r="D3838" s="4">
        <v>0.1250187631841792</v>
      </c>
      <c r="E3838">
        <v>2018</v>
      </c>
      <c r="F3838" t="s">
        <v>24</v>
      </c>
      <c r="G3838" t="s">
        <v>19</v>
      </c>
      <c r="H3838" t="s">
        <v>28</v>
      </c>
      <c r="I3838" t="s">
        <v>58</v>
      </c>
    </row>
    <row r="3839" spans="1:9" x14ac:dyDescent="0.3">
      <c r="A3839">
        <v>17874</v>
      </c>
      <c r="B3839">
        <v>553</v>
      </c>
      <c r="C3839">
        <v>75</v>
      </c>
      <c r="D3839" s="4">
        <v>0.12690184643317959</v>
      </c>
      <c r="E3839">
        <v>2018</v>
      </c>
      <c r="F3839" t="s">
        <v>24</v>
      </c>
      <c r="G3839" t="s">
        <v>18</v>
      </c>
      <c r="H3839" t="s">
        <v>28</v>
      </c>
      <c r="I3839" t="s">
        <v>58</v>
      </c>
    </row>
    <row r="3840" spans="1:9" x14ac:dyDescent="0.3">
      <c r="A3840">
        <v>17877</v>
      </c>
      <c r="B3840">
        <v>505</v>
      </c>
      <c r="C3840">
        <v>24</v>
      </c>
      <c r="D3840" s="4">
        <v>0.17543731015970651</v>
      </c>
      <c r="E3840">
        <v>2018</v>
      </c>
      <c r="F3840" t="s">
        <v>24</v>
      </c>
      <c r="G3840" t="s">
        <v>18</v>
      </c>
      <c r="H3840" t="s">
        <v>28</v>
      </c>
      <c r="I3840" t="s">
        <v>58</v>
      </c>
    </row>
    <row r="3841" spans="1:9" x14ac:dyDescent="0.3">
      <c r="A3841">
        <v>17878</v>
      </c>
      <c r="B3841">
        <v>915</v>
      </c>
      <c r="C3841">
        <v>25</v>
      </c>
      <c r="D3841" s="4">
        <v>6.5646609394275093E-2</v>
      </c>
      <c r="E3841">
        <v>2017</v>
      </c>
      <c r="F3841" t="s">
        <v>24</v>
      </c>
      <c r="G3841" t="s">
        <v>18</v>
      </c>
      <c r="H3841" t="s">
        <v>27</v>
      </c>
      <c r="I3841" t="s">
        <v>58</v>
      </c>
    </row>
    <row r="3842" spans="1:9" x14ac:dyDescent="0.3">
      <c r="A3842">
        <v>17879</v>
      </c>
      <c r="B3842">
        <v>546</v>
      </c>
      <c r="C3842">
        <v>11</v>
      </c>
      <c r="D3842" s="4">
        <v>0.19960549962436872</v>
      </c>
      <c r="E3842">
        <v>2018</v>
      </c>
      <c r="F3842" t="s">
        <v>24</v>
      </c>
      <c r="G3842" t="s">
        <v>18</v>
      </c>
      <c r="H3842" t="s">
        <v>28</v>
      </c>
      <c r="I3842" t="s">
        <v>58</v>
      </c>
    </row>
    <row r="3843" spans="1:9" x14ac:dyDescent="0.3">
      <c r="A3843">
        <v>17880</v>
      </c>
      <c r="B3843">
        <v>507</v>
      </c>
      <c r="C3843">
        <v>23</v>
      </c>
      <c r="D3843" s="4">
        <v>4.2255480041549741E-3</v>
      </c>
      <c r="E3843">
        <v>2018</v>
      </c>
      <c r="F3843" t="s">
        <v>24</v>
      </c>
      <c r="G3843" t="s">
        <v>18</v>
      </c>
      <c r="H3843" t="s">
        <v>27</v>
      </c>
      <c r="I3843" t="s">
        <v>58</v>
      </c>
    </row>
    <row r="3844" spans="1:9" x14ac:dyDescent="0.3">
      <c r="A3844">
        <v>17881</v>
      </c>
      <c r="B3844">
        <v>688</v>
      </c>
      <c r="C3844">
        <v>8</v>
      </c>
      <c r="D3844" s="4">
        <v>0.11030973095303426</v>
      </c>
      <c r="E3844">
        <v>2018</v>
      </c>
      <c r="F3844" t="s">
        <v>22</v>
      </c>
      <c r="G3844" t="s">
        <v>18</v>
      </c>
      <c r="H3844" t="s">
        <v>28</v>
      </c>
      <c r="I3844" t="s">
        <v>58</v>
      </c>
    </row>
    <row r="3845" spans="1:9" x14ac:dyDescent="0.3">
      <c r="A3845">
        <v>17883</v>
      </c>
      <c r="B3845">
        <v>578</v>
      </c>
      <c r="C3845">
        <v>149</v>
      </c>
      <c r="D3845" s="4">
        <v>9.0347838102312977E-2</v>
      </c>
      <c r="E3845">
        <v>2018</v>
      </c>
      <c r="F3845" t="s">
        <v>23</v>
      </c>
      <c r="G3845" t="s">
        <v>31</v>
      </c>
      <c r="H3845" t="s">
        <v>27</v>
      </c>
      <c r="I3845" t="s">
        <v>58</v>
      </c>
    </row>
    <row r="3846" spans="1:9" x14ac:dyDescent="0.3">
      <c r="A3846">
        <v>17884</v>
      </c>
      <c r="B3846">
        <v>637</v>
      </c>
      <c r="C3846">
        <v>74</v>
      </c>
      <c r="D3846" s="4">
        <v>3.6461965104153081E-2</v>
      </c>
      <c r="E3846">
        <v>2018</v>
      </c>
      <c r="F3846" t="s">
        <v>23</v>
      </c>
      <c r="G3846" t="s">
        <v>18</v>
      </c>
      <c r="H3846" t="s">
        <v>27</v>
      </c>
      <c r="I3846" t="s">
        <v>58</v>
      </c>
    </row>
    <row r="3847" spans="1:9" x14ac:dyDescent="0.3">
      <c r="A3847">
        <v>17885</v>
      </c>
      <c r="B3847">
        <v>884</v>
      </c>
      <c r="C3847">
        <v>47</v>
      </c>
      <c r="D3847" s="4">
        <v>7.5143187513467227E-2</v>
      </c>
      <c r="E3847">
        <v>2017</v>
      </c>
      <c r="F3847" t="s">
        <v>24</v>
      </c>
      <c r="G3847" t="s">
        <v>18</v>
      </c>
      <c r="H3847" t="s">
        <v>27</v>
      </c>
      <c r="I3847" t="s">
        <v>58</v>
      </c>
    </row>
    <row r="3848" spans="1:9" x14ac:dyDescent="0.3">
      <c r="A3848">
        <v>17886</v>
      </c>
      <c r="B3848">
        <v>536</v>
      </c>
      <c r="C3848">
        <v>142</v>
      </c>
      <c r="D3848" s="4">
        <v>6.1401985996288738E-3</v>
      </c>
      <c r="E3848">
        <v>2018</v>
      </c>
      <c r="F3848" t="s">
        <v>24</v>
      </c>
      <c r="G3848" t="s">
        <v>31</v>
      </c>
      <c r="H3848" t="s">
        <v>27</v>
      </c>
      <c r="I3848" t="s">
        <v>58</v>
      </c>
    </row>
    <row r="3849" spans="1:9" x14ac:dyDescent="0.3">
      <c r="A3849">
        <v>17887</v>
      </c>
      <c r="B3849">
        <v>1001</v>
      </c>
      <c r="C3849">
        <v>10</v>
      </c>
      <c r="D3849" s="4">
        <v>9.5594151852941137E-2</v>
      </c>
      <c r="E3849">
        <v>2017</v>
      </c>
      <c r="F3849" t="s">
        <v>23</v>
      </c>
      <c r="G3849" t="s">
        <v>18</v>
      </c>
      <c r="H3849" t="s">
        <v>27</v>
      </c>
      <c r="I3849" t="s">
        <v>58</v>
      </c>
    </row>
    <row r="3850" spans="1:9" x14ac:dyDescent="0.3">
      <c r="A3850">
        <v>17888</v>
      </c>
      <c r="B3850">
        <v>500</v>
      </c>
      <c r="C3850">
        <v>86</v>
      </c>
      <c r="D3850" s="4">
        <v>6.7741293332162306E-2</v>
      </c>
      <c r="E3850">
        <v>2018</v>
      </c>
      <c r="F3850" t="s">
        <v>24</v>
      </c>
      <c r="G3850" t="s">
        <v>18</v>
      </c>
      <c r="H3850" t="s">
        <v>27</v>
      </c>
      <c r="I3850" t="s">
        <v>58</v>
      </c>
    </row>
    <row r="3851" spans="1:9" x14ac:dyDescent="0.3">
      <c r="A3851">
        <v>17889</v>
      </c>
      <c r="B3851">
        <v>541</v>
      </c>
      <c r="C3851">
        <v>35</v>
      </c>
      <c r="D3851" s="4">
        <v>0.1662963052235974</v>
      </c>
      <c r="E3851">
        <v>2018</v>
      </c>
      <c r="F3851" t="s">
        <v>24</v>
      </c>
      <c r="G3851" t="s">
        <v>18</v>
      </c>
      <c r="H3851" t="s">
        <v>28</v>
      </c>
      <c r="I3851" t="s">
        <v>58</v>
      </c>
    </row>
    <row r="3852" spans="1:9" x14ac:dyDescent="0.3">
      <c r="A3852">
        <v>17890</v>
      </c>
      <c r="B3852">
        <v>504</v>
      </c>
      <c r="C3852">
        <v>115</v>
      </c>
      <c r="D3852" s="4">
        <v>7.291485656368582E-2</v>
      </c>
      <c r="E3852">
        <v>2018</v>
      </c>
      <c r="F3852" t="s">
        <v>24</v>
      </c>
      <c r="G3852" t="s">
        <v>31</v>
      </c>
      <c r="H3852" t="s">
        <v>27</v>
      </c>
      <c r="I3852" t="s">
        <v>58</v>
      </c>
    </row>
    <row r="3853" spans="1:9" x14ac:dyDescent="0.3">
      <c r="A3853">
        <v>17891</v>
      </c>
      <c r="B3853">
        <v>1034</v>
      </c>
      <c r="C3853">
        <v>33</v>
      </c>
      <c r="D3853" s="4">
        <v>-8.0580880471144076E-2</v>
      </c>
      <c r="E3853">
        <v>2017</v>
      </c>
      <c r="F3853" t="s">
        <v>22</v>
      </c>
      <c r="G3853" t="s">
        <v>18</v>
      </c>
      <c r="H3853" t="s">
        <v>26</v>
      </c>
      <c r="I3853" t="s">
        <v>58</v>
      </c>
    </row>
    <row r="3854" spans="1:9" x14ac:dyDescent="0.3">
      <c r="A3854">
        <v>17892</v>
      </c>
      <c r="B3854">
        <v>928</v>
      </c>
      <c r="C3854">
        <v>23</v>
      </c>
      <c r="D3854" s="4">
        <v>-5.1799080240646535E-3</v>
      </c>
      <c r="E3854">
        <v>2017</v>
      </c>
      <c r="F3854" t="s">
        <v>24</v>
      </c>
      <c r="G3854" t="s">
        <v>18</v>
      </c>
      <c r="H3854" t="s">
        <v>26</v>
      </c>
      <c r="I3854" t="s">
        <v>58</v>
      </c>
    </row>
    <row r="3855" spans="1:9" x14ac:dyDescent="0.3">
      <c r="A3855">
        <v>17893</v>
      </c>
      <c r="B3855">
        <v>560</v>
      </c>
      <c r="C3855">
        <v>15</v>
      </c>
      <c r="D3855" s="4">
        <v>7.6981573351873944E-2</v>
      </c>
      <c r="E3855">
        <v>2018</v>
      </c>
      <c r="F3855" t="s">
        <v>24</v>
      </c>
      <c r="G3855" t="s">
        <v>18</v>
      </c>
      <c r="H3855" t="s">
        <v>27</v>
      </c>
      <c r="I3855" t="s">
        <v>58</v>
      </c>
    </row>
    <row r="3856" spans="1:9" x14ac:dyDescent="0.3">
      <c r="A3856">
        <v>17894</v>
      </c>
      <c r="B3856">
        <v>495</v>
      </c>
      <c r="C3856">
        <v>195</v>
      </c>
      <c r="D3856" s="4">
        <v>0.12210302281565362</v>
      </c>
      <c r="E3856">
        <v>2018</v>
      </c>
      <c r="F3856" t="s">
        <v>24</v>
      </c>
      <c r="G3856" t="s">
        <v>31</v>
      </c>
      <c r="H3856" t="s">
        <v>28</v>
      </c>
      <c r="I3856" t="s">
        <v>58</v>
      </c>
    </row>
    <row r="3857" spans="1:9" x14ac:dyDescent="0.3">
      <c r="A3857">
        <v>17895</v>
      </c>
      <c r="B3857">
        <v>916</v>
      </c>
      <c r="C3857">
        <v>15</v>
      </c>
      <c r="D3857" s="4">
        <v>1.138840203908577E-2</v>
      </c>
      <c r="E3857">
        <v>2017</v>
      </c>
      <c r="F3857" t="s">
        <v>24</v>
      </c>
      <c r="G3857" t="s">
        <v>18</v>
      </c>
      <c r="H3857" t="s">
        <v>27</v>
      </c>
      <c r="I3857" t="s">
        <v>58</v>
      </c>
    </row>
    <row r="3858" spans="1:9" x14ac:dyDescent="0.3">
      <c r="A3858">
        <v>17896</v>
      </c>
      <c r="B3858">
        <v>895</v>
      </c>
      <c r="C3858">
        <v>2</v>
      </c>
      <c r="D3858" s="4">
        <v>-0.1117440228829062</v>
      </c>
      <c r="E3858">
        <v>2017</v>
      </c>
      <c r="F3858" t="s">
        <v>24</v>
      </c>
      <c r="G3858" t="s">
        <v>18</v>
      </c>
      <c r="H3858" t="s">
        <v>26</v>
      </c>
      <c r="I3858" t="s">
        <v>58</v>
      </c>
    </row>
    <row r="3859" spans="1:9" x14ac:dyDescent="0.3">
      <c r="A3859">
        <v>17897</v>
      </c>
      <c r="B3859">
        <v>504</v>
      </c>
      <c r="C3859">
        <v>2184</v>
      </c>
      <c r="D3859" s="4">
        <v>0.16955817952231983</v>
      </c>
      <c r="E3859">
        <v>2018</v>
      </c>
      <c r="F3859" t="s">
        <v>24</v>
      </c>
      <c r="G3859" t="s">
        <v>19</v>
      </c>
      <c r="H3859" t="s">
        <v>28</v>
      </c>
      <c r="I3859" t="s">
        <v>58</v>
      </c>
    </row>
    <row r="3860" spans="1:9" x14ac:dyDescent="0.3">
      <c r="A3860">
        <v>17898</v>
      </c>
      <c r="B3860">
        <v>549</v>
      </c>
      <c r="C3860">
        <v>26</v>
      </c>
      <c r="D3860" s="4">
        <v>-8.7859061598591342E-3</v>
      </c>
      <c r="E3860">
        <v>2018</v>
      </c>
      <c r="F3860" t="s">
        <v>24</v>
      </c>
      <c r="G3860" t="s">
        <v>18</v>
      </c>
      <c r="H3860" t="s">
        <v>26</v>
      </c>
      <c r="I3860" t="s">
        <v>58</v>
      </c>
    </row>
    <row r="3861" spans="1:9" x14ac:dyDescent="0.3">
      <c r="A3861">
        <v>17899</v>
      </c>
      <c r="B3861">
        <v>1031</v>
      </c>
      <c r="C3861">
        <v>28</v>
      </c>
      <c r="D3861" s="4">
        <v>0.1680630251392902</v>
      </c>
      <c r="E3861">
        <v>2017</v>
      </c>
      <c r="F3861" t="s">
        <v>23</v>
      </c>
      <c r="G3861" t="s">
        <v>18</v>
      </c>
      <c r="H3861" t="s">
        <v>28</v>
      </c>
      <c r="I3861" t="s">
        <v>58</v>
      </c>
    </row>
    <row r="3862" spans="1:9" x14ac:dyDescent="0.3">
      <c r="A3862">
        <v>17900</v>
      </c>
      <c r="B3862">
        <v>1036</v>
      </c>
      <c r="C3862">
        <v>11</v>
      </c>
      <c r="D3862" s="4">
        <v>0.40309216237657247</v>
      </c>
      <c r="E3862">
        <v>2017</v>
      </c>
      <c r="F3862" t="s">
        <v>22</v>
      </c>
      <c r="G3862" t="s">
        <v>18</v>
      </c>
      <c r="H3862" t="s">
        <v>30</v>
      </c>
      <c r="I3862" t="s">
        <v>58</v>
      </c>
    </row>
    <row r="3863" spans="1:9" x14ac:dyDescent="0.3">
      <c r="A3863">
        <v>17901</v>
      </c>
      <c r="B3863">
        <v>901</v>
      </c>
      <c r="C3863">
        <v>18</v>
      </c>
      <c r="D3863" s="4">
        <v>-1.6399536509837095E-2</v>
      </c>
      <c r="E3863">
        <v>2017</v>
      </c>
      <c r="F3863" t="s">
        <v>24</v>
      </c>
      <c r="G3863" t="s">
        <v>18</v>
      </c>
      <c r="H3863" t="s">
        <v>26</v>
      </c>
      <c r="I3863" t="s">
        <v>58</v>
      </c>
    </row>
    <row r="3864" spans="1:9" x14ac:dyDescent="0.3">
      <c r="A3864">
        <v>17904</v>
      </c>
      <c r="B3864">
        <v>893</v>
      </c>
      <c r="C3864">
        <v>32</v>
      </c>
      <c r="D3864" s="4">
        <v>0.1476808365909375</v>
      </c>
      <c r="E3864">
        <v>2017</v>
      </c>
      <c r="F3864" t="s">
        <v>24</v>
      </c>
      <c r="G3864" t="s">
        <v>18</v>
      </c>
      <c r="H3864" t="s">
        <v>28</v>
      </c>
      <c r="I3864" t="s">
        <v>58</v>
      </c>
    </row>
    <row r="3865" spans="1:9" x14ac:dyDescent="0.3">
      <c r="A3865">
        <v>17905</v>
      </c>
      <c r="B3865">
        <v>495</v>
      </c>
      <c r="C3865">
        <v>11</v>
      </c>
      <c r="D3865" s="4">
        <v>0.217315089456873</v>
      </c>
      <c r="E3865">
        <v>2018</v>
      </c>
      <c r="F3865" t="s">
        <v>24</v>
      </c>
      <c r="G3865" t="s">
        <v>18</v>
      </c>
      <c r="H3865" t="s">
        <v>29</v>
      </c>
      <c r="I3865" t="s">
        <v>58</v>
      </c>
    </row>
    <row r="3866" spans="1:9" x14ac:dyDescent="0.3">
      <c r="A3866">
        <v>17906</v>
      </c>
      <c r="B3866">
        <v>580</v>
      </c>
      <c r="C3866">
        <v>23</v>
      </c>
      <c r="D3866" s="4">
        <v>7.1858931789741162E-2</v>
      </c>
      <c r="E3866">
        <v>2018</v>
      </c>
      <c r="F3866" t="s">
        <v>23</v>
      </c>
      <c r="G3866" t="s">
        <v>18</v>
      </c>
      <c r="H3866" t="s">
        <v>27</v>
      </c>
      <c r="I3866" t="s">
        <v>58</v>
      </c>
    </row>
    <row r="3867" spans="1:9" x14ac:dyDescent="0.3">
      <c r="A3867">
        <v>17911</v>
      </c>
      <c r="B3867">
        <v>881</v>
      </c>
      <c r="C3867">
        <v>38</v>
      </c>
      <c r="D3867" s="4">
        <v>1.1045621125954308E-2</v>
      </c>
      <c r="E3867">
        <v>2017</v>
      </c>
      <c r="F3867" t="s">
        <v>24</v>
      </c>
      <c r="G3867" t="s">
        <v>18</v>
      </c>
      <c r="H3867" t="s">
        <v>27</v>
      </c>
      <c r="I3867" t="s">
        <v>58</v>
      </c>
    </row>
    <row r="3868" spans="1:9" x14ac:dyDescent="0.3">
      <c r="A3868">
        <v>17912</v>
      </c>
      <c r="B3868">
        <v>502</v>
      </c>
      <c r="C3868">
        <v>35</v>
      </c>
      <c r="D3868" s="4">
        <v>0.37009429704220748</v>
      </c>
      <c r="E3868">
        <v>2018</v>
      </c>
      <c r="F3868" t="s">
        <v>24</v>
      </c>
      <c r="G3868" t="s">
        <v>18</v>
      </c>
      <c r="H3868" t="s">
        <v>30</v>
      </c>
      <c r="I3868" t="s">
        <v>58</v>
      </c>
    </row>
    <row r="3869" spans="1:9" x14ac:dyDescent="0.3">
      <c r="A3869">
        <v>17913</v>
      </c>
      <c r="B3869">
        <v>498</v>
      </c>
      <c r="C3869">
        <v>54</v>
      </c>
      <c r="D3869" s="4">
        <v>5.7290733748073072E-2</v>
      </c>
      <c r="E3869">
        <v>2018</v>
      </c>
      <c r="F3869" t="s">
        <v>24</v>
      </c>
      <c r="G3869" t="s">
        <v>18</v>
      </c>
      <c r="H3869" t="s">
        <v>27</v>
      </c>
      <c r="I3869" t="s">
        <v>58</v>
      </c>
    </row>
    <row r="3870" spans="1:9" x14ac:dyDescent="0.3">
      <c r="A3870">
        <v>17914</v>
      </c>
      <c r="B3870">
        <v>875</v>
      </c>
      <c r="C3870">
        <v>69</v>
      </c>
      <c r="D3870" s="4">
        <v>1.8183402786107149E-3</v>
      </c>
      <c r="E3870">
        <v>2017</v>
      </c>
      <c r="F3870" t="s">
        <v>24</v>
      </c>
      <c r="G3870" t="s">
        <v>18</v>
      </c>
      <c r="H3870" t="s">
        <v>27</v>
      </c>
      <c r="I3870" t="s">
        <v>58</v>
      </c>
    </row>
    <row r="3871" spans="1:9" x14ac:dyDescent="0.3">
      <c r="A3871">
        <v>17917</v>
      </c>
      <c r="B3871">
        <v>505</v>
      </c>
      <c r="C3871">
        <v>117</v>
      </c>
      <c r="D3871" s="4">
        <v>2.8651009241484737E-2</v>
      </c>
      <c r="E3871">
        <v>2018</v>
      </c>
      <c r="F3871" t="s">
        <v>24</v>
      </c>
      <c r="G3871" t="s">
        <v>31</v>
      </c>
      <c r="H3871" t="s">
        <v>27</v>
      </c>
      <c r="I3871" t="s">
        <v>58</v>
      </c>
    </row>
    <row r="3872" spans="1:9" x14ac:dyDescent="0.3">
      <c r="A3872">
        <v>17920</v>
      </c>
      <c r="B3872">
        <v>571</v>
      </c>
      <c r="C3872">
        <v>567</v>
      </c>
      <c r="D3872" s="4">
        <v>0.13985458948502552</v>
      </c>
      <c r="E3872">
        <v>2018</v>
      </c>
      <c r="F3872" t="s">
        <v>24</v>
      </c>
      <c r="G3872" t="s">
        <v>19</v>
      </c>
      <c r="H3872" t="s">
        <v>28</v>
      </c>
      <c r="I3872" t="s">
        <v>58</v>
      </c>
    </row>
    <row r="3873" spans="1:9" x14ac:dyDescent="0.3">
      <c r="A3873">
        <v>17921</v>
      </c>
      <c r="B3873">
        <v>607</v>
      </c>
      <c r="C3873">
        <v>174</v>
      </c>
      <c r="D3873" s="4">
        <v>0.13234613649507773</v>
      </c>
      <c r="E3873">
        <v>2018</v>
      </c>
      <c r="F3873" t="s">
        <v>23</v>
      </c>
      <c r="G3873" t="s">
        <v>31</v>
      </c>
      <c r="H3873" t="s">
        <v>28</v>
      </c>
      <c r="I3873" t="s">
        <v>58</v>
      </c>
    </row>
    <row r="3874" spans="1:9" x14ac:dyDescent="0.3">
      <c r="A3874">
        <v>17924</v>
      </c>
      <c r="B3874">
        <v>500</v>
      </c>
      <c r="C3874">
        <v>2016</v>
      </c>
      <c r="D3874" s="4">
        <v>0.20487131993514651</v>
      </c>
      <c r="E3874">
        <v>2018</v>
      </c>
      <c r="F3874" t="s">
        <v>24</v>
      </c>
      <c r="G3874" t="s">
        <v>19</v>
      </c>
      <c r="H3874" t="s">
        <v>29</v>
      </c>
      <c r="I3874" t="s">
        <v>58</v>
      </c>
    </row>
    <row r="3875" spans="1:9" x14ac:dyDescent="0.3">
      <c r="A3875">
        <v>17926</v>
      </c>
      <c r="B3875">
        <v>541</v>
      </c>
      <c r="C3875">
        <v>30</v>
      </c>
      <c r="D3875" s="4">
        <v>0.16906746578716597</v>
      </c>
      <c r="E3875">
        <v>2018</v>
      </c>
      <c r="F3875" t="s">
        <v>24</v>
      </c>
      <c r="G3875" t="s">
        <v>18</v>
      </c>
      <c r="H3875" t="s">
        <v>28</v>
      </c>
      <c r="I3875" t="s">
        <v>58</v>
      </c>
    </row>
    <row r="3876" spans="1:9" x14ac:dyDescent="0.3">
      <c r="A3876">
        <v>17928</v>
      </c>
      <c r="B3876">
        <v>576</v>
      </c>
      <c r="C3876">
        <v>40</v>
      </c>
      <c r="D3876" s="4">
        <v>0.16200745855086648</v>
      </c>
      <c r="E3876">
        <v>2018</v>
      </c>
      <c r="F3876" t="s">
        <v>24</v>
      </c>
      <c r="G3876" t="s">
        <v>18</v>
      </c>
      <c r="H3876" t="s">
        <v>28</v>
      </c>
      <c r="I3876" t="s">
        <v>58</v>
      </c>
    </row>
    <row r="3877" spans="1:9" x14ac:dyDescent="0.3">
      <c r="A3877">
        <v>17929</v>
      </c>
      <c r="B3877">
        <v>656</v>
      </c>
      <c r="C3877">
        <v>7</v>
      </c>
      <c r="D3877" s="4">
        <v>0.10521522528832197</v>
      </c>
      <c r="E3877">
        <v>2018</v>
      </c>
      <c r="F3877" t="s">
        <v>23</v>
      </c>
      <c r="G3877" t="s">
        <v>18</v>
      </c>
      <c r="H3877" t="s">
        <v>28</v>
      </c>
      <c r="I3877" t="s">
        <v>58</v>
      </c>
    </row>
    <row r="3878" spans="1:9" x14ac:dyDescent="0.3">
      <c r="A3878">
        <v>17930</v>
      </c>
      <c r="B3878">
        <v>613</v>
      </c>
      <c r="C3878">
        <v>44</v>
      </c>
      <c r="D3878" s="4">
        <v>5.8250574403774999E-2</v>
      </c>
      <c r="E3878">
        <v>2018</v>
      </c>
      <c r="F3878" t="s">
        <v>23</v>
      </c>
      <c r="G3878" t="s">
        <v>18</v>
      </c>
      <c r="H3878" t="s">
        <v>27</v>
      </c>
      <c r="I3878" t="s">
        <v>58</v>
      </c>
    </row>
    <row r="3879" spans="1:9" x14ac:dyDescent="0.3">
      <c r="A3879">
        <v>17931</v>
      </c>
      <c r="B3879">
        <v>585</v>
      </c>
      <c r="C3879">
        <v>105</v>
      </c>
      <c r="D3879" s="4">
        <v>0.20419583034627109</v>
      </c>
      <c r="E3879">
        <v>2018</v>
      </c>
      <c r="F3879" t="s">
        <v>23</v>
      </c>
      <c r="G3879" t="s">
        <v>31</v>
      </c>
      <c r="H3879" t="s">
        <v>29</v>
      </c>
      <c r="I3879" t="s">
        <v>58</v>
      </c>
    </row>
    <row r="3880" spans="1:9" x14ac:dyDescent="0.3">
      <c r="A3880">
        <v>17932</v>
      </c>
      <c r="B3880">
        <v>499</v>
      </c>
      <c r="C3880">
        <v>144</v>
      </c>
      <c r="D3880" s="4">
        <v>8.9251866966890955E-2</v>
      </c>
      <c r="E3880">
        <v>2018</v>
      </c>
      <c r="F3880" t="s">
        <v>24</v>
      </c>
      <c r="G3880" t="s">
        <v>31</v>
      </c>
      <c r="H3880" t="s">
        <v>27</v>
      </c>
      <c r="I3880" t="s">
        <v>58</v>
      </c>
    </row>
    <row r="3881" spans="1:9" x14ac:dyDescent="0.3">
      <c r="A3881">
        <v>17934</v>
      </c>
      <c r="B3881">
        <v>923</v>
      </c>
      <c r="C3881">
        <v>20</v>
      </c>
      <c r="D3881" s="4">
        <v>0.13614965101479695</v>
      </c>
      <c r="E3881">
        <v>2017</v>
      </c>
      <c r="F3881" t="s">
        <v>24</v>
      </c>
      <c r="G3881" t="s">
        <v>18</v>
      </c>
      <c r="H3881" t="s">
        <v>28</v>
      </c>
      <c r="I3881" t="s">
        <v>58</v>
      </c>
    </row>
    <row r="3882" spans="1:9" x14ac:dyDescent="0.3">
      <c r="A3882">
        <v>17935</v>
      </c>
      <c r="B3882">
        <v>1010</v>
      </c>
      <c r="C3882">
        <v>27</v>
      </c>
      <c r="D3882" s="4">
        <v>3.6909597965892979E-2</v>
      </c>
      <c r="E3882">
        <v>2017</v>
      </c>
      <c r="F3882" t="s">
        <v>23</v>
      </c>
      <c r="G3882" t="s">
        <v>18</v>
      </c>
      <c r="H3882" t="s">
        <v>27</v>
      </c>
      <c r="I3882" t="s">
        <v>58</v>
      </c>
    </row>
    <row r="3883" spans="1:9" x14ac:dyDescent="0.3">
      <c r="A3883">
        <v>17937</v>
      </c>
      <c r="B3883">
        <v>504</v>
      </c>
      <c r="C3883">
        <v>39</v>
      </c>
      <c r="D3883" s="4">
        <v>5.9736434155238799E-2</v>
      </c>
      <c r="E3883">
        <v>2018</v>
      </c>
      <c r="F3883" t="s">
        <v>24</v>
      </c>
      <c r="G3883" t="s">
        <v>18</v>
      </c>
      <c r="H3883" t="s">
        <v>27</v>
      </c>
      <c r="I3883" t="s">
        <v>58</v>
      </c>
    </row>
    <row r="3884" spans="1:9" x14ac:dyDescent="0.3">
      <c r="A3884">
        <v>17939</v>
      </c>
      <c r="B3884">
        <v>1031</v>
      </c>
      <c r="C3884">
        <v>12</v>
      </c>
      <c r="D3884" s="4">
        <v>6.0781728306310949E-2</v>
      </c>
      <c r="E3884">
        <v>2017</v>
      </c>
      <c r="F3884" t="s">
        <v>23</v>
      </c>
      <c r="G3884" t="s">
        <v>18</v>
      </c>
      <c r="H3884" t="s">
        <v>27</v>
      </c>
      <c r="I3884" t="s">
        <v>58</v>
      </c>
    </row>
    <row r="3885" spans="1:9" x14ac:dyDescent="0.3">
      <c r="A3885">
        <v>17940</v>
      </c>
      <c r="B3885">
        <v>546</v>
      </c>
      <c r="C3885">
        <v>22</v>
      </c>
      <c r="D3885" s="4">
        <v>-2.1392170612637484E-2</v>
      </c>
      <c r="E3885">
        <v>2018</v>
      </c>
      <c r="F3885" t="s">
        <v>24</v>
      </c>
      <c r="G3885" t="s">
        <v>18</v>
      </c>
      <c r="H3885" t="s">
        <v>26</v>
      </c>
      <c r="I3885" t="s">
        <v>58</v>
      </c>
    </row>
    <row r="3886" spans="1:9" x14ac:dyDescent="0.3">
      <c r="A3886">
        <v>17941</v>
      </c>
      <c r="B3886">
        <v>1002</v>
      </c>
      <c r="C3886">
        <v>2</v>
      </c>
      <c r="D3886" s="4">
        <v>0.11362102982574433</v>
      </c>
      <c r="E3886">
        <v>2017</v>
      </c>
      <c r="F3886" t="s">
        <v>23</v>
      </c>
      <c r="G3886" t="s">
        <v>18</v>
      </c>
      <c r="H3886" t="s">
        <v>28</v>
      </c>
      <c r="I3886" t="s">
        <v>58</v>
      </c>
    </row>
    <row r="3887" spans="1:9" x14ac:dyDescent="0.3">
      <c r="A3887">
        <v>17942</v>
      </c>
      <c r="B3887">
        <v>879</v>
      </c>
      <c r="C3887">
        <v>2</v>
      </c>
      <c r="D3887" s="4">
        <v>3.1759407858871221E-2</v>
      </c>
      <c r="E3887">
        <v>2017</v>
      </c>
      <c r="F3887" t="s">
        <v>24</v>
      </c>
      <c r="G3887" t="s">
        <v>18</v>
      </c>
      <c r="H3887" t="s">
        <v>27</v>
      </c>
      <c r="I3887" t="s">
        <v>58</v>
      </c>
    </row>
    <row r="3888" spans="1:9" x14ac:dyDescent="0.3">
      <c r="A3888">
        <v>17946</v>
      </c>
      <c r="B3888">
        <v>569</v>
      </c>
      <c r="C3888">
        <v>36</v>
      </c>
      <c r="D3888" s="4">
        <v>0.21140344604116873</v>
      </c>
      <c r="E3888">
        <v>2018</v>
      </c>
      <c r="F3888" t="s">
        <v>24</v>
      </c>
      <c r="G3888" t="s">
        <v>18</v>
      </c>
      <c r="H3888" t="s">
        <v>29</v>
      </c>
      <c r="I3888" t="s">
        <v>58</v>
      </c>
    </row>
    <row r="3889" spans="1:9" x14ac:dyDescent="0.3">
      <c r="A3889">
        <v>17947</v>
      </c>
      <c r="B3889">
        <v>909</v>
      </c>
      <c r="C3889">
        <v>9</v>
      </c>
      <c r="D3889" s="4">
        <v>3.3909698522068953E-2</v>
      </c>
      <c r="E3889">
        <v>2017</v>
      </c>
      <c r="F3889" t="s">
        <v>24</v>
      </c>
      <c r="G3889" t="s">
        <v>18</v>
      </c>
      <c r="H3889" t="s">
        <v>27</v>
      </c>
      <c r="I3889" t="s">
        <v>58</v>
      </c>
    </row>
    <row r="3890" spans="1:9" x14ac:dyDescent="0.3">
      <c r="A3890">
        <v>17948</v>
      </c>
      <c r="B3890">
        <v>1019</v>
      </c>
      <c r="C3890">
        <v>1</v>
      </c>
      <c r="D3890" s="4">
        <v>0.36390992480754225</v>
      </c>
      <c r="E3890">
        <v>2017</v>
      </c>
      <c r="F3890" t="s">
        <v>23</v>
      </c>
      <c r="G3890" t="s">
        <v>18</v>
      </c>
      <c r="H3890" t="s">
        <v>30</v>
      </c>
      <c r="I3890" t="s">
        <v>58</v>
      </c>
    </row>
    <row r="3891" spans="1:9" x14ac:dyDescent="0.3">
      <c r="A3891">
        <v>17949</v>
      </c>
      <c r="B3891">
        <v>542</v>
      </c>
      <c r="C3891">
        <v>52</v>
      </c>
      <c r="D3891" s="4">
        <v>5.0792609938914192E-2</v>
      </c>
      <c r="E3891">
        <v>2018</v>
      </c>
      <c r="F3891" t="s">
        <v>24</v>
      </c>
      <c r="G3891" t="s">
        <v>18</v>
      </c>
      <c r="H3891" t="s">
        <v>27</v>
      </c>
      <c r="I3891" t="s">
        <v>58</v>
      </c>
    </row>
    <row r="3892" spans="1:9" x14ac:dyDescent="0.3">
      <c r="A3892">
        <v>17950</v>
      </c>
      <c r="B3892">
        <v>508</v>
      </c>
      <c r="C3892">
        <v>66</v>
      </c>
      <c r="D3892" s="4">
        <v>8.2341109388122086E-2</v>
      </c>
      <c r="E3892">
        <v>2018</v>
      </c>
      <c r="F3892" t="s">
        <v>24</v>
      </c>
      <c r="G3892" t="s">
        <v>18</v>
      </c>
      <c r="H3892" t="s">
        <v>27</v>
      </c>
      <c r="I3892" t="s">
        <v>58</v>
      </c>
    </row>
    <row r="3893" spans="1:9" x14ac:dyDescent="0.3">
      <c r="A3893">
        <v>17951</v>
      </c>
      <c r="B3893">
        <v>494</v>
      </c>
      <c r="C3893">
        <v>1615</v>
      </c>
      <c r="D3893" s="4">
        <v>0.18435172322005308</v>
      </c>
      <c r="E3893">
        <v>2018</v>
      </c>
      <c r="F3893" t="s">
        <v>24</v>
      </c>
      <c r="G3893" t="s">
        <v>19</v>
      </c>
      <c r="H3893" t="s">
        <v>28</v>
      </c>
      <c r="I3893" t="s">
        <v>58</v>
      </c>
    </row>
    <row r="3894" spans="1:9" x14ac:dyDescent="0.3">
      <c r="A3894">
        <v>17954</v>
      </c>
      <c r="B3894">
        <v>510</v>
      </c>
      <c r="C3894">
        <v>530</v>
      </c>
      <c r="D3894" s="4">
        <v>5.7786147485218577E-2</v>
      </c>
      <c r="E3894">
        <v>2018</v>
      </c>
      <c r="F3894" t="s">
        <v>24</v>
      </c>
      <c r="G3894" t="s">
        <v>19</v>
      </c>
      <c r="H3894" t="s">
        <v>27</v>
      </c>
      <c r="I3894" t="s">
        <v>58</v>
      </c>
    </row>
    <row r="3895" spans="1:9" x14ac:dyDescent="0.3">
      <c r="A3895">
        <v>17955</v>
      </c>
      <c r="B3895">
        <v>554</v>
      </c>
      <c r="C3895">
        <v>33</v>
      </c>
      <c r="D3895" s="4">
        <v>0.16174515966583741</v>
      </c>
      <c r="E3895">
        <v>2018</v>
      </c>
      <c r="F3895" t="s">
        <v>24</v>
      </c>
      <c r="G3895" t="s">
        <v>18</v>
      </c>
      <c r="H3895" t="s">
        <v>28</v>
      </c>
      <c r="I3895" t="s">
        <v>58</v>
      </c>
    </row>
    <row r="3896" spans="1:9" x14ac:dyDescent="0.3">
      <c r="A3896">
        <v>17956</v>
      </c>
      <c r="B3896">
        <v>618</v>
      </c>
      <c r="C3896">
        <v>2</v>
      </c>
      <c r="D3896" s="4">
        <v>0.2072351873100384</v>
      </c>
      <c r="E3896">
        <v>2018</v>
      </c>
      <c r="F3896" t="s">
        <v>23</v>
      </c>
      <c r="G3896" t="s">
        <v>18</v>
      </c>
      <c r="H3896" t="s">
        <v>29</v>
      </c>
      <c r="I3896" t="s">
        <v>58</v>
      </c>
    </row>
    <row r="3897" spans="1:9" x14ac:dyDescent="0.3">
      <c r="A3897">
        <v>17958</v>
      </c>
      <c r="B3897">
        <v>988</v>
      </c>
      <c r="C3897">
        <v>6</v>
      </c>
      <c r="D3897" s="4">
        <v>7.8022862628361195E-2</v>
      </c>
      <c r="E3897">
        <v>2017</v>
      </c>
      <c r="F3897" t="s">
        <v>23</v>
      </c>
      <c r="G3897" t="s">
        <v>18</v>
      </c>
      <c r="H3897" t="s">
        <v>27</v>
      </c>
      <c r="I3897" t="s">
        <v>58</v>
      </c>
    </row>
    <row r="3898" spans="1:9" x14ac:dyDescent="0.3">
      <c r="A3898">
        <v>17960</v>
      </c>
      <c r="B3898">
        <v>498</v>
      </c>
      <c r="C3898">
        <v>52</v>
      </c>
      <c r="D3898" s="4">
        <v>-2.1863940861684861E-2</v>
      </c>
      <c r="E3898">
        <v>2018</v>
      </c>
      <c r="F3898" t="s">
        <v>24</v>
      </c>
      <c r="G3898" t="s">
        <v>18</v>
      </c>
      <c r="H3898" t="s">
        <v>26</v>
      </c>
      <c r="I3898" t="s">
        <v>58</v>
      </c>
    </row>
    <row r="3899" spans="1:9" x14ac:dyDescent="0.3">
      <c r="A3899">
        <v>17961</v>
      </c>
      <c r="B3899">
        <v>496</v>
      </c>
      <c r="C3899">
        <v>270</v>
      </c>
      <c r="D3899" s="4">
        <v>6.2847064645159711E-2</v>
      </c>
      <c r="E3899">
        <v>2018</v>
      </c>
      <c r="F3899" t="s">
        <v>24</v>
      </c>
      <c r="G3899" t="s">
        <v>31</v>
      </c>
      <c r="H3899" t="s">
        <v>27</v>
      </c>
      <c r="I3899" t="s">
        <v>58</v>
      </c>
    </row>
    <row r="3900" spans="1:9" x14ac:dyDescent="0.3">
      <c r="A3900">
        <v>17962</v>
      </c>
      <c r="B3900">
        <v>1014</v>
      </c>
      <c r="C3900">
        <v>33</v>
      </c>
      <c r="D3900" s="4">
        <v>0.13755860038533929</v>
      </c>
      <c r="E3900">
        <v>2017</v>
      </c>
      <c r="F3900" t="s">
        <v>23</v>
      </c>
      <c r="G3900" t="s">
        <v>18</v>
      </c>
      <c r="H3900" t="s">
        <v>28</v>
      </c>
      <c r="I3900" t="s">
        <v>58</v>
      </c>
    </row>
    <row r="3901" spans="1:9" x14ac:dyDescent="0.3">
      <c r="A3901">
        <v>17964</v>
      </c>
      <c r="B3901">
        <v>552</v>
      </c>
      <c r="C3901">
        <v>1031</v>
      </c>
      <c r="D3901" s="4">
        <v>0.11800047489622921</v>
      </c>
      <c r="E3901">
        <v>2018</v>
      </c>
      <c r="F3901" t="s">
        <v>24</v>
      </c>
      <c r="G3901" t="s">
        <v>19</v>
      </c>
      <c r="H3901" t="s">
        <v>28</v>
      </c>
      <c r="I3901" t="s">
        <v>58</v>
      </c>
    </row>
    <row r="3902" spans="1:9" x14ac:dyDescent="0.3">
      <c r="A3902">
        <v>17965</v>
      </c>
      <c r="B3902">
        <v>504</v>
      </c>
      <c r="C3902">
        <v>339</v>
      </c>
      <c r="D3902" s="4">
        <v>0.14441924235810713</v>
      </c>
      <c r="E3902">
        <v>2018</v>
      </c>
      <c r="F3902" t="s">
        <v>24</v>
      </c>
      <c r="G3902" t="s">
        <v>31</v>
      </c>
      <c r="H3902" t="s">
        <v>28</v>
      </c>
      <c r="I3902" t="s">
        <v>58</v>
      </c>
    </row>
    <row r="3903" spans="1:9" x14ac:dyDescent="0.3">
      <c r="A3903">
        <v>17966</v>
      </c>
      <c r="B3903">
        <v>587</v>
      </c>
      <c r="C3903">
        <v>65</v>
      </c>
      <c r="D3903" s="4">
        <v>-2.7700068310494369E-3</v>
      </c>
      <c r="E3903">
        <v>2018</v>
      </c>
      <c r="F3903" t="s">
        <v>23</v>
      </c>
      <c r="G3903" t="s">
        <v>18</v>
      </c>
      <c r="H3903" t="s">
        <v>26</v>
      </c>
      <c r="I3903" t="s">
        <v>58</v>
      </c>
    </row>
    <row r="3904" spans="1:9" x14ac:dyDescent="0.3">
      <c r="A3904">
        <v>17968</v>
      </c>
      <c r="B3904">
        <v>494</v>
      </c>
      <c r="C3904">
        <v>1675</v>
      </c>
      <c r="D3904" s="4">
        <v>0.19441326588630028</v>
      </c>
      <c r="E3904">
        <v>2018</v>
      </c>
      <c r="F3904" t="s">
        <v>24</v>
      </c>
      <c r="G3904" t="s">
        <v>19</v>
      </c>
      <c r="H3904" t="s">
        <v>28</v>
      </c>
      <c r="I3904" t="s">
        <v>58</v>
      </c>
    </row>
    <row r="3905" spans="1:9" x14ac:dyDescent="0.3">
      <c r="A3905">
        <v>17969</v>
      </c>
      <c r="B3905">
        <v>504</v>
      </c>
      <c r="C3905">
        <v>20</v>
      </c>
      <c r="D3905" s="4">
        <v>-7.494912958012219E-2</v>
      </c>
      <c r="E3905">
        <v>2018</v>
      </c>
      <c r="F3905" t="s">
        <v>24</v>
      </c>
      <c r="G3905" t="s">
        <v>18</v>
      </c>
      <c r="H3905" t="s">
        <v>26</v>
      </c>
      <c r="I3905" t="s">
        <v>58</v>
      </c>
    </row>
    <row r="3906" spans="1:9" x14ac:dyDescent="0.3">
      <c r="A3906">
        <v>17970</v>
      </c>
      <c r="B3906">
        <v>537</v>
      </c>
      <c r="C3906">
        <v>51</v>
      </c>
      <c r="D3906" s="4">
        <v>8.7396950372629206E-4</v>
      </c>
      <c r="E3906">
        <v>2018</v>
      </c>
      <c r="F3906" t="s">
        <v>24</v>
      </c>
      <c r="G3906" t="s">
        <v>18</v>
      </c>
      <c r="H3906" t="s">
        <v>27</v>
      </c>
      <c r="I3906" t="s">
        <v>58</v>
      </c>
    </row>
    <row r="3907" spans="1:9" x14ac:dyDescent="0.3">
      <c r="A3907">
        <v>17972</v>
      </c>
      <c r="B3907">
        <v>568</v>
      </c>
      <c r="C3907">
        <v>54</v>
      </c>
      <c r="D3907" s="4">
        <v>0.24490883772923452</v>
      </c>
      <c r="E3907">
        <v>2018</v>
      </c>
      <c r="F3907" t="s">
        <v>24</v>
      </c>
      <c r="G3907" t="s">
        <v>18</v>
      </c>
      <c r="H3907" t="s">
        <v>29</v>
      </c>
      <c r="I3907" t="s">
        <v>58</v>
      </c>
    </row>
    <row r="3908" spans="1:9" x14ac:dyDescent="0.3">
      <c r="A3908">
        <v>17973</v>
      </c>
      <c r="B3908">
        <v>923</v>
      </c>
      <c r="C3908">
        <v>15</v>
      </c>
      <c r="D3908" s="4">
        <v>0.1404875902982044</v>
      </c>
      <c r="E3908">
        <v>2017</v>
      </c>
      <c r="F3908" t="s">
        <v>24</v>
      </c>
      <c r="G3908" t="s">
        <v>18</v>
      </c>
      <c r="H3908" t="s">
        <v>28</v>
      </c>
      <c r="I3908" t="s">
        <v>58</v>
      </c>
    </row>
    <row r="3909" spans="1:9" x14ac:dyDescent="0.3">
      <c r="A3909">
        <v>17974</v>
      </c>
      <c r="B3909">
        <v>545</v>
      </c>
      <c r="C3909">
        <v>66</v>
      </c>
      <c r="D3909" s="4">
        <v>0.13008409333439402</v>
      </c>
      <c r="E3909">
        <v>2018</v>
      </c>
      <c r="F3909" t="s">
        <v>24</v>
      </c>
      <c r="G3909" t="s">
        <v>18</v>
      </c>
      <c r="H3909" t="s">
        <v>28</v>
      </c>
      <c r="I3909" t="s">
        <v>58</v>
      </c>
    </row>
    <row r="3910" spans="1:9" x14ac:dyDescent="0.3">
      <c r="A3910">
        <v>17975</v>
      </c>
      <c r="B3910">
        <v>503</v>
      </c>
      <c r="C3910">
        <v>281</v>
      </c>
      <c r="D3910" s="4">
        <v>0.14099280947889431</v>
      </c>
      <c r="E3910">
        <v>2018</v>
      </c>
      <c r="F3910" t="s">
        <v>24</v>
      </c>
      <c r="G3910" t="s">
        <v>31</v>
      </c>
      <c r="H3910" t="s">
        <v>28</v>
      </c>
      <c r="I3910" t="s">
        <v>58</v>
      </c>
    </row>
    <row r="3911" spans="1:9" x14ac:dyDescent="0.3">
      <c r="A3911">
        <v>17977</v>
      </c>
      <c r="B3911">
        <v>901</v>
      </c>
      <c r="C3911">
        <v>19</v>
      </c>
      <c r="D3911" s="4">
        <v>0.27872319473424151</v>
      </c>
      <c r="E3911">
        <v>2017</v>
      </c>
      <c r="F3911" t="s">
        <v>24</v>
      </c>
      <c r="G3911" t="s">
        <v>18</v>
      </c>
      <c r="H3911" t="s">
        <v>29</v>
      </c>
      <c r="I3911" t="s">
        <v>58</v>
      </c>
    </row>
    <row r="3912" spans="1:9" x14ac:dyDescent="0.3">
      <c r="A3912">
        <v>17978</v>
      </c>
      <c r="B3912">
        <v>508</v>
      </c>
      <c r="C3912">
        <v>11</v>
      </c>
      <c r="D3912" s="4">
        <v>-1.5169856771672477E-2</v>
      </c>
      <c r="E3912">
        <v>2018</v>
      </c>
      <c r="F3912" t="s">
        <v>24</v>
      </c>
      <c r="G3912" t="s">
        <v>18</v>
      </c>
      <c r="H3912" t="s">
        <v>26</v>
      </c>
      <c r="I3912" t="s">
        <v>58</v>
      </c>
    </row>
    <row r="3913" spans="1:9" x14ac:dyDescent="0.3">
      <c r="A3913">
        <v>17979</v>
      </c>
      <c r="B3913">
        <v>502</v>
      </c>
      <c r="C3913">
        <v>168</v>
      </c>
      <c r="D3913" s="4">
        <v>9.622695322850415E-2</v>
      </c>
      <c r="E3913">
        <v>2018</v>
      </c>
      <c r="F3913" t="s">
        <v>24</v>
      </c>
      <c r="G3913" t="s">
        <v>31</v>
      </c>
      <c r="H3913" t="s">
        <v>27</v>
      </c>
      <c r="I3913" t="s">
        <v>58</v>
      </c>
    </row>
    <row r="3914" spans="1:9" x14ac:dyDescent="0.3">
      <c r="A3914">
        <v>17980</v>
      </c>
      <c r="B3914">
        <v>502</v>
      </c>
      <c r="C3914">
        <v>44</v>
      </c>
      <c r="D3914" s="4">
        <v>2.9856613663599658E-2</v>
      </c>
      <c r="E3914">
        <v>2018</v>
      </c>
      <c r="F3914" t="s">
        <v>24</v>
      </c>
      <c r="G3914" t="s">
        <v>18</v>
      </c>
      <c r="H3914" t="s">
        <v>27</v>
      </c>
      <c r="I3914" t="s">
        <v>58</v>
      </c>
    </row>
    <row r="3915" spans="1:9" x14ac:dyDescent="0.3">
      <c r="A3915">
        <v>17984</v>
      </c>
      <c r="B3915">
        <v>1017</v>
      </c>
      <c r="C3915">
        <v>45</v>
      </c>
      <c r="D3915" s="4">
        <v>5.1374181202073592E-2</v>
      </c>
      <c r="E3915">
        <v>2017</v>
      </c>
      <c r="F3915" t="s">
        <v>23</v>
      </c>
      <c r="G3915" t="s">
        <v>18</v>
      </c>
      <c r="H3915" t="s">
        <v>27</v>
      </c>
      <c r="I3915" t="s">
        <v>58</v>
      </c>
    </row>
    <row r="3916" spans="1:9" x14ac:dyDescent="0.3">
      <c r="A3916">
        <v>17985</v>
      </c>
      <c r="B3916">
        <v>894</v>
      </c>
      <c r="C3916">
        <v>19</v>
      </c>
      <c r="D3916" s="4">
        <v>0.30580537948820757</v>
      </c>
      <c r="E3916">
        <v>2017</v>
      </c>
      <c r="F3916" t="s">
        <v>24</v>
      </c>
      <c r="G3916" t="s">
        <v>18</v>
      </c>
      <c r="H3916" t="s">
        <v>30</v>
      </c>
      <c r="I3916" t="s">
        <v>58</v>
      </c>
    </row>
    <row r="3917" spans="1:9" x14ac:dyDescent="0.3">
      <c r="A3917">
        <v>17986</v>
      </c>
      <c r="B3917">
        <v>928</v>
      </c>
      <c r="C3917">
        <v>1</v>
      </c>
      <c r="D3917" s="4">
        <v>0.42519662702769656</v>
      </c>
      <c r="E3917">
        <v>2017</v>
      </c>
      <c r="F3917" t="s">
        <v>24</v>
      </c>
      <c r="G3917" t="s">
        <v>18</v>
      </c>
      <c r="H3917" t="s">
        <v>30</v>
      </c>
      <c r="I3917" t="s">
        <v>58</v>
      </c>
    </row>
    <row r="3918" spans="1:9" x14ac:dyDescent="0.3">
      <c r="A3918">
        <v>17987</v>
      </c>
      <c r="B3918">
        <v>1057</v>
      </c>
      <c r="C3918">
        <v>13</v>
      </c>
      <c r="D3918" s="4">
        <v>2.8726901088190138E-2</v>
      </c>
      <c r="E3918">
        <v>2017</v>
      </c>
      <c r="F3918" t="s">
        <v>22</v>
      </c>
      <c r="G3918" t="s">
        <v>18</v>
      </c>
      <c r="H3918" t="s">
        <v>27</v>
      </c>
      <c r="I3918" t="s">
        <v>58</v>
      </c>
    </row>
    <row r="3919" spans="1:9" x14ac:dyDescent="0.3">
      <c r="A3919">
        <v>17988</v>
      </c>
      <c r="B3919">
        <v>655</v>
      </c>
      <c r="C3919">
        <v>44</v>
      </c>
      <c r="D3919" s="4">
        <v>2.4760218538550028E-2</v>
      </c>
      <c r="E3919">
        <v>2018</v>
      </c>
      <c r="F3919" t="s">
        <v>23</v>
      </c>
      <c r="G3919" t="s">
        <v>18</v>
      </c>
      <c r="H3919" t="s">
        <v>27</v>
      </c>
      <c r="I3919" t="s">
        <v>58</v>
      </c>
    </row>
    <row r="3920" spans="1:9" x14ac:dyDescent="0.3">
      <c r="A3920">
        <v>17990</v>
      </c>
      <c r="B3920">
        <v>496</v>
      </c>
      <c r="C3920">
        <v>43</v>
      </c>
      <c r="D3920" s="4">
        <v>-1.8662760189731925E-2</v>
      </c>
      <c r="E3920">
        <v>2018</v>
      </c>
      <c r="F3920" t="s">
        <v>24</v>
      </c>
      <c r="G3920" t="s">
        <v>18</v>
      </c>
      <c r="H3920" t="s">
        <v>26</v>
      </c>
      <c r="I3920" t="s">
        <v>58</v>
      </c>
    </row>
    <row r="3921" spans="1:9" x14ac:dyDescent="0.3">
      <c r="A3921">
        <v>17991</v>
      </c>
      <c r="B3921">
        <v>554</v>
      </c>
      <c r="C3921">
        <v>6</v>
      </c>
      <c r="D3921" s="4">
        <v>0.37362958011949016</v>
      </c>
      <c r="E3921">
        <v>2018</v>
      </c>
      <c r="F3921" t="s">
        <v>24</v>
      </c>
      <c r="G3921" t="s">
        <v>18</v>
      </c>
      <c r="H3921" t="s">
        <v>30</v>
      </c>
      <c r="I3921" t="s">
        <v>58</v>
      </c>
    </row>
    <row r="3922" spans="1:9" x14ac:dyDescent="0.3">
      <c r="A3922">
        <v>17994</v>
      </c>
      <c r="B3922">
        <v>652</v>
      </c>
      <c r="C3922">
        <v>53</v>
      </c>
      <c r="D3922" s="4">
        <v>5.1238758761997953E-2</v>
      </c>
      <c r="E3922">
        <v>2018</v>
      </c>
      <c r="F3922" t="s">
        <v>23</v>
      </c>
      <c r="G3922" t="s">
        <v>18</v>
      </c>
      <c r="H3922" t="s">
        <v>27</v>
      </c>
      <c r="I3922" t="s">
        <v>58</v>
      </c>
    </row>
    <row r="3923" spans="1:9" x14ac:dyDescent="0.3">
      <c r="A3923">
        <v>17997</v>
      </c>
      <c r="B3923">
        <v>499</v>
      </c>
      <c r="C3923">
        <v>150</v>
      </c>
      <c r="D3923" s="4">
        <v>-4.9386020316832105E-2</v>
      </c>
      <c r="E3923">
        <v>2018</v>
      </c>
      <c r="F3923" t="s">
        <v>24</v>
      </c>
      <c r="G3923" t="s">
        <v>31</v>
      </c>
      <c r="H3923" t="s">
        <v>26</v>
      </c>
      <c r="I3923" t="s">
        <v>58</v>
      </c>
    </row>
    <row r="3924" spans="1:9" x14ac:dyDescent="0.3">
      <c r="A3924">
        <v>17999</v>
      </c>
      <c r="B3924">
        <v>509</v>
      </c>
      <c r="C3924">
        <v>84</v>
      </c>
      <c r="D3924" s="4">
        <v>0.21933211088106233</v>
      </c>
      <c r="E3924">
        <v>2018</v>
      </c>
      <c r="F3924" t="s">
        <v>24</v>
      </c>
      <c r="G3924" t="s">
        <v>18</v>
      </c>
      <c r="H3924" t="s">
        <v>29</v>
      </c>
      <c r="I3924" t="s">
        <v>58</v>
      </c>
    </row>
    <row r="3925" spans="1:9" x14ac:dyDescent="0.3">
      <c r="A3925">
        <v>18001</v>
      </c>
      <c r="B3925">
        <v>884</v>
      </c>
      <c r="C3925">
        <v>53</v>
      </c>
      <c r="D3925" s="4">
        <v>0.33846632284409273</v>
      </c>
      <c r="E3925">
        <v>2017</v>
      </c>
      <c r="F3925" t="s">
        <v>24</v>
      </c>
      <c r="G3925" t="s">
        <v>18</v>
      </c>
      <c r="H3925" t="s">
        <v>30</v>
      </c>
      <c r="I3925" t="s">
        <v>58</v>
      </c>
    </row>
    <row r="3926" spans="1:9" x14ac:dyDescent="0.3">
      <c r="A3926">
        <v>18004</v>
      </c>
      <c r="B3926">
        <v>505</v>
      </c>
      <c r="C3926">
        <v>30</v>
      </c>
      <c r="D3926" s="4">
        <v>-2.5253068167356629E-2</v>
      </c>
      <c r="E3926">
        <v>2018</v>
      </c>
      <c r="F3926" t="s">
        <v>24</v>
      </c>
      <c r="G3926" t="s">
        <v>18</v>
      </c>
      <c r="H3926" t="s">
        <v>26</v>
      </c>
      <c r="I3926" t="s">
        <v>58</v>
      </c>
    </row>
    <row r="3927" spans="1:9" x14ac:dyDescent="0.3">
      <c r="A3927">
        <v>18005</v>
      </c>
      <c r="B3927">
        <v>875</v>
      </c>
      <c r="C3927">
        <v>50</v>
      </c>
      <c r="D3927" s="4">
        <v>7.5886905535456184E-2</v>
      </c>
      <c r="E3927">
        <v>2017</v>
      </c>
      <c r="F3927" t="s">
        <v>24</v>
      </c>
      <c r="G3927" t="s">
        <v>18</v>
      </c>
      <c r="H3927" t="s">
        <v>27</v>
      </c>
      <c r="I3927" t="s">
        <v>58</v>
      </c>
    </row>
    <row r="3928" spans="1:9" x14ac:dyDescent="0.3">
      <c r="A3928">
        <v>18006</v>
      </c>
      <c r="B3928">
        <v>895</v>
      </c>
      <c r="C3928">
        <v>21</v>
      </c>
      <c r="D3928" s="4">
        <v>0.12858163407225462</v>
      </c>
      <c r="E3928">
        <v>2017</v>
      </c>
      <c r="F3928" t="s">
        <v>24</v>
      </c>
      <c r="G3928" t="s">
        <v>18</v>
      </c>
      <c r="H3928" t="s">
        <v>28</v>
      </c>
      <c r="I3928" t="s">
        <v>58</v>
      </c>
    </row>
    <row r="3929" spans="1:9" x14ac:dyDescent="0.3">
      <c r="A3929">
        <v>18008</v>
      </c>
      <c r="B3929">
        <v>612</v>
      </c>
      <c r="C3929">
        <v>42</v>
      </c>
      <c r="D3929" s="4">
        <v>-2.0897230259124992E-2</v>
      </c>
      <c r="E3929">
        <v>2018</v>
      </c>
      <c r="F3929" t="s">
        <v>23</v>
      </c>
      <c r="G3929" t="s">
        <v>18</v>
      </c>
      <c r="H3929" t="s">
        <v>26</v>
      </c>
      <c r="I3929" t="s">
        <v>58</v>
      </c>
    </row>
    <row r="3930" spans="1:9" x14ac:dyDescent="0.3">
      <c r="A3930">
        <v>18009</v>
      </c>
      <c r="B3930">
        <v>569</v>
      </c>
      <c r="C3930">
        <v>30</v>
      </c>
      <c r="D3930" s="4">
        <v>0.15744402190797663</v>
      </c>
      <c r="E3930">
        <v>2018</v>
      </c>
      <c r="F3930" t="s">
        <v>24</v>
      </c>
      <c r="G3930" t="s">
        <v>18</v>
      </c>
      <c r="H3930" t="s">
        <v>28</v>
      </c>
      <c r="I3930" t="s">
        <v>58</v>
      </c>
    </row>
    <row r="3931" spans="1:9" x14ac:dyDescent="0.3">
      <c r="A3931">
        <v>18010</v>
      </c>
      <c r="B3931">
        <v>582</v>
      </c>
      <c r="C3931">
        <v>28</v>
      </c>
      <c r="D3931" s="4">
        <v>0.1310709507328725</v>
      </c>
      <c r="E3931">
        <v>2018</v>
      </c>
      <c r="F3931" t="s">
        <v>23</v>
      </c>
      <c r="G3931" t="s">
        <v>18</v>
      </c>
      <c r="H3931" t="s">
        <v>28</v>
      </c>
      <c r="I3931" t="s">
        <v>58</v>
      </c>
    </row>
    <row r="3932" spans="1:9" x14ac:dyDescent="0.3">
      <c r="A3932">
        <v>18013</v>
      </c>
      <c r="B3932">
        <v>1027</v>
      </c>
      <c r="C3932">
        <v>29</v>
      </c>
      <c r="D3932" s="4">
        <v>3.4492367028874735E-3</v>
      </c>
      <c r="E3932">
        <v>2017</v>
      </c>
      <c r="F3932" t="s">
        <v>23</v>
      </c>
      <c r="G3932" t="s">
        <v>18</v>
      </c>
      <c r="H3932" t="s">
        <v>27</v>
      </c>
      <c r="I3932" t="s">
        <v>58</v>
      </c>
    </row>
    <row r="3933" spans="1:9" x14ac:dyDescent="0.3">
      <c r="A3933">
        <v>18014</v>
      </c>
      <c r="B3933">
        <v>900</v>
      </c>
      <c r="C3933">
        <v>27</v>
      </c>
      <c r="D3933" s="4">
        <v>9.8122541782046116E-2</v>
      </c>
      <c r="E3933">
        <v>2017</v>
      </c>
      <c r="F3933" t="s">
        <v>24</v>
      </c>
      <c r="G3933" t="s">
        <v>18</v>
      </c>
      <c r="H3933" t="s">
        <v>27</v>
      </c>
      <c r="I3933" t="s">
        <v>58</v>
      </c>
    </row>
    <row r="3934" spans="1:9" x14ac:dyDescent="0.3">
      <c r="A3934">
        <v>18015</v>
      </c>
      <c r="B3934">
        <v>876</v>
      </c>
      <c r="C3934">
        <v>43</v>
      </c>
      <c r="D3934" s="4">
        <v>9.7519507779628242E-2</v>
      </c>
      <c r="E3934">
        <v>2017</v>
      </c>
      <c r="F3934" t="s">
        <v>24</v>
      </c>
      <c r="G3934" t="s">
        <v>18</v>
      </c>
      <c r="H3934" t="s">
        <v>27</v>
      </c>
      <c r="I3934" t="s">
        <v>58</v>
      </c>
    </row>
    <row r="3935" spans="1:9" x14ac:dyDescent="0.3">
      <c r="A3935">
        <v>18016</v>
      </c>
      <c r="B3935">
        <v>507</v>
      </c>
      <c r="C3935">
        <v>117</v>
      </c>
      <c r="D3935" s="4">
        <v>0.1391429389499278</v>
      </c>
      <c r="E3935">
        <v>2018</v>
      </c>
      <c r="F3935" t="s">
        <v>24</v>
      </c>
      <c r="G3935" t="s">
        <v>31</v>
      </c>
      <c r="H3935" t="s">
        <v>28</v>
      </c>
      <c r="I3935" t="s">
        <v>58</v>
      </c>
    </row>
    <row r="3936" spans="1:9" x14ac:dyDescent="0.3">
      <c r="A3936">
        <v>18017</v>
      </c>
      <c r="B3936">
        <v>536</v>
      </c>
      <c r="C3936">
        <v>5</v>
      </c>
      <c r="D3936" s="4">
        <v>0.48696297513470926</v>
      </c>
      <c r="E3936">
        <v>2018</v>
      </c>
      <c r="F3936" t="s">
        <v>24</v>
      </c>
      <c r="G3936" t="s">
        <v>18</v>
      </c>
      <c r="H3936" t="s">
        <v>30</v>
      </c>
      <c r="I3936" t="s">
        <v>58</v>
      </c>
    </row>
    <row r="3937" spans="1:9" x14ac:dyDescent="0.3">
      <c r="A3937">
        <v>18018</v>
      </c>
      <c r="B3937">
        <v>980</v>
      </c>
      <c r="C3937">
        <v>26</v>
      </c>
      <c r="D3937" s="4">
        <v>9.1841549058877814E-2</v>
      </c>
      <c r="E3937">
        <v>2017</v>
      </c>
      <c r="F3937" t="s">
        <v>23</v>
      </c>
      <c r="G3937" t="s">
        <v>18</v>
      </c>
      <c r="H3937" t="s">
        <v>27</v>
      </c>
      <c r="I3937" t="s">
        <v>58</v>
      </c>
    </row>
    <row r="3938" spans="1:9" x14ac:dyDescent="0.3">
      <c r="A3938">
        <v>18019</v>
      </c>
      <c r="B3938">
        <v>923</v>
      </c>
      <c r="C3938">
        <v>4</v>
      </c>
      <c r="D3938" s="4">
        <v>0.23573732361325542</v>
      </c>
      <c r="E3938">
        <v>2017</v>
      </c>
      <c r="F3938" t="s">
        <v>24</v>
      </c>
      <c r="G3938" t="s">
        <v>18</v>
      </c>
      <c r="H3938" t="s">
        <v>29</v>
      </c>
      <c r="I3938" t="s">
        <v>58</v>
      </c>
    </row>
    <row r="3939" spans="1:9" x14ac:dyDescent="0.3">
      <c r="A3939">
        <v>18024</v>
      </c>
      <c r="B3939">
        <v>1024</v>
      </c>
      <c r="C3939">
        <v>1</v>
      </c>
      <c r="D3939" s="4">
        <v>0.23878691025682408</v>
      </c>
      <c r="E3939">
        <v>2017</v>
      </c>
      <c r="F3939" t="s">
        <v>23</v>
      </c>
      <c r="G3939" t="s">
        <v>18</v>
      </c>
      <c r="H3939" t="s">
        <v>29</v>
      </c>
      <c r="I3939" t="s">
        <v>58</v>
      </c>
    </row>
    <row r="3940" spans="1:9" x14ac:dyDescent="0.3">
      <c r="A3940">
        <v>18027</v>
      </c>
      <c r="B3940">
        <v>970</v>
      </c>
      <c r="C3940">
        <v>19</v>
      </c>
      <c r="D3940" s="4">
        <v>0.17128159057015721</v>
      </c>
      <c r="E3940">
        <v>2017</v>
      </c>
      <c r="F3940" t="s">
        <v>23</v>
      </c>
      <c r="G3940" t="s">
        <v>18</v>
      </c>
      <c r="H3940" t="s">
        <v>28</v>
      </c>
      <c r="I3940" t="s">
        <v>58</v>
      </c>
    </row>
    <row r="3941" spans="1:9" x14ac:dyDescent="0.3">
      <c r="A3941">
        <v>18030</v>
      </c>
      <c r="B3941">
        <v>876</v>
      </c>
      <c r="C3941">
        <v>8</v>
      </c>
      <c r="D3941" s="4">
        <v>9.403364904390836E-2</v>
      </c>
      <c r="E3941">
        <v>2017</v>
      </c>
      <c r="F3941" t="s">
        <v>24</v>
      </c>
      <c r="G3941" t="s">
        <v>18</v>
      </c>
      <c r="H3941" t="s">
        <v>27</v>
      </c>
      <c r="I3941" t="s">
        <v>58</v>
      </c>
    </row>
    <row r="3942" spans="1:9" x14ac:dyDescent="0.3">
      <c r="A3942">
        <v>18032</v>
      </c>
      <c r="B3942">
        <v>669</v>
      </c>
      <c r="C3942">
        <v>5</v>
      </c>
      <c r="D3942" s="4">
        <v>-0.11242554235055327</v>
      </c>
      <c r="E3942">
        <v>2018</v>
      </c>
      <c r="F3942" t="s">
        <v>22</v>
      </c>
      <c r="G3942" t="s">
        <v>18</v>
      </c>
      <c r="H3942" t="s">
        <v>26</v>
      </c>
      <c r="I3942" t="s">
        <v>58</v>
      </c>
    </row>
    <row r="3943" spans="1:9" x14ac:dyDescent="0.3">
      <c r="A3943">
        <v>18033</v>
      </c>
      <c r="B3943">
        <v>937</v>
      </c>
      <c r="C3943">
        <v>31</v>
      </c>
      <c r="D3943" s="4">
        <v>2.1882760267823941E-2</v>
      </c>
      <c r="E3943">
        <v>2017</v>
      </c>
      <c r="F3943" t="s">
        <v>24</v>
      </c>
      <c r="G3943" t="s">
        <v>18</v>
      </c>
      <c r="H3943" t="s">
        <v>27</v>
      </c>
      <c r="I3943" t="s">
        <v>58</v>
      </c>
    </row>
    <row r="3944" spans="1:9" x14ac:dyDescent="0.3">
      <c r="A3944">
        <v>18034</v>
      </c>
      <c r="B3944">
        <v>893</v>
      </c>
      <c r="C3944">
        <v>106</v>
      </c>
      <c r="D3944" s="4">
        <v>8.7726262967147348E-2</v>
      </c>
      <c r="E3944">
        <v>2017</v>
      </c>
      <c r="F3944" t="s">
        <v>24</v>
      </c>
      <c r="G3944" t="s">
        <v>31</v>
      </c>
      <c r="H3944" t="s">
        <v>27</v>
      </c>
      <c r="I3944" t="s">
        <v>58</v>
      </c>
    </row>
    <row r="3945" spans="1:9" x14ac:dyDescent="0.3">
      <c r="A3945">
        <v>18035</v>
      </c>
      <c r="B3945">
        <v>915</v>
      </c>
      <c r="C3945">
        <v>23</v>
      </c>
      <c r="D3945" s="4">
        <v>6.1784743143994056E-2</v>
      </c>
      <c r="E3945">
        <v>2017</v>
      </c>
      <c r="F3945" t="s">
        <v>24</v>
      </c>
      <c r="G3945" t="s">
        <v>18</v>
      </c>
      <c r="H3945" t="s">
        <v>27</v>
      </c>
      <c r="I3945" t="s">
        <v>58</v>
      </c>
    </row>
    <row r="3946" spans="1:9" x14ac:dyDescent="0.3">
      <c r="A3946">
        <v>18036</v>
      </c>
      <c r="B3946">
        <v>572</v>
      </c>
      <c r="C3946">
        <v>128</v>
      </c>
      <c r="D3946" s="4">
        <v>0.11068225661960064</v>
      </c>
      <c r="E3946">
        <v>2018</v>
      </c>
      <c r="F3946" t="s">
        <v>24</v>
      </c>
      <c r="G3946" t="s">
        <v>31</v>
      </c>
      <c r="H3946" t="s">
        <v>28</v>
      </c>
      <c r="I3946" t="s">
        <v>58</v>
      </c>
    </row>
    <row r="3947" spans="1:9" x14ac:dyDescent="0.3">
      <c r="A3947">
        <v>18037</v>
      </c>
      <c r="B3947">
        <v>505</v>
      </c>
      <c r="C3947">
        <v>19</v>
      </c>
      <c r="D3947" s="4">
        <v>7.1384507446091025E-2</v>
      </c>
      <c r="E3947">
        <v>2018</v>
      </c>
      <c r="F3947" t="s">
        <v>24</v>
      </c>
      <c r="G3947" t="s">
        <v>18</v>
      </c>
      <c r="H3947" t="s">
        <v>27</v>
      </c>
      <c r="I3947" t="s">
        <v>58</v>
      </c>
    </row>
    <row r="3948" spans="1:9" x14ac:dyDescent="0.3">
      <c r="A3948">
        <v>18040</v>
      </c>
      <c r="B3948">
        <v>591</v>
      </c>
      <c r="C3948">
        <v>24</v>
      </c>
      <c r="D3948" s="4">
        <v>0.20091065561644114</v>
      </c>
      <c r="E3948">
        <v>2018</v>
      </c>
      <c r="F3948" t="s">
        <v>23</v>
      </c>
      <c r="G3948" t="s">
        <v>18</v>
      </c>
      <c r="H3948" t="s">
        <v>29</v>
      </c>
      <c r="I3948" t="s">
        <v>58</v>
      </c>
    </row>
    <row r="3949" spans="1:9" x14ac:dyDescent="0.3">
      <c r="A3949">
        <v>18041</v>
      </c>
      <c r="B3949">
        <v>508</v>
      </c>
      <c r="C3949">
        <v>418</v>
      </c>
      <c r="D3949" s="4">
        <v>3.4724486019559832E-2</v>
      </c>
      <c r="E3949">
        <v>2018</v>
      </c>
      <c r="F3949" t="s">
        <v>24</v>
      </c>
      <c r="G3949" t="s">
        <v>31</v>
      </c>
      <c r="H3949" t="s">
        <v>27</v>
      </c>
      <c r="I3949" t="s">
        <v>58</v>
      </c>
    </row>
    <row r="3950" spans="1:9" x14ac:dyDescent="0.3">
      <c r="A3950">
        <v>18042</v>
      </c>
      <c r="B3950">
        <v>925</v>
      </c>
      <c r="C3950">
        <v>7</v>
      </c>
      <c r="D3950" s="4">
        <v>0.34289754904425923</v>
      </c>
      <c r="E3950">
        <v>2017</v>
      </c>
      <c r="F3950" t="s">
        <v>24</v>
      </c>
      <c r="G3950" t="s">
        <v>18</v>
      </c>
      <c r="H3950" t="s">
        <v>30</v>
      </c>
      <c r="I3950" t="s">
        <v>58</v>
      </c>
    </row>
    <row r="3951" spans="1:9" x14ac:dyDescent="0.3">
      <c r="A3951">
        <v>18043</v>
      </c>
      <c r="B3951">
        <v>509</v>
      </c>
      <c r="C3951">
        <v>81</v>
      </c>
      <c r="D3951" s="4">
        <v>0.22716452112962873</v>
      </c>
      <c r="E3951">
        <v>2018</v>
      </c>
      <c r="F3951" t="s">
        <v>24</v>
      </c>
      <c r="G3951" t="s">
        <v>18</v>
      </c>
      <c r="H3951" t="s">
        <v>29</v>
      </c>
      <c r="I3951" t="s">
        <v>58</v>
      </c>
    </row>
    <row r="3952" spans="1:9" x14ac:dyDescent="0.3">
      <c r="A3952">
        <v>18044</v>
      </c>
      <c r="B3952">
        <v>503</v>
      </c>
      <c r="C3952">
        <v>130</v>
      </c>
      <c r="D3952" s="4">
        <v>0.11911084165770279</v>
      </c>
      <c r="E3952">
        <v>2018</v>
      </c>
      <c r="F3952" t="s">
        <v>24</v>
      </c>
      <c r="G3952" t="s">
        <v>31</v>
      </c>
      <c r="H3952" t="s">
        <v>28</v>
      </c>
      <c r="I3952" t="s">
        <v>58</v>
      </c>
    </row>
    <row r="3953" spans="1:9" x14ac:dyDescent="0.3">
      <c r="A3953">
        <v>18045</v>
      </c>
      <c r="B3953">
        <v>917</v>
      </c>
      <c r="C3953">
        <v>43</v>
      </c>
      <c r="D3953" s="4">
        <v>6.7259004462956573E-2</v>
      </c>
      <c r="E3953">
        <v>2017</v>
      </c>
      <c r="F3953" t="s">
        <v>24</v>
      </c>
      <c r="G3953" t="s">
        <v>18</v>
      </c>
      <c r="H3953" t="s">
        <v>27</v>
      </c>
      <c r="I3953" t="s">
        <v>58</v>
      </c>
    </row>
    <row r="3954" spans="1:9" x14ac:dyDescent="0.3">
      <c r="A3954">
        <v>18048</v>
      </c>
      <c r="B3954">
        <v>1075</v>
      </c>
      <c r="C3954">
        <v>7</v>
      </c>
      <c r="D3954" s="4">
        <v>-0.1641199292640525</v>
      </c>
      <c r="E3954">
        <v>2017</v>
      </c>
      <c r="F3954" t="s">
        <v>22</v>
      </c>
      <c r="G3954" t="s">
        <v>18</v>
      </c>
      <c r="H3954" t="s">
        <v>26</v>
      </c>
      <c r="I3954" t="s">
        <v>58</v>
      </c>
    </row>
    <row r="3955" spans="1:9" x14ac:dyDescent="0.3">
      <c r="A3955">
        <v>18050</v>
      </c>
      <c r="B3955">
        <v>502</v>
      </c>
      <c r="C3955">
        <v>5</v>
      </c>
      <c r="D3955" s="4">
        <v>0.14185778649889261</v>
      </c>
      <c r="E3955">
        <v>2018</v>
      </c>
      <c r="F3955" t="s">
        <v>24</v>
      </c>
      <c r="G3955" t="s">
        <v>18</v>
      </c>
      <c r="H3955" t="s">
        <v>28</v>
      </c>
      <c r="I3955" t="s">
        <v>58</v>
      </c>
    </row>
    <row r="3956" spans="1:9" x14ac:dyDescent="0.3">
      <c r="A3956">
        <v>18053</v>
      </c>
      <c r="B3956">
        <v>942</v>
      </c>
      <c r="C3956">
        <v>20</v>
      </c>
      <c r="D3956" s="4">
        <v>-3.792904190337653E-2</v>
      </c>
      <c r="E3956">
        <v>2017</v>
      </c>
      <c r="F3956" t="s">
        <v>23</v>
      </c>
      <c r="G3956" t="s">
        <v>18</v>
      </c>
      <c r="H3956" t="s">
        <v>26</v>
      </c>
      <c r="I3956" t="s">
        <v>58</v>
      </c>
    </row>
    <row r="3957" spans="1:9" x14ac:dyDescent="0.3">
      <c r="A3957">
        <v>18055</v>
      </c>
      <c r="B3957">
        <v>501</v>
      </c>
      <c r="C3957">
        <v>281</v>
      </c>
      <c r="D3957" s="4">
        <v>9.3687965938730536E-2</v>
      </c>
      <c r="E3957">
        <v>2018</v>
      </c>
      <c r="F3957" t="s">
        <v>24</v>
      </c>
      <c r="G3957" t="s">
        <v>31</v>
      </c>
      <c r="H3957" t="s">
        <v>27</v>
      </c>
      <c r="I3957" t="s">
        <v>58</v>
      </c>
    </row>
    <row r="3958" spans="1:9" x14ac:dyDescent="0.3">
      <c r="A3958">
        <v>18056</v>
      </c>
      <c r="B3958">
        <v>1160</v>
      </c>
      <c r="C3958">
        <v>19</v>
      </c>
      <c r="D3958" s="4">
        <v>0.127625292433731</v>
      </c>
      <c r="E3958">
        <v>2017</v>
      </c>
      <c r="F3958" t="s">
        <v>21</v>
      </c>
      <c r="G3958" t="s">
        <v>18</v>
      </c>
      <c r="H3958" t="s">
        <v>28</v>
      </c>
      <c r="I3958" t="s">
        <v>58</v>
      </c>
    </row>
    <row r="3959" spans="1:9" x14ac:dyDescent="0.3">
      <c r="A3959">
        <v>18059</v>
      </c>
      <c r="B3959">
        <v>895</v>
      </c>
      <c r="C3959">
        <v>18</v>
      </c>
      <c r="D3959" s="4">
        <v>2.3466915947413648E-3</v>
      </c>
      <c r="E3959">
        <v>2017</v>
      </c>
      <c r="F3959" t="s">
        <v>24</v>
      </c>
      <c r="G3959" t="s">
        <v>18</v>
      </c>
      <c r="H3959" t="s">
        <v>27</v>
      </c>
      <c r="I3959" t="s">
        <v>58</v>
      </c>
    </row>
    <row r="3960" spans="1:9" x14ac:dyDescent="0.3">
      <c r="A3960">
        <v>18061</v>
      </c>
      <c r="B3960">
        <v>509</v>
      </c>
      <c r="C3960">
        <v>52</v>
      </c>
      <c r="D3960" s="4">
        <v>0.17960526040909056</v>
      </c>
      <c r="E3960">
        <v>2018</v>
      </c>
      <c r="F3960" t="s">
        <v>24</v>
      </c>
      <c r="G3960" t="s">
        <v>18</v>
      </c>
      <c r="H3960" t="s">
        <v>28</v>
      </c>
      <c r="I3960" t="s">
        <v>58</v>
      </c>
    </row>
    <row r="3961" spans="1:9" x14ac:dyDescent="0.3">
      <c r="A3961">
        <v>18062</v>
      </c>
      <c r="B3961">
        <v>506</v>
      </c>
      <c r="C3961">
        <v>38</v>
      </c>
      <c r="D3961" s="4">
        <v>7.8890873444613055E-2</v>
      </c>
      <c r="E3961">
        <v>2018</v>
      </c>
      <c r="F3961" t="s">
        <v>24</v>
      </c>
      <c r="G3961" t="s">
        <v>18</v>
      </c>
      <c r="H3961" t="s">
        <v>27</v>
      </c>
      <c r="I3961" t="s">
        <v>58</v>
      </c>
    </row>
    <row r="3962" spans="1:9" x14ac:dyDescent="0.3">
      <c r="A3962">
        <v>18064</v>
      </c>
      <c r="B3962">
        <v>593</v>
      </c>
      <c r="C3962">
        <v>6</v>
      </c>
      <c r="D3962" s="4">
        <v>0.23183451947984948</v>
      </c>
      <c r="E3962">
        <v>2018</v>
      </c>
      <c r="F3962" t="s">
        <v>23</v>
      </c>
      <c r="G3962" t="s">
        <v>18</v>
      </c>
      <c r="H3962" t="s">
        <v>29</v>
      </c>
      <c r="I3962" t="s">
        <v>58</v>
      </c>
    </row>
    <row r="3963" spans="1:9" x14ac:dyDescent="0.3">
      <c r="A3963">
        <v>18065</v>
      </c>
      <c r="B3963">
        <v>507</v>
      </c>
      <c r="C3963">
        <v>164</v>
      </c>
      <c r="D3963" s="4">
        <v>5.9144642876976183E-2</v>
      </c>
      <c r="E3963">
        <v>2018</v>
      </c>
      <c r="F3963" t="s">
        <v>24</v>
      </c>
      <c r="G3963" t="s">
        <v>31</v>
      </c>
      <c r="H3963" t="s">
        <v>27</v>
      </c>
      <c r="I3963" t="s">
        <v>58</v>
      </c>
    </row>
    <row r="3964" spans="1:9" x14ac:dyDescent="0.3">
      <c r="A3964">
        <v>18066</v>
      </c>
      <c r="B3964">
        <v>947</v>
      </c>
      <c r="C3964">
        <v>6</v>
      </c>
      <c r="D3964" s="4">
        <v>-8.5793029154438982E-3</v>
      </c>
      <c r="E3964">
        <v>2017</v>
      </c>
      <c r="F3964" t="s">
        <v>23</v>
      </c>
      <c r="G3964" t="s">
        <v>18</v>
      </c>
      <c r="H3964" t="s">
        <v>26</v>
      </c>
      <c r="I3964" t="s">
        <v>58</v>
      </c>
    </row>
    <row r="3965" spans="1:9" x14ac:dyDescent="0.3">
      <c r="A3965">
        <v>18068</v>
      </c>
      <c r="B3965">
        <v>1161</v>
      </c>
      <c r="C3965">
        <v>1</v>
      </c>
      <c r="D3965" s="4">
        <v>0.17697959994081092</v>
      </c>
      <c r="E3965">
        <v>2017</v>
      </c>
      <c r="F3965" t="s">
        <v>21</v>
      </c>
      <c r="G3965" t="s">
        <v>18</v>
      </c>
      <c r="H3965" t="s">
        <v>28</v>
      </c>
      <c r="I3965" t="s">
        <v>58</v>
      </c>
    </row>
    <row r="3966" spans="1:9" x14ac:dyDescent="0.3">
      <c r="A3966">
        <v>18069</v>
      </c>
      <c r="B3966">
        <v>509</v>
      </c>
      <c r="C3966">
        <v>352</v>
      </c>
      <c r="D3966" s="4">
        <v>7.3220627937919378E-2</v>
      </c>
      <c r="E3966">
        <v>2018</v>
      </c>
      <c r="F3966" t="s">
        <v>24</v>
      </c>
      <c r="G3966" t="s">
        <v>31</v>
      </c>
      <c r="H3966" t="s">
        <v>27</v>
      </c>
      <c r="I3966" t="s">
        <v>58</v>
      </c>
    </row>
    <row r="3967" spans="1:9" x14ac:dyDescent="0.3">
      <c r="A3967">
        <v>18071</v>
      </c>
      <c r="B3967">
        <v>508</v>
      </c>
      <c r="C3967">
        <v>35</v>
      </c>
      <c r="D3967" s="4">
        <v>7.5195062349365765E-2</v>
      </c>
      <c r="E3967">
        <v>2018</v>
      </c>
      <c r="F3967" t="s">
        <v>24</v>
      </c>
      <c r="G3967" t="s">
        <v>18</v>
      </c>
      <c r="H3967" t="s">
        <v>27</v>
      </c>
      <c r="I3967" t="s">
        <v>58</v>
      </c>
    </row>
    <row r="3968" spans="1:9" x14ac:dyDescent="0.3">
      <c r="A3968">
        <v>18072</v>
      </c>
      <c r="B3968">
        <v>1027</v>
      </c>
      <c r="C3968">
        <v>30</v>
      </c>
      <c r="D3968" s="4">
        <v>-4.2677580166440729E-2</v>
      </c>
      <c r="E3968">
        <v>2017</v>
      </c>
      <c r="F3968" t="s">
        <v>23</v>
      </c>
      <c r="G3968" t="s">
        <v>18</v>
      </c>
      <c r="H3968" t="s">
        <v>26</v>
      </c>
      <c r="I3968" t="s">
        <v>58</v>
      </c>
    </row>
    <row r="3969" spans="1:9" x14ac:dyDescent="0.3">
      <c r="A3969">
        <v>18073</v>
      </c>
      <c r="B3969">
        <v>506</v>
      </c>
      <c r="C3969">
        <v>86</v>
      </c>
      <c r="D3969" s="4">
        <v>7.8003212561162202E-2</v>
      </c>
      <c r="E3969">
        <v>2018</v>
      </c>
      <c r="F3969" t="s">
        <v>24</v>
      </c>
      <c r="G3969" t="s">
        <v>18</v>
      </c>
      <c r="H3969" t="s">
        <v>27</v>
      </c>
      <c r="I3969" t="s">
        <v>58</v>
      </c>
    </row>
    <row r="3970" spans="1:9" x14ac:dyDescent="0.3">
      <c r="A3970">
        <v>18074</v>
      </c>
      <c r="B3970">
        <v>502</v>
      </c>
      <c r="C3970">
        <v>1866</v>
      </c>
      <c r="D3970" s="4">
        <v>0.1480221285165737</v>
      </c>
      <c r="E3970">
        <v>2018</v>
      </c>
      <c r="F3970" t="s">
        <v>24</v>
      </c>
      <c r="G3970" t="s">
        <v>19</v>
      </c>
      <c r="H3970" t="s">
        <v>28</v>
      </c>
      <c r="I3970" t="s">
        <v>58</v>
      </c>
    </row>
    <row r="3971" spans="1:9" x14ac:dyDescent="0.3">
      <c r="A3971">
        <v>18075</v>
      </c>
      <c r="B3971">
        <v>501</v>
      </c>
      <c r="C3971">
        <v>141</v>
      </c>
      <c r="D3971" s="4">
        <v>0.17354263223172353</v>
      </c>
      <c r="E3971">
        <v>2018</v>
      </c>
      <c r="F3971" t="s">
        <v>24</v>
      </c>
      <c r="G3971" t="s">
        <v>31</v>
      </c>
      <c r="H3971" t="s">
        <v>28</v>
      </c>
      <c r="I3971" t="s">
        <v>58</v>
      </c>
    </row>
    <row r="3972" spans="1:9" x14ac:dyDescent="0.3">
      <c r="A3972">
        <v>18077</v>
      </c>
      <c r="B3972">
        <v>498</v>
      </c>
      <c r="C3972">
        <v>252</v>
      </c>
      <c r="D3972" s="4">
        <v>4.0141362981406428E-2</v>
      </c>
      <c r="E3972">
        <v>2018</v>
      </c>
      <c r="F3972" t="s">
        <v>24</v>
      </c>
      <c r="G3972" t="s">
        <v>31</v>
      </c>
      <c r="H3972" t="s">
        <v>27</v>
      </c>
      <c r="I3972" t="s">
        <v>58</v>
      </c>
    </row>
    <row r="3973" spans="1:9" x14ac:dyDescent="0.3">
      <c r="A3973">
        <v>18078</v>
      </c>
      <c r="B3973">
        <v>568</v>
      </c>
      <c r="C3973">
        <v>55</v>
      </c>
      <c r="D3973" s="4">
        <v>8.6150637968185353E-2</v>
      </c>
      <c r="E3973">
        <v>2018</v>
      </c>
      <c r="F3973" t="s">
        <v>24</v>
      </c>
      <c r="G3973" t="s">
        <v>18</v>
      </c>
      <c r="H3973" t="s">
        <v>27</v>
      </c>
      <c r="I3973" t="s">
        <v>58</v>
      </c>
    </row>
    <row r="3974" spans="1:9" x14ac:dyDescent="0.3">
      <c r="A3974">
        <v>18079</v>
      </c>
      <c r="B3974">
        <v>571</v>
      </c>
      <c r="C3974">
        <v>102</v>
      </c>
      <c r="D3974" s="4">
        <v>3.7969856299854096E-2</v>
      </c>
      <c r="E3974">
        <v>2018</v>
      </c>
      <c r="F3974" t="s">
        <v>24</v>
      </c>
      <c r="G3974" t="s">
        <v>31</v>
      </c>
      <c r="H3974" t="s">
        <v>27</v>
      </c>
      <c r="I3974" t="s">
        <v>58</v>
      </c>
    </row>
    <row r="3975" spans="1:9" x14ac:dyDescent="0.3">
      <c r="A3975">
        <v>18080</v>
      </c>
      <c r="B3975">
        <v>741</v>
      </c>
      <c r="C3975">
        <v>1</v>
      </c>
      <c r="D3975" s="4">
        <v>0.45053253626022555</v>
      </c>
      <c r="E3975">
        <v>2018</v>
      </c>
      <c r="F3975" t="s">
        <v>22</v>
      </c>
      <c r="G3975" t="s">
        <v>18</v>
      </c>
      <c r="H3975" t="s">
        <v>30</v>
      </c>
      <c r="I3975" t="s">
        <v>58</v>
      </c>
    </row>
    <row r="3976" spans="1:9" x14ac:dyDescent="0.3">
      <c r="A3976">
        <v>18081</v>
      </c>
      <c r="B3976">
        <v>908</v>
      </c>
      <c r="C3976">
        <v>17</v>
      </c>
      <c r="D3976" s="4">
        <v>0.13838769805013615</v>
      </c>
      <c r="E3976">
        <v>2017</v>
      </c>
      <c r="F3976" t="s">
        <v>24</v>
      </c>
      <c r="G3976" t="s">
        <v>18</v>
      </c>
      <c r="H3976" t="s">
        <v>28</v>
      </c>
      <c r="I3976" t="s">
        <v>58</v>
      </c>
    </row>
    <row r="3977" spans="1:9" x14ac:dyDescent="0.3">
      <c r="A3977">
        <v>18082</v>
      </c>
      <c r="B3977">
        <v>897</v>
      </c>
      <c r="C3977">
        <v>60</v>
      </c>
      <c r="D3977" s="4">
        <v>7.2782638599455982E-2</v>
      </c>
      <c r="E3977">
        <v>2017</v>
      </c>
      <c r="F3977" t="s">
        <v>24</v>
      </c>
      <c r="G3977" t="s">
        <v>18</v>
      </c>
      <c r="H3977" t="s">
        <v>27</v>
      </c>
      <c r="I3977" t="s">
        <v>58</v>
      </c>
    </row>
    <row r="3978" spans="1:9" x14ac:dyDescent="0.3">
      <c r="A3978">
        <v>18084</v>
      </c>
      <c r="B3978">
        <v>888</v>
      </c>
      <c r="C3978">
        <v>1</v>
      </c>
      <c r="D3978" s="4">
        <v>-1.8185644933008494E-2</v>
      </c>
      <c r="E3978">
        <v>2017</v>
      </c>
      <c r="F3978" t="s">
        <v>24</v>
      </c>
      <c r="G3978" t="s">
        <v>18</v>
      </c>
      <c r="H3978" t="s">
        <v>26</v>
      </c>
      <c r="I3978" t="s">
        <v>58</v>
      </c>
    </row>
    <row r="3979" spans="1:9" x14ac:dyDescent="0.3">
      <c r="A3979">
        <v>18085</v>
      </c>
      <c r="B3979">
        <v>498</v>
      </c>
      <c r="C3979">
        <v>790</v>
      </c>
      <c r="D3979" s="4">
        <v>0.20632187669626345</v>
      </c>
      <c r="E3979">
        <v>2018</v>
      </c>
      <c r="F3979" t="s">
        <v>24</v>
      </c>
      <c r="G3979" t="s">
        <v>19</v>
      </c>
      <c r="H3979" t="s">
        <v>29</v>
      </c>
      <c r="I3979" t="s">
        <v>58</v>
      </c>
    </row>
    <row r="3980" spans="1:9" x14ac:dyDescent="0.3">
      <c r="A3980">
        <v>18086</v>
      </c>
      <c r="B3980">
        <v>627</v>
      </c>
      <c r="C3980">
        <v>14</v>
      </c>
      <c r="D3980" s="4">
        <v>-3.379912663868645E-2</v>
      </c>
      <c r="E3980">
        <v>2018</v>
      </c>
      <c r="F3980" t="s">
        <v>23</v>
      </c>
      <c r="G3980" t="s">
        <v>18</v>
      </c>
      <c r="H3980" t="s">
        <v>26</v>
      </c>
      <c r="I3980" t="s">
        <v>58</v>
      </c>
    </row>
    <row r="3981" spans="1:9" x14ac:dyDescent="0.3">
      <c r="A3981">
        <v>18088</v>
      </c>
      <c r="B3981">
        <v>933</v>
      </c>
      <c r="C3981">
        <v>33</v>
      </c>
      <c r="D3981" s="4">
        <v>0.15645447715833327</v>
      </c>
      <c r="E3981">
        <v>2017</v>
      </c>
      <c r="F3981" t="s">
        <v>24</v>
      </c>
      <c r="G3981" t="s">
        <v>18</v>
      </c>
      <c r="H3981" t="s">
        <v>28</v>
      </c>
      <c r="I3981" t="s">
        <v>58</v>
      </c>
    </row>
    <row r="3982" spans="1:9" x14ac:dyDescent="0.3">
      <c r="A3982">
        <v>18092</v>
      </c>
      <c r="B3982">
        <v>495</v>
      </c>
      <c r="C3982">
        <v>92</v>
      </c>
      <c r="D3982" s="4">
        <v>9.9592301227847541E-2</v>
      </c>
      <c r="E3982">
        <v>2018</v>
      </c>
      <c r="F3982" t="s">
        <v>24</v>
      </c>
      <c r="G3982" t="s">
        <v>18</v>
      </c>
      <c r="H3982" t="s">
        <v>27</v>
      </c>
      <c r="I3982" t="s">
        <v>58</v>
      </c>
    </row>
    <row r="3983" spans="1:9" x14ac:dyDescent="0.3">
      <c r="A3983">
        <v>18093</v>
      </c>
      <c r="B3983">
        <v>646</v>
      </c>
      <c r="C3983">
        <v>40</v>
      </c>
      <c r="D3983" s="4">
        <v>-0.12371371607172996</v>
      </c>
      <c r="E3983">
        <v>2018</v>
      </c>
      <c r="F3983" t="s">
        <v>23</v>
      </c>
      <c r="G3983" t="s">
        <v>18</v>
      </c>
      <c r="H3983" t="s">
        <v>26</v>
      </c>
      <c r="I3983" t="s">
        <v>58</v>
      </c>
    </row>
    <row r="3984" spans="1:9" x14ac:dyDescent="0.3">
      <c r="A3984">
        <v>18094</v>
      </c>
      <c r="B3984">
        <v>573</v>
      </c>
      <c r="C3984">
        <v>75</v>
      </c>
      <c r="D3984" s="4">
        <v>0.18738045793525307</v>
      </c>
      <c r="E3984">
        <v>2018</v>
      </c>
      <c r="F3984" t="s">
        <v>24</v>
      </c>
      <c r="G3984" t="s">
        <v>18</v>
      </c>
      <c r="H3984" t="s">
        <v>28</v>
      </c>
      <c r="I3984" t="s">
        <v>58</v>
      </c>
    </row>
    <row r="3985" spans="1:9" x14ac:dyDescent="0.3">
      <c r="A3985">
        <v>18095</v>
      </c>
      <c r="B3985">
        <v>649</v>
      </c>
      <c r="C3985">
        <v>36</v>
      </c>
      <c r="D3985" s="4">
        <v>2.5162131844180431E-3</v>
      </c>
      <c r="E3985">
        <v>2018</v>
      </c>
      <c r="F3985" t="s">
        <v>23</v>
      </c>
      <c r="G3985" t="s">
        <v>18</v>
      </c>
      <c r="H3985" t="s">
        <v>27</v>
      </c>
      <c r="I3985" t="s">
        <v>58</v>
      </c>
    </row>
    <row r="3986" spans="1:9" x14ac:dyDescent="0.3">
      <c r="A3986">
        <v>18096</v>
      </c>
      <c r="B3986">
        <v>883</v>
      </c>
      <c r="C3986">
        <v>170</v>
      </c>
      <c r="D3986" s="4">
        <v>0.22248336178090319</v>
      </c>
      <c r="E3986">
        <v>2017</v>
      </c>
      <c r="F3986" t="s">
        <v>24</v>
      </c>
      <c r="G3986" t="s">
        <v>31</v>
      </c>
      <c r="H3986" t="s">
        <v>29</v>
      </c>
      <c r="I3986" t="s">
        <v>58</v>
      </c>
    </row>
    <row r="3987" spans="1:9" x14ac:dyDescent="0.3">
      <c r="A3987">
        <v>18097</v>
      </c>
      <c r="B3987">
        <v>497</v>
      </c>
      <c r="C3987">
        <v>124</v>
      </c>
      <c r="D3987" s="4">
        <v>-2.0026426303085109E-2</v>
      </c>
      <c r="E3987">
        <v>2018</v>
      </c>
      <c r="F3987" t="s">
        <v>24</v>
      </c>
      <c r="G3987" t="s">
        <v>31</v>
      </c>
      <c r="H3987" t="s">
        <v>26</v>
      </c>
      <c r="I3987" t="s">
        <v>58</v>
      </c>
    </row>
    <row r="3988" spans="1:9" x14ac:dyDescent="0.3">
      <c r="A3988">
        <v>18099</v>
      </c>
      <c r="B3988">
        <v>999</v>
      </c>
      <c r="C3988">
        <v>19</v>
      </c>
      <c r="D3988" s="4">
        <v>2.6982481296568241E-2</v>
      </c>
      <c r="E3988">
        <v>2017</v>
      </c>
      <c r="F3988" t="s">
        <v>23</v>
      </c>
      <c r="G3988" t="s">
        <v>18</v>
      </c>
      <c r="H3988" t="s">
        <v>27</v>
      </c>
      <c r="I3988" t="s">
        <v>58</v>
      </c>
    </row>
    <row r="3989" spans="1:9" x14ac:dyDescent="0.3">
      <c r="A3989">
        <v>18101</v>
      </c>
      <c r="B3989">
        <v>883</v>
      </c>
      <c r="C3989">
        <v>21</v>
      </c>
      <c r="D3989" s="4">
        <v>-5.5631782440385538E-2</v>
      </c>
      <c r="E3989">
        <v>2017</v>
      </c>
      <c r="F3989" t="s">
        <v>24</v>
      </c>
      <c r="G3989" t="s">
        <v>18</v>
      </c>
      <c r="H3989" t="s">
        <v>26</v>
      </c>
      <c r="I3989" t="s">
        <v>58</v>
      </c>
    </row>
    <row r="3990" spans="1:9" x14ac:dyDescent="0.3">
      <c r="A3990">
        <v>18102</v>
      </c>
      <c r="B3990">
        <v>508</v>
      </c>
      <c r="C3990">
        <v>437</v>
      </c>
      <c r="D3990" s="4">
        <v>0.14258190310068092</v>
      </c>
      <c r="E3990">
        <v>2018</v>
      </c>
      <c r="F3990" t="s">
        <v>24</v>
      </c>
      <c r="G3990" t="s">
        <v>31</v>
      </c>
      <c r="H3990" t="s">
        <v>28</v>
      </c>
      <c r="I3990" t="s">
        <v>58</v>
      </c>
    </row>
    <row r="3991" spans="1:9" x14ac:dyDescent="0.3">
      <c r="A3991">
        <v>18104</v>
      </c>
      <c r="B3991">
        <v>909</v>
      </c>
      <c r="C3991">
        <v>36</v>
      </c>
      <c r="D3991" s="4">
        <v>0.17711032615676933</v>
      </c>
      <c r="E3991">
        <v>2017</v>
      </c>
      <c r="F3991" t="s">
        <v>24</v>
      </c>
      <c r="G3991" t="s">
        <v>18</v>
      </c>
      <c r="H3991" t="s">
        <v>28</v>
      </c>
      <c r="I3991" t="s">
        <v>58</v>
      </c>
    </row>
    <row r="3992" spans="1:9" x14ac:dyDescent="0.3">
      <c r="A3992">
        <v>18105</v>
      </c>
      <c r="B3992">
        <v>909</v>
      </c>
      <c r="C3992">
        <v>18</v>
      </c>
      <c r="D3992" s="4">
        <v>8.6267283978962175E-2</v>
      </c>
      <c r="E3992">
        <v>2017</v>
      </c>
      <c r="F3992" t="s">
        <v>24</v>
      </c>
      <c r="G3992" t="s">
        <v>18</v>
      </c>
      <c r="H3992" t="s">
        <v>27</v>
      </c>
      <c r="I3992" t="s">
        <v>58</v>
      </c>
    </row>
    <row r="3993" spans="1:9" x14ac:dyDescent="0.3">
      <c r="A3993">
        <v>18106</v>
      </c>
      <c r="B3993">
        <v>666</v>
      </c>
      <c r="C3993">
        <v>50</v>
      </c>
      <c r="D3993" s="4">
        <v>9.0457346855025322E-2</v>
      </c>
      <c r="E3993">
        <v>2018</v>
      </c>
      <c r="F3993" t="s">
        <v>23</v>
      </c>
      <c r="G3993" t="s">
        <v>18</v>
      </c>
      <c r="H3993" t="s">
        <v>27</v>
      </c>
      <c r="I3993" t="s">
        <v>58</v>
      </c>
    </row>
    <row r="3994" spans="1:9" x14ac:dyDescent="0.3">
      <c r="A3994">
        <v>18108</v>
      </c>
      <c r="B3994">
        <v>584</v>
      </c>
      <c r="C3994">
        <v>36</v>
      </c>
      <c r="D3994" s="4">
        <v>6.3477276512531863E-2</v>
      </c>
      <c r="E3994">
        <v>2018</v>
      </c>
      <c r="F3994" t="s">
        <v>23</v>
      </c>
      <c r="G3994" t="s">
        <v>18</v>
      </c>
      <c r="H3994" t="s">
        <v>27</v>
      </c>
      <c r="I3994" t="s">
        <v>58</v>
      </c>
    </row>
    <row r="3995" spans="1:9" x14ac:dyDescent="0.3">
      <c r="A3995">
        <v>18109</v>
      </c>
      <c r="B3995">
        <v>505</v>
      </c>
      <c r="C3995">
        <v>522</v>
      </c>
      <c r="D3995" s="4">
        <v>0.20554152677039211</v>
      </c>
      <c r="E3995">
        <v>2018</v>
      </c>
      <c r="F3995" t="s">
        <v>24</v>
      </c>
      <c r="G3995" t="s">
        <v>19</v>
      </c>
      <c r="H3995" t="s">
        <v>29</v>
      </c>
      <c r="I3995" t="s">
        <v>58</v>
      </c>
    </row>
    <row r="3996" spans="1:9" x14ac:dyDescent="0.3">
      <c r="A3996">
        <v>18112</v>
      </c>
      <c r="B3996">
        <v>525</v>
      </c>
      <c r="C3996">
        <v>37</v>
      </c>
      <c r="D3996" s="4">
        <v>0.13717071269967546</v>
      </c>
      <c r="E3996">
        <v>2018</v>
      </c>
      <c r="F3996" t="s">
        <v>24</v>
      </c>
      <c r="G3996" t="s">
        <v>18</v>
      </c>
      <c r="H3996" t="s">
        <v>28</v>
      </c>
      <c r="I3996" t="s">
        <v>58</v>
      </c>
    </row>
    <row r="3997" spans="1:9" x14ac:dyDescent="0.3">
      <c r="A3997">
        <v>18114</v>
      </c>
      <c r="B3997">
        <v>1162</v>
      </c>
      <c r="C3997">
        <v>28</v>
      </c>
      <c r="D3997" s="4">
        <v>0.10427479668049131</v>
      </c>
      <c r="E3997">
        <v>2017</v>
      </c>
      <c r="F3997" t="s">
        <v>21</v>
      </c>
      <c r="G3997" t="s">
        <v>18</v>
      </c>
      <c r="H3997" t="s">
        <v>28</v>
      </c>
      <c r="I3997" t="s">
        <v>58</v>
      </c>
    </row>
    <row r="3998" spans="1:9" x14ac:dyDescent="0.3">
      <c r="A3998">
        <v>18116</v>
      </c>
      <c r="B3998">
        <v>494</v>
      </c>
      <c r="C3998">
        <v>447</v>
      </c>
      <c r="D3998" s="4">
        <v>0.12709605302489391</v>
      </c>
      <c r="E3998">
        <v>2018</v>
      </c>
      <c r="F3998" t="s">
        <v>24</v>
      </c>
      <c r="G3998" t="s">
        <v>31</v>
      </c>
      <c r="H3998" t="s">
        <v>28</v>
      </c>
      <c r="I3998" t="s">
        <v>58</v>
      </c>
    </row>
    <row r="3999" spans="1:9" x14ac:dyDescent="0.3">
      <c r="A3999">
        <v>18117</v>
      </c>
      <c r="B3999">
        <v>897</v>
      </c>
      <c r="C3999">
        <v>67</v>
      </c>
      <c r="D3999" s="4">
        <v>4.9848322217694738E-2</v>
      </c>
      <c r="E3999">
        <v>2017</v>
      </c>
      <c r="F3999" t="s">
        <v>24</v>
      </c>
      <c r="G3999" t="s">
        <v>18</v>
      </c>
      <c r="H3999" t="s">
        <v>27</v>
      </c>
      <c r="I3999" t="s">
        <v>58</v>
      </c>
    </row>
    <row r="4000" spans="1:9" x14ac:dyDescent="0.3">
      <c r="A4000">
        <v>18118</v>
      </c>
      <c r="B4000">
        <v>494</v>
      </c>
      <c r="C4000">
        <v>1354</v>
      </c>
      <c r="D4000" s="4">
        <v>0.13906862634930195</v>
      </c>
      <c r="E4000">
        <v>2018</v>
      </c>
      <c r="F4000" t="s">
        <v>24</v>
      </c>
      <c r="G4000" t="s">
        <v>19</v>
      </c>
      <c r="H4000" t="s">
        <v>28</v>
      </c>
      <c r="I4000" t="s">
        <v>58</v>
      </c>
    </row>
    <row r="4001" spans="1:9" x14ac:dyDescent="0.3">
      <c r="A4001">
        <v>18119</v>
      </c>
      <c r="B4001">
        <v>510</v>
      </c>
      <c r="C4001">
        <v>24</v>
      </c>
      <c r="D4001" s="4">
        <v>0.24185779304384122</v>
      </c>
      <c r="E4001">
        <v>2018</v>
      </c>
      <c r="F4001" t="s">
        <v>24</v>
      </c>
      <c r="G4001" t="s">
        <v>18</v>
      </c>
      <c r="H4001" t="s">
        <v>29</v>
      </c>
      <c r="I4001" t="s">
        <v>58</v>
      </c>
    </row>
    <row r="4002" spans="1:9" x14ac:dyDescent="0.3">
      <c r="A4002">
        <v>18120</v>
      </c>
      <c r="B4002">
        <v>560</v>
      </c>
      <c r="C4002">
        <v>17</v>
      </c>
      <c r="D4002" s="4">
        <v>0.10418754809662086</v>
      </c>
      <c r="E4002">
        <v>2018</v>
      </c>
      <c r="F4002" t="s">
        <v>24</v>
      </c>
      <c r="G4002" t="s">
        <v>18</v>
      </c>
      <c r="H4002" t="s">
        <v>28</v>
      </c>
      <c r="I4002" t="s">
        <v>58</v>
      </c>
    </row>
    <row r="4003" spans="1:9" x14ac:dyDescent="0.3">
      <c r="A4003">
        <v>18121</v>
      </c>
      <c r="B4003">
        <v>1021</v>
      </c>
      <c r="C4003">
        <v>2</v>
      </c>
      <c r="D4003" s="4">
        <v>0.11086516340807223</v>
      </c>
      <c r="E4003">
        <v>2017</v>
      </c>
      <c r="F4003" t="s">
        <v>23</v>
      </c>
      <c r="G4003" t="s">
        <v>18</v>
      </c>
      <c r="H4003" t="s">
        <v>28</v>
      </c>
      <c r="I4003" t="s">
        <v>58</v>
      </c>
    </row>
    <row r="4004" spans="1:9" x14ac:dyDescent="0.3">
      <c r="A4004">
        <v>18122</v>
      </c>
      <c r="B4004">
        <v>880</v>
      </c>
      <c r="C4004">
        <v>288</v>
      </c>
      <c r="D4004" s="4">
        <v>8.4803827210050919E-2</v>
      </c>
      <c r="E4004">
        <v>2017</v>
      </c>
      <c r="F4004" t="s">
        <v>24</v>
      </c>
      <c r="G4004" t="s">
        <v>31</v>
      </c>
      <c r="H4004" t="s">
        <v>27</v>
      </c>
      <c r="I4004" t="s">
        <v>58</v>
      </c>
    </row>
    <row r="4005" spans="1:9" x14ac:dyDescent="0.3">
      <c r="A4005">
        <v>18123</v>
      </c>
      <c r="B4005">
        <v>903</v>
      </c>
      <c r="C4005">
        <v>13</v>
      </c>
      <c r="D4005" s="4">
        <v>-9.0306199111939198E-2</v>
      </c>
      <c r="E4005">
        <v>2017</v>
      </c>
      <c r="F4005" t="s">
        <v>24</v>
      </c>
      <c r="G4005" t="s">
        <v>18</v>
      </c>
      <c r="H4005" t="s">
        <v>26</v>
      </c>
      <c r="I4005" t="s">
        <v>58</v>
      </c>
    </row>
    <row r="4006" spans="1:9" x14ac:dyDescent="0.3">
      <c r="A4006">
        <v>18125</v>
      </c>
      <c r="B4006">
        <v>642</v>
      </c>
      <c r="C4006">
        <v>250</v>
      </c>
      <c r="D4006" s="4">
        <v>8.249100184058164E-2</v>
      </c>
      <c r="E4006">
        <v>2018</v>
      </c>
      <c r="F4006" t="s">
        <v>23</v>
      </c>
      <c r="G4006" t="s">
        <v>31</v>
      </c>
      <c r="H4006" t="s">
        <v>27</v>
      </c>
      <c r="I4006" t="s">
        <v>58</v>
      </c>
    </row>
    <row r="4007" spans="1:9" x14ac:dyDescent="0.3">
      <c r="A4007">
        <v>18126</v>
      </c>
      <c r="B4007">
        <v>932</v>
      </c>
      <c r="C4007">
        <v>51</v>
      </c>
      <c r="D4007" s="4">
        <v>0.14802852204089462</v>
      </c>
      <c r="E4007">
        <v>2017</v>
      </c>
      <c r="F4007" t="s">
        <v>24</v>
      </c>
      <c r="G4007" t="s">
        <v>18</v>
      </c>
      <c r="H4007" t="s">
        <v>28</v>
      </c>
      <c r="I4007" t="s">
        <v>58</v>
      </c>
    </row>
    <row r="4008" spans="1:9" x14ac:dyDescent="0.3">
      <c r="A4008">
        <v>18127</v>
      </c>
      <c r="B4008">
        <v>1005</v>
      </c>
      <c r="C4008">
        <v>6</v>
      </c>
      <c r="D4008" s="4">
        <v>0.22886379752970901</v>
      </c>
      <c r="E4008">
        <v>2017</v>
      </c>
      <c r="F4008" t="s">
        <v>23</v>
      </c>
      <c r="G4008" t="s">
        <v>18</v>
      </c>
      <c r="H4008" t="s">
        <v>29</v>
      </c>
      <c r="I4008" t="s">
        <v>58</v>
      </c>
    </row>
    <row r="4009" spans="1:9" x14ac:dyDescent="0.3">
      <c r="A4009">
        <v>18129</v>
      </c>
      <c r="B4009">
        <v>570</v>
      </c>
      <c r="C4009">
        <v>13</v>
      </c>
      <c r="D4009" s="4">
        <v>2.7854694744826627E-2</v>
      </c>
      <c r="E4009">
        <v>2018</v>
      </c>
      <c r="F4009" t="s">
        <v>24</v>
      </c>
      <c r="G4009" t="s">
        <v>18</v>
      </c>
      <c r="H4009" t="s">
        <v>27</v>
      </c>
      <c r="I4009" t="s">
        <v>58</v>
      </c>
    </row>
    <row r="4010" spans="1:9" x14ac:dyDescent="0.3">
      <c r="A4010">
        <v>18130</v>
      </c>
      <c r="B4010">
        <v>900</v>
      </c>
      <c r="C4010">
        <v>51</v>
      </c>
      <c r="D4010" s="4">
        <v>9.4603580030289791E-2</v>
      </c>
      <c r="E4010">
        <v>2017</v>
      </c>
      <c r="F4010" t="s">
        <v>24</v>
      </c>
      <c r="G4010" t="s">
        <v>18</v>
      </c>
      <c r="H4010" t="s">
        <v>27</v>
      </c>
      <c r="I4010" t="s">
        <v>58</v>
      </c>
    </row>
    <row r="4011" spans="1:9" x14ac:dyDescent="0.3">
      <c r="A4011">
        <v>18133</v>
      </c>
      <c r="B4011">
        <v>696</v>
      </c>
      <c r="C4011">
        <v>2</v>
      </c>
      <c r="D4011" s="4">
        <v>4.1313132500325596E-2</v>
      </c>
      <c r="E4011">
        <v>2018</v>
      </c>
      <c r="F4011" t="s">
        <v>22</v>
      </c>
      <c r="G4011" t="s">
        <v>18</v>
      </c>
      <c r="H4011" t="s">
        <v>27</v>
      </c>
      <c r="I4011" t="s">
        <v>58</v>
      </c>
    </row>
    <row r="4012" spans="1:9" x14ac:dyDescent="0.3">
      <c r="A4012">
        <v>18135</v>
      </c>
      <c r="B4012">
        <v>901</v>
      </c>
      <c r="C4012">
        <v>14</v>
      </c>
      <c r="D4012" s="4">
        <v>0.26013475211293513</v>
      </c>
      <c r="E4012">
        <v>2017</v>
      </c>
      <c r="F4012" t="s">
        <v>24</v>
      </c>
      <c r="G4012" t="s">
        <v>18</v>
      </c>
      <c r="H4012" t="s">
        <v>29</v>
      </c>
      <c r="I4012" t="s">
        <v>58</v>
      </c>
    </row>
    <row r="4013" spans="1:9" x14ac:dyDescent="0.3">
      <c r="A4013">
        <v>18136</v>
      </c>
      <c r="B4013">
        <v>550</v>
      </c>
      <c r="C4013">
        <v>69</v>
      </c>
      <c r="D4013" s="4">
        <v>6.3504368132488248E-2</v>
      </c>
      <c r="E4013">
        <v>2018</v>
      </c>
      <c r="F4013" t="s">
        <v>24</v>
      </c>
      <c r="G4013" t="s">
        <v>18</v>
      </c>
      <c r="H4013" t="s">
        <v>27</v>
      </c>
      <c r="I4013" t="s">
        <v>58</v>
      </c>
    </row>
    <row r="4014" spans="1:9" x14ac:dyDescent="0.3">
      <c r="A4014">
        <v>18138</v>
      </c>
      <c r="B4014">
        <v>1167</v>
      </c>
      <c r="C4014">
        <v>7</v>
      </c>
      <c r="D4014" s="14">
        <v>-0.44719114165910212</v>
      </c>
      <c r="E4014">
        <v>2017</v>
      </c>
      <c r="F4014" t="s">
        <v>21</v>
      </c>
      <c r="G4014" t="s">
        <v>18</v>
      </c>
      <c r="H4014" t="s">
        <v>26</v>
      </c>
      <c r="I4014" t="s">
        <v>57</v>
      </c>
    </row>
    <row r="4015" spans="1:9" x14ac:dyDescent="0.3">
      <c r="A4015">
        <v>18139</v>
      </c>
      <c r="B4015">
        <v>889</v>
      </c>
      <c r="C4015">
        <v>155</v>
      </c>
      <c r="D4015" s="4">
        <v>6.9736868129529946E-3</v>
      </c>
      <c r="E4015">
        <v>2017</v>
      </c>
      <c r="F4015" t="s">
        <v>24</v>
      </c>
      <c r="G4015" t="s">
        <v>31</v>
      </c>
      <c r="H4015" t="s">
        <v>27</v>
      </c>
      <c r="I4015" t="s">
        <v>58</v>
      </c>
    </row>
    <row r="4016" spans="1:9" x14ac:dyDescent="0.3">
      <c r="A4016">
        <v>18141</v>
      </c>
      <c r="B4016">
        <v>503</v>
      </c>
      <c r="C4016">
        <v>1</v>
      </c>
      <c r="D4016" s="4">
        <v>0.57124508372522587</v>
      </c>
      <c r="E4016">
        <v>2018</v>
      </c>
      <c r="F4016" t="s">
        <v>24</v>
      </c>
      <c r="G4016" t="s">
        <v>18</v>
      </c>
      <c r="H4016" t="s">
        <v>30</v>
      </c>
      <c r="I4016" t="s">
        <v>58</v>
      </c>
    </row>
    <row r="4017" spans="1:9" x14ac:dyDescent="0.3">
      <c r="A4017">
        <v>18142</v>
      </c>
      <c r="B4017">
        <v>564</v>
      </c>
      <c r="C4017">
        <v>27</v>
      </c>
      <c r="D4017" s="4">
        <v>0.12252397553515575</v>
      </c>
      <c r="E4017">
        <v>2018</v>
      </c>
      <c r="F4017" t="s">
        <v>24</v>
      </c>
      <c r="G4017" t="s">
        <v>18</v>
      </c>
      <c r="H4017" t="s">
        <v>28</v>
      </c>
      <c r="I4017" t="s">
        <v>58</v>
      </c>
    </row>
    <row r="4018" spans="1:9" x14ac:dyDescent="0.3">
      <c r="A4018">
        <v>18143</v>
      </c>
      <c r="B4018">
        <v>988</v>
      </c>
      <c r="C4018">
        <v>58</v>
      </c>
      <c r="D4018" s="4">
        <v>7.5331168211813002E-2</v>
      </c>
      <c r="E4018">
        <v>2017</v>
      </c>
      <c r="F4018" t="s">
        <v>23</v>
      </c>
      <c r="G4018" t="s">
        <v>18</v>
      </c>
      <c r="H4018" t="s">
        <v>27</v>
      </c>
      <c r="I4018" t="s">
        <v>58</v>
      </c>
    </row>
    <row r="4019" spans="1:9" x14ac:dyDescent="0.3">
      <c r="A4019">
        <v>18144</v>
      </c>
      <c r="B4019">
        <v>496</v>
      </c>
      <c r="C4019">
        <v>2228</v>
      </c>
      <c r="D4019" s="4">
        <v>0.18883032058696436</v>
      </c>
      <c r="E4019">
        <v>2018</v>
      </c>
      <c r="F4019" t="s">
        <v>24</v>
      </c>
      <c r="G4019" t="s">
        <v>19</v>
      </c>
      <c r="H4019" t="s">
        <v>28</v>
      </c>
      <c r="I4019" t="s">
        <v>58</v>
      </c>
    </row>
    <row r="4020" spans="1:9" x14ac:dyDescent="0.3">
      <c r="A4020">
        <v>18145</v>
      </c>
      <c r="B4020">
        <v>543</v>
      </c>
      <c r="C4020">
        <v>206</v>
      </c>
      <c r="D4020" s="4">
        <v>7.3874034850227879E-2</v>
      </c>
      <c r="E4020">
        <v>2018</v>
      </c>
      <c r="F4020" t="s">
        <v>24</v>
      </c>
      <c r="G4020" t="s">
        <v>31</v>
      </c>
      <c r="H4020" t="s">
        <v>27</v>
      </c>
      <c r="I4020" t="s">
        <v>58</v>
      </c>
    </row>
    <row r="4021" spans="1:9" x14ac:dyDescent="0.3">
      <c r="A4021">
        <v>18146</v>
      </c>
      <c r="B4021">
        <v>562</v>
      </c>
      <c r="C4021">
        <v>14</v>
      </c>
      <c r="D4021" s="4">
        <v>0.17225261400883979</v>
      </c>
      <c r="E4021">
        <v>2018</v>
      </c>
      <c r="F4021" t="s">
        <v>24</v>
      </c>
      <c r="G4021" t="s">
        <v>18</v>
      </c>
      <c r="H4021" t="s">
        <v>28</v>
      </c>
      <c r="I4021" t="s">
        <v>58</v>
      </c>
    </row>
    <row r="4022" spans="1:9" x14ac:dyDescent="0.3">
      <c r="A4022">
        <v>18147</v>
      </c>
      <c r="B4022">
        <v>917</v>
      </c>
      <c r="C4022">
        <v>7</v>
      </c>
      <c r="D4022" s="4">
        <v>0.10158277819504742</v>
      </c>
      <c r="E4022">
        <v>2017</v>
      </c>
      <c r="F4022" t="s">
        <v>24</v>
      </c>
      <c r="G4022" t="s">
        <v>18</v>
      </c>
      <c r="H4022" t="s">
        <v>28</v>
      </c>
      <c r="I4022" t="s">
        <v>58</v>
      </c>
    </row>
    <row r="4023" spans="1:9" x14ac:dyDescent="0.3">
      <c r="A4023">
        <v>18149</v>
      </c>
      <c r="B4023">
        <v>560</v>
      </c>
      <c r="C4023">
        <v>28</v>
      </c>
      <c r="D4023" s="4">
        <v>0.21680820028573991</v>
      </c>
      <c r="E4023">
        <v>2018</v>
      </c>
      <c r="F4023" t="s">
        <v>24</v>
      </c>
      <c r="G4023" t="s">
        <v>18</v>
      </c>
      <c r="H4023" t="s">
        <v>29</v>
      </c>
      <c r="I4023" t="s">
        <v>58</v>
      </c>
    </row>
    <row r="4024" spans="1:9" x14ac:dyDescent="0.3">
      <c r="A4024">
        <v>18150</v>
      </c>
      <c r="B4024">
        <v>904</v>
      </c>
      <c r="C4024">
        <v>37</v>
      </c>
      <c r="D4024" s="4">
        <v>3.4506933957825371E-2</v>
      </c>
      <c r="E4024">
        <v>2017</v>
      </c>
      <c r="F4024" t="s">
        <v>24</v>
      </c>
      <c r="G4024" t="s">
        <v>18</v>
      </c>
      <c r="H4024" t="s">
        <v>27</v>
      </c>
      <c r="I4024" t="s">
        <v>58</v>
      </c>
    </row>
    <row r="4025" spans="1:9" x14ac:dyDescent="0.3">
      <c r="A4025">
        <v>18151</v>
      </c>
      <c r="B4025">
        <v>1006</v>
      </c>
      <c r="C4025">
        <v>37</v>
      </c>
      <c r="D4025" s="4">
        <v>9.8389387072437079E-2</v>
      </c>
      <c r="E4025">
        <v>2017</v>
      </c>
      <c r="F4025" t="s">
        <v>23</v>
      </c>
      <c r="G4025" t="s">
        <v>18</v>
      </c>
      <c r="H4025" t="s">
        <v>27</v>
      </c>
      <c r="I4025" t="s">
        <v>58</v>
      </c>
    </row>
    <row r="4026" spans="1:9" x14ac:dyDescent="0.3">
      <c r="A4026">
        <v>18154</v>
      </c>
      <c r="B4026">
        <v>875</v>
      </c>
      <c r="C4026">
        <v>20</v>
      </c>
      <c r="D4026" s="4">
        <v>5.5839487164894196E-2</v>
      </c>
      <c r="E4026">
        <v>2017</v>
      </c>
      <c r="F4026" t="s">
        <v>24</v>
      </c>
      <c r="G4026" t="s">
        <v>18</v>
      </c>
      <c r="H4026" t="s">
        <v>27</v>
      </c>
      <c r="I4026" t="s">
        <v>58</v>
      </c>
    </row>
    <row r="4027" spans="1:9" x14ac:dyDescent="0.3">
      <c r="A4027">
        <v>18155</v>
      </c>
      <c r="B4027">
        <v>514</v>
      </c>
      <c r="C4027">
        <v>29</v>
      </c>
      <c r="D4027" s="4">
        <v>0.10972180928004234</v>
      </c>
      <c r="E4027">
        <v>2018</v>
      </c>
      <c r="F4027" t="s">
        <v>24</v>
      </c>
      <c r="G4027" t="s">
        <v>18</v>
      </c>
      <c r="H4027" t="s">
        <v>28</v>
      </c>
      <c r="I4027" t="s">
        <v>58</v>
      </c>
    </row>
    <row r="4028" spans="1:9" x14ac:dyDescent="0.3">
      <c r="A4028">
        <v>18156</v>
      </c>
      <c r="B4028">
        <v>884</v>
      </c>
      <c r="C4028">
        <v>66</v>
      </c>
      <c r="D4028" s="4">
        <v>3.2060362613719355E-2</v>
      </c>
      <c r="E4028">
        <v>2017</v>
      </c>
      <c r="F4028" t="s">
        <v>24</v>
      </c>
      <c r="G4028" t="s">
        <v>18</v>
      </c>
      <c r="H4028" t="s">
        <v>27</v>
      </c>
      <c r="I4028" t="s">
        <v>58</v>
      </c>
    </row>
    <row r="4029" spans="1:9" x14ac:dyDescent="0.3">
      <c r="A4029">
        <v>18158</v>
      </c>
      <c r="B4029">
        <v>881</v>
      </c>
      <c r="C4029">
        <v>34</v>
      </c>
      <c r="D4029" s="4">
        <v>6.3284751803443479E-2</v>
      </c>
      <c r="E4029">
        <v>2017</v>
      </c>
      <c r="F4029" t="s">
        <v>24</v>
      </c>
      <c r="G4029" t="s">
        <v>18</v>
      </c>
      <c r="H4029" t="s">
        <v>27</v>
      </c>
      <c r="I4029" t="s">
        <v>58</v>
      </c>
    </row>
    <row r="4030" spans="1:9" x14ac:dyDescent="0.3">
      <c r="A4030">
        <v>18159</v>
      </c>
      <c r="B4030">
        <v>628</v>
      </c>
      <c r="C4030">
        <v>41</v>
      </c>
      <c r="D4030" s="4">
        <v>6.3938776987596091E-2</v>
      </c>
      <c r="E4030">
        <v>2018</v>
      </c>
      <c r="F4030" t="s">
        <v>23</v>
      </c>
      <c r="G4030" t="s">
        <v>18</v>
      </c>
      <c r="H4030" t="s">
        <v>27</v>
      </c>
      <c r="I4030" t="s">
        <v>58</v>
      </c>
    </row>
    <row r="4031" spans="1:9" x14ac:dyDescent="0.3">
      <c r="A4031">
        <v>18160</v>
      </c>
      <c r="B4031">
        <v>929</v>
      </c>
      <c r="C4031">
        <v>38</v>
      </c>
      <c r="D4031" s="4">
        <v>6.0860047636221673E-2</v>
      </c>
      <c r="E4031">
        <v>2017</v>
      </c>
      <c r="F4031" t="s">
        <v>24</v>
      </c>
      <c r="G4031" t="s">
        <v>18</v>
      </c>
      <c r="H4031" t="s">
        <v>27</v>
      </c>
      <c r="I4031" t="s">
        <v>58</v>
      </c>
    </row>
    <row r="4032" spans="1:9" x14ac:dyDescent="0.3">
      <c r="A4032">
        <v>18161</v>
      </c>
      <c r="B4032">
        <v>582</v>
      </c>
      <c r="C4032">
        <v>92</v>
      </c>
      <c r="D4032" s="4">
        <v>0.10665440985457215</v>
      </c>
      <c r="E4032">
        <v>2018</v>
      </c>
      <c r="F4032" t="s">
        <v>23</v>
      </c>
      <c r="G4032" t="s">
        <v>18</v>
      </c>
      <c r="H4032" t="s">
        <v>28</v>
      </c>
      <c r="I4032" t="s">
        <v>58</v>
      </c>
    </row>
    <row r="4033" spans="1:9" x14ac:dyDescent="0.3">
      <c r="A4033">
        <v>18164</v>
      </c>
      <c r="B4033">
        <v>909</v>
      </c>
      <c r="C4033">
        <v>23</v>
      </c>
      <c r="D4033" s="4">
        <v>8.7939023456455157E-2</v>
      </c>
      <c r="E4033">
        <v>2017</v>
      </c>
      <c r="F4033" t="s">
        <v>24</v>
      </c>
      <c r="G4033" t="s">
        <v>18</v>
      </c>
      <c r="H4033" t="s">
        <v>27</v>
      </c>
      <c r="I4033" t="s">
        <v>58</v>
      </c>
    </row>
    <row r="4034" spans="1:9" x14ac:dyDescent="0.3">
      <c r="A4034">
        <v>18165</v>
      </c>
      <c r="B4034">
        <v>519</v>
      </c>
      <c r="C4034">
        <v>20</v>
      </c>
      <c r="D4034" s="4">
        <v>3.023789807858647E-3</v>
      </c>
      <c r="E4034">
        <v>2018</v>
      </c>
      <c r="F4034" t="s">
        <v>24</v>
      </c>
      <c r="G4034" t="s">
        <v>18</v>
      </c>
      <c r="H4034" t="s">
        <v>27</v>
      </c>
      <c r="I4034" t="s">
        <v>58</v>
      </c>
    </row>
    <row r="4035" spans="1:9" x14ac:dyDescent="0.3">
      <c r="A4035">
        <v>18167</v>
      </c>
      <c r="B4035">
        <v>895</v>
      </c>
      <c r="C4035">
        <v>28</v>
      </c>
      <c r="D4035" s="4">
        <v>0.14752604240505635</v>
      </c>
      <c r="E4035">
        <v>2017</v>
      </c>
      <c r="F4035" t="s">
        <v>24</v>
      </c>
      <c r="G4035" t="s">
        <v>18</v>
      </c>
      <c r="H4035" t="s">
        <v>28</v>
      </c>
      <c r="I4035" t="s">
        <v>58</v>
      </c>
    </row>
    <row r="4036" spans="1:9" x14ac:dyDescent="0.3">
      <c r="A4036">
        <v>18168</v>
      </c>
      <c r="B4036">
        <v>502</v>
      </c>
      <c r="C4036">
        <v>187</v>
      </c>
      <c r="D4036" s="4">
        <v>6.5202955606062235E-2</v>
      </c>
      <c r="E4036">
        <v>2018</v>
      </c>
      <c r="F4036" t="s">
        <v>24</v>
      </c>
      <c r="G4036" t="s">
        <v>31</v>
      </c>
      <c r="H4036" t="s">
        <v>27</v>
      </c>
      <c r="I4036" t="s">
        <v>58</v>
      </c>
    </row>
    <row r="4037" spans="1:9" x14ac:dyDescent="0.3">
      <c r="A4037">
        <v>18169</v>
      </c>
      <c r="B4037">
        <v>932</v>
      </c>
      <c r="C4037">
        <v>8</v>
      </c>
      <c r="D4037" s="4">
        <v>7.8193035399246755E-2</v>
      </c>
      <c r="E4037">
        <v>2017</v>
      </c>
      <c r="F4037" t="s">
        <v>24</v>
      </c>
      <c r="G4037" t="s">
        <v>18</v>
      </c>
      <c r="H4037" t="s">
        <v>27</v>
      </c>
      <c r="I4037" t="s">
        <v>58</v>
      </c>
    </row>
    <row r="4038" spans="1:9" x14ac:dyDescent="0.3">
      <c r="A4038">
        <v>18170</v>
      </c>
      <c r="B4038">
        <v>600</v>
      </c>
      <c r="C4038">
        <v>45</v>
      </c>
      <c r="D4038" s="4">
        <v>0.29162032529074028</v>
      </c>
      <c r="E4038">
        <v>2018</v>
      </c>
      <c r="F4038" t="s">
        <v>23</v>
      </c>
      <c r="G4038" t="s">
        <v>18</v>
      </c>
      <c r="H4038" t="s">
        <v>29</v>
      </c>
      <c r="I4038" t="s">
        <v>58</v>
      </c>
    </row>
    <row r="4039" spans="1:9" x14ac:dyDescent="0.3">
      <c r="A4039">
        <v>18171</v>
      </c>
      <c r="B4039">
        <v>565</v>
      </c>
      <c r="C4039">
        <v>50</v>
      </c>
      <c r="D4039" s="4">
        <v>0.20403762541539255</v>
      </c>
      <c r="E4039">
        <v>2018</v>
      </c>
      <c r="F4039" t="s">
        <v>24</v>
      </c>
      <c r="G4039" t="s">
        <v>18</v>
      </c>
      <c r="H4039" t="s">
        <v>29</v>
      </c>
      <c r="I4039" t="s">
        <v>58</v>
      </c>
    </row>
    <row r="4040" spans="1:9" x14ac:dyDescent="0.3">
      <c r="A4040">
        <v>18172</v>
      </c>
      <c r="B4040">
        <v>542</v>
      </c>
      <c r="C4040">
        <v>184</v>
      </c>
      <c r="D4040" s="4">
        <v>0.10340805661979965</v>
      </c>
      <c r="E4040">
        <v>2018</v>
      </c>
      <c r="F4040" t="s">
        <v>24</v>
      </c>
      <c r="G4040" t="s">
        <v>31</v>
      </c>
      <c r="H4040" t="s">
        <v>28</v>
      </c>
      <c r="I4040" t="s">
        <v>58</v>
      </c>
    </row>
    <row r="4041" spans="1:9" x14ac:dyDescent="0.3">
      <c r="A4041">
        <v>18173</v>
      </c>
      <c r="B4041">
        <v>564</v>
      </c>
      <c r="C4041">
        <v>42</v>
      </c>
      <c r="D4041" s="4">
        <v>4.9272528648118583E-2</v>
      </c>
      <c r="E4041">
        <v>2018</v>
      </c>
      <c r="F4041" t="s">
        <v>24</v>
      </c>
      <c r="G4041" t="s">
        <v>18</v>
      </c>
      <c r="H4041" t="s">
        <v>27</v>
      </c>
      <c r="I4041" t="s">
        <v>58</v>
      </c>
    </row>
    <row r="4042" spans="1:9" x14ac:dyDescent="0.3">
      <c r="A4042">
        <v>18174</v>
      </c>
      <c r="B4042">
        <v>879</v>
      </c>
      <c r="C4042">
        <v>1</v>
      </c>
      <c r="D4042" s="4">
        <v>0.44975261763827618</v>
      </c>
      <c r="E4042">
        <v>2017</v>
      </c>
      <c r="F4042" t="s">
        <v>24</v>
      </c>
      <c r="G4042" t="s">
        <v>18</v>
      </c>
      <c r="H4042" t="s">
        <v>30</v>
      </c>
      <c r="I4042" t="s">
        <v>58</v>
      </c>
    </row>
    <row r="4043" spans="1:9" x14ac:dyDescent="0.3">
      <c r="A4043">
        <v>18176</v>
      </c>
      <c r="B4043">
        <v>496</v>
      </c>
      <c r="C4043">
        <v>31</v>
      </c>
      <c r="D4043" s="4">
        <v>8.2667573008753839E-2</v>
      </c>
      <c r="E4043">
        <v>2018</v>
      </c>
      <c r="F4043" t="s">
        <v>24</v>
      </c>
      <c r="G4043" t="s">
        <v>18</v>
      </c>
      <c r="H4043" t="s">
        <v>27</v>
      </c>
      <c r="I4043" t="s">
        <v>58</v>
      </c>
    </row>
    <row r="4044" spans="1:9" x14ac:dyDescent="0.3">
      <c r="A4044">
        <v>18177</v>
      </c>
      <c r="B4044">
        <v>551</v>
      </c>
      <c r="C4044">
        <v>115</v>
      </c>
      <c r="D4044" s="4">
        <v>0.16249355495605419</v>
      </c>
      <c r="E4044">
        <v>2018</v>
      </c>
      <c r="F4044" t="s">
        <v>24</v>
      </c>
      <c r="G4044" t="s">
        <v>31</v>
      </c>
      <c r="H4044" t="s">
        <v>28</v>
      </c>
      <c r="I4044" t="s">
        <v>58</v>
      </c>
    </row>
    <row r="4045" spans="1:9" x14ac:dyDescent="0.3">
      <c r="A4045">
        <v>18178</v>
      </c>
      <c r="B4045">
        <v>507</v>
      </c>
      <c r="C4045">
        <v>142</v>
      </c>
      <c r="D4045" s="4">
        <v>9.061541133446567E-2</v>
      </c>
      <c r="E4045">
        <v>2018</v>
      </c>
      <c r="F4045" t="s">
        <v>24</v>
      </c>
      <c r="G4045" t="s">
        <v>31</v>
      </c>
      <c r="H4045" t="s">
        <v>27</v>
      </c>
      <c r="I4045" t="s">
        <v>58</v>
      </c>
    </row>
    <row r="4046" spans="1:9" x14ac:dyDescent="0.3">
      <c r="A4046">
        <v>18179</v>
      </c>
      <c r="B4046">
        <v>580</v>
      </c>
      <c r="C4046">
        <v>86</v>
      </c>
      <c r="D4046" s="4">
        <v>1.151096800044446E-2</v>
      </c>
      <c r="E4046">
        <v>2018</v>
      </c>
      <c r="F4046" t="s">
        <v>23</v>
      </c>
      <c r="G4046" t="s">
        <v>18</v>
      </c>
      <c r="H4046" t="s">
        <v>27</v>
      </c>
      <c r="I4046" t="s">
        <v>58</v>
      </c>
    </row>
    <row r="4047" spans="1:9" x14ac:dyDescent="0.3">
      <c r="A4047">
        <v>18180</v>
      </c>
      <c r="B4047">
        <v>952</v>
      </c>
      <c r="C4047">
        <v>54</v>
      </c>
      <c r="D4047" s="4">
        <v>9.9086628243406347E-2</v>
      </c>
      <c r="E4047">
        <v>2017</v>
      </c>
      <c r="F4047" t="s">
        <v>23</v>
      </c>
      <c r="G4047" t="s">
        <v>18</v>
      </c>
      <c r="H4047" t="s">
        <v>27</v>
      </c>
      <c r="I4047" t="s">
        <v>58</v>
      </c>
    </row>
    <row r="4048" spans="1:9" x14ac:dyDescent="0.3">
      <c r="A4048">
        <v>18181</v>
      </c>
      <c r="B4048">
        <v>896</v>
      </c>
      <c r="C4048">
        <v>37</v>
      </c>
      <c r="D4048" s="4">
        <v>0.13253831740620278</v>
      </c>
      <c r="E4048">
        <v>2017</v>
      </c>
      <c r="F4048" t="s">
        <v>24</v>
      </c>
      <c r="G4048" t="s">
        <v>18</v>
      </c>
      <c r="H4048" t="s">
        <v>28</v>
      </c>
      <c r="I4048" t="s">
        <v>58</v>
      </c>
    </row>
    <row r="4049" spans="1:9" x14ac:dyDescent="0.3">
      <c r="A4049">
        <v>18183</v>
      </c>
      <c r="B4049">
        <v>562</v>
      </c>
      <c r="C4049">
        <v>72</v>
      </c>
      <c r="D4049" s="4">
        <v>0.1410929789231625</v>
      </c>
      <c r="E4049">
        <v>2018</v>
      </c>
      <c r="F4049" t="s">
        <v>24</v>
      </c>
      <c r="G4049" t="s">
        <v>18</v>
      </c>
      <c r="H4049" t="s">
        <v>28</v>
      </c>
      <c r="I4049" t="s">
        <v>58</v>
      </c>
    </row>
    <row r="4050" spans="1:9" x14ac:dyDescent="0.3">
      <c r="A4050">
        <v>18184</v>
      </c>
      <c r="B4050">
        <v>887</v>
      </c>
      <c r="C4050">
        <v>1</v>
      </c>
      <c r="D4050" s="4">
        <v>-9.792843350020182E-2</v>
      </c>
      <c r="E4050">
        <v>2017</v>
      </c>
      <c r="F4050" t="s">
        <v>24</v>
      </c>
      <c r="G4050" t="s">
        <v>18</v>
      </c>
      <c r="H4050" t="s">
        <v>26</v>
      </c>
      <c r="I4050" t="s">
        <v>58</v>
      </c>
    </row>
    <row r="4051" spans="1:9" x14ac:dyDescent="0.3">
      <c r="A4051">
        <v>18185</v>
      </c>
      <c r="B4051">
        <v>589</v>
      </c>
      <c r="C4051">
        <v>28</v>
      </c>
      <c r="D4051" s="4">
        <v>0.11566815576603949</v>
      </c>
      <c r="E4051">
        <v>2018</v>
      </c>
      <c r="F4051" t="s">
        <v>23</v>
      </c>
      <c r="G4051" t="s">
        <v>18</v>
      </c>
      <c r="H4051" t="s">
        <v>28</v>
      </c>
      <c r="I4051" t="s">
        <v>58</v>
      </c>
    </row>
    <row r="4052" spans="1:9" x14ac:dyDescent="0.3">
      <c r="A4052">
        <v>18188</v>
      </c>
      <c r="B4052">
        <v>887</v>
      </c>
      <c r="C4052">
        <v>68</v>
      </c>
      <c r="D4052" s="4">
        <v>0.14800054207826949</v>
      </c>
      <c r="E4052">
        <v>2017</v>
      </c>
      <c r="F4052" t="s">
        <v>24</v>
      </c>
      <c r="G4052" t="s">
        <v>18</v>
      </c>
      <c r="H4052" t="s">
        <v>28</v>
      </c>
      <c r="I4052" t="s">
        <v>58</v>
      </c>
    </row>
    <row r="4053" spans="1:9" x14ac:dyDescent="0.3">
      <c r="A4053">
        <v>18189</v>
      </c>
      <c r="B4053">
        <v>613</v>
      </c>
      <c r="C4053">
        <v>100</v>
      </c>
      <c r="D4053" s="4">
        <v>9.4093101275822627E-2</v>
      </c>
      <c r="E4053">
        <v>2018</v>
      </c>
      <c r="F4053" t="s">
        <v>23</v>
      </c>
      <c r="G4053" t="s">
        <v>31</v>
      </c>
      <c r="H4053" t="s">
        <v>27</v>
      </c>
      <c r="I4053" t="s">
        <v>58</v>
      </c>
    </row>
    <row r="4054" spans="1:9" x14ac:dyDescent="0.3">
      <c r="A4054">
        <v>18190</v>
      </c>
      <c r="B4054">
        <v>659</v>
      </c>
      <c r="C4054">
        <v>23</v>
      </c>
      <c r="D4054" s="4">
        <v>0.15152801624980003</v>
      </c>
      <c r="E4054">
        <v>2018</v>
      </c>
      <c r="F4054" t="s">
        <v>23</v>
      </c>
      <c r="G4054" t="s">
        <v>18</v>
      </c>
      <c r="H4054" t="s">
        <v>28</v>
      </c>
      <c r="I4054" t="s">
        <v>58</v>
      </c>
    </row>
    <row r="4055" spans="1:9" x14ac:dyDescent="0.3">
      <c r="A4055">
        <v>18191</v>
      </c>
      <c r="B4055">
        <v>675</v>
      </c>
      <c r="C4055">
        <v>6</v>
      </c>
      <c r="D4055" s="4">
        <v>0.16248772518861573</v>
      </c>
      <c r="E4055">
        <v>2018</v>
      </c>
      <c r="F4055" t="s">
        <v>22</v>
      </c>
      <c r="G4055" t="s">
        <v>18</v>
      </c>
      <c r="H4055" t="s">
        <v>28</v>
      </c>
      <c r="I4055" t="s">
        <v>58</v>
      </c>
    </row>
    <row r="4056" spans="1:9" x14ac:dyDescent="0.3">
      <c r="A4056">
        <v>18192</v>
      </c>
      <c r="B4056">
        <v>943</v>
      </c>
      <c r="C4056">
        <v>43</v>
      </c>
      <c r="D4056" s="4">
        <v>-0.10115369504742351</v>
      </c>
      <c r="E4056">
        <v>2017</v>
      </c>
      <c r="F4056" t="s">
        <v>23</v>
      </c>
      <c r="G4056" t="s">
        <v>18</v>
      </c>
      <c r="H4056" t="s">
        <v>26</v>
      </c>
      <c r="I4056" t="s">
        <v>58</v>
      </c>
    </row>
    <row r="4057" spans="1:9" x14ac:dyDescent="0.3">
      <c r="A4057">
        <v>18193</v>
      </c>
      <c r="B4057">
        <v>498</v>
      </c>
      <c r="C4057">
        <v>30</v>
      </c>
      <c r="D4057" s="4">
        <v>0.2323024689615627</v>
      </c>
      <c r="E4057">
        <v>2018</v>
      </c>
      <c r="F4057" t="s">
        <v>24</v>
      </c>
      <c r="G4057" t="s">
        <v>18</v>
      </c>
      <c r="H4057" t="s">
        <v>29</v>
      </c>
      <c r="I4057" t="s">
        <v>58</v>
      </c>
    </row>
    <row r="4058" spans="1:9" x14ac:dyDescent="0.3">
      <c r="A4058">
        <v>18194</v>
      </c>
      <c r="B4058">
        <v>936</v>
      </c>
      <c r="C4058">
        <v>8</v>
      </c>
      <c r="D4058" s="4">
        <v>0.18086409379597085</v>
      </c>
      <c r="E4058">
        <v>2017</v>
      </c>
      <c r="F4058" t="s">
        <v>24</v>
      </c>
      <c r="G4058" t="s">
        <v>18</v>
      </c>
      <c r="H4058" t="s">
        <v>28</v>
      </c>
      <c r="I4058" t="s">
        <v>58</v>
      </c>
    </row>
    <row r="4059" spans="1:9" x14ac:dyDescent="0.3">
      <c r="A4059">
        <v>18196</v>
      </c>
      <c r="B4059">
        <v>967</v>
      </c>
      <c r="C4059">
        <v>135</v>
      </c>
      <c r="D4059" s="4">
        <v>0.20372543938515814</v>
      </c>
      <c r="E4059">
        <v>2017</v>
      </c>
      <c r="F4059" t="s">
        <v>23</v>
      </c>
      <c r="G4059" t="s">
        <v>31</v>
      </c>
      <c r="H4059" t="s">
        <v>29</v>
      </c>
      <c r="I4059" t="s">
        <v>58</v>
      </c>
    </row>
    <row r="4060" spans="1:9" x14ac:dyDescent="0.3">
      <c r="A4060">
        <v>18198</v>
      </c>
      <c r="B4060">
        <v>530</v>
      </c>
      <c r="C4060">
        <v>209</v>
      </c>
      <c r="D4060" s="4">
        <v>5.8190073941438374E-2</v>
      </c>
      <c r="E4060">
        <v>2018</v>
      </c>
      <c r="F4060" t="s">
        <v>24</v>
      </c>
      <c r="G4060" t="s">
        <v>31</v>
      </c>
      <c r="H4060" t="s">
        <v>27</v>
      </c>
      <c r="I4060" t="s">
        <v>58</v>
      </c>
    </row>
    <row r="4061" spans="1:9" x14ac:dyDescent="0.3">
      <c r="A4061">
        <v>18202</v>
      </c>
      <c r="B4061">
        <v>641</v>
      </c>
      <c r="C4061">
        <v>43</v>
      </c>
      <c r="D4061" s="4">
        <v>0.16724526312043253</v>
      </c>
      <c r="E4061">
        <v>2018</v>
      </c>
      <c r="F4061" t="s">
        <v>23</v>
      </c>
      <c r="G4061" t="s">
        <v>18</v>
      </c>
      <c r="H4061" t="s">
        <v>28</v>
      </c>
      <c r="I4061" t="s">
        <v>58</v>
      </c>
    </row>
    <row r="4062" spans="1:9" x14ac:dyDescent="0.3">
      <c r="A4062">
        <v>18203</v>
      </c>
      <c r="B4062">
        <v>1029</v>
      </c>
      <c r="C4062">
        <v>16</v>
      </c>
      <c r="D4062" s="4">
        <v>4.9796002066096433E-2</v>
      </c>
      <c r="E4062">
        <v>2017</v>
      </c>
      <c r="F4062" t="s">
        <v>23</v>
      </c>
      <c r="G4062" t="s">
        <v>18</v>
      </c>
      <c r="H4062" t="s">
        <v>27</v>
      </c>
      <c r="I4062" t="s">
        <v>58</v>
      </c>
    </row>
    <row r="4063" spans="1:9" x14ac:dyDescent="0.3">
      <c r="A4063">
        <v>18204</v>
      </c>
      <c r="B4063">
        <v>943</v>
      </c>
      <c r="C4063">
        <v>178</v>
      </c>
      <c r="D4063" s="4">
        <v>5.5297800326986765E-2</v>
      </c>
      <c r="E4063">
        <v>2017</v>
      </c>
      <c r="F4063" t="s">
        <v>23</v>
      </c>
      <c r="G4063" t="s">
        <v>31</v>
      </c>
      <c r="H4063" t="s">
        <v>27</v>
      </c>
      <c r="I4063" t="s">
        <v>58</v>
      </c>
    </row>
    <row r="4064" spans="1:9" x14ac:dyDescent="0.3">
      <c r="A4064">
        <v>18205</v>
      </c>
      <c r="B4064">
        <v>908</v>
      </c>
      <c r="C4064">
        <v>31</v>
      </c>
      <c r="D4064" s="4">
        <v>0.21087255959332443</v>
      </c>
      <c r="E4064">
        <v>2017</v>
      </c>
      <c r="F4064" t="s">
        <v>24</v>
      </c>
      <c r="G4064" t="s">
        <v>18</v>
      </c>
      <c r="H4064" t="s">
        <v>29</v>
      </c>
      <c r="I4064" t="s">
        <v>58</v>
      </c>
    </row>
    <row r="4065" spans="1:9" x14ac:dyDescent="0.3">
      <c r="A4065">
        <v>18209</v>
      </c>
      <c r="B4065">
        <v>900</v>
      </c>
      <c r="C4065">
        <v>7</v>
      </c>
      <c r="D4065" s="4">
        <v>-3.1404506485620223E-2</v>
      </c>
      <c r="E4065">
        <v>2017</v>
      </c>
      <c r="F4065" t="s">
        <v>24</v>
      </c>
      <c r="G4065" t="s">
        <v>18</v>
      </c>
      <c r="H4065" t="s">
        <v>26</v>
      </c>
      <c r="I4065" t="s">
        <v>58</v>
      </c>
    </row>
    <row r="4066" spans="1:9" x14ac:dyDescent="0.3">
      <c r="A4066">
        <v>18210</v>
      </c>
      <c r="B4066">
        <v>669</v>
      </c>
      <c r="C4066">
        <v>97</v>
      </c>
      <c r="D4066" s="4">
        <v>7.9127657965505943E-2</v>
      </c>
      <c r="E4066">
        <v>2018</v>
      </c>
      <c r="F4066" t="s">
        <v>22</v>
      </c>
      <c r="G4066" t="s">
        <v>18</v>
      </c>
      <c r="H4066" t="s">
        <v>27</v>
      </c>
      <c r="I4066" t="s">
        <v>58</v>
      </c>
    </row>
    <row r="4067" spans="1:9" x14ac:dyDescent="0.3">
      <c r="A4067">
        <v>18211</v>
      </c>
      <c r="B4067">
        <v>897</v>
      </c>
      <c r="C4067">
        <v>41</v>
      </c>
      <c r="D4067" s="4">
        <v>4.9400034496163342E-2</v>
      </c>
      <c r="E4067">
        <v>2017</v>
      </c>
      <c r="F4067" t="s">
        <v>24</v>
      </c>
      <c r="G4067" t="s">
        <v>18</v>
      </c>
      <c r="H4067" t="s">
        <v>27</v>
      </c>
      <c r="I4067" t="s">
        <v>58</v>
      </c>
    </row>
    <row r="4068" spans="1:9" x14ac:dyDescent="0.3">
      <c r="A4068">
        <v>18212</v>
      </c>
      <c r="B4068">
        <v>656</v>
      </c>
      <c r="C4068">
        <v>28</v>
      </c>
      <c r="D4068" s="4">
        <v>3.5711145322768471E-2</v>
      </c>
      <c r="E4068">
        <v>2018</v>
      </c>
      <c r="F4068" t="s">
        <v>23</v>
      </c>
      <c r="G4068" t="s">
        <v>18</v>
      </c>
      <c r="H4068" t="s">
        <v>27</v>
      </c>
      <c r="I4068" t="s">
        <v>58</v>
      </c>
    </row>
    <row r="4069" spans="1:9" x14ac:dyDescent="0.3">
      <c r="A4069">
        <v>18213</v>
      </c>
      <c r="B4069">
        <v>575</v>
      </c>
      <c r="C4069">
        <v>28</v>
      </c>
      <c r="D4069" s="4">
        <v>9.8868300321581351E-2</v>
      </c>
      <c r="E4069">
        <v>2018</v>
      </c>
      <c r="F4069" t="s">
        <v>24</v>
      </c>
      <c r="G4069" t="s">
        <v>18</v>
      </c>
      <c r="H4069" t="s">
        <v>27</v>
      </c>
      <c r="I4069" t="s">
        <v>58</v>
      </c>
    </row>
    <row r="4070" spans="1:9" x14ac:dyDescent="0.3">
      <c r="A4070">
        <v>18215</v>
      </c>
      <c r="B4070">
        <v>961</v>
      </c>
      <c r="C4070">
        <v>13</v>
      </c>
      <c r="D4070" s="4">
        <v>-3.1088386663373224E-2</v>
      </c>
      <c r="E4070">
        <v>2017</v>
      </c>
      <c r="F4070" t="s">
        <v>23</v>
      </c>
      <c r="G4070" t="s">
        <v>18</v>
      </c>
      <c r="H4070" t="s">
        <v>26</v>
      </c>
      <c r="I4070" t="s">
        <v>58</v>
      </c>
    </row>
    <row r="4071" spans="1:9" x14ac:dyDescent="0.3">
      <c r="A4071">
        <v>18216</v>
      </c>
      <c r="B4071">
        <v>903</v>
      </c>
      <c r="C4071">
        <v>22</v>
      </c>
      <c r="D4071" s="4">
        <v>0.15610713935019521</v>
      </c>
      <c r="E4071">
        <v>2017</v>
      </c>
      <c r="F4071" t="s">
        <v>24</v>
      </c>
      <c r="G4071" t="s">
        <v>18</v>
      </c>
      <c r="H4071" t="s">
        <v>28</v>
      </c>
      <c r="I4071" t="s">
        <v>58</v>
      </c>
    </row>
    <row r="4072" spans="1:9" x14ac:dyDescent="0.3">
      <c r="A4072">
        <v>18217</v>
      </c>
      <c r="B4072">
        <v>901</v>
      </c>
      <c r="C4072">
        <v>30</v>
      </c>
      <c r="D4072" s="4">
        <v>0.11268506988406066</v>
      </c>
      <c r="E4072">
        <v>2017</v>
      </c>
      <c r="F4072" t="s">
        <v>24</v>
      </c>
      <c r="G4072" t="s">
        <v>18</v>
      </c>
      <c r="H4072" t="s">
        <v>28</v>
      </c>
      <c r="I4072" t="s">
        <v>58</v>
      </c>
    </row>
    <row r="4073" spans="1:9" x14ac:dyDescent="0.3">
      <c r="A4073">
        <v>18218</v>
      </c>
      <c r="B4073">
        <v>543</v>
      </c>
      <c r="C4073">
        <v>9</v>
      </c>
      <c r="D4073" s="4">
        <v>0.48845608628114828</v>
      </c>
      <c r="E4073">
        <v>2018</v>
      </c>
      <c r="F4073" t="s">
        <v>24</v>
      </c>
      <c r="G4073" t="s">
        <v>18</v>
      </c>
      <c r="H4073" t="s">
        <v>30</v>
      </c>
      <c r="I4073" t="s">
        <v>58</v>
      </c>
    </row>
    <row r="4074" spans="1:9" x14ac:dyDescent="0.3">
      <c r="A4074">
        <v>18219</v>
      </c>
      <c r="B4074">
        <v>503</v>
      </c>
      <c r="C4074">
        <v>122</v>
      </c>
      <c r="D4074" s="4">
        <v>0.16991074873191217</v>
      </c>
      <c r="E4074">
        <v>2018</v>
      </c>
      <c r="F4074" t="s">
        <v>24</v>
      </c>
      <c r="G4074" t="s">
        <v>31</v>
      </c>
      <c r="H4074" t="s">
        <v>28</v>
      </c>
      <c r="I4074" t="s">
        <v>58</v>
      </c>
    </row>
    <row r="4075" spans="1:9" x14ac:dyDescent="0.3">
      <c r="A4075">
        <v>18220</v>
      </c>
      <c r="B4075">
        <v>606</v>
      </c>
      <c r="C4075">
        <v>6</v>
      </c>
      <c r="D4075" s="4">
        <v>-4.9616457604802044E-2</v>
      </c>
      <c r="E4075">
        <v>2018</v>
      </c>
      <c r="F4075" t="s">
        <v>23</v>
      </c>
      <c r="G4075" t="s">
        <v>18</v>
      </c>
      <c r="H4075" t="s">
        <v>26</v>
      </c>
      <c r="I4075" t="s">
        <v>58</v>
      </c>
    </row>
    <row r="4076" spans="1:9" x14ac:dyDescent="0.3">
      <c r="A4076">
        <v>18221</v>
      </c>
      <c r="B4076">
        <v>526</v>
      </c>
      <c r="C4076">
        <v>87</v>
      </c>
      <c r="D4076" s="4">
        <v>3.7863643042267768E-2</v>
      </c>
      <c r="E4076">
        <v>2018</v>
      </c>
      <c r="F4076" t="s">
        <v>24</v>
      </c>
      <c r="G4076" t="s">
        <v>18</v>
      </c>
      <c r="H4076" t="s">
        <v>27</v>
      </c>
      <c r="I4076" t="s">
        <v>58</v>
      </c>
    </row>
    <row r="4077" spans="1:9" x14ac:dyDescent="0.3">
      <c r="A4077">
        <v>18222</v>
      </c>
      <c r="B4077">
        <v>964</v>
      </c>
      <c r="C4077">
        <v>17</v>
      </c>
      <c r="D4077" s="4">
        <v>2.4409912344598109E-2</v>
      </c>
      <c r="E4077">
        <v>2017</v>
      </c>
      <c r="F4077" t="s">
        <v>23</v>
      </c>
      <c r="G4077" t="s">
        <v>18</v>
      </c>
      <c r="H4077" t="s">
        <v>27</v>
      </c>
      <c r="I4077" t="s">
        <v>58</v>
      </c>
    </row>
    <row r="4078" spans="1:9" x14ac:dyDescent="0.3">
      <c r="A4078">
        <v>18223</v>
      </c>
      <c r="B4078">
        <v>501</v>
      </c>
      <c r="C4078">
        <v>198</v>
      </c>
      <c r="D4078" s="4">
        <v>0.13989968815575241</v>
      </c>
      <c r="E4078">
        <v>2018</v>
      </c>
      <c r="F4078" t="s">
        <v>24</v>
      </c>
      <c r="G4078" t="s">
        <v>31</v>
      </c>
      <c r="H4078" t="s">
        <v>28</v>
      </c>
      <c r="I4078" t="s">
        <v>58</v>
      </c>
    </row>
    <row r="4079" spans="1:9" x14ac:dyDescent="0.3">
      <c r="A4079">
        <v>18224</v>
      </c>
      <c r="B4079">
        <v>628</v>
      </c>
      <c r="C4079">
        <v>20</v>
      </c>
      <c r="D4079" s="4">
        <v>0.23191414714195668</v>
      </c>
      <c r="E4079">
        <v>2018</v>
      </c>
      <c r="F4079" t="s">
        <v>23</v>
      </c>
      <c r="G4079" t="s">
        <v>18</v>
      </c>
      <c r="H4079" t="s">
        <v>29</v>
      </c>
      <c r="I4079" t="s">
        <v>58</v>
      </c>
    </row>
    <row r="4080" spans="1:9" x14ac:dyDescent="0.3">
      <c r="A4080">
        <v>18225</v>
      </c>
      <c r="B4080">
        <v>508</v>
      </c>
      <c r="C4080">
        <v>345</v>
      </c>
      <c r="D4080" s="4">
        <v>8.399525878565578E-2</v>
      </c>
      <c r="E4080">
        <v>2018</v>
      </c>
      <c r="F4080" t="s">
        <v>24</v>
      </c>
      <c r="G4080" t="s">
        <v>31</v>
      </c>
      <c r="H4080" t="s">
        <v>27</v>
      </c>
      <c r="I4080" t="s">
        <v>58</v>
      </c>
    </row>
    <row r="4081" spans="1:9" x14ac:dyDescent="0.3">
      <c r="A4081">
        <v>18226</v>
      </c>
      <c r="B4081">
        <v>553</v>
      </c>
      <c r="C4081">
        <v>278</v>
      </c>
      <c r="D4081" s="4">
        <v>8.0643966986062673E-2</v>
      </c>
      <c r="E4081">
        <v>2018</v>
      </c>
      <c r="F4081" t="s">
        <v>24</v>
      </c>
      <c r="G4081" t="s">
        <v>31</v>
      </c>
      <c r="H4081" t="s">
        <v>27</v>
      </c>
      <c r="I4081" t="s">
        <v>58</v>
      </c>
    </row>
    <row r="4082" spans="1:9" x14ac:dyDescent="0.3">
      <c r="A4082">
        <v>18227</v>
      </c>
      <c r="B4082">
        <v>563</v>
      </c>
      <c r="C4082">
        <v>10</v>
      </c>
      <c r="D4082" s="4">
        <v>0.19763493189421971</v>
      </c>
      <c r="E4082">
        <v>2018</v>
      </c>
      <c r="F4082" t="s">
        <v>24</v>
      </c>
      <c r="G4082" t="s">
        <v>18</v>
      </c>
      <c r="H4082" t="s">
        <v>28</v>
      </c>
      <c r="I4082" t="s">
        <v>58</v>
      </c>
    </row>
    <row r="4083" spans="1:9" x14ac:dyDescent="0.3">
      <c r="A4083">
        <v>18228</v>
      </c>
      <c r="B4083">
        <v>922</v>
      </c>
      <c r="C4083">
        <v>12</v>
      </c>
      <c r="D4083" s="4">
        <v>0.26484610861778274</v>
      </c>
      <c r="E4083">
        <v>2017</v>
      </c>
      <c r="F4083" t="s">
        <v>24</v>
      </c>
      <c r="G4083" t="s">
        <v>18</v>
      </c>
      <c r="H4083" t="s">
        <v>29</v>
      </c>
      <c r="I4083" t="s">
        <v>58</v>
      </c>
    </row>
    <row r="4084" spans="1:9" x14ac:dyDescent="0.3">
      <c r="A4084">
        <v>18229</v>
      </c>
      <c r="B4084">
        <v>509</v>
      </c>
      <c r="C4084">
        <v>182</v>
      </c>
      <c r="D4084" s="4">
        <v>0.13899077313545419</v>
      </c>
      <c r="E4084">
        <v>2018</v>
      </c>
      <c r="F4084" t="s">
        <v>24</v>
      </c>
      <c r="G4084" t="s">
        <v>31</v>
      </c>
      <c r="H4084" t="s">
        <v>28</v>
      </c>
      <c r="I4084" t="s">
        <v>58</v>
      </c>
    </row>
    <row r="4085" spans="1:9" x14ac:dyDescent="0.3">
      <c r="A4085">
        <v>18230</v>
      </c>
      <c r="B4085">
        <v>534</v>
      </c>
      <c r="C4085">
        <v>116</v>
      </c>
      <c r="D4085" s="4">
        <v>5.8569738600775086E-2</v>
      </c>
      <c r="E4085">
        <v>2018</v>
      </c>
      <c r="F4085" t="s">
        <v>24</v>
      </c>
      <c r="G4085" t="s">
        <v>31</v>
      </c>
      <c r="H4085" t="s">
        <v>27</v>
      </c>
      <c r="I4085" t="s">
        <v>58</v>
      </c>
    </row>
    <row r="4086" spans="1:9" x14ac:dyDescent="0.3">
      <c r="A4086">
        <v>18231</v>
      </c>
      <c r="B4086">
        <v>563</v>
      </c>
      <c r="C4086">
        <v>151</v>
      </c>
      <c r="D4086" s="4">
        <v>7.3275905731379917E-2</v>
      </c>
      <c r="E4086">
        <v>2018</v>
      </c>
      <c r="F4086" t="s">
        <v>24</v>
      </c>
      <c r="G4086" t="s">
        <v>31</v>
      </c>
      <c r="H4086" t="s">
        <v>27</v>
      </c>
      <c r="I4086" t="s">
        <v>58</v>
      </c>
    </row>
    <row r="4087" spans="1:9" x14ac:dyDescent="0.3">
      <c r="A4087">
        <v>18232</v>
      </c>
      <c r="B4087">
        <v>953</v>
      </c>
      <c r="C4087">
        <v>33</v>
      </c>
      <c r="D4087" s="4">
        <v>0.12991111877877229</v>
      </c>
      <c r="E4087">
        <v>2017</v>
      </c>
      <c r="F4087" t="s">
        <v>23</v>
      </c>
      <c r="G4087" t="s">
        <v>18</v>
      </c>
      <c r="H4087" t="s">
        <v>28</v>
      </c>
      <c r="I4087" t="s">
        <v>58</v>
      </c>
    </row>
    <row r="4088" spans="1:9" x14ac:dyDescent="0.3">
      <c r="A4088">
        <v>18233</v>
      </c>
      <c r="B4088">
        <v>807</v>
      </c>
      <c r="C4088">
        <v>1</v>
      </c>
      <c r="D4088" s="4">
        <v>0.23467155067155057</v>
      </c>
      <c r="E4088">
        <v>2018</v>
      </c>
      <c r="F4088" t="s">
        <v>21</v>
      </c>
      <c r="G4088" t="s">
        <v>18</v>
      </c>
      <c r="H4088" t="s">
        <v>29</v>
      </c>
      <c r="I4088" t="s">
        <v>58</v>
      </c>
    </row>
    <row r="4089" spans="1:9" x14ac:dyDescent="0.3">
      <c r="A4089">
        <v>18235</v>
      </c>
      <c r="B4089">
        <v>544</v>
      </c>
      <c r="C4089">
        <v>124</v>
      </c>
      <c r="D4089" s="4">
        <v>0.10913719179902637</v>
      </c>
      <c r="E4089">
        <v>2018</v>
      </c>
      <c r="F4089" t="s">
        <v>24</v>
      </c>
      <c r="G4089" t="s">
        <v>31</v>
      </c>
      <c r="H4089" t="s">
        <v>28</v>
      </c>
      <c r="I4089" t="s">
        <v>58</v>
      </c>
    </row>
    <row r="4090" spans="1:9" x14ac:dyDescent="0.3">
      <c r="A4090">
        <v>18236</v>
      </c>
      <c r="B4090">
        <v>574</v>
      </c>
      <c r="C4090">
        <v>42</v>
      </c>
      <c r="D4090" s="4">
        <v>0.12528612259867952</v>
      </c>
      <c r="E4090">
        <v>2018</v>
      </c>
      <c r="F4090" t="s">
        <v>24</v>
      </c>
      <c r="G4090" t="s">
        <v>18</v>
      </c>
      <c r="H4090" t="s">
        <v>28</v>
      </c>
      <c r="I4090" t="s">
        <v>58</v>
      </c>
    </row>
    <row r="4091" spans="1:9" x14ac:dyDescent="0.3">
      <c r="A4091">
        <v>18237</v>
      </c>
      <c r="B4091">
        <v>874</v>
      </c>
      <c r="C4091">
        <v>59</v>
      </c>
      <c r="D4091" s="4">
        <v>-2.467549409947898E-3</v>
      </c>
      <c r="E4091">
        <v>2017</v>
      </c>
      <c r="F4091" t="s">
        <v>24</v>
      </c>
      <c r="G4091" t="s">
        <v>18</v>
      </c>
      <c r="H4091" t="s">
        <v>26</v>
      </c>
      <c r="I4091" t="s">
        <v>58</v>
      </c>
    </row>
    <row r="4092" spans="1:9" x14ac:dyDescent="0.3">
      <c r="A4092">
        <v>18239</v>
      </c>
      <c r="B4092">
        <v>545</v>
      </c>
      <c r="C4092">
        <v>102</v>
      </c>
      <c r="D4092" s="4">
        <v>9.3821936602564993E-2</v>
      </c>
      <c r="E4092">
        <v>2018</v>
      </c>
      <c r="F4092" t="s">
        <v>24</v>
      </c>
      <c r="G4092" t="s">
        <v>31</v>
      </c>
      <c r="H4092" t="s">
        <v>27</v>
      </c>
      <c r="I4092" t="s">
        <v>58</v>
      </c>
    </row>
    <row r="4093" spans="1:9" x14ac:dyDescent="0.3">
      <c r="A4093">
        <v>18241</v>
      </c>
      <c r="B4093">
        <v>525</v>
      </c>
      <c r="C4093">
        <v>107</v>
      </c>
      <c r="D4093" s="4">
        <v>0.1694522583656064</v>
      </c>
      <c r="E4093">
        <v>2018</v>
      </c>
      <c r="F4093" t="s">
        <v>24</v>
      </c>
      <c r="G4093" t="s">
        <v>31</v>
      </c>
      <c r="H4093" t="s">
        <v>28</v>
      </c>
      <c r="I4093" t="s">
        <v>58</v>
      </c>
    </row>
    <row r="4094" spans="1:9" x14ac:dyDescent="0.3">
      <c r="A4094">
        <v>18242</v>
      </c>
      <c r="B4094">
        <v>542</v>
      </c>
      <c r="C4094">
        <v>73</v>
      </c>
      <c r="D4094" s="4">
        <v>-2.9389217816566194E-3</v>
      </c>
      <c r="E4094">
        <v>2018</v>
      </c>
      <c r="F4094" t="s">
        <v>24</v>
      </c>
      <c r="G4094" t="s">
        <v>18</v>
      </c>
      <c r="H4094" t="s">
        <v>26</v>
      </c>
      <c r="I4094" t="s">
        <v>58</v>
      </c>
    </row>
    <row r="4095" spans="1:9" x14ac:dyDescent="0.3">
      <c r="A4095">
        <v>18245</v>
      </c>
      <c r="B4095">
        <v>498</v>
      </c>
      <c r="C4095">
        <v>232</v>
      </c>
      <c r="D4095" s="4">
        <v>8.8410508466353135E-2</v>
      </c>
      <c r="E4095">
        <v>2018</v>
      </c>
      <c r="F4095" t="s">
        <v>24</v>
      </c>
      <c r="G4095" t="s">
        <v>31</v>
      </c>
      <c r="H4095" t="s">
        <v>27</v>
      </c>
      <c r="I4095" t="s">
        <v>58</v>
      </c>
    </row>
    <row r="4096" spans="1:9" x14ac:dyDescent="0.3">
      <c r="A4096">
        <v>18246</v>
      </c>
      <c r="B4096">
        <v>642</v>
      </c>
      <c r="C4096">
        <v>6</v>
      </c>
      <c r="D4096" s="4">
        <v>0.24355613397677137</v>
      </c>
      <c r="E4096">
        <v>2018</v>
      </c>
      <c r="F4096" t="s">
        <v>23</v>
      </c>
      <c r="G4096" t="s">
        <v>18</v>
      </c>
      <c r="H4096" t="s">
        <v>29</v>
      </c>
      <c r="I4096" t="s">
        <v>58</v>
      </c>
    </row>
    <row r="4097" spans="1:9" x14ac:dyDescent="0.3">
      <c r="A4097">
        <v>18248</v>
      </c>
      <c r="B4097">
        <v>985</v>
      </c>
      <c r="C4097">
        <v>48</v>
      </c>
      <c r="D4097" s="4">
        <v>4.1702794783777031E-2</v>
      </c>
      <c r="E4097">
        <v>2017</v>
      </c>
      <c r="F4097" t="s">
        <v>23</v>
      </c>
      <c r="G4097" t="s">
        <v>18</v>
      </c>
      <c r="H4097" t="s">
        <v>27</v>
      </c>
      <c r="I4097" t="s">
        <v>58</v>
      </c>
    </row>
    <row r="4098" spans="1:9" x14ac:dyDescent="0.3">
      <c r="A4098">
        <v>18249</v>
      </c>
      <c r="B4098">
        <v>889</v>
      </c>
      <c r="C4098">
        <v>8</v>
      </c>
      <c r="D4098" s="4">
        <v>-2.7112535387733703E-2</v>
      </c>
      <c r="E4098">
        <v>2017</v>
      </c>
      <c r="F4098" t="s">
        <v>24</v>
      </c>
      <c r="G4098" t="s">
        <v>18</v>
      </c>
      <c r="H4098" t="s">
        <v>26</v>
      </c>
      <c r="I4098" t="s">
        <v>58</v>
      </c>
    </row>
    <row r="4099" spans="1:9" x14ac:dyDescent="0.3">
      <c r="A4099">
        <v>18250</v>
      </c>
      <c r="B4099">
        <v>640</v>
      </c>
      <c r="C4099">
        <v>40</v>
      </c>
      <c r="D4099" s="4">
        <v>8.3773510218882435E-2</v>
      </c>
      <c r="E4099">
        <v>2018</v>
      </c>
      <c r="F4099" t="s">
        <v>23</v>
      </c>
      <c r="G4099" t="s">
        <v>18</v>
      </c>
      <c r="H4099" t="s">
        <v>27</v>
      </c>
      <c r="I4099" t="s">
        <v>58</v>
      </c>
    </row>
    <row r="4100" spans="1:9" x14ac:dyDescent="0.3">
      <c r="A4100">
        <v>18252</v>
      </c>
      <c r="B4100">
        <v>602</v>
      </c>
      <c r="C4100">
        <v>91</v>
      </c>
      <c r="D4100" s="4">
        <v>9.3805471397072127E-2</v>
      </c>
      <c r="E4100">
        <v>2018</v>
      </c>
      <c r="F4100" t="s">
        <v>23</v>
      </c>
      <c r="G4100" t="s">
        <v>18</v>
      </c>
      <c r="H4100" t="s">
        <v>27</v>
      </c>
      <c r="I4100" t="s">
        <v>58</v>
      </c>
    </row>
    <row r="4101" spans="1:9" x14ac:dyDescent="0.3">
      <c r="A4101">
        <v>18255</v>
      </c>
      <c r="B4101">
        <v>961</v>
      </c>
      <c r="C4101">
        <v>6</v>
      </c>
      <c r="D4101" s="4">
        <v>0.14222221957487696</v>
      </c>
      <c r="E4101">
        <v>2017</v>
      </c>
      <c r="F4101" t="s">
        <v>23</v>
      </c>
      <c r="G4101" t="s">
        <v>18</v>
      </c>
      <c r="H4101" t="s">
        <v>28</v>
      </c>
      <c r="I4101" t="s">
        <v>58</v>
      </c>
    </row>
    <row r="4102" spans="1:9" x14ac:dyDescent="0.3">
      <c r="A4102">
        <v>18256</v>
      </c>
      <c r="B4102">
        <v>497</v>
      </c>
      <c r="C4102">
        <v>2</v>
      </c>
      <c r="D4102" s="4">
        <v>-1.0174359865445123E-2</v>
      </c>
      <c r="E4102">
        <v>2018</v>
      </c>
      <c r="F4102" t="s">
        <v>24</v>
      </c>
      <c r="G4102" t="s">
        <v>18</v>
      </c>
      <c r="H4102" t="s">
        <v>26</v>
      </c>
      <c r="I4102" t="s">
        <v>58</v>
      </c>
    </row>
    <row r="4103" spans="1:9" x14ac:dyDescent="0.3">
      <c r="A4103">
        <v>18257</v>
      </c>
      <c r="B4103">
        <v>496</v>
      </c>
      <c r="C4103">
        <v>76</v>
      </c>
      <c r="D4103" s="4">
        <v>0.10081877222163894</v>
      </c>
      <c r="E4103">
        <v>2018</v>
      </c>
      <c r="F4103" t="s">
        <v>24</v>
      </c>
      <c r="G4103" t="s">
        <v>18</v>
      </c>
      <c r="H4103" t="s">
        <v>28</v>
      </c>
      <c r="I4103" t="s">
        <v>58</v>
      </c>
    </row>
    <row r="4104" spans="1:9" x14ac:dyDescent="0.3">
      <c r="A4104">
        <v>18259</v>
      </c>
      <c r="B4104">
        <v>509</v>
      </c>
      <c r="C4104">
        <v>25</v>
      </c>
      <c r="D4104" s="4">
        <v>-7.2474416508120504E-4</v>
      </c>
      <c r="E4104">
        <v>2018</v>
      </c>
      <c r="F4104" t="s">
        <v>24</v>
      </c>
      <c r="G4104" t="s">
        <v>18</v>
      </c>
      <c r="H4104" t="s">
        <v>26</v>
      </c>
      <c r="I4104" t="s">
        <v>58</v>
      </c>
    </row>
    <row r="4105" spans="1:9" x14ac:dyDescent="0.3">
      <c r="A4105">
        <v>18260</v>
      </c>
      <c r="B4105">
        <v>501</v>
      </c>
      <c r="C4105">
        <v>139</v>
      </c>
      <c r="D4105" s="4">
        <v>8.3756614118396785E-2</v>
      </c>
      <c r="E4105">
        <v>2018</v>
      </c>
      <c r="F4105" t="s">
        <v>24</v>
      </c>
      <c r="G4105" t="s">
        <v>31</v>
      </c>
      <c r="H4105" t="s">
        <v>27</v>
      </c>
      <c r="I4105" t="s">
        <v>58</v>
      </c>
    </row>
    <row r="4106" spans="1:9" x14ac:dyDescent="0.3">
      <c r="A4106">
        <v>18261</v>
      </c>
      <c r="B4106">
        <v>915</v>
      </c>
      <c r="C4106">
        <v>6</v>
      </c>
      <c r="D4106" s="4">
        <v>0.16632199339370835</v>
      </c>
      <c r="E4106">
        <v>2017</v>
      </c>
      <c r="F4106" t="s">
        <v>24</v>
      </c>
      <c r="G4106" t="s">
        <v>18</v>
      </c>
      <c r="H4106" t="s">
        <v>28</v>
      </c>
      <c r="I4106" t="s">
        <v>58</v>
      </c>
    </row>
    <row r="4107" spans="1:9" x14ac:dyDescent="0.3">
      <c r="A4107">
        <v>18262</v>
      </c>
      <c r="B4107">
        <v>1012</v>
      </c>
      <c r="C4107">
        <v>13</v>
      </c>
      <c r="D4107" s="4">
        <v>-1.5390051006534563E-2</v>
      </c>
      <c r="E4107">
        <v>2017</v>
      </c>
      <c r="F4107" t="s">
        <v>23</v>
      </c>
      <c r="G4107" t="s">
        <v>18</v>
      </c>
      <c r="H4107" t="s">
        <v>26</v>
      </c>
      <c r="I4107" t="s">
        <v>58</v>
      </c>
    </row>
    <row r="4108" spans="1:9" x14ac:dyDescent="0.3">
      <c r="A4108">
        <v>18263</v>
      </c>
      <c r="B4108">
        <v>585</v>
      </c>
      <c r="C4108">
        <v>75</v>
      </c>
      <c r="D4108" s="4">
        <v>-1.8543550780079881E-3</v>
      </c>
      <c r="E4108">
        <v>2018</v>
      </c>
      <c r="F4108" t="s">
        <v>23</v>
      </c>
      <c r="G4108" t="s">
        <v>18</v>
      </c>
      <c r="H4108" t="s">
        <v>26</v>
      </c>
      <c r="I4108" t="s">
        <v>58</v>
      </c>
    </row>
    <row r="4109" spans="1:9" x14ac:dyDescent="0.3">
      <c r="A4109">
        <v>18265</v>
      </c>
      <c r="B4109">
        <v>944</v>
      </c>
      <c r="C4109">
        <v>44</v>
      </c>
      <c r="D4109" s="4">
        <v>7.848508000292248E-2</v>
      </c>
      <c r="E4109">
        <v>2017</v>
      </c>
      <c r="F4109" t="s">
        <v>23</v>
      </c>
      <c r="G4109" t="s">
        <v>18</v>
      </c>
      <c r="H4109" t="s">
        <v>27</v>
      </c>
      <c r="I4109" t="s">
        <v>58</v>
      </c>
    </row>
    <row r="4110" spans="1:9" x14ac:dyDescent="0.3">
      <c r="A4110">
        <v>18269</v>
      </c>
      <c r="B4110">
        <v>509</v>
      </c>
      <c r="C4110">
        <v>7</v>
      </c>
      <c r="D4110" s="4">
        <v>0.62483726049247756</v>
      </c>
      <c r="E4110">
        <v>2018</v>
      </c>
      <c r="F4110" t="s">
        <v>24</v>
      </c>
      <c r="G4110" t="s">
        <v>18</v>
      </c>
      <c r="H4110" t="s">
        <v>30</v>
      </c>
      <c r="I4110" t="s">
        <v>58</v>
      </c>
    </row>
    <row r="4111" spans="1:9" x14ac:dyDescent="0.3">
      <c r="A4111">
        <v>18270</v>
      </c>
      <c r="B4111">
        <v>593</v>
      </c>
      <c r="C4111">
        <v>15</v>
      </c>
      <c r="D4111" s="4">
        <v>0.16484101867764217</v>
      </c>
      <c r="E4111">
        <v>2018</v>
      </c>
      <c r="F4111" t="s">
        <v>23</v>
      </c>
      <c r="G4111" t="s">
        <v>18</v>
      </c>
      <c r="H4111" t="s">
        <v>28</v>
      </c>
      <c r="I4111" t="s">
        <v>58</v>
      </c>
    </row>
    <row r="4112" spans="1:9" x14ac:dyDescent="0.3">
      <c r="A4112">
        <v>18272</v>
      </c>
      <c r="B4112">
        <v>552</v>
      </c>
      <c r="C4112">
        <v>194</v>
      </c>
      <c r="D4112" s="4">
        <v>4.8697396035080338E-2</v>
      </c>
      <c r="E4112">
        <v>2018</v>
      </c>
      <c r="F4112" t="s">
        <v>24</v>
      </c>
      <c r="G4112" t="s">
        <v>31</v>
      </c>
      <c r="H4112" t="s">
        <v>27</v>
      </c>
      <c r="I4112" t="s">
        <v>58</v>
      </c>
    </row>
    <row r="4113" spans="1:9" x14ac:dyDescent="0.3">
      <c r="A4113">
        <v>18273</v>
      </c>
      <c r="B4113">
        <v>640</v>
      </c>
      <c r="C4113">
        <v>3</v>
      </c>
      <c r="D4113" s="4">
        <v>7.8442379873469789E-2</v>
      </c>
      <c r="E4113">
        <v>2018</v>
      </c>
      <c r="F4113" t="s">
        <v>23</v>
      </c>
      <c r="G4113" t="s">
        <v>18</v>
      </c>
      <c r="H4113" t="s">
        <v>27</v>
      </c>
      <c r="I4113" t="s">
        <v>58</v>
      </c>
    </row>
    <row r="4114" spans="1:9" x14ac:dyDescent="0.3">
      <c r="A4114">
        <v>18274</v>
      </c>
      <c r="B4114">
        <v>889</v>
      </c>
      <c r="C4114">
        <v>5</v>
      </c>
      <c r="D4114" s="4">
        <v>7.012406725814388E-2</v>
      </c>
      <c r="E4114">
        <v>2017</v>
      </c>
      <c r="F4114" t="s">
        <v>24</v>
      </c>
      <c r="G4114" t="s">
        <v>18</v>
      </c>
      <c r="H4114" t="s">
        <v>27</v>
      </c>
      <c r="I4114" t="s">
        <v>58</v>
      </c>
    </row>
    <row r="4115" spans="1:9" x14ac:dyDescent="0.3">
      <c r="A4115">
        <v>18276</v>
      </c>
      <c r="B4115">
        <v>893</v>
      </c>
      <c r="C4115">
        <v>15</v>
      </c>
      <c r="D4115" s="4">
        <v>7.3324779454346192E-2</v>
      </c>
      <c r="E4115">
        <v>2017</v>
      </c>
      <c r="F4115" t="s">
        <v>24</v>
      </c>
      <c r="G4115" t="s">
        <v>18</v>
      </c>
      <c r="H4115" t="s">
        <v>27</v>
      </c>
      <c r="I4115" t="s">
        <v>58</v>
      </c>
    </row>
    <row r="4116" spans="1:9" x14ac:dyDescent="0.3">
      <c r="A4116">
        <v>18277</v>
      </c>
      <c r="B4116">
        <v>930</v>
      </c>
      <c r="C4116">
        <v>9</v>
      </c>
      <c r="D4116" s="4">
        <v>0.25981584688785719</v>
      </c>
      <c r="E4116">
        <v>2017</v>
      </c>
      <c r="F4116" t="s">
        <v>24</v>
      </c>
      <c r="G4116" t="s">
        <v>18</v>
      </c>
      <c r="H4116" t="s">
        <v>29</v>
      </c>
      <c r="I4116" t="s">
        <v>58</v>
      </c>
    </row>
    <row r="4117" spans="1:9" x14ac:dyDescent="0.3">
      <c r="A4117">
        <v>18280</v>
      </c>
      <c r="B4117">
        <v>1149</v>
      </c>
      <c r="C4117">
        <v>8</v>
      </c>
      <c r="D4117" s="4">
        <v>0.1283896549913921</v>
      </c>
      <c r="E4117">
        <v>2017</v>
      </c>
      <c r="F4117" t="s">
        <v>21</v>
      </c>
      <c r="G4117" t="s">
        <v>18</v>
      </c>
      <c r="H4117" t="s">
        <v>28</v>
      </c>
      <c r="I4117" t="s">
        <v>58</v>
      </c>
    </row>
    <row r="4118" spans="1:9" x14ac:dyDescent="0.3">
      <c r="A4118">
        <v>18281</v>
      </c>
      <c r="B4118">
        <v>534</v>
      </c>
      <c r="C4118">
        <v>6</v>
      </c>
      <c r="D4118" s="4">
        <v>8.5581077226991681E-2</v>
      </c>
      <c r="E4118">
        <v>2018</v>
      </c>
      <c r="F4118" t="s">
        <v>24</v>
      </c>
      <c r="G4118" t="s">
        <v>18</v>
      </c>
      <c r="H4118" t="s">
        <v>27</v>
      </c>
      <c r="I4118" t="s">
        <v>58</v>
      </c>
    </row>
    <row r="4119" spans="1:9" x14ac:dyDescent="0.3">
      <c r="A4119">
        <v>18282</v>
      </c>
      <c r="B4119">
        <v>879</v>
      </c>
      <c r="C4119">
        <v>4</v>
      </c>
      <c r="D4119" s="4">
        <v>-0.13552529226237892</v>
      </c>
      <c r="E4119">
        <v>2017</v>
      </c>
      <c r="F4119" t="s">
        <v>24</v>
      </c>
      <c r="G4119" t="s">
        <v>18</v>
      </c>
      <c r="H4119" t="s">
        <v>26</v>
      </c>
      <c r="I4119" t="s">
        <v>58</v>
      </c>
    </row>
    <row r="4120" spans="1:9" x14ac:dyDescent="0.3">
      <c r="A4120">
        <v>18283</v>
      </c>
      <c r="B4120">
        <v>497</v>
      </c>
      <c r="C4120">
        <v>875</v>
      </c>
      <c r="D4120" s="4">
        <v>5.9734715707915824E-2</v>
      </c>
      <c r="E4120">
        <v>2018</v>
      </c>
      <c r="F4120" t="s">
        <v>24</v>
      </c>
      <c r="G4120" t="s">
        <v>19</v>
      </c>
      <c r="H4120" t="s">
        <v>27</v>
      </c>
      <c r="I4120" t="s">
        <v>58</v>
      </c>
    </row>
    <row r="4121" spans="1:9" x14ac:dyDescent="0.3">
      <c r="A4121">
        <v>18287</v>
      </c>
      <c r="B4121">
        <v>914</v>
      </c>
      <c r="C4121">
        <v>67</v>
      </c>
      <c r="D4121" s="4">
        <v>0.13472722146131447</v>
      </c>
      <c r="E4121">
        <v>2017</v>
      </c>
      <c r="F4121" t="s">
        <v>24</v>
      </c>
      <c r="G4121" t="s">
        <v>18</v>
      </c>
      <c r="H4121" t="s">
        <v>28</v>
      </c>
      <c r="I4121" t="s">
        <v>58</v>
      </c>
    </row>
  </sheetData>
  <autoFilter ref="A1:I4121" xr:uid="{8DE49473-D83E-4887-9B4A-16E4193912F4}">
    <sortState xmlns:xlrd2="http://schemas.microsoft.com/office/spreadsheetml/2017/richdata2" ref="A2:I4121">
      <sortCondition ref="A3"/>
    </sortState>
  </autoFilter>
  <sortState xmlns:xlrd2="http://schemas.microsoft.com/office/spreadsheetml/2017/richdata2" ref="A2:I4121">
    <sortCondition ref="A3"/>
  </sortState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7DFCD-C969-4745-A067-89B07D330A20}">
  <dimension ref="A1:AE4112"/>
  <sheetViews>
    <sheetView workbookViewId="0">
      <selection activeCell="E15" sqref="E15"/>
    </sheetView>
  </sheetViews>
  <sheetFormatPr defaultRowHeight="14.4" x14ac:dyDescent="0.3"/>
  <cols>
    <col min="1" max="1" width="13.109375" bestFit="1" customWidth="1"/>
    <col min="2" max="4" width="13.109375" customWidth="1"/>
    <col min="5" max="5" width="9" bestFit="1" customWidth="1"/>
    <col min="6" max="6" width="11.5546875" bestFit="1" customWidth="1"/>
    <col min="7" max="7" width="14.77734375" bestFit="1" customWidth="1"/>
    <col min="8" max="8" width="7.88671875" bestFit="1" customWidth="1"/>
    <col min="9" max="9" width="13.5546875" bestFit="1" customWidth="1"/>
    <col min="10" max="10" width="17" bestFit="1" customWidth="1"/>
    <col min="11" max="11" width="10.6640625" bestFit="1" customWidth="1"/>
    <col min="13" max="13" width="10.6640625" bestFit="1" customWidth="1"/>
    <col min="14" max="14" width="15.6640625" bestFit="1" customWidth="1"/>
    <col min="15" max="15" width="19.109375" bestFit="1" customWidth="1"/>
    <col min="16" max="16" width="15.33203125" bestFit="1" customWidth="1"/>
    <col min="17" max="17" width="13.6640625" bestFit="1" customWidth="1"/>
    <col min="18" max="18" width="10.77734375" bestFit="1" customWidth="1"/>
    <col min="19" max="20" width="12.5546875" bestFit="1" customWidth="1"/>
    <col min="21" max="22" width="19.109375" bestFit="1" customWidth="1"/>
    <col min="23" max="23" width="15.33203125" bestFit="1" customWidth="1"/>
    <col min="28" max="28" width="12.5546875" bestFit="1" customWidth="1"/>
    <col min="29" max="29" width="13.6640625" bestFit="1" customWidth="1"/>
    <col min="30" max="30" width="20.21875" bestFit="1" customWidth="1"/>
  </cols>
  <sheetData>
    <row r="1" spans="1:31" x14ac:dyDescent="0.3">
      <c r="A1" s="6" t="s">
        <v>0</v>
      </c>
      <c r="B1" s="6" t="s">
        <v>15</v>
      </c>
      <c r="C1" s="6" t="s">
        <v>16</v>
      </c>
      <c r="D1" s="6" t="s">
        <v>17</v>
      </c>
      <c r="E1" s="6" t="s">
        <v>86</v>
      </c>
      <c r="F1" s="6" t="s">
        <v>43</v>
      </c>
      <c r="G1" s="6" t="s">
        <v>56</v>
      </c>
      <c r="H1" s="6" t="s">
        <v>42</v>
      </c>
      <c r="I1" s="6" t="s">
        <v>54</v>
      </c>
      <c r="J1" s="6" t="s">
        <v>55</v>
      </c>
      <c r="K1" s="6" t="s">
        <v>62</v>
      </c>
      <c r="M1" s="5" t="s">
        <v>35</v>
      </c>
      <c r="N1" s="5" t="s">
        <v>45</v>
      </c>
      <c r="X1" s="6" t="s">
        <v>0</v>
      </c>
      <c r="Y1" s="6" t="s">
        <v>86</v>
      </c>
      <c r="Z1" s="6" t="s">
        <v>62</v>
      </c>
      <c r="AB1" s="5" t="s">
        <v>85</v>
      </c>
      <c r="AC1" t="s">
        <v>87</v>
      </c>
    </row>
    <row r="2" spans="1:31" x14ac:dyDescent="0.3">
      <c r="A2">
        <v>12346</v>
      </c>
      <c r="B2">
        <f>VLOOKUP(A2,Customers_RFM!A:D,2,0)</f>
        <v>721</v>
      </c>
      <c r="C2">
        <f>VLOOKUP(A2,Customers_RFM!A:D,3,0)</f>
        <v>2</v>
      </c>
      <c r="D2" s="17">
        <f>VLOOKUP(A2,Customers_RFM!A:D,4,0)</f>
        <v>-0.15716796726005378</v>
      </c>
      <c r="E2" s="17">
        <v>-0.1356145789534437</v>
      </c>
      <c r="F2" s="21">
        <v>4.0057605905000004</v>
      </c>
      <c r="G2" s="20" t="str">
        <f t="shared" ref="G2:G65" si="0">IF(AND(F2&gt;1,F2&lt;2),"1 to 2",IF(AND(F2&gt;2,F2&lt;3),"2 to 3",IF(AND(F2&gt;3,F2&lt;4),"3 to 4",IF(AND(F2&gt;4,F2&lt;5),"4 to 5",IF(AND(F2&gt;5,F2&lt;6),"5 to 6",IF(AND(F2&gt;6,F2&lt;7),"6 to 7",IF(AND(F2&gt;7,F2&lt;8),"7 to 8",IF(AND(F2&gt;8,F2&lt;9),"8 to 9",IF(AND(F2&gt;9,F2&lt;10),"9 to 10","N/A")))))))))</f>
        <v>4 to 5</v>
      </c>
      <c r="H2" s="20">
        <f t="shared" ref="H2:H65" si="1">ROUND(F2*100,0)</f>
        <v>401</v>
      </c>
      <c r="I2" t="s">
        <v>53</v>
      </c>
      <c r="J2" s="20">
        <v>1</v>
      </c>
      <c r="K2" t="s">
        <v>52</v>
      </c>
      <c r="M2" s="5" t="s">
        <v>54</v>
      </c>
      <c r="N2">
        <v>0</v>
      </c>
      <c r="O2">
        <v>1</v>
      </c>
      <c r="P2">
        <v>2</v>
      </c>
      <c r="Q2" t="s">
        <v>12</v>
      </c>
      <c r="X2">
        <v>12346</v>
      </c>
      <c r="Y2" s="17">
        <v>-0.1356145789534437</v>
      </c>
      <c r="Z2" t="s">
        <v>52</v>
      </c>
      <c r="AB2" s="3" t="s">
        <v>46</v>
      </c>
      <c r="AC2" s="11">
        <v>0.2244784781705462</v>
      </c>
      <c r="AD2" s="22">
        <f>AC2/SUM($AC$2:$AC$4)</f>
        <v>0.35641043258897603</v>
      </c>
      <c r="AE2">
        <v>1.8</v>
      </c>
    </row>
    <row r="3" spans="1:31" x14ac:dyDescent="0.3">
      <c r="A3">
        <v>12347</v>
      </c>
      <c r="B3">
        <f>VLOOKUP(A3,Customers_RFM!A:D,2,0)</f>
        <v>510</v>
      </c>
      <c r="C3">
        <f>VLOOKUP(A3,Customers_RFM!A:D,3,0)</f>
        <v>193</v>
      </c>
      <c r="D3" s="17">
        <f>VLOOKUP(A3,Customers_RFM!A:D,4,0)</f>
        <v>7.2591246931448541E-2</v>
      </c>
      <c r="E3" s="17">
        <v>8.7044254690081493E-2</v>
      </c>
      <c r="F3" s="21">
        <v>7.4632032590999993</v>
      </c>
      <c r="G3" s="20" t="str">
        <f t="shared" si="0"/>
        <v>7 to 8</v>
      </c>
      <c r="H3" s="20">
        <f t="shared" si="1"/>
        <v>746</v>
      </c>
      <c r="I3" t="s">
        <v>49</v>
      </c>
      <c r="J3" s="20">
        <v>2</v>
      </c>
      <c r="K3" t="s">
        <v>48</v>
      </c>
      <c r="M3" t="s">
        <v>53</v>
      </c>
      <c r="N3" s="11">
        <v>0.37290197032352224</v>
      </c>
      <c r="O3" s="11">
        <v>8.5137436146922891E-3</v>
      </c>
      <c r="P3" s="11">
        <v>0</v>
      </c>
      <c r="Q3" s="11">
        <v>0.38141571393821455</v>
      </c>
      <c r="X3">
        <v>12347</v>
      </c>
      <c r="Y3" s="17">
        <v>8.7044254690081493E-2</v>
      </c>
      <c r="Z3" t="s">
        <v>48</v>
      </c>
      <c r="AB3" s="3" t="s">
        <v>48</v>
      </c>
      <c r="AC3" s="11">
        <v>0.17250058631118081</v>
      </c>
      <c r="AD3" s="22">
        <f t="shared" ref="AD3:AD4" si="2">AC3/SUM($AC$2:$AC$4)</f>
        <v>0.27388375531622289</v>
      </c>
      <c r="AE3">
        <v>1.4</v>
      </c>
    </row>
    <row r="4" spans="1:31" x14ac:dyDescent="0.3">
      <c r="A4">
        <v>12348</v>
      </c>
      <c r="B4">
        <f>VLOOKUP(A4,Customers_RFM!A:D,2,0)</f>
        <v>501</v>
      </c>
      <c r="C4">
        <f>VLOOKUP(A4,Customers_RFM!A:D,3,0)</f>
        <v>31</v>
      </c>
      <c r="D4" s="17">
        <f>VLOOKUP(A4,Customers_RFM!A:D,4,0)</f>
        <v>-3.1684691841551743E-3</v>
      </c>
      <c r="E4" s="17">
        <v>-1.8368813309848943E-3</v>
      </c>
      <c r="F4" s="21">
        <v>6.8368813403999997</v>
      </c>
      <c r="G4" s="20" t="str">
        <f t="shared" si="0"/>
        <v>6 to 7</v>
      </c>
      <c r="H4" s="20">
        <f t="shared" si="1"/>
        <v>684</v>
      </c>
      <c r="I4" t="s">
        <v>51</v>
      </c>
      <c r="J4" s="20">
        <v>1</v>
      </c>
      <c r="K4" t="s">
        <v>50</v>
      </c>
      <c r="M4" t="s">
        <v>51</v>
      </c>
      <c r="N4" s="11">
        <v>1.459498905375821E-3</v>
      </c>
      <c r="O4" s="11">
        <v>0.27243979567015325</v>
      </c>
      <c r="P4" s="11">
        <v>6.9812697640476776E-2</v>
      </c>
      <c r="Q4" s="11">
        <v>0.34371199221600585</v>
      </c>
      <c r="X4">
        <v>12348</v>
      </c>
      <c r="Y4" s="17">
        <v>-1.8368813309848943E-3</v>
      </c>
      <c r="Z4" t="s">
        <v>50</v>
      </c>
      <c r="AB4" s="3" t="s">
        <v>50</v>
      </c>
      <c r="AC4" s="11">
        <v>0.23285232552537186</v>
      </c>
      <c r="AD4" s="22">
        <f t="shared" si="2"/>
        <v>0.36970581209480108</v>
      </c>
      <c r="AE4">
        <v>1.8</v>
      </c>
    </row>
    <row r="5" spans="1:31" x14ac:dyDescent="0.3">
      <c r="A5">
        <v>12349</v>
      </c>
      <c r="B5">
        <f>VLOOKUP(A5,Customers_RFM!A:D,2,0)</f>
        <v>890</v>
      </c>
      <c r="C5">
        <f>VLOOKUP(A5,Customers_RFM!A:D,3,0)</f>
        <v>69</v>
      </c>
      <c r="D5" s="17">
        <f>VLOOKUP(A5,Customers_RFM!A:D,4,0)</f>
        <v>0.14068655475999742</v>
      </c>
      <c r="E5" s="17">
        <v>0.16371971780414105</v>
      </c>
      <c r="F5" s="21">
        <v>4.4748344305999996</v>
      </c>
      <c r="G5" s="20" t="str">
        <f t="shared" si="0"/>
        <v>4 to 5</v>
      </c>
      <c r="H5" s="20">
        <f t="shared" si="1"/>
        <v>447</v>
      </c>
      <c r="I5" t="s">
        <v>53</v>
      </c>
      <c r="J5" s="20">
        <v>0</v>
      </c>
      <c r="K5" t="s">
        <v>52</v>
      </c>
      <c r="M5" t="s">
        <v>49</v>
      </c>
      <c r="N5" s="11">
        <v>0</v>
      </c>
      <c r="O5" s="11">
        <v>1.9459985405010947E-2</v>
      </c>
      <c r="P5" s="11">
        <v>0.22524933106300171</v>
      </c>
      <c r="Q5" s="11">
        <v>0.24470931646801264</v>
      </c>
      <c r="X5">
        <v>12349</v>
      </c>
      <c r="Y5" s="17">
        <v>0.16371971780414105</v>
      </c>
      <c r="Z5" t="s">
        <v>52</v>
      </c>
      <c r="AB5" s="3" t="s">
        <v>52</v>
      </c>
      <c r="AC5" s="11">
        <v>0.13728198725146645</v>
      </c>
    </row>
    <row r="6" spans="1:31" x14ac:dyDescent="0.3">
      <c r="A6">
        <v>12350</v>
      </c>
      <c r="B6">
        <f>VLOOKUP(A6,Customers_RFM!A:D,2,0)</f>
        <v>637</v>
      </c>
      <c r="C6">
        <f>VLOOKUP(A6,Customers_RFM!A:D,3,0)</f>
        <v>33</v>
      </c>
      <c r="D6" s="17">
        <f>VLOOKUP(A6,Customers_RFM!A:D,4,0)</f>
        <v>-3.4184264681836878E-2</v>
      </c>
      <c r="E6" s="17">
        <v>-2.2603536368162098E-2</v>
      </c>
      <c r="F6" s="21">
        <v>5.6088187569999999</v>
      </c>
      <c r="G6" s="20" t="str">
        <f t="shared" si="0"/>
        <v>5 to 6</v>
      </c>
      <c r="H6" s="20">
        <f t="shared" si="1"/>
        <v>561</v>
      </c>
      <c r="I6" t="s">
        <v>51</v>
      </c>
      <c r="J6" s="20">
        <v>1</v>
      </c>
      <c r="K6" t="s">
        <v>50</v>
      </c>
      <c r="M6" t="s">
        <v>47</v>
      </c>
      <c r="N6" s="11">
        <v>0</v>
      </c>
      <c r="O6" s="11">
        <v>0</v>
      </c>
      <c r="P6" s="11">
        <v>3.0162977377766968E-2</v>
      </c>
      <c r="Q6" s="11">
        <v>3.0162977377766968E-2</v>
      </c>
      <c r="X6">
        <v>12350</v>
      </c>
      <c r="Y6" s="17">
        <v>-2.2603536368162098E-2</v>
      </c>
      <c r="Z6" t="s">
        <v>50</v>
      </c>
      <c r="AB6" s="3" t="s">
        <v>12</v>
      </c>
      <c r="AC6" s="11">
        <v>0.18137908370222525</v>
      </c>
    </row>
    <row r="7" spans="1:31" x14ac:dyDescent="0.3">
      <c r="A7">
        <v>12352</v>
      </c>
      <c r="B7">
        <f>VLOOKUP(A7,Customers_RFM!A:D,2,0)</f>
        <v>589</v>
      </c>
      <c r="C7">
        <f>VLOOKUP(A7,Customers_RFM!A:D,3,0)</f>
        <v>72</v>
      </c>
      <c r="D7" s="17">
        <f>VLOOKUP(A7,Customers_RFM!A:D,4,0)</f>
        <v>8.8248662309332856E-2</v>
      </c>
      <c r="E7" s="17">
        <v>0.12006888062895008</v>
      </c>
      <c r="F7" s="21">
        <v>6.4565894460000006</v>
      </c>
      <c r="G7" s="20" t="str">
        <f t="shared" si="0"/>
        <v>6 to 7</v>
      </c>
      <c r="H7" s="20">
        <f t="shared" si="1"/>
        <v>646</v>
      </c>
      <c r="I7" t="s">
        <v>51</v>
      </c>
      <c r="J7" s="20">
        <v>1</v>
      </c>
      <c r="K7" t="s">
        <v>50</v>
      </c>
      <c r="M7" t="s">
        <v>12</v>
      </c>
      <c r="N7" s="11">
        <v>0.37436146922889807</v>
      </c>
      <c r="O7" s="11">
        <v>0.30041352468985649</v>
      </c>
      <c r="P7" s="11">
        <v>0.32522500608124544</v>
      </c>
      <c r="Q7" s="11">
        <v>1</v>
      </c>
      <c r="X7">
        <v>12352</v>
      </c>
      <c r="Y7" s="17">
        <v>0.12006888062895008</v>
      </c>
      <c r="Z7" t="s">
        <v>50</v>
      </c>
    </row>
    <row r="8" spans="1:31" x14ac:dyDescent="0.3">
      <c r="A8">
        <v>12353</v>
      </c>
      <c r="B8">
        <f>VLOOKUP(A8,Customers_RFM!A:D,2,0)</f>
        <v>571</v>
      </c>
      <c r="C8">
        <f>VLOOKUP(A8,Customers_RFM!A:D,3,0)</f>
        <v>8</v>
      </c>
      <c r="D8" s="17">
        <f>VLOOKUP(A8,Customers_RFM!A:D,4,0)</f>
        <v>0.19875789225975016</v>
      </c>
      <c r="E8" s="17">
        <v>0.53224381205886262</v>
      </c>
      <c r="F8" s="21">
        <v>6.1046982758000006</v>
      </c>
      <c r="G8" s="20" t="str">
        <f t="shared" si="0"/>
        <v>6 to 7</v>
      </c>
      <c r="H8" s="20">
        <f t="shared" si="1"/>
        <v>610</v>
      </c>
      <c r="I8" t="s">
        <v>51</v>
      </c>
      <c r="J8" s="20">
        <v>1</v>
      </c>
      <c r="K8" t="s">
        <v>50</v>
      </c>
      <c r="X8">
        <v>12353</v>
      </c>
      <c r="Y8" s="17">
        <v>0.53224381205886262</v>
      </c>
      <c r="Z8" t="s">
        <v>50</v>
      </c>
    </row>
    <row r="9" spans="1:31" x14ac:dyDescent="0.3">
      <c r="A9">
        <v>12354</v>
      </c>
      <c r="B9">
        <f>VLOOKUP(A9,Customers_RFM!A:D,2,0)</f>
        <v>558</v>
      </c>
      <c r="C9">
        <f>VLOOKUP(A9,Customers_RFM!A:D,3,0)</f>
        <v>105</v>
      </c>
      <c r="D9" s="17">
        <f>VLOOKUP(A9,Customers_RFM!A:D,4,0)</f>
        <v>0.28293843352280124</v>
      </c>
      <c r="E9" s="17">
        <v>0.43870948036461566</v>
      </c>
      <c r="F9" s="21">
        <v>7.1396186355000006</v>
      </c>
      <c r="G9" s="20" t="str">
        <f t="shared" si="0"/>
        <v>7 to 8</v>
      </c>
      <c r="H9" s="20">
        <f t="shared" si="1"/>
        <v>714</v>
      </c>
      <c r="I9" t="s">
        <v>49</v>
      </c>
      <c r="J9" s="20">
        <v>2</v>
      </c>
      <c r="K9" t="s">
        <v>48</v>
      </c>
      <c r="M9" s="23" t="s">
        <v>60</v>
      </c>
      <c r="N9" s="23"/>
      <c r="O9" s="23"/>
      <c r="P9" s="23"/>
      <c r="Q9" s="23"/>
      <c r="R9" s="23"/>
      <c r="X9">
        <v>12354</v>
      </c>
      <c r="Y9" s="17">
        <v>0.43870948036461566</v>
      </c>
      <c r="Z9" t="s">
        <v>48</v>
      </c>
    </row>
    <row r="10" spans="1:31" x14ac:dyDescent="0.3">
      <c r="A10">
        <v>12355</v>
      </c>
      <c r="B10">
        <f>VLOOKUP(A10,Customers_RFM!A:D,2,0)</f>
        <v>540</v>
      </c>
      <c r="C10">
        <f>VLOOKUP(A10,Customers_RFM!A:D,3,0)</f>
        <v>12</v>
      </c>
      <c r="D10" s="17">
        <f>VLOOKUP(A10,Customers_RFM!A:D,4,0)</f>
        <v>0.1741546769464434</v>
      </c>
      <c r="E10" s="17">
        <v>0.28103085636321135</v>
      </c>
      <c r="F10" s="21">
        <v>6.4643056456999979</v>
      </c>
      <c r="G10" s="20" t="str">
        <f t="shared" si="0"/>
        <v>6 to 7</v>
      </c>
      <c r="H10" s="20">
        <f t="shared" si="1"/>
        <v>646</v>
      </c>
      <c r="I10" t="s">
        <v>51</v>
      </c>
      <c r="J10" s="20">
        <v>1</v>
      </c>
      <c r="K10" t="s">
        <v>50</v>
      </c>
      <c r="X10">
        <v>12355</v>
      </c>
      <c r="Y10" s="17">
        <v>0.28103085636321135</v>
      </c>
      <c r="Z10" t="s">
        <v>50</v>
      </c>
    </row>
    <row r="11" spans="1:31" x14ac:dyDescent="0.3">
      <c r="A11">
        <v>12356</v>
      </c>
      <c r="B11">
        <f>VLOOKUP(A11,Customers_RFM!A:D,2,0)</f>
        <v>581</v>
      </c>
      <c r="C11">
        <f>VLOOKUP(A11,Customers_RFM!A:D,3,0)</f>
        <v>50</v>
      </c>
      <c r="D11" s="17">
        <f>VLOOKUP(A11,Customers_RFM!A:D,4,0)</f>
        <v>0.13486959696317172</v>
      </c>
      <c r="E11" s="17">
        <v>0.26608832306842273</v>
      </c>
      <c r="F11" s="21">
        <v>6.4830816369999997</v>
      </c>
      <c r="G11" s="20" t="str">
        <f t="shared" si="0"/>
        <v>6 to 7</v>
      </c>
      <c r="H11" s="20">
        <f t="shared" si="1"/>
        <v>648</v>
      </c>
      <c r="I11" t="s">
        <v>51</v>
      </c>
      <c r="J11" s="20">
        <v>1</v>
      </c>
      <c r="K11" t="s">
        <v>50</v>
      </c>
      <c r="X11">
        <v>12356</v>
      </c>
      <c r="Y11" s="17">
        <v>0.26608832306842273</v>
      </c>
      <c r="Z11" t="s">
        <v>50</v>
      </c>
    </row>
    <row r="12" spans="1:31" x14ac:dyDescent="0.3">
      <c r="A12">
        <v>12357</v>
      </c>
      <c r="B12">
        <f>VLOOKUP(A12,Customers_RFM!A:D,2,0)</f>
        <v>905</v>
      </c>
      <c r="C12">
        <f>VLOOKUP(A12,Customers_RFM!A:D,3,0)</f>
        <v>126</v>
      </c>
      <c r="D12" s="17">
        <f>VLOOKUP(A12,Customers_RFM!A:D,4,0)</f>
        <v>6.9232925104188991E-2</v>
      </c>
      <c r="E12" s="17">
        <v>7.4382653804056023E-2</v>
      </c>
      <c r="F12" s="21">
        <v>4.4694974467000002</v>
      </c>
      <c r="G12" s="20" t="str">
        <f t="shared" si="0"/>
        <v>4 to 5</v>
      </c>
      <c r="H12" s="20">
        <f t="shared" si="1"/>
        <v>447</v>
      </c>
      <c r="I12" t="s">
        <v>53</v>
      </c>
      <c r="J12" s="20">
        <v>0</v>
      </c>
      <c r="K12" t="s">
        <v>52</v>
      </c>
      <c r="M12" s="5" t="s">
        <v>62</v>
      </c>
      <c r="N12" t="s">
        <v>64</v>
      </c>
      <c r="O12" t="s">
        <v>84</v>
      </c>
      <c r="P12" t="s">
        <v>61</v>
      </c>
      <c r="Q12" s="6" t="s">
        <v>63</v>
      </c>
      <c r="X12">
        <v>12357</v>
      </c>
      <c r="Y12" s="17">
        <v>7.4382653804056023E-2</v>
      </c>
      <c r="Z12" t="s">
        <v>52</v>
      </c>
    </row>
    <row r="13" spans="1:31" x14ac:dyDescent="0.3">
      <c r="A13">
        <v>12358</v>
      </c>
      <c r="B13">
        <f>VLOOKUP(A13,Customers_RFM!A:D,2,0)</f>
        <v>873</v>
      </c>
      <c r="C13">
        <f>VLOOKUP(A13,Customers_RFM!A:D,3,0)</f>
        <v>17</v>
      </c>
      <c r="D13" s="17">
        <f>VLOOKUP(A13,Customers_RFM!A:D,4,0)</f>
        <v>8.1012083589643111E-2</v>
      </c>
      <c r="E13" s="17">
        <v>0.11775960895338633</v>
      </c>
      <c r="F13" s="21">
        <v>4.0346660199999969</v>
      </c>
      <c r="G13" s="20" t="str">
        <f t="shared" si="0"/>
        <v>4 to 5</v>
      </c>
      <c r="H13" s="20">
        <f t="shared" si="1"/>
        <v>403</v>
      </c>
      <c r="I13" t="s">
        <v>53</v>
      </c>
      <c r="J13" s="20">
        <v>0</v>
      </c>
      <c r="K13" t="s">
        <v>52</v>
      </c>
      <c r="M13" s="3" t="s">
        <v>46</v>
      </c>
      <c r="N13" s="15">
        <v>124</v>
      </c>
      <c r="O13" s="11">
        <v>0.15893134518888546</v>
      </c>
      <c r="P13" s="15">
        <v>832.69354838709683</v>
      </c>
      <c r="Q13" s="4">
        <f>P13/SUM($P$13:$P$15)</f>
        <v>0.37766173521379021</v>
      </c>
      <c r="R13">
        <f>4*Q13</f>
        <v>1.5106469408551608</v>
      </c>
      <c r="X13">
        <v>12358</v>
      </c>
      <c r="Y13" s="17">
        <v>0.11775960895338633</v>
      </c>
      <c r="Z13" t="s">
        <v>52</v>
      </c>
    </row>
    <row r="14" spans="1:31" x14ac:dyDescent="0.3">
      <c r="A14">
        <v>12359</v>
      </c>
      <c r="B14">
        <f>VLOOKUP(A14,Customers_RFM!A:D,2,0)</f>
        <v>632</v>
      </c>
      <c r="C14">
        <f>VLOOKUP(A14,Customers_RFM!A:D,3,0)</f>
        <v>270</v>
      </c>
      <c r="D14" s="17">
        <f>VLOOKUP(A14,Customers_RFM!A:D,4,0)</f>
        <v>0.34160453483458392</v>
      </c>
      <c r="E14" s="17">
        <v>0.6312223490541119</v>
      </c>
      <c r="F14" s="21">
        <v>6.9047571589999999</v>
      </c>
      <c r="G14" s="20" t="str">
        <f t="shared" si="0"/>
        <v>6 to 7</v>
      </c>
      <c r="H14" s="20">
        <f t="shared" si="1"/>
        <v>690</v>
      </c>
      <c r="I14" t="s">
        <v>51</v>
      </c>
      <c r="J14" s="20">
        <v>2</v>
      </c>
      <c r="K14" t="s">
        <v>50</v>
      </c>
      <c r="M14" s="3" t="s">
        <v>48</v>
      </c>
      <c r="N14" s="15">
        <v>1006</v>
      </c>
      <c r="O14" s="11">
        <v>0.11260642877867423</v>
      </c>
      <c r="P14" s="15">
        <v>740.51789264413515</v>
      </c>
      <c r="Q14" s="4">
        <f t="shared" ref="Q14:Q15" si="3">P14/SUM($P$13:$P$15)</f>
        <v>0.33585617762326464</v>
      </c>
      <c r="R14">
        <f>4*Q14</f>
        <v>1.3434247104930586</v>
      </c>
      <c r="X14">
        <v>12359</v>
      </c>
      <c r="Y14" s="17">
        <v>0.6312223490541119</v>
      </c>
      <c r="Z14" t="s">
        <v>50</v>
      </c>
    </row>
    <row r="15" spans="1:31" x14ac:dyDescent="0.3">
      <c r="A15">
        <v>12360</v>
      </c>
      <c r="B15">
        <f>VLOOKUP(A15,Customers_RFM!A:D,2,0)</f>
        <v>924</v>
      </c>
      <c r="C15">
        <f>VLOOKUP(A15,Customers_RFM!A:D,3,0)</f>
        <v>123</v>
      </c>
      <c r="D15" s="17">
        <f>VLOOKUP(A15,Customers_RFM!A:D,4,0)</f>
        <v>8.2587942995495975E-2</v>
      </c>
      <c r="E15" s="17">
        <v>9.2383792037188675E-2</v>
      </c>
      <c r="F15" s="21">
        <v>4.3805628812999995</v>
      </c>
      <c r="G15" s="20" t="str">
        <f t="shared" si="0"/>
        <v>4 to 5</v>
      </c>
      <c r="H15" s="20">
        <f t="shared" si="1"/>
        <v>438</v>
      </c>
      <c r="I15" t="s">
        <v>53</v>
      </c>
      <c r="J15" s="20">
        <v>0</v>
      </c>
      <c r="K15" t="s">
        <v>52</v>
      </c>
      <c r="M15" s="3" t="s">
        <v>50</v>
      </c>
      <c r="N15" s="15">
        <v>1413</v>
      </c>
      <c r="O15" s="11">
        <v>9.8806494552219432E-2</v>
      </c>
      <c r="P15" s="15">
        <v>631.65463552724702</v>
      </c>
      <c r="Q15" s="4">
        <f t="shared" si="3"/>
        <v>0.2864820871629451</v>
      </c>
      <c r="R15">
        <f>4*Q15</f>
        <v>1.1459283486517804</v>
      </c>
      <c r="X15">
        <v>12360</v>
      </c>
      <c r="Y15" s="17">
        <v>9.2383792037188675E-2</v>
      </c>
      <c r="Z15" t="s">
        <v>52</v>
      </c>
    </row>
    <row r="16" spans="1:31" x14ac:dyDescent="0.3">
      <c r="A16">
        <v>12361</v>
      </c>
      <c r="B16">
        <f>VLOOKUP(A16,Customers_RFM!A:D,2,0)</f>
        <v>1159</v>
      </c>
      <c r="C16">
        <f>VLOOKUP(A16,Customers_RFM!A:D,3,0)</f>
        <v>10</v>
      </c>
      <c r="D16" s="17">
        <f>VLOOKUP(A16,Customers_RFM!A:D,4,0)</f>
        <v>-4.9500416661569832E-2</v>
      </c>
      <c r="E16" s="17">
        <v>-4.7165695101893543E-2</v>
      </c>
      <c r="F16" s="21">
        <v>2.2407351280999968</v>
      </c>
      <c r="G16" s="20" t="str">
        <f t="shared" si="0"/>
        <v>2 to 3</v>
      </c>
      <c r="H16" s="20">
        <f t="shared" si="1"/>
        <v>224</v>
      </c>
      <c r="I16" t="s">
        <v>53</v>
      </c>
      <c r="J16" s="20">
        <v>0</v>
      </c>
      <c r="K16" t="s">
        <v>52</v>
      </c>
      <c r="M16" s="3" t="s">
        <v>52</v>
      </c>
      <c r="N16" s="15">
        <v>1568</v>
      </c>
      <c r="O16" s="11">
        <v>9.1285833226989674E-2</v>
      </c>
      <c r="P16" s="15">
        <v>378.9987244897959</v>
      </c>
      <c r="X16">
        <v>12361</v>
      </c>
      <c r="Y16" s="17">
        <v>-4.7165695101893543E-2</v>
      </c>
      <c r="Z16" t="s">
        <v>52</v>
      </c>
    </row>
    <row r="17" spans="1:26" x14ac:dyDescent="0.3">
      <c r="A17">
        <v>12362</v>
      </c>
      <c r="B17">
        <f>VLOOKUP(A17,Customers_RFM!A:D,2,0)</f>
        <v>567</v>
      </c>
      <c r="C17">
        <f>VLOOKUP(A17,Customers_RFM!A:D,3,0)</f>
        <v>281</v>
      </c>
      <c r="D17" s="17">
        <f>VLOOKUP(A17,Customers_RFM!A:D,4,0)</f>
        <v>0.15322840233577997</v>
      </c>
      <c r="E17" s="17">
        <v>0.18918772137056375</v>
      </c>
      <c r="F17" s="21">
        <v>7.1872627171999994</v>
      </c>
      <c r="G17" s="20" t="str">
        <f t="shared" si="0"/>
        <v>7 to 8</v>
      </c>
      <c r="H17" s="20">
        <f t="shared" si="1"/>
        <v>719</v>
      </c>
      <c r="I17" t="s">
        <v>49</v>
      </c>
      <c r="J17" s="20">
        <v>2</v>
      </c>
      <c r="K17" t="s">
        <v>48</v>
      </c>
      <c r="X17">
        <v>12362</v>
      </c>
      <c r="Y17" s="17">
        <v>0.18918772137056375</v>
      </c>
      <c r="Z17" t="s">
        <v>48</v>
      </c>
    </row>
    <row r="18" spans="1:26" x14ac:dyDescent="0.3">
      <c r="A18">
        <v>12363</v>
      </c>
      <c r="B18">
        <f>VLOOKUP(A18,Customers_RFM!A:D,2,0)</f>
        <v>572</v>
      </c>
      <c r="C18">
        <f>VLOOKUP(A18,Customers_RFM!A:D,3,0)</f>
        <v>38</v>
      </c>
      <c r="D18" s="17">
        <f>VLOOKUP(A18,Customers_RFM!A:D,4,0)</f>
        <v>8.6984215283976402E-2</v>
      </c>
      <c r="E18" s="17">
        <v>0.10425443337420506</v>
      </c>
      <c r="F18" s="21">
        <v>6.3968365323</v>
      </c>
      <c r="G18" s="20" t="str">
        <f t="shared" si="0"/>
        <v>6 to 7</v>
      </c>
      <c r="H18" s="20">
        <f t="shared" si="1"/>
        <v>640</v>
      </c>
      <c r="I18" t="s">
        <v>51</v>
      </c>
      <c r="J18" s="20">
        <v>1</v>
      </c>
      <c r="K18" t="s">
        <v>50</v>
      </c>
      <c r="M18" s="6" t="s">
        <v>62</v>
      </c>
      <c r="N18" s="6" t="s">
        <v>65</v>
      </c>
      <c r="P18" s="6" t="s">
        <v>62</v>
      </c>
      <c r="Q18" s="6" t="s">
        <v>70</v>
      </c>
      <c r="R18" s="6" t="s">
        <v>71</v>
      </c>
      <c r="X18">
        <v>12363</v>
      </c>
      <c r="Y18" s="17">
        <v>0.10425443337420506</v>
      </c>
      <c r="Z18" t="s">
        <v>50</v>
      </c>
    </row>
    <row r="19" spans="1:26" x14ac:dyDescent="0.3">
      <c r="A19">
        <v>12364</v>
      </c>
      <c r="B19">
        <f>VLOOKUP(A19,Customers_RFM!A:D,2,0)</f>
        <v>879</v>
      </c>
      <c r="C19">
        <f>VLOOKUP(A19,Customers_RFM!A:D,3,0)</f>
        <v>61</v>
      </c>
      <c r="D19" s="17">
        <f>VLOOKUP(A19,Customers_RFM!A:D,4,0)</f>
        <v>2.5178499514201275E-2</v>
      </c>
      <c r="E19" s="17">
        <v>2.5902933059543956E-2</v>
      </c>
      <c r="F19" s="21">
        <v>4.3069811035999983</v>
      </c>
      <c r="G19" s="20" t="str">
        <f t="shared" si="0"/>
        <v>4 to 5</v>
      </c>
      <c r="H19" s="20">
        <f t="shared" si="1"/>
        <v>431</v>
      </c>
      <c r="I19" t="s">
        <v>53</v>
      </c>
      <c r="J19" s="20">
        <v>0</v>
      </c>
      <c r="K19" t="s">
        <v>52</v>
      </c>
      <c r="M19" s="3" t="s">
        <v>66</v>
      </c>
      <c r="N19" s="11">
        <v>3.0162977377766968E-2</v>
      </c>
      <c r="P19" s="3" t="s">
        <v>46</v>
      </c>
      <c r="Q19" s="15">
        <v>832.69354838709683</v>
      </c>
      <c r="R19" s="15">
        <v>1900000</v>
      </c>
      <c r="X19">
        <v>12364</v>
      </c>
      <c r="Y19" s="17">
        <v>2.5902933059543956E-2</v>
      </c>
      <c r="Z19" t="s">
        <v>52</v>
      </c>
    </row>
    <row r="20" spans="1:26" x14ac:dyDescent="0.3">
      <c r="A20">
        <v>12367</v>
      </c>
      <c r="B20">
        <f>VLOOKUP(A20,Customers_RFM!A:D,2,0)</f>
        <v>876</v>
      </c>
      <c r="C20">
        <f>VLOOKUP(A20,Customers_RFM!A:D,3,0)</f>
        <v>10</v>
      </c>
      <c r="D20" s="17">
        <f>VLOOKUP(A20,Customers_RFM!A:D,4,0)</f>
        <v>-1.2322475524429083E-2</v>
      </c>
      <c r="E20" s="17">
        <v>-1.217248043223132E-2</v>
      </c>
      <c r="F20" s="21">
        <v>3.6972399590999969</v>
      </c>
      <c r="G20" s="20" t="str">
        <f t="shared" si="0"/>
        <v>3 to 4</v>
      </c>
      <c r="H20" s="20">
        <f t="shared" si="1"/>
        <v>370</v>
      </c>
      <c r="I20" t="s">
        <v>53</v>
      </c>
      <c r="J20" s="20">
        <v>0</v>
      </c>
      <c r="K20" t="s">
        <v>52</v>
      </c>
      <c r="M20" s="3" t="s">
        <v>67</v>
      </c>
      <c r="N20" s="11">
        <v>0.24470931646801264</v>
      </c>
      <c r="P20" s="3" t="s">
        <v>48</v>
      </c>
      <c r="Q20" s="15">
        <v>740.51789264413515</v>
      </c>
      <c r="R20" s="15">
        <v>1700000</v>
      </c>
      <c r="X20">
        <v>12367</v>
      </c>
      <c r="Y20" s="17">
        <v>-1.217248043223132E-2</v>
      </c>
      <c r="Z20" t="s">
        <v>52</v>
      </c>
    </row>
    <row r="21" spans="1:26" x14ac:dyDescent="0.3">
      <c r="A21">
        <v>12370</v>
      </c>
      <c r="B21">
        <f>VLOOKUP(A21,Customers_RFM!A:D,2,0)</f>
        <v>500</v>
      </c>
      <c r="C21">
        <f>VLOOKUP(A21,Customers_RFM!A:D,3,0)</f>
        <v>202</v>
      </c>
      <c r="D21" s="17">
        <f>VLOOKUP(A21,Customers_RFM!A:D,4,0)</f>
        <v>0.17673969855795191</v>
      </c>
      <c r="E21" s="17">
        <v>0.22192430832643406</v>
      </c>
      <c r="F21" s="21">
        <v>7.7415111573999944</v>
      </c>
      <c r="G21" s="20" t="str">
        <f t="shared" si="0"/>
        <v>7 to 8</v>
      </c>
      <c r="H21" s="20">
        <f t="shared" si="1"/>
        <v>774</v>
      </c>
      <c r="I21" t="s">
        <v>49</v>
      </c>
      <c r="J21" s="20">
        <v>2</v>
      </c>
      <c r="K21" t="s">
        <v>48</v>
      </c>
      <c r="M21" s="3" t="s">
        <v>68</v>
      </c>
      <c r="N21" s="11">
        <v>0.34371199221600585</v>
      </c>
      <c r="P21" s="3" t="s">
        <v>50</v>
      </c>
      <c r="Q21" s="15">
        <v>631.65463552724702</v>
      </c>
      <c r="R21" s="15">
        <v>1400000</v>
      </c>
      <c r="X21">
        <v>12370</v>
      </c>
      <c r="Y21" s="17">
        <v>0.22192430832643406</v>
      </c>
      <c r="Z21" t="s">
        <v>48</v>
      </c>
    </row>
    <row r="22" spans="1:26" x14ac:dyDescent="0.3">
      <c r="A22">
        <v>12372</v>
      </c>
      <c r="B22">
        <f>VLOOKUP(A22,Customers_RFM!A:D,2,0)</f>
        <v>553</v>
      </c>
      <c r="C22">
        <f>VLOOKUP(A22,Customers_RFM!A:D,3,0)</f>
        <v>61</v>
      </c>
      <c r="D22" s="17">
        <f>VLOOKUP(A22,Customers_RFM!A:D,4,0)</f>
        <v>4.1464964595063387E-2</v>
      </c>
      <c r="E22" s="17">
        <v>4.5519359500706437E-2</v>
      </c>
      <c r="F22" s="21">
        <v>6.6387067786000005</v>
      </c>
      <c r="G22" s="20" t="str">
        <f t="shared" si="0"/>
        <v>6 to 7</v>
      </c>
      <c r="H22" s="20">
        <f t="shared" si="1"/>
        <v>664</v>
      </c>
      <c r="I22" t="s">
        <v>51</v>
      </c>
      <c r="J22" s="20">
        <v>1</v>
      </c>
      <c r="K22" t="s">
        <v>50</v>
      </c>
      <c r="M22" s="3" t="s">
        <v>69</v>
      </c>
      <c r="N22" s="11">
        <v>0.38141571393821455</v>
      </c>
      <c r="X22">
        <v>12372</v>
      </c>
      <c r="Y22" s="17">
        <v>4.5519359500706437E-2</v>
      </c>
      <c r="Z22" t="s">
        <v>50</v>
      </c>
    </row>
    <row r="23" spans="1:26" x14ac:dyDescent="0.3">
      <c r="A23">
        <v>12373</v>
      </c>
      <c r="B23">
        <f>VLOOKUP(A23,Customers_RFM!A:D,2,0)</f>
        <v>643</v>
      </c>
      <c r="C23">
        <f>VLOOKUP(A23,Customers_RFM!A:D,3,0)</f>
        <v>25</v>
      </c>
      <c r="D23" s="17">
        <f>VLOOKUP(A23,Customers_RFM!A:D,4,0)</f>
        <v>-4.2129535184209227E-4</v>
      </c>
      <c r="E23" s="17">
        <v>1.5465959509488765E-2</v>
      </c>
      <c r="F23" s="21">
        <v>5.5344370716000002</v>
      </c>
      <c r="G23" s="20" t="str">
        <f t="shared" si="0"/>
        <v>5 to 6</v>
      </c>
      <c r="H23" s="20">
        <f t="shared" si="1"/>
        <v>553</v>
      </c>
      <c r="I23" t="s">
        <v>51</v>
      </c>
      <c r="J23" s="20">
        <v>1</v>
      </c>
      <c r="K23" t="s">
        <v>50</v>
      </c>
      <c r="X23">
        <v>12373</v>
      </c>
      <c r="Y23" s="17">
        <v>1.5465959509488765E-2</v>
      </c>
      <c r="Z23" t="s">
        <v>50</v>
      </c>
    </row>
    <row r="24" spans="1:26" x14ac:dyDescent="0.3">
      <c r="A24">
        <v>12374</v>
      </c>
      <c r="B24">
        <f>VLOOKUP(A24,Customers_RFM!A:D,2,0)</f>
        <v>897</v>
      </c>
      <c r="C24">
        <f>VLOOKUP(A24,Customers_RFM!A:D,3,0)</f>
        <v>29</v>
      </c>
      <c r="D24" s="17">
        <f>VLOOKUP(A24,Customers_RFM!A:D,4,0)</f>
        <v>-9.1704948315348103E-2</v>
      </c>
      <c r="E24" s="17">
        <v>-8.4001587110932807E-2</v>
      </c>
      <c r="F24" s="21">
        <v>3.7700866101999981</v>
      </c>
      <c r="G24" s="20" t="str">
        <f t="shared" si="0"/>
        <v>3 to 4</v>
      </c>
      <c r="H24" s="20">
        <f t="shared" si="1"/>
        <v>377</v>
      </c>
      <c r="I24" t="s">
        <v>53</v>
      </c>
      <c r="J24" s="20">
        <v>0</v>
      </c>
      <c r="K24" t="s">
        <v>52</v>
      </c>
      <c r="X24">
        <v>12374</v>
      </c>
      <c r="Y24" s="17">
        <v>-8.4001587110932807E-2</v>
      </c>
      <c r="Z24" t="s">
        <v>52</v>
      </c>
    </row>
    <row r="25" spans="1:26" x14ac:dyDescent="0.3">
      <c r="A25">
        <v>12375</v>
      </c>
      <c r="B25">
        <f>VLOOKUP(A25,Customers_RFM!A:D,2,0)</f>
        <v>882</v>
      </c>
      <c r="C25">
        <f>VLOOKUP(A25,Customers_RFM!A:D,3,0)</f>
        <v>14</v>
      </c>
      <c r="D25" s="17">
        <f>VLOOKUP(A25,Customers_RFM!A:D,4,0)</f>
        <v>0.18636877624895992</v>
      </c>
      <c r="E25" s="17">
        <v>0.23011290612500557</v>
      </c>
      <c r="F25" s="21">
        <v>4.0903745668999969</v>
      </c>
      <c r="G25" s="20" t="str">
        <f t="shared" si="0"/>
        <v>4 to 5</v>
      </c>
      <c r="H25" s="20">
        <f t="shared" si="1"/>
        <v>409</v>
      </c>
      <c r="I25" t="s">
        <v>53</v>
      </c>
      <c r="J25" s="20">
        <v>0</v>
      </c>
      <c r="K25" t="s">
        <v>52</v>
      </c>
      <c r="X25">
        <v>12375</v>
      </c>
      <c r="Y25" s="17">
        <v>0.23011290612500557</v>
      </c>
      <c r="Z25" t="s">
        <v>52</v>
      </c>
    </row>
    <row r="26" spans="1:26" x14ac:dyDescent="0.3">
      <c r="A26">
        <v>12377</v>
      </c>
      <c r="B26">
        <f>VLOOKUP(A26,Customers_RFM!A:D,2,0)</f>
        <v>497</v>
      </c>
      <c r="C26">
        <f>VLOOKUP(A26,Customers_RFM!A:D,3,0)</f>
        <v>73</v>
      </c>
      <c r="D26" s="17">
        <f>VLOOKUP(A26,Customers_RFM!A:D,4,0)</f>
        <v>0.11918713352191096</v>
      </c>
      <c r="E26" s="17">
        <v>0.1598962685240598</v>
      </c>
      <c r="F26" s="21">
        <v>7.3548702724000004</v>
      </c>
      <c r="G26" s="20" t="str">
        <f t="shared" si="0"/>
        <v>7 to 8</v>
      </c>
      <c r="H26" s="20">
        <f t="shared" si="1"/>
        <v>735</v>
      </c>
      <c r="I26" t="s">
        <v>49</v>
      </c>
      <c r="J26" s="20">
        <v>2</v>
      </c>
      <c r="K26" t="s">
        <v>48</v>
      </c>
      <c r="X26">
        <v>12377</v>
      </c>
      <c r="Y26" s="17">
        <v>0.1598962685240598</v>
      </c>
      <c r="Z26" t="s">
        <v>48</v>
      </c>
    </row>
    <row r="27" spans="1:26" x14ac:dyDescent="0.3">
      <c r="A27">
        <v>12378</v>
      </c>
      <c r="B27">
        <f>VLOOKUP(A27,Customers_RFM!A:D,2,0)</f>
        <v>1001</v>
      </c>
      <c r="C27">
        <f>VLOOKUP(A27,Customers_RFM!A:D,3,0)</f>
        <v>215</v>
      </c>
      <c r="D27" s="17">
        <f>VLOOKUP(A27,Customers_RFM!A:D,4,0)</f>
        <v>7.3810727366767526E-2</v>
      </c>
      <c r="E27" s="17">
        <v>7.9692919738659398E-2</v>
      </c>
      <c r="F27" s="21">
        <v>4.1479208305999951</v>
      </c>
      <c r="G27" s="20" t="str">
        <f t="shared" si="0"/>
        <v>4 to 5</v>
      </c>
      <c r="H27" s="20">
        <f t="shared" si="1"/>
        <v>415</v>
      </c>
      <c r="I27" t="s">
        <v>53</v>
      </c>
      <c r="J27" s="20">
        <v>0</v>
      </c>
      <c r="K27" t="s">
        <v>52</v>
      </c>
      <c r="X27">
        <v>12378</v>
      </c>
      <c r="Y27" s="17">
        <v>7.9692919738659398E-2</v>
      </c>
      <c r="Z27" t="s">
        <v>52</v>
      </c>
    </row>
    <row r="28" spans="1:26" x14ac:dyDescent="0.3">
      <c r="A28">
        <v>12379</v>
      </c>
      <c r="B28">
        <f>VLOOKUP(A28,Customers_RFM!A:D,2,0)</f>
        <v>503</v>
      </c>
      <c r="C28">
        <f>VLOOKUP(A28,Customers_RFM!A:D,3,0)</f>
        <v>57</v>
      </c>
      <c r="D28" s="17">
        <f>VLOOKUP(A28,Customers_RFM!A:D,4,0)</f>
        <v>1.9977760236115784E-2</v>
      </c>
      <c r="E28" s="17">
        <v>2.6832586837084178E-2</v>
      </c>
      <c r="F28" s="21">
        <v>7.0507827269999943</v>
      </c>
      <c r="G28" s="20" t="str">
        <f t="shared" si="0"/>
        <v>7 to 8</v>
      </c>
      <c r="H28" s="20">
        <f t="shared" si="1"/>
        <v>705</v>
      </c>
      <c r="I28" t="s">
        <v>49</v>
      </c>
      <c r="J28" s="20">
        <v>2</v>
      </c>
      <c r="K28" t="s">
        <v>48</v>
      </c>
      <c r="X28">
        <v>12379</v>
      </c>
      <c r="Y28" s="17">
        <v>2.6832586837084178E-2</v>
      </c>
      <c r="Z28" t="s">
        <v>48</v>
      </c>
    </row>
    <row r="29" spans="1:26" x14ac:dyDescent="0.3">
      <c r="A29">
        <v>12380</v>
      </c>
      <c r="B29">
        <f>VLOOKUP(A29,Customers_RFM!A:D,2,0)</f>
        <v>893</v>
      </c>
      <c r="C29">
        <f>VLOOKUP(A29,Customers_RFM!A:D,3,0)</f>
        <v>99</v>
      </c>
      <c r="D29" s="17">
        <f>VLOOKUP(A29,Customers_RFM!A:D,4,0)</f>
        <v>0.31522357267586987</v>
      </c>
      <c r="E29" s="17">
        <v>0.63935166628931839</v>
      </c>
      <c r="F29" s="21">
        <v>4.8275715592999999</v>
      </c>
      <c r="G29" s="20" t="str">
        <f t="shared" si="0"/>
        <v>4 to 5</v>
      </c>
      <c r="H29" s="20">
        <f t="shared" si="1"/>
        <v>483</v>
      </c>
      <c r="I29" t="s">
        <v>53</v>
      </c>
      <c r="J29" s="20">
        <v>0</v>
      </c>
      <c r="K29" t="s">
        <v>52</v>
      </c>
      <c r="X29">
        <v>12380</v>
      </c>
      <c r="Y29" s="17">
        <v>0.63935166628931839</v>
      </c>
      <c r="Z29" t="s">
        <v>52</v>
      </c>
    </row>
    <row r="30" spans="1:26" x14ac:dyDescent="0.3">
      <c r="A30">
        <v>12381</v>
      </c>
      <c r="B30">
        <f>VLOOKUP(A30,Customers_RFM!A:D,2,0)</f>
        <v>876</v>
      </c>
      <c r="C30">
        <f>VLOOKUP(A30,Customers_RFM!A:D,3,0)</f>
        <v>78</v>
      </c>
      <c r="D30" s="17">
        <f>VLOOKUP(A30,Customers_RFM!A:D,4,0)</f>
        <v>8.5569369400336798E-2</v>
      </c>
      <c r="E30" s="17">
        <v>9.6156165053904619E-2</v>
      </c>
      <c r="F30" s="21">
        <v>4.504582542399997</v>
      </c>
      <c r="G30" s="20" t="str">
        <f t="shared" si="0"/>
        <v>4 to 5</v>
      </c>
      <c r="H30" s="20">
        <f t="shared" si="1"/>
        <v>450</v>
      </c>
      <c r="I30" t="s">
        <v>53</v>
      </c>
      <c r="J30" s="20">
        <v>0</v>
      </c>
      <c r="K30" t="s">
        <v>52</v>
      </c>
      <c r="X30">
        <v>12381</v>
      </c>
      <c r="Y30" s="17">
        <v>9.6156165053904619E-2</v>
      </c>
      <c r="Z30" t="s">
        <v>52</v>
      </c>
    </row>
    <row r="31" spans="1:26" x14ac:dyDescent="0.3">
      <c r="A31">
        <v>12383</v>
      </c>
      <c r="B31">
        <f>VLOOKUP(A31,Customers_RFM!A:D,2,0)</f>
        <v>495</v>
      </c>
      <c r="C31">
        <f>VLOOKUP(A31,Customers_RFM!A:D,3,0)</f>
        <v>130</v>
      </c>
      <c r="D31" s="17">
        <f>VLOOKUP(A31,Customers_RFM!A:D,4,0)</f>
        <v>7.0958079536969712E-2</v>
      </c>
      <c r="E31" s="17">
        <v>0.12294262995975479</v>
      </c>
      <c r="F31" s="21">
        <v>7.4815111805000001</v>
      </c>
      <c r="G31" s="20" t="str">
        <f t="shared" si="0"/>
        <v>7 to 8</v>
      </c>
      <c r="H31" s="20">
        <f t="shared" si="1"/>
        <v>748</v>
      </c>
      <c r="I31" t="s">
        <v>49</v>
      </c>
      <c r="J31" s="20">
        <v>2</v>
      </c>
      <c r="K31" t="s">
        <v>48</v>
      </c>
      <c r="X31">
        <v>12383</v>
      </c>
      <c r="Y31" s="17">
        <v>0.12294262995975479</v>
      </c>
      <c r="Z31" t="s">
        <v>48</v>
      </c>
    </row>
    <row r="32" spans="1:26" x14ac:dyDescent="0.3">
      <c r="A32">
        <v>12384</v>
      </c>
      <c r="B32">
        <f>VLOOKUP(A32,Customers_RFM!A:D,2,0)</f>
        <v>900</v>
      </c>
      <c r="C32">
        <f>VLOOKUP(A32,Customers_RFM!A:D,3,0)</f>
        <v>25</v>
      </c>
      <c r="D32" s="17">
        <f>VLOOKUP(A32,Customers_RFM!A:D,4,0)</f>
        <v>0.11982153993484281</v>
      </c>
      <c r="E32" s="17">
        <v>0.14151365315887124</v>
      </c>
      <c r="F32" s="21">
        <v>4.0653021444000004</v>
      </c>
      <c r="G32" s="20" t="str">
        <f t="shared" si="0"/>
        <v>4 to 5</v>
      </c>
      <c r="H32" s="20">
        <f t="shared" si="1"/>
        <v>407</v>
      </c>
      <c r="I32" t="s">
        <v>53</v>
      </c>
      <c r="J32" s="20">
        <v>0</v>
      </c>
      <c r="K32" t="s">
        <v>52</v>
      </c>
      <c r="X32">
        <v>12384</v>
      </c>
      <c r="Y32" s="17">
        <v>0.14151365315887124</v>
      </c>
      <c r="Z32" t="s">
        <v>52</v>
      </c>
    </row>
    <row r="33" spans="1:26" x14ac:dyDescent="0.3">
      <c r="A33">
        <v>12386</v>
      </c>
      <c r="B33">
        <f>VLOOKUP(A33,Customers_RFM!A:D,2,0)</f>
        <v>509</v>
      </c>
      <c r="C33">
        <f>VLOOKUP(A33,Customers_RFM!A:D,3,0)</f>
        <v>8</v>
      </c>
      <c r="D33" s="17">
        <f>VLOOKUP(A33,Customers_RFM!A:D,4,0)</f>
        <v>-5.6835173268776837E-3</v>
      </c>
      <c r="E33" s="17">
        <v>-1.1297049417064754E-3</v>
      </c>
      <c r="F33" s="21">
        <v>6.3424963715000002</v>
      </c>
      <c r="G33" s="20" t="str">
        <f t="shared" si="0"/>
        <v>6 to 7</v>
      </c>
      <c r="H33" s="20">
        <f t="shared" si="1"/>
        <v>634</v>
      </c>
      <c r="I33" t="s">
        <v>51</v>
      </c>
      <c r="J33" s="20">
        <v>1</v>
      </c>
      <c r="K33" t="s">
        <v>50</v>
      </c>
      <c r="X33">
        <v>12386</v>
      </c>
      <c r="Y33" s="17">
        <v>-1.1297049417064754E-3</v>
      </c>
      <c r="Z33" t="s">
        <v>50</v>
      </c>
    </row>
    <row r="34" spans="1:26" x14ac:dyDescent="0.3">
      <c r="A34">
        <v>12388</v>
      </c>
      <c r="B34">
        <f>VLOOKUP(A34,Customers_RFM!A:D,2,0)</f>
        <v>609</v>
      </c>
      <c r="C34">
        <f>VLOOKUP(A34,Customers_RFM!A:D,3,0)</f>
        <v>119</v>
      </c>
      <c r="D34" s="17">
        <f>VLOOKUP(A34,Customers_RFM!A:D,4,0)</f>
        <v>0.13894477230174981</v>
      </c>
      <c r="E34" s="17">
        <v>0.16254697791662082</v>
      </c>
      <c r="F34" s="21">
        <v>6.5329440081999977</v>
      </c>
      <c r="G34" s="20" t="str">
        <f t="shared" si="0"/>
        <v>6 to 7</v>
      </c>
      <c r="H34" s="20">
        <f t="shared" si="1"/>
        <v>653</v>
      </c>
      <c r="I34" t="s">
        <v>51</v>
      </c>
      <c r="J34" s="20">
        <v>2</v>
      </c>
      <c r="K34" t="s">
        <v>50</v>
      </c>
      <c r="X34">
        <v>12388</v>
      </c>
      <c r="Y34" s="17">
        <v>0.16254697791662082</v>
      </c>
      <c r="Z34" t="s">
        <v>50</v>
      </c>
    </row>
    <row r="35" spans="1:26" x14ac:dyDescent="0.3">
      <c r="A35">
        <v>12391</v>
      </c>
      <c r="B35">
        <f>VLOOKUP(A35,Customers_RFM!A:D,2,0)</f>
        <v>893</v>
      </c>
      <c r="C35">
        <f>VLOOKUP(A35,Customers_RFM!A:D,3,0)</f>
        <v>91</v>
      </c>
      <c r="D35" s="17">
        <f>VLOOKUP(A35,Customers_RFM!A:D,4,0)</f>
        <v>-0.14007417279266338</v>
      </c>
      <c r="E35" s="17">
        <v>-0.12286408738612624</v>
      </c>
      <c r="F35" s="21">
        <v>4.0782787921999999</v>
      </c>
      <c r="G35" s="20" t="str">
        <f t="shared" si="0"/>
        <v>4 to 5</v>
      </c>
      <c r="H35" s="20">
        <f t="shared" si="1"/>
        <v>408</v>
      </c>
      <c r="I35" t="s">
        <v>53</v>
      </c>
      <c r="J35" s="20">
        <v>0</v>
      </c>
      <c r="K35" t="s">
        <v>52</v>
      </c>
      <c r="X35">
        <v>12391</v>
      </c>
      <c r="Y35" s="17">
        <v>-0.12286408738612624</v>
      </c>
      <c r="Z35" t="s">
        <v>52</v>
      </c>
    </row>
    <row r="36" spans="1:26" x14ac:dyDescent="0.3">
      <c r="A36">
        <v>12393</v>
      </c>
      <c r="B36">
        <f>VLOOKUP(A36,Customers_RFM!A:D,2,0)</f>
        <v>577</v>
      </c>
      <c r="C36">
        <f>VLOOKUP(A36,Customers_RFM!A:D,3,0)</f>
        <v>85</v>
      </c>
      <c r="D36" s="17">
        <f>VLOOKUP(A36,Customers_RFM!A:D,4,0)</f>
        <v>0.14992925959073108</v>
      </c>
      <c r="E36" s="17">
        <v>0.18572220611826237</v>
      </c>
      <c r="F36" s="21">
        <v>6.7103032435000003</v>
      </c>
      <c r="G36" s="20" t="str">
        <f t="shared" si="0"/>
        <v>6 to 7</v>
      </c>
      <c r="H36" s="20">
        <f t="shared" si="1"/>
        <v>671</v>
      </c>
      <c r="I36" t="s">
        <v>51</v>
      </c>
      <c r="J36" s="20">
        <v>2</v>
      </c>
      <c r="K36" t="s">
        <v>50</v>
      </c>
      <c r="X36">
        <v>12393</v>
      </c>
      <c r="Y36" s="17">
        <v>0.18572220611826237</v>
      </c>
      <c r="Z36" t="s">
        <v>50</v>
      </c>
    </row>
    <row r="37" spans="1:26" x14ac:dyDescent="0.3">
      <c r="A37">
        <v>12394</v>
      </c>
      <c r="B37">
        <f>VLOOKUP(A37,Customers_RFM!A:D,2,0)</f>
        <v>560</v>
      </c>
      <c r="C37">
        <f>VLOOKUP(A37,Customers_RFM!A:D,3,0)</f>
        <v>46</v>
      </c>
      <c r="D37" s="17">
        <f>VLOOKUP(A37,Customers_RFM!A:D,4,0)</f>
        <v>5.2850775149895111E-3</v>
      </c>
      <c r="E37" s="17">
        <v>8.2163596521294714E-3</v>
      </c>
      <c r="F37" s="21">
        <v>6.4233711017999973</v>
      </c>
      <c r="G37" s="20" t="str">
        <f t="shared" si="0"/>
        <v>6 to 7</v>
      </c>
      <c r="H37" s="20">
        <f t="shared" si="1"/>
        <v>642</v>
      </c>
      <c r="I37" t="s">
        <v>51</v>
      </c>
      <c r="J37" s="20">
        <v>1</v>
      </c>
      <c r="K37" t="s">
        <v>50</v>
      </c>
      <c r="X37">
        <v>12394</v>
      </c>
      <c r="Y37" s="17">
        <v>8.2163596521294714E-3</v>
      </c>
      <c r="Z37" t="s">
        <v>50</v>
      </c>
    </row>
    <row r="38" spans="1:26" x14ac:dyDescent="0.3">
      <c r="A38">
        <v>12395</v>
      </c>
      <c r="B38">
        <f>VLOOKUP(A38,Customers_RFM!A:D,2,0)</f>
        <v>500</v>
      </c>
      <c r="C38">
        <f>VLOOKUP(A38,Customers_RFM!A:D,3,0)</f>
        <v>142</v>
      </c>
      <c r="D38" s="17">
        <f>VLOOKUP(A38,Customers_RFM!A:D,4,0)</f>
        <v>7.661429303710568E-2</v>
      </c>
      <c r="E38" s="17">
        <v>9.4598755763188158E-2</v>
      </c>
      <c r="F38" s="21">
        <v>7.4693849517999951</v>
      </c>
      <c r="G38" s="20" t="str">
        <f t="shared" si="0"/>
        <v>7 to 8</v>
      </c>
      <c r="H38" s="20">
        <f t="shared" si="1"/>
        <v>747</v>
      </c>
      <c r="I38" t="s">
        <v>49</v>
      </c>
      <c r="J38" s="20">
        <v>2</v>
      </c>
      <c r="K38" t="s">
        <v>48</v>
      </c>
      <c r="X38">
        <v>12395</v>
      </c>
      <c r="Y38" s="17">
        <v>9.4598755763188158E-2</v>
      </c>
      <c r="Z38" t="s">
        <v>48</v>
      </c>
    </row>
    <row r="39" spans="1:26" x14ac:dyDescent="0.3">
      <c r="A39">
        <v>12397</v>
      </c>
      <c r="B39">
        <f>VLOOKUP(A39,Customers_RFM!A:D,2,0)</f>
        <v>907</v>
      </c>
      <c r="C39">
        <f>VLOOKUP(A39,Customers_RFM!A:D,3,0)</f>
        <v>54</v>
      </c>
      <c r="D39" s="17">
        <f>VLOOKUP(A39,Customers_RFM!A:D,4,0)</f>
        <v>8.1793717762897025E-2</v>
      </c>
      <c r="E39" s="17">
        <v>8.9079893423965828E-2</v>
      </c>
      <c r="F39" s="21">
        <v>4.2080594340999999</v>
      </c>
      <c r="G39" s="20" t="str">
        <f t="shared" si="0"/>
        <v>4 to 5</v>
      </c>
      <c r="H39" s="20">
        <f t="shared" si="1"/>
        <v>421</v>
      </c>
      <c r="I39" t="s">
        <v>53</v>
      </c>
      <c r="J39" s="20">
        <v>0</v>
      </c>
      <c r="K39" t="s">
        <v>52</v>
      </c>
      <c r="X39">
        <v>12397</v>
      </c>
      <c r="Y39" s="17">
        <v>8.9079893423965828E-2</v>
      </c>
      <c r="Z39" t="s">
        <v>52</v>
      </c>
    </row>
    <row r="40" spans="1:26" x14ac:dyDescent="0.3">
      <c r="A40">
        <v>12399</v>
      </c>
      <c r="B40">
        <f>VLOOKUP(A40,Customers_RFM!A:D,2,0)</f>
        <v>509</v>
      </c>
      <c r="C40">
        <f>VLOOKUP(A40,Customers_RFM!A:D,3,0)</f>
        <v>62</v>
      </c>
      <c r="D40" s="17">
        <f>VLOOKUP(A40,Customers_RFM!A:D,4,0)</f>
        <v>2.9953301689235698E-2</v>
      </c>
      <c r="E40" s="17">
        <v>4.0417236458501538E-2</v>
      </c>
      <c r="F40" s="21">
        <v>7.0360291573999998</v>
      </c>
      <c r="G40" s="20" t="str">
        <f t="shared" si="0"/>
        <v>7 to 8</v>
      </c>
      <c r="H40" s="20">
        <f t="shared" si="1"/>
        <v>704</v>
      </c>
      <c r="I40" t="s">
        <v>49</v>
      </c>
      <c r="J40" s="20">
        <v>2</v>
      </c>
      <c r="K40" t="s">
        <v>48</v>
      </c>
      <c r="X40">
        <v>12399</v>
      </c>
      <c r="Y40" s="17">
        <v>4.0417236458501538E-2</v>
      </c>
      <c r="Z40" t="s">
        <v>48</v>
      </c>
    </row>
    <row r="41" spans="1:26" x14ac:dyDescent="0.3">
      <c r="A41">
        <v>12401</v>
      </c>
      <c r="B41">
        <f>VLOOKUP(A41,Customers_RFM!A:D,2,0)</f>
        <v>652</v>
      </c>
      <c r="C41">
        <f>VLOOKUP(A41,Customers_RFM!A:D,3,0)</f>
        <v>3</v>
      </c>
      <c r="D41" s="17">
        <f>VLOOKUP(A41,Customers_RFM!A:D,4,0)</f>
        <v>0.24806125216763775</v>
      </c>
      <c r="E41" s="17">
        <v>0.3298955571617127</v>
      </c>
      <c r="F41" s="21">
        <v>5.2543972994999955</v>
      </c>
      <c r="G41" s="20" t="str">
        <f t="shared" si="0"/>
        <v>5 to 6</v>
      </c>
      <c r="H41" s="20">
        <f t="shared" si="1"/>
        <v>525</v>
      </c>
      <c r="I41" t="s">
        <v>51</v>
      </c>
      <c r="J41" s="20">
        <v>1</v>
      </c>
      <c r="K41" t="s">
        <v>50</v>
      </c>
      <c r="X41">
        <v>12401</v>
      </c>
      <c r="Y41" s="17">
        <v>0.3298955571617127</v>
      </c>
      <c r="Z41" t="s">
        <v>50</v>
      </c>
    </row>
    <row r="42" spans="1:26" x14ac:dyDescent="0.3">
      <c r="A42">
        <v>12402</v>
      </c>
      <c r="B42">
        <f>VLOOKUP(A42,Customers_RFM!A:D,2,0)</f>
        <v>693</v>
      </c>
      <c r="C42">
        <f>VLOOKUP(A42,Customers_RFM!A:D,3,0)</f>
        <v>21</v>
      </c>
      <c r="D42" s="17">
        <f>VLOOKUP(A42,Customers_RFM!A:D,4,0)</f>
        <v>0.16496556306909727</v>
      </c>
      <c r="E42" s="17">
        <v>0.20115258239908537</v>
      </c>
      <c r="F42" s="21">
        <v>5.3810473140999955</v>
      </c>
      <c r="G42" s="20" t="str">
        <f t="shared" si="0"/>
        <v>5 to 6</v>
      </c>
      <c r="H42" s="20">
        <f t="shared" si="1"/>
        <v>538</v>
      </c>
      <c r="I42" t="s">
        <v>51</v>
      </c>
      <c r="J42" s="20">
        <v>1</v>
      </c>
      <c r="K42" t="s">
        <v>50</v>
      </c>
      <c r="X42">
        <v>12402</v>
      </c>
      <c r="Y42" s="17">
        <v>0.20115258239908537</v>
      </c>
      <c r="Z42" t="s">
        <v>50</v>
      </c>
    </row>
    <row r="43" spans="1:26" x14ac:dyDescent="0.3">
      <c r="A43">
        <v>12403</v>
      </c>
      <c r="B43">
        <f>VLOOKUP(A43,Customers_RFM!A:D,2,0)</f>
        <v>921</v>
      </c>
      <c r="C43">
        <f>VLOOKUP(A43,Customers_RFM!A:D,3,0)</f>
        <v>4</v>
      </c>
      <c r="D43" s="17">
        <f>VLOOKUP(A43,Customers_RFM!A:D,4,0)</f>
        <v>0.48922297222611522</v>
      </c>
      <c r="E43" s="17">
        <v>0.95780143903160953</v>
      </c>
      <c r="F43" s="21">
        <v>3.9244461529999981</v>
      </c>
      <c r="G43" s="20" t="str">
        <f t="shared" si="0"/>
        <v>3 to 4</v>
      </c>
      <c r="H43" s="20">
        <f t="shared" si="1"/>
        <v>392</v>
      </c>
      <c r="I43" t="s">
        <v>53</v>
      </c>
      <c r="J43" s="20">
        <v>0</v>
      </c>
      <c r="K43" t="s">
        <v>52</v>
      </c>
      <c r="X43">
        <v>12403</v>
      </c>
      <c r="Y43" s="17">
        <v>0.95780143903160953</v>
      </c>
      <c r="Z43" t="s">
        <v>52</v>
      </c>
    </row>
    <row r="44" spans="1:26" x14ac:dyDescent="0.3">
      <c r="A44">
        <v>12405</v>
      </c>
      <c r="B44">
        <f>VLOOKUP(A44,Customers_RFM!A:D,2,0)</f>
        <v>1020</v>
      </c>
      <c r="C44">
        <f>VLOOKUP(A44,Customers_RFM!A:D,3,0)</f>
        <v>51</v>
      </c>
      <c r="D44" s="17">
        <f>VLOOKUP(A44,Customers_RFM!A:D,4,0)</f>
        <v>4.935440125159201E-2</v>
      </c>
      <c r="E44" s="17">
        <v>5.1916719876019583E-2</v>
      </c>
      <c r="F44" s="21">
        <v>3.5517035699999999</v>
      </c>
      <c r="G44" s="20" t="str">
        <f t="shared" si="0"/>
        <v>3 to 4</v>
      </c>
      <c r="H44" s="20">
        <f t="shared" si="1"/>
        <v>355</v>
      </c>
      <c r="I44" t="s">
        <v>53</v>
      </c>
      <c r="J44" s="20">
        <v>0</v>
      </c>
      <c r="K44" t="s">
        <v>52</v>
      </c>
      <c r="X44">
        <v>12405</v>
      </c>
      <c r="Y44" s="17">
        <v>5.1916719876019583E-2</v>
      </c>
      <c r="Z44" t="s">
        <v>52</v>
      </c>
    </row>
    <row r="45" spans="1:26" x14ac:dyDescent="0.3">
      <c r="A45">
        <v>12406</v>
      </c>
      <c r="B45">
        <f>VLOOKUP(A45,Customers_RFM!A:D,2,0)</f>
        <v>509</v>
      </c>
      <c r="C45">
        <f>VLOOKUP(A45,Customers_RFM!A:D,3,0)</f>
        <v>151</v>
      </c>
      <c r="D45" s="17">
        <f>VLOOKUP(A45,Customers_RFM!A:D,4,0)</f>
        <v>3.2225140828873948E-2</v>
      </c>
      <c r="E45" s="17">
        <v>4.6737033101248424E-2</v>
      </c>
      <c r="F45" s="21">
        <v>7.325469910399999</v>
      </c>
      <c r="G45" s="20" t="str">
        <f t="shared" si="0"/>
        <v>7 to 8</v>
      </c>
      <c r="H45" s="20">
        <f t="shared" si="1"/>
        <v>733</v>
      </c>
      <c r="I45" t="s">
        <v>49</v>
      </c>
      <c r="J45" s="20">
        <v>2</v>
      </c>
      <c r="K45" t="s">
        <v>48</v>
      </c>
      <c r="X45">
        <v>12406</v>
      </c>
      <c r="Y45" s="17">
        <v>4.6737033101248424E-2</v>
      </c>
      <c r="Z45" t="s">
        <v>48</v>
      </c>
    </row>
    <row r="46" spans="1:26" x14ac:dyDescent="0.3">
      <c r="A46">
        <v>12407</v>
      </c>
      <c r="B46">
        <f>VLOOKUP(A46,Customers_RFM!A:D,2,0)</f>
        <v>565</v>
      </c>
      <c r="C46">
        <f>VLOOKUP(A46,Customers_RFM!A:D,3,0)</f>
        <v>88</v>
      </c>
      <c r="D46" s="17">
        <f>VLOOKUP(A46,Customers_RFM!A:D,4,0)</f>
        <v>-4.5140572845835038E-2</v>
      </c>
      <c r="E46" s="17">
        <v>-4.2533336552276035E-2</v>
      </c>
      <c r="F46" s="21">
        <v>6.4980630165999997</v>
      </c>
      <c r="G46" s="20" t="str">
        <f t="shared" si="0"/>
        <v>6 to 7</v>
      </c>
      <c r="H46" s="20">
        <f t="shared" si="1"/>
        <v>650</v>
      </c>
      <c r="I46" t="s">
        <v>51</v>
      </c>
      <c r="J46" s="20">
        <v>2</v>
      </c>
      <c r="K46" t="s">
        <v>50</v>
      </c>
      <c r="X46">
        <v>12407</v>
      </c>
      <c r="Y46" s="17">
        <v>-4.2533336552276035E-2</v>
      </c>
      <c r="Z46" t="s">
        <v>50</v>
      </c>
    </row>
    <row r="47" spans="1:26" x14ac:dyDescent="0.3">
      <c r="A47">
        <v>12408</v>
      </c>
      <c r="B47">
        <f>VLOOKUP(A47,Customers_RFM!A:D,2,0)</f>
        <v>507</v>
      </c>
      <c r="C47">
        <f>VLOOKUP(A47,Customers_RFM!A:D,3,0)</f>
        <v>163</v>
      </c>
      <c r="D47" s="17">
        <f>VLOOKUP(A47,Customers_RFM!A:D,4,0)</f>
        <v>5.6554046854528084E-2</v>
      </c>
      <c r="E47" s="17">
        <v>6.4271646254529052E-2</v>
      </c>
      <c r="F47" s="21">
        <v>7.4111973098999995</v>
      </c>
      <c r="G47" s="20" t="str">
        <f t="shared" si="0"/>
        <v>7 to 8</v>
      </c>
      <c r="H47" s="20">
        <f t="shared" si="1"/>
        <v>741</v>
      </c>
      <c r="I47" t="s">
        <v>49</v>
      </c>
      <c r="J47" s="20">
        <v>2</v>
      </c>
      <c r="K47" t="s">
        <v>48</v>
      </c>
      <c r="X47">
        <v>12408</v>
      </c>
      <c r="Y47" s="17">
        <v>6.4271646254529052E-2</v>
      </c>
      <c r="Z47" t="s">
        <v>48</v>
      </c>
    </row>
    <row r="48" spans="1:26" x14ac:dyDescent="0.3">
      <c r="A48">
        <v>12409</v>
      </c>
      <c r="B48">
        <f>VLOOKUP(A48,Customers_RFM!A:D,2,0)</f>
        <v>510</v>
      </c>
      <c r="C48">
        <f>VLOOKUP(A48,Customers_RFM!A:D,3,0)</f>
        <v>106</v>
      </c>
      <c r="D48" s="17">
        <f>VLOOKUP(A48,Customers_RFM!A:D,4,0)</f>
        <v>0.10406102185178079</v>
      </c>
      <c r="E48" s="17">
        <v>0.12299670200115771</v>
      </c>
      <c r="F48" s="21">
        <v>7.3218701441999992</v>
      </c>
      <c r="G48" s="20" t="str">
        <f t="shared" si="0"/>
        <v>7 to 8</v>
      </c>
      <c r="H48" s="20">
        <f t="shared" si="1"/>
        <v>732</v>
      </c>
      <c r="I48" t="s">
        <v>49</v>
      </c>
      <c r="J48" s="20">
        <v>2</v>
      </c>
      <c r="K48" t="s">
        <v>48</v>
      </c>
      <c r="X48">
        <v>12409</v>
      </c>
      <c r="Y48" s="17">
        <v>0.12299670200115771</v>
      </c>
      <c r="Z48" t="s">
        <v>48</v>
      </c>
    </row>
    <row r="49" spans="1:26" x14ac:dyDescent="0.3">
      <c r="A49">
        <v>12410</v>
      </c>
      <c r="B49">
        <f>VLOOKUP(A49,Customers_RFM!A:D,2,0)</f>
        <v>634</v>
      </c>
      <c r="C49">
        <f>VLOOKUP(A49,Customers_RFM!A:D,3,0)</f>
        <v>44</v>
      </c>
      <c r="D49" s="17">
        <f>VLOOKUP(A49,Customers_RFM!A:D,4,0)</f>
        <v>-9.6664927598739681E-3</v>
      </c>
      <c r="E49" s="17">
        <v>9.1386350490675547E-3</v>
      </c>
      <c r="F49" s="21">
        <v>5.7659250103000002</v>
      </c>
      <c r="G49" s="20" t="str">
        <f t="shared" si="0"/>
        <v>5 to 6</v>
      </c>
      <c r="H49" s="20">
        <f t="shared" si="1"/>
        <v>577</v>
      </c>
      <c r="I49" t="s">
        <v>51</v>
      </c>
      <c r="J49" s="20">
        <v>1</v>
      </c>
      <c r="K49" t="s">
        <v>50</v>
      </c>
      <c r="X49">
        <v>12410</v>
      </c>
      <c r="Y49" s="17">
        <v>9.1386350490675547E-3</v>
      </c>
      <c r="Z49" t="s">
        <v>50</v>
      </c>
    </row>
    <row r="50" spans="1:26" x14ac:dyDescent="0.3">
      <c r="A50">
        <v>12412</v>
      </c>
      <c r="B50">
        <f>VLOOKUP(A50,Customers_RFM!A:D,2,0)</f>
        <v>502</v>
      </c>
      <c r="C50">
        <f>VLOOKUP(A50,Customers_RFM!A:D,3,0)</f>
        <v>86</v>
      </c>
      <c r="D50" s="17">
        <f>VLOOKUP(A50,Customers_RFM!A:D,4,0)</f>
        <v>4.6263718077809338E-2</v>
      </c>
      <c r="E50" s="17">
        <v>4.9883602320769535E-2</v>
      </c>
      <c r="F50" s="21">
        <v>7.2374755519999958</v>
      </c>
      <c r="G50" s="20" t="str">
        <f t="shared" si="0"/>
        <v>7 to 8</v>
      </c>
      <c r="H50" s="20">
        <f t="shared" si="1"/>
        <v>724</v>
      </c>
      <c r="I50" t="s">
        <v>49</v>
      </c>
      <c r="J50" s="20">
        <v>2</v>
      </c>
      <c r="K50" t="s">
        <v>48</v>
      </c>
      <c r="X50">
        <v>12412</v>
      </c>
      <c r="Y50" s="17">
        <v>4.9883602320769535E-2</v>
      </c>
      <c r="Z50" t="s">
        <v>48</v>
      </c>
    </row>
    <row r="51" spans="1:26" x14ac:dyDescent="0.3">
      <c r="A51">
        <v>12413</v>
      </c>
      <c r="B51">
        <f>VLOOKUP(A51,Customers_RFM!A:D,2,0)</f>
        <v>611</v>
      </c>
      <c r="C51">
        <f>VLOOKUP(A51,Customers_RFM!A:D,3,0)</f>
        <v>51</v>
      </c>
      <c r="D51" s="17">
        <f>VLOOKUP(A51,Customers_RFM!A:D,4,0)</f>
        <v>8.2821240471693675E-2</v>
      </c>
      <c r="E51" s="17">
        <v>0.12632380468856375</v>
      </c>
      <c r="F51" s="21">
        <v>6.1554664965999946</v>
      </c>
      <c r="G51" s="20" t="str">
        <f t="shared" si="0"/>
        <v>6 to 7</v>
      </c>
      <c r="H51" s="20">
        <f t="shared" si="1"/>
        <v>616</v>
      </c>
      <c r="I51" t="s">
        <v>51</v>
      </c>
      <c r="J51" s="20">
        <v>1</v>
      </c>
      <c r="K51" t="s">
        <v>50</v>
      </c>
      <c r="X51">
        <v>12413</v>
      </c>
      <c r="Y51" s="17">
        <v>0.12632380468856375</v>
      </c>
      <c r="Z51" t="s">
        <v>50</v>
      </c>
    </row>
    <row r="52" spans="1:26" x14ac:dyDescent="0.3">
      <c r="A52">
        <v>12414</v>
      </c>
      <c r="B52">
        <f>VLOOKUP(A52,Customers_RFM!A:D,2,0)</f>
        <v>559</v>
      </c>
      <c r="C52">
        <f>VLOOKUP(A52,Customers_RFM!A:D,3,0)</f>
        <v>31</v>
      </c>
      <c r="D52" s="17">
        <f>VLOOKUP(A52,Customers_RFM!A:D,4,0)</f>
        <v>0.12907468924037221</v>
      </c>
      <c r="E52" s="17">
        <v>0.1914206362196407</v>
      </c>
      <c r="F52" s="21">
        <v>6.5146835676999997</v>
      </c>
      <c r="G52" s="20" t="str">
        <f t="shared" si="0"/>
        <v>6 to 7</v>
      </c>
      <c r="H52" s="20">
        <f t="shared" si="1"/>
        <v>651</v>
      </c>
      <c r="I52" t="s">
        <v>51</v>
      </c>
      <c r="J52" s="20">
        <v>1</v>
      </c>
      <c r="K52" t="s">
        <v>50</v>
      </c>
      <c r="X52">
        <v>12414</v>
      </c>
      <c r="Y52" s="17">
        <v>0.1914206362196407</v>
      </c>
      <c r="Z52" t="s">
        <v>50</v>
      </c>
    </row>
    <row r="53" spans="1:26" x14ac:dyDescent="0.3">
      <c r="A53">
        <v>12415</v>
      </c>
      <c r="B53">
        <f>VLOOKUP(A53,Customers_RFM!A:D,2,0)</f>
        <v>503</v>
      </c>
      <c r="C53">
        <f>VLOOKUP(A53,Customers_RFM!A:D,3,0)</f>
        <v>829</v>
      </c>
      <c r="D53" s="17">
        <f>VLOOKUP(A53,Customers_RFM!A:D,4,0)</f>
        <v>4.9188362082852335E-2</v>
      </c>
      <c r="E53" s="17">
        <v>5.3110917184850635E-2</v>
      </c>
      <c r="F53" s="21">
        <v>7.9637392674999949</v>
      </c>
      <c r="G53" s="20" t="str">
        <f t="shared" si="0"/>
        <v>7 to 8</v>
      </c>
      <c r="H53" s="20">
        <f t="shared" si="1"/>
        <v>796</v>
      </c>
      <c r="I53" t="s">
        <v>49</v>
      </c>
      <c r="J53" s="20">
        <v>2</v>
      </c>
      <c r="K53" t="s">
        <v>48</v>
      </c>
      <c r="X53">
        <v>12415</v>
      </c>
      <c r="Y53" s="17">
        <v>5.3110917184850635E-2</v>
      </c>
      <c r="Z53" t="s">
        <v>48</v>
      </c>
    </row>
    <row r="54" spans="1:26" x14ac:dyDescent="0.3">
      <c r="A54">
        <v>12417</v>
      </c>
      <c r="B54">
        <f>VLOOKUP(A54,Customers_RFM!A:D,2,0)</f>
        <v>500</v>
      </c>
      <c r="C54">
        <f>VLOOKUP(A54,Customers_RFM!A:D,3,0)</f>
        <v>155</v>
      </c>
      <c r="D54" s="17">
        <f>VLOOKUP(A54,Customers_RFM!A:D,4,0)</f>
        <v>8.6054361702316229E-2</v>
      </c>
      <c r="E54" s="17">
        <v>0.1082863345843732</v>
      </c>
      <c r="F54" s="21">
        <v>7.5131565943999945</v>
      </c>
      <c r="G54" s="20" t="str">
        <f t="shared" si="0"/>
        <v>7 to 8</v>
      </c>
      <c r="H54" s="20">
        <f t="shared" si="1"/>
        <v>751</v>
      </c>
      <c r="I54" t="s">
        <v>49</v>
      </c>
      <c r="J54" s="20">
        <v>2</v>
      </c>
      <c r="K54" t="s">
        <v>48</v>
      </c>
      <c r="X54">
        <v>12417</v>
      </c>
      <c r="Y54" s="17">
        <v>0.1082863345843732</v>
      </c>
      <c r="Z54" t="s">
        <v>48</v>
      </c>
    </row>
    <row r="55" spans="1:26" x14ac:dyDescent="0.3">
      <c r="A55">
        <v>12418</v>
      </c>
      <c r="B55">
        <f>VLOOKUP(A55,Customers_RFM!A:D,2,0)</f>
        <v>984</v>
      </c>
      <c r="C55">
        <f>VLOOKUP(A55,Customers_RFM!A:D,3,0)</f>
        <v>33</v>
      </c>
      <c r="D55" s="17">
        <f>VLOOKUP(A55,Customers_RFM!A:D,4,0)</f>
        <v>3.8509210049199723E-2</v>
      </c>
      <c r="E55" s="17">
        <v>4.0051564145684899E-2</v>
      </c>
      <c r="F55" s="21">
        <v>3.5741387019999946</v>
      </c>
      <c r="G55" s="20" t="str">
        <f t="shared" si="0"/>
        <v>3 to 4</v>
      </c>
      <c r="H55" s="20">
        <f t="shared" si="1"/>
        <v>357</v>
      </c>
      <c r="I55" t="s">
        <v>53</v>
      </c>
      <c r="J55" s="20">
        <v>0</v>
      </c>
      <c r="K55" t="s">
        <v>52</v>
      </c>
      <c r="X55">
        <v>12418</v>
      </c>
      <c r="Y55" s="17">
        <v>4.0051564145684899E-2</v>
      </c>
      <c r="Z55" t="s">
        <v>52</v>
      </c>
    </row>
    <row r="56" spans="1:26" x14ac:dyDescent="0.3">
      <c r="A56">
        <v>12420</v>
      </c>
      <c r="B56">
        <f>VLOOKUP(A56,Customers_RFM!A:D,2,0)</f>
        <v>935</v>
      </c>
      <c r="C56">
        <f>VLOOKUP(A56,Customers_RFM!A:D,3,0)</f>
        <v>25</v>
      </c>
      <c r="D56" s="17">
        <f>VLOOKUP(A56,Customers_RFM!A:D,4,0)</f>
        <v>0.26638348764169023</v>
      </c>
      <c r="E56" s="17">
        <v>0.3631099943284597</v>
      </c>
      <c r="F56" s="21">
        <v>4.0948803270000003</v>
      </c>
      <c r="G56" s="20" t="str">
        <f t="shared" si="0"/>
        <v>4 to 5</v>
      </c>
      <c r="H56" s="20">
        <f t="shared" si="1"/>
        <v>409</v>
      </c>
      <c r="I56" t="s">
        <v>53</v>
      </c>
      <c r="J56" s="20">
        <v>0</v>
      </c>
      <c r="K56" t="s">
        <v>52</v>
      </c>
      <c r="X56">
        <v>12420</v>
      </c>
      <c r="Y56" s="17">
        <v>0.3631099943284597</v>
      </c>
      <c r="Z56" t="s">
        <v>52</v>
      </c>
    </row>
    <row r="57" spans="1:26" x14ac:dyDescent="0.3">
      <c r="A57">
        <v>12421</v>
      </c>
      <c r="B57">
        <f>VLOOKUP(A57,Customers_RFM!A:D,2,0)</f>
        <v>500</v>
      </c>
      <c r="C57">
        <f>VLOOKUP(A57,Customers_RFM!A:D,3,0)</f>
        <v>54</v>
      </c>
      <c r="D57" s="17">
        <f>VLOOKUP(A57,Customers_RFM!A:D,4,0)</f>
        <v>8.8241485502443442E-2</v>
      </c>
      <c r="E57" s="17">
        <v>0.10932172222554351</v>
      </c>
      <c r="F57" s="21">
        <v>7.1787876771999946</v>
      </c>
      <c r="G57" s="20" t="str">
        <f t="shared" si="0"/>
        <v>7 to 8</v>
      </c>
      <c r="H57" s="20">
        <f t="shared" si="1"/>
        <v>718</v>
      </c>
      <c r="I57" t="s">
        <v>49</v>
      </c>
      <c r="J57" s="20">
        <v>2</v>
      </c>
      <c r="K57" t="s">
        <v>48</v>
      </c>
      <c r="X57">
        <v>12421</v>
      </c>
      <c r="Y57" s="17">
        <v>0.10932172222554351</v>
      </c>
      <c r="Z57" t="s">
        <v>48</v>
      </c>
    </row>
    <row r="58" spans="1:26" x14ac:dyDescent="0.3">
      <c r="A58">
        <v>12422</v>
      </c>
      <c r="B58">
        <f>VLOOKUP(A58,Customers_RFM!A:D,2,0)</f>
        <v>527</v>
      </c>
      <c r="C58">
        <f>VLOOKUP(A58,Customers_RFM!A:D,3,0)</f>
        <v>44</v>
      </c>
      <c r="D58" s="17">
        <f>VLOOKUP(A58,Customers_RFM!A:D,4,0)</f>
        <v>-4.8248511293238081E-2</v>
      </c>
      <c r="E58" s="17">
        <v>3.8784511525206344E-2</v>
      </c>
      <c r="F58" s="21">
        <v>6.6176555444999998</v>
      </c>
      <c r="G58" s="20" t="str">
        <f t="shared" si="0"/>
        <v>6 to 7</v>
      </c>
      <c r="H58" s="20">
        <f t="shared" si="1"/>
        <v>662</v>
      </c>
      <c r="I58" t="s">
        <v>51</v>
      </c>
      <c r="J58" s="20">
        <v>1</v>
      </c>
      <c r="K58" t="s">
        <v>50</v>
      </c>
      <c r="X58">
        <v>12422</v>
      </c>
      <c r="Y58" s="17">
        <v>3.8784511525206344E-2</v>
      </c>
      <c r="Z58" t="s">
        <v>50</v>
      </c>
    </row>
    <row r="59" spans="1:26" x14ac:dyDescent="0.3">
      <c r="A59">
        <v>12423</v>
      </c>
      <c r="B59">
        <f>VLOOKUP(A59,Customers_RFM!A:D,2,0)</f>
        <v>496</v>
      </c>
      <c r="C59">
        <f>VLOOKUP(A59,Customers_RFM!A:D,3,0)</f>
        <v>122</v>
      </c>
      <c r="D59" s="17">
        <f>VLOOKUP(A59,Customers_RFM!A:D,4,0)</f>
        <v>-9.4859491039111215E-3</v>
      </c>
      <c r="E59" s="17">
        <v>5.4354880180224009E-3</v>
      </c>
      <c r="F59" s="21">
        <v>7.311998899599998</v>
      </c>
      <c r="G59" s="20" t="str">
        <f t="shared" si="0"/>
        <v>7 to 8</v>
      </c>
      <c r="H59" s="20">
        <f t="shared" si="1"/>
        <v>731</v>
      </c>
      <c r="I59" t="s">
        <v>49</v>
      </c>
      <c r="J59" s="20">
        <v>2</v>
      </c>
      <c r="K59" t="s">
        <v>48</v>
      </c>
      <c r="X59">
        <v>12423</v>
      </c>
      <c r="Y59" s="17">
        <v>5.4354880180224009E-3</v>
      </c>
      <c r="Z59" t="s">
        <v>48</v>
      </c>
    </row>
    <row r="60" spans="1:26" x14ac:dyDescent="0.3">
      <c r="A60">
        <v>12425</v>
      </c>
      <c r="B60">
        <f>VLOOKUP(A60,Customers_RFM!A:D,2,0)</f>
        <v>950</v>
      </c>
      <c r="C60">
        <f>VLOOKUP(A60,Customers_RFM!A:D,3,0)</f>
        <v>34</v>
      </c>
      <c r="D60" s="17">
        <f>VLOOKUP(A60,Customers_RFM!A:D,4,0)</f>
        <v>5.1611510333522412E-3</v>
      </c>
      <c r="E60" s="17">
        <v>5.1879267066351469E-3</v>
      </c>
      <c r="F60" s="21">
        <v>3.7002103790999969</v>
      </c>
      <c r="G60" s="20" t="str">
        <f t="shared" si="0"/>
        <v>3 to 4</v>
      </c>
      <c r="H60" s="20">
        <f t="shared" si="1"/>
        <v>370</v>
      </c>
      <c r="I60" t="s">
        <v>53</v>
      </c>
      <c r="J60" s="20">
        <v>0</v>
      </c>
      <c r="K60" t="s">
        <v>52</v>
      </c>
      <c r="X60">
        <v>12425</v>
      </c>
      <c r="Y60" s="17">
        <v>5.1879267066351469E-3</v>
      </c>
      <c r="Z60" t="s">
        <v>52</v>
      </c>
    </row>
    <row r="61" spans="1:26" x14ac:dyDescent="0.3">
      <c r="A61">
        <v>12426</v>
      </c>
      <c r="B61">
        <f>VLOOKUP(A61,Customers_RFM!A:D,2,0)</f>
        <v>1066</v>
      </c>
      <c r="C61">
        <f>VLOOKUP(A61,Customers_RFM!A:D,3,0)</f>
        <v>24</v>
      </c>
      <c r="D61" s="17">
        <f>VLOOKUP(A61,Customers_RFM!A:D,4,0)</f>
        <v>0.12584744530656078</v>
      </c>
      <c r="E61" s="17">
        <v>0.14396508324647617</v>
      </c>
      <c r="F61" s="21">
        <v>3.2203648490999948</v>
      </c>
      <c r="G61" s="20" t="str">
        <f t="shared" si="0"/>
        <v>3 to 4</v>
      </c>
      <c r="H61" s="20">
        <f t="shared" si="1"/>
        <v>322</v>
      </c>
      <c r="I61" t="s">
        <v>53</v>
      </c>
      <c r="J61" s="20">
        <v>0</v>
      </c>
      <c r="K61" t="s">
        <v>52</v>
      </c>
      <c r="X61">
        <v>12426</v>
      </c>
      <c r="Y61" s="17">
        <v>0.14396508324647617</v>
      </c>
      <c r="Z61" t="s">
        <v>52</v>
      </c>
    </row>
    <row r="62" spans="1:26" x14ac:dyDescent="0.3">
      <c r="A62">
        <v>12427</v>
      </c>
      <c r="B62">
        <f>VLOOKUP(A62,Customers_RFM!A:D,2,0)</f>
        <v>883</v>
      </c>
      <c r="C62">
        <f>VLOOKUP(A62,Customers_RFM!A:D,3,0)</f>
        <v>6</v>
      </c>
      <c r="D62" s="17">
        <f>VLOOKUP(A62,Customers_RFM!A:D,4,0)</f>
        <v>-5.2325840654023513E-3</v>
      </c>
      <c r="E62" s="17">
        <v>-5.2053466514590313E-3</v>
      </c>
      <c r="F62" s="21">
        <v>3.5236744675999976</v>
      </c>
      <c r="G62" s="20" t="str">
        <f t="shared" si="0"/>
        <v>3 to 4</v>
      </c>
      <c r="H62" s="20">
        <f t="shared" si="1"/>
        <v>352</v>
      </c>
      <c r="I62" t="s">
        <v>53</v>
      </c>
      <c r="J62" s="20">
        <v>0</v>
      </c>
      <c r="K62" t="s">
        <v>52</v>
      </c>
      <c r="X62">
        <v>12427</v>
      </c>
      <c r="Y62" s="17">
        <v>-5.2053466514590313E-3</v>
      </c>
      <c r="Z62" t="s">
        <v>52</v>
      </c>
    </row>
    <row r="63" spans="1:26" x14ac:dyDescent="0.3">
      <c r="A63">
        <v>12428</v>
      </c>
      <c r="B63">
        <f>VLOOKUP(A63,Customers_RFM!A:D,2,0)</f>
        <v>569</v>
      </c>
      <c r="C63">
        <f>VLOOKUP(A63,Customers_RFM!A:D,3,0)</f>
        <v>294</v>
      </c>
      <c r="D63" s="17">
        <f>VLOOKUP(A63,Customers_RFM!A:D,4,0)</f>
        <v>6.3611792912164955E-2</v>
      </c>
      <c r="E63" s="17">
        <v>8.2478253821383199E-2</v>
      </c>
      <c r="F63" s="21">
        <v>7.0401455961999995</v>
      </c>
      <c r="G63" s="20" t="str">
        <f t="shared" si="0"/>
        <v>7 to 8</v>
      </c>
      <c r="H63" s="20">
        <f t="shared" si="1"/>
        <v>704</v>
      </c>
      <c r="I63" t="s">
        <v>49</v>
      </c>
      <c r="J63" s="20">
        <v>2</v>
      </c>
      <c r="K63" t="s">
        <v>48</v>
      </c>
      <c r="X63">
        <v>12428</v>
      </c>
      <c r="Y63" s="17">
        <v>8.2478253821383199E-2</v>
      </c>
      <c r="Z63" t="s">
        <v>48</v>
      </c>
    </row>
    <row r="64" spans="1:26" x14ac:dyDescent="0.3">
      <c r="A64">
        <v>12429</v>
      </c>
      <c r="B64">
        <f>VLOOKUP(A64,Customers_RFM!A:D,2,0)</f>
        <v>508</v>
      </c>
      <c r="C64">
        <f>VLOOKUP(A64,Customers_RFM!A:D,3,0)</f>
        <v>105</v>
      </c>
      <c r="D64" s="17">
        <f>VLOOKUP(A64,Customers_RFM!A:D,4,0)</f>
        <v>7.7129782388986198E-2</v>
      </c>
      <c r="E64" s="17">
        <v>9.4527410237613047E-2</v>
      </c>
      <c r="F64" s="21">
        <v>7.2943181020999992</v>
      </c>
      <c r="G64" s="20" t="str">
        <f t="shared" si="0"/>
        <v>7 to 8</v>
      </c>
      <c r="H64" s="20">
        <f t="shared" si="1"/>
        <v>729</v>
      </c>
      <c r="I64" t="s">
        <v>49</v>
      </c>
      <c r="J64" s="20">
        <v>2</v>
      </c>
      <c r="K64" t="s">
        <v>48</v>
      </c>
      <c r="X64">
        <v>12429</v>
      </c>
      <c r="Y64" s="17">
        <v>9.4527410237613047E-2</v>
      </c>
      <c r="Z64" t="s">
        <v>48</v>
      </c>
    </row>
    <row r="65" spans="1:26" x14ac:dyDescent="0.3">
      <c r="A65">
        <v>12430</v>
      </c>
      <c r="B65">
        <f>VLOOKUP(A65,Customers_RFM!A:D,2,0)</f>
        <v>915</v>
      </c>
      <c r="C65">
        <f>VLOOKUP(A65,Customers_RFM!A:D,3,0)</f>
        <v>10</v>
      </c>
      <c r="D65" s="17">
        <f>VLOOKUP(A65,Customers_RFM!A:D,4,0)</f>
        <v>3.5575204079638455E-2</v>
      </c>
      <c r="E65" s="17">
        <v>3.6887483845423771E-2</v>
      </c>
      <c r="F65" s="21">
        <v>3.564810103299997</v>
      </c>
      <c r="G65" s="20" t="str">
        <f t="shared" si="0"/>
        <v>3 to 4</v>
      </c>
      <c r="H65" s="20">
        <f t="shared" si="1"/>
        <v>356</v>
      </c>
      <c r="I65" t="s">
        <v>53</v>
      </c>
      <c r="J65" s="20">
        <v>0</v>
      </c>
      <c r="K65" t="s">
        <v>52</v>
      </c>
      <c r="X65">
        <v>12430</v>
      </c>
      <c r="Y65" s="17">
        <v>3.6887483845423771E-2</v>
      </c>
      <c r="Z65" t="s">
        <v>52</v>
      </c>
    </row>
    <row r="66" spans="1:26" x14ac:dyDescent="0.3">
      <c r="A66">
        <v>12431</v>
      </c>
      <c r="B66">
        <f>VLOOKUP(A66,Customers_RFM!A:D,2,0)</f>
        <v>497</v>
      </c>
      <c r="C66">
        <f>VLOOKUP(A66,Customers_RFM!A:D,3,0)</f>
        <v>981</v>
      </c>
      <c r="D66" s="17">
        <f>VLOOKUP(A66,Customers_RFM!A:D,4,0)</f>
        <v>0.26943925767401677</v>
      </c>
      <c r="E66" s="17">
        <v>0.57562933867004218</v>
      </c>
      <c r="F66" s="21">
        <v>8.4176229677999981</v>
      </c>
      <c r="G66" s="20" t="str">
        <f t="shared" ref="G66:G129" si="4">IF(AND(F66&gt;1,F66&lt;2),"1 to 2",IF(AND(F66&gt;2,F66&lt;3),"2 to 3",IF(AND(F66&gt;3,F66&lt;4),"3 to 4",IF(AND(F66&gt;4,F66&lt;5),"4 to 5",IF(AND(F66&gt;5,F66&lt;6),"5 to 6",IF(AND(F66&gt;6,F66&lt;7),"6 to 7",IF(AND(F66&gt;7,F66&lt;8),"7 to 8",IF(AND(F66&gt;8,F66&lt;9),"8 to 9",IF(AND(F66&gt;9,F66&lt;10),"9 to 10","N/A")))))))))</f>
        <v>8 to 9</v>
      </c>
      <c r="H66" s="20">
        <f t="shared" ref="H66:H129" si="5">ROUND(F66*100,0)</f>
        <v>842</v>
      </c>
      <c r="I66" t="s">
        <v>47</v>
      </c>
      <c r="J66" s="20">
        <v>2</v>
      </c>
      <c r="K66" t="s">
        <v>46</v>
      </c>
      <c r="X66">
        <v>12431</v>
      </c>
      <c r="Y66" s="17">
        <v>0.57562933867004218</v>
      </c>
      <c r="Z66" t="s">
        <v>46</v>
      </c>
    </row>
    <row r="67" spans="1:26" x14ac:dyDescent="0.3">
      <c r="A67">
        <v>12432</v>
      </c>
      <c r="B67">
        <f>VLOOKUP(A67,Customers_RFM!A:D,2,0)</f>
        <v>500</v>
      </c>
      <c r="C67">
        <f>VLOOKUP(A67,Customers_RFM!A:D,3,0)</f>
        <v>102</v>
      </c>
      <c r="D67" s="17">
        <f>VLOOKUP(A67,Customers_RFM!A:D,4,0)</f>
        <v>0.27276546063077739</v>
      </c>
      <c r="E67" s="17">
        <v>0.48198787946193811</v>
      </c>
      <c r="F67" s="21">
        <v>7.6614289988999946</v>
      </c>
      <c r="G67" s="20" t="str">
        <f t="shared" si="4"/>
        <v>7 to 8</v>
      </c>
      <c r="H67" s="20">
        <f t="shared" si="5"/>
        <v>766</v>
      </c>
      <c r="I67" t="s">
        <v>49</v>
      </c>
      <c r="J67" s="20">
        <v>2</v>
      </c>
      <c r="K67" t="s">
        <v>48</v>
      </c>
      <c r="X67">
        <v>12432</v>
      </c>
      <c r="Y67" s="17">
        <v>0.48198787946193811</v>
      </c>
      <c r="Z67" t="s">
        <v>48</v>
      </c>
    </row>
    <row r="68" spans="1:26" x14ac:dyDescent="0.3">
      <c r="A68">
        <v>12433</v>
      </c>
      <c r="B68">
        <f>VLOOKUP(A68,Customers_RFM!A:D,2,0)</f>
        <v>496</v>
      </c>
      <c r="C68">
        <f>VLOOKUP(A68,Customers_RFM!A:D,3,0)</f>
        <v>1404</v>
      </c>
      <c r="D68" s="17">
        <f>VLOOKUP(A68,Customers_RFM!A:D,4,0)</f>
        <v>0.17407215759493805</v>
      </c>
      <c r="E68" s="17">
        <v>0.22954578152146662</v>
      </c>
      <c r="F68" s="21">
        <v>8.4045063483</v>
      </c>
      <c r="G68" s="20" t="str">
        <f t="shared" si="4"/>
        <v>8 to 9</v>
      </c>
      <c r="H68" s="20">
        <f t="shared" si="5"/>
        <v>840</v>
      </c>
      <c r="I68" t="s">
        <v>47</v>
      </c>
      <c r="J68" s="20">
        <v>2</v>
      </c>
      <c r="K68" t="s">
        <v>46</v>
      </c>
      <c r="X68">
        <v>12433</v>
      </c>
      <c r="Y68" s="17">
        <v>0.22954578152146662</v>
      </c>
      <c r="Z68" t="s">
        <v>46</v>
      </c>
    </row>
    <row r="69" spans="1:26" x14ac:dyDescent="0.3">
      <c r="A69">
        <v>12434</v>
      </c>
      <c r="B69">
        <f>VLOOKUP(A69,Customers_RFM!A:D,2,0)</f>
        <v>503</v>
      </c>
      <c r="C69">
        <f>VLOOKUP(A69,Customers_RFM!A:D,3,0)</f>
        <v>67</v>
      </c>
      <c r="D69" s="17">
        <f>VLOOKUP(A69,Customers_RFM!A:D,4,0)</f>
        <v>0.20741272483298831</v>
      </c>
      <c r="E69" s="17">
        <v>0.32688744545737597</v>
      </c>
      <c r="F69" s="21">
        <v>7.4031245594999957</v>
      </c>
      <c r="G69" s="20" t="str">
        <f t="shared" si="4"/>
        <v>7 to 8</v>
      </c>
      <c r="H69" s="20">
        <f t="shared" si="5"/>
        <v>740</v>
      </c>
      <c r="I69" t="s">
        <v>49</v>
      </c>
      <c r="J69" s="20">
        <v>2</v>
      </c>
      <c r="K69" t="s">
        <v>48</v>
      </c>
      <c r="X69">
        <v>12434</v>
      </c>
      <c r="Y69" s="17">
        <v>0.32688744545737597</v>
      </c>
      <c r="Z69" t="s">
        <v>48</v>
      </c>
    </row>
    <row r="70" spans="1:26" x14ac:dyDescent="0.3">
      <c r="A70">
        <v>12435</v>
      </c>
      <c r="B70">
        <f>VLOOKUP(A70,Customers_RFM!A:D,2,0)</f>
        <v>597</v>
      </c>
      <c r="C70">
        <f>VLOOKUP(A70,Customers_RFM!A:D,3,0)</f>
        <v>36</v>
      </c>
      <c r="D70" s="17">
        <f>VLOOKUP(A70,Customers_RFM!A:D,4,0)</f>
        <v>0.11710021666094172</v>
      </c>
      <c r="E70" s="17">
        <v>0.1969105788761529</v>
      </c>
      <c r="F70" s="21">
        <v>6.2159093918000003</v>
      </c>
      <c r="G70" s="20" t="str">
        <f t="shared" si="4"/>
        <v>6 to 7</v>
      </c>
      <c r="H70" s="20">
        <f t="shared" si="5"/>
        <v>622</v>
      </c>
      <c r="I70" t="s">
        <v>51</v>
      </c>
      <c r="J70" s="20">
        <v>1</v>
      </c>
      <c r="K70" t="s">
        <v>50</v>
      </c>
      <c r="X70">
        <v>12435</v>
      </c>
      <c r="Y70" s="17">
        <v>0.1969105788761529</v>
      </c>
      <c r="Z70" t="s">
        <v>50</v>
      </c>
    </row>
    <row r="71" spans="1:26" x14ac:dyDescent="0.3">
      <c r="A71">
        <v>12436</v>
      </c>
      <c r="B71">
        <f>VLOOKUP(A71,Customers_RFM!A:D,2,0)</f>
        <v>971</v>
      </c>
      <c r="C71">
        <f>VLOOKUP(A71,Customers_RFM!A:D,3,0)</f>
        <v>15</v>
      </c>
      <c r="D71" s="17">
        <f>VLOOKUP(A71,Customers_RFM!A:D,4,0)</f>
        <v>0.13030068886577284</v>
      </c>
      <c r="E71" s="17">
        <v>0.14982268836782209</v>
      </c>
      <c r="F71" s="21">
        <v>3.5469342777000001</v>
      </c>
      <c r="G71" s="20" t="str">
        <f t="shared" si="4"/>
        <v>3 to 4</v>
      </c>
      <c r="H71" s="20">
        <f t="shared" si="5"/>
        <v>355</v>
      </c>
      <c r="I71" t="s">
        <v>53</v>
      </c>
      <c r="J71" s="20">
        <v>0</v>
      </c>
      <c r="K71" t="s">
        <v>52</v>
      </c>
      <c r="X71">
        <v>12436</v>
      </c>
      <c r="Y71" s="17">
        <v>0.14982268836782209</v>
      </c>
      <c r="Z71" t="s">
        <v>52</v>
      </c>
    </row>
    <row r="72" spans="1:26" x14ac:dyDescent="0.3">
      <c r="A72">
        <v>12437</v>
      </c>
      <c r="B72">
        <f>VLOOKUP(A72,Customers_RFM!A:D,2,0)</f>
        <v>532</v>
      </c>
      <c r="C72">
        <f>VLOOKUP(A72,Customers_RFM!A:D,3,0)</f>
        <v>201</v>
      </c>
      <c r="D72" s="17">
        <f>VLOOKUP(A72,Customers_RFM!A:D,4,0)</f>
        <v>-1.1618829286809823E-2</v>
      </c>
      <c r="E72" s="17">
        <v>-2.6914934059313715E-3</v>
      </c>
      <c r="F72" s="21">
        <v>7.1209304491999994</v>
      </c>
      <c r="G72" s="20" t="str">
        <f t="shared" si="4"/>
        <v>7 to 8</v>
      </c>
      <c r="H72" s="20">
        <f t="shared" si="5"/>
        <v>712</v>
      </c>
      <c r="I72" t="s">
        <v>49</v>
      </c>
      <c r="J72" s="20">
        <v>2</v>
      </c>
      <c r="K72" t="s">
        <v>48</v>
      </c>
      <c r="X72">
        <v>12437</v>
      </c>
      <c r="Y72" s="17">
        <v>-2.6914934059313715E-3</v>
      </c>
      <c r="Z72" t="s">
        <v>48</v>
      </c>
    </row>
    <row r="73" spans="1:26" x14ac:dyDescent="0.3">
      <c r="A73">
        <v>12438</v>
      </c>
      <c r="B73">
        <f>VLOOKUP(A73,Customers_RFM!A:D,2,0)</f>
        <v>886</v>
      </c>
      <c r="C73">
        <f>VLOOKUP(A73,Customers_RFM!A:D,3,0)</f>
        <v>91</v>
      </c>
      <c r="D73" s="17">
        <f>VLOOKUP(A73,Customers_RFM!A:D,4,0)</f>
        <v>0.1212776612423026</v>
      </c>
      <c r="E73" s="17">
        <v>0.16668215807875811</v>
      </c>
      <c r="F73" s="21">
        <v>4.5552289611000001</v>
      </c>
      <c r="G73" s="20" t="str">
        <f t="shared" si="4"/>
        <v>4 to 5</v>
      </c>
      <c r="H73" s="20">
        <f t="shared" si="5"/>
        <v>456</v>
      </c>
      <c r="I73" t="s">
        <v>53</v>
      </c>
      <c r="J73" s="20">
        <v>0</v>
      </c>
      <c r="K73" t="s">
        <v>52</v>
      </c>
      <c r="X73">
        <v>12438</v>
      </c>
      <c r="Y73" s="17">
        <v>0.16668215807875811</v>
      </c>
      <c r="Z73" t="s">
        <v>52</v>
      </c>
    </row>
    <row r="74" spans="1:26" x14ac:dyDescent="0.3">
      <c r="A74">
        <v>12441</v>
      </c>
      <c r="B74">
        <f>VLOOKUP(A74,Customers_RFM!A:D,2,0)</f>
        <v>509</v>
      </c>
      <c r="C74">
        <f>VLOOKUP(A74,Customers_RFM!A:D,3,0)</f>
        <v>11</v>
      </c>
      <c r="D74" s="17">
        <f>VLOOKUP(A74,Customers_RFM!A:D,4,0)</f>
        <v>-3.7649381772462291E-2</v>
      </c>
      <c r="E74" s="17">
        <v>-3.6283336581525681E-2</v>
      </c>
      <c r="F74" s="21">
        <v>6.3799659523999992</v>
      </c>
      <c r="G74" s="20" t="str">
        <f t="shared" si="4"/>
        <v>6 to 7</v>
      </c>
      <c r="H74" s="20">
        <f t="shared" si="5"/>
        <v>638</v>
      </c>
      <c r="I74" t="s">
        <v>51</v>
      </c>
      <c r="J74" s="20">
        <v>1</v>
      </c>
      <c r="K74" t="s">
        <v>50</v>
      </c>
      <c r="X74">
        <v>12441</v>
      </c>
      <c r="Y74" s="17">
        <v>-3.6283336581525681E-2</v>
      </c>
      <c r="Z74" t="s">
        <v>50</v>
      </c>
    </row>
    <row r="75" spans="1:26" x14ac:dyDescent="0.3">
      <c r="A75">
        <v>12442</v>
      </c>
      <c r="B75">
        <f>VLOOKUP(A75,Customers_RFM!A:D,2,0)</f>
        <v>875</v>
      </c>
      <c r="C75">
        <f>VLOOKUP(A75,Customers_RFM!A:D,3,0)</f>
        <v>11</v>
      </c>
      <c r="D75" s="17">
        <f>VLOOKUP(A75,Customers_RFM!A:D,4,0)</f>
        <v>3.7806735958020116E-2</v>
      </c>
      <c r="E75" s="17">
        <v>3.9292247587768017E-2</v>
      </c>
      <c r="F75" s="21">
        <v>3.8191253674000003</v>
      </c>
      <c r="G75" s="20" t="str">
        <f t="shared" si="4"/>
        <v>3 to 4</v>
      </c>
      <c r="H75" s="20">
        <f t="shared" si="5"/>
        <v>382</v>
      </c>
      <c r="I75" t="s">
        <v>53</v>
      </c>
      <c r="J75" s="20">
        <v>0</v>
      </c>
      <c r="K75" t="s">
        <v>52</v>
      </c>
      <c r="X75">
        <v>12442</v>
      </c>
      <c r="Y75" s="17">
        <v>3.9292247587768017E-2</v>
      </c>
      <c r="Z75" t="s">
        <v>52</v>
      </c>
    </row>
    <row r="76" spans="1:26" x14ac:dyDescent="0.3">
      <c r="A76">
        <v>12444</v>
      </c>
      <c r="B76">
        <f>VLOOKUP(A76,Customers_RFM!A:D,2,0)</f>
        <v>497</v>
      </c>
      <c r="C76">
        <f>VLOOKUP(A76,Customers_RFM!A:D,3,0)</f>
        <v>238</v>
      </c>
      <c r="D76" s="17">
        <f>VLOOKUP(A76,Customers_RFM!A:D,4,0)</f>
        <v>0.19207491176877997</v>
      </c>
      <c r="E76" s="17">
        <v>0.2725615115617816</v>
      </c>
      <c r="F76" s="21">
        <v>7.8474176700000005</v>
      </c>
      <c r="G76" s="20" t="str">
        <f t="shared" si="4"/>
        <v>7 to 8</v>
      </c>
      <c r="H76" s="20">
        <f t="shared" si="5"/>
        <v>785</v>
      </c>
      <c r="I76" t="s">
        <v>49</v>
      </c>
      <c r="J76" s="20">
        <v>2</v>
      </c>
      <c r="K76" t="s">
        <v>48</v>
      </c>
      <c r="X76">
        <v>12444</v>
      </c>
      <c r="Y76" s="17">
        <v>0.2725615115617816</v>
      </c>
      <c r="Z76" t="s">
        <v>48</v>
      </c>
    </row>
    <row r="77" spans="1:26" x14ac:dyDescent="0.3">
      <c r="A77">
        <v>12445</v>
      </c>
      <c r="B77">
        <f>VLOOKUP(A77,Customers_RFM!A:D,2,0)</f>
        <v>894</v>
      </c>
      <c r="C77">
        <f>VLOOKUP(A77,Customers_RFM!A:D,3,0)</f>
        <v>3</v>
      </c>
      <c r="D77" s="17">
        <f>VLOOKUP(A77,Customers_RFM!A:D,4,0)</f>
        <v>0.32812844188405665</v>
      </c>
      <c r="E77" s="17">
        <v>0.48837971770109118</v>
      </c>
      <c r="F77" s="21">
        <v>3.7959484149000002</v>
      </c>
      <c r="G77" s="20" t="str">
        <f t="shared" si="4"/>
        <v>3 to 4</v>
      </c>
      <c r="H77" s="20">
        <f t="shared" si="5"/>
        <v>380</v>
      </c>
      <c r="I77" t="s">
        <v>53</v>
      </c>
      <c r="J77" s="20">
        <v>0</v>
      </c>
      <c r="K77" t="s">
        <v>52</v>
      </c>
      <c r="X77">
        <v>12445</v>
      </c>
      <c r="Y77" s="17">
        <v>0.48837971770109118</v>
      </c>
      <c r="Z77" t="s">
        <v>52</v>
      </c>
    </row>
    <row r="78" spans="1:26" x14ac:dyDescent="0.3">
      <c r="A78">
        <v>12446</v>
      </c>
      <c r="B78">
        <f>VLOOKUP(A78,Customers_RFM!A:D,2,0)</f>
        <v>929</v>
      </c>
      <c r="C78">
        <f>VLOOKUP(A78,Customers_RFM!A:D,3,0)</f>
        <v>56</v>
      </c>
      <c r="D78" s="17">
        <f>VLOOKUP(A78,Customers_RFM!A:D,4,0)</f>
        <v>0.16273694073264236</v>
      </c>
      <c r="E78" s="17">
        <v>0.19436775447258406</v>
      </c>
      <c r="F78" s="21">
        <v>4.2291118814999997</v>
      </c>
      <c r="G78" s="20" t="str">
        <f t="shared" si="4"/>
        <v>4 to 5</v>
      </c>
      <c r="H78" s="20">
        <f t="shared" si="5"/>
        <v>423</v>
      </c>
      <c r="I78" t="s">
        <v>53</v>
      </c>
      <c r="J78" s="20">
        <v>0</v>
      </c>
      <c r="K78" t="s">
        <v>52</v>
      </c>
      <c r="X78">
        <v>12446</v>
      </c>
      <c r="Y78" s="17">
        <v>0.19436775447258406</v>
      </c>
      <c r="Z78" t="s">
        <v>52</v>
      </c>
    </row>
    <row r="79" spans="1:26" x14ac:dyDescent="0.3">
      <c r="A79">
        <v>12447</v>
      </c>
      <c r="B79">
        <f>VLOOKUP(A79,Customers_RFM!A:D,2,0)</f>
        <v>569</v>
      </c>
      <c r="C79">
        <f>VLOOKUP(A79,Customers_RFM!A:D,3,0)</f>
        <v>22</v>
      </c>
      <c r="D79" s="17">
        <f>VLOOKUP(A79,Customers_RFM!A:D,4,0)</f>
        <v>-0.12727840268319421</v>
      </c>
      <c r="E79" s="17">
        <v>-9.6911438232331115E-2</v>
      </c>
      <c r="F79" s="21">
        <v>5.8894697310999993</v>
      </c>
      <c r="G79" s="20" t="str">
        <f t="shared" si="4"/>
        <v>5 to 6</v>
      </c>
      <c r="H79" s="20">
        <f t="shared" si="5"/>
        <v>589</v>
      </c>
      <c r="I79" t="s">
        <v>51</v>
      </c>
      <c r="J79" s="20">
        <v>1</v>
      </c>
      <c r="K79" t="s">
        <v>50</v>
      </c>
      <c r="X79">
        <v>12447</v>
      </c>
      <c r="Y79" s="17">
        <v>-9.6911438232331115E-2</v>
      </c>
      <c r="Z79" t="s">
        <v>50</v>
      </c>
    </row>
    <row r="80" spans="1:26" x14ac:dyDescent="0.3">
      <c r="A80">
        <v>12448</v>
      </c>
      <c r="B80">
        <f>VLOOKUP(A80,Customers_RFM!A:D,2,0)</f>
        <v>916</v>
      </c>
      <c r="C80">
        <f>VLOOKUP(A80,Customers_RFM!A:D,3,0)</f>
        <v>19</v>
      </c>
      <c r="D80" s="17">
        <f>VLOOKUP(A80,Customers_RFM!A:D,4,0)</f>
        <v>6.0609995189033705E-2</v>
      </c>
      <c r="E80" s="17">
        <v>6.4520587699067836E-2</v>
      </c>
      <c r="F80" s="21">
        <v>3.7957690808999969</v>
      </c>
      <c r="G80" s="20" t="str">
        <f t="shared" si="4"/>
        <v>3 to 4</v>
      </c>
      <c r="H80" s="20">
        <f t="shared" si="5"/>
        <v>380</v>
      </c>
      <c r="I80" t="s">
        <v>53</v>
      </c>
      <c r="J80" s="20">
        <v>0</v>
      </c>
      <c r="K80" t="s">
        <v>52</v>
      </c>
      <c r="X80">
        <v>12448</v>
      </c>
      <c r="Y80" s="17">
        <v>6.4520587699067836E-2</v>
      </c>
      <c r="Z80" t="s">
        <v>52</v>
      </c>
    </row>
    <row r="81" spans="1:26" x14ac:dyDescent="0.3">
      <c r="A81">
        <v>12449</v>
      </c>
      <c r="B81">
        <f>VLOOKUP(A81,Customers_RFM!A:D,2,0)</f>
        <v>894</v>
      </c>
      <c r="C81">
        <f>VLOOKUP(A81,Customers_RFM!A:D,3,0)</f>
        <v>130</v>
      </c>
      <c r="D81" s="17">
        <f>VLOOKUP(A81,Customers_RFM!A:D,4,0)</f>
        <v>6.2729206218068267E-2</v>
      </c>
      <c r="E81" s="17">
        <v>7.0248210848498305E-2</v>
      </c>
      <c r="F81" s="21">
        <v>4.5294818145000004</v>
      </c>
      <c r="G81" s="20" t="str">
        <f t="shared" si="4"/>
        <v>4 to 5</v>
      </c>
      <c r="H81" s="20">
        <f t="shared" si="5"/>
        <v>453</v>
      </c>
      <c r="I81" t="s">
        <v>53</v>
      </c>
      <c r="J81" s="20">
        <v>0</v>
      </c>
      <c r="K81" t="s">
        <v>52</v>
      </c>
      <c r="X81">
        <v>12449</v>
      </c>
      <c r="Y81" s="17">
        <v>7.0248210848498305E-2</v>
      </c>
      <c r="Z81" t="s">
        <v>52</v>
      </c>
    </row>
    <row r="82" spans="1:26" x14ac:dyDescent="0.3">
      <c r="A82">
        <v>12450</v>
      </c>
      <c r="B82">
        <f>VLOOKUP(A82,Customers_RFM!A:D,2,0)</f>
        <v>520</v>
      </c>
      <c r="C82">
        <f>VLOOKUP(A82,Customers_RFM!A:D,3,0)</f>
        <v>14</v>
      </c>
      <c r="D82" s="17">
        <f>VLOOKUP(A82,Customers_RFM!A:D,4,0)</f>
        <v>-7.5602769944636619E-2</v>
      </c>
      <c r="E82" s="17">
        <v>-6.5825401886837609E-2</v>
      </c>
      <c r="F82" s="21">
        <v>6.2820261808999973</v>
      </c>
      <c r="G82" s="20" t="str">
        <f t="shared" si="4"/>
        <v>6 to 7</v>
      </c>
      <c r="H82" s="20">
        <f t="shared" si="5"/>
        <v>628</v>
      </c>
      <c r="I82" t="s">
        <v>51</v>
      </c>
      <c r="J82" s="20">
        <v>1</v>
      </c>
      <c r="K82" t="s">
        <v>50</v>
      </c>
      <c r="X82">
        <v>12450</v>
      </c>
      <c r="Y82" s="17">
        <v>-6.5825401886837609E-2</v>
      </c>
      <c r="Z82" t="s">
        <v>50</v>
      </c>
    </row>
    <row r="83" spans="1:26" x14ac:dyDescent="0.3">
      <c r="A83">
        <v>12451</v>
      </c>
      <c r="B83">
        <f>VLOOKUP(A83,Customers_RFM!A:D,2,0)</f>
        <v>546</v>
      </c>
      <c r="C83">
        <f>VLOOKUP(A83,Customers_RFM!A:D,3,0)</f>
        <v>436</v>
      </c>
      <c r="D83" s="17">
        <f>VLOOKUP(A83,Customers_RFM!A:D,4,0)</f>
        <v>5.8512748315598807E-2</v>
      </c>
      <c r="E83" s="17">
        <v>6.313716003718263E-2</v>
      </c>
      <c r="F83" s="21">
        <v>7.3639964489999965</v>
      </c>
      <c r="G83" s="20" t="str">
        <f t="shared" si="4"/>
        <v>7 to 8</v>
      </c>
      <c r="H83" s="20">
        <f t="shared" si="5"/>
        <v>736</v>
      </c>
      <c r="I83" t="s">
        <v>49</v>
      </c>
      <c r="J83" s="20">
        <v>2</v>
      </c>
      <c r="K83" t="s">
        <v>48</v>
      </c>
      <c r="X83">
        <v>12451</v>
      </c>
      <c r="Y83" s="17">
        <v>6.313716003718263E-2</v>
      </c>
      <c r="Z83" t="s">
        <v>48</v>
      </c>
    </row>
    <row r="84" spans="1:26" x14ac:dyDescent="0.3">
      <c r="A84">
        <v>12452</v>
      </c>
      <c r="B84">
        <f>VLOOKUP(A84,Customers_RFM!A:D,2,0)</f>
        <v>888</v>
      </c>
      <c r="C84">
        <f>VLOOKUP(A84,Customers_RFM!A:D,3,0)</f>
        <v>21</v>
      </c>
      <c r="D84" s="17">
        <f>VLOOKUP(A84,Customers_RFM!A:D,4,0)</f>
        <v>9.3321644453496652E-2</v>
      </c>
      <c r="E84" s="17">
        <v>0.10292695737425731</v>
      </c>
      <c r="F84" s="21">
        <v>4.0351946284999949</v>
      </c>
      <c r="G84" s="20" t="str">
        <f t="shared" si="4"/>
        <v>4 to 5</v>
      </c>
      <c r="H84" s="20">
        <f t="shared" si="5"/>
        <v>404</v>
      </c>
      <c r="I84" t="s">
        <v>53</v>
      </c>
      <c r="J84" s="20">
        <v>0</v>
      </c>
      <c r="K84" t="s">
        <v>52</v>
      </c>
      <c r="X84">
        <v>12452</v>
      </c>
      <c r="Y84" s="17">
        <v>0.10292695737425731</v>
      </c>
      <c r="Z84" t="s">
        <v>52</v>
      </c>
    </row>
    <row r="85" spans="1:26" x14ac:dyDescent="0.3">
      <c r="A85">
        <v>12453</v>
      </c>
      <c r="B85">
        <f>VLOOKUP(A85,Customers_RFM!A:D,2,0)</f>
        <v>1006</v>
      </c>
      <c r="C85">
        <f>VLOOKUP(A85,Customers_RFM!A:D,3,0)</f>
        <v>41</v>
      </c>
      <c r="D85" s="17">
        <f>VLOOKUP(A85,Customers_RFM!A:D,4,0)</f>
        <v>3.4675159720502384E-2</v>
      </c>
      <c r="E85" s="17">
        <v>3.5920716295317366E-2</v>
      </c>
      <c r="F85" s="21">
        <v>3.5260833107000003</v>
      </c>
      <c r="G85" s="20" t="str">
        <f t="shared" si="4"/>
        <v>3 to 4</v>
      </c>
      <c r="H85" s="20">
        <f t="shared" si="5"/>
        <v>353</v>
      </c>
      <c r="I85" t="s">
        <v>53</v>
      </c>
      <c r="J85" s="20">
        <v>0</v>
      </c>
      <c r="K85" t="s">
        <v>52</v>
      </c>
      <c r="X85">
        <v>12453</v>
      </c>
      <c r="Y85" s="17">
        <v>3.5920716295317366E-2</v>
      </c>
      <c r="Z85" t="s">
        <v>52</v>
      </c>
    </row>
    <row r="86" spans="1:26" x14ac:dyDescent="0.3">
      <c r="A86">
        <v>12454</v>
      </c>
      <c r="B86">
        <f>VLOOKUP(A86,Customers_RFM!A:D,2,0)</f>
        <v>925</v>
      </c>
      <c r="C86">
        <f>VLOOKUP(A86,Customers_RFM!A:D,3,0)</f>
        <v>19</v>
      </c>
      <c r="D86" s="17">
        <f>VLOOKUP(A86,Customers_RFM!A:D,4,0)</f>
        <v>0.38666206618138982</v>
      </c>
      <c r="E86" s="17">
        <v>0.63042255314953677</v>
      </c>
      <c r="F86" s="21">
        <v>4.2250721370999971</v>
      </c>
      <c r="G86" s="20" t="str">
        <f t="shared" si="4"/>
        <v>4 to 5</v>
      </c>
      <c r="H86" s="20">
        <f t="shared" si="5"/>
        <v>423</v>
      </c>
      <c r="I86" t="s">
        <v>53</v>
      </c>
      <c r="J86" s="20">
        <v>0</v>
      </c>
      <c r="K86" t="s">
        <v>52</v>
      </c>
      <c r="X86">
        <v>12454</v>
      </c>
      <c r="Y86" s="17">
        <v>0.63042255314953677</v>
      </c>
      <c r="Z86" t="s">
        <v>52</v>
      </c>
    </row>
    <row r="87" spans="1:26" x14ac:dyDescent="0.3">
      <c r="A87">
        <v>12455</v>
      </c>
      <c r="B87">
        <f>VLOOKUP(A87,Customers_RFM!A:D,2,0)</f>
        <v>999</v>
      </c>
      <c r="C87">
        <f>VLOOKUP(A87,Customers_RFM!A:D,3,0)</f>
        <v>55</v>
      </c>
      <c r="D87" s="17">
        <f>VLOOKUP(A87,Customers_RFM!A:D,4,0)</f>
        <v>2.3947507950382176E-2</v>
      </c>
      <c r="E87" s="17">
        <v>2.7372833156734316E-2</v>
      </c>
      <c r="F87" s="21">
        <v>3.6354843140999997</v>
      </c>
      <c r="G87" s="20" t="str">
        <f t="shared" si="4"/>
        <v>3 to 4</v>
      </c>
      <c r="H87" s="20">
        <f t="shared" si="5"/>
        <v>364</v>
      </c>
      <c r="I87" t="s">
        <v>53</v>
      </c>
      <c r="J87" s="20">
        <v>0</v>
      </c>
      <c r="K87" t="s">
        <v>52</v>
      </c>
      <c r="X87">
        <v>12455</v>
      </c>
      <c r="Y87" s="17">
        <v>2.7372833156734316E-2</v>
      </c>
      <c r="Z87" t="s">
        <v>52</v>
      </c>
    </row>
    <row r="88" spans="1:26" x14ac:dyDescent="0.3">
      <c r="A88">
        <v>12456</v>
      </c>
      <c r="B88">
        <f>VLOOKUP(A88,Customers_RFM!A:D,2,0)</f>
        <v>582</v>
      </c>
      <c r="C88">
        <f>VLOOKUP(A88,Customers_RFM!A:D,3,0)</f>
        <v>155</v>
      </c>
      <c r="D88" s="17">
        <f>VLOOKUP(A88,Customers_RFM!A:D,4,0)</f>
        <v>8.8657128385400297E-2</v>
      </c>
      <c r="E88" s="17">
        <v>0.1331569640402514</v>
      </c>
      <c r="F88" s="21">
        <v>6.7628476265999948</v>
      </c>
      <c r="G88" s="20" t="str">
        <f t="shared" si="4"/>
        <v>6 to 7</v>
      </c>
      <c r="H88" s="20">
        <f t="shared" si="5"/>
        <v>676</v>
      </c>
      <c r="I88" t="s">
        <v>51</v>
      </c>
      <c r="J88" s="20">
        <v>2</v>
      </c>
      <c r="K88" t="s">
        <v>50</v>
      </c>
      <c r="X88">
        <v>12456</v>
      </c>
      <c r="Y88" s="17">
        <v>0.1331569640402514</v>
      </c>
      <c r="Z88" t="s">
        <v>50</v>
      </c>
    </row>
    <row r="89" spans="1:26" x14ac:dyDescent="0.3">
      <c r="A89">
        <v>12457</v>
      </c>
      <c r="B89">
        <f>VLOOKUP(A89,Customers_RFM!A:D,2,0)</f>
        <v>560</v>
      </c>
      <c r="C89">
        <f>VLOOKUP(A89,Customers_RFM!A:D,3,0)</f>
        <v>80</v>
      </c>
      <c r="D89" s="17">
        <f>VLOOKUP(A89,Customers_RFM!A:D,4,0)</f>
        <v>0.23741615019108364</v>
      </c>
      <c r="E89" s="17">
        <v>0.3413344078494191</v>
      </c>
      <c r="F89" s="21">
        <v>6.9702282558999995</v>
      </c>
      <c r="G89" s="20" t="str">
        <f t="shared" si="4"/>
        <v>6 to 7</v>
      </c>
      <c r="H89" s="20">
        <f t="shared" si="5"/>
        <v>697</v>
      </c>
      <c r="I89" t="s">
        <v>51</v>
      </c>
      <c r="J89" s="20">
        <v>2</v>
      </c>
      <c r="K89" t="s">
        <v>50</v>
      </c>
      <c r="X89">
        <v>12457</v>
      </c>
      <c r="Y89" s="17">
        <v>0.3413344078494191</v>
      </c>
      <c r="Z89" t="s">
        <v>50</v>
      </c>
    </row>
    <row r="90" spans="1:26" x14ac:dyDescent="0.3">
      <c r="A90">
        <v>12458</v>
      </c>
      <c r="B90">
        <f>VLOOKUP(A90,Customers_RFM!A:D,2,0)</f>
        <v>943</v>
      </c>
      <c r="C90">
        <f>VLOOKUP(A90,Customers_RFM!A:D,3,0)</f>
        <v>38</v>
      </c>
      <c r="D90" s="17">
        <f>VLOOKUP(A90,Customers_RFM!A:D,4,0)</f>
        <v>0.12598350863684088</v>
      </c>
      <c r="E90" s="17">
        <v>0.16487504771918585</v>
      </c>
      <c r="F90" s="21">
        <v>3.9744453738000001</v>
      </c>
      <c r="G90" s="20" t="str">
        <f t="shared" si="4"/>
        <v>3 to 4</v>
      </c>
      <c r="H90" s="20">
        <f t="shared" si="5"/>
        <v>397</v>
      </c>
      <c r="I90" t="s">
        <v>53</v>
      </c>
      <c r="J90" s="20">
        <v>0</v>
      </c>
      <c r="K90" t="s">
        <v>52</v>
      </c>
      <c r="X90">
        <v>12458</v>
      </c>
      <c r="Y90" s="17">
        <v>0.16487504771918585</v>
      </c>
      <c r="Z90" t="s">
        <v>52</v>
      </c>
    </row>
    <row r="91" spans="1:26" x14ac:dyDescent="0.3">
      <c r="A91">
        <v>12461</v>
      </c>
      <c r="B91">
        <f>VLOOKUP(A91,Customers_RFM!A:D,2,0)</f>
        <v>1026</v>
      </c>
      <c r="C91">
        <f>VLOOKUP(A91,Customers_RFM!A:D,3,0)</f>
        <v>33</v>
      </c>
      <c r="D91" s="17">
        <f>VLOOKUP(A91,Customers_RFM!A:D,4,0)</f>
        <v>0.17841731169461461</v>
      </c>
      <c r="E91" s="17">
        <v>0.21716293957291397</v>
      </c>
      <c r="F91" s="21">
        <v>3.5916146355999983</v>
      </c>
      <c r="G91" s="20" t="str">
        <f t="shared" si="4"/>
        <v>3 to 4</v>
      </c>
      <c r="H91" s="20">
        <f t="shared" si="5"/>
        <v>359</v>
      </c>
      <c r="I91" t="s">
        <v>53</v>
      </c>
      <c r="J91" s="20">
        <v>0</v>
      </c>
      <c r="K91" t="s">
        <v>52</v>
      </c>
      <c r="X91">
        <v>12461</v>
      </c>
      <c r="Y91" s="17">
        <v>0.21716293957291397</v>
      </c>
      <c r="Z91" t="s">
        <v>52</v>
      </c>
    </row>
    <row r="92" spans="1:26" x14ac:dyDescent="0.3">
      <c r="A92">
        <v>12462</v>
      </c>
      <c r="B92">
        <f>VLOOKUP(A92,Customers_RFM!A:D,2,0)</f>
        <v>635</v>
      </c>
      <c r="C92">
        <f>VLOOKUP(A92,Customers_RFM!A:D,3,0)</f>
        <v>59</v>
      </c>
      <c r="D92" s="17">
        <f>VLOOKUP(A92,Customers_RFM!A:D,4,0)</f>
        <v>0.16111467531662985</v>
      </c>
      <c r="E92" s="17">
        <v>0.22503556238558792</v>
      </c>
      <c r="F92" s="21">
        <v>6.1348359898</v>
      </c>
      <c r="G92" s="20" t="str">
        <f t="shared" si="4"/>
        <v>6 to 7</v>
      </c>
      <c r="H92" s="20">
        <f t="shared" si="5"/>
        <v>613</v>
      </c>
      <c r="I92" t="s">
        <v>51</v>
      </c>
      <c r="J92" s="20">
        <v>1</v>
      </c>
      <c r="K92" t="s">
        <v>50</v>
      </c>
      <c r="X92">
        <v>12462</v>
      </c>
      <c r="Y92" s="17">
        <v>0.22503556238558792</v>
      </c>
      <c r="Z92" t="s">
        <v>50</v>
      </c>
    </row>
    <row r="93" spans="1:26" x14ac:dyDescent="0.3">
      <c r="A93">
        <v>12463</v>
      </c>
      <c r="B93">
        <f>VLOOKUP(A93,Customers_RFM!A:D,2,0)</f>
        <v>512</v>
      </c>
      <c r="C93">
        <f>VLOOKUP(A93,Customers_RFM!A:D,3,0)</f>
        <v>98</v>
      </c>
      <c r="D93" s="17">
        <f>VLOOKUP(A93,Customers_RFM!A:D,4,0)</f>
        <v>0.20315347723749971</v>
      </c>
      <c r="E93" s="17">
        <v>0.34417994649270184</v>
      </c>
      <c r="F93" s="21">
        <v>7.4304774398000006</v>
      </c>
      <c r="G93" s="20" t="str">
        <f t="shared" si="4"/>
        <v>7 to 8</v>
      </c>
      <c r="H93" s="20">
        <f t="shared" si="5"/>
        <v>743</v>
      </c>
      <c r="I93" t="s">
        <v>49</v>
      </c>
      <c r="J93" s="20">
        <v>2</v>
      </c>
      <c r="K93" t="s">
        <v>48</v>
      </c>
      <c r="X93">
        <v>12463</v>
      </c>
      <c r="Y93" s="17">
        <v>0.34417994649270184</v>
      </c>
      <c r="Z93" t="s">
        <v>48</v>
      </c>
    </row>
    <row r="94" spans="1:26" x14ac:dyDescent="0.3">
      <c r="A94">
        <v>12464</v>
      </c>
      <c r="B94">
        <f>VLOOKUP(A94,Customers_RFM!A:D,2,0)</f>
        <v>653</v>
      </c>
      <c r="C94">
        <f>VLOOKUP(A94,Customers_RFM!A:D,3,0)</f>
        <v>22</v>
      </c>
      <c r="D94" s="17">
        <f>VLOOKUP(A94,Customers_RFM!A:D,4,0)</f>
        <v>0.13990356167748719</v>
      </c>
      <c r="E94" s="17">
        <v>0.32793680559207961</v>
      </c>
      <c r="F94" s="21">
        <v>5.6522018809999945</v>
      </c>
      <c r="G94" s="20" t="str">
        <f t="shared" si="4"/>
        <v>5 to 6</v>
      </c>
      <c r="H94" s="20">
        <f t="shared" si="5"/>
        <v>565</v>
      </c>
      <c r="I94" t="s">
        <v>51</v>
      </c>
      <c r="J94" s="20">
        <v>1</v>
      </c>
      <c r="K94" t="s">
        <v>50</v>
      </c>
      <c r="X94">
        <v>12464</v>
      </c>
      <c r="Y94" s="17">
        <v>0.32793680559207961</v>
      </c>
      <c r="Z94" t="s">
        <v>50</v>
      </c>
    </row>
    <row r="95" spans="1:26" x14ac:dyDescent="0.3">
      <c r="A95">
        <v>12465</v>
      </c>
      <c r="B95">
        <f>VLOOKUP(A95,Customers_RFM!A:D,2,0)</f>
        <v>521</v>
      </c>
      <c r="C95">
        <f>VLOOKUP(A95,Customers_RFM!A:D,3,0)</f>
        <v>72</v>
      </c>
      <c r="D95" s="17">
        <f>VLOOKUP(A95,Customers_RFM!A:D,4,0)</f>
        <v>1.5641869710503405E-2</v>
      </c>
      <c r="E95" s="17">
        <v>1.9553176231715614E-2</v>
      </c>
      <c r="F95" s="21">
        <v>6.9430661150999997</v>
      </c>
      <c r="G95" s="20" t="str">
        <f t="shared" si="4"/>
        <v>6 to 7</v>
      </c>
      <c r="H95" s="20">
        <f t="shared" si="5"/>
        <v>694</v>
      </c>
      <c r="I95" t="s">
        <v>51</v>
      </c>
      <c r="J95" s="20">
        <v>2</v>
      </c>
      <c r="K95" t="s">
        <v>50</v>
      </c>
      <c r="X95">
        <v>12465</v>
      </c>
      <c r="Y95" s="17">
        <v>1.9553176231715614E-2</v>
      </c>
      <c r="Z95" t="s">
        <v>50</v>
      </c>
    </row>
    <row r="96" spans="1:26" x14ac:dyDescent="0.3">
      <c r="A96">
        <v>12468</v>
      </c>
      <c r="B96">
        <f>VLOOKUP(A96,Customers_RFM!A:D,2,0)</f>
        <v>646</v>
      </c>
      <c r="C96">
        <f>VLOOKUP(A96,Customers_RFM!A:D,3,0)</f>
        <v>24</v>
      </c>
      <c r="D96" s="17">
        <f>VLOOKUP(A96,Customers_RFM!A:D,4,0)</f>
        <v>4.4555974143763624E-2</v>
      </c>
      <c r="E96" s="17">
        <v>7.7286590856575882E-2</v>
      </c>
      <c r="F96" s="21">
        <v>5.577059112599998</v>
      </c>
      <c r="G96" s="20" t="str">
        <f t="shared" si="4"/>
        <v>5 to 6</v>
      </c>
      <c r="H96" s="20">
        <f t="shared" si="5"/>
        <v>558</v>
      </c>
      <c r="I96" t="s">
        <v>51</v>
      </c>
      <c r="J96" s="20">
        <v>1</v>
      </c>
      <c r="K96" t="s">
        <v>50</v>
      </c>
      <c r="X96">
        <v>12468</v>
      </c>
      <c r="Y96" s="17">
        <v>7.7286590856575882E-2</v>
      </c>
      <c r="Z96" t="s">
        <v>50</v>
      </c>
    </row>
    <row r="97" spans="1:26" x14ac:dyDescent="0.3">
      <c r="A97">
        <v>12471</v>
      </c>
      <c r="B97">
        <f>VLOOKUP(A97,Customers_RFM!A:D,2,0)</f>
        <v>497</v>
      </c>
      <c r="C97">
        <f>VLOOKUP(A97,Customers_RFM!A:D,3,0)</f>
        <v>2783</v>
      </c>
      <c r="D97" s="17">
        <f>VLOOKUP(A97,Customers_RFM!A:D,4,0)</f>
        <v>0.18070348001269937</v>
      </c>
      <c r="E97" s="17">
        <v>0.2310778245816946</v>
      </c>
      <c r="F97" s="21">
        <v>8.6262270065000006</v>
      </c>
      <c r="G97" s="20" t="str">
        <f t="shared" si="4"/>
        <v>8 to 9</v>
      </c>
      <c r="H97" s="20">
        <f t="shared" si="5"/>
        <v>863</v>
      </c>
      <c r="I97" t="s">
        <v>47</v>
      </c>
      <c r="J97" s="20">
        <v>2</v>
      </c>
      <c r="K97" t="s">
        <v>46</v>
      </c>
      <c r="X97">
        <v>12471</v>
      </c>
      <c r="Y97" s="17">
        <v>0.2310778245816946</v>
      </c>
      <c r="Z97" t="s">
        <v>46</v>
      </c>
    </row>
    <row r="98" spans="1:26" x14ac:dyDescent="0.3">
      <c r="A98">
        <v>12472</v>
      </c>
      <c r="B98">
        <f>VLOOKUP(A98,Customers_RFM!A:D,2,0)</f>
        <v>505</v>
      </c>
      <c r="C98">
        <f>VLOOKUP(A98,Customers_RFM!A:D,3,0)</f>
        <v>343</v>
      </c>
      <c r="D98" s="17">
        <f>VLOOKUP(A98,Customers_RFM!A:D,4,0)</f>
        <v>0.12043487871918043</v>
      </c>
      <c r="E98" s="17">
        <v>0.17293742791034733</v>
      </c>
      <c r="F98" s="21">
        <v>7.7756376659999953</v>
      </c>
      <c r="G98" s="20" t="str">
        <f t="shared" si="4"/>
        <v>7 to 8</v>
      </c>
      <c r="H98" s="20">
        <f t="shared" si="5"/>
        <v>778</v>
      </c>
      <c r="I98" t="s">
        <v>49</v>
      </c>
      <c r="J98" s="20">
        <v>2</v>
      </c>
      <c r="K98" t="s">
        <v>48</v>
      </c>
      <c r="X98">
        <v>12472</v>
      </c>
      <c r="Y98" s="17">
        <v>0.17293742791034733</v>
      </c>
      <c r="Z98" t="s">
        <v>48</v>
      </c>
    </row>
    <row r="99" spans="1:26" x14ac:dyDescent="0.3">
      <c r="A99">
        <v>12473</v>
      </c>
      <c r="B99">
        <f>VLOOKUP(A99,Customers_RFM!A:D,2,0)</f>
        <v>925</v>
      </c>
      <c r="C99">
        <f>VLOOKUP(A99,Customers_RFM!A:D,3,0)</f>
        <v>131</v>
      </c>
      <c r="D99" s="17">
        <f>VLOOKUP(A99,Customers_RFM!A:D,4,0)</f>
        <v>2.8754141754205233E-3</v>
      </c>
      <c r="E99" s="17">
        <v>3.8938771523024784E-3</v>
      </c>
      <c r="F99" s="21">
        <v>4.2590877425000002</v>
      </c>
      <c r="G99" s="20" t="str">
        <f t="shared" si="4"/>
        <v>4 to 5</v>
      </c>
      <c r="H99" s="20">
        <f t="shared" si="5"/>
        <v>426</v>
      </c>
      <c r="I99" t="s">
        <v>53</v>
      </c>
      <c r="J99" s="20">
        <v>0</v>
      </c>
      <c r="K99" t="s">
        <v>52</v>
      </c>
      <c r="X99">
        <v>12473</v>
      </c>
      <c r="Y99" s="17">
        <v>3.8938771523024784E-3</v>
      </c>
      <c r="Z99" t="s">
        <v>52</v>
      </c>
    </row>
    <row r="100" spans="1:26" x14ac:dyDescent="0.3">
      <c r="A100">
        <v>12474</v>
      </c>
      <c r="B100">
        <f>VLOOKUP(A100,Customers_RFM!A:D,2,0)</f>
        <v>503</v>
      </c>
      <c r="C100">
        <f>VLOOKUP(A100,Customers_RFM!A:D,3,0)</f>
        <v>490</v>
      </c>
      <c r="D100" s="17">
        <f>VLOOKUP(A100,Customers_RFM!A:D,4,0)</f>
        <v>4.6924816452446991E-2</v>
      </c>
      <c r="E100" s="17">
        <v>5.5336783716585319E-2</v>
      </c>
      <c r="F100" s="21">
        <v>7.7897047124999945</v>
      </c>
      <c r="G100" s="20" t="str">
        <f t="shared" si="4"/>
        <v>7 to 8</v>
      </c>
      <c r="H100" s="20">
        <f t="shared" si="5"/>
        <v>779</v>
      </c>
      <c r="I100" t="s">
        <v>49</v>
      </c>
      <c r="J100" s="20">
        <v>2</v>
      </c>
      <c r="K100" t="s">
        <v>48</v>
      </c>
      <c r="X100">
        <v>12474</v>
      </c>
      <c r="Y100" s="17">
        <v>5.5336783716585319E-2</v>
      </c>
      <c r="Z100" t="s">
        <v>48</v>
      </c>
    </row>
    <row r="101" spans="1:26" x14ac:dyDescent="0.3">
      <c r="A101">
        <v>12475</v>
      </c>
      <c r="B101">
        <f>VLOOKUP(A101,Customers_RFM!A:D,2,0)</f>
        <v>925</v>
      </c>
      <c r="C101">
        <f>VLOOKUP(A101,Customers_RFM!A:D,3,0)</f>
        <v>32</v>
      </c>
      <c r="D101" s="17">
        <f>VLOOKUP(A101,Customers_RFM!A:D,4,0)</f>
        <v>2.6634596914658769E-2</v>
      </c>
      <c r="E101" s="17">
        <v>2.7363410318707971E-2</v>
      </c>
      <c r="F101" s="21">
        <v>3.8514379254</v>
      </c>
      <c r="G101" s="20" t="str">
        <f t="shared" si="4"/>
        <v>3 to 4</v>
      </c>
      <c r="H101" s="20">
        <f t="shared" si="5"/>
        <v>385</v>
      </c>
      <c r="I101" t="s">
        <v>53</v>
      </c>
      <c r="J101" s="20">
        <v>0</v>
      </c>
      <c r="K101" t="s">
        <v>52</v>
      </c>
      <c r="X101">
        <v>12475</v>
      </c>
      <c r="Y101" s="17">
        <v>2.7363410318707971E-2</v>
      </c>
      <c r="Z101" t="s">
        <v>52</v>
      </c>
    </row>
    <row r="102" spans="1:26" x14ac:dyDescent="0.3">
      <c r="A102">
        <v>12476</v>
      </c>
      <c r="B102">
        <f>VLOOKUP(A102,Customers_RFM!A:D,2,0)</f>
        <v>504</v>
      </c>
      <c r="C102">
        <f>VLOOKUP(A102,Customers_RFM!A:D,3,0)</f>
        <v>167</v>
      </c>
      <c r="D102" s="17">
        <f>VLOOKUP(A102,Customers_RFM!A:D,4,0)</f>
        <v>0.14947086221827841</v>
      </c>
      <c r="E102" s="17">
        <v>0.30477987692148428</v>
      </c>
      <c r="F102" s="21">
        <v>7.5987750231999964</v>
      </c>
      <c r="G102" s="20" t="str">
        <f t="shared" si="4"/>
        <v>7 to 8</v>
      </c>
      <c r="H102" s="20">
        <f t="shared" si="5"/>
        <v>760</v>
      </c>
      <c r="I102" t="s">
        <v>49</v>
      </c>
      <c r="J102" s="20">
        <v>2</v>
      </c>
      <c r="K102" t="s">
        <v>48</v>
      </c>
      <c r="X102">
        <v>12476</v>
      </c>
      <c r="Y102" s="17">
        <v>0.30477987692148428</v>
      </c>
      <c r="Z102" t="s">
        <v>48</v>
      </c>
    </row>
    <row r="103" spans="1:26" x14ac:dyDescent="0.3">
      <c r="A103">
        <v>12477</v>
      </c>
      <c r="B103">
        <f>VLOOKUP(A103,Customers_RFM!A:D,2,0)</f>
        <v>566</v>
      </c>
      <c r="C103">
        <f>VLOOKUP(A103,Customers_RFM!A:D,3,0)</f>
        <v>376</v>
      </c>
      <c r="D103" s="17">
        <f>VLOOKUP(A103,Customers_RFM!A:D,4,0)</f>
        <v>0.17258998227425149</v>
      </c>
      <c r="E103" s="17">
        <v>0.21606216047590504</v>
      </c>
      <c r="F103" s="21">
        <v>7.3198389022999999</v>
      </c>
      <c r="G103" s="20" t="str">
        <f t="shared" si="4"/>
        <v>7 to 8</v>
      </c>
      <c r="H103" s="20">
        <f t="shared" si="5"/>
        <v>732</v>
      </c>
      <c r="I103" t="s">
        <v>49</v>
      </c>
      <c r="J103" s="20">
        <v>2</v>
      </c>
      <c r="K103" t="s">
        <v>48</v>
      </c>
      <c r="X103">
        <v>12477</v>
      </c>
      <c r="Y103" s="17">
        <v>0.21606216047590504</v>
      </c>
      <c r="Z103" t="s">
        <v>48</v>
      </c>
    </row>
    <row r="104" spans="1:26" x14ac:dyDescent="0.3">
      <c r="A104">
        <v>12478</v>
      </c>
      <c r="B104">
        <f>VLOOKUP(A104,Customers_RFM!A:D,2,0)</f>
        <v>875</v>
      </c>
      <c r="C104">
        <f>VLOOKUP(A104,Customers_RFM!A:D,3,0)</f>
        <v>29</v>
      </c>
      <c r="D104" s="17">
        <f>VLOOKUP(A104,Customers_RFM!A:D,4,0)</f>
        <v>0.11124927538416574</v>
      </c>
      <c r="E104" s="17">
        <v>0.12517489134228682</v>
      </c>
      <c r="F104" s="21">
        <v>4.2380683567999977</v>
      </c>
      <c r="G104" s="20" t="str">
        <f t="shared" si="4"/>
        <v>4 to 5</v>
      </c>
      <c r="H104" s="20">
        <f t="shared" si="5"/>
        <v>424</v>
      </c>
      <c r="I104" t="s">
        <v>53</v>
      </c>
      <c r="J104" s="20">
        <v>0</v>
      </c>
      <c r="K104" t="s">
        <v>52</v>
      </c>
      <c r="X104">
        <v>12478</v>
      </c>
      <c r="Y104" s="17">
        <v>0.12517489134228682</v>
      </c>
      <c r="Z104" t="s">
        <v>52</v>
      </c>
    </row>
    <row r="105" spans="1:26" x14ac:dyDescent="0.3">
      <c r="A105">
        <v>12479</v>
      </c>
      <c r="B105">
        <f>VLOOKUP(A105,Customers_RFM!A:D,2,0)</f>
        <v>875</v>
      </c>
      <c r="C105">
        <f>VLOOKUP(A105,Customers_RFM!A:D,3,0)</f>
        <v>30</v>
      </c>
      <c r="D105" s="17">
        <f>VLOOKUP(A105,Customers_RFM!A:D,4,0)</f>
        <v>-2.1228823559842149E-2</v>
      </c>
      <c r="E105" s="17">
        <v>-2.0787528779144547E-2</v>
      </c>
      <c r="F105" s="21">
        <v>4.0231730512999997</v>
      </c>
      <c r="G105" s="20" t="str">
        <f t="shared" si="4"/>
        <v>4 to 5</v>
      </c>
      <c r="H105" s="20">
        <f t="shared" si="5"/>
        <v>402</v>
      </c>
      <c r="I105" t="s">
        <v>53</v>
      </c>
      <c r="J105" s="20">
        <v>0</v>
      </c>
      <c r="K105" t="s">
        <v>52</v>
      </c>
      <c r="X105">
        <v>12479</v>
      </c>
      <c r="Y105" s="17">
        <v>-2.0787528779144547E-2</v>
      </c>
      <c r="Z105" t="s">
        <v>52</v>
      </c>
    </row>
    <row r="106" spans="1:26" x14ac:dyDescent="0.3">
      <c r="A106">
        <v>12480</v>
      </c>
      <c r="B106">
        <f>VLOOKUP(A106,Customers_RFM!A:D,2,0)</f>
        <v>599</v>
      </c>
      <c r="C106">
        <f>VLOOKUP(A106,Customers_RFM!A:D,3,0)</f>
        <v>145</v>
      </c>
      <c r="D106" s="17">
        <f>VLOOKUP(A106,Customers_RFM!A:D,4,0)</f>
        <v>7.4091950524034916E-2</v>
      </c>
      <c r="E106" s="17">
        <v>8.6926086887777532E-2</v>
      </c>
      <c r="F106" s="21">
        <v>6.5742755136999982</v>
      </c>
      <c r="G106" s="20" t="str">
        <f t="shared" si="4"/>
        <v>6 to 7</v>
      </c>
      <c r="H106" s="20">
        <f t="shared" si="5"/>
        <v>657</v>
      </c>
      <c r="I106" t="s">
        <v>51</v>
      </c>
      <c r="J106" s="20">
        <v>2</v>
      </c>
      <c r="K106" t="s">
        <v>50</v>
      </c>
      <c r="X106">
        <v>12480</v>
      </c>
      <c r="Y106" s="17">
        <v>8.6926086887777532E-2</v>
      </c>
      <c r="Z106" t="s">
        <v>50</v>
      </c>
    </row>
    <row r="107" spans="1:26" x14ac:dyDescent="0.3">
      <c r="A107">
        <v>12481</v>
      </c>
      <c r="B107">
        <f>VLOOKUP(A107,Customers_RFM!A:D,2,0)</f>
        <v>497</v>
      </c>
      <c r="C107">
        <f>VLOOKUP(A107,Customers_RFM!A:D,3,0)</f>
        <v>231</v>
      </c>
      <c r="D107" s="17">
        <f>VLOOKUP(A107,Customers_RFM!A:D,4,0)</f>
        <v>7.4822967846147392E-2</v>
      </c>
      <c r="E107" s="17">
        <v>9.5674157108174215E-2</v>
      </c>
      <c r="F107" s="21">
        <v>7.6531782473999996</v>
      </c>
      <c r="G107" s="20" t="str">
        <f t="shared" si="4"/>
        <v>7 to 8</v>
      </c>
      <c r="H107" s="20">
        <f t="shared" si="5"/>
        <v>765</v>
      </c>
      <c r="I107" t="s">
        <v>49</v>
      </c>
      <c r="J107" s="20">
        <v>2</v>
      </c>
      <c r="K107" t="s">
        <v>48</v>
      </c>
      <c r="X107">
        <v>12481</v>
      </c>
      <c r="Y107" s="17">
        <v>9.5674157108174215E-2</v>
      </c>
      <c r="Z107" t="s">
        <v>48</v>
      </c>
    </row>
    <row r="108" spans="1:26" x14ac:dyDescent="0.3">
      <c r="A108">
        <v>12483</v>
      </c>
      <c r="B108">
        <f>VLOOKUP(A108,Customers_RFM!A:D,2,0)</f>
        <v>525</v>
      </c>
      <c r="C108">
        <f>VLOOKUP(A108,Customers_RFM!A:D,3,0)</f>
        <v>103</v>
      </c>
      <c r="D108" s="17">
        <f>VLOOKUP(A108,Customers_RFM!A:D,4,0)</f>
        <v>0.19546705950122312</v>
      </c>
      <c r="E108" s="17">
        <v>0.24854712484001995</v>
      </c>
      <c r="F108" s="21">
        <v>7.3104455505999972</v>
      </c>
      <c r="G108" s="20" t="str">
        <f t="shared" si="4"/>
        <v>7 to 8</v>
      </c>
      <c r="H108" s="20">
        <f t="shared" si="5"/>
        <v>731</v>
      </c>
      <c r="I108" t="s">
        <v>49</v>
      </c>
      <c r="J108" s="20">
        <v>2</v>
      </c>
      <c r="K108" t="s">
        <v>48</v>
      </c>
      <c r="X108">
        <v>12483</v>
      </c>
      <c r="Y108" s="17">
        <v>0.24854712484001995</v>
      </c>
      <c r="Z108" t="s">
        <v>48</v>
      </c>
    </row>
    <row r="109" spans="1:26" x14ac:dyDescent="0.3">
      <c r="A109">
        <v>12484</v>
      </c>
      <c r="B109">
        <f>VLOOKUP(A109,Customers_RFM!A:D,2,0)</f>
        <v>502</v>
      </c>
      <c r="C109">
        <f>VLOOKUP(A109,Customers_RFM!A:D,3,0)</f>
        <v>317</v>
      </c>
      <c r="D109" s="17">
        <f>VLOOKUP(A109,Customers_RFM!A:D,4,0)</f>
        <v>1.8323038155719663E-2</v>
      </c>
      <c r="E109" s="17">
        <v>4.6855412440668584E-2</v>
      </c>
      <c r="F109" s="21">
        <v>7.6093871099000001</v>
      </c>
      <c r="G109" s="20" t="str">
        <f t="shared" si="4"/>
        <v>7 to 8</v>
      </c>
      <c r="H109" s="20">
        <f t="shared" si="5"/>
        <v>761</v>
      </c>
      <c r="I109" t="s">
        <v>49</v>
      </c>
      <c r="J109" s="20">
        <v>2</v>
      </c>
      <c r="K109" t="s">
        <v>48</v>
      </c>
      <c r="X109">
        <v>12484</v>
      </c>
      <c r="Y109" s="17">
        <v>4.6855412440668584E-2</v>
      </c>
      <c r="Z109" t="s">
        <v>48</v>
      </c>
    </row>
    <row r="110" spans="1:26" x14ac:dyDescent="0.3">
      <c r="A110">
        <v>12488</v>
      </c>
      <c r="B110">
        <f>VLOOKUP(A110,Customers_RFM!A:D,2,0)</f>
        <v>947</v>
      </c>
      <c r="C110">
        <f>VLOOKUP(A110,Customers_RFM!A:D,3,0)</f>
        <v>20</v>
      </c>
      <c r="D110" s="17">
        <f>VLOOKUP(A110,Customers_RFM!A:D,4,0)</f>
        <v>0.40816876176492423</v>
      </c>
      <c r="E110" s="17">
        <v>0.68967086458994808</v>
      </c>
      <c r="F110" s="21">
        <v>4.1514431481999976</v>
      </c>
      <c r="G110" s="20" t="str">
        <f t="shared" si="4"/>
        <v>4 to 5</v>
      </c>
      <c r="H110" s="20">
        <f t="shared" si="5"/>
        <v>415</v>
      </c>
      <c r="I110" t="s">
        <v>53</v>
      </c>
      <c r="J110" s="20">
        <v>0</v>
      </c>
      <c r="K110" t="s">
        <v>52</v>
      </c>
      <c r="X110">
        <v>12488</v>
      </c>
      <c r="Y110" s="17">
        <v>0.68967086458994808</v>
      </c>
      <c r="Z110" t="s">
        <v>52</v>
      </c>
    </row>
    <row r="111" spans="1:26" x14ac:dyDescent="0.3">
      <c r="A111">
        <v>12489</v>
      </c>
      <c r="B111">
        <f>VLOOKUP(A111,Customers_RFM!A:D,2,0)</f>
        <v>664</v>
      </c>
      <c r="C111">
        <f>VLOOKUP(A111,Customers_RFM!A:D,3,0)</f>
        <v>15</v>
      </c>
      <c r="D111" s="17">
        <f>VLOOKUP(A111,Customers_RFM!A:D,4,0)</f>
        <v>0.27840335247230963</v>
      </c>
      <c r="E111" s="17">
        <v>0.48490495918457427</v>
      </c>
      <c r="F111" s="21">
        <v>5.6559711208000003</v>
      </c>
      <c r="G111" s="20" t="str">
        <f t="shared" si="4"/>
        <v>5 to 6</v>
      </c>
      <c r="H111" s="20">
        <f t="shared" si="5"/>
        <v>566</v>
      </c>
      <c r="I111" t="s">
        <v>51</v>
      </c>
      <c r="J111" s="20">
        <v>1</v>
      </c>
      <c r="K111" t="s">
        <v>50</v>
      </c>
      <c r="X111">
        <v>12489</v>
      </c>
      <c r="Y111" s="17">
        <v>0.48490495918457427</v>
      </c>
      <c r="Z111" t="s">
        <v>50</v>
      </c>
    </row>
    <row r="112" spans="1:26" x14ac:dyDescent="0.3">
      <c r="A112">
        <v>12490</v>
      </c>
      <c r="B112">
        <f>VLOOKUP(A112,Customers_RFM!A:D,2,0)</f>
        <v>515</v>
      </c>
      <c r="C112">
        <f>VLOOKUP(A112,Customers_RFM!A:D,3,0)</f>
        <v>253</v>
      </c>
      <c r="D112" s="17">
        <f>VLOOKUP(A112,Customers_RFM!A:D,4,0)</f>
        <v>7.269580039304406E-2</v>
      </c>
      <c r="E112" s="17">
        <v>8.4166036193100396E-2</v>
      </c>
      <c r="F112" s="21">
        <v>7.5022613736999997</v>
      </c>
      <c r="G112" s="20" t="str">
        <f t="shared" si="4"/>
        <v>7 to 8</v>
      </c>
      <c r="H112" s="20">
        <f t="shared" si="5"/>
        <v>750</v>
      </c>
      <c r="I112" t="s">
        <v>49</v>
      </c>
      <c r="J112" s="20">
        <v>2</v>
      </c>
      <c r="K112" t="s">
        <v>48</v>
      </c>
      <c r="X112">
        <v>12490</v>
      </c>
      <c r="Y112" s="17">
        <v>8.4166036193100396E-2</v>
      </c>
      <c r="Z112" t="s">
        <v>48</v>
      </c>
    </row>
    <row r="113" spans="1:26" x14ac:dyDescent="0.3">
      <c r="A113">
        <v>12491</v>
      </c>
      <c r="B113">
        <f>VLOOKUP(A113,Customers_RFM!A:D,2,0)</f>
        <v>910</v>
      </c>
      <c r="C113">
        <f>VLOOKUP(A113,Customers_RFM!A:D,3,0)</f>
        <v>22</v>
      </c>
      <c r="D113" s="17">
        <f>VLOOKUP(A113,Customers_RFM!A:D,4,0)</f>
        <v>1.087224165381289E-2</v>
      </c>
      <c r="E113" s="17">
        <v>1.0991746578815241E-2</v>
      </c>
      <c r="F113" s="21">
        <v>3.7881195506000003</v>
      </c>
      <c r="G113" s="20" t="str">
        <f t="shared" si="4"/>
        <v>3 to 4</v>
      </c>
      <c r="H113" s="20">
        <f t="shared" si="5"/>
        <v>379</v>
      </c>
      <c r="I113" t="s">
        <v>53</v>
      </c>
      <c r="J113" s="20">
        <v>0</v>
      </c>
      <c r="K113" t="s">
        <v>52</v>
      </c>
      <c r="X113">
        <v>12491</v>
      </c>
      <c r="Y113" s="17">
        <v>1.0991746578815241E-2</v>
      </c>
      <c r="Z113" t="s">
        <v>52</v>
      </c>
    </row>
    <row r="114" spans="1:26" x14ac:dyDescent="0.3">
      <c r="A114">
        <v>12492</v>
      </c>
      <c r="B114">
        <f>VLOOKUP(A114,Customers_RFM!A:D,2,0)</f>
        <v>935</v>
      </c>
      <c r="C114">
        <f>VLOOKUP(A114,Customers_RFM!A:D,3,0)</f>
        <v>19</v>
      </c>
      <c r="D114" s="17">
        <f>VLOOKUP(A114,Customers_RFM!A:D,4,0)</f>
        <v>0.11530417271378902</v>
      </c>
      <c r="E114" s="17">
        <v>0.14341760311024107</v>
      </c>
      <c r="F114" s="21">
        <v>3.7833301546999971</v>
      </c>
      <c r="G114" s="20" t="str">
        <f t="shared" si="4"/>
        <v>3 to 4</v>
      </c>
      <c r="H114" s="20">
        <f t="shared" si="5"/>
        <v>378</v>
      </c>
      <c r="I114" t="s">
        <v>53</v>
      </c>
      <c r="J114" s="20">
        <v>0</v>
      </c>
      <c r="K114" t="s">
        <v>52</v>
      </c>
      <c r="X114">
        <v>12492</v>
      </c>
      <c r="Y114" s="17">
        <v>0.14341760311024107</v>
      </c>
      <c r="Z114" t="s">
        <v>52</v>
      </c>
    </row>
    <row r="115" spans="1:26" x14ac:dyDescent="0.3">
      <c r="A115">
        <v>12493</v>
      </c>
      <c r="B115">
        <f>VLOOKUP(A115,Customers_RFM!A:D,2,0)</f>
        <v>503</v>
      </c>
      <c r="C115">
        <f>VLOOKUP(A115,Customers_RFM!A:D,3,0)</f>
        <v>31</v>
      </c>
      <c r="D115" s="17">
        <f>VLOOKUP(A115,Customers_RFM!A:D,4,0)</f>
        <v>0.15180526756841947</v>
      </c>
      <c r="E115" s="17">
        <v>0.18401656435008162</v>
      </c>
      <c r="F115" s="21">
        <v>7.0747098084999953</v>
      </c>
      <c r="G115" s="20" t="str">
        <f t="shared" si="4"/>
        <v>7 to 8</v>
      </c>
      <c r="H115" s="20">
        <f t="shared" si="5"/>
        <v>707</v>
      </c>
      <c r="I115" t="s">
        <v>49</v>
      </c>
      <c r="J115" s="20">
        <v>1</v>
      </c>
      <c r="K115" t="s">
        <v>48</v>
      </c>
      <c r="X115">
        <v>12493</v>
      </c>
      <c r="Y115" s="17">
        <v>0.18401656435008162</v>
      </c>
      <c r="Z115" t="s">
        <v>48</v>
      </c>
    </row>
    <row r="116" spans="1:26" x14ac:dyDescent="0.3">
      <c r="A116">
        <v>12494</v>
      </c>
      <c r="B116">
        <f>VLOOKUP(A116,Customers_RFM!A:D,2,0)</f>
        <v>501</v>
      </c>
      <c r="C116">
        <f>VLOOKUP(A116,Customers_RFM!A:D,3,0)</f>
        <v>52</v>
      </c>
      <c r="D116" s="17">
        <f>VLOOKUP(A116,Customers_RFM!A:D,4,0)</f>
        <v>9.3540469033225035E-2</v>
      </c>
      <c r="E116" s="17">
        <v>0.10426641648646542</v>
      </c>
      <c r="F116" s="21">
        <v>7.1655142046</v>
      </c>
      <c r="G116" s="20" t="str">
        <f t="shared" si="4"/>
        <v>7 to 8</v>
      </c>
      <c r="H116" s="20">
        <f t="shared" si="5"/>
        <v>717</v>
      </c>
      <c r="I116" t="s">
        <v>49</v>
      </c>
      <c r="J116" s="20">
        <v>2</v>
      </c>
      <c r="K116" t="s">
        <v>48</v>
      </c>
      <c r="X116">
        <v>12494</v>
      </c>
      <c r="Y116" s="17">
        <v>0.10426641648646542</v>
      </c>
      <c r="Z116" t="s">
        <v>48</v>
      </c>
    </row>
    <row r="117" spans="1:26" x14ac:dyDescent="0.3">
      <c r="A117">
        <v>12497</v>
      </c>
      <c r="B117">
        <f>VLOOKUP(A117,Customers_RFM!A:D,2,0)</f>
        <v>953</v>
      </c>
      <c r="C117">
        <f>VLOOKUP(A117,Customers_RFM!A:D,3,0)</f>
        <v>13</v>
      </c>
      <c r="D117" s="17">
        <f>VLOOKUP(A117,Customers_RFM!A:D,4,0)</f>
        <v>2.0917353930577847E-2</v>
      </c>
      <c r="E117" s="17">
        <v>2.1364237242434685E-2</v>
      </c>
      <c r="F117" s="21">
        <v>3.4152275934999978</v>
      </c>
      <c r="G117" s="20" t="str">
        <f t="shared" si="4"/>
        <v>3 to 4</v>
      </c>
      <c r="H117" s="20">
        <f t="shared" si="5"/>
        <v>342</v>
      </c>
      <c r="I117" t="s">
        <v>53</v>
      </c>
      <c r="J117" s="20">
        <v>0</v>
      </c>
      <c r="K117" t="s">
        <v>52</v>
      </c>
      <c r="X117">
        <v>12497</v>
      </c>
      <c r="Y117" s="17">
        <v>2.1364237242434685E-2</v>
      </c>
      <c r="Z117" t="s">
        <v>52</v>
      </c>
    </row>
    <row r="118" spans="1:26" x14ac:dyDescent="0.3">
      <c r="A118">
        <v>12498</v>
      </c>
      <c r="B118">
        <f>VLOOKUP(A118,Customers_RFM!A:D,2,0)</f>
        <v>893</v>
      </c>
      <c r="C118">
        <f>VLOOKUP(A118,Customers_RFM!A:D,3,0)</f>
        <v>19</v>
      </c>
      <c r="D118" s="17">
        <f>VLOOKUP(A118,Customers_RFM!A:D,4,0)</f>
        <v>0.25986577792295629</v>
      </c>
      <c r="E118" s="17">
        <v>0.35110628609185662</v>
      </c>
      <c r="F118" s="21">
        <v>4.2291698386999972</v>
      </c>
      <c r="G118" s="20" t="str">
        <f t="shared" si="4"/>
        <v>4 to 5</v>
      </c>
      <c r="H118" s="20">
        <f t="shared" si="5"/>
        <v>423</v>
      </c>
      <c r="I118" t="s">
        <v>53</v>
      </c>
      <c r="J118" s="20">
        <v>0</v>
      </c>
      <c r="K118" t="s">
        <v>52</v>
      </c>
      <c r="X118">
        <v>12498</v>
      </c>
      <c r="Y118" s="17">
        <v>0.35110628609185662</v>
      </c>
      <c r="Z118" t="s">
        <v>52</v>
      </c>
    </row>
    <row r="119" spans="1:26" x14ac:dyDescent="0.3">
      <c r="A119">
        <v>12500</v>
      </c>
      <c r="B119">
        <f>VLOOKUP(A119,Customers_RFM!A:D,2,0)</f>
        <v>510</v>
      </c>
      <c r="C119">
        <f>VLOOKUP(A119,Customers_RFM!A:D,3,0)</f>
        <v>59</v>
      </c>
      <c r="D119" s="17">
        <f>VLOOKUP(A119,Customers_RFM!A:D,4,0)</f>
        <v>-1.6771759421155155E-3</v>
      </c>
      <c r="E119" s="17">
        <v>1.2284643753120125E-2</v>
      </c>
      <c r="F119" s="21">
        <v>6.9548534269999998</v>
      </c>
      <c r="G119" s="20" t="str">
        <f t="shared" si="4"/>
        <v>6 to 7</v>
      </c>
      <c r="H119" s="20">
        <f t="shared" si="5"/>
        <v>695</v>
      </c>
      <c r="I119" t="s">
        <v>51</v>
      </c>
      <c r="J119" s="20">
        <v>2</v>
      </c>
      <c r="K119" t="s">
        <v>50</v>
      </c>
      <c r="X119">
        <v>12500</v>
      </c>
      <c r="Y119" s="17">
        <v>1.2284643753120125E-2</v>
      </c>
      <c r="Z119" t="s">
        <v>50</v>
      </c>
    </row>
    <row r="120" spans="1:26" x14ac:dyDescent="0.3">
      <c r="A120">
        <v>12501</v>
      </c>
      <c r="B120">
        <f>VLOOKUP(A120,Customers_RFM!A:D,2,0)</f>
        <v>663</v>
      </c>
      <c r="C120">
        <f>VLOOKUP(A120,Customers_RFM!A:D,3,0)</f>
        <v>151</v>
      </c>
      <c r="D120" s="17">
        <f>VLOOKUP(A120,Customers_RFM!A:D,4,0)</f>
        <v>0.11815507199610856</v>
      </c>
      <c r="E120" s="17">
        <v>0.14430661437763093</v>
      </c>
      <c r="F120" s="21">
        <v>6.1544759210999951</v>
      </c>
      <c r="G120" s="20" t="str">
        <f t="shared" si="4"/>
        <v>6 to 7</v>
      </c>
      <c r="H120" s="20">
        <f t="shared" si="5"/>
        <v>615</v>
      </c>
      <c r="I120" t="s">
        <v>51</v>
      </c>
      <c r="J120" s="20">
        <v>1</v>
      </c>
      <c r="K120" t="s">
        <v>50</v>
      </c>
      <c r="X120">
        <v>12501</v>
      </c>
      <c r="Y120" s="17">
        <v>0.14430661437763093</v>
      </c>
      <c r="Z120" t="s">
        <v>50</v>
      </c>
    </row>
    <row r="121" spans="1:26" x14ac:dyDescent="0.3">
      <c r="A121">
        <v>12502</v>
      </c>
      <c r="B121">
        <f>VLOOKUP(A121,Customers_RFM!A:D,2,0)</f>
        <v>586</v>
      </c>
      <c r="C121">
        <f>VLOOKUP(A121,Customers_RFM!A:D,3,0)</f>
        <v>162</v>
      </c>
      <c r="D121" s="17">
        <f>VLOOKUP(A121,Customers_RFM!A:D,4,0)</f>
        <v>0.13871488288326003</v>
      </c>
      <c r="E121" s="17">
        <v>0.17956167309071683</v>
      </c>
      <c r="F121" s="21">
        <v>6.8231909212999931</v>
      </c>
      <c r="G121" s="20" t="str">
        <f t="shared" si="4"/>
        <v>6 to 7</v>
      </c>
      <c r="H121" s="20">
        <f t="shared" si="5"/>
        <v>682</v>
      </c>
      <c r="I121" t="s">
        <v>51</v>
      </c>
      <c r="J121" s="20">
        <v>2</v>
      </c>
      <c r="K121" t="s">
        <v>50</v>
      </c>
      <c r="X121">
        <v>12502</v>
      </c>
      <c r="Y121" s="17">
        <v>0.17956167309071683</v>
      </c>
      <c r="Z121" t="s">
        <v>50</v>
      </c>
    </row>
    <row r="122" spans="1:26" x14ac:dyDescent="0.3">
      <c r="A122">
        <v>12504</v>
      </c>
      <c r="B122">
        <f>VLOOKUP(A122,Customers_RFM!A:D,2,0)</f>
        <v>890</v>
      </c>
      <c r="C122">
        <f>VLOOKUP(A122,Customers_RFM!A:D,3,0)</f>
        <v>7</v>
      </c>
      <c r="D122" s="17">
        <f>VLOOKUP(A122,Customers_RFM!A:D,4,0)</f>
        <v>-5.1167021919232225E-2</v>
      </c>
      <c r="E122" s="17">
        <v>-4.867639571284392E-2</v>
      </c>
      <c r="F122" s="21">
        <v>3.4480331266999977</v>
      </c>
      <c r="G122" s="20" t="str">
        <f t="shared" si="4"/>
        <v>3 to 4</v>
      </c>
      <c r="H122" s="20">
        <f t="shared" si="5"/>
        <v>345</v>
      </c>
      <c r="I122" t="s">
        <v>53</v>
      </c>
      <c r="J122" s="20">
        <v>0</v>
      </c>
      <c r="K122" t="s">
        <v>52</v>
      </c>
      <c r="X122">
        <v>12504</v>
      </c>
      <c r="Y122" s="17">
        <v>-4.867639571284392E-2</v>
      </c>
      <c r="Z122" t="s">
        <v>52</v>
      </c>
    </row>
    <row r="123" spans="1:26" x14ac:dyDescent="0.3">
      <c r="A123">
        <v>12506</v>
      </c>
      <c r="B123">
        <f>VLOOKUP(A123,Customers_RFM!A:D,2,0)</f>
        <v>579</v>
      </c>
      <c r="C123">
        <f>VLOOKUP(A123,Customers_RFM!A:D,3,0)</f>
        <v>46</v>
      </c>
      <c r="D123" s="17">
        <f>VLOOKUP(A123,Customers_RFM!A:D,4,0)</f>
        <v>0.17350108647489573</v>
      </c>
      <c r="E123" s="17">
        <v>0.21262973579352237</v>
      </c>
      <c r="F123" s="21">
        <v>6.5334215717999973</v>
      </c>
      <c r="G123" s="20" t="str">
        <f t="shared" si="4"/>
        <v>6 to 7</v>
      </c>
      <c r="H123" s="20">
        <f t="shared" si="5"/>
        <v>653</v>
      </c>
      <c r="I123" t="s">
        <v>51</v>
      </c>
      <c r="J123" s="20">
        <v>1</v>
      </c>
      <c r="K123" t="s">
        <v>50</v>
      </c>
      <c r="X123">
        <v>12506</v>
      </c>
      <c r="Y123" s="17">
        <v>0.21262973579352237</v>
      </c>
      <c r="Z123" t="s">
        <v>50</v>
      </c>
    </row>
    <row r="124" spans="1:26" x14ac:dyDescent="0.3">
      <c r="A124">
        <v>12507</v>
      </c>
      <c r="B124">
        <f>VLOOKUP(A124,Customers_RFM!A:D,2,0)</f>
        <v>625</v>
      </c>
      <c r="C124">
        <f>VLOOKUP(A124,Customers_RFM!A:D,3,0)</f>
        <v>29</v>
      </c>
      <c r="D124" s="17">
        <f>VLOOKUP(A124,Customers_RFM!A:D,4,0)</f>
        <v>7.7968409601558875E-2</v>
      </c>
      <c r="E124" s="17">
        <v>0.10922772223763348</v>
      </c>
      <c r="F124" s="21">
        <v>5.8565551906</v>
      </c>
      <c r="G124" s="20" t="str">
        <f t="shared" si="4"/>
        <v>5 to 6</v>
      </c>
      <c r="H124" s="20">
        <f t="shared" si="5"/>
        <v>586</v>
      </c>
      <c r="I124" t="s">
        <v>51</v>
      </c>
      <c r="J124" s="20">
        <v>1</v>
      </c>
      <c r="K124" t="s">
        <v>50</v>
      </c>
      <c r="X124">
        <v>12507</v>
      </c>
      <c r="Y124" s="17">
        <v>0.10922772223763348</v>
      </c>
      <c r="Z124" t="s">
        <v>50</v>
      </c>
    </row>
    <row r="125" spans="1:26" x14ac:dyDescent="0.3">
      <c r="A125">
        <v>12508</v>
      </c>
      <c r="B125">
        <f>VLOOKUP(A125,Customers_RFM!A:D,2,0)</f>
        <v>898</v>
      </c>
      <c r="C125">
        <f>VLOOKUP(A125,Customers_RFM!A:D,3,0)</f>
        <v>62</v>
      </c>
      <c r="D125" s="17">
        <f>VLOOKUP(A125,Customers_RFM!A:D,4,0)</f>
        <v>0.12142109244587367</v>
      </c>
      <c r="E125" s="17">
        <v>0.13820169298611726</v>
      </c>
      <c r="F125" s="21">
        <v>4.3658132058000003</v>
      </c>
      <c r="G125" s="20" t="str">
        <f t="shared" si="4"/>
        <v>4 to 5</v>
      </c>
      <c r="H125" s="20">
        <f t="shared" si="5"/>
        <v>437</v>
      </c>
      <c r="I125" t="s">
        <v>53</v>
      </c>
      <c r="J125" s="20">
        <v>0</v>
      </c>
      <c r="K125" t="s">
        <v>52</v>
      </c>
      <c r="X125">
        <v>12508</v>
      </c>
      <c r="Y125" s="17">
        <v>0.13820169298611726</v>
      </c>
      <c r="Z125" t="s">
        <v>52</v>
      </c>
    </row>
    <row r="126" spans="1:26" x14ac:dyDescent="0.3">
      <c r="A126">
        <v>12509</v>
      </c>
      <c r="B126">
        <f>VLOOKUP(A126,Customers_RFM!A:D,2,0)</f>
        <v>1156</v>
      </c>
      <c r="C126">
        <f>VLOOKUP(A126,Customers_RFM!A:D,3,0)</f>
        <v>6</v>
      </c>
      <c r="D126" s="17">
        <f>VLOOKUP(A126,Customers_RFM!A:D,4,0)</f>
        <v>0.14004229000430168</v>
      </c>
      <c r="E126" s="17">
        <v>0.16284788004866216</v>
      </c>
      <c r="F126" s="21">
        <v>2.4269258948000001</v>
      </c>
      <c r="G126" s="20" t="str">
        <f t="shared" si="4"/>
        <v>2 to 3</v>
      </c>
      <c r="H126" s="20">
        <f t="shared" si="5"/>
        <v>243</v>
      </c>
      <c r="I126" t="s">
        <v>53</v>
      </c>
      <c r="J126" s="20">
        <v>0</v>
      </c>
      <c r="K126" t="s">
        <v>52</v>
      </c>
      <c r="X126">
        <v>12509</v>
      </c>
      <c r="Y126" s="17">
        <v>0.16284788004866216</v>
      </c>
      <c r="Z126" t="s">
        <v>52</v>
      </c>
    </row>
    <row r="127" spans="1:26" x14ac:dyDescent="0.3">
      <c r="A127">
        <v>12510</v>
      </c>
      <c r="B127">
        <f>VLOOKUP(A127,Customers_RFM!A:D,2,0)</f>
        <v>656</v>
      </c>
      <c r="C127">
        <f>VLOOKUP(A127,Customers_RFM!A:D,3,0)</f>
        <v>30</v>
      </c>
      <c r="D127" s="17">
        <f>VLOOKUP(A127,Customers_RFM!A:D,4,0)</f>
        <v>3.8197956971713375E-2</v>
      </c>
      <c r="E127" s="17">
        <v>4.7874097889520975E-2</v>
      </c>
      <c r="F127" s="21">
        <v>5.5595547159999992</v>
      </c>
      <c r="G127" s="20" t="str">
        <f t="shared" si="4"/>
        <v>5 to 6</v>
      </c>
      <c r="H127" s="20">
        <f t="shared" si="5"/>
        <v>556</v>
      </c>
      <c r="I127" t="s">
        <v>51</v>
      </c>
      <c r="J127" s="20">
        <v>1</v>
      </c>
      <c r="K127" t="s">
        <v>50</v>
      </c>
      <c r="X127">
        <v>12510</v>
      </c>
      <c r="Y127" s="17">
        <v>4.7874097889520975E-2</v>
      </c>
      <c r="Z127" t="s">
        <v>50</v>
      </c>
    </row>
    <row r="128" spans="1:26" x14ac:dyDescent="0.3">
      <c r="A128">
        <v>12513</v>
      </c>
      <c r="B128">
        <f>VLOOKUP(A128,Customers_RFM!A:D,2,0)</f>
        <v>984</v>
      </c>
      <c r="C128">
        <f>VLOOKUP(A128,Customers_RFM!A:D,3,0)</f>
        <v>34</v>
      </c>
      <c r="D128" s="17">
        <f>VLOOKUP(A128,Customers_RFM!A:D,4,0)</f>
        <v>-1.3647143671622376E-2</v>
      </c>
      <c r="E128" s="17">
        <v>-1.3463406627073236E-2</v>
      </c>
      <c r="F128" s="21">
        <v>3.4919983127999918</v>
      </c>
      <c r="G128" s="20" t="str">
        <f t="shared" si="4"/>
        <v>3 to 4</v>
      </c>
      <c r="H128" s="20">
        <f t="shared" si="5"/>
        <v>349</v>
      </c>
      <c r="I128" t="s">
        <v>53</v>
      </c>
      <c r="J128" s="20">
        <v>0</v>
      </c>
      <c r="K128" t="s">
        <v>52</v>
      </c>
      <c r="X128">
        <v>12513</v>
      </c>
      <c r="Y128" s="17">
        <v>-1.3463406627073236E-2</v>
      </c>
      <c r="Z128" t="s">
        <v>52</v>
      </c>
    </row>
    <row r="129" spans="1:26" x14ac:dyDescent="0.3">
      <c r="A129">
        <v>12514</v>
      </c>
      <c r="B129">
        <f>VLOOKUP(A129,Customers_RFM!A:D,2,0)</f>
        <v>594</v>
      </c>
      <c r="C129">
        <f>VLOOKUP(A129,Customers_RFM!A:D,3,0)</f>
        <v>89</v>
      </c>
      <c r="D129" s="17">
        <f>VLOOKUP(A129,Customers_RFM!A:D,4,0)</f>
        <v>-5.0637973409419761E-3</v>
      </c>
      <c r="E129" s="17">
        <v>-1.1194252593674375E-3</v>
      </c>
      <c r="F129" s="21">
        <v>6.3226587612999996</v>
      </c>
      <c r="G129" s="20" t="str">
        <f t="shared" si="4"/>
        <v>6 to 7</v>
      </c>
      <c r="H129" s="20">
        <f t="shared" si="5"/>
        <v>632</v>
      </c>
      <c r="I129" t="s">
        <v>51</v>
      </c>
      <c r="J129" s="20">
        <v>1</v>
      </c>
      <c r="K129" t="s">
        <v>50</v>
      </c>
      <c r="X129">
        <v>12514</v>
      </c>
      <c r="Y129" s="17">
        <v>-1.1194252593674375E-3</v>
      </c>
      <c r="Z129" t="s">
        <v>50</v>
      </c>
    </row>
    <row r="130" spans="1:26" x14ac:dyDescent="0.3">
      <c r="A130">
        <v>12515</v>
      </c>
      <c r="B130">
        <f>VLOOKUP(A130,Customers_RFM!A:D,2,0)</f>
        <v>496</v>
      </c>
      <c r="C130">
        <f>VLOOKUP(A130,Customers_RFM!A:D,3,0)</f>
        <v>13</v>
      </c>
      <c r="D130" s="17">
        <f>VLOOKUP(A130,Customers_RFM!A:D,4,0)</f>
        <v>0.17796622125103226</v>
      </c>
      <c r="E130" s="17">
        <v>0.21649502228713094</v>
      </c>
      <c r="F130" s="21">
        <v>6.9163910816999996</v>
      </c>
      <c r="G130" s="20" t="str">
        <f t="shared" ref="G130:G193" si="6">IF(AND(F130&gt;1,F130&lt;2),"1 to 2",IF(AND(F130&gt;2,F130&lt;3),"2 to 3",IF(AND(F130&gt;3,F130&lt;4),"3 to 4",IF(AND(F130&gt;4,F130&lt;5),"4 to 5",IF(AND(F130&gt;5,F130&lt;6),"5 to 6",IF(AND(F130&gt;6,F130&lt;7),"6 to 7",IF(AND(F130&gt;7,F130&lt;8),"7 to 8",IF(AND(F130&gt;8,F130&lt;9),"8 to 9",IF(AND(F130&gt;9,F130&lt;10),"9 to 10","N/A")))))))))</f>
        <v>6 to 7</v>
      </c>
      <c r="H130" s="20">
        <f t="shared" ref="H130:H193" si="7">ROUND(F130*100,0)</f>
        <v>692</v>
      </c>
      <c r="I130" t="s">
        <v>51</v>
      </c>
      <c r="J130" s="20">
        <v>1</v>
      </c>
      <c r="K130" t="s">
        <v>50</v>
      </c>
      <c r="X130">
        <v>12515</v>
      </c>
      <c r="Y130" s="17">
        <v>0.21649502228713094</v>
      </c>
      <c r="Z130" t="s">
        <v>50</v>
      </c>
    </row>
    <row r="131" spans="1:26" x14ac:dyDescent="0.3">
      <c r="A131">
        <v>12516</v>
      </c>
      <c r="B131">
        <f>VLOOKUP(A131,Customers_RFM!A:D,2,0)</f>
        <v>516</v>
      </c>
      <c r="C131">
        <f>VLOOKUP(A131,Customers_RFM!A:D,3,0)</f>
        <v>24</v>
      </c>
      <c r="D131" s="17">
        <f>VLOOKUP(A131,Customers_RFM!A:D,4,0)</f>
        <v>-2.2848896986999295E-2</v>
      </c>
      <c r="E131" s="17">
        <v>-1.6368882837007378E-2</v>
      </c>
      <c r="F131" s="21">
        <v>6.5756500018000006</v>
      </c>
      <c r="G131" s="20" t="str">
        <f t="shared" si="6"/>
        <v>6 to 7</v>
      </c>
      <c r="H131" s="20">
        <f t="shared" si="7"/>
        <v>658</v>
      </c>
      <c r="I131" t="s">
        <v>51</v>
      </c>
      <c r="J131" s="20">
        <v>1</v>
      </c>
      <c r="K131" t="s">
        <v>50</v>
      </c>
      <c r="X131">
        <v>12516</v>
      </c>
      <c r="Y131" s="17">
        <v>-1.6368882837007378E-2</v>
      </c>
      <c r="Z131" t="s">
        <v>50</v>
      </c>
    </row>
    <row r="132" spans="1:26" x14ac:dyDescent="0.3">
      <c r="A132">
        <v>12517</v>
      </c>
      <c r="B132">
        <f>VLOOKUP(A132,Customers_RFM!A:D,2,0)</f>
        <v>900</v>
      </c>
      <c r="C132">
        <f>VLOOKUP(A132,Customers_RFM!A:D,3,0)</f>
        <v>191</v>
      </c>
      <c r="D132" s="17">
        <f>VLOOKUP(A132,Customers_RFM!A:D,4,0)</f>
        <v>2.9224103519508052E-2</v>
      </c>
      <c r="E132" s="17">
        <v>3.0713044796653315E-2</v>
      </c>
      <c r="F132" s="21">
        <v>4.5630346582000003</v>
      </c>
      <c r="G132" s="20" t="str">
        <f t="shared" si="6"/>
        <v>4 to 5</v>
      </c>
      <c r="H132" s="20">
        <f t="shared" si="7"/>
        <v>456</v>
      </c>
      <c r="I132" t="s">
        <v>53</v>
      </c>
      <c r="J132" s="20">
        <v>0</v>
      </c>
      <c r="K132" t="s">
        <v>52</v>
      </c>
      <c r="X132">
        <v>12517</v>
      </c>
      <c r="Y132" s="17">
        <v>3.0713044796653315E-2</v>
      </c>
      <c r="Z132" t="s">
        <v>52</v>
      </c>
    </row>
    <row r="133" spans="1:26" x14ac:dyDescent="0.3">
      <c r="A133">
        <v>12518</v>
      </c>
      <c r="B133">
        <f>VLOOKUP(A133,Customers_RFM!A:D,2,0)</f>
        <v>900</v>
      </c>
      <c r="C133">
        <f>VLOOKUP(A133,Customers_RFM!A:D,3,0)</f>
        <v>98</v>
      </c>
      <c r="D133" s="17">
        <f>VLOOKUP(A133,Customers_RFM!A:D,4,0)</f>
        <v>8.3491582718564314E-2</v>
      </c>
      <c r="E133" s="17">
        <v>9.1098189150367131E-2</v>
      </c>
      <c r="F133" s="21">
        <v>4.4399246478999999</v>
      </c>
      <c r="G133" s="20" t="str">
        <f t="shared" si="6"/>
        <v>4 to 5</v>
      </c>
      <c r="H133" s="20">
        <f t="shared" si="7"/>
        <v>444</v>
      </c>
      <c r="I133" t="s">
        <v>53</v>
      </c>
      <c r="J133" s="20">
        <v>0</v>
      </c>
      <c r="K133" t="s">
        <v>52</v>
      </c>
      <c r="X133">
        <v>12518</v>
      </c>
      <c r="Y133" s="17">
        <v>9.1098189150367131E-2</v>
      </c>
      <c r="Z133" t="s">
        <v>52</v>
      </c>
    </row>
    <row r="134" spans="1:26" x14ac:dyDescent="0.3">
      <c r="A134">
        <v>12519</v>
      </c>
      <c r="B134">
        <f>VLOOKUP(A134,Customers_RFM!A:D,2,0)</f>
        <v>935</v>
      </c>
      <c r="C134">
        <f>VLOOKUP(A134,Customers_RFM!A:D,3,0)</f>
        <v>16</v>
      </c>
      <c r="D134" s="17">
        <f>VLOOKUP(A134,Customers_RFM!A:D,4,0)</f>
        <v>0.26689741863404243</v>
      </c>
      <c r="E134" s="17">
        <v>0.36406558293212427</v>
      </c>
      <c r="F134" s="21">
        <v>3.9578688698</v>
      </c>
      <c r="G134" s="20" t="str">
        <f t="shared" si="6"/>
        <v>3 to 4</v>
      </c>
      <c r="H134" s="20">
        <f t="shared" si="7"/>
        <v>396</v>
      </c>
      <c r="I134" t="s">
        <v>53</v>
      </c>
      <c r="J134" s="20">
        <v>0</v>
      </c>
      <c r="K134" t="s">
        <v>52</v>
      </c>
      <c r="X134">
        <v>12519</v>
      </c>
      <c r="Y134" s="17">
        <v>0.36406558293212427</v>
      </c>
      <c r="Z134" t="s">
        <v>52</v>
      </c>
    </row>
    <row r="135" spans="1:26" x14ac:dyDescent="0.3">
      <c r="A135">
        <v>12520</v>
      </c>
      <c r="B135">
        <f>VLOOKUP(A135,Customers_RFM!A:D,2,0)</f>
        <v>559</v>
      </c>
      <c r="C135">
        <f>VLOOKUP(A135,Customers_RFM!A:D,3,0)</f>
        <v>231</v>
      </c>
      <c r="D135" s="17">
        <f>VLOOKUP(A135,Customers_RFM!A:D,4,0)</f>
        <v>3.4931112598490133E-2</v>
      </c>
      <c r="E135" s="17">
        <v>4.1276973837579348E-2</v>
      </c>
      <c r="F135" s="21">
        <v>7.0016392541000005</v>
      </c>
      <c r="G135" s="20" t="str">
        <f t="shared" si="6"/>
        <v>7 to 8</v>
      </c>
      <c r="H135" s="20">
        <f t="shared" si="7"/>
        <v>700</v>
      </c>
      <c r="I135" t="s">
        <v>49</v>
      </c>
      <c r="J135" s="20">
        <v>2</v>
      </c>
      <c r="K135" t="s">
        <v>48</v>
      </c>
      <c r="X135">
        <v>12520</v>
      </c>
      <c r="Y135" s="17">
        <v>4.1276973837579348E-2</v>
      </c>
      <c r="Z135" t="s">
        <v>48</v>
      </c>
    </row>
    <row r="136" spans="1:26" x14ac:dyDescent="0.3">
      <c r="A136">
        <v>12521</v>
      </c>
      <c r="B136">
        <f>VLOOKUP(A136,Customers_RFM!A:D,2,0)</f>
        <v>1014</v>
      </c>
      <c r="C136">
        <f>VLOOKUP(A136,Customers_RFM!A:D,3,0)</f>
        <v>35</v>
      </c>
      <c r="D136" s="17">
        <f>VLOOKUP(A136,Customers_RFM!A:D,4,0)</f>
        <v>2.726625199581019E-2</v>
      </c>
      <c r="E136" s="17">
        <v>2.8030539756386395E-2</v>
      </c>
      <c r="F136" s="21">
        <v>3.4239081233999968</v>
      </c>
      <c r="G136" s="20" t="str">
        <f t="shared" si="6"/>
        <v>3 to 4</v>
      </c>
      <c r="H136" s="20">
        <f t="shared" si="7"/>
        <v>342</v>
      </c>
      <c r="I136" t="s">
        <v>53</v>
      </c>
      <c r="J136" s="20">
        <v>0</v>
      </c>
      <c r="K136" t="s">
        <v>52</v>
      </c>
      <c r="X136">
        <v>12521</v>
      </c>
      <c r="Y136" s="17">
        <v>2.8030539756386395E-2</v>
      </c>
      <c r="Z136" t="s">
        <v>52</v>
      </c>
    </row>
    <row r="137" spans="1:26" x14ac:dyDescent="0.3">
      <c r="A137">
        <v>12522</v>
      </c>
      <c r="B137">
        <f>VLOOKUP(A137,Customers_RFM!A:D,2,0)</f>
        <v>911</v>
      </c>
      <c r="C137">
        <f>VLOOKUP(A137,Customers_RFM!A:D,3,0)</f>
        <v>10</v>
      </c>
      <c r="D137" s="17">
        <f>VLOOKUP(A137,Customers_RFM!A:D,4,0)</f>
        <v>-0.10654933417355109</v>
      </c>
      <c r="E137" s="17">
        <v>-9.6289727789795859E-2</v>
      </c>
      <c r="F137" s="21">
        <v>3.3437552787999971</v>
      </c>
      <c r="G137" s="20" t="str">
        <f t="shared" si="6"/>
        <v>3 to 4</v>
      </c>
      <c r="H137" s="20">
        <f t="shared" si="7"/>
        <v>334</v>
      </c>
      <c r="I137" t="s">
        <v>53</v>
      </c>
      <c r="J137" s="20">
        <v>0</v>
      </c>
      <c r="K137" t="s">
        <v>52</v>
      </c>
      <c r="X137">
        <v>12522</v>
      </c>
      <c r="Y137" s="17">
        <v>-9.6289727789795859E-2</v>
      </c>
      <c r="Z137" t="s">
        <v>52</v>
      </c>
    </row>
    <row r="138" spans="1:26" x14ac:dyDescent="0.3">
      <c r="A138">
        <v>12523</v>
      </c>
      <c r="B138">
        <f>VLOOKUP(A138,Customers_RFM!A:D,2,0)</f>
        <v>597</v>
      </c>
      <c r="C138">
        <f>VLOOKUP(A138,Customers_RFM!A:D,3,0)</f>
        <v>76</v>
      </c>
      <c r="D138" s="17">
        <f>VLOOKUP(A138,Customers_RFM!A:D,4,0)</f>
        <v>0.20347951225753713</v>
      </c>
      <c r="E138" s="17">
        <v>0.30892747873879506</v>
      </c>
      <c r="F138" s="21">
        <v>6.5862838945000002</v>
      </c>
      <c r="G138" s="20" t="str">
        <f t="shared" si="6"/>
        <v>6 to 7</v>
      </c>
      <c r="H138" s="20">
        <f t="shared" si="7"/>
        <v>659</v>
      </c>
      <c r="I138" t="s">
        <v>51</v>
      </c>
      <c r="J138" s="20">
        <v>1</v>
      </c>
      <c r="K138" t="s">
        <v>50</v>
      </c>
      <c r="X138">
        <v>12523</v>
      </c>
      <c r="Y138" s="17">
        <v>0.30892747873879506</v>
      </c>
      <c r="Z138" t="s">
        <v>50</v>
      </c>
    </row>
    <row r="139" spans="1:26" x14ac:dyDescent="0.3">
      <c r="A139">
        <v>12524</v>
      </c>
      <c r="B139">
        <f>VLOOKUP(A139,Customers_RFM!A:D,2,0)</f>
        <v>539</v>
      </c>
      <c r="C139">
        <f>VLOOKUP(A139,Customers_RFM!A:D,3,0)</f>
        <v>116</v>
      </c>
      <c r="D139" s="17">
        <f>VLOOKUP(A139,Customers_RFM!A:D,4,0)</f>
        <v>4.2888305930923055E-2</v>
      </c>
      <c r="E139" s="17">
        <v>4.6377963561245128E-2</v>
      </c>
      <c r="F139" s="21">
        <v>6.9744189367999976</v>
      </c>
      <c r="G139" s="20" t="str">
        <f t="shared" si="6"/>
        <v>6 to 7</v>
      </c>
      <c r="H139" s="20">
        <f t="shared" si="7"/>
        <v>697</v>
      </c>
      <c r="I139" t="s">
        <v>51</v>
      </c>
      <c r="J139" s="20">
        <v>2</v>
      </c>
      <c r="K139" t="s">
        <v>50</v>
      </c>
      <c r="X139">
        <v>12524</v>
      </c>
      <c r="Y139" s="17">
        <v>4.6377963561245128E-2</v>
      </c>
      <c r="Z139" t="s">
        <v>50</v>
      </c>
    </row>
    <row r="140" spans="1:26" x14ac:dyDescent="0.3">
      <c r="A140">
        <v>12526</v>
      </c>
      <c r="B140">
        <f>VLOOKUP(A140,Customers_RFM!A:D,2,0)</f>
        <v>925</v>
      </c>
      <c r="C140">
        <f>VLOOKUP(A140,Customers_RFM!A:D,3,0)</f>
        <v>54</v>
      </c>
      <c r="D140" s="17">
        <f>VLOOKUP(A140,Customers_RFM!A:D,4,0)</f>
        <v>1.3493011414366863E-2</v>
      </c>
      <c r="E140" s="17">
        <v>1.6173441093371595E-2</v>
      </c>
      <c r="F140" s="21">
        <v>3.9940629275999999</v>
      </c>
      <c r="G140" s="20" t="str">
        <f t="shared" si="6"/>
        <v>3 to 4</v>
      </c>
      <c r="H140" s="20">
        <f t="shared" si="7"/>
        <v>399</v>
      </c>
      <c r="I140" t="s">
        <v>53</v>
      </c>
      <c r="J140" s="20">
        <v>0</v>
      </c>
      <c r="K140" t="s">
        <v>52</v>
      </c>
      <c r="X140">
        <v>12526</v>
      </c>
      <c r="Y140" s="17">
        <v>1.6173441093371595E-2</v>
      </c>
      <c r="Z140" t="s">
        <v>52</v>
      </c>
    </row>
    <row r="141" spans="1:26" x14ac:dyDescent="0.3">
      <c r="A141">
        <v>12527</v>
      </c>
      <c r="B141">
        <f>VLOOKUP(A141,Customers_RFM!A:D,2,0)</f>
        <v>696</v>
      </c>
      <c r="C141">
        <f>VLOOKUP(A141,Customers_RFM!A:D,3,0)</f>
        <v>15</v>
      </c>
      <c r="D141" s="17">
        <f>VLOOKUP(A141,Customers_RFM!A:D,4,0)</f>
        <v>1.9168599032482823E-3</v>
      </c>
      <c r="E141" s="17">
        <v>3.096045673335034E-3</v>
      </c>
      <c r="F141" s="21">
        <v>4.9875181024999993</v>
      </c>
      <c r="G141" s="20" t="str">
        <f t="shared" si="6"/>
        <v>4 to 5</v>
      </c>
      <c r="H141" s="20">
        <f t="shared" si="7"/>
        <v>499</v>
      </c>
      <c r="I141" t="s">
        <v>53</v>
      </c>
      <c r="J141" s="20">
        <v>1</v>
      </c>
      <c r="K141" t="s">
        <v>52</v>
      </c>
      <c r="X141">
        <v>12527</v>
      </c>
      <c r="Y141" s="17">
        <v>3.096045673335034E-3</v>
      </c>
      <c r="Z141" t="s">
        <v>52</v>
      </c>
    </row>
    <row r="142" spans="1:26" x14ac:dyDescent="0.3">
      <c r="A142">
        <v>12528</v>
      </c>
      <c r="B142">
        <f>VLOOKUP(A142,Customers_RFM!A:D,2,0)</f>
        <v>643</v>
      </c>
      <c r="C142">
        <f>VLOOKUP(A142,Customers_RFM!A:D,3,0)</f>
        <v>105</v>
      </c>
      <c r="D142" s="17">
        <f>VLOOKUP(A142,Customers_RFM!A:D,4,0)</f>
        <v>0.14349221354405534</v>
      </c>
      <c r="E142" s="17">
        <v>0.17154216267883346</v>
      </c>
      <c r="F142" s="21">
        <v>6.2298264574999997</v>
      </c>
      <c r="G142" s="20" t="str">
        <f t="shared" si="6"/>
        <v>6 to 7</v>
      </c>
      <c r="H142" s="20">
        <f t="shared" si="7"/>
        <v>623</v>
      </c>
      <c r="I142" t="s">
        <v>51</v>
      </c>
      <c r="J142" s="20">
        <v>1</v>
      </c>
      <c r="K142" t="s">
        <v>50</v>
      </c>
      <c r="X142">
        <v>12528</v>
      </c>
      <c r="Y142" s="17">
        <v>0.17154216267883346</v>
      </c>
      <c r="Z142" t="s">
        <v>50</v>
      </c>
    </row>
    <row r="143" spans="1:26" x14ac:dyDescent="0.3">
      <c r="A143">
        <v>12530</v>
      </c>
      <c r="B143">
        <f>VLOOKUP(A143,Customers_RFM!A:D,2,0)</f>
        <v>561</v>
      </c>
      <c r="C143">
        <f>VLOOKUP(A143,Customers_RFM!A:D,3,0)</f>
        <v>72</v>
      </c>
      <c r="D143" s="17">
        <f>VLOOKUP(A143,Customers_RFM!A:D,4,0)</f>
        <v>4.7769165573682375E-2</v>
      </c>
      <c r="E143" s="17">
        <v>9.1035553081881201E-2</v>
      </c>
      <c r="F143" s="21">
        <v>6.6310409534000003</v>
      </c>
      <c r="G143" s="20" t="str">
        <f t="shared" si="6"/>
        <v>6 to 7</v>
      </c>
      <c r="H143" s="20">
        <f t="shared" si="7"/>
        <v>663</v>
      </c>
      <c r="I143" t="s">
        <v>51</v>
      </c>
      <c r="J143" s="20">
        <v>1</v>
      </c>
      <c r="K143" t="s">
        <v>50</v>
      </c>
      <c r="X143">
        <v>12530</v>
      </c>
      <c r="Y143" s="17">
        <v>9.1035553081881201E-2</v>
      </c>
      <c r="Z143" t="s">
        <v>50</v>
      </c>
    </row>
    <row r="144" spans="1:26" x14ac:dyDescent="0.3">
      <c r="A144">
        <v>12531</v>
      </c>
      <c r="B144">
        <f>VLOOKUP(A144,Customers_RFM!A:D,2,0)</f>
        <v>886</v>
      </c>
      <c r="C144">
        <f>VLOOKUP(A144,Customers_RFM!A:D,3,0)</f>
        <v>17</v>
      </c>
      <c r="D144" s="17">
        <f>VLOOKUP(A144,Customers_RFM!A:D,4,0)</f>
        <v>5.6092070189042463E-2</v>
      </c>
      <c r="E144" s="17">
        <v>5.9425361751411901E-2</v>
      </c>
      <c r="F144" s="21">
        <v>3.9195852241999973</v>
      </c>
      <c r="G144" s="20" t="str">
        <f t="shared" si="6"/>
        <v>3 to 4</v>
      </c>
      <c r="H144" s="20">
        <f t="shared" si="7"/>
        <v>392</v>
      </c>
      <c r="I144" t="s">
        <v>53</v>
      </c>
      <c r="J144" s="20">
        <v>0</v>
      </c>
      <c r="K144" t="s">
        <v>52</v>
      </c>
      <c r="X144">
        <v>12531</v>
      </c>
      <c r="Y144" s="17">
        <v>5.9425361751411901E-2</v>
      </c>
      <c r="Z144" t="s">
        <v>52</v>
      </c>
    </row>
    <row r="145" spans="1:26" x14ac:dyDescent="0.3">
      <c r="A145">
        <v>12532</v>
      </c>
      <c r="B145">
        <f>VLOOKUP(A145,Customers_RFM!A:D,2,0)</f>
        <v>902</v>
      </c>
      <c r="C145">
        <f>VLOOKUP(A145,Customers_RFM!A:D,3,0)</f>
        <v>14</v>
      </c>
      <c r="D145" s="17">
        <f>VLOOKUP(A145,Customers_RFM!A:D,4,0)</f>
        <v>4.6629092763005607E-2</v>
      </c>
      <c r="E145" s="17">
        <v>4.8909708077985517E-2</v>
      </c>
      <c r="F145" s="21">
        <v>3.7554389010999971</v>
      </c>
      <c r="G145" s="20" t="str">
        <f t="shared" si="6"/>
        <v>3 to 4</v>
      </c>
      <c r="H145" s="20">
        <f t="shared" si="7"/>
        <v>376</v>
      </c>
      <c r="I145" t="s">
        <v>53</v>
      </c>
      <c r="J145" s="20">
        <v>0</v>
      </c>
      <c r="K145" t="s">
        <v>52</v>
      </c>
      <c r="X145">
        <v>12532</v>
      </c>
      <c r="Y145" s="17">
        <v>4.8909708077985517E-2</v>
      </c>
      <c r="Z145" t="s">
        <v>52</v>
      </c>
    </row>
    <row r="146" spans="1:26" x14ac:dyDescent="0.3">
      <c r="A146">
        <v>12534</v>
      </c>
      <c r="B146">
        <f>VLOOKUP(A146,Customers_RFM!A:D,2,0)</f>
        <v>1002</v>
      </c>
      <c r="C146">
        <f>VLOOKUP(A146,Customers_RFM!A:D,3,0)</f>
        <v>61</v>
      </c>
      <c r="D146" s="17">
        <f>VLOOKUP(A146,Customers_RFM!A:D,4,0)</f>
        <v>7.3971705392931422E-2</v>
      </c>
      <c r="E146" s="17">
        <v>7.9880610369814906E-2</v>
      </c>
      <c r="F146" s="21">
        <v>3.7386102035999977</v>
      </c>
      <c r="G146" s="20" t="str">
        <f t="shared" si="6"/>
        <v>3 to 4</v>
      </c>
      <c r="H146" s="20">
        <f t="shared" si="7"/>
        <v>374</v>
      </c>
      <c r="I146" t="s">
        <v>53</v>
      </c>
      <c r="J146" s="20">
        <v>0</v>
      </c>
      <c r="K146" t="s">
        <v>52</v>
      </c>
      <c r="X146">
        <v>12534</v>
      </c>
      <c r="Y146" s="17">
        <v>7.9880610369814906E-2</v>
      </c>
      <c r="Z146" t="s">
        <v>52</v>
      </c>
    </row>
    <row r="147" spans="1:26" x14ac:dyDescent="0.3">
      <c r="A147">
        <v>12535</v>
      </c>
      <c r="B147">
        <f>VLOOKUP(A147,Customers_RFM!A:D,2,0)</f>
        <v>963</v>
      </c>
      <c r="C147">
        <f>VLOOKUP(A147,Customers_RFM!A:D,3,0)</f>
        <v>32</v>
      </c>
      <c r="D147" s="17">
        <f>VLOOKUP(A147,Customers_RFM!A:D,4,0)</f>
        <v>0.28042410657406902</v>
      </c>
      <c r="E147" s="17">
        <v>0.39537229352137138</v>
      </c>
      <c r="F147" s="21">
        <v>4.0450933237999998</v>
      </c>
      <c r="G147" s="20" t="str">
        <f t="shared" si="6"/>
        <v>4 to 5</v>
      </c>
      <c r="H147" s="20">
        <f t="shared" si="7"/>
        <v>405</v>
      </c>
      <c r="I147" t="s">
        <v>53</v>
      </c>
      <c r="J147" s="20">
        <v>0</v>
      </c>
      <c r="K147" t="s">
        <v>52</v>
      </c>
      <c r="X147">
        <v>12535</v>
      </c>
      <c r="Y147" s="17">
        <v>0.39537229352137138</v>
      </c>
      <c r="Z147" t="s">
        <v>52</v>
      </c>
    </row>
    <row r="148" spans="1:26" x14ac:dyDescent="0.3">
      <c r="A148">
        <v>12536</v>
      </c>
      <c r="B148">
        <f>VLOOKUP(A148,Customers_RFM!A:D,2,0)</f>
        <v>879</v>
      </c>
      <c r="C148">
        <f>VLOOKUP(A148,Customers_RFM!A:D,3,0)</f>
        <v>256</v>
      </c>
      <c r="D148" s="17">
        <f>VLOOKUP(A148,Customers_RFM!A:D,4,0)</f>
        <v>8.0697791537250929E-2</v>
      </c>
      <c r="E148" s="17">
        <v>8.7781570406747111E-2</v>
      </c>
      <c r="F148" s="21">
        <v>4.8619653595999965</v>
      </c>
      <c r="G148" s="20" t="str">
        <f t="shared" si="6"/>
        <v>4 to 5</v>
      </c>
      <c r="H148" s="20">
        <f t="shared" si="7"/>
        <v>486</v>
      </c>
      <c r="I148" t="s">
        <v>53</v>
      </c>
      <c r="J148" s="20">
        <v>0</v>
      </c>
      <c r="K148" t="s">
        <v>52</v>
      </c>
      <c r="X148">
        <v>12536</v>
      </c>
      <c r="Y148" s="17">
        <v>8.7781570406747111E-2</v>
      </c>
      <c r="Z148" t="s">
        <v>52</v>
      </c>
    </row>
    <row r="149" spans="1:26" x14ac:dyDescent="0.3">
      <c r="A149">
        <v>12538</v>
      </c>
      <c r="B149">
        <f>VLOOKUP(A149,Customers_RFM!A:D,2,0)</f>
        <v>901</v>
      </c>
      <c r="C149">
        <f>VLOOKUP(A149,Customers_RFM!A:D,3,0)</f>
        <v>19</v>
      </c>
      <c r="D149" s="17">
        <f>VLOOKUP(A149,Customers_RFM!A:D,4,0)</f>
        <v>-2.5246104573114742E-2</v>
      </c>
      <c r="E149" s="17">
        <v>-2.4624433548690778E-2</v>
      </c>
      <c r="F149" s="21">
        <v>3.7285037442999971</v>
      </c>
      <c r="G149" s="20" t="str">
        <f t="shared" si="6"/>
        <v>3 to 4</v>
      </c>
      <c r="H149" s="20">
        <f t="shared" si="7"/>
        <v>373</v>
      </c>
      <c r="I149" t="s">
        <v>53</v>
      </c>
      <c r="J149" s="20">
        <v>0</v>
      </c>
      <c r="K149" t="s">
        <v>52</v>
      </c>
      <c r="X149">
        <v>12538</v>
      </c>
      <c r="Y149" s="17">
        <v>-2.4624433548690778E-2</v>
      </c>
      <c r="Z149" t="s">
        <v>52</v>
      </c>
    </row>
    <row r="150" spans="1:26" x14ac:dyDescent="0.3">
      <c r="A150">
        <v>12539</v>
      </c>
      <c r="B150">
        <f>VLOOKUP(A150,Customers_RFM!A:D,2,0)</f>
        <v>596</v>
      </c>
      <c r="C150">
        <f>VLOOKUP(A150,Customers_RFM!A:D,3,0)</f>
        <v>387</v>
      </c>
      <c r="D150" s="17">
        <f>VLOOKUP(A150,Customers_RFM!A:D,4,0)</f>
        <v>0.16987363102625597</v>
      </c>
      <c r="E150" s="17">
        <v>0.2142978696315995</v>
      </c>
      <c r="F150" s="21">
        <v>7.06837027</v>
      </c>
      <c r="G150" s="20" t="str">
        <f t="shared" si="6"/>
        <v>7 to 8</v>
      </c>
      <c r="H150" s="20">
        <f t="shared" si="7"/>
        <v>707</v>
      </c>
      <c r="I150" t="s">
        <v>49</v>
      </c>
      <c r="J150" s="20">
        <v>2</v>
      </c>
      <c r="K150" t="s">
        <v>48</v>
      </c>
      <c r="X150">
        <v>12539</v>
      </c>
      <c r="Y150" s="17">
        <v>0.2142978696315995</v>
      </c>
      <c r="Z150" t="s">
        <v>48</v>
      </c>
    </row>
    <row r="151" spans="1:26" x14ac:dyDescent="0.3">
      <c r="A151">
        <v>12540</v>
      </c>
      <c r="B151">
        <f>VLOOKUP(A151,Customers_RFM!A:D,2,0)</f>
        <v>504</v>
      </c>
      <c r="C151">
        <f>VLOOKUP(A151,Customers_RFM!A:D,3,0)</f>
        <v>522</v>
      </c>
      <c r="D151" s="17">
        <f>VLOOKUP(A151,Customers_RFM!A:D,4,0)</f>
        <v>8.7002555988685309E-2</v>
      </c>
      <c r="E151" s="17">
        <v>0.11001536473126677</v>
      </c>
      <c r="F151" s="21">
        <v>7.8672835885999994</v>
      </c>
      <c r="G151" s="20" t="str">
        <f t="shared" si="6"/>
        <v>7 to 8</v>
      </c>
      <c r="H151" s="20">
        <f t="shared" si="7"/>
        <v>787</v>
      </c>
      <c r="I151" t="s">
        <v>49</v>
      </c>
      <c r="J151" s="20">
        <v>2</v>
      </c>
      <c r="K151" t="s">
        <v>48</v>
      </c>
      <c r="X151">
        <v>12540</v>
      </c>
      <c r="Y151" s="17">
        <v>0.11001536473126677</v>
      </c>
      <c r="Z151" t="s">
        <v>48</v>
      </c>
    </row>
    <row r="152" spans="1:26" x14ac:dyDescent="0.3">
      <c r="A152">
        <v>12541</v>
      </c>
      <c r="B152">
        <f>VLOOKUP(A152,Customers_RFM!A:D,2,0)</f>
        <v>506</v>
      </c>
      <c r="C152">
        <f>VLOOKUP(A152,Customers_RFM!A:D,3,0)</f>
        <v>20</v>
      </c>
      <c r="D152" s="17">
        <f>VLOOKUP(A152,Customers_RFM!A:D,4,0)</f>
        <v>-3.747745198668139E-3</v>
      </c>
      <c r="E152" s="17">
        <v>3.2698405732215544E-3</v>
      </c>
      <c r="F152" s="21">
        <v>6.6499700711000003</v>
      </c>
      <c r="G152" s="20" t="str">
        <f t="shared" si="6"/>
        <v>6 to 7</v>
      </c>
      <c r="H152" s="20">
        <f t="shared" si="7"/>
        <v>665</v>
      </c>
      <c r="I152" t="s">
        <v>51</v>
      </c>
      <c r="J152" s="20">
        <v>1</v>
      </c>
      <c r="K152" t="s">
        <v>50</v>
      </c>
      <c r="X152">
        <v>12541</v>
      </c>
      <c r="Y152" s="17">
        <v>3.2698405732215544E-3</v>
      </c>
      <c r="Z152" t="s">
        <v>50</v>
      </c>
    </row>
    <row r="153" spans="1:26" x14ac:dyDescent="0.3">
      <c r="A153">
        <v>12544</v>
      </c>
      <c r="B153">
        <f>VLOOKUP(A153,Customers_RFM!A:D,2,0)</f>
        <v>908</v>
      </c>
      <c r="C153">
        <f>VLOOKUP(A153,Customers_RFM!A:D,3,0)</f>
        <v>17</v>
      </c>
      <c r="D153" s="17">
        <f>VLOOKUP(A153,Customers_RFM!A:D,4,0)</f>
        <v>7.5763764383857152E-2</v>
      </c>
      <c r="E153" s="17">
        <v>8.1974457897497577E-2</v>
      </c>
      <c r="F153" s="21">
        <v>3.8305274920999968</v>
      </c>
      <c r="G153" s="20" t="str">
        <f t="shared" si="6"/>
        <v>3 to 4</v>
      </c>
      <c r="H153" s="20">
        <f t="shared" si="7"/>
        <v>383</v>
      </c>
      <c r="I153" t="s">
        <v>53</v>
      </c>
      <c r="J153" s="20">
        <v>0</v>
      </c>
      <c r="K153" t="s">
        <v>52</v>
      </c>
      <c r="X153">
        <v>12544</v>
      </c>
      <c r="Y153" s="17">
        <v>8.1974457897497577E-2</v>
      </c>
      <c r="Z153" t="s">
        <v>52</v>
      </c>
    </row>
    <row r="154" spans="1:26" x14ac:dyDescent="0.3">
      <c r="A154">
        <v>12545</v>
      </c>
      <c r="B154">
        <f>VLOOKUP(A154,Customers_RFM!A:D,2,0)</f>
        <v>591</v>
      </c>
      <c r="C154">
        <f>VLOOKUP(A154,Customers_RFM!A:D,3,0)</f>
        <v>76</v>
      </c>
      <c r="D154" s="17">
        <f>VLOOKUP(A154,Customers_RFM!A:D,4,0)</f>
        <v>0.12964172185287431</v>
      </c>
      <c r="E154" s="17">
        <v>0.16377572649002284</v>
      </c>
      <c r="F154" s="21">
        <v>6.5235945992</v>
      </c>
      <c r="G154" s="20" t="str">
        <f t="shared" si="6"/>
        <v>6 to 7</v>
      </c>
      <c r="H154" s="20">
        <f t="shared" si="7"/>
        <v>652</v>
      </c>
      <c r="I154" t="s">
        <v>51</v>
      </c>
      <c r="J154" s="20">
        <v>1</v>
      </c>
      <c r="K154" t="s">
        <v>50</v>
      </c>
      <c r="X154">
        <v>12545</v>
      </c>
      <c r="Y154" s="17">
        <v>0.16377572649002284</v>
      </c>
      <c r="Z154" t="s">
        <v>50</v>
      </c>
    </row>
    <row r="155" spans="1:26" x14ac:dyDescent="0.3">
      <c r="A155">
        <v>12546</v>
      </c>
      <c r="B155">
        <f>VLOOKUP(A155,Customers_RFM!A:D,2,0)</f>
        <v>938</v>
      </c>
      <c r="C155">
        <f>VLOOKUP(A155,Customers_RFM!A:D,3,0)</f>
        <v>42</v>
      </c>
      <c r="D155" s="17">
        <f>VLOOKUP(A155,Customers_RFM!A:D,4,0)</f>
        <v>-3.0483642911525617E-2</v>
      </c>
      <c r="E155" s="17">
        <v>-1.6566603950996565E-2</v>
      </c>
      <c r="F155" s="21">
        <v>3.7674393375999999</v>
      </c>
      <c r="G155" s="20" t="str">
        <f t="shared" si="6"/>
        <v>3 to 4</v>
      </c>
      <c r="H155" s="20">
        <f t="shared" si="7"/>
        <v>377</v>
      </c>
      <c r="I155" t="s">
        <v>53</v>
      </c>
      <c r="J155" s="20">
        <v>0</v>
      </c>
      <c r="K155" t="s">
        <v>52</v>
      </c>
      <c r="X155">
        <v>12546</v>
      </c>
      <c r="Y155" s="17">
        <v>-1.6566603950996565E-2</v>
      </c>
      <c r="Z155" t="s">
        <v>52</v>
      </c>
    </row>
    <row r="156" spans="1:26" x14ac:dyDescent="0.3">
      <c r="A156">
        <v>12547</v>
      </c>
      <c r="B156">
        <f>VLOOKUP(A156,Customers_RFM!A:D,2,0)</f>
        <v>1069</v>
      </c>
      <c r="C156">
        <f>VLOOKUP(A156,Customers_RFM!A:D,3,0)</f>
        <v>6</v>
      </c>
      <c r="D156" s="17">
        <f>VLOOKUP(A156,Customers_RFM!A:D,4,0)</f>
        <v>2.5465296762897639E-2</v>
      </c>
      <c r="E156" s="17">
        <v>2.7587323865317363E-2</v>
      </c>
      <c r="F156" s="21">
        <v>2.6272227930999996</v>
      </c>
      <c r="G156" s="20" t="str">
        <f t="shared" si="6"/>
        <v>2 to 3</v>
      </c>
      <c r="H156" s="20">
        <f t="shared" si="7"/>
        <v>263</v>
      </c>
      <c r="I156" t="s">
        <v>53</v>
      </c>
      <c r="J156" s="20">
        <v>0</v>
      </c>
      <c r="K156" t="s">
        <v>52</v>
      </c>
      <c r="X156">
        <v>12547</v>
      </c>
      <c r="Y156" s="17">
        <v>2.7587323865317363E-2</v>
      </c>
      <c r="Z156" t="s">
        <v>52</v>
      </c>
    </row>
    <row r="157" spans="1:26" x14ac:dyDescent="0.3">
      <c r="A157">
        <v>12548</v>
      </c>
      <c r="B157">
        <f>VLOOKUP(A157,Customers_RFM!A:D,2,0)</f>
        <v>496</v>
      </c>
      <c r="C157">
        <f>VLOOKUP(A157,Customers_RFM!A:D,3,0)</f>
        <v>8</v>
      </c>
      <c r="D157" s="17">
        <f>VLOOKUP(A157,Customers_RFM!A:D,4,0)</f>
        <v>3.8840200716132693E-2</v>
      </c>
      <c r="E157" s="17">
        <v>4.3835753143695179E-2</v>
      </c>
      <c r="F157" s="21">
        <v>6.5490756153000005</v>
      </c>
      <c r="G157" s="20" t="str">
        <f t="shared" si="6"/>
        <v>6 to 7</v>
      </c>
      <c r="H157" s="20">
        <f t="shared" si="7"/>
        <v>655</v>
      </c>
      <c r="I157" t="s">
        <v>51</v>
      </c>
      <c r="J157" s="20">
        <v>1</v>
      </c>
      <c r="K157" t="s">
        <v>50</v>
      </c>
      <c r="X157">
        <v>12548</v>
      </c>
      <c r="Y157" s="17">
        <v>4.3835753143695179E-2</v>
      </c>
      <c r="Z157" t="s">
        <v>50</v>
      </c>
    </row>
    <row r="158" spans="1:26" x14ac:dyDescent="0.3">
      <c r="A158">
        <v>12550</v>
      </c>
      <c r="B158">
        <f>VLOOKUP(A158,Customers_RFM!A:D,2,0)</f>
        <v>951</v>
      </c>
      <c r="C158">
        <f>VLOOKUP(A158,Customers_RFM!A:D,3,0)</f>
        <v>55</v>
      </c>
      <c r="D158" s="17">
        <f>VLOOKUP(A158,Customers_RFM!A:D,4,0)</f>
        <v>0.14466784068283903</v>
      </c>
      <c r="E158" s="17">
        <v>0.16913644495529315</v>
      </c>
      <c r="F158" s="21">
        <v>4.0790609301999998</v>
      </c>
      <c r="G158" s="20" t="str">
        <f t="shared" si="6"/>
        <v>4 to 5</v>
      </c>
      <c r="H158" s="20">
        <f t="shared" si="7"/>
        <v>408</v>
      </c>
      <c r="I158" t="s">
        <v>53</v>
      </c>
      <c r="J158" s="20">
        <v>0</v>
      </c>
      <c r="K158" t="s">
        <v>52</v>
      </c>
      <c r="X158">
        <v>12550</v>
      </c>
      <c r="Y158" s="17">
        <v>0.16913644495529315</v>
      </c>
      <c r="Z158" t="s">
        <v>52</v>
      </c>
    </row>
    <row r="159" spans="1:26" x14ac:dyDescent="0.3">
      <c r="A159">
        <v>12551</v>
      </c>
      <c r="B159">
        <f>VLOOKUP(A159,Customers_RFM!A:D,2,0)</f>
        <v>500</v>
      </c>
      <c r="C159">
        <f>VLOOKUP(A159,Customers_RFM!A:D,3,0)</f>
        <v>10</v>
      </c>
      <c r="D159" s="17">
        <f>VLOOKUP(A159,Customers_RFM!A:D,4,0)</f>
        <v>0.11118129986636043</v>
      </c>
      <c r="E159" s="17">
        <v>0.12508883965835058</v>
      </c>
      <c r="F159" s="21">
        <v>6.6942472563999926</v>
      </c>
      <c r="G159" s="20" t="str">
        <f t="shared" si="6"/>
        <v>6 to 7</v>
      </c>
      <c r="H159" s="20">
        <f t="shared" si="7"/>
        <v>669</v>
      </c>
      <c r="I159" t="s">
        <v>51</v>
      </c>
      <c r="J159" s="20">
        <v>1</v>
      </c>
      <c r="K159" t="s">
        <v>50</v>
      </c>
      <c r="X159">
        <v>12551</v>
      </c>
      <c r="Y159" s="17">
        <v>0.12508883965835058</v>
      </c>
      <c r="Z159" t="s">
        <v>50</v>
      </c>
    </row>
    <row r="160" spans="1:26" x14ac:dyDescent="0.3">
      <c r="A160">
        <v>12553</v>
      </c>
      <c r="B160">
        <f>VLOOKUP(A160,Customers_RFM!A:D,2,0)</f>
        <v>536</v>
      </c>
      <c r="C160">
        <f>VLOOKUP(A160,Customers_RFM!A:D,3,0)</f>
        <v>219</v>
      </c>
      <c r="D160" s="17">
        <f>VLOOKUP(A160,Customers_RFM!A:D,4,0)</f>
        <v>7.6891713707685244E-2</v>
      </c>
      <c r="E160" s="17">
        <v>0.10243960628236021</v>
      </c>
      <c r="F160" s="21">
        <v>7.2640555862999951</v>
      </c>
      <c r="G160" s="20" t="str">
        <f t="shared" si="6"/>
        <v>7 to 8</v>
      </c>
      <c r="H160" s="20">
        <f t="shared" si="7"/>
        <v>726</v>
      </c>
      <c r="I160" t="s">
        <v>49</v>
      </c>
      <c r="J160" s="20">
        <v>2</v>
      </c>
      <c r="K160" t="s">
        <v>48</v>
      </c>
      <c r="X160">
        <v>12553</v>
      </c>
      <c r="Y160" s="17">
        <v>0.10243960628236021</v>
      </c>
      <c r="Z160" t="s">
        <v>48</v>
      </c>
    </row>
    <row r="161" spans="1:26" x14ac:dyDescent="0.3">
      <c r="A161">
        <v>12556</v>
      </c>
      <c r="B161">
        <f>VLOOKUP(A161,Customers_RFM!A:D,2,0)</f>
        <v>922</v>
      </c>
      <c r="C161">
        <f>VLOOKUP(A161,Customers_RFM!A:D,3,0)</f>
        <v>107</v>
      </c>
      <c r="D161" s="17">
        <f>VLOOKUP(A161,Customers_RFM!A:D,4,0)</f>
        <v>9.9731295382963311E-2</v>
      </c>
      <c r="E161" s="17">
        <v>0.12330962382680544</v>
      </c>
      <c r="F161" s="21">
        <v>4.3745658547000001</v>
      </c>
      <c r="G161" s="20" t="str">
        <f t="shared" si="6"/>
        <v>4 to 5</v>
      </c>
      <c r="H161" s="20">
        <f t="shared" si="7"/>
        <v>437</v>
      </c>
      <c r="I161" t="s">
        <v>53</v>
      </c>
      <c r="J161" s="20">
        <v>0</v>
      </c>
      <c r="K161" t="s">
        <v>52</v>
      </c>
      <c r="X161">
        <v>12556</v>
      </c>
      <c r="Y161" s="17">
        <v>0.12330962382680544</v>
      </c>
      <c r="Z161" t="s">
        <v>52</v>
      </c>
    </row>
    <row r="162" spans="1:26" x14ac:dyDescent="0.3">
      <c r="A162">
        <v>12557</v>
      </c>
      <c r="B162">
        <f>VLOOKUP(A162,Customers_RFM!A:D,2,0)</f>
        <v>625</v>
      </c>
      <c r="C162">
        <f>VLOOKUP(A162,Customers_RFM!A:D,3,0)</f>
        <v>32</v>
      </c>
      <c r="D162" s="17">
        <f>VLOOKUP(A162,Customers_RFM!A:D,4,0)</f>
        <v>0.26981958360492936</v>
      </c>
      <c r="E162" s="17">
        <v>0.46240700718520139</v>
      </c>
      <c r="F162" s="21">
        <v>6.1794891450999998</v>
      </c>
      <c r="G162" s="20" t="str">
        <f t="shared" si="6"/>
        <v>6 to 7</v>
      </c>
      <c r="H162" s="20">
        <f t="shared" si="7"/>
        <v>618</v>
      </c>
      <c r="I162" t="s">
        <v>51</v>
      </c>
      <c r="J162" s="20">
        <v>1</v>
      </c>
      <c r="K162" t="s">
        <v>50</v>
      </c>
      <c r="X162">
        <v>12557</v>
      </c>
      <c r="Y162" s="17">
        <v>0.46240700718520139</v>
      </c>
      <c r="Z162" t="s">
        <v>50</v>
      </c>
    </row>
    <row r="163" spans="1:26" x14ac:dyDescent="0.3">
      <c r="A163">
        <v>12558</v>
      </c>
      <c r="B163">
        <f>VLOOKUP(A163,Customers_RFM!A:D,2,0)</f>
        <v>873</v>
      </c>
      <c r="C163">
        <f>VLOOKUP(A163,Customers_RFM!A:D,3,0)</f>
        <v>18</v>
      </c>
      <c r="D163" s="17">
        <f>VLOOKUP(A163,Customers_RFM!A:D,4,0)</f>
        <v>2.8405859217845164E-2</v>
      </c>
      <c r="E163" s="17">
        <v>2.9236342651241001E-2</v>
      </c>
      <c r="F163" s="21">
        <v>3.9632468114999999</v>
      </c>
      <c r="G163" s="20" t="str">
        <f t="shared" si="6"/>
        <v>3 to 4</v>
      </c>
      <c r="H163" s="20">
        <f t="shared" si="7"/>
        <v>396</v>
      </c>
      <c r="I163" t="s">
        <v>53</v>
      </c>
      <c r="J163" s="20">
        <v>0</v>
      </c>
      <c r="K163" t="s">
        <v>52</v>
      </c>
      <c r="X163">
        <v>12558</v>
      </c>
      <c r="Y163" s="17">
        <v>2.9236342651241001E-2</v>
      </c>
      <c r="Z163" t="s">
        <v>52</v>
      </c>
    </row>
    <row r="164" spans="1:26" x14ac:dyDescent="0.3">
      <c r="A164">
        <v>12559</v>
      </c>
      <c r="B164">
        <f>VLOOKUP(A164,Customers_RFM!A:D,2,0)</f>
        <v>658</v>
      </c>
      <c r="C164">
        <f>VLOOKUP(A164,Customers_RFM!A:D,3,0)</f>
        <v>39</v>
      </c>
      <c r="D164" s="17">
        <f>VLOOKUP(A164,Customers_RFM!A:D,4,0)</f>
        <v>3.7459448802742035E-4</v>
      </c>
      <c r="E164" s="17">
        <v>5.3861361729337287E-3</v>
      </c>
      <c r="F164" s="21">
        <v>5.5608847708999969</v>
      </c>
      <c r="G164" s="20" t="str">
        <f t="shared" si="6"/>
        <v>5 to 6</v>
      </c>
      <c r="H164" s="20">
        <f t="shared" si="7"/>
        <v>556</v>
      </c>
      <c r="I164" t="s">
        <v>51</v>
      </c>
      <c r="J164" s="20">
        <v>1</v>
      </c>
      <c r="K164" t="s">
        <v>50</v>
      </c>
      <c r="X164">
        <v>12559</v>
      </c>
      <c r="Y164" s="17">
        <v>5.3861361729337287E-3</v>
      </c>
      <c r="Z164" t="s">
        <v>50</v>
      </c>
    </row>
    <row r="165" spans="1:26" x14ac:dyDescent="0.3">
      <c r="A165">
        <v>12561</v>
      </c>
      <c r="B165">
        <f>VLOOKUP(A165,Customers_RFM!A:D,2,0)</f>
        <v>657</v>
      </c>
      <c r="C165">
        <f>VLOOKUP(A165,Customers_RFM!A:D,3,0)</f>
        <v>15</v>
      </c>
      <c r="D165" s="17">
        <f>VLOOKUP(A165,Customers_RFM!A:D,4,0)</f>
        <v>-6.6577888622479889E-2</v>
      </c>
      <c r="E165" s="17">
        <v>-6.1456411175140252E-2</v>
      </c>
      <c r="F165" s="21">
        <v>5.1558227460000001</v>
      </c>
      <c r="G165" s="20" t="str">
        <f t="shared" si="6"/>
        <v>5 to 6</v>
      </c>
      <c r="H165" s="20">
        <f t="shared" si="7"/>
        <v>516</v>
      </c>
      <c r="I165" t="s">
        <v>51</v>
      </c>
      <c r="J165" s="20">
        <v>1</v>
      </c>
      <c r="K165" t="s">
        <v>50</v>
      </c>
      <c r="X165">
        <v>12561</v>
      </c>
      <c r="Y165" s="17">
        <v>-6.1456411175140252E-2</v>
      </c>
      <c r="Z165" t="s">
        <v>50</v>
      </c>
    </row>
    <row r="166" spans="1:26" x14ac:dyDescent="0.3">
      <c r="A166">
        <v>12562</v>
      </c>
      <c r="B166">
        <f>VLOOKUP(A166,Customers_RFM!A:D,2,0)</f>
        <v>503</v>
      </c>
      <c r="C166">
        <f>VLOOKUP(A166,Customers_RFM!A:D,3,0)</f>
        <v>161</v>
      </c>
      <c r="D166" s="17">
        <f>VLOOKUP(A166,Customers_RFM!A:D,4,0)</f>
        <v>3.4935686019013798E-2</v>
      </c>
      <c r="E166" s="17">
        <v>4.6390371925055636E-2</v>
      </c>
      <c r="F166" s="21">
        <v>7.4097128305999913</v>
      </c>
      <c r="G166" s="20" t="str">
        <f t="shared" si="6"/>
        <v>7 to 8</v>
      </c>
      <c r="H166" s="20">
        <f t="shared" si="7"/>
        <v>741</v>
      </c>
      <c r="I166" t="s">
        <v>49</v>
      </c>
      <c r="J166" s="20">
        <v>2</v>
      </c>
      <c r="K166" t="s">
        <v>48</v>
      </c>
      <c r="X166">
        <v>12562</v>
      </c>
      <c r="Y166" s="17">
        <v>4.6390371925055636E-2</v>
      </c>
      <c r="Z166" t="s">
        <v>48</v>
      </c>
    </row>
    <row r="167" spans="1:26" x14ac:dyDescent="0.3">
      <c r="A167">
        <v>12564</v>
      </c>
      <c r="B167">
        <f>VLOOKUP(A167,Customers_RFM!A:D,2,0)</f>
        <v>588</v>
      </c>
      <c r="C167">
        <f>VLOOKUP(A167,Customers_RFM!A:D,3,0)</f>
        <v>20</v>
      </c>
      <c r="D167" s="17">
        <f>VLOOKUP(A167,Customers_RFM!A:D,4,0)</f>
        <v>3.4264771158409917E-2</v>
      </c>
      <c r="E167" s="17">
        <v>4.7177401927342572E-2</v>
      </c>
      <c r="F167" s="21">
        <v>5.9704239552000002</v>
      </c>
      <c r="G167" s="20" t="str">
        <f t="shared" si="6"/>
        <v>5 to 6</v>
      </c>
      <c r="H167" s="20">
        <f t="shared" si="7"/>
        <v>597</v>
      </c>
      <c r="I167" t="s">
        <v>51</v>
      </c>
      <c r="J167" s="20">
        <v>1</v>
      </c>
      <c r="K167" t="s">
        <v>50</v>
      </c>
      <c r="X167">
        <v>12564</v>
      </c>
      <c r="Y167" s="17">
        <v>4.7177401927342572E-2</v>
      </c>
      <c r="Z167" t="s">
        <v>50</v>
      </c>
    </row>
    <row r="168" spans="1:26" x14ac:dyDescent="0.3">
      <c r="A168">
        <v>12565</v>
      </c>
      <c r="B168">
        <f>VLOOKUP(A168,Customers_RFM!A:D,2,0)</f>
        <v>1160</v>
      </c>
      <c r="C168">
        <f>VLOOKUP(A168,Customers_RFM!A:D,3,0)</f>
        <v>9</v>
      </c>
      <c r="D168" s="17">
        <f>VLOOKUP(A168,Customers_RFM!A:D,4,0)</f>
        <v>-6.116967158701212E-3</v>
      </c>
      <c r="E168" s="17">
        <v>-6.0797773602563089E-3</v>
      </c>
      <c r="F168" s="21">
        <v>2.2808165726</v>
      </c>
      <c r="G168" s="20" t="str">
        <f t="shared" si="6"/>
        <v>2 to 3</v>
      </c>
      <c r="H168" s="20">
        <f t="shared" si="7"/>
        <v>228</v>
      </c>
      <c r="I168" t="s">
        <v>53</v>
      </c>
      <c r="J168" s="20">
        <v>0</v>
      </c>
      <c r="K168" t="s">
        <v>52</v>
      </c>
      <c r="X168">
        <v>12565</v>
      </c>
      <c r="Y168" s="17">
        <v>-6.0797773602563089E-3</v>
      </c>
      <c r="Z168" t="s">
        <v>52</v>
      </c>
    </row>
    <row r="169" spans="1:26" x14ac:dyDescent="0.3">
      <c r="A169">
        <v>12566</v>
      </c>
      <c r="B169">
        <f>VLOOKUP(A169,Customers_RFM!A:D,2,0)</f>
        <v>958</v>
      </c>
      <c r="C169">
        <f>VLOOKUP(A169,Customers_RFM!A:D,3,0)</f>
        <v>19</v>
      </c>
      <c r="D169" s="17">
        <f>VLOOKUP(A169,Customers_RFM!A:D,4,0)</f>
        <v>-3.693371114179933E-2</v>
      </c>
      <c r="E169" s="17">
        <v>-3.5618198873224496E-2</v>
      </c>
      <c r="F169" s="21">
        <v>3.403256586799992</v>
      </c>
      <c r="G169" s="20" t="str">
        <f t="shared" si="6"/>
        <v>3 to 4</v>
      </c>
      <c r="H169" s="20">
        <f t="shared" si="7"/>
        <v>340</v>
      </c>
      <c r="I169" t="s">
        <v>53</v>
      </c>
      <c r="J169" s="20">
        <v>0</v>
      </c>
      <c r="K169" t="s">
        <v>52</v>
      </c>
      <c r="X169">
        <v>12566</v>
      </c>
      <c r="Y169" s="17">
        <v>-3.5618198873224496E-2</v>
      </c>
      <c r="Z169" t="s">
        <v>52</v>
      </c>
    </row>
    <row r="170" spans="1:26" x14ac:dyDescent="0.3">
      <c r="A170">
        <v>12567</v>
      </c>
      <c r="B170">
        <f>VLOOKUP(A170,Customers_RFM!A:D,2,0)</f>
        <v>506</v>
      </c>
      <c r="C170">
        <f>VLOOKUP(A170,Customers_RFM!A:D,3,0)</f>
        <v>367</v>
      </c>
      <c r="D170" s="17">
        <f>VLOOKUP(A170,Customers_RFM!A:D,4,0)</f>
        <v>0.16271708286854647</v>
      </c>
      <c r="E170" s="17">
        <v>0.2219861418192566</v>
      </c>
      <c r="F170" s="21">
        <v>7.8537161908000002</v>
      </c>
      <c r="G170" s="20" t="str">
        <f t="shared" si="6"/>
        <v>7 to 8</v>
      </c>
      <c r="H170" s="20">
        <f t="shared" si="7"/>
        <v>785</v>
      </c>
      <c r="I170" t="s">
        <v>49</v>
      </c>
      <c r="J170" s="20">
        <v>2</v>
      </c>
      <c r="K170" t="s">
        <v>48</v>
      </c>
      <c r="X170">
        <v>12567</v>
      </c>
      <c r="Y170" s="17">
        <v>0.2219861418192566</v>
      </c>
      <c r="Z170" t="s">
        <v>48</v>
      </c>
    </row>
    <row r="171" spans="1:26" x14ac:dyDescent="0.3">
      <c r="A171">
        <v>12569</v>
      </c>
      <c r="B171">
        <f>VLOOKUP(A171,Customers_RFM!A:D,2,0)</f>
        <v>512</v>
      </c>
      <c r="C171">
        <f>VLOOKUP(A171,Customers_RFM!A:D,3,0)</f>
        <v>184</v>
      </c>
      <c r="D171" s="17">
        <f>VLOOKUP(A171,Customers_RFM!A:D,4,0)</f>
        <v>0.14164103987324322</v>
      </c>
      <c r="E171" s="17">
        <v>0.17066831414917202</v>
      </c>
      <c r="F171" s="21">
        <v>7.5395942962000007</v>
      </c>
      <c r="G171" s="20" t="str">
        <f t="shared" si="6"/>
        <v>7 to 8</v>
      </c>
      <c r="H171" s="20">
        <f t="shared" si="7"/>
        <v>754</v>
      </c>
      <c r="I171" t="s">
        <v>49</v>
      </c>
      <c r="J171" s="20">
        <v>2</v>
      </c>
      <c r="K171" t="s">
        <v>48</v>
      </c>
      <c r="X171">
        <v>12569</v>
      </c>
      <c r="Y171" s="17">
        <v>0.17066831414917202</v>
      </c>
      <c r="Z171" t="s">
        <v>48</v>
      </c>
    </row>
    <row r="172" spans="1:26" x14ac:dyDescent="0.3">
      <c r="A172">
        <v>12571</v>
      </c>
      <c r="B172">
        <f>VLOOKUP(A172,Customers_RFM!A:D,2,0)</f>
        <v>993</v>
      </c>
      <c r="C172">
        <f>VLOOKUP(A172,Customers_RFM!A:D,3,0)</f>
        <v>12</v>
      </c>
      <c r="D172" s="17">
        <f>VLOOKUP(A172,Customers_RFM!A:D,4,0)</f>
        <v>-8.5542537430389878E-2</v>
      </c>
      <c r="E172" s="17">
        <v>-7.880164478204546E-2</v>
      </c>
      <c r="F172" s="21">
        <v>3.0034865597999918</v>
      </c>
      <c r="G172" s="20" t="str">
        <f t="shared" si="6"/>
        <v>3 to 4</v>
      </c>
      <c r="H172" s="20">
        <f t="shared" si="7"/>
        <v>300</v>
      </c>
      <c r="I172" t="s">
        <v>53</v>
      </c>
      <c r="J172" s="20">
        <v>0</v>
      </c>
      <c r="K172" t="s">
        <v>52</v>
      </c>
      <c r="X172">
        <v>12571</v>
      </c>
      <c r="Y172" s="17">
        <v>-7.880164478204546E-2</v>
      </c>
      <c r="Z172" t="s">
        <v>52</v>
      </c>
    </row>
    <row r="173" spans="1:26" x14ac:dyDescent="0.3">
      <c r="A173">
        <v>12572</v>
      </c>
      <c r="B173">
        <f>VLOOKUP(A173,Customers_RFM!A:D,2,0)</f>
        <v>880</v>
      </c>
      <c r="C173">
        <f>VLOOKUP(A173,Customers_RFM!A:D,3,0)</f>
        <v>58</v>
      </c>
      <c r="D173" s="17">
        <f>VLOOKUP(A173,Customers_RFM!A:D,4,0)</f>
        <v>0.12116872979625781</v>
      </c>
      <c r="E173" s="17">
        <v>0.13787485027491897</v>
      </c>
      <c r="F173" s="21">
        <v>4.4448300801999974</v>
      </c>
      <c r="G173" s="20" t="str">
        <f t="shared" si="6"/>
        <v>4 to 5</v>
      </c>
      <c r="H173" s="20">
        <f t="shared" si="7"/>
        <v>444</v>
      </c>
      <c r="I173" t="s">
        <v>53</v>
      </c>
      <c r="J173" s="20">
        <v>0</v>
      </c>
      <c r="K173" t="s">
        <v>52</v>
      </c>
      <c r="X173">
        <v>12572</v>
      </c>
      <c r="Y173" s="17">
        <v>0.13787485027491897</v>
      </c>
      <c r="Z173" t="s">
        <v>52</v>
      </c>
    </row>
    <row r="174" spans="1:26" x14ac:dyDescent="0.3">
      <c r="A174">
        <v>12573</v>
      </c>
      <c r="B174">
        <f>VLOOKUP(A174,Customers_RFM!A:D,2,0)</f>
        <v>556</v>
      </c>
      <c r="C174">
        <f>VLOOKUP(A174,Customers_RFM!A:D,3,0)</f>
        <v>51</v>
      </c>
      <c r="D174" s="17">
        <f>VLOOKUP(A174,Customers_RFM!A:D,4,0)</f>
        <v>7.5735159619733261E-2</v>
      </c>
      <c r="E174" s="17">
        <v>0.11406262969132307</v>
      </c>
      <c r="F174" s="21">
        <v>6.6125278288999993</v>
      </c>
      <c r="G174" s="20" t="str">
        <f t="shared" si="6"/>
        <v>6 to 7</v>
      </c>
      <c r="H174" s="20">
        <f t="shared" si="7"/>
        <v>661</v>
      </c>
      <c r="I174" t="s">
        <v>51</v>
      </c>
      <c r="J174" s="20">
        <v>1</v>
      </c>
      <c r="K174" t="s">
        <v>50</v>
      </c>
      <c r="X174">
        <v>12573</v>
      </c>
      <c r="Y174" s="17">
        <v>0.11406262969132307</v>
      </c>
      <c r="Z174" t="s">
        <v>50</v>
      </c>
    </row>
    <row r="175" spans="1:26" x14ac:dyDescent="0.3">
      <c r="A175">
        <v>12574</v>
      </c>
      <c r="B175">
        <f>VLOOKUP(A175,Customers_RFM!A:D,2,0)</f>
        <v>645</v>
      </c>
      <c r="C175">
        <f>VLOOKUP(A175,Customers_RFM!A:D,3,0)</f>
        <v>9</v>
      </c>
      <c r="D175" s="17">
        <f>VLOOKUP(A175,Customers_RFM!A:D,4,0)</f>
        <v>9.2325192517765761E-2</v>
      </c>
      <c r="E175" s="17">
        <v>0.16495025032977939</v>
      </c>
      <c r="F175" s="21">
        <v>5.3674506775999999</v>
      </c>
      <c r="G175" s="20" t="str">
        <f t="shared" si="6"/>
        <v>5 to 6</v>
      </c>
      <c r="H175" s="20">
        <f t="shared" si="7"/>
        <v>537</v>
      </c>
      <c r="I175" t="s">
        <v>51</v>
      </c>
      <c r="J175" s="20">
        <v>1</v>
      </c>
      <c r="K175" t="s">
        <v>50</v>
      </c>
      <c r="X175">
        <v>12574</v>
      </c>
      <c r="Y175" s="17">
        <v>0.16495025032977939</v>
      </c>
      <c r="Z175" t="s">
        <v>50</v>
      </c>
    </row>
    <row r="176" spans="1:26" x14ac:dyDescent="0.3">
      <c r="A176">
        <v>12576</v>
      </c>
      <c r="B176">
        <f>VLOOKUP(A176,Customers_RFM!A:D,2,0)</f>
        <v>557</v>
      </c>
      <c r="C176">
        <f>VLOOKUP(A176,Customers_RFM!A:D,3,0)</f>
        <v>81</v>
      </c>
      <c r="D176" s="17">
        <f>VLOOKUP(A176,Customers_RFM!A:D,4,0)</f>
        <v>-1.4761850687023503E-3</v>
      </c>
      <c r="E176" s="17">
        <v>3.068323601293596E-3</v>
      </c>
      <c r="F176" s="21">
        <v>6.6184594616000005</v>
      </c>
      <c r="G176" s="20" t="str">
        <f t="shared" si="6"/>
        <v>6 to 7</v>
      </c>
      <c r="H176" s="20">
        <f t="shared" si="7"/>
        <v>662</v>
      </c>
      <c r="I176" t="s">
        <v>51</v>
      </c>
      <c r="J176" s="20">
        <v>2</v>
      </c>
      <c r="K176" t="s">
        <v>50</v>
      </c>
      <c r="X176">
        <v>12576</v>
      </c>
      <c r="Y176" s="17">
        <v>3.068323601293596E-3</v>
      </c>
      <c r="Z176" t="s">
        <v>50</v>
      </c>
    </row>
    <row r="177" spans="1:26" x14ac:dyDescent="0.3">
      <c r="A177">
        <v>12577</v>
      </c>
      <c r="B177">
        <f>VLOOKUP(A177,Customers_RFM!A:D,2,0)</f>
        <v>502</v>
      </c>
      <c r="C177">
        <f>VLOOKUP(A177,Customers_RFM!A:D,3,0)</f>
        <v>66</v>
      </c>
      <c r="D177" s="17">
        <f>VLOOKUP(A177,Customers_RFM!A:D,4,0)</f>
        <v>-3.4372192010455299E-2</v>
      </c>
      <c r="E177" s="17">
        <v>-3.3230003934703489E-2</v>
      </c>
      <c r="F177" s="21">
        <v>7.0119100904999998</v>
      </c>
      <c r="G177" s="20" t="str">
        <f t="shared" si="6"/>
        <v>7 to 8</v>
      </c>
      <c r="H177" s="20">
        <f t="shared" si="7"/>
        <v>701</v>
      </c>
      <c r="I177" t="s">
        <v>49</v>
      </c>
      <c r="J177" s="20">
        <v>2</v>
      </c>
      <c r="K177" t="s">
        <v>48</v>
      </c>
      <c r="X177">
        <v>12577</v>
      </c>
      <c r="Y177" s="17">
        <v>-3.3230003934703489E-2</v>
      </c>
      <c r="Z177" t="s">
        <v>48</v>
      </c>
    </row>
    <row r="178" spans="1:26" x14ac:dyDescent="0.3">
      <c r="A178">
        <v>12578</v>
      </c>
      <c r="B178">
        <f>VLOOKUP(A178,Customers_RFM!A:D,2,0)</f>
        <v>657</v>
      </c>
      <c r="C178">
        <f>VLOOKUP(A178,Customers_RFM!A:D,3,0)</f>
        <v>175</v>
      </c>
      <c r="D178" s="17">
        <f>VLOOKUP(A178,Customers_RFM!A:D,4,0)</f>
        <v>6.9850729926732233E-2</v>
      </c>
      <c r="E178" s="17">
        <v>8.5711739719772195E-2</v>
      </c>
      <c r="F178" s="21">
        <v>6.1684516587999978</v>
      </c>
      <c r="G178" s="20" t="str">
        <f t="shared" si="6"/>
        <v>6 to 7</v>
      </c>
      <c r="H178" s="20">
        <f t="shared" si="7"/>
        <v>617</v>
      </c>
      <c r="I178" t="s">
        <v>51</v>
      </c>
      <c r="J178" s="20">
        <v>2</v>
      </c>
      <c r="K178" t="s">
        <v>50</v>
      </c>
      <c r="X178">
        <v>12578</v>
      </c>
      <c r="Y178" s="17">
        <v>8.5711739719772195E-2</v>
      </c>
      <c r="Z178" t="s">
        <v>50</v>
      </c>
    </row>
    <row r="179" spans="1:26" x14ac:dyDescent="0.3">
      <c r="A179">
        <v>12579</v>
      </c>
      <c r="B179">
        <f>VLOOKUP(A179,Customers_RFM!A:D,2,0)</f>
        <v>945</v>
      </c>
      <c r="C179">
        <f>VLOOKUP(A179,Customers_RFM!A:D,3,0)</f>
        <v>29</v>
      </c>
      <c r="D179" s="17">
        <f>VLOOKUP(A179,Customers_RFM!A:D,4,0)</f>
        <v>3.832350638993999E-2</v>
      </c>
      <c r="E179" s="17">
        <v>3.985072594015112E-2</v>
      </c>
      <c r="F179" s="21">
        <v>3.7343537717999999</v>
      </c>
      <c r="G179" s="20" t="str">
        <f t="shared" si="6"/>
        <v>3 to 4</v>
      </c>
      <c r="H179" s="20">
        <f t="shared" si="7"/>
        <v>373</v>
      </c>
      <c r="I179" t="s">
        <v>53</v>
      </c>
      <c r="J179" s="20">
        <v>0</v>
      </c>
      <c r="K179" t="s">
        <v>52</v>
      </c>
      <c r="X179">
        <v>12579</v>
      </c>
      <c r="Y179" s="17">
        <v>3.985072594015112E-2</v>
      </c>
      <c r="Z179" t="s">
        <v>52</v>
      </c>
    </row>
    <row r="180" spans="1:26" x14ac:dyDescent="0.3">
      <c r="A180">
        <v>12580</v>
      </c>
      <c r="B180">
        <f>VLOOKUP(A180,Customers_RFM!A:D,2,0)</f>
        <v>577</v>
      </c>
      <c r="C180">
        <f>VLOOKUP(A180,Customers_RFM!A:D,3,0)</f>
        <v>46</v>
      </c>
      <c r="D180" s="17">
        <f>VLOOKUP(A180,Customers_RFM!A:D,4,0)</f>
        <v>0.19429565015340997</v>
      </c>
      <c r="E180" s="17">
        <v>0.35141898791476506</v>
      </c>
      <c r="F180" s="21">
        <v>6.581933851199997</v>
      </c>
      <c r="G180" s="20" t="str">
        <f t="shared" si="6"/>
        <v>6 to 7</v>
      </c>
      <c r="H180" s="20">
        <f t="shared" si="7"/>
        <v>658</v>
      </c>
      <c r="I180" t="s">
        <v>51</v>
      </c>
      <c r="J180" s="20">
        <v>1</v>
      </c>
      <c r="K180" t="s">
        <v>50</v>
      </c>
      <c r="X180">
        <v>12580</v>
      </c>
      <c r="Y180" s="17">
        <v>0.35141898791476506</v>
      </c>
      <c r="Z180" t="s">
        <v>50</v>
      </c>
    </row>
    <row r="181" spans="1:26" x14ac:dyDescent="0.3">
      <c r="A181">
        <v>12582</v>
      </c>
      <c r="B181">
        <f>VLOOKUP(A181,Customers_RFM!A:D,2,0)</f>
        <v>564</v>
      </c>
      <c r="C181">
        <f>VLOOKUP(A181,Customers_RFM!A:D,3,0)</f>
        <v>30</v>
      </c>
      <c r="D181" s="17">
        <f>VLOOKUP(A181,Customers_RFM!A:D,4,0)</f>
        <v>8.5284762993406947E-3</v>
      </c>
      <c r="E181" s="17">
        <v>1.7436532383040031E-2</v>
      </c>
      <c r="F181" s="21">
        <v>6.2588388830999984</v>
      </c>
      <c r="G181" s="20" t="str">
        <f t="shared" si="6"/>
        <v>6 to 7</v>
      </c>
      <c r="H181" s="20">
        <f t="shared" si="7"/>
        <v>626</v>
      </c>
      <c r="I181" t="s">
        <v>51</v>
      </c>
      <c r="J181" s="20">
        <v>1</v>
      </c>
      <c r="K181" t="s">
        <v>50</v>
      </c>
      <c r="X181">
        <v>12582</v>
      </c>
      <c r="Y181" s="17">
        <v>1.7436532383040031E-2</v>
      </c>
      <c r="Z181" t="s">
        <v>50</v>
      </c>
    </row>
    <row r="182" spans="1:26" x14ac:dyDescent="0.3">
      <c r="A182">
        <v>12583</v>
      </c>
      <c r="B182">
        <f>VLOOKUP(A182,Customers_RFM!A:D,2,0)</f>
        <v>503</v>
      </c>
      <c r="C182">
        <f>VLOOKUP(A182,Customers_RFM!A:D,3,0)</f>
        <v>1055</v>
      </c>
      <c r="D182" s="17">
        <f>VLOOKUP(A182,Customers_RFM!A:D,4,0)</f>
        <v>0.11571816798669285</v>
      </c>
      <c r="E182" s="17">
        <v>0.1438042443360433</v>
      </c>
      <c r="F182" s="21">
        <v>8.1514221843999906</v>
      </c>
      <c r="G182" s="20" t="str">
        <f t="shared" si="6"/>
        <v>8 to 9</v>
      </c>
      <c r="H182" s="20">
        <f t="shared" si="7"/>
        <v>815</v>
      </c>
      <c r="I182" t="s">
        <v>47</v>
      </c>
      <c r="J182" s="20">
        <v>2</v>
      </c>
      <c r="K182" t="s">
        <v>46</v>
      </c>
      <c r="X182">
        <v>12583</v>
      </c>
      <c r="Y182" s="17">
        <v>0.1438042443360433</v>
      </c>
      <c r="Z182" t="s">
        <v>46</v>
      </c>
    </row>
    <row r="183" spans="1:26" x14ac:dyDescent="0.3">
      <c r="A183">
        <v>12584</v>
      </c>
      <c r="B183">
        <f>VLOOKUP(A183,Customers_RFM!A:D,2,0)</f>
        <v>875</v>
      </c>
      <c r="C183">
        <f>VLOOKUP(A183,Customers_RFM!A:D,3,0)</f>
        <v>78</v>
      </c>
      <c r="D183" s="17">
        <f>VLOOKUP(A183,Customers_RFM!A:D,4,0)</f>
        <v>0.2554927200594117</v>
      </c>
      <c r="E183" s="17">
        <v>0.34714871413263332</v>
      </c>
      <c r="F183" s="21">
        <v>4.7695411493999966</v>
      </c>
      <c r="G183" s="20" t="str">
        <f t="shared" si="6"/>
        <v>4 to 5</v>
      </c>
      <c r="H183" s="20">
        <f t="shared" si="7"/>
        <v>477</v>
      </c>
      <c r="I183" t="s">
        <v>53</v>
      </c>
      <c r="J183" s="20">
        <v>0</v>
      </c>
      <c r="K183" t="s">
        <v>52</v>
      </c>
      <c r="X183">
        <v>12584</v>
      </c>
      <c r="Y183" s="17">
        <v>0.34714871413263332</v>
      </c>
      <c r="Z183" t="s">
        <v>52</v>
      </c>
    </row>
    <row r="184" spans="1:26" x14ac:dyDescent="0.3">
      <c r="A184">
        <v>12585</v>
      </c>
      <c r="B184">
        <f>VLOOKUP(A184,Customers_RFM!A:D,2,0)</f>
        <v>494</v>
      </c>
      <c r="C184">
        <f>VLOOKUP(A184,Customers_RFM!A:D,3,0)</f>
        <v>103</v>
      </c>
      <c r="D184" s="17">
        <f>VLOOKUP(A184,Customers_RFM!A:D,4,0)</f>
        <v>0.10982316499144373</v>
      </c>
      <c r="E184" s="17">
        <v>0.15070594246793509</v>
      </c>
      <c r="F184" s="21">
        <v>7.4802929009000003</v>
      </c>
      <c r="G184" s="20" t="str">
        <f t="shared" si="6"/>
        <v>7 to 8</v>
      </c>
      <c r="H184" s="20">
        <f t="shared" si="7"/>
        <v>748</v>
      </c>
      <c r="I184" t="s">
        <v>49</v>
      </c>
      <c r="J184" s="20">
        <v>2</v>
      </c>
      <c r="K184" t="s">
        <v>48</v>
      </c>
      <c r="X184">
        <v>12585</v>
      </c>
      <c r="Y184" s="17">
        <v>0.15070594246793509</v>
      </c>
      <c r="Z184" t="s">
        <v>48</v>
      </c>
    </row>
    <row r="185" spans="1:26" x14ac:dyDescent="0.3">
      <c r="A185">
        <v>12586</v>
      </c>
      <c r="B185">
        <f>VLOOKUP(A185,Customers_RFM!A:D,2,0)</f>
        <v>889</v>
      </c>
      <c r="C185">
        <f>VLOOKUP(A185,Customers_RFM!A:D,3,0)</f>
        <v>10</v>
      </c>
      <c r="D185" s="17">
        <f>VLOOKUP(A185,Customers_RFM!A:D,4,0)</f>
        <v>0.22491888737187429</v>
      </c>
      <c r="E185" s="17">
        <v>0.29018754773835853</v>
      </c>
      <c r="F185" s="21">
        <v>4.0075367464999969</v>
      </c>
      <c r="G185" s="20" t="str">
        <f t="shared" si="6"/>
        <v>4 to 5</v>
      </c>
      <c r="H185" s="20">
        <f t="shared" si="7"/>
        <v>401</v>
      </c>
      <c r="I185" t="s">
        <v>53</v>
      </c>
      <c r="J185" s="20">
        <v>0</v>
      </c>
      <c r="K185" t="s">
        <v>52</v>
      </c>
      <c r="X185">
        <v>12586</v>
      </c>
      <c r="Y185" s="17">
        <v>0.29018754773835853</v>
      </c>
      <c r="Z185" t="s">
        <v>52</v>
      </c>
    </row>
    <row r="186" spans="1:26" x14ac:dyDescent="0.3">
      <c r="A186">
        <v>12587</v>
      </c>
      <c r="B186">
        <f>VLOOKUP(A186,Customers_RFM!A:D,2,0)</f>
        <v>879</v>
      </c>
      <c r="C186">
        <f>VLOOKUP(A186,Customers_RFM!A:D,3,0)</f>
        <v>3</v>
      </c>
      <c r="D186" s="17">
        <f>VLOOKUP(A186,Customers_RFM!A:D,4,0)</f>
        <v>8.0116248587888007E-3</v>
      </c>
      <c r="E186" s="17">
        <v>8.0763293800175159E-3</v>
      </c>
      <c r="F186" s="21">
        <v>3.3883715570000001</v>
      </c>
      <c r="G186" s="20" t="str">
        <f t="shared" si="6"/>
        <v>3 to 4</v>
      </c>
      <c r="H186" s="20">
        <f t="shared" si="7"/>
        <v>339</v>
      </c>
      <c r="I186" t="s">
        <v>53</v>
      </c>
      <c r="J186" s="20">
        <v>0</v>
      </c>
      <c r="K186" t="s">
        <v>52</v>
      </c>
      <c r="X186">
        <v>12587</v>
      </c>
      <c r="Y186" s="17">
        <v>8.0763293800175159E-3</v>
      </c>
      <c r="Z186" t="s">
        <v>52</v>
      </c>
    </row>
    <row r="187" spans="1:26" x14ac:dyDescent="0.3">
      <c r="A187">
        <v>12589</v>
      </c>
      <c r="B187">
        <f>VLOOKUP(A187,Customers_RFM!A:D,2,0)</f>
        <v>900</v>
      </c>
      <c r="C187">
        <f>VLOOKUP(A187,Customers_RFM!A:D,3,0)</f>
        <v>31</v>
      </c>
      <c r="D187" s="17">
        <f>VLOOKUP(A187,Customers_RFM!A:D,4,0)</f>
        <v>7.7637092793071405E-2</v>
      </c>
      <c r="E187" s="17">
        <v>9.8645337103521191E-2</v>
      </c>
      <c r="F187" s="21">
        <v>4.0641510738999997</v>
      </c>
      <c r="G187" s="20" t="str">
        <f t="shared" si="6"/>
        <v>4 to 5</v>
      </c>
      <c r="H187" s="20">
        <f t="shared" si="7"/>
        <v>406</v>
      </c>
      <c r="I187" t="s">
        <v>53</v>
      </c>
      <c r="J187" s="20">
        <v>0</v>
      </c>
      <c r="K187" t="s">
        <v>52</v>
      </c>
      <c r="X187">
        <v>12589</v>
      </c>
      <c r="Y187" s="17">
        <v>9.8645337103521191E-2</v>
      </c>
      <c r="Z187" t="s">
        <v>52</v>
      </c>
    </row>
    <row r="188" spans="1:26" x14ac:dyDescent="0.3">
      <c r="A188">
        <v>12590</v>
      </c>
      <c r="B188">
        <f>VLOOKUP(A188,Customers_RFM!A:D,2,0)</f>
        <v>539</v>
      </c>
      <c r="C188">
        <f>VLOOKUP(A188,Customers_RFM!A:D,3,0)</f>
        <v>128</v>
      </c>
      <c r="D188" s="17">
        <f>VLOOKUP(A188,Customers_RFM!A:D,4,0)</f>
        <v>7.4376324485228129E-2</v>
      </c>
      <c r="E188" s="17">
        <v>9.0960072358307165E-2</v>
      </c>
      <c r="F188" s="21">
        <v>7.0591058374999998</v>
      </c>
      <c r="G188" s="20" t="str">
        <f t="shared" si="6"/>
        <v>7 to 8</v>
      </c>
      <c r="H188" s="20">
        <f t="shared" si="7"/>
        <v>706</v>
      </c>
      <c r="I188" t="s">
        <v>49</v>
      </c>
      <c r="J188" s="20">
        <v>2</v>
      </c>
      <c r="K188" t="s">
        <v>48</v>
      </c>
      <c r="X188">
        <v>12590</v>
      </c>
      <c r="Y188" s="17">
        <v>9.0960072358307165E-2</v>
      </c>
      <c r="Z188" t="s">
        <v>48</v>
      </c>
    </row>
    <row r="189" spans="1:26" x14ac:dyDescent="0.3">
      <c r="A189">
        <v>12591</v>
      </c>
      <c r="B189">
        <f>VLOOKUP(A189,Customers_RFM!A:D,2,0)</f>
        <v>649</v>
      </c>
      <c r="C189">
        <f>VLOOKUP(A189,Customers_RFM!A:D,3,0)</f>
        <v>48</v>
      </c>
      <c r="D189" s="17">
        <f>VLOOKUP(A189,Customers_RFM!A:D,4,0)</f>
        <v>0.10430467395129492</v>
      </c>
      <c r="E189" s="17">
        <v>0.1321399885019402</v>
      </c>
      <c r="F189" s="21">
        <v>5.8713529329000007</v>
      </c>
      <c r="G189" s="20" t="str">
        <f t="shared" si="6"/>
        <v>5 to 6</v>
      </c>
      <c r="H189" s="20">
        <f t="shared" si="7"/>
        <v>587</v>
      </c>
      <c r="I189" t="s">
        <v>51</v>
      </c>
      <c r="J189" s="20">
        <v>1</v>
      </c>
      <c r="K189" t="s">
        <v>50</v>
      </c>
      <c r="X189">
        <v>12591</v>
      </c>
      <c r="Y189" s="17">
        <v>0.1321399885019402</v>
      </c>
      <c r="Z189" t="s">
        <v>50</v>
      </c>
    </row>
    <row r="190" spans="1:26" x14ac:dyDescent="0.3">
      <c r="A190">
        <v>12592</v>
      </c>
      <c r="B190">
        <f>VLOOKUP(A190,Customers_RFM!A:D,2,0)</f>
        <v>547</v>
      </c>
      <c r="C190">
        <f>VLOOKUP(A190,Customers_RFM!A:D,3,0)</f>
        <v>26</v>
      </c>
      <c r="D190" s="17">
        <f>VLOOKUP(A190,Customers_RFM!A:D,4,0)</f>
        <v>-6.0927650109367501E-2</v>
      </c>
      <c r="E190" s="17">
        <v>-5.3703615613338876E-2</v>
      </c>
      <c r="F190" s="21">
        <v>6.2455459889</v>
      </c>
      <c r="G190" s="20" t="str">
        <f t="shared" si="6"/>
        <v>6 to 7</v>
      </c>
      <c r="H190" s="20">
        <f t="shared" si="7"/>
        <v>625</v>
      </c>
      <c r="I190" t="s">
        <v>51</v>
      </c>
      <c r="J190" s="20">
        <v>1</v>
      </c>
      <c r="K190" t="s">
        <v>50</v>
      </c>
      <c r="X190">
        <v>12592</v>
      </c>
      <c r="Y190" s="17">
        <v>-5.3703615613338876E-2</v>
      </c>
      <c r="Z190" t="s">
        <v>50</v>
      </c>
    </row>
    <row r="191" spans="1:26" x14ac:dyDescent="0.3">
      <c r="A191">
        <v>12593</v>
      </c>
      <c r="B191">
        <f>VLOOKUP(A191,Customers_RFM!A:D,2,0)</f>
        <v>547</v>
      </c>
      <c r="C191">
        <f>VLOOKUP(A191,Customers_RFM!A:D,3,0)</f>
        <v>30</v>
      </c>
      <c r="D191" s="17">
        <f>VLOOKUP(A191,Customers_RFM!A:D,4,0)</f>
        <v>-7.4146405392215703E-2</v>
      </c>
      <c r="E191" s="17">
        <v>-5.6251531565313526E-2</v>
      </c>
      <c r="F191" s="21">
        <v>6.2682530280000002</v>
      </c>
      <c r="G191" s="20" t="str">
        <f t="shared" si="6"/>
        <v>6 to 7</v>
      </c>
      <c r="H191" s="20">
        <f t="shared" si="7"/>
        <v>627</v>
      </c>
      <c r="I191" t="s">
        <v>51</v>
      </c>
      <c r="J191" s="20">
        <v>1</v>
      </c>
      <c r="K191" t="s">
        <v>50</v>
      </c>
      <c r="X191">
        <v>12593</v>
      </c>
      <c r="Y191" s="17">
        <v>-5.6251531565313526E-2</v>
      </c>
      <c r="Z191" t="s">
        <v>50</v>
      </c>
    </row>
    <row r="192" spans="1:26" x14ac:dyDescent="0.3">
      <c r="A192">
        <v>12594</v>
      </c>
      <c r="B192">
        <f>VLOOKUP(A192,Customers_RFM!A:D,2,0)</f>
        <v>560</v>
      </c>
      <c r="C192">
        <f>VLOOKUP(A192,Customers_RFM!A:D,3,0)</f>
        <v>120</v>
      </c>
      <c r="D192" s="17">
        <f>VLOOKUP(A192,Customers_RFM!A:D,4,0)</f>
        <v>4.1344432303178559E-2</v>
      </c>
      <c r="E192" s="17">
        <v>5.7726053940382029E-2</v>
      </c>
      <c r="F192" s="21">
        <v>6.7927540902000008</v>
      </c>
      <c r="G192" s="20" t="str">
        <f t="shared" si="6"/>
        <v>6 to 7</v>
      </c>
      <c r="H192" s="20">
        <f t="shared" si="7"/>
        <v>679</v>
      </c>
      <c r="I192" t="s">
        <v>51</v>
      </c>
      <c r="J192" s="20">
        <v>2</v>
      </c>
      <c r="K192" t="s">
        <v>50</v>
      </c>
      <c r="X192">
        <v>12594</v>
      </c>
      <c r="Y192" s="17">
        <v>5.7726053940382029E-2</v>
      </c>
      <c r="Z192" t="s">
        <v>50</v>
      </c>
    </row>
    <row r="193" spans="1:26" x14ac:dyDescent="0.3">
      <c r="A193">
        <v>12596</v>
      </c>
      <c r="B193">
        <f>VLOOKUP(A193,Customers_RFM!A:D,2,0)</f>
        <v>569</v>
      </c>
      <c r="C193">
        <f>VLOOKUP(A193,Customers_RFM!A:D,3,0)</f>
        <v>34</v>
      </c>
      <c r="D193" s="17">
        <f>VLOOKUP(A193,Customers_RFM!A:D,4,0)</f>
        <v>5.6629108507418813E-2</v>
      </c>
      <c r="E193" s="17">
        <v>6.5936257424228567E-2</v>
      </c>
      <c r="F193" s="21">
        <v>6.337389941599997</v>
      </c>
      <c r="G193" s="20" t="str">
        <f t="shared" si="6"/>
        <v>6 to 7</v>
      </c>
      <c r="H193" s="20">
        <f t="shared" si="7"/>
        <v>634</v>
      </c>
      <c r="I193" t="s">
        <v>51</v>
      </c>
      <c r="J193" s="20">
        <v>1</v>
      </c>
      <c r="K193" t="s">
        <v>50</v>
      </c>
      <c r="X193">
        <v>12596</v>
      </c>
      <c r="Y193" s="17">
        <v>6.5936257424228567E-2</v>
      </c>
      <c r="Z193" t="s">
        <v>50</v>
      </c>
    </row>
    <row r="194" spans="1:26" x14ac:dyDescent="0.3">
      <c r="A194">
        <v>12597</v>
      </c>
      <c r="B194">
        <f>VLOOKUP(A194,Customers_RFM!A:D,2,0)</f>
        <v>511</v>
      </c>
      <c r="C194">
        <f>VLOOKUP(A194,Customers_RFM!A:D,3,0)</f>
        <v>252</v>
      </c>
      <c r="D194" s="17">
        <f>VLOOKUP(A194,Customers_RFM!A:D,4,0)</f>
        <v>0.13542035654095949</v>
      </c>
      <c r="E194" s="17">
        <v>0.20971208416861337</v>
      </c>
      <c r="F194" s="21">
        <v>7.6410424889999948</v>
      </c>
      <c r="G194" s="20" t="str">
        <f t="shared" ref="G194:G257" si="8">IF(AND(F194&gt;1,F194&lt;2),"1 to 2",IF(AND(F194&gt;2,F194&lt;3),"2 to 3",IF(AND(F194&gt;3,F194&lt;4),"3 to 4",IF(AND(F194&gt;4,F194&lt;5),"4 to 5",IF(AND(F194&gt;5,F194&lt;6),"5 to 6",IF(AND(F194&gt;6,F194&lt;7),"6 to 7",IF(AND(F194&gt;7,F194&lt;8),"7 to 8",IF(AND(F194&gt;8,F194&lt;9),"8 to 9",IF(AND(F194&gt;9,F194&lt;10),"9 to 10","N/A")))))))))</f>
        <v>7 to 8</v>
      </c>
      <c r="H194" s="20">
        <f t="shared" ref="H194:H257" si="9">ROUND(F194*100,0)</f>
        <v>764</v>
      </c>
      <c r="I194" t="s">
        <v>49</v>
      </c>
      <c r="J194" s="20">
        <v>2</v>
      </c>
      <c r="K194" t="s">
        <v>48</v>
      </c>
      <c r="X194">
        <v>12597</v>
      </c>
      <c r="Y194" s="17">
        <v>0.20971208416861337</v>
      </c>
      <c r="Z194" t="s">
        <v>48</v>
      </c>
    </row>
    <row r="195" spans="1:26" x14ac:dyDescent="0.3">
      <c r="A195">
        <v>12598</v>
      </c>
      <c r="B195">
        <f>VLOOKUP(A195,Customers_RFM!A:D,2,0)</f>
        <v>555</v>
      </c>
      <c r="C195">
        <f>VLOOKUP(A195,Customers_RFM!A:D,3,0)</f>
        <v>103</v>
      </c>
      <c r="D195" s="17">
        <f>VLOOKUP(A195,Customers_RFM!A:D,4,0)</f>
        <v>9.2522354318766833E-2</v>
      </c>
      <c r="E195" s="17">
        <v>0.11964312360656419</v>
      </c>
      <c r="F195" s="21">
        <v>6.8737796606999995</v>
      </c>
      <c r="G195" s="20" t="str">
        <f t="shared" si="8"/>
        <v>6 to 7</v>
      </c>
      <c r="H195" s="20">
        <f t="shared" si="9"/>
        <v>687</v>
      </c>
      <c r="I195" t="s">
        <v>51</v>
      </c>
      <c r="J195" s="20">
        <v>2</v>
      </c>
      <c r="K195" t="s">
        <v>50</v>
      </c>
      <c r="X195">
        <v>12598</v>
      </c>
      <c r="Y195" s="17">
        <v>0.11964312360656419</v>
      </c>
      <c r="Z195" t="s">
        <v>50</v>
      </c>
    </row>
    <row r="196" spans="1:26" x14ac:dyDescent="0.3">
      <c r="A196">
        <v>12599</v>
      </c>
      <c r="B196">
        <f>VLOOKUP(A196,Customers_RFM!A:D,2,0)</f>
        <v>503</v>
      </c>
      <c r="C196">
        <f>VLOOKUP(A196,Customers_RFM!A:D,3,0)</f>
        <v>70</v>
      </c>
      <c r="D196" s="17">
        <f>VLOOKUP(A196,Customers_RFM!A:D,4,0)</f>
        <v>2.5063503012847835E-2</v>
      </c>
      <c r="E196" s="17">
        <v>2.8772837191830127E-2</v>
      </c>
      <c r="F196" s="21">
        <v>7.1252098889999953</v>
      </c>
      <c r="G196" s="20" t="str">
        <f t="shared" si="8"/>
        <v>7 to 8</v>
      </c>
      <c r="H196" s="20">
        <f t="shared" si="9"/>
        <v>713</v>
      </c>
      <c r="I196" t="s">
        <v>49</v>
      </c>
      <c r="J196" s="20">
        <v>2</v>
      </c>
      <c r="K196" t="s">
        <v>48</v>
      </c>
      <c r="X196">
        <v>12599</v>
      </c>
      <c r="Y196" s="17">
        <v>2.8772837191830127E-2</v>
      </c>
      <c r="Z196" t="s">
        <v>48</v>
      </c>
    </row>
    <row r="197" spans="1:26" x14ac:dyDescent="0.3">
      <c r="A197">
        <v>12600</v>
      </c>
      <c r="B197">
        <f>VLOOKUP(A197,Customers_RFM!A:D,2,0)</f>
        <v>500</v>
      </c>
      <c r="C197">
        <f>VLOOKUP(A197,Customers_RFM!A:D,3,0)</f>
        <v>63</v>
      </c>
      <c r="D197" s="17">
        <f>VLOOKUP(A197,Customers_RFM!A:D,4,0)</f>
        <v>8.0059942046049229E-2</v>
      </c>
      <c r="E197" s="17">
        <v>0.12081788811026485</v>
      </c>
      <c r="F197" s="21">
        <v>7.2144608731999949</v>
      </c>
      <c r="G197" s="20" t="str">
        <f t="shared" si="8"/>
        <v>7 to 8</v>
      </c>
      <c r="H197" s="20">
        <f t="shared" si="9"/>
        <v>721</v>
      </c>
      <c r="I197" t="s">
        <v>49</v>
      </c>
      <c r="J197" s="20">
        <v>2</v>
      </c>
      <c r="K197" t="s">
        <v>48</v>
      </c>
      <c r="X197">
        <v>12600</v>
      </c>
      <c r="Y197" s="17">
        <v>0.12081788811026485</v>
      </c>
      <c r="Z197" t="s">
        <v>48</v>
      </c>
    </row>
    <row r="198" spans="1:26" x14ac:dyDescent="0.3">
      <c r="A198">
        <v>12601</v>
      </c>
      <c r="B198">
        <f>VLOOKUP(A198,Customers_RFM!A:D,2,0)</f>
        <v>576</v>
      </c>
      <c r="C198">
        <f>VLOOKUP(A198,Customers_RFM!A:D,3,0)</f>
        <v>31</v>
      </c>
      <c r="D198" s="17">
        <f>VLOOKUP(A198,Customers_RFM!A:D,4,0)</f>
        <v>7.6544147530844637E-3</v>
      </c>
      <c r="E198" s="17">
        <v>1.6017815590886619E-2</v>
      </c>
      <c r="F198" s="21">
        <v>6.1629638645</v>
      </c>
      <c r="G198" s="20" t="str">
        <f t="shared" si="8"/>
        <v>6 to 7</v>
      </c>
      <c r="H198" s="20">
        <f t="shared" si="9"/>
        <v>616</v>
      </c>
      <c r="I198" t="s">
        <v>51</v>
      </c>
      <c r="J198" s="20">
        <v>1</v>
      </c>
      <c r="K198" t="s">
        <v>50</v>
      </c>
      <c r="X198">
        <v>12601</v>
      </c>
      <c r="Y198" s="17">
        <v>1.6017815590886619E-2</v>
      </c>
      <c r="Z198" t="s">
        <v>50</v>
      </c>
    </row>
    <row r="199" spans="1:26" x14ac:dyDescent="0.3">
      <c r="A199">
        <v>12602</v>
      </c>
      <c r="B199">
        <f>VLOOKUP(A199,Customers_RFM!A:D,2,0)</f>
        <v>930</v>
      </c>
      <c r="C199">
        <f>VLOOKUP(A199,Customers_RFM!A:D,3,0)</f>
        <v>12</v>
      </c>
      <c r="D199" s="17">
        <f>VLOOKUP(A199,Customers_RFM!A:D,4,0)</f>
        <v>2.2921330891694323E-2</v>
      </c>
      <c r="E199" s="17">
        <v>2.3459043387583742E-2</v>
      </c>
      <c r="F199" s="21">
        <v>3.5161862817999969</v>
      </c>
      <c r="G199" s="20" t="str">
        <f t="shared" si="8"/>
        <v>3 to 4</v>
      </c>
      <c r="H199" s="20">
        <f t="shared" si="9"/>
        <v>352</v>
      </c>
      <c r="I199" t="s">
        <v>53</v>
      </c>
      <c r="J199" s="20">
        <v>0</v>
      </c>
      <c r="K199" t="s">
        <v>52</v>
      </c>
      <c r="X199">
        <v>12602</v>
      </c>
      <c r="Y199" s="17">
        <v>2.3459043387583742E-2</v>
      </c>
      <c r="Z199" t="s">
        <v>52</v>
      </c>
    </row>
    <row r="200" spans="1:26" x14ac:dyDescent="0.3">
      <c r="A200">
        <v>12603</v>
      </c>
      <c r="B200">
        <f>VLOOKUP(A200,Customers_RFM!A:D,2,0)</f>
        <v>893</v>
      </c>
      <c r="C200">
        <f>VLOOKUP(A200,Customers_RFM!A:D,3,0)</f>
        <v>1</v>
      </c>
      <c r="D200" s="17">
        <f>VLOOKUP(A200,Customers_RFM!A:D,4,0)</f>
        <v>0.41643420679240173</v>
      </c>
      <c r="E200" s="17">
        <v>0.71360283902771349</v>
      </c>
      <c r="F200" s="21">
        <v>3.691585404</v>
      </c>
      <c r="G200" s="20" t="str">
        <f t="shared" si="8"/>
        <v>3 to 4</v>
      </c>
      <c r="H200" s="20">
        <f t="shared" si="9"/>
        <v>369</v>
      </c>
      <c r="I200" t="s">
        <v>53</v>
      </c>
      <c r="J200" s="20">
        <v>0</v>
      </c>
      <c r="K200" t="s">
        <v>52</v>
      </c>
      <c r="X200">
        <v>12603</v>
      </c>
      <c r="Y200" s="17">
        <v>0.71360283902771349</v>
      </c>
      <c r="Z200" t="s">
        <v>52</v>
      </c>
    </row>
    <row r="201" spans="1:26" x14ac:dyDescent="0.3">
      <c r="A201">
        <v>12605</v>
      </c>
      <c r="B201">
        <f>VLOOKUP(A201,Customers_RFM!A:D,2,0)</f>
        <v>508</v>
      </c>
      <c r="C201">
        <f>VLOOKUP(A201,Customers_RFM!A:D,3,0)</f>
        <v>2</v>
      </c>
      <c r="D201" s="17">
        <f>VLOOKUP(A201,Customers_RFM!A:D,4,0)</f>
        <v>0.21401117656722823</v>
      </c>
      <c r="E201" s="17">
        <v>0.27228272233254386</v>
      </c>
      <c r="F201" s="21">
        <v>6.3519954627999997</v>
      </c>
      <c r="G201" s="20" t="str">
        <f t="shared" si="8"/>
        <v>6 to 7</v>
      </c>
      <c r="H201" s="20">
        <f t="shared" si="9"/>
        <v>635</v>
      </c>
      <c r="I201" t="s">
        <v>51</v>
      </c>
      <c r="J201" s="20">
        <v>1</v>
      </c>
      <c r="K201" t="s">
        <v>50</v>
      </c>
      <c r="X201">
        <v>12605</v>
      </c>
      <c r="Y201" s="17">
        <v>0.27228272233254386</v>
      </c>
      <c r="Z201" t="s">
        <v>50</v>
      </c>
    </row>
    <row r="202" spans="1:26" x14ac:dyDescent="0.3">
      <c r="A202">
        <v>12607</v>
      </c>
      <c r="B202">
        <f>VLOOKUP(A202,Customers_RFM!A:D,2,0)</f>
        <v>930</v>
      </c>
      <c r="C202">
        <f>VLOOKUP(A202,Customers_RFM!A:D,3,0)</f>
        <v>63</v>
      </c>
      <c r="D202" s="17">
        <f>VLOOKUP(A202,Customers_RFM!A:D,4,0)</f>
        <v>6.6662429099112075E-2</v>
      </c>
      <c r="E202" s="17">
        <v>7.1423706896066905E-2</v>
      </c>
      <c r="F202" s="21">
        <v>4.1075481544999981</v>
      </c>
      <c r="G202" s="20" t="str">
        <f t="shared" si="8"/>
        <v>4 to 5</v>
      </c>
      <c r="H202" s="20">
        <f t="shared" si="9"/>
        <v>411</v>
      </c>
      <c r="I202" t="s">
        <v>53</v>
      </c>
      <c r="J202" s="20">
        <v>0</v>
      </c>
      <c r="K202" t="s">
        <v>52</v>
      </c>
      <c r="X202">
        <v>12607</v>
      </c>
      <c r="Y202" s="17">
        <v>7.1423706896066905E-2</v>
      </c>
      <c r="Z202" t="s">
        <v>52</v>
      </c>
    </row>
    <row r="203" spans="1:26" x14ac:dyDescent="0.3">
      <c r="A203">
        <v>12609</v>
      </c>
      <c r="B203">
        <f>VLOOKUP(A203,Customers_RFM!A:D,2,0)</f>
        <v>644</v>
      </c>
      <c r="C203">
        <f>VLOOKUP(A203,Customers_RFM!A:D,3,0)</f>
        <v>70</v>
      </c>
      <c r="D203" s="17">
        <f>VLOOKUP(A203,Customers_RFM!A:D,4,0)</f>
        <v>9.9384184700592126E-2</v>
      </c>
      <c r="E203" s="17">
        <v>0.13721426303192313</v>
      </c>
      <c r="F203" s="21">
        <v>6.0220535648999949</v>
      </c>
      <c r="G203" s="20" t="str">
        <f t="shared" si="8"/>
        <v>6 to 7</v>
      </c>
      <c r="H203" s="20">
        <f t="shared" si="9"/>
        <v>602</v>
      </c>
      <c r="I203" t="s">
        <v>51</v>
      </c>
      <c r="J203" s="20">
        <v>1</v>
      </c>
      <c r="K203" t="s">
        <v>50</v>
      </c>
      <c r="X203">
        <v>12609</v>
      </c>
      <c r="Y203" s="17">
        <v>0.13721426303192313</v>
      </c>
      <c r="Z203" t="s">
        <v>50</v>
      </c>
    </row>
    <row r="204" spans="1:26" x14ac:dyDescent="0.3">
      <c r="A204">
        <v>12610</v>
      </c>
      <c r="B204">
        <f>VLOOKUP(A204,Customers_RFM!A:D,2,0)</f>
        <v>894</v>
      </c>
      <c r="C204">
        <f>VLOOKUP(A204,Customers_RFM!A:D,3,0)</f>
        <v>33</v>
      </c>
      <c r="D204" s="17">
        <f>VLOOKUP(A204,Customers_RFM!A:D,4,0)</f>
        <v>-2.0867330186207102E-2</v>
      </c>
      <c r="E204" s="17">
        <v>-1.2028082605672952E-2</v>
      </c>
      <c r="F204" s="21">
        <v>3.9469321186999995</v>
      </c>
      <c r="G204" s="20" t="str">
        <f t="shared" si="8"/>
        <v>3 to 4</v>
      </c>
      <c r="H204" s="20">
        <f t="shared" si="9"/>
        <v>395</v>
      </c>
      <c r="I204" t="s">
        <v>53</v>
      </c>
      <c r="J204" s="20">
        <v>0</v>
      </c>
      <c r="K204" t="s">
        <v>52</v>
      </c>
      <c r="X204">
        <v>12610</v>
      </c>
      <c r="Y204" s="17">
        <v>-1.2028082605672952E-2</v>
      </c>
      <c r="Z204" t="s">
        <v>52</v>
      </c>
    </row>
    <row r="205" spans="1:26" x14ac:dyDescent="0.3">
      <c r="A205">
        <v>12611</v>
      </c>
      <c r="B205">
        <f>VLOOKUP(A205,Customers_RFM!A:D,2,0)</f>
        <v>924</v>
      </c>
      <c r="C205">
        <f>VLOOKUP(A205,Customers_RFM!A:D,3,0)</f>
        <v>63</v>
      </c>
      <c r="D205" s="17">
        <f>VLOOKUP(A205,Customers_RFM!A:D,4,0)</f>
        <v>0.10122669290446513</v>
      </c>
      <c r="E205" s="17">
        <v>0.11262761377681332</v>
      </c>
      <c r="F205" s="21">
        <v>4.1965916751999996</v>
      </c>
      <c r="G205" s="20" t="str">
        <f t="shared" si="8"/>
        <v>4 to 5</v>
      </c>
      <c r="H205" s="20">
        <f t="shared" si="9"/>
        <v>420</v>
      </c>
      <c r="I205" t="s">
        <v>53</v>
      </c>
      <c r="J205" s="20">
        <v>0</v>
      </c>
      <c r="K205" t="s">
        <v>52</v>
      </c>
      <c r="X205">
        <v>12611</v>
      </c>
      <c r="Y205" s="17">
        <v>0.11262761377681332</v>
      </c>
      <c r="Z205" t="s">
        <v>52</v>
      </c>
    </row>
    <row r="206" spans="1:26" x14ac:dyDescent="0.3">
      <c r="A206">
        <v>12612</v>
      </c>
      <c r="B206">
        <f>VLOOKUP(A206,Customers_RFM!A:D,2,0)</f>
        <v>946</v>
      </c>
      <c r="C206">
        <f>VLOOKUP(A206,Customers_RFM!A:D,3,0)</f>
        <v>17</v>
      </c>
      <c r="D206" s="17">
        <f>VLOOKUP(A206,Customers_RFM!A:D,4,0)</f>
        <v>0.19972275471419601</v>
      </c>
      <c r="E206" s="17">
        <v>0.24956695431577436</v>
      </c>
      <c r="F206" s="21">
        <v>3.821101931999995</v>
      </c>
      <c r="G206" s="20" t="str">
        <f t="shared" si="8"/>
        <v>3 to 4</v>
      </c>
      <c r="H206" s="20">
        <f t="shared" si="9"/>
        <v>382</v>
      </c>
      <c r="I206" t="s">
        <v>53</v>
      </c>
      <c r="J206" s="20">
        <v>0</v>
      </c>
      <c r="K206" t="s">
        <v>52</v>
      </c>
      <c r="X206">
        <v>12612</v>
      </c>
      <c r="Y206" s="17">
        <v>0.24956695431577436</v>
      </c>
      <c r="Z206" t="s">
        <v>52</v>
      </c>
    </row>
    <row r="207" spans="1:26" x14ac:dyDescent="0.3">
      <c r="A207">
        <v>12613</v>
      </c>
      <c r="B207">
        <f>VLOOKUP(A207,Customers_RFM!A:D,2,0)</f>
        <v>589</v>
      </c>
      <c r="C207">
        <f>VLOOKUP(A207,Customers_RFM!A:D,3,0)</f>
        <v>188</v>
      </c>
      <c r="D207" s="17">
        <f>VLOOKUP(A207,Customers_RFM!A:D,4,0)</f>
        <v>0.18628093622686995</v>
      </c>
      <c r="E207" s="17">
        <v>0.36839398940524565</v>
      </c>
      <c r="F207" s="21">
        <v>6.9187528893000003</v>
      </c>
      <c r="G207" s="20" t="str">
        <f t="shared" si="8"/>
        <v>6 to 7</v>
      </c>
      <c r="H207" s="20">
        <f t="shared" si="9"/>
        <v>692</v>
      </c>
      <c r="I207" t="s">
        <v>51</v>
      </c>
      <c r="J207" s="20">
        <v>2</v>
      </c>
      <c r="K207" t="s">
        <v>50</v>
      </c>
      <c r="X207">
        <v>12613</v>
      </c>
      <c r="Y207" s="17">
        <v>0.36839398940524565</v>
      </c>
      <c r="Z207" t="s">
        <v>50</v>
      </c>
    </row>
    <row r="208" spans="1:26" x14ac:dyDescent="0.3">
      <c r="A208">
        <v>12614</v>
      </c>
      <c r="B208">
        <f>VLOOKUP(A208,Customers_RFM!A:D,2,0)</f>
        <v>1149</v>
      </c>
      <c r="C208">
        <f>VLOOKUP(A208,Customers_RFM!A:D,3,0)</f>
        <v>19</v>
      </c>
      <c r="D208" s="17">
        <f>VLOOKUP(A208,Customers_RFM!A:D,4,0)</f>
        <v>0.13553350201754966</v>
      </c>
      <c r="E208" s="17">
        <v>0.15678282771381749</v>
      </c>
      <c r="F208" s="21">
        <v>2.790391864199997</v>
      </c>
      <c r="G208" s="20" t="str">
        <f t="shared" si="8"/>
        <v>2 to 3</v>
      </c>
      <c r="H208" s="20">
        <f t="shared" si="9"/>
        <v>279</v>
      </c>
      <c r="I208" t="s">
        <v>53</v>
      </c>
      <c r="J208" s="20">
        <v>0</v>
      </c>
      <c r="K208" t="s">
        <v>52</v>
      </c>
      <c r="X208">
        <v>12614</v>
      </c>
      <c r="Y208" s="17">
        <v>0.15678282771381749</v>
      </c>
      <c r="Z208" t="s">
        <v>52</v>
      </c>
    </row>
    <row r="209" spans="1:26" x14ac:dyDescent="0.3">
      <c r="A209">
        <v>12615</v>
      </c>
      <c r="B209">
        <f>VLOOKUP(A209,Customers_RFM!A:D,2,0)</f>
        <v>500</v>
      </c>
      <c r="C209">
        <f>VLOOKUP(A209,Customers_RFM!A:D,3,0)</f>
        <v>130</v>
      </c>
      <c r="D209" s="17">
        <f>VLOOKUP(A209,Customers_RFM!A:D,4,0)</f>
        <v>5.4768682769593326E-2</v>
      </c>
      <c r="E209" s="17">
        <v>6.9595273359184362E-2</v>
      </c>
      <c r="F209" s="21">
        <v>7.4044227669999954</v>
      </c>
      <c r="G209" s="20" t="str">
        <f t="shared" si="8"/>
        <v>7 to 8</v>
      </c>
      <c r="H209" s="20">
        <f t="shared" si="9"/>
        <v>740</v>
      </c>
      <c r="I209" t="s">
        <v>49</v>
      </c>
      <c r="J209" s="20">
        <v>2</v>
      </c>
      <c r="K209" t="s">
        <v>48</v>
      </c>
      <c r="X209">
        <v>12615</v>
      </c>
      <c r="Y209" s="17">
        <v>6.9595273359184362E-2</v>
      </c>
      <c r="Z209" t="s">
        <v>48</v>
      </c>
    </row>
    <row r="210" spans="1:26" x14ac:dyDescent="0.3">
      <c r="A210">
        <v>12616</v>
      </c>
      <c r="B210">
        <f>VLOOKUP(A210,Customers_RFM!A:D,2,0)</f>
        <v>967</v>
      </c>
      <c r="C210">
        <f>VLOOKUP(A210,Customers_RFM!A:D,3,0)</f>
        <v>33</v>
      </c>
      <c r="D210" s="17">
        <f>VLOOKUP(A210,Customers_RFM!A:D,4,0)</f>
        <v>0.22312528036867776</v>
      </c>
      <c r="E210" s="17">
        <v>0.3538975589437543</v>
      </c>
      <c r="F210" s="21">
        <v>3.9525317733000005</v>
      </c>
      <c r="G210" s="20" t="str">
        <f t="shared" si="8"/>
        <v>3 to 4</v>
      </c>
      <c r="H210" s="20">
        <f t="shared" si="9"/>
        <v>395</v>
      </c>
      <c r="I210" t="s">
        <v>53</v>
      </c>
      <c r="J210" s="20">
        <v>0</v>
      </c>
      <c r="K210" t="s">
        <v>52</v>
      </c>
      <c r="X210">
        <v>12616</v>
      </c>
      <c r="Y210" s="17">
        <v>0.3538975589437543</v>
      </c>
      <c r="Z210" t="s">
        <v>52</v>
      </c>
    </row>
    <row r="211" spans="1:26" x14ac:dyDescent="0.3">
      <c r="A211">
        <v>12617</v>
      </c>
      <c r="B211">
        <f>VLOOKUP(A211,Customers_RFM!A:D,2,0)</f>
        <v>901</v>
      </c>
      <c r="C211">
        <f>VLOOKUP(A211,Customers_RFM!A:D,3,0)</f>
        <v>38</v>
      </c>
      <c r="D211" s="17">
        <f>VLOOKUP(A211,Customers_RFM!A:D,4,0)</f>
        <v>1.3561824536103719E-2</v>
      </c>
      <c r="E211" s="17">
        <v>1.3748276246228958E-2</v>
      </c>
      <c r="F211" s="21">
        <v>4.0134650769999993</v>
      </c>
      <c r="G211" s="20" t="str">
        <f t="shared" si="8"/>
        <v>4 to 5</v>
      </c>
      <c r="H211" s="20">
        <f t="shared" si="9"/>
        <v>401</v>
      </c>
      <c r="I211" t="s">
        <v>53</v>
      </c>
      <c r="J211" s="20">
        <v>0</v>
      </c>
      <c r="K211" t="s">
        <v>52</v>
      </c>
      <c r="X211">
        <v>12617</v>
      </c>
      <c r="Y211" s="17">
        <v>1.3748276246228958E-2</v>
      </c>
      <c r="Z211" t="s">
        <v>52</v>
      </c>
    </row>
    <row r="212" spans="1:26" x14ac:dyDescent="0.3">
      <c r="A212">
        <v>12618</v>
      </c>
      <c r="B212">
        <f>VLOOKUP(A212,Customers_RFM!A:D,2,0)</f>
        <v>893</v>
      </c>
      <c r="C212">
        <f>VLOOKUP(A212,Customers_RFM!A:D,3,0)</f>
        <v>8</v>
      </c>
      <c r="D212" s="17">
        <f>VLOOKUP(A212,Customers_RFM!A:D,4,0)</f>
        <v>0.13618413262150175</v>
      </c>
      <c r="E212" s="17">
        <v>0.1576541225559937</v>
      </c>
      <c r="F212" s="21">
        <v>3.7860874315999999</v>
      </c>
      <c r="G212" s="20" t="str">
        <f t="shared" si="8"/>
        <v>3 to 4</v>
      </c>
      <c r="H212" s="20">
        <f t="shared" si="9"/>
        <v>379</v>
      </c>
      <c r="I212" t="s">
        <v>53</v>
      </c>
      <c r="J212" s="20">
        <v>0</v>
      </c>
      <c r="K212" t="s">
        <v>52</v>
      </c>
      <c r="X212">
        <v>12618</v>
      </c>
      <c r="Y212" s="17">
        <v>0.1576541225559937</v>
      </c>
      <c r="Z212" t="s">
        <v>52</v>
      </c>
    </row>
    <row r="213" spans="1:26" x14ac:dyDescent="0.3">
      <c r="A213">
        <v>12619</v>
      </c>
      <c r="B213">
        <f>VLOOKUP(A213,Customers_RFM!A:D,2,0)</f>
        <v>569</v>
      </c>
      <c r="C213">
        <f>VLOOKUP(A213,Customers_RFM!A:D,3,0)</f>
        <v>85</v>
      </c>
      <c r="D213" s="17">
        <f>VLOOKUP(A213,Customers_RFM!A:D,4,0)</f>
        <v>-1.95860582261385E-2</v>
      </c>
      <c r="E213" s="17">
        <v>-1.5555636312141829E-2</v>
      </c>
      <c r="F213" s="21">
        <v>6.4960264531000007</v>
      </c>
      <c r="G213" s="20" t="str">
        <f t="shared" si="8"/>
        <v>6 to 7</v>
      </c>
      <c r="H213" s="20">
        <f t="shared" si="9"/>
        <v>650</v>
      </c>
      <c r="I213" t="s">
        <v>51</v>
      </c>
      <c r="J213" s="20">
        <v>2</v>
      </c>
      <c r="K213" t="s">
        <v>50</v>
      </c>
      <c r="X213">
        <v>12619</v>
      </c>
      <c r="Y213" s="17">
        <v>-1.5555636312141829E-2</v>
      </c>
      <c r="Z213" t="s">
        <v>50</v>
      </c>
    </row>
    <row r="214" spans="1:26" x14ac:dyDescent="0.3">
      <c r="A214">
        <v>12620</v>
      </c>
      <c r="B214">
        <f>VLOOKUP(A214,Customers_RFM!A:D,2,0)</f>
        <v>535</v>
      </c>
      <c r="C214">
        <f>VLOOKUP(A214,Customers_RFM!A:D,3,0)</f>
        <v>122</v>
      </c>
      <c r="D214" s="17">
        <f>VLOOKUP(A214,Customers_RFM!A:D,4,0)</f>
        <v>3.3421685143771043E-2</v>
      </c>
      <c r="E214" s="17">
        <v>3.5801610924677069E-2</v>
      </c>
      <c r="F214" s="21">
        <v>7.0113844272999994</v>
      </c>
      <c r="G214" s="20" t="str">
        <f t="shared" si="8"/>
        <v>7 to 8</v>
      </c>
      <c r="H214" s="20">
        <f t="shared" si="9"/>
        <v>701</v>
      </c>
      <c r="I214" t="s">
        <v>49</v>
      </c>
      <c r="J214" s="20">
        <v>2</v>
      </c>
      <c r="K214" t="s">
        <v>48</v>
      </c>
      <c r="X214">
        <v>12620</v>
      </c>
      <c r="Y214" s="17">
        <v>3.5801610924677069E-2</v>
      </c>
      <c r="Z214" t="s">
        <v>48</v>
      </c>
    </row>
    <row r="215" spans="1:26" x14ac:dyDescent="0.3">
      <c r="A215">
        <v>12621</v>
      </c>
      <c r="B215">
        <f>VLOOKUP(A215,Customers_RFM!A:D,2,0)</f>
        <v>500</v>
      </c>
      <c r="C215">
        <f>VLOOKUP(A215,Customers_RFM!A:D,3,0)</f>
        <v>573</v>
      </c>
      <c r="D215" s="17">
        <f>VLOOKUP(A215,Customers_RFM!A:D,4,0)</f>
        <v>5.5725711833859985E-2</v>
      </c>
      <c r="E215" s="17">
        <v>6.6785793717498459E-2</v>
      </c>
      <c r="F215" s="21">
        <v>7.8849805762999949</v>
      </c>
      <c r="G215" s="20" t="str">
        <f t="shared" si="8"/>
        <v>7 to 8</v>
      </c>
      <c r="H215" s="20">
        <f t="shared" si="9"/>
        <v>788</v>
      </c>
      <c r="I215" t="s">
        <v>49</v>
      </c>
      <c r="J215" s="20">
        <v>2</v>
      </c>
      <c r="K215" t="s">
        <v>48</v>
      </c>
      <c r="X215">
        <v>12621</v>
      </c>
      <c r="Y215" s="17">
        <v>6.6785793717498459E-2</v>
      </c>
      <c r="Z215" t="s">
        <v>48</v>
      </c>
    </row>
    <row r="216" spans="1:26" x14ac:dyDescent="0.3">
      <c r="A216">
        <v>12622</v>
      </c>
      <c r="B216">
        <f>VLOOKUP(A216,Customers_RFM!A:D,2,0)</f>
        <v>571</v>
      </c>
      <c r="C216">
        <f>VLOOKUP(A216,Customers_RFM!A:D,3,0)</f>
        <v>19</v>
      </c>
      <c r="D216" s="17">
        <f>VLOOKUP(A216,Customers_RFM!A:D,4,0)</f>
        <v>7.6896354043154286E-2</v>
      </c>
      <c r="E216" s="17">
        <v>0.14324571819440401</v>
      </c>
      <c r="F216" s="21">
        <v>6.1724169302999972</v>
      </c>
      <c r="G216" s="20" t="str">
        <f t="shared" si="8"/>
        <v>6 to 7</v>
      </c>
      <c r="H216" s="20">
        <f t="shared" si="9"/>
        <v>617</v>
      </c>
      <c r="I216" t="s">
        <v>51</v>
      </c>
      <c r="J216" s="20">
        <v>1</v>
      </c>
      <c r="K216" t="s">
        <v>50</v>
      </c>
      <c r="X216">
        <v>12622</v>
      </c>
      <c r="Y216" s="17">
        <v>0.14324571819440401</v>
      </c>
      <c r="Z216" t="s">
        <v>50</v>
      </c>
    </row>
    <row r="217" spans="1:26" x14ac:dyDescent="0.3">
      <c r="A217">
        <v>12623</v>
      </c>
      <c r="B217">
        <f>VLOOKUP(A217,Customers_RFM!A:D,2,0)</f>
        <v>1148</v>
      </c>
      <c r="C217">
        <f>VLOOKUP(A217,Customers_RFM!A:D,3,0)</f>
        <v>15</v>
      </c>
      <c r="D217" s="17">
        <f>VLOOKUP(A217,Customers_RFM!A:D,4,0)</f>
        <v>1.8452086365953142E-2</v>
      </c>
      <c r="E217" s="17">
        <v>1.8798966519766536E-2</v>
      </c>
      <c r="F217" s="21">
        <v>2.5283702576999953</v>
      </c>
      <c r="G217" s="20" t="str">
        <f t="shared" si="8"/>
        <v>2 to 3</v>
      </c>
      <c r="H217" s="20">
        <f t="shared" si="9"/>
        <v>253</v>
      </c>
      <c r="I217" t="s">
        <v>53</v>
      </c>
      <c r="J217" s="20">
        <v>0</v>
      </c>
      <c r="K217" t="s">
        <v>52</v>
      </c>
      <c r="X217">
        <v>12623</v>
      </c>
      <c r="Y217" s="17">
        <v>1.8798966519766536E-2</v>
      </c>
      <c r="Z217" t="s">
        <v>52</v>
      </c>
    </row>
    <row r="218" spans="1:26" x14ac:dyDescent="0.3">
      <c r="A218">
        <v>12624</v>
      </c>
      <c r="B218">
        <f>VLOOKUP(A218,Customers_RFM!A:D,2,0)</f>
        <v>521</v>
      </c>
      <c r="C218">
        <f>VLOOKUP(A218,Customers_RFM!A:D,3,0)</f>
        <v>34</v>
      </c>
      <c r="D218" s="17">
        <f>VLOOKUP(A218,Customers_RFM!A:D,4,0)</f>
        <v>1.7351088148971513E-2</v>
      </c>
      <c r="E218" s="17">
        <v>2.3495538834398897E-2</v>
      </c>
      <c r="F218" s="21">
        <v>6.7077621780999968</v>
      </c>
      <c r="G218" s="20" t="str">
        <f t="shared" si="8"/>
        <v>6 to 7</v>
      </c>
      <c r="H218" s="20">
        <f t="shared" si="9"/>
        <v>671</v>
      </c>
      <c r="I218" t="s">
        <v>51</v>
      </c>
      <c r="J218" s="20">
        <v>1</v>
      </c>
      <c r="K218" t="s">
        <v>50</v>
      </c>
      <c r="X218">
        <v>12624</v>
      </c>
      <c r="Y218" s="17">
        <v>2.3495538834398897E-2</v>
      </c>
      <c r="Z218" t="s">
        <v>50</v>
      </c>
    </row>
    <row r="219" spans="1:26" x14ac:dyDescent="0.3">
      <c r="A219">
        <v>12625</v>
      </c>
      <c r="B219">
        <f>VLOOKUP(A219,Customers_RFM!A:D,2,0)</f>
        <v>537</v>
      </c>
      <c r="C219">
        <f>VLOOKUP(A219,Customers_RFM!A:D,3,0)</f>
        <v>161</v>
      </c>
      <c r="D219" s="17">
        <f>VLOOKUP(A219,Customers_RFM!A:D,4,0)</f>
        <v>6.760435456197543E-2</v>
      </c>
      <c r="E219" s="17">
        <v>7.8215070309411272E-2</v>
      </c>
      <c r="F219" s="21">
        <v>7.1401445908999968</v>
      </c>
      <c r="G219" s="20" t="str">
        <f t="shared" si="8"/>
        <v>7 to 8</v>
      </c>
      <c r="H219" s="20">
        <f t="shared" si="9"/>
        <v>714</v>
      </c>
      <c r="I219" t="s">
        <v>49</v>
      </c>
      <c r="J219" s="20">
        <v>2</v>
      </c>
      <c r="K219" t="s">
        <v>48</v>
      </c>
      <c r="X219">
        <v>12625</v>
      </c>
      <c r="Y219" s="17">
        <v>7.8215070309411272E-2</v>
      </c>
      <c r="Z219" t="s">
        <v>48</v>
      </c>
    </row>
    <row r="220" spans="1:26" x14ac:dyDescent="0.3">
      <c r="A220">
        <v>12626</v>
      </c>
      <c r="B220">
        <f>VLOOKUP(A220,Customers_RFM!A:D,2,0)</f>
        <v>652</v>
      </c>
      <c r="C220">
        <f>VLOOKUP(A220,Customers_RFM!A:D,3,0)</f>
        <v>331</v>
      </c>
      <c r="D220" s="17">
        <f>VLOOKUP(A220,Customers_RFM!A:D,4,0)</f>
        <v>9.6520987563189928E-2</v>
      </c>
      <c r="E220" s="17">
        <v>0.12209414088628341</v>
      </c>
      <c r="F220" s="21">
        <v>6.4560601737999956</v>
      </c>
      <c r="G220" s="20" t="str">
        <f t="shared" si="8"/>
        <v>6 to 7</v>
      </c>
      <c r="H220" s="20">
        <f t="shared" si="9"/>
        <v>646</v>
      </c>
      <c r="I220" t="s">
        <v>51</v>
      </c>
      <c r="J220" s="20">
        <v>2</v>
      </c>
      <c r="K220" t="s">
        <v>50</v>
      </c>
      <c r="X220">
        <v>12626</v>
      </c>
      <c r="Y220" s="17">
        <v>0.12209414088628341</v>
      </c>
      <c r="Z220" t="s">
        <v>50</v>
      </c>
    </row>
    <row r="221" spans="1:26" x14ac:dyDescent="0.3">
      <c r="A221">
        <v>12627</v>
      </c>
      <c r="B221">
        <f>VLOOKUP(A221,Customers_RFM!A:D,2,0)</f>
        <v>882</v>
      </c>
      <c r="C221">
        <f>VLOOKUP(A221,Customers_RFM!A:D,3,0)</f>
        <v>182</v>
      </c>
      <c r="D221" s="17">
        <f>VLOOKUP(A221,Customers_RFM!A:D,4,0)</f>
        <v>4.4692045353575016E-2</v>
      </c>
      <c r="E221" s="17">
        <v>4.7611880594532127E-2</v>
      </c>
      <c r="F221" s="21">
        <v>4.6745243463999966</v>
      </c>
      <c r="G221" s="20" t="str">
        <f t="shared" si="8"/>
        <v>4 to 5</v>
      </c>
      <c r="H221" s="20">
        <f t="shared" si="9"/>
        <v>467</v>
      </c>
      <c r="I221" t="s">
        <v>53</v>
      </c>
      <c r="J221" s="20">
        <v>0</v>
      </c>
      <c r="K221" t="s">
        <v>52</v>
      </c>
      <c r="X221">
        <v>12627</v>
      </c>
      <c r="Y221" s="17">
        <v>4.7611880594532127E-2</v>
      </c>
      <c r="Z221" t="s">
        <v>52</v>
      </c>
    </row>
    <row r="222" spans="1:26" x14ac:dyDescent="0.3">
      <c r="A222">
        <v>12628</v>
      </c>
      <c r="B222">
        <f>VLOOKUP(A222,Customers_RFM!A:D,2,0)</f>
        <v>876</v>
      </c>
      <c r="C222">
        <f>VLOOKUP(A222,Customers_RFM!A:D,3,0)</f>
        <v>40</v>
      </c>
      <c r="D222" s="17">
        <f>VLOOKUP(A222,Customers_RFM!A:D,4,0)</f>
        <v>4.1763905510800801E-2</v>
      </c>
      <c r="E222" s="17">
        <v>4.35841498258982E-2</v>
      </c>
      <c r="F222" s="21">
        <v>4.2185291625000003</v>
      </c>
      <c r="G222" s="20" t="str">
        <f t="shared" si="8"/>
        <v>4 to 5</v>
      </c>
      <c r="H222" s="20">
        <f t="shared" si="9"/>
        <v>422</v>
      </c>
      <c r="I222" t="s">
        <v>53</v>
      </c>
      <c r="J222" s="20">
        <v>0</v>
      </c>
      <c r="K222" t="s">
        <v>52</v>
      </c>
      <c r="X222">
        <v>12628</v>
      </c>
      <c r="Y222" s="17">
        <v>4.35841498258982E-2</v>
      </c>
      <c r="Z222" t="s">
        <v>52</v>
      </c>
    </row>
    <row r="223" spans="1:26" x14ac:dyDescent="0.3">
      <c r="A223">
        <v>12630</v>
      </c>
      <c r="B223">
        <f>VLOOKUP(A223,Customers_RFM!A:D,2,0)</f>
        <v>915</v>
      </c>
      <c r="C223">
        <f>VLOOKUP(A223,Customers_RFM!A:D,3,0)</f>
        <v>33</v>
      </c>
      <c r="D223" s="17">
        <f>VLOOKUP(A223,Customers_RFM!A:D,4,0)</f>
        <v>0.1132772061203059</v>
      </c>
      <c r="E223" s="17">
        <v>0.12774816087075208</v>
      </c>
      <c r="F223" s="21">
        <v>4.0596225022999999</v>
      </c>
      <c r="G223" s="20" t="str">
        <f t="shared" si="8"/>
        <v>4 to 5</v>
      </c>
      <c r="H223" s="20">
        <f t="shared" si="9"/>
        <v>406</v>
      </c>
      <c r="I223" t="s">
        <v>53</v>
      </c>
      <c r="J223" s="20">
        <v>0</v>
      </c>
      <c r="K223" t="s">
        <v>52</v>
      </c>
      <c r="X223">
        <v>12630</v>
      </c>
      <c r="Y223" s="17">
        <v>0.12774816087075208</v>
      </c>
      <c r="Z223" t="s">
        <v>52</v>
      </c>
    </row>
    <row r="224" spans="1:26" x14ac:dyDescent="0.3">
      <c r="A224">
        <v>12631</v>
      </c>
      <c r="B224">
        <f>VLOOKUP(A224,Customers_RFM!A:D,2,0)</f>
        <v>929</v>
      </c>
      <c r="C224">
        <f>VLOOKUP(A224,Customers_RFM!A:D,3,0)</f>
        <v>30</v>
      </c>
      <c r="D224" s="17">
        <f>VLOOKUP(A224,Customers_RFM!A:D,4,0)</f>
        <v>0.21122185460415341</v>
      </c>
      <c r="E224" s="17">
        <v>0.26778360409333118</v>
      </c>
      <c r="F224" s="21">
        <v>4.1045087043999997</v>
      </c>
      <c r="G224" s="20" t="str">
        <f t="shared" si="8"/>
        <v>4 to 5</v>
      </c>
      <c r="H224" s="20">
        <f t="shared" si="9"/>
        <v>410</v>
      </c>
      <c r="I224" t="s">
        <v>53</v>
      </c>
      <c r="J224" s="20">
        <v>0</v>
      </c>
      <c r="K224" t="s">
        <v>52</v>
      </c>
      <c r="X224">
        <v>12631</v>
      </c>
      <c r="Y224" s="17">
        <v>0.26778360409333118</v>
      </c>
      <c r="Z224" t="s">
        <v>52</v>
      </c>
    </row>
    <row r="225" spans="1:26" x14ac:dyDescent="0.3">
      <c r="A225">
        <v>12633</v>
      </c>
      <c r="B225">
        <f>VLOOKUP(A225,Customers_RFM!A:D,2,0)</f>
        <v>930</v>
      </c>
      <c r="C225">
        <f>VLOOKUP(A225,Customers_RFM!A:D,3,0)</f>
        <v>94</v>
      </c>
      <c r="D225" s="17">
        <f>VLOOKUP(A225,Customers_RFM!A:D,4,0)</f>
        <v>0.1381973153329496</v>
      </c>
      <c r="E225" s="17">
        <v>0.17790277155821047</v>
      </c>
      <c r="F225" s="21">
        <v>4.351325467999998</v>
      </c>
      <c r="G225" s="20" t="str">
        <f t="shared" si="8"/>
        <v>4 to 5</v>
      </c>
      <c r="H225" s="20">
        <f t="shared" si="9"/>
        <v>435</v>
      </c>
      <c r="I225" t="s">
        <v>53</v>
      </c>
      <c r="J225" s="20">
        <v>0</v>
      </c>
      <c r="K225" t="s">
        <v>52</v>
      </c>
      <c r="X225">
        <v>12633</v>
      </c>
      <c r="Y225" s="17">
        <v>0.17790277155821047</v>
      </c>
      <c r="Z225" t="s">
        <v>52</v>
      </c>
    </row>
    <row r="226" spans="1:26" x14ac:dyDescent="0.3">
      <c r="A226">
        <v>12635</v>
      </c>
      <c r="B226">
        <f>VLOOKUP(A226,Customers_RFM!A:D,2,0)</f>
        <v>961</v>
      </c>
      <c r="C226">
        <f>VLOOKUP(A226,Customers_RFM!A:D,3,0)</f>
        <v>95</v>
      </c>
      <c r="D226" s="17">
        <f>VLOOKUP(A226,Customers_RFM!A:D,4,0)</f>
        <v>1.6763343550288873E-2</v>
      </c>
      <c r="E226" s="17">
        <v>1.704914421195225E-2</v>
      </c>
      <c r="F226" s="21">
        <v>3.9905114627999998</v>
      </c>
      <c r="G226" s="20" t="str">
        <f t="shared" si="8"/>
        <v>3 to 4</v>
      </c>
      <c r="H226" s="20">
        <f t="shared" si="9"/>
        <v>399</v>
      </c>
      <c r="I226" t="s">
        <v>53</v>
      </c>
      <c r="J226" s="20">
        <v>0</v>
      </c>
      <c r="K226" t="s">
        <v>52</v>
      </c>
      <c r="X226">
        <v>12635</v>
      </c>
      <c r="Y226" s="17">
        <v>1.704914421195225E-2</v>
      </c>
      <c r="Z226" t="s">
        <v>52</v>
      </c>
    </row>
    <row r="227" spans="1:26" x14ac:dyDescent="0.3">
      <c r="A227">
        <v>12637</v>
      </c>
      <c r="B227">
        <f>VLOOKUP(A227,Customers_RFM!A:D,2,0)</f>
        <v>571</v>
      </c>
      <c r="C227">
        <f>VLOOKUP(A227,Customers_RFM!A:D,3,0)</f>
        <v>499</v>
      </c>
      <c r="D227" s="17">
        <f>VLOOKUP(A227,Customers_RFM!A:D,4,0)</f>
        <v>0.108077897236664</v>
      </c>
      <c r="E227" s="17">
        <v>0.12309650706087304</v>
      </c>
      <c r="F227" s="21">
        <v>7.2667748898999989</v>
      </c>
      <c r="G227" s="20" t="str">
        <f t="shared" si="8"/>
        <v>7 to 8</v>
      </c>
      <c r="H227" s="20">
        <f t="shared" si="9"/>
        <v>727</v>
      </c>
      <c r="I227" t="s">
        <v>49</v>
      </c>
      <c r="J227" s="20">
        <v>2</v>
      </c>
      <c r="K227" t="s">
        <v>48</v>
      </c>
      <c r="X227">
        <v>12637</v>
      </c>
      <c r="Y227" s="17">
        <v>0.12309650706087304</v>
      </c>
      <c r="Z227" t="s">
        <v>48</v>
      </c>
    </row>
    <row r="228" spans="1:26" x14ac:dyDescent="0.3">
      <c r="A228">
        <v>12638</v>
      </c>
      <c r="B228">
        <f>VLOOKUP(A228,Customers_RFM!A:D,2,0)</f>
        <v>905</v>
      </c>
      <c r="C228">
        <f>VLOOKUP(A228,Customers_RFM!A:D,3,0)</f>
        <v>37</v>
      </c>
      <c r="D228" s="17">
        <f>VLOOKUP(A228,Customers_RFM!A:D,4,0)</f>
        <v>2.9115470680295619E-2</v>
      </c>
      <c r="E228" s="17">
        <v>2.9988602970836019E-2</v>
      </c>
      <c r="F228" s="21">
        <v>4.0101699416000001</v>
      </c>
      <c r="G228" s="20" t="str">
        <f t="shared" si="8"/>
        <v>4 to 5</v>
      </c>
      <c r="H228" s="20">
        <f t="shared" si="9"/>
        <v>401</v>
      </c>
      <c r="I228" t="s">
        <v>53</v>
      </c>
      <c r="J228" s="20">
        <v>0</v>
      </c>
      <c r="K228" t="s">
        <v>52</v>
      </c>
      <c r="X228">
        <v>12638</v>
      </c>
      <c r="Y228" s="17">
        <v>2.9988602970836019E-2</v>
      </c>
      <c r="Z228" t="s">
        <v>52</v>
      </c>
    </row>
    <row r="229" spans="1:26" x14ac:dyDescent="0.3">
      <c r="A229">
        <v>12639</v>
      </c>
      <c r="B229">
        <f>VLOOKUP(A229,Customers_RFM!A:D,2,0)</f>
        <v>565</v>
      </c>
      <c r="C229">
        <f>VLOOKUP(A229,Customers_RFM!A:D,3,0)</f>
        <v>40</v>
      </c>
      <c r="D229" s="17">
        <f>VLOOKUP(A229,Customers_RFM!A:D,4,0)</f>
        <v>9.4878752729142701E-2</v>
      </c>
      <c r="E229" s="17">
        <v>0.11231153329591298</v>
      </c>
      <c r="F229" s="21">
        <v>6.4871389458000008</v>
      </c>
      <c r="G229" s="20" t="str">
        <f t="shared" si="8"/>
        <v>6 to 7</v>
      </c>
      <c r="H229" s="20">
        <f t="shared" si="9"/>
        <v>649</v>
      </c>
      <c r="I229" t="s">
        <v>51</v>
      </c>
      <c r="J229" s="20">
        <v>1</v>
      </c>
      <c r="K229" t="s">
        <v>50</v>
      </c>
      <c r="X229">
        <v>12639</v>
      </c>
      <c r="Y229" s="17">
        <v>0.11231153329591298</v>
      </c>
      <c r="Z229" t="s">
        <v>50</v>
      </c>
    </row>
    <row r="230" spans="1:26" x14ac:dyDescent="0.3">
      <c r="A230">
        <v>12640</v>
      </c>
      <c r="B230">
        <f>VLOOKUP(A230,Customers_RFM!A:D,2,0)</f>
        <v>895</v>
      </c>
      <c r="C230">
        <f>VLOOKUP(A230,Customers_RFM!A:D,3,0)</f>
        <v>44</v>
      </c>
      <c r="D230" s="17">
        <f>VLOOKUP(A230,Customers_RFM!A:D,4,0)</f>
        <v>2.6684172738293776E-2</v>
      </c>
      <c r="E230" s="17">
        <v>3.2485165979036099E-2</v>
      </c>
      <c r="F230" s="21">
        <v>4.1160131748</v>
      </c>
      <c r="G230" s="20" t="str">
        <f t="shared" si="8"/>
        <v>4 to 5</v>
      </c>
      <c r="H230" s="20">
        <f t="shared" si="9"/>
        <v>412</v>
      </c>
      <c r="I230" t="s">
        <v>53</v>
      </c>
      <c r="J230" s="20">
        <v>0</v>
      </c>
      <c r="K230" t="s">
        <v>52</v>
      </c>
      <c r="X230">
        <v>12640</v>
      </c>
      <c r="Y230" s="17">
        <v>3.2485165979036099E-2</v>
      </c>
      <c r="Z230" t="s">
        <v>52</v>
      </c>
    </row>
    <row r="231" spans="1:26" x14ac:dyDescent="0.3">
      <c r="A231">
        <v>12642</v>
      </c>
      <c r="B231">
        <f>VLOOKUP(A231,Customers_RFM!A:D,2,0)</f>
        <v>897</v>
      </c>
      <c r="C231">
        <f>VLOOKUP(A231,Customers_RFM!A:D,3,0)</f>
        <v>43</v>
      </c>
      <c r="D231" s="17">
        <f>VLOOKUP(A231,Customers_RFM!A:D,4,0)</f>
        <v>-2.0974101096333759E-2</v>
      </c>
      <c r="E231" s="17">
        <v>-1.9721140490449166E-2</v>
      </c>
      <c r="F231" s="21">
        <v>4.0136681462000006</v>
      </c>
      <c r="G231" s="20" t="str">
        <f t="shared" si="8"/>
        <v>4 to 5</v>
      </c>
      <c r="H231" s="20">
        <f t="shared" si="9"/>
        <v>401</v>
      </c>
      <c r="I231" t="s">
        <v>53</v>
      </c>
      <c r="J231" s="20">
        <v>0</v>
      </c>
      <c r="K231" t="s">
        <v>52</v>
      </c>
      <c r="X231">
        <v>12642</v>
      </c>
      <c r="Y231" s="17">
        <v>-1.9721140490449166E-2</v>
      </c>
      <c r="Z231" t="s">
        <v>52</v>
      </c>
    </row>
    <row r="232" spans="1:26" x14ac:dyDescent="0.3">
      <c r="A232">
        <v>12643</v>
      </c>
      <c r="B232">
        <f>VLOOKUP(A232,Customers_RFM!A:D,2,0)</f>
        <v>531</v>
      </c>
      <c r="C232">
        <f>VLOOKUP(A232,Customers_RFM!A:D,3,0)</f>
        <v>31</v>
      </c>
      <c r="D232" s="17">
        <f>VLOOKUP(A232,Customers_RFM!A:D,4,0)</f>
        <v>0.12058574790444694</v>
      </c>
      <c r="E232" s="17">
        <v>0.18904016519453978</v>
      </c>
      <c r="F232" s="21">
        <v>6.7565680793</v>
      </c>
      <c r="G232" s="20" t="str">
        <f t="shared" si="8"/>
        <v>6 to 7</v>
      </c>
      <c r="H232" s="20">
        <f t="shared" si="9"/>
        <v>676</v>
      </c>
      <c r="I232" t="s">
        <v>51</v>
      </c>
      <c r="J232" s="20">
        <v>1</v>
      </c>
      <c r="K232" t="s">
        <v>50</v>
      </c>
      <c r="X232">
        <v>12643</v>
      </c>
      <c r="Y232" s="17">
        <v>0.18904016519453978</v>
      </c>
      <c r="Z232" t="s">
        <v>50</v>
      </c>
    </row>
    <row r="233" spans="1:26" x14ac:dyDescent="0.3">
      <c r="A233">
        <v>12644</v>
      </c>
      <c r="B233">
        <f>VLOOKUP(A233,Customers_RFM!A:D,2,0)</f>
        <v>1001</v>
      </c>
      <c r="C233">
        <f>VLOOKUP(A233,Customers_RFM!A:D,3,0)</f>
        <v>30</v>
      </c>
      <c r="D233" s="17">
        <f>VLOOKUP(A233,Customers_RFM!A:D,4,0)</f>
        <v>1.8762608930354627E-2</v>
      </c>
      <c r="E233" s="17">
        <v>1.9121375827210921E-2</v>
      </c>
      <c r="F233" s="21">
        <v>3.4247838601999949</v>
      </c>
      <c r="G233" s="20" t="str">
        <f t="shared" si="8"/>
        <v>3 to 4</v>
      </c>
      <c r="H233" s="20">
        <f t="shared" si="9"/>
        <v>342</v>
      </c>
      <c r="I233" t="s">
        <v>53</v>
      </c>
      <c r="J233" s="20">
        <v>0</v>
      </c>
      <c r="K233" t="s">
        <v>52</v>
      </c>
      <c r="X233">
        <v>12644</v>
      </c>
      <c r="Y233" s="17">
        <v>1.9121375827210921E-2</v>
      </c>
      <c r="Z233" t="s">
        <v>52</v>
      </c>
    </row>
    <row r="234" spans="1:26" x14ac:dyDescent="0.3">
      <c r="A234">
        <v>12645</v>
      </c>
      <c r="B234">
        <f>VLOOKUP(A234,Customers_RFM!A:D,2,0)</f>
        <v>554</v>
      </c>
      <c r="C234">
        <f>VLOOKUP(A234,Customers_RFM!A:D,3,0)</f>
        <v>106</v>
      </c>
      <c r="D234" s="17">
        <f>VLOOKUP(A234,Customers_RFM!A:D,4,0)</f>
        <v>-9.2782999302326152E-4</v>
      </c>
      <c r="E234" s="17">
        <v>4.3441875815192158E-3</v>
      </c>
      <c r="F234" s="21">
        <v>6.7325368700999997</v>
      </c>
      <c r="G234" s="20" t="str">
        <f t="shared" si="8"/>
        <v>6 to 7</v>
      </c>
      <c r="H234" s="20">
        <f t="shared" si="9"/>
        <v>673</v>
      </c>
      <c r="I234" t="s">
        <v>51</v>
      </c>
      <c r="J234" s="20">
        <v>2</v>
      </c>
      <c r="K234" t="s">
        <v>50</v>
      </c>
      <c r="X234">
        <v>12645</v>
      </c>
      <c r="Y234" s="17">
        <v>4.3441875815192158E-3</v>
      </c>
      <c r="Z234" t="s">
        <v>50</v>
      </c>
    </row>
    <row r="235" spans="1:26" x14ac:dyDescent="0.3">
      <c r="A235">
        <v>12646</v>
      </c>
      <c r="B235">
        <f>VLOOKUP(A235,Customers_RFM!A:D,2,0)</f>
        <v>921</v>
      </c>
      <c r="C235">
        <f>VLOOKUP(A235,Customers_RFM!A:D,3,0)</f>
        <v>23</v>
      </c>
      <c r="D235" s="17">
        <f>VLOOKUP(A235,Customers_RFM!A:D,4,0)</f>
        <v>0.11310843490766032</v>
      </c>
      <c r="E235" s="17">
        <v>0.12753355580271408</v>
      </c>
      <c r="F235" s="21">
        <v>3.9139402960999998</v>
      </c>
      <c r="G235" s="20" t="str">
        <f t="shared" si="8"/>
        <v>3 to 4</v>
      </c>
      <c r="H235" s="20">
        <f t="shared" si="9"/>
        <v>391</v>
      </c>
      <c r="I235" t="s">
        <v>53</v>
      </c>
      <c r="J235" s="20">
        <v>0</v>
      </c>
      <c r="K235" t="s">
        <v>52</v>
      </c>
      <c r="X235">
        <v>12646</v>
      </c>
      <c r="Y235" s="17">
        <v>0.12753355580271408</v>
      </c>
      <c r="Z235" t="s">
        <v>52</v>
      </c>
    </row>
    <row r="236" spans="1:26" x14ac:dyDescent="0.3">
      <c r="A236">
        <v>12647</v>
      </c>
      <c r="B236">
        <f>VLOOKUP(A236,Customers_RFM!A:D,2,0)</f>
        <v>500</v>
      </c>
      <c r="C236">
        <f>VLOOKUP(A236,Customers_RFM!A:D,3,0)</f>
        <v>97</v>
      </c>
      <c r="D236" s="17">
        <f>VLOOKUP(A236,Customers_RFM!A:D,4,0)</f>
        <v>0.16929979998708708</v>
      </c>
      <c r="E236" s="17">
        <v>0.24911581061583668</v>
      </c>
      <c r="F236" s="21">
        <v>7.4941289855999944</v>
      </c>
      <c r="G236" s="20" t="str">
        <f t="shared" si="8"/>
        <v>7 to 8</v>
      </c>
      <c r="H236" s="20">
        <f t="shared" si="9"/>
        <v>749</v>
      </c>
      <c r="I236" t="s">
        <v>49</v>
      </c>
      <c r="J236" s="20">
        <v>2</v>
      </c>
      <c r="K236" t="s">
        <v>48</v>
      </c>
      <c r="X236">
        <v>12647</v>
      </c>
      <c r="Y236" s="17">
        <v>0.24911581061583668</v>
      </c>
      <c r="Z236" t="s">
        <v>48</v>
      </c>
    </row>
    <row r="237" spans="1:26" x14ac:dyDescent="0.3">
      <c r="A237">
        <v>12649</v>
      </c>
      <c r="B237">
        <f>VLOOKUP(A237,Customers_RFM!A:D,2,0)</f>
        <v>541</v>
      </c>
      <c r="C237">
        <f>VLOOKUP(A237,Customers_RFM!A:D,3,0)</f>
        <v>46</v>
      </c>
      <c r="D237" s="17">
        <f>VLOOKUP(A237,Customers_RFM!A:D,4,0)</f>
        <v>4.5681370776378641E-2</v>
      </c>
      <c r="E237" s="17">
        <v>6.1856563101138094E-2</v>
      </c>
      <c r="F237" s="21">
        <v>6.6651318485999971</v>
      </c>
      <c r="G237" s="20" t="str">
        <f t="shared" si="8"/>
        <v>6 to 7</v>
      </c>
      <c r="H237" s="20">
        <f t="shared" si="9"/>
        <v>667</v>
      </c>
      <c r="I237" t="s">
        <v>51</v>
      </c>
      <c r="J237" s="20">
        <v>1</v>
      </c>
      <c r="K237" t="s">
        <v>50</v>
      </c>
      <c r="X237">
        <v>12649</v>
      </c>
      <c r="Y237" s="17">
        <v>6.1856563101138094E-2</v>
      </c>
      <c r="Z237" t="s">
        <v>50</v>
      </c>
    </row>
    <row r="238" spans="1:26" x14ac:dyDescent="0.3">
      <c r="A238">
        <v>12650</v>
      </c>
      <c r="B238">
        <f>VLOOKUP(A238,Customers_RFM!A:D,2,0)</f>
        <v>875</v>
      </c>
      <c r="C238">
        <f>VLOOKUP(A238,Customers_RFM!A:D,3,0)</f>
        <v>19</v>
      </c>
      <c r="D238" s="17">
        <f>VLOOKUP(A238,Customers_RFM!A:D,4,0)</f>
        <v>1.5720760499244556E-3</v>
      </c>
      <c r="E238" s="17">
        <v>1.5745513644138264E-3</v>
      </c>
      <c r="F238" s="21">
        <v>3.9213573911999973</v>
      </c>
      <c r="G238" s="20" t="str">
        <f t="shared" si="8"/>
        <v>3 to 4</v>
      </c>
      <c r="H238" s="20">
        <f t="shared" si="9"/>
        <v>392</v>
      </c>
      <c r="I238" t="s">
        <v>53</v>
      </c>
      <c r="J238" s="20">
        <v>0</v>
      </c>
      <c r="K238" t="s">
        <v>52</v>
      </c>
      <c r="X238">
        <v>12650</v>
      </c>
      <c r="Y238" s="17">
        <v>1.5745513644138264E-3</v>
      </c>
      <c r="Z238" t="s">
        <v>52</v>
      </c>
    </row>
    <row r="239" spans="1:26" x14ac:dyDescent="0.3">
      <c r="A239">
        <v>12651</v>
      </c>
      <c r="B239">
        <f>VLOOKUP(A239,Customers_RFM!A:D,2,0)</f>
        <v>660</v>
      </c>
      <c r="C239">
        <f>VLOOKUP(A239,Customers_RFM!A:D,3,0)</f>
        <v>9</v>
      </c>
      <c r="D239" s="17">
        <f>VLOOKUP(A239,Customers_RFM!A:D,4,0)</f>
        <v>9.3197930460898453E-3</v>
      </c>
      <c r="E239" s="17">
        <v>2.1031950680977435E-2</v>
      </c>
      <c r="F239" s="21">
        <v>5.1122749623999999</v>
      </c>
      <c r="G239" s="20" t="str">
        <f t="shared" si="8"/>
        <v>5 to 6</v>
      </c>
      <c r="H239" s="20">
        <f t="shared" si="9"/>
        <v>511</v>
      </c>
      <c r="I239" t="s">
        <v>51</v>
      </c>
      <c r="J239" s="20">
        <v>1</v>
      </c>
      <c r="K239" t="s">
        <v>50</v>
      </c>
      <c r="X239">
        <v>12651</v>
      </c>
      <c r="Y239" s="17">
        <v>2.1031950680977435E-2</v>
      </c>
      <c r="Z239" t="s">
        <v>50</v>
      </c>
    </row>
    <row r="240" spans="1:26" x14ac:dyDescent="0.3">
      <c r="A240">
        <v>12652</v>
      </c>
      <c r="B240">
        <f>VLOOKUP(A240,Customers_RFM!A:D,2,0)</f>
        <v>659</v>
      </c>
      <c r="C240">
        <f>VLOOKUP(A240,Customers_RFM!A:D,3,0)</f>
        <v>86</v>
      </c>
      <c r="D240" s="17">
        <f>VLOOKUP(A240,Customers_RFM!A:D,4,0)</f>
        <v>0.1246783612479521</v>
      </c>
      <c r="E240" s="17">
        <v>0.15119322585185729</v>
      </c>
      <c r="F240" s="21">
        <v>6.0140475732999974</v>
      </c>
      <c r="G240" s="20" t="str">
        <f t="shared" si="8"/>
        <v>6 to 7</v>
      </c>
      <c r="H240" s="20">
        <f t="shared" si="9"/>
        <v>601</v>
      </c>
      <c r="I240" t="s">
        <v>51</v>
      </c>
      <c r="J240" s="20">
        <v>1</v>
      </c>
      <c r="K240" t="s">
        <v>50</v>
      </c>
      <c r="X240">
        <v>12652</v>
      </c>
      <c r="Y240" s="17">
        <v>0.15119322585185729</v>
      </c>
      <c r="Z240" t="s">
        <v>50</v>
      </c>
    </row>
    <row r="241" spans="1:26" x14ac:dyDescent="0.3">
      <c r="A241">
        <v>12653</v>
      </c>
      <c r="B241">
        <f>VLOOKUP(A241,Customers_RFM!A:D,2,0)</f>
        <v>1020</v>
      </c>
      <c r="C241">
        <f>VLOOKUP(A241,Customers_RFM!A:D,3,0)</f>
        <v>42</v>
      </c>
      <c r="D241" s="17">
        <f>VLOOKUP(A241,Customers_RFM!A:D,4,0)</f>
        <v>-1.9599944659029769E-2</v>
      </c>
      <c r="E241" s="17">
        <v>-1.7893366438075341E-2</v>
      </c>
      <c r="F241" s="21">
        <v>3.3695971242999998</v>
      </c>
      <c r="G241" s="20" t="str">
        <f t="shared" si="8"/>
        <v>3 to 4</v>
      </c>
      <c r="H241" s="20">
        <f t="shared" si="9"/>
        <v>337</v>
      </c>
      <c r="I241" t="s">
        <v>53</v>
      </c>
      <c r="J241" s="20">
        <v>0</v>
      </c>
      <c r="K241" t="s">
        <v>52</v>
      </c>
      <c r="X241">
        <v>12653</v>
      </c>
      <c r="Y241" s="17">
        <v>-1.7893366438075341E-2</v>
      </c>
      <c r="Z241" t="s">
        <v>52</v>
      </c>
    </row>
    <row r="242" spans="1:26" x14ac:dyDescent="0.3">
      <c r="A242">
        <v>12654</v>
      </c>
      <c r="B242">
        <f>VLOOKUP(A242,Customers_RFM!A:D,2,0)</f>
        <v>882</v>
      </c>
      <c r="C242">
        <f>VLOOKUP(A242,Customers_RFM!A:D,3,0)</f>
        <v>33</v>
      </c>
      <c r="D242" s="17">
        <f>VLOOKUP(A242,Customers_RFM!A:D,4,0)</f>
        <v>0.15734111738156639</v>
      </c>
      <c r="E242" s="17">
        <v>0.23240275831366489</v>
      </c>
      <c r="F242" s="21">
        <v>4.3114806100999976</v>
      </c>
      <c r="G242" s="20" t="str">
        <f t="shared" si="8"/>
        <v>4 to 5</v>
      </c>
      <c r="H242" s="20">
        <f t="shared" si="9"/>
        <v>431</v>
      </c>
      <c r="I242" t="s">
        <v>53</v>
      </c>
      <c r="J242" s="20">
        <v>0</v>
      </c>
      <c r="K242" t="s">
        <v>52</v>
      </c>
      <c r="X242">
        <v>12654</v>
      </c>
      <c r="Y242" s="17">
        <v>0.23240275831366489</v>
      </c>
      <c r="Z242" t="s">
        <v>52</v>
      </c>
    </row>
    <row r="243" spans="1:26" x14ac:dyDescent="0.3">
      <c r="A243">
        <v>12656</v>
      </c>
      <c r="B243">
        <f>VLOOKUP(A243,Customers_RFM!A:D,2,0)</f>
        <v>539</v>
      </c>
      <c r="C243">
        <f>VLOOKUP(A243,Customers_RFM!A:D,3,0)</f>
        <v>142</v>
      </c>
      <c r="D243" s="17">
        <f>VLOOKUP(A243,Customers_RFM!A:D,4,0)</f>
        <v>5.0054102444106775E-2</v>
      </c>
      <c r="E243" s="17">
        <v>5.912702536342488E-2</v>
      </c>
      <c r="F243" s="21">
        <v>7.0516793546000001</v>
      </c>
      <c r="G243" s="20" t="str">
        <f t="shared" si="8"/>
        <v>7 to 8</v>
      </c>
      <c r="H243" s="20">
        <f t="shared" si="9"/>
        <v>705</v>
      </c>
      <c r="I243" t="s">
        <v>49</v>
      </c>
      <c r="J243" s="20">
        <v>2</v>
      </c>
      <c r="K243" t="s">
        <v>48</v>
      </c>
      <c r="X243">
        <v>12656</v>
      </c>
      <c r="Y243" s="17">
        <v>5.912702536342488E-2</v>
      </c>
      <c r="Z243" t="s">
        <v>48</v>
      </c>
    </row>
    <row r="244" spans="1:26" x14ac:dyDescent="0.3">
      <c r="A244">
        <v>12657</v>
      </c>
      <c r="B244">
        <f>VLOOKUP(A244,Customers_RFM!A:D,2,0)</f>
        <v>883</v>
      </c>
      <c r="C244">
        <f>VLOOKUP(A244,Customers_RFM!A:D,3,0)</f>
        <v>45</v>
      </c>
      <c r="D244" s="17">
        <f>VLOOKUP(A244,Customers_RFM!A:D,4,0)</f>
        <v>8.5474433256804302E-2</v>
      </c>
      <c r="E244" s="17">
        <v>0.10385829439299663</v>
      </c>
      <c r="F244" s="21">
        <v>4.2895370035999978</v>
      </c>
      <c r="G244" s="20" t="str">
        <f t="shared" si="8"/>
        <v>4 to 5</v>
      </c>
      <c r="H244" s="20">
        <f t="shared" si="9"/>
        <v>429</v>
      </c>
      <c r="I244" t="s">
        <v>53</v>
      </c>
      <c r="J244" s="20">
        <v>0</v>
      </c>
      <c r="K244" t="s">
        <v>52</v>
      </c>
      <c r="X244">
        <v>12657</v>
      </c>
      <c r="Y244" s="17">
        <v>0.10385829439299663</v>
      </c>
      <c r="Z244" t="s">
        <v>52</v>
      </c>
    </row>
    <row r="245" spans="1:26" x14ac:dyDescent="0.3">
      <c r="A245">
        <v>12658</v>
      </c>
      <c r="B245">
        <f>VLOOKUP(A245,Customers_RFM!A:D,2,0)</f>
        <v>890</v>
      </c>
      <c r="C245">
        <f>VLOOKUP(A245,Customers_RFM!A:D,3,0)</f>
        <v>32</v>
      </c>
      <c r="D245" s="17">
        <f>VLOOKUP(A245,Customers_RFM!A:D,4,0)</f>
        <v>0.18789213406372302</v>
      </c>
      <c r="E245" s="17">
        <v>0.23136351948408071</v>
      </c>
      <c r="F245" s="21">
        <v>4.3033595101999973</v>
      </c>
      <c r="G245" s="20" t="str">
        <f t="shared" si="8"/>
        <v>4 to 5</v>
      </c>
      <c r="H245" s="20">
        <f t="shared" si="9"/>
        <v>430</v>
      </c>
      <c r="I245" t="s">
        <v>53</v>
      </c>
      <c r="J245" s="20">
        <v>0</v>
      </c>
      <c r="K245" t="s">
        <v>52</v>
      </c>
      <c r="X245">
        <v>12658</v>
      </c>
      <c r="Y245" s="17">
        <v>0.23136351948408071</v>
      </c>
      <c r="Z245" t="s">
        <v>52</v>
      </c>
    </row>
    <row r="246" spans="1:26" x14ac:dyDescent="0.3">
      <c r="A246">
        <v>12660</v>
      </c>
      <c r="B246">
        <f>VLOOKUP(A246,Customers_RFM!A:D,2,0)</f>
        <v>883</v>
      </c>
      <c r="C246">
        <f>VLOOKUP(A246,Customers_RFM!A:D,3,0)</f>
        <v>13</v>
      </c>
      <c r="D246" s="17">
        <f>VLOOKUP(A246,Customers_RFM!A:D,4,0)</f>
        <v>-1.8309408522287664E-2</v>
      </c>
      <c r="E246" s="17">
        <v>-1.7980201664695637E-2</v>
      </c>
      <c r="F246" s="21">
        <v>3.7253287069999996</v>
      </c>
      <c r="G246" s="20" t="str">
        <f t="shared" si="8"/>
        <v>3 to 4</v>
      </c>
      <c r="H246" s="20">
        <f t="shared" si="9"/>
        <v>373</v>
      </c>
      <c r="I246" t="s">
        <v>53</v>
      </c>
      <c r="J246" s="20">
        <v>0</v>
      </c>
      <c r="K246" t="s">
        <v>52</v>
      </c>
      <c r="X246">
        <v>12660</v>
      </c>
      <c r="Y246" s="17">
        <v>-1.7980201664695637E-2</v>
      </c>
      <c r="Z246" t="s">
        <v>52</v>
      </c>
    </row>
    <row r="247" spans="1:26" x14ac:dyDescent="0.3">
      <c r="A247">
        <v>12662</v>
      </c>
      <c r="B247">
        <f>VLOOKUP(A247,Customers_RFM!A:D,2,0)</f>
        <v>577</v>
      </c>
      <c r="C247">
        <f>VLOOKUP(A247,Customers_RFM!A:D,3,0)</f>
        <v>140</v>
      </c>
      <c r="D247" s="17">
        <f>VLOOKUP(A247,Customers_RFM!A:D,4,0)</f>
        <v>7.2010609191816413E-2</v>
      </c>
      <c r="E247" s="17">
        <v>8.4552052892848312E-2</v>
      </c>
      <c r="F247" s="21">
        <v>6.7454795595999979</v>
      </c>
      <c r="G247" s="20" t="str">
        <f t="shared" si="8"/>
        <v>6 to 7</v>
      </c>
      <c r="H247" s="20">
        <f t="shared" si="9"/>
        <v>675</v>
      </c>
      <c r="I247" t="s">
        <v>51</v>
      </c>
      <c r="J247" s="20">
        <v>2</v>
      </c>
      <c r="K247" t="s">
        <v>50</v>
      </c>
      <c r="X247">
        <v>12662</v>
      </c>
      <c r="Y247" s="17">
        <v>8.4552052892848312E-2</v>
      </c>
      <c r="Z247" t="s">
        <v>50</v>
      </c>
    </row>
    <row r="248" spans="1:26" x14ac:dyDescent="0.3">
      <c r="A248">
        <v>12664</v>
      </c>
      <c r="B248">
        <f>VLOOKUP(A248,Customers_RFM!A:D,2,0)</f>
        <v>606</v>
      </c>
      <c r="C248">
        <f>VLOOKUP(A248,Customers_RFM!A:D,3,0)</f>
        <v>25</v>
      </c>
      <c r="D248" s="17">
        <f>VLOOKUP(A248,Customers_RFM!A:D,4,0)</f>
        <v>0.4149965653580015</v>
      </c>
      <c r="E248" s="17">
        <v>0.71710748486659792</v>
      </c>
      <c r="F248" s="21">
        <v>6.4486399017999947</v>
      </c>
      <c r="G248" s="20" t="str">
        <f t="shared" si="8"/>
        <v>6 to 7</v>
      </c>
      <c r="H248" s="20">
        <f t="shared" si="9"/>
        <v>645</v>
      </c>
      <c r="I248" t="s">
        <v>51</v>
      </c>
      <c r="J248" s="20">
        <v>1</v>
      </c>
      <c r="K248" t="s">
        <v>50</v>
      </c>
      <c r="X248">
        <v>12664</v>
      </c>
      <c r="Y248" s="17">
        <v>0.71710748486659792</v>
      </c>
      <c r="Z248" t="s">
        <v>50</v>
      </c>
    </row>
    <row r="249" spans="1:26" x14ac:dyDescent="0.3">
      <c r="A249">
        <v>12665</v>
      </c>
      <c r="B249">
        <f>VLOOKUP(A249,Customers_RFM!A:D,2,0)</f>
        <v>653</v>
      </c>
      <c r="C249">
        <f>VLOOKUP(A249,Customers_RFM!A:D,3,0)</f>
        <v>2</v>
      </c>
      <c r="D249" s="17">
        <f>VLOOKUP(A249,Customers_RFM!A:D,4,0)</f>
        <v>6.1651945629848146E-2</v>
      </c>
      <c r="E249" s="17">
        <v>6.614706452797818E-2</v>
      </c>
      <c r="F249" s="21">
        <v>4.8651063424999954</v>
      </c>
      <c r="G249" s="20" t="str">
        <f t="shared" si="8"/>
        <v>4 to 5</v>
      </c>
      <c r="H249" s="20">
        <f t="shared" si="9"/>
        <v>487</v>
      </c>
      <c r="I249" t="s">
        <v>53</v>
      </c>
      <c r="J249" s="20">
        <v>1</v>
      </c>
      <c r="K249" t="s">
        <v>52</v>
      </c>
      <c r="X249">
        <v>12665</v>
      </c>
      <c r="Y249" s="17">
        <v>6.614706452797818E-2</v>
      </c>
      <c r="Z249" t="s">
        <v>52</v>
      </c>
    </row>
    <row r="250" spans="1:26" x14ac:dyDescent="0.3">
      <c r="A250">
        <v>12666</v>
      </c>
      <c r="B250">
        <f>VLOOKUP(A250,Customers_RFM!A:D,2,0)</f>
        <v>502</v>
      </c>
      <c r="C250">
        <f>VLOOKUP(A250,Customers_RFM!A:D,3,0)</f>
        <v>2</v>
      </c>
      <c r="D250" s="17">
        <f>VLOOKUP(A250,Customers_RFM!A:D,4,0)</f>
        <v>0.33023864671926645</v>
      </c>
      <c r="E250" s="17">
        <v>0.4930691284315496</v>
      </c>
      <c r="F250" s="21">
        <v>6.5740343734</v>
      </c>
      <c r="G250" s="20" t="str">
        <f t="shared" si="8"/>
        <v>6 to 7</v>
      </c>
      <c r="H250" s="20">
        <f t="shared" si="9"/>
        <v>657</v>
      </c>
      <c r="I250" t="s">
        <v>51</v>
      </c>
      <c r="J250" s="20">
        <v>1</v>
      </c>
      <c r="K250" t="s">
        <v>50</v>
      </c>
      <c r="X250">
        <v>12666</v>
      </c>
      <c r="Y250" s="17">
        <v>0.4930691284315496</v>
      </c>
      <c r="Z250" t="s">
        <v>50</v>
      </c>
    </row>
    <row r="251" spans="1:26" x14ac:dyDescent="0.3">
      <c r="A251">
        <v>12667</v>
      </c>
      <c r="B251">
        <f>VLOOKUP(A251,Customers_RFM!A:D,2,0)</f>
        <v>930</v>
      </c>
      <c r="C251">
        <f>VLOOKUP(A251,Customers_RFM!A:D,3,0)</f>
        <v>30</v>
      </c>
      <c r="D251" s="17">
        <f>VLOOKUP(A251,Customers_RFM!A:D,4,0)</f>
        <v>-3.9968690870574454E-2</v>
      </c>
      <c r="E251" s="17">
        <v>-3.8432590539928681E-2</v>
      </c>
      <c r="F251" s="21">
        <v>3.6876236731000001</v>
      </c>
      <c r="G251" s="20" t="str">
        <f t="shared" si="8"/>
        <v>3 to 4</v>
      </c>
      <c r="H251" s="20">
        <f t="shared" si="9"/>
        <v>369</v>
      </c>
      <c r="I251" t="s">
        <v>53</v>
      </c>
      <c r="J251" s="20">
        <v>0</v>
      </c>
      <c r="K251" t="s">
        <v>52</v>
      </c>
      <c r="X251">
        <v>12667</v>
      </c>
      <c r="Y251" s="17">
        <v>-3.8432590539928681E-2</v>
      </c>
      <c r="Z251" t="s">
        <v>52</v>
      </c>
    </row>
    <row r="252" spans="1:26" x14ac:dyDescent="0.3">
      <c r="A252">
        <v>12668</v>
      </c>
      <c r="B252">
        <f>VLOOKUP(A252,Customers_RFM!A:D,2,0)</f>
        <v>498</v>
      </c>
      <c r="C252">
        <f>VLOOKUP(A252,Customers_RFM!A:D,3,0)</f>
        <v>245</v>
      </c>
      <c r="D252" s="17">
        <f>VLOOKUP(A252,Customers_RFM!A:D,4,0)</f>
        <v>0.16276304623344351</v>
      </c>
      <c r="E252" s="17">
        <v>0.21256453895813099</v>
      </c>
      <c r="F252" s="21">
        <v>7.8024015581999988</v>
      </c>
      <c r="G252" s="20" t="str">
        <f t="shared" si="8"/>
        <v>7 to 8</v>
      </c>
      <c r="H252" s="20">
        <f t="shared" si="9"/>
        <v>780</v>
      </c>
      <c r="I252" t="s">
        <v>49</v>
      </c>
      <c r="J252" s="20">
        <v>2</v>
      </c>
      <c r="K252" t="s">
        <v>48</v>
      </c>
      <c r="X252">
        <v>12668</v>
      </c>
      <c r="Y252" s="17">
        <v>0.21256453895813099</v>
      </c>
      <c r="Z252" t="s">
        <v>48</v>
      </c>
    </row>
    <row r="253" spans="1:26" x14ac:dyDescent="0.3">
      <c r="A253">
        <v>12669</v>
      </c>
      <c r="B253">
        <f>VLOOKUP(A253,Customers_RFM!A:D,2,0)</f>
        <v>582</v>
      </c>
      <c r="C253">
        <f>VLOOKUP(A253,Customers_RFM!A:D,3,0)</f>
        <v>160</v>
      </c>
      <c r="D253" s="17">
        <f>VLOOKUP(A253,Customers_RFM!A:D,4,0)</f>
        <v>-6.1456230279310553E-3</v>
      </c>
      <c r="E253" s="17">
        <v>2.9373650774087907E-3</v>
      </c>
      <c r="F253" s="21">
        <v>6.6107005862999957</v>
      </c>
      <c r="G253" s="20" t="str">
        <f t="shared" si="8"/>
        <v>6 to 7</v>
      </c>
      <c r="H253" s="20">
        <f t="shared" si="9"/>
        <v>661</v>
      </c>
      <c r="I253" t="s">
        <v>51</v>
      </c>
      <c r="J253" s="20">
        <v>2</v>
      </c>
      <c r="K253" t="s">
        <v>50</v>
      </c>
      <c r="X253">
        <v>12669</v>
      </c>
      <c r="Y253" s="17">
        <v>2.9373650774087907E-3</v>
      </c>
      <c r="Z253" t="s">
        <v>50</v>
      </c>
    </row>
    <row r="254" spans="1:26" x14ac:dyDescent="0.3">
      <c r="A254">
        <v>12670</v>
      </c>
      <c r="B254">
        <f>VLOOKUP(A254,Customers_RFM!A:D,2,0)</f>
        <v>559</v>
      </c>
      <c r="C254">
        <f>VLOOKUP(A254,Customers_RFM!A:D,3,0)</f>
        <v>93</v>
      </c>
      <c r="D254" s="17">
        <f>VLOOKUP(A254,Customers_RFM!A:D,4,0)</f>
        <v>5.1802484687636284E-2</v>
      </c>
      <c r="E254" s="17">
        <v>6.599234616979005E-2</v>
      </c>
      <c r="F254" s="21">
        <v>6.7375999919999972</v>
      </c>
      <c r="G254" s="20" t="str">
        <f t="shared" si="8"/>
        <v>6 to 7</v>
      </c>
      <c r="H254" s="20">
        <f t="shared" si="9"/>
        <v>674</v>
      </c>
      <c r="I254" t="s">
        <v>51</v>
      </c>
      <c r="J254" s="20">
        <v>2</v>
      </c>
      <c r="K254" t="s">
        <v>50</v>
      </c>
      <c r="X254">
        <v>12670</v>
      </c>
      <c r="Y254" s="17">
        <v>6.599234616979005E-2</v>
      </c>
      <c r="Z254" t="s">
        <v>50</v>
      </c>
    </row>
    <row r="255" spans="1:26" x14ac:dyDescent="0.3">
      <c r="A255">
        <v>12672</v>
      </c>
      <c r="B255">
        <f>VLOOKUP(A255,Customers_RFM!A:D,2,0)</f>
        <v>669</v>
      </c>
      <c r="C255">
        <f>VLOOKUP(A255,Customers_RFM!A:D,3,0)</f>
        <v>17</v>
      </c>
      <c r="D255" s="17">
        <f>VLOOKUP(A255,Customers_RFM!A:D,4,0)</f>
        <v>0.15887235762348048</v>
      </c>
      <c r="E255" s="17">
        <v>0.28734198723176768</v>
      </c>
      <c r="F255" s="21">
        <v>5.481844203599997</v>
      </c>
      <c r="G255" s="20" t="str">
        <f t="shared" si="8"/>
        <v>5 to 6</v>
      </c>
      <c r="H255" s="20">
        <f t="shared" si="9"/>
        <v>548</v>
      </c>
      <c r="I255" t="s">
        <v>51</v>
      </c>
      <c r="J255" s="20">
        <v>1</v>
      </c>
      <c r="K255" t="s">
        <v>50</v>
      </c>
      <c r="X255">
        <v>12672</v>
      </c>
      <c r="Y255" s="17">
        <v>0.28734198723176768</v>
      </c>
      <c r="Z255" t="s">
        <v>50</v>
      </c>
    </row>
    <row r="256" spans="1:26" x14ac:dyDescent="0.3">
      <c r="A256">
        <v>12673</v>
      </c>
      <c r="B256">
        <f>VLOOKUP(A256,Customers_RFM!A:D,2,0)</f>
        <v>661</v>
      </c>
      <c r="C256">
        <f>VLOOKUP(A256,Customers_RFM!A:D,3,0)</f>
        <v>39</v>
      </c>
      <c r="D256" s="17">
        <f>VLOOKUP(A256,Customers_RFM!A:D,4,0)</f>
        <v>-9.3917456256261925E-2</v>
      </c>
      <c r="E256" s="17">
        <v>-6.0095469507624052E-2</v>
      </c>
      <c r="F256" s="21">
        <v>5.3775619606999969</v>
      </c>
      <c r="G256" s="20" t="str">
        <f t="shared" si="8"/>
        <v>5 to 6</v>
      </c>
      <c r="H256" s="20">
        <f t="shared" si="9"/>
        <v>538</v>
      </c>
      <c r="I256" t="s">
        <v>51</v>
      </c>
      <c r="J256" s="20">
        <v>1</v>
      </c>
      <c r="K256" t="s">
        <v>50</v>
      </c>
      <c r="X256">
        <v>12673</v>
      </c>
      <c r="Y256" s="17">
        <v>-6.0095469507624052E-2</v>
      </c>
      <c r="Z256" t="s">
        <v>50</v>
      </c>
    </row>
    <row r="257" spans="1:26" x14ac:dyDescent="0.3">
      <c r="A257">
        <v>12674</v>
      </c>
      <c r="B257">
        <f>VLOOKUP(A257,Customers_RFM!A:D,2,0)</f>
        <v>506</v>
      </c>
      <c r="C257">
        <f>VLOOKUP(A257,Customers_RFM!A:D,3,0)</f>
        <v>117</v>
      </c>
      <c r="D257" s="17">
        <f>VLOOKUP(A257,Customers_RFM!A:D,4,0)</f>
        <v>6.6452092982607139E-2</v>
      </c>
      <c r="E257" s="17">
        <v>8.0085657287962728E-2</v>
      </c>
      <c r="F257" s="21">
        <v>7.3309201251000005</v>
      </c>
      <c r="G257" s="20" t="str">
        <f t="shared" si="8"/>
        <v>7 to 8</v>
      </c>
      <c r="H257" s="20">
        <f t="shared" si="9"/>
        <v>733</v>
      </c>
      <c r="I257" t="s">
        <v>49</v>
      </c>
      <c r="J257" s="20">
        <v>2</v>
      </c>
      <c r="K257" t="s">
        <v>48</v>
      </c>
      <c r="X257">
        <v>12674</v>
      </c>
      <c r="Y257" s="17">
        <v>8.0085657287962728E-2</v>
      </c>
      <c r="Z257" t="s">
        <v>48</v>
      </c>
    </row>
    <row r="258" spans="1:26" x14ac:dyDescent="0.3">
      <c r="A258">
        <v>12676</v>
      </c>
      <c r="B258">
        <f>VLOOKUP(A258,Customers_RFM!A:D,2,0)</f>
        <v>641</v>
      </c>
      <c r="C258">
        <f>VLOOKUP(A258,Customers_RFM!A:D,3,0)</f>
        <v>44</v>
      </c>
      <c r="D258" s="17">
        <f>VLOOKUP(A258,Customers_RFM!A:D,4,0)</f>
        <v>8.2334113680503224E-2</v>
      </c>
      <c r="E258" s="17">
        <v>0.10988883127014057</v>
      </c>
      <c r="F258" s="21">
        <v>5.8695659890999998</v>
      </c>
      <c r="G258" s="20" t="str">
        <f t="shared" ref="G258:G321" si="10">IF(AND(F258&gt;1,F258&lt;2),"1 to 2",IF(AND(F258&gt;2,F258&lt;3),"2 to 3",IF(AND(F258&gt;3,F258&lt;4),"3 to 4",IF(AND(F258&gt;4,F258&lt;5),"4 to 5",IF(AND(F258&gt;5,F258&lt;6),"5 to 6",IF(AND(F258&gt;6,F258&lt;7),"6 to 7",IF(AND(F258&gt;7,F258&lt;8),"7 to 8",IF(AND(F258&gt;8,F258&lt;9),"8 to 9",IF(AND(F258&gt;9,F258&lt;10),"9 to 10","N/A")))))))))</f>
        <v>5 to 6</v>
      </c>
      <c r="H258" s="20">
        <f t="shared" ref="H258:H321" si="11">ROUND(F258*100,0)</f>
        <v>587</v>
      </c>
      <c r="I258" t="s">
        <v>51</v>
      </c>
      <c r="J258" s="20">
        <v>1</v>
      </c>
      <c r="K258" t="s">
        <v>50</v>
      </c>
      <c r="X258">
        <v>12676</v>
      </c>
      <c r="Y258" s="17">
        <v>0.10988883127014057</v>
      </c>
      <c r="Z258" t="s">
        <v>50</v>
      </c>
    </row>
    <row r="259" spans="1:26" x14ac:dyDescent="0.3">
      <c r="A259">
        <v>12678</v>
      </c>
      <c r="B259">
        <f>VLOOKUP(A259,Customers_RFM!A:D,2,0)</f>
        <v>496</v>
      </c>
      <c r="C259">
        <f>VLOOKUP(A259,Customers_RFM!A:D,3,0)</f>
        <v>135</v>
      </c>
      <c r="D259" s="17">
        <f>VLOOKUP(A259,Customers_RFM!A:D,4,0)</f>
        <v>-1.7348371462121109E-3</v>
      </c>
      <c r="E259" s="17">
        <v>3.5723260284563746E-3</v>
      </c>
      <c r="F259" s="21">
        <v>7.3583111626000006</v>
      </c>
      <c r="G259" s="20" t="str">
        <f t="shared" si="10"/>
        <v>7 to 8</v>
      </c>
      <c r="H259" s="20">
        <f t="shared" si="11"/>
        <v>736</v>
      </c>
      <c r="I259" t="s">
        <v>49</v>
      </c>
      <c r="J259" s="20">
        <v>2</v>
      </c>
      <c r="K259" t="s">
        <v>48</v>
      </c>
      <c r="X259">
        <v>12678</v>
      </c>
      <c r="Y259" s="17">
        <v>3.5723260284563746E-3</v>
      </c>
      <c r="Z259" t="s">
        <v>48</v>
      </c>
    </row>
    <row r="260" spans="1:26" x14ac:dyDescent="0.3">
      <c r="A260">
        <v>12679</v>
      </c>
      <c r="B260">
        <f>VLOOKUP(A260,Customers_RFM!A:D,2,0)</f>
        <v>615</v>
      </c>
      <c r="C260">
        <f>VLOOKUP(A260,Customers_RFM!A:D,3,0)</f>
        <v>48</v>
      </c>
      <c r="D260" s="17">
        <f>VLOOKUP(A260,Customers_RFM!A:D,4,0)</f>
        <v>3.9773929007485755E-2</v>
      </c>
      <c r="E260" s="17">
        <v>5.7404112875891915E-2</v>
      </c>
      <c r="F260" s="21">
        <v>6.031445629499995</v>
      </c>
      <c r="G260" s="20" t="str">
        <f t="shared" si="10"/>
        <v>6 to 7</v>
      </c>
      <c r="H260" s="20">
        <f t="shared" si="11"/>
        <v>603</v>
      </c>
      <c r="I260" t="s">
        <v>51</v>
      </c>
      <c r="J260" s="20">
        <v>1</v>
      </c>
      <c r="K260" t="s">
        <v>50</v>
      </c>
      <c r="X260">
        <v>12679</v>
      </c>
      <c r="Y260" s="17">
        <v>5.7404112875891915E-2</v>
      </c>
      <c r="Z260" t="s">
        <v>50</v>
      </c>
    </row>
    <row r="261" spans="1:26" x14ac:dyDescent="0.3">
      <c r="A261">
        <v>12680</v>
      </c>
      <c r="B261">
        <f>VLOOKUP(A261,Customers_RFM!A:D,2,0)</f>
        <v>961</v>
      </c>
      <c r="C261">
        <f>VLOOKUP(A261,Customers_RFM!A:D,3,0)</f>
        <v>26</v>
      </c>
      <c r="D261" s="17">
        <f>VLOOKUP(A261,Customers_RFM!A:D,4,0)</f>
        <v>-4.5087959716262262E-2</v>
      </c>
      <c r="E261" s="17">
        <v>-4.3142741524362684E-2</v>
      </c>
      <c r="F261" s="21">
        <v>3.4710278031000001</v>
      </c>
      <c r="G261" s="20" t="str">
        <f t="shared" si="10"/>
        <v>3 to 4</v>
      </c>
      <c r="H261" s="20">
        <f t="shared" si="11"/>
        <v>347</v>
      </c>
      <c r="I261" t="s">
        <v>53</v>
      </c>
      <c r="J261" s="20">
        <v>0</v>
      </c>
      <c r="K261" t="s">
        <v>52</v>
      </c>
      <c r="X261">
        <v>12680</v>
      </c>
      <c r="Y261" s="17">
        <v>-4.3142741524362684E-2</v>
      </c>
      <c r="Z261" t="s">
        <v>52</v>
      </c>
    </row>
    <row r="262" spans="1:26" x14ac:dyDescent="0.3">
      <c r="A262">
        <v>12681</v>
      </c>
      <c r="B262">
        <f>VLOOKUP(A262,Customers_RFM!A:D,2,0)</f>
        <v>497</v>
      </c>
      <c r="C262">
        <f>VLOOKUP(A262,Customers_RFM!A:D,3,0)</f>
        <v>713</v>
      </c>
      <c r="D262" s="17">
        <f>VLOOKUP(A262,Customers_RFM!A:D,4,0)</f>
        <v>6.2721364726098336E-2</v>
      </c>
      <c r="E262" s="17">
        <v>6.8212619526624732E-2</v>
      </c>
      <c r="F262" s="21">
        <v>7.997405698799998</v>
      </c>
      <c r="G262" s="20" t="str">
        <f t="shared" si="10"/>
        <v>7 to 8</v>
      </c>
      <c r="H262" s="20">
        <f t="shared" si="11"/>
        <v>800</v>
      </c>
      <c r="I262" t="s">
        <v>49</v>
      </c>
      <c r="J262" s="20">
        <v>2</v>
      </c>
      <c r="K262" t="s">
        <v>48</v>
      </c>
      <c r="X262">
        <v>12681</v>
      </c>
      <c r="Y262" s="17">
        <v>6.8212619526624732E-2</v>
      </c>
      <c r="Z262" t="s">
        <v>48</v>
      </c>
    </row>
    <row r="263" spans="1:26" x14ac:dyDescent="0.3">
      <c r="A263">
        <v>12682</v>
      </c>
      <c r="B263">
        <f>VLOOKUP(A263,Customers_RFM!A:D,2,0)</f>
        <v>498</v>
      </c>
      <c r="C263">
        <f>VLOOKUP(A263,Customers_RFM!A:D,3,0)</f>
        <v>1200</v>
      </c>
      <c r="D263" s="17">
        <f>VLOOKUP(A263,Customers_RFM!A:D,4,0)</f>
        <v>8.6595018473993715E-2</v>
      </c>
      <c r="E263" s="17">
        <v>9.8175945048320612E-2</v>
      </c>
      <c r="F263" s="21">
        <v>8.1956068624999983</v>
      </c>
      <c r="G263" s="20" t="str">
        <f t="shared" si="10"/>
        <v>8 to 9</v>
      </c>
      <c r="H263" s="20">
        <f t="shared" si="11"/>
        <v>820</v>
      </c>
      <c r="I263" t="s">
        <v>47</v>
      </c>
      <c r="J263" s="20">
        <v>2</v>
      </c>
      <c r="K263" t="s">
        <v>46</v>
      </c>
      <c r="X263">
        <v>12682</v>
      </c>
      <c r="Y263" s="17">
        <v>9.8175945048320612E-2</v>
      </c>
      <c r="Z263" t="s">
        <v>46</v>
      </c>
    </row>
    <row r="264" spans="1:26" x14ac:dyDescent="0.3">
      <c r="A264">
        <v>12683</v>
      </c>
      <c r="B264">
        <f>VLOOKUP(A264,Customers_RFM!A:D,2,0)</f>
        <v>508</v>
      </c>
      <c r="C264">
        <f>VLOOKUP(A264,Customers_RFM!A:D,3,0)</f>
        <v>339</v>
      </c>
      <c r="D264" s="17">
        <f>VLOOKUP(A264,Customers_RFM!A:D,4,0)</f>
        <v>1.0210808407166953E-2</v>
      </c>
      <c r="E264" s="17">
        <v>1.4086273972011853E-2</v>
      </c>
      <c r="F264" s="21">
        <v>7.5577833316999996</v>
      </c>
      <c r="G264" s="20" t="str">
        <f t="shared" si="10"/>
        <v>7 to 8</v>
      </c>
      <c r="H264" s="20">
        <f t="shared" si="11"/>
        <v>756</v>
      </c>
      <c r="I264" t="s">
        <v>49</v>
      </c>
      <c r="J264" s="20">
        <v>2</v>
      </c>
      <c r="K264" t="s">
        <v>48</v>
      </c>
      <c r="X264">
        <v>12683</v>
      </c>
      <c r="Y264" s="17">
        <v>1.4086273972011853E-2</v>
      </c>
      <c r="Z264" t="s">
        <v>48</v>
      </c>
    </row>
    <row r="265" spans="1:26" x14ac:dyDescent="0.3">
      <c r="A265">
        <v>12684</v>
      </c>
      <c r="B265">
        <f>VLOOKUP(A265,Customers_RFM!A:D,2,0)</f>
        <v>497</v>
      </c>
      <c r="C265">
        <f>VLOOKUP(A265,Customers_RFM!A:D,3,0)</f>
        <v>140</v>
      </c>
      <c r="D265" s="17">
        <f>VLOOKUP(A265,Customers_RFM!A:D,4,0)</f>
        <v>2.7204015205428662E-2</v>
      </c>
      <c r="E265" s="17">
        <v>2.949620629845337E-2</v>
      </c>
      <c r="F265" s="21">
        <v>7.4109543606999972</v>
      </c>
      <c r="G265" s="20" t="str">
        <f t="shared" si="10"/>
        <v>7 to 8</v>
      </c>
      <c r="H265" s="20">
        <f t="shared" si="11"/>
        <v>741</v>
      </c>
      <c r="I265" t="s">
        <v>49</v>
      </c>
      <c r="J265" s="20">
        <v>2</v>
      </c>
      <c r="K265" t="s">
        <v>48</v>
      </c>
      <c r="X265">
        <v>12684</v>
      </c>
      <c r="Y265" s="17">
        <v>2.949620629845337E-2</v>
      </c>
      <c r="Z265" t="s">
        <v>48</v>
      </c>
    </row>
    <row r="266" spans="1:26" x14ac:dyDescent="0.3">
      <c r="A266">
        <v>12685</v>
      </c>
      <c r="B266">
        <f>VLOOKUP(A266,Customers_RFM!A:D,2,0)</f>
        <v>900</v>
      </c>
      <c r="C266">
        <f>VLOOKUP(A266,Customers_RFM!A:D,3,0)</f>
        <v>149</v>
      </c>
      <c r="D266" s="17">
        <f>VLOOKUP(A266,Customers_RFM!A:D,4,0)</f>
        <v>6.2339639046818607E-2</v>
      </c>
      <c r="E266" s="17">
        <v>7.0372450694087457E-2</v>
      </c>
      <c r="F266" s="21">
        <v>4.5394722348999998</v>
      </c>
      <c r="G266" s="20" t="str">
        <f t="shared" si="10"/>
        <v>4 to 5</v>
      </c>
      <c r="H266" s="20">
        <f t="shared" si="11"/>
        <v>454</v>
      </c>
      <c r="I266" t="s">
        <v>53</v>
      </c>
      <c r="J266" s="20">
        <v>0</v>
      </c>
      <c r="K266" t="s">
        <v>52</v>
      </c>
      <c r="X266">
        <v>12685</v>
      </c>
      <c r="Y266" s="17">
        <v>7.0372450694087457E-2</v>
      </c>
      <c r="Z266" t="s">
        <v>52</v>
      </c>
    </row>
    <row r="267" spans="1:26" x14ac:dyDescent="0.3">
      <c r="A267">
        <v>12688</v>
      </c>
      <c r="B267">
        <f>VLOOKUP(A267,Customers_RFM!A:D,2,0)</f>
        <v>985</v>
      </c>
      <c r="C267">
        <f>VLOOKUP(A267,Customers_RFM!A:D,3,0)</f>
        <v>163</v>
      </c>
      <c r="D267" s="17">
        <f>VLOOKUP(A267,Customers_RFM!A:D,4,0)</f>
        <v>0.20286788934435346</v>
      </c>
      <c r="E267" s="17">
        <v>0.25449719893668976</v>
      </c>
      <c r="F267" s="21">
        <v>4.3411241798999995</v>
      </c>
      <c r="G267" s="20" t="str">
        <f t="shared" si="10"/>
        <v>4 to 5</v>
      </c>
      <c r="H267" s="20">
        <f t="shared" si="11"/>
        <v>434</v>
      </c>
      <c r="I267" t="s">
        <v>53</v>
      </c>
      <c r="J267" s="20">
        <v>0</v>
      </c>
      <c r="K267" t="s">
        <v>52</v>
      </c>
      <c r="X267">
        <v>12688</v>
      </c>
      <c r="Y267" s="17">
        <v>0.25449719893668976</v>
      </c>
      <c r="Z267" t="s">
        <v>52</v>
      </c>
    </row>
    <row r="268" spans="1:26" x14ac:dyDescent="0.3">
      <c r="A268">
        <v>12689</v>
      </c>
      <c r="B268">
        <f>VLOOKUP(A268,Customers_RFM!A:D,2,0)</f>
        <v>897</v>
      </c>
      <c r="C268">
        <f>VLOOKUP(A268,Customers_RFM!A:D,3,0)</f>
        <v>68</v>
      </c>
      <c r="D268" s="17">
        <f>VLOOKUP(A268,Customers_RFM!A:D,4,0)</f>
        <v>3.4572390547560145E-2</v>
      </c>
      <c r="E268" s="17">
        <v>4.1285429196868575E-2</v>
      </c>
      <c r="F268" s="21">
        <v>4.2571250816999981</v>
      </c>
      <c r="G268" s="20" t="str">
        <f t="shared" si="10"/>
        <v>4 to 5</v>
      </c>
      <c r="H268" s="20">
        <f t="shared" si="11"/>
        <v>426</v>
      </c>
      <c r="I268" t="s">
        <v>53</v>
      </c>
      <c r="J268" s="20">
        <v>0</v>
      </c>
      <c r="K268" t="s">
        <v>52</v>
      </c>
      <c r="X268">
        <v>12689</v>
      </c>
      <c r="Y268" s="17">
        <v>4.1285429196868575E-2</v>
      </c>
      <c r="Z268" t="s">
        <v>52</v>
      </c>
    </row>
    <row r="269" spans="1:26" x14ac:dyDescent="0.3">
      <c r="A269">
        <v>12690</v>
      </c>
      <c r="B269">
        <f>VLOOKUP(A269,Customers_RFM!A:D,2,0)</f>
        <v>533</v>
      </c>
      <c r="C269">
        <f>VLOOKUP(A269,Customers_RFM!A:D,3,0)</f>
        <v>16</v>
      </c>
      <c r="D269" s="17">
        <f>VLOOKUP(A269,Customers_RFM!A:D,4,0)</f>
        <v>0.22702855964323554</v>
      </c>
      <c r="E269" s="17">
        <v>0.31424452941714348</v>
      </c>
      <c r="F269" s="21">
        <v>6.6946327413999978</v>
      </c>
      <c r="G269" s="20" t="str">
        <f t="shared" si="10"/>
        <v>6 to 7</v>
      </c>
      <c r="H269" s="20">
        <f t="shared" si="11"/>
        <v>669</v>
      </c>
      <c r="I269" t="s">
        <v>51</v>
      </c>
      <c r="J269" s="20">
        <v>1</v>
      </c>
      <c r="K269" t="s">
        <v>50</v>
      </c>
      <c r="X269">
        <v>12690</v>
      </c>
      <c r="Y269" s="17">
        <v>0.31424452941714348</v>
      </c>
      <c r="Z269" t="s">
        <v>50</v>
      </c>
    </row>
    <row r="270" spans="1:26" x14ac:dyDescent="0.3">
      <c r="A270">
        <v>12691</v>
      </c>
      <c r="B270">
        <f>VLOOKUP(A270,Customers_RFM!A:D,2,0)</f>
        <v>500</v>
      </c>
      <c r="C270">
        <f>VLOOKUP(A270,Customers_RFM!A:D,3,0)</f>
        <v>36</v>
      </c>
      <c r="D270" s="17">
        <f>VLOOKUP(A270,Customers_RFM!A:D,4,0)</f>
        <v>-1.4159827991532897E-2</v>
      </c>
      <c r="E270" s="17">
        <v>7.3352291510390497E-3</v>
      </c>
      <c r="F270" s="21">
        <v>6.8744428332999954</v>
      </c>
      <c r="G270" s="20" t="str">
        <f t="shared" si="10"/>
        <v>6 to 7</v>
      </c>
      <c r="H270" s="20">
        <f t="shared" si="11"/>
        <v>687</v>
      </c>
      <c r="I270" t="s">
        <v>51</v>
      </c>
      <c r="J270" s="20">
        <v>1</v>
      </c>
      <c r="K270" t="s">
        <v>50</v>
      </c>
      <c r="X270">
        <v>12691</v>
      </c>
      <c r="Y270" s="17">
        <v>7.3352291510390497E-3</v>
      </c>
      <c r="Z270" t="s">
        <v>50</v>
      </c>
    </row>
    <row r="271" spans="1:26" x14ac:dyDescent="0.3">
      <c r="A271">
        <v>12693</v>
      </c>
      <c r="B271">
        <f>VLOOKUP(A271,Customers_RFM!A:D,2,0)</f>
        <v>537</v>
      </c>
      <c r="C271">
        <f>VLOOKUP(A271,Customers_RFM!A:D,3,0)</f>
        <v>59</v>
      </c>
      <c r="D271" s="17">
        <f>VLOOKUP(A271,Customers_RFM!A:D,4,0)</f>
        <v>0.18624591605607313</v>
      </c>
      <c r="E271" s="17">
        <v>0.3325841682933417</v>
      </c>
      <c r="F271" s="21">
        <v>7.0060392609999997</v>
      </c>
      <c r="G271" s="20" t="str">
        <f t="shared" si="10"/>
        <v>7 to 8</v>
      </c>
      <c r="H271" s="20">
        <f t="shared" si="11"/>
        <v>701</v>
      </c>
      <c r="I271" t="s">
        <v>49</v>
      </c>
      <c r="J271" s="20">
        <v>1</v>
      </c>
      <c r="K271" t="s">
        <v>48</v>
      </c>
      <c r="X271">
        <v>12693</v>
      </c>
      <c r="Y271" s="17">
        <v>0.3325841682933417</v>
      </c>
      <c r="Z271" t="s">
        <v>48</v>
      </c>
    </row>
    <row r="272" spans="1:26" x14ac:dyDescent="0.3">
      <c r="A272">
        <v>12694</v>
      </c>
      <c r="B272">
        <f>VLOOKUP(A272,Customers_RFM!A:D,2,0)</f>
        <v>514</v>
      </c>
      <c r="C272">
        <f>VLOOKUP(A272,Customers_RFM!A:D,3,0)</f>
        <v>49</v>
      </c>
      <c r="D272" s="17">
        <f>VLOOKUP(A272,Customers_RFM!A:D,4,0)</f>
        <v>7.8441091773316859E-2</v>
      </c>
      <c r="E272" s="17">
        <v>0.1594791239692504</v>
      </c>
      <c r="F272" s="21">
        <v>6.9945628545999998</v>
      </c>
      <c r="G272" s="20" t="str">
        <f t="shared" si="10"/>
        <v>6 to 7</v>
      </c>
      <c r="H272" s="20">
        <f t="shared" si="11"/>
        <v>699</v>
      </c>
      <c r="I272" t="s">
        <v>51</v>
      </c>
      <c r="J272" s="20">
        <v>1</v>
      </c>
      <c r="K272" t="s">
        <v>50</v>
      </c>
      <c r="X272">
        <v>12694</v>
      </c>
      <c r="Y272" s="17">
        <v>0.1594791239692504</v>
      </c>
      <c r="Z272" t="s">
        <v>50</v>
      </c>
    </row>
    <row r="273" spans="1:26" x14ac:dyDescent="0.3">
      <c r="A273">
        <v>12695</v>
      </c>
      <c r="B273">
        <f>VLOOKUP(A273,Customers_RFM!A:D,2,0)</f>
        <v>557</v>
      </c>
      <c r="C273">
        <f>VLOOKUP(A273,Customers_RFM!A:D,3,0)</f>
        <v>26</v>
      </c>
      <c r="D273" s="17">
        <f>VLOOKUP(A273,Customers_RFM!A:D,4,0)</f>
        <v>0.20372988314147777</v>
      </c>
      <c r="E273" s="17">
        <v>0.30446776389231167</v>
      </c>
      <c r="F273" s="21">
        <v>6.5915722421999998</v>
      </c>
      <c r="G273" s="20" t="str">
        <f t="shared" si="10"/>
        <v>6 to 7</v>
      </c>
      <c r="H273" s="20">
        <f t="shared" si="11"/>
        <v>659</v>
      </c>
      <c r="I273" t="s">
        <v>51</v>
      </c>
      <c r="J273" s="20">
        <v>1</v>
      </c>
      <c r="K273" t="s">
        <v>50</v>
      </c>
      <c r="X273">
        <v>12695</v>
      </c>
      <c r="Y273" s="17">
        <v>0.30446776389231167</v>
      </c>
      <c r="Z273" t="s">
        <v>50</v>
      </c>
    </row>
    <row r="274" spans="1:26" x14ac:dyDescent="0.3">
      <c r="A274">
        <v>12697</v>
      </c>
      <c r="B274">
        <f>VLOOKUP(A274,Customers_RFM!A:D,2,0)</f>
        <v>497</v>
      </c>
      <c r="C274">
        <f>VLOOKUP(A274,Customers_RFM!A:D,3,0)</f>
        <v>58</v>
      </c>
      <c r="D274" s="17">
        <f>VLOOKUP(A274,Customers_RFM!A:D,4,0)</f>
        <v>6.9690478579917101E-2</v>
      </c>
      <c r="E274" s="17">
        <v>7.6777605406850455E-2</v>
      </c>
      <c r="F274" s="21">
        <v>7.2007889466999977</v>
      </c>
      <c r="G274" s="20" t="str">
        <f t="shared" si="10"/>
        <v>7 to 8</v>
      </c>
      <c r="H274" s="20">
        <f t="shared" si="11"/>
        <v>720</v>
      </c>
      <c r="I274" t="s">
        <v>49</v>
      </c>
      <c r="J274" s="20">
        <v>2</v>
      </c>
      <c r="K274" t="s">
        <v>48</v>
      </c>
      <c r="X274">
        <v>12697</v>
      </c>
      <c r="Y274" s="17">
        <v>7.6777605406850455E-2</v>
      </c>
      <c r="Z274" t="s">
        <v>48</v>
      </c>
    </row>
    <row r="275" spans="1:26" x14ac:dyDescent="0.3">
      <c r="A275">
        <v>12700</v>
      </c>
      <c r="B275">
        <f>VLOOKUP(A275,Customers_RFM!A:D,2,0)</f>
        <v>544</v>
      </c>
      <c r="C275">
        <f>VLOOKUP(A275,Customers_RFM!A:D,3,0)</f>
        <v>238</v>
      </c>
      <c r="D275" s="17">
        <f>VLOOKUP(A275,Customers_RFM!A:D,4,0)</f>
        <v>3.7204383153256949E-2</v>
      </c>
      <c r="E275" s="17">
        <v>4.0525356852387576E-2</v>
      </c>
      <c r="F275" s="21">
        <v>7.1503463078999996</v>
      </c>
      <c r="G275" s="20" t="str">
        <f t="shared" si="10"/>
        <v>7 to 8</v>
      </c>
      <c r="H275" s="20">
        <f t="shared" si="11"/>
        <v>715</v>
      </c>
      <c r="I275" t="s">
        <v>49</v>
      </c>
      <c r="J275" s="20">
        <v>2</v>
      </c>
      <c r="K275" t="s">
        <v>48</v>
      </c>
      <c r="X275">
        <v>12700</v>
      </c>
      <c r="Y275" s="17">
        <v>4.0525356852387576E-2</v>
      </c>
      <c r="Z275" t="s">
        <v>48</v>
      </c>
    </row>
    <row r="276" spans="1:26" x14ac:dyDescent="0.3">
      <c r="A276">
        <v>12701</v>
      </c>
      <c r="B276">
        <f>VLOOKUP(A276,Customers_RFM!A:D,2,0)</f>
        <v>571</v>
      </c>
      <c r="C276">
        <f>VLOOKUP(A276,Customers_RFM!A:D,3,0)</f>
        <v>37</v>
      </c>
      <c r="D276" s="17">
        <f>VLOOKUP(A276,Customers_RFM!A:D,4,0)</f>
        <v>8.0082372395931509E-2</v>
      </c>
      <c r="E276" s="17">
        <v>0.1067982068073004</v>
      </c>
      <c r="F276" s="21">
        <v>6.3857544627000005</v>
      </c>
      <c r="G276" s="20" t="str">
        <f t="shared" si="10"/>
        <v>6 to 7</v>
      </c>
      <c r="H276" s="20">
        <f t="shared" si="11"/>
        <v>639</v>
      </c>
      <c r="I276" t="s">
        <v>51</v>
      </c>
      <c r="J276" s="20">
        <v>1</v>
      </c>
      <c r="K276" t="s">
        <v>50</v>
      </c>
      <c r="X276">
        <v>12701</v>
      </c>
      <c r="Y276" s="17">
        <v>0.1067982068073004</v>
      </c>
      <c r="Z276" t="s">
        <v>50</v>
      </c>
    </row>
    <row r="277" spans="1:26" x14ac:dyDescent="0.3">
      <c r="A277">
        <v>12703</v>
      </c>
      <c r="B277">
        <f>VLOOKUP(A277,Customers_RFM!A:D,2,0)</f>
        <v>936</v>
      </c>
      <c r="C277">
        <f>VLOOKUP(A277,Customers_RFM!A:D,3,0)</f>
        <v>21</v>
      </c>
      <c r="D277" s="17">
        <f>VLOOKUP(A277,Customers_RFM!A:D,4,0)</f>
        <v>0.1518551574992858</v>
      </c>
      <c r="E277" s="17">
        <v>0.23519265272111431</v>
      </c>
      <c r="F277" s="21">
        <v>3.8664047466000007</v>
      </c>
      <c r="G277" s="20" t="str">
        <f t="shared" si="10"/>
        <v>3 to 4</v>
      </c>
      <c r="H277" s="20">
        <f t="shared" si="11"/>
        <v>387</v>
      </c>
      <c r="I277" t="s">
        <v>53</v>
      </c>
      <c r="J277" s="20">
        <v>0</v>
      </c>
      <c r="K277" t="s">
        <v>52</v>
      </c>
      <c r="X277">
        <v>12703</v>
      </c>
      <c r="Y277" s="17">
        <v>0.23519265272111431</v>
      </c>
      <c r="Z277" t="s">
        <v>52</v>
      </c>
    </row>
    <row r="278" spans="1:26" x14ac:dyDescent="0.3">
      <c r="A278">
        <v>12704</v>
      </c>
      <c r="B278">
        <f>VLOOKUP(A278,Customers_RFM!A:D,2,0)</f>
        <v>497</v>
      </c>
      <c r="C278">
        <f>VLOOKUP(A278,Customers_RFM!A:D,3,0)</f>
        <v>67</v>
      </c>
      <c r="D278" s="17">
        <f>VLOOKUP(A278,Customers_RFM!A:D,4,0)</f>
        <v>0.11864527622138926</v>
      </c>
      <c r="E278" s="17">
        <v>0.18549362264393146</v>
      </c>
      <c r="F278" s="21">
        <v>7.3265957913999991</v>
      </c>
      <c r="G278" s="20" t="str">
        <f t="shared" si="10"/>
        <v>7 to 8</v>
      </c>
      <c r="H278" s="20">
        <f t="shared" si="11"/>
        <v>733</v>
      </c>
      <c r="I278" t="s">
        <v>49</v>
      </c>
      <c r="J278" s="20">
        <v>2</v>
      </c>
      <c r="K278" t="s">
        <v>48</v>
      </c>
      <c r="X278">
        <v>12704</v>
      </c>
      <c r="Y278" s="17">
        <v>0.18549362264393146</v>
      </c>
      <c r="Z278" t="s">
        <v>48</v>
      </c>
    </row>
    <row r="279" spans="1:26" x14ac:dyDescent="0.3">
      <c r="A279">
        <v>12705</v>
      </c>
      <c r="B279">
        <f>VLOOKUP(A279,Customers_RFM!A:D,2,0)</f>
        <v>500</v>
      </c>
      <c r="C279">
        <f>VLOOKUP(A279,Customers_RFM!A:D,3,0)</f>
        <v>375</v>
      </c>
      <c r="D279" s="17">
        <f>VLOOKUP(A279,Customers_RFM!A:D,4,0)</f>
        <v>7.2894555787670526E-2</v>
      </c>
      <c r="E279" s="17">
        <v>8.1531011105057005E-2</v>
      </c>
      <c r="F279" s="21">
        <v>7.7766048882999952</v>
      </c>
      <c r="G279" s="20" t="str">
        <f t="shared" si="10"/>
        <v>7 to 8</v>
      </c>
      <c r="H279" s="20">
        <f t="shared" si="11"/>
        <v>778</v>
      </c>
      <c r="I279" t="s">
        <v>49</v>
      </c>
      <c r="J279" s="20">
        <v>2</v>
      </c>
      <c r="K279" t="s">
        <v>48</v>
      </c>
      <c r="X279">
        <v>12705</v>
      </c>
      <c r="Y279" s="17">
        <v>8.1531011105057005E-2</v>
      </c>
      <c r="Z279" t="s">
        <v>48</v>
      </c>
    </row>
    <row r="280" spans="1:26" x14ac:dyDescent="0.3">
      <c r="A280">
        <v>12708</v>
      </c>
      <c r="B280">
        <f>VLOOKUP(A280,Customers_RFM!A:D,2,0)</f>
        <v>508</v>
      </c>
      <c r="C280">
        <f>VLOOKUP(A280,Customers_RFM!A:D,3,0)</f>
        <v>157</v>
      </c>
      <c r="D280" s="17">
        <f>VLOOKUP(A280,Customers_RFM!A:D,4,0)</f>
        <v>4.8027421104852849E-2</v>
      </c>
      <c r="E280" s="17">
        <v>5.6161407182371309E-2</v>
      </c>
      <c r="F280" s="21">
        <v>7.3748783668999964</v>
      </c>
      <c r="G280" s="20" t="str">
        <f t="shared" si="10"/>
        <v>7 to 8</v>
      </c>
      <c r="H280" s="20">
        <f t="shared" si="11"/>
        <v>737</v>
      </c>
      <c r="I280" t="s">
        <v>49</v>
      </c>
      <c r="J280" s="20">
        <v>2</v>
      </c>
      <c r="K280" t="s">
        <v>48</v>
      </c>
      <c r="X280">
        <v>12708</v>
      </c>
      <c r="Y280" s="17">
        <v>5.6161407182371309E-2</v>
      </c>
      <c r="Z280" t="s">
        <v>48</v>
      </c>
    </row>
    <row r="281" spans="1:26" x14ac:dyDescent="0.3">
      <c r="A281">
        <v>12709</v>
      </c>
      <c r="B281">
        <f>VLOOKUP(A281,Customers_RFM!A:D,2,0)</f>
        <v>500</v>
      </c>
      <c r="C281">
        <f>VLOOKUP(A281,Customers_RFM!A:D,3,0)</f>
        <v>213</v>
      </c>
      <c r="D281" s="17">
        <f>VLOOKUP(A281,Customers_RFM!A:D,4,0)</f>
        <v>4.3915897752207778E-2</v>
      </c>
      <c r="E281" s="17">
        <v>5.3385335732619749E-2</v>
      </c>
      <c r="F281" s="21">
        <v>7.545079051299993</v>
      </c>
      <c r="G281" s="20" t="str">
        <f t="shared" si="10"/>
        <v>7 to 8</v>
      </c>
      <c r="H281" s="20">
        <f t="shared" si="11"/>
        <v>755</v>
      </c>
      <c r="I281" t="s">
        <v>49</v>
      </c>
      <c r="J281" s="20">
        <v>2</v>
      </c>
      <c r="K281" t="s">
        <v>48</v>
      </c>
      <c r="X281">
        <v>12709</v>
      </c>
      <c r="Y281" s="17">
        <v>5.3385335732619749E-2</v>
      </c>
      <c r="Z281" t="s">
        <v>48</v>
      </c>
    </row>
    <row r="282" spans="1:26" x14ac:dyDescent="0.3">
      <c r="A282">
        <v>12710</v>
      </c>
      <c r="B282">
        <f>VLOOKUP(A282,Customers_RFM!A:D,2,0)</f>
        <v>1033</v>
      </c>
      <c r="C282">
        <f>VLOOKUP(A282,Customers_RFM!A:D,3,0)</f>
        <v>46</v>
      </c>
      <c r="D282" s="17">
        <f>VLOOKUP(A282,Customers_RFM!A:D,4,0)</f>
        <v>2.4334884732788168E-2</v>
      </c>
      <c r="E282" s="17">
        <v>2.9133430804749068E-2</v>
      </c>
      <c r="F282" s="21">
        <v>3.4129229384999968</v>
      </c>
      <c r="G282" s="20" t="str">
        <f t="shared" si="10"/>
        <v>3 to 4</v>
      </c>
      <c r="H282" s="20">
        <f t="shared" si="11"/>
        <v>341</v>
      </c>
      <c r="I282" t="s">
        <v>53</v>
      </c>
      <c r="J282" s="20">
        <v>0</v>
      </c>
      <c r="K282" t="s">
        <v>52</v>
      </c>
      <c r="X282">
        <v>12710</v>
      </c>
      <c r="Y282" s="17">
        <v>2.9133430804749068E-2</v>
      </c>
      <c r="Z282" t="s">
        <v>52</v>
      </c>
    </row>
    <row r="283" spans="1:26" x14ac:dyDescent="0.3">
      <c r="A283">
        <v>12712</v>
      </c>
      <c r="B283">
        <f>VLOOKUP(A283,Customers_RFM!A:D,2,0)</f>
        <v>508</v>
      </c>
      <c r="C283">
        <f>VLOOKUP(A283,Customers_RFM!A:D,3,0)</f>
        <v>154</v>
      </c>
      <c r="D283" s="17">
        <f>VLOOKUP(A283,Customers_RFM!A:D,4,0)</f>
        <v>0.26010619204956681</v>
      </c>
      <c r="E283" s="17">
        <v>0.37698141107127781</v>
      </c>
      <c r="F283" s="21">
        <v>7.6972325667999995</v>
      </c>
      <c r="G283" s="20" t="str">
        <f t="shared" si="10"/>
        <v>7 to 8</v>
      </c>
      <c r="H283" s="20">
        <f t="shared" si="11"/>
        <v>770</v>
      </c>
      <c r="I283" t="s">
        <v>49</v>
      </c>
      <c r="J283" s="20">
        <v>2</v>
      </c>
      <c r="K283" t="s">
        <v>48</v>
      </c>
      <c r="X283">
        <v>12712</v>
      </c>
      <c r="Y283" s="17">
        <v>0.37698141107127781</v>
      </c>
      <c r="Z283" t="s">
        <v>48</v>
      </c>
    </row>
    <row r="284" spans="1:26" x14ac:dyDescent="0.3">
      <c r="A284">
        <v>12714</v>
      </c>
      <c r="B284">
        <f>VLOOKUP(A284,Customers_RFM!A:D,2,0)</f>
        <v>505</v>
      </c>
      <c r="C284">
        <f>VLOOKUP(A284,Customers_RFM!A:D,3,0)</f>
        <v>246</v>
      </c>
      <c r="D284" s="17">
        <f>VLOOKUP(A284,Customers_RFM!A:D,4,0)</f>
        <v>9.0550339412757364E-2</v>
      </c>
      <c r="E284" s="17">
        <v>0.10391412511734427</v>
      </c>
      <c r="F284" s="21">
        <v>7.6200545481999944</v>
      </c>
      <c r="G284" s="20" t="str">
        <f t="shared" si="10"/>
        <v>7 to 8</v>
      </c>
      <c r="H284" s="20">
        <f t="shared" si="11"/>
        <v>762</v>
      </c>
      <c r="I284" t="s">
        <v>49</v>
      </c>
      <c r="J284" s="20">
        <v>2</v>
      </c>
      <c r="K284" t="s">
        <v>48</v>
      </c>
      <c r="X284">
        <v>12714</v>
      </c>
      <c r="Y284" s="17">
        <v>0.10391412511734427</v>
      </c>
      <c r="Z284" t="s">
        <v>48</v>
      </c>
    </row>
    <row r="285" spans="1:26" x14ac:dyDescent="0.3">
      <c r="A285">
        <v>12716</v>
      </c>
      <c r="B285">
        <f>VLOOKUP(A285,Customers_RFM!A:D,2,0)</f>
        <v>875</v>
      </c>
      <c r="C285">
        <f>VLOOKUP(A285,Customers_RFM!A:D,3,0)</f>
        <v>66</v>
      </c>
      <c r="D285" s="17">
        <f>VLOOKUP(A285,Customers_RFM!A:D,4,0)</f>
        <v>5.3712056558662936E-2</v>
      </c>
      <c r="E285" s="17">
        <v>5.8175089388083766E-2</v>
      </c>
      <c r="F285" s="21">
        <v>4.4037479880000001</v>
      </c>
      <c r="G285" s="20" t="str">
        <f t="shared" si="10"/>
        <v>4 to 5</v>
      </c>
      <c r="H285" s="20">
        <f t="shared" si="11"/>
        <v>440</v>
      </c>
      <c r="I285" t="s">
        <v>53</v>
      </c>
      <c r="J285" s="20">
        <v>0</v>
      </c>
      <c r="K285" t="s">
        <v>52</v>
      </c>
      <c r="X285">
        <v>12716</v>
      </c>
      <c r="Y285" s="17">
        <v>5.8175089388083766E-2</v>
      </c>
      <c r="Z285" t="s">
        <v>52</v>
      </c>
    </row>
    <row r="286" spans="1:26" x14ac:dyDescent="0.3">
      <c r="A286">
        <v>12717</v>
      </c>
      <c r="B286">
        <f>VLOOKUP(A286,Customers_RFM!A:D,2,0)</f>
        <v>581</v>
      </c>
      <c r="C286">
        <f>VLOOKUP(A286,Customers_RFM!A:D,3,0)</f>
        <v>82</v>
      </c>
      <c r="D286" s="17">
        <f>VLOOKUP(A286,Customers_RFM!A:D,4,0)</f>
        <v>1.7910560022425675E-2</v>
      </c>
      <c r="E286" s="17">
        <v>2.6398804654265251E-2</v>
      </c>
      <c r="F286" s="21">
        <v>6.4470367684999994</v>
      </c>
      <c r="G286" s="20" t="str">
        <f t="shared" si="10"/>
        <v>6 to 7</v>
      </c>
      <c r="H286" s="20">
        <f t="shared" si="11"/>
        <v>645</v>
      </c>
      <c r="I286" t="s">
        <v>51</v>
      </c>
      <c r="J286" s="20">
        <v>1</v>
      </c>
      <c r="K286" t="s">
        <v>50</v>
      </c>
      <c r="X286">
        <v>12717</v>
      </c>
      <c r="Y286" s="17">
        <v>2.6398804654265251E-2</v>
      </c>
      <c r="Z286" t="s">
        <v>50</v>
      </c>
    </row>
    <row r="287" spans="1:26" x14ac:dyDescent="0.3">
      <c r="A287">
        <v>12718</v>
      </c>
      <c r="B287">
        <f>VLOOKUP(A287,Customers_RFM!A:D,2,0)</f>
        <v>943</v>
      </c>
      <c r="C287">
        <f>VLOOKUP(A287,Customers_RFM!A:D,3,0)</f>
        <v>19</v>
      </c>
      <c r="D287" s="17">
        <f>VLOOKUP(A287,Customers_RFM!A:D,4,0)</f>
        <v>5.5053058790151517E-3</v>
      </c>
      <c r="E287" s="17">
        <v>5.5357820524936921E-3</v>
      </c>
      <c r="F287" s="21">
        <v>3.556186684899997</v>
      </c>
      <c r="G287" s="20" t="str">
        <f t="shared" si="10"/>
        <v>3 to 4</v>
      </c>
      <c r="H287" s="20">
        <f t="shared" si="11"/>
        <v>356</v>
      </c>
      <c r="I287" t="s">
        <v>53</v>
      </c>
      <c r="J287" s="20">
        <v>0</v>
      </c>
      <c r="K287" t="s">
        <v>52</v>
      </c>
      <c r="X287">
        <v>12718</v>
      </c>
      <c r="Y287" s="17">
        <v>5.5357820524936921E-3</v>
      </c>
      <c r="Z287" t="s">
        <v>52</v>
      </c>
    </row>
    <row r="288" spans="1:26" x14ac:dyDescent="0.3">
      <c r="A288">
        <v>12719</v>
      </c>
      <c r="B288">
        <f>VLOOKUP(A288,Customers_RFM!A:D,2,0)</f>
        <v>931</v>
      </c>
      <c r="C288">
        <f>VLOOKUP(A288,Customers_RFM!A:D,3,0)</f>
        <v>17</v>
      </c>
      <c r="D288" s="17">
        <f>VLOOKUP(A288,Customers_RFM!A:D,4,0)</f>
        <v>7.9408205549978794E-2</v>
      </c>
      <c r="E288" s="17">
        <v>8.625778116718795E-2</v>
      </c>
      <c r="F288" s="21">
        <v>3.712167554399997</v>
      </c>
      <c r="G288" s="20" t="str">
        <f t="shared" si="10"/>
        <v>3 to 4</v>
      </c>
      <c r="H288" s="20">
        <f t="shared" si="11"/>
        <v>371</v>
      </c>
      <c r="I288" t="s">
        <v>53</v>
      </c>
      <c r="J288" s="20">
        <v>0</v>
      </c>
      <c r="K288" t="s">
        <v>52</v>
      </c>
      <c r="X288">
        <v>12719</v>
      </c>
      <c r="Y288" s="17">
        <v>8.625778116718795E-2</v>
      </c>
      <c r="Z288" t="s">
        <v>52</v>
      </c>
    </row>
    <row r="289" spans="1:26" x14ac:dyDescent="0.3">
      <c r="A289">
        <v>12720</v>
      </c>
      <c r="B289">
        <f>VLOOKUP(A289,Customers_RFM!A:D,2,0)</f>
        <v>500</v>
      </c>
      <c r="C289">
        <f>VLOOKUP(A289,Customers_RFM!A:D,3,0)</f>
        <v>329</v>
      </c>
      <c r="D289" s="17">
        <f>VLOOKUP(A289,Customers_RFM!A:D,4,0)</f>
        <v>0.12616312721298997</v>
      </c>
      <c r="E289" s="17">
        <v>0.16875222128707282</v>
      </c>
      <c r="F289" s="21">
        <v>7.8206954652999947</v>
      </c>
      <c r="G289" s="20" t="str">
        <f t="shared" si="10"/>
        <v>7 to 8</v>
      </c>
      <c r="H289" s="20">
        <f t="shared" si="11"/>
        <v>782</v>
      </c>
      <c r="I289" t="s">
        <v>49</v>
      </c>
      <c r="J289" s="20">
        <v>2</v>
      </c>
      <c r="K289" t="s">
        <v>48</v>
      </c>
      <c r="X289">
        <v>12720</v>
      </c>
      <c r="Y289" s="17">
        <v>0.16875222128707282</v>
      </c>
      <c r="Z289" t="s">
        <v>48</v>
      </c>
    </row>
    <row r="290" spans="1:26" x14ac:dyDescent="0.3">
      <c r="A290">
        <v>12721</v>
      </c>
      <c r="B290">
        <f>VLOOKUP(A290,Customers_RFM!A:D,2,0)</f>
        <v>497</v>
      </c>
      <c r="C290">
        <f>VLOOKUP(A290,Customers_RFM!A:D,3,0)</f>
        <v>209</v>
      </c>
      <c r="D290" s="17">
        <f>VLOOKUP(A290,Customers_RFM!A:D,4,0)</f>
        <v>1.4046173253729009E-2</v>
      </c>
      <c r="E290" s="17">
        <v>2.1146702639941329E-2</v>
      </c>
      <c r="F290" s="21">
        <v>7.5171014806000001</v>
      </c>
      <c r="G290" s="20" t="str">
        <f t="shared" si="10"/>
        <v>7 to 8</v>
      </c>
      <c r="H290" s="20">
        <f t="shared" si="11"/>
        <v>752</v>
      </c>
      <c r="I290" t="s">
        <v>49</v>
      </c>
      <c r="J290" s="20">
        <v>2</v>
      </c>
      <c r="K290" t="s">
        <v>48</v>
      </c>
      <c r="X290">
        <v>12721</v>
      </c>
      <c r="Y290" s="17">
        <v>2.1146702639941329E-2</v>
      </c>
      <c r="Z290" t="s">
        <v>48</v>
      </c>
    </row>
    <row r="291" spans="1:26" x14ac:dyDescent="0.3">
      <c r="A291">
        <v>12722</v>
      </c>
      <c r="B291">
        <f>VLOOKUP(A291,Customers_RFM!A:D,2,0)</f>
        <v>957</v>
      </c>
      <c r="C291">
        <f>VLOOKUP(A291,Customers_RFM!A:D,3,0)</f>
        <v>24</v>
      </c>
      <c r="D291" s="17">
        <f>VLOOKUP(A291,Customers_RFM!A:D,4,0)</f>
        <v>0.16232776630382717</v>
      </c>
      <c r="E291" s="17">
        <v>0.19378434639950609</v>
      </c>
      <c r="F291" s="21">
        <v>3.8136459058000005</v>
      </c>
      <c r="G291" s="20" t="str">
        <f t="shared" si="10"/>
        <v>3 to 4</v>
      </c>
      <c r="H291" s="20">
        <f t="shared" si="11"/>
        <v>381</v>
      </c>
      <c r="I291" t="s">
        <v>53</v>
      </c>
      <c r="J291" s="20">
        <v>0</v>
      </c>
      <c r="K291" t="s">
        <v>52</v>
      </c>
      <c r="X291">
        <v>12722</v>
      </c>
      <c r="Y291" s="17">
        <v>0.19378434639950609</v>
      </c>
      <c r="Z291" t="s">
        <v>52</v>
      </c>
    </row>
    <row r="292" spans="1:26" x14ac:dyDescent="0.3">
      <c r="A292">
        <v>12723</v>
      </c>
      <c r="B292">
        <f>VLOOKUP(A292,Customers_RFM!A:D,2,0)</f>
        <v>875</v>
      </c>
      <c r="C292">
        <f>VLOOKUP(A292,Customers_RFM!A:D,3,0)</f>
        <v>69</v>
      </c>
      <c r="D292" s="17">
        <f>VLOOKUP(A292,Customers_RFM!A:D,4,0)</f>
        <v>0.15931792890569976</v>
      </c>
      <c r="E292" s="17">
        <v>0.18951032070699281</v>
      </c>
      <c r="F292" s="21">
        <v>4.5882393571</v>
      </c>
      <c r="G292" s="20" t="str">
        <f t="shared" si="10"/>
        <v>4 to 5</v>
      </c>
      <c r="H292" s="20">
        <f t="shared" si="11"/>
        <v>459</v>
      </c>
      <c r="I292" t="s">
        <v>53</v>
      </c>
      <c r="J292" s="20">
        <v>0</v>
      </c>
      <c r="K292" t="s">
        <v>52</v>
      </c>
      <c r="X292">
        <v>12723</v>
      </c>
      <c r="Y292" s="17">
        <v>0.18951032070699281</v>
      </c>
      <c r="Z292" t="s">
        <v>52</v>
      </c>
    </row>
    <row r="293" spans="1:26" x14ac:dyDescent="0.3">
      <c r="A293">
        <v>12724</v>
      </c>
      <c r="B293">
        <f>VLOOKUP(A293,Customers_RFM!A:D,2,0)</f>
        <v>540</v>
      </c>
      <c r="C293">
        <f>VLOOKUP(A293,Customers_RFM!A:D,3,0)</f>
        <v>57</v>
      </c>
      <c r="D293" s="17">
        <f>VLOOKUP(A293,Customers_RFM!A:D,4,0)</f>
        <v>0.10801390150344171</v>
      </c>
      <c r="E293" s="17">
        <v>0.14807238408092452</v>
      </c>
      <c r="F293" s="21">
        <v>6.8457287301999994</v>
      </c>
      <c r="G293" s="20" t="str">
        <f t="shared" si="10"/>
        <v>6 to 7</v>
      </c>
      <c r="H293" s="20">
        <f t="shared" si="11"/>
        <v>685</v>
      </c>
      <c r="I293" t="s">
        <v>51</v>
      </c>
      <c r="J293" s="20">
        <v>1</v>
      </c>
      <c r="K293" t="s">
        <v>50</v>
      </c>
      <c r="X293">
        <v>12724</v>
      </c>
      <c r="Y293" s="17">
        <v>0.14807238408092452</v>
      </c>
      <c r="Z293" t="s">
        <v>50</v>
      </c>
    </row>
    <row r="294" spans="1:26" x14ac:dyDescent="0.3">
      <c r="A294">
        <v>12726</v>
      </c>
      <c r="B294">
        <f>VLOOKUP(A294,Customers_RFM!A:D,2,0)</f>
        <v>500</v>
      </c>
      <c r="C294">
        <f>VLOOKUP(A294,Customers_RFM!A:D,3,0)</f>
        <v>128</v>
      </c>
      <c r="D294" s="17">
        <f>VLOOKUP(A294,Customers_RFM!A:D,4,0)</f>
        <v>-2.5612580259078352E-2</v>
      </c>
      <c r="E294" s="17">
        <v>-2.4120617336818626E-2</v>
      </c>
      <c r="F294" s="21">
        <v>7.2592769172999949</v>
      </c>
      <c r="G294" s="20" t="str">
        <f t="shared" si="10"/>
        <v>7 to 8</v>
      </c>
      <c r="H294" s="20">
        <f t="shared" si="11"/>
        <v>726</v>
      </c>
      <c r="I294" t="s">
        <v>49</v>
      </c>
      <c r="J294" s="20">
        <v>2</v>
      </c>
      <c r="K294" t="s">
        <v>48</v>
      </c>
      <c r="X294">
        <v>12726</v>
      </c>
      <c r="Y294" s="17">
        <v>-2.4120617336818626E-2</v>
      </c>
      <c r="Z294" t="s">
        <v>48</v>
      </c>
    </row>
    <row r="295" spans="1:26" x14ac:dyDescent="0.3">
      <c r="A295">
        <v>12727</v>
      </c>
      <c r="B295">
        <f>VLOOKUP(A295,Customers_RFM!A:D,2,0)</f>
        <v>658</v>
      </c>
      <c r="C295">
        <f>VLOOKUP(A295,Customers_RFM!A:D,3,0)</f>
        <v>86</v>
      </c>
      <c r="D295" s="17">
        <f>VLOOKUP(A295,Customers_RFM!A:D,4,0)</f>
        <v>6.0120785581223607E-2</v>
      </c>
      <c r="E295" s="17">
        <v>6.4806495112072246E-2</v>
      </c>
      <c r="F295" s="21">
        <v>5.9161995223999968</v>
      </c>
      <c r="G295" s="20" t="str">
        <f t="shared" si="10"/>
        <v>5 to 6</v>
      </c>
      <c r="H295" s="20">
        <f t="shared" si="11"/>
        <v>592</v>
      </c>
      <c r="I295" t="s">
        <v>51</v>
      </c>
      <c r="J295" s="20">
        <v>1</v>
      </c>
      <c r="K295" t="s">
        <v>50</v>
      </c>
      <c r="X295">
        <v>12727</v>
      </c>
      <c r="Y295" s="17">
        <v>6.4806495112072246E-2</v>
      </c>
      <c r="Z295" t="s">
        <v>50</v>
      </c>
    </row>
    <row r="296" spans="1:26" x14ac:dyDescent="0.3">
      <c r="A296">
        <v>12728</v>
      </c>
      <c r="B296">
        <f>VLOOKUP(A296,Customers_RFM!A:D,2,0)</f>
        <v>585</v>
      </c>
      <c r="C296">
        <f>VLOOKUP(A296,Customers_RFM!A:D,3,0)</f>
        <v>52</v>
      </c>
      <c r="D296" s="17">
        <f>VLOOKUP(A296,Customers_RFM!A:D,4,0)</f>
        <v>3.0392231766109511E-2</v>
      </c>
      <c r="E296" s="17">
        <v>3.365456250265654E-2</v>
      </c>
      <c r="F296" s="21">
        <v>6.2892632964999997</v>
      </c>
      <c r="G296" s="20" t="str">
        <f t="shared" si="10"/>
        <v>6 to 7</v>
      </c>
      <c r="H296" s="20">
        <f t="shared" si="11"/>
        <v>629</v>
      </c>
      <c r="I296" t="s">
        <v>51</v>
      </c>
      <c r="J296" s="20">
        <v>1</v>
      </c>
      <c r="K296" t="s">
        <v>50</v>
      </c>
      <c r="X296">
        <v>12728</v>
      </c>
      <c r="Y296" s="17">
        <v>3.365456250265654E-2</v>
      </c>
      <c r="Z296" t="s">
        <v>50</v>
      </c>
    </row>
    <row r="297" spans="1:26" x14ac:dyDescent="0.3">
      <c r="A297">
        <v>12729</v>
      </c>
      <c r="B297">
        <f>VLOOKUP(A297,Customers_RFM!A:D,2,0)</f>
        <v>985</v>
      </c>
      <c r="C297">
        <f>VLOOKUP(A297,Customers_RFM!A:D,3,0)</f>
        <v>23</v>
      </c>
      <c r="D297" s="17">
        <f>VLOOKUP(A297,Customers_RFM!A:D,4,0)</f>
        <v>-4.4342631692861866E-2</v>
      </c>
      <c r="E297" s="17">
        <v>-4.2459850193976287E-2</v>
      </c>
      <c r="F297" s="21">
        <v>3.3114495472999979</v>
      </c>
      <c r="G297" s="20" t="str">
        <f t="shared" si="10"/>
        <v>3 to 4</v>
      </c>
      <c r="H297" s="20">
        <f t="shared" si="11"/>
        <v>331</v>
      </c>
      <c r="I297" t="s">
        <v>53</v>
      </c>
      <c r="J297" s="20">
        <v>0</v>
      </c>
      <c r="K297" t="s">
        <v>52</v>
      </c>
      <c r="X297">
        <v>12729</v>
      </c>
      <c r="Y297" s="17">
        <v>-4.2459850193976287E-2</v>
      </c>
      <c r="Z297" t="s">
        <v>52</v>
      </c>
    </row>
    <row r="298" spans="1:26" x14ac:dyDescent="0.3">
      <c r="A298">
        <v>12731</v>
      </c>
      <c r="B298">
        <f>VLOOKUP(A298,Customers_RFM!A:D,2,0)</f>
        <v>506</v>
      </c>
      <c r="C298">
        <f>VLOOKUP(A298,Customers_RFM!A:D,3,0)</f>
        <v>352</v>
      </c>
      <c r="D298" s="17">
        <f>VLOOKUP(A298,Customers_RFM!A:D,4,0)</f>
        <v>5.3001991708796589E-2</v>
      </c>
      <c r="E298" s="17">
        <v>6.8047010855541476E-2</v>
      </c>
      <c r="F298" s="21">
        <v>7.6635122206999977</v>
      </c>
      <c r="G298" s="20" t="str">
        <f t="shared" si="10"/>
        <v>7 to 8</v>
      </c>
      <c r="H298" s="20">
        <f t="shared" si="11"/>
        <v>766</v>
      </c>
      <c r="I298" t="s">
        <v>49</v>
      </c>
      <c r="J298" s="20">
        <v>2</v>
      </c>
      <c r="K298" t="s">
        <v>48</v>
      </c>
      <c r="X298">
        <v>12731</v>
      </c>
      <c r="Y298" s="17">
        <v>6.8047010855541476E-2</v>
      </c>
      <c r="Z298" t="s">
        <v>48</v>
      </c>
    </row>
    <row r="299" spans="1:26" x14ac:dyDescent="0.3">
      <c r="A299">
        <v>12732</v>
      </c>
      <c r="B299">
        <f>VLOOKUP(A299,Customers_RFM!A:D,2,0)</f>
        <v>515</v>
      </c>
      <c r="C299">
        <f>VLOOKUP(A299,Customers_RFM!A:D,3,0)</f>
        <v>11</v>
      </c>
      <c r="D299" s="17">
        <f>VLOOKUP(A299,Customers_RFM!A:D,4,0)</f>
        <v>8.4902395480752124E-2</v>
      </c>
      <c r="E299" s="17">
        <v>0.10839288950275261</v>
      </c>
      <c r="F299" s="21">
        <v>6.5329264319</v>
      </c>
      <c r="G299" s="20" t="str">
        <f t="shared" si="10"/>
        <v>6 to 7</v>
      </c>
      <c r="H299" s="20">
        <f t="shared" si="11"/>
        <v>653</v>
      </c>
      <c r="I299" t="s">
        <v>51</v>
      </c>
      <c r="J299" s="20">
        <v>1</v>
      </c>
      <c r="K299" t="s">
        <v>50</v>
      </c>
      <c r="X299">
        <v>12732</v>
      </c>
      <c r="Y299" s="17">
        <v>0.10839288950275261</v>
      </c>
      <c r="Z299" t="s">
        <v>50</v>
      </c>
    </row>
    <row r="300" spans="1:26" x14ac:dyDescent="0.3">
      <c r="A300">
        <v>12733</v>
      </c>
      <c r="B300">
        <f>VLOOKUP(A300,Customers_RFM!A:D,2,0)</f>
        <v>584</v>
      </c>
      <c r="C300">
        <f>VLOOKUP(A300,Customers_RFM!A:D,3,0)</f>
        <v>44</v>
      </c>
      <c r="D300" s="17">
        <f>VLOOKUP(A300,Customers_RFM!A:D,4,0)</f>
        <v>0.16057788932790726</v>
      </c>
      <c r="E300" s="17">
        <v>0.21429652965508059</v>
      </c>
      <c r="F300" s="21">
        <v>6.4568513366999998</v>
      </c>
      <c r="G300" s="20" t="str">
        <f t="shared" si="10"/>
        <v>6 to 7</v>
      </c>
      <c r="H300" s="20">
        <f t="shared" si="11"/>
        <v>646</v>
      </c>
      <c r="I300" t="s">
        <v>51</v>
      </c>
      <c r="J300" s="20">
        <v>1</v>
      </c>
      <c r="K300" t="s">
        <v>50</v>
      </c>
      <c r="X300">
        <v>12733</v>
      </c>
      <c r="Y300" s="17">
        <v>0.21429652965508059</v>
      </c>
      <c r="Z300" t="s">
        <v>50</v>
      </c>
    </row>
    <row r="301" spans="1:26" x14ac:dyDescent="0.3">
      <c r="A301">
        <v>12734</v>
      </c>
      <c r="B301">
        <f>VLOOKUP(A301,Customers_RFM!A:D,2,0)</f>
        <v>495</v>
      </c>
      <c r="C301">
        <f>VLOOKUP(A301,Customers_RFM!A:D,3,0)</f>
        <v>4</v>
      </c>
      <c r="D301" s="17">
        <f>VLOOKUP(A301,Customers_RFM!A:D,4,0)</f>
        <v>7.8264913934363523E-2</v>
      </c>
      <c r="E301" s="17">
        <v>8.4910420702798653E-2</v>
      </c>
      <c r="F301" s="21">
        <v>6.4349693130999999</v>
      </c>
      <c r="G301" s="20" t="str">
        <f t="shared" si="10"/>
        <v>6 to 7</v>
      </c>
      <c r="H301" s="20">
        <f t="shared" si="11"/>
        <v>643</v>
      </c>
      <c r="I301" t="s">
        <v>51</v>
      </c>
      <c r="J301" s="20">
        <v>1</v>
      </c>
      <c r="K301" t="s">
        <v>50</v>
      </c>
      <c r="X301">
        <v>12734</v>
      </c>
      <c r="Y301" s="17">
        <v>8.4910420702798653E-2</v>
      </c>
      <c r="Z301" t="s">
        <v>50</v>
      </c>
    </row>
    <row r="302" spans="1:26" x14ac:dyDescent="0.3">
      <c r="A302">
        <v>12735</v>
      </c>
      <c r="B302">
        <f>VLOOKUP(A302,Customers_RFM!A:D,2,0)</f>
        <v>645</v>
      </c>
      <c r="C302">
        <f>VLOOKUP(A302,Customers_RFM!A:D,3,0)</f>
        <v>60</v>
      </c>
      <c r="D302" s="17">
        <f>VLOOKUP(A302,Customers_RFM!A:D,4,0)</f>
        <v>5.4173817832034517E-2</v>
      </c>
      <c r="E302" s="17">
        <v>6.4247317088292094E-2</v>
      </c>
      <c r="F302" s="21">
        <v>5.8902604402000005</v>
      </c>
      <c r="G302" s="20" t="str">
        <f t="shared" si="10"/>
        <v>5 to 6</v>
      </c>
      <c r="H302" s="20">
        <f t="shared" si="11"/>
        <v>589</v>
      </c>
      <c r="I302" t="s">
        <v>51</v>
      </c>
      <c r="J302" s="20">
        <v>1</v>
      </c>
      <c r="K302" t="s">
        <v>50</v>
      </c>
      <c r="X302">
        <v>12735</v>
      </c>
      <c r="Y302" s="17">
        <v>6.4247317088292094E-2</v>
      </c>
      <c r="Z302" t="s">
        <v>50</v>
      </c>
    </row>
    <row r="303" spans="1:26" x14ac:dyDescent="0.3">
      <c r="A303">
        <v>12736</v>
      </c>
      <c r="B303">
        <f>VLOOKUP(A303,Customers_RFM!A:D,2,0)</f>
        <v>731</v>
      </c>
      <c r="C303">
        <f>VLOOKUP(A303,Customers_RFM!A:D,3,0)</f>
        <v>6</v>
      </c>
      <c r="D303" s="17">
        <f>VLOOKUP(A303,Customers_RFM!A:D,4,0)</f>
        <v>0.27813697873586024</v>
      </c>
      <c r="E303" s="17">
        <v>0.46557744007611551</v>
      </c>
      <c r="F303" s="21">
        <v>4.9097549084000001</v>
      </c>
      <c r="G303" s="20" t="str">
        <f t="shared" si="10"/>
        <v>4 to 5</v>
      </c>
      <c r="H303" s="20">
        <f t="shared" si="11"/>
        <v>491</v>
      </c>
      <c r="I303" t="s">
        <v>53</v>
      </c>
      <c r="J303" s="20">
        <v>1</v>
      </c>
      <c r="K303" t="s">
        <v>52</v>
      </c>
      <c r="X303">
        <v>12736</v>
      </c>
      <c r="Y303" s="17">
        <v>0.46557744007611551</v>
      </c>
      <c r="Z303" t="s">
        <v>52</v>
      </c>
    </row>
    <row r="304" spans="1:26" x14ac:dyDescent="0.3">
      <c r="A304">
        <v>12739</v>
      </c>
      <c r="B304">
        <f>VLOOKUP(A304,Customers_RFM!A:D,2,0)</f>
        <v>950</v>
      </c>
      <c r="C304">
        <f>VLOOKUP(A304,Customers_RFM!A:D,3,0)</f>
        <v>37</v>
      </c>
      <c r="D304" s="17">
        <f>VLOOKUP(A304,Customers_RFM!A:D,4,0)</f>
        <v>9.5203877010143212E-2</v>
      </c>
      <c r="E304" s="17">
        <v>0.10522135826084933</v>
      </c>
      <c r="F304" s="21">
        <v>3.8798314597999997</v>
      </c>
      <c r="G304" s="20" t="str">
        <f t="shared" si="10"/>
        <v>3 to 4</v>
      </c>
      <c r="H304" s="20">
        <f t="shared" si="11"/>
        <v>388</v>
      </c>
      <c r="I304" t="s">
        <v>53</v>
      </c>
      <c r="J304" s="20">
        <v>0</v>
      </c>
      <c r="K304" t="s">
        <v>52</v>
      </c>
      <c r="X304">
        <v>12739</v>
      </c>
      <c r="Y304" s="17">
        <v>0.10522135826084933</v>
      </c>
      <c r="Z304" t="s">
        <v>52</v>
      </c>
    </row>
    <row r="305" spans="1:26" x14ac:dyDescent="0.3">
      <c r="A305">
        <v>12740</v>
      </c>
      <c r="B305">
        <f>VLOOKUP(A305,Customers_RFM!A:D,2,0)</f>
        <v>935</v>
      </c>
      <c r="C305">
        <f>VLOOKUP(A305,Customers_RFM!A:D,3,0)</f>
        <v>27</v>
      </c>
      <c r="D305" s="17">
        <f>VLOOKUP(A305,Customers_RFM!A:D,4,0)</f>
        <v>1.1817119775495384E-2</v>
      </c>
      <c r="E305" s="17">
        <v>1.1958434022668617E-2</v>
      </c>
      <c r="F305" s="21">
        <v>3.7187847189999967</v>
      </c>
      <c r="G305" s="20" t="str">
        <f t="shared" si="10"/>
        <v>3 to 4</v>
      </c>
      <c r="H305" s="20">
        <f t="shared" si="11"/>
        <v>372</v>
      </c>
      <c r="I305" t="s">
        <v>53</v>
      </c>
      <c r="J305" s="20">
        <v>0</v>
      </c>
      <c r="K305" t="s">
        <v>52</v>
      </c>
      <c r="X305">
        <v>12740</v>
      </c>
      <c r="Y305" s="17">
        <v>1.1958434022668617E-2</v>
      </c>
      <c r="Z305" t="s">
        <v>52</v>
      </c>
    </row>
    <row r="306" spans="1:26" x14ac:dyDescent="0.3">
      <c r="A306">
        <v>12743</v>
      </c>
      <c r="B306">
        <f>VLOOKUP(A306,Customers_RFM!A:D,2,0)</f>
        <v>1006</v>
      </c>
      <c r="C306">
        <f>VLOOKUP(A306,Customers_RFM!A:D,3,0)</f>
        <v>126</v>
      </c>
      <c r="D306" s="17">
        <f>VLOOKUP(A306,Customers_RFM!A:D,4,0)</f>
        <v>6.567878259789113E-2</v>
      </c>
      <c r="E306" s="17">
        <v>7.029571990295988E-2</v>
      </c>
      <c r="F306" s="21">
        <v>3.9374241723000001</v>
      </c>
      <c r="G306" s="20" t="str">
        <f t="shared" si="10"/>
        <v>3 to 4</v>
      </c>
      <c r="H306" s="20">
        <f t="shared" si="11"/>
        <v>394</v>
      </c>
      <c r="I306" t="s">
        <v>53</v>
      </c>
      <c r="J306" s="20">
        <v>0</v>
      </c>
      <c r="K306" t="s">
        <v>52</v>
      </c>
      <c r="X306">
        <v>12743</v>
      </c>
      <c r="Y306" s="17">
        <v>7.029571990295988E-2</v>
      </c>
      <c r="Z306" t="s">
        <v>52</v>
      </c>
    </row>
    <row r="307" spans="1:26" x14ac:dyDescent="0.3">
      <c r="A307">
        <v>12744</v>
      </c>
      <c r="B307">
        <f>VLOOKUP(A307,Customers_RFM!A:D,2,0)</f>
        <v>577</v>
      </c>
      <c r="C307">
        <f>VLOOKUP(A307,Customers_RFM!A:D,3,0)</f>
        <v>302</v>
      </c>
      <c r="D307" s="17">
        <f>VLOOKUP(A307,Customers_RFM!A:D,4,0)</f>
        <v>-9.2782240349840416E-3</v>
      </c>
      <c r="E307" s="17">
        <v>1.6288291201861451E-4</v>
      </c>
      <c r="F307" s="21">
        <v>6.8530181999000002</v>
      </c>
      <c r="G307" s="20" t="str">
        <f t="shared" si="10"/>
        <v>6 to 7</v>
      </c>
      <c r="H307" s="20">
        <f t="shared" si="11"/>
        <v>685</v>
      </c>
      <c r="I307" t="s">
        <v>51</v>
      </c>
      <c r="J307" s="20">
        <v>2</v>
      </c>
      <c r="K307" t="s">
        <v>50</v>
      </c>
      <c r="X307">
        <v>12744</v>
      </c>
      <c r="Y307" s="17">
        <v>1.6288291201861451E-4</v>
      </c>
      <c r="Z307" t="s">
        <v>50</v>
      </c>
    </row>
    <row r="308" spans="1:26" x14ac:dyDescent="0.3">
      <c r="A308">
        <v>12747</v>
      </c>
      <c r="B308">
        <f>VLOOKUP(A308,Customers_RFM!A:D,2,0)</f>
        <v>502</v>
      </c>
      <c r="C308">
        <f>VLOOKUP(A308,Customers_RFM!A:D,3,0)</f>
        <v>91</v>
      </c>
      <c r="D308" s="17">
        <f>VLOOKUP(A308,Customers_RFM!A:D,4,0)</f>
        <v>0.23227674204021717</v>
      </c>
      <c r="E308" s="17">
        <v>0.3271109597349704</v>
      </c>
      <c r="F308" s="21">
        <v>7.5473446698000002</v>
      </c>
      <c r="G308" s="20" t="str">
        <f t="shared" si="10"/>
        <v>7 to 8</v>
      </c>
      <c r="H308" s="20">
        <f t="shared" si="11"/>
        <v>755</v>
      </c>
      <c r="I308" t="s">
        <v>49</v>
      </c>
      <c r="J308" s="20">
        <v>2</v>
      </c>
      <c r="K308" t="s">
        <v>48</v>
      </c>
      <c r="X308">
        <v>12747</v>
      </c>
      <c r="Y308" s="17">
        <v>0.3271109597349704</v>
      </c>
      <c r="Z308" t="s">
        <v>48</v>
      </c>
    </row>
    <row r="309" spans="1:26" x14ac:dyDescent="0.3">
      <c r="A309">
        <v>12748</v>
      </c>
      <c r="B309">
        <f>VLOOKUP(A309,Customers_RFM!A:D,2,0)</f>
        <v>493</v>
      </c>
      <c r="C309">
        <f>VLOOKUP(A309,Customers_RFM!A:D,3,0)</f>
        <v>4114</v>
      </c>
      <c r="D309" s="17">
        <f>VLOOKUP(A309,Customers_RFM!A:D,4,0)</f>
        <v>0.12739367107789384</v>
      </c>
      <c r="E309" s="17">
        <v>0.15882314458209501</v>
      </c>
      <c r="F309" s="21">
        <v>8.7106680063000006</v>
      </c>
      <c r="G309" s="20" t="str">
        <f t="shared" si="10"/>
        <v>8 to 9</v>
      </c>
      <c r="H309" s="20">
        <f t="shared" si="11"/>
        <v>871</v>
      </c>
      <c r="I309" t="s">
        <v>47</v>
      </c>
      <c r="J309" s="20">
        <v>2</v>
      </c>
      <c r="K309" t="s">
        <v>46</v>
      </c>
      <c r="X309">
        <v>12748</v>
      </c>
      <c r="Y309" s="17">
        <v>0.15882314458209501</v>
      </c>
      <c r="Z309" t="s">
        <v>46</v>
      </c>
    </row>
    <row r="310" spans="1:26" x14ac:dyDescent="0.3">
      <c r="A310">
        <v>12749</v>
      </c>
      <c r="B310">
        <f>VLOOKUP(A310,Customers_RFM!A:D,2,0)</f>
        <v>539</v>
      </c>
      <c r="C310">
        <f>VLOOKUP(A310,Customers_RFM!A:D,3,0)</f>
        <v>226</v>
      </c>
      <c r="D310" s="17">
        <f>VLOOKUP(A310,Customers_RFM!A:D,4,0)</f>
        <v>0.13375287028168859</v>
      </c>
      <c r="E310" s="17">
        <v>0.27164255495511935</v>
      </c>
      <c r="F310" s="21">
        <v>7.3382158819999965</v>
      </c>
      <c r="G310" s="20" t="str">
        <f t="shared" si="10"/>
        <v>7 to 8</v>
      </c>
      <c r="H310" s="20">
        <f t="shared" si="11"/>
        <v>734</v>
      </c>
      <c r="I310" t="s">
        <v>49</v>
      </c>
      <c r="J310" s="20">
        <v>2</v>
      </c>
      <c r="K310" t="s">
        <v>48</v>
      </c>
      <c r="X310">
        <v>12749</v>
      </c>
      <c r="Y310" s="17">
        <v>0.27164255495511935</v>
      </c>
      <c r="Z310" t="s">
        <v>48</v>
      </c>
    </row>
    <row r="311" spans="1:26" x14ac:dyDescent="0.3">
      <c r="A311">
        <v>12750</v>
      </c>
      <c r="B311">
        <f>VLOOKUP(A311,Customers_RFM!A:D,2,0)</f>
        <v>1000</v>
      </c>
      <c r="C311">
        <f>VLOOKUP(A311,Customers_RFM!A:D,3,0)</f>
        <v>15</v>
      </c>
      <c r="D311" s="17">
        <f>VLOOKUP(A311,Customers_RFM!A:D,4,0)</f>
        <v>0.20647258808312982</v>
      </c>
      <c r="E311" s="17">
        <v>0.2601959112973401</v>
      </c>
      <c r="F311" s="21">
        <v>3.5168623603999998</v>
      </c>
      <c r="G311" s="20" t="str">
        <f t="shared" si="10"/>
        <v>3 to 4</v>
      </c>
      <c r="H311" s="20">
        <f t="shared" si="11"/>
        <v>352</v>
      </c>
      <c r="I311" t="s">
        <v>53</v>
      </c>
      <c r="J311" s="20">
        <v>0</v>
      </c>
      <c r="K311" t="s">
        <v>52</v>
      </c>
      <c r="X311">
        <v>12750</v>
      </c>
      <c r="Y311" s="17">
        <v>0.2601959112973401</v>
      </c>
      <c r="Z311" t="s">
        <v>52</v>
      </c>
    </row>
    <row r="312" spans="1:26" x14ac:dyDescent="0.3">
      <c r="A312">
        <v>12752</v>
      </c>
      <c r="B312">
        <f>VLOOKUP(A312,Customers_RFM!A:D,2,0)</f>
        <v>953</v>
      </c>
      <c r="C312">
        <f>VLOOKUP(A312,Customers_RFM!A:D,3,0)</f>
        <v>52</v>
      </c>
      <c r="D312" s="17">
        <f>VLOOKUP(A312,Customers_RFM!A:D,4,0)</f>
        <v>0.2271498490327872</v>
      </c>
      <c r="E312" s="17">
        <v>0.29391189061490358</v>
      </c>
      <c r="F312" s="21">
        <v>4.1748205731999981</v>
      </c>
      <c r="G312" s="20" t="str">
        <f t="shared" si="10"/>
        <v>4 to 5</v>
      </c>
      <c r="H312" s="20">
        <f t="shared" si="11"/>
        <v>417</v>
      </c>
      <c r="I312" t="s">
        <v>53</v>
      </c>
      <c r="J312" s="20">
        <v>0</v>
      </c>
      <c r="K312" t="s">
        <v>52</v>
      </c>
      <c r="X312">
        <v>12752</v>
      </c>
      <c r="Y312" s="17">
        <v>0.29391189061490358</v>
      </c>
      <c r="Z312" t="s">
        <v>52</v>
      </c>
    </row>
    <row r="313" spans="1:26" x14ac:dyDescent="0.3">
      <c r="A313">
        <v>12753</v>
      </c>
      <c r="B313">
        <f>VLOOKUP(A313,Customers_RFM!A:D,2,0)</f>
        <v>505</v>
      </c>
      <c r="C313">
        <f>VLOOKUP(A313,Customers_RFM!A:D,3,0)</f>
        <v>214</v>
      </c>
      <c r="D313" s="17">
        <f>VLOOKUP(A313,Customers_RFM!A:D,4,0)</f>
        <v>6.5346398589156904E-2</v>
      </c>
      <c r="E313" s="17">
        <v>8.6844342060864027E-2</v>
      </c>
      <c r="F313" s="21">
        <v>7.5333865260999957</v>
      </c>
      <c r="G313" s="20" t="str">
        <f t="shared" si="10"/>
        <v>7 to 8</v>
      </c>
      <c r="H313" s="20">
        <f t="shared" si="11"/>
        <v>753</v>
      </c>
      <c r="I313" t="s">
        <v>49</v>
      </c>
      <c r="J313" s="20">
        <v>2</v>
      </c>
      <c r="K313" t="s">
        <v>48</v>
      </c>
      <c r="X313">
        <v>12753</v>
      </c>
      <c r="Y313" s="17">
        <v>8.6844342060864027E-2</v>
      </c>
      <c r="Z313" t="s">
        <v>48</v>
      </c>
    </row>
    <row r="314" spans="1:26" x14ac:dyDescent="0.3">
      <c r="A314">
        <v>12754</v>
      </c>
      <c r="B314">
        <f>VLOOKUP(A314,Customers_RFM!A:D,2,0)</f>
        <v>593</v>
      </c>
      <c r="C314">
        <f>VLOOKUP(A314,Customers_RFM!A:D,3,0)</f>
        <v>112</v>
      </c>
      <c r="D314" s="17">
        <f>VLOOKUP(A314,Customers_RFM!A:D,4,0)</f>
        <v>1.0329399851251867E-2</v>
      </c>
      <c r="E314" s="17">
        <v>1.4052637396526166E-2</v>
      </c>
      <c r="F314" s="21">
        <v>6.4321341860999999</v>
      </c>
      <c r="G314" s="20" t="str">
        <f t="shared" si="10"/>
        <v>6 to 7</v>
      </c>
      <c r="H314" s="20">
        <f t="shared" si="11"/>
        <v>643</v>
      </c>
      <c r="I314" t="s">
        <v>51</v>
      </c>
      <c r="J314" s="20">
        <v>2</v>
      </c>
      <c r="K314" t="s">
        <v>50</v>
      </c>
      <c r="X314">
        <v>12754</v>
      </c>
      <c r="Y314" s="17">
        <v>1.4052637396526166E-2</v>
      </c>
      <c r="Z314" t="s">
        <v>50</v>
      </c>
    </row>
    <row r="315" spans="1:26" x14ac:dyDescent="0.3">
      <c r="A315">
        <v>12755</v>
      </c>
      <c r="B315">
        <f>VLOOKUP(A315,Customers_RFM!A:D,2,0)</f>
        <v>508</v>
      </c>
      <c r="C315">
        <f>VLOOKUP(A315,Customers_RFM!A:D,3,0)</f>
        <v>5</v>
      </c>
      <c r="D315" s="17">
        <f>VLOOKUP(A315,Customers_RFM!A:D,4,0)</f>
        <v>9.2024809615730355E-2</v>
      </c>
      <c r="E315" s="17">
        <v>0.16282600826015792</v>
      </c>
      <c r="F315" s="21">
        <v>6.3878886181999999</v>
      </c>
      <c r="G315" s="20" t="str">
        <f t="shared" si="10"/>
        <v>6 to 7</v>
      </c>
      <c r="H315" s="20">
        <f t="shared" si="11"/>
        <v>639</v>
      </c>
      <c r="I315" t="s">
        <v>51</v>
      </c>
      <c r="J315" s="20">
        <v>1</v>
      </c>
      <c r="K315" t="s">
        <v>50</v>
      </c>
      <c r="X315">
        <v>12755</v>
      </c>
      <c r="Y315" s="17">
        <v>0.16282600826015792</v>
      </c>
      <c r="Z315" t="s">
        <v>50</v>
      </c>
    </row>
    <row r="316" spans="1:26" x14ac:dyDescent="0.3">
      <c r="A316">
        <v>12756</v>
      </c>
      <c r="B316">
        <f>VLOOKUP(A316,Customers_RFM!A:D,2,0)</f>
        <v>958</v>
      </c>
      <c r="C316">
        <f>VLOOKUP(A316,Customers_RFM!A:D,3,0)</f>
        <v>4</v>
      </c>
      <c r="D316" s="17">
        <f>VLOOKUP(A316,Customers_RFM!A:D,4,0)</f>
        <v>1.9498664123029801E-2</v>
      </c>
      <c r="E316" s="17">
        <v>1.9886422801851666E-2</v>
      </c>
      <c r="F316" s="21">
        <v>3.0529531598999951</v>
      </c>
      <c r="G316" s="20" t="str">
        <f t="shared" si="10"/>
        <v>3 to 4</v>
      </c>
      <c r="H316" s="20">
        <f t="shared" si="11"/>
        <v>305</v>
      </c>
      <c r="I316" t="s">
        <v>53</v>
      </c>
      <c r="J316" s="20">
        <v>0</v>
      </c>
      <c r="K316" t="s">
        <v>52</v>
      </c>
      <c r="X316">
        <v>12756</v>
      </c>
      <c r="Y316" s="17">
        <v>1.9886422801851666E-2</v>
      </c>
      <c r="Z316" t="s">
        <v>52</v>
      </c>
    </row>
    <row r="317" spans="1:26" x14ac:dyDescent="0.3">
      <c r="A317">
        <v>12757</v>
      </c>
      <c r="B317">
        <f>VLOOKUP(A317,Customers_RFM!A:D,2,0)</f>
        <v>537</v>
      </c>
      <c r="C317">
        <f>VLOOKUP(A317,Customers_RFM!A:D,3,0)</f>
        <v>392</v>
      </c>
      <c r="D317" s="17">
        <f>VLOOKUP(A317,Customers_RFM!A:D,4,0)</f>
        <v>9.2956941784970895E-2</v>
      </c>
      <c r="E317" s="17">
        <v>0.13143800467601235</v>
      </c>
      <c r="F317" s="21">
        <v>7.4692738819000004</v>
      </c>
      <c r="G317" s="20" t="str">
        <f t="shared" si="10"/>
        <v>7 to 8</v>
      </c>
      <c r="H317" s="20">
        <f t="shared" si="11"/>
        <v>747</v>
      </c>
      <c r="I317" t="s">
        <v>49</v>
      </c>
      <c r="J317" s="20">
        <v>2</v>
      </c>
      <c r="K317" t="s">
        <v>48</v>
      </c>
      <c r="X317">
        <v>12757</v>
      </c>
      <c r="Y317" s="17">
        <v>0.13143800467601235</v>
      </c>
      <c r="Z317" t="s">
        <v>48</v>
      </c>
    </row>
    <row r="318" spans="1:26" x14ac:dyDescent="0.3">
      <c r="A318">
        <v>12758</v>
      </c>
      <c r="B318">
        <f>VLOOKUP(A318,Customers_RFM!A:D,2,0)</f>
        <v>988</v>
      </c>
      <c r="C318">
        <f>VLOOKUP(A318,Customers_RFM!A:D,3,0)</f>
        <v>97</v>
      </c>
      <c r="D318" s="17">
        <f>VLOOKUP(A318,Customers_RFM!A:D,4,0)</f>
        <v>2.0512175402626814E-2</v>
      </c>
      <c r="E318" s="17">
        <v>2.0943520769614223E-2</v>
      </c>
      <c r="F318" s="21">
        <v>3.8659656869999997</v>
      </c>
      <c r="G318" s="20" t="str">
        <f t="shared" si="10"/>
        <v>3 to 4</v>
      </c>
      <c r="H318" s="20">
        <f t="shared" si="11"/>
        <v>387</v>
      </c>
      <c r="I318" t="s">
        <v>53</v>
      </c>
      <c r="J318" s="20">
        <v>0</v>
      </c>
      <c r="K318" t="s">
        <v>52</v>
      </c>
      <c r="X318">
        <v>12758</v>
      </c>
      <c r="Y318" s="17">
        <v>2.0943520769614223E-2</v>
      </c>
      <c r="Z318" t="s">
        <v>52</v>
      </c>
    </row>
    <row r="319" spans="1:26" x14ac:dyDescent="0.3">
      <c r="A319">
        <v>12759</v>
      </c>
      <c r="B319">
        <f>VLOOKUP(A319,Customers_RFM!A:D,2,0)</f>
        <v>500</v>
      </c>
      <c r="C319">
        <f>VLOOKUP(A319,Customers_RFM!A:D,3,0)</f>
        <v>117</v>
      </c>
      <c r="D319" s="17">
        <f>VLOOKUP(A319,Customers_RFM!A:D,4,0)</f>
        <v>8.7229482006210321E-2</v>
      </c>
      <c r="E319" s="17">
        <v>0.10564346087593357</v>
      </c>
      <c r="F319" s="21">
        <v>7.4245853879999952</v>
      </c>
      <c r="G319" s="20" t="str">
        <f t="shared" si="10"/>
        <v>7 to 8</v>
      </c>
      <c r="H319" s="20">
        <f t="shared" si="11"/>
        <v>742</v>
      </c>
      <c r="I319" t="s">
        <v>49</v>
      </c>
      <c r="J319" s="20">
        <v>2</v>
      </c>
      <c r="K319" t="s">
        <v>48</v>
      </c>
      <c r="X319">
        <v>12759</v>
      </c>
      <c r="Y319" s="17">
        <v>0.10564346087593357</v>
      </c>
      <c r="Z319" t="s">
        <v>48</v>
      </c>
    </row>
    <row r="320" spans="1:26" x14ac:dyDescent="0.3">
      <c r="A320">
        <v>12762</v>
      </c>
      <c r="B320">
        <f>VLOOKUP(A320,Customers_RFM!A:D,2,0)</f>
        <v>879</v>
      </c>
      <c r="C320">
        <f>VLOOKUP(A320,Customers_RFM!A:D,3,0)</f>
        <v>66</v>
      </c>
      <c r="D320" s="17">
        <f>VLOOKUP(A320,Customers_RFM!A:D,4,0)</f>
        <v>-3.9669318234410444E-2</v>
      </c>
      <c r="E320" s="17">
        <v>-3.8155707337577074E-2</v>
      </c>
      <c r="F320" s="21">
        <v>4.2184271186999975</v>
      </c>
      <c r="G320" s="20" t="str">
        <f t="shared" si="10"/>
        <v>4 to 5</v>
      </c>
      <c r="H320" s="20">
        <f t="shared" si="11"/>
        <v>422</v>
      </c>
      <c r="I320" t="s">
        <v>53</v>
      </c>
      <c r="J320" s="20">
        <v>0</v>
      </c>
      <c r="K320" t="s">
        <v>52</v>
      </c>
      <c r="X320">
        <v>12762</v>
      </c>
      <c r="Y320" s="17">
        <v>-3.8155707337577074E-2</v>
      </c>
      <c r="Z320" t="s">
        <v>52</v>
      </c>
    </row>
    <row r="321" spans="1:26" x14ac:dyDescent="0.3">
      <c r="A321">
        <v>12763</v>
      </c>
      <c r="B321">
        <f>VLOOKUP(A321,Customers_RFM!A:D,2,0)</f>
        <v>1010</v>
      </c>
      <c r="C321">
        <f>VLOOKUP(A321,Customers_RFM!A:D,3,0)</f>
        <v>2</v>
      </c>
      <c r="D321" s="17">
        <f>VLOOKUP(A321,Customers_RFM!A:D,4,0)</f>
        <v>-6.4708553766415336E-2</v>
      </c>
      <c r="E321" s="17">
        <v>-6.077583723499571E-2</v>
      </c>
      <c r="F321" s="21">
        <v>2.4782756781000002</v>
      </c>
      <c r="G321" s="20" t="str">
        <f t="shared" si="10"/>
        <v>2 to 3</v>
      </c>
      <c r="H321" s="20">
        <f t="shared" si="11"/>
        <v>248</v>
      </c>
      <c r="I321" t="s">
        <v>53</v>
      </c>
      <c r="J321" s="20">
        <v>0</v>
      </c>
      <c r="K321" t="s">
        <v>52</v>
      </c>
      <c r="X321">
        <v>12763</v>
      </c>
      <c r="Y321" s="17">
        <v>-6.077583723499571E-2</v>
      </c>
      <c r="Z321" t="s">
        <v>52</v>
      </c>
    </row>
    <row r="322" spans="1:26" x14ac:dyDescent="0.3">
      <c r="A322">
        <v>12764</v>
      </c>
      <c r="B322">
        <f>VLOOKUP(A322,Customers_RFM!A:D,2,0)</f>
        <v>647</v>
      </c>
      <c r="C322">
        <f>VLOOKUP(A322,Customers_RFM!A:D,3,0)</f>
        <v>74</v>
      </c>
      <c r="D322" s="17">
        <f>VLOOKUP(A322,Customers_RFM!A:D,4,0)</f>
        <v>0.24550019859955313</v>
      </c>
      <c r="E322" s="17">
        <v>0.42288874124962894</v>
      </c>
      <c r="F322" s="21">
        <v>6.2392067087999994</v>
      </c>
      <c r="G322" s="20" t="str">
        <f t="shared" ref="G322:G385" si="12">IF(AND(F322&gt;1,F322&lt;2),"1 to 2",IF(AND(F322&gt;2,F322&lt;3),"2 to 3",IF(AND(F322&gt;3,F322&lt;4),"3 to 4",IF(AND(F322&gt;4,F322&lt;5),"4 to 5",IF(AND(F322&gt;5,F322&lt;6),"5 to 6",IF(AND(F322&gt;6,F322&lt;7),"6 to 7",IF(AND(F322&gt;7,F322&lt;8),"7 to 8",IF(AND(F322&gt;8,F322&lt;9),"8 to 9",IF(AND(F322&gt;9,F322&lt;10),"9 to 10","N/A")))))))))</f>
        <v>6 to 7</v>
      </c>
      <c r="H322" s="20">
        <f t="shared" ref="H322:H385" si="13">ROUND(F322*100,0)</f>
        <v>624</v>
      </c>
      <c r="I322" t="s">
        <v>51</v>
      </c>
      <c r="J322" s="20">
        <v>1</v>
      </c>
      <c r="K322" t="s">
        <v>50</v>
      </c>
      <c r="X322">
        <v>12764</v>
      </c>
      <c r="Y322" s="17">
        <v>0.42288874124962894</v>
      </c>
      <c r="Z322" t="s">
        <v>50</v>
      </c>
    </row>
    <row r="323" spans="1:26" x14ac:dyDescent="0.3">
      <c r="A323">
        <v>12766</v>
      </c>
      <c r="B323">
        <f>VLOOKUP(A323,Customers_RFM!A:D,2,0)</f>
        <v>509</v>
      </c>
      <c r="C323">
        <f>VLOOKUP(A323,Customers_RFM!A:D,3,0)</f>
        <v>304</v>
      </c>
      <c r="D323" s="17">
        <f>VLOOKUP(A323,Customers_RFM!A:D,4,0)</f>
        <v>6.8663396888669431E-2</v>
      </c>
      <c r="E323" s="17">
        <v>7.9659120126629526E-2</v>
      </c>
      <c r="F323" s="21">
        <v>7.6130858776999997</v>
      </c>
      <c r="G323" s="20" t="str">
        <f t="shared" si="12"/>
        <v>7 to 8</v>
      </c>
      <c r="H323" s="20">
        <f t="shared" si="13"/>
        <v>761</v>
      </c>
      <c r="I323" t="s">
        <v>49</v>
      </c>
      <c r="J323" s="20">
        <v>2</v>
      </c>
      <c r="K323" t="s">
        <v>48</v>
      </c>
      <c r="X323">
        <v>12766</v>
      </c>
      <c r="Y323" s="17">
        <v>7.9659120126629526E-2</v>
      </c>
      <c r="Z323" t="s">
        <v>48</v>
      </c>
    </row>
    <row r="324" spans="1:26" x14ac:dyDescent="0.3">
      <c r="A324">
        <v>12769</v>
      </c>
      <c r="B324">
        <f>VLOOKUP(A324,Customers_RFM!A:D,2,0)</f>
        <v>566</v>
      </c>
      <c r="C324">
        <f>VLOOKUP(A324,Customers_RFM!A:D,3,0)</f>
        <v>59</v>
      </c>
      <c r="D324" s="17">
        <f>VLOOKUP(A324,Customers_RFM!A:D,4,0)</f>
        <v>0.17291556935389668</v>
      </c>
      <c r="E324" s="17">
        <v>0.27924717127073295</v>
      </c>
      <c r="F324" s="21">
        <v>6.7245395581000009</v>
      </c>
      <c r="G324" s="20" t="str">
        <f t="shared" si="12"/>
        <v>6 to 7</v>
      </c>
      <c r="H324" s="20">
        <f t="shared" si="13"/>
        <v>672</v>
      </c>
      <c r="I324" t="s">
        <v>51</v>
      </c>
      <c r="J324" s="20">
        <v>1</v>
      </c>
      <c r="K324" t="s">
        <v>50</v>
      </c>
      <c r="X324">
        <v>12769</v>
      </c>
      <c r="Y324" s="17">
        <v>0.27924717127073295</v>
      </c>
      <c r="Z324" t="s">
        <v>50</v>
      </c>
    </row>
    <row r="325" spans="1:26" x14ac:dyDescent="0.3">
      <c r="A325">
        <v>12770</v>
      </c>
      <c r="B325">
        <f>VLOOKUP(A325,Customers_RFM!A:D,2,0)</f>
        <v>548</v>
      </c>
      <c r="C325">
        <f>VLOOKUP(A325,Customers_RFM!A:D,3,0)</f>
        <v>23</v>
      </c>
      <c r="D325" s="17">
        <f>VLOOKUP(A325,Customers_RFM!A:D,4,0)</f>
        <v>0.11507252735030456</v>
      </c>
      <c r="E325" s="17">
        <v>0.16940403386534325</v>
      </c>
      <c r="F325" s="21">
        <v>6.4979323048999946</v>
      </c>
      <c r="G325" s="20" t="str">
        <f t="shared" si="12"/>
        <v>6 to 7</v>
      </c>
      <c r="H325" s="20">
        <f t="shared" si="13"/>
        <v>650</v>
      </c>
      <c r="I325" t="s">
        <v>51</v>
      </c>
      <c r="J325" s="20">
        <v>1</v>
      </c>
      <c r="K325" t="s">
        <v>50</v>
      </c>
      <c r="X325">
        <v>12770</v>
      </c>
      <c r="Y325" s="17">
        <v>0.16940403386534325</v>
      </c>
      <c r="Z325" t="s">
        <v>50</v>
      </c>
    </row>
    <row r="326" spans="1:26" x14ac:dyDescent="0.3">
      <c r="A326">
        <v>12775</v>
      </c>
      <c r="B326">
        <f>VLOOKUP(A326,Customers_RFM!A:D,2,0)</f>
        <v>592</v>
      </c>
      <c r="C326">
        <f>VLOOKUP(A326,Customers_RFM!A:D,3,0)</f>
        <v>68</v>
      </c>
      <c r="D326" s="17">
        <f>VLOOKUP(A326,Customers_RFM!A:D,4,0)</f>
        <v>0.109894398433727</v>
      </c>
      <c r="E326" s="17">
        <v>0.15594835271882115</v>
      </c>
      <c r="F326" s="21">
        <v>6.4481885844000004</v>
      </c>
      <c r="G326" s="20" t="str">
        <f t="shared" si="12"/>
        <v>6 to 7</v>
      </c>
      <c r="H326" s="20">
        <f t="shared" si="13"/>
        <v>645</v>
      </c>
      <c r="I326" t="s">
        <v>51</v>
      </c>
      <c r="J326" s="20">
        <v>1</v>
      </c>
      <c r="K326" t="s">
        <v>50</v>
      </c>
      <c r="X326">
        <v>12775</v>
      </c>
      <c r="Y326" s="17">
        <v>0.15594835271882115</v>
      </c>
      <c r="Z326" t="s">
        <v>50</v>
      </c>
    </row>
    <row r="327" spans="1:26" x14ac:dyDescent="0.3">
      <c r="A327">
        <v>12778</v>
      </c>
      <c r="B327">
        <f>VLOOKUP(A327,Customers_RFM!A:D,2,0)</f>
        <v>533</v>
      </c>
      <c r="C327">
        <f>VLOOKUP(A327,Customers_RFM!A:D,3,0)</f>
        <v>59</v>
      </c>
      <c r="D327" s="17">
        <f>VLOOKUP(A327,Customers_RFM!A:D,4,0)</f>
        <v>2.6162904537650224E-3</v>
      </c>
      <c r="E327" s="17">
        <v>6.3535397503766055E-3</v>
      </c>
      <c r="F327" s="21">
        <v>6.7433353343000002</v>
      </c>
      <c r="G327" s="20" t="str">
        <f t="shared" si="12"/>
        <v>6 to 7</v>
      </c>
      <c r="H327" s="20">
        <f t="shared" si="13"/>
        <v>674</v>
      </c>
      <c r="I327" t="s">
        <v>51</v>
      </c>
      <c r="J327" s="20">
        <v>2</v>
      </c>
      <c r="K327" t="s">
        <v>50</v>
      </c>
      <c r="X327">
        <v>12778</v>
      </c>
      <c r="Y327" s="17">
        <v>6.3535397503766055E-3</v>
      </c>
      <c r="Z327" t="s">
        <v>50</v>
      </c>
    </row>
    <row r="328" spans="1:26" x14ac:dyDescent="0.3">
      <c r="A328">
        <v>12779</v>
      </c>
      <c r="B328">
        <f>VLOOKUP(A328,Customers_RFM!A:D,2,0)</f>
        <v>574</v>
      </c>
      <c r="C328">
        <f>VLOOKUP(A328,Customers_RFM!A:D,3,0)</f>
        <v>192</v>
      </c>
      <c r="D328" s="17">
        <f>VLOOKUP(A328,Customers_RFM!A:D,4,0)</f>
        <v>0.13270882392786923</v>
      </c>
      <c r="E328" s="17">
        <v>0.16549181380364344</v>
      </c>
      <c r="F328" s="21">
        <v>6.9713479241999998</v>
      </c>
      <c r="G328" s="20" t="str">
        <f t="shared" si="12"/>
        <v>6 to 7</v>
      </c>
      <c r="H328" s="20">
        <f t="shared" si="13"/>
        <v>697</v>
      </c>
      <c r="I328" t="s">
        <v>51</v>
      </c>
      <c r="J328" s="20">
        <v>2</v>
      </c>
      <c r="K328" t="s">
        <v>50</v>
      </c>
      <c r="X328">
        <v>12779</v>
      </c>
      <c r="Y328" s="17">
        <v>0.16549181380364344</v>
      </c>
      <c r="Z328" t="s">
        <v>50</v>
      </c>
    </row>
    <row r="329" spans="1:26" x14ac:dyDescent="0.3">
      <c r="A329">
        <v>12781</v>
      </c>
      <c r="B329">
        <f>VLOOKUP(A329,Customers_RFM!A:D,2,0)</f>
        <v>893</v>
      </c>
      <c r="C329">
        <f>VLOOKUP(A329,Customers_RFM!A:D,3,0)</f>
        <v>26</v>
      </c>
      <c r="D329" s="17">
        <f>VLOOKUP(A329,Customers_RFM!A:D,4,0)</f>
        <v>-0.13385007174178695</v>
      </c>
      <c r="E329" s="17">
        <v>-7.012690009721044E-2</v>
      </c>
      <c r="F329" s="21">
        <v>3.6906209709</v>
      </c>
      <c r="G329" s="20" t="str">
        <f t="shared" si="12"/>
        <v>3 to 4</v>
      </c>
      <c r="H329" s="20">
        <f t="shared" si="13"/>
        <v>369</v>
      </c>
      <c r="I329" t="s">
        <v>53</v>
      </c>
      <c r="J329" s="20">
        <v>0</v>
      </c>
      <c r="K329" t="s">
        <v>52</v>
      </c>
      <c r="X329">
        <v>12781</v>
      </c>
      <c r="Y329" s="17">
        <v>-7.012690009721044E-2</v>
      </c>
      <c r="Z329" t="s">
        <v>52</v>
      </c>
    </row>
    <row r="330" spans="1:26" x14ac:dyDescent="0.3">
      <c r="A330">
        <v>12782</v>
      </c>
      <c r="B330">
        <f>VLOOKUP(A330,Customers_RFM!A:D,2,0)</f>
        <v>500</v>
      </c>
      <c r="C330">
        <f>VLOOKUP(A330,Customers_RFM!A:D,3,0)</f>
        <v>109</v>
      </c>
      <c r="D330" s="17">
        <f>VLOOKUP(A330,Customers_RFM!A:D,4,0)</f>
        <v>0.12042384667382378</v>
      </c>
      <c r="E330" s="17">
        <v>0.15076581090411137</v>
      </c>
      <c r="F330" s="21">
        <v>7.4554474962999944</v>
      </c>
      <c r="G330" s="20" t="str">
        <f t="shared" si="12"/>
        <v>7 to 8</v>
      </c>
      <c r="H330" s="20">
        <f t="shared" si="13"/>
        <v>746</v>
      </c>
      <c r="I330" t="s">
        <v>49</v>
      </c>
      <c r="J330" s="20">
        <v>2</v>
      </c>
      <c r="K330" t="s">
        <v>48</v>
      </c>
      <c r="X330">
        <v>12782</v>
      </c>
      <c r="Y330" s="17">
        <v>0.15076581090411137</v>
      </c>
      <c r="Z330" t="s">
        <v>48</v>
      </c>
    </row>
    <row r="331" spans="1:26" x14ac:dyDescent="0.3">
      <c r="A331">
        <v>12783</v>
      </c>
      <c r="B331">
        <f>VLOOKUP(A331,Customers_RFM!A:D,2,0)</f>
        <v>874</v>
      </c>
      <c r="C331">
        <f>VLOOKUP(A331,Customers_RFM!A:D,3,0)</f>
        <v>72</v>
      </c>
      <c r="D331" s="17">
        <f>VLOOKUP(A331,Customers_RFM!A:D,4,0)</f>
        <v>4.0785421807132245E-2</v>
      </c>
      <c r="E331" s="17">
        <v>4.3205130093699654E-2</v>
      </c>
      <c r="F331" s="21">
        <v>4.4152293794999995</v>
      </c>
      <c r="G331" s="20" t="str">
        <f t="shared" si="12"/>
        <v>4 to 5</v>
      </c>
      <c r="H331" s="20">
        <f t="shared" si="13"/>
        <v>442</v>
      </c>
      <c r="I331" t="s">
        <v>53</v>
      </c>
      <c r="J331" s="20">
        <v>0</v>
      </c>
      <c r="K331" t="s">
        <v>52</v>
      </c>
      <c r="X331">
        <v>12783</v>
      </c>
      <c r="Y331" s="17">
        <v>4.3205130093699654E-2</v>
      </c>
      <c r="Z331" t="s">
        <v>52</v>
      </c>
    </row>
    <row r="332" spans="1:26" x14ac:dyDescent="0.3">
      <c r="A332">
        <v>12785</v>
      </c>
      <c r="B332">
        <f>VLOOKUP(A332,Customers_RFM!A:D,2,0)</f>
        <v>507</v>
      </c>
      <c r="C332">
        <f>VLOOKUP(A332,Customers_RFM!A:D,3,0)</f>
        <v>11</v>
      </c>
      <c r="D332" s="17">
        <f>VLOOKUP(A332,Customers_RFM!A:D,4,0)</f>
        <v>0.15931142545879587</v>
      </c>
      <c r="E332" s="17">
        <v>0.18950111882481357</v>
      </c>
      <c r="F332" s="21">
        <v>6.7289823596999998</v>
      </c>
      <c r="G332" s="20" t="str">
        <f t="shared" si="12"/>
        <v>6 to 7</v>
      </c>
      <c r="H332" s="20">
        <f t="shared" si="13"/>
        <v>673</v>
      </c>
      <c r="I332" t="s">
        <v>51</v>
      </c>
      <c r="J332" s="20">
        <v>1</v>
      </c>
      <c r="K332" t="s">
        <v>50</v>
      </c>
      <c r="X332">
        <v>12785</v>
      </c>
      <c r="Y332" s="17">
        <v>0.18950111882481357</v>
      </c>
      <c r="Z332" t="s">
        <v>50</v>
      </c>
    </row>
    <row r="333" spans="1:26" x14ac:dyDescent="0.3">
      <c r="A333">
        <v>12787</v>
      </c>
      <c r="B333">
        <f>VLOOKUP(A333,Customers_RFM!A:D,2,0)</f>
        <v>963</v>
      </c>
      <c r="C333">
        <f>VLOOKUP(A333,Customers_RFM!A:D,3,0)</f>
        <v>12</v>
      </c>
      <c r="D333" s="17">
        <f>VLOOKUP(A333,Customers_RFM!A:D,4,0)</f>
        <v>2.672389763067479E-2</v>
      </c>
      <c r="E333" s="17">
        <v>3.2207014918373619E-2</v>
      </c>
      <c r="F333" s="21">
        <v>3.3494065932999968</v>
      </c>
      <c r="G333" s="20" t="str">
        <f t="shared" si="12"/>
        <v>3 to 4</v>
      </c>
      <c r="H333" s="20">
        <f t="shared" si="13"/>
        <v>335</v>
      </c>
      <c r="I333" t="s">
        <v>53</v>
      </c>
      <c r="J333" s="20">
        <v>0</v>
      </c>
      <c r="K333" t="s">
        <v>52</v>
      </c>
      <c r="X333">
        <v>12787</v>
      </c>
      <c r="Y333" s="17">
        <v>3.2207014918373619E-2</v>
      </c>
      <c r="Z333" t="s">
        <v>52</v>
      </c>
    </row>
    <row r="334" spans="1:26" x14ac:dyDescent="0.3">
      <c r="A334">
        <v>12789</v>
      </c>
      <c r="B334">
        <f>VLOOKUP(A334,Customers_RFM!A:D,2,0)</f>
        <v>937</v>
      </c>
      <c r="C334">
        <f>VLOOKUP(A334,Customers_RFM!A:D,3,0)</f>
        <v>4</v>
      </c>
      <c r="D334" s="17">
        <f>VLOOKUP(A334,Customers_RFM!A:D,4,0)</f>
        <v>-3.0919206515566833E-3</v>
      </c>
      <c r="E334" s="17">
        <v>-3.0823901458087027E-3</v>
      </c>
      <c r="F334" s="21">
        <v>3.1232383479000001</v>
      </c>
      <c r="G334" s="20" t="str">
        <f t="shared" si="12"/>
        <v>3 to 4</v>
      </c>
      <c r="H334" s="20">
        <f t="shared" si="13"/>
        <v>312</v>
      </c>
      <c r="I334" t="s">
        <v>53</v>
      </c>
      <c r="J334" s="20">
        <v>0</v>
      </c>
      <c r="K334" t="s">
        <v>52</v>
      </c>
      <c r="X334">
        <v>12789</v>
      </c>
      <c r="Y334" s="17">
        <v>-3.0823901458087027E-3</v>
      </c>
      <c r="Z334" t="s">
        <v>52</v>
      </c>
    </row>
    <row r="335" spans="1:26" x14ac:dyDescent="0.3">
      <c r="A335">
        <v>12790</v>
      </c>
      <c r="B335">
        <f>VLOOKUP(A335,Customers_RFM!A:D,2,0)</f>
        <v>1064</v>
      </c>
      <c r="C335">
        <f>VLOOKUP(A335,Customers_RFM!A:D,3,0)</f>
        <v>21</v>
      </c>
      <c r="D335" s="17">
        <f>VLOOKUP(A335,Customers_RFM!A:D,4,0)</f>
        <v>0.17309877259942014</v>
      </c>
      <c r="E335" s="17">
        <v>0.20933427943210084</v>
      </c>
      <c r="F335" s="21">
        <v>3.2615655421000005</v>
      </c>
      <c r="G335" s="20" t="str">
        <f t="shared" si="12"/>
        <v>3 to 4</v>
      </c>
      <c r="H335" s="20">
        <f t="shared" si="13"/>
        <v>326</v>
      </c>
      <c r="I335" t="s">
        <v>53</v>
      </c>
      <c r="J335" s="20">
        <v>0</v>
      </c>
      <c r="K335" t="s">
        <v>52</v>
      </c>
      <c r="X335">
        <v>12790</v>
      </c>
      <c r="Y335" s="17">
        <v>0.20933427943210084</v>
      </c>
      <c r="Z335" t="s">
        <v>52</v>
      </c>
    </row>
    <row r="336" spans="1:26" x14ac:dyDescent="0.3">
      <c r="A336">
        <v>12792</v>
      </c>
      <c r="B336">
        <f>VLOOKUP(A336,Customers_RFM!A:D,2,0)</f>
        <v>587</v>
      </c>
      <c r="C336">
        <f>VLOOKUP(A336,Customers_RFM!A:D,3,0)</f>
        <v>47</v>
      </c>
      <c r="D336" s="17">
        <f>VLOOKUP(A336,Customers_RFM!A:D,4,0)</f>
        <v>0.13802983817731324</v>
      </c>
      <c r="E336" s="17">
        <v>0.17055055841644434</v>
      </c>
      <c r="F336" s="21">
        <v>6.4173295805999997</v>
      </c>
      <c r="G336" s="20" t="str">
        <f t="shared" si="12"/>
        <v>6 to 7</v>
      </c>
      <c r="H336" s="20">
        <f t="shared" si="13"/>
        <v>642</v>
      </c>
      <c r="I336" t="s">
        <v>51</v>
      </c>
      <c r="J336" s="20">
        <v>1</v>
      </c>
      <c r="K336" t="s">
        <v>50</v>
      </c>
      <c r="X336">
        <v>12792</v>
      </c>
      <c r="Y336" s="17">
        <v>0.17055055841644434</v>
      </c>
      <c r="Z336" t="s">
        <v>50</v>
      </c>
    </row>
    <row r="337" spans="1:26" x14ac:dyDescent="0.3">
      <c r="A337">
        <v>12793</v>
      </c>
      <c r="B337">
        <f>VLOOKUP(A337,Customers_RFM!A:D,2,0)</f>
        <v>662</v>
      </c>
      <c r="C337">
        <f>VLOOKUP(A337,Customers_RFM!A:D,3,0)</f>
        <v>16</v>
      </c>
      <c r="D337" s="17">
        <f>VLOOKUP(A337,Customers_RFM!A:D,4,0)</f>
        <v>6.2802597091722118E-2</v>
      </c>
      <c r="E337" s="17">
        <v>7.0599170721913018E-2</v>
      </c>
      <c r="F337" s="21">
        <v>5.3613072268000002</v>
      </c>
      <c r="G337" s="20" t="str">
        <f t="shared" si="12"/>
        <v>5 to 6</v>
      </c>
      <c r="H337" s="20">
        <f t="shared" si="13"/>
        <v>536</v>
      </c>
      <c r="I337" t="s">
        <v>51</v>
      </c>
      <c r="J337" s="20">
        <v>1</v>
      </c>
      <c r="K337" t="s">
        <v>50</v>
      </c>
      <c r="X337">
        <v>12793</v>
      </c>
      <c r="Y337" s="17">
        <v>7.0599170721913018E-2</v>
      </c>
      <c r="Z337" t="s">
        <v>50</v>
      </c>
    </row>
    <row r="338" spans="1:26" x14ac:dyDescent="0.3">
      <c r="A338">
        <v>12794</v>
      </c>
      <c r="B338">
        <f>VLOOKUP(A338,Customers_RFM!A:D,2,0)</f>
        <v>970</v>
      </c>
      <c r="C338">
        <f>VLOOKUP(A338,Customers_RFM!A:D,3,0)</f>
        <v>20</v>
      </c>
      <c r="D338" s="17">
        <f>VLOOKUP(A338,Customers_RFM!A:D,4,0)</f>
        <v>5.1067300946259164E-2</v>
      </c>
      <c r="E338" s="17">
        <v>5.3815513995020499E-2</v>
      </c>
      <c r="F338" s="21">
        <v>3.5106327698999951</v>
      </c>
      <c r="G338" s="20" t="str">
        <f t="shared" si="12"/>
        <v>3 to 4</v>
      </c>
      <c r="H338" s="20">
        <f t="shared" si="13"/>
        <v>351</v>
      </c>
      <c r="I338" t="s">
        <v>53</v>
      </c>
      <c r="J338" s="20">
        <v>0</v>
      </c>
      <c r="K338" t="s">
        <v>52</v>
      </c>
      <c r="X338">
        <v>12794</v>
      </c>
      <c r="Y338" s="17">
        <v>5.3815513995020499E-2</v>
      </c>
      <c r="Z338" t="s">
        <v>52</v>
      </c>
    </row>
    <row r="339" spans="1:26" x14ac:dyDescent="0.3">
      <c r="A339">
        <v>12795</v>
      </c>
      <c r="B339">
        <f>VLOOKUP(A339,Customers_RFM!A:D,2,0)</f>
        <v>890</v>
      </c>
      <c r="C339">
        <f>VLOOKUP(A339,Customers_RFM!A:D,3,0)</f>
        <v>12</v>
      </c>
      <c r="D339" s="17">
        <f>VLOOKUP(A339,Customers_RFM!A:D,4,0)</f>
        <v>8.4967528369483458E-2</v>
      </c>
      <c r="E339" s="17">
        <v>9.2857391408282974E-2</v>
      </c>
      <c r="F339" s="21">
        <v>3.8397881028999965</v>
      </c>
      <c r="G339" s="20" t="str">
        <f t="shared" si="12"/>
        <v>3 to 4</v>
      </c>
      <c r="H339" s="20">
        <f t="shared" si="13"/>
        <v>384</v>
      </c>
      <c r="I339" t="s">
        <v>53</v>
      </c>
      <c r="J339" s="20">
        <v>0</v>
      </c>
      <c r="K339" t="s">
        <v>52</v>
      </c>
      <c r="X339">
        <v>12795</v>
      </c>
      <c r="Y339" s="17">
        <v>9.2857391408282974E-2</v>
      </c>
      <c r="Z339" t="s">
        <v>52</v>
      </c>
    </row>
    <row r="340" spans="1:26" x14ac:dyDescent="0.3">
      <c r="A340">
        <v>12797</v>
      </c>
      <c r="B340">
        <f>VLOOKUP(A340,Customers_RFM!A:D,2,0)</f>
        <v>503</v>
      </c>
      <c r="C340">
        <f>VLOOKUP(A340,Customers_RFM!A:D,3,0)</f>
        <v>16</v>
      </c>
      <c r="D340" s="17">
        <f>VLOOKUP(A340,Customers_RFM!A:D,4,0)</f>
        <v>7.3889062100145772E-2</v>
      </c>
      <c r="E340" s="17">
        <v>7.978424514422032E-2</v>
      </c>
      <c r="F340" s="21">
        <v>6.7447813963999952</v>
      </c>
      <c r="G340" s="20" t="str">
        <f t="shared" si="12"/>
        <v>6 to 7</v>
      </c>
      <c r="H340" s="20">
        <f t="shared" si="13"/>
        <v>674</v>
      </c>
      <c r="I340" t="s">
        <v>51</v>
      </c>
      <c r="J340" s="20">
        <v>1</v>
      </c>
      <c r="K340" t="s">
        <v>50</v>
      </c>
      <c r="X340">
        <v>12797</v>
      </c>
      <c r="Y340" s="17">
        <v>7.978424514422032E-2</v>
      </c>
      <c r="Z340" t="s">
        <v>50</v>
      </c>
    </row>
    <row r="341" spans="1:26" x14ac:dyDescent="0.3">
      <c r="A341">
        <v>12798</v>
      </c>
      <c r="B341">
        <f>VLOOKUP(A341,Customers_RFM!A:D,2,0)</f>
        <v>548</v>
      </c>
      <c r="C341">
        <f>VLOOKUP(A341,Customers_RFM!A:D,3,0)</f>
        <v>13</v>
      </c>
      <c r="D341" s="17">
        <f>VLOOKUP(A341,Customers_RFM!A:D,4,0)</f>
        <v>-7.8651333700491016E-2</v>
      </c>
      <c r="E341" s="17">
        <v>-6.6346220577292794E-2</v>
      </c>
      <c r="F341" s="21">
        <v>5.9940220911999944</v>
      </c>
      <c r="G341" s="20" t="str">
        <f t="shared" si="12"/>
        <v>5 to 6</v>
      </c>
      <c r="H341" s="20">
        <f t="shared" si="13"/>
        <v>599</v>
      </c>
      <c r="I341" t="s">
        <v>51</v>
      </c>
      <c r="J341" s="20">
        <v>1</v>
      </c>
      <c r="K341" t="s">
        <v>50</v>
      </c>
      <c r="X341">
        <v>12798</v>
      </c>
      <c r="Y341" s="17">
        <v>-6.6346220577292794E-2</v>
      </c>
      <c r="Z341" t="s">
        <v>50</v>
      </c>
    </row>
    <row r="342" spans="1:26" x14ac:dyDescent="0.3">
      <c r="A342">
        <v>12802</v>
      </c>
      <c r="B342">
        <f>VLOOKUP(A342,Customers_RFM!A:D,2,0)</f>
        <v>1055</v>
      </c>
      <c r="C342">
        <f>VLOOKUP(A342,Customers_RFM!A:D,3,0)</f>
        <v>1</v>
      </c>
      <c r="D342" s="17">
        <f>VLOOKUP(A342,Customers_RFM!A:D,4,0)</f>
        <v>3.952584842448624E-2</v>
      </c>
      <c r="E342" s="17">
        <v>4.1152433263976974E-2</v>
      </c>
      <c r="F342" s="21">
        <v>2.3109565847</v>
      </c>
      <c r="G342" s="20" t="str">
        <f t="shared" si="12"/>
        <v>2 to 3</v>
      </c>
      <c r="H342" s="20">
        <f t="shared" si="13"/>
        <v>231</v>
      </c>
      <c r="I342" t="s">
        <v>53</v>
      </c>
      <c r="J342" s="20">
        <v>0</v>
      </c>
      <c r="K342" t="s">
        <v>52</v>
      </c>
      <c r="X342">
        <v>12802</v>
      </c>
      <c r="Y342" s="17">
        <v>4.1152433263976974E-2</v>
      </c>
      <c r="Z342" t="s">
        <v>52</v>
      </c>
    </row>
    <row r="343" spans="1:26" x14ac:dyDescent="0.3">
      <c r="A343">
        <v>12808</v>
      </c>
      <c r="B343">
        <f>VLOOKUP(A343,Customers_RFM!A:D,2,0)</f>
        <v>523</v>
      </c>
      <c r="C343">
        <f>VLOOKUP(A343,Customers_RFM!A:D,3,0)</f>
        <v>21</v>
      </c>
      <c r="D343" s="17">
        <f>VLOOKUP(A343,Customers_RFM!A:D,4,0)</f>
        <v>0.20516531420539738</v>
      </c>
      <c r="E343" s="17">
        <v>0.31719328816914039</v>
      </c>
      <c r="F343" s="21">
        <v>6.8402644722999995</v>
      </c>
      <c r="G343" s="20" t="str">
        <f t="shared" si="12"/>
        <v>6 to 7</v>
      </c>
      <c r="H343" s="20">
        <f t="shared" si="13"/>
        <v>684</v>
      </c>
      <c r="I343" t="s">
        <v>51</v>
      </c>
      <c r="J343" s="20">
        <v>1</v>
      </c>
      <c r="K343" t="s">
        <v>50</v>
      </c>
      <c r="X343">
        <v>12808</v>
      </c>
      <c r="Y343" s="17">
        <v>0.31719328816914039</v>
      </c>
      <c r="Z343" t="s">
        <v>50</v>
      </c>
    </row>
    <row r="344" spans="1:26" x14ac:dyDescent="0.3">
      <c r="A344">
        <v>12809</v>
      </c>
      <c r="B344">
        <f>VLOOKUP(A344,Customers_RFM!A:D,2,0)</f>
        <v>506</v>
      </c>
      <c r="C344">
        <f>VLOOKUP(A344,Customers_RFM!A:D,3,0)</f>
        <v>46</v>
      </c>
      <c r="D344" s="17">
        <f>VLOOKUP(A344,Customers_RFM!A:D,4,0)</f>
        <v>0.11669752090291376</v>
      </c>
      <c r="E344" s="17">
        <v>0.13404366685935418</v>
      </c>
      <c r="F344" s="21">
        <v>7.1145915124999979</v>
      </c>
      <c r="G344" s="20" t="str">
        <f t="shared" si="12"/>
        <v>7 to 8</v>
      </c>
      <c r="H344" s="20">
        <f t="shared" si="13"/>
        <v>711</v>
      </c>
      <c r="I344" t="s">
        <v>49</v>
      </c>
      <c r="J344" s="20">
        <v>1</v>
      </c>
      <c r="K344" t="s">
        <v>48</v>
      </c>
      <c r="X344">
        <v>12809</v>
      </c>
      <c r="Y344" s="17">
        <v>0.13404366685935418</v>
      </c>
      <c r="Z344" t="s">
        <v>48</v>
      </c>
    </row>
    <row r="345" spans="1:26" x14ac:dyDescent="0.3">
      <c r="A345">
        <v>12811</v>
      </c>
      <c r="B345">
        <f>VLOOKUP(A345,Customers_RFM!A:D,2,0)</f>
        <v>587</v>
      </c>
      <c r="C345">
        <f>VLOOKUP(A345,Customers_RFM!A:D,3,0)</f>
        <v>28</v>
      </c>
      <c r="D345" s="17">
        <f>VLOOKUP(A345,Customers_RFM!A:D,4,0)</f>
        <v>6.8914476661858251E-2</v>
      </c>
      <c r="E345" s="17">
        <v>9.4061501900199532E-2</v>
      </c>
      <c r="F345" s="21">
        <v>6.1422690336999999</v>
      </c>
      <c r="G345" s="20" t="str">
        <f t="shared" si="12"/>
        <v>6 to 7</v>
      </c>
      <c r="H345" s="20">
        <f t="shared" si="13"/>
        <v>614</v>
      </c>
      <c r="I345" t="s">
        <v>51</v>
      </c>
      <c r="J345" s="20">
        <v>1</v>
      </c>
      <c r="K345" t="s">
        <v>50</v>
      </c>
      <c r="X345">
        <v>12811</v>
      </c>
      <c r="Y345" s="17">
        <v>9.4061501900199532E-2</v>
      </c>
      <c r="Z345" t="s">
        <v>50</v>
      </c>
    </row>
    <row r="346" spans="1:26" x14ac:dyDescent="0.3">
      <c r="A346">
        <v>12812</v>
      </c>
      <c r="B346">
        <f>VLOOKUP(A346,Customers_RFM!A:D,2,0)</f>
        <v>916</v>
      </c>
      <c r="C346">
        <f>VLOOKUP(A346,Customers_RFM!A:D,3,0)</f>
        <v>13</v>
      </c>
      <c r="D346" s="17">
        <f>VLOOKUP(A346,Customers_RFM!A:D,4,0)</f>
        <v>0.12344942941789377</v>
      </c>
      <c r="E346" s="17">
        <v>0.14083549034245971</v>
      </c>
      <c r="F346" s="21">
        <v>3.7827697847999997</v>
      </c>
      <c r="G346" s="20" t="str">
        <f t="shared" si="12"/>
        <v>3 to 4</v>
      </c>
      <c r="H346" s="20">
        <f t="shared" si="13"/>
        <v>378</v>
      </c>
      <c r="I346" t="s">
        <v>53</v>
      </c>
      <c r="J346" s="20">
        <v>0</v>
      </c>
      <c r="K346" t="s">
        <v>52</v>
      </c>
      <c r="X346">
        <v>12812</v>
      </c>
      <c r="Y346" s="17">
        <v>0.14083549034245971</v>
      </c>
      <c r="Z346" t="s">
        <v>52</v>
      </c>
    </row>
    <row r="347" spans="1:26" x14ac:dyDescent="0.3">
      <c r="A347">
        <v>12814</v>
      </c>
      <c r="B347">
        <f>VLOOKUP(A347,Customers_RFM!A:D,2,0)</f>
        <v>973</v>
      </c>
      <c r="C347">
        <f>VLOOKUP(A347,Customers_RFM!A:D,3,0)</f>
        <v>1</v>
      </c>
      <c r="D347" s="17">
        <f>VLOOKUP(A347,Customers_RFM!A:D,4,0)</f>
        <v>-8.5017635739058531E-2</v>
      </c>
      <c r="E347" s="17">
        <v>-7.8355994353169076E-2</v>
      </c>
      <c r="F347" s="21">
        <v>2.4987478032000001</v>
      </c>
      <c r="G347" s="20" t="str">
        <f t="shared" si="12"/>
        <v>2 to 3</v>
      </c>
      <c r="H347" s="20">
        <f t="shared" si="13"/>
        <v>250</v>
      </c>
      <c r="I347" t="s">
        <v>53</v>
      </c>
      <c r="J347" s="20">
        <v>0</v>
      </c>
      <c r="K347" t="s">
        <v>52</v>
      </c>
      <c r="X347">
        <v>12814</v>
      </c>
      <c r="Y347" s="17">
        <v>-7.8355994353169076E-2</v>
      </c>
      <c r="Z347" t="s">
        <v>52</v>
      </c>
    </row>
    <row r="348" spans="1:26" x14ac:dyDescent="0.3">
      <c r="A348">
        <v>12815</v>
      </c>
      <c r="B348">
        <f>VLOOKUP(A348,Customers_RFM!A:D,2,0)</f>
        <v>1019</v>
      </c>
      <c r="C348">
        <f>VLOOKUP(A348,Customers_RFM!A:D,3,0)</f>
        <v>43</v>
      </c>
      <c r="D348" s="17">
        <f>VLOOKUP(A348,Customers_RFM!A:D,4,0)</f>
        <v>9.5031467331340144E-2</v>
      </c>
      <c r="E348" s="17">
        <v>0.1058053863104903</v>
      </c>
      <c r="F348" s="21">
        <v>3.5783943278000003</v>
      </c>
      <c r="G348" s="20" t="str">
        <f t="shared" si="12"/>
        <v>3 to 4</v>
      </c>
      <c r="H348" s="20">
        <f t="shared" si="13"/>
        <v>358</v>
      </c>
      <c r="I348" t="s">
        <v>53</v>
      </c>
      <c r="J348" s="20">
        <v>0</v>
      </c>
      <c r="K348" t="s">
        <v>52</v>
      </c>
      <c r="X348">
        <v>12815</v>
      </c>
      <c r="Y348" s="17">
        <v>0.1058053863104903</v>
      </c>
      <c r="Z348" t="s">
        <v>52</v>
      </c>
    </row>
    <row r="349" spans="1:26" x14ac:dyDescent="0.3">
      <c r="A349">
        <v>12816</v>
      </c>
      <c r="B349">
        <f>VLOOKUP(A349,Customers_RFM!A:D,2,0)</f>
        <v>513</v>
      </c>
      <c r="C349">
        <f>VLOOKUP(A349,Customers_RFM!A:D,3,0)</f>
        <v>25</v>
      </c>
      <c r="D349" s="17">
        <f>VLOOKUP(A349,Customers_RFM!A:D,4,0)</f>
        <v>0.12409878078309283</v>
      </c>
      <c r="E349" s="17">
        <v>0.14947330190618094</v>
      </c>
      <c r="F349" s="21">
        <v>6.8661833612999947</v>
      </c>
      <c r="G349" s="20" t="str">
        <f t="shared" si="12"/>
        <v>6 to 7</v>
      </c>
      <c r="H349" s="20">
        <f t="shared" si="13"/>
        <v>687</v>
      </c>
      <c r="I349" t="s">
        <v>51</v>
      </c>
      <c r="J349" s="20">
        <v>1</v>
      </c>
      <c r="K349" t="s">
        <v>50</v>
      </c>
      <c r="X349">
        <v>12816</v>
      </c>
      <c r="Y349" s="17">
        <v>0.14947330190618094</v>
      </c>
      <c r="Z349" t="s">
        <v>50</v>
      </c>
    </row>
    <row r="350" spans="1:26" x14ac:dyDescent="0.3">
      <c r="A350">
        <v>12818</v>
      </c>
      <c r="B350">
        <f>VLOOKUP(A350,Customers_RFM!A:D,2,0)</f>
        <v>634</v>
      </c>
      <c r="C350">
        <f>VLOOKUP(A350,Customers_RFM!A:D,3,0)</f>
        <v>15</v>
      </c>
      <c r="D350" s="17">
        <f>VLOOKUP(A350,Customers_RFM!A:D,4,0)</f>
        <v>0.20836138915448554</v>
      </c>
      <c r="E350" s="17">
        <v>0.37452583081801993</v>
      </c>
      <c r="F350" s="21">
        <v>5.7853056741</v>
      </c>
      <c r="G350" s="20" t="str">
        <f t="shared" si="12"/>
        <v>5 to 6</v>
      </c>
      <c r="H350" s="20">
        <f t="shared" si="13"/>
        <v>579</v>
      </c>
      <c r="I350" t="s">
        <v>51</v>
      </c>
      <c r="J350" s="20">
        <v>1</v>
      </c>
      <c r="K350" t="s">
        <v>50</v>
      </c>
      <c r="X350">
        <v>12818</v>
      </c>
      <c r="Y350" s="17">
        <v>0.37452583081801993</v>
      </c>
      <c r="Z350" t="s">
        <v>50</v>
      </c>
    </row>
    <row r="351" spans="1:26" x14ac:dyDescent="0.3">
      <c r="A351">
        <v>12820</v>
      </c>
      <c r="B351">
        <f>VLOOKUP(A351,Customers_RFM!A:D,2,0)</f>
        <v>663</v>
      </c>
      <c r="C351">
        <f>VLOOKUP(A351,Customers_RFM!A:D,3,0)</f>
        <v>66</v>
      </c>
      <c r="D351" s="17">
        <f>VLOOKUP(A351,Customers_RFM!A:D,4,0)</f>
        <v>9.1170978268615241E-2</v>
      </c>
      <c r="E351" s="17">
        <v>0.11737750334857272</v>
      </c>
      <c r="F351" s="21">
        <v>5.8453643868999947</v>
      </c>
      <c r="G351" s="20" t="str">
        <f t="shared" si="12"/>
        <v>5 to 6</v>
      </c>
      <c r="H351" s="20">
        <f t="shared" si="13"/>
        <v>585</v>
      </c>
      <c r="I351" t="s">
        <v>51</v>
      </c>
      <c r="J351" s="20">
        <v>1</v>
      </c>
      <c r="K351" t="s">
        <v>50</v>
      </c>
      <c r="X351">
        <v>12820</v>
      </c>
      <c r="Y351" s="17">
        <v>0.11737750334857272</v>
      </c>
      <c r="Z351" t="s">
        <v>50</v>
      </c>
    </row>
    <row r="352" spans="1:26" x14ac:dyDescent="0.3">
      <c r="A352">
        <v>12821</v>
      </c>
      <c r="B352">
        <f>VLOOKUP(A352,Customers_RFM!A:D,2,0)</f>
        <v>544</v>
      </c>
      <c r="C352">
        <f>VLOOKUP(A352,Customers_RFM!A:D,3,0)</f>
        <v>6</v>
      </c>
      <c r="D352" s="17">
        <f>VLOOKUP(A352,Customers_RFM!A:D,4,0)</f>
        <v>0.11422401139522689</v>
      </c>
      <c r="E352" s="17">
        <v>0.12957514907875159</v>
      </c>
      <c r="F352" s="21">
        <v>6.133552302</v>
      </c>
      <c r="G352" s="20" t="str">
        <f t="shared" si="12"/>
        <v>6 to 7</v>
      </c>
      <c r="H352" s="20">
        <f t="shared" si="13"/>
        <v>613</v>
      </c>
      <c r="I352" t="s">
        <v>51</v>
      </c>
      <c r="J352" s="20">
        <v>1</v>
      </c>
      <c r="K352" t="s">
        <v>50</v>
      </c>
      <c r="X352">
        <v>12821</v>
      </c>
      <c r="Y352" s="17">
        <v>0.12957514907875159</v>
      </c>
      <c r="Z352" t="s">
        <v>50</v>
      </c>
    </row>
    <row r="353" spans="1:26" x14ac:dyDescent="0.3">
      <c r="A353">
        <v>12822</v>
      </c>
      <c r="B353">
        <f>VLOOKUP(A353,Customers_RFM!A:D,2,0)</f>
        <v>942</v>
      </c>
      <c r="C353">
        <f>VLOOKUP(A353,Customers_RFM!A:D,3,0)</f>
        <v>8</v>
      </c>
      <c r="D353" s="17">
        <f>VLOOKUP(A353,Customers_RFM!A:D,4,0)</f>
        <v>1.6643704094863224E-2</v>
      </c>
      <c r="E353" s="17">
        <v>1.6925405536294874E-2</v>
      </c>
      <c r="F353" s="21">
        <v>3.3222512880999999</v>
      </c>
      <c r="G353" s="20" t="str">
        <f t="shared" si="12"/>
        <v>3 to 4</v>
      </c>
      <c r="H353" s="20">
        <f t="shared" si="13"/>
        <v>332</v>
      </c>
      <c r="I353" t="s">
        <v>53</v>
      </c>
      <c r="J353" s="20">
        <v>0</v>
      </c>
      <c r="K353" t="s">
        <v>52</v>
      </c>
      <c r="X353">
        <v>12822</v>
      </c>
      <c r="Y353" s="17">
        <v>1.6925405536294874E-2</v>
      </c>
      <c r="Z353" t="s">
        <v>52</v>
      </c>
    </row>
    <row r="354" spans="1:26" x14ac:dyDescent="0.3">
      <c r="A354">
        <v>12823</v>
      </c>
      <c r="B354">
        <f>VLOOKUP(A354,Customers_RFM!A:D,2,0)</f>
        <v>659</v>
      </c>
      <c r="C354">
        <f>VLOOKUP(A354,Customers_RFM!A:D,3,0)</f>
        <v>4</v>
      </c>
      <c r="D354" s="17">
        <f>VLOOKUP(A354,Customers_RFM!A:D,4,0)</f>
        <v>0.18581860454376367</v>
      </c>
      <c r="E354" s="17">
        <v>0.23725787374111965</v>
      </c>
      <c r="F354" s="21">
        <v>5.1824437387</v>
      </c>
      <c r="G354" s="20" t="str">
        <f t="shared" si="12"/>
        <v>5 to 6</v>
      </c>
      <c r="H354" s="20">
        <f t="shared" si="13"/>
        <v>518</v>
      </c>
      <c r="I354" t="s">
        <v>51</v>
      </c>
      <c r="J354" s="20">
        <v>1</v>
      </c>
      <c r="K354" t="s">
        <v>50</v>
      </c>
      <c r="X354">
        <v>12823</v>
      </c>
      <c r="Y354" s="17">
        <v>0.23725787374111965</v>
      </c>
      <c r="Z354" t="s">
        <v>50</v>
      </c>
    </row>
    <row r="355" spans="1:26" x14ac:dyDescent="0.3">
      <c r="A355">
        <v>12824</v>
      </c>
      <c r="B355">
        <f>VLOOKUP(A355,Customers_RFM!A:D,2,0)</f>
        <v>931</v>
      </c>
      <c r="C355">
        <f>VLOOKUP(A355,Customers_RFM!A:D,3,0)</f>
        <v>25</v>
      </c>
      <c r="D355" s="17">
        <f>VLOOKUP(A355,Customers_RFM!A:D,4,0)</f>
        <v>3.3020385549135771E-3</v>
      </c>
      <c r="E355" s="17">
        <v>3.3129781364517265E-3</v>
      </c>
      <c r="F355" s="21">
        <v>3.7010123819</v>
      </c>
      <c r="G355" s="20" t="str">
        <f t="shared" si="12"/>
        <v>3 to 4</v>
      </c>
      <c r="H355" s="20">
        <f t="shared" si="13"/>
        <v>370</v>
      </c>
      <c r="I355" t="s">
        <v>53</v>
      </c>
      <c r="J355" s="20">
        <v>0</v>
      </c>
      <c r="K355" t="s">
        <v>52</v>
      </c>
      <c r="X355">
        <v>12824</v>
      </c>
      <c r="Y355" s="17">
        <v>3.3129781364517265E-3</v>
      </c>
      <c r="Z355" t="s">
        <v>52</v>
      </c>
    </row>
    <row r="356" spans="1:26" x14ac:dyDescent="0.3">
      <c r="A356">
        <v>12826</v>
      </c>
      <c r="B356">
        <f>VLOOKUP(A356,Customers_RFM!A:D,2,0)</f>
        <v>508</v>
      </c>
      <c r="C356">
        <f>VLOOKUP(A356,Customers_RFM!A:D,3,0)</f>
        <v>116</v>
      </c>
      <c r="D356" s="17">
        <f>VLOOKUP(A356,Customers_RFM!A:D,4,0)</f>
        <v>4.9177991789509809E-2</v>
      </c>
      <c r="E356" s="17">
        <v>5.580658208329229E-2</v>
      </c>
      <c r="F356" s="21">
        <v>7.2794468183999967</v>
      </c>
      <c r="G356" s="20" t="str">
        <f t="shared" si="12"/>
        <v>7 to 8</v>
      </c>
      <c r="H356" s="20">
        <f t="shared" si="13"/>
        <v>728</v>
      </c>
      <c r="I356" t="s">
        <v>49</v>
      </c>
      <c r="J356" s="20">
        <v>2</v>
      </c>
      <c r="K356" t="s">
        <v>48</v>
      </c>
      <c r="X356">
        <v>12826</v>
      </c>
      <c r="Y356" s="17">
        <v>5.580658208329229E-2</v>
      </c>
      <c r="Z356" t="s">
        <v>48</v>
      </c>
    </row>
    <row r="357" spans="1:26" x14ac:dyDescent="0.3">
      <c r="A357">
        <v>12827</v>
      </c>
      <c r="B357">
        <f>VLOOKUP(A357,Customers_RFM!A:D,2,0)</f>
        <v>904</v>
      </c>
      <c r="C357">
        <f>VLOOKUP(A357,Customers_RFM!A:D,3,0)</f>
        <v>19</v>
      </c>
      <c r="D357" s="17">
        <f>VLOOKUP(A357,Customers_RFM!A:D,4,0)</f>
        <v>0.20532547537002421</v>
      </c>
      <c r="E357" s="17">
        <v>0.25837681844102134</v>
      </c>
      <c r="F357" s="21">
        <v>4.0893882185999972</v>
      </c>
      <c r="G357" s="20" t="str">
        <f t="shared" si="12"/>
        <v>4 to 5</v>
      </c>
      <c r="H357" s="20">
        <f t="shared" si="13"/>
        <v>409</v>
      </c>
      <c r="I357" t="s">
        <v>53</v>
      </c>
      <c r="J357" s="20">
        <v>0</v>
      </c>
      <c r="K357" t="s">
        <v>52</v>
      </c>
      <c r="X357">
        <v>12827</v>
      </c>
      <c r="Y357" s="17">
        <v>0.25837681844102134</v>
      </c>
      <c r="Z357" t="s">
        <v>52</v>
      </c>
    </row>
    <row r="358" spans="1:26" x14ac:dyDescent="0.3">
      <c r="A358">
        <v>12828</v>
      </c>
      <c r="B358">
        <f>VLOOKUP(A358,Customers_RFM!A:D,2,0)</f>
        <v>874</v>
      </c>
      <c r="C358">
        <f>VLOOKUP(A358,Customers_RFM!A:D,3,0)</f>
        <v>40</v>
      </c>
      <c r="D358" s="17">
        <f>VLOOKUP(A358,Customers_RFM!A:D,4,0)</f>
        <v>-6.3003981944762519E-2</v>
      </c>
      <c r="E358" s="17">
        <v>-1.4796370837417985E-2</v>
      </c>
      <c r="F358" s="21">
        <v>4.0480109273</v>
      </c>
      <c r="G358" s="20" t="str">
        <f t="shared" si="12"/>
        <v>4 to 5</v>
      </c>
      <c r="H358" s="20">
        <f t="shared" si="13"/>
        <v>405</v>
      </c>
      <c r="I358" t="s">
        <v>53</v>
      </c>
      <c r="J358" s="20">
        <v>0</v>
      </c>
      <c r="K358" t="s">
        <v>52</v>
      </c>
      <c r="X358">
        <v>12828</v>
      </c>
      <c r="Y358" s="17">
        <v>-1.4796370837417985E-2</v>
      </c>
      <c r="Z358" t="s">
        <v>52</v>
      </c>
    </row>
    <row r="359" spans="1:26" x14ac:dyDescent="0.3">
      <c r="A359">
        <v>12829</v>
      </c>
      <c r="B359">
        <f>VLOOKUP(A359,Customers_RFM!A:D,2,0)</f>
        <v>503</v>
      </c>
      <c r="C359">
        <f>VLOOKUP(A359,Customers_RFM!A:D,3,0)</f>
        <v>11</v>
      </c>
      <c r="D359" s="17">
        <f>VLOOKUP(A359,Customers_RFM!A:D,4,0)</f>
        <v>-3.3631583158567929E-2</v>
      </c>
      <c r="E359" s="17">
        <v>0.11852407591485714</v>
      </c>
      <c r="F359" s="21">
        <v>6.4457952746999947</v>
      </c>
      <c r="G359" s="20" t="str">
        <f t="shared" si="12"/>
        <v>6 to 7</v>
      </c>
      <c r="H359" s="20">
        <f t="shared" si="13"/>
        <v>645</v>
      </c>
      <c r="I359" t="s">
        <v>51</v>
      </c>
      <c r="J359" s="20">
        <v>1</v>
      </c>
      <c r="K359" t="s">
        <v>50</v>
      </c>
      <c r="X359">
        <v>12829</v>
      </c>
      <c r="Y359" s="17">
        <v>0.11852407591485714</v>
      </c>
      <c r="Z359" t="s">
        <v>50</v>
      </c>
    </row>
    <row r="360" spans="1:26" x14ac:dyDescent="0.3">
      <c r="A360">
        <v>12830</v>
      </c>
      <c r="B360">
        <f>VLOOKUP(A360,Customers_RFM!A:D,2,0)</f>
        <v>500</v>
      </c>
      <c r="C360">
        <f>VLOOKUP(A360,Customers_RFM!A:D,3,0)</f>
        <v>35</v>
      </c>
      <c r="D360" s="17">
        <f>VLOOKUP(A360,Customers_RFM!A:D,4,0)</f>
        <v>-5.9424668976907971E-2</v>
      </c>
      <c r="E360" s="17">
        <v>-5.356682099628849E-2</v>
      </c>
      <c r="F360" s="21">
        <v>6.7877086030999898</v>
      </c>
      <c r="G360" s="20" t="str">
        <f t="shared" si="12"/>
        <v>6 to 7</v>
      </c>
      <c r="H360" s="20">
        <f t="shared" si="13"/>
        <v>679</v>
      </c>
      <c r="I360" t="s">
        <v>51</v>
      </c>
      <c r="J360" s="20">
        <v>1</v>
      </c>
      <c r="K360" t="s">
        <v>50</v>
      </c>
      <c r="X360">
        <v>12830</v>
      </c>
      <c r="Y360" s="17">
        <v>-5.356682099628849E-2</v>
      </c>
      <c r="Z360" t="s">
        <v>50</v>
      </c>
    </row>
    <row r="361" spans="1:26" x14ac:dyDescent="0.3">
      <c r="A361">
        <v>12831</v>
      </c>
      <c r="B361">
        <f>VLOOKUP(A361,Customers_RFM!A:D,2,0)</f>
        <v>593</v>
      </c>
      <c r="C361">
        <f>VLOOKUP(A361,Customers_RFM!A:D,3,0)</f>
        <v>17</v>
      </c>
      <c r="D361" s="17">
        <f>VLOOKUP(A361,Customers_RFM!A:D,4,0)</f>
        <v>2.0252380802960452E-2</v>
      </c>
      <c r="E361" s="17">
        <v>2.2062718393361842E-2</v>
      </c>
      <c r="F361" s="21">
        <v>5.8540522224999947</v>
      </c>
      <c r="G361" s="20" t="str">
        <f t="shared" si="12"/>
        <v>5 to 6</v>
      </c>
      <c r="H361" s="20">
        <f t="shared" si="13"/>
        <v>585</v>
      </c>
      <c r="I361" t="s">
        <v>51</v>
      </c>
      <c r="J361" s="20">
        <v>1</v>
      </c>
      <c r="K361" t="s">
        <v>50</v>
      </c>
      <c r="X361">
        <v>12831</v>
      </c>
      <c r="Y361" s="17">
        <v>2.2062718393361842E-2</v>
      </c>
      <c r="Z361" t="s">
        <v>50</v>
      </c>
    </row>
    <row r="362" spans="1:26" x14ac:dyDescent="0.3">
      <c r="A362">
        <v>12832</v>
      </c>
      <c r="B362">
        <f>VLOOKUP(A362,Customers_RFM!A:D,2,0)</f>
        <v>904</v>
      </c>
      <c r="C362">
        <f>VLOOKUP(A362,Customers_RFM!A:D,3,0)</f>
        <v>26</v>
      </c>
      <c r="D362" s="17">
        <f>VLOOKUP(A362,Customers_RFM!A:D,4,0)</f>
        <v>0.24705510345269072</v>
      </c>
      <c r="E362" s="17">
        <v>0.35299032697000099</v>
      </c>
      <c r="F362" s="21">
        <v>4.2473557054000004</v>
      </c>
      <c r="G362" s="20" t="str">
        <f t="shared" si="12"/>
        <v>4 to 5</v>
      </c>
      <c r="H362" s="20">
        <f t="shared" si="13"/>
        <v>425</v>
      </c>
      <c r="I362" t="s">
        <v>53</v>
      </c>
      <c r="J362" s="20">
        <v>0</v>
      </c>
      <c r="K362" t="s">
        <v>52</v>
      </c>
      <c r="X362">
        <v>12832</v>
      </c>
      <c r="Y362" s="17">
        <v>0.35299032697000099</v>
      </c>
      <c r="Z362" t="s">
        <v>52</v>
      </c>
    </row>
    <row r="363" spans="1:26" x14ac:dyDescent="0.3">
      <c r="A363">
        <v>12833</v>
      </c>
      <c r="B363">
        <f>VLOOKUP(A363,Customers_RFM!A:D,2,0)</f>
        <v>1017</v>
      </c>
      <c r="C363">
        <f>VLOOKUP(A363,Customers_RFM!A:D,3,0)</f>
        <v>23</v>
      </c>
      <c r="D363" s="17">
        <f>VLOOKUP(A363,Customers_RFM!A:D,4,0)</f>
        <v>0.33590036549523616</v>
      </c>
      <c r="E363" s="17">
        <v>0.50579814841447057</v>
      </c>
      <c r="F363" s="21">
        <v>3.7461584367</v>
      </c>
      <c r="G363" s="20" t="str">
        <f t="shared" si="12"/>
        <v>3 to 4</v>
      </c>
      <c r="H363" s="20">
        <f t="shared" si="13"/>
        <v>375</v>
      </c>
      <c r="I363" t="s">
        <v>53</v>
      </c>
      <c r="J363" s="20">
        <v>0</v>
      </c>
      <c r="K363" t="s">
        <v>52</v>
      </c>
      <c r="X363">
        <v>12833</v>
      </c>
      <c r="Y363" s="17">
        <v>0.50579814841447057</v>
      </c>
      <c r="Z363" t="s">
        <v>52</v>
      </c>
    </row>
    <row r="364" spans="1:26" x14ac:dyDescent="0.3">
      <c r="A364">
        <v>12834</v>
      </c>
      <c r="B364">
        <f>VLOOKUP(A364,Customers_RFM!A:D,2,0)</f>
        <v>1154</v>
      </c>
      <c r="C364">
        <f>VLOOKUP(A364,Customers_RFM!A:D,3,0)</f>
        <v>17</v>
      </c>
      <c r="D364" s="17">
        <f>VLOOKUP(A364,Customers_RFM!A:D,4,0)</f>
        <v>2.2704177236213149E-2</v>
      </c>
      <c r="E364" s="17">
        <v>2.3231632334215723E-2</v>
      </c>
      <c r="F364" s="21">
        <v>2.5480530770999898</v>
      </c>
      <c r="G364" s="20" t="str">
        <f t="shared" si="12"/>
        <v>2 to 3</v>
      </c>
      <c r="H364" s="20">
        <f t="shared" si="13"/>
        <v>255</v>
      </c>
      <c r="I364" t="s">
        <v>53</v>
      </c>
      <c r="J364" s="20">
        <v>0</v>
      </c>
      <c r="K364" t="s">
        <v>52</v>
      </c>
      <c r="X364">
        <v>12834</v>
      </c>
      <c r="Y364" s="17">
        <v>2.3231632334215723E-2</v>
      </c>
      <c r="Z364" t="s">
        <v>52</v>
      </c>
    </row>
    <row r="365" spans="1:26" x14ac:dyDescent="0.3">
      <c r="A365">
        <v>12836</v>
      </c>
      <c r="B365">
        <f>VLOOKUP(A365,Customers_RFM!A:D,2,0)</f>
        <v>545</v>
      </c>
      <c r="C365">
        <f>VLOOKUP(A365,Customers_RFM!A:D,3,0)</f>
        <v>256</v>
      </c>
      <c r="D365" s="17">
        <f>VLOOKUP(A365,Customers_RFM!A:D,4,0)</f>
        <v>0.22554681130155518</v>
      </c>
      <c r="E365" s="17">
        <v>0.31630967883283934</v>
      </c>
      <c r="F365" s="21">
        <v>7.462255040399997</v>
      </c>
      <c r="G365" s="20" t="str">
        <f t="shared" si="12"/>
        <v>7 to 8</v>
      </c>
      <c r="H365" s="20">
        <f t="shared" si="13"/>
        <v>746</v>
      </c>
      <c r="I365" t="s">
        <v>49</v>
      </c>
      <c r="J365" s="20">
        <v>2</v>
      </c>
      <c r="K365" t="s">
        <v>48</v>
      </c>
      <c r="X365">
        <v>12836</v>
      </c>
      <c r="Y365" s="17">
        <v>0.31630967883283934</v>
      </c>
      <c r="Z365" t="s">
        <v>48</v>
      </c>
    </row>
    <row r="366" spans="1:26" x14ac:dyDescent="0.3">
      <c r="A366">
        <v>12837</v>
      </c>
      <c r="B366">
        <f>VLOOKUP(A366,Customers_RFM!A:D,2,0)</f>
        <v>517</v>
      </c>
      <c r="C366">
        <f>VLOOKUP(A366,Customers_RFM!A:D,3,0)</f>
        <v>23</v>
      </c>
      <c r="D366" s="17">
        <f>VLOOKUP(A366,Customers_RFM!A:D,4,0)</f>
        <v>0.40472622862634094</v>
      </c>
      <c r="E366" s="17">
        <v>0.74488012993654606</v>
      </c>
      <c r="F366" s="21">
        <v>7.1989902374000003</v>
      </c>
      <c r="G366" s="20" t="str">
        <f t="shared" si="12"/>
        <v>7 to 8</v>
      </c>
      <c r="H366" s="20">
        <f t="shared" si="13"/>
        <v>720</v>
      </c>
      <c r="I366" t="s">
        <v>49</v>
      </c>
      <c r="J366" s="20">
        <v>1</v>
      </c>
      <c r="K366" t="s">
        <v>48</v>
      </c>
      <c r="X366">
        <v>12837</v>
      </c>
      <c r="Y366" s="17">
        <v>0.74488012993654606</v>
      </c>
      <c r="Z366" t="s">
        <v>48</v>
      </c>
    </row>
    <row r="367" spans="1:26" x14ac:dyDescent="0.3">
      <c r="A367">
        <v>12838</v>
      </c>
      <c r="B367">
        <f>VLOOKUP(A367,Customers_RFM!A:D,2,0)</f>
        <v>495</v>
      </c>
      <c r="C367">
        <f>VLOOKUP(A367,Customers_RFM!A:D,3,0)</f>
        <v>2603</v>
      </c>
      <c r="D367" s="17">
        <f>VLOOKUP(A367,Customers_RFM!A:D,4,0)</f>
        <v>0.18119372650863899</v>
      </c>
      <c r="E367" s="17">
        <v>0.23247981711831758</v>
      </c>
      <c r="F367" s="21">
        <v>8.6253319271999995</v>
      </c>
      <c r="G367" s="20" t="str">
        <f t="shared" si="12"/>
        <v>8 to 9</v>
      </c>
      <c r="H367" s="20">
        <f t="shared" si="13"/>
        <v>863</v>
      </c>
      <c r="I367" t="s">
        <v>47</v>
      </c>
      <c r="J367" s="20">
        <v>2</v>
      </c>
      <c r="K367" t="s">
        <v>46</v>
      </c>
      <c r="X367">
        <v>12838</v>
      </c>
      <c r="Y367" s="17">
        <v>0.23247981711831758</v>
      </c>
      <c r="Z367" t="s">
        <v>46</v>
      </c>
    </row>
    <row r="368" spans="1:26" x14ac:dyDescent="0.3">
      <c r="A368">
        <v>12839</v>
      </c>
      <c r="B368">
        <f>VLOOKUP(A368,Customers_RFM!A:D,2,0)</f>
        <v>500</v>
      </c>
      <c r="C368">
        <f>VLOOKUP(A368,Customers_RFM!A:D,3,0)</f>
        <v>319</v>
      </c>
      <c r="D368" s="17">
        <f>VLOOKUP(A368,Customers_RFM!A:D,4,0)</f>
        <v>6.0316913039585071E-2</v>
      </c>
      <c r="E368" s="17">
        <v>6.6090101813470262E-2</v>
      </c>
      <c r="F368" s="21">
        <v>7.7033015349999951</v>
      </c>
      <c r="G368" s="20" t="str">
        <f t="shared" si="12"/>
        <v>7 to 8</v>
      </c>
      <c r="H368" s="20">
        <f t="shared" si="13"/>
        <v>770</v>
      </c>
      <c r="I368" t="s">
        <v>49</v>
      </c>
      <c r="J368" s="20">
        <v>2</v>
      </c>
      <c r="K368" t="s">
        <v>48</v>
      </c>
      <c r="X368">
        <v>12839</v>
      </c>
      <c r="Y368" s="17">
        <v>6.6090101813470262E-2</v>
      </c>
      <c r="Z368" t="s">
        <v>48</v>
      </c>
    </row>
    <row r="369" spans="1:26" x14ac:dyDescent="0.3">
      <c r="A369">
        <v>12840</v>
      </c>
      <c r="B369">
        <f>VLOOKUP(A369,Customers_RFM!A:D,2,0)</f>
        <v>515</v>
      </c>
      <c r="C369">
        <f>VLOOKUP(A369,Customers_RFM!A:D,3,0)</f>
        <v>147</v>
      </c>
      <c r="D369" s="17">
        <f>VLOOKUP(A369,Customers_RFM!A:D,4,0)</f>
        <v>8.9111334065095082E-2</v>
      </c>
      <c r="E369" s="17">
        <v>0.10169493374793714</v>
      </c>
      <c r="F369" s="21">
        <v>7.3542469694000001</v>
      </c>
      <c r="G369" s="20" t="str">
        <f t="shared" si="12"/>
        <v>7 to 8</v>
      </c>
      <c r="H369" s="20">
        <f t="shared" si="13"/>
        <v>735</v>
      </c>
      <c r="I369" t="s">
        <v>49</v>
      </c>
      <c r="J369" s="20">
        <v>2</v>
      </c>
      <c r="K369" t="s">
        <v>48</v>
      </c>
      <c r="X369">
        <v>12840</v>
      </c>
      <c r="Y369" s="17">
        <v>0.10169493374793714</v>
      </c>
      <c r="Z369" t="s">
        <v>48</v>
      </c>
    </row>
    <row r="370" spans="1:26" x14ac:dyDescent="0.3">
      <c r="A370">
        <v>12841</v>
      </c>
      <c r="B370">
        <f>VLOOKUP(A370,Customers_RFM!A:D,2,0)</f>
        <v>508</v>
      </c>
      <c r="C370">
        <f>VLOOKUP(A370,Customers_RFM!A:D,3,0)</f>
        <v>445</v>
      </c>
      <c r="D370" s="17">
        <f>VLOOKUP(A370,Customers_RFM!A:D,4,0)</f>
        <v>3.2891336164711973E-2</v>
      </c>
      <c r="E370" s="17">
        <v>3.6420699384865071E-2</v>
      </c>
      <c r="F370" s="21">
        <v>7.6853409467000002</v>
      </c>
      <c r="G370" s="20" t="str">
        <f t="shared" si="12"/>
        <v>7 to 8</v>
      </c>
      <c r="H370" s="20">
        <f t="shared" si="13"/>
        <v>769</v>
      </c>
      <c r="I370" t="s">
        <v>49</v>
      </c>
      <c r="J370" s="20">
        <v>2</v>
      </c>
      <c r="K370" t="s">
        <v>48</v>
      </c>
      <c r="X370">
        <v>12841</v>
      </c>
      <c r="Y370" s="17">
        <v>3.6420699384865071E-2</v>
      </c>
      <c r="Z370" t="s">
        <v>48</v>
      </c>
    </row>
    <row r="371" spans="1:26" x14ac:dyDescent="0.3">
      <c r="A371">
        <v>12842</v>
      </c>
      <c r="B371">
        <f>VLOOKUP(A371,Customers_RFM!A:D,2,0)</f>
        <v>638</v>
      </c>
      <c r="C371">
        <f>VLOOKUP(A371,Customers_RFM!A:D,3,0)</f>
        <v>45</v>
      </c>
      <c r="D371" s="17">
        <f>VLOOKUP(A371,Customers_RFM!A:D,4,0)</f>
        <v>0.138960966725619</v>
      </c>
      <c r="E371" s="17">
        <v>0.22069220140200244</v>
      </c>
      <c r="F371" s="21">
        <v>5.9909302138000005</v>
      </c>
      <c r="G371" s="20" t="str">
        <f t="shared" si="12"/>
        <v>5 to 6</v>
      </c>
      <c r="H371" s="20">
        <f t="shared" si="13"/>
        <v>599</v>
      </c>
      <c r="I371" t="s">
        <v>51</v>
      </c>
      <c r="J371" s="20">
        <v>1</v>
      </c>
      <c r="K371" t="s">
        <v>50</v>
      </c>
      <c r="X371">
        <v>12842</v>
      </c>
      <c r="Y371" s="17">
        <v>0.22069220140200244</v>
      </c>
      <c r="Z371" t="s">
        <v>50</v>
      </c>
    </row>
    <row r="372" spans="1:26" x14ac:dyDescent="0.3">
      <c r="A372">
        <v>12843</v>
      </c>
      <c r="B372">
        <f>VLOOKUP(A372,Customers_RFM!A:D,2,0)</f>
        <v>540</v>
      </c>
      <c r="C372">
        <f>VLOOKUP(A372,Customers_RFM!A:D,3,0)</f>
        <v>131</v>
      </c>
      <c r="D372" s="17">
        <f>VLOOKUP(A372,Customers_RFM!A:D,4,0)</f>
        <v>9.4424794785427243E-2</v>
      </c>
      <c r="E372" s="17">
        <v>0.13464744758274427</v>
      </c>
      <c r="F372" s="21">
        <v>7.0903120824999997</v>
      </c>
      <c r="G372" s="20" t="str">
        <f t="shared" si="12"/>
        <v>7 to 8</v>
      </c>
      <c r="H372" s="20">
        <f t="shared" si="13"/>
        <v>709</v>
      </c>
      <c r="I372" t="s">
        <v>49</v>
      </c>
      <c r="J372" s="20">
        <v>2</v>
      </c>
      <c r="K372" t="s">
        <v>48</v>
      </c>
      <c r="X372">
        <v>12843</v>
      </c>
      <c r="Y372" s="17">
        <v>0.13464744758274427</v>
      </c>
      <c r="Z372" t="s">
        <v>48</v>
      </c>
    </row>
    <row r="373" spans="1:26" x14ac:dyDescent="0.3">
      <c r="A373">
        <v>12844</v>
      </c>
      <c r="B373">
        <f>VLOOKUP(A373,Customers_RFM!A:D,2,0)</f>
        <v>901</v>
      </c>
      <c r="C373">
        <f>VLOOKUP(A373,Customers_RFM!A:D,3,0)</f>
        <v>47</v>
      </c>
      <c r="D373" s="17">
        <f>VLOOKUP(A373,Customers_RFM!A:D,4,0)</f>
        <v>0.14279426344809454</v>
      </c>
      <c r="E373" s="17">
        <v>0.16858330146625611</v>
      </c>
      <c r="F373" s="21">
        <v>4.2947368879000001</v>
      </c>
      <c r="G373" s="20" t="str">
        <f t="shared" si="12"/>
        <v>4 to 5</v>
      </c>
      <c r="H373" s="20">
        <f t="shared" si="13"/>
        <v>429</v>
      </c>
      <c r="I373" t="s">
        <v>53</v>
      </c>
      <c r="J373" s="20">
        <v>0</v>
      </c>
      <c r="K373" t="s">
        <v>52</v>
      </c>
      <c r="X373">
        <v>12844</v>
      </c>
      <c r="Y373" s="17">
        <v>0.16858330146625611</v>
      </c>
      <c r="Z373" t="s">
        <v>52</v>
      </c>
    </row>
    <row r="374" spans="1:26" x14ac:dyDescent="0.3">
      <c r="A374">
        <v>12845</v>
      </c>
      <c r="B374">
        <f>VLOOKUP(A374,Customers_RFM!A:D,2,0)</f>
        <v>611</v>
      </c>
      <c r="C374">
        <f>VLOOKUP(A374,Customers_RFM!A:D,3,0)</f>
        <v>31</v>
      </c>
      <c r="D374" s="17">
        <f>VLOOKUP(A374,Customers_RFM!A:D,4,0)</f>
        <v>-4.8197452604056362E-2</v>
      </c>
      <c r="E374" s="17">
        <v>-4.1603841087433396E-2</v>
      </c>
      <c r="F374" s="21">
        <v>5.7722859324999947</v>
      </c>
      <c r="G374" s="20" t="str">
        <f t="shared" si="12"/>
        <v>5 to 6</v>
      </c>
      <c r="H374" s="20">
        <f t="shared" si="13"/>
        <v>577</v>
      </c>
      <c r="I374" t="s">
        <v>51</v>
      </c>
      <c r="J374" s="20">
        <v>1</v>
      </c>
      <c r="K374" t="s">
        <v>50</v>
      </c>
      <c r="X374">
        <v>12845</v>
      </c>
      <c r="Y374" s="17">
        <v>-4.1603841087433396E-2</v>
      </c>
      <c r="Z374" t="s">
        <v>50</v>
      </c>
    </row>
    <row r="375" spans="1:26" x14ac:dyDescent="0.3">
      <c r="A375">
        <v>12847</v>
      </c>
      <c r="B375">
        <f>VLOOKUP(A375,Customers_RFM!A:D,2,0)</f>
        <v>894</v>
      </c>
      <c r="C375">
        <f>VLOOKUP(A375,Customers_RFM!A:D,3,0)</f>
        <v>72</v>
      </c>
      <c r="D375" s="17">
        <f>VLOOKUP(A375,Customers_RFM!A:D,4,0)</f>
        <v>1.3235332866624075E-2</v>
      </c>
      <c r="E375" s="17">
        <v>1.3412856486920728E-2</v>
      </c>
      <c r="F375" s="21">
        <v>4.2548957552999997</v>
      </c>
      <c r="G375" s="20" t="str">
        <f t="shared" si="12"/>
        <v>4 to 5</v>
      </c>
      <c r="H375" s="20">
        <f t="shared" si="13"/>
        <v>425</v>
      </c>
      <c r="I375" t="s">
        <v>53</v>
      </c>
      <c r="J375" s="20">
        <v>0</v>
      </c>
      <c r="K375" t="s">
        <v>52</v>
      </c>
      <c r="X375">
        <v>12847</v>
      </c>
      <c r="Y375" s="17">
        <v>1.3412856486920728E-2</v>
      </c>
      <c r="Z375" t="s">
        <v>52</v>
      </c>
    </row>
    <row r="376" spans="1:26" x14ac:dyDescent="0.3">
      <c r="A376">
        <v>12849</v>
      </c>
      <c r="B376">
        <f>VLOOKUP(A376,Customers_RFM!A:D,2,0)</f>
        <v>598</v>
      </c>
      <c r="C376">
        <f>VLOOKUP(A376,Customers_RFM!A:D,3,0)</f>
        <v>77</v>
      </c>
      <c r="D376" s="17">
        <f>VLOOKUP(A376,Customers_RFM!A:D,4,0)</f>
        <v>0.23228599444164652</v>
      </c>
      <c r="E376" s="17">
        <v>0.35255926488205702</v>
      </c>
      <c r="F376" s="21">
        <v>6.6243226210999975</v>
      </c>
      <c r="G376" s="20" t="str">
        <f t="shared" si="12"/>
        <v>6 to 7</v>
      </c>
      <c r="H376" s="20">
        <f t="shared" si="13"/>
        <v>662</v>
      </c>
      <c r="I376" t="s">
        <v>51</v>
      </c>
      <c r="J376" s="20">
        <v>1</v>
      </c>
      <c r="K376" t="s">
        <v>50</v>
      </c>
      <c r="X376">
        <v>12849</v>
      </c>
      <c r="Y376" s="17">
        <v>0.35255926488205702</v>
      </c>
      <c r="Z376" t="s">
        <v>50</v>
      </c>
    </row>
    <row r="377" spans="1:26" x14ac:dyDescent="0.3">
      <c r="A377">
        <v>12852</v>
      </c>
      <c r="B377">
        <f>VLOOKUP(A377,Customers_RFM!A:D,2,0)</f>
        <v>1166</v>
      </c>
      <c r="C377">
        <f>VLOOKUP(A377,Customers_RFM!A:D,3,0)</f>
        <v>15</v>
      </c>
      <c r="D377" s="17">
        <f>VLOOKUP(A377,Customers_RFM!A:D,4,0)</f>
        <v>0.29627610660835707</v>
      </c>
      <c r="E377" s="17">
        <v>0.42101186188298256</v>
      </c>
      <c r="F377" s="21">
        <v>2.8810521965999953</v>
      </c>
      <c r="G377" s="20" t="str">
        <f t="shared" si="12"/>
        <v>2 to 3</v>
      </c>
      <c r="H377" s="20">
        <f t="shared" si="13"/>
        <v>288</v>
      </c>
      <c r="I377" t="s">
        <v>53</v>
      </c>
      <c r="J377" s="20">
        <v>0</v>
      </c>
      <c r="K377" t="s">
        <v>52</v>
      </c>
      <c r="X377">
        <v>12852</v>
      </c>
      <c r="Y377" s="17">
        <v>0.42101186188298256</v>
      </c>
      <c r="Z377" t="s">
        <v>52</v>
      </c>
    </row>
    <row r="378" spans="1:26" x14ac:dyDescent="0.3">
      <c r="A378">
        <v>12853</v>
      </c>
      <c r="B378">
        <f>VLOOKUP(A378,Customers_RFM!A:D,2,0)</f>
        <v>581</v>
      </c>
      <c r="C378">
        <f>VLOOKUP(A378,Customers_RFM!A:D,3,0)</f>
        <v>57</v>
      </c>
      <c r="D378" s="17">
        <f>VLOOKUP(A378,Customers_RFM!A:D,4,0)</f>
        <v>0.14604725913957645</v>
      </c>
      <c r="E378" s="17">
        <v>0.21110772528257543</v>
      </c>
      <c r="F378" s="21">
        <v>6.5422503105999992</v>
      </c>
      <c r="G378" s="20" t="str">
        <f t="shared" si="12"/>
        <v>6 to 7</v>
      </c>
      <c r="H378" s="20">
        <f t="shared" si="13"/>
        <v>654</v>
      </c>
      <c r="I378" t="s">
        <v>51</v>
      </c>
      <c r="J378" s="20">
        <v>1</v>
      </c>
      <c r="K378" t="s">
        <v>50</v>
      </c>
      <c r="X378">
        <v>12853</v>
      </c>
      <c r="Y378" s="17">
        <v>0.21110772528257543</v>
      </c>
      <c r="Z378" t="s">
        <v>50</v>
      </c>
    </row>
    <row r="379" spans="1:26" x14ac:dyDescent="0.3">
      <c r="A379">
        <v>12854</v>
      </c>
      <c r="B379">
        <f>VLOOKUP(A379,Customers_RFM!A:D,2,0)</f>
        <v>572</v>
      </c>
      <c r="C379">
        <f>VLOOKUP(A379,Customers_RFM!A:D,3,0)</f>
        <v>174</v>
      </c>
      <c r="D379" s="17">
        <f>VLOOKUP(A379,Customers_RFM!A:D,4,0)</f>
        <v>7.7324031968621226E-2</v>
      </c>
      <c r="E379" s="17">
        <v>8.7630725704820236E-2</v>
      </c>
      <c r="F379" s="21">
        <v>6.8675741902999992</v>
      </c>
      <c r="G379" s="20" t="str">
        <f t="shared" si="12"/>
        <v>6 to 7</v>
      </c>
      <c r="H379" s="20">
        <f t="shared" si="13"/>
        <v>687</v>
      </c>
      <c r="I379" t="s">
        <v>51</v>
      </c>
      <c r="J379" s="20">
        <v>2</v>
      </c>
      <c r="K379" t="s">
        <v>50</v>
      </c>
      <c r="X379">
        <v>12854</v>
      </c>
      <c r="Y379" s="17">
        <v>8.7630725704820236E-2</v>
      </c>
      <c r="Z379" t="s">
        <v>50</v>
      </c>
    </row>
    <row r="380" spans="1:26" x14ac:dyDescent="0.3">
      <c r="A380">
        <v>12856</v>
      </c>
      <c r="B380">
        <f>VLOOKUP(A380,Customers_RFM!A:D,2,0)</f>
        <v>879</v>
      </c>
      <c r="C380">
        <f>VLOOKUP(A380,Customers_RFM!A:D,3,0)</f>
        <v>252</v>
      </c>
      <c r="D380" s="17">
        <f>VLOOKUP(A380,Customers_RFM!A:D,4,0)</f>
        <v>0.12599737312388345</v>
      </c>
      <c r="E380" s="17">
        <v>0.14416132085806951</v>
      </c>
      <c r="F380" s="21">
        <v>4.9300911447999995</v>
      </c>
      <c r="G380" s="20" t="str">
        <f t="shared" si="12"/>
        <v>4 to 5</v>
      </c>
      <c r="H380" s="20">
        <f t="shared" si="13"/>
        <v>493</v>
      </c>
      <c r="I380" t="s">
        <v>53</v>
      </c>
      <c r="J380" s="20">
        <v>0</v>
      </c>
      <c r="K380" t="s">
        <v>52</v>
      </c>
      <c r="X380">
        <v>12856</v>
      </c>
      <c r="Y380" s="17">
        <v>0.14416132085806951</v>
      </c>
      <c r="Z380" t="s">
        <v>52</v>
      </c>
    </row>
    <row r="381" spans="1:26" x14ac:dyDescent="0.3">
      <c r="A381">
        <v>12857</v>
      </c>
      <c r="B381">
        <f>VLOOKUP(A381,Customers_RFM!A:D,2,0)</f>
        <v>543</v>
      </c>
      <c r="C381">
        <f>VLOOKUP(A381,Customers_RFM!A:D,3,0)</f>
        <v>48</v>
      </c>
      <c r="D381" s="17">
        <f>VLOOKUP(A381,Customers_RFM!A:D,4,0)</f>
        <v>0.14235030067628426</v>
      </c>
      <c r="E381" s="17">
        <v>0.18212438995232655</v>
      </c>
      <c r="F381" s="21">
        <v>6.8179502129999996</v>
      </c>
      <c r="G381" s="20" t="str">
        <f t="shared" si="12"/>
        <v>6 to 7</v>
      </c>
      <c r="H381" s="20">
        <f t="shared" si="13"/>
        <v>682</v>
      </c>
      <c r="I381" t="s">
        <v>51</v>
      </c>
      <c r="J381" s="20">
        <v>1</v>
      </c>
      <c r="K381" t="s">
        <v>50</v>
      </c>
      <c r="X381">
        <v>12857</v>
      </c>
      <c r="Y381" s="17">
        <v>0.18212438995232655</v>
      </c>
      <c r="Z381" t="s">
        <v>50</v>
      </c>
    </row>
    <row r="382" spans="1:26" x14ac:dyDescent="0.3">
      <c r="A382">
        <v>12863</v>
      </c>
      <c r="B382">
        <f>VLOOKUP(A382,Customers_RFM!A:D,2,0)</f>
        <v>924</v>
      </c>
      <c r="C382">
        <f>VLOOKUP(A382,Customers_RFM!A:D,3,0)</f>
        <v>4</v>
      </c>
      <c r="D382" s="17">
        <f>VLOOKUP(A382,Customers_RFM!A:D,4,0)</f>
        <v>0.38135885909264833</v>
      </c>
      <c r="E382" s="17">
        <v>0.61644600379036385</v>
      </c>
      <c r="F382" s="21">
        <v>3.774222516</v>
      </c>
      <c r="G382" s="20" t="str">
        <f t="shared" si="12"/>
        <v>3 to 4</v>
      </c>
      <c r="H382" s="20">
        <f t="shared" si="13"/>
        <v>377</v>
      </c>
      <c r="I382" t="s">
        <v>53</v>
      </c>
      <c r="J382" s="20">
        <v>0</v>
      </c>
      <c r="K382" t="s">
        <v>52</v>
      </c>
      <c r="X382">
        <v>12863</v>
      </c>
      <c r="Y382" s="17">
        <v>0.61644600379036385</v>
      </c>
      <c r="Z382" t="s">
        <v>52</v>
      </c>
    </row>
    <row r="383" spans="1:26" x14ac:dyDescent="0.3">
      <c r="A383">
        <v>12864</v>
      </c>
      <c r="B383">
        <f>VLOOKUP(A383,Customers_RFM!A:D,2,0)</f>
        <v>1010</v>
      </c>
      <c r="C383">
        <f>VLOOKUP(A383,Customers_RFM!A:D,3,0)</f>
        <v>3</v>
      </c>
      <c r="D383" s="17">
        <f>VLOOKUP(A383,Customers_RFM!A:D,4,0)</f>
        <v>-4.5074535055579942E-2</v>
      </c>
      <c r="E383" s="17">
        <v>-4.3130450071853253E-2</v>
      </c>
      <c r="F383" s="21">
        <v>2.604719295299998</v>
      </c>
      <c r="G383" s="20" t="str">
        <f t="shared" si="12"/>
        <v>2 to 3</v>
      </c>
      <c r="H383" s="20">
        <f t="shared" si="13"/>
        <v>260</v>
      </c>
      <c r="I383" t="s">
        <v>53</v>
      </c>
      <c r="J383" s="20">
        <v>0</v>
      </c>
      <c r="K383" t="s">
        <v>52</v>
      </c>
      <c r="X383">
        <v>12864</v>
      </c>
      <c r="Y383" s="17">
        <v>-4.3130450071853253E-2</v>
      </c>
      <c r="Z383" t="s">
        <v>52</v>
      </c>
    </row>
    <row r="384" spans="1:26" x14ac:dyDescent="0.3">
      <c r="A384">
        <v>12865</v>
      </c>
      <c r="B384">
        <f>VLOOKUP(A384,Customers_RFM!A:D,2,0)</f>
        <v>502</v>
      </c>
      <c r="C384">
        <f>VLOOKUP(A384,Customers_RFM!A:D,3,0)</f>
        <v>93</v>
      </c>
      <c r="D384" s="17">
        <f>VLOOKUP(A384,Customers_RFM!A:D,4,0)</f>
        <v>9.0135817713818289E-2</v>
      </c>
      <c r="E384" s="17">
        <v>0.10728771740499342</v>
      </c>
      <c r="F384" s="21">
        <v>7.3357989901999971</v>
      </c>
      <c r="G384" s="20" t="str">
        <f t="shared" si="12"/>
        <v>7 to 8</v>
      </c>
      <c r="H384" s="20">
        <f t="shared" si="13"/>
        <v>734</v>
      </c>
      <c r="I384" t="s">
        <v>49</v>
      </c>
      <c r="J384" s="20">
        <v>2</v>
      </c>
      <c r="K384" t="s">
        <v>48</v>
      </c>
      <c r="X384">
        <v>12865</v>
      </c>
      <c r="Y384" s="17">
        <v>0.10728771740499342</v>
      </c>
      <c r="Z384" t="s">
        <v>48</v>
      </c>
    </row>
    <row r="385" spans="1:26" x14ac:dyDescent="0.3">
      <c r="A385">
        <v>12866</v>
      </c>
      <c r="B385">
        <f>VLOOKUP(A385,Customers_RFM!A:D,2,0)</f>
        <v>1155</v>
      </c>
      <c r="C385">
        <f>VLOOKUP(A385,Customers_RFM!A:D,3,0)</f>
        <v>23</v>
      </c>
      <c r="D385" s="17">
        <f>VLOOKUP(A385,Customers_RFM!A:D,4,0)</f>
        <v>4.6801964632351603E-2</v>
      </c>
      <c r="E385" s="17">
        <v>4.9099938203607488E-2</v>
      </c>
      <c r="F385" s="21">
        <v>2.6785265946000001</v>
      </c>
      <c r="G385" s="20" t="str">
        <f t="shared" si="12"/>
        <v>2 to 3</v>
      </c>
      <c r="H385" s="20">
        <f t="shared" si="13"/>
        <v>268</v>
      </c>
      <c r="I385" t="s">
        <v>53</v>
      </c>
      <c r="J385" s="20">
        <v>0</v>
      </c>
      <c r="K385" t="s">
        <v>52</v>
      </c>
      <c r="X385">
        <v>12866</v>
      </c>
      <c r="Y385" s="17">
        <v>4.9099938203607488E-2</v>
      </c>
      <c r="Z385" t="s">
        <v>52</v>
      </c>
    </row>
    <row r="386" spans="1:26" x14ac:dyDescent="0.3">
      <c r="A386">
        <v>12867</v>
      </c>
      <c r="B386">
        <f>VLOOKUP(A386,Customers_RFM!A:D,2,0)</f>
        <v>491</v>
      </c>
      <c r="C386">
        <f>VLOOKUP(A386,Customers_RFM!A:D,3,0)</f>
        <v>626</v>
      </c>
      <c r="D386" s="17">
        <f>VLOOKUP(A386,Customers_RFM!A:D,4,0)</f>
        <v>5.8728070850906068E-2</v>
      </c>
      <c r="E386" s="17">
        <v>6.6115548505408475E-2</v>
      </c>
      <c r="F386" s="21">
        <v>8.0089125207999992</v>
      </c>
      <c r="G386" s="20" t="str">
        <f t="shared" ref="G386:G449" si="14">IF(AND(F386&gt;1,F386&lt;2),"1 to 2",IF(AND(F386&gt;2,F386&lt;3),"2 to 3",IF(AND(F386&gt;3,F386&lt;4),"3 to 4",IF(AND(F386&gt;4,F386&lt;5),"4 to 5",IF(AND(F386&gt;5,F386&lt;6),"5 to 6",IF(AND(F386&gt;6,F386&lt;7),"6 to 7",IF(AND(F386&gt;7,F386&lt;8),"7 to 8",IF(AND(F386&gt;8,F386&lt;9),"8 to 9",IF(AND(F386&gt;9,F386&lt;10),"9 to 10","N/A")))))))))</f>
        <v>8 to 9</v>
      </c>
      <c r="H386" s="20">
        <f t="shared" ref="H386:H449" si="15">ROUND(F386*100,0)</f>
        <v>801</v>
      </c>
      <c r="I386" t="s">
        <v>47</v>
      </c>
      <c r="J386" s="20">
        <v>2</v>
      </c>
      <c r="K386" t="s">
        <v>46</v>
      </c>
      <c r="X386">
        <v>12867</v>
      </c>
      <c r="Y386" s="17">
        <v>6.6115548505408475E-2</v>
      </c>
      <c r="Z386" t="s">
        <v>46</v>
      </c>
    </row>
    <row r="387" spans="1:26" x14ac:dyDescent="0.3">
      <c r="A387">
        <v>12868</v>
      </c>
      <c r="B387">
        <f>VLOOKUP(A387,Customers_RFM!A:D,2,0)</f>
        <v>544</v>
      </c>
      <c r="C387">
        <f>VLOOKUP(A387,Customers_RFM!A:D,3,0)</f>
        <v>168</v>
      </c>
      <c r="D387" s="17">
        <f>VLOOKUP(A387,Customers_RFM!A:D,4,0)</f>
        <v>0.10577886855159502</v>
      </c>
      <c r="E387" s="17">
        <v>0.12806785999493711</v>
      </c>
      <c r="F387" s="21">
        <v>7.1521445260999972</v>
      </c>
      <c r="G387" s="20" t="str">
        <f t="shared" si="14"/>
        <v>7 to 8</v>
      </c>
      <c r="H387" s="20">
        <f t="shared" si="15"/>
        <v>715</v>
      </c>
      <c r="I387" t="s">
        <v>49</v>
      </c>
      <c r="J387" s="20">
        <v>2</v>
      </c>
      <c r="K387" t="s">
        <v>48</v>
      </c>
      <c r="X387">
        <v>12868</v>
      </c>
      <c r="Y387" s="17">
        <v>0.12806785999493711</v>
      </c>
      <c r="Z387" t="s">
        <v>48</v>
      </c>
    </row>
    <row r="388" spans="1:26" x14ac:dyDescent="0.3">
      <c r="A388">
        <v>12871</v>
      </c>
      <c r="B388">
        <f>VLOOKUP(A388,Customers_RFM!A:D,2,0)</f>
        <v>539</v>
      </c>
      <c r="C388">
        <f>VLOOKUP(A388,Customers_RFM!A:D,3,0)</f>
        <v>15</v>
      </c>
      <c r="D388" s="17">
        <f>VLOOKUP(A388,Customers_RFM!A:D,4,0)</f>
        <v>0.12120743200780541</v>
      </c>
      <c r="E388" s="17">
        <v>0.27250338667664165</v>
      </c>
      <c r="F388" s="21">
        <v>6.4585581539000003</v>
      </c>
      <c r="G388" s="20" t="str">
        <f t="shared" si="14"/>
        <v>6 to 7</v>
      </c>
      <c r="H388" s="20">
        <f t="shared" si="15"/>
        <v>646</v>
      </c>
      <c r="I388" t="s">
        <v>51</v>
      </c>
      <c r="J388" s="20">
        <v>1</v>
      </c>
      <c r="K388" t="s">
        <v>50</v>
      </c>
      <c r="X388">
        <v>12871</v>
      </c>
      <c r="Y388" s="17">
        <v>0.27250338667664165</v>
      </c>
      <c r="Z388" t="s">
        <v>50</v>
      </c>
    </row>
    <row r="389" spans="1:26" x14ac:dyDescent="0.3">
      <c r="A389">
        <v>12872</v>
      </c>
      <c r="B389">
        <f>VLOOKUP(A389,Customers_RFM!A:D,2,0)</f>
        <v>508</v>
      </c>
      <c r="C389">
        <f>VLOOKUP(A389,Customers_RFM!A:D,3,0)</f>
        <v>78</v>
      </c>
      <c r="D389" s="17">
        <f>VLOOKUP(A389,Customers_RFM!A:D,4,0)</f>
        <v>1.5598533135018303E-2</v>
      </c>
      <c r="E389" s="17">
        <v>2.916150481196993E-2</v>
      </c>
      <c r="F389" s="21">
        <v>7.0941398338999964</v>
      </c>
      <c r="G389" s="20" t="str">
        <f t="shared" si="14"/>
        <v>7 to 8</v>
      </c>
      <c r="H389" s="20">
        <f t="shared" si="15"/>
        <v>709</v>
      </c>
      <c r="I389" t="s">
        <v>49</v>
      </c>
      <c r="J389" s="20">
        <v>2</v>
      </c>
      <c r="K389" t="s">
        <v>48</v>
      </c>
      <c r="X389">
        <v>12872</v>
      </c>
      <c r="Y389" s="17">
        <v>2.916150481196993E-2</v>
      </c>
      <c r="Z389" t="s">
        <v>48</v>
      </c>
    </row>
    <row r="390" spans="1:26" x14ac:dyDescent="0.3">
      <c r="A390">
        <v>12875</v>
      </c>
      <c r="B390">
        <f>VLOOKUP(A390,Customers_RFM!A:D,2,0)</f>
        <v>505</v>
      </c>
      <c r="C390">
        <f>VLOOKUP(A390,Customers_RFM!A:D,3,0)</f>
        <v>1</v>
      </c>
      <c r="D390" s="17">
        <f>VLOOKUP(A390,Customers_RFM!A:D,4,0)</f>
        <v>-2.3412011864064643E-2</v>
      </c>
      <c r="E390" s="17">
        <v>-2.287642864521543E-2</v>
      </c>
      <c r="F390" s="21">
        <v>5.8629591361999953</v>
      </c>
      <c r="G390" s="20" t="str">
        <f t="shared" si="14"/>
        <v>5 to 6</v>
      </c>
      <c r="H390" s="20">
        <f t="shared" si="15"/>
        <v>586</v>
      </c>
      <c r="I390" t="s">
        <v>51</v>
      </c>
      <c r="J390" s="20">
        <v>1</v>
      </c>
      <c r="K390" t="s">
        <v>50</v>
      </c>
      <c r="X390">
        <v>12875</v>
      </c>
      <c r="Y390" s="17">
        <v>-2.287642864521543E-2</v>
      </c>
      <c r="Z390" t="s">
        <v>50</v>
      </c>
    </row>
    <row r="391" spans="1:26" x14ac:dyDescent="0.3">
      <c r="A391">
        <v>12876</v>
      </c>
      <c r="B391">
        <f>VLOOKUP(A391,Customers_RFM!A:D,2,0)</f>
        <v>929</v>
      </c>
      <c r="C391">
        <f>VLOOKUP(A391,Customers_RFM!A:D,3,0)</f>
        <v>81</v>
      </c>
      <c r="D391" s="17">
        <f>VLOOKUP(A391,Customers_RFM!A:D,4,0)</f>
        <v>4.5116954703348755E-2</v>
      </c>
      <c r="E391" s="17">
        <v>4.8516830341792563E-2</v>
      </c>
      <c r="F391" s="21">
        <v>4.1568574196999997</v>
      </c>
      <c r="G391" s="20" t="str">
        <f t="shared" si="14"/>
        <v>4 to 5</v>
      </c>
      <c r="H391" s="20">
        <f t="shared" si="15"/>
        <v>416</v>
      </c>
      <c r="I391" t="s">
        <v>53</v>
      </c>
      <c r="J391" s="20">
        <v>0</v>
      </c>
      <c r="K391" t="s">
        <v>52</v>
      </c>
      <c r="X391">
        <v>12876</v>
      </c>
      <c r="Y391" s="17">
        <v>4.8516830341792563E-2</v>
      </c>
      <c r="Z391" t="s">
        <v>52</v>
      </c>
    </row>
    <row r="392" spans="1:26" x14ac:dyDescent="0.3">
      <c r="A392">
        <v>12877</v>
      </c>
      <c r="B392">
        <f>VLOOKUP(A392,Customers_RFM!A:D,2,0)</f>
        <v>501</v>
      </c>
      <c r="C392">
        <f>VLOOKUP(A392,Customers_RFM!A:D,3,0)</f>
        <v>114</v>
      </c>
      <c r="D392" s="17">
        <f>VLOOKUP(A392,Customers_RFM!A:D,4,0)</f>
        <v>2.1771508230392349E-2</v>
      </c>
      <c r="E392" s="17">
        <v>2.6968234543274162E-2</v>
      </c>
      <c r="F392" s="21">
        <v>7.2956004909000001</v>
      </c>
      <c r="G392" s="20" t="str">
        <f t="shared" si="14"/>
        <v>7 to 8</v>
      </c>
      <c r="H392" s="20">
        <f t="shared" si="15"/>
        <v>730</v>
      </c>
      <c r="I392" t="s">
        <v>49</v>
      </c>
      <c r="J392" s="20">
        <v>2</v>
      </c>
      <c r="K392" t="s">
        <v>48</v>
      </c>
      <c r="X392">
        <v>12877</v>
      </c>
      <c r="Y392" s="17">
        <v>2.6968234543274162E-2</v>
      </c>
      <c r="Z392" t="s">
        <v>48</v>
      </c>
    </row>
    <row r="393" spans="1:26" x14ac:dyDescent="0.3">
      <c r="A393">
        <v>12878</v>
      </c>
      <c r="B393">
        <f>VLOOKUP(A393,Customers_RFM!A:D,2,0)</f>
        <v>562</v>
      </c>
      <c r="C393">
        <f>VLOOKUP(A393,Customers_RFM!A:D,3,0)</f>
        <v>96</v>
      </c>
      <c r="D393" s="17">
        <f>VLOOKUP(A393,Customers_RFM!A:D,4,0)</f>
        <v>3.7284316294944629E-2</v>
      </c>
      <c r="E393" s="17">
        <v>4.7815719808979452E-2</v>
      </c>
      <c r="F393" s="21">
        <v>6.6964059490999972</v>
      </c>
      <c r="G393" s="20" t="str">
        <f t="shared" si="14"/>
        <v>6 to 7</v>
      </c>
      <c r="H393" s="20">
        <f t="shared" si="15"/>
        <v>670</v>
      </c>
      <c r="I393" t="s">
        <v>51</v>
      </c>
      <c r="J393" s="20">
        <v>2</v>
      </c>
      <c r="K393" t="s">
        <v>50</v>
      </c>
      <c r="X393">
        <v>12878</v>
      </c>
      <c r="Y393" s="17">
        <v>4.7815719808979452E-2</v>
      </c>
      <c r="Z393" t="s">
        <v>50</v>
      </c>
    </row>
    <row r="394" spans="1:26" x14ac:dyDescent="0.3">
      <c r="A394">
        <v>12879</v>
      </c>
      <c r="B394">
        <f>VLOOKUP(A394,Customers_RFM!A:D,2,0)</f>
        <v>916</v>
      </c>
      <c r="C394">
        <f>VLOOKUP(A394,Customers_RFM!A:D,3,0)</f>
        <v>10</v>
      </c>
      <c r="D394" s="17">
        <f>VLOOKUP(A394,Customers_RFM!A:D,4,0)</f>
        <v>0.17870023238537444</v>
      </c>
      <c r="E394" s="17">
        <v>0.25926082909480086</v>
      </c>
      <c r="F394" s="21">
        <v>3.7901876159999972</v>
      </c>
      <c r="G394" s="20" t="str">
        <f t="shared" si="14"/>
        <v>3 to 4</v>
      </c>
      <c r="H394" s="20">
        <f t="shared" si="15"/>
        <v>379</v>
      </c>
      <c r="I394" t="s">
        <v>53</v>
      </c>
      <c r="J394" s="20">
        <v>0</v>
      </c>
      <c r="K394" t="s">
        <v>52</v>
      </c>
      <c r="X394">
        <v>12879</v>
      </c>
      <c r="Y394" s="17">
        <v>0.25926082909480086</v>
      </c>
      <c r="Z394" t="s">
        <v>52</v>
      </c>
    </row>
    <row r="395" spans="1:26" x14ac:dyDescent="0.3">
      <c r="A395">
        <v>12881</v>
      </c>
      <c r="B395">
        <f>VLOOKUP(A395,Customers_RFM!A:D,2,0)</f>
        <v>623</v>
      </c>
      <c r="C395">
        <f>VLOOKUP(A395,Customers_RFM!A:D,3,0)</f>
        <v>14</v>
      </c>
      <c r="D395" s="17">
        <f>VLOOKUP(A395,Customers_RFM!A:D,4,0)</f>
        <v>0.18406644058066882</v>
      </c>
      <c r="E395" s="17">
        <v>0.43446941800872846</v>
      </c>
      <c r="F395" s="21">
        <v>5.8151613407999969</v>
      </c>
      <c r="G395" s="20" t="str">
        <f t="shared" si="14"/>
        <v>5 to 6</v>
      </c>
      <c r="H395" s="20">
        <f t="shared" si="15"/>
        <v>582</v>
      </c>
      <c r="I395" t="s">
        <v>51</v>
      </c>
      <c r="J395" s="20">
        <v>1</v>
      </c>
      <c r="K395" t="s">
        <v>50</v>
      </c>
      <c r="X395">
        <v>12881</v>
      </c>
      <c r="Y395" s="17">
        <v>0.43446941800872846</v>
      </c>
      <c r="Z395" t="s">
        <v>50</v>
      </c>
    </row>
    <row r="396" spans="1:26" x14ac:dyDescent="0.3">
      <c r="A396">
        <v>12882</v>
      </c>
      <c r="B396">
        <f>VLOOKUP(A396,Customers_RFM!A:D,2,0)</f>
        <v>881</v>
      </c>
      <c r="C396">
        <f>VLOOKUP(A396,Customers_RFM!A:D,3,0)</f>
        <v>13</v>
      </c>
      <c r="D396" s="17">
        <f>VLOOKUP(A396,Customers_RFM!A:D,4,0)</f>
        <v>0.3842866056469289</v>
      </c>
      <c r="E396" s="17">
        <v>0.62413228162869205</v>
      </c>
      <c r="F396" s="21">
        <v>4.3487333362999987</v>
      </c>
      <c r="G396" s="20" t="str">
        <f t="shared" si="14"/>
        <v>4 to 5</v>
      </c>
      <c r="H396" s="20">
        <f t="shared" si="15"/>
        <v>435</v>
      </c>
      <c r="I396" t="s">
        <v>53</v>
      </c>
      <c r="J396" s="20">
        <v>0</v>
      </c>
      <c r="K396" t="s">
        <v>52</v>
      </c>
      <c r="X396">
        <v>12882</v>
      </c>
      <c r="Y396" s="17">
        <v>0.62413228162869205</v>
      </c>
      <c r="Z396" t="s">
        <v>52</v>
      </c>
    </row>
    <row r="397" spans="1:26" x14ac:dyDescent="0.3">
      <c r="A397">
        <v>12883</v>
      </c>
      <c r="B397">
        <f>VLOOKUP(A397,Customers_RFM!A:D,2,0)</f>
        <v>896</v>
      </c>
      <c r="C397">
        <f>VLOOKUP(A397,Customers_RFM!A:D,3,0)</f>
        <v>39</v>
      </c>
      <c r="D397" s="17">
        <f>VLOOKUP(A397,Customers_RFM!A:D,4,0)</f>
        <v>0.2653441360662907</v>
      </c>
      <c r="E397" s="17">
        <v>0.3791548406775101</v>
      </c>
      <c r="F397" s="21">
        <v>4.4449272837999967</v>
      </c>
      <c r="G397" s="20" t="str">
        <f t="shared" si="14"/>
        <v>4 to 5</v>
      </c>
      <c r="H397" s="20">
        <f t="shared" si="15"/>
        <v>444</v>
      </c>
      <c r="I397" t="s">
        <v>53</v>
      </c>
      <c r="J397" s="20">
        <v>0</v>
      </c>
      <c r="K397" t="s">
        <v>52</v>
      </c>
      <c r="X397">
        <v>12883</v>
      </c>
      <c r="Y397" s="17">
        <v>0.3791548406775101</v>
      </c>
      <c r="Z397" t="s">
        <v>52</v>
      </c>
    </row>
    <row r="398" spans="1:26" x14ac:dyDescent="0.3">
      <c r="A398">
        <v>12884</v>
      </c>
      <c r="B398">
        <f>VLOOKUP(A398,Customers_RFM!A:D,2,0)</f>
        <v>960</v>
      </c>
      <c r="C398">
        <f>VLOOKUP(A398,Customers_RFM!A:D,3,0)</f>
        <v>7</v>
      </c>
      <c r="D398" s="17">
        <f>VLOOKUP(A398,Customers_RFM!A:D,4,0)</f>
        <v>0.11706037423003358</v>
      </c>
      <c r="E398" s="17">
        <v>0.13258027028512989</v>
      </c>
      <c r="F398" s="21">
        <v>3.3578845844999998</v>
      </c>
      <c r="G398" s="20" t="str">
        <f t="shared" si="14"/>
        <v>3 to 4</v>
      </c>
      <c r="H398" s="20">
        <f t="shared" si="15"/>
        <v>336</v>
      </c>
      <c r="I398" t="s">
        <v>53</v>
      </c>
      <c r="J398" s="20">
        <v>0</v>
      </c>
      <c r="K398" t="s">
        <v>52</v>
      </c>
      <c r="X398">
        <v>12884</v>
      </c>
      <c r="Y398" s="17">
        <v>0.13258027028512989</v>
      </c>
      <c r="Z398" t="s">
        <v>52</v>
      </c>
    </row>
    <row r="399" spans="1:26" x14ac:dyDescent="0.3">
      <c r="A399">
        <v>12885</v>
      </c>
      <c r="B399">
        <f>VLOOKUP(A399,Customers_RFM!A:D,2,0)</f>
        <v>935</v>
      </c>
      <c r="C399">
        <f>VLOOKUP(A399,Customers_RFM!A:D,3,0)</f>
        <v>68</v>
      </c>
      <c r="D399" s="17">
        <f>VLOOKUP(A399,Customers_RFM!A:D,4,0)</f>
        <v>8.9790366562162327E-2</v>
      </c>
      <c r="E399" s="17">
        <v>9.866455806952884E-2</v>
      </c>
      <c r="F399" s="21">
        <v>4.143515217</v>
      </c>
      <c r="G399" s="20" t="str">
        <f t="shared" si="14"/>
        <v>4 to 5</v>
      </c>
      <c r="H399" s="20">
        <f t="shared" si="15"/>
        <v>414</v>
      </c>
      <c r="I399" t="s">
        <v>53</v>
      </c>
      <c r="J399" s="20">
        <v>0</v>
      </c>
      <c r="K399" t="s">
        <v>52</v>
      </c>
      <c r="X399">
        <v>12885</v>
      </c>
      <c r="Y399" s="17">
        <v>9.866455806952884E-2</v>
      </c>
      <c r="Z399" t="s">
        <v>52</v>
      </c>
    </row>
    <row r="400" spans="1:26" x14ac:dyDescent="0.3">
      <c r="A400">
        <v>12886</v>
      </c>
      <c r="B400">
        <f>VLOOKUP(A400,Customers_RFM!A:D,2,0)</f>
        <v>551</v>
      </c>
      <c r="C400">
        <f>VLOOKUP(A400,Customers_RFM!A:D,3,0)</f>
        <v>119</v>
      </c>
      <c r="D400" s="17">
        <f>VLOOKUP(A400,Customers_RFM!A:D,4,0)</f>
        <v>2.9184442136574319E-2</v>
      </c>
      <c r="E400" s="17">
        <v>3.0553855738740567E-2</v>
      </c>
      <c r="F400" s="21">
        <v>6.8496309099999966</v>
      </c>
      <c r="G400" s="20" t="str">
        <f t="shared" si="14"/>
        <v>6 to 7</v>
      </c>
      <c r="H400" s="20">
        <f t="shared" si="15"/>
        <v>685</v>
      </c>
      <c r="I400" t="s">
        <v>51</v>
      </c>
      <c r="J400" s="20">
        <v>2</v>
      </c>
      <c r="K400" t="s">
        <v>50</v>
      </c>
      <c r="X400">
        <v>12886</v>
      </c>
      <c r="Y400" s="17">
        <v>3.0553855738740567E-2</v>
      </c>
      <c r="Z400" t="s">
        <v>50</v>
      </c>
    </row>
    <row r="401" spans="1:26" x14ac:dyDescent="0.3">
      <c r="A401">
        <v>12888</v>
      </c>
      <c r="B401">
        <f>VLOOKUP(A401,Customers_RFM!A:D,2,0)</f>
        <v>596</v>
      </c>
      <c r="C401">
        <f>VLOOKUP(A401,Customers_RFM!A:D,3,0)</f>
        <v>11</v>
      </c>
      <c r="D401" s="17">
        <f>VLOOKUP(A401,Customers_RFM!A:D,4,0)</f>
        <v>0.24159399716398927</v>
      </c>
      <c r="E401" s="17">
        <v>0.41918849333823982</v>
      </c>
      <c r="F401" s="21">
        <v>6.0476039790999998</v>
      </c>
      <c r="G401" s="20" t="str">
        <f t="shared" si="14"/>
        <v>6 to 7</v>
      </c>
      <c r="H401" s="20">
        <f t="shared" si="15"/>
        <v>605</v>
      </c>
      <c r="I401" t="s">
        <v>51</v>
      </c>
      <c r="J401" s="20">
        <v>1</v>
      </c>
      <c r="K401" t="s">
        <v>50</v>
      </c>
      <c r="X401">
        <v>12888</v>
      </c>
      <c r="Y401" s="17">
        <v>0.41918849333823982</v>
      </c>
      <c r="Z401" t="s">
        <v>50</v>
      </c>
    </row>
    <row r="402" spans="1:26" x14ac:dyDescent="0.3">
      <c r="A402">
        <v>12890</v>
      </c>
      <c r="B402">
        <f>VLOOKUP(A402,Customers_RFM!A:D,2,0)</f>
        <v>896</v>
      </c>
      <c r="C402">
        <f>VLOOKUP(A402,Customers_RFM!A:D,3,0)</f>
        <v>76</v>
      </c>
      <c r="D402" s="17">
        <f>VLOOKUP(A402,Customers_RFM!A:D,4,0)</f>
        <v>0.14804448686525479</v>
      </c>
      <c r="E402" s="17">
        <v>0.17377020816559949</v>
      </c>
      <c r="F402" s="21">
        <v>4.4837851696999982</v>
      </c>
      <c r="G402" s="20" t="str">
        <f t="shared" si="14"/>
        <v>4 to 5</v>
      </c>
      <c r="H402" s="20">
        <f t="shared" si="15"/>
        <v>448</v>
      </c>
      <c r="I402" t="s">
        <v>53</v>
      </c>
      <c r="J402" s="20">
        <v>0</v>
      </c>
      <c r="K402" t="s">
        <v>52</v>
      </c>
      <c r="X402">
        <v>12890</v>
      </c>
      <c r="Y402" s="17">
        <v>0.17377020816559949</v>
      </c>
      <c r="Z402" t="s">
        <v>52</v>
      </c>
    </row>
    <row r="403" spans="1:26" x14ac:dyDescent="0.3">
      <c r="A403">
        <v>12891</v>
      </c>
      <c r="B403">
        <f>VLOOKUP(A403,Customers_RFM!A:D,2,0)</f>
        <v>715</v>
      </c>
      <c r="C403">
        <f>VLOOKUP(A403,Customers_RFM!A:D,3,0)</f>
        <v>2</v>
      </c>
      <c r="D403" s="17">
        <f>VLOOKUP(A403,Customers_RFM!A:D,4,0)</f>
        <v>3.8192071592332236E-3</v>
      </c>
      <c r="E403" s="17">
        <v>3.8792966665301951E-3</v>
      </c>
      <c r="F403" s="21">
        <v>4.3143621349999979</v>
      </c>
      <c r="G403" s="20" t="str">
        <f t="shared" si="14"/>
        <v>4 to 5</v>
      </c>
      <c r="H403" s="20">
        <f t="shared" si="15"/>
        <v>431</v>
      </c>
      <c r="I403" t="s">
        <v>53</v>
      </c>
      <c r="J403" s="20">
        <v>1</v>
      </c>
      <c r="K403" t="s">
        <v>52</v>
      </c>
      <c r="X403">
        <v>12891</v>
      </c>
      <c r="Y403" s="17">
        <v>3.8792966665301951E-3</v>
      </c>
      <c r="Z403" t="s">
        <v>52</v>
      </c>
    </row>
    <row r="404" spans="1:26" x14ac:dyDescent="0.3">
      <c r="A404">
        <v>12893</v>
      </c>
      <c r="B404">
        <f>VLOOKUP(A404,Customers_RFM!A:D,2,0)</f>
        <v>902</v>
      </c>
      <c r="C404">
        <f>VLOOKUP(A404,Customers_RFM!A:D,3,0)</f>
        <v>26</v>
      </c>
      <c r="D404" s="17">
        <f>VLOOKUP(A404,Customers_RFM!A:D,4,0)</f>
        <v>0.15207000518840788</v>
      </c>
      <c r="E404" s="17">
        <v>0.17934264163186897</v>
      </c>
      <c r="F404" s="21">
        <v>4.1171176942000001</v>
      </c>
      <c r="G404" s="20" t="str">
        <f t="shared" si="14"/>
        <v>4 to 5</v>
      </c>
      <c r="H404" s="20">
        <f t="shared" si="15"/>
        <v>412</v>
      </c>
      <c r="I404" t="s">
        <v>53</v>
      </c>
      <c r="J404" s="20">
        <v>0</v>
      </c>
      <c r="K404" t="s">
        <v>52</v>
      </c>
      <c r="X404">
        <v>12893</v>
      </c>
      <c r="Y404" s="17">
        <v>0.17934264163186897</v>
      </c>
      <c r="Z404" t="s">
        <v>52</v>
      </c>
    </row>
    <row r="405" spans="1:26" x14ac:dyDescent="0.3">
      <c r="A405">
        <v>12895</v>
      </c>
      <c r="B405">
        <f>VLOOKUP(A405,Customers_RFM!A:D,2,0)</f>
        <v>914</v>
      </c>
      <c r="C405">
        <f>VLOOKUP(A405,Customers_RFM!A:D,3,0)</f>
        <v>19</v>
      </c>
      <c r="D405" s="17">
        <f>VLOOKUP(A405,Customers_RFM!A:D,4,0)</f>
        <v>4.6763391538645581E-2</v>
      </c>
      <c r="E405" s="17">
        <v>6.5430863382919757E-2</v>
      </c>
      <c r="F405" s="21">
        <v>3.783208234599992</v>
      </c>
      <c r="G405" s="20" t="str">
        <f t="shared" si="14"/>
        <v>3 to 4</v>
      </c>
      <c r="H405" s="20">
        <f t="shared" si="15"/>
        <v>378</v>
      </c>
      <c r="I405" t="s">
        <v>53</v>
      </c>
      <c r="J405" s="20">
        <v>0</v>
      </c>
      <c r="K405" t="s">
        <v>52</v>
      </c>
      <c r="X405">
        <v>12895</v>
      </c>
      <c r="Y405" s="17">
        <v>6.5430863382919757E-2</v>
      </c>
      <c r="Z405" t="s">
        <v>52</v>
      </c>
    </row>
    <row r="406" spans="1:26" x14ac:dyDescent="0.3">
      <c r="A406">
        <v>12897</v>
      </c>
      <c r="B406">
        <f>VLOOKUP(A406,Customers_RFM!A:D,2,0)</f>
        <v>607</v>
      </c>
      <c r="C406">
        <f>VLOOKUP(A406,Customers_RFM!A:D,3,0)</f>
        <v>8</v>
      </c>
      <c r="D406" s="17">
        <f>VLOOKUP(A406,Customers_RFM!A:D,4,0)</f>
        <v>0.25459569926336545</v>
      </c>
      <c r="E406" s="17">
        <v>0.37807108773388315</v>
      </c>
      <c r="F406" s="21">
        <v>5.8820311761999982</v>
      </c>
      <c r="G406" s="20" t="str">
        <f t="shared" si="14"/>
        <v>5 to 6</v>
      </c>
      <c r="H406" s="20">
        <f t="shared" si="15"/>
        <v>588</v>
      </c>
      <c r="I406" t="s">
        <v>51</v>
      </c>
      <c r="J406" s="20">
        <v>1</v>
      </c>
      <c r="K406" t="s">
        <v>50</v>
      </c>
      <c r="X406">
        <v>12897</v>
      </c>
      <c r="Y406" s="17">
        <v>0.37807108773388315</v>
      </c>
      <c r="Z406" t="s">
        <v>50</v>
      </c>
    </row>
    <row r="407" spans="1:26" x14ac:dyDescent="0.3">
      <c r="A407">
        <v>12901</v>
      </c>
      <c r="B407">
        <f>VLOOKUP(A407,Customers_RFM!A:D,2,0)</f>
        <v>508</v>
      </c>
      <c r="C407">
        <f>VLOOKUP(A407,Customers_RFM!A:D,3,0)</f>
        <v>138</v>
      </c>
      <c r="D407" s="17">
        <f>VLOOKUP(A407,Customers_RFM!A:D,4,0)</f>
        <v>-0.10460279003516078</v>
      </c>
      <c r="E407" s="17">
        <v>-8.9687390343765355E-2</v>
      </c>
      <c r="F407" s="21">
        <v>7.0723329270999997</v>
      </c>
      <c r="G407" s="20" t="str">
        <f t="shared" si="14"/>
        <v>7 to 8</v>
      </c>
      <c r="H407" s="20">
        <f t="shared" si="15"/>
        <v>707</v>
      </c>
      <c r="I407" t="s">
        <v>49</v>
      </c>
      <c r="J407" s="20">
        <v>2</v>
      </c>
      <c r="K407" t="s">
        <v>48</v>
      </c>
      <c r="X407">
        <v>12901</v>
      </c>
      <c r="Y407" s="17">
        <v>-8.9687390343765355E-2</v>
      </c>
      <c r="Z407" t="s">
        <v>48</v>
      </c>
    </row>
    <row r="408" spans="1:26" x14ac:dyDescent="0.3">
      <c r="A408">
        <v>12902</v>
      </c>
      <c r="B408">
        <f>VLOOKUP(A408,Customers_RFM!A:D,2,0)</f>
        <v>597</v>
      </c>
      <c r="C408">
        <f>VLOOKUP(A408,Customers_RFM!A:D,3,0)</f>
        <v>19</v>
      </c>
      <c r="D408" s="17">
        <f>VLOOKUP(A408,Customers_RFM!A:D,4,0)</f>
        <v>0.25444572003120042</v>
      </c>
      <c r="E408" s="17">
        <v>0.45237001683656886</v>
      </c>
      <c r="F408" s="21">
        <v>6.2232276235999979</v>
      </c>
      <c r="G408" s="20" t="str">
        <f t="shared" si="14"/>
        <v>6 to 7</v>
      </c>
      <c r="H408" s="20">
        <f t="shared" si="15"/>
        <v>622</v>
      </c>
      <c r="I408" t="s">
        <v>51</v>
      </c>
      <c r="J408" s="20">
        <v>1</v>
      </c>
      <c r="K408" t="s">
        <v>50</v>
      </c>
      <c r="X408">
        <v>12902</v>
      </c>
      <c r="Y408" s="17">
        <v>0.45237001683656886</v>
      </c>
      <c r="Z408" t="s">
        <v>50</v>
      </c>
    </row>
    <row r="409" spans="1:26" x14ac:dyDescent="0.3">
      <c r="A409">
        <v>12904</v>
      </c>
      <c r="B409">
        <f>VLOOKUP(A409,Customers_RFM!A:D,2,0)</f>
        <v>506</v>
      </c>
      <c r="C409">
        <f>VLOOKUP(A409,Customers_RFM!A:D,3,0)</f>
        <v>64</v>
      </c>
      <c r="D409" s="17">
        <f>VLOOKUP(A409,Customers_RFM!A:D,4,0)</f>
        <v>0.14325210295925761</v>
      </c>
      <c r="E409" s="17">
        <v>0.19875885625888831</v>
      </c>
      <c r="F409" s="21">
        <v>7.2616015909999998</v>
      </c>
      <c r="G409" s="20" t="str">
        <f t="shared" si="14"/>
        <v>7 to 8</v>
      </c>
      <c r="H409" s="20">
        <f t="shared" si="15"/>
        <v>726</v>
      </c>
      <c r="I409" t="s">
        <v>49</v>
      </c>
      <c r="J409" s="20">
        <v>2</v>
      </c>
      <c r="K409" t="s">
        <v>48</v>
      </c>
      <c r="X409">
        <v>12904</v>
      </c>
      <c r="Y409" s="17">
        <v>0.19875885625888831</v>
      </c>
      <c r="Z409" t="s">
        <v>48</v>
      </c>
    </row>
    <row r="410" spans="1:26" x14ac:dyDescent="0.3">
      <c r="A410">
        <v>12906</v>
      </c>
      <c r="B410">
        <f>VLOOKUP(A410,Customers_RFM!A:D,2,0)</f>
        <v>883</v>
      </c>
      <c r="C410">
        <f>VLOOKUP(A410,Customers_RFM!A:D,3,0)</f>
        <v>62</v>
      </c>
      <c r="D410" s="17">
        <f>VLOOKUP(A410,Customers_RFM!A:D,4,0)</f>
        <v>-3.3236613022584356E-2</v>
      </c>
      <c r="E410" s="17">
        <v>-3.1382521212733543E-2</v>
      </c>
      <c r="F410" s="21">
        <v>4.1869613325000001</v>
      </c>
      <c r="G410" s="20" t="str">
        <f t="shared" si="14"/>
        <v>4 to 5</v>
      </c>
      <c r="H410" s="20">
        <f t="shared" si="15"/>
        <v>419</v>
      </c>
      <c r="I410" t="s">
        <v>53</v>
      </c>
      <c r="J410" s="20">
        <v>0</v>
      </c>
      <c r="K410" t="s">
        <v>52</v>
      </c>
      <c r="X410">
        <v>12906</v>
      </c>
      <c r="Y410" s="17">
        <v>-3.1382521212733543E-2</v>
      </c>
      <c r="Z410" t="s">
        <v>52</v>
      </c>
    </row>
    <row r="411" spans="1:26" x14ac:dyDescent="0.3">
      <c r="A411">
        <v>12908</v>
      </c>
      <c r="B411">
        <f>VLOOKUP(A411,Customers_RFM!A:D,2,0)</f>
        <v>656</v>
      </c>
      <c r="C411">
        <f>VLOOKUP(A411,Customers_RFM!A:D,3,0)</f>
        <v>5</v>
      </c>
      <c r="D411" s="17">
        <f>VLOOKUP(A411,Customers_RFM!A:D,4,0)</f>
        <v>-2.6073816981180258E-3</v>
      </c>
      <c r="E411" s="17">
        <v>4.9531990761930537E-4</v>
      </c>
      <c r="F411" s="21">
        <v>4.9557135999999984</v>
      </c>
      <c r="G411" s="20" t="str">
        <f t="shared" si="14"/>
        <v>4 to 5</v>
      </c>
      <c r="H411" s="20">
        <f t="shared" si="15"/>
        <v>496</v>
      </c>
      <c r="I411" t="s">
        <v>53</v>
      </c>
      <c r="J411" s="20">
        <v>1</v>
      </c>
      <c r="K411" t="s">
        <v>52</v>
      </c>
      <c r="X411">
        <v>12908</v>
      </c>
      <c r="Y411" s="17">
        <v>4.9531990761930537E-4</v>
      </c>
      <c r="Z411" t="s">
        <v>52</v>
      </c>
    </row>
    <row r="412" spans="1:26" x14ac:dyDescent="0.3">
      <c r="A412">
        <v>12909</v>
      </c>
      <c r="B412">
        <f>VLOOKUP(A412,Customers_RFM!A:D,2,0)</f>
        <v>580</v>
      </c>
      <c r="C412">
        <f>VLOOKUP(A412,Customers_RFM!A:D,3,0)</f>
        <v>62</v>
      </c>
      <c r="D412" s="17">
        <f>VLOOKUP(A412,Customers_RFM!A:D,4,0)</f>
        <v>0.1061613943742475</v>
      </c>
      <c r="E412" s="17">
        <v>0.14626861913365224</v>
      </c>
      <c r="F412" s="21">
        <v>6.5144606539000005</v>
      </c>
      <c r="G412" s="20" t="str">
        <f t="shared" si="14"/>
        <v>6 to 7</v>
      </c>
      <c r="H412" s="20">
        <f t="shared" si="15"/>
        <v>651</v>
      </c>
      <c r="I412" t="s">
        <v>51</v>
      </c>
      <c r="J412" s="20">
        <v>1</v>
      </c>
      <c r="K412" t="s">
        <v>50</v>
      </c>
      <c r="X412">
        <v>12909</v>
      </c>
      <c r="Y412" s="17">
        <v>0.14626861913365224</v>
      </c>
      <c r="Z412" t="s">
        <v>50</v>
      </c>
    </row>
    <row r="413" spans="1:26" x14ac:dyDescent="0.3">
      <c r="A413">
        <v>12910</v>
      </c>
      <c r="B413">
        <f>VLOOKUP(A413,Customers_RFM!A:D,2,0)</f>
        <v>570</v>
      </c>
      <c r="C413">
        <f>VLOOKUP(A413,Customers_RFM!A:D,3,0)</f>
        <v>95</v>
      </c>
      <c r="D413" s="17">
        <f>VLOOKUP(A413,Customers_RFM!A:D,4,0)</f>
        <v>9.6252934959176237E-2</v>
      </c>
      <c r="E413" s="17">
        <v>0.11889902095845628</v>
      </c>
      <c r="F413" s="21">
        <v>6.7213898379000003</v>
      </c>
      <c r="G413" s="20" t="str">
        <f t="shared" si="14"/>
        <v>6 to 7</v>
      </c>
      <c r="H413" s="20">
        <f t="shared" si="15"/>
        <v>672</v>
      </c>
      <c r="I413" t="s">
        <v>51</v>
      </c>
      <c r="J413" s="20">
        <v>2</v>
      </c>
      <c r="K413" t="s">
        <v>50</v>
      </c>
      <c r="X413">
        <v>12910</v>
      </c>
      <c r="Y413" s="17">
        <v>0.11889902095845628</v>
      </c>
      <c r="Z413" t="s">
        <v>50</v>
      </c>
    </row>
    <row r="414" spans="1:26" x14ac:dyDescent="0.3">
      <c r="A414">
        <v>12912</v>
      </c>
      <c r="B414">
        <f>VLOOKUP(A414,Customers_RFM!A:D,2,0)</f>
        <v>874</v>
      </c>
      <c r="C414">
        <f>VLOOKUP(A414,Customers_RFM!A:D,3,0)</f>
        <v>24</v>
      </c>
      <c r="D414" s="17">
        <f>VLOOKUP(A414,Customers_RFM!A:D,4,0)</f>
        <v>6.7547339102264611E-2</v>
      </c>
      <c r="E414" s="17">
        <v>7.2440502274112459E-2</v>
      </c>
      <c r="F414" s="21">
        <v>4.1131181014999996</v>
      </c>
      <c r="G414" s="20" t="str">
        <f t="shared" si="14"/>
        <v>4 to 5</v>
      </c>
      <c r="H414" s="20">
        <f t="shared" si="15"/>
        <v>411</v>
      </c>
      <c r="I414" t="s">
        <v>53</v>
      </c>
      <c r="J414" s="20">
        <v>0</v>
      </c>
      <c r="K414" t="s">
        <v>52</v>
      </c>
      <c r="X414">
        <v>12912</v>
      </c>
      <c r="Y414" s="17">
        <v>7.2440502274112459E-2</v>
      </c>
      <c r="Z414" t="s">
        <v>52</v>
      </c>
    </row>
    <row r="415" spans="1:26" x14ac:dyDescent="0.3">
      <c r="A415">
        <v>12913</v>
      </c>
      <c r="B415">
        <f>VLOOKUP(A415,Customers_RFM!A:D,2,0)</f>
        <v>640</v>
      </c>
      <c r="C415">
        <f>VLOOKUP(A415,Customers_RFM!A:D,3,0)</f>
        <v>50</v>
      </c>
      <c r="D415" s="17">
        <f>VLOOKUP(A415,Customers_RFM!A:D,4,0)</f>
        <v>0.22141515929927097</v>
      </c>
      <c r="E415" s="17">
        <v>0.32835269534469641</v>
      </c>
      <c r="F415" s="21">
        <v>6.1334384635000001</v>
      </c>
      <c r="G415" s="20" t="str">
        <f t="shared" si="14"/>
        <v>6 to 7</v>
      </c>
      <c r="H415" s="20">
        <f t="shared" si="15"/>
        <v>613</v>
      </c>
      <c r="I415" t="s">
        <v>51</v>
      </c>
      <c r="J415" s="20">
        <v>1</v>
      </c>
      <c r="K415" t="s">
        <v>50</v>
      </c>
      <c r="X415">
        <v>12913</v>
      </c>
      <c r="Y415" s="17">
        <v>0.32835269534469641</v>
      </c>
      <c r="Z415" t="s">
        <v>50</v>
      </c>
    </row>
    <row r="416" spans="1:26" x14ac:dyDescent="0.3">
      <c r="A416">
        <v>12915</v>
      </c>
      <c r="B416">
        <f>VLOOKUP(A416,Customers_RFM!A:D,2,0)</f>
        <v>1020</v>
      </c>
      <c r="C416">
        <f>VLOOKUP(A416,Customers_RFM!A:D,3,0)</f>
        <v>7</v>
      </c>
      <c r="D416" s="17">
        <f>VLOOKUP(A416,Customers_RFM!A:D,4,0)</f>
        <v>6.7386596987621949E-2</v>
      </c>
      <c r="E416" s="17">
        <v>7.2255660030148175E-2</v>
      </c>
      <c r="F416" s="21">
        <v>2.9752970027000001</v>
      </c>
      <c r="G416" s="20" t="str">
        <f t="shared" si="14"/>
        <v>2 to 3</v>
      </c>
      <c r="H416" s="20">
        <f t="shared" si="15"/>
        <v>298</v>
      </c>
      <c r="I416" t="s">
        <v>53</v>
      </c>
      <c r="J416" s="20">
        <v>0</v>
      </c>
      <c r="K416" t="s">
        <v>52</v>
      </c>
      <c r="X416">
        <v>12915</v>
      </c>
      <c r="Y416" s="17">
        <v>7.2255660030148175E-2</v>
      </c>
      <c r="Z416" t="s">
        <v>52</v>
      </c>
    </row>
    <row r="417" spans="1:26" x14ac:dyDescent="0.3">
      <c r="A417">
        <v>12916</v>
      </c>
      <c r="B417">
        <f>VLOOKUP(A417,Customers_RFM!A:D,2,0)</f>
        <v>606</v>
      </c>
      <c r="C417">
        <f>VLOOKUP(A417,Customers_RFM!A:D,3,0)</f>
        <v>146</v>
      </c>
      <c r="D417" s="17">
        <f>VLOOKUP(A417,Customers_RFM!A:D,4,0)</f>
        <v>0.22168886674307053</v>
      </c>
      <c r="E417" s="17">
        <v>0.28996431806176265</v>
      </c>
      <c r="F417" s="21">
        <v>6.7483142641999931</v>
      </c>
      <c r="G417" s="20" t="str">
        <f t="shared" si="14"/>
        <v>6 to 7</v>
      </c>
      <c r="H417" s="20">
        <f t="shared" si="15"/>
        <v>675</v>
      </c>
      <c r="I417" t="s">
        <v>51</v>
      </c>
      <c r="J417" s="20">
        <v>2</v>
      </c>
      <c r="K417" t="s">
        <v>50</v>
      </c>
      <c r="X417">
        <v>12916</v>
      </c>
      <c r="Y417" s="17">
        <v>0.28996431806176265</v>
      </c>
      <c r="Z417" t="s">
        <v>50</v>
      </c>
    </row>
    <row r="418" spans="1:26" x14ac:dyDescent="0.3">
      <c r="A418">
        <v>12917</v>
      </c>
      <c r="B418">
        <f>VLOOKUP(A418,Customers_RFM!A:D,2,0)</f>
        <v>1000</v>
      </c>
      <c r="C418">
        <f>VLOOKUP(A418,Customers_RFM!A:D,3,0)</f>
        <v>2</v>
      </c>
      <c r="D418" s="17">
        <f>VLOOKUP(A418,Customers_RFM!A:D,4,0)</f>
        <v>9.1850186528281627E-2</v>
      </c>
      <c r="E418" s="17">
        <v>0.10113990573554417</v>
      </c>
      <c r="F418" s="21">
        <v>2.7962231047000001</v>
      </c>
      <c r="G418" s="20" t="str">
        <f t="shared" si="14"/>
        <v>2 to 3</v>
      </c>
      <c r="H418" s="20">
        <f t="shared" si="15"/>
        <v>280</v>
      </c>
      <c r="I418" t="s">
        <v>53</v>
      </c>
      <c r="J418" s="20">
        <v>0</v>
      </c>
      <c r="K418" t="s">
        <v>52</v>
      </c>
      <c r="X418">
        <v>12917</v>
      </c>
      <c r="Y418" s="17">
        <v>0.10113990573554417</v>
      </c>
      <c r="Z418" t="s">
        <v>52</v>
      </c>
    </row>
    <row r="419" spans="1:26" x14ac:dyDescent="0.3">
      <c r="A419">
        <v>12919</v>
      </c>
      <c r="B419">
        <f>VLOOKUP(A419,Customers_RFM!A:D,2,0)</f>
        <v>508</v>
      </c>
      <c r="C419">
        <f>VLOOKUP(A419,Customers_RFM!A:D,3,0)</f>
        <v>59</v>
      </c>
      <c r="D419" s="17">
        <f>VLOOKUP(A419,Customers_RFM!A:D,4,0)</f>
        <v>3.8954810906877219E-2</v>
      </c>
      <c r="E419" s="17">
        <v>5.5641804123247582E-2</v>
      </c>
      <c r="F419" s="21">
        <v>7.0454978149</v>
      </c>
      <c r="G419" s="20" t="str">
        <f t="shared" si="14"/>
        <v>7 to 8</v>
      </c>
      <c r="H419" s="20">
        <f t="shared" si="15"/>
        <v>705</v>
      </c>
      <c r="I419" t="s">
        <v>49</v>
      </c>
      <c r="J419" s="20">
        <v>2</v>
      </c>
      <c r="K419" t="s">
        <v>48</v>
      </c>
      <c r="X419">
        <v>12919</v>
      </c>
      <c r="Y419" s="17">
        <v>5.5641804123247582E-2</v>
      </c>
      <c r="Z419" t="s">
        <v>48</v>
      </c>
    </row>
    <row r="420" spans="1:26" x14ac:dyDescent="0.3">
      <c r="A420">
        <v>12920</v>
      </c>
      <c r="B420">
        <f>VLOOKUP(A420,Customers_RFM!A:D,2,0)</f>
        <v>889</v>
      </c>
      <c r="C420">
        <f>VLOOKUP(A420,Customers_RFM!A:D,3,0)</f>
        <v>27</v>
      </c>
      <c r="D420" s="17">
        <f>VLOOKUP(A420,Customers_RFM!A:D,4,0)</f>
        <v>0.20890905873162632</v>
      </c>
      <c r="E420" s="17">
        <v>0.26407717221066618</v>
      </c>
      <c r="F420" s="21">
        <v>4.286956175299995</v>
      </c>
      <c r="G420" s="20" t="str">
        <f t="shared" si="14"/>
        <v>4 to 5</v>
      </c>
      <c r="H420" s="20">
        <f t="shared" si="15"/>
        <v>429</v>
      </c>
      <c r="I420" t="s">
        <v>53</v>
      </c>
      <c r="J420" s="20">
        <v>0</v>
      </c>
      <c r="K420" t="s">
        <v>52</v>
      </c>
      <c r="X420">
        <v>12920</v>
      </c>
      <c r="Y420" s="17">
        <v>0.26407717221066618</v>
      </c>
      <c r="Z420" t="s">
        <v>52</v>
      </c>
    </row>
    <row r="421" spans="1:26" x14ac:dyDescent="0.3">
      <c r="A421">
        <v>12921</v>
      </c>
      <c r="B421">
        <f>VLOOKUP(A421,Customers_RFM!A:D,2,0)</f>
        <v>492</v>
      </c>
      <c r="C421">
        <f>VLOOKUP(A421,Customers_RFM!A:D,3,0)</f>
        <v>2663</v>
      </c>
      <c r="D421" s="17">
        <f>VLOOKUP(A421,Customers_RFM!A:D,4,0)</f>
        <v>0.14293259633445871</v>
      </c>
      <c r="E421" s="17">
        <v>0.17353717058943699</v>
      </c>
      <c r="F421" s="21">
        <v>8.6042086785999992</v>
      </c>
      <c r="G421" s="20" t="str">
        <f t="shared" si="14"/>
        <v>8 to 9</v>
      </c>
      <c r="H421" s="20">
        <f t="shared" si="15"/>
        <v>860</v>
      </c>
      <c r="I421" t="s">
        <v>47</v>
      </c>
      <c r="J421" s="20">
        <v>2</v>
      </c>
      <c r="K421" t="s">
        <v>46</v>
      </c>
      <c r="X421">
        <v>12921</v>
      </c>
      <c r="Y421" s="17">
        <v>0.17353717058943699</v>
      </c>
      <c r="Z421" t="s">
        <v>46</v>
      </c>
    </row>
    <row r="422" spans="1:26" x14ac:dyDescent="0.3">
      <c r="A422">
        <v>12922</v>
      </c>
      <c r="B422">
        <f>VLOOKUP(A422,Customers_RFM!A:D,2,0)</f>
        <v>1033</v>
      </c>
      <c r="C422">
        <f>VLOOKUP(A422,Customers_RFM!A:D,3,0)</f>
        <v>26</v>
      </c>
      <c r="D422" s="17">
        <f>VLOOKUP(A422,Customers_RFM!A:D,4,0)</f>
        <v>2.7837081725601693E-2</v>
      </c>
      <c r="E422" s="17">
        <v>2.8634173554997214E-2</v>
      </c>
      <c r="F422" s="21">
        <v>3.2393168144</v>
      </c>
      <c r="G422" s="20" t="str">
        <f t="shared" si="14"/>
        <v>3 to 4</v>
      </c>
      <c r="H422" s="20">
        <f t="shared" si="15"/>
        <v>324</v>
      </c>
      <c r="I422" t="s">
        <v>53</v>
      </c>
      <c r="J422" s="20">
        <v>0</v>
      </c>
      <c r="K422" t="s">
        <v>52</v>
      </c>
      <c r="X422">
        <v>12922</v>
      </c>
      <c r="Y422" s="17">
        <v>2.8634173554997214E-2</v>
      </c>
      <c r="Z422" t="s">
        <v>52</v>
      </c>
    </row>
    <row r="423" spans="1:26" x14ac:dyDescent="0.3">
      <c r="A423">
        <v>12923</v>
      </c>
      <c r="B423">
        <f>VLOOKUP(A423,Customers_RFM!A:D,2,0)</f>
        <v>936</v>
      </c>
      <c r="C423">
        <f>VLOOKUP(A423,Customers_RFM!A:D,3,0)</f>
        <v>28</v>
      </c>
      <c r="D423" s="17">
        <f>VLOOKUP(A423,Customers_RFM!A:D,4,0)</f>
        <v>0.17708587700846917</v>
      </c>
      <c r="E423" s="17">
        <v>0.21519362963988367</v>
      </c>
      <c r="F423" s="21">
        <v>3.9945904717999996</v>
      </c>
      <c r="G423" s="20" t="str">
        <f t="shared" si="14"/>
        <v>3 to 4</v>
      </c>
      <c r="H423" s="20">
        <f t="shared" si="15"/>
        <v>399</v>
      </c>
      <c r="I423" t="s">
        <v>53</v>
      </c>
      <c r="J423" s="20">
        <v>0</v>
      </c>
      <c r="K423" t="s">
        <v>52</v>
      </c>
      <c r="X423">
        <v>12923</v>
      </c>
      <c r="Y423" s="17">
        <v>0.21519362963988367</v>
      </c>
      <c r="Z423" t="s">
        <v>52</v>
      </c>
    </row>
    <row r="424" spans="1:26" x14ac:dyDescent="0.3">
      <c r="A424">
        <v>12924</v>
      </c>
      <c r="B424">
        <f>VLOOKUP(A424,Customers_RFM!A:D,2,0)</f>
        <v>646</v>
      </c>
      <c r="C424">
        <f>VLOOKUP(A424,Customers_RFM!A:D,3,0)</f>
        <v>20</v>
      </c>
      <c r="D424" s="17">
        <f>VLOOKUP(A424,Customers_RFM!A:D,4,0)</f>
        <v>9.1216810940239909E-2</v>
      </c>
      <c r="E424" s="17">
        <v>0.14057881732804142</v>
      </c>
      <c r="F424" s="21">
        <v>5.5984553114000004</v>
      </c>
      <c r="G424" s="20" t="str">
        <f t="shared" si="14"/>
        <v>5 to 6</v>
      </c>
      <c r="H424" s="20">
        <f t="shared" si="15"/>
        <v>560</v>
      </c>
      <c r="I424" t="s">
        <v>51</v>
      </c>
      <c r="J424" s="20">
        <v>1</v>
      </c>
      <c r="K424" t="s">
        <v>50</v>
      </c>
      <c r="X424">
        <v>12924</v>
      </c>
      <c r="Y424" s="17">
        <v>0.14057881732804142</v>
      </c>
      <c r="Z424" t="s">
        <v>50</v>
      </c>
    </row>
    <row r="425" spans="1:26" x14ac:dyDescent="0.3">
      <c r="A425">
        <v>12925</v>
      </c>
      <c r="B425">
        <f>VLOOKUP(A425,Customers_RFM!A:D,2,0)</f>
        <v>946</v>
      </c>
      <c r="C425">
        <f>VLOOKUP(A425,Customers_RFM!A:D,3,0)</f>
        <v>19</v>
      </c>
      <c r="D425" s="17">
        <f>VLOOKUP(A425,Customers_RFM!A:D,4,0)</f>
        <v>6.6142800026213117E-2</v>
      </c>
      <c r="E425" s="17">
        <v>7.0827531262884436E-2</v>
      </c>
      <c r="F425" s="21">
        <v>3.6447945817999967</v>
      </c>
      <c r="G425" s="20" t="str">
        <f t="shared" si="14"/>
        <v>3 to 4</v>
      </c>
      <c r="H425" s="20">
        <f t="shared" si="15"/>
        <v>364</v>
      </c>
      <c r="I425" t="s">
        <v>53</v>
      </c>
      <c r="J425" s="20">
        <v>0</v>
      </c>
      <c r="K425" t="s">
        <v>52</v>
      </c>
      <c r="X425">
        <v>12925</v>
      </c>
      <c r="Y425" s="17">
        <v>7.0827531262884436E-2</v>
      </c>
      <c r="Z425" t="s">
        <v>52</v>
      </c>
    </row>
    <row r="426" spans="1:26" x14ac:dyDescent="0.3">
      <c r="A426">
        <v>12928</v>
      </c>
      <c r="B426">
        <f>VLOOKUP(A426,Customers_RFM!A:D,2,0)</f>
        <v>502</v>
      </c>
      <c r="C426">
        <f>VLOOKUP(A426,Customers_RFM!A:D,3,0)</f>
        <v>73</v>
      </c>
      <c r="D426" s="17">
        <f>VLOOKUP(A426,Customers_RFM!A:D,4,0)</f>
        <v>4.1258418534817931E-2</v>
      </c>
      <c r="E426" s="17">
        <v>5.5478231390906227E-2</v>
      </c>
      <c r="F426" s="21">
        <v>7.1764607787000001</v>
      </c>
      <c r="G426" s="20" t="str">
        <f t="shared" si="14"/>
        <v>7 to 8</v>
      </c>
      <c r="H426" s="20">
        <f t="shared" si="15"/>
        <v>718</v>
      </c>
      <c r="I426" t="s">
        <v>49</v>
      </c>
      <c r="J426" s="20">
        <v>2</v>
      </c>
      <c r="K426" t="s">
        <v>48</v>
      </c>
      <c r="X426">
        <v>12928</v>
      </c>
      <c r="Y426" s="17">
        <v>5.5478231390906227E-2</v>
      </c>
      <c r="Z426" t="s">
        <v>48</v>
      </c>
    </row>
    <row r="427" spans="1:26" x14ac:dyDescent="0.3">
      <c r="A427">
        <v>12929</v>
      </c>
      <c r="B427">
        <f>VLOOKUP(A427,Customers_RFM!A:D,2,0)</f>
        <v>701</v>
      </c>
      <c r="C427">
        <f>VLOOKUP(A427,Customers_RFM!A:D,3,0)</f>
        <v>14</v>
      </c>
      <c r="D427" s="17">
        <f>VLOOKUP(A427,Customers_RFM!A:D,4,0)</f>
        <v>0.14532707251366928</v>
      </c>
      <c r="E427" s="17">
        <v>0.19259210515228234</v>
      </c>
      <c r="F427" s="21">
        <v>5.1695247561999969</v>
      </c>
      <c r="G427" s="20" t="str">
        <f t="shared" si="14"/>
        <v>5 to 6</v>
      </c>
      <c r="H427" s="20">
        <f t="shared" si="15"/>
        <v>517</v>
      </c>
      <c r="I427" t="s">
        <v>51</v>
      </c>
      <c r="J427" s="20">
        <v>1</v>
      </c>
      <c r="K427" t="s">
        <v>50</v>
      </c>
      <c r="X427">
        <v>12929</v>
      </c>
      <c r="Y427" s="17">
        <v>0.19259210515228234</v>
      </c>
      <c r="Z427" t="s">
        <v>50</v>
      </c>
    </row>
    <row r="428" spans="1:26" x14ac:dyDescent="0.3">
      <c r="A428">
        <v>12930</v>
      </c>
      <c r="B428">
        <f>VLOOKUP(A428,Customers_RFM!A:D,2,0)</f>
        <v>497</v>
      </c>
      <c r="C428">
        <f>VLOOKUP(A428,Customers_RFM!A:D,3,0)</f>
        <v>38</v>
      </c>
      <c r="D428" s="17">
        <f>VLOOKUP(A428,Customers_RFM!A:D,4,0)</f>
        <v>0.28541846722493452</v>
      </c>
      <c r="E428" s="17">
        <v>0.4606273063706845</v>
      </c>
      <c r="F428" s="21">
        <v>7.3941399629000006</v>
      </c>
      <c r="G428" s="20" t="str">
        <f t="shared" si="14"/>
        <v>7 to 8</v>
      </c>
      <c r="H428" s="20">
        <f t="shared" si="15"/>
        <v>739</v>
      </c>
      <c r="I428" t="s">
        <v>49</v>
      </c>
      <c r="J428" s="20">
        <v>1</v>
      </c>
      <c r="K428" t="s">
        <v>48</v>
      </c>
      <c r="X428">
        <v>12930</v>
      </c>
      <c r="Y428" s="17">
        <v>0.4606273063706845</v>
      </c>
      <c r="Z428" t="s">
        <v>48</v>
      </c>
    </row>
    <row r="429" spans="1:26" x14ac:dyDescent="0.3">
      <c r="A429">
        <v>12931</v>
      </c>
      <c r="B429">
        <f>VLOOKUP(A429,Customers_RFM!A:D,2,0)</f>
        <v>500</v>
      </c>
      <c r="C429">
        <f>VLOOKUP(A429,Customers_RFM!A:D,3,0)</f>
        <v>66</v>
      </c>
      <c r="D429" s="17">
        <f>VLOOKUP(A429,Customers_RFM!A:D,4,0)</f>
        <v>-7.0598009365032466E-2</v>
      </c>
      <c r="E429" s="17">
        <v>-4.1192691149965946E-2</v>
      </c>
      <c r="F429" s="21">
        <v>6.9703698308999948</v>
      </c>
      <c r="G429" s="20" t="str">
        <f t="shared" si="14"/>
        <v>6 to 7</v>
      </c>
      <c r="H429" s="20">
        <f t="shared" si="15"/>
        <v>697</v>
      </c>
      <c r="I429" t="s">
        <v>51</v>
      </c>
      <c r="J429" s="20">
        <v>2</v>
      </c>
      <c r="K429" t="s">
        <v>50</v>
      </c>
      <c r="X429">
        <v>12931</v>
      </c>
      <c r="Y429" s="17">
        <v>-4.1192691149965946E-2</v>
      </c>
      <c r="Z429" t="s">
        <v>50</v>
      </c>
    </row>
    <row r="430" spans="1:26" x14ac:dyDescent="0.3">
      <c r="A430">
        <v>12933</v>
      </c>
      <c r="B430">
        <f>VLOOKUP(A430,Customers_RFM!A:D,2,0)</f>
        <v>497</v>
      </c>
      <c r="C430">
        <f>VLOOKUP(A430,Customers_RFM!A:D,3,0)</f>
        <v>141</v>
      </c>
      <c r="D430" s="17">
        <f>VLOOKUP(A430,Customers_RFM!A:D,4,0)</f>
        <v>0.10873950862524136</v>
      </c>
      <c r="E430" s="17">
        <v>0.15358419978123897</v>
      </c>
      <c r="F430" s="21">
        <v>7.5494308925000002</v>
      </c>
      <c r="G430" s="20" t="str">
        <f t="shared" si="14"/>
        <v>7 to 8</v>
      </c>
      <c r="H430" s="20">
        <f t="shared" si="15"/>
        <v>755</v>
      </c>
      <c r="I430" t="s">
        <v>49</v>
      </c>
      <c r="J430" s="20">
        <v>2</v>
      </c>
      <c r="K430" t="s">
        <v>48</v>
      </c>
      <c r="X430">
        <v>12933</v>
      </c>
      <c r="Y430" s="17">
        <v>0.15358419978123897</v>
      </c>
      <c r="Z430" t="s">
        <v>48</v>
      </c>
    </row>
    <row r="431" spans="1:26" x14ac:dyDescent="0.3">
      <c r="A431">
        <v>12935</v>
      </c>
      <c r="B431">
        <f>VLOOKUP(A431,Customers_RFM!A:D,2,0)</f>
        <v>646</v>
      </c>
      <c r="C431">
        <f>VLOOKUP(A431,Customers_RFM!A:D,3,0)</f>
        <v>145</v>
      </c>
      <c r="D431" s="17">
        <f>VLOOKUP(A431,Customers_RFM!A:D,4,0)</f>
        <v>6.7397179732263737E-2</v>
      </c>
      <c r="E431" s="17">
        <v>7.8741958827288641E-2</v>
      </c>
      <c r="F431" s="21">
        <v>6.1877007961999997</v>
      </c>
      <c r="G431" s="20" t="str">
        <f t="shared" si="14"/>
        <v>6 to 7</v>
      </c>
      <c r="H431" s="20">
        <f t="shared" si="15"/>
        <v>619</v>
      </c>
      <c r="I431" t="s">
        <v>51</v>
      </c>
      <c r="J431" s="20">
        <v>2</v>
      </c>
      <c r="K431" t="s">
        <v>50</v>
      </c>
      <c r="X431">
        <v>12935</v>
      </c>
      <c r="Y431" s="17">
        <v>7.8741958827288641E-2</v>
      </c>
      <c r="Z431" t="s">
        <v>50</v>
      </c>
    </row>
    <row r="432" spans="1:26" x14ac:dyDescent="0.3">
      <c r="A432">
        <v>12936</v>
      </c>
      <c r="B432">
        <f>VLOOKUP(A432,Customers_RFM!A:D,2,0)</f>
        <v>889</v>
      </c>
      <c r="C432">
        <f>VLOOKUP(A432,Customers_RFM!A:D,3,0)</f>
        <v>62</v>
      </c>
      <c r="D432" s="17">
        <f>VLOOKUP(A432,Customers_RFM!A:D,4,0)</f>
        <v>1.0859235926922867E-2</v>
      </c>
      <c r="E432" s="17">
        <v>1.8793071243738316E-2</v>
      </c>
      <c r="F432" s="21">
        <v>4.2308396127999996</v>
      </c>
      <c r="G432" s="20" t="str">
        <f t="shared" si="14"/>
        <v>4 to 5</v>
      </c>
      <c r="H432" s="20">
        <f t="shared" si="15"/>
        <v>423</v>
      </c>
      <c r="I432" t="s">
        <v>53</v>
      </c>
      <c r="J432" s="20">
        <v>0</v>
      </c>
      <c r="K432" t="s">
        <v>52</v>
      </c>
      <c r="X432">
        <v>12936</v>
      </c>
      <c r="Y432" s="17">
        <v>1.8793071243738316E-2</v>
      </c>
      <c r="Z432" t="s">
        <v>52</v>
      </c>
    </row>
    <row r="433" spans="1:26" x14ac:dyDescent="0.3">
      <c r="A433">
        <v>12937</v>
      </c>
      <c r="B433">
        <f>VLOOKUP(A433,Customers_RFM!A:D,2,0)</f>
        <v>602</v>
      </c>
      <c r="C433">
        <f>VLOOKUP(A433,Customers_RFM!A:D,3,0)</f>
        <v>74</v>
      </c>
      <c r="D433" s="17">
        <f>VLOOKUP(A433,Customers_RFM!A:D,4,0)</f>
        <v>0.10688842345619866</v>
      </c>
      <c r="E433" s="17">
        <v>0.12371547200741269</v>
      </c>
      <c r="F433" s="21">
        <v>6.3871364166000006</v>
      </c>
      <c r="G433" s="20" t="str">
        <f t="shared" si="14"/>
        <v>6 to 7</v>
      </c>
      <c r="H433" s="20">
        <f t="shared" si="15"/>
        <v>639</v>
      </c>
      <c r="I433" t="s">
        <v>51</v>
      </c>
      <c r="J433" s="20">
        <v>1</v>
      </c>
      <c r="K433" t="s">
        <v>50</v>
      </c>
      <c r="X433">
        <v>12937</v>
      </c>
      <c r="Y433" s="17">
        <v>0.12371547200741269</v>
      </c>
      <c r="Z433" t="s">
        <v>50</v>
      </c>
    </row>
    <row r="434" spans="1:26" x14ac:dyDescent="0.3">
      <c r="A434">
        <v>12938</v>
      </c>
      <c r="B434">
        <f>VLOOKUP(A434,Customers_RFM!A:D,2,0)</f>
        <v>897</v>
      </c>
      <c r="C434">
        <f>VLOOKUP(A434,Customers_RFM!A:D,3,0)</f>
        <v>9</v>
      </c>
      <c r="D434" s="17">
        <f>VLOOKUP(A434,Customers_RFM!A:D,4,0)</f>
        <v>1.9520381085051525E-2</v>
      </c>
      <c r="E434" s="17">
        <v>1.990901259799141E-2</v>
      </c>
      <c r="F434" s="21">
        <v>3.6048512426999979</v>
      </c>
      <c r="G434" s="20" t="str">
        <f t="shared" si="14"/>
        <v>3 to 4</v>
      </c>
      <c r="H434" s="20">
        <f t="shared" si="15"/>
        <v>360</v>
      </c>
      <c r="I434" t="s">
        <v>53</v>
      </c>
      <c r="J434" s="20">
        <v>0</v>
      </c>
      <c r="K434" t="s">
        <v>52</v>
      </c>
      <c r="X434">
        <v>12938</v>
      </c>
      <c r="Y434" s="17">
        <v>1.990901259799141E-2</v>
      </c>
      <c r="Z434" t="s">
        <v>52</v>
      </c>
    </row>
    <row r="435" spans="1:26" x14ac:dyDescent="0.3">
      <c r="A435">
        <v>12939</v>
      </c>
      <c r="B435">
        <f>VLOOKUP(A435,Customers_RFM!A:D,2,0)</f>
        <v>621</v>
      </c>
      <c r="C435">
        <f>VLOOKUP(A435,Customers_RFM!A:D,3,0)</f>
        <v>61</v>
      </c>
      <c r="D435" s="17">
        <f>VLOOKUP(A435,Customers_RFM!A:D,4,0)</f>
        <v>0.19677762808996713</v>
      </c>
      <c r="E435" s="17">
        <v>0.27429813111708762</v>
      </c>
      <c r="F435" s="21">
        <v>6.3102063960999999</v>
      </c>
      <c r="G435" s="20" t="str">
        <f t="shared" si="14"/>
        <v>6 to 7</v>
      </c>
      <c r="H435" s="20">
        <f t="shared" si="15"/>
        <v>631</v>
      </c>
      <c r="I435" t="s">
        <v>51</v>
      </c>
      <c r="J435" s="20">
        <v>1</v>
      </c>
      <c r="K435" t="s">
        <v>50</v>
      </c>
      <c r="X435">
        <v>12939</v>
      </c>
      <c r="Y435" s="17">
        <v>0.27429813111708762</v>
      </c>
      <c r="Z435" t="s">
        <v>50</v>
      </c>
    </row>
    <row r="436" spans="1:26" x14ac:dyDescent="0.3">
      <c r="A436">
        <v>12942</v>
      </c>
      <c r="B436">
        <f>VLOOKUP(A436,Customers_RFM!A:D,2,0)</f>
        <v>508</v>
      </c>
      <c r="C436">
        <f>VLOOKUP(A436,Customers_RFM!A:D,3,0)</f>
        <v>64</v>
      </c>
      <c r="D436" s="17">
        <f>VLOOKUP(A436,Customers_RFM!A:D,4,0)</f>
        <v>0.26219104167101231</v>
      </c>
      <c r="E436" s="17">
        <v>0.36035001785958903</v>
      </c>
      <c r="F436" s="21">
        <v>7.4184629988999991</v>
      </c>
      <c r="G436" s="20" t="str">
        <f t="shared" si="14"/>
        <v>7 to 8</v>
      </c>
      <c r="H436" s="20">
        <f t="shared" si="15"/>
        <v>742</v>
      </c>
      <c r="I436" t="s">
        <v>49</v>
      </c>
      <c r="J436" s="20">
        <v>2</v>
      </c>
      <c r="K436" t="s">
        <v>48</v>
      </c>
      <c r="X436">
        <v>12942</v>
      </c>
      <c r="Y436" s="17">
        <v>0.36035001785958903</v>
      </c>
      <c r="Z436" t="s">
        <v>48</v>
      </c>
    </row>
    <row r="437" spans="1:26" x14ac:dyDescent="0.3">
      <c r="A437">
        <v>12944</v>
      </c>
      <c r="B437">
        <f>VLOOKUP(A437,Customers_RFM!A:D,2,0)</f>
        <v>497</v>
      </c>
      <c r="C437">
        <f>VLOOKUP(A437,Customers_RFM!A:D,3,0)</f>
        <v>29</v>
      </c>
      <c r="D437" s="17">
        <f>VLOOKUP(A437,Customers_RFM!A:D,4,0)</f>
        <v>6.7429863882346716E-2</v>
      </c>
      <c r="E437" s="17">
        <v>7.268769215982282E-2</v>
      </c>
      <c r="F437" s="21">
        <v>6.9777671157999999</v>
      </c>
      <c r="G437" s="20" t="str">
        <f t="shared" si="14"/>
        <v>6 to 7</v>
      </c>
      <c r="H437" s="20">
        <f t="shared" si="15"/>
        <v>698</v>
      </c>
      <c r="I437" t="s">
        <v>51</v>
      </c>
      <c r="J437" s="20">
        <v>1</v>
      </c>
      <c r="K437" t="s">
        <v>50</v>
      </c>
      <c r="X437">
        <v>12944</v>
      </c>
      <c r="Y437" s="17">
        <v>7.268769215982282E-2</v>
      </c>
      <c r="Z437" t="s">
        <v>50</v>
      </c>
    </row>
    <row r="438" spans="1:26" x14ac:dyDescent="0.3">
      <c r="A438">
        <v>12945</v>
      </c>
      <c r="B438">
        <f>VLOOKUP(A438,Customers_RFM!A:D,2,0)</f>
        <v>1160</v>
      </c>
      <c r="C438">
        <f>VLOOKUP(A438,Customers_RFM!A:D,3,0)</f>
        <v>19</v>
      </c>
      <c r="D438" s="17">
        <f>VLOOKUP(A438,Customers_RFM!A:D,4,0)</f>
        <v>0.2716271537152572</v>
      </c>
      <c r="E438" s="17">
        <v>0.37292322894896884</v>
      </c>
      <c r="F438" s="21">
        <v>2.9448197948999972</v>
      </c>
      <c r="G438" s="20" t="str">
        <f t="shared" si="14"/>
        <v>2 to 3</v>
      </c>
      <c r="H438" s="20">
        <f t="shared" si="15"/>
        <v>294</v>
      </c>
      <c r="I438" t="s">
        <v>53</v>
      </c>
      <c r="J438" s="20">
        <v>0</v>
      </c>
      <c r="K438" t="s">
        <v>52</v>
      </c>
      <c r="X438">
        <v>12945</v>
      </c>
      <c r="Y438" s="17">
        <v>0.37292322894896884</v>
      </c>
      <c r="Z438" t="s">
        <v>52</v>
      </c>
    </row>
    <row r="439" spans="1:26" x14ac:dyDescent="0.3">
      <c r="A439">
        <v>12947</v>
      </c>
      <c r="B439">
        <f>VLOOKUP(A439,Customers_RFM!A:D,2,0)</f>
        <v>517</v>
      </c>
      <c r="C439">
        <f>VLOOKUP(A439,Customers_RFM!A:D,3,0)</f>
        <v>80</v>
      </c>
      <c r="D439" s="17">
        <f>VLOOKUP(A439,Customers_RFM!A:D,4,0)</f>
        <v>8.699924229832165E-2</v>
      </c>
      <c r="E439" s="17">
        <v>0.10015829004169945</v>
      </c>
      <c r="F439" s="21">
        <v>7.1361301860000008</v>
      </c>
      <c r="G439" s="20" t="str">
        <f t="shared" si="14"/>
        <v>7 to 8</v>
      </c>
      <c r="H439" s="20">
        <f t="shared" si="15"/>
        <v>714</v>
      </c>
      <c r="I439" t="s">
        <v>49</v>
      </c>
      <c r="J439" s="20">
        <v>2</v>
      </c>
      <c r="K439" t="s">
        <v>48</v>
      </c>
      <c r="X439">
        <v>12947</v>
      </c>
      <c r="Y439" s="17">
        <v>0.10015829004169945</v>
      </c>
      <c r="Z439" t="s">
        <v>48</v>
      </c>
    </row>
    <row r="440" spans="1:26" x14ac:dyDescent="0.3">
      <c r="A440">
        <v>12948</v>
      </c>
      <c r="B440">
        <f>VLOOKUP(A440,Customers_RFM!A:D,2,0)</f>
        <v>545</v>
      </c>
      <c r="C440">
        <f>VLOOKUP(A440,Customers_RFM!A:D,3,0)</f>
        <v>152</v>
      </c>
      <c r="D440" s="17">
        <f>VLOOKUP(A440,Customers_RFM!A:D,4,0)</f>
        <v>0.12665490569434878</v>
      </c>
      <c r="E440" s="17">
        <v>0.16726072326821395</v>
      </c>
      <c r="F440" s="21">
        <v>7.1441226687000006</v>
      </c>
      <c r="G440" s="20" t="str">
        <f t="shared" si="14"/>
        <v>7 to 8</v>
      </c>
      <c r="H440" s="20">
        <f t="shared" si="15"/>
        <v>714</v>
      </c>
      <c r="I440" t="s">
        <v>49</v>
      </c>
      <c r="J440" s="20">
        <v>2</v>
      </c>
      <c r="K440" t="s">
        <v>48</v>
      </c>
      <c r="X440">
        <v>12948</v>
      </c>
      <c r="Y440" s="17">
        <v>0.16726072326821395</v>
      </c>
      <c r="Z440" t="s">
        <v>48</v>
      </c>
    </row>
    <row r="441" spans="1:26" x14ac:dyDescent="0.3">
      <c r="A441">
        <v>12949</v>
      </c>
      <c r="B441">
        <f>VLOOKUP(A441,Customers_RFM!A:D,2,0)</f>
        <v>533</v>
      </c>
      <c r="C441">
        <f>VLOOKUP(A441,Customers_RFM!A:D,3,0)</f>
        <v>261</v>
      </c>
      <c r="D441" s="17">
        <f>VLOOKUP(A441,Customers_RFM!A:D,4,0)</f>
        <v>0.10176163121865119</v>
      </c>
      <c r="E441" s="17">
        <v>0.12092778639025008</v>
      </c>
      <c r="F441" s="21">
        <v>7.3892889407999993</v>
      </c>
      <c r="G441" s="20" t="str">
        <f t="shared" si="14"/>
        <v>7 to 8</v>
      </c>
      <c r="H441" s="20">
        <f t="shared" si="15"/>
        <v>739</v>
      </c>
      <c r="I441" t="s">
        <v>49</v>
      </c>
      <c r="J441" s="20">
        <v>2</v>
      </c>
      <c r="K441" t="s">
        <v>48</v>
      </c>
      <c r="X441">
        <v>12949</v>
      </c>
      <c r="Y441" s="17">
        <v>0.12092778639025008</v>
      </c>
      <c r="Z441" t="s">
        <v>48</v>
      </c>
    </row>
    <row r="442" spans="1:26" x14ac:dyDescent="0.3">
      <c r="A442">
        <v>12950</v>
      </c>
      <c r="B442">
        <f>VLOOKUP(A442,Customers_RFM!A:D,2,0)</f>
        <v>874</v>
      </c>
      <c r="C442">
        <f>VLOOKUP(A442,Customers_RFM!A:D,3,0)</f>
        <v>16</v>
      </c>
      <c r="D442" s="17">
        <f>VLOOKUP(A442,Customers_RFM!A:D,4,0)</f>
        <v>0.1765394892384875</v>
      </c>
      <c r="E442" s="17">
        <v>0.21438731661246133</v>
      </c>
      <c r="F442" s="21">
        <v>4.1614221513</v>
      </c>
      <c r="G442" s="20" t="str">
        <f t="shared" si="14"/>
        <v>4 to 5</v>
      </c>
      <c r="H442" s="20">
        <f t="shared" si="15"/>
        <v>416</v>
      </c>
      <c r="I442" t="s">
        <v>53</v>
      </c>
      <c r="J442" s="20">
        <v>0</v>
      </c>
      <c r="K442" t="s">
        <v>52</v>
      </c>
      <c r="X442">
        <v>12950</v>
      </c>
      <c r="Y442" s="17">
        <v>0.21438731661246133</v>
      </c>
      <c r="Z442" t="s">
        <v>52</v>
      </c>
    </row>
    <row r="443" spans="1:26" x14ac:dyDescent="0.3">
      <c r="A443">
        <v>12951</v>
      </c>
      <c r="B443">
        <f>VLOOKUP(A443,Customers_RFM!A:D,2,0)</f>
        <v>537</v>
      </c>
      <c r="C443">
        <f>VLOOKUP(A443,Customers_RFM!A:D,3,0)</f>
        <v>103</v>
      </c>
      <c r="D443" s="17">
        <f>VLOOKUP(A443,Customers_RFM!A:D,4,0)</f>
        <v>0.21751961070355458</v>
      </c>
      <c r="E443" s="17">
        <v>0.30327207853127935</v>
      </c>
      <c r="F443" s="21">
        <v>7.2307437754999997</v>
      </c>
      <c r="G443" s="20" t="str">
        <f t="shared" si="14"/>
        <v>7 to 8</v>
      </c>
      <c r="H443" s="20">
        <f t="shared" si="15"/>
        <v>723</v>
      </c>
      <c r="I443" t="s">
        <v>49</v>
      </c>
      <c r="J443" s="20">
        <v>2</v>
      </c>
      <c r="K443" t="s">
        <v>48</v>
      </c>
      <c r="X443">
        <v>12951</v>
      </c>
      <c r="Y443" s="17">
        <v>0.30327207853127935</v>
      </c>
      <c r="Z443" t="s">
        <v>48</v>
      </c>
    </row>
    <row r="444" spans="1:26" x14ac:dyDescent="0.3">
      <c r="A444">
        <v>12952</v>
      </c>
      <c r="B444">
        <f>VLOOKUP(A444,Customers_RFM!A:D,2,0)</f>
        <v>877</v>
      </c>
      <c r="C444">
        <f>VLOOKUP(A444,Customers_RFM!A:D,3,0)</f>
        <v>77</v>
      </c>
      <c r="D444" s="17">
        <f>VLOOKUP(A444,Customers_RFM!A:D,4,0)</f>
        <v>0.14961163509275038</v>
      </c>
      <c r="E444" s="17">
        <v>0.1761148245014047</v>
      </c>
      <c r="F444" s="21">
        <v>4.5969764123999965</v>
      </c>
      <c r="G444" s="20" t="str">
        <f t="shared" si="14"/>
        <v>4 to 5</v>
      </c>
      <c r="H444" s="20">
        <f t="shared" si="15"/>
        <v>460</v>
      </c>
      <c r="I444" t="s">
        <v>53</v>
      </c>
      <c r="J444" s="20">
        <v>0</v>
      </c>
      <c r="K444" t="s">
        <v>52</v>
      </c>
      <c r="X444">
        <v>12952</v>
      </c>
      <c r="Y444" s="17">
        <v>0.1761148245014047</v>
      </c>
      <c r="Z444" t="s">
        <v>52</v>
      </c>
    </row>
    <row r="445" spans="1:26" x14ac:dyDescent="0.3">
      <c r="A445">
        <v>12955</v>
      </c>
      <c r="B445">
        <f>VLOOKUP(A445,Customers_RFM!A:D,2,0)</f>
        <v>499</v>
      </c>
      <c r="C445">
        <f>VLOOKUP(A445,Customers_RFM!A:D,3,0)</f>
        <v>196</v>
      </c>
      <c r="D445" s="17">
        <f>VLOOKUP(A445,Customers_RFM!A:D,4,0)</f>
        <v>4.8616477441906267E-2</v>
      </c>
      <c r="E445" s="17">
        <v>5.7294178417776141E-2</v>
      </c>
      <c r="F445" s="21">
        <v>7.5362029958999974</v>
      </c>
      <c r="G445" s="20" t="str">
        <f t="shared" si="14"/>
        <v>7 to 8</v>
      </c>
      <c r="H445" s="20">
        <f t="shared" si="15"/>
        <v>754</v>
      </c>
      <c r="I445" t="s">
        <v>49</v>
      </c>
      <c r="J445" s="20">
        <v>2</v>
      </c>
      <c r="K445" t="s">
        <v>48</v>
      </c>
      <c r="X445">
        <v>12955</v>
      </c>
      <c r="Y445" s="17">
        <v>5.7294178417776141E-2</v>
      </c>
      <c r="Z445" t="s">
        <v>48</v>
      </c>
    </row>
    <row r="446" spans="1:26" x14ac:dyDescent="0.3">
      <c r="A446">
        <v>12956</v>
      </c>
      <c r="B446">
        <f>VLOOKUP(A446,Customers_RFM!A:D,2,0)</f>
        <v>638</v>
      </c>
      <c r="C446">
        <f>VLOOKUP(A446,Customers_RFM!A:D,3,0)</f>
        <v>34</v>
      </c>
      <c r="D446" s="17">
        <f>VLOOKUP(A446,Customers_RFM!A:D,4,0)</f>
        <v>0.20742654389492715</v>
      </c>
      <c r="E446" s="17">
        <v>0.26967238600130566</v>
      </c>
      <c r="F446" s="21">
        <v>6.006414388799997</v>
      </c>
      <c r="G446" s="20" t="str">
        <f t="shared" si="14"/>
        <v>6 to 7</v>
      </c>
      <c r="H446" s="20">
        <f t="shared" si="15"/>
        <v>601</v>
      </c>
      <c r="I446" t="s">
        <v>51</v>
      </c>
      <c r="J446" s="20">
        <v>1</v>
      </c>
      <c r="K446" t="s">
        <v>50</v>
      </c>
      <c r="X446">
        <v>12956</v>
      </c>
      <c r="Y446" s="17">
        <v>0.26967238600130566</v>
      </c>
      <c r="Z446" t="s">
        <v>50</v>
      </c>
    </row>
    <row r="447" spans="1:26" x14ac:dyDescent="0.3">
      <c r="A447">
        <v>12957</v>
      </c>
      <c r="B447">
        <f>VLOOKUP(A447,Customers_RFM!A:D,2,0)</f>
        <v>544</v>
      </c>
      <c r="C447">
        <f>VLOOKUP(A447,Customers_RFM!A:D,3,0)</f>
        <v>255</v>
      </c>
      <c r="D447" s="17">
        <f>VLOOKUP(A447,Customers_RFM!A:D,4,0)</f>
        <v>0.1167662606865454</v>
      </c>
      <c r="E447" s="17">
        <v>0.13788246196239515</v>
      </c>
      <c r="F447" s="21">
        <v>7.304394210399999</v>
      </c>
      <c r="G447" s="20" t="str">
        <f t="shared" si="14"/>
        <v>7 to 8</v>
      </c>
      <c r="H447" s="20">
        <f t="shared" si="15"/>
        <v>730</v>
      </c>
      <c r="I447" t="s">
        <v>49</v>
      </c>
      <c r="J447" s="20">
        <v>2</v>
      </c>
      <c r="K447" t="s">
        <v>48</v>
      </c>
      <c r="X447">
        <v>12957</v>
      </c>
      <c r="Y447" s="17">
        <v>0.13788246196239515</v>
      </c>
      <c r="Z447" t="s">
        <v>48</v>
      </c>
    </row>
    <row r="448" spans="1:26" x14ac:dyDescent="0.3">
      <c r="A448">
        <v>12962</v>
      </c>
      <c r="B448">
        <f>VLOOKUP(A448,Customers_RFM!A:D,2,0)</f>
        <v>879</v>
      </c>
      <c r="C448">
        <f>VLOOKUP(A448,Customers_RFM!A:D,3,0)</f>
        <v>15</v>
      </c>
      <c r="D448" s="17">
        <f>VLOOKUP(A448,Customers_RFM!A:D,4,0)</f>
        <v>0.27735658751393821</v>
      </c>
      <c r="E448" s="17">
        <v>0.43513603128225986</v>
      </c>
      <c r="F448" s="21">
        <v>4.2599880956999998</v>
      </c>
      <c r="G448" s="20" t="str">
        <f t="shared" si="14"/>
        <v>4 to 5</v>
      </c>
      <c r="H448" s="20">
        <f t="shared" si="15"/>
        <v>426</v>
      </c>
      <c r="I448" t="s">
        <v>53</v>
      </c>
      <c r="J448" s="20">
        <v>0</v>
      </c>
      <c r="K448" t="s">
        <v>52</v>
      </c>
      <c r="X448">
        <v>12962</v>
      </c>
      <c r="Y448" s="17">
        <v>0.43513603128225986</v>
      </c>
      <c r="Z448" t="s">
        <v>52</v>
      </c>
    </row>
    <row r="449" spans="1:26" x14ac:dyDescent="0.3">
      <c r="A449">
        <v>12963</v>
      </c>
      <c r="B449">
        <f>VLOOKUP(A449,Customers_RFM!A:D,2,0)</f>
        <v>508</v>
      </c>
      <c r="C449">
        <f>VLOOKUP(A449,Customers_RFM!A:D,3,0)</f>
        <v>75</v>
      </c>
      <c r="D449" s="17">
        <f>VLOOKUP(A449,Customers_RFM!A:D,4,0)</f>
        <v>0.14490701041635323</v>
      </c>
      <c r="E449" s="17">
        <v>0.17409489847184609</v>
      </c>
      <c r="F449" s="21">
        <v>7.2952648624999998</v>
      </c>
      <c r="G449" s="20" t="str">
        <f t="shared" si="14"/>
        <v>7 to 8</v>
      </c>
      <c r="H449" s="20">
        <f t="shared" si="15"/>
        <v>730</v>
      </c>
      <c r="I449" t="s">
        <v>49</v>
      </c>
      <c r="J449" s="20">
        <v>2</v>
      </c>
      <c r="K449" t="s">
        <v>48</v>
      </c>
      <c r="X449">
        <v>12963</v>
      </c>
      <c r="Y449" s="17">
        <v>0.17409489847184609</v>
      </c>
      <c r="Z449" t="s">
        <v>48</v>
      </c>
    </row>
    <row r="450" spans="1:26" x14ac:dyDescent="0.3">
      <c r="A450">
        <v>12965</v>
      </c>
      <c r="B450">
        <f>VLOOKUP(A450,Customers_RFM!A:D,2,0)</f>
        <v>961</v>
      </c>
      <c r="C450">
        <f>VLOOKUP(A450,Customers_RFM!A:D,3,0)</f>
        <v>98</v>
      </c>
      <c r="D450" s="17">
        <f>VLOOKUP(A450,Customers_RFM!A:D,4,0)</f>
        <v>5.1038105367100656E-2</v>
      </c>
      <c r="E450" s="17">
        <v>5.3783092509572757E-2</v>
      </c>
      <c r="F450" s="21">
        <v>4.0595977630999975</v>
      </c>
      <c r="G450" s="20" t="str">
        <f t="shared" ref="G450:G513" si="16">IF(AND(F450&gt;1,F450&lt;2),"1 to 2",IF(AND(F450&gt;2,F450&lt;3),"2 to 3",IF(AND(F450&gt;3,F450&lt;4),"3 to 4",IF(AND(F450&gt;4,F450&lt;5),"4 to 5",IF(AND(F450&gt;5,F450&lt;6),"5 to 6",IF(AND(F450&gt;6,F450&lt;7),"6 to 7",IF(AND(F450&gt;7,F450&lt;8),"7 to 8",IF(AND(F450&gt;8,F450&lt;9),"8 to 9",IF(AND(F450&gt;9,F450&lt;10),"9 to 10","N/A")))))))))</f>
        <v>4 to 5</v>
      </c>
      <c r="H450" s="20">
        <f t="shared" ref="H450:H513" si="17">ROUND(F450*100,0)</f>
        <v>406</v>
      </c>
      <c r="I450" t="s">
        <v>53</v>
      </c>
      <c r="J450" s="20">
        <v>0</v>
      </c>
      <c r="K450" t="s">
        <v>52</v>
      </c>
      <c r="X450">
        <v>12965</v>
      </c>
      <c r="Y450" s="17">
        <v>5.3783092509572757E-2</v>
      </c>
      <c r="Z450" t="s">
        <v>52</v>
      </c>
    </row>
    <row r="451" spans="1:26" x14ac:dyDescent="0.3">
      <c r="A451">
        <v>12966</v>
      </c>
      <c r="B451">
        <f>VLOOKUP(A451,Customers_RFM!A:D,2,0)</f>
        <v>881</v>
      </c>
      <c r="C451">
        <f>VLOOKUP(A451,Customers_RFM!A:D,3,0)</f>
        <v>10</v>
      </c>
      <c r="D451" s="17">
        <f>VLOOKUP(A451,Customers_RFM!A:D,4,0)</f>
        <v>-0.18604623546587659</v>
      </c>
      <c r="E451" s="17">
        <v>-0.15686254877981043</v>
      </c>
      <c r="F451" s="21">
        <v>3.386563207899997</v>
      </c>
      <c r="G451" s="20" t="str">
        <f t="shared" si="16"/>
        <v>3 to 4</v>
      </c>
      <c r="H451" s="20">
        <f t="shared" si="17"/>
        <v>339</v>
      </c>
      <c r="I451" t="s">
        <v>53</v>
      </c>
      <c r="J451" s="20">
        <v>0</v>
      </c>
      <c r="K451" t="s">
        <v>52</v>
      </c>
      <c r="X451">
        <v>12966</v>
      </c>
      <c r="Y451" s="17">
        <v>-0.15686254877981043</v>
      </c>
      <c r="Z451" t="s">
        <v>52</v>
      </c>
    </row>
    <row r="452" spans="1:26" x14ac:dyDescent="0.3">
      <c r="A452">
        <v>12967</v>
      </c>
      <c r="B452">
        <f>VLOOKUP(A452,Customers_RFM!A:D,2,0)</f>
        <v>501</v>
      </c>
      <c r="C452">
        <f>VLOOKUP(A452,Customers_RFM!A:D,3,0)</f>
        <v>13</v>
      </c>
      <c r="D452" s="17">
        <f>VLOOKUP(A452,Customers_RFM!A:D,4,0)</f>
        <v>0.18937218488875249</v>
      </c>
      <c r="E452" s="17">
        <v>0.28580749879246464</v>
      </c>
      <c r="F452" s="21">
        <v>6.8837410244999973</v>
      </c>
      <c r="G452" s="20" t="str">
        <f t="shared" si="16"/>
        <v>6 to 7</v>
      </c>
      <c r="H452" s="20">
        <f t="shared" si="17"/>
        <v>688</v>
      </c>
      <c r="I452" t="s">
        <v>51</v>
      </c>
      <c r="J452" s="20">
        <v>1</v>
      </c>
      <c r="K452" t="s">
        <v>50</v>
      </c>
      <c r="X452">
        <v>12967</v>
      </c>
      <c r="Y452" s="17">
        <v>0.28580749879246464</v>
      </c>
      <c r="Z452" t="s">
        <v>50</v>
      </c>
    </row>
    <row r="453" spans="1:26" x14ac:dyDescent="0.3">
      <c r="A453">
        <v>12968</v>
      </c>
      <c r="B453">
        <f>VLOOKUP(A453,Customers_RFM!A:D,2,0)</f>
        <v>984</v>
      </c>
      <c r="C453">
        <f>VLOOKUP(A453,Customers_RFM!A:D,3,0)</f>
        <v>5</v>
      </c>
      <c r="D453" s="17">
        <f>VLOOKUP(A453,Customers_RFM!A:D,4,0)</f>
        <v>0.22992287931877381</v>
      </c>
      <c r="E453" s="17">
        <v>0.29857123805389685</v>
      </c>
      <c r="F453" s="21">
        <v>3.313440015599995</v>
      </c>
      <c r="G453" s="20" t="str">
        <f t="shared" si="16"/>
        <v>3 to 4</v>
      </c>
      <c r="H453" s="20">
        <f t="shared" si="17"/>
        <v>331</v>
      </c>
      <c r="I453" t="s">
        <v>53</v>
      </c>
      <c r="J453" s="20">
        <v>0</v>
      </c>
      <c r="K453" t="s">
        <v>52</v>
      </c>
      <c r="X453">
        <v>12968</v>
      </c>
      <c r="Y453" s="17">
        <v>0.29857123805389685</v>
      </c>
      <c r="Z453" t="s">
        <v>52</v>
      </c>
    </row>
    <row r="454" spans="1:26" x14ac:dyDescent="0.3">
      <c r="A454">
        <v>12970</v>
      </c>
      <c r="B454">
        <f>VLOOKUP(A454,Customers_RFM!A:D,2,0)</f>
        <v>678</v>
      </c>
      <c r="C454">
        <f>VLOOKUP(A454,Customers_RFM!A:D,3,0)</f>
        <v>120</v>
      </c>
      <c r="D454" s="17">
        <f>VLOOKUP(A454,Customers_RFM!A:D,4,0)</f>
        <v>-2.1440909244968699E-2</v>
      </c>
      <c r="E454" s="17">
        <v>-1.7165561247087978E-2</v>
      </c>
      <c r="F454" s="21">
        <v>5.7323907546999999</v>
      </c>
      <c r="G454" s="20" t="str">
        <f t="shared" si="16"/>
        <v>5 to 6</v>
      </c>
      <c r="H454" s="20">
        <f t="shared" si="17"/>
        <v>573</v>
      </c>
      <c r="I454" t="s">
        <v>51</v>
      </c>
      <c r="J454" s="20">
        <v>1</v>
      </c>
      <c r="K454" t="s">
        <v>50</v>
      </c>
      <c r="X454">
        <v>12970</v>
      </c>
      <c r="Y454" s="17">
        <v>-1.7165561247087978E-2</v>
      </c>
      <c r="Z454" t="s">
        <v>50</v>
      </c>
    </row>
    <row r="455" spans="1:26" x14ac:dyDescent="0.3">
      <c r="A455">
        <v>12971</v>
      </c>
      <c r="B455">
        <f>VLOOKUP(A455,Customers_RFM!A:D,2,0)</f>
        <v>496</v>
      </c>
      <c r="C455">
        <f>VLOOKUP(A455,Customers_RFM!A:D,3,0)</f>
        <v>360</v>
      </c>
      <c r="D455" s="17">
        <f>VLOOKUP(A455,Customers_RFM!A:D,4,0)</f>
        <v>0.12235003384396072</v>
      </c>
      <c r="E455" s="17">
        <v>0.15225043189939491</v>
      </c>
      <c r="F455" s="21">
        <v>7.8836585340000003</v>
      </c>
      <c r="G455" s="20" t="str">
        <f t="shared" si="16"/>
        <v>7 to 8</v>
      </c>
      <c r="H455" s="20">
        <f t="shared" si="17"/>
        <v>788</v>
      </c>
      <c r="I455" t="s">
        <v>49</v>
      </c>
      <c r="J455" s="20">
        <v>2</v>
      </c>
      <c r="K455" t="s">
        <v>48</v>
      </c>
      <c r="X455">
        <v>12971</v>
      </c>
      <c r="Y455" s="17">
        <v>0.15225043189939491</v>
      </c>
      <c r="Z455" t="s">
        <v>48</v>
      </c>
    </row>
    <row r="456" spans="1:26" x14ac:dyDescent="0.3">
      <c r="A456">
        <v>12974</v>
      </c>
      <c r="B456">
        <f>VLOOKUP(A456,Customers_RFM!A:D,2,0)</f>
        <v>1069</v>
      </c>
      <c r="C456">
        <f>VLOOKUP(A456,Customers_RFM!A:D,3,0)</f>
        <v>8</v>
      </c>
      <c r="D456" s="17">
        <f>VLOOKUP(A456,Customers_RFM!A:D,4,0)</f>
        <v>0.33208284200323018</v>
      </c>
      <c r="E456" s="17">
        <v>0.49719166221035477</v>
      </c>
      <c r="F456" s="21">
        <v>3.1751000224999979</v>
      </c>
      <c r="G456" s="20" t="str">
        <f t="shared" si="16"/>
        <v>3 to 4</v>
      </c>
      <c r="H456" s="20">
        <f t="shared" si="17"/>
        <v>318</v>
      </c>
      <c r="I456" t="s">
        <v>53</v>
      </c>
      <c r="J456" s="20">
        <v>0</v>
      </c>
      <c r="K456" t="s">
        <v>52</v>
      </c>
      <c r="X456">
        <v>12974</v>
      </c>
      <c r="Y456" s="17">
        <v>0.49719166221035477</v>
      </c>
      <c r="Z456" t="s">
        <v>52</v>
      </c>
    </row>
    <row r="457" spans="1:26" x14ac:dyDescent="0.3">
      <c r="A457">
        <v>12976</v>
      </c>
      <c r="B457">
        <f>VLOOKUP(A457,Customers_RFM!A:D,2,0)</f>
        <v>540</v>
      </c>
      <c r="C457">
        <f>VLOOKUP(A457,Customers_RFM!A:D,3,0)</f>
        <v>43</v>
      </c>
      <c r="D457" s="17">
        <f>VLOOKUP(A457,Customers_RFM!A:D,4,0)</f>
        <v>6.9573919881601581E-2</v>
      </c>
      <c r="E457" s="17">
        <v>9.8408802923071831E-2</v>
      </c>
      <c r="F457" s="21">
        <v>6.6932224728999996</v>
      </c>
      <c r="G457" s="20" t="str">
        <f t="shared" si="16"/>
        <v>6 to 7</v>
      </c>
      <c r="H457" s="20">
        <f t="shared" si="17"/>
        <v>669</v>
      </c>
      <c r="I457" t="s">
        <v>51</v>
      </c>
      <c r="J457" s="20">
        <v>1</v>
      </c>
      <c r="K457" t="s">
        <v>50</v>
      </c>
      <c r="X457">
        <v>12976</v>
      </c>
      <c r="Y457" s="17">
        <v>9.8408802923071831E-2</v>
      </c>
      <c r="Z457" t="s">
        <v>50</v>
      </c>
    </row>
    <row r="458" spans="1:26" x14ac:dyDescent="0.3">
      <c r="A458">
        <v>12977</v>
      </c>
      <c r="B458">
        <f>VLOOKUP(A458,Customers_RFM!A:D,2,0)</f>
        <v>1028</v>
      </c>
      <c r="C458">
        <f>VLOOKUP(A458,Customers_RFM!A:D,3,0)</f>
        <v>7</v>
      </c>
      <c r="D458" s="17">
        <f>VLOOKUP(A458,Customers_RFM!A:D,4,0)</f>
        <v>0.13546293124353712</v>
      </c>
      <c r="E458" s="17">
        <v>0.15668840138732854</v>
      </c>
      <c r="F458" s="21">
        <v>3.0466770793000002</v>
      </c>
      <c r="G458" s="20" t="str">
        <f t="shared" si="16"/>
        <v>3 to 4</v>
      </c>
      <c r="H458" s="20">
        <f t="shared" si="17"/>
        <v>305</v>
      </c>
      <c r="I458" t="s">
        <v>53</v>
      </c>
      <c r="J458" s="20">
        <v>0</v>
      </c>
      <c r="K458" t="s">
        <v>52</v>
      </c>
      <c r="X458">
        <v>12977</v>
      </c>
      <c r="Y458" s="17">
        <v>0.15668840138732854</v>
      </c>
      <c r="Z458" t="s">
        <v>52</v>
      </c>
    </row>
    <row r="459" spans="1:26" x14ac:dyDescent="0.3">
      <c r="A459">
        <v>12980</v>
      </c>
      <c r="B459">
        <f>VLOOKUP(A459,Customers_RFM!A:D,2,0)</f>
        <v>494</v>
      </c>
      <c r="C459">
        <f>VLOOKUP(A459,Customers_RFM!A:D,3,0)</f>
        <v>16</v>
      </c>
      <c r="D459" s="17">
        <f>VLOOKUP(A459,Customers_RFM!A:D,4,0)</f>
        <v>0.29344885569030282</v>
      </c>
      <c r="E459" s="17">
        <v>0.48989861990989869</v>
      </c>
      <c r="F459" s="21">
        <v>7.1661477038999983</v>
      </c>
      <c r="G459" s="20" t="str">
        <f t="shared" si="16"/>
        <v>7 to 8</v>
      </c>
      <c r="H459" s="20">
        <f t="shared" si="17"/>
        <v>717</v>
      </c>
      <c r="I459" t="s">
        <v>49</v>
      </c>
      <c r="J459" s="20">
        <v>1</v>
      </c>
      <c r="K459" t="s">
        <v>48</v>
      </c>
      <c r="X459">
        <v>12980</v>
      </c>
      <c r="Y459" s="17">
        <v>0.48989861990989869</v>
      </c>
      <c r="Z459" t="s">
        <v>48</v>
      </c>
    </row>
    <row r="460" spans="1:26" x14ac:dyDescent="0.3">
      <c r="A460">
        <v>12981</v>
      </c>
      <c r="B460">
        <f>VLOOKUP(A460,Customers_RFM!A:D,2,0)</f>
        <v>1005</v>
      </c>
      <c r="C460">
        <f>VLOOKUP(A460,Customers_RFM!A:D,3,0)</f>
        <v>11</v>
      </c>
      <c r="D460" s="17">
        <f>VLOOKUP(A460,Customers_RFM!A:D,4,0)</f>
        <v>4.1131068789017997E-2</v>
      </c>
      <c r="E460" s="17">
        <v>4.2895402541692988E-2</v>
      </c>
      <c r="F460" s="21">
        <v>3.1360096987999997</v>
      </c>
      <c r="G460" s="20" t="str">
        <f t="shared" si="16"/>
        <v>3 to 4</v>
      </c>
      <c r="H460" s="20">
        <f t="shared" si="17"/>
        <v>314</v>
      </c>
      <c r="I460" t="s">
        <v>53</v>
      </c>
      <c r="J460" s="20">
        <v>0</v>
      </c>
      <c r="K460" t="s">
        <v>52</v>
      </c>
      <c r="X460">
        <v>12981</v>
      </c>
      <c r="Y460" s="17">
        <v>4.2895402541692988E-2</v>
      </c>
      <c r="Z460" t="s">
        <v>52</v>
      </c>
    </row>
    <row r="461" spans="1:26" x14ac:dyDescent="0.3">
      <c r="A461">
        <v>12982</v>
      </c>
      <c r="B461">
        <f>VLOOKUP(A461,Customers_RFM!A:D,2,0)</f>
        <v>568</v>
      </c>
      <c r="C461">
        <f>VLOOKUP(A461,Customers_RFM!A:D,3,0)</f>
        <v>55</v>
      </c>
      <c r="D461" s="17">
        <f>VLOOKUP(A461,Customers_RFM!A:D,4,0)</f>
        <v>5.6864448089302938E-2</v>
      </c>
      <c r="E461" s="17">
        <v>6.2114608363553578E-2</v>
      </c>
      <c r="F461" s="21">
        <v>6.4988896855</v>
      </c>
      <c r="G461" s="20" t="str">
        <f t="shared" si="16"/>
        <v>6 to 7</v>
      </c>
      <c r="H461" s="20">
        <f t="shared" si="17"/>
        <v>650</v>
      </c>
      <c r="I461" t="s">
        <v>51</v>
      </c>
      <c r="J461" s="20">
        <v>1</v>
      </c>
      <c r="K461" t="s">
        <v>50</v>
      </c>
      <c r="X461">
        <v>12982</v>
      </c>
      <c r="Y461" s="17">
        <v>6.2114608363553578E-2</v>
      </c>
      <c r="Z461" t="s">
        <v>50</v>
      </c>
    </row>
    <row r="462" spans="1:26" x14ac:dyDescent="0.3">
      <c r="A462">
        <v>12984</v>
      </c>
      <c r="B462">
        <f>VLOOKUP(A462,Customers_RFM!A:D,2,0)</f>
        <v>890</v>
      </c>
      <c r="C462">
        <f>VLOOKUP(A462,Customers_RFM!A:D,3,0)</f>
        <v>4</v>
      </c>
      <c r="D462" s="17">
        <f>VLOOKUP(A462,Customers_RFM!A:D,4,0)</f>
        <v>0.17192209571054087</v>
      </c>
      <c r="E462" s="17">
        <v>0.20761584727714769</v>
      </c>
      <c r="F462" s="21">
        <v>3.6674937508000003</v>
      </c>
      <c r="G462" s="20" t="str">
        <f t="shared" si="16"/>
        <v>3 to 4</v>
      </c>
      <c r="H462" s="20">
        <f t="shared" si="17"/>
        <v>367</v>
      </c>
      <c r="I462" t="s">
        <v>53</v>
      </c>
      <c r="J462" s="20">
        <v>0</v>
      </c>
      <c r="K462" t="s">
        <v>52</v>
      </c>
      <c r="X462">
        <v>12984</v>
      </c>
      <c r="Y462" s="17">
        <v>0.20761584727714769</v>
      </c>
      <c r="Z462" t="s">
        <v>52</v>
      </c>
    </row>
    <row r="463" spans="1:26" x14ac:dyDescent="0.3">
      <c r="A463">
        <v>12985</v>
      </c>
      <c r="B463">
        <f>VLOOKUP(A463,Customers_RFM!A:D,2,0)</f>
        <v>873</v>
      </c>
      <c r="C463">
        <f>VLOOKUP(A463,Customers_RFM!A:D,3,0)</f>
        <v>51</v>
      </c>
      <c r="D463" s="17">
        <f>VLOOKUP(A463,Customers_RFM!A:D,4,0)</f>
        <v>4.7774283517872482E-2</v>
      </c>
      <c r="E463" s="17">
        <v>5.0171175479662822E-2</v>
      </c>
      <c r="F463" s="21">
        <v>4.3228901771000006</v>
      </c>
      <c r="G463" s="20" t="str">
        <f t="shared" si="16"/>
        <v>4 to 5</v>
      </c>
      <c r="H463" s="20">
        <f t="shared" si="17"/>
        <v>432</v>
      </c>
      <c r="I463" t="s">
        <v>53</v>
      </c>
      <c r="J463" s="20">
        <v>0</v>
      </c>
      <c r="K463" t="s">
        <v>52</v>
      </c>
      <c r="X463">
        <v>12985</v>
      </c>
      <c r="Y463" s="17">
        <v>5.0171175479662822E-2</v>
      </c>
      <c r="Z463" t="s">
        <v>52</v>
      </c>
    </row>
    <row r="464" spans="1:26" x14ac:dyDescent="0.3">
      <c r="A464">
        <v>12987</v>
      </c>
      <c r="B464">
        <f>VLOOKUP(A464,Customers_RFM!A:D,2,0)</f>
        <v>1069</v>
      </c>
      <c r="C464">
        <f>VLOOKUP(A464,Customers_RFM!A:D,3,0)</f>
        <v>14</v>
      </c>
      <c r="D464" s="17">
        <f>VLOOKUP(A464,Customers_RFM!A:D,4,0)</f>
        <v>-5.3131482126923648E-3</v>
      </c>
      <c r="E464" s="17">
        <v>-5.2850678638177639E-3</v>
      </c>
      <c r="F464" s="21">
        <v>2.8200044860999971</v>
      </c>
      <c r="G464" s="20" t="str">
        <f t="shared" si="16"/>
        <v>2 to 3</v>
      </c>
      <c r="H464" s="20">
        <f t="shared" si="17"/>
        <v>282</v>
      </c>
      <c r="I464" t="s">
        <v>53</v>
      </c>
      <c r="J464" s="20">
        <v>0</v>
      </c>
      <c r="K464" t="s">
        <v>52</v>
      </c>
      <c r="X464">
        <v>12987</v>
      </c>
      <c r="Y464" s="17">
        <v>-5.2850678638177639E-3</v>
      </c>
      <c r="Z464" t="s">
        <v>52</v>
      </c>
    </row>
    <row r="465" spans="1:26" x14ac:dyDescent="0.3">
      <c r="A465">
        <v>12989</v>
      </c>
      <c r="B465">
        <f>VLOOKUP(A465,Customers_RFM!A:D,2,0)</f>
        <v>507</v>
      </c>
      <c r="C465">
        <f>VLOOKUP(A465,Customers_RFM!A:D,3,0)</f>
        <v>69</v>
      </c>
      <c r="D465" s="17">
        <f>VLOOKUP(A465,Customers_RFM!A:D,4,0)</f>
        <v>0.18904624070372175</v>
      </c>
      <c r="E465" s="17">
        <v>0.25784995181032594</v>
      </c>
      <c r="F465" s="21">
        <v>7.3458399417999996</v>
      </c>
      <c r="G465" s="20" t="str">
        <f t="shared" si="16"/>
        <v>7 to 8</v>
      </c>
      <c r="H465" s="20">
        <f t="shared" si="17"/>
        <v>735</v>
      </c>
      <c r="I465" t="s">
        <v>49</v>
      </c>
      <c r="J465" s="20">
        <v>2</v>
      </c>
      <c r="K465" t="s">
        <v>48</v>
      </c>
      <c r="X465">
        <v>12989</v>
      </c>
      <c r="Y465" s="17">
        <v>0.25784995181032594</v>
      </c>
      <c r="Z465" t="s">
        <v>48</v>
      </c>
    </row>
    <row r="466" spans="1:26" x14ac:dyDescent="0.3">
      <c r="A466">
        <v>12990</v>
      </c>
      <c r="B466">
        <f>VLOOKUP(A466,Customers_RFM!A:D,2,0)</f>
        <v>669</v>
      </c>
      <c r="C466">
        <f>VLOOKUP(A466,Customers_RFM!A:D,3,0)</f>
        <v>16</v>
      </c>
      <c r="D466" s="17">
        <f>VLOOKUP(A466,Customers_RFM!A:D,4,0)</f>
        <v>0.26921041962845249</v>
      </c>
      <c r="E466" s="17">
        <v>0.41638614081589553</v>
      </c>
      <c r="F466" s="21">
        <v>5.6254677694999993</v>
      </c>
      <c r="G466" s="20" t="str">
        <f t="shared" si="16"/>
        <v>5 to 6</v>
      </c>
      <c r="H466" s="20">
        <f t="shared" si="17"/>
        <v>563</v>
      </c>
      <c r="I466" t="s">
        <v>51</v>
      </c>
      <c r="J466" s="20">
        <v>1</v>
      </c>
      <c r="K466" t="s">
        <v>50</v>
      </c>
      <c r="X466">
        <v>12990</v>
      </c>
      <c r="Y466" s="17">
        <v>0.41638614081589553</v>
      </c>
      <c r="Z466" t="s">
        <v>50</v>
      </c>
    </row>
    <row r="467" spans="1:26" x14ac:dyDescent="0.3">
      <c r="A467">
        <v>12991</v>
      </c>
      <c r="B467">
        <f>VLOOKUP(A467,Customers_RFM!A:D,2,0)</f>
        <v>895</v>
      </c>
      <c r="C467">
        <f>VLOOKUP(A467,Customers_RFM!A:D,3,0)</f>
        <v>28</v>
      </c>
      <c r="D467" s="17">
        <f>VLOOKUP(A467,Customers_RFM!A:D,4,0)</f>
        <v>0.17800713726110809</v>
      </c>
      <c r="E467" s="17">
        <v>0.24718233216235316</v>
      </c>
      <c r="F467" s="21">
        <v>4.2187171438999993</v>
      </c>
      <c r="G467" s="20" t="str">
        <f t="shared" si="16"/>
        <v>4 to 5</v>
      </c>
      <c r="H467" s="20">
        <f t="shared" si="17"/>
        <v>422</v>
      </c>
      <c r="I467" t="s">
        <v>53</v>
      </c>
      <c r="J467" s="20">
        <v>0</v>
      </c>
      <c r="K467" t="s">
        <v>52</v>
      </c>
      <c r="X467">
        <v>12991</v>
      </c>
      <c r="Y467" s="17">
        <v>0.24718233216235316</v>
      </c>
      <c r="Z467" t="s">
        <v>52</v>
      </c>
    </row>
    <row r="468" spans="1:26" x14ac:dyDescent="0.3">
      <c r="A468">
        <v>12993</v>
      </c>
      <c r="B468">
        <f>VLOOKUP(A468,Customers_RFM!A:D,2,0)</f>
        <v>564</v>
      </c>
      <c r="C468">
        <f>VLOOKUP(A468,Customers_RFM!A:D,3,0)</f>
        <v>37</v>
      </c>
      <c r="D468" s="17">
        <f>VLOOKUP(A468,Customers_RFM!A:D,4,0)</f>
        <v>5.8107816126729404E-2</v>
      </c>
      <c r="E468" s="17">
        <v>6.6618044799134829E-2</v>
      </c>
      <c r="F468" s="21">
        <v>6.4104022092000008</v>
      </c>
      <c r="G468" s="20" t="str">
        <f t="shared" si="16"/>
        <v>6 to 7</v>
      </c>
      <c r="H468" s="20">
        <f t="shared" si="17"/>
        <v>641</v>
      </c>
      <c r="I468" t="s">
        <v>51</v>
      </c>
      <c r="J468" s="20">
        <v>1</v>
      </c>
      <c r="K468" t="s">
        <v>50</v>
      </c>
      <c r="X468">
        <v>12993</v>
      </c>
      <c r="Y468" s="17">
        <v>6.6618044799134829E-2</v>
      </c>
      <c r="Z468" t="s">
        <v>50</v>
      </c>
    </row>
    <row r="469" spans="1:26" x14ac:dyDescent="0.3">
      <c r="A469">
        <v>12994</v>
      </c>
      <c r="B469">
        <f>VLOOKUP(A469,Customers_RFM!A:D,2,0)</f>
        <v>605</v>
      </c>
      <c r="C469">
        <f>VLOOKUP(A469,Customers_RFM!A:D,3,0)</f>
        <v>77</v>
      </c>
      <c r="D469" s="17">
        <f>VLOOKUP(A469,Customers_RFM!A:D,4,0)</f>
        <v>0.14163216950739213</v>
      </c>
      <c r="E469" s="17">
        <v>0.18875422463187844</v>
      </c>
      <c r="F469" s="21">
        <v>6.4302489469999946</v>
      </c>
      <c r="G469" s="20" t="str">
        <f t="shared" si="16"/>
        <v>6 to 7</v>
      </c>
      <c r="H469" s="20">
        <f t="shared" si="17"/>
        <v>643</v>
      </c>
      <c r="I469" t="s">
        <v>51</v>
      </c>
      <c r="J469" s="20">
        <v>1</v>
      </c>
      <c r="K469" t="s">
        <v>50</v>
      </c>
      <c r="X469">
        <v>12994</v>
      </c>
      <c r="Y469" s="17">
        <v>0.18875422463187844</v>
      </c>
      <c r="Z469" t="s">
        <v>50</v>
      </c>
    </row>
    <row r="470" spans="1:26" x14ac:dyDescent="0.3">
      <c r="A470">
        <v>12995</v>
      </c>
      <c r="B470">
        <f>VLOOKUP(A470,Customers_RFM!A:D,2,0)</f>
        <v>949</v>
      </c>
      <c r="C470">
        <f>VLOOKUP(A470,Customers_RFM!A:D,3,0)</f>
        <v>4</v>
      </c>
      <c r="D470" s="17">
        <f>VLOOKUP(A470,Customers_RFM!A:D,4,0)</f>
        <v>0.36771838929399669</v>
      </c>
      <c r="E470" s="17">
        <v>0.58157375300446223</v>
      </c>
      <c r="F470" s="21">
        <v>3.6237736102999998</v>
      </c>
      <c r="G470" s="20" t="str">
        <f t="shared" si="16"/>
        <v>3 to 4</v>
      </c>
      <c r="H470" s="20">
        <f t="shared" si="17"/>
        <v>362</v>
      </c>
      <c r="I470" t="s">
        <v>53</v>
      </c>
      <c r="J470" s="20">
        <v>0</v>
      </c>
      <c r="K470" t="s">
        <v>52</v>
      </c>
      <c r="X470">
        <v>12995</v>
      </c>
      <c r="Y470" s="17">
        <v>0.58157375300446223</v>
      </c>
      <c r="Z470" t="s">
        <v>52</v>
      </c>
    </row>
    <row r="471" spans="1:26" x14ac:dyDescent="0.3">
      <c r="A471">
        <v>12997</v>
      </c>
      <c r="B471">
        <f>VLOOKUP(A471,Customers_RFM!A:D,2,0)</f>
        <v>566</v>
      </c>
      <c r="C471">
        <f>VLOOKUP(A471,Customers_RFM!A:D,3,0)</f>
        <v>91</v>
      </c>
      <c r="D471" s="17">
        <f>VLOOKUP(A471,Customers_RFM!A:D,4,0)</f>
        <v>0.19612700731438995</v>
      </c>
      <c r="E471" s="17">
        <v>0.33437543018328825</v>
      </c>
      <c r="F471" s="21">
        <v>6.8980432192000007</v>
      </c>
      <c r="G471" s="20" t="str">
        <f t="shared" si="16"/>
        <v>6 to 7</v>
      </c>
      <c r="H471" s="20">
        <f t="shared" si="17"/>
        <v>690</v>
      </c>
      <c r="I471" t="s">
        <v>51</v>
      </c>
      <c r="J471" s="20">
        <v>2</v>
      </c>
      <c r="K471" t="s">
        <v>50</v>
      </c>
      <c r="X471">
        <v>12997</v>
      </c>
      <c r="Y471" s="17">
        <v>0.33437543018328825</v>
      </c>
      <c r="Z471" t="s">
        <v>50</v>
      </c>
    </row>
    <row r="472" spans="1:26" x14ac:dyDescent="0.3">
      <c r="A472">
        <v>12999</v>
      </c>
      <c r="B472">
        <f>VLOOKUP(A472,Customers_RFM!A:D,2,0)</f>
        <v>554</v>
      </c>
      <c r="C472">
        <f>VLOOKUP(A472,Customers_RFM!A:D,3,0)</f>
        <v>55</v>
      </c>
      <c r="D472" s="17">
        <f>VLOOKUP(A472,Customers_RFM!A:D,4,0)</f>
        <v>7.3146899316345965E-2</v>
      </c>
      <c r="E472" s="17">
        <v>8.5520985178137165E-2</v>
      </c>
      <c r="F472" s="21">
        <v>6.6501631769000005</v>
      </c>
      <c r="G472" s="20" t="str">
        <f t="shared" si="16"/>
        <v>6 to 7</v>
      </c>
      <c r="H472" s="20">
        <f t="shared" si="17"/>
        <v>665</v>
      </c>
      <c r="I472" t="s">
        <v>51</v>
      </c>
      <c r="J472" s="20">
        <v>1</v>
      </c>
      <c r="K472" t="s">
        <v>50</v>
      </c>
      <c r="X472">
        <v>12999</v>
      </c>
      <c r="Y472" s="17">
        <v>8.5520985178137165E-2</v>
      </c>
      <c r="Z472" t="s">
        <v>50</v>
      </c>
    </row>
    <row r="473" spans="1:26" x14ac:dyDescent="0.3">
      <c r="A473">
        <v>13000</v>
      </c>
      <c r="B473">
        <f>VLOOKUP(A473,Customers_RFM!A:D,2,0)</f>
        <v>507</v>
      </c>
      <c r="C473">
        <f>VLOOKUP(A473,Customers_RFM!A:D,3,0)</f>
        <v>47</v>
      </c>
      <c r="D473" s="17">
        <f>VLOOKUP(A473,Customers_RFM!A:D,4,0)</f>
        <v>6.6498071396929065E-2</v>
      </c>
      <c r="E473" s="17">
        <v>7.6768642412988045E-2</v>
      </c>
      <c r="F473" s="21">
        <v>7.0296014190999996</v>
      </c>
      <c r="G473" s="20" t="str">
        <f t="shared" si="16"/>
        <v>7 to 8</v>
      </c>
      <c r="H473" s="20">
        <f t="shared" si="17"/>
        <v>703</v>
      </c>
      <c r="I473" t="s">
        <v>49</v>
      </c>
      <c r="J473" s="20">
        <v>1</v>
      </c>
      <c r="K473" t="s">
        <v>48</v>
      </c>
      <c r="X473">
        <v>13000</v>
      </c>
      <c r="Y473" s="17">
        <v>7.6768642412988045E-2</v>
      </c>
      <c r="Z473" t="s">
        <v>48</v>
      </c>
    </row>
    <row r="474" spans="1:26" x14ac:dyDescent="0.3">
      <c r="A474">
        <v>13001</v>
      </c>
      <c r="B474">
        <f>VLOOKUP(A474,Customers_RFM!A:D,2,0)</f>
        <v>523</v>
      </c>
      <c r="C474">
        <f>VLOOKUP(A474,Customers_RFM!A:D,3,0)</f>
        <v>443</v>
      </c>
      <c r="D474" s="17">
        <f>VLOOKUP(A474,Customers_RFM!A:D,4,0)</f>
        <v>0.14417983020373998</v>
      </c>
      <c r="E474" s="17">
        <v>0.1921158685040035</v>
      </c>
      <c r="F474" s="21">
        <v>7.7217431754999994</v>
      </c>
      <c r="G474" s="20" t="str">
        <f t="shared" si="16"/>
        <v>7 to 8</v>
      </c>
      <c r="H474" s="20">
        <f t="shared" si="17"/>
        <v>772</v>
      </c>
      <c r="I474" t="s">
        <v>49</v>
      </c>
      <c r="J474" s="20">
        <v>2</v>
      </c>
      <c r="K474" t="s">
        <v>48</v>
      </c>
      <c r="X474">
        <v>13001</v>
      </c>
      <c r="Y474" s="17">
        <v>0.1921158685040035</v>
      </c>
      <c r="Z474" t="s">
        <v>48</v>
      </c>
    </row>
    <row r="475" spans="1:26" x14ac:dyDescent="0.3">
      <c r="A475">
        <v>13002</v>
      </c>
      <c r="B475">
        <f>VLOOKUP(A475,Customers_RFM!A:D,2,0)</f>
        <v>650</v>
      </c>
      <c r="C475">
        <f>VLOOKUP(A475,Customers_RFM!A:D,3,0)</f>
        <v>14</v>
      </c>
      <c r="D475" s="17">
        <f>VLOOKUP(A475,Customers_RFM!A:D,4,0)</f>
        <v>0.12525271540288829</v>
      </c>
      <c r="E475" s="17">
        <v>0.14537782096438215</v>
      </c>
      <c r="F475" s="21">
        <v>5.5134605027999974</v>
      </c>
      <c r="G475" s="20" t="str">
        <f t="shared" si="16"/>
        <v>5 to 6</v>
      </c>
      <c r="H475" s="20">
        <f t="shared" si="17"/>
        <v>551</v>
      </c>
      <c r="I475" t="s">
        <v>51</v>
      </c>
      <c r="J475" s="20">
        <v>1</v>
      </c>
      <c r="K475" t="s">
        <v>50</v>
      </c>
      <c r="X475">
        <v>13002</v>
      </c>
      <c r="Y475" s="17">
        <v>0.14537782096438215</v>
      </c>
      <c r="Z475" t="s">
        <v>50</v>
      </c>
    </row>
    <row r="476" spans="1:26" x14ac:dyDescent="0.3">
      <c r="A476">
        <v>13003</v>
      </c>
      <c r="B476">
        <f>VLOOKUP(A476,Customers_RFM!A:D,2,0)</f>
        <v>581</v>
      </c>
      <c r="C476">
        <f>VLOOKUP(A476,Customers_RFM!A:D,3,0)</f>
        <v>9</v>
      </c>
      <c r="D476" s="17">
        <f>VLOOKUP(A476,Customers_RFM!A:D,4,0)</f>
        <v>5.3767233133024457E-2</v>
      </c>
      <c r="E476" s="17">
        <v>6.5955872289755912E-2</v>
      </c>
      <c r="F476" s="21">
        <v>5.8227318356</v>
      </c>
      <c r="G476" s="20" t="str">
        <f t="shared" si="16"/>
        <v>5 to 6</v>
      </c>
      <c r="H476" s="20">
        <f t="shared" si="17"/>
        <v>582</v>
      </c>
      <c r="I476" t="s">
        <v>51</v>
      </c>
      <c r="J476" s="20">
        <v>1</v>
      </c>
      <c r="K476" t="s">
        <v>50</v>
      </c>
      <c r="X476">
        <v>13003</v>
      </c>
      <c r="Y476" s="17">
        <v>6.5955872289755912E-2</v>
      </c>
      <c r="Z476" t="s">
        <v>50</v>
      </c>
    </row>
    <row r="477" spans="1:26" x14ac:dyDescent="0.3">
      <c r="A477">
        <v>13004</v>
      </c>
      <c r="B477">
        <f>VLOOKUP(A477,Customers_RFM!A:D,2,0)</f>
        <v>500</v>
      </c>
      <c r="C477">
        <f>VLOOKUP(A477,Customers_RFM!A:D,3,0)</f>
        <v>508</v>
      </c>
      <c r="D477" s="17">
        <f>VLOOKUP(A477,Customers_RFM!A:D,4,0)</f>
        <v>4.5502235827877914E-2</v>
      </c>
      <c r="E477" s="17">
        <v>5.4713149891996243E-2</v>
      </c>
      <c r="F477" s="21">
        <v>7.8286715454999918</v>
      </c>
      <c r="G477" s="20" t="str">
        <f t="shared" si="16"/>
        <v>7 to 8</v>
      </c>
      <c r="H477" s="20">
        <f t="shared" si="17"/>
        <v>783</v>
      </c>
      <c r="I477" t="s">
        <v>49</v>
      </c>
      <c r="J477" s="20">
        <v>2</v>
      </c>
      <c r="K477" t="s">
        <v>48</v>
      </c>
      <c r="X477">
        <v>13004</v>
      </c>
      <c r="Y477" s="17">
        <v>5.4713149891996243E-2</v>
      </c>
      <c r="Z477" t="s">
        <v>48</v>
      </c>
    </row>
    <row r="478" spans="1:26" x14ac:dyDescent="0.3">
      <c r="A478">
        <v>13005</v>
      </c>
      <c r="B478">
        <f>VLOOKUP(A478,Customers_RFM!A:D,2,0)</f>
        <v>500</v>
      </c>
      <c r="C478">
        <f>VLOOKUP(A478,Customers_RFM!A:D,3,0)</f>
        <v>49</v>
      </c>
      <c r="D478" s="17">
        <f>VLOOKUP(A478,Customers_RFM!A:D,4,0)</f>
        <v>0.10673289583762066</v>
      </c>
      <c r="E478" s="17">
        <v>0.12142447283620099</v>
      </c>
      <c r="F478" s="21">
        <v>7.1779318339999953</v>
      </c>
      <c r="G478" s="20" t="str">
        <f t="shared" si="16"/>
        <v>7 to 8</v>
      </c>
      <c r="H478" s="20">
        <f t="shared" si="17"/>
        <v>718</v>
      </c>
      <c r="I478" t="s">
        <v>49</v>
      </c>
      <c r="J478" s="20">
        <v>2</v>
      </c>
      <c r="K478" t="s">
        <v>48</v>
      </c>
      <c r="X478">
        <v>13005</v>
      </c>
      <c r="Y478" s="17">
        <v>0.12142447283620099</v>
      </c>
      <c r="Z478" t="s">
        <v>48</v>
      </c>
    </row>
    <row r="479" spans="1:26" x14ac:dyDescent="0.3">
      <c r="A479">
        <v>13006</v>
      </c>
      <c r="B479">
        <f>VLOOKUP(A479,Customers_RFM!A:D,2,0)</f>
        <v>928</v>
      </c>
      <c r="C479">
        <f>VLOOKUP(A479,Customers_RFM!A:D,3,0)</f>
        <v>3</v>
      </c>
      <c r="D479" s="17">
        <f>VLOOKUP(A479,Customers_RFM!A:D,4,0)</f>
        <v>0.12593106007162036</v>
      </c>
      <c r="E479" s="17">
        <v>0.14407451668736682</v>
      </c>
      <c r="F479" s="21">
        <v>3.3158733956000002</v>
      </c>
      <c r="G479" s="20" t="str">
        <f t="shared" si="16"/>
        <v>3 to 4</v>
      </c>
      <c r="H479" s="20">
        <f t="shared" si="17"/>
        <v>332</v>
      </c>
      <c r="I479" t="s">
        <v>53</v>
      </c>
      <c r="J479" s="20">
        <v>0</v>
      </c>
      <c r="K479" t="s">
        <v>52</v>
      </c>
      <c r="X479">
        <v>13006</v>
      </c>
      <c r="Y479" s="17">
        <v>0.14407451668736682</v>
      </c>
      <c r="Z479" t="s">
        <v>52</v>
      </c>
    </row>
    <row r="480" spans="1:26" x14ac:dyDescent="0.3">
      <c r="A480">
        <v>13008</v>
      </c>
      <c r="B480">
        <f>VLOOKUP(A480,Customers_RFM!A:D,2,0)</f>
        <v>503</v>
      </c>
      <c r="C480">
        <f>VLOOKUP(A480,Customers_RFM!A:D,3,0)</f>
        <v>28</v>
      </c>
      <c r="D480" s="17">
        <f>VLOOKUP(A480,Customers_RFM!A:D,4,0)</f>
        <v>-1.5896462315139984E-2</v>
      </c>
      <c r="E480" s="17">
        <v>-1.1532926010613925E-2</v>
      </c>
      <c r="F480" s="21">
        <v>6.7626974097999932</v>
      </c>
      <c r="G480" s="20" t="str">
        <f t="shared" si="16"/>
        <v>6 to 7</v>
      </c>
      <c r="H480" s="20">
        <f t="shared" si="17"/>
        <v>676</v>
      </c>
      <c r="I480" t="s">
        <v>51</v>
      </c>
      <c r="J480" s="20">
        <v>1</v>
      </c>
      <c r="K480" t="s">
        <v>50</v>
      </c>
      <c r="X480">
        <v>13008</v>
      </c>
      <c r="Y480" s="17">
        <v>-1.1532926010613925E-2</v>
      </c>
      <c r="Z480" t="s">
        <v>50</v>
      </c>
    </row>
    <row r="481" spans="1:26" x14ac:dyDescent="0.3">
      <c r="A481">
        <v>13012</v>
      </c>
      <c r="B481">
        <f>VLOOKUP(A481,Customers_RFM!A:D,2,0)</f>
        <v>544</v>
      </c>
      <c r="C481">
        <f>VLOOKUP(A481,Customers_RFM!A:D,3,0)</f>
        <v>108</v>
      </c>
      <c r="D481" s="17">
        <f>VLOOKUP(A481,Customers_RFM!A:D,4,0)</f>
        <v>4.4700846747980763E-2</v>
      </c>
      <c r="E481" s="17">
        <v>5.8028056418924168E-2</v>
      </c>
      <c r="F481" s="21">
        <v>6.9086743334999996</v>
      </c>
      <c r="G481" s="20" t="str">
        <f t="shared" si="16"/>
        <v>6 to 7</v>
      </c>
      <c r="H481" s="20">
        <f t="shared" si="17"/>
        <v>691</v>
      </c>
      <c r="I481" t="s">
        <v>51</v>
      </c>
      <c r="J481" s="20">
        <v>2</v>
      </c>
      <c r="K481" t="s">
        <v>50</v>
      </c>
      <c r="X481">
        <v>13012</v>
      </c>
      <c r="Y481" s="17">
        <v>5.8028056418924168E-2</v>
      </c>
      <c r="Z481" t="s">
        <v>50</v>
      </c>
    </row>
    <row r="482" spans="1:26" x14ac:dyDescent="0.3">
      <c r="A482">
        <v>13013</v>
      </c>
      <c r="B482">
        <f>VLOOKUP(A482,Customers_RFM!A:D,2,0)</f>
        <v>543</v>
      </c>
      <c r="C482">
        <f>VLOOKUP(A482,Customers_RFM!A:D,3,0)</f>
        <v>160</v>
      </c>
      <c r="D482" s="17">
        <f>VLOOKUP(A482,Customers_RFM!A:D,4,0)</f>
        <v>0.10725547160362209</v>
      </c>
      <c r="E482" s="17">
        <v>0.123992287653495</v>
      </c>
      <c r="F482" s="21">
        <v>7.1479457078999982</v>
      </c>
      <c r="G482" s="20" t="str">
        <f t="shared" si="16"/>
        <v>7 to 8</v>
      </c>
      <c r="H482" s="20">
        <f t="shared" si="17"/>
        <v>715</v>
      </c>
      <c r="I482" t="s">
        <v>49</v>
      </c>
      <c r="J482" s="20">
        <v>2</v>
      </c>
      <c r="K482" t="s">
        <v>48</v>
      </c>
      <c r="X482">
        <v>13013</v>
      </c>
      <c r="Y482" s="17">
        <v>0.123992287653495</v>
      </c>
      <c r="Z482" t="s">
        <v>48</v>
      </c>
    </row>
    <row r="483" spans="1:26" x14ac:dyDescent="0.3">
      <c r="A483">
        <v>13014</v>
      </c>
      <c r="B483">
        <f>VLOOKUP(A483,Customers_RFM!A:D,2,0)</f>
        <v>504</v>
      </c>
      <c r="C483">
        <f>VLOOKUP(A483,Customers_RFM!A:D,3,0)</f>
        <v>126</v>
      </c>
      <c r="D483" s="17">
        <f>VLOOKUP(A483,Customers_RFM!A:D,4,0)</f>
        <v>6.6870028346131816E-2</v>
      </c>
      <c r="E483" s="17">
        <v>8.7595887205465961E-2</v>
      </c>
      <c r="F483" s="21">
        <v>7.3751221538999996</v>
      </c>
      <c r="G483" s="20" t="str">
        <f t="shared" si="16"/>
        <v>7 to 8</v>
      </c>
      <c r="H483" s="20">
        <f t="shared" si="17"/>
        <v>738</v>
      </c>
      <c r="I483" t="s">
        <v>49</v>
      </c>
      <c r="J483" s="20">
        <v>2</v>
      </c>
      <c r="K483" t="s">
        <v>48</v>
      </c>
      <c r="X483">
        <v>13014</v>
      </c>
      <c r="Y483" s="17">
        <v>8.7595887205465961E-2</v>
      </c>
      <c r="Z483" t="s">
        <v>48</v>
      </c>
    </row>
    <row r="484" spans="1:26" x14ac:dyDescent="0.3">
      <c r="A484">
        <v>13015</v>
      </c>
      <c r="B484">
        <f>VLOOKUP(A484,Customers_RFM!A:D,2,0)</f>
        <v>573</v>
      </c>
      <c r="C484">
        <f>VLOOKUP(A484,Customers_RFM!A:D,3,0)</f>
        <v>138</v>
      </c>
      <c r="D484" s="17">
        <f>VLOOKUP(A484,Customers_RFM!A:D,4,0)</f>
        <v>0.30625874731076463</v>
      </c>
      <c r="E484" s="17">
        <v>0.45249958280033797</v>
      </c>
      <c r="F484" s="21">
        <v>7.127779863099998</v>
      </c>
      <c r="G484" s="20" t="str">
        <f t="shared" si="16"/>
        <v>7 to 8</v>
      </c>
      <c r="H484" s="20">
        <f t="shared" si="17"/>
        <v>713</v>
      </c>
      <c r="I484" t="s">
        <v>49</v>
      </c>
      <c r="J484" s="20">
        <v>2</v>
      </c>
      <c r="K484" t="s">
        <v>48</v>
      </c>
      <c r="X484">
        <v>13015</v>
      </c>
      <c r="Y484" s="17">
        <v>0.45249958280033797</v>
      </c>
      <c r="Z484" t="s">
        <v>48</v>
      </c>
    </row>
    <row r="485" spans="1:26" x14ac:dyDescent="0.3">
      <c r="A485">
        <v>13016</v>
      </c>
      <c r="B485">
        <f>VLOOKUP(A485,Customers_RFM!A:D,2,0)</f>
        <v>995</v>
      </c>
      <c r="C485">
        <f>VLOOKUP(A485,Customers_RFM!A:D,3,0)</f>
        <v>28</v>
      </c>
      <c r="D485" s="17">
        <f>VLOOKUP(A485,Customers_RFM!A:D,4,0)</f>
        <v>4.8969026750802745E-2</v>
      </c>
      <c r="E485" s="17">
        <v>5.1490464693804944E-2</v>
      </c>
      <c r="F485" s="21">
        <v>3.4851580233999999</v>
      </c>
      <c r="G485" s="20" t="str">
        <f t="shared" si="16"/>
        <v>3 to 4</v>
      </c>
      <c r="H485" s="20">
        <f t="shared" si="17"/>
        <v>349</v>
      </c>
      <c r="I485" t="s">
        <v>53</v>
      </c>
      <c r="J485" s="20">
        <v>0</v>
      </c>
      <c r="K485" t="s">
        <v>52</v>
      </c>
      <c r="X485">
        <v>13016</v>
      </c>
      <c r="Y485" s="17">
        <v>5.1490464693804944E-2</v>
      </c>
      <c r="Z485" t="s">
        <v>52</v>
      </c>
    </row>
    <row r="486" spans="1:26" x14ac:dyDescent="0.3">
      <c r="A486">
        <v>13018</v>
      </c>
      <c r="B486">
        <f>VLOOKUP(A486,Customers_RFM!A:D,2,0)</f>
        <v>506</v>
      </c>
      <c r="C486">
        <f>VLOOKUP(A486,Customers_RFM!A:D,3,0)</f>
        <v>589</v>
      </c>
      <c r="D486" s="17">
        <f>VLOOKUP(A486,Customers_RFM!A:D,4,0)</f>
        <v>9.0525439961987128E-2</v>
      </c>
      <c r="E486" s="17">
        <v>0.11080908683015352</v>
      </c>
      <c r="F486" s="21">
        <v>7.8924524183000013</v>
      </c>
      <c r="G486" s="20" t="str">
        <f t="shared" si="16"/>
        <v>7 to 8</v>
      </c>
      <c r="H486" s="20">
        <f t="shared" si="17"/>
        <v>789</v>
      </c>
      <c r="I486" t="s">
        <v>49</v>
      </c>
      <c r="J486" s="20">
        <v>2</v>
      </c>
      <c r="K486" t="s">
        <v>48</v>
      </c>
      <c r="X486">
        <v>13018</v>
      </c>
      <c r="Y486" s="17">
        <v>0.11080908683015352</v>
      </c>
      <c r="Z486" t="s">
        <v>48</v>
      </c>
    </row>
    <row r="487" spans="1:26" x14ac:dyDescent="0.3">
      <c r="A487">
        <v>13021</v>
      </c>
      <c r="B487">
        <f>VLOOKUP(A487,Customers_RFM!A:D,2,0)</f>
        <v>501</v>
      </c>
      <c r="C487">
        <f>VLOOKUP(A487,Customers_RFM!A:D,3,0)</f>
        <v>173</v>
      </c>
      <c r="D487" s="17">
        <f>VLOOKUP(A487,Customers_RFM!A:D,4,0)</f>
        <v>0.18728276678861785</v>
      </c>
      <c r="E487" s="17">
        <v>0.24957009083678822</v>
      </c>
      <c r="F487" s="21">
        <v>7.6975167352999998</v>
      </c>
      <c r="G487" s="20" t="str">
        <f t="shared" si="16"/>
        <v>7 to 8</v>
      </c>
      <c r="H487" s="20">
        <f t="shared" si="17"/>
        <v>770</v>
      </c>
      <c r="I487" t="s">
        <v>49</v>
      </c>
      <c r="J487" s="20">
        <v>2</v>
      </c>
      <c r="K487" t="s">
        <v>48</v>
      </c>
      <c r="X487">
        <v>13021</v>
      </c>
      <c r="Y487" s="17">
        <v>0.24957009083678822</v>
      </c>
      <c r="Z487" t="s">
        <v>48</v>
      </c>
    </row>
    <row r="488" spans="1:26" x14ac:dyDescent="0.3">
      <c r="A488">
        <v>13023</v>
      </c>
      <c r="B488">
        <f>VLOOKUP(A488,Customers_RFM!A:D,2,0)</f>
        <v>936</v>
      </c>
      <c r="C488">
        <f>VLOOKUP(A488,Customers_RFM!A:D,3,0)</f>
        <v>35</v>
      </c>
      <c r="D488" s="17">
        <f>VLOOKUP(A488,Customers_RFM!A:D,4,0)</f>
        <v>0.15754003804994504</v>
      </c>
      <c r="E488" s="17">
        <v>0.18755088785668847</v>
      </c>
      <c r="F488" s="21">
        <v>4.0348292344999965</v>
      </c>
      <c r="G488" s="20" t="str">
        <f t="shared" si="16"/>
        <v>4 to 5</v>
      </c>
      <c r="H488" s="20">
        <f t="shared" si="17"/>
        <v>403</v>
      </c>
      <c r="I488" t="s">
        <v>53</v>
      </c>
      <c r="J488" s="20">
        <v>0</v>
      </c>
      <c r="K488" t="s">
        <v>52</v>
      </c>
      <c r="X488">
        <v>13023</v>
      </c>
      <c r="Y488" s="17">
        <v>0.18755088785668847</v>
      </c>
      <c r="Z488" t="s">
        <v>52</v>
      </c>
    </row>
    <row r="489" spans="1:26" x14ac:dyDescent="0.3">
      <c r="A489">
        <v>13026</v>
      </c>
      <c r="B489">
        <f>VLOOKUP(A489,Customers_RFM!A:D,2,0)</f>
        <v>605</v>
      </c>
      <c r="C489">
        <f>VLOOKUP(A489,Customers_RFM!A:D,3,0)</f>
        <v>33</v>
      </c>
      <c r="D489" s="17">
        <f>VLOOKUP(A489,Customers_RFM!A:D,4,0)</f>
        <v>-1.6364656446775324E-3</v>
      </c>
      <c r="E489" s="17">
        <v>1.1996252539614865E-4</v>
      </c>
      <c r="F489" s="21">
        <v>5.9219942985999996</v>
      </c>
      <c r="G489" s="20" t="str">
        <f t="shared" si="16"/>
        <v>5 to 6</v>
      </c>
      <c r="H489" s="20">
        <f t="shared" si="17"/>
        <v>592</v>
      </c>
      <c r="I489" t="s">
        <v>51</v>
      </c>
      <c r="J489" s="20">
        <v>1</v>
      </c>
      <c r="K489" t="s">
        <v>50</v>
      </c>
      <c r="X489">
        <v>13026</v>
      </c>
      <c r="Y489" s="17">
        <v>1.1996252539614865E-4</v>
      </c>
      <c r="Z489" t="s">
        <v>50</v>
      </c>
    </row>
    <row r="490" spans="1:26" x14ac:dyDescent="0.3">
      <c r="A490">
        <v>13027</v>
      </c>
      <c r="B490">
        <f>VLOOKUP(A490,Customers_RFM!A:D,2,0)</f>
        <v>497</v>
      </c>
      <c r="C490">
        <f>VLOOKUP(A490,Customers_RFM!A:D,3,0)</f>
        <v>35</v>
      </c>
      <c r="D490" s="17">
        <f>VLOOKUP(A490,Customers_RFM!A:D,4,0)</f>
        <v>-7.1837767561892321E-3</v>
      </c>
      <c r="E490" s="17">
        <v>-6.218788301908103E-3</v>
      </c>
      <c r="F490" s="21">
        <v>6.9077655965999973</v>
      </c>
      <c r="G490" s="20" t="str">
        <f t="shared" si="16"/>
        <v>6 to 7</v>
      </c>
      <c r="H490" s="20">
        <f t="shared" si="17"/>
        <v>691</v>
      </c>
      <c r="I490" t="s">
        <v>51</v>
      </c>
      <c r="J490" s="20">
        <v>1</v>
      </c>
      <c r="K490" t="s">
        <v>50</v>
      </c>
      <c r="X490">
        <v>13027</v>
      </c>
      <c r="Y490" s="17">
        <v>-6.218788301908103E-3</v>
      </c>
      <c r="Z490" t="s">
        <v>50</v>
      </c>
    </row>
    <row r="491" spans="1:26" x14ac:dyDescent="0.3">
      <c r="A491">
        <v>13028</v>
      </c>
      <c r="B491">
        <f>VLOOKUP(A491,Customers_RFM!A:D,2,0)</f>
        <v>894</v>
      </c>
      <c r="C491">
        <f>VLOOKUP(A491,Customers_RFM!A:D,3,0)</f>
        <v>46</v>
      </c>
      <c r="D491" s="17">
        <f>VLOOKUP(A491,Customers_RFM!A:D,4,0)</f>
        <v>8.0422184266805224E-2</v>
      </c>
      <c r="E491" s="17">
        <v>8.7455550678637542E-2</v>
      </c>
      <c r="F491" s="21">
        <v>4.2266291436999968</v>
      </c>
      <c r="G491" s="20" t="str">
        <f t="shared" si="16"/>
        <v>4 to 5</v>
      </c>
      <c r="H491" s="20">
        <f t="shared" si="17"/>
        <v>423</v>
      </c>
      <c r="I491" t="s">
        <v>53</v>
      </c>
      <c r="J491" s="20">
        <v>0</v>
      </c>
      <c r="K491" t="s">
        <v>52</v>
      </c>
      <c r="X491">
        <v>13028</v>
      </c>
      <c r="Y491" s="17">
        <v>8.7455550678637542E-2</v>
      </c>
      <c r="Z491" t="s">
        <v>52</v>
      </c>
    </row>
    <row r="492" spans="1:26" x14ac:dyDescent="0.3">
      <c r="A492">
        <v>13029</v>
      </c>
      <c r="B492">
        <f>VLOOKUP(A492,Customers_RFM!A:D,2,0)</f>
        <v>902</v>
      </c>
      <c r="C492">
        <f>VLOOKUP(A492,Customers_RFM!A:D,3,0)</f>
        <v>9</v>
      </c>
      <c r="D492" s="17">
        <f>VLOOKUP(A492,Customers_RFM!A:D,4,0)</f>
        <v>0.46648035757803247</v>
      </c>
      <c r="E492" s="17">
        <v>1.4509959073124514</v>
      </c>
      <c r="F492" s="21">
        <v>4.2253626256999999</v>
      </c>
      <c r="G492" s="20" t="str">
        <f t="shared" si="16"/>
        <v>4 to 5</v>
      </c>
      <c r="H492" s="20">
        <f t="shared" si="17"/>
        <v>423</v>
      </c>
      <c r="I492" t="s">
        <v>53</v>
      </c>
      <c r="J492" s="20">
        <v>0</v>
      </c>
      <c r="K492" t="s">
        <v>52</v>
      </c>
      <c r="X492">
        <v>13029</v>
      </c>
      <c r="Y492" s="17">
        <v>1.4509959073124514</v>
      </c>
      <c r="Z492" t="s">
        <v>52</v>
      </c>
    </row>
    <row r="493" spans="1:26" x14ac:dyDescent="0.3">
      <c r="A493">
        <v>13030</v>
      </c>
      <c r="B493">
        <f>VLOOKUP(A493,Customers_RFM!A:D,2,0)</f>
        <v>556</v>
      </c>
      <c r="C493">
        <f>VLOOKUP(A493,Customers_RFM!A:D,3,0)</f>
        <v>2083</v>
      </c>
      <c r="D493" s="17">
        <f>VLOOKUP(A493,Customers_RFM!A:D,4,0)</f>
        <v>0.26497453515794667</v>
      </c>
      <c r="E493" s="17">
        <v>0.40171219489244314</v>
      </c>
      <c r="F493" s="21">
        <v>8.0978977414999989</v>
      </c>
      <c r="G493" s="20" t="str">
        <f t="shared" si="16"/>
        <v>8 to 9</v>
      </c>
      <c r="H493" s="20">
        <f t="shared" si="17"/>
        <v>810</v>
      </c>
      <c r="I493" t="s">
        <v>47</v>
      </c>
      <c r="J493" s="20">
        <v>2</v>
      </c>
      <c r="K493" t="s">
        <v>46</v>
      </c>
      <c r="X493">
        <v>13030</v>
      </c>
      <c r="Y493" s="17">
        <v>0.40171219489244314</v>
      </c>
      <c r="Z493" t="s">
        <v>46</v>
      </c>
    </row>
    <row r="494" spans="1:26" x14ac:dyDescent="0.3">
      <c r="A494">
        <v>13032</v>
      </c>
      <c r="B494">
        <f>VLOOKUP(A494,Customers_RFM!A:D,2,0)</f>
        <v>910</v>
      </c>
      <c r="C494">
        <f>VLOOKUP(A494,Customers_RFM!A:D,3,0)</f>
        <v>71</v>
      </c>
      <c r="D494" s="17">
        <f>VLOOKUP(A494,Customers_RFM!A:D,4,0)</f>
        <v>3.9028643136912941E-2</v>
      </c>
      <c r="E494" s="17">
        <v>4.5920773931742362E-2</v>
      </c>
      <c r="F494" s="21">
        <v>4.2070363303999994</v>
      </c>
      <c r="G494" s="20" t="str">
        <f t="shared" si="16"/>
        <v>4 to 5</v>
      </c>
      <c r="H494" s="20">
        <f t="shared" si="17"/>
        <v>421</v>
      </c>
      <c r="I494" t="s">
        <v>53</v>
      </c>
      <c r="J494" s="20">
        <v>0</v>
      </c>
      <c r="K494" t="s">
        <v>52</v>
      </c>
      <c r="X494">
        <v>13032</v>
      </c>
      <c r="Y494" s="17">
        <v>4.5920773931742362E-2</v>
      </c>
      <c r="Z494" t="s">
        <v>52</v>
      </c>
    </row>
    <row r="495" spans="1:26" x14ac:dyDescent="0.3">
      <c r="A495">
        <v>13033</v>
      </c>
      <c r="B495">
        <f>VLOOKUP(A495,Customers_RFM!A:D,2,0)</f>
        <v>500</v>
      </c>
      <c r="C495">
        <f>VLOOKUP(A495,Customers_RFM!A:D,3,0)</f>
        <v>11</v>
      </c>
      <c r="D495" s="17">
        <f>VLOOKUP(A495,Customers_RFM!A:D,4,0)</f>
        <v>0.16171256508527204</v>
      </c>
      <c r="E495" s="17">
        <v>0.19290825360125041</v>
      </c>
      <c r="F495" s="21">
        <v>6.8017433234999949</v>
      </c>
      <c r="G495" s="20" t="str">
        <f t="shared" si="16"/>
        <v>6 to 7</v>
      </c>
      <c r="H495" s="20">
        <f t="shared" si="17"/>
        <v>680</v>
      </c>
      <c r="I495" t="s">
        <v>51</v>
      </c>
      <c r="J495" s="20">
        <v>1</v>
      </c>
      <c r="K495" t="s">
        <v>50</v>
      </c>
      <c r="X495">
        <v>13033</v>
      </c>
      <c r="Y495" s="17">
        <v>0.19290825360125041</v>
      </c>
      <c r="Z495" t="s">
        <v>50</v>
      </c>
    </row>
    <row r="496" spans="1:26" x14ac:dyDescent="0.3">
      <c r="A496">
        <v>13034</v>
      </c>
      <c r="B496">
        <f>VLOOKUP(A496,Customers_RFM!A:D,2,0)</f>
        <v>926</v>
      </c>
      <c r="C496">
        <f>VLOOKUP(A496,Customers_RFM!A:D,3,0)</f>
        <v>26</v>
      </c>
      <c r="D496" s="17">
        <f>VLOOKUP(A496,Customers_RFM!A:D,4,0)</f>
        <v>0.12573301051630759</v>
      </c>
      <c r="E496" s="17">
        <v>0.14381534706069657</v>
      </c>
      <c r="F496" s="21">
        <v>3.9453068536</v>
      </c>
      <c r="G496" s="20" t="str">
        <f t="shared" si="16"/>
        <v>3 to 4</v>
      </c>
      <c r="H496" s="20">
        <f t="shared" si="17"/>
        <v>395</v>
      </c>
      <c r="I496" t="s">
        <v>53</v>
      </c>
      <c r="J496" s="20">
        <v>0</v>
      </c>
      <c r="K496" t="s">
        <v>52</v>
      </c>
      <c r="X496">
        <v>13034</v>
      </c>
      <c r="Y496" s="17">
        <v>0.14381534706069657</v>
      </c>
      <c r="Z496" t="s">
        <v>52</v>
      </c>
    </row>
    <row r="497" spans="1:26" x14ac:dyDescent="0.3">
      <c r="A497">
        <v>13035</v>
      </c>
      <c r="B497">
        <f>VLOOKUP(A497,Customers_RFM!A:D,2,0)</f>
        <v>603</v>
      </c>
      <c r="C497">
        <f>VLOOKUP(A497,Customers_RFM!A:D,3,0)</f>
        <v>29</v>
      </c>
      <c r="D497" s="17">
        <f>VLOOKUP(A497,Customers_RFM!A:D,4,0)</f>
        <v>0.24684319143346509</v>
      </c>
      <c r="E497" s="17">
        <v>0.41195292707495712</v>
      </c>
      <c r="F497" s="21">
        <v>6.2941314891999998</v>
      </c>
      <c r="G497" s="20" t="str">
        <f t="shared" si="16"/>
        <v>6 to 7</v>
      </c>
      <c r="H497" s="20">
        <f t="shared" si="17"/>
        <v>629</v>
      </c>
      <c r="I497" t="s">
        <v>51</v>
      </c>
      <c r="J497" s="20">
        <v>1</v>
      </c>
      <c r="K497" t="s">
        <v>50</v>
      </c>
      <c r="X497">
        <v>13035</v>
      </c>
      <c r="Y497" s="17">
        <v>0.41195292707495712</v>
      </c>
      <c r="Z497" t="s">
        <v>50</v>
      </c>
    </row>
    <row r="498" spans="1:26" x14ac:dyDescent="0.3">
      <c r="A498">
        <v>13037</v>
      </c>
      <c r="B498">
        <f>VLOOKUP(A498,Customers_RFM!A:D,2,0)</f>
        <v>546</v>
      </c>
      <c r="C498">
        <f>VLOOKUP(A498,Customers_RFM!A:D,3,0)</f>
        <v>75</v>
      </c>
      <c r="D498" s="17">
        <f>VLOOKUP(A498,Customers_RFM!A:D,4,0)</f>
        <v>0.19604808735748958</v>
      </c>
      <c r="E498" s="17">
        <v>0.25587622090018053</v>
      </c>
      <c r="F498" s="21">
        <v>7.0147548959000003</v>
      </c>
      <c r="G498" s="20" t="str">
        <f t="shared" si="16"/>
        <v>7 to 8</v>
      </c>
      <c r="H498" s="20">
        <f t="shared" si="17"/>
        <v>701</v>
      </c>
      <c r="I498" t="s">
        <v>49</v>
      </c>
      <c r="J498" s="20">
        <v>2</v>
      </c>
      <c r="K498" t="s">
        <v>48</v>
      </c>
      <c r="X498">
        <v>13037</v>
      </c>
      <c r="Y498" s="17">
        <v>0.25587622090018053</v>
      </c>
      <c r="Z498" t="s">
        <v>48</v>
      </c>
    </row>
    <row r="499" spans="1:26" x14ac:dyDescent="0.3">
      <c r="A499">
        <v>13038</v>
      </c>
      <c r="B499">
        <f>VLOOKUP(A499,Customers_RFM!A:D,2,0)</f>
        <v>548</v>
      </c>
      <c r="C499">
        <f>VLOOKUP(A499,Customers_RFM!A:D,3,0)</f>
        <v>29</v>
      </c>
      <c r="D499" s="17">
        <f>VLOOKUP(A499,Customers_RFM!A:D,4,0)</f>
        <v>9.6950296418658849E-2</v>
      </c>
      <c r="E499" s="17">
        <v>0.11208434901359461</v>
      </c>
      <c r="F499" s="21">
        <v>6.5410547482999952</v>
      </c>
      <c r="G499" s="20" t="str">
        <f t="shared" si="16"/>
        <v>6 to 7</v>
      </c>
      <c r="H499" s="20">
        <f t="shared" si="17"/>
        <v>654</v>
      </c>
      <c r="I499" t="s">
        <v>51</v>
      </c>
      <c r="J499" s="20">
        <v>1</v>
      </c>
      <c r="K499" t="s">
        <v>50</v>
      </c>
      <c r="X499">
        <v>13038</v>
      </c>
      <c r="Y499" s="17">
        <v>0.11208434901359461</v>
      </c>
      <c r="Z499" t="s">
        <v>50</v>
      </c>
    </row>
    <row r="500" spans="1:26" x14ac:dyDescent="0.3">
      <c r="A500">
        <v>13040</v>
      </c>
      <c r="B500">
        <f>VLOOKUP(A500,Customers_RFM!A:D,2,0)</f>
        <v>880</v>
      </c>
      <c r="C500">
        <f>VLOOKUP(A500,Customers_RFM!A:D,3,0)</f>
        <v>39</v>
      </c>
      <c r="D500" s="17">
        <f>VLOOKUP(A500,Customers_RFM!A:D,4,0)</f>
        <v>9.0508490211309453E-2</v>
      </c>
      <c r="E500" s="17">
        <v>9.9515486661703983E-2</v>
      </c>
      <c r="F500" s="21">
        <v>4.2694022258999968</v>
      </c>
      <c r="G500" s="20" t="str">
        <f t="shared" si="16"/>
        <v>4 to 5</v>
      </c>
      <c r="H500" s="20">
        <f t="shared" si="17"/>
        <v>427</v>
      </c>
      <c r="I500" t="s">
        <v>53</v>
      </c>
      <c r="J500" s="20">
        <v>0</v>
      </c>
      <c r="K500" t="s">
        <v>52</v>
      </c>
      <c r="X500">
        <v>13040</v>
      </c>
      <c r="Y500" s="17">
        <v>9.9515486661703983E-2</v>
      </c>
      <c r="Z500" t="s">
        <v>52</v>
      </c>
    </row>
    <row r="501" spans="1:26" x14ac:dyDescent="0.3">
      <c r="A501">
        <v>13043</v>
      </c>
      <c r="B501">
        <f>VLOOKUP(A501,Customers_RFM!A:D,2,0)</f>
        <v>600</v>
      </c>
      <c r="C501">
        <f>VLOOKUP(A501,Customers_RFM!A:D,3,0)</f>
        <v>21</v>
      </c>
      <c r="D501" s="17">
        <f>VLOOKUP(A501,Customers_RFM!A:D,4,0)</f>
        <v>-2.4937404846887883E-2</v>
      </c>
      <c r="E501" s="17">
        <v>-1.5176398384857612E-3</v>
      </c>
      <c r="F501" s="21">
        <v>5.7811191838999951</v>
      </c>
      <c r="G501" s="20" t="str">
        <f t="shared" si="16"/>
        <v>5 to 6</v>
      </c>
      <c r="H501" s="20">
        <f t="shared" si="17"/>
        <v>578</v>
      </c>
      <c r="I501" t="s">
        <v>51</v>
      </c>
      <c r="J501" s="20">
        <v>1</v>
      </c>
      <c r="K501" t="s">
        <v>50</v>
      </c>
      <c r="X501">
        <v>13043</v>
      </c>
      <c r="Y501" s="17">
        <v>-1.5176398384857612E-3</v>
      </c>
      <c r="Z501" t="s">
        <v>50</v>
      </c>
    </row>
    <row r="502" spans="1:26" x14ac:dyDescent="0.3">
      <c r="A502">
        <v>13045</v>
      </c>
      <c r="B502">
        <f>VLOOKUP(A502,Customers_RFM!A:D,2,0)</f>
        <v>971</v>
      </c>
      <c r="C502">
        <f>VLOOKUP(A502,Customers_RFM!A:D,3,0)</f>
        <v>17</v>
      </c>
      <c r="D502" s="17">
        <f>VLOOKUP(A502,Customers_RFM!A:D,4,0)</f>
        <v>0.11989434830517738</v>
      </c>
      <c r="E502" s="17">
        <v>0.13622722235028989</v>
      </c>
      <c r="F502" s="21">
        <v>3.5686252512999967</v>
      </c>
      <c r="G502" s="20" t="str">
        <f t="shared" si="16"/>
        <v>3 to 4</v>
      </c>
      <c r="H502" s="20">
        <f t="shared" si="17"/>
        <v>357</v>
      </c>
      <c r="I502" t="s">
        <v>53</v>
      </c>
      <c r="J502" s="20">
        <v>0</v>
      </c>
      <c r="K502" t="s">
        <v>52</v>
      </c>
      <c r="X502">
        <v>13045</v>
      </c>
      <c r="Y502" s="17">
        <v>0.13622722235028989</v>
      </c>
      <c r="Z502" t="s">
        <v>52</v>
      </c>
    </row>
    <row r="503" spans="1:26" x14ac:dyDescent="0.3">
      <c r="A503">
        <v>13046</v>
      </c>
      <c r="B503">
        <f>VLOOKUP(A503,Customers_RFM!A:D,2,0)</f>
        <v>599</v>
      </c>
      <c r="C503">
        <f>VLOOKUP(A503,Customers_RFM!A:D,3,0)</f>
        <v>47</v>
      </c>
      <c r="D503" s="17">
        <f>VLOOKUP(A503,Customers_RFM!A:D,4,0)</f>
        <v>0.21907608834833492</v>
      </c>
      <c r="E503" s="17">
        <v>0.33792812063660876</v>
      </c>
      <c r="F503" s="21">
        <v>6.4394155004000009</v>
      </c>
      <c r="G503" s="20" t="str">
        <f t="shared" si="16"/>
        <v>6 to 7</v>
      </c>
      <c r="H503" s="20">
        <f t="shared" si="17"/>
        <v>644</v>
      </c>
      <c r="I503" t="s">
        <v>51</v>
      </c>
      <c r="J503" s="20">
        <v>1</v>
      </c>
      <c r="K503" t="s">
        <v>50</v>
      </c>
      <c r="X503">
        <v>13046</v>
      </c>
      <c r="Y503" s="17">
        <v>0.33792812063660876</v>
      </c>
      <c r="Z503" t="s">
        <v>50</v>
      </c>
    </row>
    <row r="504" spans="1:26" x14ac:dyDescent="0.3">
      <c r="A504">
        <v>13047</v>
      </c>
      <c r="B504">
        <f>VLOOKUP(A504,Customers_RFM!A:D,2,0)</f>
        <v>496</v>
      </c>
      <c r="C504">
        <f>VLOOKUP(A504,Customers_RFM!A:D,3,0)</f>
        <v>1358</v>
      </c>
      <c r="D504" s="17">
        <f>VLOOKUP(A504,Customers_RFM!A:D,4,0)</f>
        <v>0.13225040163102975</v>
      </c>
      <c r="E504" s="17">
        <v>0.16484894549321774</v>
      </c>
      <c r="F504" s="21">
        <v>8.3290467735</v>
      </c>
      <c r="G504" s="20" t="str">
        <f t="shared" si="16"/>
        <v>8 to 9</v>
      </c>
      <c r="H504" s="20">
        <f t="shared" si="17"/>
        <v>833</v>
      </c>
      <c r="I504" t="s">
        <v>47</v>
      </c>
      <c r="J504" s="20">
        <v>2</v>
      </c>
      <c r="K504" t="s">
        <v>46</v>
      </c>
      <c r="X504">
        <v>13047</v>
      </c>
      <c r="Y504" s="17">
        <v>0.16484894549321774</v>
      </c>
      <c r="Z504" t="s">
        <v>46</v>
      </c>
    </row>
    <row r="505" spans="1:26" x14ac:dyDescent="0.3">
      <c r="A505">
        <v>13048</v>
      </c>
      <c r="B505">
        <f>VLOOKUP(A505,Customers_RFM!A:D,2,0)</f>
        <v>569</v>
      </c>
      <c r="C505">
        <f>VLOOKUP(A505,Customers_RFM!A:D,3,0)</f>
        <v>189</v>
      </c>
      <c r="D505" s="17">
        <f>VLOOKUP(A505,Customers_RFM!A:D,4,0)</f>
        <v>7.6608878407291678E-2</v>
      </c>
      <c r="E505" s="17">
        <v>0.10048898374572271</v>
      </c>
      <c r="F505" s="21">
        <v>6.9191809700999993</v>
      </c>
      <c r="G505" s="20" t="str">
        <f t="shared" si="16"/>
        <v>6 to 7</v>
      </c>
      <c r="H505" s="20">
        <f t="shared" si="17"/>
        <v>692</v>
      </c>
      <c r="I505" t="s">
        <v>51</v>
      </c>
      <c r="J505" s="20">
        <v>2</v>
      </c>
      <c r="K505" t="s">
        <v>50</v>
      </c>
      <c r="X505">
        <v>13048</v>
      </c>
      <c r="Y505" s="17">
        <v>0.10048898374572271</v>
      </c>
      <c r="Z505" t="s">
        <v>50</v>
      </c>
    </row>
    <row r="506" spans="1:26" x14ac:dyDescent="0.3">
      <c r="A506">
        <v>13049</v>
      </c>
      <c r="B506">
        <f>VLOOKUP(A506,Customers_RFM!A:D,2,0)</f>
        <v>661</v>
      </c>
      <c r="C506">
        <f>VLOOKUP(A506,Customers_RFM!A:D,3,0)</f>
        <v>19</v>
      </c>
      <c r="D506" s="17">
        <f>VLOOKUP(A506,Customers_RFM!A:D,4,0)</f>
        <v>0.14666746820922544</v>
      </c>
      <c r="E506" s="17">
        <v>0.24491228754250421</v>
      </c>
      <c r="F506" s="21">
        <v>5.5569192384999972</v>
      </c>
      <c r="G506" s="20" t="str">
        <f t="shared" si="16"/>
        <v>5 to 6</v>
      </c>
      <c r="H506" s="20">
        <f t="shared" si="17"/>
        <v>556</v>
      </c>
      <c r="I506" t="s">
        <v>51</v>
      </c>
      <c r="J506" s="20">
        <v>1</v>
      </c>
      <c r="K506" t="s">
        <v>50</v>
      </c>
      <c r="X506">
        <v>13049</v>
      </c>
      <c r="Y506" s="17">
        <v>0.24491228754250421</v>
      </c>
      <c r="Z506" t="s">
        <v>50</v>
      </c>
    </row>
    <row r="507" spans="1:26" x14ac:dyDescent="0.3">
      <c r="A507">
        <v>13050</v>
      </c>
      <c r="B507">
        <f>VLOOKUP(A507,Customers_RFM!A:D,2,0)</f>
        <v>497</v>
      </c>
      <c r="C507">
        <f>VLOOKUP(A507,Customers_RFM!A:D,3,0)</f>
        <v>413</v>
      </c>
      <c r="D507" s="17">
        <f>VLOOKUP(A507,Customers_RFM!A:D,4,0)</f>
        <v>0.15617994215060571</v>
      </c>
      <c r="E507" s="17">
        <v>0.19543081784398128</v>
      </c>
      <c r="F507" s="21">
        <v>7.9710069405000006</v>
      </c>
      <c r="G507" s="20" t="str">
        <f t="shared" si="16"/>
        <v>7 to 8</v>
      </c>
      <c r="H507" s="20">
        <f t="shared" si="17"/>
        <v>797</v>
      </c>
      <c r="I507" t="s">
        <v>49</v>
      </c>
      <c r="J507" s="20">
        <v>2</v>
      </c>
      <c r="K507" t="s">
        <v>48</v>
      </c>
      <c r="X507">
        <v>13050</v>
      </c>
      <c r="Y507" s="17">
        <v>0.19543081784398128</v>
      </c>
      <c r="Z507" t="s">
        <v>48</v>
      </c>
    </row>
    <row r="508" spans="1:26" x14ac:dyDescent="0.3">
      <c r="A508">
        <v>13052</v>
      </c>
      <c r="B508">
        <f>VLOOKUP(A508,Customers_RFM!A:D,2,0)</f>
        <v>552</v>
      </c>
      <c r="C508">
        <f>VLOOKUP(A508,Customers_RFM!A:D,3,0)</f>
        <v>35</v>
      </c>
      <c r="D508" s="17">
        <f>VLOOKUP(A508,Customers_RFM!A:D,4,0)</f>
        <v>0.15300294738300216</v>
      </c>
      <c r="E508" s="17">
        <v>0.19280268063216138</v>
      </c>
      <c r="F508" s="21">
        <v>6.6528734664999947</v>
      </c>
      <c r="G508" s="20" t="str">
        <f t="shared" si="16"/>
        <v>6 to 7</v>
      </c>
      <c r="H508" s="20">
        <f t="shared" si="17"/>
        <v>665</v>
      </c>
      <c r="I508" t="s">
        <v>51</v>
      </c>
      <c r="J508" s="20">
        <v>1</v>
      </c>
      <c r="K508" t="s">
        <v>50</v>
      </c>
      <c r="X508">
        <v>13052</v>
      </c>
      <c r="Y508" s="17">
        <v>0.19280268063216138</v>
      </c>
      <c r="Z508" t="s">
        <v>50</v>
      </c>
    </row>
    <row r="509" spans="1:26" x14ac:dyDescent="0.3">
      <c r="A509">
        <v>13055</v>
      </c>
      <c r="B509">
        <f>VLOOKUP(A509,Customers_RFM!A:D,2,0)</f>
        <v>542</v>
      </c>
      <c r="C509">
        <f>VLOOKUP(A509,Customers_RFM!A:D,3,0)</f>
        <v>76</v>
      </c>
      <c r="D509" s="17">
        <f>VLOOKUP(A509,Customers_RFM!A:D,4,0)</f>
        <v>0.17468046212315169</v>
      </c>
      <c r="E509" s="17">
        <v>0.23478151014894316</v>
      </c>
      <c r="F509" s="21">
        <v>7.0233884758</v>
      </c>
      <c r="G509" s="20" t="str">
        <f t="shared" si="16"/>
        <v>7 to 8</v>
      </c>
      <c r="H509" s="20">
        <f t="shared" si="17"/>
        <v>702</v>
      </c>
      <c r="I509" t="s">
        <v>49</v>
      </c>
      <c r="J509" s="20">
        <v>2</v>
      </c>
      <c r="K509" t="s">
        <v>48</v>
      </c>
      <c r="X509">
        <v>13055</v>
      </c>
      <c r="Y509" s="17">
        <v>0.23478151014894316</v>
      </c>
      <c r="Z509" t="s">
        <v>48</v>
      </c>
    </row>
    <row r="510" spans="1:26" x14ac:dyDescent="0.3">
      <c r="A510">
        <v>13058</v>
      </c>
      <c r="B510">
        <f>VLOOKUP(A510,Customers_RFM!A:D,2,0)</f>
        <v>930</v>
      </c>
      <c r="C510">
        <f>VLOOKUP(A510,Customers_RFM!A:D,3,0)</f>
        <v>6</v>
      </c>
      <c r="D510" s="17">
        <f>VLOOKUP(A510,Customers_RFM!A:D,4,0)</f>
        <v>0.16948042464358246</v>
      </c>
      <c r="E510" s="17">
        <v>0.21006520025402034</v>
      </c>
      <c r="F510" s="21">
        <v>3.5542399054999998</v>
      </c>
      <c r="G510" s="20" t="str">
        <f t="shared" si="16"/>
        <v>3 to 4</v>
      </c>
      <c r="H510" s="20">
        <f t="shared" si="17"/>
        <v>355</v>
      </c>
      <c r="I510" t="s">
        <v>53</v>
      </c>
      <c r="J510" s="20">
        <v>0</v>
      </c>
      <c r="K510" t="s">
        <v>52</v>
      </c>
      <c r="X510">
        <v>13058</v>
      </c>
      <c r="Y510" s="17">
        <v>0.21006520025402034</v>
      </c>
      <c r="Z510" t="s">
        <v>52</v>
      </c>
    </row>
    <row r="511" spans="1:26" x14ac:dyDescent="0.3">
      <c r="A511">
        <v>13059</v>
      </c>
      <c r="B511">
        <f>VLOOKUP(A511,Customers_RFM!A:D,2,0)</f>
        <v>600</v>
      </c>
      <c r="C511">
        <f>VLOOKUP(A511,Customers_RFM!A:D,3,0)</f>
        <v>14</v>
      </c>
      <c r="D511" s="17">
        <f>VLOOKUP(A511,Customers_RFM!A:D,4,0)</f>
        <v>0.18835459544187172</v>
      </c>
      <c r="E511" s="17">
        <v>0.30794522378587685</v>
      </c>
      <c r="F511" s="21">
        <v>6.0085590764999921</v>
      </c>
      <c r="G511" s="20" t="str">
        <f t="shared" si="16"/>
        <v>6 to 7</v>
      </c>
      <c r="H511" s="20">
        <f t="shared" si="17"/>
        <v>601</v>
      </c>
      <c r="I511" t="s">
        <v>51</v>
      </c>
      <c r="J511" s="20">
        <v>1</v>
      </c>
      <c r="K511" t="s">
        <v>50</v>
      </c>
      <c r="X511">
        <v>13059</v>
      </c>
      <c r="Y511" s="17">
        <v>0.30794522378587685</v>
      </c>
      <c r="Z511" t="s">
        <v>50</v>
      </c>
    </row>
    <row r="512" spans="1:26" x14ac:dyDescent="0.3">
      <c r="A512">
        <v>13060</v>
      </c>
      <c r="B512">
        <f>VLOOKUP(A512,Customers_RFM!A:D,2,0)</f>
        <v>595</v>
      </c>
      <c r="C512">
        <f>VLOOKUP(A512,Customers_RFM!A:D,3,0)</f>
        <v>14</v>
      </c>
      <c r="D512" s="17">
        <f>VLOOKUP(A512,Customers_RFM!A:D,4,0)</f>
        <v>0.14869112286033084</v>
      </c>
      <c r="E512" s="17">
        <v>0.19365321940284427</v>
      </c>
      <c r="F512" s="21">
        <v>5.9896228637999975</v>
      </c>
      <c r="G512" s="20" t="str">
        <f t="shared" si="16"/>
        <v>5 to 6</v>
      </c>
      <c r="H512" s="20">
        <f t="shared" si="17"/>
        <v>599</v>
      </c>
      <c r="I512" t="s">
        <v>51</v>
      </c>
      <c r="J512" s="20">
        <v>1</v>
      </c>
      <c r="K512" t="s">
        <v>50</v>
      </c>
      <c r="X512">
        <v>13060</v>
      </c>
      <c r="Y512" s="17">
        <v>0.19365321940284427</v>
      </c>
      <c r="Z512" t="s">
        <v>50</v>
      </c>
    </row>
    <row r="513" spans="1:26" x14ac:dyDescent="0.3">
      <c r="A513">
        <v>13061</v>
      </c>
      <c r="B513">
        <f>VLOOKUP(A513,Customers_RFM!A:D,2,0)</f>
        <v>944</v>
      </c>
      <c r="C513">
        <f>VLOOKUP(A513,Customers_RFM!A:D,3,0)</f>
        <v>10</v>
      </c>
      <c r="D513" s="17">
        <f>VLOOKUP(A513,Customers_RFM!A:D,4,0)</f>
        <v>0.15934933986252994</v>
      </c>
      <c r="E513" s="17">
        <v>0.18955476682367897</v>
      </c>
      <c r="F513" s="21">
        <v>3.6109473744999923</v>
      </c>
      <c r="G513" s="20" t="str">
        <f t="shared" si="16"/>
        <v>3 to 4</v>
      </c>
      <c r="H513" s="20">
        <f t="shared" si="17"/>
        <v>361</v>
      </c>
      <c r="I513" t="s">
        <v>53</v>
      </c>
      <c r="J513" s="20">
        <v>0</v>
      </c>
      <c r="K513" t="s">
        <v>52</v>
      </c>
      <c r="X513">
        <v>13061</v>
      </c>
      <c r="Y513" s="17">
        <v>0.18955476682367897</v>
      </c>
      <c r="Z513" t="s">
        <v>52</v>
      </c>
    </row>
    <row r="514" spans="1:26" x14ac:dyDescent="0.3">
      <c r="A514">
        <v>13062</v>
      </c>
      <c r="B514">
        <f>VLOOKUP(A514,Customers_RFM!A:D,2,0)</f>
        <v>1063</v>
      </c>
      <c r="C514">
        <f>VLOOKUP(A514,Customers_RFM!A:D,3,0)</f>
        <v>11</v>
      </c>
      <c r="D514" s="17">
        <f>VLOOKUP(A514,Customers_RFM!A:D,4,0)</f>
        <v>-2.2922856952728683E-2</v>
      </c>
      <c r="E514" s="17">
        <v>-2.2409174647847363E-2</v>
      </c>
      <c r="F514" s="21">
        <v>2.7447001123999981</v>
      </c>
      <c r="G514" s="20" t="str">
        <f t="shared" ref="G514:G577" si="18">IF(AND(F514&gt;1,F514&lt;2),"1 to 2",IF(AND(F514&gt;2,F514&lt;3),"2 to 3",IF(AND(F514&gt;3,F514&lt;4),"3 to 4",IF(AND(F514&gt;4,F514&lt;5),"4 to 5",IF(AND(F514&gt;5,F514&lt;6),"5 to 6",IF(AND(F514&gt;6,F514&lt;7),"6 to 7",IF(AND(F514&gt;7,F514&lt;8),"7 to 8",IF(AND(F514&gt;8,F514&lt;9),"8 to 9",IF(AND(F514&gt;9,F514&lt;10),"9 to 10","N/A")))))))))</f>
        <v>2 to 3</v>
      </c>
      <c r="H514" s="20">
        <f t="shared" ref="H514:H577" si="19">ROUND(F514*100,0)</f>
        <v>274</v>
      </c>
      <c r="I514" t="s">
        <v>53</v>
      </c>
      <c r="J514" s="20">
        <v>0</v>
      </c>
      <c r="K514" t="s">
        <v>52</v>
      </c>
      <c r="X514">
        <v>13062</v>
      </c>
      <c r="Y514" s="17">
        <v>-2.2409174647847363E-2</v>
      </c>
      <c r="Z514" t="s">
        <v>52</v>
      </c>
    </row>
    <row r="515" spans="1:26" x14ac:dyDescent="0.3">
      <c r="A515">
        <v>13064</v>
      </c>
      <c r="B515">
        <f>VLOOKUP(A515,Customers_RFM!A:D,2,0)</f>
        <v>656</v>
      </c>
      <c r="C515">
        <f>VLOOKUP(A515,Customers_RFM!A:D,3,0)</f>
        <v>34</v>
      </c>
      <c r="D515" s="17">
        <f>VLOOKUP(A515,Customers_RFM!A:D,4,0)</f>
        <v>0.10627368042019067</v>
      </c>
      <c r="E515" s="17">
        <v>0.12066753367970802</v>
      </c>
      <c r="F515" s="21">
        <v>5.7121314713999949</v>
      </c>
      <c r="G515" s="20" t="str">
        <f t="shared" si="18"/>
        <v>5 to 6</v>
      </c>
      <c r="H515" s="20">
        <f t="shared" si="19"/>
        <v>571</v>
      </c>
      <c r="I515" t="s">
        <v>51</v>
      </c>
      <c r="J515" s="20">
        <v>1</v>
      </c>
      <c r="K515" t="s">
        <v>50</v>
      </c>
      <c r="X515">
        <v>13064</v>
      </c>
      <c r="Y515" s="17">
        <v>0.12066753367970802</v>
      </c>
      <c r="Z515" t="s">
        <v>50</v>
      </c>
    </row>
    <row r="516" spans="1:26" x14ac:dyDescent="0.3">
      <c r="A516">
        <v>13066</v>
      </c>
      <c r="B516">
        <f>VLOOKUP(A516,Customers_RFM!A:D,2,0)</f>
        <v>896</v>
      </c>
      <c r="C516">
        <f>VLOOKUP(A516,Customers_RFM!A:D,3,0)</f>
        <v>29</v>
      </c>
      <c r="D516" s="17">
        <f>VLOOKUP(A516,Customers_RFM!A:D,4,0)</f>
        <v>0.14154551840560997</v>
      </c>
      <c r="E516" s="17">
        <v>0.16488412774398983</v>
      </c>
      <c r="F516" s="21">
        <v>4.1680972112000001</v>
      </c>
      <c r="G516" s="20" t="str">
        <f t="shared" si="18"/>
        <v>4 to 5</v>
      </c>
      <c r="H516" s="20">
        <f t="shared" si="19"/>
        <v>417</v>
      </c>
      <c r="I516" t="s">
        <v>53</v>
      </c>
      <c r="J516" s="20">
        <v>0</v>
      </c>
      <c r="K516" t="s">
        <v>52</v>
      </c>
      <c r="X516">
        <v>13066</v>
      </c>
      <c r="Y516" s="17">
        <v>0.16488412774398983</v>
      </c>
      <c r="Z516" t="s">
        <v>52</v>
      </c>
    </row>
    <row r="517" spans="1:26" x14ac:dyDescent="0.3">
      <c r="A517">
        <v>13067</v>
      </c>
      <c r="B517">
        <f>VLOOKUP(A517,Customers_RFM!A:D,2,0)</f>
        <v>954</v>
      </c>
      <c r="C517">
        <f>VLOOKUP(A517,Customers_RFM!A:D,3,0)</f>
        <v>14</v>
      </c>
      <c r="D517" s="17">
        <f>VLOOKUP(A517,Customers_RFM!A:D,4,0)</f>
        <v>0.3018703634788138</v>
      </c>
      <c r="E517" s="17">
        <v>0.43239872322717665</v>
      </c>
      <c r="F517" s="21">
        <v>3.8658074724999967</v>
      </c>
      <c r="G517" s="20" t="str">
        <f t="shared" si="18"/>
        <v>3 to 4</v>
      </c>
      <c r="H517" s="20">
        <f t="shared" si="19"/>
        <v>387</v>
      </c>
      <c r="I517" t="s">
        <v>53</v>
      </c>
      <c r="J517" s="20">
        <v>0</v>
      </c>
      <c r="K517" t="s">
        <v>52</v>
      </c>
      <c r="X517">
        <v>13067</v>
      </c>
      <c r="Y517" s="17">
        <v>0.43239872322717665</v>
      </c>
      <c r="Z517" t="s">
        <v>52</v>
      </c>
    </row>
    <row r="518" spans="1:26" x14ac:dyDescent="0.3">
      <c r="A518">
        <v>13068</v>
      </c>
      <c r="B518">
        <f>VLOOKUP(A518,Customers_RFM!A:D,2,0)</f>
        <v>668</v>
      </c>
      <c r="C518">
        <f>VLOOKUP(A518,Customers_RFM!A:D,3,0)</f>
        <v>2</v>
      </c>
      <c r="D518" s="17">
        <f>VLOOKUP(A518,Customers_RFM!A:D,4,0)</f>
        <v>0.33947668877630666</v>
      </c>
      <c r="E518" s="17">
        <v>0.51573464495732124</v>
      </c>
      <c r="F518" s="21">
        <v>5.1666667914</v>
      </c>
      <c r="G518" s="20" t="str">
        <f t="shared" si="18"/>
        <v>5 to 6</v>
      </c>
      <c r="H518" s="20">
        <f t="shared" si="19"/>
        <v>517</v>
      </c>
      <c r="I518" t="s">
        <v>51</v>
      </c>
      <c r="J518" s="20">
        <v>1</v>
      </c>
      <c r="K518" t="s">
        <v>50</v>
      </c>
      <c r="X518">
        <v>13068</v>
      </c>
      <c r="Y518" s="17">
        <v>0.51573464495732124</v>
      </c>
      <c r="Z518" t="s">
        <v>50</v>
      </c>
    </row>
    <row r="519" spans="1:26" x14ac:dyDescent="0.3">
      <c r="A519">
        <v>13069</v>
      </c>
      <c r="B519">
        <f>VLOOKUP(A519,Customers_RFM!A:D,2,0)</f>
        <v>504</v>
      </c>
      <c r="C519">
        <f>VLOOKUP(A519,Customers_RFM!A:D,3,0)</f>
        <v>467</v>
      </c>
      <c r="D519" s="17">
        <f>VLOOKUP(A519,Customers_RFM!A:D,4,0)</f>
        <v>4.0405142874991647E-2</v>
      </c>
      <c r="E519" s="17">
        <v>4.7372410566594345E-2</v>
      </c>
      <c r="F519" s="21">
        <v>7.7531472607999996</v>
      </c>
      <c r="G519" s="20" t="str">
        <f t="shared" si="18"/>
        <v>7 to 8</v>
      </c>
      <c r="H519" s="20">
        <f t="shared" si="19"/>
        <v>775</v>
      </c>
      <c r="I519" t="s">
        <v>49</v>
      </c>
      <c r="J519" s="20">
        <v>2</v>
      </c>
      <c r="K519" t="s">
        <v>48</v>
      </c>
      <c r="X519">
        <v>13069</v>
      </c>
      <c r="Y519" s="17">
        <v>4.7372410566594345E-2</v>
      </c>
      <c r="Z519" t="s">
        <v>48</v>
      </c>
    </row>
    <row r="520" spans="1:26" x14ac:dyDescent="0.3">
      <c r="A520">
        <v>13070</v>
      </c>
      <c r="B520">
        <f>VLOOKUP(A520,Customers_RFM!A:D,2,0)</f>
        <v>1064</v>
      </c>
      <c r="C520">
        <f>VLOOKUP(A520,Customers_RFM!A:D,3,0)</f>
        <v>9</v>
      </c>
      <c r="D520" s="17">
        <f>VLOOKUP(A520,Customers_RFM!A:D,4,0)</f>
        <v>0.35406940026031525</v>
      </c>
      <c r="E520" s="17">
        <v>0.54815393542744073</v>
      </c>
      <c r="F520" s="21">
        <v>3.261758915499998</v>
      </c>
      <c r="G520" s="20" t="str">
        <f t="shared" si="18"/>
        <v>3 to 4</v>
      </c>
      <c r="H520" s="20">
        <f t="shared" si="19"/>
        <v>326</v>
      </c>
      <c r="I520" t="s">
        <v>53</v>
      </c>
      <c r="J520" s="20">
        <v>0</v>
      </c>
      <c r="K520" t="s">
        <v>52</v>
      </c>
      <c r="X520">
        <v>13070</v>
      </c>
      <c r="Y520" s="17">
        <v>0.54815393542744073</v>
      </c>
      <c r="Z520" t="s">
        <v>52</v>
      </c>
    </row>
    <row r="521" spans="1:26" x14ac:dyDescent="0.3">
      <c r="A521">
        <v>13072</v>
      </c>
      <c r="B521">
        <f>VLOOKUP(A521,Customers_RFM!A:D,2,0)</f>
        <v>611</v>
      </c>
      <c r="C521">
        <f>VLOOKUP(A521,Customers_RFM!A:D,3,0)</f>
        <v>11</v>
      </c>
      <c r="D521" s="17">
        <f>VLOOKUP(A521,Customers_RFM!A:D,4,0)</f>
        <v>2.1578033337815324E-2</v>
      </c>
      <c r="E521" s="17">
        <v>4.0217904924722925</v>
      </c>
      <c r="F521" s="21">
        <v>5.5763180132999945</v>
      </c>
      <c r="G521" s="20" t="str">
        <f t="shared" si="18"/>
        <v>5 to 6</v>
      </c>
      <c r="H521" s="20">
        <f t="shared" si="19"/>
        <v>558</v>
      </c>
      <c r="I521" t="s">
        <v>51</v>
      </c>
      <c r="J521" s="20">
        <v>1</v>
      </c>
      <c r="K521" t="s">
        <v>50</v>
      </c>
      <c r="X521">
        <v>13072</v>
      </c>
      <c r="Y521" s="17">
        <v>4.0217904924722925</v>
      </c>
      <c r="Z521" t="s">
        <v>50</v>
      </c>
    </row>
    <row r="522" spans="1:26" x14ac:dyDescent="0.3">
      <c r="A522">
        <v>13075</v>
      </c>
      <c r="B522">
        <f>VLOOKUP(A522,Customers_RFM!A:D,2,0)</f>
        <v>1001</v>
      </c>
      <c r="C522">
        <f>VLOOKUP(A522,Customers_RFM!A:D,3,0)</f>
        <v>22</v>
      </c>
      <c r="D522" s="17">
        <f>VLOOKUP(A522,Customers_RFM!A:D,4,0)</f>
        <v>2.170254454090112E-2</v>
      </c>
      <c r="E522" s="17">
        <v>2.2183993651211608E-2</v>
      </c>
      <c r="F522" s="21">
        <v>3.3331587874999951</v>
      </c>
      <c r="G522" s="20" t="str">
        <f t="shared" si="18"/>
        <v>3 to 4</v>
      </c>
      <c r="H522" s="20">
        <f t="shared" si="19"/>
        <v>333</v>
      </c>
      <c r="I522" t="s">
        <v>53</v>
      </c>
      <c r="J522" s="20">
        <v>0</v>
      </c>
      <c r="K522" t="s">
        <v>52</v>
      </c>
      <c r="X522">
        <v>13075</v>
      </c>
      <c r="Y522" s="17">
        <v>2.2183993651211608E-2</v>
      </c>
      <c r="Z522" t="s">
        <v>52</v>
      </c>
    </row>
    <row r="523" spans="1:26" x14ac:dyDescent="0.3">
      <c r="A523">
        <v>13077</v>
      </c>
      <c r="B523">
        <f>VLOOKUP(A523,Customers_RFM!A:D,2,0)</f>
        <v>509</v>
      </c>
      <c r="C523">
        <f>VLOOKUP(A523,Customers_RFM!A:D,3,0)</f>
        <v>59</v>
      </c>
      <c r="D523" s="17">
        <f>VLOOKUP(A523,Customers_RFM!A:D,4,0)</f>
        <v>1.322648229282699E-2</v>
      </c>
      <c r="E523" s="17">
        <v>1.6909614041905583E-2</v>
      </c>
      <c r="F523" s="21">
        <v>6.9910197405999996</v>
      </c>
      <c r="G523" s="20" t="str">
        <f t="shared" si="18"/>
        <v>6 to 7</v>
      </c>
      <c r="H523" s="20">
        <f t="shared" si="19"/>
        <v>699</v>
      </c>
      <c r="I523" t="s">
        <v>51</v>
      </c>
      <c r="J523" s="20">
        <v>2</v>
      </c>
      <c r="K523" t="s">
        <v>50</v>
      </c>
      <c r="X523">
        <v>13077</v>
      </c>
      <c r="Y523" s="17">
        <v>1.6909614041905583E-2</v>
      </c>
      <c r="Z523" t="s">
        <v>50</v>
      </c>
    </row>
    <row r="524" spans="1:26" x14ac:dyDescent="0.3">
      <c r="A524">
        <v>13078</v>
      </c>
      <c r="B524">
        <f>VLOOKUP(A524,Customers_RFM!A:D,2,0)</f>
        <v>502</v>
      </c>
      <c r="C524">
        <f>VLOOKUP(A524,Customers_RFM!A:D,3,0)</f>
        <v>376</v>
      </c>
      <c r="D524" s="17">
        <f>VLOOKUP(A524,Customers_RFM!A:D,4,0)</f>
        <v>0.16906306068772906</v>
      </c>
      <c r="E524" s="17">
        <v>0.23433041583330935</v>
      </c>
      <c r="F524" s="21">
        <v>7.9106836624999994</v>
      </c>
      <c r="G524" s="20" t="str">
        <f t="shared" si="18"/>
        <v>7 to 8</v>
      </c>
      <c r="H524" s="20">
        <f t="shared" si="19"/>
        <v>791</v>
      </c>
      <c r="I524" t="s">
        <v>49</v>
      </c>
      <c r="J524" s="20">
        <v>2</v>
      </c>
      <c r="K524" t="s">
        <v>48</v>
      </c>
      <c r="X524">
        <v>13078</v>
      </c>
      <c r="Y524" s="17">
        <v>0.23433041583330935</v>
      </c>
      <c r="Z524" t="s">
        <v>48</v>
      </c>
    </row>
    <row r="525" spans="1:26" x14ac:dyDescent="0.3">
      <c r="A525">
        <v>13079</v>
      </c>
      <c r="B525">
        <f>VLOOKUP(A525,Customers_RFM!A:D,2,0)</f>
        <v>876</v>
      </c>
      <c r="C525">
        <f>VLOOKUP(A525,Customers_RFM!A:D,3,0)</f>
        <v>6</v>
      </c>
      <c r="D525" s="17">
        <f>VLOOKUP(A525,Customers_RFM!A:D,4,0)</f>
        <v>0.19551814684521945</v>
      </c>
      <c r="E525" s="17">
        <v>0.27675027786164763</v>
      </c>
      <c r="F525" s="21">
        <v>3.8909493834999997</v>
      </c>
      <c r="G525" s="20" t="str">
        <f t="shared" si="18"/>
        <v>3 to 4</v>
      </c>
      <c r="H525" s="20">
        <f t="shared" si="19"/>
        <v>389</v>
      </c>
      <c r="I525" t="s">
        <v>53</v>
      </c>
      <c r="J525" s="20">
        <v>0</v>
      </c>
      <c r="K525" t="s">
        <v>52</v>
      </c>
      <c r="X525">
        <v>13079</v>
      </c>
      <c r="Y525" s="17">
        <v>0.27675027786164763</v>
      </c>
      <c r="Z525" t="s">
        <v>52</v>
      </c>
    </row>
    <row r="526" spans="1:26" x14ac:dyDescent="0.3">
      <c r="A526">
        <v>13080</v>
      </c>
      <c r="B526">
        <f>VLOOKUP(A526,Customers_RFM!A:D,2,0)</f>
        <v>507</v>
      </c>
      <c r="C526">
        <f>VLOOKUP(A526,Customers_RFM!A:D,3,0)</f>
        <v>12</v>
      </c>
      <c r="D526" s="17">
        <f>VLOOKUP(A526,Customers_RFM!A:D,4,0)</f>
        <v>-1.7451662431768031E-2</v>
      </c>
      <c r="E526" s="17">
        <v>-7.1594479161294199E-3</v>
      </c>
      <c r="F526" s="21">
        <v>6.4605202140999953</v>
      </c>
      <c r="G526" s="20" t="str">
        <f t="shared" si="18"/>
        <v>6 to 7</v>
      </c>
      <c r="H526" s="20">
        <f t="shared" si="19"/>
        <v>646</v>
      </c>
      <c r="I526" t="s">
        <v>51</v>
      </c>
      <c r="J526" s="20">
        <v>1</v>
      </c>
      <c r="K526" t="s">
        <v>50</v>
      </c>
      <c r="X526">
        <v>13080</v>
      </c>
      <c r="Y526" s="17">
        <v>-7.1594479161294199E-3</v>
      </c>
      <c r="Z526" t="s">
        <v>50</v>
      </c>
    </row>
    <row r="527" spans="1:26" x14ac:dyDescent="0.3">
      <c r="A527">
        <v>13081</v>
      </c>
      <c r="B527">
        <f>VLOOKUP(A527,Customers_RFM!A:D,2,0)</f>
        <v>544</v>
      </c>
      <c r="C527">
        <f>VLOOKUP(A527,Customers_RFM!A:D,3,0)</f>
        <v>1161</v>
      </c>
      <c r="D527" s="17">
        <f>VLOOKUP(A527,Customers_RFM!A:D,4,0)</f>
        <v>0.10912143964391721</v>
      </c>
      <c r="E527" s="17">
        <v>0.14076003986925867</v>
      </c>
      <c r="F527" s="21">
        <v>7.7825275544999997</v>
      </c>
      <c r="G527" s="20" t="str">
        <f t="shared" si="18"/>
        <v>7 to 8</v>
      </c>
      <c r="H527" s="20">
        <f t="shared" si="19"/>
        <v>778</v>
      </c>
      <c r="I527" t="s">
        <v>49</v>
      </c>
      <c r="J527" s="20">
        <v>2</v>
      </c>
      <c r="K527" t="s">
        <v>48</v>
      </c>
      <c r="X527">
        <v>13081</v>
      </c>
      <c r="Y527" s="17">
        <v>0.14076003986925867</v>
      </c>
      <c r="Z527" t="s">
        <v>48</v>
      </c>
    </row>
    <row r="528" spans="1:26" x14ac:dyDescent="0.3">
      <c r="A528">
        <v>13082</v>
      </c>
      <c r="B528">
        <f>VLOOKUP(A528,Customers_RFM!A:D,2,0)</f>
        <v>516</v>
      </c>
      <c r="C528">
        <f>VLOOKUP(A528,Customers_RFM!A:D,3,0)</f>
        <v>110</v>
      </c>
      <c r="D528" s="17">
        <f>VLOOKUP(A528,Customers_RFM!A:D,4,0)</f>
        <v>0.12678084402919723</v>
      </c>
      <c r="E528" s="17">
        <v>0.17772824640700852</v>
      </c>
      <c r="F528" s="21">
        <v>7.3119749463000003</v>
      </c>
      <c r="G528" s="20" t="str">
        <f t="shared" si="18"/>
        <v>7 to 8</v>
      </c>
      <c r="H528" s="20">
        <f t="shared" si="19"/>
        <v>731</v>
      </c>
      <c r="I528" t="s">
        <v>49</v>
      </c>
      <c r="J528" s="20">
        <v>2</v>
      </c>
      <c r="K528" t="s">
        <v>48</v>
      </c>
      <c r="X528">
        <v>13082</v>
      </c>
      <c r="Y528" s="17">
        <v>0.17772824640700852</v>
      </c>
      <c r="Z528" t="s">
        <v>48</v>
      </c>
    </row>
    <row r="529" spans="1:26" x14ac:dyDescent="0.3">
      <c r="A529">
        <v>13083</v>
      </c>
      <c r="B529">
        <f>VLOOKUP(A529,Customers_RFM!A:D,2,0)</f>
        <v>876</v>
      </c>
      <c r="C529">
        <f>VLOOKUP(A529,Customers_RFM!A:D,3,0)</f>
        <v>18</v>
      </c>
      <c r="D529" s="17">
        <f>VLOOKUP(A529,Customers_RFM!A:D,4,0)</f>
        <v>8.42404259417351E-2</v>
      </c>
      <c r="E529" s="17">
        <v>9.3899966343975155E-2</v>
      </c>
      <c r="F529" s="21">
        <v>4.0404518222999979</v>
      </c>
      <c r="G529" s="20" t="str">
        <f t="shared" si="18"/>
        <v>4 to 5</v>
      </c>
      <c r="H529" s="20">
        <f t="shared" si="19"/>
        <v>404</v>
      </c>
      <c r="I529" t="s">
        <v>53</v>
      </c>
      <c r="J529" s="20">
        <v>0</v>
      </c>
      <c r="K529" t="s">
        <v>52</v>
      </c>
      <c r="X529">
        <v>13083</v>
      </c>
      <c r="Y529" s="17">
        <v>9.3899966343975155E-2</v>
      </c>
      <c r="Z529" t="s">
        <v>52</v>
      </c>
    </row>
    <row r="530" spans="1:26" x14ac:dyDescent="0.3">
      <c r="A530">
        <v>13085</v>
      </c>
      <c r="B530">
        <f>VLOOKUP(A530,Customers_RFM!A:D,2,0)</f>
        <v>1029</v>
      </c>
      <c r="C530">
        <f>VLOOKUP(A530,Customers_RFM!A:D,3,0)</f>
        <v>23</v>
      </c>
      <c r="D530" s="17">
        <f>VLOOKUP(A530,Customers_RFM!A:D,4,0)</f>
        <v>0.27947574207123516</v>
      </c>
      <c r="E530" s="17">
        <v>0.44244416649121715</v>
      </c>
      <c r="F530" s="21">
        <v>3.6108791013000001</v>
      </c>
      <c r="G530" s="20" t="str">
        <f t="shared" si="18"/>
        <v>3 to 4</v>
      </c>
      <c r="H530" s="20">
        <f t="shared" si="19"/>
        <v>361</v>
      </c>
      <c r="I530" t="s">
        <v>53</v>
      </c>
      <c r="J530" s="20">
        <v>0</v>
      </c>
      <c r="K530" t="s">
        <v>52</v>
      </c>
      <c r="X530">
        <v>13085</v>
      </c>
      <c r="Y530" s="17">
        <v>0.44244416649121715</v>
      </c>
      <c r="Z530" t="s">
        <v>52</v>
      </c>
    </row>
    <row r="531" spans="1:26" x14ac:dyDescent="0.3">
      <c r="A531">
        <v>13089</v>
      </c>
      <c r="B531">
        <f>VLOOKUP(A531,Customers_RFM!A:D,2,0)</f>
        <v>497</v>
      </c>
      <c r="C531">
        <f>VLOOKUP(A531,Customers_RFM!A:D,3,0)</f>
        <v>2181</v>
      </c>
      <c r="D531" s="17">
        <f>VLOOKUP(A531,Customers_RFM!A:D,4,0)</f>
        <v>0.11287540833683313</v>
      </c>
      <c r="E531" s="17">
        <v>0.14252872071284556</v>
      </c>
      <c r="F531" s="21">
        <v>8.4417599975000002</v>
      </c>
      <c r="G531" s="20" t="str">
        <f t="shared" si="18"/>
        <v>8 to 9</v>
      </c>
      <c r="H531" s="20">
        <f t="shared" si="19"/>
        <v>844</v>
      </c>
      <c r="I531" t="s">
        <v>47</v>
      </c>
      <c r="J531" s="20">
        <v>2</v>
      </c>
      <c r="K531" t="s">
        <v>46</v>
      </c>
      <c r="X531">
        <v>13089</v>
      </c>
      <c r="Y531" s="17">
        <v>0.14252872071284556</v>
      </c>
      <c r="Z531" t="s">
        <v>46</v>
      </c>
    </row>
    <row r="532" spans="1:26" x14ac:dyDescent="0.3">
      <c r="A532">
        <v>13090</v>
      </c>
      <c r="B532">
        <f>VLOOKUP(A532,Customers_RFM!A:D,2,0)</f>
        <v>505</v>
      </c>
      <c r="C532">
        <f>VLOOKUP(A532,Customers_RFM!A:D,3,0)</f>
        <v>178</v>
      </c>
      <c r="D532" s="17">
        <f>VLOOKUP(A532,Customers_RFM!A:D,4,0)</f>
        <v>0.3532698685583866</v>
      </c>
      <c r="E532" s="17">
        <v>0.59811740360630228</v>
      </c>
      <c r="F532" s="21">
        <v>7.9004994846999947</v>
      </c>
      <c r="G532" s="20" t="str">
        <f t="shared" si="18"/>
        <v>7 to 8</v>
      </c>
      <c r="H532" s="20">
        <f t="shared" si="19"/>
        <v>790</v>
      </c>
      <c r="I532" t="s">
        <v>49</v>
      </c>
      <c r="J532" s="20">
        <v>2</v>
      </c>
      <c r="K532" t="s">
        <v>48</v>
      </c>
      <c r="X532">
        <v>13090</v>
      </c>
      <c r="Y532" s="17">
        <v>0.59811740360630228</v>
      </c>
      <c r="Z532" t="s">
        <v>48</v>
      </c>
    </row>
    <row r="533" spans="1:26" x14ac:dyDescent="0.3">
      <c r="A533">
        <v>13091</v>
      </c>
      <c r="B533">
        <f>VLOOKUP(A533,Customers_RFM!A:D,2,0)</f>
        <v>893</v>
      </c>
      <c r="C533">
        <f>VLOOKUP(A533,Customers_RFM!A:D,3,0)</f>
        <v>23</v>
      </c>
      <c r="D533" s="17">
        <f>VLOOKUP(A533,Customers_RFM!A:D,4,0)</f>
        <v>4.2670928463318302E-3</v>
      </c>
      <c r="E533" s="17">
        <v>4.2853789562197365E-3</v>
      </c>
      <c r="F533" s="21">
        <v>3.8840000441</v>
      </c>
      <c r="G533" s="20" t="str">
        <f t="shared" si="18"/>
        <v>3 to 4</v>
      </c>
      <c r="H533" s="20">
        <f t="shared" si="19"/>
        <v>388</v>
      </c>
      <c r="I533" t="s">
        <v>53</v>
      </c>
      <c r="J533" s="20">
        <v>0</v>
      </c>
      <c r="K533" t="s">
        <v>52</v>
      </c>
      <c r="X533">
        <v>13091</v>
      </c>
      <c r="Y533" s="17">
        <v>4.2853789562197365E-3</v>
      </c>
      <c r="Z533" t="s">
        <v>52</v>
      </c>
    </row>
    <row r="534" spans="1:26" x14ac:dyDescent="0.3">
      <c r="A534">
        <v>13092</v>
      </c>
      <c r="B534">
        <f>VLOOKUP(A534,Customers_RFM!A:D,2,0)</f>
        <v>502</v>
      </c>
      <c r="C534">
        <f>VLOOKUP(A534,Customers_RFM!A:D,3,0)</f>
        <v>31</v>
      </c>
      <c r="D534" s="17">
        <f>VLOOKUP(A534,Customers_RFM!A:D,4,0)</f>
        <v>0.21226218713576819</v>
      </c>
      <c r="E534" s="17">
        <v>0.36429709962281098</v>
      </c>
      <c r="F534" s="21">
        <v>7.1758069854999995</v>
      </c>
      <c r="G534" s="20" t="str">
        <f t="shared" si="18"/>
        <v>7 to 8</v>
      </c>
      <c r="H534" s="20">
        <f t="shared" si="19"/>
        <v>718</v>
      </c>
      <c r="I534" t="s">
        <v>49</v>
      </c>
      <c r="J534" s="20">
        <v>1</v>
      </c>
      <c r="K534" t="s">
        <v>48</v>
      </c>
      <c r="X534">
        <v>13092</v>
      </c>
      <c r="Y534" s="17">
        <v>0.36429709962281098</v>
      </c>
      <c r="Z534" t="s">
        <v>48</v>
      </c>
    </row>
    <row r="535" spans="1:26" x14ac:dyDescent="0.3">
      <c r="A535">
        <v>13093</v>
      </c>
      <c r="B535">
        <f>VLOOKUP(A535,Customers_RFM!A:D,2,0)</f>
        <v>497</v>
      </c>
      <c r="C535">
        <f>VLOOKUP(A535,Customers_RFM!A:D,3,0)</f>
        <v>2068</v>
      </c>
      <c r="D535" s="17">
        <f>VLOOKUP(A535,Customers_RFM!A:D,4,0)</f>
        <v>0.1303032967487231</v>
      </c>
      <c r="E535" s="17">
        <v>0.17201452122554245</v>
      </c>
      <c r="F535" s="21">
        <v>8.4522263654999996</v>
      </c>
      <c r="G535" s="20" t="str">
        <f t="shared" si="18"/>
        <v>8 to 9</v>
      </c>
      <c r="H535" s="20">
        <f t="shared" si="19"/>
        <v>845</v>
      </c>
      <c r="I535" t="s">
        <v>47</v>
      </c>
      <c r="J535" s="20">
        <v>2</v>
      </c>
      <c r="K535" t="s">
        <v>46</v>
      </c>
      <c r="X535">
        <v>13093</v>
      </c>
      <c r="Y535" s="17">
        <v>0.17201452122554245</v>
      </c>
      <c r="Z535" t="s">
        <v>46</v>
      </c>
    </row>
    <row r="536" spans="1:26" x14ac:dyDescent="0.3">
      <c r="A536">
        <v>13094</v>
      </c>
      <c r="B536">
        <f>VLOOKUP(A536,Customers_RFM!A:D,2,0)</f>
        <v>546</v>
      </c>
      <c r="C536">
        <f>VLOOKUP(A536,Customers_RFM!A:D,3,0)</f>
        <v>28</v>
      </c>
      <c r="D536" s="17">
        <f>VLOOKUP(A536,Customers_RFM!A:D,4,0)</f>
        <v>-4.4244472692439134E-2</v>
      </c>
      <c r="E536" s="17">
        <v>-2.2985244942631138E-2</v>
      </c>
      <c r="F536" s="21">
        <v>6.3060626584000001</v>
      </c>
      <c r="G536" s="20" t="str">
        <f t="shared" si="18"/>
        <v>6 to 7</v>
      </c>
      <c r="H536" s="20">
        <f t="shared" si="19"/>
        <v>631</v>
      </c>
      <c r="I536" t="s">
        <v>51</v>
      </c>
      <c r="J536" s="20">
        <v>1</v>
      </c>
      <c r="K536" t="s">
        <v>50</v>
      </c>
      <c r="X536">
        <v>13094</v>
      </c>
      <c r="Y536" s="17">
        <v>-2.2985244942631138E-2</v>
      </c>
      <c r="Z536" t="s">
        <v>50</v>
      </c>
    </row>
    <row r="537" spans="1:26" x14ac:dyDescent="0.3">
      <c r="A537">
        <v>13095</v>
      </c>
      <c r="B537">
        <f>VLOOKUP(A537,Customers_RFM!A:D,2,0)</f>
        <v>942</v>
      </c>
      <c r="C537">
        <f>VLOOKUP(A537,Customers_RFM!A:D,3,0)</f>
        <v>6</v>
      </c>
      <c r="D537" s="17">
        <f>VLOOKUP(A537,Customers_RFM!A:D,4,0)</f>
        <v>-9.5300617155942555E-2</v>
      </c>
      <c r="E537" s="17">
        <v>-8.7008640060296988E-2</v>
      </c>
      <c r="F537" s="21">
        <v>3.0490545485</v>
      </c>
      <c r="G537" s="20" t="str">
        <f t="shared" si="18"/>
        <v>3 to 4</v>
      </c>
      <c r="H537" s="20">
        <f t="shared" si="19"/>
        <v>305</v>
      </c>
      <c r="I537" t="s">
        <v>53</v>
      </c>
      <c r="J537" s="20">
        <v>0</v>
      </c>
      <c r="K537" t="s">
        <v>52</v>
      </c>
      <c r="X537">
        <v>13095</v>
      </c>
      <c r="Y537" s="17">
        <v>-8.7008640060296988E-2</v>
      </c>
      <c r="Z537" t="s">
        <v>52</v>
      </c>
    </row>
    <row r="538" spans="1:26" x14ac:dyDescent="0.3">
      <c r="A538">
        <v>13097</v>
      </c>
      <c r="B538">
        <f>VLOOKUP(A538,Customers_RFM!A:D,2,0)</f>
        <v>500</v>
      </c>
      <c r="C538">
        <f>VLOOKUP(A538,Customers_RFM!A:D,3,0)</f>
        <v>537</v>
      </c>
      <c r="D538" s="17">
        <f>VLOOKUP(A538,Customers_RFM!A:D,4,0)</f>
        <v>0.14187494981290413</v>
      </c>
      <c r="E538" s="17">
        <v>0.16989863476198619</v>
      </c>
      <c r="F538" s="21">
        <v>8.0038420652999953</v>
      </c>
      <c r="G538" s="20" t="str">
        <f t="shared" si="18"/>
        <v>8 to 9</v>
      </c>
      <c r="H538" s="20">
        <f t="shared" si="19"/>
        <v>800</v>
      </c>
      <c r="I538" t="s">
        <v>47</v>
      </c>
      <c r="J538" s="20">
        <v>2</v>
      </c>
      <c r="K538" t="s">
        <v>46</v>
      </c>
      <c r="X538">
        <v>13097</v>
      </c>
      <c r="Y538" s="17">
        <v>0.16989863476198619</v>
      </c>
      <c r="Z538" t="s">
        <v>46</v>
      </c>
    </row>
    <row r="539" spans="1:26" x14ac:dyDescent="0.3">
      <c r="A539">
        <v>13098</v>
      </c>
      <c r="B539">
        <f>VLOOKUP(A539,Customers_RFM!A:D,2,0)</f>
        <v>502</v>
      </c>
      <c r="C539">
        <f>VLOOKUP(A539,Customers_RFM!A:D,3,0)</f>
        <v>616</v>
      </c>
      <c r="D539" s="17">
        <f>VLOOKUP(A539,Customers_RFM!A:D,4,0)</f>
        <v>0.1414253993387718</v>
      </c>
      <c r="E539" s="17">
        <v>0.17794186763064077</v>
      </c>
      <c r="F539" s="21">
        <v>8.0277219811999991</v>
      </c>
      <c r="G539" s="20" t="str">
        <f t="shared" si="18"/>
        <v>8 to 9</v>
      </c>
      <c r="H539" s="20">
        <f t="shared" si="19"/>
        <v>803</v>
      </c>
      <c r="I539" t="s">
        <v>47</v>
      </c>
      <c r="J539" s="20">
        <v>2</v>
      </c>
      <c r="K539" t="s">
        <v>46</v>
      </c>
      <c r="X539">
        <v>13098</v>
      </c>
      <c r="Y539" s="17">
        <v>0.17794186763064077</v>
      </c>
      <c r="Z539" t="s">
        <v>46</v>
      </c>
    </row>
    <row r="540" spans="1:26" x14ac:dyDescent="0.3">
      <c r="A540">
        <v>13099</v>
      </c>
      <c r="B540">
        <f>VLOOKUP(A540,Customers_RFM!A:D,2,0)</f>
        <v>971</v>
      </c>
      <c r="C540">
        <f>VLOOKUP(A540,Customers_RFM!A:D,3,0)</f>
        <v>1</v>
      </c>
      <c r="D540" s="17">
        <f>VLOOKUP(A540,Customers_RFM!A:D,4,0)</f>
        <v>1.4241079236328639E-2</v>
      </c>
      <c r="E540" s="17">
        <v>1.4446817509189792E-2</v>
      </c>
      <c r="F540" s="21">
        <v>2.6796718051999999</v>
      </c>
      <c r="G540" s="20" t="str">
        <f t="shared" si="18"/>
        <v>2 to 3</v>
      </c>
      <c r="H540" s="20">
        <f t="shared" si="19"/>
        <v>268</v>
      </c>
      <c r="I540" t="s">
        <v>53</v>
      </c>
      <c r="J540" s="20">
        <v>0</v>
      </c>
      <c r="K540" t="s">
        <v>52</v>
      </c>
      <c r="X540">
        <v>13099</v>
      </c>
      <c r="Y540" s="17">
        <v>1.4446817509189792E-2</v>
      </c>
      <c r="Z540" t="s">
        <v>52</v>
      </c>
    </row>
    <row r="541" spans="1:26" x14ac:dyDescent="0.3">
      <c r="A541">
        <v>13101</v>
      </c>
      <c r="B541">
        <f>VLOOKUP(A541,Customers_RFM!A:D,2,0)</f>
        <v>560</v>
      </c>
      <c r="C541">
        <f>VLOOKUP(A541,Customers_RFM!A:D,3,0)</f>
        <v>16</v>
      </c>
      <c r="D541" s="17">
        <f>VLOOKUP(A541,Customers_RFM!A:D,4,0)</f>
        <v>-4.4595132043487432E-2</v>
      </c>
      <c r="E541" s="17">
        <v>-4.0155725256784895E-2</v>
      </c>
      <c r="F541" s="21">
        <v>6.0065243845999987</v>
      </c>
      <c r="G541" s="20" t="str">
        <f t="shared" si="18"/>
        <v>6 to 7</v>
      </c>
      <c r="H541" s="20">
        <f t="shared" si="19"/>
        <v>601</v>
      </c>
      <c r="I541" t="s">
        <v>51</v>
      </c>
      <c r="J541" s="20">
        <v>1</v>
      </c>
      <c r="K541" t="s">
        <v>50</v>
      </c>
      <c r="X541">
        <v>13101</v>
      </c>
      <c r="Y541" s="17">
        <v>-4.0155725256784895E-2</v>
      </c>
      <c r="Z541" t="s">
        <v>50</v>
      </c>
    </row>
    <row r="542" spans="1:26" x14ac:dyDescent="0.3">
      <c r="A542">
        <v>13102</v>
      </c>
      <c r="B542">
        <f>VLOOKUP(A542,Customers_RFM!A:D,2,0)</f>
        <v>503</v>
      </c>
      <c r="C542">
        <f>VLOOKUP(A542,Customers_RFM!A:D,3,0)</f>
        <v>404</v>
      </c>
      <c r="D542" s="17">
        <f>VLOOKUP(A542,Customers_RFM!A:D,4,0)</f>
        <v>2.9943616109330138E-2</v>
      </c>
      <c r="E542" s="17">
        <v>3.9437091858113643E-2</v>
      </c>
      <c r="F542" s="21">
        <v>7.6981269908999952</v>
      </c>
      <c r="G542" s="20" t="str">
        <f t="shared" si="18"/>
        <v>7 to 8</v>
      </c>
      <c r="H542" s="20">
        <f t="shared" si="19"/>
        <v>770</v>
      </c>
      <c r="I542" t="s">
        <v>49</v>
      </c>
      <c r="J542" s="20">
        <v>2</v>
      </c>
      <c r="K542" t="s">
        <v>48</v>
      </c>
      <c r="X542">
        <v>13102</v>
      </c>
      <c r="Y542" s="17">
        <v>3.9437091858113643E-2</v>
      </c>
      <c r="Z542" t="s">
        <v>48</v>
      </c>
    </row>
    <row r="543" spans="1:26" x14ac:dyDescent="0.3">
      <c r="A543">
        <v>13104</v>
      </c>
      <c r="B543">
        <f>VLOOKUP(A543,Customers_RFM!A:D,2,0)</f>
        <v>631</v>
      </c>
      <c r="C543">
        <f>VLOOKUP(A543,Customers_RFM!A:D,3,0)</f>
        <v>21</v>
      </c>
      <c r="D543" s="17">
        <f>VLOOKUP(A543,Customers_RFM!A:D,4,0)</f>
        <v>6.7694728519091668E-2</v>
      </c>
      <c r="E543" s="17">
        <v>0.14525851003362492</v>
      </c>
      <c r="F543" s="21">
        <v>5.6914524498000008</v>
      </c>
      <c r="G543" s="20" t="str">
        <f t="shared" si="18"/>
        <v>5 to 6</v>
      </c>
      <c r="H543" s="20">
        <f t="shared" si="19"/>
        <v>569</v>
      </c>
      <c r="I543" t="s">
        <v>51</v>
      </c>
      <c r="J543" s="20">
        <v>1</v>
      </c>
      <c r="K543" t="s">
        <v>50</v>
      </c>
      <c r="X543">
        <v>13104</v>
      </c>
      <c r="Y543" s="17">
        <v>0.14525851003362492</v>
      </c>
      <c r="Z543" t="s">
        <v>50</v>
      </c>
    </row>
    <row r="544" spans="1:26" x14ac:dyDescent="0.3">
      <c r="A544">
        <v>13106</v>
      </c>
      <c r="B544">
        <f>VLOOKUP(A544,Customers_RFM!A:D,2,0)</f>
        <v>1000</v>
      </c>
      <c r="C544">
        <f>VLOOKUP(A544,Customers_RFM!A:D,3,0)</f>
        <v>1</v>
      </c>
      <c r="D544" s="17">
        <f>VLOOKUP(A544,Customers_RFM!A:D,4,0)</f>
        <v>0.10524248176761948</v>
      </c>
      <c r="E544" s="17">
        <v>0.11762123214737448</v>
      </c>
      <c r="F544" s="21">
        <v>2.6865187919000002</v>
      </c>
      <c r="G544" s="20" t="str">
        <f t="shared" si="18"/>
        <v>2 to 3</v>
      </c>
      <c r="H544" s="20">
        <f t="shared" si="19"/>
        <v>269</v>
      </c>
      <c r="I544" t="s">
        <v>53</v>
      </c>
      <c r="J544" s="20">
        <v>0</v>
      </c>
      <c r="K544" t="s">
        <v>52</v>
      </c>
      <c r="X544">
        <v>13106</v>
      </c>
      <c r="Y544" s="17">
        <v>0.11762123214737448</v>
      </c>
      <c r="Z544" t="s">
        <v>52</v>
      </c>
    </row>
    <row r="545" spans="1:26" x14ac:dyDescent="0.3">
      <c r="A545">
        <v>13107</v>
      </c>
      <c r="B545">
        <f>VLOOKUP(A545,Customers_RFM!A:D,2,0)</f>
        <v>523</v>
      </c>
      <c r="C545">
        <f>VLOOKUP(A545,Customers_RFM!A:D,3,0)</f>
        <v>92</v>
      </c>
      <c r="D545" s="17">
        <f>VLOOKUP(A545,Customers_RFM!A:D,4,0)</f>
        <v>-7.7498964547654564E-2</v>
      </c>
      <c r="E545" s="17">
        <v>-5.7260004426809265E-2</v>
      </c>
      <c r="F545" s="21">
        <v>6.8417698946000005</v>
      </c>
      <c r="G545" s="20" t="str">
        <f t="shared" si="18"/>
        <v>6 to 7</v>
      </c>
      <c r="H545" s="20">
        <f t="shared" si="19"/>
        <v>684</v>
      </c>
      <c r="I545" t="s">
        <v>51</v>
      </c>
      <c r="J545" s="20">
        <v>2</v>
      </c>
      <c r="K545" t="s">
        <v>50</v>
      </c>
      <c r="X545">
        <v>13107</v>
      </c>
      <c r="Y545" s="17">
        <v>-5.7260004426809265E-2</v>
      </c>
      <c r="Z545" t="s">
        <v>50</v>
      </c>
    </row>
    <row r="546" spans="1:26" x14ac:dyDescent="0.3">
      <c r="A546">
        <v>13109</v>
      </c>
      <c r="B546">
        <f>VLOOKUP(A546,Customers_RFM!A:D,2,0)</f>
        <v>874</v>
      </c>
      <c r="C546">
        <f>VLOOKUP(A546,Customers_RFM!A:D,3,0)</f>
        <v>26</v>
      </c>
      <c r="D546" s="17">
        <f>VLOOKUP(A546,Customers_RFM!A:D,4,0)</f>
        <v>2.4377217410164916E-2</v>
      </c>
      <c r="E546" s="17">
        <v>3.0495417727293053E-2</v>
      </c>
      <c r="F546" s="21">
        <v>4.0644693366000002</v>
      </c>
      <c r="G546" s="20" t="str">
        <f t="shared" si="18"/>
        <v>4 to 5</v>
      </c>
      <c r="H546" s="20">
        <f t="shared" si="19"/>
        <v>406</v>
      </c>
      <c r="I546" t="s">
        <v>53</v>
      </c>
      <c r="J546" s="20">
        <v>0</v>
      </c>
      <c r="K546" t="s">
        <v>52</v>
      </c>
      <c r="X546">
        <v>13109</v>
      </c>
      <c r="Y546" s="17">
        <v>3.0495417727293053E-2</v>
      </c>
      <c r="Z546" t="s">
        <v>52</v>
      </c>
    </row>
    <row r="547" spans="1:26" x14ac:dyDescent="0.3">
      <c r="A547">
        <v>13110</v>
      </c>
      <c r="B547">
        <f>VLOOKUP(A547,Customers_RFM!A:D,2,0)</f>
        <v>613</v>
      </c>
      <c r="C547">
        <f>VLOOKUP(A547,Customers_RFM!A:D,3,0)</f>
        <v>168</v>
      </c>
      <c r="D547" s="17">
        <f>VLOOKUP(A547,Customers_RFM!A:D,4,0)</f>
        <v>0.20236451742148509</v>
      </c>
      <c r="E547" s="17">
        <v>0.29443654498524968</v>
      </c>
      <c r="F547" s="21">
        <v>6.7080190127999959</v>
      </c>
      <c r="G547" s="20" t="str">
        <f t="shared" si="18"/>
        <v>6 to 7</v>
      </c>
      <c r="H547" s="20">
        <f t="shared" si="19"/>
        <v>671</v>
      </c>
      <c r="I547" t="s">
        <v>51</v>
      </c>
      <c r="J547" s="20">
        <v>2</v>
      </c>
      <c r="K547" t="s">
        <v>50</v>
      </c>
      <c r="X547">
        <v>13110</v>
      </c>
      <c r="Y547" s="17">
        <v>0.29443654498524968</v>
      </c>
      <c r="Z547" t="s">
        <v>50</v>
      </c>
    </row>
    <row r="548" spans="1:26" x14ac:dyDescent="0.3">
      <c r="A548">
        <v>13113</v>
      </c>
      <c r="B548">
        <f>VLOOKUP(A548,Customers_RFM!A:D,2,0)</f>
        <v>506</v>
      </c>
      <c r="C548">
        <f>VLOOKUP(A548,Customers_RFM!A:D,3,0)</f>
        <v>313</v>
      </c>
      <c r="D548" s="17">
        <f>VLOOKUP(A548,Customers_RFM!A:D,4,0)</f>
        <v>6.8886414795158113E-2</v>
      </c>
      <c r="E548" s="17">
        <v>8.2667976259809178E-2</v>
      </c>
      <c r="F548" s="21">
        <v>7.6522542559</v>
      </c>
      <c r="G548" s="20" t="str">
        <f t="shared" si="18"/>
        <v>7 to 8</v>
      </c>
      <c r="H548" s="20">
        <f t="shared" si="19"/>
        <v>765</v>
      </c>
      <c r="I548" t="s">
        <v>49</v>
      </c>
      <c r="J548" s="20">
        <v>2</v>
      </c>
      <c r="K548" t="s">
        <v>48</v>
      </c>
      <c r="X548">
        <v>13113</v>
      </c>
      <c r="Y548" s="17">
        <v>8.2667976259809178E-2</v>
      </c>
      <c r="Z548" t="s">
        <v>48</v>
      </c>
    </row>
    <row r="549" spans="1:26" x14ac:dyDescent="0.3">
      <c r="A549">
        <v>13115</v>
      </c>
      <c r="B549">
        <f>VLOOKUP(A549,Customers_RFM!A:D,2,0)</f>
        <v>509</v>
      </c>
      <c r="C549">
        <f>VLOOKUP(A549,Customers_RFM!A:D,3,0)</f>
        <v>174</v>
      </c>
      <c r="D549" s="17">
        <f>VLOOKUP(A549,Customers_RFM!A:D,4,0)</f>
        <v>0.11052344114318284</v>
      </c>
      <c r="E549" s="17">
        <v>0.13855605240883634</v>
      </c>
      <c r="F549" s="21">
        <v>7.5015053550999999</v>
      </c>
      <c r="G549" s="20" t="str">
        <f t="shared" si="18"/>
        <v>7 to 8</v>
      </c>
      <c r="H549" s="20">
        <f t="shared" si="19"/>
        <v>750</v>
      </c>
      <c r="I549" t="s">
        <v>49</v>
      </c>
      <c r="J549" s="20">
        <v>2</v>
      </c>
      <c r="K549" t="s">
        <v>48</v>
      </c>
      <c r="X549">
        <v>13115</v>
      </c>
      <c r="Y549" s="17">
        <v>0.13855605240883634</v>
      </c>
      <c r="Z549" t="s">
        <v>48</v>
      </c>
    </row>
    <row r="550" spans="1:26" x14ac:dyDescent="0.3">
      <c r="A550">
        <v>13116</v>
      </c>
      <c r="B550">
        <f>VLOOKUP(A550,Customers_RFM!A:D,2,0)</f>
        <v>989</v>
      </c>
      <c r="C550">
        <f>VLOOKUP(A550,Customers_RFM!A:D,3,0)</f>
        <v>29</v>
      </c>
      <c r="D550" s="17">
        <f>VLOOKUP(A550,Customers_RFM!A:D,4,0)</f>
        <v>7.7914260395208282E-4</v>
      </c>
      <c r="E550" s="17">
        <v>7.7975014050698935E-4</v>
      </c>
      <c r="F550" s="21">
        <v>3.4423777016000003</v>
      </c>
      <c r="G550" s="20" t="str">
        <f t="shared" si="18"/>
        <v>3 to 4</v>
      </c>
      <c r="H550" s="20">
        <f t="shared" si="19"/>
        <v>344</v>
      </c>
      <c r="I550" t="s">
        <v>53</v>
      </c>
      <c r="J550" s="20">
        <v>0</v>
      </c>
      <c r="K550" t="s">
        <v>52</v>
      </c>
      <c r="X550">
        <v>13116</v>
      </c>
      <c r="Y550" s="17">
        <v>7.7975014050698935E-4</v>
      </c>
      <c r="Z550" t="s">
        <v>52</v>
      </c>
    </row>
    <row r="551" spans="1:26" x14ac:dyDescent="0.3">
      <c r="A551">
        <v>13117</v>
      </c>
      <c r="B551">
        <f>VLOOKUP(A551,Customers_RFM!A:D,2,0)</f>
        <v>508</v>
      </c>
      <c r="C551">
        <f>VLOOKUP(A551,Customers_RFM!A:D,3,0)</f>
        <v>83</v>
      </c>
      <c r="D551" s="17">
        <f>VLOOKUP(A551,Customers_RFM!A:D,4,0)</f>
        <v>3.0160782107407424E-2</v>
      </c>
      <c r="E551" s="17">
        <v>0.1325801372312832</v>
      </c>
      <c r="F551" s="21">
        <v>7.1394169534999978</v>
      </c>
      <c r="G551" s="20" t="str">
        <f t="shared" si="18"/>
        <v>7 to 8</v>
      </c>
      <c r="H551" s="20">
        <f t="shared" si="19"/>
        <v>714</v>
      </c>
      <c r="I551" t="s">
        <v>49</v>
      </c>
      <c r="J551" s="20">
        <v>2</v>
      </c>
      <c r="K551" t="s">
        <v>48</v>
      </c>
      <c r="X551">
        <v>13117</v>
      </c>
      <c r="Y551" s="17">
        <v>0.1325801372312832</v>
      </c>
      <c r="Z551" t="s">
        <v>48</v>
      </c>
    </row>
    <row r="552" spans="1:26" x14ac:dyDescent="0.3">
      <c r="A552">
        <v>13118</v>
      </c>
      <c r="B552">
        <f>VLOOKUP(A552,Customers_RFM!A:D,2,0)</f>
        <v>541</v>
      </c>
      <c r="C552">
        <f>VLOOKUP(A552,Customers_RFM!A:D,3,0)</f>
        <v>62</v>
      </c>
      <c r="D552" s="17">
        <f>VLOOKUP(A552,Customers_RFM!A:D,4,0)</f>
        <v>0.14699652597401355</v>
      </c>
      <c r="E552" s="17">
        <v>0.22530359151840118</v>
      </c>
      <c r="F552" s="21">
        <v>6.9249913350999996</v>
      </c>
      <c r="G552" s="20" t="str">
        <f t="shared" si="18"/>
        <v>6 to 7</v>
      </c>
      <c r="H552" s="20">
        <f t="shared" si="19"/>
        <v>692</v>
      </c>
      <c r="I552" t="s">
        <v>51</v>
      </c>
      <c r="J552" s="20">
        <v>1</v>
      </c>
      <c r="K552" t="s">
        <v>50</v>
      </c>
      <c r="X552">
        <v>13118</v>
      </c>
      <c r="Y552" s="17">
        <v>0.22530359151840118</v>
      </c>
      <c r="Z552" t="s">
        <v>50</v>
      </c>
    </row>
    <row r="553" spans="1:26" x14ac:dyDescent="0.3">
      <c r="A553">
        <v>13120</v>
      </c>
      <c r="B553">
        <f>VLOOKUP(A553,Customers_RFM!A:D,2,0)</f>
        <v>609</v>
      </c>
      <c r="C553">
        <f>VLOOKUP(A553,Customers_RFM!A:D,3,0)</f>
        <v>2</v>
      </c>
      <c r="D553" s="17">
        <f>VLOOKUP(A553,Customers_RFM!A:D,4,0)</f>
        <v>0.36754944274902818</v>
      </c>
      <c r="E553" s="17">
        <v>0.60151036926941248</v>
      </c>
      <c r="F553" s="21">
        <v>5.6632452059</v>
      </c>
      <c r="G553" s="20" t="str">
        <f t="shared" si="18"/>
        <v>5 to 6</v>
      </c>
      <c r="H553" s="20">
        <f t="shared" si="19"/>
        <v>566</v>
      </c>
      <c r="I553" t="s">
        <v>51</v>
      </c>
      <c r="J553" s="20">
        <v>1</v>
      </c>
      <c r="K553" t="s">
        <v>50</v>
      </c>
      <c r="X553">
        <v>13120</v>
      </c>
      <c r="Y553" s="17">
        <v>0.60151036926941248</v>
      </c>
      <c r="Z553" t="s">
        <v>50</v>
      </c>
    </row>
    <row r="554" spans="1:26" x14ac:dyDescent="0.3">
      <c r="A554">
        <v>13121</v>
      </c>
      <c r="B554">
        <f>VLOOKUP(A554,Customers_RFM!A:D,2,0)</f>
        <v>598</v>
      </c>
      <c r="C554">
        <f>VLOOKUP(A554,Customers_RFM!A:D,3,0)</f>
        <v>96</v>
      </c>
      <c r="D554" s="17">
        <f>VLOOKUP(A554,Customers_RFM!A:D,4,0)</f>
        <v>2.5508818064512898E-2</v>
      </c>
      <c r="E554" s="17">
        <v>2.9172115149584357E-2</v>
      </c>
      <c r="F554" s="21">
        <v>6.367501276799997</v>
      </c>
      <c r="G554" s="20" t="str">
        <f t="shared" si="18"/>
        <v>6 to 7</v>
      </c>
      <c r="H554" s="20">
        <f t="shared" si="19"/>
        <v>637</v>
      </c>
      <c r="I554" t="s">
        <v>51</v>
      </c>
      <c r="J554" s="20">
        <v>1</v>
      </c>
      <c r="K554" t="s">
        <v>50</v>
      </c>
      <c r="X554">
        <v>13121</v>
      </c>
      <c r="Y554" s="17">
        <v>2.9172115149584357E-2</v>
      </c>
      <c r="Z554" t="s">
        <v>50</v>
      </c>
    </row>
    <row r="555" spans="1:26" x14ac:dyDescent="0.3">
      <c r="A555">
        <v>13122</v>
      </c>
      <c r="B555">
        <f>VLOOKUP(A555,Customers_RFM!A:D,2,0)</f>
        <v>573</v>
      </c>
      <c r="C555">
        <f>VLOOKUP(A555,Customers_RFM!A:D,3,0)</f>
        <v>98</v>
      </c>
      <c r="D555" s="17">
        <f>VLOOKUP(A555,Customers_RFM!A:D,4,0)</f>
        <v>5.2912103257899135E-3</v>
      </c>
      <c r="E555" s="17">
        <v>1.4965046801516205E-2</v>
      </c>
      <c r="F555" s="21">
        <v>6.5508410957000001</v>
      </c>
      <c r="G555" s="20" t="str">
        <f t="shared" si="18"/>
        <v>6 to 7</v>
      </c>
      <c r="H555" s="20">
        <f t="shared" si="19"/>
        <v>655</v>
      </c>
      <c r="I555" t="s">
        <v>51</v>
      </c>
      <c r="J555" s="20">
        <v>2</v>
      </c>
      <c r="K555" t="s">
        <v>50</v>
      </c>
      <c r="X555">
        <v>13122</v>
      </c>
      <c r="Y555" s="17">
        <v>1.4965046801516205E-2</v>
      </c>
      <c r="Z555" t="s">
        <v>50</v>
      </c>
    </row>
    <row r="556" spans="1:26" x14ac:dyDescent="0.3">
      <c r="A556">
        <v>13124</v>
      </c>
      <c r="B556">
        <f>VLOOKUP(A556,Customers_RFM!A:D,2,0)</f>
        <v>502</v>
      </c>
      <c r="C556">
        <f>VLOOKUP(A556,Customers_RFM!A:D,3,0)</f>
        <v>276</v>
      </c>
      <c r="D556" s="17">
        <f>VLOOKUP(A556,Customers_RFM!A:D,4,0)</f>
        <v>7.111149930923813E-2</v>
      </c>
      <c r="E556" s="17">
        <v>7.7922895665830785E-2</v>
      </c>
      <c r="F556" s="21">
        <v>7.6547489992999971</v>
      </c>
      <c r="G556" s="20" t="str">
        <f t="shared" si="18"/>
        <v>7 to 8</v>
      </c>
      <c r="H556" s="20">
        <f t="shared" si="19"/>
        <v>765</v>
      </c>
      <c r="I556" t="s">
        <v>49</v>
      </c>
      <c r="J556" s="20">
        <v>2</v>
      </c>
      <c r="K556" t="s">
        <v>48</v>
      </c>
      <c r="X556">
        <v>13124</v>
      </c>
      <c r="Y556" s="17">
        <v>7.7922895665830785E-2</v>
      </c>
      <c r="Z556" t="s">
        <v>48</v>
      </c>
    </row>
    <row r="557" spans="1:26" x14ac:dyDescent="0.3">
      <c r="A557">
        <v>13126</v>
      </c>
      <c r="B557">
        <f>VLOOKUP(A557,Customers_RFM!A:D,2,0)</f>
        <v>509</v>
      </c>
      <c r="C557">
        <f>VLOOKUP(A557,Customers_RFM!A:D,3,0)</f>
        <v>118</v>
      </c>
      <c r="D557" s="17">
        <f>VLOOKUP(A557,Customers_RFM!A:D,4,0)</f>
        <v>0.12552174746660835</v>
      </c>
      <c r="E557" s="17">
        <v>0.15697249591464699</v>
      </c>
      <c r="F557" s="21">
        <v>7.4004030600999995</v>
      </c>
      <c r="G557" s="20" t="str">
        <f t="shared" si="18"/>
        <v>7 to 8</v>
      </c>
      <c r="H557" s="20">
        <f t="shared" si="19"/>
        <v>740</v>
      </c>
      <c r="I557" t="s">
        <v>49</v>
      </c>
      <c r="J557" s="20">
        <v>2</v>
      </c>
      <c r="K557" t="s">
        <v>48</v>
      </c>
      <c r="X557">
        <v>13126</v>
      </c>
      <c r="Y557" s="17">
        <v>0.15697249591464699</v>
      </c>
      <c r="Z557" t="s">
        <v>48</v>
      </c>
    </row>
    <row r="558" spans="1:26" x14ac:dyDescent="0.3">
      <c r="A558">
        <v>13127</v>
      </c>
      <c r="B558">
        <f>VLOOKUP(A558,Customers_RFM!A:D,2,0)</f>
        <v>949</v>
      </c>
      <c r="C558">
        <f>VLOOKUP(A558,Customers_RFM!A:D,3,0)</f>
        <v>13</v>
      </c>
      <c r="D558" s="17">
        <f>VLOOKUP(A558,Customers_RFM!A:D,4,0)</f>
        <v>-1.8479563657455894E-3</v>
      </c>
      <c r="E558" s="17">
        <v>-1.8445477220407228E-3</v>
      </c>
      <c r="F558" s="21">
        <v>3.3959426523</v>
      </c>
      <c r="G558" s="20" t="str">
        <f t="shared" si="18"/>
        <v>3 to 4</v>
      </c>
      <c r="H558" s="20">
        <f t="shared" si="19"/>
        <v>340</v>
      </c>
      <c r="I558" t="s">
        <v>53</v>
      </c>
      <c r="J558" s="20">
        <v>0</v>
      </c>
      <c r="K558" t="s">
        <v>52</v>
      </c>
      <c r="X558">
        <v>13127</v>
      </c>
      <c r="Y558" s="17">
        <v>-1.8445477220407228E-3</v>
      </c>
      <c r="Z558" t="s">
        <v>52</v>
      </c>
    </row>
    <row r="559" spans="1:26" x14ac:dyDescent="0.3">
      <c r="A559">
        <v>13130</v>
      </c>
      <c r="B559">
        <f>VLOOKUP(A559,Customers_RFM!A:D,2,0)</f>
        <v>966</v>
      </c>
      <c r="C559">
        <f>VLOOKUP(A559,Customers_RFM!A:D,3,0)</f>
        <v>2</v>
      </c>
      <c r="D559" s="17">
        <f>VLOOKUP(A559,Customers_RFM!A:D,4,0)</f>
        <v>-0.18315881819224192</v>
      </c>
      <c r="E559" s="17">
        <v>-0.15480493013785909</v>
      </c>
      <c r="F559" s="21">
        <v>2.5117072422</v>
      </c>
      <c r="G559" s="20" t="str">
        <f t="shared" si="18"/>
        <v>2 to 3</v>
      </c>
      <c r="H559" s="20">
        <f t="shared" si="19"/>
        <v>251</v>
      </c>
      <c r="I559" t="s">
        <v>53</v>
      </c>
      <c r="J559" s="20">
        <v>0</v>
      </c>
      <c r="K559" t="s">
        <v>52</v>
      </c>
      <c r="X559">
        <v>13130</v>
      </c>
      <c r="Y559" s="17">
        <v>-0.15480493013785909</v>
      </c>
      <c r="Z559" t="s">
        <v>52</v>
      </c>
    </row>
    <row r="560" spans="1:26" x14ac:dyDescent="0.3">
      <c r="A560">
        <v>13131</v>
      </c>
      <c r="B560">
        <f>VLOOKUP(A560,Customers_RFM!A:D,2,0)</f>
        <v>895</v>
      </c>
      <c r="C560">
        <f>VLOOKUP(A560,Customers_RFM!A:D,3,0)</f>
        <v>28</v>
      </c>
      <c r="D560" s="17">
        <f>VLOOKUP(A560,Customers_RFM!A:D,4,0)</f>
        <v>0.10308069669952405</v>
      </c>
      <c r="E560" s="17">
        <v>0.14377158628071096</v>
      </c>
      <c r="F560" s="21">
        <v>4.1015482320999999</v>
      </c>
      <c r="G560" s="20" t="str">
        <f t="shared" si="18"/>
        <v>4 to 5</v>
      </c>
      <c r="H560" s="20">
        <f t="shared" si="19"/>
        <v>410</v>
      </c>
      <c r="I560" t="s">
        <v>53</v>
      </c>
      <c r="J560" s="20">
        <v>0</v>
      </c>
      <c r="K560" t="s">
        <v>52</v>
      </c>
      <c r="X560">
        <v>13131</v>
      </c>
      <c r="Y560" s="17">
        <v>0.14377158628071096</v>
      </c>
      <c r="Z560" t="s">
        <v>52</v>
      </c>
    </row>
    <row r="561" spans="1:26" x14ac:dyDescent="0.3">
      <c r="A561">
        <v>13132</v>
      </c>
      <c r="B561">
        <f>VLOOKUP(A561,Customers_RFM!A:D,2,0)</f>
        <v>696</v>
      </c>
      <c r="C561">
        <f>VLOOKUP(A561,Customers_RFM!A:D,3,0)</f>
        <v>3</v>
      </c>
      <c r="D561" s="17">
        <f>VLOOKUP(A561,Customers_RFM!A:D,4,0)</f>
        <v>0.30808852803516845</v>
      </c>
      <c r="E561" s="17">
        <v>0.44527159979048297</v>
      </c>
      <c r="F561" s="21">
        <v>5.0135418070000002</v>
      </c>
      <c r="G561" s="20" t="str">
        <f t="shared" si="18"/>
        <v>5 to 6</v>
      </c>
      <c r="H561" s="20">
        <f t="shared" si="19"/>
        <v>501</v>
      </c>
      <c r="I561" t="s">
        <v>51</v>
      </c>
      <c r="J561" s="20">
        <v>1</v>
      </c>
      <c r="K561" t="s">
        <v>50</v>
      </c>
      <c r="X561">
        <v>13132</v>
      </c>
      <c r="Y561" s="17">
        <v>0.44527159979048297</v>
      </c>
      <c r="Z561" t="s">
        <v>50</v>
      </c>
    </row>
    <row r="562" spans="1:26" x14ac:dyDescent="0.3">
      <c r="A562">
        <v>13133</v>
      </c>
      <c r="B562">
        <f>VLOOKUP(A562,Customers_RFM!A:D,2,0)</f>
        <v>621</v>
      </c>
      <c r="C562">
        <f>VLOOKUP(A562,Customers_RFM!A:D,3,0)</f>
        <v>11</v>
      </c>
      <c r="D562" s="17">
        <f>VLOOKUP(A562,Customers_RFM!A:D,4,0)</f>
        <v>0.26999087050164661</v>
      </c>
      <c r="E562" s="17">
        <v>0.49275030589431745</v>
      </c>
      <c r="F562" s="21">
        <v>5.8837084355999973</v>
      </c>
      <c r="G562" s="20" t="str">
        <f t="shared" si="18"/>
        <v>5 to 6</v>
      </c>
      <c r="H562" s="20">
        <f t="shared" si="19"/>
        <v>588</v>
      </c>
      <c r="I562" t="s">
        <v>51</v>
      </c>
      <c r="J562" s="20">
        <v>1</v>
      </c>
      <c r="K562" t="s">
        <v>50</v>
      </c>
      <c r="X562">
        <v>13133</v>
      </c>
      <c r="Y562" s="17">
        <v>0.49275030589431745</v>
      </c>
      <c r="Z562" t="s">
        <v>50</v>
      </c>
    </row>
    <row r="563" spans="1:26" x14ac:dyDescent="0.3">
      <c r="A563">
        <v>13134</v>
      </c>
      <c r="B563">
        <f>VLOOKUP(A563,Customers_RFM!A:D,2,0)</f>
        <v>513</v>
      </c>
      <c r="C563">
        <f>VLOOKUP(A563,Customers_RFM!A:D,3,0)</f>
        <v>135</v>
      </c>
      <c r="D563" s="17">
        <f>VLOOKUP(A563,Customers_RFM!A:D,4,0)</f>
        <v>0.12833818224934285</v>
      </c>
      <c r="E563" s="17">
        <v>0.15564776563981592</v>
      </c>
      <c r="F563" s="21">
        <v>7.409254854399995</v>
      </c>
      <c r="G563" s="20" t="str">
        <f t="shared" si="18"/>
        <v>7 to 8</v>
      </c>
      <c r="H563" s="20">
        <f t="shared" si="19"/>
        <v>741</v>
      </c>
      <c r="I563" t="s">
        <v>49</v>
      </c>
      <c r="J563" s="20">
        <v>2</v>
      </c>
      <c r="K563" t="s">
        <v>48</v>
      </c>
      <c r="X563">
        <v>13134</v>
      </c>
      <c r="Y563" s="17">
        <v>0.15564776563981592</v>
      </c>
      <c r="Z563" t="s">
        <v>48</v>
      </c>
    </row>
    <row r="564" spans="1:26" x14ac:dyDescent="0.3">
      <c r="A564">
        <v>13135</v>
      </c>
      <c r="B564">
        <f>VLOOKUP(A564,Customers_RFM!A:D,2,0)</f>
        <v>1068</v>
      </c>
      <c r="C564">
        <f>VLOOKUP(A564,Customers_RFM!A:D,3,0)</f>
        <v>1</v>
      </c>
      <c r="D564" s="17">
        <f>VLOOKUP(A564,Customers_RFM!A:D,4,0)</f>
        <v>0.11415933114778117</v>
      </c>
      <c r="E564" s="17">
        <v>0.12887117871399728</v>
      </c>
      <c r="F564" s="21">
        <v>2.3736679643</v>
      </c>
      <c r="G564" s="20" t="str">
        <f t="shared" si="18"/>
        <v>2 to 3</v>
      </c>
      <c r="H564" s="20">
        <f t="shared" si="19"/>
        <v>237</v>
      </c>
      <c r="I564" t="s">
        <v>53</v>
      </c>
      <c r="J564" s="20">
        <v>0</v>
      </c>
      <c r="K564" t="s">
        <v>52</v>
      </c>
      <c r="X564">
        <v>13135</v>
      </c>
      <c r="Y564" s="17">
        <v>0.12887117871399728</v>
      </c>
      <c r="Z564" t="s">
        <v>52</v>
      </c>
    </row>
    <row r="565" spans="1:26" x14ac:dyDescent="0.3">
      <c r="A565">
        <v>13136</v>
      </c>
      <c r="B565">
        <f>VLOOKUP(A565,Customers_RFM!A:D,2,0)</f>
        <v>540</v>
      </c>
      <c r="C565">
        <f>VLOOKUP(A565,Customers_RFM!A:D,3,0)</f>
        <v>120</v>
      </c>
      <c r="D565" s="17">
        <f>VLOOKUP(A565,Customers_RFM!A:D,4,0)</f>
        <v>4.2996721400746944E-2</v>
      </c>
      <c r="E565" s="17">
        <v>6.3996136120938754E-2</v>
      </c>
      <c r="F565" s="21">
        <v>6.9762917423999999</v>
      </c>
      <c r="G565" s="20" t="str">
        <f t="shared" si="18"/>
        <v>6 to 7</v>
      </c>
      <c r="H565" s="20">
        <f t="shared" si="19"/>
        <v>698</v>
      </c>
      <c r="I565" t="s">
        <v>51</v>
      </c>
      <c r="J565" s="20">
        <v>2</v>
      </c>
      <c r="K565" t="s">
        <v>50</v>
      </c>
      <c r="X565">
        <v>13136</v>
      </c>
      <c r="Y565" s="17">
        <v>6.3996136120938754E-2</v>
      </c>
      <c r="Z565" t="s">
        <v>50</v>
      </c>
    </row>
    <row r="566" spans="1:26" x14ac:dyDescent="0.3">
      <c r="A566">
        <v>13137</v>
      </c>
      <c r="B566">
        <f>VLOOKUP(A566,Customers_RFM!A:D,2,0)</f>
        <v>579</v>
      </c>
      <c r="C566">
        <f>VLOOKUP(A566,Customers_RFM!A:D,3,0)</f>
        <v>773</v>
      </c>
      <c r="D566" s="17">
        <f>VLOOKUP(A566,Customers_RFM!A:D,4,0)</f>
        <v>9.023541088102513E-2</v>
      </c>
      <c r="E566" s="17">
        <v>0.10923095233357905</v>
      </c>
      <c r="F566" s="21">
        <v>7.3103427231999962</v>
      </c>
      <c r="G566" s="20" t="str">
        <f t="shared" si="18"/>
        <v>7 to 8</v>
      </c>
      <c r="H566" s="20">
        <f t="shared" si="19"/>
        <v>731</v>
      </c>
      <c r="I566" t="s">
        <v>49</v>
      </c>
      <c r="J566" s="20">
        <v>2</v>
      </c>
      <c r="K566" t="s">
        <v>48</v>
      </c>
      <c r="X566">
        <v>13137</v>
      </c>
      <c r="Y566" s="17">
        <v>0.10923095233357905</v>
      </c>
      <c r="Z566" t="s">
        <v>48</v>
      </c>
    </row>
    <row r="567" spans="1:26" x14ac:dyDescent="0.3">
      <c r="A567">
        <v>13138</v>
      </c>
      <c r="B567">
        <f>VLOOKUP(A567,Customers_RFM!A:D,2,0)</f>
        <v>581</v>
      </c>
      <c r="C567">
        <f>VLOOKUP(A567,Customers_RFM!A:D,3,0)</f>
        <v>44</v>
      </c>
      <c r="D567" s="17">
        <f>VLOOKUP(A567,Customers_RFM!A:D,4,0)</f>
        <v>0.12839419773754068</v>
      </c>
      <c r="E567" s="17">
        <v>0.18367027578175968</v>
      </c>
      <c r="F567" s="21">
        <v>6.4323051176999995</v>
      </c>
      <c r="G567" s="20" t="str">
        <f t="shared" si="18"/>
        <v>6 to 7</v>
      </c>
      <c r="H567" s="20">
        <f t="shared" si="19"/>
        <v>643</v>
      </c>
      <c r="I567" t="s">
        <v>51</v>
      </c>
      <c r="J567" s="20">
        <v>1</v>
      </c>
      <c r="K567" t="s">
        <v>50</v>
      </c>
      <c r="X567">
        <v>13138</v>
      </c>
      <c r="Y567" s="17">
        <v>0.18367027578175968</v>
      </c>
      <c r="Z567" t="s">
        <v>50</v>
      </c>
    </row>
    <row r="568" spans="1:26" x14ac:dyDescent="0.3">
      <c r="A568">
        <v>13139</v>
      </c>
      <c r="B568">
        <f>VLOOKUP(A568,Customers_RFM!A:D,2,0)</f>
        <v>544</v>
      </c>
      <c r="C568">
        <f>VLOOKUP(A568,Customers_RFM!A:D,3,0)</f>
        <v>203</v>
      </c>
      <c r="D568" s="17">
        <f>VLOOKUP(A568,Customers_RFM!A:D,4,0)</f>
        <v>0.11799751773236855</v>
      </c>
      <c r="E568" s="17">
        <v>0.14276690936328779</v>
      </c>
      <c r="F568" s="21">
        <v>7.232753366499999</v>
      </c>
      <c r="G568" s="20" t="str">
        <f t="shared" si="18"/>
        <v>7 to 8</v>
      </c>
      <c r="H568" s="20">
        <f t="shared" si="19"/>
        <v>723</v>
      </c>
      <c r="I568" t="s">
        <v>49</v>
      </c>
      <c r="J568" s="20">
        <v>2</v>
      </c>
      <c r="K568" t="s">
        <v>48</v>
      </c>
      <c r="X568">
        <v>13139</v>
      </c>
      <c r="Y568" s="17">
        <v>0.14276690936328779</v>
      </c>
      <c r="Z568" t="s">
        <v>48</v>
      </c>
    </row>
    <row r="569" spans="1:26" x14ac:dyDescent="0.3">
      <c r="A569">
        <v>13140</v>
      </c>
      <c r="B569">
        <f>VLOOKUP(A569,Customers_RFM!A:D,2,0)</f>
        <v>509</v>
      </c>
      <c r="C569">
        <f>VLOOKUP(A569,Customers_RFM!A:D,3,0)</f>
        <v>27</v>
      </c>
      <c r="D569" s="17">
        <f>VLOOKUP(A569,Customers_RFM!A:D,4,0)</f>
        <v>0.11416368513355414</v>
      </c>
      <c r="E569" s="17">
        <v>0.13749812312148729</v>
      </c>
      <c r="F569" s="21">
        <v>6.9132701288999963</v>
      </c>
      <c r="G569" s="20" t="str">
        <f t="shared" si="18"/>
        <v>6 to 7</v>
      </c>
      <c r="H569" s="20">
        <f t="shared" si="19"/>
        <v>691</v>
      </c>
      <c r="I569" t="s">
        <v>51</v>
      </c>
      <c r="J569" s="20">
        <v>1</v>
      </c>
      <c r="K569" t="s">
        <v>50</v>
      </c>
      <c r="X569">
        <v>13140</v>
      </c>
      <c r="Y569" s="17">
        <v>0.13749812312148729</v>
      </c>
      <c r="Z569" t="s">
        <v>50</v>
      </c>
    </row>
    <row r="570" spans="1:26" x14ac:dyDescent="0.3">
      <c r="A570">
        <v>13141</v>
      </c>
      <c r="B570">
        <f>VLOOKUP(A570,Customers_RFM!A:D,2,0)</f>
        <v>543</v>
      </c>
      <c r="C570">
        <f>VLOOKUP(A570,Customers_RFM!A:D,3,0)</f>
        <v>128</v>
      </c>
      <c r="D570" s="17">
        <f>VLOOKUP(A570,Customers_RFM!A:D,4,0)</f>
        <v>8.7324223989968919E-2</v>
      </c>
      <c r="E570" s="17">
        <v>9.7245976253583583E-2</v>
      </c>
      <c r="F570" s="21">
        <v>7.0437259311</v>
      </c>
      <c r="G570" s="20" t="str">
        <f t="shared" si="18"/>
        <v>7 to 8</v>
      </c>
      <c r="H570" s="20">
        <f t="shared" si="19"/>
        <v>704</v>
      </c>
      <c r="I570" t="s">
        <v>49</v>
      </c>
      <c r="J570" s="20">
        <v>2</v>
      </c>
      <c r="K570" t="s">
        <v>48</v>
      </c>
      <c r="X570">
        <v>13141</v>
      </c>
      <c r="Y570" s="17">
        <v>9.7245976253583583E-2</v>
      </c>
      <c r="Z570" t="s">
        <v>48</v>
      </c>
    </row>
    <row r="571" spans="1:26" x14ac:dyDescent="0.3">
      <c r="A571">
        <v>13144</v>
      </c>
      <c r="B571">
        <f>VLOOKUP(A571,Customers_RFM!A:D,2,0)</f>
        <v>688</v>
      </c>
      <c r="C571">
        <f>VLOOKUP(A571,Customers_RFM!A:D,3,0)</f>
        <v>5</v>
      </c>
      <c r="D571" s="17">
        <f>VLOOKUP(A571,Customers_RFM!A:D,4,0)</f>
        <v>0.28070506856383975</v>
      </c>
      <c r="E571" s="17">
        <v>0.40451367677432337</v>
      </c>
      <c r="F571" s="21">
        <v>5.1647292148999995</v>
      </c>
      <c r="G571" s="20" t="str">
        <f t="shared" si="18"/>
        <v>5 to 6</v>
      </c>
      <c r="H571" s="20">
        <f t="shared" si="19"/>
        <v>516</v>
      </c>
      <c r="I571" t="s">
        <v>51</v>
      </c>
      <c r="J571" s="20">
        <v>1</v>
      </c>
      <c r="K571" t="s">
        <v>50</v>
      </c>
      <c r="X571">
        <v>13144</v>
      </c>
      <c r="Y571" s="17">
        <v>0.40451367677432337</v>
      </c>
      <c r="Z571" t="s">
        <v>50</v>
      </c>
    </row>
    <row r="572" spans="1:26" x14ac:dyDescent="0.3">
      <c r="A572">
        <v>13145</v>
      </c>
      <c r="B572">
        <f>VLOOKUP(A572,Customers_RFM!A:D,2,0)</f>
        <v>958</v>
      </c>
      <c r="C572">
        <f>VLOOKUP(A572,Customers_RFM!A:D,3,0)</f>
        <v>4</v>
      </c>
      <c r="D572" s="17">
        <f>VLOOKUP(A572,Customers_RFM!A:D,4,0)</f>
        <v>-1.8857945508306863E-2</v>
      </c>
      <c r="E572" s="17">
        <v>-1.8508905575544844E-2</v>
      </c>
      <c r="F572" s="21">
        <v>2.9852138896999949</v>
      </c>
      <c r="G572" s="20" t="str">
        <f t="shared" si="18"/>
        <v>2 to 3</v>
      </c>
      <c r="H572" s="20">
        <f t="shared" si="19"/>
        <v>299</v>
      </c>
      <c r="I572" t="s">
        <v>53</v>
      </c>
      <c r="J572" s="20">
        <v>0</v>
      </c>
      <c r="K572" t="s">
        <v>52</v>
      </c>
      <c r="X572">
        <v>13145</v>
      </c>
      <c r="Y572" s="17">
        <v>-1.8508905575544844E-2</v>
      </c>
      <c r="Z572" t="s">
        <v>52</v>
      </c>
    </row>
    <row r="573" spans="1:26" x14ac:dyDescent="0.3">
      <c r="A573">
        <v>13146</v>
      </c>
      <c r="B573">
        <f>VLOOKUP(A573,Customers_RFM!A:D,2,0)</f>
        <v>898</v>
      </c>
      <c r="C573">
        <f>VLOOKUP(A573,Customers_RFM!A:D,3,0)</f>
        <v>16</v>
      </c>
      <c r="D573" s="17">
        <f>VLOOKUP(A573,Customers_RFM!A:D,4,0)</f>
        <v>7.7280703436703969E-3</v>
      </c>
      <c r="E573" s="17">
        <v>7.7882585536275233E-3</v>
      </c>
      <c r="F573" s="21">
        <v>3.7505827735000001</v>
      </c>
      <c r="G573" s="20" t="str">
        <f t="shared" si="18"/>
        <v>3 to 4</v>
      </c>
      <c r="H573" s="20">
        <f t="shared" si="19"/>
        <v>375</v>
      </c>
      <c r="I573" t="s">
        <v>53</v>
      </c>
      <c r="J573" s="20">
        <v>0</v>
      </c>
      <c r="K573" t="s">
        <v>52</v>
      </c>
      <c r="X573">
        <v>13146</v>
      </c>
      <c r="Y573" s="17">
        <v>7.7882585536275233E-3</v>
      </c>
      <c r="Z573" t="s">
        <v>52</v>
      </c>
    </row>
    <row r="574" spans="1:26" x14ac:dyDescent="0.3">
      <c r="A574">
        <v>13147</v>
      </c>
      <c r="B574">
        <f>VLOOKUP(A574,Customers_RFM!A:D,2,0)</f>
        <v>902</v>
      </c>
      <c r="C574">
        <f>VLOOKUP(A574,Customers_RFM!A:D,3,0)</f>
        <v>3</v>
      </c>
      <c r="D574" s="17">
        <f>VLOOKUP(A574,Customers_RFM!A:D,4,0)</f>
        <v>4.8104939041125352E-2</v>
      </c>
      <c r="E574" s="17">
        <v>0.14604689078422137</v>
      </c>
      <c r="F574" s="21">
        <v>3.3294761329</v>
      </c>
      <c r="G574" s="20" t="str">
        <f t="shared" si="18"/>
        <v>3 to 4</v>
      </c>
      <c r="H574" s="20">
        <f t="shared" si="19"/>
        <v>333</v>
      </c>
      <c r="I574" t="s">
        <v>53</v>
      </c>
      <c r="J574" s="20">
        <v>0</v>
      </c>
      <c r="K574" t="s">
        <v>52</v>
      </c>
      <c r="X574">
        <v>13147</v>
      </c>
      <c r="Y574" s="17">
        <v>0.14604689078422137</v>
      </c>
      <c r="Z574" t="s">
        <v>52</v>
      </c>
    </row>
    <row r="575" spans="1:26" x14ac:dyDescent="0.3">
      <c r="A575">
        <v>13148</v>
      </c>
      <c r="B575">
        <f>VLOOKUP(A575,Customers_RFM!A:D,2,0)</f>
        <v>496</v>
      </c>
      <c r="C575">
        <f>VLOOKUP(A575,Customers_RFM!A:D,3,0)</f>
        <v>396</v>
      </c>
      <c r="D575" s="17">
        <f>VLOOKUP(A575,Customers_RFM!A:D,4,0)</f>
        <v>0.15181245030152818</v>
      </c>
      <c r="E575" s="17">
        <v>0.20824342060255951</v>
      </c>
      <c r="F575" s="21">
        <v>7.9606728726</v>
      </c>
      <c r="G575" s="20" t="str">
        <f t="shared" si="18"/>
        <v>7 to 8</v>
      </c>
      <c r="H575" s="20">
        <f t="shared" si="19"/>
        <v>796</v>
      </c>
      <c r="I575" t="s">
        <v>49</v>
      </c>
      <c r="J575" s="20">
        <v>2</v>
      </c>
      <c r="K575" t="s">
        <v>48</v>
      </c>
      <c r="X575">
        <v>13148</v>
      </c>
      <c r="Y575" s="17">
        <v>0.20824342060255951</v>
      </c>
      <c r="Z575" t="s">
        <v>48</v>
      </c>
    </row>
    <row r="576" spans="1:26" x14ac:dyDescent="0.3">
      <c r="A576">
        <v>13149</v>
      </c>
      <c r="B576">
        <f>VLOOKUP(A576,Customers_RFM!A:D,2,0)</f>
        <v>886</v>
      </c>
      <c r="C576">
        <f>VLOOKUP(A576,Customers_RFM!A:D,3,0)</f>
        <v>65</v>
      </c>
      <c r="D576" s="17">
        <f>VLOOKUP(A576,Customers_RFM!A:D,4,0)</f>
        <v>5.9801140243864903E-2</v>
      </c>
      <c r="E576" s="17">
        <v>6.4999819346681906E-2</v>
      </c>
      <c r="F576" s="21">
        <v>4.3470260518000003</v>
      </c>
      <c r="G576" s="20" t="str">
        <f t="shared" si="18"/>
        <v>4 to 5</v>
      </c>
      <c r="H576" s="20">
        <f t="shared" si="19"/>
        <v>435</v>
      </c>
      <c r="I576" t="s">
        <v>53</v>
      </c>
      <c r="J576" s="20">
        <v>0</v>
      </c>
      <c r="K576" t="s">
        <v>52</v>
      </c>
      <c r="X576">
        <v>13149</v>
      </c>
      <c r="Y576" s="17">
        <v>6.4999819346681906E-2</v>
      </c>
      <c r="Z576" t="s">
        <v>52</v>
      </c>
    </row>
    <row r="577" spans="1:26" x14ac:dyDescent="0.3">
      <c r="A577">
        <v>13151</v>
      </c>
      <c r="B577">
        <f>VLOOKUP(A577,Customers_RFM!A:D,2,0)</f>
        <v>1167</v>
      </c>
      <c r="C577">
        <f>VLOOKUP(A577,Customers_RFM!A:D,3,0)</f>
        <v>67</v>
      </c>
      <c r="D577" s="17">
        <f>VLOOKUP(A577,Customers_RFM!A:D,4,0)</f>
        <v>0.29382816486774965</v>
      </c>
      <c r="E577" s="17">
        <v>0.41608593015143708</v>
      </c>
      <c r="F577" s="21">
        <v>3.3424675866000002</v>
      </c>
      <c r="G577" s="20" t="str">
        <f t="shared" si="18"/>
        <v>3 to 4</v>
      </c>
      <c r="H577" s="20">
        <f t="shared" si="19"/>
        <v>334</v>
      </c>
      <c r="I577" t="s">
        <v>53</v>
      </c>
      <c r="J577" s="20">
        <v>0</v>
      </c>
      <c r="K577" t="s">
        <v>52</v>
      </c>
      <c r="X577">
        <v>13151</v>
      </c>
      <c r="Y577" s="17">
        <v>0.41608593015143708</v>
      </c>
      <c r="Z577" t="s">
        <v>52</v>
      </c>
    </row>
    <row r="578" spans="1:26" x14ac:dyDescent="0.3">
      <c r="A578">
        <v>13155</v>
      </c>
      <c r="B578">
        <f>VLOOKUP(A578,Customers_RFM!A:D,2,0)</f>
        <v>652</v>
      </c>
      <c r="C578">
        <f>VLOOKUP(A578,Customers_RFM!A:D,3,0)</f>
        <v>26</v>
      </c>
      <c r="D578" s="17">
        <f>VLOOKUP(A578,Customers_RFM!A:D,4,0)</f>
        <v>0.17971871618620633</v>
      </c>
      <c r="E578" s="17">
        <v>0.28133696195556396</v>
      </c>
      <c r="F578" s="21">
        <v>5.773009883999995</v>
      </c>
      <c r="G578" s="20" t="str">
        <f t="shared" ref="G578:G641" si="20">IF(AND(F578&gt;1,F578&lt;2),"1 to 2",IF(AND(F578&gt;2,F578&lt;3),"2 to 3",IF(AND(F578&gt;3,F578&lt;4),"3 to 4",IF(AND(F578&gt;4,F578&lt;5),"4 to 5",IF(AND(F578&gt;5,F578&lt;6),"5 to 6",IF(AND(F578&gt;6,F578&lt;7),"6 to 7",IF(AND(F578&gt;7,F578&lt;8),"7 to 8",IF(AND(F578&gt;8,F578&lt;9),"8 to 9",IF(AND(F578&gt;9,F578&lt;10),"9 to 10","N/A")))))))))</f>
        <v>5 to 6</v>
      </c>
      <c r="H578" s="20">
        <f t="shared" ref="H578:H641" si="21">ROUND(F578*100,0)</f>
        <v>577</v>
      </c>
      <c r="I578" t="s">
        <v>51</v>
      </c>
      <c r="J578" s="20">
        <v>1</v>
      </c>
      <c r="K578" t="s">
        <v>50</v>
      </c>
      <c r="X578">
        <v>13155</v>
      </c>
      <c r="Y578" s="17">
        <v>0.28133696195556396</v>
      </c>
      <c r="Z578" t="s">
        <v>50</v>
      </c>
    </row>
    <row r="579" spans="1:26" x14ac:dyDescent="0.3">
      <c r="A579">
        <v>13157</v>
      </c>
      <c r="B579">
        <f>VLOOKUP(A579,Customers_RFM!A:D,2,0)</f>
        <v>580</v>
      </c>
      <c r="C579">
        <f>VLOOKUP(A579,Customers_RFM!A:D,3,0)</f>
        <v>112</v>
      </c>
      <c r="D579" s="17">
        <f>VLOOKUP(A579,Customers_RFM!A:D,4,0)</f>
        <v>-2.3509931299865654E-2</v>
      </c>
      <c r="E579" s="17">
        <v>-1.8956597249179381E-2</v>
      </c>
      <c r="F579" s="21">
        <v>6.4825376718999994</v>
      </c>
      <c r="G579" s="20" t="str">
        <f t="shared" si="20"/>
        <v>6 to 7</v>
      </c>
      <c r="H579" s="20">
        <f t="shared" si="21"/>
        <v>648</v>
      </c>
      <c r="I579" t="s">
        <v>51</v>
      </c>
      <c r="J579" s="20">
        <v>2</v>
      </c>
      <c r="K579" t="s">
        <v>50</v>
      </c>
      <c r="X579">
        <v>13157</v>
      </c>
      <c r="Y579" s="17">
        <v>-1.8956597249179381E-2</v>
      </c>
      <c r="Z579" t="s">
        <v>50</v>
      </c>
    </row>
    <row r="580" spans="1:26" x14ac:dyDescent="0.3">
      <c r="A580">
        <v>13158</v>
      </c>
      <c r="B580">
        <f>VLOOKUP(A580,Customers_RFM!A:D,2,0)</f>
        <v>644</v>
      </c>
      <c r="C580">
        <f>VLOOKUP(A580,Customers_RFM!A:D,3,0)</f>
        <v>91</v>
      </c>
      <c r="D580" s="17">
        <f>VLOOKUP(A580,Customers_RFM!A:D,4,0)</f>
        <v>3.5053228834022968E-2</v>
      </c>
      <c r="E580" s="17">
        <v>3.9563888944899331E-2</v>
      </c>
      <c r="F580" s="21">
        <v>5.9985435040999953</v>
      </c>
      <c r="G580" s="20" t="str">
        <f t="shared" si="20"/>
        <v>5 to 6</v>
      </c>
      <c r="H580" s="20">
        <f t="shared" si="21"/>
        <v>600</v>
      </c>
      <c r="I580" t="s">
        <v>51</v>
      </c>
      <c r="J580" s="20">
        <v>1</v>
      </c>
      <c r="K580" t="s">
        <v>50</v>
      </c>
      <c r="X580">
        <v>13158</v>
      </c>
      <c r="Y580" s="17">
        <v>3.9563888944899331E-2</v>
      </c>
      <c r="Z580" t="s">
        <v>50</v>
      </c>
    </row>
    <row r="581" spans="1:26" x14ac:dyDescent="0.3">
      <c r="A581">
        <v>13159</v>
      </c>
      <c r="B581">
        <f>VLOOKUP(A581,Customers_RFM!A:D,2,0)</f>
        <v>880</v>
      </c>
      <c r="C581">
        <f>VLOOKUP(A581,Customers_RFM!A:D,3,0)</f>
        <v>41</v>
      </c>
      <c r="D581" s="17">
        <f>VLOOKUP(A581,Customers_RFM!A:D,4,0)</f>
        <v>-6.47554004559763E-3</v>
      </c>
      <c r="E581" s="17">
        <v>-6.433877216036726E-3</v>
      </c>
      <c r="F581" s="21">
        <v>4.1192305001999987</v>
      </c>
      <c r="G581" s="20" t="str">
        <f t="shared" si="20"/>
        <v>4 to 5</v>
      </c>
      <c r="H581" s="20">
        <f t="shared" si="21"/>
        <v>412</v>
      </c>
      <c r="I581" t="s">
        <v>53</v>
      </c>
      <c r="J581" s="20">
        <v>0</v>
      </c>
      <c r="K581" t="s">
        <v>52</v>
      </c>
      <c r="X581">
        <v>13159</v>
      </c>
      <c r="Y581" s="17">
        <v>-6.433877216036726E-3</v>
      </c>
      <c r="Z581" t="s">
        <v>52</v>
      </c>
    </row>
    <row r="582" spans="1:26" x14ac:dyDescent="0.3">
      <c r="A582">
        <v>13160</v>
      </c>
      <c r="B582">
        <f>VLOOKUP(A582,Customers_RFM!A:D,2,0)</f>
        <v>894</v>
      </c>
      <c r="C582">
        <f>VLOOKUP(A582,Customers_RFM!A:D,3,0)</f>
        <v>4</v>
      </c>
      <c r="D582" s="17">
        <f>VLOOKUP(A582,Customers_RFM!A:D,4,0)</f>
        <v>-0.10998346285445042</v>
      </c>
      <c r="E582" s="17">
        <v>-9.9085676980822088E-2</v>
      </c>
      <c r="F582" s="21">
        <v>3.1763036511</v>
      </c>
      <c r="G582" s="20" t="str">
        <f t="shared" si="20"/>
        <v>3 to 4</v>
      </c>
      <c r="H582" s="20">
        <f t="shared" si="21"/>
        <v>318</v>
      </c>
      <c r="I582" t="s">
        <v>53</v>
      </c>
      <c r="J582" s="20">
        <v>0</v>
      </c>
      <c r="K582" t="s">
        <v>52</v>
      </c>
      <c r="X582">
        <v>13160</v>
      </c>
      <c r="Y582" s="17">
        <v>-9.9085676980822088E-2</v>
      </c>
      <c r="Z582" t="s">
        <v>52</v>
      </c>
    </row>
    <row r="583" spans="1:26" x14ac:dyDescent="0.3">
      <c r="A583">
        <v>13161</v>
      </c>
      <c r="B583">
        <f>VLOOKUP(A583,Customers_RFM!A:D,2,0)</f>
        <v>655</v>
      </c>
      <c r="C583">
        <f>VLOOKUP(A583,Customers_RFM!A:D,3,0)</f>
        <v>12</v>
      </c>
      <c r="D583" s="17">
        <f>VLOOKUP(A583,Customers_RFM!A:D,4,0)</f>
        <v>0.26329890162700925</v>
      </c>
      <c r="E583" s="17">
        <v>0.40104465991515403</v>
      </c>
      <c r="F583" s="21">
        <v>5.6353016049999969</v>
      </c>
      <c r="G583" s="20" t="str">
        <f t="shared" si="20"/>
        <v>5 to 6</v>
      </c>
      <c r="H583" s="20">
        <f t="shared" si="21"/>
        <v>564</v>
      </c>
      <c r="I583" t="s">
        <v>51</v>
      </c>
      <c r="J583" s="20">
        <v>1</v>
      </c>
      <c r="K583" t="s">
        <v>50</v>
      </c>
      <c r="X583">
        <v>13161</v>
      </c>
      <c r="Y583" s="17">
        <v>0.40104465991515403</v>
      </c>
      <c r="Z583" t="s">
        <v>50</v>
      </c>
    </row>
    <row r="584" spans="1:26" x14ac:dyDescent="0.3">
      <c r="A584">
        <v>13162</v>
      </c>
      <c r="B584">
        <f>VLOOKUP(A584,Customers_RFM!A:D,2,0)</f>
        <v>561</v>
      </c>
      <c r="C584">
        <f>VLOOKUP(A584,Customers_RFM!A:D,3,0)</f>
        <v>102</v>
      </c>
      <c r="D584" s="17">
        <f>VLOOKUP(A584,Customers_RFM!A:D,4,0)</f>
        <v>9.9828416569851239E-2</v>
      </c>
      <c r="E584" s="17">
        <v>0.11617806895453171</v>
      </c>
      <c r="F584" s="21">
        <v>6.8290988048999983</v>
      </c>
      <c r="G584" s="20" t="str">
        <f t="shared" si="20"/>
        <v>6 to 7</v>
      </c>
      <c r="H584" s="20">
        <f t="shared" si="21"/>
        <v>683</v>
      </c>
      <c r="I584" t="s">
        <v>51</v>
      </c>
      <c r="J584" s="20">
        <v>2</v>
      </c>
      <c r="K584" t="s">
        <v>50</v>
      </c>
      <c r="X584">
        <v>13162</v>
      </c>
      <c r="Y584" s="17">
        <v>0.11617806895453171</v>
      </c>
      <c r="Z584" t="s">
        <v>50</v>
      </c>
    </row>
    <row r="585" spans="1:26" x14ac:dyDescent="0.3">
      <c r="A585">
        <v>13165</v>
      </c>
      <c r="B585">
        <f>VLOOKUP(A585,Customers_RFM!A:D,2,0)</f>
        <v>494</v>
      </c>
      <c r="C585">
        <f>VLOOKUP(A585,Customers_RFM!A:D,3,0)</f>
        <v>12</v>
      </c>
      <c r="D585" s="17">
        <f>VLOOKUP(A585,Customers_RFM!A:D,4,0)</f>
        <v>0.24004253618665697</v>
      </c>
      <c r="E585" s="17">
        <v>0.31586312078858009</v>
      </c>
      <c r="F585" s="21">
        <v>7.004004560799995</v>
      </c>
      <c r="G585" s="20" t="str">
        <f t="shared" si="20"/>
        <v>7 to 8</v>
      </c>
      <c r="H585" s="20">
        <f t="shared" si="21"/>
        <v>700</v>
      </c>
      <c r="I585" t="s">
        <v>49</v>
      </c>
      <c r="J585" s="20">
        <v>1</v>
      </c>
      <c r="K585" t="s">
        <v>48</v>
      </c>
      <c r="X585">
        <v>13165</v>
      </c>
      <c r="Y585" s="17">
        <v>0.31586312078858009</v>
      </c>
      <c r="Z585" t="s">
        <v>48</v>
      </c>
    </row>
    <row r="586" spans="1:26" x14ac:dyDescent="0.3">
      <c r="A586">
        <v>13166</v>
      </c>
      <c r="B586">
        <f>VLOOKUP(A586,Customers_RFM!A:D,2,0)</f>
        <v>1155</v>
      </c>
      <c r="C586">
        <f>VLOOKUP(A586,Customers_RFM!A:D,3,0)</f>
        <v>37</v>
      </c>
      <c r="D586" s="17">
        <f>VLOOKUP(A586,Customers_RFM!A:D,4,0)</f>
        <v>1.853107412741974E-3</v>
      </c>
      <c r="E586" s="17">
        <v>1.8565477952234124E-3</v>
      </c>
      <c r="F586" s="21">
        <v>2.7492440340000002</v>
      </c>
      <c r="G586" s="20" t="str">
        <f t="shared" si="20"/>
        <v>2 to 3</v>
      </c>
      <c r="H586" s="20">
        <f t="shared" si="21"/>
        <v>275</v>
      </c>
      <c r="I586" t="s">
        <v>53</v>
      </c>
      <c r="J586" s="20">
        <v>0</v>
      </c>
      <c r="K586" t="s">
        <v>52</v>
      </c>
      <c r="X586">
        <v>13166</v>
      </c>
      <c r="Y586" s="17">
        <v>1.8565477952234124E-3</v>
      </c>
      <c r="Z586" t="s">
        <v>52</v>
      </c>
    </row>
    <row r="587" spans="1:26" x14ac:dyDescent="0.3">
      <c r="A587">
        <v>13167</v>
      </c>
      <c r="B587">
        <f>VLOOKUP(A587,Customers_RFM!A:D,2,0)</f>
        <v>890</v>
      </c>
      <c r="C587">
        <f>VLOOKUP(A587,Customers_RFM!A:D,3,0)</f>
        <v>50</v>
      </c>
      <c r="D587" s="17">
        <f>VLOOKUP(A587,Customers_RFM!A:D,4,0)</f>
        <v>0.16049624201601767</v>
      </c>
      <c r="E587" s="17">
        <v>0.20099643660783179</v>
      </c>
      <c r="F587" s="21">
        <v>4.4028765904</v>
      </c>
      <c r="G587" s="20" t="str">
        <f t="shared" si="20"/>
        <v>4 to 5</v>
      </c>
      <c r="H587" s="20">
        <f t="shared" si="21"/>
        <v>440</v>
      </c>
      <c r="I587" t="s">
        <v>53</v>
      </c>
      <c r="J587" s="20">
        <v>0</v>
      </c>
      <c r="K587" t="s">
        <v>52</v>
      </c>
      <c r="X587">
        <v>13167</v>
      </c>
      <c r="Y587" s="17">
        <v>0.20099643660783179</v>
      </c>
      <c r="Z587" t="s">
        <v>52</v>
      </c>
    </row>
    <row r="588" spans="1:26" x14ac:dyDescent="0.3">
      <c r="A588">
        <v>13168</v>
      </c>
      <c r="B588">
        <f>VLOOKUP(A588,Customers_RFM!A:D,2,0)</f>
        <v>644</v>
      </c>
      <c r="C588">
        <f>VLOOKUP(A588,Customers_RFM!A:D,3,0)</f>
        <v>148</v>
      </c>
      <c r="D588" s="17">
        <f>VLOOKUP(A588,Customers_RFM!A:D,4,0)</f>
        <v>7.4226514546233774E-2</v>
      </c>
      <c r="E588" s="17">
        <v>8.9308264354619776E-2</v>
      </c>
      <c r="F588" s="21">
        <v>6.2210772640999918</v>
      </c>
      <c r="G588" s="20" t="str">
        <f t="shared" si="20"/>
        <v>6 to 7</v>
      </c>
      <c r="H588" s="20">
        <f t="shared" si="21"/>
        <v>622</v>
      </c>
      <c r="I588" t="s">
        <v>51</v>
      </c>
      <c r="J588" s="20">
        <v>2</v>
      </c>
      <c r="K588" t="s">
        <v>50</v>
      </c>
      <c r="X588">
        <v>13168</v>
      </c>
      <c r="Y588" s="17">
        <v>8.9308264354619776E-2</v>
      </c>
      <c r="Z588" t="s">
        <v>50</v>
      </c>
    </row>
    <row r="589" spans="1:26" x14ac:dyDescent="0.3">
      <c r="A589">
        <v>13169</v>
      </c>
      <c r="B589">
        <f>VLOOKUP(A589,Customers_RFM!A:D,2,0)</f>
        <v>578</v>
      </c>
      <c r="C589">
        <f>VLOOKUP(A589,Customers_RFM!A:D,3,0)</f>
        <v>19</v>
      </c>
      <c r="D589" s="17">
        <f>VLOOKUP(A589,Customers_RFM!A:D,4,0)</f>
        <v>0.21211033010264432</v>
      </c>
      <c r="E589" s="17">
        <v>0.37816713523507667</v>
      </c>
      <c r="F589" s="21">
        <v>6.3227505322999971</v>
      </c>
      <c r="G589" s="20" t="str">
        <f t="shared" si="20"/>
        <v>6 to 7</v>
      </c>
      <c r="H589" s="20">
        <f t="shared" si="21"/>
        <v>632</v>
      </c>
      <c r="I589" t="s">
        <v>51</v>
      </c>
      <c r="J589" s="20">
        <v>1</v>
      </c>
      <c r="K589" t="s">
        <v>50</v>
      </c>
      <c r="X589">
        <v>13169</v>
      </c>
      <c r="Y589" s="17">
        <v>0.37816713523507667</v>
      </c>
      <c r="Z589" t="s">
        <v>50</v>
      </c>
    </row>
    <row r="590" spans="1:26" x14ac:dyDescent="0.3">
      <c r="A590">
        <v>13170</v>
      </c>
      <c r="B590">
        <f>VLOOKUP(A590,Customers_RFM!A:D,2,0)</f>
        <v>898</v>
      </c>
      <c r="C590">
        <f>VLOOKUP(A590,Customers_RFM!A:D,3,0)</f>
        <v>29</v>
      </c>
      <c r="D590" s="17">
        <f>VLOOKUP(A590,Customers_RFM!A:D,4,0)</f>
        <v>4.4777594877315634E-2</v>
      </c>
      <c r="E590" s="17">
        <v>4.687661704455582E-2</v>
      </c>
      <c r="F590" s="21">
        <v>3.9990805065999999</v>
      </c>
      <c r="G590" s="20" t="str">
        <f t="shared" si="20"/>
        <v>3 to 4</v>
      </c>
      <c r="H590" s="20">
        <f t="shared" si="21"/>
        <v>400</v>
      </c>
      <c r="I590" t="s">
        <v>53</v>
      </c>
      <c r="J590" s="20">
        <v>0</v>
      </c>
      <c r="K590" t="s">
        <v>52</v>
      </c>
      <c r="X590">
        <v>13170</v>
      </c>
      <c r="Y590" s="17">
        <v>4.687661704455582E-2</v>
      </c>
      <c r="Z590" t="s">
        <v>52</v>
      </c>
    </row>
    <row r="591" spans="1:26" x14ac:dyDescent="0.3">
      <c r="A591">
        <v>13171</v>
      </c>
      <c r="B591">
        <f>VLOOKUP(A591,Customers_RFM!A:D,2,0)</f>
        <v>630</v>
      </c>
      <c r="C591">
        <f>VLOOKUP(A591,Customers_RFM!A:D,3,0)</f>
        <v>65</v>
      </c>
      <c r="D591" s="17">
        <f>VLOOKUP(A591,Customers_RFM!A:D,4,0)</f>
        <v>0.14254546945008387</v>
      </c>
      <c r="E591" s="17">
        <v>0.20578840443365878</v>
      </c>
      <c r="F591" s="21">
        <v>6.1762789679999992</v>
      </c>
      <c r="G591" s="20" t="str">
        <f t="shared" si="20"/>
        <v>6 to 7</v>
      </c>
      <c r="H591" s="20">
        <f t="shared" si="21"/>
        <v>618</v>
      </c>
      <c r="I591" t="s">
        <v>51</v>
      </c>
      <c r="J591" s="20">
        <v>1</v>
      </c>
      <c r="K591" t="s">
        <v>50</v>
      </c>
      <c r="X591">
        <v>13171</v>
      </c>
      <c r="Y591" s="17">
        <v>0.20578840443365878</v>
      </c>
      <c r="Z591" t="s">
        <v>50</v>
      </c>
    </row>
    <row r="592" spans="1:26" x14ac:dyDescent="0.3">
      <c r="A592">
        <v>13173</v>
      </c>
      <c r="B592">
        <f>VLOOKUP(A592,Customers_RFM!A:D,2,0)</f>
        <v>510</v>
      </c>
      <c r="C592">
        <f>VLOOKUP(A592,Customers_RFM!A:D,3,0)</f>
        <v>40</v>
      </c>
      <c r="D592" s="17">
        <f>VLOOKUP(A592,Customers_RFM!A:D,4,0)</f>
        <v>9.5803250689643654E-2</v>
      </c>
      <c r="E592" s="17">
        <v>0.10595635149537756</v>
      </c>
      <c r="F592" s="21">
        <v>6.9975213681000001</v>
      </c>
      <c r="G592" s="20" t="str">
        <f t="shared" si="20"/>
        <v>6 to 7</v>
      </c>
      <c r="H592" s="20">
        <f t="shared" si="21"/>
        <v>700</v>
      </c>
      <c r="I592" t="s">
        <v>51</v>
      </c>
      <c r="J592" s="20">
        <v>1</v>
      </c>
      <c r="K592" t="s">
        <v>50</v>
      </c>
      <c r="X592">
        <v>13173</v>
      </c>
      <c r="Y592" s="17">
        <v>0.10595635149537756</v>
      </c>
      <c r="Z592" t="s">
        <v>50</v>
      </c>
    </row>
    <row r="593" spans="1:26" x14ac:dyDescent="0.3">
      <c r="A593">
        <v>13174</v>
      </c>
      <c r="B593">
        <f>VLOOKUP(A593,Customers_RFM!A:D,2,0)</f>
        <v>642</v>
      </c>
      <c r="C593">
        <f>VLOOKUP(A593,Customers_RFM!A:D,3,0)</f>
        <v>184</v>
      </c>
      <c r="D593" s="17">
        <f>VLOOKUP(A593,Customers_RFM!A:D,4,0)</f>
        <v>0.23685809985907227</v>
      </c>
      <c r="E593" s="17">
        <v>0.42605556021649671</v>
      </c>
      <c r="F593" s="21">
        <v>6.5580358946000006</v>
      </c>
      <c r="G593" s="20" t="str">
        <f t="shared" si="20"/>
        <v>6 to 7</v>
      </c>
      <c r="H593" s="20">
        <f t="shared" si="21"/>
        <v>656</v>
      </c>
      <c r="I593" t="s">
        <v>51</v>
      </c>
      <c r="J593" s="20">
        <v>2</v>
      </c>
      <c r="K593" t="s">
        <v>50</v>
      </c>
      <c r="X593">
        <v>13174</v>
      </c>
      <c r="Y593" s="17">
        <v>0.42605556021649671</v>
      </c>
      <c r="Z593" t="s">
        <v>50</v>
      </c>
    </row>
    <row r="594" spans="1:26" x14ac:dyDescent="0.3">
      <c r="A594">
        <v>13177</v>
      </c>
      <c r="B594">
        <f>VLOOKUP(A594,Customers_RFM!A:D,2,0)</f>
        <v>936</v>
      </c>
      <c r="C594">
        <f>VLOOKUP(A594,Customers_RFM!A:D,3,0)</f>
        <v>12</v>
      </c>
      <c r="D594" s="17">
        <f>VLOOKUP(A594,Customers_RFM!A:D,4,0)</f>
        <v>0.21553422733650676</v>
      </c>
      <c r="E594" s="17">
        <v>0.27475287622136063</v>
      </c>
      <c r="F594" s="21">
        <v>3.791799471899997</v>
      </c>
      <c r="G594" s="20" t="str">
        <f t="shared" si="20"/>
        <v>3 to 4</v>
      </c>
      <c r="H594" s="20">
        <f t="shared" si="21"/>
        <v>379</v>
      </c>
      <c r="I594" t="s">
        <v>53</v>
      </c>
      <c r="J594" s="20">
        <v>0</v>
      </c>
      <c r="K594" t="s">
        <v>52</v>
      </c>
      <c r="X594">
        <v>13177</v>
      </c>
      <c r="Y594" s="17">
        <v>0.27475287622136063</v>
      </c>
      <c r="Z594" t="s">
        <v>52</v>
      </c>
    </row>
    <row r="595" spans="1:26" x14ac:dyDescent="0.3">
      <c r="A595">
        <v>13178</v>
      </c>
      <c r="B595">
        <f>VLOOKUP(A595,Customers_RFM!A:D,2,0)</f>
        <v>503</v>
      </c>
      <c r="C595">
        <f>VLOOKUP(A595,Customers_RFM!A:D,3,0)</f>
        <v>286</v>
      </c>
      <c r="D595" s="17">
        <f>VLOOKUP(A595,Customers_RFM!A:D,4,0)</f>
        <v>9.777164313654188E-2</v>
      </c>
      <c r="E595" s="17">
        <v>0.1216114070013222</v>
      </c>
      <c r="F595" s="21">
        <v>7.7001927743999934</v>
      </c>
      <c r="G595" s="20" t="str">
        <f t="shared" si="20"/>
        <v>7 to 8</v>
      </c>
      <c r="H595" s="20">
        <f t="shared" si="21"/>
        <v>770</v>
      </c>
      <c r="I595" t="s">
        <v>49</v>
      </c>
      <c r="J595" s="20">
        <v>2</v>
      </c>
      <c r="K595" t="s">
        <v>48</v>
      </c>
      <c r="X595">
        <v>13178</v>
      </c>
      <c r="Y595" s="17">
        <v>0.1216114070013222</v>
      </c>
      <c r="Z595" t="s">
        <v>48</v>
      </c>
    </row>
    <row r="596" spans="1:26" x14ac:dyDescent="0.3">
      <c r="A596">
        <v>13182</v>
      </c>
      <c r="B596">
        <f>VLOOKUP(A596,Customers_RFM!A:D,2,0)</f>
        <v>917</v>
      </c>
      <c r="C596">
        <f>VLOOKUP(A596,Customers_RFM!A:D,3,0)</f>
        <v>11</v>
      </c>
      <c r="D596" s="17">
        <f>VLOOKUP(A596,Customers_RFM!A:D,4,0)</f>
        <v>5.7326037027817314E-2</v>
      </c>
      <c r="E596" s="17">
        <v>6.0812156991238493E-2</v>
      </c>
      <c r="F596" s="21">
        <v>3.6192194815000001</v>
      </c>
      <c r="G596" s="20" t="str">
        <f t="shared" si="20"/>
        <v>3 to 4</v>
      </c>
      <c r="H596" s="20">
        <f t="shared" si="21"/>
        <v>362</v>
      </c>
      <c r="I596" t="s">
        <v>53</v>
      </c>
      <c r="J596" s="20">
        <v>0</v>
      </c>
      <c r="K596" t="s">
        <v>52</v>
      </c>
      <c r="X596">
        <v>13182</v>
      </c>
      <c r="Y596" s="17">
        <v>6.0812156991238493E-2</v>
      </c>
      <c r="Z596" t="s">
        <v>52</v>
      </c>
    </row>
    <row r="597" spans="1:26" x14ac:dyDescent="0.3">
      <c r="A597">
        <v>13183</v>
      </c>
      <c r="B597">
        <f>VLOOKUP(A597,Customers_RFM!A:D,2,0)</f>
        <v>538</v>
      </c>
      <c r="C597">
        <f>VLOOKUP(A597,Customers_RFM!A:D,3,0)</f>
        <v>89</v>
      </c>
      <c r="D597" s="17">
        <f>VLOOKUP(A597,Customers_RFM!A:D,4,0)</f>
        <v>-2.7266172319938047E-2</v>
      </c>
      <c r="E597" s="17">
        <v>-1.7687589496033461E-2</v>
      </c>
      <c r="F597" s="21">
        <v>6.7757602718999994</v>
      </c>
      <c r="G597" s="20" t="str">
        <f t="shared" si="20"/>
        <v>6 to 7</v>
      </c>
      <c r="H597" s="20">
        <f t="shared" si="21"/>
        <v>678</v>
      </c>
      <c r="I597" t="s">
        <v>51</v>
      </c>
      <c r="J597" s="20">
        <v>2</v>
      </c>
      <c r="K597" t="s">
        <v>50</v>
      </c>
      <c r="X597">
        <v>13183</v>
      </c>
      <c r="Y597" s="17">
        <v>-1.7687589496033461E-2</v>
      </c>
      <c r="Z597" t="s">
        <v>50</v>
      </c>
    </row>
    <row r="598" spans="1:26" x14ac:dyDescent="0.3">
      <c r="A598">
        <v>13184</v>
      </c>
      <c r="B598">
        <f>VLOOKUP(A598,Customers_RFM!A:D,2,0)</f>
        <v>511</v>
      </c>
      <c r="C598">
        <f>VLOOKUP(A598,Customers_RFM!A:D,3,0)</f>
        <v>248</v>
      </c>
      <c r="D598" s="17">
        <f>VLOOKUP(A598,Customers_RFM!A:D,4,0)</f>
        <v>6.864040421395777E-2</v>
      </c>
      <c r="E598" s="17">
        <v>7.6223323322677977E-2</v>
      </c>
      <c r="F598" s="21">
        <v>7.527802976299995</v>
      </c>
      <c r="G598" s="20" t="str">
        <f t="shared" si="20"/>
        <v>7 to 8</v>
      </c>
      <c r="H598" s="20">
        <f t="shared" si="21"/>
        <v>753</v>
      </c>
      <c r="I598" t="s">
        <v>49</v>
      </c>
      <c r="J598" s="20">
        <v>2</v>
      </c>
      <c r="K598" t="s">
        <v>48</v>
      </c>
      <c r="X598">
        <v>13184</v>
      </c>
      <c r="Y598" s="17">
        <v>7.6223323322677977E-2</v>
      </c>
      <c r="Z598" t="s">
        <v>48</v>
      </c>
    </row>
    <row r="599" spans="1:26" x14ac:dyDescent="0.3">
      <c r="A599">
        <v>13185</v>
      </c>
      <c r="B599">
        <f>VLOOKUP(A599,Customers_RFM!A:D,2,0)</f>
        <v>769</v>
      </c>
      <c r="C599">
        <f>VLOOKUP(A599,Customers_RFM!A:D,3,0)</f>
        <v>2</v>
      </c>
      <c r="D599" s="17">
        <f>VLOOKUP(A599,Customers_RFM!A:D,4,0)</f>
        <v>-0.35008847339119525</v>
      </c>
      <c r="E599" s="17">
        <v>9.3423010377940874E-2</v>
      </c>
      <c r="F599" s="21">
        <v>3.4104299432</v>
      </c>
      <c r="G599" s="20" t="str">
        <f t="shared" si="20"/>
        <v>3 to 4</v>
      </c>
      <c r="H599" s="20">
        <f t="shared" si="21"/>
        <v>341</v>
      </c>
      <c r="I599" t="s">
        <v>53</v>
      </c>
      <c r="J599" s="20">
        <v>0</v>
      </c>
      <c r="K599" t="s">
        <v>52</v>
      </c>
      <c r="X599">
        <v>13185</v>
      </c>
      <c r="Y599" s="17">
        <v>9.3423010377940874E-2</v>
      </c>
      <c r="Z599" t="s">
        <v>52</v>
      </c>
    </row>
    <row r="600" spans="1:26" x14ac:dyDescent="0.3">
      <c r="A600">
        <v>13186</v>
      </c>
      <c r="B600">
        <f>VLOOKUP(A600,Customers_RFM!A:D,2,0)</f>
        <v>965</v>
      </c>
      <c r="C600">
        <f>VLOOKUP(A600,Customers_RFM!A:D,3,0)</f>
        <v>64</v>
      </c>
      <c r="D600" s="17">
        <f>VLOOKUP(A600,Customers_RFM!A:D,4,0)</f>
        <v>3.9827191015463601E-2</v>
      </c>
      <c r="E600" s="17">
        <v>4.1479190665255572E-2</v>
      </c>
      <c r="F600" s="21">
        <v>3.8834328591</v>
      </c>
      <c r="G600" s="20" t="str">
        <f t="shared" si="20"/>
        <v>3 to 4</v>
      </c>
      <c r="H600" s="20">
        <f t="shared" si="21"/>
        <v>388</v>
      </c>
      <c r="I600" t="s">
        <v>53</v>
      </c>
      <c r="J600" s="20">
        <v>0</v>
      </c>
      <c r="K600" t="s">
        <v>52</v>
      </c>
      <c r="X600">
        <v>13186</v>
      </c>
      <c r="Y600" s="17">
        <v>4.1479190665255572E-2</v>
      </c>
      <c r="Z600" t="s">
        <v>52</v>
      </c>
    </row>
    <row r="601" spans="1:26" x14ac:dyDescent="0.3">
      <c r="A601">
        <v>13187</v>
      </c>
      <c r="B601">
        <f>VLOOKUP(A601,Customers_RFM!A:D,2,0)</f>
        <v>666</v>
      </c>
      <c r="C601">
        <f>VLOOKUP(A601,Customers_RFM!A:D,3,0)</f>
        <v>69</v>
      </c>
      <c r="D601" s="17">
        <f>VLOOKUP(A601,Customers_RFM!A:D,4,0)</f>
        <v>0.24496905885294243</v>
      </c>
      <c r="E601" s="17">
        <v>0.38318623963513165</v>
      </c>
      <c r="F601" s="21">
        <v>6.0722186097000002</v>
      </c>
      <c r="G601" s="20" t="str">
        <f t="shared" si="20"/>
        <v>6 to 7</v>
      </c>
      <c r="H601" s="20">
        <f t="shared" si="21"/>
        <v>607</v>
      </c>
      <c r="I601" t="s">
        <v>51</v>
      </c>
      <c r="J601" s="20">
        <v>1</v>
      </c>
      <c r="K601" t="s">
        <v>50</v>
      </c>
      <c r="X601">
        <v>13187</v>
      </c>
      <c r="Y601" s="17">
        <v>0.38318623963513165</v>
      </c>
      <c r="Z601" t="s">
        <v>50</v>
      </c>
    </row>
    <row r="602" spans="1:26" x14ac:dyDescent="0.3">
      <c r="A602">
        <v>13188</v>
      </c>
      <c r="B602">
        <f>VLOOKUP(A602,Customers_RFM!A:D,2,0)</f>
        <v>883</v>
      </c>
      <c r="C602">
        <f>VLOOKUP(A602,Customers_RFM!A:D,3,0)</f>
        <v>2</v>
      </c>
      <c r="D602" s="17">
        <f>VLOOKUP(A602,Customers_RFM!A:D,4,0)</f>
        <v>0.21932994081447102</v>
      </c>
      <c r="E602" s="17">
        <v>0.28095088089236747</v>
      </c>
      <c r="F602" s="21">
        <v>3.6118665806000001</v>
      </c>
      <c r="G602" s="20" t="str">
        <f t="shared" si="20"/>
        <v>3 to 4</v>
      </c>
      <c r="H602" s="20">
        <f t="shared" si="21"/>
        <v>361</v>
      </c>
      <c r="I602" t="s">
        <v>53</v>
      </c>
      <c r="J602" s="20">
        <v>0</v>
      </c>
      <c r="K602" t="s">
        <v>52</v>
      </c>
      <c r="X602">
        <v>13188</v>
      </c>
      <c r="Y602" s="17">
        <v>0.28095088089236747</v>
      </c>
      <c r="Z602" t="s">
        <v>52</v>
      </c>
    </row>
    <row r="603" spans="1:26" x14ac:dyDescent="0.3">
      <c r="A603">
        <v>13189</v>
      </c>
      <c r="B603">
        <f>VLOOKUP(A603,Customers_RFM!A:D,2,0)</f>
        <v>890</v>
      </c>
      <c r="C603">
        <f>VLOOKUP(A603,Customers_RFM!A:D,3,0)</f>
        <v>11</v>
      </c>
      <c r="D603" s="17">
        <f>VLOOKUP(A603,Customers_RFM!A:D,4,0)</f>
        <v>-1.0174017596215798E-2</v>
      </c>
      <c r="E603" s="17">
        <v>-1.0071549474639657E-2</v>
      </c>
      <c r="F603" s="21">
        <v>3.6503950844999999</v>
      </c>
      <c r="G603" s="20" t="str">
        <f t="shared" si="20"/>
        <v>3 to 4</v>
      </c>
      <c r="H603" s="20">
        <f t="shared" si="21"/>
        <v>365</v>
      </c>
      <c r="I603" t="s">
        <v>53</v>
      </c>
      <c r="J603" s="20">
        <v>0</v>
      </c>
      <c r="K603" t="s">
        <v>52</v>
      </c>
      <c r="X603">
        <v>13189</v>
      </c>
      <c r="Y603" s="17">
        <v>-1.0071549474639657E-2</v>
      </c>
      <c r="Z603" t="s">
        <v>52</v>
      </c>
    </row>
    <row r="604" spans="1:26" x14ac:dyDescent="0.3">
      <c r="A604">
        <v>13192</v>
      </c>
      <c r="B604">
        <f>VLOOKUP(A604,Customers_RFM!A:D,2,0)</f>
        <v>538</v>
      </c>
      <c r="C604">
        <f>VLOOKUP(A604,Customers_RFM!A:D,3,0)</f>
        <v>61</v>
      </c>
      <c r="D604" s="17">
        <f>VLOOKUP(A604,Customers_RFM!A:D,4,0)</f>
        <v>0.11654362879267799</v>
      </c>
      <c r="E604" s="17">
        <v>0.14800829961167511</v>
      </c>
      <c r="F604" s="21">
        <v>6.8994581297999993</v>
      </c>
      <c r="G604" s="20" t="str">
        <f t="shared" si="20"/>
        <v>6 to 7</v>
      </c>
      <c r="H604" s="20">
        <f t="shared" si="21"/>
        <v>690</v>
      </c>
      <c r="I604" t="s">
        <v>51</v>
      </c>
      <c r="J604" s="20">
        <v>1</v>
      </c>
      <c r="K604" t="s">
        <v>50</v>
      </c>
      <c r="X604">
        <v>13192</v>
      </c>
      <c r="Y604" s="17">
        <v>0.14800829961167511</v>
      </c>
      <c r="Z604" t="s">
        <v>50</v>
      </c>
    </row>
    <row r="605" spans="1:26" x14ac:dyDescent="0.3">
      <c r="A605">
        <v>13193</v>
      </c>
      <c r="B605">
        <f>VLOOKUP(A605,Customers_RFM!A:D,2,0)</f>
        <v>933</v>
      </c>
      <c r="C605">
        <f>VLOOKUP(A605,Customers_RFM!A:D,3,0)</f>
        <v>22</v>
      </c>
      <c r="D605" s="17">
        <f>VLOOKUP(A605,Customers_RFM!A:D,4,0)</f>
        <v>7.8512851118007237E-2</v>
      </c>
      <c r="E605" s="17">
        <v>8.5202328880293179E-2</v>
      </c>
      <c r="F605" s="21">
        <v>3.7794786103</v>
      </c>
      <c r="G605" s="20" t="str">
        <f t="shared" si="20"/>
        <v>3 to 4</v>
      </c>
      <c r="H605" s="20">
        <f t="shared" si="21"/>
        <v>378</v>
      </c>
      <c r="I605" t="s">
        <v>53</v>
      </c>
      <c r="J605" s="20">
        <v>0</v>
      </c>
      <c r="K605" t="s">
        <v>52</v>
      </c>
      <c r="X605">
        <v>13193</v>
      </c>
      <c r="Y605" s="17">
        <v>8.5202328880293179E-2</v>
      </c>
      <c r="Z605" t="s">
        <v>52</v>
      </c>
    </row>
    <row r="606" spans="1:26" x14ac:dyDescent="0.3">
      <c r="A606">
        <v>13194</v>
      </c>
      <c r="B606">
        <f>VLOOKUP(A606,Customers_RFM!A:D,2,0)</f>
        <v>1007</v>
      </c>
      <c r="C606">
        <f>VLOOKUP(A606,Customers_RFM!A:D,3,0)</f>
        <v>3</v>
      </c>
      <c r="D606" s="17">
        <f>VLOOKUP(A606,Customers_RFM!A:D,4,0)</f>
        <v>0.24214569267455524</v>
      </c>
      <c r="E606" s="17">
        <v>0.3195148333049862</v>
      </c>
      <c r="F606" s="21">
        <v>3.0847287840999984</v>
      </c>
      <c r="G606" s="20" t="str">
        <f t="shared" si="20"/>
        <v>3 to 4</v>
      </c>
      <c r="H606" s="20">
        <f t="shared" si="21"/>
        <v>308</v>
      </c>
      <c r="I606" t="s">
        <v>53</v>
      </c>
      <c r="J606" s="20">
        <v>0</v>
      </c>
      <c r="K606" t="s">
        <v>52</v>
      </c>
      <c r="X606">
        <v>13194</v>
      </c>
      <c r="Y606" s="17">
        <v>0.3195148333049862</v>
      </c>
      <c r="Z606" t="s">
        <v>52</v>
      </c>
    </row>
    <row r="607" spans="1:26" x14ac:dyDescent="0.3">
      <c r="A607">
        <v>13196</v>
      </c>
      <c r="B607">
        <f>VLOOKUP(A607,Customers_RFM!A:D,2,0)</f>
        <v>597</v>
      </c>
      <c r="C607">
        <f>VLOOKUP(A607,Customers_RFM!A:D,3,0)</f>
        <v>137</v>
      </c>
      <c r="D607" s="17">
        <f>VLOOKUP(A607,Customers_RFM!A:D,4,0)</f>
        <v>5.3207008096678748E-2</v>
      </c>
      <c r="E607" s="17">
        <v>7.3145156800808298E-2</v>
      </c>
      <c r="F607" s="21">
        <v>6.5376195374999995</v>
      </c>
      <c r="G607" s="20" t="str">
        <f t="shared" si="20"/>
        <v>6 to 7</v>
      </c>
      <c r="H607" s="20">
        <f t="shared" si="21"/>
        <v>654</v>
      </c>
      <c r="I607" t="s">
        <v>51</v>
      </c>
      <c r="J607" s="20">
        <v>2</v>
      </c>
      <c r="K607" t="s">
        <v>50</v>
      </c>
      <c r="X607">
        <v>13196</v>
      </c>
      <c r="Y607" s="17">
        <v>7.3145156800808298E-2</v>
      </c>
      <c r="Z607" t="s">
        <v>50</v>
      </c>
    </row>
    <row r="608" spans="1:26" x14ac:dyDescent="0.3">
      <c r="A608">
        <v>13198</v>
      </c>
      <c r="B608">
        <f>VLOOKUP(A608,Customers_RFM!A:D,2,0)</f>
        <v>504</v>
      </c>
      <c r="C608">
        <f>VLOOKUP(A608,Customers_RFM!A:D,3,0)</f>
        <v>307</v>
      </c>
      <c r="D608" s="17">
        <f>VLOOKUP(A608,Customers_RFM!A:D,4,0)</f>
        <v>6.885086561366574E-2</v>
      </c>
      <c r="E608" s="17">
        <v>7.927479123411367E-2</v>
      </c>
      <c r="F608" s="21">
        <v>7.6656167315999992</v>
      </c>
      <c r="G608" s="20" t="str">
        <f t="shared" si="20"/>
        <v>7 to 8</v>
      </c>
      <c r="H608" s="20">
        <f t="shared" si="21"/>
        <v>767</v>
      </c>
      <c r="I608" t="s">
        <v>49</v>
      </c>
      <c r="J608" s="20">
        <v>2</v>
      </c>
      <c r="K608" t="s">
        <v>48</v>
      </c>
      <c r="X608">
        <v>13198</v>
      </c>
      <c r="Y608" s="17">
        <v>7.927479123411367E-2</v>
      </c>
      <c r="Z608" t="s">
        <v>48</v>
      </c>
    </row>
    <row r="609" spans="1:26" x14ac:dyDescent="0.3">
      <c r="A609">
        <v>13199</v>
      </c>
      <c r="B609">
        <f>VLOOKUP(A609,Customers_RFM!A:D,2,0)</f>
        <v>501</v>
      </c>
      <c r="C609">
        <f>VLOOKUP(A609,Customers_RFM!A:D,3,0)</f>
        <v>122</v>
      </c>
      <c r="D609" s="17">
        <f>VLOOKUP(A609,Customers_RFM!A:D,4,0)</f>
        <v>4.0085391464059351E-2</v>
      </c>
      <c r="E609" s="17">
        <v>7.4492185319346815E-2</v>
      </c>
      <c r="F609" s="21">
        <v>7.3490752453999999</v>
      </c>
      <c r="G609" s="20" t="str">
        <f t="shared" si="20"/>
        <v>7 to 8</v>
      </c>
      <c r="H609" s="20">
        <f t="shared" si="21"/>
        <v>735</v>
      </c>
      <c r="I609" t="s">
        <v>49</v>
      </c>
      <c r="J609" s="20">
        <v>2</v>
      </c>
      <c r="K609" t="s">
        <v>48</v>
      </c>
      <c r="X609">
        <v>13199</v>
      </c>
      <c r="Y609" s="17">
        <v>7.4492185319346815E-2</v>
      </c>
      <c r="Z609" t="s">
        <v>48</v>
      </c>
    </row>
    <row r="610" spans="1:26" x14ac:dyDescent="0.3">
      <c r="A610">
        <v>13200</v>
      </c>
      <c r="B610">
        <f>VLOOKUP(A610,Customers_RFM!A:D,2,0)</f>
        <v>893</v>
      </c>
      <c r="C610">
        <f>VLOOKUP(A610,Customers_RFM!A:D,3,0)</f>
        <v>25</v>
      </c>
      <c r="D610" s="17">
        <f>VLOOKUP(A610,Customers_RFM!A:D,4,0)</f>
        <v>7.2474682034361665E-2</v>
      </c>
      <c r="E610" s="17">
        <v>0.10167540824505004</v>
      </c>
      <c r="F610" s="21">
        <v>4.0271049116000004</v>
      </c>
      <c r="G610" s="20" t="str">
        <f t="shared" si="20"/>
        <v>4 to 5</v>
      </c>
      <c r="H610" s="20">
        <f t="shared" si="21"/>
        <v>403</v>
      </c>
      <c r="I610" t="s">
        <v>53</v>
      </c>
      <c r="J610" s="20">
        <v>0</v>
      </c>
      <c r="K610" t="s">
        <v>52</v>
      </c>
      <c r="X610">
        <v>13200</v>
      </c>
      <c r="Y610" s="17">
        <v>0.10167540824505004</v>
      </c>
      <c r="Z610" t="s">
        <v>52</v>
      </c>
    </row>
    <row r="611" spans="1:26" x14ac:dyDescent="0.3">
      <c r="A611">
        <v>13203</v>
      </c>
      <c r="B611">
        <f>VLOOKUP(A611,Customers_RFM!A:D,2,0)</f>
        <v>577</v>
      </c>
      <c r="C611">
        <f>VLOOKUP(A611,Customers_RFM!A:D,3,0)</f>
        <v>27</v>
      </c>
      <c r="D611" s="17">
        <f>VLOOKUP(A611,Customers_RFM!A:D,4,0)</f>
        <v>1.1292268892498791E-2</v>
      </c>
      <c r="E611" s="17">
        <v>1.750426345113433E-2</v>
      </c>
      <c r="F611" s="21">
        <v>6.1174820161999968</v>
      </c>
      <c r="G611" s="20" t="str">
        <f t="shared" si="20"/>
        <v>6 to 7</v>
      </c>
      <c r="H611" s="20">
        <f t="shared" si="21"/>
        <v>612</v>
      </c>
      <c r="I611" t="s">
        <v>51</v>
      </c>
      <c r="J611" s="20">
        <v>1</v>
      </c>
      <c r="K611" t="s">
        <v>50</v>
      </c>
      <c r="X611">
        <v>13203</v>
      </c>
      <c r="Y611" s="17">
        <v>1.750426345113433E-2</v>
      </c>
      <c r="Z611" t="s">
        <v>50</v>
      </c>
    </row>
    <row r="612" spans="1:26" x14ac:dyDescent="0.3">
      <c r="A612">
        <v>13207</v>
      </c>
      <c r="B612">
        <f>VLOOKUP(A612,Customers_RFM!A:D,2,0)</f>
        <v>1022</v>
      </c>
      <c r="C612">
        <f>VLOOKUP(A612,Customers_RFM!A:D,3,0)</f>
        <v>5</v>
      </c>
      <c r="D612" s="17">
        <f>VLOOKUP(A612,Customers_RFM!A:D,4,0)</f>
        <v>4.5406414579013551E-2</v>
      </c>
      <c r="E612" s="17">
        <v>4.756622637369684E-2</v>
      </c>
      <c r="F612" s="21">
        <v>2.8351987965999998</v>
      </c>
      <c r="G612" s="20" t="str">
        <f t="shared" si="20"/>
        <v>2 to 3</v>
      </c>
      <c r="H612" s="20">
        <f t="shared" si="21"/>
        <v>284</v>
      </c>
      <c r="I612" t="s">
        <v>53</v>
      </c>
      <c r="J612" s="20">
        <v>0</v>
      </c>
      <c r="K612" t="s">
        <v>52</v>
      </c>
      <c r="X612">
        <v>13207</v>
      </c>
      <c r="Y612" s="17">
        <v>4.756622637369684E-2</v>
      </c>
      <c r="Z612" t="s">
        <v>52</v>
      </c>
    </row>
    <row r="613" spans="1:26" x14ac:dyDescent="0.3">
      <c r="A613">
        <v>13208</v>
      </c>
      <c r="B613">
        <f>VLOOKUP(A613,Customers_RFM!A:D,2,0)</f>
        <v>534</v>
      </c>
      <c r="C613">
        <f>VLOOKUP(A613,Customers_RFM!A:D,3,0)</f>
        <v>198</v>
      </c>
      <c r="D613" s="17">
        <f>VLOOKUP(A613,Customers_RFM!A:D,4,0)</f>
        <v>0.12250268692870037</v>
      </c>
      <c r="E613" s="17">
        <v>0.15323472446320169</v>
      </c>
      <c r="F613" s="21">
        <v>7.3240677391000002</v>
      </c>
      <c r="G613" s="20" t="str">
        <f t="shared" si="20"/>
        <v>7 to 8</v>
      </c>
      <c r="H613" s="20">
        <f t="shared" si="21"/>
        <v>732</v>
      </c>
      <c r="I613" t="s">
        <v>49</v>
      </c>
      <c r="J613" s="20">
        <v>2</v>
      </c>
      <c r="K613" t="s">
        <v>48</v>
      </c>
      <c r="X613">
        <v>13208</v>
      </c>
      <c r="Y613" s="17">
        <v>0.15323472446320169</v>
      </c>
      <c r="Z613" t="s">
        <v>48</v>
      </c>
    </row>
    <row r="614" spans="1:26" x14ac:dyDescent="0.3">
      <c r="A614">
        <v>13209</v>
      </c>
      <c r="B614">
        <f>VLOOKUP(A614,Customers_RFM!A:D,2,0)</f>
        <v>504</v>
      </c>
      <c r="C614">
        <f>VLOOKUP(A614,Customers_RFM!A:D,3,0)</f>
        <v>378</v>
      </c>
      <c r="D614" s="17">
        <f>VLOOKUP(A614,Customers_RFM!A:D,4,0)</f>
        <v>2.0732796651405296E-2</v>
      </c>
      <c r="E614" s="17">
        <v>2.4759093911238587E-2</v>
      </c>
      <c r="F614" s="21">
        <v>7.6507341987999995</v>
      </c>
      <c r="G614" s="20" t="str">
        <f t="shared" si="20"/>
        <v>7 to 8</v>
      </c>
      <c r="H614" s="20">
        <f t="shared" si="21"/>
        <v>765</v>
      </c>
      <c r="I614" t="s">
        <v>49</v>
      </c>
      <c r="J614" s="20">
        <v>2</v>
      </c>
      <c r="K614" t="s">
        <v>48</v>
      </c>
      <c r="X614">
        <v>13209</v>
      </c>
      <c r="Y614" s="17">
        <v>2.4759093911238587E-2</v>
      </c>
      <c r="Z614" t="s">
        <v>48</v>
      </c>
    </row>
    <row r="615" spans="1:26" x14ac:dyDescent="0.3">
      <c r="A615">
        <v>13210</v>
      </c>
      <c r="B615">
        <f>VLOOKUP(A615,Customers_RFM!A:D,2,0)</f>
        <v>965</v>
      </c>
      <c r="C615">
        <f>VLOOKUP(A615,Customers_RFM!A:D,3,0)</f>
        <v>21</v>
      </c>
      <c r="D615" s="17">
        <f>VLOOKUP(A615,Customers_RFM!A:D,4,0)</f>
        <v>0.28894774583385513</v>
      </c>
      <c r="E615" s="17">
        <v>0.4063664015420439</v>
      </c>
      <c r="F615" s="21">
        <v>3.9151654549999999</v>
      </c>
      <c r="G615" s="20" t="str">
        <f t="shared" si="20"/>
        <v>3 to 4</v>
      </c>
      <c r="H615" s="20">
        <f t="shared" si="21"/>
        <v>392</v>
      </c>
      <c r="I615" t="s">
        <v>53</v>
      </c>
      <c r="J615" s="20">
        <v>0</v>
      </c>
      <c r="K615" t="s">
        <v>52</v>
      </c>
      <c r="X615">
        <v>13210</v>
      </c>
      <c r="Y615" s="17">
        <v>0.4063664015420439</v>
      </c>
      <c r="Z615" t="s">
        <v>52</v>
      </c>
    </row>
    <row r="616" spans="1:26" x14ac:dyDescent="0.3">
      <c r="A616">
        <v>13211</v>
      </c>
      <c r="B616">
        <f>VLOOKUP(A616,Customers_RFM!A:D,2,0)</f>
        <v>504</v>
      </c>
      <c r="C616">
        <f>VLOOKUP(A616,Customers_RFM!A:D,3,0)</f>
        <v>44</v>
      </c>
      <c r="D616" s="17">
        <f>VLOOKUP(A616,Customers_RFM!A:D,4,0)</f>
        <v>0.20891265505403839</v>
      </c>
      <c r="E616" s="17">
        <v>0.39657419238604857</v>
      </c>
      <c r="F616" s="21">
        <v>7.2616382759999993</v>
      </c>
      <c r="G616" s="20" t="str">
        <f t="shared" si="20"/>
        <v>7 to 8</v>
      </c>
      <c r="H616" s="20">
        <f t="shared" si="21"/>
        <v>726</v>
      </c>
      <c r="I616" t="s">
        <v>49</v>
      </c>
      <c r="J616" s="20">
        <v>1</v>
      </c>
      <c r="K616" t="s">
        <v>48</v>
      </c>
      <c r="X616">
        <v>13211</v>
      </c>
      <c r="Y616" s="17">
        <v>0.39657419238604857</v>
      </c>
      <c r="Z616" t="s">
        <v>48</v>
      </c>
    </row>
    <row r="617" spans="1:26" x14ac:dyDescent="0.3">
      <c r="A617">
        <v>13212</v>
      </c>
      <c r="B617">
        <f>VLOOKUP(A617,Customers_RFM!A:D,2,0)</f>
        <v>933</v>
      </c>
      <c r="C617">
        <f>VLOOKUP(A617,Customers_RFM!A:D,3,0)</f>
        <v>54</v>
      </c>
      <c r="D617" s="17">
        <f>VLOOKUP(A617,Customers_RFM!A:D,4,0)</f>
        <v>4.8048012976449554E-2</v>
      </c>
      <c r="E617" s="17">
        <v>5.0473147418579722E-2</v>
      </c>
      <c r="F617" s="21">
        <v>4.0110162371999998</v>
      </c>
      <c r="G617" s="20" t="str">
        <f t="shared" si="20"/>
        <v>4 to 5</v>
      </c>
      <c r="H617" s="20">
        <f t="shared" si="21"/>
        <v>401</v>
      </c>
      <c r="I617" t="s">
        <v>53</v>
      </c>
      <c r="J617" s="20">
        <v>0</v>
      </c>
      <c r="K617" t="s">
        <v>52</v>
      </c>
      <c r="X617">
        <v>13212</v>
      </c>
      <c r="Y617" s="17">
        <v>5.0473147418579722E-2</v>
      </c>
      <c r="Z617" t="s">
        <v>52</v>
      </c>
    </row>
    <row r="618" spans="1:26" x14ac:dyDescent="0.3">
      <c r="A618">
        <v>13213</v>
      </c>
      <c r="B618">
        <f>VLOOKUP(A618,Customers_RFM!A:D,2,0)</f>
        <v>511</v>
      </c>
      <c r="C618">
        <f>VLOOKUP(A618,Customers_RFM!A:D,3,0)</f>
        <v>78</v>
      </c>
      <c r="D618" s="17">
        <f>VLOOKUP(A618,Customers_RFM!A:D,4,0)</f>
        <v>6.7851227936777822E-2</v>
      </c>
      <c r="E618" s="17">
        <v>7.8501198064685154E-2</v>
      </c>
      <c r="F618" s="21">
        <v>7.1543357264999914</v>
      </c>
      <c r="G618" s="20" t="str">
        <f t="shared" si="20"/>
        <v>7 to 8</v>
      </c>
      <c r="H618" s="20">
        <f t="shared" si="21"/>
        <v>715</v>
      </c>
      <c r="I618" t="s">
        <v>49</v>
      </c>
      <c r="J618" s="20">
        <v>2</v>
      </c>
      <c r="K618" t="s">
        <v>48</v>
      </c>
      <c r="X618">
        <v>13213</v>
      </c>
      <c r="Y618" s="17">
        <v>7.8501198064685154E-2</v>
      </c>
      <c r="Z618" t="s">
        <v>48</v>
      </c>
    </row>
    <row r="619" spans="1:26" x14ac:dyDescent="0.3">
      <c r="A619">
        <v>13216</v>
      </c>
      <c r="B619">
        <f>VLOOKUP(A619,Customers_RFM!A:D,2,0)</f>
        <v>599</v>
      </c>
      <c r="C619">
        <f>VLOOKUP(A619,Customers_RFM!A:D,3,0)</f>
        <v>10</v>
      </c>
      <c r="D619" s="17">
        <f>VLOOKUP(A619,Customers_RFM!A:D,4,0)</f>
        <v>2.4799598487803703E-2</v>
      </c>
      <c r="E619" s="17">
        <v>3.8911859517160571E-2</v>
      </c>
      <c r="F619" s="21">
        <v>5.6523033456999974</v>
      </c>
      <c r="G619" s="20" t="str">
        <f t="shared" si="20"/>
        <v>5 to 6</v>
      </c>
      <c r="H619" s="20">
        <f t="shared" si="21"/>
        <v>565</v>
      </c>
      <c r="I619" t="s">
        <v>51</v>
      </c>
      <c r="J619" s="20">
        <v>1</v>
      </c>
      <c r="K619" t="s">
        <v>50</v>
      </c>
      <c r="X619">
        <v>13216</v>
      </c>
      <c r="Y619" s="17">
        <v>3.8911859517160571E-2</v>
      </c>
      <c r="Z619" t="s">
        <v>50</v>
      </c>
    </row>
    <row r="620" spans="1:26" x14ac:dyDescent="0.3">
      <c r="A620">
        <v>13217</v>
      </c>
      <c r="B620">
        <f>VLOOKUP(A620,Customers_RFM!A:D,2,0)</f>
        <v>994</v>
      </c>
      <c r="C620">
        <f>VLOOKUP(A620,Customers_RFM!A:D,3,0)</f>
        <v>5</v>
      </c>
      <c r="D620" s="17">
        <f>VLOOKUP(A620,Customers_RFM!A:D,4,0)</f>
        <v>7.5654171403849377E-2</v>
      </c>
      <c r="E620" s="17">
        <v>8.1846176034297766E-2</v>
      </c>
      <c r="F620" s="21">
        <v>3.0242043780999999</v>
      </c>
      <c r="G620" s="20" t="str">
        <f t="shared" si="20"/>
        <v>3 to 4</v>
      </c>
      <c r="H620" s="20">
        <f t="shared" si="21"/>
        <v>302</v>
      </c>
      <c r="I620" t="s">
        <v>53</v>
      </c>
      <c r="J620" s="20">
        <v>0</v>
      </c>
      <c r="K620" t="s">
        <v>52</v>
      </c>
      <c r="X620">
        <v>13217</v>
      </c>
      <c r="Y620" s="17">
        <v>8.1846176034297766E-2</v>
      </c>
      <c r="Z620" t="s">
        <v>52</v>
      </c>
    </row>
    <row r="621" spans="1:26" x14ac:dyDescent="0.3">
      <c r="A621">
        <v>13220</v>
      </c>
      <c r="B621">
        <f>VLOOKUP(A621,Customers_RFM!A:D,2,0)</f>
        <v>587</v>
      </c>
      <c r="C621">
        <f>VLOOKUP(A621,Customers_RFM!A:D,3,0)</f>
        <v>35</v>
      </c>
      <c r="D621" s="17">
        <f>VLOOKUP(A621,Customers_RFM!A:D,4,0)</f>
        <v>0.23824875958416056</v>
      </c>
      <c r="E621" s="17">
        <v>0.50056569673361673</v>
      </c>
      <c r="F621" s="21">
        <v>6.4745493885999972</v>
      </c>
      <c r="G621" s="20" t="str">
        <f t="shared" si="20"/>
        <v>6 to 7</v>
      </c>
      <c r="H621" s="20">
        <f t="shared" si="21"/>
        <v>647</v>
      </c>
      <c r="I621" t="s">
        <v>51</v>
      </c>
      <c r="J621" s="20">
        <v>1</v>
      </c>
      <c r="K621" t="s">
        <v>50</v>
      </c>
      <c r="X621">
        <v>13220</v>
      </c>
      <c r="Y621" s="17">
        <v>0.50056569673361673</v>
      </c>
      <c r="Z621" t="s">
        <v>50</v>
      </c>
    </row>
    <row r="622" spans="1:26" x14ac:dyDescent="0.3">
      <c r="A622">
        <v>13221</v>
      </c>
      <c r="B622">
        <f>VLOOKUP(A622,Customers_RFM!A:D,2,0)</f>
        <v>502</v>
      </c>
      <c r="C622">
        <f>VLOOKUP(A622,Customers_RFM!A:D,3,0)</f>
        <v>84</v>
      </c>
      <c r="D622" s="17">
        <f>VLOOKUP(A622,Customers_RFM!A:D,4,0)</f>
        <v>8.7675236185245004E-2</v>
      </c>
      <c r="E622" s="17">
        <v>0.11377454142544653</v>
      </c>
      <c r="F622" s="21">
        <v>7.2991444169999946</v>
      </c>
      <c r="G622" s="20" t="str">
        <f t="shared" si="20"/>
        <v>7 to 8</v>
      </c>
      <c r="H622" s="20">
        <f t="shared" si="21"/>
        <v>730</v>
      </c>
      <c r="I622" t="s">
        <v>49</v>
      </c>
      <c r="J622" s="20">
        <v>2</v>
      </c>
      <c r="K622" t="s">
        <v>48</v>
      </c>
      <c r="X622">
        <v>13221</v>
      </c>
      <c r="Y622" s="17">
        <v>0.11377454142544653</v>
      </c>
      <c r="Z622" t="s">
        <v>48</v>
      </c>
    </row>
    <row r="623" spans="1:26" x14ac:dyDescent="0.3">
      <c r="A623">
        <v>13223</v>
      </c>
      <c r="B623">
        <f>VLOOKUP(A623,Customers_RFM!A:D,2,0)</f>
        <v>666</v>
      </c>
      <c r="C623">
        <f>VLOOKUP(A623,Customers_RFM!A:D,3,0)</f>
        <v>5</v>
      </c>
      <c r="D623" s="17">
        <f>VLOOKUP(A623,Customers_RFM!A:D,4,0)</f>
        <v>0.10471786432774559</v>
      </c>
      <c r="E623" s="17">
        <v>0.13069807524214289</v>
      </c>
      <c r="F623" s="21">
        <v>5.0627193541000004</v>
      </c>
      <c r="G623" s="20" t="str">
        <f t="shared" si="20"/>
        <v>5 to 6</v>
      </c>
      <c r="H623" s="20">
        <f t="shared" si="21"/>
        <v>506</v>
      </c>
      <c r="I623" t="s">
        <v>51</v>
      </c>
      <c r="J623" s="20">
        <v>1</v>
      </c>
      <c r="K623" t="s">
        <v>50</v>
      </c>
      <c r="X623">
        <v>13223</v>
      </c>
      <c r="Y623" s="17">
        <v>0.13069807524214289</v>
      </c>
      <c r="Z623" t="s">
        <v>50</v>
      </c>
    </row>
    <row r="624" spans="1:26" x14ac:dyDescent="0.3">
      <c r="A624">
        <v>13224</v>
      </c>
      <c r="B624">
        <f>VLOOKUP(A624,Customers_RFM!A:D,2,0)</f>
        <v>932</v>
      </c>
      <c r="C624">
        <f>VLOOKUP(A624,Customers_RFM!A:D,3,0)</f>
        <v>40</v>
      </c>
      <c r="D624" s="17">
        <f>VLOOKUP(A624,Customers_RFM!A:D,4,0)</f>
        <v>-2.2702685218946219E-2</v>
      </c>
      <c r="E624" s="17">
        <v>-1.9952176783766321E-2</v>
      </c>
      <c r="F624" s="21">
        <v>3.797423881899995</v>
      </c>
      <c r="G624" s="20" t="str">
        <f t="shared" si="20"/>
        <v>3 to 4</v>
      </c>
      <c r="H624" s="20">
        <f t="shared" si="21"/>
        <v>380</v>
      </c>
      <c r="I624" t="s">
        <v>53</v>
      </c>
      <c r="J624" s="20">
        <v>0</v>
      </c>
      <c r="K624" t="s">
        <v>52</v>
      </c>
      <c r="X624">
        <v>13224</v>
      </c>
      <c r="Y624" s="17">
        <v>-1.9952176783766321E-2</v>
      </c>
      <c r="Z624" t="s">
        <v>52</v>
      </c>
    </row>
    <row r="625" spans="1:26" x14ac:dyDescent="0.3">
      <c r="A625">
        <v>13225</v>
      </c>
      <c r="B625">
        <f>VLOOKUP(A625,Customers_RFM!A:D,2,0)</f>
        <v>504</v>
      </c>
      <c r="C625">
        <f>VLOOKUP(A625,Customers_RFM!A:D,3,0)</f>
        <v>30</v>
      </c>
      <c r="D625" s="17">
        <f>VLOOKUP(A625,Customers_RFM!A:D,4,0)</f>
        <v>0.13234990655471054</v>
      </c>
      <c r="E625" s="17">
        <v>0.23714312664468262</v>
      </c>
      <c r="F625" s="21">
        <v>7.0241775513000002</v>
      </c>
      <c r="G625" s="20" t="str">
        <f t="shared" si="20"/>
        <v>7 to 8</v>
      </c>
      <c r="H625" s="20">
        <f t="shared" si="21"/>
        <v>702</v>
      </c>
      <c r="I625" t="s">
        <v>49</v>
      </c>
      <c r="J625" s="20">
        <v>1</v>
      </c>
      <c r="K625" t="s">
        <v>48</v>
      </c>
      <c r="X625">
        <v>13225</v>
      </c>
      <c r="Y625" s="17">
        <v>0.23714312664468262</v>
      </c>
      <c r="Z625" t="s">
        <v>48</v>
      </c>
    </row>
    <row r="626" spans="1:26" x14ac:dyDescent="0.3">
      <c r="A626">
        <v>13226</v>
      </c>
      <c r="B626">
        <f>VLOOKUP(A626,Customers_RFM!A:D,2,0)</f>
        <v>605</v>
      </c>
      <c r="C626">
        <f>VLOOKUP(A626,Customers_RFM!A:D,3,0)</f>
        <v>30</v>
      </c>
      <c r="D626" s="17">
        <f>VLOOKUP(A626,Customers_RFM!A:D,4,0)</f>
        <v>0.13380049326758531</v>
      </c>
      <c r="E626" s="17">
        <v>0.15988160780190419</v>
      </c>
      <c r="F626" s="21">
        <v>6.1188560971999975</v>
      </c>
      <c r="G626" s="20" t="str">
        <f t="shared" si="20"/>
        <v>6 to 7</v>
      </c>
      <c r="H626" s="20">
        <f t="shared" si="21"/>
        <v>612</v>
      </c>
      <c r="I626" t="s">
        <v>51</v>
      </c>
      <c r="J626" s="20">
        <v>1</v>
      </c>
      <c r="K626" t="s">
        <v>50</v>
      </c>
      <c r="X626">
        <v>13226</v>
      </c>
      <c r="Y626" s="17">
        <v>0.15988160780190419</v>
      </c>
      <c r="Z626" t="s">
        <v>50</v>
      </c>
    </row>
    <row r="627" spans="1:26" x14ac:dyDescent="0.3">
      <c r="A627">
        <v>13227</v>
      </c>
      <c r="B627">
        <f>VLOOKUP(A627,Customers_RFM!A:D,2,0)</f>
        <v>1073</v>
      </c>
      <c r="C627">
        <f>VLOOKUP(A627,Customers_RFM!A:D,3,0)</f>
        <v>8</v>
      </c>
      <c r="D627" s="17">
        <f>VLOOKUP(A627,Customers_RFM!A:D,4,0)</f>
        <v>0.12207112795820003</v>
      </c>
      <c r="E627" s="17">
        <v>0.13904443952765683</v>
      </c>
      <c r="F627" s="21">
        <v>2.8506331447999997</v>
      </c>
      <c r="G627" s="20" t="str">
        <f t="shared" si="20"/>
        <v>2 to 3</v>
      </c>
      <c r="H627" s="20">
        <f t="shared" si="21"/>
        <v>285</v>
      </c>
      <c r="I627" t="s">
        <v>53</v>
      </c>
      <c r="J627" s="20">
        <v>0</v>
      </c>
      <c r="K627" t="s">
        <v>52</v>
      </c>
      <c r="X627">
        <v>13227</v>
      </c>
      <c r="Y627" s="17">
        <v>0.13904443952765683</v>
      </c>
      <c r="Z627" t="s">
        <v>52</v>
      </c>
    </row>
    <row r="628" spans="1:26" x14ac:dyDescent="0.3">
      <c r="A628">
        <v>13228</v>
      </c>
      <c r="B628">
        <f>VLOOKUP(A628,Customers_RFM!A:D,2,0)</f>
        <v>953</v>
      </c>
      <c r="C628">
        <f>VLOOKUP(A628,Customers_RFM!A:D,3,0)</f>
        <v>2</v>
      </c>
      <c r="D628" s="17">
        <f>VLOOKUP(A628,Customers_RFM!A:D,4,0)</f>
        <v>0.4402687731184638</v>
      </c>
      <c r="E628" s="17">
        <v>0.78657175439605076</v>
      </c>
      <c r="F628" s="21">
        <v>3.5294144255000002</v>
      </c>
      <c r="G628" s="20" t="str">
        <f t="shared" si="20"/>
        <v>3 to 4</v>
      </c>
      <c r="H628" s="20">
        <f t="shared" si="21"/>
        <v>353</v>
      </c>
      <c r="I628" t="s">
        <v>53</v>
      </c>
      <c r="J628" s="20">
        <v>0</v>
      </c>
      <c r="K628" t="s">
        <v>52</v>
      </c>
      <c r="X628">
        <v>13228</v>
      </c>
      <c r="Y628" s="17">
        <v>0.78657175439605076</v>
      </c>
      <c r="Z628" t="s">
        <v>52</v>
      </c>
    </row>
    <row r="629" spans="1:26" x14ac:dyDescent="0.3">
      <c r="A629">
        <v>13229</v>
      </c>
      <c r="B629">
        <f>VLOOKUP(A629,Customers_RFM!A:D,2,0)</f>
        <v>573</v>
      </c>
      <c r="C629">
        <f>VLOOKUP(A629,Customers_RFM!A:D,3,0)</f>
        <v>18</v>
      </c>
      <c r="D629" s="17">
        <f>VLOOKUP(A629,Customers_RFM!A:D,4,0)</f>
        <v>0.14111097370748713</v>
      </c>
      <c r="E629" s="17">
        <v>0.20243368704696327</v>
      </c>
      <c r="F629" s="21">
        <v>6.2416792761999993</v>
      </c>
      <c r="G629" s="20" t="str">
        <f t="shared" si="20"/>
        <v>6 to 7</v>
      </c>
      <c r="H629" s="20">
        <f t="shared" si="21"/>
        <v>624</v>
      </c>
      <c r="I629" t="s">
        <v>51</v>
      </c>
      <c r="J629" s="20">
        <v>1</v>
      </c>
      <c r="K629" t="s">
        <v>50</v>
      </c>
      <c r="X629">
        <v>13229</v>
      </c>
      <c r="Y629" s="17">
        <v>0.20243368704696327</v>
      </c>
      <c r="Z629" t="s">
        <v>50</v>
      </c>
    </row>
    <row r="630" spans="1:26" x14ac:dyDescent="0.3">
      <c r="A630">
        <v>13230</v>
      </c>
      <c r="B630">
        <f>VLOOKUP(A630,Customers_RFM!A:D,2,0)</f>
        <v>508</v>
      </c>
      <c r="C630">
        <f>VLOOKUP(A630,Customers_RFM!A:D,3,0)</f>
        <v>621</v>
      </c>
      <c r="D630" s="17">
        <f>VLOOKUP(A630,Customers_RFM!A:D,4,0)</f>
        <v>0.14034558044034173</v>
      </c>
      <c r="E630" s="17">
        <v>0.17730481604158305</v>
      </c>
      <c r="F630" s="21">
        <v>7.9696220626000001</v>
      </c>
      <c r="G630" s="20" t="str">
        <f t="shared" si="20"/>
        <v>7 to 8</v>
      </c>
      <c r="H630" s="20">
        <f t="shared" si="21"/>
        <v>797</v>
      </c>
      <c r="I630" t="s">
        <v>49</v>
      </c>
      <c r="J630" s="20">
        <v>2</v>
      </c>
      <c r="K630" t="s">
        <v>48</v>
      </c>
      <c r="X630">
        <v>13230</v>
      </c>
      <c r="Y630" s="17">
        <v>0.17730481604158305</v>
      </c>
      <c r="Z630" t="s">
        <v>48</v>
      </c>
    </row>
    <row r="631" spans="1:26" x14ac:dyDescent="0.3">
      <c r="A631">
        <v>13232</v>
      </c>
      <c r="B631">
        <f>VLOOKUP(A631,Customers_RFM!A:D,2,0)</f>
        <v>526</v>
      </c>
      <c r="C631">
        <f>VLOOKUP(A631,Customers_RFM!A:D,3,0)</f>
        <v>246</v>
      </c>
      <c r="D631" s="17">
        <f>VLOOKUP(A631,Customers_RFM!A:D,4,0)</f>
        <v>0.12836512944003156</v>
      </c>
      <c r="E631" s="17">
        <v>0.15134346159691883</v>
      </c>
      <c r="F631" s="21">
        <v>7.4784032809000003</v>
      </c>
      <c r="G631" s="20" t="str">
        <f t="shared" si="20"/>
        <v>7 to 8</v>
      </c>
      <c r="H631" s="20">
        <f t="shared" si="21"/>
        <v>748</v>
      </c>
      <c r="I631" t="s">
        <v>49</v>
      </c>
      <c r="J631" s="20">
        <v>2</v>
      </c>
      <c r="K631" t="s">
        <v>48</v>
      </c>
      <c r="X631">
        <v>13232</v>
      </c>
      <c r="Y631" s="17">
        <v>0.15134346159691883</v>
      </c>
      <c r="Z631" t="s">
        <v>48</v>
      </c>
    </row>
    <row r="632" spans="1:26" x14ac:dyDescent="0.3">
      <c r="A632">
        <v>13233</v>
      </c>
      <c r="B632">
        <f>VLOOKUP(A632,Customers_RFM!A:D,2,0)</f>
        <v>681</v>
      </c>
      <c r="C632">
        <f>VLOOKUP(A632,Customers_RFM!A:D,3,0)</f>
        <v>41</v>
      </c>
      <c r="D632" s="17">
        <f>VLOOKUP(A632,Customers_RFM!A:D,4,0)</f>
        <v>3.8993196683478802E-2</v>
      </c>
      <c r="E632" s="17">
        <v>4.4711752138781258E-2</v>
      </c>
      <c r="F632" s="21">
        <v>5.473456867999996</v>
      </c>
      <c r="G632" s="20" t="str">
        <f t="shared" si="20"/>
        <v>5 to 6</v>
      </c>
      <c r="H632" s="20">
        <f t="shared" si="21"/>
        <v>547</v>
      </c>
      <c r="I632" t="s">
        <v>51</v>
      </c>
      <c r="J632" s="20">
        <v>1</v>
      </c>
      <c r="K632" t="s">
        <v>50</v>
      </c>
      <c r="X632">
        <v>13233</v>
      </c>
      <c r="Y632" s="17">
        <v>4.4711752138781258E-2</v>
      </c>
      <c r="Z632" t="s">
        <v>50</v>
      </c>
    </row>
    <row r="633" spans="1:26" x14ac:dyDescent="0.3">
      <c r="A633">
        <v>13235</v>
      </c>
      <c r="B633">
        <f>VLOOKUP(A633,Customers_RFM!A:D,2,0)</f>
        <v>548</v>
      </c>
      <c r="C633">
        <f>VLOOKUP(A633,Customers_RFM!A:D,3,0)</f>
        <v>100</v>
      </c>
      <c r="D633" s="17">
        <f>VLOOKUP(A633,Customers_RFM!A:D,4,0)</f>
        <v>0.14907861759593119</v>
      </c>
      <c r="E633" s="17">
        <v>0.18234949506640943</v>
      </c>
      <c r="F633" s="21">
        <v>7.017348635199995</v>
      </c>
      <c r="G633" s="20" t="str">
        <f t="shared" si="20"/>
        <v>7 to 8</v>
      </c>
      <c r="H633" s="20">
        <f t="shared" si="21"/>
        <v>702</v>
      </c>
      <c r="I633" t="s">
        <v>49</v>
      </c>
      <c r="J633" s="20">
        <v>2</v>
      </c>
      <c r="K633" t="s">
        <v>48</v>
      </c>
      <c r="X633">
        <v>13235</v>
      </c>
      <c r="Y633" s="17">
        <v>0.18234949506640943</v>
      </c>
      <c r="Z633" t="s">
        <v>48</v>
      </c>
    </row>
    <row r="634" spans="1:26" x14ac:dyDescent="0.3">
      <c r="A634">
        <v>13236</v>
      </c>
      <c r="B634">
        <f>VLOOKUP(A634,Customers_RFM!A:D,2,0)</f>
        <v>978</v>
      </c>
      <c r="C634">
        <f>VLOOKUP(A634,Customers_RFM!A:D,3,0)</f>
        <v>21</v>
      </c>
      <c r="D634" s="17">
        <f>VLOOKUP(A634,Customers_RFM!A:D,4,0)</f>
        <v>0.20664965115819203</v>
      </c>
      <c r="E634" s="17">
        <v>0.26047716681523442</v>
      </c>
      <c r="F634" s="21">
        <v>3.7309851747999998</v>
      </c>
      <c r="G634" s="20" t="str">
        <f t="shared" si="20"/>
        <v>3 to 4</v>
      </c>
      <c r="H634" s="20">
        <f t="shared" si="21"/>
        <v>373</v>
      </c>
      <c r="I634" t="s">
        <v>53</v>
      </c>
      <c r="J634" s="20">
        <v>0</v>
      </c>
      <c r="K634" t="s">
        <v>52</v>
      </c>
      <c r="X634">
        <v>13236</v>
      </c>
      <c r="Y634" s="17">
        <v>0.26047716681523442</v>
      </c>
      <c r="Z634" t="s">
        <v>52</v>
      </c>
    </row>
    <row r="635" spans="1:26" x14ac:dyDescent="0.3">
      <c r="A635">
        <v>13238</v>
      </c>
      <c r="B635">
        <f>VLOOKUP(A635,Customers_RFM!A:D,2,0)</f>
        <v>503</v>
      </c>
      <c r="C635">
        <f>VLOOKUP(A635,Customers_RFM!A:D,3,0)</f>
        <v>31</v>
      </c>
      <c r="D635" s="17">
        <f>VLOOKUP(A635,Customers_RFM!A:D,4,0)</f>
        <v>9.554900608086421E-2</v>
      </c>
      <c r="E635" s="17">
        <v>0.12565121875308169</v>
      </c>
      <c r="F635" s="21">
        <v>6.9854300296999927</v>
      </c>
      <c r="G635" s="20" t="str">
        <f t="shared" si="20"/>
        <v>6 to 7</v>
      </c>
      <c r="H635" s="20">
        <f t="shared" si="21"/>
        <v>699</v>
      </c>
      <c r="I635" t="s">
        <v>51</v>
      </c>
      <c r="J635" s="20">
        <v>1</v>
      </c>
      <c r="K635" t="s">
        <v>50</v>
      </c>
      <c r="X635">
        <v>13238</v>
      </c>
      <c r="Y635" s="17">
        <v>0.12565121875308169</v>
      </c>
      <c r="Z635" t="s">
        <v>50</v>
      </c>
    </row>
    <row r="636" spans="1:26" x14ac:dyDescent="0.3">
      <c r="A636">
        <v>13239</v>
      </c>
      <c r="B636">
        <f>VLOOKUP(A636,Customers_RFM!A:D,2,0)</f>
        <v>592</v>
      </c>
      <c r="C636">
        <f>VLOOKUP(A636,Customers_RFM!A:D,3,0)</f>
        <v>21</v>
      </c>
      <c r="D636" s="17">
        <f>VLOOKUP(A636,Customers_RFM!A:D,4,0)</f>
        <v>-2.9952100893212916E-2</v>
      </c>
      <c r="E636" s="17">
        <v>-2.3828764759487399E-2</v>
      </c>
      <c r="F636" s="21">
        <v>5.8391255659999999</v>
      </c>
      <c r="G636" s="20" t="str">
        <f t="shared" si="20"/>
        <v>5 to 6</v>
      </c>
      <c r="H636" s="20">
        <f t="shared" si="21"/>
        <v>584</v>
      </c>
      <c r="I636" t="s">
        <v>51</v>
      </c>
      <c r="J636" s="20">
        <v>1</v>
      </c>
      <c r="K636" t="s">
        <v>50</v>
      </c>
      <c r="X636">
        <v>13239</v>
      </c>
      <c r="Y636" s="17">
        <v>-2.3828764759487399E-2</v>
      </c>
      <c r="Z636" t="s">
        <v>50</v>
      </c>
    </row>
    <row r="637" spans="1:26" x14ac:dyDescent="0.3">
      <c r="A637">
        <v>13240</v>
      </c>
      <c r="B637">
        <f>VLOOKUP(A637,Customers_RFM!A:D,2,0)</f>
        <v>503</v>
      </c>
      <c r="C637">
        <f>VLOOKUP(A637,Customers_RFM!A:D,3,0)</f>
        <v>74</v>
      </c>
      <c r="D637" s="17">
        <f>VLOOKUP(A637,Customers_RFM!A:D,4,0)</f>
        <v>9.8360686459135233E-2</v>
      </c>
      <c r="E637" s="17">
        <v>0.11143235352452237</v>
      </c>
      <c r="F637" s="21">
        <v>7.2661134501999953</v>
      </c>
      <c r="G637" s="20" t="str">
        <f t="shared" si="20"/>
        <v>7 to 8</v>
      </c>
      <c r="H637" s="20">
        <f t="shared" si="21"/>
        <v>727</v>
      </c>
      <c r="I637" t="s">
        <v>49</v>
      </c>
      <c r="J637" s="20">
        <v>2</v>
      </c>
      <c r="K637" t="s">
        <v>48</v>
      </c>
      <c r="X637">
        <v>13240</v>
      </c>
      <c r="Y637" s="17">
        <v>0.11143235352452237</v>
      </c>
      <c r="Z637" t="s">
        <v>48</v>
      </c>
    </row>
    <row r="638" spans="1:26" x14ac:dyDescent="0.3">
      <c r="A638">
        <v>13242</v>
      </c>
      <c r="B638">
        <f>VLOOKUP(A638,Customers_RFM!A:D,2,0)</f>
        <v>569</v>
      </c>
      <c r="C638">
        <f>VLOOKUP(A638,Customers_RFM!A:D,3,0)</f>
        <v>12</v>
      </c>
      <c r="D638" s="17">
        <f>VLOOKUP(A638,Customers_RFM!A:D,4,0)</f>
        <v>0.16059147336370294</v>
      </c>
      <c r="E638" s="17">
        <v>0.2531784927031927</v>
      </c>
      <c r="F638" s="21">
        <v>6.183651658499997</v>
      </c>
      <c r="G638" s="20" t="str">
        <f t="shared" si="20"/>
        <v>6 to 7</v>
      </c>
      <c r="H638" s="20">
        <f t="shared" si="21"/>
        <v>618</v>
      </c>
      <c r="I638" t="s">
        <v>51</v>
      </c>
      <c r="J638" s="20">
        <v>1</v>
      </c>
      <c r="K638" t="s">
        <v>50</v>
      </c>
      <c r="X638">
        <v>13242</v>
      </c>
      <c r="Y638" s="17">
        <v>0.2531784927031927</v>
      </c>
      <c r="Z638" t="s">
        <v>50</v>
      </c>
    </row>
    <row r="639" spans="1:26" x14ac:dyDescent="0.3">
      <c r="A639">
        <v>13243</v>
      </c>
      <c r="B639">
        <f>VLOOKUP(A639,Customers_RFM!A:D,2,0)</f>
        <v>1075</v>
      </c>
      <c r="C639">
        <f>VLOOKUP(A639,Customers_RFM!A:D,3,0)</f>
        <v>53</v>
      </c>
      <c r="D639" s="17">
        <f>VLOOKUP(A639,Customers_RFM!A:D,4,0)</f>
        <v>0.18954832905590743</v>
      </c>
      <c r="E639" s="17">
        <v>0.23387986705623443</v>
      </c>
      <c r="F639" s="21">
        <v>3.5263266945000002</v>
      </c>
      <c r="G639" s="20" t="str">
        <f t="shared" si="20"/>
        <v>3 to 4</v>
      </c>
      <c r="H639" s="20">
        <f t="shared" si="21"/>
        <v>353</v>
      </c>
      <c r="I639" t="s">
        <v>53</v>
      </c>
      <c r="J639" s="20">
        <v>0</v>
      </c>
      <c r="K639" t="s">
        <v>52</v>
      </c>
      <c r="X639">
        <v>13243</v>
      </c>
      <c r="Y639" s="17">
        <v>0.23387986705623443</v>
      </c>
      <c r="Z639" t="s">
        <v>52</v>
      </c>
    </row>
    <row r="640" spans="1:26" x14ac:dyDescent="0.3">
      <c r="A640">
        <v>13244</v>
      </c>
      <c r="B640">
        <f>VLOOKUP(A640,Customers_RFM!A:D,2,0)</f>
        <v>964</v>
      </c>
      <c r="C640">
        <f>VLOOKUP(A640,Customers_RFM!A:D,3,0)</f>
        <v>26</v>
      </c>
      <c r="D640" s="17">
        <f>VLOOKUP(A640,Customers_RFM!A:D,4,0)</f>
        <v>0.16850336809918631</v>
      </c>
      <c r="E640" s="17">
        <v>0.2026506922992401</v>
      </c>
      <c r="F640" s="21">
        <v>3.8118005534000003</v>
      </c>
      <c r="G640" s="20" t="str">
        <f t="shared" si="20"/>
        <v>3 to 4</v>
      </c>
      <c r="H640" s="20">
        <f t="shared" si="21"/>
        <v>381</v>
      </c>
      <c r="I640" t="s">
        <v>53</v>
      </c>
      <c r="J640" s="20">
        <v>0</v>
      </c>
      <c r="K640" t="s">
        <v>52</v>
      </c>
      <c r="X640">
        <v>13244</v>
      </c>
      <c r="Y640" s="17">
        <v>0.2026506922992401</v>
      </c>
      <c r="Z640" t="s">
        <v>52</v>
      </c>
    </row>
    <row r="641" spans="1:26" x14ac:dyDescent="0.3">
      <c r="A641">
        <v>13245</v>
      </c>
      <c r="B641">
        <f>VLOOKUP(A641,Customers_RFM!A:D,2,0)</f>
        <v>922</v>
      </c>
      <c r="C641">
        <f>VLOOKUP(A641,Customers_RFM!A:D,3,0)</f>
        <v>15</v>
      </c>
      <c r="D641" s="17">
        <f>VLOOKUP(A641,Customers_RFM!A:D,4,0)</f>
        <v>6.5273441883102509E-2</v>
      </c>
      <c r="E641" s="17">
        <v>6.9831590122572909E-2</v>
      </c>
      <c r="F641" s="21">
        <v>3.6987890324999997</v>
      </c>
      <c r="G641" s="20" t="str">
        <f t="shared" si="20"/>
        <v>3 to 4</v>
      </c>
      <c r="H641" s="20">
        <f t="shared" si="21"/>
        <v>370</v>
      </c>
      <c r="I641" t="s">
        <v>53</v>
      </c>
      <c r="J641" s="20">
        <v>0</v>
      </c>
      <c r="K641" t="s">
        <v>52</v>
      </c>
      <c r="X641">
        <v>13245</v>
      </c>
      <c r="Y641" s="17">
        <v>6.9831590122572909E-2</v>
      </c>
      <c r="Z641" t="s">
        <v>52</v>
      </c>
    </row>
    <row r="642" spans="1:26" x14ac:dyDescent="0.3">
      <c r="A642">
        <v>13246</v>
      </c>
      <c r="B642">
        <f>VLOOKUP(A642,Customers_RFM!A:D,2,0)</f>
        <v>523</v>
      </c>
      <c r="C642">
        <f>VLOOKUP(A642,Customers_RFM!A:D,3,0)</f>
        <v>152</v>
      </c>
      <c r="D642" s="17">
        <f>VLOOKUP(A642,Customers_RFM!A:D,4,0)</f>
        <v>0.10763913406795149</v>
      </c>
      <c r="E642" s="17">
        <v>0.1310808730388909</v>
      </c>
      <c r="F642" s="21">
        <v>7.3185067748000003</v>
      </c>
      <c r="G642" s="20" t="str">
        <f t="shared" ref="G642:G705" si="22">IF(AND(F642&gt;1,F642&lt;2),"1 to 2",IF(AND(F642&gt;2,F642&lt;3),"2 to 3",IF(AND(F642&gt;3,F642&lt;4),"3 to 4",IF(AND(F642&gt;4,F642&lt;5),"4 to 5",IF(AND(F642&gt;5,F642&lt;6),"5 to 6",IF(AND(F642&gt;6,F642&lt;7),"6 to 7",IF(AND(F642&gt;7,F642&lt;8),"7 to 8",IF(AND(F642&gt;8,F642&lt;9),"8 to 9",IF(AND(F642&gt;9,F642&lt;10),"9 to 10","N/A")))))))))</f>
        <v>7 to 8</v>
      </c>
      <c r="H642" s="20">
        <f t="shared" ref="H642:H705" si="23">ROUND(F642*100,0)</f>
        <v>732</v>
      </c>
      <c r="I642" t="s">
        <v>49</v>
      </c>
      <c r="J642" s="20">
        <v>2</v>
      </c>
      <c r="K642" t="s">
        <v>48</v>
      </c>
      <c r="X642">
        <v>13246</v>
      </c>
      <c r="Y642" s="17">
        <v>0.1310808730388909</v>
      </c>
      <c r="Z642" t="s">
        <v>48</v>
      </c>
    </row>
    <row r="643" spans="1:26" x14ac:dyDescent="0.3">
      <c r="A643">
        <v>13247</v>
      </c>
      <c r="B643">
        <f>VLOOKUP(A643,Customers_RFM!A:D,2,0)</f>
        <v>889</v>
      </c>
      <c r="C643">
        <f>VLOOKUP(A643,Customers_RFM!A:D,3,0)</f>
        <v>24</v>
      </c>
      <c r="D643" s="17">
        <f>VLOOKUP(A643,Customers_RFM!A:D,4,0)</f>
        <v>5.5516266044765138E-2</v>
      </c>
      <c r="E643" s="17">
        <v>8.3462107297114521E-2</v>
      </c>
      <c r="F643" s="21">
        <v>4.0082961520999998</v>
      </c>
      <c r="G643" s="20" t="str">
        <f t="shared" si="22"/>
        <v>4 to 5</v>
      </c>
      <c r="H643" s="20">
        <f t="shared" si="23"/>
        <v>401</v>
      </c>
      <c r="I643" t="s">
        <v>53</v>
      </c>
      <c r="J643" s="20">
        <v>0</v>
      </c>
      <c r="K643" t="s">
        <v>52</v>
      </c>
      <c r="X643">
        <v>13247</v>
      </c>
      <c r="Y643" s="17">
        <v>8.3462107297114521E-2</v>
      </c>
      <c r="Z643" t="s">
        <v>52</v>
      </c>
    </row>
    <row r="644" spans="1:26" x14ac:dyDescent="0.3">
      <c r="A644">
        <v>13249</v>
      </c>
      <c r="B644">
        <f>VLOOKUP(A644,Customers_RFM!A:D,2,0)</f>
        <v>699</v>
      </c>
      <c r="C644">
        <f>VLOOKUP(A644,Customers_RFM!A:D,3,0)</f>
        <v>21</v>
      </c>
      <c r="D644" s="17">
        <f>VLOOKUP(A644,Customers_RFM!A:D,4,0)</f>
        <v>1.973608097655221E-2</v>
      </c>
      <c r="E644" s="17">
        <v>2.2322998585483183E-2</v>
      </c>
      <c r="F644" s="21">
        <v>5.1008021748000001</v>
      </c>
      <c r="G644" s="20" t="str">
        <f t="shared" si="22"/>
        <v>5 to 6</v>
      </c>
      <c r="H644" s="20">
        <f t="shared" si="23"/>
        <v>510</v>
      </c>
      <c r="I644" t="s">
        <v>51</v>
      </c>
      <c r="J644" s="20">
        <v>1</v>
      </c>
      <c r="K644" t="s">
        <v>50</v>
      </c>
      <c r="X644">
        <v>13249</v>
      </c>
      <c r="Y644" s="17">
        <v>2.2322998585483183E-2</v>
      </c>
      <c r="Z644" t="s">
        <v>50</v>
      </c>
    </row>
    <row r="645" spans="1:26" x14ac:dyDescent="0.3">
      <c r="A645">
        <v>13253</v>
      </c>
      <c r="B645">
        <f>VLOOKUP(A645,Customers_RFM!A:D,2,0)</f>
        <v>682</v>
      </c>
      <c r="C645">
        <f>VLOOKUP(A645,Customers_RFM!A:D,3,0)</f>
        <v>52</v>
      </c>
      <c r="D645" s="17">
        <f>VLOOKUP(A645,Customers_RFM!A:D,4,0)</f>
        <v>4.8393968149810063E-2</v>
      </c>
      <c r="E645" s="17">
        <v>5.4711196537368029E-2</v>
      </c>
      <c r="F645" s="21">
        <v>5.5576317633000007</v>
      </c>
      <c r="G645" s="20" t="str">
        <f t="shared" si="22"/>
        <v>5 to 6</v>
      </c>
      <c r="H645" s="20">
        <f t="shared" si="23"/>
        <v>556</v>
      </c>
      <c r="I645" t="s">
        <v>51</v>
      </c>
      <c r="J645" s="20">
        <v>1</v>
      </c>
      <c r="K645" t="s">
        <v>50</v>
      </c>
      <c r="X645">
        <v>13253</v>
      </c>
      <c r="Y645" s="17">
        <v>5.4711196537368029E-2</v>
      </c>
      <c r="Z645" t="s">
        <v>50</v>
      </c>
    </row>
    <row r="646" spans="1:26" x14ac:dyDescent="0.3">
      <c r="A646">
        <v>13255</v>
      </c>
      <c r="B646">
        <f>VLOOKUP(A646,Customers_RFM!A:D,2,0)</f>
        <v>494</v>
      </c>
      <c r="C646">
        <f>VLOOKUP(A646,Customers_RFM!A:D,3,0)</f>
        <v>2397</v>
      </c>
      <c r="D646" s="17">
        <f>VLOOKUP(A646,Customers_RFM!A:D,4,0)</f>
        <v>0.20528400370220648</v>
      </c>
      <c r="E646" s="17">
        <v>0.26381260029006431</v>
      </c>
      <c r="F646" s="21">
        <v>8.6446589570000008</v>
      </c>
      <c r="G646" s="20" t="str">
        <f t="shared" si="22"/>
        <v>8 to 9</v>
      </c>
      <c r="H646" s="20">
        <f t="shared" si="23"/>
        <v>864</v>
      </c>
      <c r="I646" t="s">
        <v>47</v>
      </c>
      <c r="J646" s="20">
        <v>2</v>
      </c>
      <c r="K646" t="s">
        <v>46</v>
      </c>
      <c r="X646">
        <v>13255</v>
      </c>
      <c r="Y646" s="17">
        <v>0.26381260029006431</v>
      </c>
      <c r="Z646" t="s">
        <v>46</v>
      </c>
    </row>
    <row r="647" spans="1:26" x14ac:dyDescent="0.3">
      <c r="A647">
        <v>13258</v>
      </c>
      <c r="B647">
        <f>VLOOKUP(A647,Customers_RFM!A:D,2,0)</f>
        <v>536</v>
      </c>
      <c r="C647">
        <f>VLOOKUP(A647,Customers_RFM!A:D,3,0)</f>
        <v>44</v>
      </c>
      <c r="D647" s="17">
        <f>VLOOKUP(A647,Customers_RFM!A:D,4,0)</f>
        <v>0.17440735977371605</v>
      </c>
      <c r="E647" s="17">
        <v>0.25629372507078541</v>
      </c>
      <c r="F647" s="21">
        <v>6.9041598044999954</v>
      </c>
      <c r="G647" s="20" t="str">
        <f t="shared" si="22"/>
        <v>6 to 7</v>
      </c>
      <c r="H647" s="20">
        <f t="shared" si="23"/>
        <v>690</v>
      </c>
      <c r="I647" t="s">
        <v>51</v>
      </c>
      <c r="J647" s="20">
        <v>1</v>
      </c>
      <c r="K647" t="s">
        <v>50</v>
      </c>
      <c r="X647">
        <v>13258</v>
      </c>
      <c r="Y647" s="17">
        <v>0.25629372507078541</v>
      </c>
      <c r="Z647" t="s">
        <v>50</v>
      </c>
    </row>
    <row r="648" spans="1:26" x14ac:dyDescent="0.3">
      <c r="A648">
        <v>13259</v>
      </c>
      <c r="B648">
        <f>VLOOKUP(A648,Customers_RFM!A:D,2,0)</f>
        <v>933</v>
      </c>
      <c r="C648">
        <f>VLOOKUP(A648,Customers_RFM!A:D,3,0)</f>
        <v>76</v>
      </c>
      <c r="D648" s="17">
        <f>VLOOKUP(A648,Customers_RFM!A:D,4,0)</f>
        <v>0.1099610166815926</v>
      </c>
      <c r="E648" s="17">
        <v>0.12354629262598776</v>
      </c>
      <c r="F648" s="21">
        <v>4.2224226815999994</v>
      </c>
      <c r="G648" s="20" t="str">
        <f t="shared" si="22"/>
        <v>4 to 5</v>
      </c>
      <c r="H648" s="20">
        <f t="shared" si="23"/>
        <v>422</v>
      </c>
      <c r="I648" t="s">
        <v>53</v>
      </c>
      <c r="J648" s="20">
        <v>0</v>
      </c>
      <c r="K648" t="s">
        <v>52</v>
      </c>
      <c r="X648">
        <v>13259</v>
      </c>
      <c r="Y648" s="17">
        <v>0.12354629262598776</v>
      </c>
      <c r="Z648" t="s">
        <v>52</v>
      </c>
    </row>
    <row r="649" spans="1:26" x14ac:dyDescent="0.3">
      <c r="A649">
        <v>13260</v>
      </c>
      <c r="B649">
        <f>VLOOKUP(A649,Customers_RFM!A:D,2,0)</f>
        <v>933</v>
      </c>
      <c r="C649">
        <f>VLOOKUP(A649,Customers_RFM!A:D,3,0)</f>
        <v>7</v>
      </c>
      <c r="D649" s="17">
        <f>VLOOKUP(A649,Customers_RFM!A:D,4,0)</f>
        <v>0.30452209935372004</v>
      </c>
      <c r="E649" s="17">
        <v>0.43786020960657379</v>
      </c>
      <c r="F649" s="21">
        <v>3.7763448077000001</v>
      </c>
      <c r="G649" s="20" t="str">
        <f t="shared" si="22"/>
        <v>3 to 4</v>
      </c>
      <c r="H649" s="20">
        <f t="shared" si="23"/>
        <v>378</v>
      </c>
      <c r="I649" t="s">
        <v>53</v>
      </c>
      <c r="J649" s="20">
        <v>0</v>
      </c>
      <c r="K649" t="s">
        <v>52</v>
      </c>
      <c r="X649">
        <v>13260</v>
      </c>
      <c r="Y649" s="17">
        <v>0.43786020960657379</v>
      </c>
      <c r="Z649" t="s">
        <v>52</v>
      </c>
    </row>
    <row r="650" spans="1:26" x14ac:dyDescent="0.3">
      <c r="A650">
        <v>13261</v>
      </c>
      <c r="B650">
        <f>VLOOKUP(A650,Customers_RFM!A:D,2,0)</f>
        <v>694</v>
      </c>
      <c r="C650">
        <f>VLOOKUP(A650,Customers_RFM!A:D,3,0)</f>
        <v>10</v>
      </c>
      <c r="D650" s="17">
        <f>VLOOKUP(A650,Customers_RFM!A:D,4,0)</f>
        <v>0.13754175019889453</v>
      </c>
      <c r="E650" s="17">
        <v>0.22245470580041596</v>
      </c>
      <c r="F650" s="21">
        <v>5.1067084489999974</v>
      </c>
      <c r="G650" s="20" t="str">
        <f t="shared" si="22"/>
        <v>5 to 6</v>
      </c>
      <c r="H650" s="20">
        <f t="shared" si="23"/>
        <v>511</v>
      </c>
      <c r="I650" t="s">
        <v>51</v>
      </c>
      <c r="J650" s="20">
        <v>1</v>
      </c>
      <c r="K650" t="s">
        <v>50</v>
      </c>
      <c r="X650">
        <v>13261</v>
      </c>
      <c r="Y650" s="17">
        <v>0.22245470580041596</v>
      </c>
      <c r="Z650" t="s">
        <v>50</v>
      </c>
    </row>
    <row r="651" spans="1:26" x14ac:dyDescent="0.3">
      <c r="A651">
        <v>13262</v>
      </c>
      <c r="B651">
        <f>VLOOKUP(A651,Customers_RFM!A:D,2,0)</f>
        <v>598</v>
      </c>
      <c r="C651">
        <f>VLOOKUP(A651,Customers_RFM!A:D,3,0)</f>
        <v>19</v>
      </c>
      <c r="D651" s="17">
        <f>VLOOKUP(A651,Customers_RFM!A:D,4,0)</f>
        <v>-6.9321466795377429E-2</v>
      </c>
      <c r="E651" s="17">
        <v>-5.5026700841309097E-2</v>
      </c>
      <c r="F651" s="21">
        <v>5.6912327471999964</v>
      </c>
      <c r="G651" s="20" t="str">
        <f t="shared" si="22"/>
        <v>5 to 6</v>
      </c>
      <c r="H651" s="20">
        <f t="shared" si="23"/>
        <v>569</v>
      </c>
      <c r="I651" t="s">
        <v>51</v>
      </c>
      <c r="J651" s="20">
        <v>1</v>
      </c>
      <c r="K651" t="s">
        <v>50</v>
      </c>
      <c r="X651">
        <v>13262</v>
      </c>
      <c r="Y651" s="17">
        <v>-5.5026700841309097E-2</v>
      </c>
      <c r="Z651" t="s">
        <v>50</v>
      </c>
    </row>
    <row r="652" spans="1:26" x14ac:dyDescent="0.3">
      <c r="A652">
        <v>13263</v>
      </c>
      <c r="B652">
        <f>VLOOKUP(A652,Customers_RFM!A:D,2,0)</f>
        <v>493</v>
      </c>
      <c r="C652">
        <f>VLOOKUP(A652,Customers_RFM!A:D,3,0)</f>
        <v>1991</v>
      </c>
      <c r="D652" s="17">
        <f>VLOOKUP(A652,Customers_RFM!A:D,4,0)</f>
        <v>5.437598764158301E-2</v>
      </c>
      <c r="E652" s="17">
        <v>7.1731992532460861E-2</v>
      </c>
      <c r="F652" s="21">
        <v>8.3560984233000006</v>
      </c>
      <c r="G652" s="20" t="str">
        <f t="shared" si="22"/>
        <v>8 to 9</v>
      </c>
      <c r="H652" s="20">
        <f t="shared" si="23"/>
        <v>836</v>
      </c>
      <c r="I652" t="s">
        <v>47</v>
      </c>
      <c r="J652" s="20">
        <v>2</v>
      </c>
      <c r="K652" t="s">
        <v>46</v>
      </c>
      <c r="X652">
        <v>13263</v>
      </c>
      <c r="Y652" s="17">
        <v>7.1731992532460861E-2</v>
      </c>
      <c r="Z652" t="s">
        <v>46</v>
      </c>
    </row>
    <row r="653" spans="1:26" x14ac:dyDescent="0.3">
      <c r="A653">
        <v>13265</v>
      </c>
      <c r="B653">
        <f>VLOOKUP(A653,Customers_RFM!A:D,2,0)</f>
        <v>510</v>
      </c>
      <c r="C653">
        <f>VLOOKUP(A653,Customers_RFM!A:D,3,0)</f>
        <v>106</v>
      </c>
      <c r="D653" s="17">
        <f>VLOOKUP(A653,Customers_RFM!A:D,4,0)</f>
        <v>0.17247644026938275</v>
      </c>
      <c r="E653" s="17">
        <v>0.25371340182183433</v>
      </c>
      <c r="F653" s="21">
        <v>7.4290647723999994</v>
      </c>
      <c r="G653" s="20" t="str">
        <f t="shared" si="22"/>
        <v>7 to 8</v>
      </c>
      <c r="H653" s="20">
        <f t="shared" si="23"/>
        <v>743</v>
      </c>
      <c r="I653" t="s">
        <v>49</v>
      </c>
      <c r="J653" s="20">
        <v>2</v>
      </c>
      <c r="K653" t="s">
        <v>48</v>
      </c>
      <c r="X653">
        <v>13265</v>
      </c>
      <c r="Y653" s="17">
        <v>0.25371340182183433</v>
      </c>
      <c r="Z653" t="s">
        <v>48</v>
      </c>
    </row>
    <row r="654" spans="1:26" x14ac:dyDescent="0.3">
      <c r="A654">
        <v>13266</v>
      </c>
      <c r="B654">
        <f>VLOOKUP(A654,Customers_RFM!A:D,2,0)</f>
        <v>532</v>
      </c>
      <c r="C654">
        <f>VLOOKUP(A654,Customers_RFM!A:D,3,0)</f>
        <v>243</v>
      </c>
      <c r="D654" s="17">
        <f>VLOOKUP(A654,Customers_RFM!A:D,4,0)</f>
        <v>9.4425845112285106E-2</v>
      </c>
      <c r="E654" s="17">
        <v>0.10840998683317601</v>
      </c>
      <c r="F654" s="21">
        <v>7.3636357308000004</v>
      </c>
      <c r="G654" s="20" t="str">
        <f t="shared" si="22"/>
        <v>7 to 8</v>
      </c>
      <c r="H654" s="20">
        <f t="shared" si="23"/>
        <v>736</v>
      </c>
      <c r="I654" t="s">
        <v>49</v>
      </c>
      <c r="J654" s="20">
        <v>2</v>
      </c>
      <c r="K654" t="s">
        <v>48</v>
      </c>
      <c r="X654">
        <v>13266</v>
      </c>
      <c r="Y654" s="17">
        <v>0.10840998683317601</v>
      </c>
      <c r="Z654" t="s">
        <v>48</v>
      </c>
    </row>
    <row r="655" spans="1:26" x14ac:dyDescent="0.3">
      <c r="A655">
        <v>13267</v>
      </c>
      <c r="B655">
        <f>VLOOKUP(A655,Customers_RFM!A:D,2,0)</f>
        <v>497</v>
      </c>
      <c r="C655">
        <f>VLOOKUP(A655,Customers_RFM!A:D,3,0)</f>
        <v>250</v>
      </c>
      <c r="D655" s="17">
        <f>VLOOKUP(A655,Customers_RFM!A:D,4,0)</f>
        <v>9.6752913910313515E-2</v>
      </c>
      <c r="E655" s="17">
        <v>0.15690839226112166</v>
      </c>
      <c r="F655" s="21">
        <v>7.7147069915999991</v>
      </c>
      <c r="G655" s="20" t="str">
        <f t="shared" si="22"/>
        <v>7 to 8</v>
      </c>
      <c r="H655" s="20">
        <f t="shared" si="23"/>
        <v>771</v>
      </c>
      <c r="I655" t="s">
        <v>49</v>
      </c>
      <c r="J655" s="20">
        <v>2</v>
      </c>
      <c r="K655" t="s">
        <v>48</v>
      </c>
      <c r="X655">
        <v>13267</v>
      </c>
      <c r="Y655" s="17">
        <v>0.15690839226112166</v>
      </c>
      <c r="Z655" t="s">
        <v>48</v>
      </c>
    </row>
    <row r="656" spans="1:26" x14ac:dyDescent="0.3">
      <c r="A656">
        <v>13268</v>
      </c>
      <c r="B656">
        <f>VLOOKUP(A656,Customers_RFM!A:D,2,0)</f>
        <v>495</v>
      </c>
      <c r="C656">
        <f>VLOOKUP(A656,Customers_RFM!A:D,3,0)</f>
        <v>652</v>
      </c>
      <c r="D656" s="17">
        <f>VLOOKUP(A656,Customers_RFM!A:D,4,0)</f>
        <v>4.1037079851248002E-3</v>
      </c>
      <c r="E656" s="17">
        <v>6.9082408807020802E-3</v>
      </c>
      <c r="F656" s="21">
        <v>7.8873287692999998</v>
      </c>
      <c r="G656" s="20" t="str">
        <f t="shared" si="22"/>
        <v>7 to 8</v>
      </c>
      <c r="H656" s="20">
        <f t="shared" si="23"/>
        <v>789</v>
      </c>
      <c r="I656" t="s">
        <v>49</v>
      </c>
      <c r="J656" s="20">
        <v>2</v>
      </c>
      <c r="K656" t="s">
        <v>48</v>
      </c>
      <c r="X656">
        <v>13268</v>
      </c>
      <c r="Y656" s="17">
        <v>6.9082408807020802E-3</v>
      </c>
      <c r="Z656" t="s">
        <v>48</v>
      </c>
    </row>
    <row r="657" spans="1:26" x14ac:dyDescent="0.3">
      <c r="A657">
        <v>13269</v>
      </c>
      <c r="B657">
        <f>VLOOKUP(A657,Customers_RFM!A:D,2,0)</f>
        <v>504</v>
      </c>
      <c r="C657">
        <f>VLOOKUP(A657,Customers_RFM!A:D,3,0)</f>
        <v>372</v>
      </c>
      <c r="D657" s="17">
        <f>VLOOKUP(A657,Customers_RFM!A:D,4,0)</f>
        <v>0.15847489805234891</v>
      </c>
      <c r="E657" s="17">
        <v>0.21213576932987813</v>
      </c>
      <c r="F657" s="21">
        <v>7.8712501944</v>
      </c>
      <c r="G657" s="20" t="str">
        <f t="shared" si="22"/>
        <v>7 to 8</v>
      </c>
      <c r="H657" s="20">
        <f t="shared" si="23"/>
        <v>787</v>
      </c>
      <c r="I657" t="s">
        <v>49</v>
      </c>
      <c r="J657" s="20">
        <v>2</v>
      </c>
      <c r="K657" t="s">
        <v>48</v>
      </c>
      <c r="X657">
        <v>13269</v>
      </c>
      <c r="Y657" s="17">
        <v>0.21213576932987813</v>
      </c>
      <c r="Z657" t="s">
        <v>48</v>
      </c>
    </row>
    <row r="658" spans="1:26" x14ac:dyDescent="0.3">
      <c r="A658">
        <v>13270</v>
      </c>
      <c r="B658">
        <f>VLOOKUP(A658,Customers_RFM!A:D,2,0)</f>
        <v>509</v>
      </c>
      <c r="C658">
        <f>VLOOKUP(A658,Customers_RFM!A:D,3,0)</f>
        <v>1</v>
      </c>
      <c r="D658" s="17">
        <f>VLOOKUP(A658,Customers_RFM!A:D,4,0)</f>
        <v>0.50402216228038199</v>
      </c>
      <c r="E658" s="17">
        <v>1.0162191209949014</v>
      </c>
      <c r="F658" s="21">
        <v>6.5927107320999996</v>
      </c>
      <c r="G658" s="20" t="str">
        <f t="shared" si="22"/>
        <v>6 to 7</v>
      </c>
      <c r="H658" s="20">
        <f t="shared" si="23"/>
        <v>659</v>
      </c>
      <c r="I658" t="s">
        <v>51</v>
      </c>
      <c r="J658" s="20">
        <v>1</v>
      </c>
      <c r="K658" t="s">
        <v>50</v>
      </c>
      <c r="X658">
        <v>13270</v>
      </c>
      <c r="Y658" s="17">
        <v>1.0162191209949014</v>
      </c>
      <c r="Z658" t="s">
        <v>50</v>
      </c>
    </row>
    <row r="659" spans="1:26" x14ac:dyDescent="0.3">
      <c r="A659">
        <v>13271</v>
      </c>
      <c r="B659">
        <f>VLOOKUP(A659,Customers_RFM!A:D,2,0)</f>
        <v>909</v>
      </c>
      <c r="C659">
        <f>VLOOKUP(A659,Customers_RFM!A:D,3,0)</f>
        <v>75</v>
      </c>
      <c r="D659" s="17">
        <f>VLOOKUP(A659,Customers_RFM!A:D,4,0)</f>
        <v>-1.2060858869997689E-2</v>
      </c>
      <c r="E659" s="17">
        <v>-1.1917128070207231E-2</v>
      </c>
      <c r="F659" s="21">
        <v>4.1403942099000002</v>
      </c>
      <c r="G659" s="20" t="str">
        <f t="shared" si="22"/>
        <v>4 to 5</v>
      </c>
      <c r="H659" s="20">
        <f t="shared" si="23"/>
        <v>414</v>
      </c>
      <c r="I659" t="s">
        <v>53</v>
      </c>
      <c r="J659" s="20">
        <v>0</v>
      </c>
      <c r="K659" t="s">
        <v>52</v>
      </c>
      <c r="X659">
        <v>13271</v>
      </c>
      <c r="Y659" s="17">
        <v>-1.1917128070207231E-2</v>
      </c>
      <c r="Z659" t="s">
        <v>52</v>
      </c>
    </row>
    <row r="660" spans="1:26" x14ac:dyDescent="0.3">
      <c r="A660">
        <v>13272</v>
      </c>
      <c r="B660">
        <f>VLOOKUP(A660,Customers_RFM!A:D,2,0)</f>
        <v>903</v>
      </c>
      <c r="C660">
        <f>VLOOKUP(A660,Customers_RFM!A:D,3,0)</f>
        <v>14</v>
      </c>
      <c r="D660" s="17">
        <f>VLOOKUP(A660,Customers_RFM!A:D,4,0)</f>
        <v>0.31694742481441662</v>
      </c>
      <c r="E660" s="17">
        <v>0.46729963503853877</v>
      </c>
      <c r="F660" s="21">
        <v>4.1595417032999915</v>
      </c>
      <c r="G660" s="20" t="str">
        <f t="shared" si="22"/>
        <v>4 to 5</v>
      </c>
      <c r="H660" s="20">
        <f t="shared" si="23"/>
        <v>416</v>
      </c>
      <c r="I660" t="s">
        <v>53</v>
      </c>
      <c r="J660" s="20">
        <v>0</v>
      </c>
      <c r="K660" t="s">
        <v>52</v>
      </c>
      <c r="X660">
        <v>13272</v>
      </c>
      <c r="Y660" s="17">
        <v>0.46729963503853877</v>
      </c>
      <c r="Z660" t="s">
        <v>52</v>
      </c>
    </row>
    <row r="661" spans="1:26" x14ac:dyDescent="0.3">
      <c r="A661">
        <v>13273</v>
      </c>
      <c r="B661">
        <f>VLOOKUP(A661,Customers_RFM!A:D,2,0)</f>
        <v>985</v>
      </c>
      <c r="C661">
        <f>VLOOKUP(A661,Customers_RFM!A:D,3,0)</f>
        <v>15</v>
      </c>
      <c r="D661" s="17">
        <f>VLOOKUP(A661,Customers_RFM!A:D,4,0)</f>
        <v>-6.7709536637091589E-2</v>
      </c>
      <c r="E661" s="17">
        <v>-6.3415689673759726E-2</v>
      </c>
      <c r="F661" s="21">
        <v>3.1405567103000003</v>
      </c>
      <c r="G661" s="20" t="str">
        <f t="shared" si="22"/>
        <v>3 to 4</v>
      </c>
      <c r="H661" s="20">
        <f t="shared" si="23"/>
        <v>314</v>
      </c>
      <c r="I661" t="s">
        <v>53</v>
      </c>
      <c r="J661" s="20">
        <v>0</v>
      </c>
      <c r="K661" t="s">
        <v>52</v>
      </c>
      <c r="X661">
        <v>13273</v>
      </c>
      <c r="Y661" s="17">
        <v>-6.3415689673759726E-2</v>
      </c>
      <c r="Z661" t="s">
        <v>52</v>
      </c>
    </row>
    <row r="662" spans="1:26" x14ac:dyDescent="0.3">
      <c r="A662">
        <v>13276</v>
      </c>
      <c r="B662">
        <f>VLOOKUP(A662,Customers_RFM!A:D,2,0)</f>
        <v>935</v>
      </c>
      <c r="C662">
        <f>VLOOKUP(A662,Customers_RFM!A:D,3,0)</f>
        <v>30</v>
      </c>
      <c r="D662" s="17">
        <f>VLOOKUP(A662,Customers_RFM!A:D,4,0)</f>
        <v>0.17108234537427283</v>
      </c>
      <c r="E662" s="17">
        <v>0.21816357777679551</v>
      </c>
      <c r="F662" s="21">
        <v>4.0124086877999998</v>
      </c>
      <c r="G662" s="20" t="str">
        <f t="shared" si="22"/>
        <v>4 to 5</v>
      </c>
      <c r="H662" s="20">
        <f t="shared" si="23"/>
        <v>401</v>
      </c>
      <c r="I662" t="s">
        <v>53</v>
      </c>
      <c r="J662" s="20">
        <v>0</v>
      </c>
      <c r="K662" t="s">
        <v>52</v>
      </c>
      <c r="X662">
        <v>13276</v>
      </c>
      <c r="Y662" s="17">
        <v>0.21816357777679551</v>
      </c>
      <c r="Z662" t="s">
        <v>52</v>
      </c>
    </row>
    <row r="663" spans="1:26" x14ac:dyDescent="0.3">
      <c r="A663">
        <v>13277</v>
      </c>
      <c r="B663">
        <f>VLOOKUP(A663,Customers_RFM!A:D,2,0)</f>
        <v>887</v>
      </c>
      <c r="C663">
        <f>VLOOKUP(A663,Customers_RFM!A:D,3,0)</f>
        <v>8</v>
      </c>
      <c r="D663" s="17">
        <f>VLOOKUP(A663,Customers_RFM!A:D,4,0)</f>
        <v>-7.1262574388892497E-2</v>
      </c>
      <c r="E663" s="17">
        <v>-6.550513523388779E-2</v>
      </c>
      <c r="F663" s="21">
        <v>3.4692412165999995</v>
      </c>
      <c r="G663" s="20" t="str">
        <f t="shared" si="22"/>
        <v>3 to 4</v>
      </c>
      <c r="H663" s="20">
        <f t="shared" si="23"/>
        <v>347</v>
      </c>
      <c r="I663" t="s">
        <v>53</v>
      </c>
      <c r="J663" s="20">
        <v>0</v>
      </c>
      <c r="K663" t="s">
        <v>52</v>
      </c>
      <c r="X663">
        <v>13277</v>
      </c>
      <c r="Y663" s="17">
        <v>-6.550513523388779E-2</v>
      </c>
      <c r="Z663" t="s">
        <v>52</v>
      </c>
    </row>
    <row r="664" spans="1:26" x14ac:dyDescent="0.3">
      <c r="A664">
        <v>13278</v>
      </c>
      <c r="B664">
        <f>VLOOKUP(A664,Customers_RFM!A:D,2,0)</f>
        <v>912</v>
      </c>
      <c r="C664">
        <f>VLOOKUP(A664,Customers_RFM!A:D,3,0)</f>
        <v>43</v>
      </c>
      <c r="D664" s="17">
        <f>VLOOKUP(A664,Customers_RFM!A:D,4,0)</f>
        <v>1.1482684414620284E-5</v>
      </c>
      <c r="E664" s="17">
        <v>1.1482816268175681E-5</v>
      </c>
      <c r="F664" s="21">
        <v>3.9682318229</v>
      </c>
      <c r="G664" s="20" t="str">
        <f t="shared" si="22"/>
        <v>3 to 4</v>
      </c>
      <c r="H664" s="20">
        <f t="shared" si="23"/>
        <v>397</v>
      </c>
      <c r="I664" t="s">
        <v>53</v>
      </c>
      <c r="J664" s="20">
        <v>0</v>
      </c>
      <c r="K664" t="s">
        <v>52</v>
      </c>
      <c r="X664">
        <v>13278</v>
      </c>
      <c r="Y664" s="17">
        <v>1.1482816268175681E-5</v>
      </c>
      <c r="Z664" t="s">
        <v>52</v>
      </c>
    </row>
    <row r="665" spans="1:26" x14ac:dyDescent="0.3">
      <c r="A665">
        <v>13279</v>
      </c>
      <c r="B665">
        <f>VLOOKUP(A665,Customers_RFM!A:D,2,0)</f>
        <v>950</v>
      </c>
      <c r="C665">
        <f>VLOOKUP(A665,Customers_RFM!A:D,3,0)</f>
        <v>7</v>
      </c>
      <c r="D665" s="17">
        <f>VLOOKUP(A665,Customers_RFM!A:D,4,0)</f>
        <v>5.3229349777896813E-3</v>
      </c>
      <c r="E665" s="17">
        <v>5.3514202397647766E-3</v>
      </c>
      <c r="F665" s="21">
        <v>3.2220510324</v>
      </c>
      <c r="G665" s="20" t="str">
        <f t="shared" si="22"/>
        <v>3 to 4</v>
      </c>
      <c r="H665" s="20">
        <f t="shared" si="23"/>
        <v>322</v>
      </c>
      <c r="I665" t="s">
        <v>53</v>
      </c>
      <c r="J665" s="20">
        <v>0</v>
      </c>
      <c r="K665" t="s">
        <v>52</v>
      </c>
      <c r="X665">
        <v>13279</v>
      </c>
      <c r="Y665" s="17">
        <v>5.3514202397647766E-3</v>
      </c>
      <c r="Z665" t="s">
        <v>52</v>
      </c>
    </row>
    <row r="666" spans="1:26" x14ac:dyDescent="0.3">
      <c r="A666">
        <v>13280</v>
      </c>
      <c r="B666">
        <f>VLOOKUP(A666,Customers_RFM!A:D,2,0)</f>
        <v>646</v>
      </c>
      <c r="C666">
        <f>VLOOKUP(A666,Customers_RFM!A:D,3,0)</f>
        <v>106</v>
      </c>
      <c r="D666" s="17">
        <f>VLOOKUP(A666,Customers_RFM!A:D,4,0)</f>
        <v>9.5758236834227628E-2</v>
      </c>
      <c r="E666" s="17">
        <v>0.11591818997570133</v>
      </c>
      <c r="F666" s="21">
        <v>6.1337100224999999</v>
      </c>
      <c r="G666" s="20" t="str">
        <f t="shared" si="22"/>
        <v>6 to 7</v>
      </c>
      <c r="H666" s="20">
        <f t="shared" si="23"/>
        <v>613</v>
      </c>
      <c r="I666" t="s">
        <v>51</v>
      </c>
      <c r="J666" s="20">
        <v>1</v>
      </c>
      <c r="K666" t="s">
        <v>50</v>
      </c>
      <c r="X666">
        <v>13280</v>
      </c>
      <c r="Y666" s="17">
        <v>0.11591818997570133</v>
      </c>
      <c r="Z666" t="s">
        <v>50</v>
      </c>
    </row>
    <row r="667" spans="1:26" x14ac:dyDescent="0.3">
      <c r="A667">
        <v>13282</v>
      </c>
      <c r="B667">
        <f>VLOOKUP(A667,Customers_RFM!A:D,2,0)</f>
        <v>571</v>
      </c>
      <c r="C667">
        <f>VLOOKUP(A667,Customers_RFM!A:D,3,0)</f>
        <v>41</v>
      </c>
      <c r="D667" s="17">
        <f>VLOOKUP(A667,Customers_RFM!A:D,4,0)</f>
        <v>0.30160737259433423</v>
      </c>
      <c r="E667" s="17">
        <v>0.54035232218484364</v>
      </c>
      <c r="F667" s="21">
        <v>6.7508257896000003</v>
      </c>
      <c r="G667" s="20" t="str">
        <f t="shared" si="22"/>
        <v>6 to 7</v>
      </c>
      <c r="H667" s="20">
        <f t="shared" si="23"/>
        <v>675</v>
      </c>
      <c r="I667" t="s">
        <v>51</v>
      </c>
      <c r="J667" s="20">
        <v>1</v>
      </c>
      <c r="K667" t="s">
        <v>50</v>
      </c>
      <c r="X667">
        <v>13282</v>
      </c>
      <c r="Y667" s="17">
        <v>0.54035232218484364</v>
      </c>
      <c r="Z667" t="s">
        <v>50</v>
      </c>
    </row>
    <row r="668" spans="1:26" x14ac:dyDescent="0.3">
      <c r="A668">
        <v>13283</v>
      </c>
      <c r="B668">
        <f>VLOOKUP(A668,Customers_RFM!A:D,2,0)</f>
        <v>1057</v>
      </c>
      <c r="C668">
        <f>VLOOKUP(A668,Customers_RFM!A:D,3,0)</f>
        <v>2</v>
      </c>
      <c r="D668" s="17">
        <f>VLOOKUP(A668,Customers_RFM!A:D,4,0)</f>
        <v>8.1406170233301739E-2</v>
      </c>
      <c r="E668" s="17">
        <v>8.8620419161727915E-2</v>
      </c>
      <c r="F668" s="21">
        <v>2.5033985725000001</v>
      </c>
      <c r="G668" s="20" t="str">
        <f t="shared" si="22"/>
        <v>2 to 3</v>
      </c>
      <c r="H668" s="20">
        <f t="shared" si="23"/>
        <v>250</v>
      </c>
      <c r="I668" t="s">
        <v>53</v>
      </c>
      <c r="J668" s="20">
        <v>0</v>
      </c>
      <c r="K668" t="s">
        <v>52</v>
      </c>
      <c r="X668">
        <v>13283</v>
      </c>
      <c r="Y668" s="17">
        <v>8.8620419161727915E-2</v>
      </c>
      <c r="Z668" t="s">
        <v>52</v>
      </c>
    </row>
    <row r="669" spans="1:26" x14ac:dyDescent="0.3">
      <c r="A669">
        <v>13284</v>
      </c>
      <c r="B669">
        <f>VLOOKUP(A669,Customers_RFM!A:D,2,0)</f>
        <v>677</v>
      </c>
      <c r="C669">
        <f>VLOOKUP(A669,Customers_RFM!A:D,3,0)</f>
        <v>24</v>
      </c>
      <c r="D669" s="17">
        <f>VLOOKUP(A669,Customers_RFM!A:D,4,0)</f>
        <v>8.0625347051402577E-2</v>
      </c>
      <c r="E669" s="17">
        <v>9.3771509522809895E-2</v>
      </c>
      <c r="F669" s="21">
        <v>5.4046086467999999</v>
      </c>
      <c r="G669" s="20" t="str">
        <f t="shared" si="22"/>
        <v>5 to 6</v>
      </c>
      <c r="H669" s="20">
        <f t="shared" si="23"/>
        <v>540</v>
      </c>
      <c r="I669" t="s">
        <v>51</v>
      </c>
      <c r="J669" s="20">
        <v>1</v>
      </c>
      <c r="K669" t="s">
        <v>50</v>
      </c>
      <c r="X669">
        <v>13284</v>
      </c>
      <c r="Y669" s="17">
        <v>9.3771509522809895E-2</v>
      </c>
      <c r="Z669" t="s">
        <v>50</v>
      </c>
    </row>
    <row r="670" spans="1:26" x14ac:dyDescent="0.3">
      <c r="A670">
        <v>13285</v>
      </c>
      <c r="B670">
        <f>VLOOKUP(A670,Customers_RFM!A:D,2,0)</f>
        <v>557</v>
      </c>
      <c r="C670">
        <f>VLOOKUP(A670,Customers_RFM!A:D,3,0)</f>
        <v>208</v>
      </c>
      <c r="D670" s="17">
        <f>VLOOKUP(A670,Customers_RFM!A:D,4,0)</f>
        <v>4.3481945269073464E-3</v>
      </c>
      <c r="E670" s="17">
        <v>1.2192564875022262E-2</v>
      </c>
      <c r="F670" s="21">
        <v>6.9321245239999989</v>
      </c>
      <c r="G670" s="20" t="str">
        <f t="shared" si="22"/>
        <v>6 to 7</v>
      </c>
      <c r="H670" s="20">
        <f t="shared" si="23"/>
        <v>693</v>
      </c>
      <c r="I670" t="s">
        <v>51</v>
      </c>
      <c r="J670" s="20">
        <v>2</v>
      </c>
      <c r="K670" t="s">
        <v>50</v>
      </c>
      <c r="X670">
        <v>13285</v>
      </c>
      <c r="Y670" s="17">
        <v>1.2192564875022262E-2</v>
      </c>
      <c r="Z670" t="s">
        <v>50</v>
      </c>
    </row>
    <row r="671" spans="1:26" x14ac:dyDescent="0.3">
      <c r="A671">
        <v>13291</v>
      </c>
      <c r="B671">
        <f>VLOOKUP(A671,Customers_RFM!A:D,2,0)</f>
        <v>1027</v>
      </c>
      <c r="C671">
        <f>VLOOKUP(A671,Customers_RFM!A:D,3,0)</f>
        <v>36</v>
      </c>
      <c r="D671" s="17">
        <f>VLOOKUP(A671,Customers_RFM!A:D,4,0)</f>
        <v>2.3721440214203752E-2</v>
      </c>
      <c r="E671" s="17">
        <v>2.4297819486487994E-2</v>
      </c>
      <c r="F671" s="21">
        <v>3.3632737628</v>
      </c>
      <c r="G671" s="20" t="str">
        <f t="shared" si="22"/>
        <v>3 to 4</v>
      </c>
      <c r="H671" s="20">
        <f t="shared" si="23"/>
        <v>336</v>
      </c>
      <c r="I671" t="s">
        <v>53</v>
      </c>
      <c r="J671" s="20">
        <v>0</v>
      </c>
      <c r="K671" t="s">
        <v>52</v>
      </c>
      <c r="X671">
        <v>13291</v>
      </c>
      <c r="Y671" s="17">
        <v>2.4297819486487994E-2</v>
      </c>
      <c r="Z671" t="s">
        <v>52</v>
      </c>
    </row>
    <row r="672" spans="1:26" x14ac:dyDescent="0.3">
      <c r="A672">
        <v>13292</v>
      </c>
      <c r="B672">
        <f>VLOOKUP(A672,Customers_RFM!A:D,2,0)</f>
        <v>910</v>
      </c>
      <c r="C672">
        <f>VLOOKUP(A672,Customers_RFM!A:D,3,0)</f>
        <v>29</v>
      </c>
      <c r="D672" s="17">
        <f>VLOOKUP(A672,Customers_RFM!A:D,4,0)</f>
        <v>0.10130895628912059</v>
      </c>
      <c r="E672" s="17">
        <v>0.11685848898689701</v>
      </c>
      <c r="F672" s="21">
        <v>4.0270243152000003</v>
      </c>
      <c r="G672" s="20" t="str">
        <f t="shared" si="22"/>
        <v>4 to 5</v>
      </c>
      <c r="H672" s="20">
        <f t="shared" si="23"/>
        <v>403</v>
      </c>
      <c r="I672" t="s">
        <v>53</v>
      </c>
      <c r="J672" s="20">
        <v>0</v>
      </c>
      <c r="K672" t="s">
        <v>52</v>
      </c>
      <c r="X672">
        <v>13292</v>
      </c>
      <c r="Y672" s="17">
        <v>0.11685848898689701</v>
      </c>
      <c r="Z672" t="s">
        <v>52</v>
      </c>
    </row>
    <row r="673" spans="1:26" x14ac:dyDescent="0.3">
      <c r="A673">
        <v>13294</v>
      </c>
      <c r="B673">
        <f>VLOOKUP(A673,Customers_RFM!A:D,2,0)</f>
        <v>585</v>
      </c>
      <c r="C673">
        <f>VLOOKUP(A673,Customers_RFM!A:D,3,0)</f>
        <v>58</v>
      </c>
      <c r="D673" s="17">
        <f>VLOOKUP(A673,Customers_RFM!A:D,4,0)</f>
        <v>4.6866669290899055E-2</v>
      </c>
      <c r="E673" s="17">
        <v>5.8846849322634197E-2</v>
      </c>
      <c r="F673" s="21">
        <v>6.3523100293999999</v>
      </c>
      <c r="G673" s="20" t="str">
        <f t="shared" si="22"/>
        <v>6 to 7</v>
      </c>
      <c r="H673" s="20">
        <f t="shared" si="23"/>
        <v>635</v>
      </c>
      <c r="I673" t="s">
        <v>51</v>
      </c>
      <c r="J673" s="20">
        <v>1</v>
      </c>
      <c r="K673" t="s">
        <v>50</v>
      </c>
      <c r="X673">
        <v>13294</v>
      </c>
      <c r="Y673" s="17">
        <v>5.8846849322634197E-2</v>
      </c>
      <c r="Z673" t="s">
        <v>50</v>
      </c>
    </row>
    <row r="674" spans="1:26" x14ac:dyDescent="0.3">
      <c r="A674">
        <v>13295</v>
      </c>
      <c r="B674">
        <f>VLOOKUP(A674,Customers_RFM!A:D,2,0)</f>
        <v>502</v>
      </c>
      <c r="C674">
        <f>VLOOKUP(A674,Customers_RFM!A:D,3,0)</f>
        <v>10</v>
      </c>
      <c r="D674" s="17">
        <f>VLOOKUP(A674,Customers_RFM!A:D,4,0)</f>
        <v>0.17217027014488015</v>
      </c>
      <c r="E674" s="17">
        <v>0.20797787749784249</v>
      </c>
      <c r="F674" s="21">
        <v>6.7696819235999968</v>
      </c>
      <c r="G674" s="20" t="str">
        <f t="shared" si="22"/>
        <v>6 to 7</v>
      </c>
      <c r="H674" s="20">
        <f t="shared" si="23"/>
        <v>677</v>
      </c>
      <c r="I674" t="s">
        <v>51</v>
      </c>
      <c r="J674" s="20">
        <v>1</v>
      </c>
      <c r="K674" t="s">
        <v>50</v>
      </c>
      <c r="X674">
        <v>13295</v>
      </c>
      <c r="Y674" s="17">
        <v>0.20797787749784249</v>
      </c>
      <c r="Z674" t="s">
        <v>50</v>
      </c>
    </row>
    <row r="675" spans="1:26" x14ac:dyDescent="0.3">
      <c r="A675">
        <v>13296</v>
      </c>
      <c r="B675">
        <f>VLOOKUP(A675,Customers_RFM!A:D,2,0)</f>
        <v>1009</v>
      </c>
      <c r="C675">
        <f>VLOOKUP(A675,Customers_RFM!A:D,3,0)</f>
        <v>5</v>
      </c>
      <c r="D675" s="17">
        <f>VLOOKUP(A675,Customers_RFM!A:D,4,0)</f>
        <v>0.45583527822776271</v>
      </c>
      <c r="E675" s="17">
        <v>0.83767884978503748</v>
      </c>
      <c r="F675" s="21">
        <v>3.4893222462</v>
      </c>
      <c r="G675" s="20" t="str">
        <f t="shared" si="22"/>
        <v>3 to 4</v>
      </c>
      <c r="H675" s="20">
        <f t="shared" si="23"/>
        <v>349</v>
      </c>
      <c r="I675" t="s">
        <v>53</v>
      </c>
      <c r="J675" s="20">
        <v>0</v>
      </c>
      <c r="K675" t="s">
        <v>52</v>
      </c>
      <c r="X675">
        <v>13296</v>
      </c>
      <c r="Y675" s="17">
        <v>0.83767884978503748</v>
      </c>
      <c r="Z675" t="s">
        <v>52</v>
      </c>
    </row>
    <row r="676" spans="1:26" x14ac:dyDescent="0.3">
      <c r="A676">
        <v>13297</v>
      </c>
      <c r="B676">
        <f>VLOOKUP(A676,Customers_RFM!A:D,2,0)</f>
        <v>879</v>
      </c>
      <c r="C676">
        <f>VLOOKUP(A676,Customers_RFM!A:D,3,0)</f>
        <v>51</v>
      </c>
      <c r="D676" s="17">
        <f>VLOOKUP(A676,Customers_RFM!A:D,4,0)</f>
        <v>6.1781497917351998E-2</v>
      </c>
      <c r="E676" s="17">
        <v>6.5849797014458838E-2</v>
      </c>
      <c r="F676" s="21">
        <v>4.3125099499999999</v>
      </c>
      <c r="G676" s="20" t="str">
        <f t="shared" si="22"/>
        <v>4 to 5</v>
      </c>
      <c r="H676" s="20">
        <f t="shared" si="23"/>
        <v>431</v>
      </c>
      <c r="I676" t="s">
        <v>53</v>
      </c>
      <c r="J676" s="20">
        <v>0</v>
      </c>
      <c r="K676" t="s">
        <v>52</v>
      </c>
      <c r="X676">
        <v>13297</v>
      </c>
      <c r="Y676" s="17">
        <v>6.5849797014458838E-2</v>
      </c>
      <c r="Z676" t="s">
        <v>52</v>
      </c>
    </row>
    <row r="677" spans="1:26" x14ac:dyDescent="0.3">
      <c r="A677">
        <v>13298</v>
      </c>
      <c r="B677">
        <f>VLOOKUP(A677,Customers_RFM!A:D,2,0)</f>
        <v>873</v>
      </c>
      <c r="C677">
        <f>VLOOKUP(A677,Customers_RFM!A:D,3,0)</f>
        <v>2</v>
      </c>
      <c r="D677" s="17">
        <f>VLOOKUP(A677,Customers_RFM!A:D,4,0)</f>
        <v>0.34150357716852558</v>
      </c>
      <c r="E677" s="17">
        <v>0.51861113489438782</v>
      </c>
      <c r="F677" s="21">
        <v>3.8387509283000005</v>
      </c>
      <c r="G677" s="20" t="str">
        <f t="shared" si="22"/>
        <v>3 to 4</v>
      </c>
      <c r="H677" s="20">
        <f t="shared" si="23"/>
        <v>384</v>
      </c>
      <c r="I677" t="s">
        <v>53</v>
      </c>
      <c r="J677" s="20">
        <v>0</v>
      </c>
      <c r="K677" t="s">
        <v>52</v>
      </c>
      <c r="X677">
        <v>13298</v>
      </c>
      <c r="Y677" s="17">
        <v>0.51861113489438782</v>
      </c>
      <c r="Z677" t="s">
        <v>52</v>
      </c>
    </row>
    <row r="678" spans="1:26" x14ac:dyDescent="0.3">
      <c r="A678">
        <v>13299</v>
      </c>
      <c r="B678">
        <f>VLOOKUP(A678,Customers_RFM!A:D,2,0)</f>
        <v>608</v>
      </c>
      <c r="C678">
        <f>VLOOKUP(A678,Customers_RFM!A:D,3,0)</f>
        <v>9</v>
      </c>
      <c r="D678" s="17">
        <f>VLOOKUP(A678,Customers_RFM!A:D,4,0)</f>
        <v>-7.1292025749535234E-2</v>
      </c>
      <c r="E678" s="17">
        <v>-6.6447825473000544E-2</v>
      </c>
      <c r="F678" s="21">
        <v>5.3808321037999987</v>
      </c>
      <c r="G678" s="20" t="str">
        <f t="shared" si="22"/>
        <v>5 to 6</v>
      </c>
      <c r="H678" s="20">
        <f t="shared" si="23"/>
        <v>538</v>
      </c>
      <c r="I678" t="s">
        <v>51</v>
      </c>
      <c r="J678" s="20">
        <v>1</v>
      </c>
      <c r="K678" t="s">
        <v>50</v>
      </c>
      <c r="X678">
        <v>13299</v>
      </c>
      <c r="Y678" s="17">
        <v>-6.6447825473000544E-2</v>
      </c>
      <c r="Z678" t="s">
        <v>50</v>
      </c>
    </row>
    <row r="679" spans="1:26" x14ac:dyDescent="0.3">
      <c r="A679">
        <v>13300</v>
      </c>
      <c r="B679">
        <f>VLOOKUP(A679,Customers_RFM!A:D,2,0)</f>
        <v>507</v>
      </c>
      <c r="C679">
        <f>VLOOKUP(A679,Customers_RFM!A:D,3,0)</f>
        <v>40</v>
      </c>
      <c r="D679" s="17">
        <f>VLOOKUP(A679,Customers_RFM!A:D,4,0)</f>
        <v>0.12158050837524828</v>
      </c>
      <c r="E679" s="17">
        <v>0.15753216507323395</v>
      </c>
      <c r="F679" s="21">
        <v>7.0682879243999999</v>
      </c>
      <c r="G679" s="20" t="str">
        <f t="shared" si="22"/>
        <v>7 to 8</v>
      </c>
      <c r="H679" s="20">
        <f t="shared" si="23"/>
        <v>707</v>
      </c>
      <c r="I679" t="s">
        <v>49</v>
      </c>
      <c r="J679" s="20">
        <v>1</v>
      </c>
      <c r="K679" t="s">
        <v>48</v>
      </c>
      <c r="X679">
        <v>13300</v>
      </c>
      <c r="Y679" s="17">
        <v>0.15753216507323395</v>
      </c>
      <c r="Z679" t="s">
        <v>48</v>
      </c>
    </row>
    <row r="680" spans="1:26" x14ac:dyDescent="0.3">
      <c r="A680">
        <v>13301</v>
      </c>
      <c r="B680">
        <f>VLOOKUP(A680,Customers_RFM!A:D,2,0)</f>
        <v>561</v>
      </c>
      <c r="C680">
        <f>VLOOKUP(A680,Customers_RFM!A:D,3,0)</f>
        <v>58</v>
      </c>
      <c r="D680" s="17">
        <f>VLOOKUP(A680,Customers_RFM!A:D,4,0)</f>
        <v>0.14492907615659806</v>
      </c>
      <c r="E680" s="17">
        <v>0.17858244094597006</v>
      </c>
      <c r="F680" s="21">
        <v>6.7201264844000006</v>
      </c>
      <c r="G680" s="20" t="str">
        <f t="shared" si="22"/>
        <v>6 to 7</v>
      </c>
      <c r="H680" s="20">
        <f t="shared" si="23"/>
        <v>672</v>
      </c>
      <c r="I680" t="s">
        <v>51</v>
      </c>
      <c r="J680" s="20">
        <v>1</v>
      </c>
      <c r="K680" t="s">
        <v>50</v>
      </c>
      <c r="X680">
        <v>13301</v>
      </c>
      <c r="Y680" s="17">
        <v>0.17858244094597006</v>
      </c>
      <c r="Z680" t="s">
        <v>50</v>
      </c>
    </row>
    <row r="681" spans="1:26" x14ac:dyDescent="0.3">
      <c r="A681">
        <v>13304</v>
      </c>
      <c r="B681">
        <f>VLOOKUP(A681,Customers_RFM!A:D,2,0)</f>
        <v>494</v>
      </c>
      <c r="C681">
        <f>VLOOKUP(A681,Customers_RFM!A:D,3,0)</f>
        <v>21</v>
      </c>
      <c r="D681" s="17">
        <f>VLOOKUP(A681,Customers_RFM!A:D,4,0)</f>
        <v>0.14799788788634197</v>
      </c>
      <c r="E681" s="17">
        <v>0.1737060105627988</v>
      </c>
      <c r="F681" s="21">
        <v>7.0370384924999971</v>
      </c>
      <c r="G681" s="20" t="str">
        <f t="shared" si="22"/>
        <v>7 to 8</v>
      </c>
      <c r="H681" s="20">
        <f t="shared" si="23"/>
        <v>704</v>
      </c>
      <c r="I681" t="s">
        <v>49</v>
      </c>
      <c r="J681" s="20">
        <v>1</v>
      </c>
      <c r="K681" t="s">
        <v>48</v>
      </c>
      <c r="X681">
        <v>13304</v>
      </c>
      <c r="Y681" s="17">
        <v>0.1737060105627988</v>
      </c>
      <c r="Z681" t="s">
        <v>48</v>
      </c>
    </row>
    <row r="682" spans="1:26" x14ac:dyDescent="0.3">
      <c r="A682">
        <v>13305</v>
      </c>
      <c r="B682">
        <f>VLOOKUP(A682,Customers_RFM!A:D,2,0)</f>
        <v>635</v>
      </c>
      <c r="C682">
        <f>VLOOKUP(A682,Customers_RFM!A:D,3,0)</f>
        <v>64</v>
      </c>
      <c r="D682" s="17">
        <f>VLOOKUP(A682,Customers_RFM!A:D,4,0)</f>
        <v>1.0896333094019427E-2</v>
      </c>
      <c r="E682" s="17">
        <v>1.8419765508674156E-2</v>
      </c>
      <c r="F682" s="21">
        <v>5.9137716296000002</v>
      </c>
      <c r="G682" s="20" t="str">
        <f t="shared" si="22"/>
        <v>5 to 6</v>
      </c>
      <c r="H682" s="20">
        <f t="shared" si="23"/>
        <v>591</v>
      </c>
      <c r="I682" t="s">
        <v>51</v>
      </c>
      <c r="J682" s="20">
        <v>1</v>
      </c>
      <c r="K682" t="s">
        <v>50</v>
      </c>
      <c r="X682">
        <v>13305</v>
      </c>
      <c r="Y682" s="17">
        <v>1.8419765508674156E-2</v>
      </c>
      <c r="Z682" t="s">
        <v>50</v>
      </c>
    </row>
    <row r="683" spans="1:26" x14ac:dyDescent="0.3">
      <c r="A683">
        <v>13307</v>
      </c>
      <c r="B683">
        <f>VLOOKUP(A683,Customers_RFM!A:D,2,0)</f>
        <v>992</v>
      </c>
      <c r="C683">
        <f>VLOOKUP(A683,Customers_RFM!A:D,3,0)</f>
        <v>1</v>
      </c>
      <c r="D683" s="17">
        <f>VLOOKUP(A683,Customers_RFM!A:D,4,0)</f>
        <v>0.21636029623896572</v>
      </c>
      <c r="E683" s="17">
        <v>0.27609664900917702</v>
      </c>
      <c r="F683" s="21">
        <v>2.8972643034000001</v>
      </c>
      <c r="G683" s="20" t="str">
        <f t="shared" si="22"/>
        <v>2 to 3</v>
      </c>
      <c r="H683" s="20">
        <f t="shared" si="23"/>
        <v>290</v>
      </c>
      <c r="I683" t="s">
        <v>53</v>
      </c>
      <c r="J683" s="20">
        <v>0</v>
      </c>
      <c r="K683" t="s">
        <v>52</v>
      </c>
      <c r="X683">
        <v>13307</v>
      </c>
      <c r="Y683" s="17">
        <v>0.27609664900917702</v>
      </c>
      <c r="Z683" t="s">
        <v>52</v>
      </c>
    </row>
    <row r="684" spans="1:26" x14ac:dyDescent="0.3">
      <c r="A684">
        <v>13308</v>
      </c>
      <c r="B684">
        <f>VLOOKUP(A684,Customers_RFM!A:D,2,0)</f>
        <v>894</v>
      </c>
      <c r="C684">
        <f>VLOOKUP(A684,Customers_RFM!A:D,3,0)</f>
        <v>54</v>
      </c>
      <c r="D684" s="17">
        <f>VLOOKUP(A684,Customers_RFM!A:D,4,0)</f>
        <v>0.20751300498956549</v>
      </c>
      <c r="E684" s="17">
        <v>0.30073533775219163</v>
      </c>
      <c r="F684" s="21">
        <v>4.4758650324999998</v>
      </c>
      <c r="G684" s="20" t="str">
        <f t="shared" si="22"/>
        <v>4 to 5</v>
      </c>
      <c r="H684" s="20">
        <f t="shared" si="23"/>
        <v>448</v>
      </c>
      <c r="I684" t="s">
        <v>53</v>
      </c>
      <c r="J684" s="20">
        <v>0</v>
      </c>
      <c r="K684" t="s">
        <v>52</v>
      </c>
      <c r="X684">
        <v>13308</v>
      </c>
      <c r="Y684" s="17">
        <v>0.30073533775219163</v>
      </c>
      <c r="Z684" t="s">
        <v>52</v>
      </c>
    </row>
    <row r="685" spans="1:26" x14ac:dyDescent="0.3">
      <c r="A685">
        <v>13309</v>
      </c>
      <c r="B685">
        <f>VLOOKUP(A685,Customers_RFM!A:D,2,0)</f>
        <v>545</v>
      </c>
      <c r="C685">
        <f>VLOOKUP(A685,Customers_RFM!A:D,3,0)</f>
        <v>111</v>
      </c>
      <c r="D685" s="17">
        <f>VLOOKUP(A685,Customers_RFM!A:D,4,0)</f>
        <v>8.190045126598193E-2</v>
      </c>
      <c r="E685" s="17">
        <v>0.15747333019102852</v>
      </c>
      <c r="F685" s="21">
        <v>6.9707322939000003</v>
      </c>
      <c r="G685" s="20" t="str">
        <f t="shared" si="22"/>
        <v>6 to 7</v>
      </c>
      <c r="H685" s="20">
        <f t="shared" si="23"/>
        <v>697</v>
      </c>
      <c r="I685" t="s">
        <v>51</v>
      </c>
      <c r="J685" s="20">
        <v>2</v>
      </c>
      <c r="K685" t="s">
        <v>50</v>
      </c>
      <c r="X685">
        <v>13309</v>
      </c>
      <c r="Y685" s="17">
        <v>0.15747333019102852</v>
      </c>
      <c r="Z685" t="s">
        <v>50</v>
      </c>
    </row>
    <row r="686" spans="1:26" x14ac:dyDescent="0.3">
      <c r="A686">
        <v>13310</v>
      </c>
      <c r="B686">
        <f>VLOOKUP(A686,Customers_RFM!A:D,2,0)</f>
        <v>535</v>
      </c>
      <c r="C686">
        <f>VLOOKUP(A686,Customers_RFM!A:D,3,0)</f>
        <v>70</v>
      </c>
      <c r="D686" s="17">
        <f>VLOOKUP(A686,Customers_RFM!A:D,4,0)</f>
        <v>0.15998064702067827</v>
      </c>
      <c r="E686" s="17">
        <v>0.21137365722312318</v>
      </c>
      <c r="F686" s="21">
        <v>7.0392286836000002</v>
      </c>
      <c r="G686" s="20" t="str">
        <f t="shared" si="22"/>
        <v>7 to 8</v>
      </c>
      <c r="H686" s="20">
        <f t="shared" si="23"/>
        <v>704</v>
      </c>
      <c r="I686" t="s">
        <v>49</v>
      </c>
      <c r="J686" s="20">
        <v>2</v>
      </c>
      <c r="K686" t="s">
        <v>48</v>
      </c>
      <c r="X686">
        <v>13310</v>
      </c>
      <c r="Y686" s="17">
        <v>0.21137365722312318</v>
      </c>
      <c r="Z686" t="s">
        <v>48</v>
      </c>
    </row>
    <row r="687" spans="1:26" x14ac:dyDescent="0.3">
      <c r="A687">
        <v>13311</v>
      </c>
      <c r="B687">
        <f>VLOOKUP(A687,Customers_RFM!A:D,2,0)</f>
        <v>876</v>
      </c>
      <c r="C687">
        <f>VLOOKUP(A687,Customers_RFM!A:D,3,0)</f>
        <v>25</v>
      </c>
      <c r="D687" s="17">
        <f>VLOOKUP(A687,Customers_RFM!A:D,4,0)</f>
        <v>1.0962932698986325E-2</v>
      </c>
      <c r="E687" s="17">
        <v>1.108454396264741E-2</v>
      </c>
      <c r="F687" s="21">
        <v>4.0173678878999981</v>
      </c>
      <c r="G687" s="20" t="str">
        <f t="shared" si="22"/>
        <v>4 to 5</v>
      </c>
      <c r="H687" s="20">
        <f t="shared" si="23"/>
        <v>402</v>
      </c>
      <c r="I687" t="s">
        <v>53</v>
      </c>
      <c r="J687" s="20">
        <v>0</v>
      </c>
      <c r="K687" t="s">
        <v>52</v>
      </c>
      <c r="X687">
        <v>13311</v>
      </c>
      <c r="Y687" s="17">
        <v>1.108454396264741E-2</v>
      </c>
      <c r="Z687" t="s">
        <v>52</v>
      </c>
    </row>
    <row r="688" spans="1:26" x14ac:dyDescent="0.3">
      <c r="A688">
        <v>13313</v>
      </c>
      <c r="B688">
        <f>VLOOKUP(A688,Customers_RFM!A:D,2,0)</f>
        <v>541</v>
      </c>
      <c r="C688">
        <f>VLOOKUP(A688,Customers_RFM!A:D,3,0)</f>
        <v>106</v>
      </c>
      <c r="D688" s="17">
        <f>VLOOKUP(A688,Customers_RFM!A:D,4,0)</f>
        <v>7.9540106782107448E-2</v>
      </c>
      <c r="E688" s="17">
        <v>9.6197012961600853E-2</v>
      </c>
      <c r="F688" s="21">
        <v>6.9886367920999994</v>
      </c>
      <c r="G688" s="20" t="str">
        <f t="shared" si="22"/>
        <v>6 to 7</v>
      </c>
      <c r="H688" s="20">
        <f t="shared" si="23"/>
        <v>699</v>
      </c>
      <c r="I688" t="s">
        <v>51</v>
      </c>
      <c r="J688" s="20">
        <v>2</v>
      </c>
      <c r="K688" t="s">
        <v>50</v>
      </c>
      <c r="X688">
        <v>13313</v>
      </c>
      <c r="Y688" s="17">
        <v>9.6197012961600853E-2</v>
      </c>
      <c r="Z688" t="s">
        <v>50</v>
      </c>
    </row>
    <row r="689" spans="1:26" x14ac:dyDescent="0.3">
      <c r="A689">
        <v>13314</v>
      </c>
      <c r="B689">
        <f>VLOOKUP(A689,Customers_RFM!A:D,2,0)</f>
        <v>873</v>
      </c>
      <c r="C689">
        <f>VLOOKUP(A689,Customers_RFM!A:D,3,0)</f>
        <v>67</v>
      </c>
      <c r="D689" s="17">
        <f>VLOOKUP(A689,Customers_RFM!A:D,4,0)</f>
        <v>0.31989785085512817</v>
      </c>
      <c r="E689" s="17">
        <v>0.81512421016618775</v>
      </c>
      <c r="F689" s="21">
        <v>4.8215063038000006</v>
      </c>
      <c r="G689" s="20" t="str">
        <f t="shared" si="22"/>
        <v>4 to 5</v>
      </c>
      <c r="H689" s="20">
        <f t="shared" si="23"/>
        <v>482</v>
      </c>
      <c r="I689" t="s">
        <v>53</v>
      </c>
      <c r="J689" s="20">
        <v>0</v>
      </c>
      <c r="K689" t="s">
        <v>52</v>
      </c>
      <c r="X689">
        <v>13314</v>
      </c>
      <c r="Y689" s="17">
        <v>0.81512421016618775</v>
      </c>
      <c r="Z689" t="s">
        <v>52</v>
      </c>
    </row>
    <row r="690" spans="1:26" x14ac:dyDescent="0.3">
      <c r="A690">
        <v>13316</v>
      </c>
      <c r="B690">
        <f>VLOOKUP(A690,Customers_RFM!A:D,2,0)</f>
        <v>600</v>
      </c>
      <c r="C690">
        <f>VLOOKUP(A690,Customers_RFM!A:D,3,0)</f>
        <v>94</v>
      </c>
      <c r="D690" s="17">
        <f>VLOOKUP(A690,Customers_RFM!A:D,4,0)</f>
        <v>0.18324781854937058</v>
      </c>
      <c r="E690" s="17">
        <v>0.24600991025210109</v>
      </c>
      <c r="F690" s="21">
        <v>6.5992444451999948</v>
      </c>
      <c r="G690" s="20" t="str">
        <f t="shared" si="22"/>
        <v>6 to 7</v>
      </c>
      <c r="H690" s="20">
        <f t="shared" si="23"/>
        <v>660</v>
      </c>
      <c r="I690" t="s">
        <v>51</v>
      </c>
      <c r="J690" s="20">
        <v>1</v>
      </c>
      <c r="K690" t="s">
        <v>50</v>
      </c>
      <c r="X690">
        <v>13316</v>
      </c>
      <c r="Y690" s="17">
        <v>0.24600991025210109</v>
      </c>
      <c r="Z690" t="s">
        <v>50</v>
      </c>
    </row>
    <row r="691" spans="1:26" x14ac:dyDescent="0.3">
      <c r="A691">
        <v>13317</v>
      </c>
      <c r="B691">
        <f>VLOOKUP(A691,Customers_RFM!A:D,2,0)</f>
        <v>501</v>
      </c>
      <c r="C691">
        <f>VLOOKUP(A691,Customers_RFM!A:D,3,0)</f>
        <v>62</v>
      </c>
      <c r="D691" s="17">
        <f>VLOOKUP(A691,Customers_RFM!A:D,4,0)</f>
        <v>1.4551332333296486E-2</v>
      </c>
      <c r="E691" s="17">
        <v>2.7103818351818042E-2</v>
      </c>
      <c r="F691" s="21">
        <v>7.0878716821999976</v>
      </c>
      <c r="G691" s="20" t="str">
        <f t="shared" si="22"/>
        <v>7 to 8</v>
      </c>
      <c r="H691" s="20">
        <f t="shared" si="23"/>
        <v>709</v>
      </c>
      <c r="I691" t="s">
        <v>49</v>
      </c>
      <c r="J691" s="20">
        <v>2</v>
      </c>
      <c r="K691" t="s">
        <v>48</v>
      </c>
      <c r="X691">
        <v>13317</v>
      </c>
      <c r="Y691" s="17">
        <v>2.7103818351818042E-2</v>
      </c>
      <c r="Z691" t="s">
        <v>48</v>
      </c>
    </row>
    <row r="692" spans="1:26" x14ac:dyDescent="0.3">
      <c r="A692">
        <v>13318</v>
      </c>
      <c r="B692">
        <f>VLOOKUP(A692,Customers_RFM!A:D,2,0)</f>
        <v>909</v>
      </c>
      <c r="C692">
        <f>VLOOKUP(A692,Customers_RFM!A:D,3,0)</f>
        <v>12</v>
      </c>
      <c r="D692" s="17">
        <f>VLOOKUP(A692,Customers_RFM!A:D,4,0)</f>
        <v>-9.3778474248479279E-2</v>
      </c>
      <c r="E692" s="17">
        <v>-8.5738087241946523E-2</v>
      </c>
      <c r="F692" s="21">
        <v>3.4295348122999969</v>
      </c>
      <c r="G692" s="20" t="str">
        <f t="shared" si="22"/>
        <v>3 to 4</v>
      </c>
      <c r="H692" s="20">
        <f t="shared" si="23"/>
        <v>343</v>
      </c>
      <c r="I692" t="s">
        <v>53</v>
      </c>
      <c r="J692" s="20">
        <v>0</v>
      </c>
      <c r="K692" t="s">
        <v>52</v>
      </c>
      <c r="X692">
        <v>13318</v>
      </c>
      <c r="Y692" s="17">
        <v>-8.5738087241946523E-2</v>
      </c>
      <c r="Z692" t="s">
        <v>52</v>
      </c>
    </row>
    <row r="693" spans="1:26" x14ac:dyDescent="0.3">
      <c r="A693">
        <v>13319</v>
      </c>
      <c r="B693">
        <f>VLOOKUP(A693,Customers_RFM!A:D,2,0)</f>
        <v>497</v>
      </c>
      <c r="C693">
        <f>VLOOKUP(A693,Customers_RFM!A:D,3,0)</f>
        <v>512</v>
      </c>
      <c r="D693" s="17">
        <f>VLOOKUP(A693,Customers_RFM!A:D,4,0)</f>
        <v>9.428428153443158E-2</v>
      </c>
      <c r="E693" s="17">
        <v>0.10724669009572152</v>
      </c>
      <c r="F693" s="21">
        <v>7.9424143146999997</v>
      </c>
      <c r="G693" s="20" t="str">
        <f t="shared" si="22"/>
        <v>7 to 8</v>
      </c>
      <c r="H693" s="20">
        <f t="shared" si="23"/>
        <v>794</v>
      </c>
      <c r="I693" t="s">
        <v>49</v>
      </c>
      <c r="J693" s="20">
        <v>2</v>
      </c>
      <c r="K693" t="s">
        <v>48</v>
      </c>
      <c r="X693">
        <v>13319</v>
      </c>
      <c r="Y693" s="17">
        <v>0.10724669009572152</v>
      </c>
      <c r="Z693" t="s">
        <v>48</v>
      </c>
    </row>
    <row r="694" spans="1:26" x14ac:dyDescent="0.3">
      <c r="A694">
        <v>13320</v>
      </c>
      <c r="B694">
        <f>VLOOKUP(A694,Customers_RFM!A:D,2,0)</f>
        <v>542</v>
      </c>
      <c r="C694">
        <f>VLOOKUP(A694,Customers_RFM!A:D,3,0)</f>
        <v>67</v>
      </c>
      <c r="D694" s="17">
        <f>VLOOKUP(A694,Customers_RFM!A:D,4,0)</f>
        <v>5.5609086303176861E-2</v>
      </c>
      <c r="E694" s="17">
        <v>6.1225704346172929E-2</v>
      </c>
      <c r="F694" s="21">
        <v>6.7925388883000011</v>
      </c>
      <c r="G694" s="20" t="str">
        <f t="shared" si="22"/>
        <v>6 to 7</v>
      </c>
      <c r="H694" s="20">
        <f t="shared" si="23"/>
        <v>679</v>
      </c>
      <c r="I694" t="s">
        <v>51</v>
      </c>
      <c r="J694" s="20">
        <v>2</v>
      </c>
      <c r="K694" t="s">
        <v>50</v>
      </c>
      <c r="X694">
        <v>13320</v>
      </c>
      <c r="Y694" s="17">
        <v>6.1225704346172929E-2</v>
      </c>
      <c r="Z694" t="s">
        <v>50</v>
      </c>
    </row>
    <row r="695" spans="1:26" x14ac:dyDescent="0.3">
      <c r="A695">
        <v>13321</v>
      </c>
      <c r="B695">
        <f>VLOOKUP(A695,Customers_RFM!A:D,2,0)</f>
        <v>944</v>
      </c>
      <c r="C695">
        <f>VLOOKUP(A695,Customers_RFM!A:D,3,0)</f>
        <v>11</v>
      </c>
      <c r="D695" s="17">
        <f>VLOOKUP(A695,Customers_RFM!A:D,4,0)</f>
        <v>5.5555732291748781E-2</v>
      </c>
      <c r="E695" s="17">
        <v>5.8823727552032253E-2</v>
      </c>
      <c r="F695" s="21">
        <v>3.4719306719999952</v>
      </c>
      <c r="G695" s="20" t="str">
        <f t="shared" si="22"/>
        <v>3 to 4</v>
      </c>
      <c r="H695" s="20">
        <f t="shared" si="23"/>
        <v>347</v>
      </c>
      <c r="I695" t="s">
        <v>53</v>
      </c>
      <c r="J695" s="20">
        <v>0</v>
      </c>
      <c r="K695" t="s">
        <v>52</v>
      </c>
      <c r="X695">
        <v>13321</v>
      </c>
      <c r="Y695" s="17">
        <v>5.8823727552032253E-2</v>
      </c>
      <c r="Z695" t="s">
        <v>52</v>
      </c>
    </row>
    <row r="696" spans="1:26" x14ac:dyDescent="0.3">
      <c r="A696">
        <v>13322</v>
      </c>
      <c r="B696">
        <f>VLOOKUP(A696,Customers_RFM!A:D,2,0)</f>
        <v>889</v>
      </c>
      <c r="C696">
        <f>VLOOKUP(A696,Customers_RFM!A:D,3,0)</f>
        <v>25</v>
      </c>
      <c r="D696" s="17">
        <f>VLOOKUP(A696,Customers_RFM!A:D,4,0)</f>
        <v>-3.7250632651608502E-2</v>
      </c>
      <c r="E696" s="17">
        <v>-3.5912856043656169E-2</v>
      </c>
      <c r="F696" s="21">
        <v>3.8594709820999995</v>
      </c>
      <c r="G696" s="20" t="str">
        <f t="shared" si="22"/>
        <v>3 to 4</v>
      </c>
      <c r="H696" s="20">
        <f t="shared" si="23"/>
        <v>386</v>
      </c>
      <c r="I696" t="s">
        <v>53</v>
      </c>
      <c r="J696" s="20">
        <v>0</v>
      </c>
      <c r="K696" t="s">
        <v>52</v>
      </c>
      <c r="X696">
        <v>13322</v>
      </c>
      <c r="Y696" s="17">
        <v>-3.5912856043656169E-2</v>
      </c>
      <c r="Z696" t="s">
        <v>52</v>
      </c>
    </row>
    <row r="697" spans="1:26" x14ac:dyDescent="0.3">
      <c r="A697">
        <v>13323</v>
      </c>
      <c r="B697">
        <f>VLOOKUP(A697,Customers_RFM!A:D,2,0)</f>
        <v>875</v>
      </c>
      <c r="C697">
        <f>VLOOKUP(A697,Customers_RFM!A:D,3,0)</f>
        <v>18</v>
      </c>
      <c r="D697" s="17">
        <f>VLOOKUP(A697,Customers_RFM!A:D,4,0)</f>
        <v>5.3888351195517881E-2</v>
      </c>
      <c r="E697" s="17">
        <v>0.20486268251926543</v>
      </c>
      <c r="F697" s="21">
        <v>3.9955084079000001</v>
      </c>
      <c r="G697" s="20" t="str">
        <f t="shared" si="22"/>
        <v>3 to 4</v>
      </c>
      <c r="H697" s="20">
        <f t="shared" si="23"/>
        <v>400</v>
      </c>
      <c r="I697" t="s">
        <v>53</v>
      </c>
      <c r="J697" s="20">
        <v>0</v>
      </c>
      <c r="K697" t="s">
        <v>52</v>
      </c>
      <c r="X697">
        <v>13323</v>
      </c>
      <c r="Y697" s="17">
        <v>0.20486268251926543</v>
      </c>
      <c r="Z697" t="s">
        <v>52</v>
      </c>
    </row>
    <row r="698" spans="1:26" x14ac:dyDescent="0.3">
      <c r="A698">
        <v>13324</v>
      </c>
      <c r="B698">
        <f>VLOOKUP(A698,Customers_RFM!A:D,2,0)</f>
        <v>503</v>
      </c>
      <c r="C698">
        <f>VLOOKUP(A698,Customers_RFM!A:D,3,0)</f>
        <v>72</v>
      </c>
      <c r="D698" s="17">
        <f>VLOOKUP(A698,Customers_RFM!A:D,4,0)</f>
        <v>-4.9512538153195798E-2</v>
      </c>
      <c r="E698" s="17">
        <v>-3.6265869582688959E-2</v>
      </c>
      <c r="F698" s="21">
        <v>7.0039184085999935</v>
      </c>
      <c r="G698" s="20" t="str">
        <f t="shared" si="22"/>
        <v>7 to 8</v>
      </c>
      <c r="H698" s="20">
        <f t="shared" si="23"/>
        <v>700</v>
      </c>
      <c r="I698" t="s">
        <v>49</v>
      </c>
      <c r="J698" s="20">
        <v>2</v>
      </c>
      <c r="K698" t="s">
        <v>48</v>
      </c>
      <c r="X698">
        <v>13324</v>
      </c>
      <c r="Y698" s="17">
        <v>-3.6265869582688959E-2</v>
      </c>
      <c r="Z698" t="s">
        <v>48</v>
      </c>
    </row>
    <row r="699" spans="1:26" x14ac:dyDescent="0.3">
      <c r="A699">
        <v>13325</v>
      </c>
      <c r="B699">
        <f>VLOOKUP(A699,Customers_RFM!A:D,2,0)</f>
        <v>953</v>
      </c>
      <c r="C699">
        <f>VLOOKUP(A699,Customers_RFM!A:D,3,0)</f>
        <v>11</v>
      </c>
      <c r="D699" s="17">
        <f>VLOOKUP(A699,Customers_RFM!A:D,4,0)</f>
        <v>0.34940810646383991</v>
      </c>
      <c r="E699" s="17">
        <v>0.53706188155020362</v>
      </c>
      <c r="F699" s="21">
        <v>3.862629081799998</v>
      </c>
      <c r="G699" s="20" t="str">
        <f t="shared" si="22"/>
        <v>3 to 4</v>
      </c>
      <c r="H699" s="20">
        <f t="shared" si="23"/>
        <v>386</v>
      </c>
      <c r="I699" t="s">
        <v>53</v>
      </c>
      <c r="J699" s="20">
        <v>0</v>
      </c>
      <c r="K699" t="s">
        <v>52</v>
      </c>
      <c r="X699">
        <v>13325</v>
      </c>
      <c r="Y699" s="17">
        <v>0.53706188155020362</v>
      </c>
      <c r="Z699" t="s">
        <v>52</v>
      </c>
    </row>
    <row r="700" spans="1:26" x14ac:dyDescent="0.3">
      <c r="A700">
        <v>13327</v>
      </c>
      <c r="B700">
        <f>VLOOKUP(A700,Customers_RFM!A:D,2,0)</f>
        <v>508</v>
      </c>
      <c r="C700">
        <f>VLOOKUP(A700,Customers_RFM!A:D,3,0)</f>
        <v>106</v>
      </c>
      <c r="D700" s="17">
        <f>VLOOKUP(A700,Customers_RFM!A:D,4,0)</f>
        <v>0.15744331573334633</v>
      </c>
      <c r="E700" s="17">
        <v>0.19609466344895049</v>
      </c>
      <c r="F700" s="21">
        <v>7.425578602899999</v>
      </c>
      <c r="G700" s="20" t="str">
        <f t="shared" si="22"/>
        <v>7 to 8</v>
      </c>
      <c r="H700" s="20">
        <f t="shared" si="23"/>
        <v>743</v>
      </c>
      <c r="I700" t="s">
        <v>49</v>
      </c>
      <c r="J700" s="20">
        <v>2</v>
      </c>
      <c r="K700" t="s">
        <v>48</v>
      </c>
      <c r="X700">
        <v>13327</v>
      </c>
      <c r="Y700" s="17">
        <v>0.19609466344895049</v>
      </c>
      <c r="Z700" t="s">
        <v>48</v>
      </c>
    </row>
    <row r="701" spans="1:26" x14ac:dyDescent="0.3">
      <c r="A701">
        <v>13328</v>
      </c>
      <c r="B701">
        <f>VLOOKUP(A701,Customers_RFM!A:D,2,0)</f>
        <v>662</v>
      </c>
      <c r="C701">
        <f>VLOOKUP(A701,Customers_RFM!A:D,3,0)</f>
        <v>33</v>
      </c>
      <c r="D701" s="17">
        <f>VLOOKUP(A701,Customers_RFM!A:D,4,0)</f>
        <v>-6.5203460293875252E-3</v>
      </c>
      <c r="E701" s="17">
        <v>-4.6614978370162659E-3</v>
      </c>
      <c r="F701" s="21">
        <v>5.4658211375999972</v>
      </c>
      <c r="G701" s="20" t="str">
        <f t="shared" si="22"/>
        <v>5 to 6</v>
      </c>
      <c r="H701" s="20">
        <f t="shared" si="23"/>
        <v>547</v>
      </c>
      <c r="I701" t="s">
        <v>51</v>
      </c>
      <c r="J701" s="20">
        <v>1</v>
      </c>
      <c r="K701" t="s">
        <v>50</v>
      </c>
      <c r="X701">
        <v>13328</v>
      </c>
      <c r="Y701" s="17">
        <v>-4.6614978370162659E-3</v>
      </c>
      <c r="Z701" t="s">
        <v>50</v>
      </c>
    </row>
    <row r="702" spans="1:26" x14ac:dyDescent="0.3">
      <c r="A702">
        <v>13329</v>
      </c>
      <c r="B702">
        <f>VLOOKUP(A702,Customers_RFM!A:D,2,0)</f>
        <v>509</v>
      </c>
      <c r="C702">
        <f>VLOOKUP(A702,Customers_RFM!A:D,3,0)</f>
        <v>13</v>
      </c>
      <c r="D702" s="17">
        <f>VLOOKUP(A702,Customers_RFM!A:D,4,0)</f>
        <v>-7.809950655903905E-2</v>
      </c>
      <c r="E702" s="17">
        <v>-7.1191967943667361E-2</v>
      </c>
      <c r="F702" s="21">
        <v>6.3617548434999991</v>
      </c>
      <c r="G702" s="20" t="str">
        <f t="shared" si="22"/>
        <v>6 to 7</v>
      </c>
      <c r="H702" s="20">
        <f t="shared" si="23"/>
        <v>636</v>
      </c>
      <c r="I702" t="s">
        <v>51</v>
      </c>
      <c r="J702" s="20">
        <v>1</v>
      </c>
      <c r="K702" t="s">
        <v>50</v>
      </c>
      <c r="X702">
        <v>13329</v>
      </c>
      <c r="Y702" s="17">
        <v>-7.1191967943667361E-2</v>
      </c>
      <c r="Z702" t="s">
        <v>50</v>
      </c>
    </row>
    <row r="703" spans="1:26" x14ac:dyDescent="0.3">
      <c r="A703">
        <v>13330</v>
      </c>
      <c r="B703">
        <f>VLOOKUP(A703,Customers_RFM!A:D,2,0)</f>
        <v>652</v>
      </c>
      <c r="C703">
        <f>VLOOKUP(A703,Customers_RFM!A:D,3,0)</f>
        <v>50</v>
      </c>
      <c r="D703" s="17">
        <f>VLOOKUP(A703,Customers_RFM!A:D,4,0)</f>
        <v>0.14190374921644641</v>
      </c>
      <c r="E703" s="17">
        <v>0.16889040493537921</v>
      </c>
      <c r="F703" s="21">
        <v>5.9210928018999933</v>
      </c>
      <c r="G703" s="20" t="str">
        <f t="shared" si="22"/>
        <v>5 to 6</v>
      </c>
      <c r="H703" s="20">
        <f t="shared" si="23"/>
        <v>592</v>
      </c>
      <c r="I703" t="s">
        <v>51</v>
      </c>
      <c r="J703" s="20">
        <v>1</v>
      </c>
      <c r="K703" t="s">
        <v>50</v>
      </c>
      <c r="X703">
        <v>13330</v>
      </c>
      <c r="Y703" s="17">
        <v>0.16889040493537921</v>
      </c>
      <c r="Z703" t="s">
        <v>50</v>
      </c>
    </row>
    <row r="704" spans="1:26" x14ac:dyDescent="0.3">
      <c r="A704">
        <v>13332</v>
      </c>
      <c r="B704">
        <f>VLOOKUP(A704,Customers_RFM!A:D,2,0)</f>
        <v>886</v>
      </c>
      <c r="C704">
        <f>VLOOKUP(A704,Customers_RFM!A:D,3,0)</f>
        <v>21</v>
      </c>
      <c r="D704" s="17">
        <f>VLOOKUP(A704,Customers_RFM!A:D,4,0)</f>
        <v>-1.2881956397184677E-2</v>
      </c>
      <c r="E704" s="17">
        <v>-1.2718122102802308E-2</v>
      </c>
      <c r="F704" s="21">
        <v>3.864512202099998</v>
      </c>
      <c r="G704" s="20" t="str">
        <f t="shared" si="22"/>
        <v>3 to 4</v>
      </c>
      <c r="H704" s="20">
        <f t="shared" si="23"/>
        <v>386</v>
      </c>
      <c r="I704" t="s">
        <v>53</v>
      </c>
      <c r="J704" s="20">
        <v>0</v>
      </c>
      <c r="K704" t="s">
        <v>52</v>
      </c>
      <c r="X704">
        <v>13332</v>
      </c>
      <c r="Y704" s="17">
        <v>-1.2718122102802308E-2</v>
      </c>
      <c r="Z704" t="s">
        <v>52</v>
      </c>
    </row>
    <row r="705" spans="1:26" x14ac:dyDescent="0.3">
      <c r="A705">
        <v>13334</v>
      </c>
      <c r="B705">
        <f>VLOOKUP(A705,Customers_RFM!A:D,2,0)</f>
        <v>631</v>
      </c>
      <c r="C705">
        <f>VLOOKUP(A705,Customers_RFM!A:D,3,0)</f>
        <v>365</v>
      </c>
      <c r="D705" s="17">
        <f>VLOOKUP(A705,Customers_RFM!A:D,4,0)</f>
        <v>0.13073679272071739</v>
      </c>
      <c r="E705" s="17">
        <v>0.154482082719306</v>
      </c>
      <c r="F705" s="21">
        <v>6.7051711494999973</v>
      </c>
      <c r="G705" s="20" t="str">
        <f t="shared" si="22"/>
        <v>6 to 7</v>
      </c>
      <c r="H705" s="20">
        <f t="shared" si="23"/>
        <v>671</v>
      </c>
      <c r="I705" t="s">
        <v>51</v>
      </c>
      <c r="J705" s="20">
        <v>2</v>
      </c>
      <c r="K705" t="s">
        <v>50</v>
      </c>
      <c r="X705">
        <v>13334</v>
      </c>
      <c r="Y705" s="17">
        <v>0.154482082719306</v>
      </c>
      <c r="Z705" t="s">
        <v>50</v>
      </c>
    </row>
    <row r="706" spans="1:26" x14ac:dyDescent="0.3">
      <c r="A706">
        <v>13336</v>
      </c>
      <c r="B706">
        <f>VLOOKUP(A706,Customers_RFM!A:D,2,0)</f>
        <v>949</v>
      </c>
      <c r="C706">
        <f>VLOOKUP(A706,Customers_RFM!A:D,3,0)</f>
        <v>50</v>
      </c>
      <c r="D706" s="17">
        <f>VLOOKUP(A706,Customers_RFM!A:D,4,0)</f>
        <v>6.8271558922557485E-2</v>
      </c>
      <c r="E706" s="17">
        <v>7.3274095662045971E-2</v>
      </c>
      <c r="F706" s="21">
        <v>3.9360604306999996</v>
      </c>
      <c r="G706" s="20" t="str">
        <f t="shared" ref="G706:G769" si="24">IF(AND(F706&gt;1,F706&lt;2),"1 to 2",IF(AND(F706&gt;2,F706&lt;3),"2 to 3",IF(AND(F706&gt;3,F706&lt;4),"3 to 4",IF(AND(F706&gt;4,F706&lt;5),"4 to 5",IF(AND(F706&gt;5,F706&lt;6),"5 to 6",IF(AND(F706&gt;6,F706&lt;7),"6 to 7",IF(AND(F706&gt;7,F706&lt;8),"7 to 8",IF(AND(F706&gt;8,F706&lt;9),"8 to 9",IF(AND(F706&gt;9,F706&lt;10),"9 to 10","N/A")))))))))</f>
        <v>3 to 4</v>
      </c>
      <c r="H706" s="20">
        <f t="shared" ref="H706:H769" si="25">ROUND(F706*100,0)</f>
        <v>394</v>
      </c>
      <c r="I706" t="s">
        <v>53</v>
      </c>
      <c r="J706" s="20">
        <v>0</v>
      </c>
      <c r="K706" t="s">
        <v>52</v>
      </c>
      <c r="X706">
        <v>13336</v>
      </c>
      <c r="Y706" s="17">
        <v>7.3274095662045971E-2</v>
      </c>
      <c r="Z706" t="s">
        <v>52</v>
      </c>
    </row>
    <row r="707" spans="1:26" x14ac:dyDescent="0.3">
      <c r="A707">
        <v>13338</v>
      </c>
      <c r="B707">
        <f>VLOOKUP(A707,Customers_RFM!A:D,2,0)</f>
        <v>1026</v>
      </c>
      <c r="C707">
        <f>VLOOKUP(A707,Customers_RFM!A:D,3,0)</f>
        <v>20</v>
      </c>
      <c r="D707" s="17">
        <f>VLOOKUP(A707,Customers_RFM!A:D,4,0)</f>
        <v>0.11441376052677228</v>
      </c>
      <c r="E707" s="17">
        <v>0.12919550398031127</v>
      </c>
      <c r="F707" s="21">
        <v>3.3358513614</v>
      </c>
      <c r="G707" s="20" t="str">
        <f t="shared" si="24"/>
        <v>3 to 4</v>
      </c>
      <c r="H707" s="20">
        <f t="shared" si="25"/>
        <v>334</v>
      </c>
      <c r="I707" t="s">
        <v>53</v>
      </c>
      <c r="J707" s="20">
        <v>0</v>
      </c>
      <c r="K707" t="s">
        <v>52</v>
      </c>
      <c r="X707">
        <v>13338</v>
      </c>
      <c r="Y707" s="17">
        <v>0.12919550398031127</v>
      </c>
      <c r="Z707" t="s">
        <v>52</v>
      </c>
    </row>
    <row r="708" spans="1:26" x14ac:dyDescent="0.3">
      <c r="A708">
        <v>13339</v>
      </c>
      <c r="B708">
        <f>VLOOKUP(A708,Customers_RFM!A:D,2,0)</f>
        <v>1072</v>
      </c>
      <c r="C708">
        <f>VLOOKUP(A708,Customers_RFM!A:D,3,0)</f>
        <v>53</v>
      </c>
      <c r="D708" s="17">
        <f>VLOOKUP(A708,Customers_RFM!A:D,4,0)</f>
        <v>0.31060635821606147</v>
      </c>
      <c r="E708" s="17">
        <v>0.45055007674905129</v>
      </c>
      <c r="F708" s="21">
        <v>3.7130197112999999</v>
      </c>
      <c r="G708" s="20" t="str">
        <f t="shared" si="24"/>
        <v>3 to 4</v>
      </c>
      <c r="H708" s="20">
        <f t="shared" si="25"/>
        <v>371</v>
      </c>
      <c r="I708" t="s">
        <v>53</v>
      </c>
      <c r="J708" s="20">
        <v>0</v>
      </c>
      <c r="K708" t="s">
        <v>52</v>
      </c>
      <c r="X708">
        <v>13339</v>
      </c>
      <c r="Y708" s="17">
        <v>0.45055007674905129</v>
      </c>
      <c r="Z708" t="s">
        <v>52</v>
      </c>
    </row>
    <row r="709" spans="1:26" x14ac:dyDescent="0.3">
      <c r="A709">
        <v>13340</v>
      </c>
      <c r="B709">
        <f>VLOOKUP(A709,Customers_RFM!A:D,2,0)</f>
        <v>917</v>
      </c>
      <c r="C709">
        <f>VLOOKUP(A709,Customers_RFM!A:D,3,0)</f>
        <v>123</v>
      </c>
      <c r="D709" s="17">
        <f>VLOOKUP(A709,Customers_RFM!A:D,4,0)</f>
        <v>0.15480883810881785</v>
      </c>
      <c r="E709" s="17">
        <v>0.22881930804544645</v>
      </c>
      <c r="F709" s="21">
        <v>4.5335198081000003</v>
      </c>
      <c r="G709" s="20" t="str">
        <f t="shared" si="24"/>
        <v>4 to 5</v>
      </c>
      <c r="H709" s="20">
        <f t="shared" si="25"/>
        <v>453</v>
      </c>
      <c r="I709" t="s">
        <v>53</v>
      </c>
      <c r="J709" s="20">
        <v>0</v>
      </c>
      <c r="K709" t="s">
        <v>52</v>
      </c>
      <c r="X709">
        <v>13340</v>
      </c>
      <c r="Y709" s="17">
        <v>0.22881930804544645</v>
      </c>
      <c r="Z709" t="s">
        <v>52</v>
      </c>
    </row>
    <row r="710" spans="1:26" x14ac:dyDescent="0.3">
      <c r="A710">
        <v>13341</v>
      </c>
      <c r="B710">
        <f>VLOOKUP(A710,Customers_RFM!A:D,2,0)</f>
        <v>588</v>
      </c>
      <c r="C710">
        <f>VLOOKUP(A710,Customers_RFM!A:D,3,0)</f>
        <v>40</v>
      </c>
      <c r="D710" s="17">
        <f>VLOOKUP(A710,Customers_RFM!A:D,4,0)</f>
        <v>-0.10040988282649022</v>
      </c>
      <c r="E710" s="17">
        <v>-8.4307939364063958E-2</v>
      </c>
      <c r="F710" s="21">
        <v>5.9566472302000006</v>
      </c>
      <c r="G710" s="20" t="str">
        <f t="shared" si="24"/>
        <v>5 to 6</v>
      </c>
      <c r="H710" s="20">
        <f t="shared" si="25"/>
        <v>596</v>
      </c>
      <c r="I710" t="s">
        <v>51</v>
      </c>
      <c r="J710" s="20">
        <v>1</v>
      </c>
      <c r="K710" t="s">
        <v>50</v>
      </c>
      <c r="X710">
        <v>13341</v>
      </c>
      <c r="Y710" s="17">
        <v>-8.4307939364063958E-2</v>
      </c>
      <c r="Z710" t="s">
        <v>50</v>
      </c>
    </row>
    <row r="711" spans="1:26" x14ac:dyDescent="0.3">
      <c r="A711">
        <v>13343</v>
      </c>
      <c r="B711">
        <f>VLOOKUP(A711,Customers_RFM!A:D,2,0)</f>
        <v>510</v>
      </c>
      <c r="C711">
        <f>VLOOKUP(A711,Customers_RFM!A:D,3,0)</f>
        <v>33</v>
      </c>
      <c r="D711" s="17">
        <f>VLOOKUP(A711,Customers_RFM!A:D,4,0)</f>
        <v>0.13307921778732282</v>
      </c>
      <c r="E711" s="17">
        <v>0.15563517780043851</v>
      </c>
      <c r="F711" s="21">
        <v>6.9964738408999994</v>
      </c>
      <c r="G711" s="20" t="str">
        <f t="shared" si="24"/>
        <v>6 to 7</v>
      </c>
      <c r="H711" s="20">
        <f t="shared" si="25"/>
        <v>700</v>
      </c>
      <c r="I711" t="s">
        <v>51</v>
      </c>
      <c r="J711" s="20">
        <v>1</v>
      </c>
      <c r="K711" t="s">
        <v>50</v>
      </c>
      <c r="X711">
        <v>13343</v>
      </c>
      <c r="Y711" s="17">
        <v>0.15563517780043851</v>
      </c>
      <c r="Z711" t="s">
        <v>50</v>
      </c>
    </row>
    <row r="712" spans="1:26" x14ac:dyDescent="0.3">
      <c r="A712">
        <v>13344</v>
      </c>
      <c r="B712">
        <f>VLOOKUP(A712,Customers_RFM!A:D,2,0)</f>
        <v>939</v>
      </c>
      <c r="C712">
        <f>VLOOKUP(A712,Customers_RFM!A:D,3,0)</f>
        <v>113</v>
      </c>
      <c r="D712" s="17">
        <f>VLOOKUP(A712,Customers_RFM!A:D,4,0)</f>
        <v>-0.12615332178984132</v>
      </c>
      <c r="E712" s="17">
        <v>-0.10607050716249938</v>
      </c>
      <c r="F712" s="21">
        <v>3.91991998</v>
      </c>
      <c r="G712" s="20" t="str">
        <f t="shared" si="24"/>
        <v>3 to 4</v>
      </c>
      <c r="H712" s="20">
        <f t="shared" si="25"/>
        <v>392</v>
      </c>
      <c r="I712" t="s">
        <v>53</v>
      </c>
      <c r="J712" s="20">
        <v>0</v>
      </c>
      <c r="K712" t="s">
        <v>52</v>
      </c>
      <c r="X712">
        <v>13344</v>
      </c>
      <c r="Y712" s="17">
        <v>-0.10607050716249938</v>
      </c>
      <c r="Z712" t="s">
        <v>52</v>
      </c>
    </row>
    <row r="713" spans="1:26" x14ac:dyDescent="0.3">
      <c r="A713">
        <v>13345</v>
      </c>
      <c r="B713">
        <f>VLOOKUP(A713,Customers_RFM!A:D,2,0)</f>
        <v>1159</v>
      </c>
      <c r="C713">
        <f>VLOOKUP(A713,Customers_RFM!A:D,3,0)</f>
        <v>18</v>
      </c>
      <c r="D713" s="17">
        <f>VLOOKUP(A713,Customers_RFM!A:D,4,0)</f>
        <v>0.13534983437946377</v>
      </c>
      <c r="E713" s="17">
        <v>0.15653710571179597</v>
      </c>
      <c r="F713" s="21">
        <v>2.7303754728999978</v>
      </c>
      <c r="G713" s="20" t="str">
        <f t="shared" si="24"/>
        <v>2 to 3</v>
      </c>
      <c r="H713" s="20">
        <f t="shared" si="25"/>
        <v>273</v>
      </c>
      <c r="I713" t="s">
        <v>53</v>
      </c>
      <c r="J713" s="20">
        <v>0</v>
      </c>
      <c r="K713" t="s">
        <v>52</v>
      </c>
      <c r="X713">
        <v>13345</v>
      </c>
      <c r="Y713" s="17">
        <v>0.15653710571179597</v>
      </c>
      <c r="Z713" t="s">
        <v>52</v>
      </c>
    </row>
    <row r="714" spans="1:26" x14ac:dyDescent="0.3">
      <c r="A714">
        <v>13347</v>
      </c>
      <c r="B714">
        <f>VLOOKUP(A714,Customers_RFM!A:D,2,0)</f>
        <v>942</v>
      </c>
      <c r="C714">
        <f>VLOOKUP(A714,Customers_RFM!A:D,3,0)</f>
        <v>7</v>
      </c>
      <c r="D714" s="17">
        <f>VLOOKUP(A714,Customers_RFM!A:D,4,0)</f>
        <v>3.8777121743670928E-2</v>
      </c>
      <c r="E714" s="17">
        <v>4.0341446943099331E-2</v>
      </c>
      <c r="F714" s="21">
        <v>3.3224691036</v>
      </c>
      <c r="G714" s="20" t="str">
        <f t="shared" si="24"/>
        <v>3 to 4</v>
      </c>
      <c r="H714" s="20">
        <f t="shared" si="25"/>
        <v>332</v>
      </c>
      <c r="I714" t="s">
        <v>53</v>
      </c>
      <c r="J714" s="20">
        <v>0</v>
      </c>
      <c r="K714" t="s">
        <v>52</v>
      </c>
      <c r="X714">
        <v>13347</v>
      </c>
      <c r="Y714" s="17">
        <v>4.0341446943099331E-2</v>
      </c>
      <c r="Z714" t="s">
        <v>52</v>
      </c>
    </row>
    <row r="715" spans="1:26" x14ac:dyDescent="0.3">
      <c r="A715">
        <v>13348</v>
      </c>
      <c r="B715">
        <f>VLOOKUP(A715,Customers_RFM!A:D,2,0)</f>
        <v>936</v>
      </c>
      <c r="C715">
        <f>VLOOKUP(A715,Customers_RFM!A:D,3,0)</f>
        <v>13</v>
      </c>
      <c r="D715" s="17">
        <f>VLOOKUP(A715,Customers_RFM!A:D,4,0)</f>
        <v>0.18658963212749088</v>
      </c>
      <c r="E715" s="17">
        <v>0.22939175537621898</v>
      </c>
      <c r="F715" s="21">
        <v>3.7728540486000002</v>
      </c>
      <c r="G715" s="20" t="str">
        <f t="shared" si="24"/>
        <v>3 to 4</v>
      </c>
      <c r="H715" s="20">
        <f t="shared" si="25"/>
        <v>377</v>
      </c>
      <c r="I715" t="s">
        <v>53</v>
      </c>
      <c r="J715" s="20">
        <v>0</v>
      </c>
      <c r="K715" t="s">
        <v>52</v>
      </c>
      <c r="X715">
        <v>13348</v>
      </c>
      <c r="Y715" s="17">
        <v>0.22939175537621898</v>
      </c>
      <c r="Z715" t="s">
        <v>52</v>
      </c>
    </row>
    <row r="716" spans="1:26" x14ac:dyDescent="0.3">
      <c r="A716">
        <v>13349</v>
      </c>
      <c r="B716">
        <f>VLOOKUP(A716,Customers_RFM!A:D,2,0)</f>
        <v>882</v>
      </c>
      <c r="C716">
        <f>VLOOKUP(A716,Customers_RFM!A:D,3,0)</f>
        <v>15</v>
      </c>
      <c r="D716" s="17">
        <f>VLOOKUP(A716,Customers_RFM!A:D,4,0)</f>
        <v>9.2810247086459907E-2</v>
      </c>
      <c r="E716" s="17">
        <v>0.10230521981579879</v>
      </c>
      <c r="F716" s="21">
        <v>3.9648384293999999</v>
      </c>
      <c r="G716" s="20" t="str">
        <f t="shared" si="24"/>
        <v>3 to 4</v>
      </c>
      <c r="H716" s="20">
        <f t="shared" si="25"/>
        <v>396</v>
      </c>
      <c r="I716" t="s">
        <v>53</v>
      </c>
      <c r="J716" s="20">
        <v>0</v>
      </c>
      <c r="K716" t="s">
        <v>52</v>
      </c>
      <c r="X716">
        <v>13349</v>
      </c>
      <c r="Y716" s="17">
        <v>0.10230521981579879</v>
      </c>
      <c r="Z716" t="s">
        <v>52</v>
      </c>
    </row>
    <row r="717" spans="1:26" x14ac:dyDescent="0.3">
      <c r="A717">
        <v>13350</v>
      </c>
      <c r="B717">
        <f>VLOOKUP(A717,Customers_RFM!A:D,2,0)</f>
        <v>888</v>
      </c>
      <c r="C717">
        <f>VLOOKUP(A717,Customers_RFM!A:D,3,0)</f>
        <v>37</v>
      </c>
      <c r="D717" s="17">
        <f>VLOOKUP(A717,Customers_RFM!A:D,4,0)</f>
        <v>6.0828691440345778E-2</v>
      </c>
      <c r="E717" s="17">
        <v>9.7267182654592194E-2</v>
      </c>
      <c r="F717" s="21">
        <v>4.1585773795999925</v>
      </c>
      <c r="G717" s="20" t="str">
        <f t="shared" si="24"/>
        <v>4 to 5</v>
      </c>
      <c r="H717" s="20">
        <f t="shared" si="25"/>
        <v>416</v>
      </c>
      <c r="I717" t="s">
        <v>53</v>
      </c>
      <c r="J717" s="20">
        <v>0</v>
      </c>
      <c r="K717" t="s">
        <v>52</v>
      </c>
      <c r="X717">
        <v>13350</v>
      </c>
      <c r="Y717" s="17">
        <v>9.7267182654592194E-2</v>
      </c>
      <c r="Z717" t="s">
        <v>52</v>
      </c>
    </row>
    <row r="718" spans="1:26" x14ac:dyDescent="0.3">
      <c r="A718">
        <v>13352</v>
      </c>
      <c r="B718">
        <f>VLOOKUP(A718,Customers_RFM!A:D,2,0)</f>
        <v>879</v>
      </c>
      <c r="C718">
        <f>VLOOKUP(A718,Customers_RFM!A:D,3,0)</f>
        <v>1</v>
      </c>
      <c r="D718" s="17">
        <f>VLOOKUP(A718,Customers_RFM!A:D,4,0)</f>
        <v>-7.6440871915423828E-2</v>
      </c>
      <c r="E718" s="17">
        <v>-7.1012606367690759E-2</v>
      </c>
      <c r="F718" s="21">
        <v>3.0181155963999999</v>
      </c>
      <c r="G718" s="20" t="str">
        <f t="shared" si="24"/>
        <v>3 to 4</v>
      </c>
      <c r="H718" s="20">
        <f t="shared" si="25"/>
        <v>302</v>
      </c>
      <c r="I718" t="s">
        <v>53</v>
      </c>
      <c r="J718" s="20">
        <v>0</v>
      </c>
      <c r="K718" t="s">
        <v>52</v>
      </c>
      <c r="X718">
        <v>13352</v>
      </c>
      <c r="Y718" s="17">
        <v>-7.1012606367690759E-2</v>
      </c>
      <c r="Z718" t="s">
        <v>52</v>
      </c>
    </row>
    <row r="719" spans="1:26" x14ac:dyDescent="0.3">
      <c r="A719">
        <v>13354</v>
      </c>
      <c r="B719">
        <f>VLOOKUP(A719,Customers_RFM!A:D,2,0)</f>
        <v>943</v>
      </c>
      <c r="C719">
        <f>VLOOKUP(A719,Customers_RFM!A:D,3,0)</f>
        <v>50</v>
      </c>
      <c r="D719" s="17">
        <f>VLOOKUP(A719,Customers_RFM!A:D,4,0)</f>
        <v>0.13184745966035391</v>
      </c>
      <c r="E719" s="17">
        <v>0.15187130548367847</v>
      </c>
      <c r="F719" s="21">
        <v>4.0706699222000005</v>
      </c>
      <c r="G719" s="20" t="str">
        <f t="shared" si="24"/>
        <v>4 to 5</v>
      </c>
      <c r="H719" s="20">
        <f t="shared" si="25"/>
        <v>407</v>
      </c>
      <c r="I719" t="s">
        <v>53</v>
      </c>
      <c r="J719" s="20">
        <v>0</v>
      </c>
      <c r="K719" t="s">
        <v>52</v>
      </c>
      <c r="X719">
        <v>13354</v>
      </c>
      <c r="Y719" s="17">
        <v>0.15187130548367847</v>
      </c>
      <c r="Z719" t="s">
        <v>52</v>
      </c>
    </row>
    <row r="720" spans="1:26" x14ac:dyDescent="0.3">
      <c r="A720">
        <v>13355</v>
      </c>
      <c r="B720">
        <f>VLOOKUP(A720,Customers_RFM!A:D,2,0)</f>
        <v>994</v>
      </c>
      <c r="C720">
        <f>VLOOKUP(A720,Customers_RFM!A:D,3,0)</f>
        <v>31</v>
      </c>
      <c r="D720" s="17">
        <f>VLOOKUP(A720,Customers_RFM!A:D,4,0)</f>
        <v>-7.4254737208850646E-2</v>
      </c>
      <c r="E720" s="17">
        <v>-6.9122094263955242E-2</v>
      </c>
      <c r="F720" s="21">
        <v>3.3091264411999979</v>
      </c>
      <c r="G720" s="20" t="str">
        <f t="shared" si="24"/>
        <v>3 to 4</v>
      </c>
      <c r="H720" s="20">
        <f t="shared" si="25"/>
        <v>331</v>
      </c>
      <c r="I720" t="s">
        <v>53</v>
      </c>
      <c r="J720" s="20">
        <v>0</v>
      </c>
      <c r="K720" t="s">
        <v>52</v>
      </c>
      <c r="X720">
        <v>13355</v>
      </c>
      <c r="Y720" s="17">
        <v>-6.9122094263955242E-2</v>
      </c>
      <c r="Z720" t="s">
        <v>52</v>
      </c>
    </row>
    <row r="721" spans="1:26" x14ac:dyDescent="0.3">
      <c r="A721">
        <v>13357</v>
      </c>
      <c r="B721">
        <f>VLOOKUP(A721,Customers_RFM!A:D,2,0)</f>
        <v>587</v>
      </c>
      <c r="C721">
        <f>VLOOKUP(A721,Customers_RFM!A:D,3,0)</f>
        <v>159</v>
      </c>
      <c r="D721" s="17">
        <f>VLOOKUP(A721,Customers_RFM!A:D,4,0)</f>
        <v>5.5716399735865119E-2</v>
      </c>
      <c r="E721" s="17">
        <v>6.2297496619929546E-2</v>
      </c>
      <c r="F721" s="21">
        <v>6.6737626530999998</v>
      </c>
      <c r="G721" s="20" t="str">
        <f t="shared" si="24"/>
        <v>6 to 7</v>
      </c>
      <c r="H721" s="20">
        <f t="shared" si="25"/>
        <v>667</v>
      </c>
      <c r="I721" t="s">
        <v>51</v>
      </c>
      <c r="J721" s="20">
        <v>2</v>
      </c>
      <c r="K721" t="s">
        <v>50</v>
      </c>
      <c r="X721">
        <v>13357</v>
      </c>
      <c r="Y721" s="17">
        <v>6.2297496619929546E-2</v>
      </c>
      <c r="Z721" t="s">
        <v>50</v>
      </c>
    </row>
    <row r="722" spans="1:26" x14ac:dyDescent="0.3">
      <c r="A722">
        <v>13358</v>
      </c>
      <c r="B722">
        <f>VLOOKUP(A722,Customers_RFM!A:D,2,0)</f>
        <v>595</v>
      </c>
      <c r="C722">
        <f>VLOOKUP(A722,Customers_RFM!A:D,3,0)</f>
        <v>55</v>
      </c>
      <c r="D722" s="17">
        <f>VLOOKUP(A722,Customers_RFM!A:D,4,0)</f>
        <v>0.27909108035515362</v>
      </c>
      <c r="E722" s="17">
        <v>0.80380441726179797</v>
      </c>
      <c r="F722" s="21">
        <v>6.6083658190999985</v>
      </c>
      <c r="G722" s="20" t="str">
        <f t="shared" si="24"/>
        <v>6 to 7</v>
      </c>
      <c r="H722" s="20">
        <f t="shared" si="25"/>
        <v>661</v>
      </c>
      <c r="I722" t="s">
        <v>51</v>
      </c>
      <c r="J722" s="20">
        <v>1</v>
      </c>
      <c r="K722" t="s">
        <v>50</v>
      </c>
      <c r="X722">
        <v>13358</v>
      </c>
      <c r="Y722" s="17">
        <v>0.80380441726179797</v>
      </c>
      <c r="Z722" t="s">
        <v>50</v>
      </c>
    </row>
    <row r="723" spans="1:26" x14ac:dyDescent="0.3">
      <c r="A723">
        <v>13359</v>
      </c>
      <c r="B723">
        <f>VLOOKUP(A723,Customers_RFM!A:D,2,0)</f>
        <v>935</v>
      </c>
      <c r="C723">
        <f>VLOOKUP(A723,Customers_RFM!A:D,3,0)</f>
        <v>21</v>
      </c>
      <c r="D723" s="17">
        <f>VLOOKUP(A723,Customers_RFM!A:D,4,0)</f>
        <v>0.21142157351390087</v>
      </c>
      <c r="E723" s="17">
        <v>0.26810468865600873</v>
      </c>
      <c r="F723" s="21">
        <v>3.961616649199998</v>
      </c>
      <c r="G723" s="20" t="str">
        <f t="shared" si="24"/>
        <v>3 to 4</v>
      </c>
      <c r="H723" s="20">
        <f t="shared" si="25"/>
        <v>396</v>
      </c>
      <c r="I723" t="s">
        <v>53</v>
      </c>
      <c r="J723" s="20">
        <v>0</v>
      </c>
      <c r="K723" t="s">
        <v>52</v>
      </c>
      <c r="X723">
        <v>13359</v>
      </c>
      <c r="Y723" s="17">
        <v>0.26810468865600873</v>
      </c>
      <c r="Z723" t="s">
        <v>52</v>
      </c>
    </row>
    <row r="724" spans="1:26" x14ac:dyDescent="0.3">
      <c r="A724">
        <v>13362</v>
      </c>
      <c r="B724">
        <f>VLOOKUP(A724,Customers_RFM!A:D,2,0)</f>
        <v>581</v>
      </c>
      <c r="C724">
        <f>VLOOKUP(A724,Customers_RFM!A:D,3,0)</f>
        <v>197</v>
      </c>
      <c r="D724" s="17">
        <f>VLOOKUP(A724,Customers_RFM!A:D,4,0)</f>
        <v>6.4081652442609133E-2</v>
      </c>
      <c r="E724" s="17">
        <v>9.4968847101249032E-2</v>
      </c>
      <c r="F724" s="21">
        <v>6.8079703969000001</v>
      </c>
      <c r="G724" s="20" t="str">
        <f t="shared" si="24"/>
        <v>6 to 7</v>
      </c>
      <c r="H724" s="20">
        <f t="shared" si="25"/>
        <v>681</v>
      </c>
      <c r="I724" t="s">
        <v>51</v>
      </c>
      <c r="J724" s="20">
        <v>2</v>
      </c>
      <c r="K724" t="s">
        <v>50</v>
      </c>
      <c r="X724">
        <v>13362</v>
      </c>
      <c r="Y724" s="17">
        <v>9.4968847101249032E-2</v>
      </c>
      <c r="Z724" t="s">
        <v>50</v>
      </c>
    </row>
    <row r="725" spans="1:26" x14ac:dyDescent="0.3">
      <c r="A725">
        <v>13363</v>
      </c>
      <c r="B725">
        <f>VLOOKUP(A725,Customers_RFM!A:D,2,0)</f>
        <v>889</v>
      </c>
      <c r="C725">
        <f>VLOOKUP(A725,Customers_RFM!A:D,3,0)</f>
        <v>57</v>
      </c>
      <c r="D725" s="17">
        <f>VLOOKUP(A725,Customers_RFM!A:D,4,0)</f>
        <v>-9.1182264210407874E-3</v>
      </c>
      <c r="E725" s="17">
        <v>-9.0358356259005197E-3</v>
      </c>
      <c r="F725" s="21">
        <v>4.1685930701</v>
      </c>
      <c r="G725" s="20" t="str">
        <f t="shared" si="24"/>
        <v>4 to 5</v>
      </c>
      <c r="H725" s="20">
        <f t="shared" si="25"/>
        <v>417</v>
      </c>
      <c r="I725" t="s">
        <v>53</v>
      </c>
      <c r="J725" s="20">
        <v>0</v>
      </c>
      <c r="K725" t="s">
        <v>52</v>
      </c>
      <c r="X725">
        <v>13363</v>
      </c>
      <c r="Y725" s="17">
        <v>-9.0358356259005197E-3</v>
      </c>
      <c r="Z725" t="s">
        <v>52</v>
      </c>
    </row>
    <row r="726" spans="1:26" x14ac:dyDescent="0.3">
      <c r="A726">
        <v>13364</v>
      </c>
      <c r="B726">
        <f>VLOOKUP(A726,Customers_RFM!A:D,2,0)</f>
        <v>938</v>
      </c>
      <c r="C726">
        <f>VLOOKUP(A726,Customers_RFM!A:D,3,0)</f>
        <v>13</v>
      </c>
      <c r="D726" s="17">
        <f>VLOOKUP(A726,Customers_RFM!A:D,4,0)</f>
        <v>0.25529472634465333</v>
      </c>
      <c r="E726" s="17">
        <v>0.4840254946267103</v>
      </c>
      <c r="F726" s="21">
        <v>3.8625954678999999</v>
      </c>
      <c r="G726" s="20" t="str">
        <f t="shared" si="24"/>
        <v>3 to 4</v>
      </c>
      <c r="H726" s="20">
        <f t="shared" si="25"/>
        <v>386</v>
      </c>
      <c r="I726" t="s">
        <v>53</v>
      </c>
      <c r="J726" s="20">
        <v>0</v>
      </c>
      <c r="K726" t="s">
        <v>52</v>
      </c>
      <c r="X726">
        <v>13364</v>
      </c>
      <c r="Y726" s="17">
        <v>0.4840254946267103</v>
      </c>
      <c r="Z726" t="s">
        <v>52</v>
      </c>
    </row>
    <row r="727" spans="1:26" x14ac:dyDescent="0.3">
      <c r="A727">
        <v>13365</v>
      </c>
      <c r="B727">
        <f>VLOOKUP(A727,Customers_RFM!A:D,2,0)</f>
        <v>546</v>
      </c>
      <c r="C727">
        <f>VLOOKUP(A727,Customers_RFM!A:D,3,0)</f>
        <v>156</v>
      </c>
      <c r="D727" s="17">
        <f>VLOOKUP(A727,Customers_RFM!A:D,4,0)</f>
        <v>1.300146151579018E-2</v>
      </c>
      <c r="E727" s="17">
        <v>1.9180081990409843E-2</v>
      </c>
      <c r="F727" s="21">
        <v>6.9537920125000001</v>
      </c>
      <c r="G727" s="20" t="str">
        <f t="shared" si="24"/>
        <v>6 to 7</v>
      </c>
      <c r="H727" s="20">
        <f t="shared" si="25"/>
        <v>695</v>
      </c>
      <c r="I727" t="s">
        <v>51</v>
      </c>
      <c r="J727" s="20">
        <v>2</v>
      </c>
      <c r="K727" t="s">
        <v>50</v>
      </c>
      <c r="X727">
        <v>13365</v>
      </c>
      <c r="Y727" s="17">
        <v>1.9180081990409843E-2</v>
      </c>
      <c r="Z727" t="s">
        <v>50</v>
      </c>
    </row>
    <row r="728" spans="1:26" x14ac:dyDescent="0.3">
      <c r="A728">
        <v>13366</v>
      </c>
      <c r="B728">
        <f>VLOOKUP(A728,Customers_RFM!A:D,2,0)</f>
        <v>922</v>
      </c>
      <c r="C728">
        <f>VLOOKUP(A728,Customers_RFM!A:D,3,0)</f>
        <v>1</v>
      </c>
      <c r="D728" s="17">
        <f>VLOOKUP(A728,Customers_RFM!A:D,4,0)</f>
        <v>-6.4854483945125302E-2</v>
      </c>
      <c r="E728" s="17">
        <v>-6.0904550737157268E-2</v>
      </c>
      <c r="F728" s="21">
        <v>2.7999213493999999</v>
      </c>
      <c r="G728" s="20" t="str">
        <f t="shared" si="24"/>
        <v>2 to 3</v>
      </c>
      <c r="H728" s="20">
        <f t="shared" si="25"/>
        <v>280</v>
      </c>
      <c r="I728" t="s">
        <v>53</v>
      </c>
      <c r="J728" s="20">
        <v>0</v>
      </c>
      <c r="K728" t="s">
        <v>52</v>
      </c>
      <c r="X728">
        <v>13366</v>
      </c>
      <c r="Y728" s="17">
        <v>-6.0904550737157268E-2</v>
      </c>
      <c r="Z728" t="s">
        <v>52</v>
      </c>
    </row>
    <row r="729" spans="1:26" x14ac:dyDescent="0.3">
      <c r="A729">
        <v>13368</v>
      </c>
      <c r="B729">
        <f>VLOOKUP(A729,Customers_RFM!A:D,2,0)</f>
        <v>599</v>
      </c>
      <c r="C729">
        <f>VLOOKUP(A729,Customers_RFM!A:D,3,0)</f>
        <v>57</v>
      </c>
      <c r="D729" s="17">
        <f>VLOOKUP(A729,Customers_RFM!A:D,4,0)</f>
        <v>0.17142655786356942</v>
      </c>
      <c r="E729" s="17">
        <v>0.22135557497992428</v>
      </c>
      <c r="F729" s="21">
        <v>6.4296753303000003</v>
      </c>
      <c r="G729" s="20" t="str">
        <f t="shared" si="24"/>
        <v>6 to 7</v>
      </c>
      <c r="H729" s="20">
        <f t="shared" si="25"/>
        <v>643</v>
      </c>
      <c r="I729" t="s">
        <v>51</v>
      </c>
      <c r="J729" s="20">
        <v>1</v>
      </c>
      <c r="K729" t="s">
        <v>50</v>
      </c>
      <c r="X729">
        <v>13368</v>
      </c>
      <c r="Y729" s="17">
        <v>0.22135557497992428</v>
      </c>
      <c r="Z729" t="s">
        <v>50</v>
      </c>
    </row>
    <row r="730" spans="1:26" x14ac:dyDescent="0.3">
      <c r="A730">
        <v>13369</v>
      </c>
      <c r="B730">
        <f>VLOOKUP(A730,Customers_RFM!A:D,2,0)</f>
        <v>497</v>
      </c>
      <c r="C730">
        <f>VLOOKUP(A730,Customers_RFM!A:D,3,0)</f>
        <v>15</v>
      </c>
      <c r="D730" s="17">
        <f>VLOOKUP(A730,Customers_RFM!A:D,4,0)</f>
        <v>4.0416364556690031E-2</v>
      </c>
      <c r="E730" s="17">
        <v>4.2118647154730203E-2</v>
      </c>
      <c r="F730" s="21">
        <v>6.7282890135999978</v>
      </c>
      <c r="G730" s="20" t="str">
        <f t="shared" si="24"/>
        <v>6 to 7</v>
      </c>
      <c r="H730" s="20">
        <f t="shared" si="25"/>
        <v>673</v>
      </c>
      <c r="I730" t="s">
        <v>51</v>
      </c>
      <c r="J730" s="20">
        <v>1</v>
      </c>
      <c r="K730" t="s">
        <v>50</v>
      </c>
      <c r="X730">
        <v>13369</v>
      </c>
      <c r="Y730" s="17">
        <v>4.2118647154730203E-2</v>
      </c>
      <c r="Z730" t="s">
        <v>50</v>
      </c>
    </row>
    <row r="731" spans="1:26" x14ac:dyDescent="0.3">
      <c r="A731">
        <v>13370</v>
      </c>
      <c r="B731">
        <f>VLOOKUP(A731,Customers_RFM!A:D,2,0)</f>
        <v>509</v>
      </c>
      <c r="C731">
        <f>VLOOKUP(A731,Customers_RFM!A:D,3,0)</f>
        <v>2</v>
      </c>
      <c r="D731" s="17">
        <f>VLOOKUP(A731,Customers_RFM!A:D,4,0)</f>
        <v>-0.13354575379916028</v>
      </c>
      <c r="E731" s="17">
        <v>-0.11781240708773516</v>
      </c>
      <c r="F731" s="21">
        <v>5.7729719522999998</v>
      </c>
      <c r="G731" s="20" t="str">
        <f t="shared" si="24"/>
        <v>5 to 6</v>
      </c>
      <c r="H731" s="20">
        <f t="shared" si="25"/>
        <v>577</v>
      </c>
      <c r="I731" t="s">
        <v>51</v>
      </c>
      <c r="J731" s="20">
        <v>1</v>
      </c>
      <c r="K731" t="s">
        <v>50</v>
      </c>
      <c r="X731">
        <v>13370</v>
      </c>
      <c r="Y731" s="17">
        <v>-0.11781240708773516</v>
      </c>
      <c r="Z731" t="s">
        <v>50</v>
      </c>
    </row>
    <row r="732" spans="1:26" x14ac:dyDescent="0.3">
      <c r="A732">
        <v>13372</v>
      </c>
      <c r="B732">
        <f>VLOOKUP(A732,Customers_RFM!A:D,2,0)</f>
        <v>961</v>
      </c>
      <c r="C732">
        <f>VLOOKUP(A732,Customers_RFM!A:D,3,0)</f>
        <v>20</v>
      </c>
      <c r="D732" s="17">
        <f>VLOOKUP(A732,Customers_RFM!A:D,4,0)</f>
        <v>0.24633671981667965</v>
      </c>
      <c r="E732" s="17">
        <v>0.32685249008915618</v>
      </c>
      <c r="F732" s="21">
        <v>3.8608032214000003</v>
      </c>
      <c r="G732" s="20" t="str">
        <f t="shared" si="24"/>
        <v>3 to 4</v>
      </c>
      <c r="H732" s="20">
        <f t="shared" si="25"/>
        <v>386</v>
      </c>
      <c r="I732" t="s">
        <v>53</v>
      </c>
      <c r="J732" s="20">
        <v>0</v>
      </c>
      <c r="K732" t="s">
        <v>52</v>
      </c>
      <c r="X732">
        <v>13372</v>
      </c>
      <c r="Y732" s="17">
        <v>0.32685249008915618</v>
      </c>
      <c r="Z732" t="s">
        <v>52</v>
      </c>
    </row>
    <row r="733" spans="1:26" x14ac:dyDescent="0.3">
      <c r="A733">
        <v>13373</v>
      </c>
      <c r="B733">
        <f>VLOOKUP(A733,Customers_RFM!A:D,2,0)</f>
        <v>932</v>
      </c>
      <c r="C733">
        <f>VLOOKUP(A733,Customers_RFM!A:D,3,0)</f>
        <v>151</v>
      </c>
      <c r="D733" s="17">
        <f>VLOOKUP(A733,Customers_RFM!A:D,4,0)</f>
        <v>4.4380073021579369E-2</v>
      </c>
      <c r="E733" s="17">
        <v>5.6553674224248E-2</v>
      </c>
      <c r="F733" s="21">
        <v>4.3396334091999957</v>
      </c>
      <c r="G733" s="20" t="str">
        <f t="shared" si="24"/>
        <v>4 to 5</v>
      </c>
      <c r="H733" s="20">
        <f t="shared" si="25"/>
        <v>434</v>
      </c>
      <c r="I733" t="s">
        <v>53</v>
      </c>
      <c r="J733" s="20">
        <v>0</v>
      </c>
      <c r="K733" t="s">
        <v>52</v>
      </c>
      <c r="X733">
        <v>13373</v>
      </c>
      <c r="Y733" s="17">
        <v>5.6553674224248E-2</v>
      </c>
      <c r="Z733" t="s">
        <v>52</v>
      </c>
    </row>
    <row r="734" spans="1:26" x14ac:dyDescent="0.3">
      <c r="A734">
        <v>13375</v>
      </c>
      <c r="B734">
        <f>VLOOKUP(A734,Customers_RFM!A:D,2,0)</f>
        <v>960</v>
      </c>
      <c r="C734">
        <f>VLOOKUP(A734,Customers_RFM!A:D,3,0)</f>
        <v>36</v>
      </c>
      <c r="D734" s="17">
        <f>VLOOKUP(A734,Customers_RFM!A:D,4,0)</f>
        <v>6.7767414964071307E-2</v>
      </c>
      <c r="E734" s="17">
        <v>7.2693677577746876E-2</v>
      </c>
      <c r="F734" s="21">
        <v>3.7738804973000004</v>
      </c>
      <c r="G734" s="20" t="str">
        <f t="shared" si="24"/>
        <v>3 to 4</v>
      </c>
      <c r="H734" s="20">
        <f t="shared" si="25"/>
        <v>377</v>
      </c>
      <c r="I734" t="s">
        <v>53</v>
      </c>
      <c r="J734" s="20">
        <v>0</v>
      </c>
      <c r="K734" t="s">
        <v>52</v>
      </c>
      <c r="X734">
        <v>13375</v>
      </c>
      <c r="Y734" s="17">
        <v>7.2693677577746876E-2</v>
      </c>
      <c r="Z734" t="s">
        <v>52</v>
      </c>
    </row>
    <row r="735" spans="1:26" x14ac:dyDescent="0.3">
      <c r="A735">
        <v>13376</v>
      </c>
      <c r="B735">
        <f>VLOOKUP(A735,Customers_RFM!A:D,2,0)</f>
        <v>560</v>
      </c>
      <c r="C735">
        <f>VLOOKUP(A735,Customers_RFM!A:D,3,0)</f>
        <v>84</v>
      </c>
      <c r="D735" s="17">
        <f>VLOOKUP(A735,Customers_RFM!A:D,4,0)</f>
        <v>0.12683429530859852</v>
      </c>
      <c r="E735" s="17">
        <v>0.20965056188325315</v>
      </c>
      <c r="F735" s="21">
        <v>6.8189485697999972</v>
      </c>
      <c r="G735" s="20" t="str">
        <f t="shared" si="24"/>
        <v>6 to 7</v>
      </c>
      <c r="H735" s="20">
        <f t="shared" si="25"/>
        <v>682</v>
      </c>
      <c r="I735" t="s">
        <v>51</v>
      </c>
      <c r="J735" s="20">
        <v>2</v>
      </c>
      <c r="K735" t="s">
        <v>50</v>
      </c>
      <c r="X735">
        <v>13376</v>
      </c>
      <c r="Y735" s="17">
        <v>0.20965056188325315</v>
      </c>
      <c r="Z735" t="s">
        <v>50</v>
      </c>
    </row>
    <row r="736" spans="1:26" x14ac:dyDescent="0.3">
      <c r="A736">
        <v>13379</v>
      </c>
      <c r="B736">
        <f>VLOOKUP(A736,Customers_RFM!A:D,2,0)</f>
        <v>898</v>
      </c>
      <c r="C736">
        <f>VLOOKUP(A736,Customers_RFM!A:D,3,0)</f>
        <v>94</v>
      </c>
      <c r="D736" s="17">
        <f>VLOOKUP(A736,Customers_RFM!A:D,4,0)</f>
        <v>6.7147357963736651E-2</v>
      </c>
      <c r="E736" s="17">
        <v>7.4516772135909001E-2</v>
      </c>
      <c r="F736" s="21">
        <v>4.4105172534000001</v>
      </c>
      <c r="G736" s="20" t="str">
        <f t="shared" si="24"/>
        <v>4 to 5</v>
      </c>
      <c r="H736" s="20">
        <f t="shared" si="25"/>
        <v>441</v>
      </c>
      <c r="I736" t="s">
        <v>53</v>
      </c>
      <c r="J736" s="20">
        <v>0</v>
      </c>
      <c r="K736" t="s">
        <v>52</v>
      </c>
      <c r="X736">
        <v>13379</v>
      </c>
      <c r="Y736" s="17">
        <v>7.4516772135909001E-2</v>
      </c>
      <c r="Z736" t="s">
        <v>52</v>
      </c>
    </row>
    <row r="737" spans="1:26" x14ac:dyDescent="0.3">
      <c r="A737">
        <v>13381</v>
      </c>
      <c r="B737">
        <f>VLOOKUP(A737,Customers_RFM!A:D,2,0)</f>
        <v>534</v>
      </c>
      <c r="C737">
        <f>VLOOKUP(A737,Customers_RFM!A:D,3,0)</f>
        <v>213</v>
      </c>
      <c r="D737" s="17">
        <f>VLOOKUP(A737,Customers_RFM!A:D,4,0)</f>
        <v>3.4139592433475099E-2</v>
      </c>
      <c r="E737" s="17">
        <v>5.1217145915556359E-2</v>
      </c>
      <c r="F737" s="21">
        <v>7.2014419097999998</v>
      </c>
      <c r="G737" s="20" t="str">
        <f t="shared" si="24"/>
        <v>7 to 8</v>
      </c>
      <c r="H737" s="20">
        <f t="shared" si="25"/>
        <v>720</v>
      </c>
      <c r="I737" t="s">
        <v>49</v>
      </c>
      <c r="J737" s="20">
        <v>2</v>
      </c>
      <c r="K737" t="s">
        <v>48</v>
      </c>
      <c r="X737">
        <v>13381</v>
      </c>
      <c r="Y737" s="17">
        <v>5.1217145915556359E-2</v>
      </c>
      <c r="Z737" t="s">
        <v>48</v>
      </c>
    </row>
    <row r="738" spans="1:26" x14ac:dyDescent="0.3">
      <c r="A738">
        <v>13384</v>
      </c>
      <c r="B738">
        <f>VLOOKUP(A738,Customers_RFM!A:D,2,0)</f>
        <v>504</v>
      </c>
      <c r="C738">
        <f>VLOOKUP(A738,Customers_RFM!A:D,3,0)</f>
        <v>160</v>
      </c>
      <c r="D738" s="17">
        <f>VLOOKUP(A738,Customers_RFM!A:D,4,0)</f>
        <v>5.0553224419060842E-2</v>
      </c>
      <c r="E738" s="17">
        <v>6.3285887223603399E-2</v>
      </c>
      <c r="F738" s="21">
        <v>7.4245422664000005</v>
      </c>
      <c r="G738" s="20" t="str">
        <f t="shared" si="24"/>
        <v>7 to 8</v>
      </c>
      <c r="H738" s="20">
        <f t="shared" si="25"/>
        <v>742</v>
      </c>
      <c r="I738" t="s">
        <v>49</v>
      </c>
      <c r="J738" s="20">
        <v>2</v>
      </c>
      <c r="K738" t="s">
        <v>48</v>
      </c>
      <c r="X738">
        <v>13384</v>
      </c>
      <c r="Y738" s="17">
        <v>6.3285887223603399E-2</v>
      </c>
      <c r="Z738" t="s">
        <v>48</v>
      </c>
    </row>
    <row r="739" spans="1:26" x14ac:dyDescent="0.3">
      <c r="A739">
        <v>13385</v>
      </c>
      <c r="B739">
        <f>VLOOKUP(A739,Customers_RFM!A:D,2,0)</f>
        <v>667</v>
      </c>
      <c r="C739">
        <f>VLOOKUP(A739,Customers_RFM!A:D,3,0)</f>
        <v>58</v>
      </c>
      <c r="D739" s="17">
        <f>VLOOKUP(A739,Customers_RFM!A:D,4,0)</f>
        <v>0.2655415238633474</v>
      </c>
      <c r="E739" s="17">
        <v>0.50010437248925199</v>
      </c>
      <c r="F739" s="21">
        <v>6.0385624191999998</v>
      </c>
      <c r="G739" s="20" t="str">
        <f t="shared" si="24"/>
        <v>6 to 7</v>
      </c>
      <c r="H739" s="20">
        <f t="shared" si="25"/>
        <v>604</v>
      </c>
      <c r="I739" t="s">
        <v>51</v>
      </c>
      <c r="J739" s="20">
        <v>1</v>
      </c>
      <c r="K739" t="s">
        <v>50</v>
      </c>
      <c r="X739">
        <v>13385</v>
      </c>
      <c r="Y739" s="17">
        <v>0.50010437248925199</v>
      </c>
      <c r="Z739" t="s">
        <v>50</v>
      </c>
    </row>
    <row r="740" spans="1:26" x14ac:dyDescent="0.3">
      <c r="A740">
        <v>13388</v>
      </c>
      <c r="B740">
        <f>VLOOKUP(A740,Customers_RFM!A:D,2,0)</f>
        <v>1003</v>
      </c>
      <c r="C740">
        <f>VLOOKUP(A740,Customers_RFM!A:D,3,0)</f>
        <v>35</v>
      </c>
      <c r="D740" s="17">
        <f>VLOOKUP(A740,Customers_RFM!A:D,4,0)</f>
        <v>0.14644893872995957</v>
      </c>
      <c r="E740" s="17">
        <v>0.17157607245201129</v>
      </c>
      <c r="F740" s="21">
        <v>3.673860131099997</v>
      </c>
      <c r="G740" s="20" t="str">
        <f t="shared" si="24"/>
        <v>3 to 4</v>
      </c>
      <c r="H740" s="20">
        <f t="shared" si="25"/>
        <v>367</v>
      </c>
      <c r="I740" t="s">
        <v>53</v>
      </c>
      <c r="J740" s="20">
        <v>0</v>
      </c>
      <c r="K740" t="s">
        <v>52</v>
      </c>
      <c r="X740">
        <v>13388</v>
      </c>
      <c r="Y740" s="17">
        <v>0.17157607245201129</v>
      </c>
      <c r="Z740" t="s">
        <v>52</v>
      </c>
    </row>
    <row r="741" spans="1:26" x14ac:dyDescent="0.3">
      <c r="A741">
        <v>13389</v>
      </c>
      <c r="B741">
        <f>VLOOKUP(A741,Customers_RFM!A:D,2,0)</f>
        <v>562</v>
      </c>
      <c r="C741">
        <f>VLOOKUP(A741,Customers_RFM!A:D,3,0)</f>
        <v>64</v>
      </c>
      <c r="D741" s="17">
        <f>VLOOKUP(A741,Customers_RFM!A:D,4,0)</f>
        <v>0.22221815305396267</v>
      </c>
      <c r="E741" s="17">
        <v>0.32775205330640039</v>
      </c>
      <c r="F741" s="21">
        <v>6.8591415365000001</v>
      </c>
      <c r="G741" s="20" t="str">
        <f t="shared" si="24"/>
        <v>6 to 7</v>
      </c>
      <c r="H741" s="20">
        <f t="shared" si="25"/>
        <v>686</v>
      </c>
      <c r="I741" t="s">
        <v>51</v>
      </c>
      <c r="J741" s="20">
        <v>1</v>
      </c>
      <c r="K741" t="s">
        <v>50</v>
      </c>
      <c r="X741">
        <v>13389</v>
      </c>
      <c r="Y741" s="17">
        <v>0.32775205330640039</v>
      </c>
      <c r="Z741" t="s">
        <v>50</v>
      </c>
    </row>
    <row r="742" spans="1:26" x14ac:dyDescent="0.3">
      <c r="A742">
        <v>13390</v>
      </c>
      <c r="B742">
        <f>VLOOKUP(A742,Customers_RFM!A:D,2,0)</f>
        <v>946</v>
      </c>
      <c r="C742">
        <f>VLOOKUP(A742,Customers_RFM!A:D,3,0)</f>
        <v>12</v>
      </c>
      <c r="D742" s="17">
        <f>VLOOKUP(A742,Customers_RFM!A:D,4,0)</f>
        <v>0.1855612155105375</v>
      </c>
      <c r="E742" s="17">
        <v>0.22783936502589086</v>
      </c>
      <c r="F742" s="21">
        <v>3.6944385223999969</v>
      </c>
      <c r="G742" s="20" t="str">
        <f t="shared" si="24"/>
        <v>3 to 4</v>
      </c>
      <c r="H742" s="20">
        <f t="shared" si="25"/>
        <v>369</v>
      </c>
      <c r="I742" t="s">
        <v>53</v>
      </c>
      <c r="J742" s="20">
        <v>0</v>
      </c>
      <c r="K742" t="s">
        <v>52</v>
      </c>
      <c r="X742">
        <v>13390</v>
      </c>
      <c r="Y742" s="17">
        <v>0.22783936502589086</v>
      </c>
      <c r="Z742" t="s">
        <v>52</v>
      </c>
    </row>
    <row r="743" spans="1:26" x14ac:dyDescent="0.3">
      <c r="A743">
        <v>13391</v>
      </c>
      <c r="B743">
        <f>VLOOKUP(A743,Customers_RFM!A:D,2,0)</f>
        <v>660</v>
      </c>
      <c r="C743">
        <f>VLOOKUP(A743,Customers_RFM!A:D,3,0)</f>
        <v>2</v>
      </c>
      <c r="D743" s="17">
        <f>VLOOKUP(A743,Customers_RFM!A:D,4,0)</f>
        <v>-0.37221997200095647</v>
      </c>
      <c r="E743" s="17">
        <v>-0.2525148970746332</v>
      </c>
      <c r="F743" s="21">
        <v>4.1412715491999998</v>
      </c>
      <c r="G743" s="20" t="str">
        <f t="shared" si="24"/>
        <v>4 to 5</v>
      </c>
      <c r="H743" s="20">
        <f t="shared" si="25"/>
        <v>414</v>
      </c>
      <c r="I743" t="s">
        <v>53</v>
      </c>
      <c r="J743" s="20">
        <v>1</v>
      </c>
      <c r="K743" t="s">
        <v>52</v>
      </c>
      <c r="X743">
        <v>13391</v>
      </c>
      <c r="Y743" s="17">
        <v>-0.2525148970746332</v>
      </c>
      <c r="Z743" t="s">
        <v>52</v>
      </c>
    </row>
    <row r="744" spans="1:26" x14ac:dyDescent="0.3">
      <c r="A744">
        <v>13394</v>
      </c>
      <c r="B744">
        <f>VLOOKUP(A744,Customers_RFM!A:D,2,0)</f>
        <v>546</v>
      </c>
      <c r="C744">
        <f>VLOOKUP(A744,Customers_RFM!A:D,3,0)</f>
        <v>204</v>
      </c>
      <c r="D744" s="17">
        <f>VLOOKUP(A744,Customers_RFM!A:D,4,0)</f>
        <v>7.4552219228176536E-2</v>
      </c>
      <c r="E744" s="17">
        <v>9.1277321954063906E-2</v>
      </c>
      <c r="F744" s="21">
        <v>7.1454375181000005</v>
      </c>
      <c r="G744" s="20" t="str">
        <f t="shared" si="24"/>
        <v>7 to 8</v>
      </c>
      <c r="H744" s="20">
        <f t="shared" si="25"/>
        <v>715</v>
      </c>
      <c r="I744" t="s">
        <v>49</v>
      </c>
      <c r="J744" s="20">
        <v>2</v>
      </c>
      <c r="K744" t="s">
        <v>48</v>
      </c>
      <c r="X744">
        <v>13394</v>
      </c>
      <c r="Y744" s="17">
        <v>9.1277321954063906E-2</v>
      </c>
      <c r="Z744" t="s">
        <v>48</v>
      </c>
    </row>
    <row r="745" spans="1:26" x14ac:dyDescent="0.3">
      <c r="A745">
        <v>13395</v>
      </c>
      <c r="B745">
        <f>VLOOKUP(A745,Customers_RFM!A:D,2,0)</f>
        <v>1057</v>
      </c>
      <c r="C745">
        <f>VLOOKUP(A745,Customers_RFM!A:D,3,0)</f>
        <v>21</v>
      </c>
      <c r="D745" s="17">
        <f>VLOOKUP(A745,Customers_RFM!A:D,4,0)</f>
        <v>8.0115453799748507E-2</v>
      </c>
      <c r="E745" s="17">
        <v>8.7092944577316575E-2</v>
      </c>
      <c r="F745" s="21">
        <v>3.1471576321000003</v>
      </c>
      <c r="G745" s="20" t="str">
        <f t="shared" si="24"/>
        <v>3 to 4</v>
      </c>
      <c r="H745" s="20">
        <f t="shared" si="25"/>
        <v>315</v>
      </c>
      <c r="I745" t="s">
        <v>53</v>
      </c>
      <c r="J745" s="20">
        <v>0</v>
      </c>
      <c r="K745" t="s">
        <v>52</v>
      </c>
      <c r="X745">
        <v>13395</v>
      </c>
      <c r="Y745" s="17">
        <v>8.7092944577316575E-2</v>
      </c>
      <c r="Z745" t="s">
        <v>52</v>
      </c>
    </row>
    <row r="746" spans="1:26" x14ac:dyDescent="0.3">
      <c r="A746">
        <v>13396</v>
      </c>
      <c r="B746">
        <f>VLOOKUP(A746,Customers_RFM!A:D,2,0)</f>
        <v>681</v>
      </c>
      <c r="C746">
        <f>VLOOKUP(A746,Customers_RFM!A:D,3,0)</f>
        <v>56</v>
      </c>
      <c r="D746" s="17">
        <f>VLOOKUP(A746,Customers_RFM!A:D,4,0)</f>
        <v>1.0075855675008826E-2</v>
      </c>
      <c r="E746" s="17">
        <v>1.4591278138656332E-2</v>
      </c>
      <c r="F746" s="21">
        <v>5.5221266422999955</v>
      </c>
      <c r="G746" s="20" t="str">
        <f t="shared" si="24"/>
        <v>5 to 6</v>
      </c>
      <c r="H746" s="20">
        <f t="shared" si="25"/>
        <v>552</v>
      </c>
      <c r="I746" t="s">
        <v>51</v>
      </c>
      <c r="J746" s="20">
        <v>1</v>
      </c>
      <c r="K746" t="s">
        <v>50</v>
      </c>
      <c r="X746">
        <v>13396</v>
      </c>
      <c r="Y746" s="17">
        <v>1.4591278138656332E-2</v>
      </c>
      <c r="Z746" t="s">
        <v>50</v>
      </c>
    </row>
    <row r="747" spans="1:26" x14ac:dyDescent="0.3">
      <c r="A747">
        <v>13397</v>
      </c>
      <c r="B747">
        <f>VLOOKUP(A747,Customers_RFM!A:D,2,0)</f>
        <v>528</v>
      </c>
      <c r="C747">
        <f>VLOOKUP(A747,Customers_RFM!A:D,3,0)</f>
        <v>47</v>
      </c>
      <c r="D747" s="17">
        <f>VLOOKUP(A747,Customers_RFM!A:D,4,0)</f>
        <v>0.19399374997673741</v>
      </c>
      <c r="E747" s="17">
        <v>0.26306305141409864</v>
      </c>
      <c r="F747" s="21">
        <v>7.0292898474999959</v>
      </c>
      <c r="G747" s="20" t="str">
        <f t="shared" si="24"/>
        <v>7 to 8</v>
      </c>
      <c r="H747" s="20">
        <f t="shared" si="25"/>
        <v>703</v>
      </c>
      <c r="I747" t="s">
        <v>49</v>
      </c>
      <c r="J747" s="20">
        <v>1</v>
      </c>
      <c r="K747" t="s">
        <v>48</v>
      </c>
      <c r="X747">
        <v>13397</v>
      </c>
      <c r="Y747" s="17">
        <v>0.26306305141409864</v>
      </c>
      <c r="Z747" t="s">
        <v>48</v>
      </c>
    </row>
    <row r="748" spans="1:26" x14ac:dyDescent="0.3">
      <c r="A748">
        <v>13398</v>
      </c>
      <c r="B748">
        <f>VLOOKUP(A748,Customers_RFM!A:D,2,0)</f>
        <v>1064</v>
      </c>
      <c r="C748">
        <f>VLOOKUP(A748,Customers_RFM!A:D,3,0)</f>
        <v>24</v>
      </c>
      <c r="D748" s="17">
        <f>VLOOKUP(A748,Customers_RFM!A:D,4,0)</f>
        <v>0.10691769082003853</v>
      </c>
      <c r="E748" s="17">
        <v>0.1197176225763688</v>
      </c>
      <c r="F748" s="21">
        <v>3.1994719218999998</v>
      </c>
      <c r="G748" s="20" t="str">
        <f t="shared" si="24"/>
        <v>3 to 4</v>
      </c>
      <c r="H748" s="20">
        <f t="shared" si="25"/>
        <v>320</v>
      </c>
      <c r="I748" t="s">
        <v>53</v>
      </c>
      <c r="J748" s="20">
        <v>0</v>
      </c>
      <c r="K748" t="s">
        <v>52</v>
      </c>
      <c r="X748">
        <v>13398</v>
      </c>
      <c r="Y748" s="17">
        <v>0.1197176225763688</v>
      </c>
      <c r="Z748" t="s">
        <v>52</v>
      </c>
    </row>
    <row r="749" spans="1:26" x14ac:dyDescent="0.3">
      <c r="A749">
        <v>13402</v>
      </c>
      <c r="B749">
        <f>VLOOKUP(A749,Customers_RFM!A:D,2,0)</f>
        <v>999</v>
      </c>
      <c r="C749">
        <f>VLOOKUP(A749,Customers_RFM!A:D,3,0)</f>
        <v>22</v>
      </c>
      <c r="D749" s="17">
        <f>VLOOKUP(A749,Customers_RFM!A:D,4,0)</f>
        <v>-3.7977690093689291E-3</v>
      </c>
      <c r="E749" s="17">
        <v>-3.7834005280933062E-3</v>
      </c>
      <c r="F749" s="21">
        <v>3.2980665077000002</v>
      </c>
      <c r="G749" s="20" t="str">
        <f t="shared" si="24"/>
        <v>3 to 4</v>
      </c>
      <c r="H749" s="20">
        <f t="shared" si="25"/>
        <v>330</v>
      </c>
      <c r="I749" t="s">
        <v>53</v>
      </c>
      <c r="J749" s="20">
        <v>0</v>
      </c>
      <c r="K749" t="s">
        <v>52</v>
      </c>
      <c r="X749">
        <v>13402</v>
      </c>
      <c r="Y749" s="17">
        <v>-3.7834005280933062E-3</v>
      </c>
      <c r="Z749" t="s">
        <v>52</v>
      </c>
    </row>
    <row r="750" spans="1:26" x14ac:dyDescent="0.3">
      <c r="A750">
        <v>13403</v>
      </c>
      <c r="B750">
        <f>VLOOKUP(A750,Customers_RFM!A:D,2,0)</f>
        <v>889</v>
      </c>
      <c r="C750">
        <f>VLOOKUP(A750,Customers_RFM!A:D,3,0)</f>
        <v>3</v>
      </c>
      <c r="D750" s="17">
        <f>VLOOKUP(A750,Customers_RFM!A:D,4,0)</f>
        <v>-7.6747601725822734E-2</v>
      </c>
      <c r="E750" s="17">
        <v>-7.1277244177568491E-2</v>
      </c>
      <c r="F750" s="21">
        <v>3.1860562981</v>
      </c>
      <c r="G750" s="20" t="str">
        <f t="shared" si="24"/>
        <v>3 to 4</v>
      </c>
      <c r="H750" s="20">
        <f t="shared" si="25"/>
        <v>319</v>
      </c>
      <c r="I750" t="s">
        <v>53</v>
      </c>
      <c r="J750" s="20">
        <v>0</v>
      </c>
      <c r="K750" t="s">
        <v>52</v>
      </c>
      <c r="X750">
        <v>13403</v>
      </c>
      <c r="Y750" s="17">
        <v>-7.1277244177568491E-2</v>
      </c>
      <c r="Z750" t="s">
        <v>52</v>
      </c>
    </row>
    <row r="751" spans="1:26" x14ac:dyDescent="0.3">
      <c r="A751">
        <v>13404</v>
      </c>
      <c r="B751">
        <f>VLOOKUP(A751,Customers_RFM!A:D,2,0)</f>
        <v>543</v>
      </c>
      <c r="C751">
        <f>VLOOKUP(A751,Customers_RFM!A:D,3,0)</f>
        <v>18</v>
      </c>
      <c r="D751" s="17">
        <f>VLOOKUP(A751,Customers_RFM!A:D,4,0)</f>
        <v>-0.10485800555474331</v>
      </c>
      <c r="E751" s="17">
        <v>-4.8278678800497493E-2</v>
      </c>
      <c r="F751" s="21">
        <v>6.0957633642000006</v>
      </c>
      <c r="G751" s="20" t="str">
        <f t="shared" si="24"/>
        <v>6 to 7</v>
      </c>
      <c r="H751" s="20">
        <f t="shared" si="25"/>
        <v>610</v>
      </c>
      <c r="I751" t="s">
        <v>51</v>
      </c>
      <c r="J751" s="20">
        <v>1</v>
      </c>
      <c r="K751" t="s">
        <v>50</v>
      </c>
      <c r="X751">
        <v>13404</v>
      </c>
      <c r="Y751" s="17">
        <v>-4.8278678800497493E-2</v>
      </c>
      <c r="Z751" t="s">
        <v>50</v>
      </c>
    </row>
    <row r="752" spans="1:26" x14ac:dyDescent="0.3">
      <c r="A752">
        <v>13405</v>
      </c>
      <c r="B752">
        <f>VLOOKUP(A752,Customers_RFM!A:D,2,0)</f>
        <v>546</v>
      </c>
      <c r="C752">
        <f>VLOOKUP(A752,Customers_RFM!A:D,3,0)</f>
        <v>45</v>
      </c>
      <c r="D752" s="17">
        <f>VLOOKUP(A752,Customers_RFM!A:D,4,0)</f>
        <v>0.27751134319247917</v>
      </c>
      <c r="E752" s="17" t="e">
        <v>#DIV/0!</v>
      </c>
      <c r="F752" s="21">
        <v>6.9694699923999996</v>
      </c>
      <c r="G752" s="20" t="str">
        <f t="shared" si="24"/>
        <v>6 to 7</v>
      </c>
      <c r="H752" s="20">
        <f t="shared" si="25"/>
        <v>697</v>
      </c>
      <c r="I752" t="s">
        <v>51</v>
      </c>
      <c r="J752" s="20">
        <v>1</v>
      </c>
      <c r="K752" t="s">
        <v>50</v>
      </c>
      <c r="X752">
        <v>13405</v>
      </c>
      <c r="Y752" s="17">
        <v>0</v>
      </c>
      <c r="Z752" t="s">
        <v>50</v>
      </c>
    </row>
    <row r="753" spans="1:26" x14ac:dyDescent="0.3">
      <c r="A753">
        <v>13408</v>
      </c>
      <c r="B753">
        <f>VLOOKUP(A753,Customers_RFM!A:D,2,0)</f>
        <v>496</v>
      </c>
      <c r="C753">
        <f>VLOOKUP(A753,Customers_RFM!A:D,3,0)</f>
        <v>1889</v>
      </c>
      <c r="D753" s="17">
        <f>VLOOKUP(A753,Customers_RFM!A:D,4,0)</f>
        <v>0.13620965927025275</v>
      </c>
      <c r="E753" s="17">
        <v>0.16621736100648499</v>
      </c>
      <c r="F753" s="21">
        <v>8.4421910548000003</v>
      </c>
      <c r="G753" s="20" t="str">
        <f t="shared" si="24"/>
        <v>8 to 9</v>
      </c>
      <c r="H753" s="20">
        <f t="shared" si="25"/>
        <v>844</v>
      </c>
      <c r="I753" t="s">
        <v>47</v>
      </c>
      <c r="J753" s="20">
        <v>2</v>
      </c>
      <c r="K753" t="s">
        <v>46</v>
      </c>
      <c r="X753">
        <v>13408</v>
      </c>
      <c r="Y753" s="17">
        <v>0.16621736100648499</v>
      </c>
      <c r="Z753" t="s">
        <v>46</v>
      </c>
    </row>
    <row r="754" spans="1:26" x14ac:dyDescent="0.3">
      <c r="A754">
        <v>13410</v>
      </c>
      <c r="B754">
        <f>VLOOKUP(A754,Customers_RFM!A:D,2,0)</f>
        <v>632</v>
      </c>
      <c r="C754">
        <f>VLOOKUP(A754,Customers_RFM!A:D,3,0)</f>
        <v>22</v>
      </c>
      <c r="D754" s="17">
        <f>VLOOKUP(A754,Customers_RFM!A:D,4,0)</f>
        <v>0.1571064616648237</v>
      </c>
      <c r="E754" s="17">
        <v>0.25905544019428373</v>
      </c>
      <c r="F754" s="21">
        <v>5.8413758862000007</v>
      </c>
      <c r="G754" s="20" t="str">
        <f t="shared" si="24"/>
        <v>5 to 6</v>
      </c>
      <c r="H754" s="20">
        <f t="shared" si="25"/>
        <v>584</v>
      </c>
      <c r="I754" t="s">
        <v>51</v>
      </c>
      <c r="J754" s="20">
        <v>1</v>
      </c>
      <c r="K754" t="s">
        <v>50</v>
      </c>
      <c r="X754">
        <v>13410</v>
      </c>
      <c r="Y754" s="17">
        <v>0.25905544019428373</v>
      </c>
      <c r="Z754" t="s">
        <v>50</v>
      </c>
    </row>
    <row r="755" spans="1:26" x14ac:dyDescent="0.3">
      <c r="A755">
        <v>13411</v>
      </c>
      <c r="B755">
        <f>VLOOKUP(A755,Customers_RFM!A:D,2,0)</f>
        <v>979</v>
      </c>
      <c r="C755">
        <f>VLOOKUP(A755,Customers_RFM!A:D,3,0)</f>
        <v>16</v>
      </c>
      <c r="D755" s="17">
        <f>VLOOKUP(A755,Customers_RFM!A:D,4,0)</f>
        <v>0.12262408636682513</v>
      </c>
      <c r="E755" s="17">
        <v>0.13976231221010413</v>
      </c>
      <c r="F755" s="21">
        <v>3.5136328928</v>
      </c>
      <c r="G755" s="20" t="str">
        <f t="shared" si="24"/>
        <v>3 to 4</v>
      </c>
      <c r="H755" s="20">
        <f t="shared" si="25"/>
        <v>351</v>
      </c>
      <c r="I755" t="s">
        <v>53</v>
      </c>
      <c r="J755" s="20">
        <v>0</v>
      </c>
      <c r="K755" t="s">
        <v>52</v>
      </c>
      <c r="X755">
        <v>13411</v>
      </c>
      <c r="Y755" s="17">
        <v>0.13976231221010413</v>
      </c>
      <c r="Z755" t="s">
        <v>52</v>
      </c>
    </row>
    <row r="756" spans="1:26" x14ac:dyDescent="0.3">
      <c r="A756">
        <v>13414</v>
      </c>
      <c r="B756">
        <f>VLOOKUP(A756,Customers_RFM!A:D,2,0)</f>
        <v>1005</v>
      </c>
      <c r="C756">
        <f>VLOOKUP(A756,Customers_RFM!A:D,3,0)</f>
        <v>23</v>
      </c>
      <c r="D756" s="17">
        <f>VLOOKUP(A756,Customers_RFM!A:D,4,0)</f>
        <v>-3.1092108819987078E-2</v>
      </c>
      <c r="E756" s="17">
        <v>-2.9851571117394643E-2</v>
      </c>
      <c r="F756" s="21">
        <v>3.2342518689999999</v>
      </c>
      <c r="G756" s="20" t="str">
        <f t="shared" si="24"/>
        <v>3 to 4</v>
      </c>
      <c r="H756" s="20">
        <f t="shared" si="25"/>
        <v>323</v>
      </c>
      <c r="I756" t="s">
        <v>53</v>
      </c>
      <c r="J756" s="20">
        <v>0</v>
      </c>
      <c r="K756" t="s">
        <v>52</v>
      </c>
      <c r="X756">
        <v>13414</v>
      </c>
      <c r="Y756" s="17">
        <v>-2.9851571117394643E-2</v>
      </c>
      <c r="Z756" t="s">
        <v>52</v>
      </c>
    </row>
    <row r="757" spans="1:26" x14ac:dyDescent="0.3">
      <c r="A757">
        <v>13416</v>
      </c>
      <c r="B757">
        <f>VLOOKUP(A757,Customers_RFM!A:D,2,0)</f>
        <v>915</v>
      </c>
      <c r="C757">
        <f>VLOOKUP(A757,Customers_RFM!A:D,3,0)</f>
        <v>17</v>
      </c>
      <c r="D757" s="17">
        <f>VLOOKUP(A757,Customers_RFM!A:D,4,0)</f>
        <v>6.9511100353495267E-2</v>
      </c>
      <c r="E757" s="17">
        <v>0.12810778146530408</v>
      </c>
      <c r="F757" s="21">
        <v>3.7819464701999972</v>
      </c>
      <c r="G757" s="20" t="str">
        <f t="shared" si="24"/>
        <v>3 to 4</v>
      </c>
      <c r="H757" s="20">
        <f t="shared" si="25"/>
        <v>378</v>
      </c>
      <c r="I757" t="s">
        <v>53</v>
      </c>
      <c r="J757" s="20">
        <v>0</v>
      </c>
      <c r="K757" t="s">
        <v>52</v>
      </c>
      <c r="X757">
        <v>13416</v>
      </c>
      <c r="Y757" s="17">
        <v>0.12810778146530408</v>
      </c>
      <c r="Z757" t="s">
        <v>52</v>
      </c>
    </row>
    <row r="758" spans="1:26" x14ac:dyDescent="0.3">
      <c r="A758">
        <v>13417</v>
      </c>
      <c r="B758">
        <f>VLOOKUP(A758,Customers_RFM!A:D,2,0)</f>
        <v>561</v>
      </c>
      <c r="C758">
        <f>VLOOKUP(A758,Customers_RFM!A:D,3,0)</f>
        <v>20</v>
      </c>
      <c r="D758" s="17">
        <f>VLOOKUP(A758,Customers_RFM!A:D,4,0)</f>
        <v>8.8840119366792342E-2</v>
      </c>
      <c r="E758" s="17">
        <v>0.31511615157553974</v>
      </c>
      <c r="F758" s="21">
        <v>6.2956971021999983</v>
      </c>
      <c r="G758" s="20" t="str">
        <f t="shared" si="24"/>
        <v>6 to 7</v>
      </c>
      <c r="H758" s="20">
        <f t="shared" si="25"/>
        <v>630</v>
      </c>
      <c r="I758" t="s">
        <v>51</v>
      </c>
      <c r="J758" s="20">
        <v>1</v>
      </c>
      <c r="K758" t="s">
        <v>50</v>
      </c>
      <c r="X758">
        <v>13417</v>
      </c>
      <c r="Y758" s="17">
        <v>0.31511615157553974</v>
      </c>
      <c r="Z758" t="s">
        <v>50</v>
      </c>
    </row>
    <row r="759" spans="1:26" x14ac:dyDescent="0.3">
      <c r="A759">
        <v>13418</v>
      </c>
      <c r="B759">
        <f>VLOOKUP(A759,Customers_RFM!A:D,2,0)</f>
        <v>497</v>
      </c>
      <c r="C759">
        <f>VLOOKUP(A759,Customers_RFM!A:D,3,0)</f>
        <v>390</v>
      </c>
      <c r="D759" s="17">
        <f>VLOOKUP(A759,Customers_RFM!A:D,4,0)</f>
        <v>0.12690551846224665</v>
      </c>
      <c r="E759" s="17">
        <v>0.22221782091991815</v>
      </c>
      <c r="F759" s="21">
        <v>7.9067529048999976</v>
      </c>
      <c r="G759" s="20" t="str">
        <f t="shared" si="24"/>
        <v>7 to 8</v>
      </c>
      <c r="H759" s="20">
        <f t="shared" si="25"/>
        <v>791</v>
      </c>
      <c r="I759" t="s">
        <v>49</v>
      </c>
      <c r="J759" s="20">
        <v>2</v>
      </c>
      <c r="K759" t="s">
        <v>48</v>
      </c>
      <c r="X759">
        <v>13418</v>
      </c>
      <c r="Y759" s="17">
        <v>0.22221782091991815</v>
      </c>
      <c r="Z759" t="s">
        <v>48</v>
      </c>
    </row>
    <row r="760" spans="1:26" x14ac:dyDescent="0.3">
      <c r="A760">
        <v>13419</v>
      </c>
      <c r="B760">
        <f>VLOOKUP(A760,Customers_RFM!A:D,2,0)</f>
        <v>935</v>
      </c>
      <c r="C760">
        <f>VLOOKUP(A760,Customers_RFM!A:D,3,0)</f>
        <v>16</v>
      </c>
      <c r="D760" s="17">
        <f>VLOOKUP(A760,Customers_RFM!A:D,4,0)</f>
        <v>3.0931186774788632E-2</v>
      </c>
      <c r="E760" s="17">
        <v>3.1918462706322002E-2</v>
      </c>
      <c r="F760" s="21">
        <v>3.5903929406000001</v>
      </c>
      <c r="G760" s="20" t="str">
        <f t="shared" si="24"/>
        <v>3 to 4</v>
      </c>
      <c r="H760" s="20">
        <f t="shared" si="25"/>
        <v>359</v>
      </c>
      <c r="I760" t="s">
        <v>53</v>
      </c>
      <c r="J760" s="20">
        <v>0</v>
      </c>
      <c r="K760" t="s">
        <v>52</v>
      </c>
      <c r="X760">
        <v>13419</v>
      </c>
      <c r="Y760" s="17">
        <v>3.1918462706322002E-2</v>
      </c>
      <c r="Z760" t="s">
        <v>52</v>
      </c>
    </row>
    <row r="761" spans="1:26" x14ac:dyDescent="0.3">
      <c r="A761">
        <v>13420</v>
      </c>
      <c r="B761">
        <f>VLOOKUP(A761,Customers_RFM!A:D,2,0)</f>
        <v>512</v>
      </c>
      <c r="C761">
        <f>VLOOKUP(A761,Customers_RFM!A:D,3,0)</f>
        <v>14</v>
      </c>
      <c r="D761" s="17">
        <f>VLOOKUP(A761,Customers_RFM!A:D,4,0)</f>
        <v>5.3883741634018809E-2</v>
      </c>
      <c r="E761" s="17">
        <v>7.0116784603702367E-2</v>
      </c>
      <c r="F761" s="21">
        <v>6.5825708082999972</v>
      </c>
      <c r="G761" s="20" t="str">
        <f t="shared" si="24"/>
        <v>6 to 7</v>
      </c>
      <c r="H761" s="20">
        <f t="shared" si="25"/>
        <v>658</v>
      </c>
      <c r="I761" t="s">
        <v>51</v>
      </c>
      <c r="J761" s="20">
        <v>1</v>
      </c>
      <c r="K761" t="s">
        <v>50</v>
      </c>
      <c r="X761">
        <v>13420</v>
      </c>
      <c r="Y761" s="17">
        <v>7.0116784603702367E-2</v>
      </c>
      <c r="Z761" t="s">
        <v>50</v>
      </c>
    </row>
    <row r="762" spans="1:26" x14ac:dyDescent="0.3">
      <c r="A762">
        <v>13421</v>
      </c>
      <c r="B762">
        <f>VLOOKUP(A762,Customers_RFM!A:D,2,0)</f>
        <v>912</v>
      </c>
      <c r="C762">
        <f>VLOOKUP(A762,Customers_RFM!A:D,3,0)</f>
        <v>96</v>
      </c>
      <c r="D762" s="17">
        <f>VLOOKUP(A762,Customers_RFM!A:D,4,0)</f>
        <v>7.0311020108812877E-2</v>
      </c>
      <c r="E762" s="17">
        <v>7.8192539056677487E-2</v>
      </c>
      <c r="F762" s="21">
        <v>4.3456240120999965</v>
      </c>
      <c r="G762" s="20" t="str">
        <f t="shared" si="24"/>
        <v>4 to 5</v>
      </c>
      <c r="H762" s="20">
        <f t="shared" si="25"/>
        <v>435</v>
      </c>
      <c r="I762" t="s">
        <v>53</v>
      </c>
      <c r="J762" s="20">
        <v>0</v>
      </c>
      <c r="K762" t="s">
        <v>52</v>
      </c>
      <c r="X762">
        <v>13421</v>
      </c>
      <c r="Y762" s="17">
        <v>7.8192539056677487E-2</v>
      </c>
      <c r="Z762" t="s">
        <v>52</v>
      </c>
    </row>
    <row r="763" spans="1:26" x14ac:dyDescent="0.3">
      <c r="A763">
        <v>13422</v>
      </c>
      <c r="B763">
        <f>VLOOKUP(A763,Customers_RFM!A:D,2,0)</f>
        <v>923</v>
      </c>
      <c r="C763">
        <f>VLOOKUP(A763,Customers_RFM!A:D,3,0)</f>
        <v>123</v>
      </c>
      <c r="D763" s="17">
        <f>VLOOKUP(A763,Customers_RFM!A:D,4,0)</f>
        <v>0.38080634995232721</v>
      </c>
      <c r="E763" s="17">
        <v>0.61500364211262226</v>
      </c>
      <c r="F763" s="21">
        <v>4.8197566538000007</v>
      </c>
      <c r="G763" s="20" t="str">
        <f t="shared" si="24"/>
        <v>4 to 5</v>
      </c>
      <c r="H763" s="20">
        <f t="shared" si="25"/>
        <v>482</v>
      </c>
      <c r="I763" t="s">
        <v>53</v>
      </c>
      <c r="J763" s="20">
        <v>0</v>
      </c>
      <c r="K763" t="s">
        <v>52</v>
      </c>
      <c r="X763">
        <v>13422</v>
      </c>
      <c r="Y763" s="17">
        <v>0.61500364211262226</v>
      </c>
      <c r="Z763" t="s">
        <v>52</v>
      </c>
    </row>
    <row r="764" spans="1:26" x14ac:dyDescent="0.3">
      <c r="A764">
        <v>13425</v>
      </c>
      <c r="B764">
        <f>VLOOKUP(A764,Customers_RFM!A:D,2,0)</f>
        <v>500</v>
      </c>
      <c r="C764">
        <f>VLOOKUP(A764,Customers_RFM!A:D,3,0)</f>
        <v>99</v>
      </c>
      <c r="D764" s="17">
        <f>VLOOKUP(A764,Customers_RFM!A:D,4,0)</f>
        <v>9.4010115425801882E-3</v>
      </c>
      <c r="E764" s="17">
        <v>1.6932589134093231E-2</v>
      </c>
      <c r="F764" s="21">
        <v>7.2385025626999946</v>
      </c>
      <c r="G764" s="20" t="str">
        <f t="shared" si="24"/>
        <v>7 to 8</v>
      </c>
      <c r="H764" s="20">
        <f t="shared" si="25"/>
        <v>724</v>
      </c>
      <c r="I764" t="s">
        <v>49</v>
      </c>
      <c r="J764" s="20">
        <v>2</v>
      </c>
      <c r="K764" t="s">
        <v>48</v>
      </c>
      <c r="X764">
        <v>13425</v>
      </c>
      <c r="Y764" s="17">
        <v>1.6932589134093231E-2</v>
      </c>
      <c r="Z764" t="s">
        <v>48</v>
      </c>
    </row>
    <row r="765" spans="1:26" x14ac:dyDescent="0.3">
      <c r="A765">
        <v>13426</v>
      </c>
      <c r="B765">
        <f>VLOOKUP(A765,Customers_RFM!A:D,2,0)</f>
        <v>502</v>
      </c>
      <c r="C765">
        <f>VLOOKUP(A765,Customers_RFM!A:D,3,0)</f>
        <v>187</v>
      </c>
      <c r="D765" s="17">
        <f>VLOOKUP(A765,Customers_RFM!A:D,4,0)</f>
        <v>4.9969200879955641E-2</v>
      </c>
      <c r="E765" s="17">
        <v>6.24418363660234E-2</v>
      </c>
      <c r="F765" s="21">
        <v>7.4935636937999988</v>
      </c>
      <c r="G765" s="20" t="str">
        <f t="shared" si="24"/>
        <v>7 to 8</v>
      </c>
      <c r="H765" s="20">
        <f t="shared" si="25"/>
        <v>749</v>
      </c>
      <c r="I765" t="s">
        <v>49</v>
      </c>
      <c r="J765" s="20">
        <v>2</v>
      </c>
      <c r="K765" t="s">
        <v>48</v>
      </c>
      <c r="X765">
        <v>13426</v>
      </c>
      <c r="Y765" s="17">
        <v>6.24418363660234E-2</v>
      </c>
      <c r="Z765" t="s">
        <v>48</v>
      </c>
    </row>
    <row r="766" spans="1:26" x14ac:dyDescent="0.3">
      <c r="A766">
        <v>13427</v>
      </c>
      <c r="B766">
        <f>VLOOKUP(A766,Customers_RFM!A:D,2,0)</f>
        <v>544</v>
      </c>
      <c r="C766">
        <f>VLOOKUP(A766,Customers_RFM!A:D,3,0)</f>
        <v>31</v>
      </c>
      <c r="D766" s="17">
        <f>VLOOKUP(A766,Customers_RFM!A:D,4,0)</f>
        <v>6.9910923263093753E-3</v>
      </c>
      <c r="E766" s="17">
        <v>1.4807938719690971E-2</v>
      </c>
      <c r="F766" s="21">
        <v>6.4458192036999993</v>
      </c>
      <c r="G766" s="20" t="str">
        <f t="shared" si="24"/>
        <v>6 to 7</v>
      </c>
      <c r="H766" s="20">
        <f t="shared" si="25"/>
        <v>645</v>
      </c>
      <c r="I766" t="s">
        <v>51</v>
      </c>
      <c r="J766" s="20">
        <v>1</v>
      </c>
      <c r="K766" t="s">
        <v>50</v>
      </c>
      <c r="X766">
        <v>13427</v>
      </c>
      <c r="Y766" s="17">
        <v>1.4807938719690971E-2</v>
      </c>
      <c r="Z766" t="s">
        <v>50</v>
      </c>
    </row>
    <row r="767" spans="1:26" x14ac:dyDescent="0.3">
      <c r="A767">
        <v>13429</v>
      </c>
      <c r="B767">
        <f>VLOOKUP(A767,Customers_RFM!A:D,2,0)</f>
        <v>882</v>
      </c>
      <c r="C767">
        <f>VLOOKUP(A767,Customers_RFM!A:D,3,0)</f>
        <v>53</v>
      </c>
      <c r="D767" s="17">
        <f>VLOOKUP(A767,Customers_RFM!A:D,4,0)</f>
        <v>-1.0428458605458322E-2</v>
      </c>
      <c r="E767" s="17">
        <v>-9.8187407751312555E-3</v>
      </c>
      <c r="F767" s="21">
        <v>4.1824226085999996</v>
      </c>
      <c r="G767" s="20" t="str">
        <f t="shared" si="24"/>
        <v>4 to 5</v>
      </c>
      <c r="H767" s="20">
        <f t="shared" si="25"/>
        <v>418</v>
      </c>
      <c r="I767" t="s">
        <v>53</v>
      </c>
      <c r="J767" s="20">
        <v>0</v>
      </c>
      <c r="K767" t="s">
        <v>52</v>
      </c>
      <c r="X767">
        <v>13429</v>
      </c>
      <c r="Y767" s="17">
        <v>-9.8187407751312555E-3</v>
      </c>
      <c r="Z767" t="s">
        <v>52</v>
      </c>
    </row>
    <row r="768" spans="1:26" x14ac:dyDescent="0.3">
      <c r="A768">
        <v>13430</v>
      </c>
      <c r="B768">
        <f>VLOOKUP(A768,Customers_RFM!A:D,2,0)</f>
        <v>944</v>
      </c>
      <c r="C768">
        <f>VLOOKUP(A768,Customers_RFM!A:D,3,0)</f>
        <v>31</v>
      </c>
      <c r="D768" s="17">
        <f>VLOOKUP(A768,Customers_RFM!A:D,4,0)</f>
        <v>0.14111085362110282</v>
      </c>
      <c r="E768" s="17">
        <v>0.16429460567295612</v>
      </c>
      <c r="F768" s="21">
        <v>3.9288391553999951</v>
      </c>
      <c r="G768" s="20" t="str">
        <f t="shared" si="24"/>
        <v>3 to 4</v>
      </c>
      <c r="H768" s="20">
        <f t="shared" si="25"/>
        <v>393</v>
      </c>
      <c r="I768" t="s">
        <v>53</v>
      </c>
      <c r="J768" s="20">
        <v>0</v>
      </c>
      <c r="K768" t="s">
        <v>52</v>
      </c>
      <c r="X768">
        <v>13430</v>
      </c>
      <c r="Y768" s="17">
        <v>0.16429460567295612</v>
      </c>
      <c r="Z768" t="s">
        <v>52</v>
      </c>
    </row>
    <row r="769" spans="1:26" x14ac:dyDescent="0.3">
      <c r="A769">
        <v>13431</v>
      </c>
      <c r="B769">
        <f>VLOOKUP(A769,Customers_RFM!A:D,2,0)</f>
        <v>939</v>
      </c>
      <c r="C769">
        <f>VLOOKUP(A769,Customers_RFM!A:D,3,0)</f>
        <v>46</v>
      </c>
      <c r="D769" s="17">
        <f>VLOOKUP(A769,Customers_RFM!A:D,4,0)</f>
        <v>7.2880900615185207E-2</v>
      </c>
      <c r="E769" s="17">
        <v>7.9741515915714004E-2</v>
      </c>
      <c r="F769" s="21">
        <v>3.9699372884999948</v>
      </c>
      <c r="G769" s="20" t="str">
        <f t="shared" si="24"/>
        <v>3 to 4</v>
      </c>
      <c r="H769" s="20">
        <f t="shared" si="25"/>
        <v>397</v>
      </c>
      <c r="I769" t="s">
        <v>53</v>
      </c>
      <c r="J769" s="20">
        <v>0</v>
      </c>
      <c r="K769" t="s">
        <v>52</v>
      </c>
      <c r="X769">
        <v>13431</v>
      </c>
      <c r="Y769" s="17">
        <v>7.9741515915714004E-2</v>
      </c>
      <c r="Z769" t="s">
        <v>52</v>
      </c>
    </row>
    <row r="770" spans="1:26" x14ac:dyDescent="0.3">
      <c r="A770">
        <v>13434</v>
      </c>
      <c r="B770">
        <f>VLOOKUP(A770,Customers_RFM!A:D,2,0)</f>
        <v>946</v>
      </c>
      <c r="C770">
        <f>VLOOKUP(A770,Customers_RFM!A:D,3,0)</f>
        <v>5</v>
      </c>
      <c r="D770" s="17">
        <f>VLOOKUP(A770,Customers_RFM!A:D,4,0)</f>
        <v>0.13640390816324419</v>
      </c>
      <c r="E770" s="17">
        <v>0.1579487325760483</v>
      </c>
      <c r="F770" s="21">
        <v>3.3682903530999999</v>
      </c>
      <c r="G770" s="20" t="str">
        <f t="shared" ref="G770:G833" si="26">IF(AND(F770&gt;1,F770&lt;2),"1 to 2",IF(AND(F770&gt;2,F770&lt;3),"2 to 3",IF(AND(F770&gt;3,F770&lt;4),"3 to 4",IF(AND(F770&gt;4,F770&lt;5),"4 to 5",IF(AND(F770&gt;5,F770&lt;6),"5 to 6",IF(AND(F770&gt;6,F770&lt;7),"6 to 7",IF(AND(F770&gt;7,F770&lt;8),"7 to 8",IF(AND(F770&gt;8,F770&lt;9),"8 to 9",IF(AND(F770&gt;9,F770&lt;10),"9 to 10","N/A")))))))))</f>
        <v>3 to 4</v>
      </c>
      <c r="H770" s="20">
        <f t="shared" ref="H770:H833" si="27">ROUND(F770*100,0)</f>
        <v>337</v>
      </c>
      <c r="I770" t="s">
        <v>53</v>
      </c>
      <c r="J770" s="20">
        <v>0</v>
      </c>
      <c r="K770" t="s">
        <v>52</v>
      </c>
      <c r="X770">
        <v>13434</v>
      </c>
      <c r="Y770" s="17">
        <v>0.1579487325760483</v>
      </c>
      <c r="Z770" t="s">
        <v>52</v>
      </c>
    </row>
    <row r="771" spans="1:26" x14ac:dyDescent="0.3">
      <c r="A771">
        <v>13435</v>
      </c>
      <c r="B771">
        <f>VLOOKUP(A771,Customers_RFM!A:D,2,0)</f>
        <v>896</v>
      </c>
      <c r="C771">
        <f>VLOOKUP(A771,Customers_RFM!A:D,3,0)</f>
        <v>57</v>
      </c>
      <c r="D771" s="17">
        <f>VLOOKUP(A771,Customers_RFM!A:D,4,0)</f>
        <v>0.24224463797659856</v>
      </c>
      <c r="E771" s="17">
        <v>0.32281675062177523</v>
      </c>
      <c r="F771" s="21">
        <v>4.5325285088999996</v>
      </c>
      <c r="G771" s="20" t="str">
        <f t="shared" si="26"/>
        <v>4 to 5</v>
      </c>
      <c r="H771" s="20">
        <f t="shared" si="27"/>
        <v>453</v>
      </c>
      <c r="I771" t="s">
        <v>53</v>
      </c>
      <c r="J771" s="20">
        <v>0</v>
      </c>
      <c r="K771" t="s">
        <v>52</v>
      </c>
      <c r="X771">
        <v>13435</v>
      </c>
      <c r="Y771" s="17">
        <v>0.32281675062177523</v>
      </c>
      <c r="Z771" t="s">
        <v>52</v>
      </c>
    </row>
    <row r="772" spans="1:26" x14ac:dyDescent="0.3">
      <c r="A772">
        <v>13436</v>
      </c>
      <c r="B772">
        <f>VLOOKUP(A772,Customers_RFM!A:D,2,0)</f>
        <v>873</v>
      </c>
      <c r="C772">
        <f>VLOOKUP(A772,Customers_RFM!A:D,3,0)</f>
        <v>11</v>
      </c>
      <c r="D772" s="17">
        <f>VLOOKUP(A772,Customers_RFM!A:D,4,0)</f>
        <v>-3.9422044030677054E-2</v>
      </c>
      <c r="E772" s="17">
        <v>-3.7926888559921261E-2</v>
      </c>
      <c r="F772" s="21">
        <v>3.6954036678000004</v>
      </c>
      <c r="G772" s="20" t="str">
        <f t="shared" si="26"/>
        <v>3 to 4</v>
      </c>
      <c r="H772" s="20">
        <f t="shared" si="27"/>
        <v>370</v>
      </c>
      <c r="I772" t="s">
        <v>53</v>
      </c>
      <c r="J772" s="20">
        <v>0</v>
      </c>
      <c r="K772" t="s">
        <v>52</v>
      </c>
      <c r="X772">
        <v>13436</v>
      </c>
      <c r="Y772" s="17">
        <v>-3.7926888559921261E-2</v>
      </c>
      <c r="Z772" t="s">
        <v>52</v>
      </c>
    </row>
    <row r="773" spans="1:26" x14ac:dyDescent="0.3">
      <c r="A773">
        <v>13437</v>
      </c>
      <c r="B773">
        <f>VLOOKUP(A773,Customers_RFM!A:D,2,0)</f>
        <v>496</v>
      </c>
      <c r="C773">
        <f>VLOOKUP(A773,Customers_RFM!A:D,3,0)</f>
        <v>160</v>
      </c>
      <c r="D773" s="17">
        <f>VLOOKUP(A773,Customers_RFM!A:D,4,0)</f>
        <v>7.2190043057596756E-2</v>
      </c>
      <c r="E773" s="17">
        <v>9.6849449362654771E-2</v>
      </c>
      <c r="F773" s="21">
        <v>7.5403810710000005</v>
      </c>
      <c r="G773" s="20" t="str">
        <f t="shared" si="26"/>
        <v>7 to 8</v>
      </c>
      <c r="H773" s="20">
        <f t="shared" si="27"/>
        <v>754</v>
      </c>
      <c r="I773" t="s">
        <v>49</v>
      </c>
      <c r="J773" s="20">
        <v>2</v>
      </c>
      <c r="K773" t="s">
        <v>48</v>
      </c>
      <c r="X773">
        <v>13437</v>
      </c>
      <c r="Y773" s="17">
        <v>9.6849449362654771E-2</v>
      </c>
      <c r="Z773" t="s">
        <v>48</v>
      </c>
    </row>
    <row r="774" spans="1:26" x14ac:dyDescent="0.3">
      <c r="A774">
        <v>13439</v>
      </c>
      <c r="B774">
        <f>VLOOKUP(A774,Customers_RFM!A:D,2,0)</f>
        <v>581</v>
      </c>
      <c r="C774">
        <f>VLOOKUP(A774,Customers_RFM!A:D,3,0)</f>
        <v>104</v>
      </c>
      <c r="D774" s="17">
        <f>VLOOKUP(A774,Customers_RFM!A:D,4,0)</f>
        <v>0.17559659291901705</v>
      </c>
      <c r="E774" s="17">
        <v>0.21926414940129235</v>
      </c>
      <c r="F774" s="21">
        <v>6.7800392431999983</v>
      </c>
      <c r="G774" s="20" t="str">
        <f t="shared" si="26"/>
        <v>6 to 7</v>
      </c>
      <c r="H774" s="20">
        <f t="shared" si="27"/>
        <v>678</v>
      </c>
      <c r="I774" t="s">
        <v>51</v>
      </c>
      <c r="J774" s="20">
        <v>2</v>
      </c>
      <c r="K774" t="s">
        <v>50</v>
      </c>
      <c r="X774">
        <v>13439</v>
      </c>
      <c r="Y774" s="17">
        <v>0.21926414940129235</v>
      </c>
      <c r="Z774" t="s">
        <v>50</v>
      </c>
    </row>
    <row r="775" spans="1:26" x14ac:dyDescent="0.3">
      <c r="A775">
        <v>13441</v>
      </c>
      <c r="B775">
        <f>VLOOKUP(A775,Customers_RFM!A:D,2,0)</f>
        <v>963</v>
      </c>
      <c r="C775">
        <f>VLOOKUP(A775,Customers_RFM!A:D,3,0)</f>
        <v>13</v>
      </c>
      <c r="D775" s="17">
        <f>VLOOKUP(A775,Customers_RFM!A:D,4,0)</f>
        <v>9.9368921909050001E-2</v>
      </c>
      <c r="E775" s="17">
        <v>0.11033254828345514</v>
      </c>
      <c r="F775" s="21">
        <v>3.4953168100000003</v>
      </c>
      <c r="G775" s="20" t="str">
        <f t="shared" si="26"/>
        <v>3 to 4</v>
      </c>
      <c r="H775" s="20">
        <f t="shared" si="27"/>
        <v>350</v>
      </c>
      <c r="I775" t="s">
        <v>53</v>
      </c>
      <c r="J775" s="20">
        <v>0</v>
      </c>
      <c r="K775" t="s">
        <v>52</v>
      </c>
      <c r="X775">
        <v>13441</v>
      </c>
      <c r="Y775" s="17">
        <v>0.11033254828345514</v>
      </c>
      <c r="Z775" t="s">
        <v>52</v>
      </c>
    </row>
    <row r="776" spans="1:26" x14ac:dyDescent="0.3">
      <c r="A776">
        <v>13447</v>
      </c>
      <c r="B776">
        <f>VLOOKUP(A776,Customers_RFM!A:D,2,0)</f>
        <v>895</v>
      </c>
      <c r="C776">
        <f>VLOOKUP(A776,Customers_RFM!A:D,3,0)</f>
        <v>61</v>
      </c>
      <c r="D776" s="17">
        <f>VLOOKUP(A776,Customers_RFM!A:D,4,0)</f>
        <v>0.22861797476473639</v>
      </c>
      <c r="E776" s="17">
        <v>0.29637451649850183</v>
      </c>
      <c r="F776" s="21">
        <v>4.5400350244999998</v>
      </c>
      <c r="G776" s="20" t="str">
        <f t="shared" si="26"/>
        <v>4 to 5</v>
      </c>
      <c r="H776" s="20">
        <f t="shared" si="27"/>
        <v>454</v>
      </c>
      <c r="I776" t="s">
        <v>53</v>
      </c>
      <c r="J776" s="20">
        <v>0</v>
      </c>
      <c r="K776" t="s">
        <v>52</v>
      </c>
      <c r="X776">
        <v>13447</v>
      </c>
      <c r="Y776" s="17">
        <v>0.29637451649850183</v>
      </c>
      <c r="Z776" t="s">
        <v>52</v>
      </c>
    </row>
    <row r="777" spans="1:26" x14ac:dyDescent="0.3">
      <c r="A777">
        <v>13448</v>
      </c>
      <c r="B777">
        <f>VLOOKUP(A777,Customers_RFM!A:D,2,0)</f>
        <v>507</v>
      </c>
      <c r="C777">
        <f>VLOOKUP(A777,Customers_RFM!A:D,3,0)</f>
        <v>120</v>
      </c>
      <c r="D777" s="17">
        <f>VLOOKUP(A777,Customers_RFM!A:D,4,0)</f>
        <v>4.9281942824549264E-2</v>
      </c>
      <c r="E777" s="17">
        <v>5.9555298615892573E-2</v>
      </c>
      <c r="F777" s="21">
        <v>7.3003106529999995</v>
      </c>
      <c r="G777" s="20" t="str">
        <f t="shared" si="26"/>
        <v>7 to 8</v>
      </c>
      <c r="H777" s="20">
        <f t="shared" si="27"/>
        <v>730</v>
      </c>
      <c r="I777" t="s">
        <v>49</v>
      </c>
      <c r="J777" s="20">
        <v>2</v>
      </c>
      <c r="K777" t="s">
        <v>48</v>
      </c>
      <c r="X777">
        <v>13448</v>
      </c>
      <c r="Y777" s="17">
        <v>5.9555298615892573E-2</v>
      </c>
      <c r="Z777" t="s">
        <v>48</v>
      </c>
    </row>
    <row r="778" spans="1:26" x14ac:dyDescent="0.3">
      <c r="A778">
        <v>13449</v>
      </c>
      <c r="B778">
        <f>VLOOKUP(A778,Customers_RFM!A:D,2,0)</f>
        <v>895</v>
      </c>
      <c r="C778">
        <f>VLOOKUP(A778,Customers_RFM!A:D,3,0)</f>
        <v>19</v>
      </c>
      <c r="D778" s="17">
        <f>VLOOKUP(A778,Customers_RFM!A:D,4,0)</f>
        <v>-9.7558477674296632E-5</v>
      </c>
      <c r="E778" s="17">
        <v>-9.7548960946168011E-5</v>
      </c>
      <c r="F778" s="21">
        <v>3.8060068905999973</v>
      </c>
      <c r="G778" s="20" t="str">
        <f t="shared" si="26"/>
        <v>3 to 4</v>
      </c>
      <c r="H778" s="20">
        <f t="shared" si="27"/>
        <v>381</v>
      </c>
      <c r="I778" t="s">
        <v>53</v>
      </c>
      <c r="J778" s="20">
        <v>0</v>
      </c>
      <c r="K778" t="s">
        <v>52</v>
      </c>
      <c r="X778">
        <v>13449</v>
      </c>
      <c r="Y778" s="17">
        <v>-9.7548960946168011E-5</v>
      </c>
      <c r="Z778" t="s">
        <v>52</v>
      </c>
    </row>
    <row r="779" spans="1:26" x14ac:dyDescent="0.3">
      <c r="A779">
        <v>13450</v>
      </c>
      <c r="B779">
        <f>VLOOKUP(A779,Customers_RFM!A:D,2,0)</f>
        <v>538</v>
      </c>
      <c r="C779">
        <f>VLOOKUP(A779,Customers_RFM!A:D,3,0)</f>
        <v>80</v>
      </c>
      <c r="D779" s="17">
        <f>VLOOKUP(A779,Customers_RFM!A:D,4,0)</f>
        <v>3.4901908810179863E-2</v>
      </c>
      <c r="E779" s="17">
        <v>4.4252793272422153E-2</v>
      </c>
      <c r="F779" s="21">
        <v>6.8507342010999999</v>
      </c>
      <c r="G779" s="20" t="str">
        <f t="shared" si="26"/>
        <v>6 to 7</v>
      </c>
      <c r="H779" s="20">
        <f t="shared" si="27"/>
        <v>685</v>
      </c>
      <c r="I779" t="s">
        <v>51</v>
      </c>
      <c r="J779" s="20">
        <v>2</v>
      </c>
      <c r="K779" t="s">
        <v>50</v>
      </c>
      <c r="X779">
        <v>13450</v>
      </c>
      <c r="Y779" s="17">
        <v>4.4252793272422153E-2</v>
      </c>
      <c r="Z779" t="s">
        <v>50</v>
      </c>
    </row>
    <row r="780" spans="1:26" x14ac:dyDescent="0.3">
      <c r="A780">
        <v>13451</v>
      </c>
      <c r="B780">
        <f>VLOOKUP(A780,Customers_RFM!A:D,2,0)</f>
        <v>543</v>
      </c>
      <c r="C780">
        <f>VLOOKUP(A780,Customers_RFM!A:D,3,0)</f>
        <v>493</v>
      </c>
      <c r="D780" s="17">
        <f>VLOOKUP(A780,Customers_RFM!A:D,4,0)</f>
        <v>6.1902106333000917E-2</v>
      </c>
      <c r="E780" s="17">
        <v>6.6642413398397091E-2</v>
      </c>
      <c r="F780" s="21">
        <v>7.4368173950000003</v>
      </c>
      <c r="G780" s="20" t="str">
        <f t="shared" si="26"/>
        <v>7 to 8</v>
      </c>
      <c r="H780" s="20">
        <f t="shared" si="27"/>
        <v>744</v>
      </c>
      <c r="I780" t="s">
        <v>49</v>
      </c>
      <c r="J780" s="20">
        <v>2</v>
      </c>
      <c r="K780" t="s">
        <v>48</v>
      </c>
      <c r="X780">
        <v>13451</v>
      </c>
      <c r="Y780" s="17">
        <v>6.6642413398397091E-2</v>
      </c>
      <c r="Z780" t="s">
        <v>48</v>
      </c>
    </row>
    <row r="781" spans="1:26" x14ac:dyDescent="0.3">
      <c r="A781">
        <v>13452</v>
      </c>
      <c r="B781">
        <f>VLOOKUP(A781,Customers_RFM!A:D,2,0)</f>
        <v>661</v>
      </c>
      <c r="C781">
        <f>VLOOKUP(A781,Customers_RFM!A:D,3,0)</f>
        <v>3</v>
      </c>
      <c r="D781" s="17">
        <f>VLOOKUP(A781,Customers_RFM!A:D,4,0)</f>
        <v>0.84673423957199012</v>
      </c>
      <c r="E781" s="17">
        <v>5.5374265755669194</v>
      </c>
      <c r="F781" s="21">
        <v>5.8848546824000003</v>
      </c>
      <c r="G781" s="20" t="str">
        <f t="shared" si="26"/>
        <v>5 to 6</v>
      </c>
      <c r="H781" s="20">
        <f t="shared" si="27"/>
        <v>588</v>
      </c>
      <c r="I781" t="s">
        <v>51</v>
      </c>
      <c r="J781" s="20">
        <v>1</v>
      </c>
      <c r="K781" t="s">
        <v>50</v>
      </c>
      <c r="X781">
        <v>13452</v>
      </c>
      <c r="Y781" s="17">
        <v>5.5374265755669194</v>
      </c>
      <c r="Z781" t="s">
        <v>50</v>
      </c>
    </row>
    <row r="782" spans="1:26" x14ac:dyDescent="0.3">
      <c r="A782">
        <v>13453</v>
      </c>
      <c r="B782">
        <f>VLOOKUP(A782,Customers_RFM!A:D,2,0)</f>
        <v>500</v>
      </c>
      <c r="C782">
        <f>VLOOKUP(A782,Customers_RFM!A:D,3,0)</f>
        <v>24</v>
      </c>
      <c r="D782" s="17">
        <f>VLOOKUP(A782,Customers_RFM!A:D,4,0)</f>
        <v>0.17089407862941747</v>
      </c>
      <c r="E782" s="17">
        <v>0.30827133044978605</v>
      </c>
      <c r="F782" s="21">
        <v>7.0537107723999952</v>
      </c>
      <c r="G782" s="20" t="str">
        <f t="shared" si="26"/>
        <v>7 to 8</v>
      </c>
      <c r="H782" s="20">
        <f t="shared" si="27"/>
        <v>705</v>
      </c>
      <c r="I782" t="s">
        <v>49</v>
      </c>
      <c r="J782" s="20">
        <v>1</v>
      </c>
      <c r="K782" t="s">
        <v>48</v>
      </c>
      <c r="X782">
        <v>13453</v>
      </c>
      <c r="Y782" s="17">
        <v>0.30827133044978605</v>
      </c>
      <c r="Z782" t="s">
        <v>48</v>
      </c>
    </row>
    <row r="783" spans="1:26" x14ac:dyDescent="0.3">
      <c r="A783">
        <v>13455</v>
      </c>
      <c r="B783">
        <f>VLOOKUP(A783,Customers_RFM!A:D,2,0)</f>
        <v>509</v>
      </c>
      <c r="C783">
        <f>VLOOKUP(A783,Customers_RFM!A:D,3,0)</f>
        <v>31</v>
      </c>
      <c r="D783" s="17">
        <f>VLOOKUP(A783,Customers_RFM!A:D,4,0)</f>
        <v>0.25231260490972957</v>
      </c>
      <c r="E783" s="17">
        <v>0.33885117327412034</v>
      </c>
      <c r="F783" s="21">
        <v>7.1649594269999994</v>
      </c>
      <c r="G783" s="20" t="str">
        <f t="shared" si="26"/>
        <v>7 to 8</v>
      </c>
      <c r="H783" s="20">
        <f t="shared" si="27"/>
        <v>716</v>
      </c>
      <c r="I783" t="s">
        <v>49</v>
      </c>
      <c r="J783" s="20">
        <v>1</v>
      </c>
      <c r="K783" t="s">
        <v>48</v>
      </c>
      <c r="X783">
        <v>13455</v>
      </c>
      <c r="Y783" s="17">
        <v>0.33885117327412034</v>
      </c>
      <c r="Z783" t="s">
        <v>48</v>
      </c>
    </row>
    <row r="784" spans="1:26" x14ac:dyDescent="0.3">
      <c r="A784">
        <v>13456</v>
      </c>
      <c r="B784">
        <f>VLOOKUP(A784,Customers_RFM!A:D,2,0)</f>
        <v>501</v>
      </c>
      <c r="C784">
        <f>VLOOKUP(A784,Customers_RFM!A:D,3,0)</f>
        <v>84</v>
      </c>
      <c r="D784" s="17">
        <f>VLOOKUP(A784,Customers_RFM!A:D,4,0)</f>
        <v>5.477043916077614E-2</v>
      </c>
      <c r="E784" s="17">
        <v>6.4053693168965503E-2</v>
      </c>
      <c r="F784" s="21">
        <v>7.2542804820999969</v>
      </c>
      <c r="G784" s="20" t="str">
        <f t="shared" si="26"/>
        <v>7 to 8</v>
      </c>
      <c r="H784" s="20">
        <f t="shared" si="27"/>
        <v>725</v>
      </c>
      <c r="I784" t="s">
        <v>49</v>
      </c>
      <c r="J784" s="20">
        <v>2</v>
      </c>
      <c r="K784" t="s">
        <v>48</v>
      </c>
      <c r="X784">
        <v>13456</v>
      </c>
      <c r="Y784" s="17">
        <v>6.4053693168965503E-2</v>
      </c>
      <c r="Z784" t="s">
        <v>48</v>
      </c>
    </row>
    <row r="785" spans="1:26" x14ac:dyDescent="0.3">
      <c r="A785">
        <v>13458</v>
      </c>
      <c r="B785">
        <f>VLOOKUP(A785,Customers_RFM!A:D,2,0)</f>
        <v>502</v>
      </c>
      <c r="C785">
        <f>VLOOKUP(A785,Customers_RFM!A:D,3,0)</f>
        <v>477</v>
      </c>
      <c r="D785" s="17">
        <f>VLOOKUP(A785,Customers_RFM!A:D,4,0)</f>
        <v>6.1782590008046437E-2</v>
      </c>
      <c r="E785" s="17">
        <v>8.032141824236011E-2</v>
      </c>
      <c r="F785" s="21">
        <v>7.8160180660999981</v>
      </c>
      <c r="G785" s="20" t="str">
        <f t="shared" si="26"/>
        <v>7 to 8</v>
      </c>
      <c r="H785" s="20">
        <f t="shared" si="27"/>
        <v>782</v>
      </c>
      <c r="I785" t="s">
        <v>49</v>
      </c>
      <c r="J785" s="20">
        <v>2</v>
      </c>
      <c r="K785" t="s">
        <v>48</v>
      </c>
      <c r="X785">
        <v>13458</v>
      </c>
      <c r="Y785" s="17">
        <v>8.032141824236011E-2</v>
      </c>
      <c r="Z785" t="s">
        <v>48</v>
      </c>
    </row>
    <row r="786" spans="1:26" x14ac:dyDescent="0.3">
      <c r="A786">
        <v>13460</v>
      </c>
      <c r="B786">
        <f>VLOOKUP(A786,Customers_RFM!A:D,2,0)</f>
        <v>901</v>
      </c>
      <c r="C786">
        <f>VLOOKUP(A786,Customers_RFM!A:D,3,0)</f>
        <v>17</v>
      </c>
      <c r="D786" s="17">
        <f>VLOOKUP(A786,Customers_RFM!A:D,4,0)</f>
        <v>8.2831877212513713E-2</v>
      </c>
      <c r="E786" s="17">
        <v>9.031264296535782E-2</v>
      </c>
      <c r="F786" s="21">
        <v>3.8806866712999972</v>
      </c>
      <c r="G786" s="20" t="str">
        <f t="shared" si="26"/>
        <v>3 to 4</v>
      </c>
      <c r="H786" s="20">
        <f t="shared" si="27"/>
        <v>388</v>
      </c>
      <c r="I786" t="s">
        <v>53</v>
      </c>
      <c r="J786" s="20">
        <v>0</v>
      </c>
      <c r="K786" t="s">
        <v>52</v>
      </c>
      <c r="X786">
        <v>13460</v>
      </c>
      <c r="Y786" s="17">
        <v>9.031264296535782E-2</v>
      </c>
      <c r="Z786" t="s">
        <v>52</v>
      </c>
    </row>
    <row r="787" spans="1:26" x14ac:dyDescent="0.3">
      <c r="A787">
        <v>13461</v>
      </c>
      <c r="B787">
        <f>VLOOKUP(A787,Customers_RFM!A:D,2,0)</f>
        <v>494</v>
      </c>
      <c r="C787">
        <f>VLOOKUP(A787,Customers_RFM!A:D,3,0)</f>
        <v>38</v>
      </c>
      <c r="D787" s="17">
        <f>VLOOKUP(A787,Customers_RFM!A:D,4,0)</f>
        <v>0.16172813210862547</v>
      </c>
      <c r="E787" s="17">
        <v>0.20851812425127197</v>
      </c>
      <c r="F787" s="21">
        <v>7.2438302528999996</v>
      </c>
      <c r="G787" s="20" t="str">
        <f t="shared" si="26"/>
        <v>7 to 8</v>
      </c>
      <c r="H787" s="20">
        <f t="shared" si="27"/>
        <v>724</v>
      </c>
      <c r="I787" t="s">
        <v>49</v>
      </c>
      <c r="J787" s="20">
        <v>1</v>
      </c>
      <c r="K787" t="s">
        <v>48</v>
      </c>
      <c r="X787">
        <v>13461</v>
      </c>
      <c r="Y787" s="17">
        <v>0.20851812425127197</v>
      </c>
      <c r="Z787" t="s">
        <v>48</v>
      </c>
    </row>
    <row r="788" spans="1:26" x14ac:dyDescent="0.3">
      <c r="A788">
        <v>13462</v>
      </c>
      <c r="B788">
        <f>VLOOKUP(A788,Customers_RFM!A:D,2,0)</f>
        <v>583</v>
      </c>
      <c r="C788">
        <f>VLOOKUP(A788,Customers_RFM!A:D,3,0)</f>
        <v>18</v>
      </c>
      <c r="D788" s="17">
        <f>VLOOKUP(A788,Customers_RFM!A:D,4,0)</f>
        <v>0.17747647095403907</v>
      </c>
      <c r="E788" s="17">
        <v>0.24320301510949227</v>
      </c>
      <c r="F788" s="21">
        <v>6.2116331900999944</v>
      </c>
      <c r="G788" s="20" t="str">
        <f t="shared" si="26"/>
        <v>6 to 7</v>
      </c>
      <c r="H788" s="20">
        <f t="shared" si="27"/>
        <v>621</v>
      </c>
      <c r="I788" t="s">
        <v>51</v>
      </c>
      <c r="J788" s="20">
        <v>1</v>
      </c>
      <c r="K788" t="s">
        <v>50</v>
      </c>
      <c r="X788">
        <v>13462</v>
      </c>
      <c r="Y788" s="17">
        <v>0.24320301510949227</v>
      </c>
      <c r="Z788" t="s">
        <v>50</v>
      </c>
    </row>
    <row r="789" spans="1:26" x14ac:dyDescent="0.3">
      <c r="A789">
        <v>13464</v>
      </c>
      <c r="B789">
        <f>VLOOKUP(A789,Customers_RFM!A:D,2,0)</f>
        <v>930</v>
      </c>
      <c r="C789">
        <f>VLOOKUP(A789,Customers_RFM!A:D,3,0)</f>
        <v>40</v>
      </c>
      <c r="D789" s="17">
        <f>VLOOKUP(A789,Customers_RFM!A:D,4,0)</f>
        <v>0.14476165850000661</v>
      </c>
      <c r="E789" s="17">
        <v>0.1692646967231505</v>
      </c>
      <c r="F789" s="21">
        <v>4.0891760515000009</v>
      </c>
      <c r="G789" s="20" t="str">
        <f t="shared" si="26"/>
        <v>4 to 5</v>
      </c>
      <c r="H789" s="20">
        <f t="shared" si="27"/>
        <v>409</v>
      </c>
      <c r="I789" t="s">
        <v>53</v>
      </c>
      <c r="J789" s="20">
        <v>0</v>
      </c>
      <c r="K789" t="s">
        <v>52</v>
      </c>
      <c r="X789">
        <v>13464</v>
      </c>
      <c r="Y789" s="17">
        <v>0.1692646967231505</v>
      </c>
      <c r="Z789" t="s">
        <v>52</v>
      </c>
    </row>
    <row r="790" spans="1:26" x14ac:dyDescent="0.3">
      <c r="A790">
        <v>13466</v>
      </c>
      <c r="B790">
        <f>VLOOKUP(A790,Customers_RFM!A:D,2,0)</f>
        <v>531</v>
      </c>
      <c r="C790">
        <f>VLOOKUP(A790,Customers_RFM!A:D,3,0)</f>
        <v>29</v>
      </c>
      <c r="D790" s="17">
        <f>VLOOKUP(A790,Customers_RFM!A:D,4,0)</f>
        <v>3.2639138164167747E-2</v>
      </c>
      <c r="E790" s="17">
        <v>4.1001792358677375E-2</v>
      </c>
      <c r="F790" s="21">
        <v>6.5899214307000005</v>
      </c>
      <c r="G790" s="20" t="str">
        <f t="shared" si="26"/>
        <v>6 to 7</v>
      </c>
      <c r="H790" s="20">
        <f t="shared" si="27"/>
        <v>659</v>
      </c>
      <c r="I790" t="s">
        <v>51</v>
      </c>
      <c r="J790" s="20">
        <v>1</v>
      </c>
      <c r="K790" t="s">
        <v>50</v>
      </c>
      <c r="X790">
        <v>13466</v>
      </c>
      <c r="Y790" s="17">
        <v>4.1001792358677375E-2</v>
      </c>
      <c r="Z790" t="s">
        <v>50</v>
      </c>
    </row>
    <row r="791" spans="1:26" x14ac:dyDescent="0.3">
      <c r="A791">
        <v>13467</v>
      </c>
      <c r="B791">
        <f>VLOOKUP(A791,Customers_RFM!A:D,2,0)</f>
        <v>882</v>
      </c>
      <c r="C791">
        <f>VLOOKUP(A791,Customers_RFM!A:D,3,0)</f>
        <v>89</v>
      </c>
      <c r="D791" s="17">
        <f>VLOOKUP(A791,Customers_RFM!A:D,4,0)</f>
        <v>0.16673880630575236</v>
      </c>
      <c r="E791" s="17">
        <v>0.20010389007379431</v>
      </c>
      <c r="F791" s="21">
        <v>4.6414637333999993</v>
      </c>
      <c r="G791" s="20" t="str">
        <f t="shared" si="26"/>
        <v>4 to 5</v>
      </c>
      <c r="H791" s="20">
        <f t="shared" si="27"/>
        <v>464</v>
      </c>
      <c r="I791" t="s">
        <v>53</v>
      </c>
      <c r="J791" s="20">
        <v>0</v>
      </c>
      <c r="K791" t="s">
        <v>52</v>
      </c>
      <c r="X791">
        <v>13467</v>
      </c>
      <c r="Y791" s="17">
        <v>0.20010389007379431</v>
      </c>
      <c r="Z791" t="s">
        <v>52</v>
      </c>
    </row>
    <row r="792" spans="1:26" x14ac:dyDescent="0.3">
      <c r="A792">
        <v>13468</v>
      </c>
      <c r="B792">
        <f>VLOOKUP(A792,Customers_RFM!A:D,2,0)</f>
        <v>501</v>
      </c>
      <c r="C792">
        <f>VLOOKUP(A792,Customers_RFM!A:D,3,0)</f>
        <v>350</v>
      </c>
      <c r="D792" s="17">
        <f>VLOOKUP(A792,Customers_RFM!A:D,4,0)</f>
        <v>0.13488073103476333</v>
      </c>
      <c r="E792" s="17">
        <v>0.16236591553388752</v>
      </c>
      <c r="F792" s="21">
        <v>7.8445168720999998</v>
      </c>
      <c r="G792" s="20" t="str">
        <f t="shared" si="26"/>
        <v>7 to 8</v>
      </c>
      <c r="H792" s="20">
        <f t="shared" si="27"/>
        <v>784</v>
      </c>
      <c r="I792" t="s">
        <v>49</v>
      </c>
      <c r="J792" s="20">
        <v>2</v>
      </c>
      <c r="K792" t="s">
        <v>48</v>
      </c>
      <c r="X792">
        <v>13468</v>
      </c>
      <c r="Y792" s="17">
        <v>0.16236591553388752</v>
      </c>
      <c r="Z792" t="s">
        <v>48</v>
      </c>
    </row>
    <row r="793" spans="1:26" x14ac:dyDescent="0.3">
      <c r="A793">
        <v>13470</v>
      </c>
      <c r="B793">
        <f>VLOOKUP(A793,Customers_RFM!A:D,2,0)</f>
        <v>971</v>
      </c>
      <c r="C793">
        <f>VLOOKUP(A793,Customers_RFM!A:D,3,0)</f>
        <v>3</v>
      </c>
      <c r="D793" s="17">
        <f>VLOOKUP(A793,Customers_RFM!A:D,4,0)</f>
        <v>-0.14225043723197814</v>
      </c>
      <c r="E793" s="17">
        <v>-0.12453524428206342</v>
      </c>
      <c r="F793" s="21">
        <v>2.6420287421999999</v>
      </c>
      <c r="G793" s="20" t="str">
        <f t="shared" si="26"/>
        <v>2 to 3</v>
      </c>
      <c r="H793" s="20">
        <f t="shared" si="27"/>
        <v>264</v>
      </c>
      <c r="I793" t="s">
        <v>53</v>
      </c>
      <c r="J793" s="20">
        <v>0</v>
      </c>
      <c r="K793" t="s">
        <v>52</v>
      </c>
      <c r="X793">
        <v>13470</v>
      </c>
      <c r="Y793" s="17">
        <v>-0.12453524428206342</v>
      </c>
      <c r="Z793" t="s">
        <v>52</v>
      </c>
    </row>
    <row r="794" spans="1:26" x14ac:dyDescent="0.3">
      <c r="A794">
        <v>13471</v>
      </c>
      <c r="B794">
        <f>VLOOKUP(A794,Customers_RFM!A:D,2,0)</f>
        <v>877</v>
      </c>
      <c r="C794">
        <f>VLOOKUP(A794,Customers_RFM!A:D,3,0)</f>
        <v>221</v>
      </c>
      <c r="D794" s="17">
        <f>VLOOKUP(A794,Customers_RFM!A:D,4,0)</f>
        <v>2.4195212426070849E-2</v>
      </c>
      <c r="E794" s="17">
        <v>2.4795136008940483E-2</v>
      </c>
      <c r="F794" s="21">
        <v>4.7300910370000002</v>
      </c>
      <c r="G794" s="20" t="str">
        <f t="shared" si="26"/>
        <v>4 to 5</v>
      </c>
      <c r="H794" s="20">
        <f t="shared" si="27"/>
        <v>473</v>
      </c>
      <c r="I794" t="s">
        <v>53</v>
      </c>
      <c r="J794" s="20">
        <v>0</v>
      </c>
      <c r="K794" t="s">
        <v>52</v>
      </c>
      <c r="X794">
        <v>13471</v>
      </c>
      <c r="Y794" s="17">
        <v>2.4795136008940483E-2</v>
      </c>
      <c r="Z794" t="s">
        <v>52</v>
      </c>
    </row>
    <row r="795" spans="1:26" x14ac:dyDescent="0.3">
      <c r="A795">
        <v>13473</v>
      </c>
      <c r="B795">
        <f>VLOOKUP(A795,Customers_RFM!A:D,2,0)</f>
        <v>671</v>
      </c>
      <c r="C795">
        <f>VLOOKUP(A795,Customers_RFM!A:D,3,0)</f>
        <v>30</v>
      </c>
      <c r="D795" s="17">
        <f>VLOOKUP(A795,Customers_RFM!A:D,4,0)</f>
        <v>0.12762890657975404</v>
      </c>
      <c r="E795" s="17">
        <v>0.16837924613308158</v>
      </c>
      <c r="F795" s="21">
        <v>5.5945030614999958</v>
      </c>
      <c r="G795" s="20" t="str">
        <f t="shared" si="26"/>
        <v>5 to 6</v>
      </c>
      <c r="H795" s="20">
        <f t="shared" si="27"/>
        <v>559</v>
      </c>
      <c r="I795" t="s">
        <v>51</v>
      </c>
      <c r="J795" s="20">
        <v>1</v>
      </c>
      <c r="K795" t="s">
        <v>50</v>
      </c>
      <c r="X795">
        <v>13473</v>
      </c>
      <c r="Y795" s="17">
        <v>0.16837924613308158</v>
      </c>
      <c r="Z795" t="s">
        <v>50</v>
      </c>
    </row>
    <row r="796" spans="1:26" x14ac:dyDescent="0.3">
      <c r="A796">
        <v>13474</v>
      </c>
      <c r="B796">
        <f>VLOOKUP(A796,Customers_RFM!A:D,2,0)</f>
        <v>562</v>
      </c>
      <c r="C796">
        <f>VLOOKUP(A796,Customers_RFM!A:D,3,0)</f>
        <v>116</v>
      </c>
      <c r="D796" s="17">
        <f>VLOOKUP(A796,Customers_RFM!A:D,4,0)</f>
        <v>0.1009857177496585</v>
      </c>
      <c r="E796" s="17">
        <v>0.1141041678638709</v>
      </c>
      <c r="F796" s="21">
        <v>6.8634380339999979</v>
      </c>
      <c r="G796" s="20" t="str">
        <f t="shared" si="26"/>
        <v>6 to 7</v>
      </c>
      <c r="H796" s="20">
        <f t="shared" si="27"/>
        <v>686</v>
      </c>
      <c r="I796" t="s">
        <v>51</v>
      </c>
      <c r="J796" s="20">
        <v>2</v>
      </c>
      <c r="K796" t="s">
        <v>50</v>
      </c>
      <c r="X796">
        <v>13474</v>
      </c>
      <c r="Y796" s="17">
        <v>0.1141041678638709</v>
      </c>
      <c r="Z796" t="s">
        <v>50</v>
      </c>
    </row>
    <row r="797" spans="1:26" x14ac:dyDescent="0.3">
      <c r="A797">
        <v>13475</v>
      </c>
      <c r="B797">
        <f>VLOOKUP(A797,Customers_RFM!A:D,2,0)</f>
        <v>545</v>
      </c>
      <c r="C797">
        <f>VLOOKUP(A797,Customers_RFM!A:D,3,0)</f>
        <v>130</v>
      </c>
      <c r="D797" s="17">
        <f>VLOOKUP(A797,Customers_RFM!A:D,4,0)</f>
        <v>7.4846883357180968E-2</v>
      </c>
      <c r="E797" s="17">
        <v>9.4878769435761692E-2</v>
      </c>
      <c r="F797" s="21">
        <v>7.0098673786000001</v>
      </c>
      <c r="G797" s="20" t="str">
        <f t="shared" si="26"/>
        <v>7 to 8</v>
      </c>
      <c r="H797" s="20">
        <f t="shared" si="27"/>
        <v>701</v>
      </c>
      <c r="I797" t="s">
        <v>49</v>
      </c>
      <c r="J797" s="20">
        <v>2</v>
      </c>
      <c r="K797" t="s">
        <v>48</v>
      </c>
      <c r="X797">
        <v>13475</v>
      </c>
      <c r="Y797" s="17">
        <v>9.4878769435761692E-2</v>
      </c>
      <c r="Z797" t="s">
        <v>48</v>
      </c>
    </row>
    <row r="798" spans="1:26" x14ac:dyDescent="0.3">
      <c r="A798">
        <v>13476</v>
      </c>
      <c r="B798">
        <f>VLOOKUP(A798,Customers_RFM!A:D,2,0)</f>
        <v>513</v>
      </c>
      <c r="C798">
        <f>VLOOKUP(A798,Customers_RFM!A:D,3,0)</f>
        <v>58</v>
      </c>
      <c r="D798" s="17">
        <f>VLOOKUP(A798,Customers_RFM!A:D,4,0)</f>
        <v>1.407256514664045E-2</v>
      </c>
      <c r="E798" s="17">
        <v>2.5595743939497078E-2</v>
      </c>
      <c r="F798" s="21">
        <v>6.9481684122999958</v>
      </c>
      <c r="G798" s="20" t="str">
        <f t="shared" si="26"/>
        <v>6 to 7</v>
      </c>
      <c r="H798" s="20">
        <f t="shared" si="27"/>
        <v>695</v>
      </c>
      <c r="I798" t="s">
        <v>51</v>
      </c>
      <c r="J798" s="20">
        <v>2</v>
      </c>
      <c r="K798" t="s">
        <v>50</v>
      </c>
      <c r="X798">
        <v>13476</v>
      </c>
      <c r="Y798" s="17">
        <v>2.5595743939497078E-2</v>
      </c>
      <c r="Z798" t="s">
        <v>50</v>
      </c>
    </row>
    <row r="799" spans="1:26" x14ac:dyDescent="0.3">
      <c r="A799">
        <v>13477</v>
      </c>
      <c r="B799">
        <f>VLOOKUP(A799,Customers_RFM!A:D,2,0)</f>
        <v>503</v>
      </c>
      <c r="C799">
        <f>VLOOKUP(A799,Customers_RFM!A:D,3,0)</f>
        <v>93</v>
      </c>
      <c r="D799" s="17">
        <f>VLOOKUP(A799,Customers_RFM!A:D,4,0)</f>
        <v>0.11568516944616047</v>
      </c>
      <c r="E799" s="17">
        <v>0.17959767182645386</v>
      </c>
      <c r="F799" s="21">
        <v>7.3672161125999924</v>
      </c>
      <c r="G799" s="20" t="str">
        <f t="shared" si="26"/>
        <v>7 to 8</v>
      </c>
      <c r="H799" s="20">
        <f t="shared" si="27"/>
        <v>737</v>
      </c>
      <c r="I799" t="s">
        <v>49</v>
      </c>
      <c r="J799" s="20">
        <v>2</v>
      </c>
      <c r="K799" t="s">
        <v>48</v>
      </c>
      <c r="X799">
        <v>13477</v>
      </c>
      <c r="Y799" s="17">
        <v>0.17959767182645386</v>
      </c>
      <c r="Z799" t="s">
        <v>48</v>
      </c>
    </row>
    <row r="800" spans="1:26" x14ac:dyDescent="0.3">
      <c r="A800">
        <v>13479</v>
      </c>
      <c r="B800">
        <f>VLOOKUP(A800,Customers_RFM!A:D,2,0)</f>
        <v>578</v>
      </c>
      <c r="C800">
        <f>VLOOKUP(A800,Customers_RFM!A:D,3,0)</f>
        <v>15</v>
      </c>
      <c r="D800" s="17">
        <f>VLOOKUP(A800,Customers_RFM!A:D,4,0)</f>
        <v>0.1718756758284378</v>
      </c>
      <c r="E800" s="17">
        <v>0.22217867656571247</v>
      </c>
      <c r="F800" s="21">
        <v>6.1902270895000004</v>
      </c>
      <c r="G800" s="20" t="str">
        <f t="shared" si="26"/>
        <v>6 to 7</v>
      </c>
      <c r="H800" s="20">
        <f t="shared" si="27"/>
        <v>619</v>
      </c>
      <c r="I800" t="s">
        <v>51</v>
      </c>
      <c r="J800" s="20">
        <v>1</v>
      </c>
      <c r="K800" t="s">
        <v>50</v>
      </c>
      <c r="X800">
        <v>13479</v>
      </c>
      <c r="Y800" s="17">
        <v>0.22217867656571247</v>
      </c>
      <c r="Z800" t="s">
        <v>50</v>
      </c>
    </row>
    <row r="801" spans="1:26" x14ac:dyDescent="0.3">
      <c r="A801">
        <v>13481</v>
      </c>
      <c r="B801">
        <f>VLOOKUP(A801,Customers_RFM!A:D,2,0)</f>
        <v>587</v>
      </c>
      <c r="C801">
        <f>VLOOKUP(A801,Customers_RFM!A:D,3,0)</f>
        <v>121</v>
      </c>
      <c r="D801" s="17">
        <f>VLOOKUP(A801,Customers_RFM!A:D,4,0)</f>
        <v>6.4503853904797917E-2</v>
      </c>
      <c r="E801" s="17">
        <v>6.9209827432883106E-2</v>
      </c>
      <c r="F801" s="21">
        <v>6.6006418390999961</v>
      </c>
      <c r="G801" s="20" t="str">
        <f t="shared" si="26"/>
        <v>6 to 7</v>
      </c>
      <c r="H801" s="20">
        <f t="shared" si="27"/>
        <v>660</v>
      </c>
      <c r="I801" t="s">
        <v>51</v>
      </c>
      <c r="J801" s="20">
        <v>2</v>
      </c>
      <c r="K801" t="s">
        <v>50</v>
      </c>
      <c r="X801">
        <v>13481</v>
      </c>
      <c r="Y801" s="17">
        <v>6.9209827432883106E-2</v>
      </c>
      <c r="Z801" t="s">
        <v>50</v>
      </c>
    </row>
    <row r="802" spans="1:26" x14ac:dyDescent="0.3">
      <c r="A802">
        <v>13482</v>
      </c>
      <c r="B802">
        <f>VLOOKUP(A802,Customers_RFM!A:D,2,0)</f>
        <v>575</v>
      </c>
      <c r="C802">
        <f>VLOOKUP(A802,Customers_RFM!A:D,3,0)</f>
        <v>21</v>
      </c>
      <c r="D802" s="17">
        <f>VLOOKUP(A802,Customers_RFM!A:D,4,0)</f>
        <v>-1.0745799244405718E-2</v>
      </c>
      <c r="E802" s="17">
        <v>3.1633377705158963E-2</v>
      </c>
      <c r="F802" s="21">
        <v>6.0174819747999999</v>
      </c>
      <c r="G802" s="20" t="str">
        <f t="shared" si="26"/>
        <v>6 to 7</v>
      </c>
      <c r="H802" s="20">
        <f t="shared" si="27"/>
        <v>602</v>
      </c>
      <c r="I802" t="s">
        <v>51</v>
      </c>
      <c r="J802" s="20">
        <v>1</v>
      </c>
      <c r="K802" t="s">
        <v>50</v>
      </c>
      <c r="X802">
        <v>13482</v>
      </c>
      <c r="Y802" s="17">
        <v>3.1633377705158963E-2</v>
      </c>
      <c r="Z802" t="s">
        <v>50</v>
      </c>
    </row>
    <row r="803" spans="1:26" x14ac:dyDescent="0.3">
      <c r="A803">
        <v>13483</v>
      </c>
      <c r="B803">
        <f>VLOOKUP(A803,Customers_RFM!A:D,2,0)</f>
        <v>937</v>
      </c>
      <c r="C803">
        <f>VLOOKUP(A803,Customers_RFM!A:D,3,0)</f>
        <v>10</v>
      </c>
      <c r="D803" s="17">
        <f>VLOOKUP(A803,Customers_RFM!A:D,4,0)</f>
        <v>1.2552361429246164E-2</v>
      </c>
      <c r="E803" s="17">
        <v>1.2711926120370936E-2</v>
      </c>
      <c r="F803" s="21">
        <v>3.4065782440999972</v>
      </c>
      <c r="G803" s="20" t="str">
        <f t="shared" si="26"/>
        <v>3 to 4</v>
      </c>
      <c r="H803" s="20">
        <f t="shared" si="27"/>
        <v>341</v>
      </c>
      <c r="I803" t="s">
        <v>53</v>
      </c>
      <c r="J803" s="20">
        <v>0</v>
      </c>
      <c r="K803" t="s">
        <v>52</v>
      </c>
      <c r="X803">
        <v>13483</v>
      </c>
      <c r="Y803" s="17">
        <v>1.2711926120370936E-2</v>
      </c>
      <c r="Z803" t="s">
        <v>52</v>
      </c>
    </row>
    <row r="804" spans="1:26" x14ac:dyDescent="0.3">
      <c r="A804">
        <v>13484</v>
      </c>
      <c r="B804">
        <f>VLOOKUP(A804,Customers_RFM!A:D,2,0)</f>
        <v>591</v>
      </c>
      <c r="C804">
        <f>VLOOKUP(A804,Customers_RFM!A:D,3,0)</f>
        <v>16</v>
      </c>
      <c r="D804" s="17">
        <f>VLOOKUP(A804,Customers_RFM!A:D,4,0)</f>
        <v>0.11495421839401566</v>
      </c>
      <c r="E804" s="17">
        <v>0.13231550057390304</v>
      </c>
      <c r="F804" s="21">
        <v>6.0105707961999997</v>
      </c>
      <c r="G804" s="20" t="str">
        <f t="shared" si="26"/>
        <v>6 to 7</v>
      </c>
      <c r="H804" s="20">
        <f t="shared" si="27"/>
        <v>601</v>
      </c>
      <c r="I804" t="s">
        <v>51</v>
      </c>
      <c r="J804" s="20">
        <v>1</v>
      </c>
      <c r="K804" t="s">
        <v>50</v>
      </c>
      <c r="X804">
        <v>13484</v>
      </c>
      <c r="Y804" s="17">
        <v>0.13231550057390304</v>
      </c>
      <c r="Z804" t="s">
        <v>50</v>
      </c>
    </row>
    <row r="805" spans="1:26" x14ac:dyDescent="0.3">
      <c r="A805">
        <v>13485</v>
      </c>
      <c r="B805">
        <f>VLOOKUP(A805,Customers_RFM!A:D,2,0)</f>
        <v>564</v>
      </c>
      <c r="C805">
        <f>VLOOKUP(A805,Customers_RFM!A:D,3,0)</f>
        <v>41</v>
      </c>
      <c r="D805" s="17">
        <f>VLOOKUP(A805,Customers_RFM!A:D,4,0)</f>
        <v>-4.6429366467022441E-3</v>
      </c>
      <c r="E805" s="17">
        <v>1.9153260858083727E-3</v>
      </c>
      <c r="F805" s="21">
        <v>6.3338839479000004</v>
      </c>
      <c r="G805" s="20" t="str">
        <f t="shared" si="26"/>
        <v>6 to 7</v>
      </c>
      <c r="H805" s="20">
        <f t="shared" si="27"/>
        <v>633</v>
      </c>
      <c r="I805" t="s">
        <v>51</v>
      </c>
      <c r="J805" s="20">
        <v>1</v>
      </c>
      <c r="K805" t="s">
        <v>50</v>
      </c>
      <c r="X805">
        <v>13485</v>
      </c>
      <c r="Y805" s="17">
        <v>1.9153260858083727E-3</v>
      </c>
      <c r="Z805" t="s">
        <v>50</v>
      </c>
    </row>
    <row r="806" spans="1:26" x14ac:dyDescent="0.3">
      <c r="A806">
        <v>13486</v>
      </c>
      <c r="B806">
        <f>VLOOKUP(A806,Customers_RFM!A:D,2,0)</f>
        <v>950</v>
      </c>
      <c r="C806">
        <f>VLOOKUP(A806,Customers_RFM!A:D,3,0)</f>
        <v>67</v>
      </c>
      <c r="D806" s="17">
        <f>VLOOKUP(A806,Customers_RFM!A:D,4,0)</f>
        <v>0.10246758048393931</v>
      </c>
      <c r="E806" s="17">
        <v>0.11416588220756267</v>
      </c>
      <c r="F806" s="21">
        <v>4.0802594517999999</v>
      </c>
      <c r="G806" s="20" t="str">
        <f t="shared" si="26"/>
        <v>4 to 5</v>
      </c>
      <c r="H806" s="20">
        <f t="shared" si="27"/>
        <v>408</v>
      </c>
      <c r="I806" t="s">
        <v>53</v>
      </c>
      <c r="J806" s="20">
        <v>0</v>
      </c>
      <c r="K806" t="s">
        <v>52</v>
      </c>
      <c r="X806">
        <v>13486</v>
      </c>
      <c r="Y806" s="17">
        <v>0.11416588220756267</v>
      </c>
      <c r="Z806" t="s">
        <v>52</v>
      </c>
    </row>
    <row r="807" spans="1:26" x14ac:dyDescent="0.3">
      <c r="A807">
        <v>13487</v>
      </c>
      <c r="B807">
        <f>VLOOKUP(A807,Customers_RFM!A:D,2,0)</f>
        <v>496</v>
      </c>
      <c r="C807">
        <f>VLOOKUP(A807,Customers_RFM!A:D,3,0)</f>
        <v>45</v>
      </c>
      <c r="D807" s="17">
        <f>VLOOKUP(A807,Customers_RFM!A:D,4,0)</f>
        <v>0.19848798028159625</v>
      </c>
      <c r="E807" s="17">
        <v>0.26819330881594139</v>
      </c>
      <c r="F807" s="21">
        <v>7.3328133928999994</v>
      </c>
      <c r="G807" s="20" t="str">
        <f t="shared" si="26"/>
        <v>7 to 8</v>
      </c>
      <c r="H807" s="20">
        <f t="shared" si="27"/>
        <v>733</v>
      </c>
      <c r="I807" t="s">
        <v>49</v>
      </c>
      <c r="J807" s="20">
        <v>2</v>
      </c>
      <c r="K807" t="s">
        <v>48</v>
      </c>
      <c r="X807">
        <v>13487</v>
      </c>
      <c r="Y807" s="17">
        <v>0.26819330881594139</v>
      </c>
      <c r="Z807" t="s">
        <v>48</v>
      </c>
    </row>
    <row r="808" spans="1:26" x14ac:dyDescent="0.3">
      <c r="A808">
        <v>13488</v>
      </c>
      <c r="B808">
        <f>VLOOKUP(A808,Customers_RFM!A:D,2,0)</f>
        <v>510</v>
      </c>
      <c r="C808">
        <f>VLOOKUP(A808,Customers_RFM!A:D,3,0)</f>
        <v>473</v>
      </c>
      <c r="D808" s="17">
        <f>VLOOKUP(A808,Customers_RFM!A:D,4,0)</f>
        <v>3.9388901715494543E-2</v>
      </c>
      <c r="E808" s="17">
        <v>5.2746577207196131E-2</v>
      </c>
      <c r="F808" s="21">
        <v>7.6967380876999991</v>
      </c>
      <c r="G808" s="20" t="str">
        <f t="shared" si="26"/>
        <v>7 to 8</v>
      </c>
      <c r="H808" s="20">
        <f t="shared" si="27"/>
        <v>770</v>
      </c>
      <c r="I808" t="s">
        <v>49</v>
      </c>
      <c r="J808" s="20">
        <v>2</v>
      </c>
      <c r="K808" t="s">
        <v>48</v>
      </c>
      <c r="X808">
        <v>13488</v>
      </c>
      <c r="Y808" s="17">
        <v>5.2746577207196131E-2</v>
      </c>
      <c r="Z808" t="s">
        <v>48</v>
      </c>
    </row>
    <row r="809" spans="1:26" x14ac:dyDescent="0.3">
      <c r="A809">
        <v>13489</v>
      </c>
      <c r="B809">
        <f>VLOOKUP(A809,Customers_RFM!A:D,2,0)</f>
        <v>977</v>
      </c>
      <c r="C809">
        <f>VLOOKUP(A809,Customers_RFM!A:D,3,0)</f>
        <v>14</v>
      </c>
      <c r="D809" s="17">
        <f>VLOOKUP(A809,Customers_RFM!A:D,4,0)</f>
        <v>-9.3020434007473705E-3</v>
      </c>
      <c r="E809" s="17">
        <v>-7.991126281572317E-3</v>
      </c>
      <c r="F809" s="21">
        <v>3.2604911547999968</v>
      </c>
      <c r="G809" s="20" t="str">
        <f t="shared" si="26"/>
        <v>3 to 4</v>
      </c>
      <c r="H809" s="20">
        <f t="shared" si="27"/>
        <v>326</v>
      </c>
      <c r="I809" t="s">
        <v>53</v>
      </c>
      <c r="J809" s="20">
        <v>0</v>
      </c>
      <c r="K809" t="s">
        <v>52</v>
      </c>
      <c r="X809">
        <v>13489</v>
      </c>
      <c r="Y809" s="17">
        <v>-7.991126281572317E-3</v>
      </c>
      <c r="Z809" t="s">
        <v>52</v>
      </c>
    </row>
    <row r="810" spans="1:26" x14ac:dyDescent="0.3">
      <c r="A810">
        <v>13491</v>
      </c>
      <c r="B810">
        <f>VLOOKUP(A810,Customers_RFM!A:D,2,0)</f>
        <v>502</v>
      </c>
      <c r="C810">
        <f>VLOOKUP(A810,Customers_RFM!A:D,3,0)</f>
        <v>116</v>
      </c>
      <c r="D810" s="17">
        <f>VLOOKUP(A810,Customers_RFM!A:D,4,0)</f>
        <v>9.9407640050661362E-3</v>
      </c>
      <c r="E810" s="17">
        <v>1.4423273417537562E-2</v>
      </c>
      <c r="F810" s="21">
        <v>7.2705189115999973</v>
      </c>
      <c r="G810" s="20" t="str">
        <f t="shared" si="26"/>
        <v>7 to 8</v>
      </c>
      <c r="H810" s="20">
        <f t="shared" si="27"/>
        <v>727</v>
      </c>
      <c r="I810" t="s">
        <v>49</v>
      </c>
      <c r="J810" s="20">
        <v>2</v>
      </c>
      <c r="K810" t="s">
        <v>48</v>
      </c>
      <c r="X810">
        <v>13491</v>
      </c>
      <c r="Y810" s="17">
        <v>1.4423273417537562E-2</v>
      </c>
      <c r="Z810" t="s">
        <v>48</v>
      </c>
    </row>
    <row r="811" spans="1:26" x14ac:dyDescent="0.3">
      <c r="A811">
        <v>13492</v>
      </c>
      <c r="B811">
        <f>VLOOKUP(A811,Customers_RFM!A:D,2,0)</f>
        <v>543</v>
      </c>
      <c r="C811">
        <f>VLOOKUP(A811,Customers_RFM!A:D,3,0)</f>
        <v>61</v>
      </c>
      <c r="D811" s="17">
        <f>VLOOKUP(A811,Customers_RFM!A:D,4,0)</f>
        <v>0.12136326095329437</v>
      </c>
      <c r="E811" s="17">
        <v>0.16870446598037761</v>
      </c>
      <c r="F811" s="21">
        <v>6.8611720685999984</v>
      </c>
      <c r="G811" s="20" t="str">
        <f t="shared" si="26"/>
        <v>6 to 7</v>
      </c>
      <c r="H811" s="20">
        <f t="shared" si="27"/>
        <v>686</v>
      </c>
      <c r="I811" t="s">
        <v>51</v>
      </c>
      <c r="J811" s="20">
        <v>1</v>
      </c>
      <c r="K811" t="s">
        <v>50</v>
      </c>
      <c r="X811">
        <v>13492</v>
      </c>
      <c r="Y811" s="17">
        <v>0.16870446598037761</v>
      </c>
      <c r="Z811" t="s">
        <v>50</v>
      </c>
    </row>
    <row r="812" spans="1:26" x14ac:dyDescent="0.3">
      <c r="A812">
        <v>13493</v>
      </c>
      <c r="B812">
        <f>VLOOKUP(A812,Customers_RFM!A:D,2,0)</f>
        <v>603</v>
      </c>
      <c r="C812">
        <f>VLOOKUP(A812,Customers_RFM!A:D,3,0)</f>
        <v>9</v>
      </c>
      <c r="D812" s="17">
        <f>VLOOKUP(A812,Customers_RFM!A:D,4,0)</f>
        <v>-0.11867002553981547</v>
      </c>
      <c r="E812" s="17">
        <v>-9.9348628582226428E-2</v>
      </c>
      <c r="F812" s="21">
        <v>5.344715192299998</v>
      </c>
      <c r="G812" s="20" t="str">
        <f t="shared" si="26"/>
        <v>5 to 6</v>
      </c>
      <c r="H812" s="20">
        <f t="shared" si="27"/>
        <v>534</v>
      </c>
      <c r="I812" t="s">
        <v>51</v>
      </c>
      <c r="J812" s="20">
        <v>1</v>
      </c>
      <c r="K812" t="s">
        <v>50</v>
      </c>
      <c r="X812">
        <v>13493</v>
      </c>
      <c r="Y812" s="17">
        <v>-9.9348628582226428E-2</v>
      </c>
      <c r="Z812" t="s">
        <v>50</v>
      </c>
    </row>
    <row r="813" spans="1:26" x14ac:dyDescent="0.3">
      <c r="A813">
        <v>13494</v>
      </c>
      <c r="B813">
        <f>VLOOKUP(A813,Customers_RFM!A:D,2,0)</f>
        <v>642</v>
      </c>
      <c r="C813">
        <f>VLOOKUP(A813,Customers_RFM!A:D,3,0)</f>
        <v>33</v>
      </c>
      <c r="D813" s="17">
        <f>VLOOKUP(A813,Customers_RFM!A:D,4,0)</f>
        <v>0.14326585212485959</v>
      </c>
      <c r="E813" s="17">
        <v>0.19203383938935503</v>
      </c>
      <c r="F813" s="21">
        <v>5.8686013147000002</v>
      </c>
      <c r="G813" s="20" t="str">
        <f t="shared" si="26"/>
        <v>5 to 6</v>
      </c>
      <c r="H813" s="20">
        <f t="shared" si="27"/>
        <v>587</v>
      </c>
      <c r="I813" t="s">
        <v>51</v>
      </c>
      <c r="J813" s="20">
        <v>1</v>
      </c>
      <c r="K813" t="s">
        <v>50</v>
      </c>
      <c r="X813">
        <v>13494</v>
      </c>
      <c r="Y813" s="17">
        <v>0.19203383938935503</v>
      </c>
      <c r="Z813" t="s">
        <v>50</v>
      </c>
    </row>
    <row r="814" spans="1:26" x14ac:dyDescent="0.3">
      <c r="A814">
        <v>13495</v>
      </c>
      <c r="B814">
        <f>VLOOKUP(A814,Customers_RFM!A:D,2,0)</f>
        <v>502</v>
      </c>
      <c r="C814">
        <f>VLOOKUP(A814,Customers_RFM!A:D,3,0)</f>
        <v>42</v>
      </c>
      <c r="D814" s="17">
        <f>VLOOKUP(A814,Customers_RFM!A:D,4,0)</f>
        <v>8.1845610229573526E-2</v>
      </c>
      <c r="E814" s="17">
        <v>9.590077521557587E-2</v>
      </c>
      <c r="F814" s="21">
        <v>7.0686559632999995</v>
      </c>
      <c r="G814" s="20" t="str">
        <f t="shared" si="26"/>
        <v>7 to 8</v>
      </c>
      <c r="H814" s="20">
        <f t="shared" si="27"/>
        <v>707</v>
      </c>
      <c r="I814" t="s">
        <v>49</v>
      </c>
      <c r="J814" s="20">
        <v>1</v>
      </c>
      <c r="K814" t="s">
        <v>48</v>
      </c>
      <c r="X814">
        <v>13495</v>
      </c>
      <c r="Y814" s="17">
        <v>9.590077521557587E-2</v>
      </c>
      <c r="Z814" t="s">
        <v>48</v>
      </c>
    </row>
    <row r="815" spans="1:26" x14ac:dyDescent="0.3">
      <c r="A815">
        <v>13496</v>
      </c>
      <c r="B815">
        <f>VLOOKUP(A815,Customers_RFM!A:D,2,0)</f>
        <v>502</v>
      </c>
      <c r="C815">
        <f>VLOOKUP(A815,Customers_RFM!A:D,3,0)</f>
        <v>32</v>
      </c>
      <c r="D815" s="17">
        <f>VLOOKUP(A815,Customers_RFM!A:D,4,0)</f>
        <v>-4.4626144130698823E-3</v>
      </c>
      <c r="E815" s="17">
        <v>-3.6945739218171118E-3</v>
      </c>
      <c r="F815" s="21">
        <v>6.8346514797999998</v>
      </c>
      <c r="G815" s="20" t="str">
        <f t="shared" si="26"/>
        <v>6 to 7</v>
      </c>
      <c r="H815" s="20">
        <f t="shared" si="27"/>
        <v>683</v>
      </c>
      <c r="I815" t="s">
        <v>51</v>
      </c>
      <c r="J815" s="20">
        <v>1</v>
      </c>
      <c r="K815" t="s">
        <v>50</v>
      </c>
      <c r="X815">
        <v>13496</v>
      </c>
      <c r="Y815" s="17">
        <v>-3.6945739218171118E-3</v>
      </c>
      <c r="Z815" t="s">
        <v>50</v>
      </c>
    </row>
    <row r="816" spans="1:26" x14ac:dyDescent="0.3">
      <c r="A816">
        <v>13497</v>
      </c>
      <c r="B816">
        <f>VLOOKUP(A816,Customers_RFM!A:D,2,0)</f>
        <v>1154</v>
      </c>
      <c r="C816">
        <f>VLOOKUP(A816,Customers_RFM!A:D,3,0)</f>
        <v>9</v>
      </c>
      <c r="D816" s="17">
        <f>VLOOKUP(A816,Customers_RFM!A:D,4,0)</f>
        <v>3.9326072928783845E-2</v>
      </c>
      <c r="E816" s="17">
        <v>4.0935921982057234E-2</v>
      </c>
      <c r="F816" s="21">
        <v>2.3862543191999928</v>
      </c>
      <c r="G816" s="20" t="str">
        <f t="shared" si="26"/>
        <v>2 to 3</v>
      </c>
      <c r="H816" s="20">
        <f t="shared" si="27"/>
        <v>239</v>
      </c>
      <c r="I816" t="s">
        <v>53</v>
      </c>
      <c r="J816" s="20">
        <v>0</v>
      </c>
      <c r="K816" t="s">
        <v>52</v>
      </c>
      <c r="X816">
        <v>13497</v>
      </c>
      <c r="Y816" s="17">
        <v>4.0935921982057234E-2</v>
      </c>
      <c r="Z816" t="s">
        <v>52</v>
      </c>
    </row>
    <row r="817" spans="1:26" x14ac:dyDescent="0.3">
      <c r="A817">
        <v>13499</v>
      </c>
      <c r="B817">
        <f>VLOOKUP(A817,Customers_RFM!A:D,2,0)</f>
        <v>552</v>
      </c>
      <c r="C817">
        <f>VLOOKUP(A817,Customers_RFM!A:D,3,0)</f>
        <v>42</v>
      </c>
      <c r="D817" s="17">
        <f>VLOOKUP(A817,Customers_RFM!A:D,4,0)</f>
        <v>6.885891449476754E-2</v>
      </c>
      <c r="E817" s="17">
        <v>0.11647440373641836</v>
      </c>
      <c r="F817" s="21">
        <v>6.5753658206999992</v>
      </c>
      <c r="G817" s="20" t="str">
        <f t="shared" si="26"/>
        <v>6 to 7</v>
      </c>
      <c r="H817" s="20">
        <f t="shared" si="27"/>
        <v>658</v>
      </c>
      <c r="I817" t="s">
        <v>51</v>
      </c>
      <c r="J817" s="20">
        <v>1</v>
      </c>
      <c r="K817" t="s">
        <v>50</v>
      </c>
      <c r="X817">
        <v>13499</v>
      </c>
      <c r="Y817" s="17">
        <v>0.11647440373641836</v>
      </c>
      <c r="Z817" t="s">
        <v>50</v>
      </c>
    </row>
    <row r="818" spans="1:26" x14ac:dyDescent="0.3">
      <c r="A818">
        <v>13500</v>
      </c>
      <c r="B818">
        <f>VLOOKUP(A818,Customers_RFM!A:D,2,0)</f>
        <v>895</v>
      </c>
      <c r="C818">
        <f>VLOOKUP(A818,Customers_RFM!A:D,3,0)</f>
        <v>60</v>
      </c>
      <c r="D818" s="17">
        <f>VLOOKUP(A818,Customers_RFM!A:D,4,0)</f>
        <v>7.0992592305770708E-2</v>
      </c>
      <c r="E818" s="17">
        <v>7.6418096497385568E-2</v>
      </c>
      <c r="F818" s="21">
        <v>4.2899609990999998</v>
      </c>
      <c r="G818" s="20" t="str">
        <f t="shared" si="26"/>
        <v>4 to 5</v>
      </c>
      <c r="H818" s="20">
        <f t="shared" si="27"/>
        <v>429</v>
      </c>
      <c r="I818" t="s">
        <v>53</v>
      </c>
      <c r="J818" s="20">
        <v>0</v>
      </c>
      <c r="K818" t="s">
        <v>52</v>
      </c>
      <c r="X818">
        <v>13500</v>
      </c>
      <c r="Y818" s="17">
        <v>7.6418096497385568E-2</v>
      </c>
      <c r="Z818" t="s">
        <v>52</v>
      </c>
    </row>
    <row r="819" spans="1:26" x14ac:dyDescent="0.3">
      <c r="A819">
        <v>13501</v>
      </c>
      <c r="B819">
        <f>VLOOKUP(A819,Customers_RFM!A:D,2,0)</f>
        <v>1160</v>
      </c>
      <c r="C819">
        <f>VLOOKUP(A819,Customers_RFM!A:D,3,0)</f>
        <v>49</v>
      </c>
      <c r="D819" s="17">
        <f>VLOOKUP(A819,Customers_RFM!A:D,4,0)</f>
        <v>0.11875786380614635</v>
      </c>
      <c r="E819" s="17">
        <v>0.13476189906110239</v>
      </c>
      <c r="F819" s="21">
        <v>3.0135008415999978</v>
      </c>
      <c r="G819" s="20" t="str">
        <f t="shared" si="26"/>
        <v>3 to 4</v>
      </c>
      <c r="H819" s="20">
        <f t="shared" si="27"/>
        <v>301</v>
      </c>
      <c r="I819" t="s">
        <v>53</v>
      </c>
      <c r="J819" s="20">
        <v>0</v>
      </c>
      <c r="K819" t="s">
        <v>52</v>
      </c>
      <c r="X819">
        <v>13501</v>
      </c>
      <c r="Y819" s="17">
        <v>0.13476189906110239</v>
      </c>
      <c r="Z819" t="s">
        <v>52</v>
      </c>
    </row>
    <row r="820" spans="1:26" x14ac:dyDescent="0.3">
      <c r="A820">
        <v>13502</v>
      </c>
      <c r="B820">
        <f>VLOOKUP(A820,Customers_RFM!A:D,2,0)</f>
        <v>612</v>
      </c>
      <c r="C820">
        <f>VLOOKUP(A820,Customers_RFM!A:D,3,0)</f>
        <v>25</v>
      </c>
      <c r="D820" s="17">
        <f>VLOOKUP(A820,Customers_RFM!A:D,4,0)</f>
        <v>2.4349740941909739E-2</v>
      </c>
      <c r="E820" s="17">
        <v>3.0813186812103249E-2</v>
      </c>
      <c r="F820" s="21">
        <v>5.8236672580000004</v>
      </c>
      <c r="G820" s="20" t="str">
        <f t="shared" si="26"/>
        <v>5 to 6</v>
      </c>
      <c r="H820" s="20">
        <f t="shared" si="27"/>
        <v>582</v>
      </c>
      <c r="I820" t="s">
        <v>51</v>
      </c>
      <c r="J820" s="20">
        <v>1</v>
      </c>
      <c r="K820" t="s">
        <v>50</v>
      </c>
      <c r="X820">
        <v>13502</v>
      </c>
      <c r="Y820" s="17">
        <v>3.0813186812103249E-2</v>
      </c>
      <c r="Z820" t="s">
        <v>50</v>
      </c>
    </row>
    <row r="821" spans="1:26" x14ac:dyDescent="0.3">
      <c r="A821">
        <v>13503</v>
      </c>
      <c r="B821">
        <f>VLOOKUP(A821,Customers_RFM!A:D,2,0)</f>
        <v>943</v>
      </c>
      <c r="C821">
        <f>VLOOKUP(A821,Customers_RFM!A:D,3,0)</f>
        <v>16</v>
      </c>
      <c r="D821" s="17">
        <f>VLOOKUP(A821,Customers_RFM!A:D,4,0)</f>
        <v>-1.9828671545565953E-2</v>
      </c>
      <c r="E821" s="17">
        <v>-1.9443139910466822E-2</v>
      </c>
      <c r="F821" s="21">
        <v>3.4587070166</v>
      </c>
      <c r="G821" s="20" t="str">
        <f t="shared" si="26"/>
        <v>3 to 4</v>
      </c>
      <c r="H821" s="20">
        <f t="shared" si="27"/>
        <v>346</v>
      </c>
      <c r="I821" t="s">
        <v>53</v>
      </c>
      <c r="J821" s="20">
        <v>0</v>
      </c>
      <c r="K821" t="s">
        <v>52</v>
      </c>
      <c r="X821">
        <v>13503</v>
      </c>
      <c r="Y821" s="17">
        <v>-1.9443139910466822E-2</v>
      </c>
      <c r="Z821" t="s">
        <v>52</v>
      </c>
    </row>
    <row r="822" spans="1:26" x14ac:dyDescent="0.3">
      <c r="A822">
        <v>13504</v>
      </c>
      <c r="B822">
        <f>VLOOKUP(A822,Customers_RFM!A:D,2,0)</f>
        <v>936</v>
      </c>
      <c r="C822">
        <f>VLOOKUP(A822,Customers_RFM!A:D,3,0)</f>
        <v>20</v>
      </c>
      <c r="D822" s="17">
        <f>VLOOKUP(A822,Customers_RFM!A:D,4,0)</f>
        <v>1.4016368709307761E-2</v>
      </c>
      <c r="E822" s="17">
        <v>1.4215620081805791E-2</v>
      </c>
      <c r="F822" s="21">
        <v>3.6240820104</v>
      </c>
      <c r="G822" s="20" t="str">
        <f t="shared" si="26"/>
        <v>3 to 4</v>
      </c>
      <c r="H822" s="20">
        <f t="shared" si="27"/>
        <v>362</v>
      </c>
      <c r="I822" t="s">
        <v>53</v>
      </c>
      <c r="J822" s="20">
        <v>0</v>
      </c>
      <c r="K822" t="s">
        <v>52</v>
      </c>
      <c r="X822">
        <v>13504</v>
      </c>
      <c r="Y822" s="17">
        <v>1.4215620081805791E-2</v>
      </c>
      <c r="Z822" t="s">
        <v>52</v>
      </c>
    </row>
    <row r="823" spans="1:26" x14ac:dyDescent="0.3">
      <c r="A823">
        <v>13505</v>
      </c>
      <c r="B823">
        <f>VLOOKUP(A823,Customers_RFM!A:D,2,0)</f>
        <v>496</v>
      </c>
      <c r="C823">
        <f>VLOOKUP(A823,Customers_RFM!A:D,3,0)</f>
        <v>281</v>
      </c>
      <c r="D823" s="17">
        <f>VLOOKUP(A823,Customers_RFM!A:D,4,0)</f>
        <v>0.12902587450388703</v>
      </c>
      <c r="E823" s="17">
        <v>0.16934182598336037</v>
      </c>
      <c r="F823" s="21">
        <v>7.8141712860999997</v>
      </c>
      <c r="G823" s="20" t="str">
        <f t="shared" si="26"/>
        <v>7 to 8</v>
      </c>
      <c r="H823" s="20">
        <f t="shared" si="27"/>
        <v>781</v>
      </c>
      <c r="I823" t="s">
        <v>49</v>
      </c>
      <c r="J823" s="20">
        <v>2</v>
      </c>
      <c r="K823" t="s">
        <v>48</v>
      </c>
      <c r="X823">
        <v>13505</v>
      </c>
      <c r="Y823" s="17">
        <v>0.16934182598336037</v>
      </c>
      <c r="Z823" t="s">
        <v>48</v>
      </c>
    </row>
    <row r="824" spans="1:26" x14ac:dyDescent="0.3">
      <c r="A824">
        <v>13506</v>
      </c>
      <c r="B824">
        <f>VLOOKUP(A824,Customers_RFM!A:D,2,0)</f>
        <v>651</v>
      </c>
      <c r="C824">
        <f>VLOOKUP(A824,Customers_RFM!A:D,3,0)</f>
        <v>19</v>
      </c>
      <c r="D824" s="17">
        <f>VLOOKUP(A824,Customers_RFM!A:D,4,0)</f>
        <v>-7.3160364709169146E-3</v>
      </c>
      <c r="E824" s="17">
        <v>8.402027887620591E-3</v>
      </c>
      <c r="F824" s="21">
        <v>5.3756826060999954</v>
      </c>
      <c r="G824" s="20" t="str">
        <f t="shared" si="26"/>
        <v>5 to 6</v>
      </c>
      <c r="H824" s="20">
        <f t="shared" si="27"/>
        <v>538</v>
      </c>
      <c r="I824" t="s">
        <v>51</v>
      </c>
      <c r="J824" s="20">
        <v>1</v>
      </c>
      <c r="K824" t="s">
        <v>50</v>
      </c>
      <c r="X824">
        <v>13506</v>
      </c>
      <c r="Y824" s="17">
        <v>8.402027887620591E-3</v>
      </c>
      <c r="Z824" t="s">
        <v>50</v>
      </c>
    </row>
    <row r="825" spans="1:26" x14ac:dyDescent="0.3">
      <c r="A825">
        <v>13507</v>
      </c>
      <c r="B825">
        <f>VLOOKUP(A825,Customers_RFM!A:D,2,0)</f>
        <v>875</v>
      </c>
      <c r="C825">
        <f>VLOOKUP(A825,Customers_RFM!A:D,3,0)</f>
        <v>157</v>
      </c>
      <c r="D825" s="17">
        <f>VLOOKUP(A825,Customers_RFM!A:D,4,0)</f>
        <v>0.12910012647797081</v>
      </c>
      <c r="E825" s="17">
        <v>0.15188554644463814</v>
      </c>
      <c r="F825" s="21">
        <v>4.8050584081999963</v>
      </c>
      <c r="G825" s="20" t="str">
        <f t="shared" si="26"/>
        <v>4 to 5</v>
      </c>
      <c r="H825" s="20">
        <f t="shared" si="27"/>
        <v>481</v>
      </c>
      <c r="I825" t="s">
        <v>53</v>
      </c>
      <c r="J825" s="20">
        <v>0</v>
      </c>
      <c r="K825" t="s">
        <v>52</v>
      </c>
      <c r="X825">
        <v>13507</v>
      </c>
      <c r="Y825" s="17">
        <v>0.15188554644463814</v>
      </c>
      <c r="Z825" t="s">
        <v>52</v>
      </c>
    </row>
    <row r="826" spans="1:26" x14ac:dyDescent="0.3">
      <c r="A826">
        <v>13508</v>
      </c>
      <c r="B826">
        <f>VLOOKUP(A826,Customers_RFM!A:D,2,0)</f>
        <v>569</v>
      </c>
      <c r="C826">
        <f>VLOOKUP(A826,Customers_RFM!A:D,3,0)</f>
        <v>10</v>
      </c>
      <c r="D826" s="17">
        <f>VLOOKUP(A826,Customers_RFM!A:D,4,0)</f>
        <v>0.3666037434617424</v>
      </c>
      <c r="E826" s="17">
        <v>0.73202463297152909</v>
      </c>
      <c r="F826" s="21">
        <v>6.4208254689999968</v>
      </c>
      <c r="G826" s="20" t="str">
        <f t="shared" si="26"/>
        <v>6 to 7</v>
      </c>
      <c r="H826" s="20">
        <f t="shared" si="27"/>
        <v>642</v>
      </c>
      <c r="I826" t="s">
        <v>51</v>
      </c>
      <c r="J826" s="20">
        <v>1</v>
      </c>
      <c r="K826" t="s">
        <v>50</v>
      </c>
      <c r="X826">
        <v>13508</v>
      </c>
      <c r="Y826" s="17">
        <v>0.73202463297152909</v>
      </c>
      <c r="Z826" t="s">
        <v>50</v>
      </c>
    </row>
    <row r="827" spans="1:26" x14ac:dyDescent="0.3">
      <c r="A827">
        <v>13509</v>
      </c>
      <c r="B827">
        <f>VLOOKUP(A827,Customers_RFM!A:D,2,0)</f>
        <v>584</v>
      </c>
      <c r="C827">
        <f>VLOOKUP(A827,Customers_RFM!A:D,3,0)</f>
        <v>57</v>
      </c>
      <c r="D827" s="17">
        <f>VLOOKUP(A827,Customers_RFM!A:D,4,0)</f>
        <v>1.3076683580927156E-2</v>
      </c>
      <c r="E827" s="17">
        <v>1.6036305123935439E-2</v>
      </c>
      <c r="F827" s="21">
        <v>6.2967735596000001</v>
      </c>
      <c r="G827" s="20" t="str">
        <f t="shared" si="26"/>
        <v>6 to 7</v>
      </c>
      <c r="H827" s="20">
        <f t="shared" si="27"/>
        <v>630</v>
      </c>
      <c r="I827" t="s">
        <v>51</v>
      </c>
      <c r="J827" s="20">
        <v>1</v>
      </c>
      <c r="K827" t="s">
        <v>50</v>
      </c>
      <c r="X827">
        <v>13509</v>
      </c>
      <c r="Y827" s="17">
        <v>1.6036305123935439E-2</v>
      </c>
      <c r="Z827" t="s">
        <v>50</v>
      </c>
    </row>
    <row r="828" spans="1:26" x14ac:dyDescent="0.3">
      <c r="A828">
        <v>13510</v>
      </c>
      <c r="B828">
        <f>VLOOKUP(A828,Customers_RFM!A:D,2,0)</f>
        <v>511</v>
      </c>
      <c r="C828">
        <f>VLOOKUP(A828,Customers_RFM!A:D,3,0)</f>
        <v>109</v>
      </c>
      <c r="D828" s="17">
        <f>VLOOKUP(A828,Customers_RFM!A:D,4,0)</f>
        <v>5.2547770753139884E-2</v>
      </c>
      <c r="E828" s="17">
        <v>5.8381223911051133E-2</v>
      </c>
      <c r="F828" s="21">
        <v>7.2359108232999958</v>
      </c>
      <c r="G828" s="20" t="str">
        <f t="shared" si="26"/>
        <v>7 to 8</v>
      </c>
      <c r="H828" s="20">
        <f t="shared" si="27"/>
        <v>724</v>
      </c>
      <c r="I828" t="s">
        <v>49</v>
      </c>
      <c r="J828" s="20">
        <v>2</v>
      </c>
      <c r="K828" t="s">
        <v>48</v>
      </c>
      <c r="X828">
        <v>13510</v>
      </c>
      <c r="Y828" s="17">
        <v>5.8381223911051133E-2</v>
      </c>
      <c r="Z828" t="s">
        <v>48</v>
      </c>
    </row>
    <row r="829" spans="1:26" x14ac:dyDescent="0.3">
      <c r="A829">
        <v>13512</v>
      </c>
      <c r="B829">
        <f>VLOOKUP(A829,Customers_RFM!A:D,2,0)</f>
        <v>591</v>
      </c>
      <c r="C829">
        <f>VLOOKUP(A829,Customers_RFM!A:D,3,0)</f>
        <v>14</v>
      </c>
      <c r="D829" s="17">
        <f>VLOOKUP(A829,Customers_RFM!A:D,4,0)</f>
        <v>-2.2509154246970996E-2</v>
      </c>
      <c r="E829" s="17">
        <v>-2.1496159707372016E-2</v>
      </c>
      <c r="F829" s="21">
        <v>5.7363033725999966</v>
      </c>
      <c r="G829" s="20" t="str">
        <f t="shared" si="26"/>
        <v>5 to 6</v>
      </c>
      <c r="H829" s="20">
        <f t="shared" si="27"/>
        <v>574</v>
      </c>
      <c r="I829" t="s">
        <v>51</v>
      </c>
      <c r="J829" s="20">
        <v>1</v>
      </c>
      <c r="K829" t="s">
        <v>50</v>
      </c>
      <c r="X829">
        <v>13512</v>
      </c>
      <c r="Y829" s="17">
        <v>-2.1496159707372016E-2</v>
      </c>
      <c r="Z829" t="s">
        <v>50</v>
      </c>
    </row>
    <row r="830" spans="1:26" x14ac:dyDescent="0.3">
      <c r="A830">
        <v>13514</v>
      </c>
      <c r="B830">
        <f>VLOOKUP(A830,Customers_RFM!A:D,2,0)</f>
        <v>945</v>
      </c>
      <c r="C830">
        <f>VLOOKUP(A830,Customers_RFM!A:D,3,0)</f>
        <v>4</v>
      </c>
      <c r="D830" s="17">
        <f>VLOOKUP(A830,Customers_RFM!A:D,4,0)</f>
        <v>0.25341948570688577</v>
      </c>
      <c r="E830" s="17">
        <v>0.33944026244353737</v>
      </c>
      <c r="F830" s="21">
        <v>3.4891847828999998</v>
      </c>
      <c r="G830" s="20" t="str">
        <f t="shared" si="26"/>
        <v>3 to 4</v>
      </c>
      <c r="H830" s="20">
        <f t="shared" si="27"/>
        <v>349</v>
      </c>
      <c r="I830" t="s">
        <v>53</v>
      </c>
      <c r="J830" s="20">
        <v>0</v>
      </c>
      <c r="K830" t="s">
        <v>52</v>
      </c>
      <c r="X830">
        <v>13514</v>
      </c>
      <c r="Y830" s="17">
        <v>0.33944026244353737</v>
      </c>
      <c r="Z830" t="s">
        <v>52</v>
      </c>
    </row>
    <row r="831" spans="1:26" x14ac:dyDescent="0.3">
      <c r="A831">
        <v>13515</v>
      </c>
      <c r="B831">
        <f>VLOOKUP(A831,Customers_RFM!A:D,2,0)</f>
        <v>579</v>
      </c>
      <c r="C831">
        <f>VLOOKUP(A831,Customers_RFM!A:D,3,0)</f>
        <v>68</v>
      </c>
      <c r="D831" s="17">
        <f>VLOOKUP(A831,Customers_RFM!A:D,4,0)</f>
        <v>3.0551110135170936E-2</v>
      </c>
      <c r="E831" s="17">
        <v>3.2892016849560925E-2</v>
      </c>
      <c r="F831" s="21">
        <v>6.4262916876</v>
      </c>
      <c r="G831" s="20" t="str">
        <f t="shared" si="26"/>
        <v>6 to 7</v>
      </c>
      <c r="H831" s="20">
        <f t="shared" si="27"/>
        <v>643</v>
      </c>
      <c r="I831" t="s">
        <v>51</v>
      </c>
      <c r="J831" s="20">
        <v>1</v>
      </c>
      <c r="K831" t="s">
        <v>50</v>
      </c>
      <c r="X831">
        <v>13515</v>
      </c>
      <c r="Y831" s="17">
        <v>3.2892016849560925E-2</v>
      </c>
      <c r="Z831" t="s">
        <v>50</v>
      </c>
    </row>
    <row r="832" spans="1:26" x14ac:dyDescent="0.3">
      <c r="A832">
        <v>13516</v>
      </c>
      <c r="B832">
        <f>VLOOKUP(A832,Customers_RFM!A:D,2,0)</f>
        <v>573</v>
      </c>
      <c r="C832">
        <f>VLOOKUP(A832,Customers_RFM!A:D,3,0)</f>
        <v>51</v>
      </c>
      <c r="D832" s="17">
        <f>VLOOKUP(A832,Customers_RFM!A:D,4,0)</f>
        <v>3.4394563690059436E-2</v>
      </c>
      <c r="E832" s="17">
        <v>4.0900338732648388E-2</v>
      </c>
      <c r="F832" s="21">
        <v>6.3929979893999995</v>
      </c>
      <c r="G832" s="20" t="str">
        <f t="shared" si="26"/>
        <v>6 to 7</v>
      </c>
      <c r="H832" s="20">
        <f t="shared" si="27"/>
        <v>639</v>
      </c>
      <c r="I832" t="s">
        <v>51</v>
      </c>
      <c r="J832" s="20">
        <v>1</v>
      </c>
      <c r="K832" t="s">
        <v>50</v>
      </c>
      <c r="X832">
        <v>13516</v>
      </c>
      <c r="Y832" s="17">
        <v>4.0900338732648388E-2</v>
      </c>
      <c r="Z832" t="s">
        <v>50</v>
      </c>
    </row>
    <row r="833" spans="1:26" x14ac:dyDescent="0.3">
      <c r="A833">
        <v>13517</v>
      </c>
      <c r="B833">
        <f>VLOOKUP(A833,Customers_RFM!A:D,2,0)</f>
        <v>505</v>
      </c>
      <c r="C833">
        <f>VLOOKUP(A833,Customers_RFM!A:D,3,0)</f>
        <v>69</v>
      </c>
      <c r="D833" s="17">
        <f>VLOOKUP(A833,Customers_RFM!A:D,4,0)</f>
        <v>0.10854060052488594</v>
      </c>
      <c r="E833" s="17">
        <v>0.1272323124759579</v>
      </c>
      <c r="F833" s="21">
        <v>7.2404814567999951</v>
      </c>
      <c r="G833" s="20" t="str">
        <f t="shared" si="26"/>
        <v>7 to 8</v>
      </c>
      <c r="H833" s="20">
        <f t="shared" si="27"/>
        <v>724</v>
      </c>
      <c r="I833" t="s">
        <v>49</v>
      </c>
      <c r="J833" s="20">
        <v>2</v>
      </c>
      <c r="K833" t="s">
        <v>48</v>
      </c>
      <c r="X833">
        <v>13517</v>
      </c>
      <c r="Y833" s="17">
        <v>0.1272323124759579</v>
      </c>
      <c r="Z833" t="s">
        <v>48</v>
      </c>
    </row>
    <row r="834" spans="1:26" x14ac:dyDescent="0.3">
      <c r="A834">
        <v>13518</v>
      </c>
      <c r="B834">
        <f>VLOOKUP(A834,Customers_RFM!A:D,2,0)</f>
        <v>957</v>
      </c>
      <c r="C834">
        <f>VLOOKUP(A834,Customers_RFM!A:D,3,0)</f>
        <v>35</v>
      </c>
      <c r="D834" s="17">
        <f>VLOOKUP(A834,Customers_RFM!A:D,4,0)</f>
        <v>5.8058705878763314E-2</v>
      </c>
      <c r="E834" s="17">
        <v>6.1637286995606132E-2</v>
      </c>
      <c r="F834" s="21">
        <v>3.764277582899997</v>
      </c>
      <c r="G834" s="20" t="str">
        <f t="shared" ref="G834:G897" si="28">IF(AND(F834&gt;1,F834&lt;2),"1 to 2",IF(AND(F834&gt;2,F834&lt;3),"2 to 3",IF(AND(F834&gt;3,F834&lt;4),"3 to 4",IF(AND(F834&gt;4,F834&lt;5),"4 to 5",IF(AND(F834&gt;5,F834&lt;6),"5 to 6",IF(AND(F834&gt;6,F834&lt;7),"6 to 7",IF(AND(F834&gt;7,F834&lt;8),"7 to 8",IF(AND(F834&gt;8,F834&lt;9),"8 to 9",IF(AND(F834&gt;9,F834&lt;10),"9 to 10","N/A")))))))))</f>
        <v>3 to 4</v>
      </c>
      <c r="H834" s="20">
        <f t="shared" ref="H834:H897" si="29">ROUND(F834*100,0)</f>
        <v>376</v>
      </c>
      <c r="I834" t="s">
        <v>53</v>
      </c>
      <c r="J834" s="20">
        <v>0</v>
      </c>
      <c r="K834" t="s">
        <v>52</v>
      </c>
      <c r="X834">
        <v>13518</v>
      </c>
      <c r="Y834" s="17">
        <v>6.1637286995606132E-2</v>
      </c>
      <c r="Z834" t="s">
        <v>52</v>
      </c>
    </row>
    <row r="835" spans="1:26" x14ac:dyDescent="0.3">
      <c r="A835">
        <v>13519</v>
      </c>
      <c r="B835">
        <f>VLOOKUP(A835,Customers_RFM!A:D,2,0)</f>
        <v>950</v>
      </c>
      <c r="C835">
        <f>VLOOKUP(A835,Customers_RFM!A:D,3,0)</f>
        <v>8</v>
      </c>
      <c r="D835" s="17">
        <f>VLOOKUP(A835,Customers_RFM!A:D,4,0)</f>
        <v>0.1880549772885774</v>
      </c>
      <c r="E835" s="17">
        <v>0.23161048104043241</v>
      </c>
      <c r="F835" s="21">
        <v>3.5579968212999997</v>
      </c>
      <c r="G835" s="20" t="str">
        <f t="shared" si="28"/>
        <v>3 to 4</v>
      </c>
      <c r="H835" s="20">
        <f t="shared" si="29"/>
        <v>356</v>
      </c>
      <c r="I835" t="s">
        <v>53</v>
      </c>
      <c r="J835" s="20">
        <v>0</v>
      </c>
      <c r="K835" t="s">
        <v>52</v>
      </c>
      <c r="X835">
        <v>13519</v>
      </c>
      <c r="Y835" s="17">
        <v>0.23161048104043241</v>
      </c>
      <c r="Z835" t="s">
        <v>52</v>
      </c>
    </row>
    <row r="836" spans="1:26" x14ac:dyDescent="0.3">
      <c r="A836">
        <v>13520</v>
      </c>
      <c r="B836">
        <f>VLOOKUP(A836,Customers_RFM!A:D,2,0)</f>
        <v>593</v>
      </c>
      <c r="C836">
        <f>VLOOKUP(A836,Customers_RFM!A:D,3,0)</f>
        <v>96</v>
      </c>
      <c r="D836" s="17">
        <f>VLOOKUP(A836,Customers_RFM!A:D,4,0)</f>
        <v>1.6511805241144865E-2</v>
      </c>
      <c r="E836" s="17">
        <v>2.4118509236991856E-2</v>
      </c>
      <c r="F836" s="21">
        <v>6.3935175864999945</v>
      </c>
      <c r="G836" s="20" t="str">
        <f t="shared" si="28"/>
        <v>6 to 7</v>
      </c>
      <c r="H836" s="20">
        <f t="shared" si="29"/>
        <v>639</v>
      </c>
      <c r="I836" t="s">
        <v>51</v>
      </c>
      <c r="J836" s="20">
        <v>2</v>
      </c>
      <c r="K836" t="s">
        <v>50</v>
      </c>
      <c r="X836">
        <v>13520</v>
      </c>
      <c r="Y836" s="17">
        <v>2.4118509236991856E-2</v>
      </c>
      <c r="Z836" t="s">
        <v>50</v>
      </c>
    </row>
    <row r="837" spans="1:26" x14ac:dyDescent="0.3">
      <c r="A837">
        <v>13522</v>
      </c>
      <c r="B837">
        <f>VLOOKUP(A837,Customers_RFM!A:D,2,0)</f>
        <v>902</v>
      </c>
      <c r="C837">
        <f>VLOOKUP(A837,Customers_RFM!A:D,3,0)</f>
        <v>4</v>
      </c>
      <c r="D837" s="17">
        <f>VLOOKUP(A837,Customers_RFM!A:D,4,0)</f>
        <v>7.7005638240251903E-2</v>
      </c>
      <c r="E837" s="17">
        <v>8.3430236879709324E-2</v>
      </c>
      <c r="F837" s="21">
        <v>3.4503100279000001</v>
      </c>
      <c r="G837" s="20" t="str">
        <f t="shared" si="28"/>
        <v>3 to 4</v>
      </c>
      <c r="H837" s="20">
        <f t="shared" si="29"/>
        <v>345</v>
      </c>
      <c r="I837" t="s">
        <v>53</v>
      </c>
      <c r="J837" s="20">
        <v>0</v>
      </c>
      <c r="K837" t="s">
        <v>52</v>
      </c>
      <c r="X837">
        <v>13522</v>
      </c>
      <c r="Y837" s="17">
        <v>8.3430236879709324E-2</v>
      </c>
      <c r="Z837" t="s">
        <v>52</v>
      </c>
    </row>
    <row r="838" spans="1:26" x14ac:dyDescent="0.3">
      <c r="A838">
        <v>13523</v>
      </c>
      <c r="B838">
        <f>VLOOKUP(A838,Customers_RFM!A:D,2,0)</f>
        <v>509</v>
      </c>
      <c r="C838">
        <f>VLOOKUP(A838,Customers_RFM!A:D,3,0)</f>
        <v>160</v>
      </c>
      <c r="D838" s="17">
        <f>VLOOKUP(A838,Customers_RFM!A:D,4,0)</f>
        <v>0.17521576175319445</v>
      </c>
      <c r="E838" s="17">
        <v>0.2681238328063465</v>
      </c>
      <c r="F838" s="21">
        <v>7.5754251589999999</v>
      </c>
      <c r="G838" s="20" t="str">
        <f t="shared" si="28"/>
        <v>7 to 8</v>
      </c>
      <c r="H838" s="20">
        <f t="shared" si="29"/>
        <v>758</v>
      </c>
      <c r="I838" t="s">
        <v>49</v>
      </c>
      <c r="J838" s="20">
        <v>2</v>
      </c>
      <c r="K838" t="s">
        <v>48</v>
      </c>
      <c r="X838">
        <v>13523</v>
      </c>
      <c r="Y838" s="17">
        <v>0.2681238328063465</v>
      </c>
      <c r="Z838" t="s">
        <v>48</v>
      </c>
    </row>
    <row r="839" spans="1:26" x14ac:dyDescent="0.3">
      <c r="A839">
        <v>13524</v>
      </c>
      <c r="B839">
        <f>VLOOKUP(A839,Customers_RFM!A:D,2,0)</f>
        <v>551</v>
      </c>
      <c r="C839">
        <f>VLOOKUP(A839,Customers_RFM!A:D,3,0)</f>
        <v>37</v>
      </c>
      <c r="D839" s="17">
        <f>VLOOKUP(A839,Customers_RFM!A:D,4,0)</f>
        <v>0.10575010258496149</v>
      </c>
      <c r="E839" s="17">
        <v>0.13368494212892307</v>
      </c>
      <c r="F839" s="21">
        <v>6.6048024911999983</v>
      </c>
      <c r="G839" s="20" t="str">
        <f t="shared" si="28"/>
        <v>6 to 7</v>
      </c>
      <c r="H839" s="20">
        <f t="shared" si="29"/>
        <v>660</v>
      </c>
      <c r="I839" t="s">
        <v>51</v>
      </c>
      <c r="J839" s="20">
        <v>1</v>
      </c>
      <c r="K839" t="s">
        <v>50</v>
      </c>
      <c r="X839">
        <v>13524</v>
      </c>
      <c r="Y839" s="17">
        <v>0.13368494212892307</v>
      </c>
      <c r="Z839" t="s">
        <v>50</v>
      </c>
    </row>
    <row r="840" spans="1:26" x14ac:dyDescent="0.3">
      <c r="A840">
        <v>13525</v>
      </c>
      <c r="B840">
        <f>VLOOKUP(A840,Customers_RFM!A:D,2,0)</f>
        <v>642</v>
      </c>
      <c r="C840">
        <f>VLOOKUP(A840,Customers_RFM!A:D,3,0)</f>
        <v>7</v>
      </c>
      <c r="D840" s="17">
        <f>VLOOKUP(A840,Customers_RFM!A:D,4,0)</f>
        <v>1.4405377436137776E-2</v>
      </c>
      <c r="E840" s="17">
        <v>7.8631421497268261E-2</v>
      </c>
      <c r="F840" s="21">
        <v>5.1863384790000007</v>
      </c>
      <c r="G840" s="20" t="str">
        <f t="shared" si="28"/>
        <v>5 to 6</v>
      </c>
      <c r="H840" s="20">
        <f t="shared" si="29"/>
        <v>519</v>
      </c>
      <c r="I840" t="s">
        <v>51</v>
      </c>
      <c r="J840" s="20">
        <v>1</v>
      </c>
      <c r="K840" t="s">
        <v>50</v>
      </c>
      <c r="X840">
        <v>13525</v>
      </c>
      <c r="Y840" s="17">
        <v>7.8631421497268261E-2</v>
      </c>
      <c r="Z840" t="s">
        <v>50</v>
      </c>
    </row>
    <row r="841" spans="1:26" x14ac:dyDescent="0.3">
      <c r="A841">
        <v>13527</v>
      </c>
      <c r="B841">
        <f>VLOOKUP(A841,Customers_RFM!A:D,2,0)</f>
        <v>754</v>
      </c>
      <c r="C841">
        <f>VLOOKUP(A841,Customers_RFM!A:D,3,0)</f>
        <v>203</v>
      </c>
      <c r="D841" s="17">
        <f>VLOOKUP(A841,Customers_RFM!A:D,4,0)</f>
        <v>0.10539611324567555</v>
      </c>
      <c r="E841" s="17">
        <v>0.15576233731198549</v>
      </c>
      <c r="F841" s="21">
        <v>5.5900408925000002</v>
      </c>
      <c r="G841" s="20" t="str">
        <f t="shared" si="28"/>
        <v>5 to 6</v>
      </c>
      <c r="H841" s="20">
        <f t="shared" si="29"/>
        <v>559</v>
      </c>
      <c r="I841" t="s">
        <v>51</v>
      </c>
      <c r="J841" s="20">
        <v>0</v>
      </c>
      <c r="K841" t="s">
        <v>50</v>
      </c>
      <c r="X841">
        <v>13527</v>
      </c>
      <c r="Y841" s="17">
        <v>0.15576233731198549</v>
      </c>
      <c r="Z841" t="s">
        <v>50</v>
      </c>
    </row>
    <row r="842" spans="1:26" x14ac:dyDescent="0.3">
      <c r="A842">
        <v>13529</v>
      </c>
      <c r="B842">
        <f>VLOOKUP(A842,Customers_RFM!A:D,2,0)</f>
        <v>545</v>
      </c>
      <c r="C842">
        <f>VLOOKUP(A842,Customers_RFM!A:D,3,0)</f>
        <v>20</v>
      </c>
      <c r="D842" s="17">
        <f>VLOOKUP(A842,Customers_RFM!A:D,4,0)</f>
        <v>0.25047291733469634</v>
      </c>
      <c r="E842" s="17">
        <v>0.41493634258087531</v>
      </c>
      <c r="F842" s="21">
        <v>6.6862496868000001</v>
      </c>
      <c r="G842" s="20" t="str">
        <f t="shared" si="28"/>
        <v>6 to 7</v>
      </c>
      <c r="H842" s="20">
        <f t="shared" si="29"/>
        <v>669</v>
      </c>
      <c r="I842" t="s">
        <v>51</v>
      </c>
      <c r="J842" s="20">
        <v>1</v>
      </c>
      <c r="K842" t="s">
        <v>50</v>
      </c>
      <c r="X842">
        <v>13529</v>
      </c>
      <c r="Y842" s="17">
        <v>0.41493634258087531</v>
      </c>
      <c r="Z842" t="s">
        <v>50</v>
      </c>
    </row>
    <row r="843" spans="1:26" x14ac:dyDescent="0.3">
      <c r="A843">
        <v>13531</v>
      </c>
      <c r="B843">
        <f>VLOOKUP(A843,Customers_RFM!A:D,2,0)</f>
        <v>509</v>
      </c>
      <c r="C843">
        <f>VLOOKUP(A843,Customers_RFM!A:D,3,0)</f>
        <v>28</v>
      </c>
      <c r="D843" s="17">
        <f>VLOOKUP(A843,Customers_RFM!A:D,4,0)</f>
        <v>0.27988354681345479</v>
      </c>
      <c r="E843" s="17">
        <v>0.39200050834105565</v>
      </c>
      <c r="F843" s="21">
        <v>7.1718750532999991</v>
      </c>
      <c r="G843" s="20" t="str">
        <f t="shared" si="28"/>
        <v>7 to 8</v>
      </c>
      <c r="H843" s="20">
        <f t="shared" si="29"/>
        <v>717</v>
      </c>
      <c r="I843" t="s">
        <v>49</v>
      </c>
      <c r="J843" s="20">
        <v>1</v>
      </c>
      <c r="K843" t="s">
        <v>48</v>
      </c>
      <c r="X843">
        <v>13531</v>
      </c>
      <c r="Y843" s="17">
        <v>0.39200050834105565</v>
      </c>
      <c r="Z843" t="s">
        <v>48</v>
      </c>
    </row>
    <row r="844" spans="1:26" x14ac:dyDescent="0.3">
      <c r="A844">
        <v>13532</v>
      </c>
      <c r="B844">
        <f>VLOOKUP(A844,Customers_RFM!A:D,2,0)</f>
        <v>905</v>
      </c>
      <c r="C844">
        <f>VLOOKUP(A844,Customers_RFM!A:D,3,0)</f>
        <v>63</v>
      </c>
      <c r="D844" s="17">
        <f>VLOOKUP(A844,Customers_RFM!A:D,4,0)</f>
        <v>0.10256791423861668</v>
      </c>
      <c r="E844" s="17">
        <v>0.11429044700535511</v>
      </c>
      <c r="F844" s="21">
        <v>4.3020782271</v>
      </c>
      <c r="G844" s="20" t="str">
        <f t="shared" si="28"/>
        <v>4 to 5</v>
      </c>
      <c r="H844" s="20">
        <f t="shared" si="29"/>
        <v>430</v>
      </c>
      <c r="I844" t="s">
        <v>53</v>
      </c>
      <c r="J844" s="20">
        <v>0</v>
      </c>
      <c r="K844" t="s">
        <v>52</v>
      </c>
      <c r="X844">
        <v>13532</v>
      </c>
      <c r="Y844" s="17">
        <v>0.11429044700535511</v>
      </c>
      <c r="Z844" t="s">
        <v>52</v>
      </c>
    </row>
    <row r="845" spans="1:26" x14ac:dyDescent="0.3">
      <c r="A845">
        <v>13533</v>
      </c>
      <c r="B845">
        <f>VLOOKUP(A845,Customers_RFM!A:D,2,0)</f>
        <v>512</v>
      </c>
      <c r="C845">
        <f>VLOOKUP(A845,Customers_RFM!A:D,3,0)</f>
        <v>108</v>
      </c>
      <c r="D845" s="17">
        <f>VLOOKUP(A845,Customers_RFM!A:D,4,0)</f>
        <v>-1.1544634059932555E-2</v>
      </c>
      <c r="E845" s="17">
        <v>-9.4991022935107597E-3</v>
      </c>
      <c r="F845" s="21">
        <v>7.1114616426000001</v>
      </c>
      <c r="G845" s="20" t="str">
        <f t="shared" si="28"/>
        <v>7 to 8</v>
      </c>
      <c r="H845" s="20">
        <f t="shared" si="29"/>
        <v>711</v>
      </c>
      <c r="I845" t="s">
        <v>49</v>
      </c>
      <c r="J845" s="20">
        <v>2</v>
      </c>
      <c r="K845" t="s">
        <v>48</v>
      </c>
      <c r="X845">
        <v>13533</v>
      </c>
      <c r="Y845" s="17">
        <v>-9.4991022935107597E-3</v>
      </c>
      <c r="Z845" t="s">
        <v>48</v>
      </c>
    </row>
    <row r="846" spans="1:26" x14ac:dyDescent="0.3">
      <c r="A846">
        <v>13534</v>
      </c>
      <c r="B846">
        <f>VLOOKUP(A846,Customers_RFM!A:D,2,0)</f>
        <v>501</v>
      </c>
      <c r="C846">
        <f>VLOOKUP(A846,Customers_RFM!A:D,3,0)</f>
        <v>323</v>
      </c>
      <c r="D846" s="17">
        <f>VLOOKUP(A846,Customers_RFM!A:D,4,0)</f>
        <v>0.16134140348999348</v>
      </c>
      <c r="E846" s="17">
        <v>0.19956068453541201</v>
      </c>
      <c r="F846" s="21">
        <v>7.8596624688999999</v>
      </c>
      <c r="G846" s="20" t="str">
        <f t="shared" si="28"/>
        <v>7 to 8</v>
      </c>
      <c r="H846" s="20">
        <f t="shared" si="29"/>
        <v>786</v>
      </c>
      <c r="I846" t="s">
        <v>49</v>
      </c>
      <c r="J846" s="20">
        <v>2</v>
      </c>
      <c r="K846" t="s">
        <v>48</v>
      </c>
      <c r="X846">
        <v>13534</v>
      </c>
      <c r="Y846" s="17">
        <v>0.19956068453541201</v>
      </c>
      <c r="Z846" t="s">
        <v>48</v>
      </c>
    </row>
    <row r="847" spans="1:26" x14ac:dyDescent="0.3">
      <c r="A847">
        <v>13536</v>
      </c>
      <c r="B847">
        <f>VLOOKUP(A847,Customers_RFM!A:D,2,0)</f>
        <v>881</v>
      </c>
      <c r="C847">
        <f>VLOOKUP(A847,Customers_RFM!A:D,3,0)</f>
        <v>90</v>
      </c>
      <c r="D847" s="17">
        <f>VLOOKUP(A847,Customers_RFM!A:D,4,0)</f>
        <v>4.0782096222188077E-2</v>
      </c>
      <c r="E847" s="17">
        <v>4.3119830362730455E-2</v>
      </c>
      <c r="F847" s="21">
        <v>4.4470051546000002</v>
      </c>
      <c r="G847" s="20" t="str">
        <f t="shared" si="28"/>
        <v>4 to 5</v>
      </c>
      <c r="H847" s="20">
        <f t="shared" si="29"/>
        <v>445</v>
      </c>
      <c r="I847" t="s">
        <v>53</v>
      </c>
      <c r="J847" s="20">
        <v>0</v>
      </c>
      <c r="K847" t="s">
        <v>52</v>
      </c>
      <c r="X847">
        <v>13536</v>
      </c>
      <c r="Y847" s="17">
        <v>4.3119830362730455E-2</v>
      </c>
      <c r="Z847" t="s">
        <v>52</v>
      </c>
    </row>
    <row r="848" spans="1:26" x14ac:dyDescent="0.3">
      <c r="A848">
        <v>13538</v>
      </c>
      <c r="B848">
        <f>VLOOKUP(A848,Customers_RFM!A:D,2,0)</f>
        <v>551</v>
      </c>
      <c r="C848">
        <f>VLOOKUP(A848,Customers_RFM!A:D,3,0)</f>
        <v>30</v>
      </c>
      <c r="D848" s="17">
        <f>VLOOKUP(A848,Customers_RFM!A:D,4,0)</f>
        <v>0.1187841557150822</v>
      </c>
      <c r="E848" s="17">
        <v>0.19143063269462207</v>
      </c>
      <c r="F848" s="21">
        <v>6.559694952100001</v>
      </c>
      <c r="G848" s="20" t="str">
        <f t="shared" si="28"/>
        <v>6 to 7</v>
      </c>
      <c r="H848" s="20">
        <f t="shared" si="29"/>
        <v>656</v>
      </c>
      <c r="I848" t="s">
        <v>51</v>
      </c>
      <c r="J848" s="20">
        <v>1</v>
      </c>
      <c r="K848" t="s">
        <v>50</v>
      </c>
      <c r="X848">
        <v>13538</v>
      </c>
      <c r="Y848" s="17">
        <v>0.19143063269462207</v>
      </c>
      <c r="Z848" t="s">
        <v>50</v>
      </c>
    </row>
    <row r="849" spans="1:26" x14ac:dyDescent="0.3">
      <c r="A849">
        <v>13539</v>
      </c>
      <c r="B849">
        <f>VLOOKUP(A849,Customers_RFM!A:D,2,0)</f>
        <v>576</v>
      </c>
      <c r="C849">
        <f>VLOOKUP(A849,Customers_RFM!A:D,3,0)</f>
        <v>55</v>
      </c>
      <c r="D849" s="17">
        <f>VLOOKUP(A849,Customers_RFM!A:D,4,0)</f>
        <v>0.12917091467261402</v>
      </c>
      <c r="E849" s="17">
        <v>0.18932504264755096</v>
      </c>
      <c r="F849" s="21">
        <v>6.5473761082999982</v>
      </c>
      <c r="G849" s="20" t="str">
        <f t="shared" si="28"/>
        <v>6 to 7</v>
      </c>
      <c r="H849" s="20">
        <f t="shared" si="29"/>
        <v>655</v>
      </c>
      <c r="I849" t="s">
        <v>51</v>
      </c>
      <c r="J849" s="20">
        <v>1</v>
      </c>
      <c r="K849" t="s">
        <v>50</v>
      </c>
      <c r="X849">
        <v>13539</v>
      </c>
      <c r="Y849" s="17">
        <v>0.18932504264755096</v>
      </c>
      <c r="Z849" t="s">
        <v>50</v>
      </c>
    </row>
    <row r="850" spans="1:26" x14ac:dyDescent="0.3">
      <c r="A850">
        <v>13544</v>
      </c>
      <c r="B850">
        <f>VLOOKUP(A850,Customers_RFM!A:D,2,0)</f>
        <v>567</v>
      </c>
      <c r="C850">
        <f>VLOOKUP(A850,Customers_RFM!A:D,3,0)</f>
        <v>80</v>
      </c>
      <c r="D850" s="17">
        <f>VLOOKUP(A850,Customers_RFM!A:D,4,0)</f>
        <v>0.12072198761907774</v>
      </c>
      <c r="E850" s="17">
        <v>0.1404166131388335</v>
      </c>
      <c r="F850" s="21">
        <v>6.7318951131000002</v>
      </c>
      <c r="G850" s="20" t="str">
        <f t="shared" si="28"/>
        <v>6 to 7</v>
      </c>
      <c r="H850" s="20">
        <f t="shared" si="29"/>
        <v>673</v>
      </c>
      <c r="I850" t="s">
        <v>51</v>
      </c>
      <c r="J850" s="20">
        <v>2</v>
      </c>
      <c r="K850" t="s">
        <v>50</v>
      </c>
      <c r="X850">
        <v>13544</v>
      </c>
      <c r="Y850" s="17">
        <v>0.1404166131388335</v>
      </c>
      <c r="Z850" t="s">
        <v>50</v>
      </c>
    </row>
    <row r="851" spans="1:26" x14ac:dyDescent="0.3">
      <c r="A851">
        <v>13546</v>
      </c>
      <c r="B851">
        <f>VLOOKUP(A851,Customers_RFM!A:D,2,0)</f>
        <v>884</v>
      </c>
      <c r="C851">
        <f>VLOOKUP(A851,Customers_RFM!A:D,3,0)</f>
        <v>63</v>
      </c>
      <c r="D851" s="17">
        <f>VLOOKUP(A851,Customers_RFM!A:D,4,0)</f>
        <v>2.8709261929118039E-2</v>
      </c>
      <c r="E851" s="17">
        <v>2.955792473938703E-2</v>
      </c>
      <c r="F851" s="21">
        <v>4.2951987738000001</v>
      </c>
      <c r="G851" s="20" t="str">
        <f t="shared" si="28"/>
        <v>4 to 5</v>
      </c>
      <c r="H851" s="20">
        <f t="shared" si="29"/>
        <v>430</v>
      </c>
      <c r="I851" t="s">
        <v>53</v>
      </c>
      <c r="J851" s="20">
        <v>0</v>
      </c>
      <c r="K851" t="s">
        <v>52</v>
      </c>
      <c r="X851">
        <v>13546</v>
      </c>
      <c r="Y851" s="17">
        <v>2.955792473938703E-2</v>
      </c>
      <c r="Z851" t="s">
        <v>52</v>
      </c>
    </row>
    <row r="852" spans="1:26" x14ac:dyDescent="0.3">
      <c r="A852">
        <v>13548</v>
      </c>
      <c r="B852">
        <f>VLOOKUP(A852,Customers_RFM!A:D,2,0)</f>
        <v>572</v>
      </c>
      <c r="C852">
        <f>VLOOKUP(A852,Customers_RFM!A:D,3,0)</f>
        <v>58</v>
      </c>
      <c r="D852" s="17">
        <f>VLOOKUP(A852,Customers_RFM!A:D,4,0)</f>
        <v>0.17772375004165611</v>
      </c>
      <c r="E852" s="17">
        <v>0.2236174538252127</v>
      </c>
      <c r="F852" s="21">
        <v>6.6739841478999997</v>
      </c>
      <c r="G852" s="20" t="str">
        <f t="shared" si="28"/>
        <v>6 to 7</v>
      </c>
      <c r="H852" s="20">
        <f t="shared" si="29"/>
        <v>667</v>
      </c>
      <c r="I852" t="s">
        <v>51</v>
      </c>
      <c r="J852" s="20">
        <v>1</v>
      </c>
      <c r="K852" t="s">
        <v>50</v>
      </c>
      <c r="X852">
        <v>13548</v>
      </c>
      <c r="Y852" s="17">
        <v>0.2236174538252127</v>
      </c>
      <c r="Z852" t="s">
        <v>50</v>
      </c>
    </row>
    <row r="853" spans="1:26" x14ac:dyDescent="0.3">
      <c r="A853">
        <v>13549</v>
      </c>
      <c r="B853">
        <f>VLOOKUP(A853,Customers_RFM!A:D,2,0)</f>
        <v>570</v>
      </c>
      <c r="C853">
        <f>VLOOKUP(A853,Customers_RFM!A:D,3,0)</f>
        <v>54</v>
      </c>
      <c r="D853" s="17">
        <f>VLOOKUP(A853,Customers_RFM!A:D,4,0)</f>
        <v>0.18510024335618949</v>
      </c>
      <c r="E853" s="17">
        <v>0.25232876905596097</v>
      </c>
      <c r="F853" s="21">
        <v>6.6797639576999996</v>
      </c>
      <c r="G853" s="20" t="str">
        <f t="shared" si="28"/>
        <v>6 to 7</v>
      </c>
      <c r="H853" s="20">
        <f t="shared" si="29"/>
        <v>668</v>
      </c>
      <c r="I853" t="s">
        <v>51</v>
      </c>
      <c r="J853" s="20">
        <v>1</v>
      </c>
      <c r="K853" t="s">
        <v>50</v>
      </c>
      <c r="X853">
        <v>13549</v>
      </c>
      <c r="Y853" s="17">
        <v>0.25232876905596097</v>
      </c>
      <c r="Z853" t="s">
        <v>50</v>
      </c>
    </row>
    <row r="854" spans="1:26" x14ac:dyDescent="0.3">
      <c r="A854">
        <v>13551</v>
      </c>
      <c r="B854">
        <f>VLOOKUP(A854,Customers_RFM!A:D,2,0)</f>
        <v>685</v>
      </c>
      <c r="C854">
        <f>VLOOKUP(A854,Customers_RFM!A:D,3,0)</f>
        <v>8</v>
      </c>
      <c r="D854" s="17">
        <f>VLOOKUP(A854,Customers_RFM!A:D,4,0)</f>
        <v>0.49029213373334274</v>
      </c>
      <c r="E854" s="17">
        <v>0.99848910840253779</v>
      </c>
      <c r="F854" s="21">
        <v>5.5881142853999997</v>
      </c>
      <c r="G854" s="20" t="str">
        <f t="shared" si="28"/>
        <v>5 to 6</v>
      </c>
      <c r="H854" s="20">
        <f t="shared" si="29"/>
        <v>559</v>
      </c>
      <c r="I854" t="s">
        <v>51</v>
      </c>
      <c r="J854" s="20">
        <v>1</v>
      </c>
      <c r="K854" t="s">
        <v>50</v>
      </c>
      <c r="X854">
        <v>13551</v>
      </c>
      <c r="Y854" s="17">
        <v>0.99848910840253779</v>
      </c>
      <c r="Z854" t="s">
        <v>50</v>
      </c>
    </row>
    <row r="855" spans="1:26" x14ac:dyDescent="0.3">
      <c r="A855">
        <v>13552</v>
      </c>
      <c r="B855">
        <f>VLOOKUP(A855,Customers_RFM!A:D,2,0)</f>
        <v>510</v>
      </c>
      <c r="C855">
        <f>VLOOKUP(A855,Customers_RFM!A:D,3,0)</f>
        <v>116</v>
      </c>
      <c r="D855" s="17">
        <f>VLOOKUP(A855,Customers_RFM!A:D,4,0)</f>
        <v>0.21792767570442587</v>
      </c>
      <c r="E855" s="17">
        <v>0.3128434403968518</v>
      </c>
      <c r="F855" s="21">
        <v>7.5258372514999952</v>
      </c>
      <c r="G855" s="20" t="str">
        <f t="shared" si="28"/>
        <v>7 to 8</v>
      </c>
      <c r="H855" s="20">
        <f t="shared" si="29"/>
        <v>753</v>
      </c>
      <c r="I855" t="s">
        <v>49</v>
      </c>
      <c r="J855" s="20">
        <v>2</v>
      </c>
      <c r="K855" t="s">
        <v>48</v>
      </c>
      <c r="X855">
        <v>13552</v>
      </c>
      <c r="Y855" s="17">
        <v>0.3128434403968518</v>
      </c>
      <c r="Z855" t="s">
        <v>48</v>
      </c>
    </row>
    <row r="856" spans="1:26" x14ac:dyDescent="0.3">
      <c r="A856">
        <v>13555</v>
      </c>
      <c r="B856">
        <f>VLOOKUP(A856,Customers_RFM!A:D,2,0)</f>
        <v>1073</v>
      </c>
      <c r="C856">
        <f>VLOOKUP(A856,Customers_RFM!A:D,3,0)</f>
        <v>48</v>
      </c>
      <c r="D856" s="17">
        <f>VLOOKUP(A856,Customers_RFM!A:D,4,0)</f>
        <v>2.9793027731122565E-2</v>
      </c>
      <c r="E856" s="17">
        <v>3.0707909325213448E-2</v>
      </c>
      <c r="F856" s="21">
        <v>3.2469644718000001</v>
      </c>
      <c r="G856" s="20" t="str">
        <f t="shared" si="28"/>
        <v>3 to 4</v>
      </c>
      <c r="H856" s="20">
        <f t="shared" si="29"/>
        <v>325</v>
      </c>
      <c r="I856" t="s">
        <v>53</v>
      </c>
      <c r="J856" s="20">
        <v>0</v>
      </c>
      <c r="K856" t="s">
        <v>52</v>
      </c>
      <c r="X856">
        <v>13555</v>
      </c>
      <c r="Y856" s="17">
        <v>3.0707909325213448E-2</v>
      </c>
      <c r="Z856" t="s">
        <v>52</v>
      </c>
    </row>
    <row r="857" spans="1:26" x14ac:dyDescent="0.3">
      <c r="A857">
        <v>13557</v>
      </c>
      <c r="B857">
        <f>VLOOKUP(A857,Customers_RFM!A:D,2,0)</f>
        <v>900</v>
      </c>
      <c r="C857">
        <f>VLOOKUP(A857,Customers_RFM!A:D,3,0)</f>
        <v>33</v>
      </c>
      <c r="D857" s="17">
        <f>VLOOKUP(A857,Customers_RFM!A:D,4,0)</f>
        <v>1.2659089376135819E-2</v>
      </c>
      <c r="E857" s="17">
        <v>1.8475983181582958E-2</v>
      </c>
      <c r="F857" s="21">
        <v>3.9729217058000001</v>
      </c>
      <c r="G857" s="20" t="str">
        <f t="shared" si="28"/>
        <v>3 to 4</v>
      </c>
      <c r="H857" s="20">
        <f t="shared" si="29"/>
        <v>397</v>
      </c>
      <c r="I857" t="s">
        <v>53</v>
      </c>
      <c r="J857" s="20">
        <v>0</v>
      </c>
      <c r="K857" t="s">
        <v>52</v>
      </c>
      <c r="X857">
        <v>13557</v>
      </c>
      <c r="Y857" s="17">
        <v>1.8475983181582958E-2</v>
      </c>
      <c r="Z857" t="s">
        <v>52</v>
      </c>
    </row>
    <row r="858" spans="1:26" x14ac:dyDescent="0.3">
      <c r="A858">
        <v>13558</v>
      </c>
      <c r="B858">
        <f>VLOOKUP(A858,Customers_RFM!A:D,2,0)</f>
        <v>877</v>
      </c>
      <c r="C858">
        <f>VLOOKUP(A858,Customers_RFM!A:D,3,0)</f>
        <v>165</v>
      </c>
      <c r="D858" s="17">
        <f>VLOOKUP(A858,Customers_RFM!A:D,4,0)</f>
        <v>0.16554465816800493</v>
      </c>
      <c r="E858" s="17">
        <v>0.19838648022141228</v>
      </c>
      <c r="F858" s="21">
        <v>4.8663567968999999</v>
      </c>
      <c r="G858" s="20" t="str">
        <f t="shared" si="28"/>
        <v>4 to 5</v>
      </c>
      <c r="H858" s="20">
        <f t="shared" si="29"/>
        <v>487</v>
      </c>
      <c r="I858" t="s">
        <v>53</v>
      </c>
      <c r="J858" s="20">
        <v>0</v>
      </c>
      <c r="K858" t="s">
        <v>52</v>
      </c>
      <c r="X858">
        <v>13558</v>
      </c>
      <c r="Y858" s="17">
        <v>0.19838648022141228</v>
      </c>
      <c r="Z858" t="s">
        <v>52</v>
      </c>
    </row>
    <row r="859" spans="1:26" x14ac:dyDescent="0.3">
      <c r="A859">
        <v>13560</v>
      </c>
      <c r="B859">
        <f>VLOOKUP(A859,Customers_RFM!A:D,2,0)</f>
        <v>879</v>
      </c>
      <c r="C859">
        <f>VLOOKUP(A859,Customers_RFM!A:D,3,0)</f>
        <v>32</v>
      </c>
      <c r="D859" s="17">
        <f>VLOOKUP(A859,Customers_RFM!A:D,4,0)</f>
        <v>-0.10005185942622816</v>
      </c>
      <c r="E859" s="17">
        <v>-9.0951947918540693E-2</v>
      </c>
      <c r="F859" s="21">
        <v>3.8881996104000001</v>
      </c>
      <c r="G859" s="20" t="str">
        <f t="shared" si="28"/>
        <v>3 to 4</v>
      </c>
      <c r="H859" s="20">
        <f t="shared" si="29"/>
        <v>389</v>
      </c>
      <c r="I859" t="s">
        <v>53</v>
      </c>
      <c r="J859" s="20">
        <v>0</v>
      </c>
      <c r="K859" t="s">
        <v>52</v>
      </c>
      <c r="X859">
        <v>13560</v>
      </c>
      <c r="Y859" s="17">
        <v>-9.0951947918540693E-2</v>
      </c>
      <c r="Z859" t="s">
        <v>52</v>
      </c>
    </row>
    <row r="860" spans="1:26" x14ac:dyDescent="0.3">
      <c r="A860">
        <v>13561</v>
      </c>
      <c r="B860">
        <f>VLOOKUP(A860,Customers_RFM!A:D,2,0)</f>
        <v>566</v>
      </c>
      <c r="C860">
        <f>VLOOKUP(A860,Customers_RFM!A:D,3,0)</f>
        <v>28</v>
      </c>
      <c r="D860" s="17">
        <f>VLOOKUP(A860,Customers_RFM!A:D,4,0)</f>
        <v>0.30083223563615313</v>
      </c>
      <c r="E860" s="17">
        <v>0.46229376260848931</v>
      </c>
      <c r="F860" s="21">
        <v>6.6734048458000004</v>
      </c>
      <c r="G860" s="20" t="str">
        <f t="shared" si="28"/>
        <v>6 to 7</v>
      </c>
      <c r="H860" s="20">
        <f t="shared" si="29"/>
        <v>667</v>
      </c>
      <c r="I860" t="s">
        <v>51</v>
      </c>
      <c r="J860" s="20">
        <v>1</v>
      </c>
      <c r="K860" t="s">
        <v>50</v>
      </c>
      <c r="X860">
        <v>13561</v>
      </c>
      <c r="Y860" s="17">
        <v>0.46229376260848931</v>
      </c>
      <c r="Z860" t="s">
        <v>50</v>
      </c>
    </row>
    <row r="861" spans="1:26" x14ac:dyDescent="0.3">
      <c r="A861">
        <v>13562</v>
      </c>
      <c r="B861">
        <f>VLOOKUP(A861,Customers_RFM!A:D,2,0)</f>
        <v>603</v>
      </c>
      <c r="C861">
        <f>VLOOKUP(A861,Customers_RFM!A:D,3,0)</f>
        <v>81</v>
      </c>
      <c r="D861" s="17">
        <f>VLOOKUP(A861,Customers_RFM!A:D,4,0)</f>
        <v>0.23097948072927277</v>
      </c>
      <c r="E861" s="17">
        <v>0.32717666115669419</v>
      </c>
      <c r="F861" s="21">
        <v>6.5972627783999975</v>
      </c>
      <c r="G861" s="20" t="str">
        <f t="shared" si="28"/>
        <v>6 to 7</v>
      </c>
      <c r="H861" s="20">
        <f t="shared" si="29"/>
        <v>660</v>
      </c>
      <c r="I861" t="s">
        <v>51</v>
      </c>
      <c r="J861" s="20">
        <v>1</v>
      </c>
      <c r="K861" t="s">
        <v>50</v>
      </c>
      <c r="X861">
        <v>13562</v>
      </c>
      <c r="Y861" s="17">
        <v>0.32717666115669419</v>
      </c>
      <c r="Z861" t="s">
        <v>50</v>
      </c>
    </row>
    <row r="862" spans="1:26" x14ac:dyDescent="0.3">
      <c r="A862">
        <v>13563</v>
      </c>
      <c r="B862">
        <f>VLOOKUP(A862,Customers_RFM!A:D,2,0)</f>
        <v>956</v>
      </c>
      <c r="C862">
        <f>VLOOKUP(A862,Customers_RFM!A:D,3,0)</f>
        <v>48</v>
      </c>
      <c r="D862" s="17">
        <f>VLOOKUP(A862,Customers_RFM!A:D,4,0)</f>
        <v>0.25606727655641609</v>
      </c>
      <c r="E862" s="17">
        <v>0.34420757211903308</v>
      </c>
      <c r="F862" s="21">
        <v>4.1752794093999999</v>
      </c>
      <c r="G862" s="20" t="str">
        <f t="shared" si="28"/>
        <v>4 to 5</v>
      </c>
      <c r="H862" s="20">
        <f t="shared" si="29"/>
        <v>418</v>
      </c>
      <c r="I862" t="s">
        <v>53</v>
      </c>
      <c r="J862" s="20">
        <v>0</v>
      </c>
      <c r="K862" t="s">
        <v>52</v>
      </c>
      <c r="X862">
        <v>13563</v>
      </c>
      <c r="Y862" s="17">
        <v>0.34420757211903308</v>
      </c>
      <c r="Z862" t="s">
        <v>52</v>
      </c>
    </row>
    <row r="863" spans="1:26" x14ac:dyDescent="0.3">
      <c r="A863">
        <v>13564</v>
      </c>
      <c r="B863">
        <f>VLOOKUP(A863,Customers_RFM!A:D,2,0)</f>
        <v>497</v>
      </c>
      <c r="C863">
        <f>VLOOKUP(A863,Customers_RFM!A:D,3,0)</f>
        <v>37</v>
      </c>
      <c r="D863" s="17">
        <f>VLOOKUP(A863,Customers_RFM!A:D,4,0)</f>
        <v>-2.2849939925332265E-2</v>
      </c>
      <c r="E863" s="17">
        <v>-2.2339484056674339E-2</v>
      </c>
      <c r="F863" s="21">
        <v>6.8977737299999999</v>
      </c>
      <c r="G863" s="20" t="str">
        <f t="shared" si="28"/>
        <v>6 to 7</v>
      </c>
      <c r="H863" s="20">
        <f t="shared" si="29"/>
        <v>690</v>
      </c>
      <c r="I863" t="s">
        <v>51</v>
      </c>
      <c r="J863" s="20">
        <v>1</v>
      </c>
      <c r="K863" t="s">
        <v>50</v>
      </c>
      <c r="X863">
        <v>13564</v>
      </c>
      <c r="Y863" s="17">
        <v>-2.2339484056674339E-2</v>
      </c>
      <c r="Z863" t="s">
        <v>50</v>
      </c>
    </row>
    <row r="864" spans="1:26" x14ac:dyDescent="0.3">
      <c r="A864">
        <v>13565</v>
      </c>
      <c r="B864">
        <f>VLOOKUP(A864,Customers_RFM!A:D,2,0)</f>
        <v>692</v>
      </c>
      <c r="C864">
        <f>VLOOKUP(A864,Customers_RFM!A:D,3,0)</f>
        <v>13</v>
      </c>
      <c r="D864" s="17">
        <f>VLOOKUP(A864,Customers_RFM!A:D,4,0)</f>
        <v>-4.4002772652996298E-2</v>
      </c>
      <c r="E864" s="17">
        <v>-3.9100313291207889E-2</v>
      </c>
      <c r="F864" s="21">
        <v>4.8926908319000004</v>
      </c>
      <c r="G864" s="20" t="str">
        <f t="shared" si="28"/>
        <v>4 to 5</v>
      </c>
      <c r="H864" s="20">
        <f t="shared" si="29"/>
        <v>489</v>
      </c>
      <c r="I864" t="s">
        <v>53</v>
      </c>
      <c r="J864" s="20">
        <v>1</v>
      </c>
      <c r="K864" t="s">
        <v>52</v>
      </c>
      <c r="X864">
        <v>13565</v>
      </c>
      <c r="Y864" s="17">
        <v>-3.9100313291207889E-2</v>
      </c>
      <c r="Z864" t="s">
        <v>52</v>
      </c>
    </row>
    <row r="865" spans="1:26" x14ac:dyDescent="0.3">
      <c r="A865">
        <v>13566</v>
      </c>
      <c r="B865">
        <f>VLOOKUP(A865,Customers_RFM!A:D,2,0)</f>
        <v>912</v>
      </c>
      <c r="C865">
        <f>VLOOKUP(A865,Customers_RFM!A:D,3,0)</f>
        <v>158</v>
      </c>
      <c r="D865" s="17">
        <f>VLOOKUP(A865,Customers_RFM!A:D,4,0)</f>
        <v>7.8204355187086905E-2</v>
      </c>
      <c r="E865" s="17">
        <v>8.7460897906509877E-2</v>
      </c>
      <c r="F865" s="21">
        <v>4.5189276660999997</v>
      </c>
      <c r="G865" s="20" t="str">
        <f t="shared" si="28"/>
        <v>4 to 5</v>
      </c>
      <c r="H865" s="20">
        <f t="shared" si="29"/>
        <v>452</v>
      </c>
      <c r="I865" t="s">
        <v>53</v>
      </c>
      <c r="J865" s="20">
        <v>0</v>
      </c>
      <c r="K865" t="s">
        <v>52</v>
      </c>
      <c r="X865">
        <v>13566</v>
      </c>
      <c r="Y865" s="17">
        <v>8.7460897906509877E-2</v>
      </c>
      <c r="Z865" t="s">
        <v>52</v>
      </c>
    </row>
    <row r="866" spans="1:26" x14ac:dyDescent="0.3">
      <c r="A866">
        <v>13568</v>
      </c>
      <c r="B866">
        <f>VLOOKUP(A866,Customers_RFM!A:D,2,0)</f>
        <v>506</v>
      </c>
      <c r="C866">
        <f>VLOOKUP(A866,Customers_RFM!A:D,3,0)</f>
        <v>79</v>
      </c>
      <c r="D866" s="17">
        <f>VLOOKUP(A866,Customers_RFM!A:D,4,0)</f>
        <v>9.2267200473519231E-2</v>
      </c>
      <c r="E866" s="17">
        <v>0.13664138891233327</v>
      </c>
      <c r="F866" s="21">
        <v>7.2475727744</v>
      </c>
      <c r="G866" s="20" t="str">
        <f t="shared" si="28"/>
        <v>7 to 8</v>
      </c>
      <c r="H866" s="20">
        <f t="shared" si="29"/>
        <v>725</v>
      </c>
      <c r="I866" t="s">
        <v>49</v>
      </c>
      <c r="J866" s="20">
        <v>2</v>
      </c>
      <c r="K866" t="s">
        <v>48</v>
      </c>
      <c r="X866">
        <v>13568</v>
      </c>
      <c r="Y866" s="17">
        <v>0.13664138891233327</v>
      </c>
      <c r="Z866" t="s">
        <v>48</v>
      </c>
    </row>
    <row r="867" spans="1:26" x14ac:dyDescent="0.3">
      <c r="A867">
        <v>13569</v>
      </c>
      <c r="B867">
        <f>VLOOKUP(A867,Customers_RFM!A:D,2,0)</f>
        <v>510</v>
      </c>
      <c r="C867">
        <f>VLOOKUP(A867,Customers_RFM!A:D,3,0)</f>
        <v>76</v>
      </c>
      <c r="D867" s="17">
        <f>VLOOKUP(A867,Customers_RFM!A:D,4,0)</f>
        <v>0.21183821861770413</v>
      </c>
      <c r="E867" s="17">
        <v>0.28103883173038635</v>
      </c>
      <c r="F867" s="21">
        <v>7.381277537099999</v>
      </c>
      <c r="G867" s="20" t="str">
        <f t="shared" si="28"/>
        <v>7 to 8</v>
      </c>
      <c r="H867" s="20">
        <f t="shared" si="29"/>
        <v>738</v>
      </c>
      <c r="I867" t="s">
        <v>49</v>
      </c>
      <c r="J867" s="20">
        <v>2</v>
      </c>
      <c r="K867" t="s">
        <v>48</v>
      </c>
      <c r="X867">
        <v>13569</v>
      </c>
      <c r="Y867" s="17">
        <v>0.28103883173038635</v>
      </c>
      <c r="Z867" t="s">
        <v>48</v>
      </c>
    </row>
    <row r="868" spans="1:26" x14ac:dyDescent="0.3">
      <c r="A868">
        <v>13570</v>
      </c>
      <c r="B868">
        <f>VLOOKUP(A868,Customers_RFM!A:D,2,0)</f>
        <v>571</v>
      </c>
      <c r="C868">
        <f>VLOOKUP(A868,Customers_RFM!A:D,3,0)</f>
        <v>27</v>
      </c>
      <c r="D868" s="17">
        <f>VLOOKUP(A868,Customers_RFM!A:D,4,0)</f>
        <v>0.1460618485382344</v>
      </c>
      <c r="E868" s="17">
        <v>0.17740362328691919</v>
      </c>
      <c r="F868" s="21">
        <v>6.392475788199997</v>
      </c>
      <c r="G868" s="20" t="str">
        <f t="shared" si="28"/>
        <v>6 to 7</v>
      </c>
      <c r="H868" s="20">
        <f t="shared" si="29"/>
        <v>639</v>
      </c>
      <c r="I868" t="s">
        <v>51</v>
      </c>
      <c r="J868" s="20">
        <v>1</v>
      </c>
      <c r="K868" t="s">
        <v>50</v>
      </c>
      <c r="X868">
        <v>13570</v>
      </c>
      <c r="Y868" s="17">
        <v>0.17740362328691919</v>
      </c>
      <c r="Z868" t="s">
        <v>50</v>
      </c>
    </row>
    <row r="869" spans="1:26" x14ac:dyDescent="0.3">
      <c r="A869">
        <v>13571</v>
      </c>
      <c r="B869">
        <f>VLOOKUP(A869,Customers_RFM!A:D,2,0)</f>
        <v>535</v>
      </c>
      <c r="C869">
        <f>VLOOKUP(A869,Customers_RFM!A:D,3,0)</f>
        <v>359</v>
      </c>
      <c r="D869" s="17">
        <f>VLOOKUP(A869,Customers_RFM!A:D,4,0)</f>
        <v>0.23920245001072907</v>
      </c>
      <c r="E869" s="17">
        <v>0.39226341407678128</v>
      </c>
      <c r="F869" s="21">
        <v>7.6832842703999962</v>
      </c>
      <c r="G869" s="20" t="str">
        <f t="shared" si="28"/>
        <v>7 to 8</v>
      </c>
      <c r="H869" s="20">
        <f t="shared" si="29"/>
        <v>768</v>
      </c>
      <c r="I869" t="s">
        <v>49</v>
      </c>
      <c r="J869" s="20">
        <v>2</v>
      </c>
      <c r="K869" t="s">
        <v>48</v>
      </c>
      <c r="X869">
        <v>13571</v>
      </c>
      <c r="Y869" s="17">
        <v>0.39226341407678128</v>
      </c>
      <c r="Z869" t="s">
        <v>48</v>
      </c>
    </row>
    <row r="870" spans="1:26" x14ac:dyDescent="0.3">
      <c r="A870">
        <v>13572</v>
      </c>
      <c r="B870">
        <f>VLOOKUP(A870,Customers_RFM!A:D,2,0)</f>
        <v>538</v>
      </c>
      <c r="C870">
        <f>VLOOKUP(A870,Customers_RFM!A:D,3,0)</f>
        <v>61</v>
      </c>
      <c r="D870" s="17">
        <f>VLOOKUP(A870,Customers_RFM!A:D,4,0)</f>
        <v>0.14238623711376003</v>
      </c>
      <c r="E870" s="17">
        <v>0.16973466111309982</v>
      </c>
      <c r="F870" s="21">
        <v>6.9402539422</v>
      </c>
      <c r="G870" s="20" t="str">
        <f t="shared" si="28"/>
        <v>6 to 7</v>
      </c>
      <c r="H870" s="20">
        <f t="shared" si="29"/>
        <v>694</v>
      </c>
      <c r="I870" t="s">
        <v>51</v>
      </c>
      <c r="J870" s="20">
        <v>1</v>
      </c>
      <c r="K870" t="s">
        <v>50</v>
      </c>
      <c r="X870">
        <v>13572</v>
      </c>
      <c r="Y870" s="17">
        <v>0.16973466111309982</v>
      </c>
      <c r="Z870" t="s">
        <v>50</v>
      </c>
    </row>
    <row r="871" spans="1:26" x14ac:dyDescent="0.3">
      <c r="A871">
        <v>13573</v>
      </c>
      <c r="B871">
        <f>VLOOKUP(A871,Customers_RFM!A:D,2,0)</f>
        <v>579</v>
      </c>
      <c r="C871">
        <f>VLOOKUP(A871,Customers_RFM!A:D,3,0)</f>
        <v>25</v>
      </c>
      <c r="D871" s="17">
        <f>VLOOKUP(A871,Customers_RFM!A:D,4,0)</f>
        <v>7.1388126736914997E-3</v>
      </c>
      <c r="E871" s="17">
        <v>2.8644916198086141E-2</v>
      </c>
      <c r="F871" s="21">
        <v>6.068925342</v>
      </c>
      <c r="G871" s="20" t="str">
        <f t="shared" si="28"/>
        <v>6 to 7</v>
      </c>
      <c r="H871" s="20">
        <f t="shared" si="29"/>
        <v>607</v>
      </c>
      <c r="I871" t="s">
        <v>51</v>
      </c>
      <c r="J871" s="20">
        <v>1</v>
      </c>
      <c r="K871" t="s">
        <v>50</v>
      </c>
      <c r="X871">
        <v>13573</v>
      </c>
      <c r="Y871" s="17">
        <v>2.8644916198086141E-2</v>
      </c>
      <c r="Z871" t="s">
        <v>50</v>
      </c>
    </row>
    <row r="872" spans="1:26" x14ac:dyDescent="0.3">
      <c r="A872">
        <v>13575</v>
      </c>
      <c r="B872">
        <f>VLOOKUP(A872,Customers_RFM!A:D,2,0)</f>
        <v>517</v>
      </c>
      <c r="C872">
        <f>VLOOKUP(A872,Customers_RFM!A:D,3,0)</f>
        <v>50</v>
      </c>
      <c r="D872" s="17">
        <f>VLOOKUP(A872,Customers_RFM!A:D,4,0)</f>
        <v>2.237509726382108E-2</v>
      </c>
      <c r="E872" s="17">
        <v>7.4539695335344616E-2</v>
      </c>
      <c r="F872" s="21">
        <v>6.8768811350999997</v>
      </c>
      <c r="G872" s="20" t="str">
        <f t="shared" si="28"/>
        <v>6 to 7</v>
      </c>
      <c r="H872" s="20">
        <f t="shared" si="29"/>
        <v>688</v>
      </c>
      <c r="I872" t="s">
        <v>51</v>
      </c>
      <c r="J872" s="20">
        <v>1</v>
      </c>
      <c r="K872" t="s">
        <v>50</v>
      </c>
      <c r="X872">
        <v>13575</v>
      </c>
      <c r="Y872" s="17">
        <v>7.4539695335344616E-2</v>
      </c>
      <c r="Z872" t="s">
        <v>50</v>
      </c>
    </row>
    <row r="873" spans="1:26" x14ac:dyDescent="0.3">
      <c r="A873">
        <v>13576</v>
      </c>
      <c r="B873">
        <f>VLOOKUP(A873,Customers_RFM!A:D,2,0)</f>
        <v>542</v>
      </c>
      <c r="C873">
        <f>VLOOKUP(A873,Customers_RFM!A:D,3,0)</f>
        <v>1476</v>
      </c>
      <c r="D873" s="17">
        <f>VLOOKUP(A873,Customers_RFM!A:D,4,0)</f>
        <v>0.24001214936186321</v>
      </c>
      <c r="E873" s="17">
        <v>0.38682645766522883</v>
      </c>
      <c r="F873" s="21">
        <v>8.0774788028</v>
      </c>
      <c r="G873" s="20" t="str">
        <f t="shared" si="28"/>
        <v>8 to 9</v>
      </c>
      <c r="H873" s="20">
        <f t="shared" si="29"/>
        <v>808</v>
      </c>
      <c r="I873" t="s">
        <v>47</v>
      </c>
      <c r="J873" s="20">
        <v>2</v>
      </c>
      <c r="K873" t="s">
        <v>46</v>
      </c>
      <c r="X873">
        <v>13576</v>
      </c>
      <c r="Y873" s="17">
        <v>0.38682645766522883</v>
      </c>
      <c r="Z873" t="s">
        <v>46</v>
      </c>
    </row>
    <row r="874" spans="1:26" x14ac:dyDescent="0.3">
      <c r="A874">
        <v>13577</v>
      </c>
      <c r="B874">
        <f>VLOOKUP(A874,Customers_RFM!A:D,2,0)</f>
        <v>572</v>
      </c>
      <c r="C874">
        <f>VLOOKUP(A874,Customers_RFM!A:D,3,0)</f>
        <v>102</v>
      </c>
      <c r="D874" s="17">
        <f>VLOOKUP(A874,Customers_RFM!A:D,4,0)</f>
        <v>8.7161876662783341E-2</v>
      </c>
      <c r="E874" s="17">
        <v>0.10455857507021526</v>
      </c>
      <c r="F874" s="21">
        <v>6.7119523365999996</v>
      </c>
      <c r="G874" s="20" t="str">
        <f t="shared" si="28"/>
        <v>6 to 7</v>
      </c>
      <c r="H874" s="20">
        <f t="shared" si="29"/>
        <v>671</v>
      </c>
      <c r="I874" t="s">
        <v>51</v>
      </c>
      <c r="J874" s="20">
        <v>2</v>
      </c>
      <c r="K874" t="s">
        <v>50</v>
      </c>
      <c r="X874">
        <v>13577</v>
      </c>
      <c r="Y874" s="17">
        <v>0.10455857507021526</v>
      </c>
      <c r="Z874" t="s">
        <v>50</v>
      </c>
    </row>
    <row r="875" spans="1:26" x14ac:dyDescent="0.3">
      <c r="A875">
        <v>13579</v>
      </c>
      <c r="B875">
        <f>VLOOKUP(A875,Customers_RFM!A:D,2,0)</f>
        <v>886</v>
      </c>
      <c r="C875">
        <f>VLOOKUP(A875,Customers_RFM!A:D,3,0)</f>
        <v>13</v>
      </c>
      <c r="D875" s="17">
        <f>VLOOKUP(A875,Customers_RFM!A:D,4,0)</f>
        <v>5.8933901734767473E-2</v>
      </c>
      <c r="E875" s="17">
        <v>6.2624614618895125E-2</v>
      </c>
      <c r="F875" s="21">
        <v>3.8429075586999999</v>
      </c>
      <c r="G875" s="20" t="str">
        <f t="shared" si="28"/>
        <v>3 to 4</v>
      </c>
      <c r="H875" s="20">
        <f t="shared" si="29"/>
        <v>384</v>
      </c>
      <c r="I875" t="s">
        <v>53</v>
      </c>
      <c r="J875" s="20">
        <v>0</v>
      </c>
      <c r="K875" t="s">
        <v>52</v>
      </c>
      <c r="X875">
        <v>13579</v>
      </c>
      <c r="Y875" s="17">
        <v>6.2624614618895125E-2</v>
      </c>
      <c r="Z875" t="s">
        <v>52</v>
      </c>
    </row>
    <row r="876" spans="1:26" x14ac:dyDescent="0.3">
      <c r="A876">
        <v>13581</v>
      </c>
      <c r="B876">
        <f>VLOOKUP(A876,Customers_RFM!A:D,2,0)</f>
        <v>645</v>
      </c>
      <c r="C876">
        <f>VLOOKUP(A876,Customers_RFM!A:D,3,0)</f>
        <v>20</v>
      </c>
      <c r="D876" s="17">
        <f>VLOOKUP(A876,Customers_RFM!A:D,4,0)</f>
        <v>0.29618036476524406</v>
      </c>
      <c r="E876" s="17">
        <v>0.42688507642644935</v>
      </c>
      <c r="F876" s="21">
        <v>5.9130472059999981</v>
      </c>
      <c r="G876" s="20" t="str">
        <f t="shared" si="28"/>
        <v>5 to 6</v>
      </c>
      <c r="H876" s="20">
        <f t="shared" si="29"/>
        <v>591</v>
      </c>
      <c r="I876" t="s">
        <v>51</v>
      </c>
      <c r="J876" s="20">
        <v>1</v>
      </c>
      <c r="K876" t="s">
        <v>50</v>
      </c>
      <c r="X876">
        <v>13581</v>
      </c>
      <c r="Y876" s="17">
        <v>0.42688507642644935</v>
      </c>
      <c r="Z876" t="s">
        <v>50</v>
      </c>
    </row>
    <row r="877" spans="1:26" x14ac:dyDescent="0.3">
      <c r="A877">
        <v>13583</v>
      </c>
      <c r="B877">
        <f>VLOOKUP(A877,Customers_RFM!A:D,2,0)</f>
        <v>1027</v>
      </c>
      <c r="C877">
        <f>VLOOKUP(A877,Customers_RFM!A:D,3,0)</f>
        <v>50</v>
      </c>
      <c r="D877" s="17">
        <f>VLOOKUP(A877,Customers_RFM!A:D,4,0)</f>
        <v>6.987107815629913E-2</v>
      </c>
      <c r="E877" s="17">
        <v>7.5119778038726867E-2</v>
      </c>
      <c r="F877" s="21">
        <v>3.5459185282999997</v>
      </c>
      <c r="G877" s="20" t="str">
        <f t="shared" si="28"/>
        <v>3 to 4</v>
      </c>
      <c r="H877" s="20">
        <f t="shared" si="29"/>
        <v>355</v>
      </c>
      <c r="I877" t="s">
        <v>53</v>
      </c>
      <c r="J877" s="20">
        <v>0</v>
      </c>
      <c r="K877" t="s">
        <v>52</v>
      </c>
      <c r="X877">
        <v>13583</v>
      </c>
      <c r="Y877" s="17">
        <v>7.5119778038726867E-2</v>
      </c>
      <c r="Z877" t="s">
        <v>52</v>
      </c>
    </row>
    <row r="878" spans="1:26" x14ac:dyDescent="0.3">
      <c r="A878">
        <v>13584</v>
      </c>
      <c r="B878">
        <f>VLOOKUP(A878,Customers_RFM!A:D,2,0)</f>
        <v>634</v>
      </c>
      <c r="C878">
        <f>VLOOKUP(A878,Customers_RFM!A:D,3,0)</f>
        <v>44</v>
      </c>
      <c r="D878" s="17">
        <f>VLOOKUP(A878,Customers_RFM!A:D,4,0)</f>
        <v>0.27394120905675107</v>
      </c>
      <c r="E878" s="17">
        <v>0.41770905585635082</v>
      </c>
      <c r="F878" s="21">
        <v>6.2147504618999996</v>
      </c>
      <c r="G878" s="20" t="str">
        <f t="shared" si="28"/>
        <v>6 to 7</v>
      </c>
      <c r="H878" s="20">
        <f t="shared" si="29"/>
        <v>621</v>
      </c>
      <c r="I878" t="s">
        <v>51</v>
      </c>
      <c r="J878" s="20">
        <v>1</v>
      </c>
      <c r="K878" t="s">
        <v>50</v>
      </c>
      <c r="X878">
        <v>13584</v>
      </c>
      <c r="Y878" s="17">
        <v>0.41770905585635082</v>
      </c>
      <c r="Z878" t="s">
        <v>50</v>
      </c>
    </row>
    <row r="879" spans="1:26" x14ac:dyDescent="0.3">
      <c r="A879">
        <v>13587</v>
      </c>
      <c r="B879">
        <f>VLOOKUP(A879,Customers_RFM!A:D,2,0)</f>
        <v>935</v>
      </c>
      <c r="C879">
        <f>VLOOKUP(A879,Customers_RFM!A:D,3,0)</f>
        <v>8</v>
      </c>
      <c r="D879" s="17">
        <f>VLOOKUP(A879,Customers_RFM!A:D,4,0)</f>
        <v>0.51480251724547066</v>
      </c>
      <c r="E879" s="17">
        <v>1.0610164634879591</v>
      </c>
      <c r="F879" s="21">
        <v>4.0703335646000003</v>
      </c>
      <c r="G879" s="20" t="str">
        <f t="shared" si="28"/>
        <v>4 to 5</v>
      </c>
      <c r="H879" s="20">
        <f t="shared" si="29"/>
        <v>407</v>
      </c>
      <c r="I879" t="s">
        <v>53</v>
      </c>
      <c r="J879" s="20">
        <v>0</v>
      </c>
      <c r="K879" t="s">
        <v>52</v>
      </c>
      <c r="X879">
        <v>13587</v>
      </c>
      <c r="Y879" s="17">
        <v>1.0610164634879591</v>
      </c>
      <c r="Z879" t="s">
        <v>52</v>
      </c>
    </row>
    <row r="880" spans="1:26" x14ac:dyDescent="0.3">
      <c r="A880">
        <v>13588</v>
      </c>
      <c r="B880">
        <f>VLOOKUP(A880,Customers_RFM!A:D,2,0)</f>
        <v>596</v>
      </c>
      <c r="C880">
        <f>VLOOKUP(A880,Customers_RFM!A:D,3,0)</f>
        <v>176</v>
      </c>
      <c r="D880" s="17">
        <f>VLOOKUP(A880,Customers_RFM!A:D,4,0)</f>
        <v>-2.3696099477643263E-2</v>
      </c>
      <c r="E880" s="17">
        <v>-1.5465722502902854E-2</v>
      </c>
      <c r="F880" s="21">
        <v>6.4924538528000006</v>
      </c>
      <c r="G880" s="20" t="str">
        <f t="shared" si="28"/>
        <v>6 to 7</v>
      </c>
      <c r="H880" s="20">
        <f t="shared" si="29"/>
        <v>649</v>
      </c>
      <c r="I880" t="s">
        <v>51</v>
      </c>
      <c r="J880" s="20">
        <v>2</v>
      </c>
      <c r="K880" t="s">
        <v>50</v>
      </c>
      <c r="X880">
        <v>13588</v>
      </c>
      <c r="Y880" s="17">
        <v>-1.5465722502902854E-2</v>
      </c>
      <c r="Z880" t="s">
        <v>50</v>
      </c>
    </row>
    <row r="881" spans="1:26" x14ac:dyDescent="0.3">
      <c r="A881">
        <v>13589</v>
      </c>
      <c r="B881">
        <f>VLOOKUP(A881,Customers_RFM!A:D,2,0)</f>
        <v>534</v>
      </c>
      <c r="C881">
        <f>VLOOKUP(A881,Customers_RFM!A:D,3,0)</f>
        <v>19</v>
      </c>
      <c r="D881" s="17">
        <f>VLOOKUP(A881,Customers_RFM!A:D,4,0)</f>
        <v>0.17431974529783104</v>
      </c>
      <c r="E881" s="17">
        <v>0.23622008391798899</v>
      </c>
      <c r="F881" s="21">
        <v>6.6597214167999974</v>
      </c>
      <c r="G881" s="20" t="str">
        <f t="shared" si="28"/>
        <v>6 to 7</v>
      </c>
      <c r="H881" s="20">
        <f t="shared" si="29"/>
        <v>666</v>
      </c>
      <c r="I881" t="s">
        <v>51</v>
      </c>
      <c r="J881" s="20">
        <v>1</v>
      </c>
      <c r="K881" t="s">
        <v>50</v>
      </c>
      <c r="X881">
        <v>13589</v>
      </c>
      <c r="Y881" s="17">
        <v>0.23622008391798899</v>
      </c>
      <c r="Z881" t="s">
        <v>50</v>
      </c>
    </row>
    <row r="882" spans="1:26" x14ac:dyDescent="0.3">
      <c r="A882">
        <v>13590</v>
      </c>
      <c r="B882">
        <f>VLOOKUP(A882,Customers_RFM!A:D,2,0)</f>
        <v>566</v>
      </c>
      <c r="C882">
        <f>VLOOKUP(A882,Customers_RFM!A:D,3,0)</f>
        <v>93</v>
      </c>
      <c r="D882" s="17">
        <f>VLOOKUP(A882,Customers_RFM!A:D,4,0)</f>
        <v>5.4297176120413244E-2</v>
      </c>
      <c r="E882" s="17">
        <v>9.496822384765069E-2</v>
      </c>
      <c r="F882" s="21">
        <v>6.6799839697999976</v>
      </c>
      <c r="G882" s="20" t="str">
        <f t="shared" si="28"/>
        <v>6 to 7</v>
      </c>
      <c r="H882" s="20">
        <f t="shared" si="29"/>
        <v>668</v>
      </c>
      <c r="I882" t="s">
        <v>51</v>
      </c>
      <c r="J882" s="20">
        <v>2</v>
      </c>
      <c r="K882" t="s">
        <v>50</v>
      </c>
      <c r="X882">
        <v>13590</v>
      </c>
      <c r="Y882" s="17">
        <v>9.496822384765069E-2</v>
      </c>
      <c r="Z882" t="s">
        <v>50</v>
      </c>
    </row>
    <row r="883" spans="1:26" x14ac:dyDescent="0.3">
      <c r="A883">
        <v>13591</v>
      </c>
      <c r="B883">
        <f>VLOOKUP(A883,Customers_RFM!A:D,2,0)</f>
        <v>546</v>
      </c>
      <c r="C883">
        <f>VLOOKUP(A883,Customers_RFM!A:D,3,0)</f>
        <v>87</v>
      </c>
      <c r="D883" s="17">
        <f>VLOOKUP(A883,Customers_RFM!A:D,4,0)</f>
        <v>0.19703900989728301</v>
      </c>
      <c r="E883" s="17">
        <v>0.27174870447464122</v>
      </c>
      <c r="F883" s="21">
        <v>7.0637560473000001</v>
      </c>
      <c r="G883" s="20" t="str">
        <f t="shared" si="28"/>
        <v>7 to 8</v>
      </c>
      <c r="H883" s="20">
        <f t="shared" si="29"/>
        <v>706</v>
      </c>
      <c r="I883" t="s">
        <v>49</v>
      </c>
      <c r="J883" s="20">
        <v>2</v>
      </c>
      <c r="K883" t="s">
        <v>48</v>
      </c>
      <c r="X883">
        <v>13591</v>
      </c>
      <c r="Y883" s="17">
        <v>0.27174870447464122</v>
      </c>
      <c r="Z883" t="s">
        <v>48</v>
      </c>
    </row>
    <row r="884" spans="1:26" x14ac:dyDescent="0.3">
      <c r="A884">
        <v>13592</v>
      </c>
      <c r="B884">
        <f>VLOOKUP(A884,Customers_RFM!A:D,2,0)</f>
        <v>562</v>
      </c>
      <c r="C884">
        <f>VLOOKUP(A884,Customers_RFM!A:D,3,0)</f>
        <v>23</v>
      </c>
      <c r="D884" s="17">
        <f>VLOOKUP(A884,Customers_RFM!A:D,4,0)</f>
        <v>-4.1737964706412715E-2</v>
      </c>
      <c r="E884" s="17">
        <v>-3.3906616821596465E-2</v>
      </c>
      <c r="F884" s="21">
        <v>6.1054795750999995</v>
      </c>
      <c r="G884" s="20" t="str">
        <f t="shared" si="28"/>
        <v>6 to 7</v>
      </c>
      <c r="H884" s="20">
        <f t="shared" si="29"/>
        <v>611</v>
      </c>
      <c r="I884" t="s">
        <v>51</v>
      </c>
      <c r="J884" s="20">
        <v>1</v>
      </c>
      <c r="K884" t="s">
        <v>50</v>
      </c>
      <c r="X884">
        <v>13592</v>
      </c>
      <c r="Y884" s="17">
        <v>-3.3906616821596465E-2</v>
      </c>
      <c r="Z884" t="s">
        <v>50</v>
      </c>
    </row>
    <row r="885" spans="1:26" x14ac:dyDescent="0.3">
      <c r="A885">
        <v>13593</v>
      </c>
      <c r="B885">
        <f>VLOOKUP(A885,Customers_RFM!A:D,2,0)</f>
        <v>591</v>
      </c>
      <c r="C885">
        <f>VLOOKUP(A885,Customers_RFM!A:D,3,0)</f>
        <v>108</v>
      </c>
      <c r="D885" s="17">
        <f>VLOOKUP(A885,Customers_RFM!A:D,4,0)</f>
        <v>0.15934249052474395</v>
      </c>
      <c r="E885" s="17">
        <v>0.20054358482453036</v>
      </c>
      <c r="F885" s="21">
        <v>6.6825291977000001</v>
      </c>
      <c r="G885" s="20" t="str">
        <f t="shared" si="28"/>
        <v>6 to 7</v>
      </c>
      <c r="H885" s="20">
        <f t="shared" si="29"/>
        <v>668</v>
      </c>
      <c r="I885" t="s">
        <v>51</v>
      </c>
      <c r="J885" s="20">
        <v>2</v>
      </c>
      <c r="K885" t="s">
        <v>50</v>
      </c>
      <c r="X885">
        <v>13593</v>
      </c>
      <c r="Y885" s="17">
        <v>0.20054358482453036</v>
      </c>
      <c r="Z885" t="s">
        <v>50</v>
      </c>
    </row>
    <row r="886" spans="1:26" x14ac:dyDescent="0.3">
      <c r="A886">
        <v>13596</v>
      </c>
      <c r="B886">
        <f>VLOOKUP(A886,Customers_RFM!A:D,2,0)</f>
        <v>884</v>
      </c>
      <c r="C886">
        <f>VLOOKUP(A886,Customers_RFM!A:D,3,0)</f>
        <v>116</v>
      </c>
      <c r="D886" s="17">
        <f>VLOOKUP(A886,Customers_RFM!A:D,4,0)</f>
        <v>0.14847983643522644</v>
      </c>
      <c r="E886" s="17">
        <v>0.174370311812272</v>
      </c>
      <c r="F886" s="21">
        <v>4.687129461999997</v>
      </c>
      <c r="G886" s="20" t="str">
        <f t="shared" si="28"/>
        <v>4 to 5</v>
      </c>
      <c r="H886" s="20">
        <f t="shared" si="29"/>
        <v>469</v>
      </c>
      <c r="I886" t="s">
        <v>53</v>
      </c>
      <c r="J886" s="20">
        <v>0</v>
      </c>
      <c r="K886" t="s">
        <v>52</v>
      </c>
      <c r="X886">
        <v>13596</v>
      </c>
      <c r="Y886" s="17">
        <v>0.174370311812272</v>
      </c>
      <c r="Z886" t="s">
        <v>52</v>
      </c>
    </row>
    <row r="887" spans="1:26" x14ac:dyDescent="0.3">
      <c r="A887">
        <v>13598</v>
      </c>
      <c r="B887">
        <f>VLOOKUP(A887,Customers_RFM!A:D,2,0)</f>
        <v>919</v>
      </c>
      <c r="C887">
        <f>VLOOKUP(A887,Customers_RFM!A:D,3,0)</f>
        <v>32</v>
      </c>
      <c r="D887" s="17">
        <f>VLOOKUP(A887,Customers_RFM!A:D,4,0)</f>
        <v>0.13427344438096686</v>
      </c>
      <c r="E887" s="17">
        <v>0.15509914014934584</v>
      </c>
      <c r="F887" s="21">
        <v>4.0615667275999998</v>
      </c>
      <c r="G887" s="20" t="str">
        <f t="shared" si="28"/>
        <v>4 to 5</v>
      </c>
      <c r="H887" s="20">
        <f t="shared" si="29"/>
        <v>406</v>
      </c>
      <c r="I887" t="s">
        <v>53</v>
      </c>
      <c r="J887" s="20">
        <v>0</v>
      </c>
      <c r="K887" t="s">
        <v>52</v>
      </c>
      <c r="X887">
        <v>13598</v>
      </c>
      <c r="Y887" s="17">
        <v>0.15509914014934584</v>
      </c>
      <c r="Z887" t="s">
        <v>52</v>
      </c>
    </row>
    <row r="888" spans="1:26" x14ac:dyDescent="0.3">
      <c r="A888">
        <v>13599</v>
      </c>
      <c r="B888">
        <f>VLOOKUP(A888,Customers_RFM!A:D,2,0)</f>
        <v>503</v>
      </c>
      <c r="C888">
        <f>VLOOKUP(A888,Customers_RFM!A:D,3,0)</f>
        <v>260</v>
      </c>
      <c r="D888" s="17">
        <f>VLOOKUP(A888,Customers_RFM!A:D,4,0)</f>
        <v>0.14976901758733452</v>
      </c>
      <c r="E888" s="17">
        <v>0.21497985783062348</v>
      </c>
      <c r="F888" s="21">
        <v>7.7519203815999926</v>
      </c>
      <c r="G888" s="20" t="str">
        <f t="shared" si="28"/>
        <v>7 to 8</v>
      </c>
      <c r="H888" s="20">
        <f t="shared" si="29"/>
        <v>775</v>
      </c>
      <c r="I888" t="s">
        <v>49</v>
      </c>
      <c r="J888" s="20">
        <v>2</v>
      </c>
      <c r="K888" t="s">
        <v>48</v>
      </c>
      <c r="X888">
        <v>13599</v>
      </c>
      <c r="Y888" s="17">
        <v>0.21497985783062348</v>
      </c>
      <c r="Z888" t="s">
        <v>48</v>
      </c>
    </row>
    <row r="889" spans="1:26" x14ac:dyDescent="0.3">
      <c r="A889">
        <v>13600</v>
      </c>
      <c r="B889">
        <f>VLOOKUP(A889,Customers_RFM!A:D,2,0)</f>
        <v>644</v>
      </c>
      <c r="C889">
        <f>VLOOKUP(A889,Customers_RFM!A:D,3,0)</f>
        <v>35</v>
      </c>
      <c r="D889" s="17">
        <f>VLOOKUP(A889,Customers_RFM!A:D,4,0)</f>
        <v>2.1852479169733031E-2</v>
      </c>
      <c r="E889" s="17">
        <v>3.3215433892612507E-2</v>
      </c>
      <c r="F889" s="21">
        <v>5.6714984493999925</v>
      </c>
      <c r="G889" s="20" t="str">
        <f t="shared" si="28"/>
        <v>5 to 6</v>
      </c>
      <c r="H889" s="20">
        <f t="shared" si="29"/>
        <v>567</v>
      </c>
      <c r="I889" t="s">
        <v>51</v>
      </c>
      <c r="J889" s="20">
        <v>1</v>
      </c>
      <c r="K889" t="s">
        <v>50</v>
      </c>
      <c r="X889">
        <v>13600</v>
      </c>
      <c r="Y889" s="17">
        <v>3.3215433892612507E-2</v>
      </c>
      <c r="Z889" t="s">
        <v>50</v>
      </c>
    </row>
    <row r="890" spans="1:26" x14ac:dyDescent="0.3">
      <c r="A890">
        <v>13601</v>
      </c>
      <c r="B890">
        <f>VLOOKUP(A890,Customers_RFM!A:D,2,0)</f>
        <v>538</v>
      </c>
      <c r="C890">
        <f>VLOOKUP(A890,Customers_RFM!A:D,3,0)</f>
        <v>135</v>
      </c>
      <c r="D890" s="17">
        <f>VLOOKUP(A890,Customers_RFM!A:D,4,0)</f>
        <v>0.14572740895405925</v>
      </c>
      <c r="E890" s="17">
        <v>0.17418374744004236</v>
      </c>
      <c r="F890" s="21">
        <v>7.2001039784999996</v>
      </c>
      <c r="G890" s="20" t="str">
        <f t="shared" si="28"/>
        <v>7 to 8</v>
      </c>
      <c r="H890" s="20">
        <f t="shared" si="29"/>
        <v>720</v>
      </c>
      <c r="I890" t="s">
        <v>49</v>
      </c>
      <c r="J890" s="20">
        <v>2</v>
      </c>
      <c r="K890" t="s">
        <v>48</v>
      </c>
      <c r="X890">
        <v>13601</v>
      </c>
      <c r="Y890" s="17">
        <v>0.17418374744004236</v>
      </c>
      <c r="Z890" t="s">
        <v>48</v>
      </c>
    </row>
    <row r="891" spans="1:26" x14ac:dyDescent="0.3">
      <c r="A891">
        <v>13602</v>
      </c>
      <c r="B891">
        <f>VLOOKUP(A891,Customers_RFM!A:D,2,0)</f>
        <v>936</v>
      </c>
      <c r="C891">
        <f>VLOOKUP(A891,Customers_RFM!A:D,3,0)</f>
        <v>23</v>
      </c>
      <c r="D891" s="17">
        <f>VLOOKUP(A891,Customers_RFM!A:D,4,0)</f>
        <v>6.3327691946808942E-2</v>
      </c>
      <c r="E891" s="17">
        <v>6.760922833133734E-2</v>
      </c>
      <c r="F891" s="21">
        <v>3.7520299288999981</v>
      </c>
      <c r="G891" s="20" t="str">
        <f t="shared" si="28"/>
        <v>3 to 4</v>
      </c>
      <c r="H891" s="20">
        <f t="shared" si="29"/>
        <v>375</v>
      </c>
      <c r="I891" t="s">
        <v>53</v>
      </c>
      <c r="J891" s="20">
        <v>0</v>
      </c>
      <c r="K891" t="s">
        <v>52</v>
      </c>
      <c r="X891">
        <v>13602</v>
      </c>
      <c r="Y891" s="17">
        <v>6.760922833133734E-2</v>
      </c>
      <c r="Z891" t="s">
        <v>52</v>
      </c>
    </row>
    <row r="892" spans="1:26" x14ac:dyDescent="0.3">
      <c r="A892">
        <v>13603</v>
      </c>
      <c r="B892">
        <f>VLOOKUP(A892,Customers_RFM!A:D,2,0)</f>
        <v>898</v>
      </c>
      <c r="C892">
        <f>VLOOKUP(A892,Customers_RFM!A:D,3,0)</f>
        <v>26</v>
      </c>
      <c r="D892" s="17">
        <f>VLOOKUP(A892,Customers_RFM!A:D,4,0)</f>
        <v>-8.2649371255430926E-2</v>
      </c>
      <c r="E892" s="17">
        <v>-7.6339924494290723E-2</v>
      </c>
      <c r="F892" s="21">
        <v>3.7452422342</v>
      </c>
      <c r="G892" s="20" t="str">
        <f t="shared" si="28"/>
        <v>3 to 4</v>
      </c>
      <c r="H892" s="20">
        <f t="shared" si="29"/>
        <v>375</v>
      </c>
      <c r="I892" t="s">
        <v>53</v>
      </c>
      <c r="J892" s="20">
        <v>0</v>
      </c>
      <c r="K892" t="s">
        <v>52</v>
      </c>
      <c r="X892">
        <v>13603</v>
      </c>
      <c r="Y892" s="17">
        <v>-7.6339924494290723E-2</v>
      </c>
      <c r="Z892" t="s">
        <v>52</v>
      </c>
    </row>
    <row r="893" spans="1:26" x14ac:dyDescent="0.3">
      <c r="A893">
        <v>13606</v>
      </c>
      <c r="B893">
        <f>VLOOKUP(A893,Customers_RFM!A:D,2,0)</f>
        <v>580</v>
      </c>
      <c r="C893">
        <f>VLOOKUP(A893,Customers_RFM!A:D,3,0)</f>
        <v>39</v>
      </c>
      <c r="D893" s="17">
        <f>VLOOKUP(A893,Customers_RFM!A:D,4,0)</f>
        <v>-5.5589069850459263E-2</v>
      </c>
      <c r="E893" s="17">
        <v>-4.8678312874146465E-2</v>
      </c>
      <c r="F893" s="21">
        <v>6.0908601394999975</v>
      </c>
      <c r="G893" s="20" t="str">
        <f t="shared" si="28"/>
        <v>6 to 7</v>
      </c>
      <c r="H893" s="20">
        <f t="shared" si="29"/>
        <v>609</v>
      </c>
      <c r="I893" t="s">
        <v>51</v>
      </c>
      <c r="J893" s="20">
        <v>1</v>
      </c>
      <c r="K893" t="s">
        <v>50</v>
      </c>
      <c r="X893">
        <v>13606</v>
      </c>
      <c r="Y893" s="17">
        <v>-4.8678312874146465E-2</v>
      </c>
      <c r="Z893" t="s">
        <v>50</v>
      </c>
    </row>
    <row r="894" spans="1:26" x14ac:dyDescent="0.3">
      <c r="A894">
        <v>13610</v>
      </c>
      <c r="B894">
        <f>VLOOKUP(A894,Customers_RFM!A:D,2,0)</f>
        <v>570</v>
      </c>
      <c r="C894">
        <f>VLOOKUP(A894,Customers_RFM!A:D,3,0)</f>
        <v>178</v>
      </c>
      <c r="D894" s="17">
        <f>VLOOKUP(A894,Customers_RFM!A:D,4,0)</f>
        <v>6.0120334434355806E-2</v>
      </c>
      <c r="E894" s="17">
        <v>7.4175502763757423E-2</v>
      </c>
      <c r="F894" s="21">
        <v>6.8636049989999997</v>
      </c>
      <c r="G894" s="20" t="str">
        <f t="shared" si="28"/>
        <v>6 to 7</v>
      </c>
      <c r="H894" s="20">
        <f t="shared" si="29"/>
        <v>686</v>
      </c>
      <c r="I894" t="s">
        <v>51</v>
      </c>
      <c r="J894" s="20">
        <v>2</v>
      </c>
      <c r="K894" t="s">
        <v>50</v>
      </c>
      <c r="X894">
        <v>13610</v>
      </c>
      <c r="Y894" s="17">
        <v>7.4175502763757423E-2</v>
      </c>
      <c r="Z894" t="s">
        <v>50</v>
      </c>
    </row>
    <row r="895" spans="1:26" x14ac:dyDescent="0.3">
      <c r="A895">
        <v>13611</v>
      </c>
      <c r="B895">
        <f>VLOOKUP(A895,Customers_RFM!A:D,2,0)</f>
        <v>497</v>
      </c>
      <c r="C895">
        <f>VLOOKUP(A895,Customers_RFM!A:D,3,0)</f>
        <v>84</v>
      </c>
      <c r="D895" s="17">
        <f>VLOOKUP(A895,Customers_RFM!A:D,4,0)</f>
        <v>4.9952217274336436E-2</v>
      </c>
      <c r="E895" s="17">
        <v>5.5878841972914935E-2</v>
      </c>
      <c r="F895" s="21">
        <v>7.2859419026999968</v>
      </c>
      <c r="G895" s="20" t="str">
        <f t="shared" si="28"/>
        <v>7 to 8</v>
      </c>
      <c r="H895" s="20">
        <f t="shared" si="29"/>
        <v>729</v>
      </c>
      <c r="I895" t="s">
        <v>49</v>
      </c>
      <c r="J895" s="20">
        <v>2</v>
      </c>
      <c r="K895" t="s">
        <v>48</v>
      </c>
      <c r="X895">
        <v>13611</v>
      </c>
      <c r="Y895" s="17">
        <v>5.5878841972914935E-2</v>
      </c>
      <c r="Z895" t="s">
        <v>48</v>
      </c>
    </row>
    <row r="896" spans="1:26" x14ac:dyDescent="0.3">
      <c r="A896">
        <v>13614</v>
      </c>
      <c r="B896">
        <f>VLOOKUP(A896,Customers_RFM!A:D,2,0)</f>
        <v>491</v>
      </c>
      <c r="C896">
        <f>VLOOKUP(A896,Customers_RFM!A:D,3,0)</f>
        <v>174</v>
      </c>
      <c r="D896" s="17">
        <f>VLOOKUP(A896,Customers_RFM!A:D,4,0)</f>
        <v>0.23169165193099825</v>
      </c>
      <c r="E896" s="17">
        <v>0.34045685338043341</v>
      </c>
      <c r="F896" s="21">
        <v>7.8650108239000005</v>
      </c>
      <c r="G896" s="20" t="str">
        <f t="shared" si="28"/>
        <v>7 to 8</v>
      </c>
      <c r="H896" s="20">
        <f t="shared" si="29"/>
        <v>787</v>
      </c>
      <c r="I896" t="s">
        <v>49</v>
      </c>
      <c r="J896" s="20">
        <v>2</v>
      </c>
      <c r="K896" t="s">
        <v>48</v>
      </c>
      <c r="X896">
        <v>13614</v>
      </c>
      <c r="Y896" s="17">
        <v>0.34045685338043341</v>
      </c>
      <c r="Z896" t="s">
        <v>48</v>
      </c>
    </row>
    <row r="897" spans="1:26" x14ac:dyDescent="0.3">
      <c r="A897">
        <v>13615</v>
      </c>
      <c r="B897">
        <f>VLOOKUP(A897,Customers_RFM!A:D,2,0)</f>
        <v>646</v>
      </c>
      <c r="C897">
        <f>VLOOKUP(A897,Customers_RFM!A:D,3,0)</f>
        <v>44</v>
      </c>
      <c r="D897" s="17">
        <f>VLOOKUP(A897,Customers_RFM!A:D,4,0)</f>
        <v>0.31362282990602591</v>
      </c>
      <c r="E897" s="17">
        <v>0.45917572783704647</v>
      </c>
      <c r="F897" s="21">
        <v>6.1762435263000004</v>
      </c>
      <c r="G897" s="20" t="str">
        <f t="shared" si="28"/>
        <v>6 to 7</v>
      </c>
      <c r="H897" s="20">
        <f t="shared" si="29"/>
        <v>618</v>
      </c>
      <c r="I897" t="s">
        <v>51</v>
      </c>
      <c r="J897" s="20">
        <v>1</v>
      </c>
      <c r="K897" t="s">
        <v>50</v>
      </c>
      <c r="X897">
        <v>13615</v>
      </c>
      <c r="Y897" s="17">
        <v>0.45917572783704647</v>
      </c>
      <c r="Z897" t="s">
        <v>50</v>
      </c>
    </row>
    <row r="898" spans="1:26" x14ac:dyDescent="0.3">
      <c r="A898">
        <v>13617</v>
      </c>
      <c r="B898">
        <f>VLOOKUP(A898,Customers_RFM!A:D,2,0)</f>
        <v>520</v>
      </c>
      <c r="C898">
        <f>VLOOKUP(A898,Customers_RFM!A:D,3,0)</f>
        <v>38</v>
      </c>
      <c r="D898" s="17">
        <f>VLOOKUP(A898,Customers_RFM!A:D,4,0)</f>
        <v>-2.4590856951812106E-2</v>
      </c>
      <c r="E898" s="17">
        <v>-1.5963348187055453E-2</v>
      </c>
      <c r="F898" s="21">
        <v>6.6784039000999975</v>
      </c>
      <c r="G898" s="20" t="str">
        <f t="shared" ref="G898:G961" si="30">IF(AND(F898&gt;1,F898&lt;2),"1 to 2",IF(AND(F898&gt;2,F898&lt;3),"2 to 3",IF(AND(F898&gt;3,F898&lt;4),"3 to 4",IF(AND(F898&gt;4,F898&lt;5),"4 to 5",IF(AND(F898&gt;5,F898&lt;6),"5 to 6",IF(AND(F898&gt;6,F898&lt;7),"6 to 7",IF(AND(F898&gt;7,F898&lt;8),"7 to 8",IF(AND(F898&gt;8,F898&lt;9),"8 to 9",IF(AND(F898&gt;9,F898&lt;10),"9 to 10","N/A")))))))))</f>
        <v>6 to 7</v>
      </c>
      <c r="H898" s="20">
        <f t="shared" ref="H898:H961" si="31">ROUND(F898*100,0)</f>
        <v>668</v>
      </c>
      <c r="I898" t="s">
        <v>51</v>
      </c>
      <c r="J898" s="20">
        <v>1</v>
      </c>
      <c r="K898" t="s">
        <v>50</v>
      </c>
      <c r="X898">
        <v>13617</v>
      </c>
      <c r="Y898" s="17">
        <v>-1.5963348187055453E-2</v>
      </c>
      <c r="Z898" t="s">
        <v>50</v>
      </c>
    </row>
    <row r="899" spans="1:26" x14ac:dyDescent="0.3">
      <c r="A899">
        <v>13618</v>
      </c>
      <c r="B899">
        <f>VLOOKUP(A899,Customers_RFM!A:D,2,0)</f>
        <v>524</v>
      </c>
      <c r="C899">
        <f>VLOOKUP(A899,Customers_RFM!A:D,3,0)</f>
        <v>24</v>
      </c>
      <c r="D899" s="17">
        <f>VLOOKUP(A899,Customers_RFM!A:D,4,0)</f>
        <v>0.1503406275108809</v>
      </c>
      <c r="E899" s="17">
        <v>0.26207588368721174</v>
      </c>
      <c r="F899" s="21">
        <v>6.7892027610000003</v>
      </c>
      <c r="G899" s="20" t="str">
        <f t="shared" si="30"/>
        <v>6 to 7</v>
      </c>
      <c r="H899" s="20">
        <f t="shared" si="31"/>
        <v>679</v>
      </c>
      <c r="I899" t="s">
        <v>51</v>
      </c>
      <c r="J899" s="20">
        <v>1</v>
      </c>
      <c r="K899" t="s">
        <v>50</v>
      </c>
      <c r="X899">
        <v>13618</v>
      </c>
      <c r="Y899" s="17">
        <v>0.26207588368721174</v>
      </c>
      <c r="Z899" t="s">
        <v>50</v>
      </c>
    </row>
    <row r="900" spans="1:26" x14ac:dyDescent="0.3">
      <c r="A900">
        <v>13621</v>
      </c>
      <c r="B900">
        <f>VLOOKUP(A900,Customers_RFM!A:D,2,0)</f>
        <v>988</v>
      </c>
      <c r="C900">
        <f>VLOOKUP(A900,Customers_RFM!A:D,3,0)</f>
        <v>18</v>
      </c>
      <c r="D900" s="17">
        <f>VLOOKUP(A900,Customers_RFM!A:D,4,0)</f>
        <v>-4.8456998654438053E-2</v>
      </c>
      <c r="E900" s="17">
        <v>-4.6217440216076086E-2</v>
      </c>
      <c r="F900" s="21">
        <v>3.2135848465999999</v>
      </c>
      <c r="G900" s="20" t="str">
        <f t="shared" si="30"/>
        <v>3 to 4</v>
      </c>
      <c r="H900" s="20">
        <f t="shared" si="31"/>
        <v>321</v>
      </c>
      <c r="I900" t="s">
        <v>53</v>
      </c>
      <c r="J900" s="20">
        <v>0</v>
      </c>
      <c r="K900" t="s">
        <v>52</v>
      </c>
      <c r="X900">
        <v>13621</v>
      </c>
      <c r="Y900" s="17">
        <v>-4.6217440216076086E-2</v>
      </c>
      <c r="Z900" t="s">
        <v>52</v>
      </c>
    </row>
    <row r="901" spans="1:26" x14ac:dyDescent="0.3">
      <c r="A901">
        <v>13623</v>
      </c>
      <c r="B901">
        <f>VLOOKUP(A901,Customers_RFM!A:D,2,0)</f>
        <v>544</v>
      </c>
      <c r="C901">
        <f>VLOOKUP(A901,Customers_RFM!A:D,3,0)</f>
        <v>118</v>
      </c>
      <c r="D901" s="17">
        <f>VLOOKUP(A901,Customers_RFM!A:D,4,0)</f>
        <v>0.10162455819161482</v>
      </c>
      <c r="E901" s="17">
        <v>0.13098814956251156</v>
      </c>
      <c r="F901" s="21">
        <v>7.0317224241999998</v>
      </c>
      <c r="G901" s="20" t="str">
        <f t="shared" si="30"/>
        <v>7 to 8</v>
      </c>
      <c r="H901" s="20">
        <f t="shared" si="31"/>
        <v>703</v>
      </c>
      <c r="I901" t="s">
        <v>49</v>
      </c>
      <c r="J901" s="20">
        <v>2</v>
      </c>
      <c r="K901" t="s">
        <v>48</v>
      </c>
      <c r="X901">
        <v>13623</v>
      </c>
      <c r="Y901" s="17">
        <v>0.13098814956251156</v>
      </c>
      <c r="Z901" t="s">
        <v>48</v>
      </c>
    </row>
    <row r="902" spans="1:26" x14ac:dyDescent="0.3">
      <c r="A902">
        <v>13626</v>
      </c>
      <c r="B902">
        <f>VLOOKUP(A902,Customers_RFM!A:D,2,0)</f>
        <v>622</v>
      </c>
      <c r="C902">
        <f>VLOOKUP(A902,Customers_RFM!A:D,3,0)</f>
        <v>18</v>
      </c>
      <c r="D902" s="17">
        <f>VLOOKUP(A902,Customers_RFM!A:D,4,0)</f>
        <v>6.2863828984712142E-2</v>
      </c>
      <c r="E902" s="17">
        <v>7.0798133816352998E-2</v>
      </c>
      <c r="F902" s="21">
        <v>5.7072419005999997</v>
      </c>
      <c r="G902" s="20" t="str">
        <f t="shared" si="30"/>
        <v>5 to 6</v>
      </c>
      <c r="H902" s="20">
        <f t="shared" si="31"/>
        <v>571</v>
      </c>
      <c r="I902" t="s">
        <v>51</v>
      </c>
      <c r="J902" s="20">
        <v>1</v>
      </c>
      <c r="K902" t="s">
        <v>50</v>
      </c>
      <c r="X902">
        <v>13626</v>
      </c>
      <c r="Y902" s="17">
        <v>7.0798133816352998E-2</v>
      </c>
      <c r="Z902" t="s">
        <v>50</v>
      </c>
    </row>
    <row r="903" spans="1:26" x14ac:dyDescent="0.3">
      <c r="A903">
        <v>13627</v>
      </c>
      <c r="B903">
        <f>VLOOKUP(A903,Customers_RFM!A:D,2,0)</f>
        <v>500</v>
      </c>
      <c r="C903">
        <f>VLOOKUP(A903,Customers_RFM!A:D,3,0)</f>
        <v>130</v>
      </c>
      <c r="D903" s="17">
        <f>VLOOKUP(A903,Customers_RFM!A:D,4,0)</f>
        <v>8.0087535412215818E-2</v>
      </c>
      <c r="E903" s="17">
        <v>0.10421197288945855</v>
      </c>
      <c r="F903" s="21">
        <v>7.4467148225999953</v>
      </c>
      <c r="G903" s="20" t="str">
        <f t="shared" si="30"/>
        <v>7 to 8</v>
      </c>
      <c r="H903" s="20">
        <f t="shared" si="31"/>
        <v>745</v>
      </c>
      <c r="I903" t="s">
        <v>49</v>
      </c>
      <c r="J903" s="20">
        <v>2</v>
      </c>
      <c r="K903" t="s">
        <v>48</v>
      </c>
      <c r="X903">
        <v>13627</v>
      </c>
      <c r="Y903" s="17">
        <v>0.10421197288945855</v>
      </c>
      <c r="Z903" t="s">
        <v>48</v>
      </c>
    </row>
    <row r="904" spans="1:26" x14ac:dyDescent="0.3">
      <c r="A904">
        <v>13629</v>
      </c>
      <c r="B904">
        <f>VLOOKUP(A904,Customers_RFM!A:D,2,0)</f>
        <v>568</v>
      </c>
      <c r="C904">
        <f>VLOOKUP(A904,Customers_RFM!A:D,3,0)</f>
        <v>76</v>
      </c>
      <c r="D904" s="17">
        <f>VLOOKUP(A904,Customers_RFM!A:D,4,0)</f>
        <v>0.19532322814275746</v>
      </c>
      <c r="E904" s="17">
        <v>0.30357449868224751</v>
      </c>
      <c r="F904" s="21">
        <v>6.8216193888000003</v>
      </c>
      <c r="G904" s="20" t="str">
        <f t="shared" si="30"/>
        <v>6 to 7</v>
      </c>
      <c r="H904" s="20">
        <f t="shared" si="31"/>
        <v>682</v>
      </c>
      <c r="I904" t="s">
        <v>51</v>
      </c>
      <c r="J904" s="20">
        <v>1</v>
      </c>
      <c r="K904" t="s">
        <v>50</v>
      </c>
      <c r="X904">
        <v>13629</v>
      </c>
      <c r="Y904" s="17">
        <v>0.30357449868224751</v>
      </c>
      <c r="Z904" t="s">
        <v>50</v>
      </c>
    </row>
    <row r="905" spans="1:26" x14ac:dyDescent="0.3">
      <c r="A905">
        <v>13630</v>
      </c>
      <c r="B905">
        <f>VLOOKUP(A905,Customers_RFM!A:D,2,0)</f>
        <v>513</v>
      </c>
      <c r="C905">
        <f>VLOOKUP(A905,Customers_RFM!A:D,3,0)</f>
        <v>76</v>
      </c>
      <c r="D905" s="17">
        <f>VLOOKUP(A905,Customers_RFM!A:D,4,0)</f>
        <v>0.17816964680034705</v>
      </c>
      <c r="E905" s="17">
        <v>0.23456656694000633</v>
      </c>
      <c r="F905" s="21">
        <v>7.3019014668999951</v>
      </c>
      <c r="G905" s="20" t="str">
        <f t="shared" si="30"/>
        <v>7 to 8</v>
      </c>
      <c r="H905" s="20">
        <f t="shared" si="31"/>
        <v>730</v>
      </c>
      <c r="I905" t="s">
        <v>49</v>
      </c>
      <c r="J905" s="20">
        <v>2</v>
      </c>
      <c r="K905" t="s">
        <v>48</v>
      </c>
      <c r="X905">
        <v>13630</v>
      </c>
      <c r="Y905" s="17">
        <v>0.23456656694000633</v>
      </c>
      <c r="Z905" t="s">
        <v>48</v>
      </c>
    </row>
    <row r="906" spans="1:26" x14ac:dyDescent="0.3">
      <c r="A906">
        <v>13631</v>
      </c>
      <c r="B906">
        <f>VLOOKUP(A906,Customers_RFM!A:D,2,0)</f>
        <v>534</v>
      </c>
      <c r="C906">
        <f>VLOOKUP(A906,Customers_RFM!A:D,3,0)</f>
        <v>14</v>
      </c>
      <c r="D906" s="17">
        <f>VLOOKUP(A906,Customers_RFM!A:D,4,0)</f>
        <v>0.12401328365381266</v>
      </c>
      <c r="E906" s="17">
        <v>0.22622745740518138</v>
      </c>
      <c r="F906" s="21">
        <v>6.4884005542999965</v>
      </c>
      <c r="G906" s="20" t="str">
        <f t="shared" si="30"/>
        <v>6 to 7</v>
      </c>
      <c r="H906" s="20">
        <f t="shared" si="31"/>
        <v>649</v>
      </c>
      <c r="I906" t="s">
        <v>51</v>
      </c>
      <c r="J906" s="20">
        <v>1</v>
      </c>
      <c r="K906" t="s">
        <v>50</v>
      </c>
      <c r="X906">
        <v>13631</v>
      </c>
      <c r="Y906" s="17">
        <v>0.22622745740518138</v>
      </c>
      <c r="Z906" t="s">
        <v>50</v>
      </c>
    </row>
    <row r="907" spans="1:26" x14ac:dyDescent="0.3">
      <c r="A907">
        <v>13632</v>
      </c>
      <c r="B907">
        <f>VLOOKUP(A907,Customers_RFM!A:D,2,0)</f>
        <v>499</v>
      </c>
      <c r="C907">
        <f>VLOOKUP(A907,Customers_RFM!A:D,3,0)</f>
        <v>166</v>
      </c>
      <c r="D907" s="17">
        <f>VLOOKUP(A907,Customers_RFM!A:D,4,0)</f>
        <v>0.17111394507579897</v>
      </c>
      <c r="E907" s="17">
        <v>0.22424678918695812</v>
      </c>
      <c r="F907" s="21">
        <v>7.6796309024999996</v>
      </c>
      <c r="G907" s="20" t="str">
        <f t="shared" si="30"/>
        <v>7 to 8</v>
      </c>
      <c r="H907" s="20">
        <f t="shared" si="31"/>
        <v>768</v>
      </c>
      <c r="I907" t="s">
        <v>49</v>
      </c>
      <c r="J907" s="20">
        <v>2</v>
      </c>
      <c r="K907" t="s">
        <v>48</v>
      </c>
      <c r="X907">
        <v>13632</v>
      </c>
      <c r="Y907" s="17">
        <v>0.22424678918695812</v>
      </c>
      <c r="Z907" t="s">
        <v>48</v>
      </c>
    </row>
    <row r="908" spans="1:26" x14ac:dyDescent="0.3">
      <c r="A908">
        <v>13634</v>
      </c>
      <c r="B908">
        <f>VLOOKUP(A908,Customers_RFM!A:D,2,0)</f>
        <v>572</v>
      </c>
      <c r="C908">
        <f>VLOOKUP(A908,Customers_RFM!A:D,3,0)</f>
        <v>216</v>
      </c>
      <c r="D908" s="17">
        <f>VLOOKUP(A908,Customers_RFM!A:D,4,0)</f>
        <v>5.9487866763035711E-2</v>
      </c>
      <c r="E908" s="17">
        <v>7.0365302162889748E-2</v>
      </c>
      <c r="F908" s="21">
        <v>6.9075419232999975</v>
      </c>
      <c r="G908" s="20" t="str">
        <f t="shared" si="30"/>
        <v>6 to 7</v>
      </c>
      <c r="H908" s="20">
        <f t="shared" si="31"/>
        <v>691</v>
      </c>
      <c r="I908" t="s">
        <v>51</v>
      </c>
      <c r="J908" s="20">
        <v>2</v>
      </c>
      <c r="K908" t="s">
        <v>50</v>
      </c>
      <c r="X908">
        <v>13634</v>
      </c>
      <c r="Y908" s="17">
        <v>7.0365302162889748E-2</v>
      </c>
      <c r="Z908" t="s">
        <v>50</v>
      </c>
    </row>
    <row r="909" spans="1:26" x14ac:dyDescent="0.3">
      <c r="A909">
        <v>13635</v>
      </c>
      <c r="B909">
        <f>VLOOKUP(A909,Customers_RFM!A:D,2,0)</f>
        <v>939</v>
      </c>
      <c r="C909">
        <f>VLOOKUP(A909,Customers_RFM!A:D,3,0)</f>
        <v>57</v>
      </c>
      <c r="D909" s="17">
        <f>VLOOKUP(A909,Customers_RFM!A:D,4,0)</f>
        <v>2.2777875972891388E-2</v>
      </c>
      <c r="E909" s="17">
        <v>2.330880095000747E-2</v>
      </c>
      <c r="F909" s="21">
        <v>3.9528403799</v>
      </c>
      <c r="G909" s="20" t="str">
        <f t="shared" si="30"/>
        <v>3 to 4</v>
      </c>
      <c r="H909" s="20">
        <f t="shared" si="31"/>
        <v>395</v>
      </c>
      <c r="I909" t="s">
        <v>53</v>
      </c>
      <c r="J909" s="20">
        <v>0</v>
      </c>
      <c r="K909" t="s">
        <v>52</v>
      </c>
      <c r="X909">
        <v>13635</v>
      </c>
      <c r="Y909" s="17">
        <v>2.330880095000747E-2</v>
      </c>
      <c r="Z909" t="s">
        <v>52</v>
      </c>
    </row>
    <row r="910" spans="1:26" x14ac:dyDescent="0.3">
      <c r="A910">
        <v>13636</v>
      </c>
      <c r="B910">
        <f>VLOOKUP(A910,Customers_RFM!A:D,2,0)</f>
        <v>585</v>
      </c>
      <c r="C910">
        <f>VLOOKUP(A910,Customers_RFM!A:D,3,0)</f>
        <v>73</v>
      </c>
      <c r="D910" s="17">
        <f>VLOOKUP(A910,Customers_RFM!A:D,4,0)</f>
        <v>7.5088161186834354E-2</v>
      </c>
      <c r="E910" s="17">
        <v>0.10291732773853789</v>
      </c>
      <c r="F910" s="21">
        <v>6.4731715000999985</v>
      </c>
      <c r="G910" s="20" t="str">
        <f t="shared" si="30"/>
        <v>6 to 7</v>
      </c>
      <c r="H910" s="20">
        <f t="shared" si="31"/>
        <v>647</v>
      </c>
      <c r="I910" t="s">
        <v>51</v>
      </c>
      <c r="J910" s="20">
        <v>1</v>
      </c>
      <c r="K910" t="s">
        <v>50</v>
      </c>
      <c r="X910">
        <v>13636</v>
      </c>
      <c r="Y910" s="17">
        <v>0.10291732773853789</v>
      </c>
      <c r="Z910" t="s">
        <v>50</v>
      </c>
    </row>
    <row r="911" spans="1:26" x14ac:dyDescent="0.3">
      <c r="A911">
        <v>13637</v>
      </c>
      <c r="B911">
        <f>VLOOKUP(A911,Customers_RFM!A:D,2,0)</f>
        <v>552</v>
      </c>
      <c r="C911">
        <f>VLOOKUP(A911,Customers_RFM!A:D,3,0)</f>
        <v>125</v>
      </c>
      <c r="D911" s="17">
        <f>VLOOKUP(A911,Customers_RFM!A:D,4,0)</f>
        <v>0.13778564552074141</v>
      </c>
      <c r="E911" s="17">
        <v>0.17353125110818485</v>
      </c>
      <c r="F911" s="21">
        <v>7.0352954044999993</v>
      </c>
      <c r="G911" s="20" t="str">
        <f t="shared" si="30"/>
        <v>7 to 8</v>
      </c>
      <c r="H911" s="20">
        <f t="shared" si="31"/>
        <v>704</v>
      </c>
      <c r="I911" t="s">
        <v>49</v>
      </c>
      <c r="J911" s="20">
        <v>2</v>
      </c>
      <c r="K911" t="s">
        <v>48</v>
      </c>
      <c r="X911">
        <v>13637</v>
      </c>
      <c r="Y911" s="17">
        <v>0.17353125110818485</v>
      </c>
      <c r="Z911" t="s">
        <v>48</v>
      </c>
    </row>
    <row r="912" spans="1:26" x14ac:dyDescent="0.3">
      <c r="A912">
        <v>13638</v>
      </c>
      <c r="B912">
        <f>VLOOKUP(A912,Customers_RFM!A:D,2,0)</f>
        <v>887</v>
      </c>
      <c r="C912">
        <f>VLOOKUP(A912,Customers_RFM!A:D,3,0)</f>
        <v>8</v>
      </c>
      <c r="D912" s="17">
        <f>VLOOKUP(A912,Customers_RFM!A:D,4,0)</f>
        <v>-4.7396818227826175E-2</v>
      </c>
      <c r="E912" s="17">
        <v>-4.5252016621571009E-2</v>
      </c>
      <c r="F912" s="21">
        <v>3.5094106279999995</v>
      </c>
      <c r="G912" s="20" t="str">
        <f t="shared" si="30"/>
        <v>3 to 4</v>
      </c>
      <c r="H912" s="20">
        <f t="shared" si="31"/>
        <v>351</v>
      </c>
      <c r="I912" t="s">
        <v>53</v>
      </c>
      <c r="J912" s="20">
        <v>0</v>
      </c>
      <c r="K912" t="s">
        <v>52</v>
      </c>
      <c r="X912">
        <v>13638</v>
      </c>
      <c r="Y912" s="17">
        <v>-4.5252016621571009E-2</v>
      </c>
      <c r="Z912" t="s">
        <v>52</v>
      </c>
    </row>
    <row r="913" spans="1:26" x14ac:dyDescent="0.3">
      <c r="A913">
        <v>13639</v>
      </c>
      <c r="B913">
        <f>VLOOKUP(A913,Customers_RFM!A:D,2,0)</f>
        <v>946</v>
      </c>
      <c r="C913">
        <f>VLOOKUP(A913,Customers_RFM!A:D,3,0)</f>
        <v>39</v>
      </c>
      <c r="D913" s="17">
        <f>VLOOKUP(A913,Customers_RFM!A:D,4,0)</f>
        <v>5.048057871881826E-2</v>
      </c>
      <c r="E913" s="17">
        <v>5.3164345654673463E-2</v>
      </c>
      <c r="F913" s="21">
        <v>3.8431064535999964</v>
      </c>
      <c r="G913" s="20" t="str">
        <f t="shared" si="30"/>
        <v>3 to 4</v>
      </c>
      <c r="H913" s="20">
        <f t="shared" si="31"/>
        <v>384</v>
      </c>
      <c r="I913" t="s">
        <v>53</v>
      </c>
      <c r="J913" s="20">
        <v>0</v>
      </c>
      <c r="K913" t="s">
        <v>52</v>
      </c>
      <c r="X913">
        <v>13639</v>
      </c>
      <c r="Y913" s="17">
        <v>5.3164345654673463E-2</v>
      </c>
      <c r="Z913" t="s">
        <v>52</v>
      </c>
    </row>
    <row r="914" spans="1:26" x14ac:dyDescent="0.3">
      <c r="A914">
        <v>13642</v>
      </c>
      <c r="B914">
        <f>VLOOKUP(A914,Customers_RFM!A:D,2,0)</f>
        <v>541</v>
      </c>
      <c r="C914">
        <f>VLOOKUP(A914,Customers_RFM!A:D,3,0)</f>
        <v>109</v>
      </c>
      <c r="D914" s="17">
        <f>VLOOKUP(A914,Customers_RFM!A:D,4,0)</f>
        <v>0.1117590309557097</v>
      </c>
      <c r="E914" s="17">
        <v>0.12591247722609233</v>
      </c>
      <c r="F914" s="21">
        <v>7.0500334996999978</v>
      </c>
      <c r="G914" s="20" t="str">
        <f t="shared" si="30"/>
        <v>7 to 8</v>
      </c>
      <c r="H914" s="20">
        <f t="shared" si="31"/>
        <v>705</v>
      </c>
      <c r="I914" t="s">
        <v>49</v>
      </c>
      <c r="J914" s="20">
        <v>2</v>
      </c>
      <c r="K914" t="s">
        <v>48</v>
      </c>
      <c r="X914">
        <v>13642</v>
      </c>
      <c r="Y914" s="17">
        <v>0.12591247722609233</v>
      </c>
      <c r="Z914" t="s">
        <v>48</v>
      </c>
    </row>
    <row r="915" spans="1:26" x14ac:dyDescent="0.3">
      <c r="A915">
        <v>13643</v>
      </c>
      <c r="B915">
        <f>VLOOKUP(A915,Customers_RFM!A:D,2,0)</f>
        <v>903</v>
      </c>
      <c r="C915">
        <f>VLOOKUP(A915,Customers_RFM!A:D,3,0)</f>
        <v>26</v>
      </c>
      <c r="D915" s="17">
        <f>VLOOKUP(A915,Customers_RFM!A:D,4,0)</f>
        <v>8.3799416860453876E-2</v>
      </c>
      <c r="E915" s="17">
        <v>9.8426362559381489E-2</v>
      </c>
      <c r="F915" s="21">
        <v>4.0026935723999948</v>
      </c>
      <c r="G915" s="20" t="str">
        <f t="shared" si="30"/>
        <v>4 to 5</v>
      </c>
      <c r="H915" s="20">
        <f t="shared" si="31"/>
        <v>400</v>
      </c>
      <c r="I915" t="s">
        <v>53</v>
      </c>
      <c r="J915" s="20">
        <v>0</v>
      </c>
      <c r="K915" t="s">
        <v>52</v>
      </c>
      <c r="X915">
        <v>13643</v>
      </c>
      <c r="Y915" s="17">
        <v>9.8426362559381489E-2</v>
      </c>
      <c r="Z915" t="s">
        <v>52</v>
      </c>
    </row>
    <row r="916" spans="1:26" x14ac:dyDescent="0.3">
      <c r="A916">
        <v>13644</v>
      </c>
      <c r="B916">
        <f>VLOOKUP(A916,Customers_RFM!A:D,2,0)</f>
        <v>880</v>
      </c>
      <c r="C916">
        <f>VLOOKUP(A916,Customers_RFM!A:D,3,0)</f>
        <v>111</v>
      </c>
      <c r="D916" s="17">
        <f>VLOOKUP(A916,Customers_RFM!A:D,4,0)</f>
        <v>6.8497036167342581E-2</v>
      </c>
      <c r="E916" s="17">
        <v>7.8063617732330254E-2</v>
      </c>
      <c r="F916" s="21">
        <v>4.5668193742999978</v>
      </c>
      <c r="G916" s="20" t="str">
        <f t="shared" si="30"/>
        <v>4 to 5</v>
      </c>
      <c r="H916" s="20">
        <f t="shared" si="31"/>
        <v>457</v>
      </c>
      <c r="I916" t="s">
        <v>53</v>
      </c>
      <c r="J916" s="20">
        <v>0</v>
      </c>
      <c r="K916" t="s">
        <v>52</v>
      </c>
      <c r="X916">
        <v>13644</v>
      </c>
      <c r="Y916" s="17">
        <v>7.8063617732330254E-2</v>
      </c>
      <c r="Z916" t="s">
        <v>52</v>
      </c>
    </row>
    <row r="917" spans="1:26" x14ac:dyDescent="0.3">
      <c r="A917">
        <v>13645</v>
      </c>
      <c r="B917">
        <f>VLOOKUP(A917,Customers_RFM!A:D,2,0)</f>
        <v>992</v>
      </c>
      <c r="C917">
        <f>VLOOKUP(A917,Customers_RFM!A:D,3,0)</f>
        <v>5</v>
      </c>
      <c r="D917" s="17">
        <f>VLOOKUP(A917,Customers_RFM!A:D,4,0)</f>
        <v>-0.15608173950538551</v>
      </c>
      <c r="E917" s="17">
        <v>-0.13500925944229777</v>
      </c>
      <c r="F917" s="21">
        <v>2.6456044726000001</v>
      </c>
      <c r="G917" s="20" t="str">
        <f t="shared" si="30"/>
        <v>2 to 3</v>
      </c>
      <c r="H917" s="20">
        <f t="shared" si="31"/>
        <v>265</v>
      </c>
      <c r="I917" t="s">
        <v>53</v>
      </c>
      <c r="J917" s="20">
        <v>0</v>
      </c>
      <c r="K917" t="s">
        <v>52</v>
      </c>
      <c r="X917">
        <v>13645</v>
      </c>
      <c r="Y917" s="17">
        <v>-0.13500925944229777</v>
      </c>
      <c r="Z917" t="s">
        <v>52</v>
      </c>
    </row>
    <row r="918" spans="1:26" x14ac:dyDescent="0.3">
      <c r="A918">
        <v>13647</v>
      </c>
      <c r="B918">
        <f>VLOOKUP(A918,Customers_RFM!A:D,2,0)</f>
        <v>507</v>
      </c>
      <c r="C918">
        <f>VLOOKUP(A918,Customers_RFM!A:D,3,0)</f>
        <v>82</v>
      </c>
      <c r="D918" s="17">
        <f>VLOOKUP(A918,Customers_RFM!A:D,4,0)</f>
        <v>6.6647815482530681E-2</v>
      </c>
      <c r="E918" s="17">
        <v>0.10224712061348266</v>
      </c>
      <c r="F918" s="21">
        <v>7.2073806868999988</v>
      </c>
      <c r="G918" s="20" t="str">
        <f t="shared" si="30"/>
        <v>7 to 8</v>
      </c>
      <c r="H918" s="20">
        <f t="shared" si="31"/>
        <v>721</v>
      </c>
      <c r="I918" t="s">
        <v>49</v>
      </c>
      <c r="J918" s="20">
        <v>2</v>
      </c>
      <c r="K918" t="s">
        <v>48</v>
      </c>
      <c r="X918">
        <v>13647</v>
      </c>
      <c r="Y918" s="17">
        <v>0.10224712061348266</v>
      </c>
      <c r="Z918" t="s">
        <v>48</v>
      </c>
    </row>
    <row r="919" spans="1:26" x14ac:dyDescent="0.3">
      <c r="A919">
        <v>13649</v>
      </c>
      <c r="B919">
        <f>VLOOKUP(A919,Customers_RFM!A:D,2,0)</f>
        <v>509</v>
      </c>
      <c r="C919">
        <f>VLOOKUP(A919,Customers_RFM!A:D,3,0)</f>
        <v>27</v>
      </c>
      <c r="D919" s="17">
        <f>VLOOKUP(A919,Customers_RFM!A:D,4,0)</f>
        <v>0.1808866946923029</v>
      </c>
      <c r="E919" s="17">
        <v>0.22790760501481036</v>
      </c>
      <c r="F919" s="21">
        <v>7.0169677628999967</v>
      </c>
      <c r="G919" s="20" t="str">
        <f t="shared" si="30"/>
        <v>7 to 8</v>
      </c>
      <c r="H919" s="20">
        <f t="shared" si="31"/>
        <v>702</v>
      </c>
      <c r="I919" t="s">
        <v>49</v>
      </c>
      <c r="J919" s="20">
        <v>1</v>
      </c>
      <c r="K919" t="s">
        <v>48</v>
      </c>
      <c r="X919">
        <v>13649</v>
      </c>
      <c r="Y919" s="17">
        <v>0.22790760501481036</v>
      </c>
      <c r="Z919" t="s">
        <v>48</v>
      </c>
    </row>
    <row r="920" spans="1:26" x14ac:dyDescent="0.3">
      <c r="A920">
        <v>13650</v>
      </c>
      <c r="B920">
        <f>VLOOKUP(A920,Customers_RFM!A:D,2,0)</f>
        <v>538</v>
      </c>
      <c r="C920">
        <f>VLOOKUP(A920,Customers_RFM!A:D,3,0)</f>
        <v>98</v>
      </c>
      <c r="D920" s="17">
        <f>VLOOKUP(A920,Customers_RFM!A:D,4,0)</f>
        <v>-9.5512425970087893E-3</v>
      </c>
      <c r="E920" s="17">
        <v>0.10656215842197553</v>
      </c>
      <c r="F920" s="21">
        <v>6.8376713342999995</v>
      </c>
      <c r="G920" s="20" t="str">
        <f t="shared" si="30"/>
        <v>6 to 7</v>
      </c>
      <c r="H920" s="20">
        <f t="shared" si="31"/>
        <v>684</v>
      </c>
      <c r="I920" t="s">
        <v>51</v>
      </c>
      <c r="J920" s="20">
        <v>2</v>
      </c>
      <c r="K920" t="s">
        <v>50</v>
      </c>
      <c r="X920">
        <v>13650</v>
      </c>
      <c r="Y920" s="17">
        <v>0.10656215842197553</v>
      </c>
      <c r="Z920" t="s">
        <v>50</v>
      </c>
    </row>
    <row r="921" spans="1:26" x14ac:dyDescent="0.3">
      <c r="A921">
        <v>13652</v>
      </c>
      <c r="B921">
        <f>VLOOKUP(A921,Customers_RFM!A:D,2,0)</f>
        <v>596</v>
      </c>
      <c r="C921">
        <f>VLOOKUP(A921,Customers_RFM!A:D,3,0)</f>
        <v>37</v>
      </c>
      <c r="D921" s="17">
        <f>VLOOKUP(A921,Customers_RFM!A:D,4,0)</f>
        <v>0.13297013186207299</v>
      </c>
      <c r="E921" s="17">
        <v>0.16416459745449269</v>
      </c>
      <c r="F921" s="21">
        <v>6.2580365406999983</v>
      </c>
      <c r="G921" s="20" t="str">
        <f t="shared" si="30"/>
        <v>6 to 7</v>
      </c>
      <c r="H921" s="20">
        <f t="shared" si="31"/>
        <v>626</v>
      </c>
      <c r="I921" t="s">
        <v>51</v>
      </c>
      <c r="J921" s="20">
        <v>1</v>
      </c>
      <c r="K921" t="s">
        <v>50</v>
      </c>
      <c r="X921">
        <v>13652</v>
      </c>
      <c r="Y921" s="17">
        <v>0.16416459745449269</v>
      </c>
      <c r="Z921" t="s">
        <v>50</v>
      </c>
    </row>
    <row r="922" spans="1:26" x14ac:dyDescent="0.3">
      <c r="A922">
        <v>13654</v>
      </c>
      <c r="B922">
        <f>VLOOKUP(A922,Customers_RFM!A:D,2,0)</f>
        <v>570</v>
      </c>
      <c r="C922">
        <f>VLOOKUP(A922,Customers_RFM!A:D,3,0)</f>
        <v>206</v>
      </c>
      <c r="D922" s="17">
        <f>VLOOKUP(A922,Customers_RFM!A:D,4,0)</f>
        <v>6.9003453161752923E-2</v>
      </c>
      <c r="E922" s="17">
        <v>8.1636674403365139E-2</v>
      </c>
      <c r="F922" s="21">
        <v>6.9255952635</v>
      </c>
      <c r="G922" s="20" t="str">
        <f t="shared" si="30"/>
        <v>6 to 7</v>
      </c>
      <c r="H922" s="20">
        <f t="shared" si="31"/>
        <v>693</v>
      </c>
      <c r="I922" t="s">
        <v>51</v>
      </c>
      <c r="J922" s="20">
        <v>2</v>
      </c>
      <c r="K922" t="s">
        <v>50</v>
      </c>
      <c r="X922">
        <v>13654</v>
      </c>
      <c r="Y922" s="17">
        <v>8.1636674403365139E-2</v>
      </c>
      <c r="Z922" t="s">
        <v>50</v>
      </c>
    </row>
    <row r="923" spans="1:26" x14ac:dyDescent="0.3">
      <c r="A923">
        <v>13655</v>
      </c>
      <c r="B923">
        <f>VLOOKUP(A923,Customers_RFM!A:D,2,0)</f>
        <v>569</v>
      </c>
      <c r="C923">
        <f>VLOOKUP(A923,Customers_RFM!A:D,3,0)</f>
        <v>35</v>
      </c>
      <c r="D923" s="17">
        <f>VLOOKUP(A923,Customers_RFM!A:D,4,0)</f>
        <v>-7.6279239878534438E-2</v>
      </c>
      <c r="E923" s="17">
        <v>8.8426199859349339E-2</v>
      </c>
      <c r="F923" s="21">
        <v>6.1172492206999971</v>
      </c>
      <c r="G923" s="20" t="str">
        <f t="shared" si="30"/>
        <v>6 to 7</v>
      </c>
      <c r="H923" s="20">
        <f t="shared" si="31"/>
        <v>612</v>
      </c>
      <c r="I923" t="s">
        <v>51</v>
      </c>
      <c r="J923" s="20">
        <v>1</v>
      </c>
      <c r="K923" t="s">
        <v>50</v>
      </c>
      <c r="X923">
        <v>13655</v>
      </c>
      <c r="Y923" s="17">
        <v>8.8426199859349339E-2</v>
      </c>
      <c r="Z923" t="s">
        <v>50</v>
      </c>
    </row>
    <row r="924" spans="1:26" x14ac:dyDescent="0.3">
      <c r="A924">
        <v>13656</v>
      </c>
      <c r="B924">
        <f>VLOOKUP(A924,Customers_RFM!A:D,2,0)</f>
        <v>507</v>
      </c>
      <c r="C924">
        <f>VLOOKUP(A924,Customers_RFM!A:D,3,0)</f>
        <v>95</v>
      </c>
      <c r="D924" s="17">
        <f>VLOOKUP(A924,Customers_RFM!A:D,4,0)</f>
        <v>1.4609883828368432E-2</v>
      </c>
      <c r="E924" s="17">
        <v>2.2516658467213596E-2</v>
      </c>
      <c r="F924" s="21">
        <v>7.1653740974</v>
      </c>
      <c r="G924" s="20" t="str">
        <f t="shared" si="30"/>
        <v>7 to 8</v>
      </c>
      <c r="H924" s="20">
        <f t="shared" si="31"/>
        <v>717</v>
      </c>
      <c r="I924" t="s">
        <v>49</v>
      </c>
      <c r="J924" s="20">
        <v>2</v>
      </c>
      <c r="K924" t="s">
        <v>48</v>
      </c>
      <c r="X924">
        <v>13656</v>
      </c>
      <c r="Y924" s="17">
        <v>2.2516658467213596E-2</v>
      </c>
      <c r="Z924" t="s">
        <v>48</v>
      </c>
    </row>
    <row r="925" spans="1:26" x14ac:dyDescent="0.3">
      <c r="A925">
        <v>13657</v>
      </c>
      <c r="B925">
        <f>VLOOKUP(A925,Customers_RFM!A:D,2,0)</f>
        <v>1073</v>
      </c>
      <c r="C925">
        <f>VLOOKUP(A925,Customers_RFM!A:D,3,0)</f>
        <v>9</v>
      </c>
      <c r="D925" s="17">
        <f>VLOOKUP(A925,Customers_RFM!A:D,4,0)</f>
        <v>4.96703104740236E-2</v>
      </c>
      <c r="E925" s="17">
        <v>5.2266398726108519E-2</v>
      </c>
      <c r="F925" s="21">
        <v>2.7658667609999998</v>
      </c>
      <c r="G925" s="20" t="str">
        <f t="shared" si="30"/>
        <v>2 to 3</v>
      </c>
      <c r="H925" s="20">
        <f t="shared" si="31"/>
        <v>277</v>
      </c>
      <c r="I925" t="s">
        <v>53</v>
      </c>
      <c r="J925" s="20">
        <v>0</v>
      </c>
      <c r="K925" t="s">
        <v>52</v>
      </c>
      <c r="X925">
        <v>13657</v>
      </c>
      <c r="Y925" s="17">
        <v>5.2266398726108519E-2</v>
      </c>
      <c r="Z925" t="s">
        <v>52</v>
      </c>
    </row>
    <row r="926" spans="1:26" x14ac:dyDescent="0.3">
      <c r="A926">
        <v>13658</v>
      </c>
      <c r="B926">
        <f>VLOOKUP(A926,Customers_RFM!A:D,2,0)</f>
        <v>540</v>
      </c>
      <c r="C926">
        <f>VLOOKUP(A926,Customers_RFM!A:D,3,0)</f>
        <v>102</v>
      </c>
      <c r="D926" s="17">
        <f>VLOOKUP(A926,Customers_RFM!A:D,4,0)</f>
        <v>0.16171758098188982</v>
      </c>
      <c r="E926" s="17">
        <v>0.22394133803838151</v>
      </c>
      <c r="F926" s="21">
        <v>7.1162823017000001</v>
      </c>
      <c r="G926" s="20" t="str">
        <f t="shared" si="30"/>
        <v>7 to 8</v>
      </c>
      <c r="H926" s="20">
        <f t="shared" si="31"/>
        <v>712</v>
      </c>
      <c r="I926" t="s">
        <v>49</v>
      </c>
      <c r="J926" s="20">
        <v>2</v>
      </c>
      <c r="K926" t="s">
        <v>48</v>
      </c>
      <c r="X926">
        <v>13658</v>
      </c>
      <c r="Y926" s="17">
        <v>0.22394133803838151</v>
      </c>
      <c r="Z926" t="s">
        <v>48</v>
      </c>
    </row>
    <row r="927" spans="1:26" x14ac:dyDescent="0.3">
      <c r="A927">
        <v>13659</v>
      </c>
      <c r="B927">
        <f>VLOOKUP(A927,Customers_RFM!A:D,2,0)</f>
        <v>538</v>
      </c>
      <c r="C927">
        <f>VLOOKUP(A927,Customers_RFM!A:D,3,0)</f>
        <v>187</v>
      </c>
      <c r="D927" s="17">
        <f>VLOOKUP(A927,Customers_RFM!A:D,4,0)</f>
        <v>0.14944339384459374</v>
      </c>
      <c r="E927" s="17">
        <v>0.23726983160648552</v>
      </c>
      <c r="F927" s="21">
        <v>7.3108396789999972</v>
      </c>
      <c r="G927" s="20" t="str">
        <f t="shared" si="30"/>
        <v>7 to 8</v>
      </c>
      <c r="H927" s="20">
        <f t="shared" si="31"/>
        <v>731</v>
      </c>
      <c r="I927" t="s">
        <v>49</v>
      </c>
      <c r="J927" s="20">
        <v>2</v>
      </c>
      <c r="K927" t="s">
        <v>48</v>
      </c>
      <c r="X927">
        <v>13659</v>
      </c>
      <c r="Y927" s="17">
        <v>0.23726983160648552</v>
      </c>
      <c r="Z927" t="s">
        <v>48</v>
      </c>
    </row>
    <row r="928" spans="1:26" x14ac:dyDescent="0.3">
      <c r="A928">
        <v>13662</v>
      </c>
      <c r="B928">
        <f>VLOOKUP(A928,Customers_RFM!A:D,2,0)</f>
        <v>543</v>
      </c>
      <c r="C928">
        <f>VLOOKUP(A928,Customers_RFM!A:D,3,0)</f>
        <v>85</v>
      </c>
      <c r="D928" s="17">
        <f>VLOOKUP(A928,Customers_RFM!A:D,4,0)</f>
        <v>2.5415927525816906E-3</v>
      </c>
      <c r="E928" s="17">
        <v>1.5753537156481593E-2</v>
      </c>
      <c r="F928" s="21">
        <v>6.7675453853</v>
      </c>
      <c r="G928" s="20" t="str">
        <f t="shared" si="30"/>
        <v>6 to 7</v>
      </c>
      <c r="H928" s="20">
        <f t="shared" si="31"/>
        <v>677</v>
      </c>
      <c r="I928" t="s">
        <v>51</v>
      </c>
      <c r="J928" s="20">
        <v>2</v>
      </c>
      <c r="K928" t="s">
        <v>50</v>
      </c>
      <c r="X928">
        <v>13662</v>
      </c>
      <c r="Y928" s="17">
        <v>1.5753537156481593E-2</v>
      </c>
      <c r="Z928" t="s">
        <v>50</v>
      </c>
    </row>
    <row r="929" spans="1:26" x14ac:dyDescent="0.3">
      <c r="A929">
        <v>13663</v>
      </c>
      <c r="B929">
        <f>VLOOKUP(A929,Customers_RFM!A:D,2,0)</f>
        <v>511</v>
      </c>
      <c r="C929">
        <f>VLOOKUP(A929,Customers_RFM!A:D,3,0)</f>
        <v>25</v>
      </c>
      <c r="D929" s="17">
        <f>VLOOKUP(A929,Customers_RFM!A:D,4,0)</f>
        <v>0.15200735374238417</v>
      </c>
      <c r="E929" s="17">
        <v>0.24380146733690547</v>
      </c>
      <c r="F929" s="21">
        <v>6.9293159597999932</v>
      </c>
      <c r="G929" s="20" t="str">
        <f t="shared" si="30"/>
        <v>6 to 7</v>
      </c>
      <c r="H929" s="20">
        <f t="shared" si="31"/>
        <v>693</v>
      </c>
      <c r="I929" t="s">
        <v>51</v>
      </c>
      <c r="J929" s="20">
        <v>1</v>
      </c>
      <c r="K929" t="s">
        <v>50</v>
      </c>
      <c r="X929">
        <v>13663</v>
      </c>
      <c r="Y929" s="17">
        <v>0.24380146733690547</v>
      </c>
      <c r="Z929" t="s">
        <v>50</v>
      </c>
    </row>
    <row r="930" spans="1:26" x14ac:dyDescent="0.3">
      <c r="A930">
        <v>13666</v>
      </c>
      <c r="B930">
        <f>VLOOKUP(A930,Customers_RFM!A:D,2,0)</f>
        <v>1159</v>
      </c>
      <c r="C930">
        <f>VLOOKUP(A930,Customers_RFM!A:D,3,0)</f>
        <v>8</v>
      </c>
      <c r="D930" s="17">
        <f>VLOOKUP(A930,Customers_RFM!A:D,4,0)</f>
        <v>0.11071402792725893</v>
      </c>
      <c r="E930" s="17">
        <v>0.12449766599737035</v>
      </c>
      <c r="F930" s="21">
        <v>2.4490367706999998</v>
      </c>
      <c r="G930" s="20" t="str">
        <f t="shared" si="30"/>
        <v>2 to 3</v>
      </c>
      <c r="H930" s="20">
        <f t="shared" si="31"/>
        <v>245</v>
      </c>
      <c r="I930" t="s">
        <v>53</v>
      </c>
      <c r="J930" s="20">
        <v>0</v>
      </c>
      <c r="K930" t="s">
        <v>52</v>
      </c>
      <c r="X930">
        <v>13666</v>
      </c>
      <c r="Y930" s="17">
        <v>0.12449766599737035</v>
      </c>
      <c r="Z930" t="s">
        <v>52</v>
      </c>
    </row>
    <row r="931" spans="1:26" x14ac:dyDescent="0.3">
      <c r="A931">
        <v>13667</v>
      </c>
      <c r="B931">
        <f>VLOOKUP(A931,Customers_RFM!A:D,2,0)</f>
        <v>1021</v>
      </c>
      <c r="C931">
        <f>VLOOKUP(A931,Customers_RFM!A:D,3,0)</f>
        <v>77</v>
      </c>
      <c r="D931" s="17">
        <f>VLOOKUP(A931,Customers_RFM!A:D,4,0)</f>
        <v>8.0665681722652052E-2</v>
      </c>
      <c r="E931" s="17">
        <v>8.7743577193771807E-2</v>
      </c>
      <c r="F931" s="21">
        <v>3.7306921321999971</v>
      </c>
      <c r="G931" s="20" t="str">
        <f t="shared" si="30"/>
        <v>3 to 4</v>
      </c>
      <c r="H931" s="20">
        <f t="shared" si="31"/>
        <v>373</v>
      </c>
      <c r="I931" t="s">
        <v>53</v>
      </c>
      <c r="J931" s="20">
        <v>0</v>
      </c>
      <c r="K931" t="s">
        <v>52</v>
      </c>
      <c r="X931">
        <v>13667</v>
      </c>
      <c r="Y931" s="17">
        <v>8.7743577193771807E-2</v>
      </c>
      <c r="Z931" t="s">
        <v>52</v>
      </c>
    </row>
    <row r="932" spans="1:26" x14ac:dyDescent="0.3">
      <c r="A932">
        <v>13668</v>
      </c>
      <c r="B932">
        <f>VLOOKUP(A932,Customers_RFM!A:D,2,0)</f>
        <v>503</v>
      </c>
      <c r="C932">
        <f>VLOOKUP(A932,Customers_RFM!A:D,3,0)</f>
        <v>549</v>
      </c>
      <c r="D932" s="17">
        <f>VLOOKUP(A932,Customers_RFM!A:D,4,0)</f>
        <v>0.13425553304820767</v>
      </c>
      <c r="E932" s="17">
        <v>0.17254115547221771</v>
      </c>
      <c r="F932" s="21">
        <v>7.9693366228999949</v>
      </c>
      <c r="G932" s="20" t="str">
        <f t="shared" si="30"/>
        <v>7 to 8</v>
      </c>
      <c r="H932" s="20">
        <f t="shared" si="31"/>
        <v>797</v>
      </c>
      <c r="I932" t="s">
        <v>49</v>
      </c>
      <c r="J932" s="20">
        <v>2</v>
      </c>
      <c r="K932" t="s">
        <v>48</v>
      </c>
      <c r="X932">
        <v>13668</v>
      </c>
      <c r="Y932" s="17">
        <v>0.17254115547221771</v>
      </c>
      <c r="Z932" t="s">
        <v>48</v>
      </c>
    </row>
    <row r="933" spans="1:26" x14ac:dyDescent="0.3">
      <c r="A933">
        <v>13669</v>
      </c>
      <c r="B933">
        <f>VLOOKUP(A933,Customers_RFM!A:D,2,0)</f>
        <v>922</v>
      </c>
      <c r="C933">
        <f>VLOOKUP(A933,Customers_RFM!A:D,3,0)</f>
        <v>8</v>
      </c>
      <c r="D933" s="17">
        <f>VLOOKUP(A933,Customers_RFM!A:D,4,0)</f>
        <v>0.12440200497284418</v>
      </c>
      <c r="E933" s="17">
        <v>0.1694752005954677</v>
      </c>
      <c r="F933" s="21">
        <v>3.608585873</v>
      </c>
      <c r="G933" s="20" t="str">
        <f t="shared" si="30"/>
        <v>3 to 4</v>
      </c>
      <c r="H933" s="20">
        <f t="shared" si="31"/>
        <v>361</v>
      </c>
      <c r="I933" t="s">
        <v>53</v>
      </c>
      <c r="J933" s="20">
        <v>0</v>
      </c>
      <c r="K933" t="s">
        <v>52</v>
      </c>
      <c r="X933">
        <v>13669</v>
      </c>
      <c r="Y933" s="17">
        <v>0.1694752005954677</v>
      </c>
      <c r="Z933" t="s">
        <v>52</v>
      </c>
    </row>
    <row r="934" spans="1:26" x14ac:dyDescent="0.3">
      <c r="A934">
        <v>13670</v>
      </c>
      <c r="B934">
        <f>VLOOKUP(A934,Customers_RFM!A:D,2,0)</f>
        <v>947</v>
      </c>
      <c r="C934">
        <f>VLOOKUP(A934,Customers_RFM!A:D,3,0)</f>
        <v>25</v>
      </c>
      <c r="D934" s="17">
        <f>VLOOKUP(A934,Customers_RFM!A:D,4,0)</f>
        <v>-2.1549144992541739E-2</v>
      </c>
      <c r="E934" s="17">
        <v>-2.1094574938633096E-2</v>
      </c>
      <c r="F934" s="21">
        <v>3.5723877585999997</v>
      </c>
      <c r="G934" s="20" t="str">
        <f t="shared" si="30"/>
        <v>3 to 4</v>
      </c>
      <c r="H934" s="20">
        <f t="shared" si="31"/>
        <v>357</v>
      </c>
      <c r="I934" t="s">
        <v>53</v>
      </c>
      <c r="J934" s="20">
        <v>0</v>
      </c>
      <c r="K934" t="s">
        <v>52</v>
      </c>
      <c r="X934">
        <v>13670</v>
      </c>
      <c r="Y934" s="17">
        <v>-2.1094574938633096E-2</v>
      </c>
      <c r="Z934" t="s">
        <v>52</v>
      </c>
    </row>
    <row r="935" spans="1:26" x14ac:dyDescent="0.3">
      <c r="A935">
        <v>13672</v>
      </c>
      <c r="B935">
        <f>VLOOKUP(A935,Customers_RFM!A:D,2,0)</f>
        <v>650</v>
      </c>
      <c r="C935">
        <f>VLOOKUP(A935,Customers_RFM!A:D,3,0)</f>
        <v>18</v>
      </c>
      <c r="D935" s="17">
        <f>VLOOKUP(A935,Customers_RFM!A:D,4,0)</f>
        <v>0.14147740562340311</v>
      </c>
      <c r="E935" s="17">
        <v>0.32575934233712162</v>
      </c>
      <c r="F935" s="21">
        <v>5.6156148226000004</v>
      </c>
      <c r="G935" s="20" t="str">
        <f t="shared" si="30"/>
        <v>5 to 6</v>
      </c>
      <c r="H935" s="20">
        <f t="shared" si="31"/>
        <v>562</v>
      </c>
      <c r="I935" t="s">
        <v>51</v>
      </c>
      <c r="J935" s="20">
        <v>1</v>
      </c>
      <c r="K935" t="s">
        <v>50</v>
      </c>
      <c r="X935">
        <v>13672</v>
      </c>
      <c r="Y935" s="17">
        <v>0.32575934233712162</v>
      </c>
      <c r="Z935" t="s">
        <v>50</v>
      </c>
    </row>
    <row r="936" spans="1:26" x14ac:dyDescent="0.3">
      <c r="A936">
        <v>13673</v>
      </c>
      <c r="B936">
        <f>VLOOKUP(A936,Customers_RFM!A:D,2,0)</f>
        <v>890</v>
      </c>
      <c r="C936">
        <f>VLOOKUP(A936,Customers_RFM!A:D,3,0)</f>
        <v>54</v>
      </c>
      <c r="D936" s="17">
        <f>VLOOKUP(A936,Customers_RFM!A:D,4,0)</f>
        <v>0.27067049271534943</v>
      </c>
      <c r="E936" s="17">
        <v>0.37112236651863489</v>
      </c>
      <c r="F936" s="21">
        <v>4.5890598968000003</v>
      </c>
      <c r="G936" s="20" t="str">
        <f t="shared" si="30"/>
        <v>4 to 5</v>
      </c>
      <c r="H936" s="20">
        <f t="shared" si="31"/>
        <v>459</v>
      </c>
      <c r="I936" t="s">
        <v>53</v>
      </c>
      <c r="J936" s="20">
        <v>0</v>
      </c>
      <c r="K936" t="s">
        <v>52</v>
      </c>
      <c r="X936">
        <v>13673</v>
      </c>
      <c r="Y936" s="17">
        <v>0.37112236651863489</v>
      </c>
      <c r="Z936" t="s">
        <v>52</v>
      </c>
    </row>
    <row r="937" spans="1:26" x14ac:dyDescent="0.3">
      <c r="A937">
        <v>13675</v>
      </c>
      <c r="B937">
        <f>VLOOKUP(A937,Customers_RFM!A:D,2,0)</f>
        <v>1023</v>
      </c>
      <c r="C937">
        <f>VLOOKUP(A937,Customers_RFM!A:D,3,0)</f>
        <v>24</v>
      </c>
      <c r="D937" s="17">
        <f>VLOOKUP(A937,Customers_RFM!A:D,4,0)</f>
        <v>-2.3345727309176358E-2</v>
      </c>
      <c r="E937" s="17">
        <v>-1.797318611591979E-2</v>
      </c>
      <c r="F937" s="21">
        <v>3.1726476710999978</v>
      </c>
      <c r="G937" s="20" t="str">
        <f t="shared" si="30"/>
        <v>3 to 4</v>
      </c>
      <c r="H937" s="20">
        <f t="shared" si="31"/>
        <v>317</v>
      </c>
      <c r="I937" t="s">
        <v>53</v>
      </c>
      <c r="J937" s="20">
        <v>0</v>
      </c>
      <c r="K937" t="s">
        <v>52</v>
      </c>
      <c r="X937">
        <v>13675</v>
      </c>
      <c r="Y937" s="17">
        <v>-1.797318611591979E-2</v>
      </c>
      <c r="Z937" t="s">
        <v>52</v>
      </c>
    </row>
    <row r="938" spans="1:26" x14ac:dyDescent="0.3">
      <c r="A938">
        <v>13680</v>
      </c>
      <c r="B938">
        <f>VLOOKUP(A938,Customers_RFM!A:D,2,0)</f>
        <v>665</v>
      </c>
      <c r="C938">
        <f>VLOOKUP(A938,Customers_RFM!A:D,3,0)</f>
        <v>145</v>
      </c>
      <c r="D938" s="17">
        <f>VLOOKUP(A938,Customers_RFM!A:D,4,0)</f>
        <v>0.13098097562583483</v>
      </c>
      <c r="E938" s="17">
        <v>0.15838639102675775</v>
      </c>
      <c r="F938" s="21">
        <v>6.1467835297999995</v>
      </c>
      <c r="G938" s="20" t="str">
        <f t="shared" si="30"/>
        <v>6 to 7</v>
      </c>
      <c r="H938" s="20">
        <f t="shared" si="31"/>
        <v>615</v>
      </c>
      <c r="I938" t="s">
        <v>51</v>
      </c>
      <c r="J938" s="20">
        <v>1</v>
      </c>
      <c r="K938" t="s">
        <v>50</v>
      </c>
      <c r="X938">
        <v>13680</v>
      </c>
      <c r="Y938" s="17">
        <v>0.15838639102675775</v>
      </c>
      <c r="Z938" t="s">
        <v>50</v>
      </c>
    </row>
    <row r="939" spans="1:26" x14ac:dyDescent="0.3">
      <c r="A939">
        <v>13681</v>
      </c>
      <c r="B939">
        <f>VLOOKUP(A939,Customers_RFM!A:D,2,0)</f>
        <v>889</v>
      </c>
      <c r="C939">
        <f>VLOOKUP(A939,Customers_RFM!A:D,3,0)</f>
        <v>52</v>
      </c>
      <c r="D939" s="17">
        <f>VLOOKUP(A939,Customers_RFM!A:D,4,0)</f>
        <v>8.2519375620612442E-2</v>
      </c>
      <c r="E939" s="17">
        <v>0.10022022470143971</v>
      </c>
      <c r="F939" s="21">
        <v>4.2969221678</v>
      </c>
      <c r="G939" s="20" t="str">
        <f t="shared" si="30"/>
        <v>4 to 5</v>
      </c>
      <c r="H939" s="20">
        <f t="shared" si="31"/>
        <v>430</v>
      </c>
      <c r="I939" t="s">
        <v>53</v>
      </c>
      <c r="J939" s="20">
        <v>0</v>
      </c>
      <c r="K939" t="s">
        <v>52</v>
      </c>
      <c r="X939">
        <v>13681</v>
      </c>
      <c r="Y939" s="17">
        <v>0.10022022470143971</v>
      </c>
      <c r="Z939" t="s">
        <v>52</v>
      </c>
    </row>
    <row r="940" spans="1:26" x14ac:dyDescent="0.3">
      <c r="A940">
        <v>13684</v>
      </c>
      <c r="B940">
        <f>VLOOKUP(A940,Customers_RFM!A:D,2,0)</f>
        <v>1157</v>
      </c>
      <c r="C940">
        <f>VLOOKUP(A940,Customers_RFM!A:D,3,0)</f>
        <v>28</v>
      </c>
      <c r="D940" s="17">
        <f>VLOOKUP(A940,Customers_RFM!A:D,4,0)</f>
        <v>0.28180268822840709</v>
      </c>
      <c r="E940" s="17">
        <v>0.39237502509342209</v>
      </c>
      <c r="F940" s="21">
        <v>3.0923599245000002</v>
      </c>
      <c r="G940" s="20" t="str">
        <f t="shared" si="30"/>
        <v>3 to 4</v>
      </c>
      <c r="H940" s="20">
        <f t="shared" si="31"/>
        <v>309</v>
      </c>
      <c r="I940" t="s">
        <v>53</v>
      </c>
      <c r="J940" s="20">
        <v>0</v>
      </c>
      <c r="K940" t="s">
        <v>52</v>
      </c>
      <c r="X940">
        <v>13684</v>
      </c>
      <c r="Y940" s="17">
        <v>0.39237502509342209</v>
      </c>
      <c r="Z940" t="s">
        <v>52</v>
      </c>
    </row>
    <row r="941" spans="1:26" x14ac:dyDescent="0.3">
      <c r="A941">
        <v>13685</v>
      </c>
      <c r="B941">
        <f>VLOOKUP(A941,Customers_RFM!A:D,2,0)</f>
        <v>874</v>
      </c>
      <c r="C941">
        <f>VLOOKUP(A941,Customers_RFM!A:D,3,0)</f>
        <v>31</v>
      </c>
      <c r="D941" s="17">
        <f>VLOOKUP(A941,Customers_RFM!A:D,4,0)</f>
        <v>8.9769151748465337E-2</v>
      </c>
      <c r="E941" s="17">
        <v>9.8622401032554749E-2</v>
      </c>
      <c r="F941" s="21">
        <v>4.2298749660000006</v>
      </c>
      <c r="G941" s="20" t="str">
        <f t="shared" si="30"/>
        <v>4 to 5</v>
      </c>
      <c r="H941" s="20">
        <f t="shared" si="31"/>
        <v>423</v>
      </c>
      <c r="I941" t="s">
        <v>53</v>
      </c>
      <c r="J941" s="20">
        <v>0</v>
      </c>
      <c r="K941" t="s">
        <v>52</v>
      </c>
      <c r="X941">
        <v>13685</v>
      </c>
      <c r="Y941" s="17">
        <v>9.8622401032554749E-2</v>
      </c>
      <c r="Z941" t="s">
        <v>52</v>
      </c>
    </row>
    <row r="942" spans="1:26" x14ac:dyDescent="0.3">
      <c r="A942">
        <v>13686</v>
      </c>
      <c r="B942">
        <f>VLOOKUP(A942,Customers_RFM!A:D,2,0)</f>
        <v>554</v>
      </c>
      <c r="C942">
        <f>VLOOKUP(A942,Customers_RFM!A:D,3,0)</f>
        <v>16</v>
      </c>
      <c r="D942" s="17">
        <f>VLOOKUP(A942,Customers_RFM!A:D,4,0)</f>
        <v>2.3619375574181787E-2</v>
      </c>
      <c r="E942" s="17">
        <v>2.596577984004958E-2</v>
      </c>
      <c r="F942" s="21">
        <v>6.1794620560000002</v>
      </c>
      <c r="G942" s="20" t="str">
        <f t="shared" si="30"/>
        <v>6 to 7</v>
      </c>
      <c r="H942" s="20">
        <f t="shared" si="31"/>
        <v>618</v>
      </c>
      <c r="I942" t="s">
        <v>51</v>
      </c>
      <c r="J942" s="20">
        <v>1</v>
      </c>
      <c r="K942" t="s">
        <v>50</v>
      </c>
      <c r="X942">
        <v>13686</v>
      </c>
      <c r="Y942" s="17">
        <v>2.596577984004958E-2</v>
      </c>
      <c r="Z942" t="s">
        <v>50</v>
      </c>
    </row>
    <row r="943" spans="1:26" x14ac:dyDescent="0.3">
      <c r="A943">
        <v>13689</v>
      </c>
      <c r="B943">
        <f>VLOOKUP(A943,Customers_RFM!A:D,2,0)</f>
        <v>935</v>
      </c>
      <c r="C943">
        <f>VLOOKUP(A943,Customers_RFM!A:D,3,0)</f>
        <v>6</v>
      </c>
      <c r="D943" s="17">
        <f>VLOOKUP(A943,Customers_RFM!A:D,4,0)</f>
        <v>0.27104084823816271</v>
      </c>
      <c r="E943" s="17">
        <v>0.3718189799566658</v>
      </c>
      <c r="F943" s="21">
        <v>3.6760523857999976</v>
      </c>
      <c r="G943" s="20" t="str">
        <f t="shared" si="30"/>
        <v>3 to 4</v>
      </c>
      <c r="H943" s="20">
        <f t="shared" si="31"/>
        <v>368</v>
      </c>
      <c r="I943" t="s">
        <v>53</v>
      </c>
      <c r="J943" s="20">
        <v>0</v>
      </c>
      <c r="K943" t="s">
        <v>52</v>
      </c>
      <c r="X943">
        <v>13689</v>
      </c>
      <c r="Y943" s="17">
        <v>0.3718189799566658</v>
      </c>
      <c r="Z943" t="s">
        <v>52</v>
      </c>
    </row>
    <row r="944" spans="1:26" x14ac:dyDescent="0.3">
      <c r="A944">
        <v>13690</v>
      </c>
      <c r="B944">
        <f>VLOOKUP(A944,Customers_RFM!A:D,2,0)</f>
        <v>931</v>
      </c>
      <c r="C944">
        <f>VLOOKUP(A944,Customers_RFM!A:D,3,0)</f>
        <v>9</v>
      </c>
      <c r="D944" s="17">
        <f>VLOOKUP(A944,Customers_RFM!A:D,4,0)</f>
        <v>0.20734378545264134</v>
      </c>
      <c r="E944" s="17">
        <v>0.26158097501455119</v>
      </c>
      <c r="F944" s="21">
        <v>3.7213291340999999</v>
      </c>
      <c r="G944" s="20" t="str">
        <f t="shared" si="30"/>
        <v>3 to 4</v>
      </c>
      <c r="H944" s="20">
        <f t="shared" si="31"/>
        <v>372</v>
      </c>
      <c r="I944" t="s">
        <v>53</v>
      </c>
      <c r="J944" s="20">
        <v>0</v>
      </c>
      <c r="K944" t="s">
        <v>52</v>
      </c>
      <c r="X944">
        <v>13690</v>
      </c>
      <c r="Y944" s="17">
        <v>0.26158097501455119</v>
      </c>
      <c r="Z944" t="s">
        <v>52</v>
      </c>
    </row>
    <row r="945" spans="1:26" x14ac:dyDescent="0.3">
      <c r="A945">
        <v>13692</v>
      </c>
      <c r="B945">
        <f>VLOOKUP(A945,Customers_RFM!A:D,2,0)</f>
        <v>564</v>
      </c>
      <c r="C945">
        <f>VLOOKUP(A945,Customers_RFM!A:D,3,0)</f>
        <v>57</v>
      </c>
      <c r="D945" s="17">
        <f>VLOOKUP(A945,Customers_RFM!A:D,4,0)</f>
        <v>5.8257878389973095E-2</v>
      </c>
      <c r="E945" s="17">
        <v>6.652467133063289E-2</v>
      </c>
      <c r="F945" s="21">
        <v>6.5477330333000001</v>
      </c>
      <c r="G945" s="20" t="str">
        <f t="shared" si="30"/>
        <v>6 to 7</v>
      </c>
      <c r="H945" s="20">
        <f t="shared" si="31"/>
        <v>655</v>
      </c>
      <c r="I945" t="s">
        <v>51</v>
      </c>
      <c r="J945" s="20">
        <v>1</v>
      </c>
      <c r="K945" t="s">
        <v>50</v>
      </c>
      <c r="X945">
        <v>13692</v>
      </c>
      <c r="Y945" s="17">
        <v>6.652467133063289E-2</v>
      </c>
      <c r="Z945" t="s">
        <v>50</v>
      </c>
    </row>
    <row r="946" spans="1:26" x14ac:dyDescent="0.3">
      <c r="A946">
        <v>13693</v>
      </c>
      <c r="B946">
        <f>VLOOKUP(A946,Customers_RFM!A:D,2,0)</f>
        <v>1197</v>
      </c>
      <c r="C946">
        <f>VLOOKUP(A946,Customers_RFM!A:D,3,0)</f>
        <v>3</v>
      </c>
      <c r="D946" s="17">
        <f>VLOOKUP(A946,Customers_RFM!A:D,4,0)</f>
        <v>-6.0677287488711679E-2</v>
      </c>
      <c r="E946" s="17">
        <v>-5.7206172135893352E-2</v>
      </c>
      <c r="F946" s="21">
        <v>1.7334564573999982</v>
      </c>
      <c r="G946" s="20" t="str">
        <f t="shared" si="30"/>
        <v>1 to 2</v>
      </c>
      <c r="H946" s="20">
        <f t="shared" si="31"/>
        <v>173</v>
      </c>
      <c r="I946" t="s">
        <v>53</v>
      </c>
      <c r="J946" s="20">
        <v>0</v>
      </c>
      <c r="K946" t="s">
        <v>52</v>
      </c>
      <c r="X946">
        <v>13693</v>
      </c>
      <c r="Y946" s="17">
        <v>-5.7206172135893352E-2</v>
      </c>
      <c r="Z946" t="s">
        <v>52</v>
      </c>
    </row>
    <row r="947" spans="1:26" x14ac:dyDescent="0.3">
      <c r="A947">
        <v>13694</v>
      </c>
      <c r="B947">
        <f>VLOOKUP(A947,Customers_RFM!A:D,2,0)</f>
        <v>498</v>
      </c>
      <c r="C947">
        <f>VLOOKUP(A947,Customers_RFM!A:D,3,0)</f>
        <v>2071</v>
      </c>
      <c r="D947" s="17">
        <f>VLOOKUP(A947,Customers_RFM!A:D,4,0)</f>
        <v>0.10545421188290212</v>
      </c>
      <c r="E947" s="17">
        <v>0.12655907842409181</v>
      </c>
      <c r="F947" s="21">
        <v>8.4030761410999997</v>
      </c>
      <c r="G947" s="20" t="str">
        <f t="shared" si="30"/>
        <v>8 to 9</v>
      </c>
      <c r="H947" s="20">
        <f t="shared" si="31"/>
        <v>840</v>
      </c>
      <c r="I947" t="s">
        <v>47</v>
      </c>
      <c r="J947" s="20">
        <v>2</v>
      </c>
      <c r="K947" t="s">
        <v>46</v>
      </c>
      <c r="X947">
        <v>13694</v>
      </c>
      <c r="Y947" s="17">
        <v>0.12655907842409181</v>
      </c>
      <c r="Z947" t="s">
        <v>46</v>
      </c>
    </row>
    <row r="948" spans="1:26" x14ac:dyDescent="0.3">
      <c r="A948">
        <v>13695</v>
      </c>
      <c r="B948">
        <f>VLOOKUP(A948,Customers_RFM!A:D,2,0)</f>
        <v>538</v>
      </c>
      <c r="C948">
        <f>VLOOKUP(A948,Customers_RFM!A:D,3,0)</f>
        <v>97</v>
      </c>
      <c r="D948" s="17">
        <f>VLOOKUP(A948,Customers_RFM!A:D,4,0)</f>
        <v>6.6513287714589392E-2</v>
      </c>
      <c r="E948" s="17">
        <v>8.3270731168378825E-2</v>
      </c>
      <c r="F948" s="21">
        <v>6.9661395107999997</v>
      </c>
      <c r="G948" s="20" t="str">
        <f t="shared" si="30"/>
        <v>6 to 7</v>
      </c>
      <c r="H948" s="20">
        <f t="shared" si="31"/>
        <v>697</v>
      </c>
      <c r="I948" t="s">
        <v>51</v>
      </c>
      <c r="J948" s="20">
        <v>2</v>
      </c>
      <c r="K948" t="s">
        <v>50</v>
      </c>
      <c r="X948">
        <v>13695</v>
      </c>
      <c r="Y948" s="17">
        <v>8.3270731168378825E-2</v>
      </c>
      <c r="Z948" t="s">
        <v>50</v>
      </c>
    </row>
    <row r="949" spans="1:26" x14ac:dyDescent="0.3">
      <c r="A949">
        <v>13697</v>
      </c>
      <c r="B949">
        <f>VLOOKUP(A949,Customers_RFM!A:D,2,0)</f>
        <v>910</v>
      </c>
      <c r="C949">
        <f>VLOOKUP(A949,Customers_RFM!A:D,3,0)</f>
        <v>12</v>
      </c>
      <c r="D949" s="17">
        <f>VLOOKUP(A949,Customers_RFM!A:D,4,0)</f>
        <v>-2.3189374115209594E-2</v>
      </c>
      <c r="E949" s="17">
        <v>-2.2663814443208346E-2</v>
      </c>
      <c r="F949" s="21">
        <v>3.543012789399997</v>
      </c>
      <c r="G949" s="20" t="str">
        <f t="shared" si="30"/>
        <v>3 to 4</v>
      </c>
      <c r="H949" s="20">
        <f t="shared" si="31"/>
        <v>354</v>
      </c>
      <c r="I949" t="s">
        <v>53</v>
      </c>
      <c r="J949" s="20">
        <v>0</v>
      </c>
      <c r="K949" t="s">
        <v>52</v>
      </c>
      <c r="X949">
        <v>13697</v>
      </c>
      <c r="Y949" s="17">
        <v>-2.2663814443208346E-2</v>
      </c>
      <c r="Z949" t="s">
        <v>52</v>
      </c>
    </row>
    <row r="950" spans="1:26" x14ac:dyDescent="0.3">
      <c r="A950">
        <v>13699</v>
      </c>
      <c r="B950">
        <f>VLOOKUP(A950,Customers_RFM!A:D,2,0)</f>
        <v>1027</v>
      </c>
      <c r="C950">
        <f>VLOOKUP(A950,Customers_RFM!A:D,3,0)</f>
        <v>12</v>
      </c>
      <c r="D950" s="17">
        <f>VLOOKUP(A950,Customers_RFM!A:D,4,0)</f>
        <v>0.21891996702592878</v>
      </c>
      <c r="E950" s="17">
        <v>0.28027853457264867</v>
      </c>
      <c r="F950" s="21">
        <v>3.3353583101999971</v>
      </c>
      <c r="G950" s="20" t="str">
        <f t="shared" si="30"/>
        <v>3 to 4</v>
      </c>
      <c r="H950" s="20">
        <f t="shared" si="31"/>
        <v>334</v>
      </c>
      <c r="I950" t="s">
        <v>53</v>
      </c>
      <c r="J950" s="20">
        <v>0</v>
      </c>
      <c r="K950" t="s">
        <v>52</v>
      </c>
      <c r="X950">
        <v>13699</v>
      </c>
      <c r="Y950" s="17">
        <v>0.28027853457264867</v>
      </c>
      <c r="Z950" t="s">
        <v>52</v>
      </c>
    </row>
    <row r="951" spans="1:26" x14ac:dyDescent="0.3">
      <c r="A951">
        <v>13700</v>
      </c>
      <c r="B951">
        <f>VLOOKUP(A951,Customers_RFM!A:D,2,0)</f>
        <v>519</v>
      </c>
      <c r="C951">
        <f>VLOOKUP(A951,Customers_RFM!A:D,3,0)</f>
        <v>261</v>
      </c>
      <c r="D951" s="17">
        <f>VLOOKUP(A951,Customers_RFM!A:D,4,0)</f>
        <v>3.5252026254782562E-2</v>
      </c>
      <c r="E951" s="17">
        <v>4.2490340937106796E-2</v>
      </c>
      <c r="F951" s="21">
        <v>7.4105259888999981</v>
      </c>
      <c r="G951" s="20" t="str">
        <f t="shared" si="30"/>
        <v>7 to 8</v>
      </c>
      <c r="H951" s="20">
        <f t="shared" si="31"/>
        <v>741</v>
      </c>
      <c r="I951" t="s">
        <v>49</v>
      </c>
      <c r="J951" s="20">
        <v>2</v>
      </c>
      <c r="K951" t="s">
        <v>48</v>
      </c>
      <c r="X951">
        <v>13700</v>
      </c>
      <c r="Y951" s="17">
        <v>4.2490340937106796E-2</v>
      </c>
      <c r="Z951" t="s">
        <v>48</v>
      </c>
    </row>
    <row r="952" spans="1:26" x14ac:dyDescent="0.3">
      <c r="A952">
        <v>13703</v>
      </c>
      <c r="B952">
        <f>VLOOKUP(A952,Customers_RFM!A:D,2,0)</f>
        <v>735</v>
      </c>
      <c r="C952">
        <f>VLOOKUP(A952,Customers_RFM!A:D,3,0)</f>
        <v>2</v>
      </c>
      <c r="D952" s="17">
        <f>VLOOKUP(A952,Customers_RFM!A:D,4,0)</f>
        <v>0.49880258877148309</v>
      </c>
      <c r="E952" s="17">
        <v>1.0276071618009515</v>
      </c>
      <c r="F952" s="21">
        <v>4.8919109842000008</v>
      </c>
      <c r="G952" s="20" t="str">
        <f t="shared" si="30"/>
        <v>4 to 5</v>
      </c>
      <c r="H952" s="20">
        <f t="shared" si="31"/>
        <v>489</v>
      </c>
      <c r="I952" t="s">
        <v>53</v>
      </c>
      <c r="J952" s="20">
        <v>1</v>
      </c>
      <c r="K952" t="s">
        <v>52</v>
      </c>
      <c r="X952">
        <v>13703</v>
      </c>
      <c r="Y952" s="17">
        <v>1.0276071618009515</v>
      </c>
      <c r="Z952" t="s">
        <v>52</v>
      </c>
    </row>
    <row r="953" spans="1:26" x14ac:dyDescent="0.3">
      <c r="A953">
        <v>13704</v>
      </c>
      <c r="B953">
        <f>VLOOKUP(A953,Customers_RFM!A:D,2,0)</f>
        <v>894</v>
      </c>
      <c r="C953">
        <f>VLOOKUP(A953,Customers_RFM!A:D,3,0)</f>
        <v>113</v>
      </c>
      <c r="D953" s="17">
        <f>VLOOKUP(A953,Customers_RFM!A:D,4,0)</f>
        <v>8.2528977538183737E-2</v>
      </c>
      <c r="E953" s="17">
        <v>9.8918056797127729E-2</v>
      </c>
      <c r="F953" s="21">
        <v>4.5173345206000004</v>
      </c>
      <c r="G953" s="20" t="str">
        <f t="shared" si="30"/>
        <v>4 to 5</v>
      </c>
      <c r="H953" s="20">
        <f t="shared" si="31"/>
        <v>452</v>
      </c>
      <c r="I953" t="s">
        <v>53</v>
      </c>
      <c r="J953" s="20">
        <v>0</v>
      </c>
      <c r="K953" t="s">
        <v>52</v>
      </c>
      <c r="X953">
        <v>13704</v>
      </c>
      <c r="Y953" s="17">
        <v>9.8918056797127729E-2</v>
      </c>
      <c r="Z953" t="s">
        <v>52</v>
      </c>
    </row>
    <row r="954" spans="1:26" x14ac:dyDescent="0.3">
      <c r="A954">
        <v>13705</v>
      </c>
      <c r="B954">
        <f>VLOOKUP(A954,Customers_RFM!A:D,2,0)</f>
        <v>559</v>
      </c>
      <c r="C954">
        <f>VLOOKUP(A954,Customers_RFM!A:D,3,0)</f>
        <v>436</v>
      </c>
      <c r="D954" s="17">
        <f>VLOOKUP(A954,Customers_RFM!A:D,4,0)</f>
        <v>0.25605140288798323</v>
      </c>
      <c r="E954" s="17">
        <v>0.40530616324058161</v>
      </c>
      <c r="F954" s="21">
        <v>7.5521452961999973</v>
      </c>
      <c r="G954" s="20" t="str">
        <f t="shared" si="30"/>
        <v>7 to 8</v>
      </c>
      <c r="H954" s="20">
        <f t="shared" si="31"/>
        <v>755</v>
      </c>
      <c r="I954" t="s">
        <v>49</v>
      </c>
      <c r="J954" s="20">
        <v>2</v>
      </c>
      <c r="K954" t="s">
        <v>48</v>
      </c>
      <c r="X954">
        <v>13705</v>
      </c>
      <c r="Y954" s="17">
        <v>0.40530616324058161</v>
      </c>
      <c r="Z954" t="s">
        <v>48</v>
      </c>
    </row>
    <row r="955" spans="1:26" x14ac:dyDescent="0.3">
      <c r="A955">
        <v>13706</v>
      </c>
      <c r="B955">
        <f>VLOOKUP(A955,Customers_RFM!A:D,2,0)</f>
        <v>629</v>
      </c>
      <c r="C955">
        <f>VLOOKUP(A955,Customers_RFM!A:D,3,0)</f>
        <v>19</v>
      </c>
      <c r="D955" s="17">
        <f>VLOOKUP(A955,Customers_RFM!A:D,4,0)</f>
        <v>5.1347523385236488E-2</v>
      </c>
      <c r="E955" s="17">
        <v>7.042869140839593E-2</v>
      </c>
      <c r="F955" s="21">
        <v>5.6488248629999971</v>
      </c>
      <c r="G955" s="20" t="str">
        <f t="shared" si="30"/>
        <v>5 to 6</v>
      </c>
      <c r="H955" s="20">
        <f t="shared" si="31"/>
        <v>565</v>
      </c>
      <c r="I955" t="s">
        <v>51</v>
      </c>
      <c r="J955" s="20">
        <v>1</v>
      </c>
      <c r="K955" t="s">
        <v>50</v>
      </c>
      <c r="X955">
        <v>13706</v>
      </c>
      <c r="Y955" s="17">
        <v>7.042869140839593E-2</v>
      </c>
      <c r="Z955" t="s">
        <v>50</v>
      </c>
    </row>
    <row r="956" spans="1:26" x14ac:dyDescent="0.3">
      <c r="A956">
        <v>13707</v>
      </c>
      <c r="B956">
        <f>VLOOKUP(A956,Customers_RFM!A:D,2,0)</f>
        <v>610</v>
      </c>
      <c r="C956">
        <f>VLOOKUP(A956,Customers_RFM!A:D,3,0)</f>
        <v>61</v>
      </c>
      <c r="D956" s="17">
        <f>VLOOKUP(A956,Customers_RFM!A:D,4,0)</f>
        <v>0.15422439910691751</v>
      </c>
      <c r="E956" s="17">
        <v>0.20235749176662099</v>
      </c>
      <c r="F956" s="21">
        <v>6.3344811571999999</v>
      </c>
      <c r="G956" s="20" t="str">
        <f t="shared" si="30"/>
        <v>6 to 7</v>
      </c>
      <c r="H956" s="20">
        <f t="shared" si="31"/>
        <v>633</v>
      </c>
      <c r="I956" t="s">
        <v>51</v>
      </c>
      <c r="J956" s="20">
        <v>1</v>
      </c>
      <c r="K956" t="s">
        <v>50</v>
      </c>
      <c r="X956">
        <v>13707</v>
      </c>
      <c r="Y956" s="17">
        <v>0.20235749176662099</v>
      </c>
      <c r="Z956" t="s">
        <v>50</v>
      </c>
    </row>
    <row r="957" spans="1:26" x14ac:dyDescent="0.3">
      <c r="A957">
        <v>13708</v>
      </c>
      <c r="B957">
        <f>VLOOKUP(A957,Customers_RFM!A:D,2,0)</f>
        <v>601</v>
      </c>
      <c r="C957">
        <f>VLOOKUP(A957,Customers_RFM!A:D,3,0)</f>
        <v>48</v>
      </c>
      <c r="D957" s="17">
        <f>VLOOKUP(A957,Customers_RFM!A:D,4,0)</f>
        <v>0.11818847348926016</v>
      </c>
      <c r="E957" s="17">
        <v>0.1370007714340308</v>
      </c>
      <c r="F957" s="21">
        <v>6.2755188254999998</v>
      </c>
      <c r="G957" s="20" t="str">
        <f t="shared" si="30"/>
        <v>6 to 7</v>
      </c>
      <c r="H957" s="20">
        <f t="shared" si="31"/>
        <v>628</v>
      </c>
      <c r="I957" t="s">
        <v>51</v>
      </c>
      <c r="J957" s="20">
        <v>1</v>
      </c>
      <c r="K957" t="s">
        <v>50</v>
      </c>
      <c r="X957">
        <v>13708</v>
      </c>
      <c r="Y957" s="17">
        <v>0.1370007714340308</v>
      </c>
      <c r="Z957" t="s">
        <v>50</v>
      </c>
    </row>
    <row r="958" spans="1:26" x14ac:dyDescent="0.3">
      <c r="A958">
        <v>13709</v>
      </c>
      <c r="B958">
        <f>VLOOKUP(A958,Customers_RFM!A:D,2,0)</f>
        <v>495</v>
      </c>
      <c r="C958">
        <f>VLOOKUP(A958,Customers_RFM!A:D,3,0)</f>
        <v>365</v>
      </c>
      <c r="D958" s="17">
        <f>VLOOKUP(A958,Customers_RFM!A:D,4,0)</f>
        <v>0.12620145574659339</v>
      </c>
      <c r="E958" s="17">
        <v>0.18679807400802304</v>
      </c>
      <c r="F958" s="21">
        <v>7.9042516531999949</v>
      </c>
      <c r="G958" s="20" t="str">
        <f t="shared" si="30"/>
        <v>7 to 8</v>
      </c>
      <c r="H958" s="20">
        <f t="shared" si="31"/>
        <v>790</v>
      </c>
      <c r="I958" t="s">
        <v>49</v>
      </c>
      <c r="J958" s="20">
        <v>2</v>
      </c>
      <c r="K958" t="s">
        <v>48</v>
      </c>
      <c r="X958">
        <v>13709</v>
      </c>
      <c r="Y958" s="17">
        <v>0.18679807400802304</v>
      </c>
      <c r="Z958" t="s">
        <v>48</v>
      </c>
    </row>
    <row r="959" spans="1:26" x14ac:dyDescent="0.3">
      <c r="A959">
        <v>13710</v>
      </c>
      <c r="B959">
        <f>VLOOKUP(A959,Customers_RFM!A:D,2,0)</f>
        <v>903</v>
      </c>
      <c r="C959">
        <f>VLOOKUP(A959,Customers_RFM!A:D,3,0)</f>
        <v>8</v>
      </c>
      <c r="D959" s="17">
        <f>VLOOKUP(A959,Customers_RFM!A:D,4,0)</f>
        <v>-9.6226520770758633E-2</v>
      </c>
      <c r="E959" s="17">
        <v>-8.7779778127518401E-2</v>
      </c>
      <c r="F959" s="21">
        <v>3.3392739730999952</v>
      </c>
      <c r="G959" s="20" t="str">
        <f t="shared" si="30"/>
        <v>3 to 4</v>
      </c>
      <c r="H959" s="20">
        <f t="shared" si="31"/>
        <v>334</v>
      </c>
      <c r="I959" t="s">
        <v>53</v>
      </c>
      <c r="J959" s="20">
        <v>0</v>
      </c>
      <c r="K959" t="s">
        <v>52</v>
      </c>
      <c r="X959">
        <v>13710</v>
      </c>
      <c r="Y959" s="17">
        <v>-8.7779778127518401E-2</v>
      </c>
      <c r="Z959" t="s">
        <v>52</v>
      </c>
    </row>
    <row r="960" spans="1:26" x14ac:dyDescent="0.3">
      <c r="A960">
        <v>13711</v>
      </c>
      <c r="B960">
        <f>VLOOKUP(A960,Customers_RFM!A:D,2,0)</f>
        <v>552</v>
      </c>
      <c r="C960">
        <f>VLOOKUP(A960,Customers_RFM!A:D,3,0)</f>
        <v>24</v>
      </c>
      <c r="D960" s="17">
        <f>VLOOKUP(A960,Customers_RFM!A:D,4,0)</f>
        <v>0.13796751595430928</v>
      </c>
      <c r="E960" s="17">
        <v>0.24600191012257541</v>
      </c>
      <c r="F960" s="21">
        <v>6.5112640099999997</v>
      </c>
      <c r="G960" s="20" t="str">
        <f t="shared" si="30"/>
        <v>6 to 7</v>
      </c>
      <c r="H960" s="20">
        <f t="shared" si="31"/>
        <v>651</v>
      </c>
      <c r="I960" t="s">
        <v>51</v>
      </c>
      <c r="J960" s="20">
        <v>1</v>
      </c>
      <c r="K960" t="s">
        <v>50</v>
      </c>
      <c r="X960">
        <v>13711</v>
      </c>
      <c r="Y960" s="17">
        <v>0.24600191012257541</v>
      </c>
      <c r="Z960" t="s">
        <v>50</v>
      </c>
    </row>
    <row r="961" spans="1:26" x14ac:dyDescent="0.3">
      <c r="A961">
        <v>13712</v>
      </c>
      <c r="B961">
        <f>VLOOKUP(A961,Customers_RFM!A:D,2,0)</f>
        <v>610</v>
      </c>
      <c r="C961">
        <f>VLOOKUP(A961,Customers_RFM!A:D,3,0)</f>
        <v>20</v>
      </c>
      <c r="D961" s="17">
        <f>VLOOKUP(A961,Customers_RFM!A:D,4,0)</f>
        <v>9.3017968498522521E-3</v>
      </c>
      <c r="E961" s="17">
        <v>9.4691384710181552E-3</v>
      </c>
      <c r="F961" s="21">
        <v>5.7443149374000004</v>
      </c>
      <c r="G961" s="20" t="str">
        <f t="shared" si="30"/>
        <v>5 to 6</v>
      </c>
      <c r="H961" s="20">
        <f t="shared" si="31"/>
        <v>574</v>
      </c>
      <c r="I961" t="s">
        <v>51</v>
      </c>
      <c r="J961" s="20">
        <v>1</v>
      </c>
      <c r="K961" t="s">
        <v>50</v>
      </c>
      <c r="X961">
        <v>13712</v>
      </c>
      <c r="Y961" s="17">
        <v>9.4691384710181552E-3</v>
      </c>
      <c r="Z961" t="s">
        <v>50</v>
      </c>
    </row>
    <row r="962" spans="1:26" x14ac:dyDescent="0.3">
      <c r="A962">
        <v>13715</v>
      </c>
      <c r="B962">
        <f>VLOOKUP(A962,Customers_RFM!A:D,2,0)</f>
        <v>496</v>
      </c>
      <c r="C962">
        <f>VLOOKUP(A962,Customers_RFM!A:D,3,0)</f>
        <v>1490</v>
      </c>
      <c r="D962" s="17">
        <f>VLOOKUP(A962,Customers_RFM!A:D,4,0)</f>
        <v>0.17352759447704819</v>
      </c>
      <c r="E962" s="17">
        <v>0.21886153991040438</v>
      </c>
      <c r="F962" s="21">
        <v>8.4229381133000008</v>
      </c>
      <c r="G962" s="20" t="str">
        <f t="shared" ref="G962:G1025" si="32">IF(AND(F962&gt;1,F962&lt;2),"1 to 2",IF(AND(F962&gt;2,F962&lt;3),"2 to 3",IF(AND(F962&gt;3,F962&lt;4),"3 to 4",IF(AND(F962&gt;4,F962&lt;5),"4 to 5",IF(AND(F962&gt;5,F962&lt;6),"5 to 6",IF(AND(F962&gt;6,F962&lt;7),"6 to 7",IF(AND(F962&gt;7,F962&lt;8),"7 to 8",IF(AND(F962&gt;8,F962&lt;9),"8 to 9",IF(AND(F962&gt;9,F962&lt;10),"9 to 10","N/A")))))))))</f>
        <v>8 to 9</v>
      </c>
      <c r="H962" s="20">
        <f t="shared" ref="H962:H1025" si="33">ROUND(F962*100,0)</f>
        <v>842</v>
      </c>
      <c r="I962" t="s">
        <v>47</v>
      </c>
      <c r="J962" s="20">
        <v>2</v>
      </c>
      <c r="K962" t="s">
        <v>46</v>
      </c>
      <c r="X962">
        <v>13715</v>
      </c>
      <c r="Y962" s="17">
        <v>0.21886153991040438</v>
      </c>
      <c r="Z962" t="s">
        <v>46</v>
      </c>
    </row>
    <row r="963" spans="1:26" x14ac:dyDescent="0.3">
      <c r="A963">
        <v>13716</v>
      </c>
      <c r="B963">
        <f>VLOOKUP(A963,Customers_RFM!A:D,2,0)</f>
        <v>597</v>
      </c>
      <c r="C963">
        <f>VLOOKUP(A963,Customers_RFM!A:D,3,0)</f>
        <v>40</v>
      </c>
      <c r="D963" s="17">
        <f>VLOOKUP(A963,Customers_RFM!A:D,4,0)</f>
        <v>7.2476353780349417E-2</v>
      </c>
      <c r="E963" s="17">
        <v>9.7864799368823627E-2</v>
      </c>
      <c r="F963" s="21">
        <v>6.1765043471000007</v>
      </c>
      <c r="G963" s="20" t="str">
        <f t="shared" si="32"/>
        <v>6 to 7</v>
      </c>
      <c r="H963" s="20">
        <f t="shared" si="33"/>
        <v>618</v>
      </c>
      <c r="I963" t="s">
        <v>51</v>
      </c>
      <c r="J963" s="20">
        <v>1</v>
      </c>
      <c r="K963" t="s">
        <v>50</v>
      </c>
      <c r="X963">
        <v>13716</v>
      </c>
      <c r="Y963" s="17">
        <v>9.7864799368823627E-2</v>
      </c>
      <c r="Z963" t="s">
        <v>50</v>
      </c>
    </row>
    <row r="964" spans="1:26" x14ac:dyDescent="0.3">
      <c r="A964">
        <v>13717</v>
      </c>
      <c r="B964">
        <f>VLOOKUP(A964,Customers_RFM!A:D,2,0)</f>
        <v>500</v>
      </c>
      <c r="C964">
        <f>VLOOKUP(A964,Customers_RFM!A:D,3,0)</f>
        <v>129</v>
      </c>
      <c r="D964" s="17">
        <f>VLOOKUP(A964,Customers_RFM!A:D,4,0)</f>
        <v>2.025437983647807E-3</v>
      </c>
      <c r="E964" s="17">
        <v>6.0456610189187224E-3</v>
      </c>
      <c r="F964" s="21">
        <v>7.310478034399992</v>
      </c>
      <c r="G964" s="20" t="str">
        <f t="shared" si="32"/>
        <v>7 to 8</v>
      </c>
      <c r="H964" s="20">
        <f t="shared" si="33"/>
        <v>731</v>
      </c>
      <c r="I964" t="s">
        <v>49</v>
      </c>
      <c r="J964" s="20">
        <v>2</v>
      </c>
      <c r="K964" t="s">
        <v>48</v>
      </c>
      <c r="X964">
        <v>13717</v>
      </c>
      <c r="Y964" s="17">
        <v>6.0456610189187224E-3</v>
      </c>
      <c r="Z964" t="s">
        <v>48</v>
      </c>
    </row>
    <row r="965" spans="1:26" x14ac:dyDescent="0.3">
      <c r="A965">
        <v>13718</v>
      </c>
      <c r="B965">
        <f>VLOOKUP(A965,Customers_RFM!A:D,2,0)</f>
        <v>624</v>
      </c>
      <c r="C965">
        <f>VLOOKUP(A965,Customers_RFM!A:D,3,0)</f>
        <v>13</v>
      </c>
      <c r="D965" s="17">
        <f>VLOOKUP(A965,Customers_RFM!A:D,4,0)</f>
        <v>0.19859487937978804</v>
      </c>
      <c r="E965" s="17">
        <v>0.29885812047698429</v>
      </c>
      <c r="F965" s="21">
        <v>5.8065678806999994</v>
      </c>
      <c r="G965" s="20" t="str">
        <f t="shared" si="32"/>
        <v>5 to 6</v>
      </c>
      <c r="H965" s="20">
        <f t="shared" si="33"/>
        <v>581</v>
      </c>
      <c r="I965" t="s">
        <v>51</v>
      </c>
      <c r="J965" s="20">
        <v>1</v>
      </c>
      <c r="K965" t="s">
        <v>50</v>
      </c>
      <c r="X965">
        <v>13718</v>
      </c>
      <c r="Y965" s="17">
        <v>0.29885812047698429</v>
      </c>
      <c r="Z965" t="s">
        <v>50</v>
      </c>
    </row>
    <row r="966" spans="1:26" x14ac:dyDescent="0.3">
      <c r="A966">
        <v>13719</v>
      </c>
      <c r="B966">
        <f>VLOOKUP(A966,Customers_RFM!A:D,2,0)</f>
        <v>538</v>
      </c>
      <c r="C966">
        <f>VLOOKUP(A966,Customers_RFM!A:D,3,0)</f>
        <v>77</v>
      </c>
      <c r="D966" s="17">
        <f>VLOOKUP(A966,Customers_RFM!A:D,4,0)</f>
        <v>0.25501238100503831</v>
      </c>
      <c r="E966" s="17">
        <v>0.38534513350741068</v>
      </c>
      <c r="F966" s="21">
        <v>7.1823169523999963</v>
      </c>
      <c r="G966" s="20" t="str">
        <f t="shared" si="32"/>
        <v>7 to 8</v>
      </c>
      <c r="H966" s="20">
        <f t="shared" si="33"/>
        <v>718</v>
      </c>
      <c r="I966" t="s">
        <v>49</v>
      </c>
      <c r="J966" s="20">
        <v>2</v>
      </c>
      <c r="K966" t="s">
        <v>48</v>
      </c>
      <c r="X966">
        <v>13719</v>
      </c>
      <c r="Y966" s="17">
        <v>0.38534513350741068</v>
      </c>
      <c r="Z966" t="s">
        <v>48</v>
      </c>
    </row>
    <row r="967" spans="1:26" x14ac:dyDescent="0.3">
      <c r="A967">
        <v>13720</v>
      </c>
      <c r="B967">
        <f>VLOOKUP(A967,Customers_RFM!A:D,2,0)</f>
        <v>582</v>
      </c>
      <c r="C967">
        <f>VLOOKUP(A967,Customers_RFM!A:D,3,0)</f>
        <v>70</v>
      </c>
      <c r="D967" s="17">
        <f>VLOOKUP(A967,Customers_RFM!A:D,4,0)</f>
        <v>8.8573649769305748E-2</v>
      </c>
      <c r="E967" s="17">
        <v>0.1010172853457591</v>
      </c>
      <c r="F967" s="21">
        <v>6.5075311267999947</v>
      </c>
      <c r="G967" s="20" t="str">
        <f t="shared" si="32"/>
        <v>6 to 7</v>
      </c>
      <c r="H967" s="20">
        <f t="shared" si="33"/>
        <v>651</v>
      </c>
      <c r="I967" t="s">
        <v>51</v>
      </c>
      <c r="J967" s="20">
        <v>1</v>
      </c>
      <c r="K967" t="s">
        <v>50</v>
      </c>
      <c r="X967">
        <v>13720</v>
      </c>
      <c r="Y967" s="17">
        <v>0.1010172853457591</v>
      </c>
      <c r="Z967" t="s">
        <v>50</v>
      </c>
    </row>
    <row r="968" spans="1:26" x14ac:dyDescent="0.3">
      <c r="A968">
        <v>13721</v>
      </c>
      <c r="B968">
        <f>VLOOKUP(A968,Customers_RFM!A:D,2,0)</f>
        <v>908</v>
      </c>
      <c r="C968">
        <f>VLOOKUP(A968,Customers_RFM!A:D,3,0)</f>
        <v>27</v>
      </c>
      <c r="D968" s="17">
        <f>VLOOKUP(A968,Customers_RFM!A:D,4,0)</f>
        <v>-1.3907613782271131E-2</v>
      </c>
      <c r="E968" s="17">
        <v>-1.3716845196960602E-2</v>
      </c>
      <c r="F968" s="21">
        <v>3.8189229449999953</v>
      </c>
      <c r="G968" s="20" t="str">
        <f t="shared" si="32"/>
        <v>3 to 4</v>
      </c>
      <c r="H968" s="20">
        <f t="shared" si="33"/>
        <v>382</v>
      </c>
      <c r="I968" t="s">
        <v>53</v>
      </c>
      <c r="J968" s="20">
        <v>0</v>
      </c>
      <c r="K968" t="s">
        <v>52</v>
      </c>
      <c r="X968">
        <v>13721</v>
      </c>
      <c r="Y968" s="17">
        <v>-1.3716845196960602E-2</v>
      </c>
      <c r="Z968" t="s">
        <v>52</v>
      </c>
    </row>
    <row r="969" spans="1:26" x14ac:dyDescent="0.3">
      <c r="A969">
        <v>13722</v>
      </c>
      <c r="B969">
        <f>VLOOKUP(A969,Customers_RFM!A:D,2,0)</f>
        <v>1003</v>
      </c>
      <c r="C969">
        <f>VLOOKUP(A969,Customers_RFM!A:D,3,0)</f>
        <v>83</v>
      </c>
      <c r="D969" s="17">
        <f>VLOOKUP(A969,Customers_RFM!A:D,4,0)</f>
        <v>0.13475840275228251</v>
      </c>
      <c r="E969" s="17">
        <v>0.16570270620658034</v>
      </c>
      <c r="F969" s="21">
        <v>3.9302555186999997</v>
      </c>
      <c r="G969" s="20" t="str">
        <f t="shared" si="32"/>
        <v>3 to 4</v>
      </c>
      <c r="H969" s="20">
        <f t="shared" si="33"/>
        <v>393</v>
      </c>
      <c r="I969" t="s">
        <v>53</v>
      </c>
      <c r="J969" s="20">
        <v>0</v>
      </c>
      <c r="K969" t="s">
        <v>52</v>
      </c>
      <c r="X969">
        <v>13722</v>
      </c>
      <c r="Y969" s="17">
        <v>0.16570270620658034</v>
      </c>
      <c r="Z969" t="s">
        <v>52</v>
      </c>
    </row>
    <row r="970" spans="1:26" x14ac:dyDescent="0.3">
      <c r="A970">
        <v>13723</v>
      </c>
      <c r="B970">
        <f>VLOOKUP(A970,Customers_RFM!A:D,2,0)</f>
        <v>551</v>
      </c>
      <c r="C970">
        <f>VLOOKUP(A970,Customers_RFM!A:D,3,0)</f>
        <v>10</v>
      </c>
      <c r="D970" s="17">
        <f>VLOOKUP(A970,Customers_RFM!A:D,4,0)</f>
        <v>-0.30272923079898584</v>
      </c>
      <c r="E970" s="17">
        <v>-7.7988827814347156E-2</v>
      </c>
      <c r="F970" s="21">
        <v>5.5521889336999974</v>
      </c>
      <c r="G970" s="20" t="str">
        <f t="shared" si="32"/>
        <v>5 to 6</v>
      </c>
      <c r="H970" s="20">
        <f t="shared" si="33"/>
        <v>555</v>
      </c>
      <c r="I970" t="s">
        <v>51</v>
      </c>
      <c r="J970" s="20">
        <v>1</v>
      </c>
      <c r="K970" t="s">
        <v>50</v>
      </c>
      <c r="X970">
        <v>13723</v>
      </c>
      <c r="Y970" s="17">
        <v>-7.7988827814347156E-2</v>
      </c>
      <c r="Z970" t="s">
        <v>50</v>
      </c>
    </row>
    <row r="971" spans="1:26" x14ac:dyDescent="0.3">
      <c r="A971">
        <v>13725</v>
      </c>
      <c r="B971">
        <f>VLOOKUP(A971,Customers_RFM!A:D,2,0)</f>
        <v>499</v>
      </c>
      <c r="C971">
        <f>VLOOKUP(A971,Customers_RFM!A:D,3,0)</f>
        <v>170</v>
      </c>
      <c r="D971" s="17">
        <f>VLOOKUP(A971,Customers_RFM!A:D,4,0)</f>
        <v>0.24820124125858076</v>
      </c>
      <c r="E971" s="17">
        <v>0.37005904476211193</v>
      </c>
      <c r="F971" s="21">
        <v>7.8009620636999992</v>
      </c>
      <c r="G971" s="20" t="str">
        <f t="shared" si="32"/>
        <v>7 to 8</v>
      </c>
      <c r="H971" s="20">
        <f t="shared" si="33"/>
        <v>780</v>
      </c>
      <c r="I971" t="s">
        <v>49</v>
      </c>
      <c r="J971" s="20">
        <v>2</v>
      </c>
      <c r="K971" t="s">
        <v>48</v>
      </c>
      <c r="X971">
        <v>13725</v>
      </c>
      <c r="Y971" s="17">
        <v>0.37005904476211193</v>
      </c>
      <c r="Z971" t="s">
        <v>48</v>
      </c>
    </row>
    <row r="972" spans="1:26" x14ac:dyDescent="0.3">
      <c r="A972">
        <v>13726</v>
      </c>
      <c r="B972">
        <f>VLOOKUP(A972,Customers_RFM!A:D,2,0)</f>
        <v>910</v>
      </c>
      <c r="C972">
        <f>VLOOKUP(A972,Customers_RFM!A:D,3,0)</f>
        <v>41</v>
      </c>
      <c r="D972" s="17">
        <f>VLOOKUP(A972,Customers_RFM!A:D,4,0)</f>
        <v>3.9768719744039428E-2</v>
      </c>
      <c r="E972" s="17">
        <v>4.2220889168506942E-2</v>
      </c>
      <c r="F972" s="21">
        <v>4.0335787081000003</v>
      </c>
      <c r="G972" s="20" t="str">
        <f t="shared" si="32"/>
        <v>4 to 5</v>
      </c>
      <c r="H972" s="20">
        <f t="shared" si="33"/>
        <v>403</v>
      </c>
      <c r="I972" t="s">
        <v>53</v>
      </c>
      <c r="J972" s="20">
        <v>0</v>
      </c>
      <c r="K972" t="s">
        <v>52</v>
      </c>
      <c r="X972">
        <v>13726</v>
      </c>
      <c r="Y972" s="17">
        <v>4.2220889168506942E-2</v>
      </c>
      <c r="Z972" t="s">
        <v>52</v>
      </c>
    </row>
    <row r="973" spans="1:26" x14ac:dyDescent="0.3">
      <c r="A973">
        <v>13727</v>
      </c>
      <c r="B973">
        <f>VLOOKUP(A973,Customers_RFM!A:D,2,0)</f>
        <v>900</v>
      </c>
      <c r="C973">
        <f>VLOOKUP(A973,Customers_RFM!A:D,3,0)</f>
        <v>18</v>
      </c>
      <c r="D973" s="17">
        <f>VLOOKUP(A973,Customers_RFM!A:D,4,0)</f>
        <v>-3.2712658904381674E-3</v>
      </c>
      <c r="E973" s="17">
        <v>-3.2605996021771886E-3</v>
      </c>
      <c r="F973" s="21">
        <v>3.7560280949999996</v>
      </c>
      <c r="G973" s="20" t="str">
        <f t="shared" si="32"/>
        <v>3 to 4</v>
      </c>
      <c r="H973" s="20">
        <f t="shared" si="33"/>
        <v>376</v>
      </c>
      <c r="I973" t="s">
        <v>53</v>
      </c>
      <c r="J973" s="20">
        <v>0</v>
      </c>
      <c r="K973" t="s">
        <v>52</v>
      </c>
      <c r="X973">
        <v>13727</v>
      </c>
      <c r="Y973" s="17">
        <v>-3.2605996021771886E-3</v>
      </c>
      <c r="Z973" t="s">
        <v>52</v>
      </c>
    </row>
    <row r="974" spans="1:26" x14ac:dyDescent="0.3">
      <c r="A974">
        <v>13728</v>
      </c>
      <c r="B974">
        <f>VLOOKUP(A974,Customers_RFM!A:D,2,0)</f>
        <v>582</v>
      </c>
      <c r="C974">
        <f>VLOOKUP(A974,Customers_RFM!A:D,3,0)</f>
        <v>61</v>
      </c>
      <c r="D974" s="17">
        <f>VLOOKUP(A974,Customers_RFM!A:D,4,0)</f>
        <v>0.1321354318696138</v>
      </c>
      <c r="E974" s="17">
        <v>0.18145068129505282</v>
      </c>
      <c r="F974" s="21">
        <v>6.5335484399999952</v>
      </c>
      <c r="G974" s="20" t="str">
        <f t="shared" si="32"/>
        <v>6 to 7</v>
      </c>
      <c r="H974" s="20">
        <f t="shared" si="33"/>
        <v>653</v>
      </c>
      <c r="I974" t="s">
        <v>51</v>
      </c>
      <c r="J974" s="20">
        <v>1</v>
      </c>
      <c r="K974" t="s">
        <v>50</v>
      </c>
      <c r="X974">
        <v>13728</v>
      </c>
      <c r="Y974" s="17">
        <v>0.18145068129505282</v>
      </c>
      <c r="Z974" t="s">
        <v>50</v>
      </c>
    </row>
    <row r="975" spans="1:26" x14ac:dyDescent="0.3">
      <c r="A975">
        <v>13730</v>
      </c>
      <c r="B975">
        <f>VLOOKUP(A975,Customers_RFM!A:D,2,0)</f>
        <v>1007</v>
      </c>
      <c r="C975">
        <f>VLOOKUP(A975,Customers_RFM!A:D,3,0)</f>
        <v>39</v>
      </c>
      <c r="D975" s="17">
        <f>VLOOKUP(A975,Customers_RFM!A:D,4,0)</f>
        <v>1.3163193293802732E-2</v>
      </c>
      <c r="E975" s="17">
        <v>1.3338774156324815E-2</v>
      </c>
      <c r="F975" s="21">
        <v>3.4678663373999967</v>
      </c>
      <c r="G975" s="20" t="str">
        <f t="shared" si="32"/>
        <v>3 to 4</v>
      </c>
      <c r="H975" s="20">
        <f t="shared" si="33"/>
        <v>347</v>
      </c>
      <c r="I975" t="s">
        <v>53</v>
      </c>
      <c r="J975" s="20">
        <v>0</v>
      </c>
      <c r="K975" t="s">
        <v>52</v>
      </c>
      <c r="X975">
        <v>13730</v>
      </c>
      <c r="Y975" s="17">
        <v>1.3338774156324815E-2</v>
      </c>
      <c r="Z975" t="s">
        <v>52</v>
      </c>
    </row>
    <row r="976" spans="1:26" x14ac:dyDescent="0.3">
      <c r="A976">
        <v>13731</v>
      </c>
      <c r="B976">
        <f>VLOOKUP(A976,Customers_RFM!A:D,2,0)</f>
        <v>552</v>
      </c>
      <c r="C976">
        <f>VLOOKUP(A976,Customers_RFM!A:D,3,0)</f>
        <v>69</v>
      </c>
      <c r="D976" s="17">
        <f>VLOOKUP(A976,Customers_RFM!A:D,4,0)</f>
        <v>0.11191398514185974</v>
      </c>
      <c r="E976" s="17">
        <v>0.1347480876520617</v>
      </c>
      <c r="F976" s="21">
        <v>6.8037426723999976</v>
      </c>
      <c r="G976" s="20" t="str">
        <f t="shared" si="32"/>
        <v>6 to 7</v>
      </c>
      <c r="H976" s="20">
        <f t="shared" si="33"/>
        <v>680</v>
      </c>
      <c r="I976" t="s">
        <v>51</v>
      </c>
      <c r="J976" s="20">
        <v>1</v>
      </c>
      <c r="K976" t="s">
        <v>50</v>
      </c>
      <c r="X976">
        <v>13731</v>
      </c>
      <c r="Y976" s="17">
        <v>0.1347480876520617</v>
      </c>
      <c r="Z976" t="s">
        <v>50</v>
      </c>
    </row>
    <row r="977" spans="1:26" x14ac:dyDescent="0.3">
      <c r="A977">
        <v>13732</v>
      </c>
      <c r="B977">
        <f>VLOOKUP(A977,Customers_RFM!A:D,2,0)</f>
        <v>900</v>
      </c>
      <c r="C977">
        <f>VLOOKUP(A977,Customers_RFM!A:D,3,0)</f>
        <v>31</v>
      </c>
      <c r="D977" s="17">
        <f>VLOOKUP(A977,Customers_RFM!A:D,4,0)</f>
        <v>5.9683804448738637E-2</v>
      </c>
      <c r="E977" s="17">
        <v>6.3472058368354428E-2</v>
      </c>
      <c r="F977" s="21">
        <v>4.0341975771000005</v>
      </c>
      <c r="G977" s="20" t="str">
        <f t="shared" si="32"/>
        <v>4 to 5</v>
      </c>
      <c r="H977" s="20">
        <f t="shared" si="33"/>
        <v>403</v>
      </c>
      <c r="I977" t="s">
        <v>53</v>
      </c>
      <c r="J977" s="20">
        <v>0</v>
      </c>
      <c r="K977" t="s">
        <v>52</v>
      </c>
      <c r="X977">
        <v>13732</v>
      </c>
      <c r="Y977" s="17">
        <v>6.3472058368354428E-2</v>
      </c>
      <c r="Z977" t="s">
        <v>52</v>
      </c>
    </row>
    <row r="978" spans="1:26" x14ac:dyDescent="0.3">
      <c r="A978">
        <v>13735</v>
      </c>
      <c r="B978">
        <f>VLOOKUP(A978,Customers_RFM!A:D,2,0)</f>
        <v>507</v>
      </c>
      <c r="C978">
        <f>VLOOKUP(A978,Customers_RFM!A:D,3,0)</f>
        <v>260</v>
      </c>
      <c r="D978" s="17">
        <f>VLOOKUP(A978,Customers_RFM!A:D,4,0)</f>
        <v>0.14682625472728394</v>
      </c>
      <c r="E978" s="17">
        <v>0.19707060405644056</v>
      </c>
      <c r="F978" s="21">
        <v>7.7079989468000001</v>
      </c>
      <c r="G978" s="20" t="str">
        <f t="shared" si="32"/>
        <v>7 to 8</v>
      </c>
      <c r="H978" s="20">
        <f t="shared" si="33"/>
        <v>771</v>
      </c>
      <c r="I978" t="s">
        <v>49</v>
      </c>
      <c r="J978" s="20">
        <v>2</v>
      </c>
      <c r="K978" t="s">
        <v>48</v>
      </c>
      <c r="X978">
        <v>13735</v>
      </c>
      <c r="Y978" s="17">
        <v>0.19707060405644056</v>
      </c>
      <c r="Z978" t="s">
        <v>48</v>
      </c>
    </row>
    <row r="979" spans="1:26" x14ac:dyDescent="0.3">
      <c r="A979">
        <v>13736</v>
      </c>
      <c r="B979">
        <f>VLOOKUP(A979,Customers_RFM!A:D,2,0)</f>
        <v>589</v>
      </c>
      <c r="C979">
        <f>VLOOKUP(A979,Customers_RFM!A:D,3,0)</f>
        <v>147</v>
      </c>
      <c r="D979" s="17">
        <f>VLOOKUP(A979,Customers_RFM!A:D,4,0)</f>
        <v>0.14090036411358708</v>
      </c>
      <c r="E979" s="17">
        <v>0.22722621848790184</v>
      </c>
      <c r="F979" s="21">
        <v>6.7699380762000008</v>
      </c>
      <c r="G979" s="20" t="str">
        <f t="shared" si="32"/>
        <v>6 to 7</v>
      </c>
      <c r="H979" s="20">
        <f t="shared" si="33"/>
        <v>677</v>
      </c>
      <c r="I979" t="s">
        <v>51</v>
      </c>
      <c r="J979" s="20">
        <v>2</v>
      </c>
      <c r="K979" t="s">
        <v>50</v>
      </c>
      <c r="X979">
        <v>13736</v>
      </c>
      <c r="Y979" s="17">
        <v>0.22722621848790184</v>
      </c>
      <c r="Z979" t="s">
        <v>50</v>
      </c>
    </row>
    <row r="980" spans="1:26" x14ac:dyDescent="0.3">
      <c r="A980">
        <v>13737</v>
      </c>
      <c r="B980">
        <f>VLOOKUP(A980,Customers_RFM!A:D,2,0)</f>
        <v>1072</v>
      </c>
      <c r="C980">
        <f>VLOOKUP(A980,Customers_RFM!A:D,3,0)</f>
        <v>26</v>
      </c>
      <c r="D980" s="17">
        <f>VLOOKUP(A980,Customers_RFM!A:D,4,0)</f>
        <v>2.9412799746341735E-2</v>
      </c>
      <c r="E980" s="17">
        <v>3.0304129024836556E-2</v>
      </c>
      <c r="F980" s="21">
        <v>3.0577426257</v>
      </c>
      <c r="G980" s="20" t="str">
        <f t="shared" si="32"/>
        <v>3 to 4</v>
      </c>
      <c r="H980" s="20">
        <f t="shared" si="33"/>
        <v>306</v>
      </c>
      <c r="I980" t="s">
        <v>53</v>
      </c>
      <c r="J980" s="20">
        <v>0</v>
      </c>
      <c r="K980" t="s">
        <v>52</v>
      </c>
      <c r="X980">
        <v>13737</v>
      </c>
      <c r="Y980" s="17">
        <v>3.0304129024836556E-2</v>
      </c>
      <c r="Z980" t="s">
        <v>52</v>
      </c>
    </row>
    <row r="981" spans="1:26" x14ac:dyDescent="0.3">
      <c r="A981">
        <v>13739</v>
      </c>
      <c r="B981">
        <f>VLOOKUP(A981,Customers_RFM!A:D,2,0)</f>
        <v>890</v>
      </c>
      <c r="C981">
        <f>VLOOKUP(A981,Customers_RFM!A:D,3,0)</f>
        <v>3</v>
      </c>
      <c r="D981" s="17">
        <f>VLOOKUP(A981,Customers_RFM!A:D,4,0)</f>
        <v>0.19135161624346245</v>
      </c>
      <c r="E981" s="17">
        <v>0.23663142113083516</v>
      </c>
      <c r="F981" s="21">
        <v>3.6244741441999997</v>
      </c>
      <c r="G981" s="20" t="str">
        <f t="shared" si="32"/>
        <v>3 to 4</v>
      </c>
      <c r="H981" s="20">
        <f t="shared" si="33"/>
        <v>362</v>
      </c>
      <c r="I981" t="s">
        <v>53</v>
      </c>
      <c r="J981" s="20">
        <v>0</v>
      </c>
      <c r="K981" t="s">
        <v>52</v>
      </c>
      <c r="X981">
        <v>13739</v>
      </c>
      <c r="Y981" s="17">
        <v>0.23663142113083516</v>
      </c>
      <c r="Z981" t="s">
        <v>52</v>
      </c>
    </row>
    <row r="982" spans="1:26" x14ac:dyDescent="0.3">
      <c r="A982">
        <v>13740</v>
      </c>
      <c r="B982">
        <f>VLOOKUP(A982,Customers_RFM!A:D,2,0)</f>
        <v>582</v>
      </c>
      <c r="C982">
        <f>VLOOKUP(A982,Customers_RFM!A:D,3,0)</f>
        <v>46</v>
      </c>
      <c r="D982" s="17">
        <f>VLOOKUP(A982,Customers_RFM!A:D,4,0)</f>
        <v>3.1539185918740241E-2</v>
      </c>
      <c r="E982" s="17">
        <v>3.3161334434803659E-2</v>
      </c>
      <c r="F982" s="21">
        <v>6.2778497949999901</v>
      </c>
      <c r="G982" s="20" t="str">
        <f t="shared" si="32"/>
        <v>6 to 7</v>
      </c>
      <c r="H982" s="20">
        <f t="shared" si="33"/>
        <v>628</v>
      </c>
      <c r="I982" t="s">
        <v>51</v>
      </c>
      <c r="J982" s="20">
        <v>1</v>
      </c>
      <c r="K982" t="s">
        <v>50</v>
      </c>
      <c r="X982">
        <v>13740</v>
      </c>
      <c r="Y982" s="17">
        <v>3.3161334434803659E-2</v>
      </c>
      <c r="Z982" t="s">
        <v>50</v>
      </c>
    </row>
    <row r="983" spans="1:26" x14ac:dyDescent="0.3">
      <c r="A983">
        <v>13741</v>
      </c>
      <c r="B983">
        <f>VLOOKUP(A983,Customers_RFM!A:D,2,0)</f>
        <v>526</v>
      </c>
      <c r="C983">
        <f>VLOOKUP(A983,Customers_RFM!A:D,3,0)</f>
        <v>48</v>
      </c>
      <c r="D983" s="17">
        <f>VLOOKUP(A983,Customers_RFM!A:D,4,0)</f>
        <v>0.26996912375174992</v>
      </c>
      <c r="E983" s="17">
        <v>0.42129723686131715</v>
      </c>
      <c r="F983" s="21">
        <v>7.1648167700999998</v>
      </c>
      <c r="G983" s="20" t="str">
        <f t="shared" si="32"/>
        <v>7 to 8</v>
      </c>
      <c r="H983" s="20">
        <f t="shared" si="33"/>
        <v>716</v>
      </c>
      <c r="I983" t="s">
        <v>49</v>
      </c>
      <c r="J983" s="20">
        <v>1</v>
      </c>
      <c r="K983" t="s">
        <v>48</v>
      </c>
      <c r="X983">
        <v>13741</v>
      </c>
      <c r="Y983" s="17">
        <v>0.42129723686131715</v>
      </c>
      <c r="Z983" t="s">
        <v>48</v>
      </c>
    </row>
    <row r="984" spans="1:26" x14ac:dyDescent="0.3">
      <c r="A984">
        <v>13742</v>
      </c>
      <c r="B984">
        <f>VLOOKUP(A984,Customers_RFM!A:D,2,0)</f>
        <v>509</v>
      </c>
      <c r="C984">
        <f>VLOOKUP(A984,Customers_RFM!A:D,3,0)</f>
        <v>445</v>
      </c>
      <c r="D984" s="17">
        <f>VLOOKUP(A984,Customers_RFM!A:D,4,0)</f>
        <v>0.10729087019460123</v>
      </c>
      <c r="E984" s="17">
        <v>0.13061473390832665</v>
      </c>
      <c r="F984" s="21">
        <v>7.7995807411999998</v>
      </c>
      <c r="G984" s="20" t="str">
        <f t="shared" si="32"/>
        <v>7 to 8</v>
      </c>
      <c r="H984" s="20">
        <f t="shared" si="33"/>
        <v>780</v>
      </c>
      <c r="I984" t="s">
        <v>49</v>
      </c>
      <c r="J984" s="20">
        <v>2</v>
      </c>
      <c r="K984" t="s">
        <v>48</v>
      </c>
      <c r="X984">
        <v>13742</v>
      </c>
      <c r="Y984" s="17">
        <v>0.13061473390832665</v>
      </c>
      <c r="Z984" t="s">
        <v>48</v>
      </c>
    </row>
    <row r="985" spans="1:26" x14ac:dyDescent="0.3">
      <c r="A985">
        <v>13743</v>
      </c>
      <c r="B985">
        <f>VLOOKUP(A985,Customers_RFM!A:D,2,0)</f>
        <v>584</v>
      </c>
      <c r="C985">
        <f>VLOOKUP(A985,Customers_RFM!A:D,3,0)</f>
        <v>49</v>
      </c>
      <c r="D985" s="17">
        <f>VLOOKUP(A985,Customers_RFM!A:D,4,0)</f>
        <v>1.8333034249981894E-2</v>
      </c>
      <c r="E985" s="17">
        <v>2.0797052071272814E-2</v>
      </c>
      <c r="F985" s="21">
        <v>6.2578868718000003</v>
      </c>
      <c r="G985" s="20" t="str">
        <f t="shared" si="32"/>
        <v>6 to 7</v>
      </c>
      <c r="H985" s="20">
        <f t="shared" si="33"/>
        <v>626</v>
      </c>
      <c r="I985" t="s">
        <v>51</v>
      </c>
      <c r="J985" s="20">
        <v>1</v>
      </c>
      <c r="K985" t="s">
        <v>50</v>
      </c>
      <c r="X985">
        <v>13743</v>
      </c>
      <c r="Y985" s="17">
        <v>2.0797052071272814E-2</v>
      </c>
      <c r="Z985" t="s">
        <v>50</v>
      </c>
    </row>
    <row r="986" spans="1:26" x14ac:dyDescent="0.3">
      <c r="A986">
        <v>13744</v>
      </c>
      <c r="B986">
        <f>VLOOKUP(A986,Customers_RFM!A:D,2,0)</f>
        <v>967</v>
      </c>
      <c r="C986">
        <f>VLOOKUP(A986,Customers_RFM!A:D,3,0)</f>
        <v>18</v>
      </c>
      <c r="D986" s="17">
        <f>VLOOKUP(A986,Customers_RFM!A:D,4,0)</f>
        <v>-2.178595316133294E-2</v>
      </c>
      <c r="E986" s="17">
        <v>-2.1321445155835967E-2</v>
      </c>
      <c r="F986" s="21">
        <v>3.3663663221000002</v>
      </c>
      <c r="G986" s="20" t="str">
        <f t="shared" si="32"/>
        <v>3 to 4</v>
      </c>
      <c r="H986" s="20">
        <f t="shared" si="33"/>
        <v>337</v>
      </c>
      <c r="I986" t="s">
        <v>53</v>
      </c>
      <c r="J986" s="20">
        <v>0</v>
      </c>
      <c r="K986" t="s">
        <v>52</v>
      </c>
      <c r="X986">
        <v>13744</v>
      </c>
      <c r="Y986" s="17">
        <v>-2.1321445155835967E-2</v>
      </c>
      <c r="Z986" t="s">
        <v>52</v>
      </c>
    </row>
    <row r="987" spans="1:26" x14ac:dyDescent="0.3">
      <c r="A987">
        <v>13745</v>
      </c>
      <c r="B987">
        <f>VLOOKUP(A987,Customers_RFM!A:D,2,0)</f>
        <v>1023</v>
      </c>
      <c r="C987">
        <f>VLOOKUP(A987,Customers_RFM!A:D,3,0)</f>
        <v>26</v>
      </c>
      <c r="D987" s="17">
        <f>VLOOKUP(A987,Customers_RFM!A:D,4,0)</f>
        <v>-2.1996970897494816E-2</v>
      </c>
      <c r="E987" s="17">
        <v>-1.9816727466680194E-2</v>
      </c>
      <c r="F987" s="21">
        <v>3.1999476410000001</v>
      </c>
      <c r="G987" s="20" t="str">
        <f t="shared" si="32"/>
        <v>3 to 4</v>
      </c>
      <c r="H987" s="20">
        <f t="shared" si="33"/>
        <v>320</v>
      </c>
      <c r="I987" t="s">
        <v>53</v>
      </c>
      <c r="J987" s="20">
        <v>0</v>
      </c>
      <c r="K987" t="s">
        <v>52</v>
      </c>
      <c r="X987">
        <v>13745</v>
      </c>
      <c r="Y987" s="17">
        <v>-1.9816727466680194E-2</v>
      </c>
      <c r="Z987" t="s">
        <v>52</v>
      </c>
    </row>
    <row r="988" spans="1:26" x14ac:dyDescent="0.3">
      <c r="A988">
        <v>13748</v>
      </c>
      <c r="B988">
        <f>VLOOKUP(A988,Customers_RFM!A:D,2,0)</f>
        <v>494</v>
      </c>
      <c r="C988">
        <f>VLOOKUP(A988,Customers_RFM!A:D,3,0)</f>
        <v>1840</v>
      </c>
      <c r="D988" s="17">
        <f>VLOOKUP(A988,Customers_RFM!A:D,4,0)</f>
        <v>0.16619326735803996</v>
      </c>
      <c r="E988" s="17">
        <v>0.20650932978017367</v>
      </c>
      <c r="F988" s="21">
        <v>8.5001883006999996</v>
      </c>
      <c r="G988" s="20" t="str">
        <f t="shared" si="32"/>
        <v>8 to 9</v>
      </c>
      <c r="H988" s="20">
        <f t="shared" si="33"/>
        <v>850</v>
      </c>
      <c r="I988" t="s">
        <v>47</v>
      </c>
      <c r="J988" s="20">
        <v>2</v>
      </c>
      <c r="K988" t="s">
        <v>46</v>
      </c>
      <c r="X988">
        <v>13748</v>
      </c>
      <c r="Y988" s="17">
        <v>0.20650932978017367</v>
      </c>
      <c r="Z988" t="s">
        <v>46</v>
      </c>
    </row>
    <row r="989" spans="1:26" x14ac:dyDescent="0.3">
      <c r="A989">
        <v>13750</v>
      </c>
      <c r="B989">
        <f>VLOOKUP(A989,Customers_RFM!A:D,2,0)</f>
        <v>522</v>
      </c>
      <c r="C989">
        <f>VLOOKUP(A989,Customers_RFM!A:D,3,0)</f>
        <v>29</v>
      </c>
      <c r="D989" s="17">
        <f>VLOOKUP(A989,Customers_RFM!A:D,4,0)</f>
        <v>0.10327722737142082</v>
      </c>
      <c r="E989" s="17">
        <v>0.12104323156318401</v>
      </c>
      <c r="F989" s="21">
        <v>6.792828115599999</v>
      </c>
      <c r="G989" s="20" t="str">
        <f t="shared" si="32"/>
        <v>6 to 7</v>
      </c>
      <c r="H989" s="20">
        <f t="shared" si="33"/>
        <v>679</v>
      </c>
      <c r="I989" t="s">
        <v>51</v>
      </c>
      <c r="J989" s="20">
        <v>1</v>
      </c>
      <c r="K989" t="s">
        <v>50</v>
      </c>
      <c r="X989">
        <v>13750</v>
      </c>
      <c r="Y989" s="17">
        <v>0.12104323156318401</v>
      </c>
      <c r="Z989" t="s">
        <v>50</v>
      </c>
    </row>
    <row r="990" spans="1:26" x14ac:dyDescent="0.3">
      <c r="A990">
        <v>13751</v>
      </c>
      <c r="B990">
        <f>VLOOKUP(A990,Customers_RFM!A:D,2,0)</f>
        <v>1160</v>
      </c>
      <c r="C990">
        <f>VLOOKUP(A990,Customers_RFM!A:D,3,0)</f>
        <v>9</v>
      </c>
      <c r="D990" s="17">
        <f>VLOOKUP(A990,Customers_RFM!A:D,4,0)</f>
        <v>0.35921999359271289</v>
      </c>
      <c r="E990" s="17">
        <v>0.56059800555697825</v>
      </c>
      <c r="F990" s="21">
        <v>2.8388887050000005</v>
      </c>
      <c r="G990" s="20" t="str">
        <f t="shared" si="32"/>
        <v>2 to 3</v>
      </c>
      <c r="H990" s="20">
        <f t="shared" si="33"/>
        <v>284</v>
      </c>
      <c r="I990" t="s">
        <v>53</v>
      </c>
      <c r="J990" s="20">
        <v>0</v>
      </c>
      <c r="K990" t="s">
        <v>52</v>
      </c>
      <c r="X990">
        <v>13751</v>
      </c>
      <c r="Y990" s="17">
        <v>0.56059800555697825</v>
      </c>
      <c r="Z990" t="s">
        <v>52</v>
      </c>
    </row>
    <row r="991" spans="1:26" x14ac:dyDescent="0.3">
      <c r="A991">
        <v>13752</v>
      </c>
      <c r="B991">
        <f>VLOOKUP(A991,Customers_RFM!A:D,2,0)</f>
        <v>567</v>
      </c>
      <c r="C991">
        <f>VLOOKUP(A991,Customers_RFM!A:D,3,0)</f>
        <v>93</v>
      </c>
      <c r="D991" s="17">
        <f>VLOOKUP(A991,Customers_RFM!A:D,4,0)</f>
        <v>5.1560742260405509E-2</v>
      </c>
      <c r="E991" s="17">
        <v>6.2483444909093543E-2</v>
      </c>
      <c r="F991" s="21">
        <v>6.6665784839999969</v>
      </c>
      <c r="G991" s="20" t="str">
        <f t="shared" si="32"/>
        <v>6 to 7</v>
      </c>
      <c r="H991" s="20">
        <f t="shared" si="33"/>
        <v>667</v>
      </c>
      <c r="I991" t="s">
        <v>51</v>
      </c>
      <c r="J991" s="20">
        <v>2</v>
      </c>
      <c r="K991" t="s">
        <v>50</v>
      </c>
      <c r="X991">
        <v>13752</v>
      </c>
      <c r="Y991" s="17">
        <v>6.2483444909093543E-2</v>
      </c>
      <c r="Z991" t="s">
        <v>50</v>
      </c>
    </row>
    <row r="992" spans="1:26" x14ac:dyDescent="0.3">
      <c r="A992">
        <v>13753</v>
      </c>
      <c r="B992">
        <f>VLOOKUP(A992,Customers_RFM!A:D,2,0)</f>
        <v>1159</v>
      </c>
      <c r="C992">
        <f>VLOOKUP(A992,Customers_RFM!A:D,3,0)</f>
        <v>35</v>
      </c>
      <c r="D992" s="17">
        <f>VLOOKUP(A992,Customers_RFM!A:D,4,0)</f>
        <v>5.3918670527811532E-2</v>
      </c>
      <c r="E992" s="17">
        <v>5.6991580795587991E-2</v>
      </c>
      <c r="F992" s="21">
        <v>2.8048515959999949</v>
      </c>
      <c r="G992" s="20" t="str">
        <f t="shared" si="32"/>
        <v>2 to 3</v>
      </c>
      <c r="H992" s="20">
        <f t="shared" si="33"/>
        <v>280</v>
      </c>
      <c r="I992" t="s">
        <v>53</v>
      </c>
      <c r="J992" s="20">
        <v>0</v>
      </c>
      <c r="K992" t="s">
        <v>52</v>
      </c>
      <c r="X992">
        <v>13753</v>
      </c>
      <c r="Y992" s="17">
        <v>5.6991580795587991E-2</v>
      </c>
      <c r="Z992" t="s">
        <v>52</v>
      </c>
    </row>
    <row r="993" spans="1:26" x14ac:dyDescent="0.3">
      <c r="A993">
        <v>13754</v>
      </c>
      <c r="B993">
        <f>VLOOKUP(A993,Customers_RFM!A:D,2,0)</f>
        <v>643</v>
      </c>
      <c r="C993">
        <f>VLOOKUP(A993,Customers_RFM!A:D,3,0)</f>
        <v>17</v>
      </c>
      <c r="D993" s="17">
        <f>VLOOKUP(A993,Customers_RFM!A:D,4,0)</f>
        <v>-9.3978149772642752E-2</v>
      </c>
      <c r="E993" s="17">
        <v>-7.916412737503363E-2</v>
      </c>
      <c r="F993" s="21">
        <v>5.2558386758999971</v>
      </c>
      <c r="G993" s="20" t="str">
        <f t="shared" si="32"/>
        <v>5 to 6</v>
      </c>
      <c r="H993" s="20">
        <f t="shared" si="33"/>
        <v>526</v>
      </c>
      <c r="I993" t="s">
        <v>51</v>
      </c>
      <c r="J993" s="20">
        <v>1</v>
      </c>
      <c r="K993" t="s">
        <v>50</v>
      </c>
      <c r="X993">
        <v>13754</v>
      </c>
      <c r="Y993" s="17">
        <v>-7.916412737503363E-2</v>
      </c>
      <c r="Z993" t="s">
        <v>50</v>
      </c>
    </row>
    <row r="994" spans="1:26" x14ac:dyDescent="0.3">
      <c r="A994">
        <v>13755</v>
      </c>
      <c r="B994">
        <f>VLOOKUP(A994,Customers_RFM!A:D,2,0)</f>
        <v>875</v>
      </c>
      <c r="C994">
        <f>VLOOKUP(A994,Customers_RFM!A:D,3,0)</f>
        <v>294</v>
      </c>
      <c r="D994" s="17">
        <f>VLOOKUP(A994,Customers_RFM!A:D,4,0)</f>
        <v>2.6015447088170392E-2</v>
      </c>
      <c r="E994" s="17">
        <v>2.6710328218650353E-2</v>
      </c>
      <c r="F994" s="21">
        <v>4.8367705299000008</v>
      </c>
      <c r="G994" s="20" t="str">
        <f t="shared" si="32"/>
        <v>4 to 5</v>
      </c>
      <c r="H994" s="20">
        <f t="shared" si="33"/>
        <v>484</v>
      </c>
      <c r="I994" t="s">
        <v>53</v>
      </c>
      <c r="J994" s="20">
        <v>0</v>
      </c>
      <c r="K994" t="s">
        <v>52</v>
      </c>
      <c r="X994">
        <v>13755</v>
      </c>
      <c r="Y994" s="17">
        <v>2.6710328218650353E-2</v>
      </c>
      <c r="Z994" t="s">
        <v>52</v>
      </c>
    </row>
    <row r="995" spans="1:26" x14ac:dyDescent="0.3">
      <c r="A995">
        <v>13756</v>
      </c>
      <c r="B995">
        <f>VLOOKUP(A995,Customers_RFM!A:D,2,0)</f>
        <v>501</v>
      </c>
      <c r="C995">
        <f>VLOOKUP(A995,Customers_RFM!A:D,3,0)</f>
        <v>139</v>
      </c>
      <c r="D995" s="17">
        <f>VLOOKUP(A995,Customers_RFM!A:D,4,0)</f>
        <v>-2.6583793682479675E-2</v>
      </c>
      <c r="E995" s="17">
        <v>-2.5048933567408494E-2</v>
      </c>
      <c r="F995" s="21">
        <v>7.2741899843999995</v>
      </c>
      <c r="G995" s="20" t="str">
        <f t="shared" si="32"/>
        <v>7 to 8</v>
      </c>
      <c r="H995" s="20">
        <f t="shared" si="33"/>
        <v>727</v>
      </c>
      <c r="I995" t="s">
        <v>49</v>
      </c>
      <c r="J995" s="20">
        <v>2</v>
      </c>
      <c r="K995" t="s">
        <v>48</v>
      </c>
      <c r="X995">
        <v>13756</v>
      </c>
      <c r="Y995" s="17">
        <v>-2.5048933567408494E-2</v>
      </c>
      <c r="Z995" t="s">
        <v>48</v>
      </c>
    </row>
    <row r="996" spans="1:26" x14ac:dyDescent="0.3">
      <c r="A996">
        <v>13758</v>
      </c>
      <c r="B996">
        <f>VLOOKUP(A996,Customers_RFM!A:D,2,0)</f>
        <v>494</v>
      </c>
      <c r="C996">
        <f>VLOOKUP(A996,Customers_RFM!A:D,3,0)</f>
        <v>2332</v>
      </c>
      <c r="D996" s="17">
        <f>VLOOKUP(A996,Customers_RFM!A:D,4,0)</f>
        <v>0.15197058690514653</v>
      </c>
      <c r="E996" s="17">
        <v>0.19881944666240606</v>
      </c>
      <c r="F996" s="21">
        <v>8.5550890578000001</v>
      </c>
      <c r="G996" s="20" t="str">
        <f t="shared" si="32"/>
        <v>8 to 9</v>
      </c>
      <c r="H996" s="20">
        <f t="shared" si="33"/>
        <v>856</v>
      </c>
      <c r="I996" t="s">
        <v>47</v>
      </c>
      <c r="J996" s="20">
        <v>2</v>
      </c>
      <c r="K996" t="s">
        <v>46</v>
      </c>
      <c r="X996">
        <v>13758</v>
      </c>
      <c r="Y996" s="17">
        <v>0.19881944666240606</v>
      </c>
      <c r="Z996" t="s">
        <v>46</v>
      </c>
    </row>
    <row r="997" spans="1:26" x14ac:dyDescent="0.3">
      <c r="A997">
        <v>13759</v>
      </c>
      <c r="B997">
        <f>VLOOKUP(A997,Customers_RFM!A:D,2,0)</f>
        <v>905</v>
      </c>
      <c r="C997">
        <f>VLOOKUP(A997,Customers_RFM!A:D,3,0)</f>
        <v>24</v>
      </c>
      <c r="D997" s="17">
        <f>VLOOKUP(A997,Customers_RFM!A:D,4,0)</f>
        <v>0.22935331216810143</v>
      </c>
      <c r="E997" s="17">
        <v>0.31247069443577791</v>
      </c>
      <c r="F997" s="21">
        <v>4.1914198584999998</v>
      </c>
      <c r="G997" s="20" t="str">
        <f t="shared" si="32"/>
        <v>4 to 5</v>
      </c>
      <c r="H997" s="20">
        <f t="shared" si="33"/>
        <v>419</v>
      </c>
      <c r="I997" t="s">
        <v>53</v>
      </c>
      <c r="J997" s="20">
        <v>0</v>
      </c>
      <c r="K997" t="s">
        <v>52</v>
      </c>
      <c r="X997">
        <v>13759</v>
      </c>
      <c r="Y997" s="17">
        <v>0.31247069443577791</v>
      </c>
      <c r="Z997" t="s">
        <v>52</v>
      </c>
    </row>
    <row r="998" spans="1:26" x14ac:dyDescent="0.3">
      <c r="A998">
        <v>13760</v>
      </c>
      <c r="B998">
        <f>VLOOKUP(A998,Customers_RFM!A:D,2,0)</f>
        <v>590</v>
      </c>
      <c r="C998">
        <f>VLOOKUP(A998,Customers_RFM!A:D,3,0)</f>
        <v>79</v>
      </c>
      <c r="D998" s="17">
        <f>VLOOKUP(A998,Customers_RFM!A:D,4,0)</f>
        <v>7.7498736404127702E-2</v>
      </c>
      <c r="E998" s="17">
        <v>0.11509574323518688</v>
      </c>
      <c r="F998" s="21">
        <v>6.4601430397999993</v>
      </c>
      <c r="G998" s="20" t="str">
        <f t="shared" si="32"/>
        <v>6 to 7</v>
      </c>
      <c r="H998" s="20">
        <f t="shared" si="33"/>
        <v>646</v>
      </c>
      <c r="I998" t="s">
        <v>51</v>
      </c>
      <c r="J998" s="20">
        <v>1</v>
      </c>
      <c r="K998" t="s">
        <v>50</v>
      </c>
      <c r="X998">
        <v>13760</v>
      </c>
      <c r="Y998" s="17">
        <v>0.11509574323518688</v>
      </c>
      <c r="Z998" t="s">
        <v>50</v>
      </c>
    </row>
    <row r="999" spans="1:26" x14ac:dyDescent="0.3">
      <c r="A999">
        <v>13761</v>
      </c>
      <c r="B999">
        <f>VLOOKUP(A999,Customers_RFM!A:D,2,0)</f>
        <v>507</v>
      </c>
      <c r="C999">
        <f>VLOOKUP(A999,Customers_RFM!A:D,3,0)</f>
        <v>67</v>
      </c>
      <c r="D999" s="17">
        <f>VLOOKUP(A999,Customers_RFM!A:D,4,0)</f>
        <v>-6.9619976346095291E-2</v>
      </c>
      <c r="E999" s="17">
        <v>-5.5714501773364504E-2</v>
      </c>
      <c r="F999" s="21">
        <v>6.9077299409000004</v>
      </c>
      <c r="G999" s="20" t="str">
        <f t="shared" si="32"/>
        <v>6 to 7</v>
      </c>
      <c r="H999" s="20">
        <f t="shared" si="33"/>
        <v>691</v>
      </c>
      <c r="I999" t="s">
        <v>51</v>
      </c>
      <c r="J999" s="20">
        <v>2</v>
      </c>
      <c r="K999" t="s">
        <v>50</v>
      </c>
      <c r="X999">
        <v>13761</v>
      </c>
      <c r="Y999" s="17">
        <v>-5.5714501773364504E-2</v>
      </c>
      <c r="Z999" t="s">
        <v>50</v>
      </c>
    </row>
    <row r="1000" spans="1:26" x14ac:dyDescent="0.3">
      <c r="A1000">
        <v>13762</v>
      </c>
      <c r="B1000">
        <f>VLOOKUP(A1000,Customers_RFM!A:D,2,0)</f>
        <v>550</v>
      </c>
      <c r="C1000">
        <f>VLOOKUP(A1000,Customers_RFM!A:D,3,0)</f>
        <v>18</v>
      </c>
      <c r="D1000" s="17">
        <f>VLOOKUP(A1000,Customers_RFM!A:D,4,0)</f>
        <v>-1.126777405825884E-2</v>
      </c>
      <c r="E1000" s="17">
        <v>2.3349476574118341E-2</v>
      </c>
      <c r="F1000" s="21">
        <v>6.189926677699999</v>
      </c>
      <c r="G1000" s="20" t="str">
        <f t="shared" si="32"/>
        <v>6 to 7</v>
      </c>
      <c r="H1000" s="20">
        <f t="shared" si="33"/>
        <v>619</v>
      </c>
      <c r="I1000" t="s">
        <v>51</v>
      </c>
      <c r="J1000" s="20">
        <v>1</v>
      </c>
      <c r="K1000" t="s">
        <v>50</v>
      </c>
      <c r="X1000">
        <v>13762</v>
      </c>
      <c r="Y1000" s="17">
        <v>2.3349476574118341E-2</v>
      </c>
      <c r="Z1000" t="s">
        <v>50</v>
      </c>
    </row>
    <row r="1001" spans="1:26" x14ac:dyDescent="0.3">
      <c r="A1001">
        <v>13763</v>
      </c>
      <c r="B1001">
        <f>VLOOKUP(A1001,Customers_RFM!A:D,2,0)</f>
        <v>935</v>
      </c>
      <c r="C1001">
        <f>VLOOKUP(A1001,Customers_RFM!A:D,3,0)</f>
        <v>15</v>
      </c>
      <c r="D1001" s="17">
        <f>VLOOKUP(A1001,Customers_RFM!A:D,4,0)</f>
        <v>0.18752059185740586</v>
      </c>
      <c r="E1001" s="17">
        <v>0.2308004239591695</v>
      </c>
      <c r="F1001" s="21">
        <v>3.8228549283</v>
      </c>
      <c r="G1001" s="20" t="str">
        <f t="shared" si="32"/>
        <v>3 to 4</v>
      </c>
      <c r="H1001" s="20">
        <f t="shared" si="33"/>
        <v>382</v>
      </c>
      <c r="I1001" t="s">
        <v>53</v>
      </c>
      <c r="J1001" s="20">
        <v>0</v>
      </c>
      <c r="K1001" t="s">
        <v>52</v>
      </c>
      <c r="X1001">
        <v>13763</v>
      </c>
      <c r="Y1001" s="17">
        <v>0.2308004239591695</v>
      </c>
      <c r="Z1001" t="s">
        <v>52</v>
      </c>
    </row>
    <row r="1002" spans="1:26" x14ac:dyDescent="0.3">
      <c r="A1002">
        <v>13764</v>
      </c>
      <c r="B1002">
        <f>VLOOKUP(A1002,Customers_RFM!A:D,2,0)</f>
        <v>677</v>
      </c>
      <c r="C1002">
        <f>VLOOKUP(A1002,Customers_RFM!A:D,3,0)</f>
        <v>193</v>
      </c>
      <c r="D1002" s="17">
        <f>VLOOKUP(A1002,Customers_RFM!A:D,4,0)</f>
        <v>7.6363639464715263E-2</v>
      </c>
      <c r="E1002" s="17">
        <v>8.8595759496250051E-2</v>
      </c>
      <c r="F1002" s="21">
        <v>6.0617842780000002</v>
      </c>
      <c r="G1002" s="20" t="str">
        <f t="shared" si="32"/>
        <v>6 to 7</v>
      </c>
      <c r="H1002" s="20">
        <f t="shared" si="33"/>
        <v>606</v>
      </c>
      <c r="I1002" t="s">
        <v>51</v>
      </c>
      <c r="J1002" s="20">
        <v>2</v>
      </c>
      <c r="K1002" t="s">
        <v>50</v>
      </c>
      <c r="X1002">
        <v>13764</v>
      </c>
      <c r="Y1002" s="17">
        <v>8.8595759496250051E-2</v>
      </c>
      <c r="Z1002" t="s">
        <v>50</v>
      </c>
    </row>
    <row r="1003" spans="1:26" x14ac:dyDescent="0.3">
      <c r="A1003">
        <v>13767</v>
      </c>
      <c r="B1003">
        <f>VLOOKUP(A1003,Customers_RFM!A:D,2,0)</f>
        <v>496</v>
      </c>
      <c r="C1003">
        <f>VLOOKUP(A1003,Customers_RFM!A:D,3,0)</f>
        <v>2929</v>
      </c>
      <c r="D1003" s="17">
        <f>VLOOKUP(A1003,Customers_RFM!A:D,4,0)</f>
        <v>0.14835358175052218</v>
      </c>
      <c r="E1003" s="17">
        <v>0.17957497479876197</v>
      </c>
      <c r="F1003" s="21">
        <v>8.6032709396999998</v>
      </c>
      <c r="G1003" s="20" t="str">
        <f t="shared" si="32"/>
        <v>8 to 9</v>
      </c>
      <c r="H1003" s="20">
        <f t="shared" si="33"/>
        <v>860</v>
      </c>
      <c r="I1003" t="s">
        <v>47</v>
      </c>
      <c r="J1003" s="20">
        <v>2</v>
      </c>
      <c r="K1003" t="s">
        <v>46</v>
      </c>
      <c r="X1003">
        <v>13767</v>
      </c>
      <c r="Y1003" s="17">
        <v>0.17957497479876197</v>
      </c>
      <c r="Z1003" t="s">
        <v>46</v>
      </c>
    </row>
    <row r="1004" spans="1:26" x14ac:dyDescent="0.3">
      <c r="A1004">
        <v>13769</v>
      </c>
      <c r="B1004">
        <f>VLOOKUP(A1004,Customers_RFM!A:D,2,0)</f>
        <v>503</v>
      </c>
      <c r="C1004">
        <f>VLOOKUP(A1004,Customers_RFM!A:D,3,0)</f>
        <v>168</v>
      </c>
      <c r="D1004" s="17">
        <f>VLOOKUP(A1004,Customers_RFM!A:D,4,0)</f>
        <v>0.19198412955196728</v>
      </c>
      <c r="E1004" s="17">
        <v>0.2561906730270585</v>
      </c>
      <c r="F1004" s="21">
        <v>7.6753176124999927</v>
      </c>
      <c r="G1004" s="20" t="str">
        <f t="shared" si="32"/>
        <v>7 to 8</v>
      </c>
      <c r="H1004" s="20">
        <f t="shared" si="33"/>
        <v>768</v>
      </c>
      <c r="I1004" t="s">
        <v>49</v>
      </c>
      <c r="J1004" s="20">
        <v>2</v>
      </c>
      <c r="K1004" t="s">
        <v>48</v>
      </c>
      <c r="X1004">
        <v>13769</v>
      </c>
      <c r="Y1004" s="17">
        <v>0.2561906730270585</v>
      </c>
      <c r="Z1004" t="s">
        <v>48</v>
      </c>
    </row>
    <row r="1005" spans="1:26" x14ac:dyDescent="0.3">
      <c r="A1005">
        <v>13771</v>
      </c>
      <c r="B1005">
        <f>VLOOKUP(A1005,Customers_RFM!A:D,2,0)</f>
        <v>580</v>
      </c>
      <c r="C1005">
        <f>VLOOKUP(A1005,Customers_RFM!A:D,3,0)</f>
        <v>143</v>
      </c>
      <c r="D1005" s="17">
        <f>VLOOKUP(A1005,Customers_RFM!A:D,4,0)</f>
        <v>-2.1953909468014527E-2</v>
      </c>
      <c r="E1005" s="17">
        <v>-1.9966571518759507E-2</v>
      </c>
      <c r="F1005" s="21">
        <v>6.5638376229999995</v>
      </c>
      <c r="G1005" s="20" t="str">
        <f t="shared" si="32"/>
        <v>6 to 7</v>
      </c>
      <c r="H1005" s="20">
        <f t="shared" si="33"/>
        <v>656</v>
      </c>
      <c r="I1005" t="s">
        <v>51</v>
      </c>
      <c r="J1005" s="20">
        <v>2</v>
      </c>
      <c r="K1005" t="s">
        <v>50</v>
      </c>
      <c r="X1005">
        <v>13771</v>
      </c>
      <c r="Y1005" s="17">
        <v>-1.9966571518759507E-2</v>
      </c>
      <c r="Z1005" t="s">
        <v>50</v>
      </c>
    </row>
    <row r="1006" spans="1:26" x14ac:dyDescent="0.3">
      <c r="A1006">
        <v>13772</v>
      </c>
      <c r="B1006">
        <f>VLOOKUP(A1006,Customers_RFM!A:D,2,0)</f>
        <v>568</v>
      </c>
      <c r="C1006">
        <f>VLOOKUP(A1006,Customers_RFM!A:D,3,0)</f>
        <v>127</v>
      </c>
      <c r="D1006" s="17">
        <f>VLOOKUP(A1006,Customers_RFM!A:D,4,0)</f>
        <v>6.9912746319393565E-2</v>
      </c>
      <c r="E1006" s="17">
        <v>8.6130666955494053E-2</v>
      </c>
      <c r="F1006" s="21">
        <v>6.7887526514000012</v>
      </c>
      <c r="G1006" s="20" t="str">
        <f t="shared" si="32"/>
        <v>6 to 7</v>
      </c>
      <c r="H1006" s="20">
        <f t="shared" si="33"/>
        <v>679</v>
      </c>
      <c r="I1006" t="s">
        <v>51</v>
      </c>
      <c r="J1006" s="20">
        <v>2</v>
      </c>
      <c r="K1006" t="s">
        <v>50</v>
      </c>
      <c r="X1006">
        <v>13772</v>
      </c>
      <c r="Y1006" s="17">
        <v>8.6130666955494053E-2</v>
      </c>
      <c r="Z1006" t="s">
        <v>50</v>
      </c>
    </row>
    <row r="1007" spans="1:26" x14ac:dyDescent="0.3">
      <c r="A1007">
        <v>13774</v>
      </c>
      <c r="B1007">
        <f>VLOOKUP(A1007,Customers_RFM!A:D,2,0)</f>
        <v>953</v>
      </c>
      <c r="C1007">
        <f>VLOOKUP(A1007,Customers_RFM!A:D,3,0)</f>
        <v>22</v>
      </c>
      <c r="D1007" s="17">
        <f>VLOOKUP(A1007,Customers_RFM!A:D,4,0)</f>
        <v>3.9166997491134246E-2</v>
      </c>
      <c r="E1007" s="17">
        <v>4.0763584711249391E-2</v>
      </c>
      <c r="F1007" s="21">
        <v>3.6077476773999999</v>
      </c>
      <c r="G1007" s="20" t="str">
        <f t="shared" si="32"/>
        <v>3 to 4</v>
      </c>
      <c r="H1007" s="20">
        <f t="shared" si="33"/>
        <v>361</v>
      </c>
      <c r="I1007" t="s">
        <v>53</v>
      </c>
      <c r="J1007" s="20">
        <v>0</v>
      </c>
      <c r="K1007" t="s">
        <v>52</v>
      </c>
      <c r="X1007">
        <v>13774</v>
      </c>
      <c r="Y1007" s="17">
        <v>4.0763584711249391E-2</v>
      </c>
      <c r="Z1007" t="s">
        <v>52</v>
      </c>
    </row>
    <row r="1008" spans="1:26" x14ac:dyDescent="0.3">
      <c r="A1008">
        <v>13777</v>
      </c>
      <c r="B1008">
        <f>VLOOKUP(A1008,Customers_RFM!A:D,2,0)</f>
        <v>494</v>
      </c>
      <c r="C1008">
        <f>VLOOKUP(A1008,Customers_RFM!A:D,3,0)</f>
        <v>211</v>
      </c>
      <c r="D1008" s="17">
        <f>VLOOKUP(A1008,Customers_RFM!A:D,4,0)</f>
        <v>0.17405437341139054</v>
      </c>
      <c r="E1008" s="17">
        <v>0.5372744127800867</v>
      </c>
      <c r="F1008" s="21">
        <v>7.8114776156000003</v>
      </c>
      <c r="G1008" s="20" t="str">
        <f t="shared" si="32"/>
        <v>7 to 8</v>
      </c>
      <c r="H1008" s="20">
        <f t="shared" si="33"/>
        <v>781</v>
      </c>
      <c r="I1008" t="s">
        <v>49</v>
      </c>
      <c r="J1008" s="20">
        <v>2</v>
      </c>
      <c r="K1008" t="s">
        <v>48</v>
      </c>
      <c r="X1008">
        <v>13777</v>
      </c>
      <c r="Y1008" s="17">
        <v>0.5372744127800867</v>
      </c>
      <c r="Z1008" t="s">
        <v>48</v>
      </c>
    </row>
    <row r="1009" spans="1:26" x14ac:dyDescent="0.3">
      <c r="A1009">
        <v>13778</v>
      </c>
      <c r="B1009">
        <f>VLOOKUP(A1009,Customers_RFM!A:D,2,0)</f>
        <v>975</v>
      </c>
      <c r="C1009">
        <f>VLOOKUP(A1009,Customers_RFM!A:D,3,0)</f>
        <v>9</v>
      </c>
      <c r="D1009" s="17">
        <f>VLOOKUP(A1009,Customers_RFM!A:D,4,0)</f>
        <v>1.0123956138145391E-2</v>
      </c>
      <c r="E1009" s="17">
        <v>1.0227498888293404E-2</v>
      </c>
      <c r="F1009" s="21">
        <v>3.1737092131999978</v>
      </c>
      <c r="G1009" s="20" t="str">
        <f t="shared" si="32"/>
        <v>3 to 4</v>
      </c>
      <c r="H1009" s="20">
        <f t="shared" si="33"/>
        <v>317</v>
      </c>
      <c r="I1009" t="s">
        <v>53</v>
      </c>
      <c r="J1009" s="20">
        <v>0</v>
      </c>
      <c r="K1009" t="s">
        <v>52</v>
      </c>
      <c r="X1009">
        <v>13778</v>
      </c>
      <c r="Y1009" s="17">
        <v>1.0227498888293404E-2</v>
      </c>
      <c r="Z1009" t="s">
        <v>52</v>
      </c>
    </row>
    <row r="1010" spans="1:26" x14ac:dyDescent="0.3">
      <c r="A1010">
        <v>13780</v>
      </c>
      <c r="B1010">
        <f>VLOOKUP(A1010,Customers_RFM!A:D,2,0)</f>
        <v>536</v>
      </c>
      <c r="C1010">
        <f>VLOOKUP(A1010,Customers_RFM!A:D,3,0)</f>
        <v>65</v>
      </c>
      <c r="D1010" s="17">
        <f>VLOOKUP(A1010,Customers_RFM!A:D,4,0)</f>
        <v>0.16431851835182351</v>
      </c>
      <c r="E1010" s="17">
        <v>0.2778853992852941</v>
      </c>
      <c r="F1010" s="21">
        <v>7.0129323094999929</v>
      </c>
      <c r="G1010" s="20" t="str">
        <f t="shared" si="32"/>
        <v>7 to 8</v>
      </c>
      <c r="H1010" s="20">
        <f t="shared" si="33"/>
        <v>701</v>
      </c>
      <c r="I1010" t="s">
        <v>49</v>
      </c>
      <c r="J1010" s="20">
        <v>2</v>
      </c>
      <c r="K1010" t="s">
        <v>48</v>
      </c>
      <c r="X1010">
        <v>13780</v>
      </c>
      <c r="Y1010" s="17">
        <v>0.2778853992852941</v>
      </c>
      <c r="Z1010" t="s">
        <v>48</v>
      </c>
    </row>
    <row r="1011" spans="1:26" x14ac:dyDescent="0.3">
      <c r="A1011">
        <v>13781</v>
      </c>
      <c r="B1011">
        <f>VLOOKUP(A1011,Customers_RFM!A:D,2,0)</f>
        <v>582</v>
      </c>
      <c r="C1011">
        <f>VLOOKUP(A1011,Customers_RFM!A:D,3,0)</f>
        <v>31</v>
      </c>
      <c r="D1011" s="17">
        <f>VLOOKUP(A1011,Customers_RFM!A:D,4,0)</f>
        <v>0.10541075345501394</v>
      </c>
      <c r="E1011" s="17">
        <v>0.13670159586915934</v>
      </c>
      <c r="F1011" s="21">
        <v>6.2765505220999929</v>
      </c>
      <c r="G1011" s="20" t="str">
        <f t="shared" si="32"/>
        <v>6 to 7</v>
      </c>
      <c r="H1011" s="20">
        <f t="shared" si="33"/>
        <v>628</v>
      </c>
      <c r="I1011" t="s">
        <v>51</v>
      </c>
      <c r="J1011" s="20">
        <v>1</v>
      </c>
      <c r="K1011" t="s">
        <v>50</v>
      </c>
      <c r="X1011">
        <v>13781</v>
      </c>
      <c r="Y1011" s="17">
        <v>0.13670159586915934</v>
      </c>
      <c r="Z1011" t="s">
        <v>50</v>
      </c>
    </row>
    <row r="1012" spans="1:26" x14ac:dyDescent="0.3">
      <c r="A1012">
        <v>13782</v>
      </c>
      <c r="B1012">
        <f>VLOOKUP(A1012,Customers_RFM!A:D,2,0)</f>
        <v>569</v>
      </c>
      <c r="C1012">
        <f>VLOOKUP(A1012,Customers_RFM!A:D,3,0)</f>
        <v>121</v>
      </c>
      <c r="D1012" s="17">
        <f>VLOOKUP(A1012,Customers_RFM!A:D,4,0)</f>
        <v>0.22944116487001828</v>
      </c>
      <c r="E1012" s="17">
        <v>0.51249212012952949</v>
      </c>
      <c r="F1012" s="21">
        <v>7.0122439623999968</v>
      </c>
      <c r="G1012" s="20" t="str">
        <f t="shared" si="32"/>
        <v>7 to 8</v>
      </c>
      <c r="H1012" s="20">
        <f t="shared" si="33"/>
        <v>701</v>
      </c>
      <c r="I1012" t="s">
        <v>49</v>
      </c>
      <c r="J1012" s="20">
        <v>2</v>
      </c>
      <c r="K1012" t="s">
        <v>48</v>
      </c>
      <c r="X1012">
        <v>13782</v>
      </c>
      <c r="Y1012" s="17">
        <v>0.51249212012952949</v>
      </c>
      <c r="Z1012" t="s">
        <v>48</v>
      </c>
    </row>
    <row r="1013" spans="1:26" x14ac:dyDescent="0.3">
      <c r="A1013">
        <v>13784</v>
      </c>
      <c r="B1013">
        <f>VLOOKUP(A1013,Customers_RFM!A:D,2,0)</f>
        <v>575</v>
      </c>
      <c r="C1013">
        <f>VLOOKUP(A1013,Customers_RFM!A:D,3,0)</f>
        <v>39</v>
      </c>
      <c r="D1013" s="17">
        <f>VLOOKUP(A1013,Customers_RFM!A:D,4,0)</f>
        <v>-9.2533818167111169E-3</v>
      </c>
      <c r="E1013" s="17">
        <v>-7.8542518627208249E-3</v>
      </c>
      <c r="F1013" s="21">
        <v>6.2139179982999968</v>
      </c>
      <c r="G1013" s="20" t="str">
        <f t="shared" si="32"/>
        <v>6 to 7</v>
      </c>
      <c r="H1013" s="20">
        <f t="shared" si="33"/>
        <v>621</v>
      </c>
      <c r="I1013" t="s">
        <v>51</v>
      </c>
      <c r="J1013" s="20">
        <v>1</v>
      </c>
      <c r="K1013" t="s">
        <v>50</v>
      </c>
      <c r="X1013">
        <v>13784</v>
      </c>
      <c r="Y1013" s="17">
        <v>-7.8542518627208249E-3</v>
      </c>
      <c r="Z1013" t="s">
        <v>50</v>
      </c>
    </row>
    <row r="1014" spans="1:26" x14ac:dyDescent="0.3">
      <c r="A1014">
        <v>13786</v>
      </c>
      <c r="B1014">
        <f>VLOOKUP(A1014,Customers_RFM!A:D,2,0)</f>
        <v>510</v>
      </c>
      <c r="C1014">
        <f>VLOOKUP(A1014,Customers_RFM!A:D,3,0)</f>
        <v>5</v>
      </c>
      <c r="D1014" s="17">
        <f>VLOOKUP(A1014,Customers_RFM!A:D,4,0)</f>
        <v>3.0891677035052401E-2</v>
      </c>
      <c r="E1014" s="17">
        <v>3.1876392249465535E-2</v>
      </c>
      <c r="F1014" s="21">
        <v>6.2656535228999992</v>
      </c>
      <c r="G1014" s="20" t="str">
        <f t="shared" si="32"/>
        <v>6 to 7</v>
      </c>
      <c r="H1014" s="20">
        <f t="shared" si="33"/>
        <v>627</v>
      </c>
      <c r="I1014" t="s">
        <v>51</v>
      </c>
      <c r="J1014" s="20">
        <v>1</v>
      </c>
      <c r="K1014" t="s">
        <v>50</v>
      </c>
      <c r="X1014">
        <v>13786</v>
      </c>
      <c r="Y1014" s="17">
        <v>3.1876392249465535E-2</v>
      </c>
      <c r="Z1014" t="s">
        <v>50</v>
      </c>
    </row>
    <row r="1015" spans="1:26" x14ac:dyDescent="0.3">
      <c r="A1015">
        <v>13787</v>
      </c>
      <c r="B1015">
        <f>VLOOKUP(A1015,Customers_RFM!A:D,2,0)</f>
        <v>507</v>
      </c>
      <c r="C1015">
        <f>VLOOKUP(A1015,Customers_RFM!A:D,3,0)</f>
        <v>24</v>
      </c>
      <c r="D1015" s="17">
        <f>VLOOKUP(A1015,Customers_RFM!A:D,4,0)</f>
        <v>-5.3630713986473739E-2</v>
      </c>
      <c r="E1015" s="17">
        <v>-4.8920422788632491E-2</v>
      </c>
      <c r="F1015" s="21">
        <v>6.6102073144000002</v>
      </c>
      <c r="G1015" s="20" t="str">
        <f t="shared" si="32"/>
        <v>6 to 7</v>
      </c>
      <c r="H1015" s="20">
        <f t="shared" si="33"/>
        <v>661</v>
      </c>
      <c r="I1015" t="s">
        <v>51</v>
      </c>
      <c r="J1015" s="20">
        <v>1</v>
      </c>
      <c r="K1015" t="s">
        <v>50</v>
      </c>
      <c r="X1015">
        <v>13787</v>
      </c>
      <c r="Y1015" s="17">
        <v>-4.8920422788632491E-2</v>
      </c>
      <c r="Z1015" t="s">
        <v>50</v>
      </c>
    </row>
    <row r="1016" spans="1:26" x14ac:dyDescent="0.3">
      <c r="A1016">
        <v>13790</v>
      </c>
      <c r="B1016">
        <f>VLOOKUP(A1016,Customers_RFM!A:D,2,0)</f>
        <v>876</v>
      </c>
      <c r="C1016">
        <f>VLOOKUP(A1016,Customers_RFM!A:D,3,0)</f>
        <v>45</v>
      </c>
      <c r="D1016" s="17">
        <f>VLOOKUP(A1016,Customers_RFM!A:D,4,0)</f>
        <v>-3.9669391365928015E-2</v>
      </c>
      <c r="E1016" s="17">
        <v>-3.8155774994789421E-2</v>
      </c>
      <c r="F1016" s="21">
        <v>4.113521625099998</v>
      </c>
      <c r="G1016" s="20" t="str">
        <f t="shared" si="32"/>
        <v>4 to 5</v>
      </c>
      <c r="H1016" s="20">
        <f t="shared" si="33"/>
        <v>411</v>
      </c>
      <c r="I1016" t="s">
        <v>53</v>
      </c>
      <c r="J1016" s="20">
        <v>0</v>
      </c>
      <c r="K1016" t="s">
        <v>52</v>
      </c>
      <c r="X1016">
        <v>13790</v>
      </c>
      <c r="Y1016" s="17">
        <v>-3.8155774994789421E-2</v>
      </c>
      <c r="Z1016" t="s">
        <v>52</v>
      </c>
    </row>
    <row r="1017" spans="1:26" x14ac:dyDescent="0.3">
      <c r="A1017">
        <v>13791</v>
      </c>
      <c r="B1017">
        <f>VLOOKUP(A1017,Customers_RFM!A:D,2,0)</f>
        <v>495</v>
      </c>
      <c r="C1017">
        <f>VLOOKUP(A1017,Customers_RFM!A:D,3,0)</f>
        <v>24</v>
      </c>
      <c r="D1017" s="17">
        <f>VLOOKUP(A1017,Customers_RFM!A:D,4,0)</f>
        <v>4.4096676639360184E-2</v>
      </c>
      <c r="E1017" s="17">
        <v>5.7830833216774756E-2</v>
      </c>
      <c r="F1017" s="21">
        <v>6.8992904838999998</v>
      </c>
      <c r="G1017" s="20" t="str">
        <f t="shared" si="32"/>
        <v>6 to 7</v>
      </c>
      <c r="H1017" s="20">
        <f t="shared" si="33"/>
        <v>690</v>
      </c>
      <c r="I1017" t="s">
        <v>51</v>
      </c>
      <c r="J1017" s="20">
        <v>1</v>
      </c>
      <c r="K1017" t="s">
        <v>50</v>
      </c>
      <c r="X1017">
        <v>13791</v>
      </c>
      <c r="Y1017" s="17">
        <v>5.7830833216774756E-2</v>
      </c>
      <c r="Z1017" t="s">
        <v>50</v>
      </c>
    </row>
    <row r="1018" spans="1:26" x14ac:dyDescent="0.3">
      <c r="A1018">
        <v>13792</v>
      </c>
      <c r="B1018">
        <f>VLOOKUP(A1018,Customers_RFM!A:D,2,0)</f>
        <v>1159</v>
      </c>
      <c r="C1018">
        <f>VLOOKUP(A1018,Customers_RFM!A:D,3,0)</f>
        <v>4</v>
      </c>
      <c r="D1018" s="17">
        <f>VLOOKUP(A1018,Customers_RFM!A:D,4,0)</f>
        <v>0.1747296505209267</v>
      </c>
      <c r="E1018" s="17">
        <v>0.21172413455932285</v>
      </c>
      <c r="F1018" s="21">
        <v>2.3583994242999982</v>
      </c>
      <c r="G1018" s="20" t="str">
        <f t="shared" si="32"/>
        <v>2 to 3</v>
      </c>
      <c r="H1018" s="20">
        <f t="shared" si="33"/>
        <v>236</v>
      </c>
      <c r="I1018" t="s">
        <v>53</v>
      </c>
      <c r="J1018" s="20">
        <v>0</v>
      </c>
      <c r="K1018" t="s">
        <v>52</v>
      </c>
      <c r="X1018">
        <v>13792</v>
      </c>
      <c r="Y1018" s="17">
        <v>0.21172413455932285</v>
      </c>
      <c r="Z1018" t="s">
        <v>52</v>
      </c>
    </row>
    <row r="1019" spans="1:26" x14ac:dyDescent="0.3">
      <c r="A1019">
        <v>13798</v>
      </c>
      <c r="B1019">
        <f>VLOOKUP(A1019,Customers_RFM!A:D,2,0)</f>
        <v>507</v>
      </c>
      <c r="C1019">
        <f>VLOOKUP(A1019,Customers_RFM!A:D,3,0)</f>
        <v>488</v>
      </c>
      <c r="D1019" s="17">
        <f>VLOOKUP(A1019,Customers_RFM!A:D,4,0)</f>
        <v>0.24720589888123226</v>
      </c>
      <c r="E1019" s="17">
        <v>0.36075571216115981</v>
      </c>
      <c r="F1019" s="21">
        <v>8.0611278534999986</v>
      </c>
      <c r="G1019" s="20" t="str">
        <f t="shared" si="32"/>
        <v>8 to 9</v>
      </c>
      <c r="H1019" s="20">
        <f t="shared" si="33"/>
        <v>806</v>
      </c>
      <c r="I1019" t="s">
        <v>47</v>
      </c>
      <c r="J1019" s="20">
        <v>2</v>
      </c>
      <c r="K1019" t="s">
        <v>46</v>
      </c>
      <c r="X1019">
        <v>13798</v>
      </c>
      <c r="Y1019" s="17">
        <v>0.36075571216115981</v>
      </c>
      <c r="Z1019" t="s">
        <v>46</v>
      </c>
    </row>
    <row r="1020" spans="1:26" x14ac:dyDescent="0.3">
      <c r="A1020">
        <v>13799</v>
      </c>
      <c r="B1020">
        <f>VLOOKUP(A1020,Customers_RFM!A:D,2,0)</f>
        <v>988</v>
      </c>
      <c r="C1020">
        <f>VLOOKUP(A1020,Customers_RFM!A:D,3,0)</f>
        <v>23</v>
      </c>
      <c r="D1020" s="17">
        <f>VLOOKUP(A1020,Customers_RFM!A:D,4,0)</f>
        <v>5.2626067157662521E-2</v>
      </c>
      <c r="E1020" s="17">
        <v>5.5549414368804027E-2</v>
      </c>
      <c r="F1020" s="21">
        <v>3.4651260109000002</v>
      </c>
      <c r="G1020" s="20" t="str">
        <f t="shared" si="32"/>
        <v>3 to 4</v>
      </c>
      <c r="H1020" s="20">
        <f t="shared" si="33"/>
        <v>347</v>
      </c>
      <c r="I1020" t="s">
        <v>53</v>
      </c>
      <c r="J1020" s="20">
        <v>0</v>
      </c>
      <c r="K1020" t="s">
        <v>52</v>
      </c>
      <c r="X1020">
        <v>13799</v>
      </c>
      <c r="Y1020" s="17">
        <v>5.5549414368804027E-2</v>
      </c>
      <c r="Z1020" t="s">
        <v>52</v>
      </c>
    </row>
    <row r="1021" spans="1:26" x14ac:dyDescent="0.3">
      <c r="A1021">
        <v>13800</v>
      </c>
      <c r="B1021">
        <f>VLOOKUP(A1021,Customers_RFM!A:D,2,0)</f>
        <v>644</v>
      </c>
      <c r="C1021">
        <f>VLOOKUP(A1021,Customers_RFM!A:D,3,0)</f>
        <v>65</v>
      </c>
      <c r="D1021" s="17">
        <f>VLOOKUP(A1021,Customers_RFM!A:D,4,0)</f>
        <v>9.3404834347703497E-2</v>
      </c>
      <c r="E1021" s="17">
        <v>0.11086403785765747</v>
      </c>
      <c r="F1021" s="21">
        <v>5.9886574541999948</v>
      </c>
      <c r="G1021" s="20" t="str">
        <f t="shared" si="32"/>
        <v>5 to 6</v>
      </c>
      <c r="H1021" s="20">
        <f t="shared" si="33"/>
        <v>599</v>
      </c>
      <c r="I1021" t="s">
        <v>51</v>
      </c>
      <c r="J1021" s="20">
        <v>1</v>
      </c>
      <c r="K1021" t="s">
        <v>50</v>
      </c>
      <c r="X1021">
        <v>13800</v>
      </c>
      <c r="Y1021" s="17">
        <v>0.11086403785765747</v>
      </c>
      <c r="Z1021" t="s">
        <v>50</v>
      </c>
    </row>
    <row r="1022" spans="1:26" x14ac:dyDescent="0.3">
      <c r="A1022">
        <v>13802</v>
      </c>
      <c r="B1022">
        <f>VLOOKUP(A1022,Customers_RFM!A:D,2,0)</f>
        <v>503</v>
      </c>
      <c r="C1022">
        <f>VLOOKUP(A1022,Customers_RFM!A:D,3,0)</f>
        <v>106</v>
      </c>
      <c r="D1022" s="17">
        <f>VLOOKUP(A1022,Customers_RFM!A:D,4,0)</f>
        <v>0.1900890070408644</v>
      </c>
      <c r="E1022" s="17">
        <v>0.29496104980813947</v>
      </c>
      <c r="F1022" s="21">
        <v>7.524311842099995</v>
      </c>
      <c r="G1022" s="20" t="str">
        <f t="shared" si="32"/>
        <v>7 to 8</v>
      </c>
      <c r="H1022" s="20">
        <f t="shared" si="33"/>
        <v>752</v>
      </c>
      <c r="I1022" t="s">
        <v>49</v>
      </c>
      <c r="J1022" s="20">
        <v>2</v>
      </c>
      <c r="K1022" t="s">
        <v>48</v>
      </c>
      <c r="X1022">
        <v>13802</v>
      </c>
      <c r="Y1022" s="17">
        <v>0.29496104980813947</v>
      </c>
      <c r="Z1022" t="s">
        <v>48</v>
      </c>
    </row>
    <row r="1023" spans="1:26" x14ac:dyDescent="0.3">
      <c r="A1023">
        <v>13803</v>
      </c>
      <c r="B1023">
        <f>VLOOKUP(A1023,Customers_RFM!A:D,2,0)</f>
        <v>591</v>
      </c>
      <c r="C1023">
        <f>VLOOKUP(A1023,Customers_RFM!A:D,3,0)</f>
        <v>34</v>
      </c>
      <c r="D1023" s="17">
        <f>VLOOKUP(A1023,Customers_RFM!A:D,4,0)</f>
        <v>8.617913412650563E-2</v>
      </c>
      <c r="E1023" s="17">
        <v>9.5620607930310741E-2</v>
      </c>
      <c r="F1023" s="21">
        <v>6.1980475551999969</v>
      </c>
      <c r="G1023" s="20" t="str">
        <f t="shared" si="32"/>
        <v>6 to 7</v>
      </c>
      <c r="H1023" s="20">
        <f t="shared" si="33"/>
        <v>620</v>
      </c>
      <c r="I1023" t="s">
        <v>51</v>
      </c>
      <c r="J1023" s="20">
        <v>1</v>
      </c>
      <c r="K1023" t="s">
        <v>50</v>
      </c>
      <c r="X1023">
        <v>13803</v>
      </c>
      <c r="Y1023" s="17">
        <v>9.5620607930310741E-2</v>
      </c>
      <c r="Z1023" t="s">
        <v>50</v>
      </c>
    </row>
    <row r="1024" spans="1:26" x14ac:dyDescent="0.3">
      <c r="A1024">
        <v>13804</v>
      </c>
      <c r="B1024">
        <f>VLOOKUP(A1024,Customers_RFM!A:D,2,0)</f>
        <v>902</v>
      </c>
      <c r="C1024">
        <f>VLOOKUP(A1024,Customers_RFM!A:D,3,0)</f>
        <v>118</v>
      </c>
      <c r="D1024" s="17">
        <f>VLOOKUP(A1024,Customers_RFM!A:D,4,0)</f>
        <v>8.1182621836483115E-2</v>
      </c>
      <c r="E1024" s="17">
        <v>0.10312712570974542</v>
      </c>
      <c r="F1024" s="21">
        <v>4.4847319966999999</v>
      </c>
      <c r="G1024" s="20" t="str">
        <f t="shared" si="32"/>
        <v>4 to 5</v>
      </c>
      <c r="H1024" s="20">
        <f t="shared" si="33"/>
        <v>448</v>
      </c>
      <c r="I1024" t="s">
        <v>53</v>
      </c>
      <c r="J1024" s="20">
        <v>0</v>
      </c>
      <c r="K1024" t="s">
        <v>52</v>
      </c>
      <c r="X1024">
        <v>13804</v>
      </c>
      <c r="Y1024" s="17">
        <v>0.10312712570974542</v>
      </c>
      <c r="Z1024" t="s">
        <v>52</v>
      </c>
    </row>
    <row r="1025" spans="1:26" x14ac:dyDescent="0.3">
      <c r="A1025">
        <v>13805</v>
      </c>
      <c r="B1025">
        <f>VLOOKUP(A1025,Customers_RFM!A:D,2,0)</f>
        <v>924</v>
      </c>
      <c r="C1025">
        <f>VLOOKUP(A1025,Customers_RFM!A:D,3,0)</f>
        <v>13</v>
      </c>
      <c r="D1025" s="17">
        <f>VLOOKUP(A1025,Customers_RFM!A:D,4,0)</f>
        <v>-1.5664940490560601E-2</v>
      </c>
      <c r="E1025" s="17">
        <v>-1.5309317414234334E-2</v>
      </c>
      <c r="F1025" s="21">
        <v>3.5042770648000001</v>
      </c>
      <c r="G1025" s="20" t="str">
        <f t="shared" si="32"/>
        <v>3 to 4</v>
      </c>
      <c r="H1025" s="20">
        <f t="shared" si="33"/>
        <v>350</v>
      </c>
      <c r="I1025" t="s">
        <v>53</v>
      </c>
      <c r="J1025" s="20">
        <v>0</v>
      </c>
      <c r="K1025" t="s">
        <v>52</v>
      </c>
      <c r="X1025">
        <v>13805</v>
      </c>
      <c r="Y1025" s="17">
        <v>-1.5309317414234334E-2</v>
      </c>
      <c r="Z1025" t="s">
        <v>52</v>
      </c>
    </row>
    <row r="1026" spans="1:26" x14ac:dyDescent="0.3">
      <c r="A1026">
        <v>13806</v>
      </c>
      <c r="B1026">
        <f>VLOOKUP(A1026,Customers_RFM!A:D,2,0)</f>
        <v>935</v>
      </c>
      <c r="C1026">
        <f>VLOOKUP(A1026,Customers_RFM!A:D,3,0)</f>
        <v>8</v>
      </c>
      <c r="D1026" s="17">
        <f>VLOOKUP(A1026,Customers_RFM!A:D,4,0)</f>
        <v>-2.9682418758405816E-2</v>
      </c>
      <c r="E1026" s="17">
        <v>-2.8826770485405554E-2</v>
      </c>
      <c r="F1026" s="21">
        <v>3.2777601571999999</v>
      </c>
      <c r="G1026" s="20" t="str">
        <f t="shared" ref="G1026:G1089" si="34">IF(AND(F1026&gt;1,F1026&lt;2),"1 to 2",IF(AND(F1026&gt;2,F1026&lt;3),"2 to 3",IF(AND(F1026&gt;3,F1026&lt;4),"3 to 4",IF(AND(F1026&gt;4,F1026&lt;5),"4 to 5",IF(AND(F1026&gt;5,F1026&lt;6),"5 to 6",IF(AND(F1026&gt;6,F1026&lt;7),"6 to 7",IF(AND(F1026&gt;7,F1026&lt;8),"7 to 8",IF(AND(F1026&gt;8,F1026&lt;9),"8 to 9",IF(AND(F1026&gt;9,F1026&lt;10),"9 to 10","N/A")))))))))</f>
        <v>3 to 4</v>
      </c>
      <c r="H1026" s="20">
        <f t="shared" ref="H1026:H1089" si="35">ROUND(F1026*100,0)</f>
        <v>328</v>
      </c>
      <c r="I1026" t="s">
        <v>53</v>
      </c>
      <c r="J1026" s="20">
        <v>0</v>
      </c>
      <c r="K1026" t="s">
        <v>52</v>
      </c>
      <c r="X1026">
        <v>13806</v>
      </c>
      <c r="Y1026" s="17">
        <v>-2.8826770485405554E-2</v>
      </c>
      <c r="Z1026" t="s">
        <v>52</v>
      </c>
    </row>
    <row r="1027" spans="1:26" x14ac:dyDescent="0.3">
      <c r="A1027">
        <v>13807</v>
      </c>
      <c r="B1027">
        <f>VLOOKUP(A1027,Customers_RFM!A:D,2,0)</f>
        <v>510</v>
      </c>
      <c r="C1027">
        <f>VLOOKUP(A1027,Customers_RFM!A:D,3,0)</f>
        <v>7</v>
      </c>
      <c r="D1027" s="17">
        <f>VLOOKUP(A1027,Customers_RFM!A:D,4,0)</f>
        <v>0.1934464937176274</v>
      </c>
      <c r="E1027" s="17">
        <v>0.23984334853279057</v>
      </c>
      <c r="F1027" s="21">
        <v>6.619969749</v>
      </c>
      <c r="G1027" s="20" t="str">
        <f t="shared" si="34"/>
        <v>6 to 7</v>
      </c>
      <c r="H1027" s="20">
        <f t="shared" si="35"/>
        <v>662</v>
      </c>
      <c r="I1027" t="s">
        <v>51</v>
      </c>
      <c r="J1027" s="20">
        <v>1</v>
      </c>
      <c r="K1027" t="s">
        <v>50</v>
      </c>
      <c r="X1027">
        <v>13807</v>
      </c>
      <c r="Y1027" s="17">
        <v>0.23984334853279057</v>
      </c>
      <c r="Z1027" t="s">
        <v>50</v>
      </c>
    </row>
    <row r="1028" spans="1:26" x14ac:dyDescent="0.3">
      <c r="A1028">
        <v>13808</v>
      </c>
      <c r="B1028">
        <f>VLOOKUP(A1028,Customers_RFM!A:D,2,0)</f>
        <v>937</v>
      </c>
      <c r="C1028">
        <f>VLOOKUP(A1028,Customers_RFM!A:D,3,0)</f>
        <v>25</v>
      </c>
      <c r="D1028" s="17">
        <f>VLOOKUP(A1028,Customers_RFM!A:D,4,0)</f>
        <v>8.7265178838921084E-2</v>
      </c>
      <c r="E1028" s="17">
        <v>0.10820541014338021</v>
      </c>
      <c r="F1028" s="21">
        <v>3.8123594036999999</v>
      </c>
      <c r="G1028" s="20" t="str">
        <f t="shared" si="34"/>
        <v>3 to 4</v>
      </c>
      <c r="H1028" s="20">
        <f t="shared" si="35"/>
        <v>381</v>
      </c>
      <c r="I1028" t="s">
        <v>53</v>
      </c>
      <c r="J1028" s="20">
        <v>0</v>
      </c>
      <c r="K1028" t="s">
        <v>52</v>
      </c>
      <c r="X1028">
        <v>13808</v>
      </c>
      <c r="Y1028" s="17">
        <v>0.10820541014338021</v>
      </c>
      <c r="Z1028" t="s">
        <v>52</v>
      </c>
    </row>
    <row r="1029" spans="1:26" x14ac:dyDescent="0.3">
      <c r="A1029">
        <v>13809</v>
      </c>
      <c r="B1029">
        <f>VLOOKUP(A1029,Customers_RFM!A:D,2,0)</f>
        <v>679</v>
      </c>
      <c r="C1029">
        <f>VLOOKUP(A1029,Customers_RFM!A:D,3,0)</f>
        <v>18</v>
      </c>
      <c r="D1029" s="17">
        <f>VLOOKUP(A1029,Customers_RFM!A:D,4,0)</f>
        <v>0.13162036832723342</v>
      </c>
      <c r="E1029" s="17">
        <v>0.22871585378974216</v>
      </c>
      <c r="F1029" s="21">
        <v>5.3831931206999997</v>
      </c>
      <c r="G1029" s="20" t="str">
        <f t="shared" si="34"/>
        <v>5 to 6</v>
      </c>
      <c r="H1029" s="20">
        <f t="shared" si="35"/>
        <v>538</v>
      </c>
      <c r="I1029" t="s">
        <v>51</v>
      </c>
      <c r="J1029" s="20">
        <v>1</v>
      </c>
      <c r="K1029" t="s">
        <v>50</v>
      </c>
      <c r="X1029">
        <v>13809</v>
      </c>
      <c r="Y1029" s="17">
        <v>0.22871585378974216</v>
      </c>
      <c r="Z1029" t="s">
        <v>50</v>
      </c>
    </row>
    <row r="1030" spans="1:26" x14ac:dyDescent="0.3">
      <c r="A1030">
        <v>13810</v>
      </c>
      <c r="B1030">
        <f>VLOOKUP(A1030,Customers_RFM!A:D,2,0)</f>
        <v>900</v>
      </c>
      <c r="C1030">
        <f>VLOOKUP(A1030,Customers_RFM!A:D,3,0)</f>
        <v>32</v>
      </c>
      <c r="D1030" s="17">
        <f>VLOOKUP(A1030,Customers_RFM!A:D,4,0)</f>
        <v>0.13105001573633909</v>
      </c>
      <c r="E1030" s="17">
        <v>0.15081422188802901</v>
      </c>
      <c r="F1030" s="21">
        <v>4.1603765101999999</v>
      </c>
      <c r="G1030" s="20" t="str">
        <f t="shared" si="34"/>
        <v>4 to 5</v>
      </c>
      <c r="H1030" s="20">
        <f t="shared" si="35"/>
        <v>416</v>
      </c>
      <c r="I1030" t="s">
        <v>53</v>
      </c>
      <c r="J1030" s="20">
        <v>0</v>
      </c>
      <c r="K1030" t="s">
        <v>52</v>
      </c>
      <c r="X1030">
        <v>13810</v>
      </c>
      <c r="Y1030" s="17">
        <v>0.15081422188802901</v>
      </c>
      <c r="Z1030" t="s">
        <v>52</v>
      </c>
    </row>
    <row r="1031" spans="1:26" x14ac:dyDescent="0.3">
      <c r="A1031">
        <v>13811</v>
      </c>
      <c r="B1031">
        <f>VLOOKUP(A1031,Customers_RFM!A:D,2,0)</f>
        <v>544</v>
      </c>
      <c r="C1031">
        <f>VLOOKUP(A1031,Customers_RFM!A:D,3,0)</f>
        <v>21</v>
      </c>
      <c r="D1031" s="17">
        <f>VLOOKUP(A1031,Customers_RFM!A:D,4,0)</f>
        <v>0.38307300131938621</v>
      </c>
      <c r="E1031" s="17">
        <v>0.82441261120993181</v>
      </c>
      <c r="F1031" s="21">
        <v>6.8901496889999994</v>
      </c>
      <c r="G1031" s="20" t="str">
        <f t="shared" si="34"/>
        <v>6 to 7</v>
      </c>
      <c r="H1031" s="20">
        <f t="shared" si="35"/>
        <v>689</v>
      </c>
      <c r="I1031" t="s">
        <v>51</v>
      </c>
      <c r="J1031" s="20">
        <v>1</v>
      </c>
      <c r="K1031" t="s">
        <v>50</v>
      </c>
      <c r="X1031">
        <v>13811</v>
      </c>
      <c r="Y1031" s="17">
        <v>0.82441261120993181</v>
      </c>
      <c r="Z1031" t="s">
        <v>50</v>
      </c>
    </row>
    <row r="1032" spans="1:26" x14ac:dyDescent="0.3">
      <c r="A1032">
        <v>13812</v>
      </c>
      <c r="B1032">
        <f>VLOOKUP(A1032,Customers_RFM!A:D,2,0)</f>
        <v>914</v>
      </c>
      <c r="C1032">
        <f>VLOOKUP(A1032,Customers_RFM!A:D,3,0)</f>
        <v>32</v>
      </c>
      <c r="D1032" s="17">
        <f>VLOOKUP(A1032,Customers_RFM!A:D,4,0)</f>
        <v>0.13317907889604158</v>
      </c>
      <c r="E1032" s="17">
        <v>0.17079079880160725</v>
      </c>
      <c r="F1032" s="21">
        <v>4.0869740526999951</v>
      </c>
      <c r="G1032" s="20" t="str">
        <f t="shared" si="34"/>
        <v>4 to 5</v>
      </c>
      <c r="H1032" s="20">
        <f t="shared" si="35"/>
        <v>409</v>
      </c>
      <c r="I1032" t="s">
        <v>53</v>
      </c>
      <c r="J1032" s="20">
        <v>0</v>
      </c>
      <c r="K1032" t="s">
        <v>52</v>
      </c>
      <c r="X1032">
        <v>13812</v>
      </c>
      <c r="Y1032" s="17">
        <v>0.17079079880160725</v>
      </c>
      <c r="Z1032" t="s">
        <v>52</v>
      </c>
    </row>
    <row r="1033" spans="1:26" x14ac:dyDescent="0.3">
      <c r="A1033">
        <v>13813</v>
      </c>
      <c r="B1033">
        <f>VLOOKUP(A1033,Customers_RFM!A:D,2,0)</f>
        <v>942</v>
      </c>
      <c r="C1033">
        <f>VLOOKUP(A1033,Customers_RFM!A:D,3,0)</f>
        <v>31</v>
      </c>
      <c r="D1033" s="17">
        <f>VLOOKUP(A1033,Customers_RFM!A:D,4,0)</f>
        <v>0.18393181956349666</v>
      </c>
      <c r="E1033" s="17">
        <v>0.2253878094660107</v>
      </c>
      <c r="F1033" s="21">
        <v>4.0050665409999997</v>
      </c>
      <c r="G1033" s="20" t="str">
        <f t="shared" si="34"/>
        <v>4 to 5</v>
      </c>
      <c r="H1033" s="20">
        <f t="shared" si="35"/>
        <v>401</v>
      </c>
      <c r="I1033" t="s">
        <v>53</v>
      </c>
      <c r="J1033" s="20">
        <v>0</v>
      </c>
      <c r="K1033" t="s">
        <v>52</v>
      </c>
      <c r="X1033">
        <v>13813</v>
      </c>
      <c r="Y1033" s="17">
        <v>0.2253878094660107</v>
      </c>
      <c r="Z1033" t="s">
        <v>52</v>
      </c>
    </row>
    <row r="1034" spans="1:26" x14ac:dyDescent="0.3">
      <c r="A1034">
        <v>13814</v>
      </c>
      <c r="B1034">
        <f>VLOOKUP(A1034,Customers_RFM!A:D,2,0)</f>
        <v>964</v>
      </c>
      <c r="C1034">
        <f>VLOOKUP(A1034,Customers_RFM!A:D,3,0)</f>
        <v>55</v>
      </c>
      <c r="D1034" s="17">
        <f>VLOOKUP(A1034,Customers_RFM!A:D,4,0)</f>
        <v>9.5790653726709696E-2</v>
      </c>
      <c r="E1034" s="17">
        <v>0.10593857951315371</v>
      </c>
      <c r="F1034" s="21">
        <v>3.9337395637999979</v>
      </c>
      <c r="G1034" s="20" t="str">
        <f t="shared" si="34"/>
        <v>3 to 4</v>
      </c>
      <c r="H1034" s="20">
        <f t="shared" si="35"/>
        <v>393</v>
      </c>
      <c r="I1034" t="s">
        <v>53</v>
      </c>
      <c r="J1034" s="20">
        <v>0</v>
      </c>
      <c r="K1034" t="s">
        <v>52</v>
      </c>
      <c r="X1034">
        <v>13814</v>
      </c>
      <c r="Y1034" s="17">
        <v>0.10593857951315371</v>
      </c>
      <c r="Z1034" t="s">
        <v>52</v>
      </c>
    </row>
    <row r="1035" spans="1:26" x14ac:dyDescent="0.3">
      <c r="A1035">
        <v>13815</v>
      </c>
      <c r="B1035">
        <f>VLOOKUP(A1035,Customers_RFM!A:D,2,0)</f>
        <v>505</v>
      </c>
      <c r="C1035">
        <f>VLOOKUP(A1035,Customers_RFM!A:D,3,0)</f>
        <v>219</v>
      </c>
      <c r="D1035" s="17">
        <f>VLOOKUP(A1035,Customers_RFM!A:D,4,0)</f>
        <v>0.11058250385706603</v>
      </c>
      <c r="E1035" s="17">
        <v>0.14874162076946829</v>
      </c>
      <c r="F1035" s="21">
        <v>7.614981376499995</v>
      </c>
      <c r="G1035" s="20" t="str">
        <f t="shared" si="34"/>
        <v>7 to 8</v>
      </c>
      <c r="H1035" s="20">
        <f t="shared" si="35"/>
        <v>761</v>
      </c>
      <c r="I1035" t="s">
        <v>49</v>
      </c>
      <c r="J1035" s="20">
        <v>2</v>
      </c>
      <c r="K1035" t="s">
        <v>48</v>
      </c>
      <c r="X1035">
        <v>13815</v>
      </c>
      <c r="Y1035" s="17">
        <v>0.14874162076946829</v>
      </c>
      <c r="Z1035" t="s">
        <v>48</v>
      </c>
    </row>
    <row r="1036" spans="1:26" x14ac:dyDescent="0.3">
      <c r="A1036">
        <v>13816</v>
      </c>
      <c r="B1036">
        <f>VLOOKUP(A1036,Customers_RFM!A:D,2,0)</f>
        <v>895</v>
      </c>
      <c r="C1036">
        <f>VLOOKUP(A1036,Customers_RFM!A:D,3,0)</f>
        <v>30</v>
      </c>
      <c r="D1036" s="17">
        <f>VLOOKUP(A1036,Customers_RFM!A:D,4,0)</f>
        <v>9.4429661433616793E-2</v>
      </c>
      <c r="E1036" s="17">
        <v>0.10427645143844848</v>
      </c>
      <c r="F1036" s="21">
        <v>4.1091297409000003</v>
      </c>
      <c r="G1036" s="20" t="str">
        <f t="shared" si="34"/>
        <v>4 to 5</v>
      </c>
      <c r="H1036" s="20">
        <f t="shared" si="35"/>
        <v>411</v>
      </c>
      <c r="I1036" t="s">
        <v>53</v>
      </c>
      <c r="J1036" s="20">
        <v>0</v>
      </c>
      <c r="K1036" t="s">
        <v>52</v>
      </c>
      <c r="X1036">
        <v>13816</v>
      </c>
      <c r="Y1036" s="17">
        <v>0.10427645143844848</v>
      </c>
      <c r="Z1036" t="s">
        <v>52</v>
      </c>
    </row>
    <row r="1037" spans="1:26" x14ac:dyDescent="0.3">
      <c r="A1037">
        <v>13817</v>
      </c>
      <c r="B1037">
        <f>VLOOKUP(A1037,Customers_RFM!A:D,2,0)</f>
        <v>494</v>
      </c>
      <c r="C1037">
        <f>VLOOKUP(A1037,Customers_RFM!A:D,3,0)</f>
        <v>23</v>
      </c>
      <c r="D1037" s="17">
        <f>VLOOKUP(A1037,Customers_RFM!A:D,4,0)</f>
        <v>0.1452582322636535</v>
      </c>
      <c r="E1037" s="17">
        <v>0.170200099137956</v>
      </c>
      <c r="F1037" s="21">
        <v>7.0609850981999998</v>
      </c>
      <c r="G1037" s="20" t="str">
        <f t="shared" si="34"/>
        <v>7 to 8</v>
      </c>
      <c r="H1037" s="20">
        <f t="shared" si="35"/>
        <v>706</v>
      </c>
      <c r="I1037" t="s">
        <v>49</v>
      </c>
      <c r="J1037" s="20">
        <v>1</v>
      </c>
      <c r="K1037" t="s">
        <v>48</v>
      </c>
      <c r="X1037">
        <v>13817</v>
      </c>
      <c r="Y1037" s="17">
        <v>0.170200099137956</v>
      </c>
      <c r="Z1037" t="s">
        <v>48</v>
      </c>
    </row>
    <row r="1038" spans="1:26" x14ac:dyDescent="0.3">
      <c r="A1038">
        <v>13819</v>
      </c>
      <c r="B1038">
        <f>VLOOKUP(A1038,Customers_RFM!A:D,2,0)</f>
        <v>654</v>
      </c>
      <c r="C1038">
        <f>VLOOKUP(A1038,Customers_RFM!A:D,3,0)</f>
        <v>63</v>
      </c>
      <c r="D1038" s="17">
        <f>VLOOKUP(A1038,Customers_RFM!A:D,4,0)</f>
        <v>2.8909180586110875E-2</v>
      </c>
      <c r="E1038" s="17">
        <v>3.3950314926891351E-2</v>
      </c>
      <c r="F1038" s="21">
        <v>5.7936983474000003</v>
      </c>
      <c r="G1038" s="20" t="str">
        <f t="shared" si="34"/>
        <v>5 to 6</v>
      </c>
      <c r="H1038" s="20">
        <f t="shared" si="35"/>
        <v>579</v>
      </c>
      <c r="I1038" t="s">
        <v>51</v>
      </c>
      <c r="J1038" s="20">
        <v>1</v>
      </c>
      <c r="K1038" t="s">
        <v>50</v>
      </c>
      <c r="X1038">
        <v>13819</v>
      </c>
      <c r="Y1038" s="17">
        <v>3.3950314926891351E-2</v>
      </c>
      <c r="Z1038" t="s">
        <v>50</v>
      </c>
    </row>
    <row r="1039" spans="1:26" x14ac:dyDescent="0.3">
      <c r="A1039">
        <v>13821</v>
      </c>
      <c r="B1039">
        <f>VLOOKUP(A1039,Customers_RFM!A:D,2,0)</f>
        <v>590</v>
      </c>
      <c r="C1039">
        <f>VLOOKUP(A1039,Customers_RFM!A:D,3,0)</f>
        <v>45</v>
      </c>
      <c r="D1039" s="17">
        <f>VLOOKUP(A1039,Customers_RFM!A:D,4,0)</f>
        <v>0.17779755545532397</v>
      </c>
      <c r="E1039" s="17">
        <v>0.21915073730050511</v>
      </c>
      <c r="F1039" s="21">
        <v>6.4394386902999994</v>
      </c>
      <c r="G1039" s="20" t="str">
        <f t="shared" si="34"/>
        <v>6 to 7</v>
      </c>
      <c r="H1039" s="20">
        <f t="shared" si="35"/>
        <v>644</v>
      </c>
      <c r="I1039" t="s">
        <v>51</v>
      </c>
      <c r="J1039" s="20">
        <v>1</v>
      </c>
      <c r="K1039" t="s">
        <v>50</v>
      </c>
      <c r="X1039">
        <v>13821</v>
      </c>
      <c r="Y1039" s="17">
        <v>0.21915073730050511</v>
      </c>
      <c r="Z1039" t="s">
        <v>50</v>
      </c>
    </row>
    <row r="1040" spans="1:26" x14ac:dyDescent="0.3">
      <c r="A1040">
        <v>13823</v>
      </c>
      <c r="B1040">
        <f>VLOOKUP(A1040,Customers_RFM!A:D,2,0)</f>
        <v>890</v>
      </c>
      <c r="C1040">
        <f>VLOOKUP(A1040,Customers_RFM!A:D,3,0)</f>
        <v>36</v>
      </c>
      <c r="D1040" s="17">
        <f>VLOOKUP(A1040,Customers_RFM!A:D,4,0)</f>
        <v>0.13775241620858206</v>
      </c>
      <c r="E1040" s="17">
        <v>0.16553132309254365</v>
      </c>
      <c r="F1040" s="21">
        <v>4.2635582152999998</v>
      </c>
      <c r="G1040" s="20" t="str">
        <f t="shared" si="34"/>
        <v>4 to 5</v>
      </c>
      <c r="H1040" s="20">
        <f t="shared" si="35"/>
        <v>426</v>
      </c>
      <c r="I1040" t="s">
        <v>53</v>
      </c>
      <c r="J1040" s="20">
        <v>0</v>
      </c>
      <c r="K1040" t="s">
        <v>52</v>
      </c>
      <c r="X1040">
        <v>13823</v>
      </c>
      <c r="Y1040" s="17">
        <v>0.16553132309254365</v>
      </c>
      <c r="Z1040" t="s">
        <v>52</v>
      </c>
    </row>
    <row r="1041" spans="1:26" x14ac:dyDescent="0.3">
      <c r="A1041">
        <v>13824</v>
      </c>
      <c r="B1041">
        <f>VLOOKUP(A1041,Customers_RFM!A:D,2,0)</f>
        <v>576</v>
      </c>
      <c r="C1041">
        <f>VLOOKUP(A1041,Customers_RFM!A:D,3,0)</f>
        <v>67</v>
      </c>
      <c r="D1041" s="17">
        <f>VLOOKUP(A1041,Customers_RFM!A:D,4,0)</f>
        <v>4.9804648679350971E-2</v>
      </c>
      <c r="E1041" s="17">
        <v>6.6722049188116597E-2</v>
      </c>
      <c r="F1041" s="21">
        <v>6.480377100100001</v>
      </c>
      <c r="G1041" s="20" t="str">
        <f t="shared" si="34"/>
        <v>6 to 7</v>
      </c>
      <c r="H1041" s="20">
        <f t="shared" si="35"/>
        <v>648</v>
      </c>
      <c r="I1041" t="s">
        <v>51</v>
      </c>
      <c r="J1041" s="20">
        <v>1</v>
      </c>
      <c r="K1041" t="s">
        <v>50</v>
      </c>
      <c r="X1041">
        <v>13824</v>
      </c>
      <c r="Y1041" s="17">
        <v>6.6722049188116597E-2</v>
      </c>
      <c r="Z1041" t="s">
        <v>50</v>
      </c>
    </row>
    <row r="1042" spans="1:26" x14ac:dyDescent="0.3">
      <c r="A1042">
        <v>13826</v>
      </c>
      <c r="B1042">
        <f>VLOOKUP(A1042,Customers_RFM!A:D,2,0)</f>
        <v>597</v>
      </c>
      <c r="C1042">
        <f>VLOOKUP(A1042,Customers_RFM!A:D,3,0)</f>
        <v>17</v>
      </c>
      <c r="D1042" s="17">
        <f>VLOOKUP(A1042,Customers_RFM!A:D,4,0)</f>
        <v>-1.2216221042409317E-2</v>
      </c>
      <c r="E1042" s="17">
        <v>2.4510097975303225E-2</v>
      </c>
      <c r="F1042" s="21">
        <v>5.7632460977999962</v>
      </c>
      <c r="G1042" s="20" t="str">
        <f t="shared" si="34"/>
        <v>5 to 6</v>
      </c>
      <c r="H1042" s="20">
        <f t="shared" si="35"/>
        <v>576</v>
      </c>
      <c r="I1042" t="s">
        <v>51</v>
      </c>
      <c r="J1042" s="20">
        <v>1</v>
      </c>
      <c r="K1042" t="s">
        <v>50</v>
      </c>
      <c r="X1042">
        <v>13826</v>
      </c>
      <c r="Y1042" s="17">
        <v>2.4510097975303225E-2</v>
      </c>
      <c r="Z1042" t="s">
        <v>50</v>
      </c>
    </row>
    <row r="1043" spans="1:26" x14ac:dyDescent="0.3">
      <c r="A1043">
        <v>13827</v>
      </c>
      <c r="B1043">
        <f>VLOOKUP(A1043,Customers_RFM!A:D,2,0)</f>
        <v>929</v>
      </c>
      <c r="C1043">
        <f>VLOOKUP(A1043,Customers_RFM!A:D,3,0)</f>
        <v>61</v>
      </c>
      <c r="D1043" s="17">
        <f>VLOOKUP(A1043,Customers_RFM!A:D,4,0)</f>
        <v>8.7263555237556897E-2</v>
      </c>
      <c r="E1043" s="17">
        <v>9.5741271128007205E-2</v>
      </c>
      <c r="F1043" s="21">
        <v>4.1367124445999996</v>
      </c>
      <c r="G1043" s="20" t="str">
        <f t="shared" si="34"/>
        <v>4 to 5</v>
      </c>
      <c r="H1043" s="20">
        <f t="shared" si="35"/>
        <v>414</v>
      </c>
      <c r="I1043" t="s">
        <v>53</v>
      </c>
      <c r="J1043" s="20">
        <v>0</v>
      </c>
      <c r="K1043" t="s">
        <v>52</v>
      </c>
      <c r="X1043">
        <v>13827</v>
      </c>
      <c r="Y1043" s="17">
        <v>9.5741271128007205E-2</v>
      </c>
      <c r="Z1043" t="s">
        <v>52</v>
      </c>
    </row>
    <row r="1044" spans="1:26" x14ac:dyDescent="0.3">
      <c r="A1044">
        <v>13828</v>
      </c>
      <c r="B1044">
        <f>VLOOKUP(A1044,Customers_RFM!A:D,2,0)</f>
        <v>894</v>
      </c>
      <c r="C1044">
        <f>VLOOKUP(A1044,Customers_RFM!A:D,3,0)</f>
        <v>15</v>
      </c>
      <c r="D1044" s="17">
        <f>VLOOKUP(A1044,Customers_RFM!A:D,4,0)</f>
        <v>0.10780619533125788</v>
      </c>
      <c r="E1044" s="17">
        <v>0.12083271007613045</v>
      </c>
      <c r="F1044" s="21">
        <v>3.9219418815999978</v>
      </c>
      <c r="G1044" s="20" t="str">
        <f t="shared" si="34"/>
        <v>3 to 4</v>
      </c>
      <c r="H1044" s="20">
        <f t="shared" si="35"/>
        <v>392</v>
      </c>
      <c r="I1044" t="s">
        <v>53</v>
      </c>
      <c r="J1044" s="20">
        <v>0</v>
      </c>
      <c r="K1044" t="s">
        <v>52</v>
      </c>
      <c r="X1044">
        <v>13828</v>
      </c>
      <c r="Y1044" s="17">
        <v>0.12083271007613045</v>
      </c>
      <c r="Z1044" t="s">
        <v>52</v>
      </c>
    </row>
    <row r="1045" spans="1:26" x14ac:dyDescent="0.3">
      <c r="A1045">
        <v>13831</v>
      </c>
      <c r="B1045">
        <f>VLOOKUP(A1045,Customers_RFM!A:D,2,0)</f>
        <v>617</v>
      </c>
      <c r="C1045">
        <f>VLOOKUP(A1045,Customers_RFM!A:D,3,0)</f>
        <v>60</v>
      </c>
      <c r="D1045" s="17">
        <f>VLOOKUP(A1045,Customers_RFM!A:D,4,0)</f>
        <v>0.19899274814115595</v>
      </c>
      <c r="E1045" s="17">
        <v>0.33619555377610427</v>
      </c>
      <c r="F1045" s="21">
        <v>6.3403486744999977</v>
      </c>
      <c r="G1045" s="20" t="str">
        <f t="shared" si="34"/>
        <v>6 to 7</v>
      </c>
      <c r="H1045" s="20">
        <f t="shared" si="35"/>
        <v>634</v>
      </c>
      <c r="I1045" t="s">
        <v>51</v>
      </c>
      <c r="J1045" s="20">
        <v>1</v>
      </c>
      <c r="K1045" t="s">
        <v>50</v>
      </c>
      <c r="X1045">
        <v>13831</v>
      </c>
      <c r="Y1045" s="17">
        <v>0.33619555377610427</v>
      </c>
      <c r="Z1045" t="s">
        <v>50</v>
      </c>
    </row>
    <row r="1046" spans="1:26" x14ac:dyDescent="0.3">
      <c r="A1046">
        <v>13832</v>
      </c>
      <c r="B1046">
        <f>VLOOKUP(A1046,Customers_RFM!A:D,2,0)</f>
        <v>889</v>
      </c>
      <c r="C1046">
        <f>VLOOKUP(A1046,Customers_RFM!A:D,3,0)</f>
        <v>1</v>
      </c>
      <c r="D1046" s="17">
        <f>VLOOKUP(A1046,Customers_RFM!A:D,4,0)</f>
        <v>0.31417598061851154</v>
      </c>
      <c r="E1046" s="17">
        <v>0.45809999612123775</v>
      </c>
      <c r="F1046" s="21">
        <v>3.5803090206999997</v>
      </c>
      <c r="G1046" s="20" t="str">
        <f t="shared" si="34"/>
        <v>3 to 4</v>
      </c>
      <c r="H1046" s="20">
        <f t="shared" si="35"/>
        <v>358</v>
      </c>
      <c r="I1046" t="s">
        <v>53</v>
      </c>
      <c r="J1046" s="20">
        <v>0</v>
      </c>
      <c r="K1046" t="s">
        <v>52</v>
      </c>
      <c r="X1046">
        <v>13832</v>
      </c>
      <c r="Y1046" s="17">
        <v>0.45809999612123775</v>
      </c>
      <c r="Z1046" t="s">
        <v>52</v>
      </c>
    </row>
    <row r="1047" spans="1:26" x14ac:dyDescent="0.3">
      <c r="A1047">
        <v>13833</v>
      </c>
      <c r="B1047">
        <f>VLOOKUP(A1047,Customers_RFM!A:D,2,0)</f>
        <v>1031</v>
      </c>
      <c r="C1047">
        <f>VLOOKUP(A1047,Customers_RFM!A:D,3,0)</f>
        <v>25</v>
      </c>
      <c r="D1047" s="17">
        <f>VLOOKUP(A1047,Customers_RFM!A:D,4,0)</f>
        <v>0.11956131251915995</v>
      </c>
      <c r="E1047" s="17">
        <v>0.13579743168857722</v>
      </c>
      <c r="F1047" s="21">
        <v>3.3891253814999995</v>
      </c>
      <c r="G1047" s="20" t="str">
        <f t="shared" si="34"/>
        <v>3 to 4</v>
      </c>
      <c r="H1047" s="20">
        <f t="shared" si="35"/>
        <v>339</v>
      </c>
      <c r="I1047" t="s">
        <v>53</v>
      </c>
      <c r="J1047" s="20">
        <v>0</v>
      </c>
      <c r="K1047" t="s">
        <v>52</v>
      </c>
      <c r="X1047">
        <v>13833</v>
      </c>
      <c r="Y1047" s="17">
        <v>0.13579743168857722</v>
      </c>
      <c r="Z1047" t="s">
        <v>52</v>
      </c>
    </row>
    <row r="1048" spans="1:26" x14ac:dyDescent="0.3">
      <c r="A1048">
        <v>13835</v>
      </c>
      <c r="B1048">
        <f>VLOOKUP(A1048,Customers_RFM!A:D,2,0)</f>
        <v>559</v>
      </c>
      <c r="C1048">
        <f>VLOOKUP(A1048,Customers_RFM!A:D,3,0)</f>
        <v>72</v>
      </c>
      <c r="D1048" s="17">
        <f>VLOOKUP(A1048,Customers_RFM!A:D,4,0)</f>
        <v>0.13842686763742768</v>
      </c>
      <c r="E1048" s="17">
        <v>0.17470457307540363</v>
      </c>
      <c r="F1048" s="21">
        <v>6.7967423568000003</v>
      </c>
      <c r="G1048" s="20" t="str">
        <f t="shared" si="34"/>
        <v>6 to 7</v>
      </c>
      <c r="H1048" s="20">
        <f t="shared" si="35"/>
        <v>680</v>
      </c>
      <c r="I1048" t="s">
        <v>51</v>
      </c>
      <c r="J1048" s="20">
        <v>1</v>
      </c>
      <c r="K1048" t="s">
        <v>50</v>
      </c>
      <c r="X1048">
        <v>13835</v>
      </c>
      <c r="Y1048" s="17">
        <v>0.17470457307540363</v>
      </c>
      <c r="Z1048" t="s">
        <v>50</v>
      </c>
    </row>
    <row r="1049" spans="1:26" x14ac:dyDescent="0.3">
      <c r="A1049">
        <v>13837</v>
      </c>
      <c r="B1049">
        <f>VLOOKUP(A1049,Customers_RFM!A:D,2,0)</f>
        <v>558</v>
      </c>
      <c r="C1049">
        <f>VLOOKUP(A1049,Customers_RFM!A:D,3,0)</f>
        <v>35</v>
      </c>
      <c r="D1049" s="17">
        <f>VLOOKUP(A1049,Customers_RFM!A:D,4,0)</f>
        <v>0.19105411197058694</v>
      </c>
      <c r="E1049" s="17">
        <v>0.28297341925345992</v>
      </c>
      <c r="F1049" s="21">
        <v>6.6570427452999974</v>
      </c>
      <c r="G1049" s="20" t="str">
        <f t="shared" si="34"/>
        <v>6 to 7</v>
      </c>
      <c r="H1049" s="20">
        <f t="shared" si="35"/>
        <v>666</v>
      </c>
      <c r="I1049" t="s">
        <v>51</v>
      </c>
      <c r="J1049" s="20">
        <v>1</v>
      </c>
      <c r="K1049" t="s">
        <v>50</v>
      </c>
      <c r="X1049">
        <v>13837</v>
      </c>
      <c r="Y1049" s="17">
        <v>0.28297341925345992</v>
      </c>
      <c r="Z1049" t="s">
        <v>50</v>
      </c>
    </row>
    <row r="1050" spans="1:26" x14ac:dyDescent="0.3">
      <c r="A1050">
        <v>13838</v>
      </c>
      <c r="B1050">
        <f>VLOOKUP(A1050,Customers_RFM!A:D,2,0)</f>
        <v>877</v>
      </c>
      <c r="C1050">
        <f>VLOOKUP(A1050,Customers_RFM!A:D,3,0)</f>
        <v>105</v>
      </c>
      <c r="D1050" s="17">
        <f>VLOOKUP(A1050,Customers_RFM!A:D,4,0)</f>
        <v>1.2365107627649819E-2</v>
      </c>
      <c r="E1050" s="17">
        <v>1.2752699267060314E-2</v>
      </c>
      <c r="F1050" s="21">
        <v>4.4697375478999977</v>
      </c>
      <c r="G1050" s="20" t="str">
        <f t="shared" si="34"/>
        <v>4 to 5</v>
      </c>
      <c r="H1050" s="20">
        <f t="shared" si="35"/>
        <v>447</v>
      </c>
      <c r="I1050" t="s">
        <v>53</v>
      </c>
      <c r="J1050" s="20">
        <v>0</v>
      </c>
      <c r="K1050" t="s">
        <v>52</v>
      </c>
      <c r="X1050">
        <v>13838</v>
      </c>
      <c r="Y1050" s="17">
        <v>1.2752699267060314E-2</v>
      </c>
      <c r="Z1050" t="s">
        <v>52</v>
      </c>
    </row>
    <row r="1051" spans="1:26" x14ac:dyDescent="0.3">
      <c r="A1051">
        <v>13841</v>
      </c>
      <c r="B1051">
        <f>VLOOKUP(A1051,Customers_RFM!A:D,2,0)</f>
        <v>599</v>
      </c>
      <c r="C1051">
        <f>VLOOKUP(A1051,Customers_RFM!A:D,3,0)</f>
        <v>2</v>
      </c>
      <c r="D1051" s="17">
        <f>VLOOKUP(A1051,Customers_RFM!A:D,4,0)</f>
        <v>-1.6349413114859226E-2</v>
      </c>
      <c r="E1051" s="17">
        <v>-1.5524163203329732E-2</v>
      </c>
      <c r="F1051" s="21">
        <v>5.1585228027000003</v>
      </c>
      <c r="G1051" s="20" t="str">
        <f t="shared" si="34"/>
        <v>5 to 6</v>
      </c>
      <c r="H1051" s="20">
        <f t="shared" si="35"/>
        <v>516</v>
      </c>
      <c r="I1051" t="s">
        <v>51</v>
      </c>
      <c r="J1051" s="20">
        <v>1</v>
      </c>
      <c r="K1051" t="s">
        <v>50</v>
      </c>
      <c r="X1051">
        <v>13841</v>
      </c>
      <c r="Y1051" s="17">
        <v>-1.5524163203329732E-2</v>
      </c>
      <c r="Z1051" t="s">
        <v>50</v>
      </c>
    </row>
    <row r="1052" spans="1:26" x14ac:dyDescent="0.3">
      <c r="A1052">
        <v>13842</v>
      </c>
      <c r="B1052">
        <f>VLOOKUP(A1052,Customers_RFM!A:D,2,0)</f>
        <v>509</v>
      </c>
      <c r="C1052">
        <f>VLOOKUP(A1052,Customers_RFM!A:D,3,0)</f>
        <v>244</v>
      </c>
      <c r="D1052" s="17">
        <f>VLOOKUP(A1052,Customers_RFM!A:D,4,0)</f>
        <v>0.15245834684496998</v>
      </c>
      <c r="E1052" s="17">
        <v>0.19440936215514676</v>
      </c>
      <c r="F1052" s="21">
        <v>7.6766656230999999</v>
      </c>
      <c r="G1052" s="20" t="str">
        <f t="shared" si="34"/>
        <v>7 to 8</v>
      </c>
      <c r="H1052" s="20">
        <f t="shared" si="35"/>
        <v>768</v>
      </c>
      <c r="I1052" t="s">
        <v>49</v>
      </c>
      <c r="J1052" s="20">
        <v>2</v>
      </c>
      <c r="K1052" t="s">
        <v>48</v>
      </c>
      <c r="X1052">
        <v>13842</v>
      </c>
      <c r="Y1052" s="17">
        <v>0.19440936215514676</v>
      </c>
      <c r="Z1052" t="s">
        <v>48</v>
      </c>
    </row>
    <row r="1053" spans="1:26" x14ac:dyDescent="0.3">
      <c r="A1053">
        <v>13844</v>
      </c>
      <c r="B1053">
        <f>VLOOKUP(A1053,Customers_RFM!A:D,2,0)</f>
        <v>883</v>
      </c>
      <c r="C1053">
        <f>VLOOKUP(A1053,Customers_RFM!A:D,3,0)</f>
        <v>19</v>
      </c>
      <c r="D1053" s="17">
        <f>VLOOKUP(A1053,Customers_RFM!A:D,4,0)</f>
        <v>-3.3059695908514777E-2</v>
      </c>
      <c r="E1053" s="17">
        <v>-3.200172849589368E-2</v>
      </c>
      <c r="F1053" s="21">
        <v>3.8153118866999969</v>
      </c>
      <c r="G1053" s="20" t="str">
        <f t="shared" si="34"/>
        <v>3 to 4</v>
      </c>
      <c r="H1053" s="20">
        <f t="shared" si="35"/>
        <v>382</v>
      </c>
      <c r="I1053" t="s">
        <v>53</v>
      </c>
      <c r="J1053" s="20">
        <v>0</v>
      </c>
      <c r="K1053" t="s">
        <v>52</v>
      </c>
      <c r="X1053">
        <v>13844</v>
      </c>
      <c r="Y1053" s="17">
        <v>-3.200172849589368E-2</v>
      </c>
      <c r="Z1053" t="s">
        <v>52</v>
      </c>
    </row>
    <row r="1054" spans="1:26" x14ac:dyDescent="0.3">
      <c r="A1054">
        <v>13845</v>
      </c>
      <c r="B1054">
        <f>VLOOKUP(A1054,Customers_RFM!A:D,2,0)</f>
        <v>936</v>
      </c>
      <c r="C1054">
        <f>VLOOKUP(A1054,Customers_RFM!A:D,3,0)</f>
        <v>8</v>
      </c>
      <c r="D1054" s="17">
        <f>VLOOKUP(A1054,Customers_RFM!A:D,4,0)</f>
        <v>0.37668185859417963</v>
      </c>
      <c r="E1054" s="17">
        <v>0.60431717540679675</v>
      </c>
      <c r="F1054" s="21">
        <v>3.8945544529999996</v>
      </c>
      <c r="G1054" s="20" t="str">
        <f t="shared" si="34"/>
        <v>3 to 4</v>
      </c>
      <c r="H1054" s="20">
        <f t="shared" si="35"/>
        <v>389</v>
      </c>
      <c r="I1054" t="s">
        <v>53</v>
      </c>
      <c r="J1054" s="20">
        <v>0</v>
      </c>
      <c r="K1054" t="s">
        <v>52</v>
      </c>
      <c r="X1054">
        <v>13845</v>
      </c>
      <c r="Y1054" s="17">
        <v>0.60431717540679675</v>
      </c>
      <c r="Z1054" t="s">
        <v>52</v>
      </c>
    </row>
    <row r="1055" spans="1:26" x14ac:dyDescent="0.3">
      <c r="A1055">
        <v>13846</v>
      </c>
      <c r="B1055">
        <f>VLOOKUP(A1055,Customers_RFM!A:D,2,0)</f>
        <v>503</v>
      </c>
      <c r="C1055">
        <f>VLOOKUP(A1055,Customers_RFM!A:D,3,0)</f>
        <v>53</v>
      </c>
      <c r="D1055" s="17">
        <f>VLOOKUP(A1055,Customers_RFM!A:D,4,0)</f>
        <v>0.11203048905550189</v>
      </c>
      <c r="E1055" s="17">
        <v>0.13079874895400703</v>
      </c>
      <c r="F1055" s="21">
        <v>7.1816746098999955</v>
      </c>
      <c r="G1055" s="20" t="str">
        <f t="shared" si="34"/>
        <v>7 to 8</v>
      </c>
      <c r="H1055" s="20">
        <f t="shared" si="35"/>
        <v>718</v>
      </c>
      <c r="I1055" t="s">
        <v>49</v>
      </c>
      <c r="J1055" s="20">
        <v>2</v>
      </c>
      <c r="K1055" t="s">
        <v>48</v>
      </c>
      <c r="X1055">
        <v>13846</v>
      </c>
      <c r="Y1055" s="17">
        <v>0.13079874895400703</v>
      </c>
      <c r="Z1055" t="s">
        <v>48</v>
      </c>
    </row>
    <row r="1056" spans="1:26" x14ac:dyDescent="0.3">
      <c r="A1056">
        <v>13848</v>
      </c>
      <c r="B1056">
        <f>VLOOKUP(A1056,Customers_RFM!A:D,2,0)</f>
        <v>509</v>
      </c>
      <c r="C1056">
        <f>VLOOKUP(A1056,Customers_RFM!A:D,3,0)</f>
        <v>8</v>
      </c>
      <c r="D1056" s="17">
        <f>VLOOKUP(A1056,Customers_RFM!A:D,4,0)</f>
        <v>5.1831083182946784E-3</v>
      </c>
      <c r="E1056" s="17">
        <v>7.830320685841434E-3</v>
      </c>
      <c r="F1056" s="21">
        <v>6.3618181946999997</v>
      </c>
      <c r="G1056" s="20" t="str">
        <f t="shared" si="34"/>
        <v>6 to 7</v>
      </c>
      <c r="H1056" s="20">
        <f t="shared" si="35"/>
        <v>636</v>
      </c>
      <c r="I1056" t="s">
        <v>51</v>
      </c>
      <c r="J1056" s="20">
        <v>1</v>
      </c>
      <c r="K1056" t="s">
        <v>50</v>
      </c>
      <c r="X1056">
        <v>13848</v>
      </c>
      <c r="Y1056" s="17">
        <v>7.830320685841434E-3</v>
      </c>
      <c r="Z1056" t="s">
        <v>50</v>
      </c>
    </row>
    <row r="1057" spans="1:26" x14ac:dyDescent="0.3">
      <c r="A1057">
        <v>13849</v>
      </c>
      <c r="B1057">
        <f>VLOOKUP(A1057,Customers_RFM!A:D,2,0)</f>
        <v>499</v>
      </c>
      <c r="C1057">
        <f>VLOOKUP(A1057,Customers_RFM!A:D,3,0)</f>
        <v>134</v>
      </c>
      <c r="D1057" s="17">
        <f>VLOOKUP(A1057,Customers_RFM!A:D,4,0)</f>
        <v>0.1353742106372226</v>
      </c>
      <c r="E1057" s="17">
        <v>0.18647783754340064</v>
      </c>
      <c r="F1057" s="21">
        <v>7.5554151840999992</v>
      </c>
      <c r="G1057" s="20" t="str">
        <f t="shared" si="34"/>
        <v>7 to 8</v>
      </c>
      <c r="H1057" s="20">
        <f t="shared" si="35"/>
        <v>756</v>
      </c>
      <c r="I1057" t="s">
        <v>49</v>
      </c>
      <c r="J1057" s="20">
        <v>2</v>
      </c>
      <c r="K1057" t="s">
        <v>48</v>
      </c>
      <c r="X1057">
        <v>13849</v>
      </c>
      <c r="Y1057" s="17">
        <v>0.18647783754340064</v>
      </c>
      <c r="Z1057" t="s">
        <v>48</v>
      </c>
    </row>
    <row r="1058" spans="1:26" x14ac:dyDescent="0.3">
      <c r="A1058">
        <v>13850</v>
      </c>
      <c r="B1058">
        <f>VLOOKUP(A1058,Customers_RFM!A:D,2,0)</f>
        <v>1001</v>
      </c>
      <c r="C1058">
        <f>VLOOKUP(A1058,Customers_RFM!A:D,3,0)</f>
        <v>89</v>
      </c>
      <c r="D1058" s="17">
        <f>VLOOKUP(A1058,Customers_RFM!A:D,4,0)</f>
        <v>4.6596316183371192E-2</v>
      </c>
      <c r="E1058" s="17">
        <v>4.8873648145388547E-2</v>
      </c>
      <c r="F1058" s="21">
        <v>3.8183506456999949</v>
      </c>
      <c r="G1058" s="20" t="str">
        <f t="shared" si="34"/>
        <v>3 to 4</v>
      </c>
      <c r="H1058" s="20">
        <f t="shared" si="35"/>
        <v>382</v>
      </c>
      <c r="I1058" t="s">
        <v>53</v>
      </c>
      <c r="J1058" s="20">
        <v>0</v>
      </c>
      <c r="K1058" t="s">
        <v>52</v>
      </c>
      <c r="X1058">
        <v>13850</v>
      </c>
      <c r="Y1058" s="17">
        <v>4.8873648145388547E-2</v>
      </c>
      <c r="Z1058" t="s">
        <v>52</v>
      </c>
    </row>
    <row r="1059" spans="1:26" x14ac:dyDescent="0.3">
      <c r="A1059">
        <v>13851</v>
      </c>
      <c r="B1059">
        <f>VLOOKUP(A1059,Customers_RFM!A:D,2,0)</f>
        <v>1000</v>
      </c>
      <c r="C1059">
        <f>VLOOKUP(A1059,Customers_RFM!A:D,3,0)</f>
        <v>64</v>
      </c>
      <c r="D1059" s="17">
        <f>VLOOKUP(A1059,Customers_RFM!A:D,4,0)</f>
        <v>0.1385176863685971</v>
      </c>
      <c r="E1059" s="17">
        <v>0.16196461771002463</v>
      </c>
      <c r="F1059" s="21">
        <v>3.8679221547999996</v>
      </c>
      <c r="G1059" s="20" t="str">
        <f t="shared" si="34"/>
        <v>3 to 4</v>
      </c>
      <c r="H1059" s="20">
        <f t="shared" si="35"/>
        <v>387</v>
      </c>
      <c r="I1059" t="s">
        <v>53</v>
      </c>
      <c r="J1059" s="20">
        <v>0</v>
      </c>
      <c r="K1059" t="s">
        <v>52</v>
      </c>
      <c r="X1059">
        <v>13851</v>
      </c>
      <c r="Y1059" s="17">
        <v>0.16196461771002463</v>
      </c>
      <c r="Z1059" t="s">
        <v>52</v>
      </c>
    </row>
    <row r="1060" spans="1:26" x14ac:dyDescent="0.3">
      <c r="A1060">
        <v>13853</v>
      </c>
      <c r="B1060">
        <f>VLOOKUP(A1060,Customers_RFM!A:D,2,0)</f>
        <v>929</v>
      </c>
      <c r="C1060">
        <f>VLOOKUP(A1060,Customers_RFM!A:D,3,0)</f>
        <v>22</v>
      </c>
      <c r="D1060" s="17">
        <f>VLOOKUP(A1060,Customers_RFM!A:D,4,0)</f>
        <v>0.39768888614691883</v>
      </c>
      <c r="E1060" s="17">
        <v>0.66027153907693814</v>
      </c>
      <c r="F1060" s="21">
        <v>4.2630436733000003</v>
      </c>
      <c r="G1060" s="20" t="str">
        <f t="shared" si="34"/>
        <v>4 to 5</v>
      </c>
      <c r="H1060" s="20">
        <f t="shared" si="35"/>
        <v>426</v>
      </c>
      <c r="I1060" t="s">
        <v>53</v>
      </c>
      <c r="J1060" s="20">
        <v>0</v>
      </c>
      <c r="K1060" t="s">
        <v>52</v>
      </c>
      <c r="X1060">
        <v>13853</v>
      </c>
      <c r="Y1060" s="17">
        <v>0.66027153907693814</v>
      </c>
      <c r="Z1060" t="s">
        <v>52</v>
      </c>
    </row>
    <row r="1061" spans="1:26" x14ac:dyDescent="0.3">
      <c r="A1061">
        <v>13854</v>
      </c>
      <c r="B1061">
        <f>VLOOKUP(A1061,Customers_RFM!A:D,2,0)</f>
        <v>494</v>
      </c>
      <c r="C1061">
        <f>VLOOKUP(A1061,Customers_RFM!A:D,3,0)</f>
        <v>134</v>
      </c>
      <c r="D1061" s="17">
        <f>VLOOKUP(A1061,Customers_RFM!A:D,4,0)</f>
        <v>0.16498089410568501</v>
      </c>
      <c r="E1061" s="17">
        <v>0.24569610406636011</v>
      </c>
      <c r="F1061" s="21">
        <v>7.6513429041999999</v>
      </c>
      <c r="G1061" s="20" t="str">
        <f t="shared" si="34"/>
        <v>7 to 8</v>
      </c>
      <c r="H1061" s="20">
        <f t="shared" si="35"/>
        <v>765</v>
      </c>
      <c r="I1061" t="s">
        <v>49</v>
      </c>
      <c r="J1061" s="20">
        <v>2</v>
      </c>
      <c r="K1061" t="s">
        <v>48</v>
      </c>
      <c r="X1061">
        <v>13854</v>
      </c>
      <c r="Y1061" s="17">
        <v>0.24569610406636011</v>
      </c>
      <c r="Z1061" t="s">
        <v>48</v>
      </c>
    </row>
    <row r="1062" spans="1:26" x14ac:dyDescent="0.3">
      <c r="A1062">
        <v>13856</v>
      </c>
      <c r="B1062">
        <f>VLOOKUP(A1062,Customers_RFM!A:D,2,0)</f>
        <v>556</v>
      </c>
      <c r="C1062">
        <f>VLOOKUP(A1062,Customers_RFM!A:D,3,0)</f>
        <v>21</v>
      </c>
      <c r="D1062" s="17">
        <f>VLOOKUP(A1062,Customers_RFM!A:D,4,0)</f>
        <v>0.11561820714384208</v>
      </c>
      <c r="E1062" s="17">
        <v>0.21534075660974772</v>
      </c>
      <c r="F1062" s="21">
        <v>6.3985817188999992</v>
      </c>
      <c r="G1062" s="20" t="str">
        <f t="shared" si="34"/>
        <v>6 to 7</v>
      </c>
      <c r="H1062" s="20">
        <f t="shared" si="35"/>
        <v>640</v>
      </c>
      <c r="I1062" t="s">
        <v>51</v>
      </c>
      <c r="J1062" s="20">
        <v>1</v>
      </c>
      <c r="K1062" t="s">
        <v>50</v>
      </c>
      <c r="X1062">
        <v>13856</v>
      </c>
      <c r="Y1062" s="17">
        <v>0.21534075660974772</v>
      </c>
      <c r="Z1062" t="s">
        <v>50</v>
      </c>
    </row>
    <row r="1063" spans="1:26" x14ac:dyDescent="0.3">
      <c r="A1063">
        <v>13858</v>
      </c>
      <c r="B1063">
        <f>VLOOKUP(A1063,Customers_RFM!A:D,2,0)</f>
        <v>929</v>
      </c>
      <c r="C1063">
        <f>VLOOKUP(A1063,Customers_RFM!A:D,3,0)</f>
        <v>10</v>
      </c>
      <c r="D1063" s="17">
        <f>VLOOKUP(A1063,Customers_RFM!A:D,4,0)</f>
        <v>-0.11962853476876384</v>
      </c>
      <c r="E1063" s="17">
        <v>-0.10684662908620013</v>
      </c>
      <c r="F1063" s="21">
        <v>3.2255112407999968</v>
      </c>
      <c r="G1063" s="20" t="str">
        <f t="shared" si="34"/>
        <v>3 to 4</v>
      </c>
      <c r="H1063" s="20">
        <f t="shared" si="35"/>
        <v>323</v>
      </c>
      <c r="I1063" t="s">
        <v>53</v>
      </c>
      <c r="J1063" s="20">
        <v>0</v>
      </c>
      <c r="K1063" t="s">
        <v>52</v>
      </c>
      <c r="X1063">
        <v>13858</v>
      </c>
      <c r="Y1063" s="17">
        <v>-0.10684662908620013</v>
      </c>
      <c r="Z1063" t="s">
        <v>52</v>
      </c>
    </row>
    <row r="1064" spans="1:26" x14ac:dyDescent="0.3">
      <c r="A1064">
        <v>13859</v>
      </c>
      <c r="B1064">
        <f>VLOOKUP(A1064,Customers_RFM!A:D,2,0)</f>
        <v>657</v>
      </c>
      <c r="C1064">
        <f>VLOOKUP(A1064,Customers_RFM!A:D,3,0)</f>
        <v>23</v>
      </c>
      <c r="D1064" s="17">
        <f>VLOOKUP(A1064,Customers_RFM!A:D,4,0)</f>
        <v>2.5338497254762286E-2</v>
      </c>
      <c r="E1064" s="17">
        <v>4.7996992123445659E-2</v>
      </c>
      <c r="F1064" s="21">
        <v>5.4467955388</v>
      </c>
      <c r="G1064" s="20" t="str">
        <f t="shared" si="34"/>
        <v>5 to 6</v>
      </c>
      <c r="H1064" s="20">
        <f t="shared" si="35"/>
        <v>545</v>
      </c>
      <c r="I1064" t="s">
        <v>51</v>
      </c>
      <c r="J1064" s="20">
        <v>1</v>
      </c>
      <c r="K1064" t="s">
        <v>50</v>
      </c>
      <c r="X1064">
        <v>13859</v>
      </c>
      <c r="Y1064" s="17">
        <v>4.7996992123445659E-2</v>
      </c>
      <c r="Z1064" t="s">
        <v>50</v>
      </c>
    </row>
    <row r="1065" spans="1:26" x14ac:dyDescent="0.3">
      <c r="A1065">
        <v>13860</v>
      </c>
      <c r="B1065">
        <f>VLOOKUP(A1065,Customers_RFM!A:D,2,0)</f>
        <v>873</v>
      </c>
      <c r="C1065">
        <f>VLOOKUP(A1065,Customers_RFM!A:D,3,0)</f>
        <v>74</v>
      </c>
      <c r="D1065" s="17">
        <f>VLOOKUP(A1065,Customers_RFM!A:D,4,0)</f>
        <v>0.10845471486140612</v>
      </c>
      <c r="E1065" s="17">
        <v>0.12396396450893243</v>
      </c>
      <c r="F1065" s="21">
        <v>4.5419924128999982</v>
      </c>
      <c r="G1065" s="20" t="str">
        <f t="shared" si="34"/>
        <v>4 to 5</v>
      </c>
      <c r="H1065" s="20">
        <f t="shared" si="35"/>
        <v>454</v>
      </c>
      <c r="I1065" t="s">
        <v>53</v>
      </c>
      <c r="J1065" s="20">
        <v>0</v>
      </c>
      <c r="K1065" t="s">
        <v>52</v>
      </c>
      <c r="X1065">
        <v>13860</v>
      </c>
      <c r="Y1065" s="17">
        <v>0.12396396450893243</v>
      </c>
      <c r="Z1065" t="s">
        <v>52</v>
      </c>
    </row>
    <row r="1066" spans="1:26" x14ac:dyDescent="0.3">
      <c r="A1066">
        <v>13862</v>
      </c>
      <c r="B1066">
        <f>VLOOKUP(A1066,Customers_RFM!A:D,2,0)</f>
        <v>586</v>
      </c>
      <c r="C1066">
        <f>VLOOKUP(A1066,Customers_RFM!A:D,3,0)</f>
        <v>112</v>
      </c>
      <c r="D1066" s="17">
        <f>VLOOKUP(A1066,Customers_RFM!A:D,4,0)</f>
        <v>5.7079572338320159E-2</v>
      </c>
      <c r="E1066" s="17">
        <v>6.4670644316940959E-2</v>
      </c>
      <c r="F1066" s="21">
        <v>6.5717944140999949</v>
      </c>
      <c r="G1066" s="20" t="str">
        <f t="shared" si="34"/>
        <v>6 to 7</v>
      </c>
      <c r="H1066" s="20">
        <f t="shared" si="35"/>
        <v>657</v>
      </c>
      <c r="I1066" t="s">
        <v>51</v>
      </c>
      <c r="J1066" s="20">
        <v>2</v>
      </c>
      <c r="K1066" t="s">
        <v>50</v>
      </c>
      <c r="X1066">
        <v>13862</v>
      </c>
      <c r="Y1066" s="17">
        <v>6.4670644316940959E-2</v>
      </c>
      <c r="Z1066" t="s">
        <v>50</v>
      </c>
    </row>
    <row r="1067" spans="1:26" x14ac:dyDescent="0.3">
      <c r="A1067">
        <v>13863</v>
      </c>
      <c r="B1067">
        <f>VLOOKUP(A1067,Customers_RFM!A:D,2,0)</f>
        <v>581</v>
      </c>
      <c r="C1067">
        <f>VLOOKUP(A1067,Customers_RFM!A:D,3,0)</f>
        <v>38</v>
      </c>
      <c r="D1067" s="17">
        <f>VLOOKUP(A1067,Customers_RFM!A:D,4,0)</f>
        <v>6.2480969266600107E-2</v>
      </c>
      <c r="E1067" s="17">
        <v>6.8687965927303862E-2</v>
      </c>
      <c r="F1067" s="21">
        <v>6.2786037606000002</v>
      </c>
      <c r="G1067" s="20" t="str">
        <f t="shared" si="34"/>
        <v>6 to 7</v>
      </c>
      <c r="H1067" s="20">
        <f t="shared" si="35"/>
        <v>628</v>
      </c>
      <c r="I1067" t="s">
        <v>51</v>
      </c>
      <c r="J1067" s="20">
        <v>1</v>
      </c>
      <c r="K1067" t="s">
        <v>50</v>
      </c>
      <c r="X1067">
        <v>13863</v>
      </c>
      <c r="Y1067" s="17">
        <v>6.8687965927303862E-2</v>
      </c>
      <c r="Z1067" t="s">
        <v>50</v>
      </c>
    </row>
    <row r="1068" spans="1:26" x14ac:dyDescent="0.3">
      <c r="A1068">
        <v>13865</v>
      </c>
      <c r="B1068">
        <f>VLOOKUP(A1068,Customers_RFM!A:D,2,0)</f>
        <v>930</v>
      </c>
      <c r="C1068">
        <f>VLOOKUP(A1068,Customers_RFM!A:D,3,0)</f>
        <v>16</v>
      </c>
      <c r="D1068" s="17">
        <f>VLOOKUP(A1068,Customers_RFM!A:D,4,0)</f>
        <v>0.16611814524836502</v>
      </c>
      <c r="E1068" s="17">
        <v>0.25557632013809933</v>
      </c>
      <c r="F1068" s="21">
        <v>3.8367446619000001</v>
      </c>
      <c r="G1068" s="20" t="str">
        <f t="shared" si="34"/>
        <v>3 to 4</v>
      </c>
      <c r="H1068" s="20">
        <f t="shared" si="35"/>
        <v>384</v>
      </c>
      <c r="I1068" t="s">
        <v>53</v>
      </c>
      <c r="J1068" s="20">
        <v>0</v>
      </c>
      <c r="K1068" t="s">
        <v>52</v>
      </c>
      <c r="X1068">
        <v>13865</v>
      </c>
      <c r="Y1068" s="17">
        <v>0.25557632013809933</v>
      </c>
      <c r="Z1068" t="s">
        <v>52</v>
      </c>
    </row>
    <row r="1069" spans="1:26" x14ac:dyDescent="0.3">
      <c r="A1069">
        <v>13866</v>
      </c>
      <c r="B1069">
        <f>VLOOKUP(A1069,Customers_RFM!A:D,2,0)</f>
        <v>946</v>
      </c>
      <c r="C1069">
        <f>VLOOKUP(A1069,Customers_RFM!A:D,3,0)</f>
        <v>7</v>
      </c>
      <c r="D1069" s="17">
        <f>VLOOKUP(A1069,Customers_RFM!A:D,4,0)</f>
        <v>0.2385724409367006</v>
      </c>
      <c r="E1069" s="17">
        <v>0.31332257165762428</v>
      </c>
      <c r="F1069" s="21">
        <v>3.6150417374000003</v>
      </c>
      <c r="G1069" s="20" t="str">
        <f t="shared" si="34"/>
        <v>3 to 4</v>
      </c>
      <c r="H1069" s="20">
        <f t="shared" si="35"/>
        <v>362</v>
      </c>
      <c r="I1069" t="s">
        <v>53</v>
      </c>
      <c r="J1069" s="20">
        <v>0</v>
      </c>
      <c r="K1069" t="s">
        <v>52</v>
      </c>
      <c r="X1069">
        <v>13866</v>
      </c>
      <c r="Y1069" s="17">
        <v>0.31332257165762428</v>
      </c>
      <c r="Z1069" t="s">
        <v>52</v>
      </c>
    </row>
    <row r="1070" spans="1:26" x14ac:dyDescent="0.3">
      <c r="A1070">
        <v>13867</v>
      </c>
      <c r="B1070">
        <f>VLOOKUP(A1070,Customers_RFM!A:D,2,0)</f>
        <v>547</v>
      </c>
      <c r="C1070">
        <f>VLOOKUP(A1070,Customers_RFM!A:D,3,0)</f>
        <v>66</v>
      </c>
      <c r="D1070" s="17">
        <f>VLOOKUP(A1070,Customers_RFM!A:D,4,0)</f>
        <v>4.596265705655022E-2</v>
      </c>
      <c r="E1070" s="17">
        <v>7.2175159698777927E-2</v>
      </c>
      <c r="F1070" s="21">
        <v>6.7257399850999997</v>
      </c>
      <c r="G1070" s="20" t="str">
        <f t="shared" si="34"/>
        <v>6 to 7</v>
      </c>
      <c r="H1070" s="20">
        <f t="shared" si="35"/>
        <v>673</v>
      </c>
      <c r="I1070" t="s">
        <v>51</v>
      </c>
      <c r="J1070" s="20">
        <v>1</v>
      </c>
      <c r="K1070" t="s">
        <v>50</v>
      </c>
      <c r="X1070">
        <v>13867</v>
      </c>
      <c r="Y1070" s="17">
        <v>7.2175159698777927E-2</v>
      </c>
      <c r="Z1070" t="s">
        <v>50</v>
      </c>
    </row>
    <row r="1071" spans="1:26" x14ac:dyDescent="0.3">
      <c r="A1071">
        <v>13868</v>
      </c>
      <c r="B1071">
        <f>VLOOKUP(A1071,Customers_RFM!A:D,2,0)</f>
        <v>879</v>
      </c>
      <c r="C1071">
        <f>VLOOKUP(A1071,Customers_RFM!A:D,3,0)</f>
        <v>31</v>
      </c>
      <c r="D1071" s="17">
        <f>VLOOKUP(A1071,Customers_RFM!A:D,4,0)</f>
        <v>0.12342783278726363</v>
      </c>
      <c r="E1071" s="17">
        <v>0.14080738289892425</v>
      </c>
      <c r="F1071" s="21">
        <v>4.2557442285000002</v>
      </c>
      <c r="G1071" s="20" t="str">
        <f t="shared" si="34"/>
        <v>4 to 5</v>
      </c>
      <c r="H1071" s="20">
        <f t="shared" si="35"/>
        <v>426</v>
      </c>
      <c r="I1071" t="s">
        <v>53</v>
      </c>
      <c r="J1071" s="20">
        <v>0</v>
      </c>
      <c r="K1071" t="s">
        <v>52</v>
      </c>
      <c r="X1071">
        <v>13868</v>
      </c>
      <c r="Y1071" s="17">
        <v>0.14080738289892425</v>
      </c>
      <c r="Z1071" t="s">
        <v>52</v>
      </c>
    </row>
    <row r="1072" spans="1:26" x14ac:dyDescent="0.3">
      <c r="A1072">
        <v>13869</v>
      </c>
      <c r="B1072">
        <f>VLOOKUP(A1072,Customers_RFM!A:D,2,0)</f>
        <v>500</v>
      </c>
      <c r="C1072">
        <f>VLOOKUP(A1072,Customers_RFM!A:D,3,0)</f>
        <v>378</v>
      </c>
      <c r="D1072" s="17">
        <f>VLOOKUP(A1072,Customers_RFM!A:D,4,0)</f>
        <v>0.16422980729966744</v>
      </c>
      <c r="E1072" s="17">
        <v>0.20067480459302567</v>
      </c>
      <c r="F1072" s="21">
        <v>7.9248452932999953</v>
      </c>
      <c r="G1072" s="20" t="str">
        <f t="shared" si="34"/>
        <v>7 to 8</v>
      </c>
      <c r="H1072" s="20">
        <f t="shared" si="35"/>
        <v>792</v>
      </c>
      <c r="I1072" t="s">
        <v>49</v>
      </c>
      <c r="J1072" s="20">
        <v>2</v>
      </c>
      <c r="K1072" t="s">
        <v>48</v>
      </c>
      <c r="X1072">
        <v>13869</v>
      </c>
      <c r="Y1072" s="17">
        <v>0.20067480459302567</v>
      </c>
      <c r="Z1072" t="s">
        <v>48</v>
      </c>
    </row>
    <row r="1073" spans="1:26" x14ac:dyDescent="0.3">
      <c r="A1073">
        <v>13870</v>
      </c>
      <c r="B1073">
        <f>VLOOKUP(A1073,Customers_RFM!A:D,2,0)</f>
        <v>499</v>
      </c>
      <c r="C1073">
        <f>VLOOKUP(A1073,Customers_RFM!A:D,3,0)</f>
        <v>91</v>
      </c>
      <c r="D1073" s="17">
        <f>VLOOKUP(A1073,Customers_RFM!A:D,4,0)</f>
        <v>5.6759413175148488E-2</v>
      </c>
      <c r="E1073" s="17">
        <v>7.0277507070752962E-2</v>
      </c>
      <c r="F1073" s="21">
        <v>7.3031658429999995</v>
      </c>
      <c r="G1073" s="20" t="str">
        <f t="shared" si="34"/>
        <v>7 to 8</v>
      </c>
      <c r="H1073" s="20">
        <f t="shared" si="35"/>
        <v>730</v>
      </c>
      <c r="I1073" t="s">
        <v>49</v>
      </c>
      <c r="J1073" s="20">
        <v>2</v>
      </c>
      <c r="K1073" t="s">
        <v>48</v>
      </c>
      <c r="X1073">
        <v>13870</v>
      </c>
      <c r="Y1073" s="17">
        <v>7.0277507070752962E-2</v>
      </c>
      <c r="Z1073" t="s">
        <v>48</v>
      </c>
    </row>
    <row r="1074" spans="1:26" x14ac:dyDescent="0.3">
      <c r="A1074">
        <v>13871</v>
      </c>
      <c r="B1074">
        <f>VLOOKUP(A1074,Customers_RFM!A:D,2,0)</f>
        <v>533</v>
      </c>
      <c r="C1074">
        <f>VLOOKUP(A1074,Customers_RFM!A:D,3,0)</f>
        <v>316</v>
      </c>
      <c r="D1074" s="17">
        <f>VLOOKUP(A1074,Customers_RFM!A:D,4,0)</f>
        <v>5.9790846104397395E-2</v>
      </c>
      <c r="E1074" s="17">
        <v>7.4528351130047438E-2</v>
      </c>
      <c r="F1074" s="21">
        <v>7.3818154300999996</v>
      </c>
      <c r="G1074" s="20" t="str">
        <f t="shared" si="34"/>
        <v>7 to 8</v>
      </c>
      <c r="H1074" s="20">
        <f t="shared" si="35"/>
        <v>738</v>
      </c>
      <c r="I1074" t="s">
        <v>49</v>
      </c>
      <c r="J1074" s="20">
        <v>2</v>
      </c>
      <c r="K1074" t="s">
        <v>48</v>
      </c>
      <c r="X1074">
        <v>13871</v>
      </c>
      <c r="Y1074" s="17">
        <v>7.4528351130047438E-2</v>
      </c>
      <c r="Z1074" t="s">
        <v>48</v>
      </c>
    </row>
    <row r="1075" spans="1:26" x14ac:dyDescent="0.3">
      <c r="A1075">
        <v>13873</v>
      </c>
      <c r="B1075">
        <f>VLOOKUP(A1075,Customers_RFM!A:D,2,0)</f>
        <v>557</v>
      </c>
      <c r="C1075">
        <f>VLOOKUP(A1075,Customers_RFM!A:D,3,0)</f>
        <v>34</v>
      </c>
      <c r="D1075" s="17">
        <f>VLOOKUP(A1075,Customers_RFM!A:D,4,0)</f>
        <v>0.24556316555368188</v>
      </c>
      <c r="E1075" s="17">
        <v>0.43421447642083938</v>
      </c>
      <c r="F1075" s="21">
        <v>6.7366079822999971</v>
      </c>
      <c r="G1075" s="20" t="str">
        <f t="shared" si="34"/>
        <v>6 to 7</v>
      </c>
      <c r="H1075" s="20">
        <f t="shared" si="35"/>
        <v>674</v>
      </c>
      <c r="I1075" t="s">
        <v>51</v>
      </c>
      <c r="J1075" s="20">
        <v>1</v>
      </c>
      <c r="K1075" t="s">
        <v>50</v>
      </c>
      <c r="X1075">
        <v>13873</v>
      </c>
      <c r="Y1075" s="17">
        <v>0.43421447642083938</v>
      </c>
      <c r="Z1075" t="s">
        <v>50</v>
      </c>
    </row>
    <row r="1076" spans="1:26" x14ac:dyDescent="0.3">
      <c r="A1076">
        <v>13874</v>
      </c>
      <c r="B1076">
        <f>VLOOKUP(A1076,Customers_RFM!A:D,2,0)</f>
        <v>501</v>
      </c>
      <c r="C1076">
        <f>VLOOKUP(A1076,Customers_RFM!A:D,3,0)</f>
        <v>15</v>
      </c>
      <c r="D1076" s="17">
        <f>VLOOKUP(A1076,Customers_RFM!A:D,4,0)</f>
        <v>6.4259128196716263E-3</v>
      </c>
      <c r="E1076" s="17">
        <v>6.4674722324006804E-3</v>
      </c>
      <c r="F1076" s="21">
        <v>6.6292435104000003</v>
      </c>
      <c r="G1076" s="20" t="str">
        <f t="shared" si="34"/>
        <v>6 to 7</v>
      </c>
      <c r="H1076" s="20">
        <f t="shared" si="35"/>
        <v>663</v>
      </c>
      <c r="I1076" t="s">
        <v>51</v>
      </c>
      <c r="J1076" s="20">
        <v>1</v>
      </c>
      <c r="K1076" t="s">
        <v>50</v>
      </c>
      <c r="X1076">
        <v>13874</v>
      </c>
      <c r="Y1076" s="17">
        <v>6.4674722324006804E-3</v>
      </c>
      <c r="Z1076" t="s">
        <v>50</v>
      </c>
    </row>
    <row r="1077" spans="1:26" x14ac:dyDescent="0.3">
      <c r="A1077">
        <v>13875</v>
      </c>
      <c r="B1077">
        <f>VLOOKUP(A1077,Customers_RFM!A:D,2,0)</f>
        <v>517</v>
      </c>
      <c r="C1077">
        <f>VLOOKUP(A1077,Customers_RFM!A:D,3,0)</f>
        <v>152</v>
      </c>
      <c r="D1077" s="17">
        <f>VLOOKUP(A1077,Customers_RFM!A:D,4,0)</f>
        <v>8.2960281931106772E-2</v>
      </c>
      <c r="E1077" s="17">
        <v>0.10002219269603586</v>
      </c>
      <c r="F1077" s="21">
        <v>7.3356622384000003</v>
      </c>
      <c r="G1077" s="20" t="str">
        <f t="shared" si="34"/>
        <v>7 to 8</v>
      </c>
      <c r="H1077" s="20">
        <f t="shared" si="35"/>
        <v>734</v>
      </c>
      <c r="I1077" t="s">
        <v>49</v>
      </c>
      <c r="J1077" s="20">
        <v>2</v>
      </c>
      <c r="K1077" t="s">
        <v>48</v>
      </c>
      <c r="X1077">
        <v>13875</v>
      </c>
      <c r="Y1077" s="17">
        <v>0.10002219269603586</v>
      </c>
      <c r="Z1077" t="s">
        <v>48</v>
      </c>
    </row>
    <row r="1078" spans="1:26" x14ac:dyDescent="0.3">
      <c r="A1078">
        <v>13876</v>
      </c>
      <c r="B1078">
        <f>VLOOKUP(A1078,Customers_RFM!A:D,2,0)</f>
        <v>935</v>
      </c>
      <c r="C1078">
        <f>VLOOKUP(A1078,Customers_RFM!A:D,3,0)</f>
        <v>7</v>
      </c>
      <c r="D1078" s="17">
        <f>VLOOKUP(A1078,Customers_RFM!A:D,4,0)</f>
        <v>0.16667354250492752</v>
      </c>
      <c r="E1078" s="17">
        <v>0.20000990128879123</v>
      </c>
      <c r="F1078" s="21">
        <v>3.5665791951000001</v>
      </c>
      <c r="G1078" s="20" t="str">
        <f t="shared" si="34"/>
        <v>3 to 4</v>
      </c>
      <c r="H1078" s="20">
        <f t="shared" si="35"/>
        <v>357</v>
      </c>
      <c r="I1078" t="s">
        <v>53</v>
      </c>
      <c r="J1078" s="20">
        <v>0</v>
      </c>
      <c r="K1078" t="s">
        <v>52</v>
      </c>
      <c r="X1078">
        <v>13876</v>
      </c>
      <c r="Y1078" s="17">
        <v>0.20000990128879123</v>
      </c>
      <c r="Z1078" t="s">
        <v>52</v>
      </c>
    </row>
    <row r="1079" spans="1:26" x14ac:dyDescent="0.3">
      <c r="A1079">
        <v>13877</v>
      </c>
      <c r="B1079">
        <f>VLOOKUP(A1079,Customers_RFM!A:D,2,0)</f>
        <v>958</v>
      </c>
      <c r="C1079">
        <f>VLOOKUP(A1079,Customers_RFM!A:D,3,0)</f>
        <v>3</v>
      </c>
      <c r="D1079" s="17">
        <f>VLOOKUP(A1079,Customers_RFM!A:D,4,0)</f>
        <v>-4.2067586382174817E-2</v>
      </c>
      <c r="E1079" s="17">
        <v>-4.0369345455052538E-2</v>
      </c>
      <c r="F1079" s="21">
        <v>2.8727177628999949</v>
      </c>
      <c r="G1079" s="20" t="str">
        <f t="shared" si="34"/>
        <v>2 to 3</v>
      </c>
      <c r="H1079" s="20">
        <f t="shared" si="35"/>
        <v>287</v>
      </c>
      <c r="I1079" t="s">
        <v>53</v>
      </c>
      <c r="J1079" s="20">
        <v>0</v>
      </c>
      <c r="K1079" t="s">
        <v>52</v>
      </c>
      <c r="X1079">
        <v>13877</v>
      </c>
      <c r="Y1079" s="17">
        <v>-4.0369345455052538E-2</v>
      </c>
      <c r="Z1079" t="s">
        <v>52</v>
      </c>
    </row>
    <row r="1080" spans="1:26" x14ac:dyDescent="0.3">
      <c r="A1080">
        <v>13878</v>
      </c>
      <c r="B1080">
        <f>VLOOKUP(A1080,Customers_RFM!A:D,2,0)</f>
        <v>926</v>
      </c>
      <c r="C1080">
        <f>VLOOKUP(A1080,Customers_RFM!A:D,3,0)</f>
        <v>33</v>
      </c>
      <c r="D1080" s="17">
        <f>VLOOKUP(A1080,Customers_RFM!A:D,4,0)</f>
        <v>0.11450765209685471</v>
      </c>
      <c r="E1080" s="17">
        <v>0.12931523617116508</v>
      </c>
      <c r="F1080" s="21">
        <v>4.0021681229000006</v>
      </c>
      <c r="G1080" s="20" t="str">
        <f t="shared" si="34"/>
        <v>4 to 5</v>
      </c>
      <c r="H1080" s="20">
        <f t="shared" si="35"/>
        <v>400</v>
      </c>
      <c r="I1080" t="s">
        <v>53</v>
      </c>
      <c r="J1080" s="20">
        <v>0</v>
      </c>
      <c r="K1080" t="s">
        <v>52</v>
      </c>
      <c r="X1080">
        <v>13878</v>
      </c>
      <c r="Y1080" s="17">
        <v>0.12931523617116508</v>
      </c>
      <c r="Z1080" t="s">
        <v>52</v>
      </c>
    </row>
    <row r="1081" spans="1:26" x14ac:dyDescent="0.3">
      <c r="A1081">
        <v>13880</v>
      </c>
      <c r="B1081">
        <f>VLOOKUP(A1081,Customers_RFM!A:D,2,0)</f>
        <v>510</v>
      </c>
      <c r="C1081">
        <f>VLOOKUP(A1081,Customers_RFM!A:D,3,0)</f>
        <v>133</v>
      </c>
      <c r="D1081" s="17">
        <f>VLOOKUP(A1081,Customers_RFM!A:D,4,0)</f>
        <v>3.3119932642821349E-2</v>
      </c>
      <c r="E1081" s="17">
        <v>3.9758716999340034E-2</v>
      </c>
      <c r="F1081" s="21">
        <v>7.2764047127999989</v>
      </c>
      <c r="G1081" s="20" t="str">
        <f t="shared" si="34"/>
        <v>7 to 8</v>
      </c>
      <c r="H1081" s="20">
        <f t="shared" si="35"/>
        <v>728</v>
      </c>
      <c r="I1081" t="s">
        <v>49</v>
      </c>
      <c r="J1081" s="20">
        <v>2</v>
      </c>
      <c r="K1081" t="s">
        <v>48</v>
      </c>
      <c r="X1081">
        <v>13880</v>
      </c>
      <c r="Y1081" s="17">
        <v>3.9758716999340034E-2</v>
      </c>
      <c r="Z1081" t="s">
        <v>48</v>
      </c>
    </row>
    <row r="1082" spans="1:26" x14ac:dyDescent="0.3">
      <c r="A1082">
        <v>13881</v>
      </c>
      <c r="B1082">
        <f>VLOOKUP(A1082,Customers_RFM!A:D,2,0)</f>
        <v>501</v>
      </c>
      <c r="C1082">
        <f>VLOOKUP(A1082,Customers_RFM!A:D,3,0)</f>
        <v>193</v>
      </c>
      <c r="D1082" s="17">
        <f>VLOOKUP(A1082,Customers_RFM!A:D,4,0)</f>
        <v>0.10519303614632344</v>
      </c>
      <c r="E1082" s="17">
        <v>0.12489087631069162</v>
      </c>
      <c r="F1082" s="21">
        <v>7.6050457392999995</v>
      </c>
      <c r="G1082" s="20" t="str">
        <f t="shared" si="34"/>
        <v>7 to 8</v>
      </c>
      <c r="H1082" s="20">
        <f t="shared" si="35"/>
        <v>761</v>
      </c>
      <c r="I1082" t="s">
        <v>49</v>
      </c>
      <c r="J1082" s="20">
        <v>2</v>
      </c>
      <c r="K1082" t="s">
        <v>48</v>
      </c>
      <c r="X1082">
        <v>13881</v>
      </c>
      <c r="Y1082" s="17">
        <v>0.12489087631069162</v>
      </c>
      <c r="Z1082" t="s">
        <v>48</v>
      </c>
    </row>
    <row r="1083" spans="1:26" x14ac:dyDescent="0.3">
      <c r="A1083">
        <v>13882</v>
      </c>
      <c r="B1083">
        <f>VLOOKUP(A1083,Customers_RFM!A:D,2,0)</f>
        <v>874</v>
      </c>
      <c r="C1083">
        <f>VLOOKUP(A1083,Customers_RFM!A:D,3,0)</f>
        <v>63</v>
      </c>
      <c r="D1083" s="17">
        <f>VLOOKUP(A1083,Customers_RFM!A:D,4,0)</f>
        <v>0.27272386992834613</v>
      </c>
      <c r="E1083" s="17">
        <v>0.37499356661338024</v>
      </c>
      <c r="F1083" s="21">
        <v>4.7312716211000003</v>
      </c>
      <c r="G1083" s="20" t="str">
        <f t="shared" si="34"/>
        <v>4 to 5</v>
      </c>
      <c r="H1083" s="20">
        <f t="shared" si="35"/>
        <v>473</v>
      </c>
      <c r="I1083" t="s">
        <v>53</v>
      </c>
      <c r="J1083" s="20">
        <v>0</v>
      </c>
      <c r="K1083" t="s">
        <v>52</v>
      </c>
      <c r="X1083">
        <v>13882</v>
      </c>
      <c r="Y1083" s="17">
        <v>0.37499356661338024</v>
      </c>
      <c r="Z1083" t="s">
        <v>52</v>
      </c>
    </row>
    <row r="1084" spans="1:26" x14ac:dyDescent="0.3">
      <c r="A1084">
        <v>13883</v>
      </c>
      <c r="B1084">
        <f>VLOOKUP(A1084,Customers_RFM!A:D,2,0)</f>
        <v>545</v>
      </c>
      <c r="C1084">
        <f>VLOOKUP(A1084,Customers_RFM!A:D,3,0)</f>
        <v>185</v>
      </c>
      <c r="D1084" s="17">
        <f>VLOOKUP(A1084,Customers_RFM!A:D,4,0)</f>
        <v>6.0814123344757574E-2</v>
      </c>
      <c r="E1084" s="17">
        <v>7.1015840873316791E-2</v>
      </c>
      <c r="F1084" s="21">
        <v>7.1000749394999998</v>
      </c>
      <c r="G1084" s="20" t="str">
        <f t="shared" si="34"/>
        <v>7 to 8</v>
      </c>
      <c r="H1084" s="20">
        <f t="shared" si="35"/>
        <v>710</v>
      </c>
      <c r="I1084" t="s">
        <v>49</v>
      </c>
      <c r="J1084" s="20">
        <v>2</v>
      </c>
      <c r="K1084" t="s">
        <v>48</v>
      </c>
      <c r="X1084">
        <v>13883</v>
      </c>
      <c r="Y1084" s="17">
        <v>7.1015840873316791E-2</v>
      </c>
      <c r="Z1084" t="s">
        <v>48</v>
      </c>
    </row>
    <row r="1085" spans="1:26" x14ac:dyDescent="0.3">
      <c r="A1085">
        <v>13884</v>
      </c>
      <c r="B1085">
        <f>VLOOKUP(A1085,Customers_RFM!A:D,2,0)</f>
        <v>879</v>
      </c>
      <c r="C1085">
        <f>VLOOKUP(A1085,Customers_RFM!A:D,3,0)</f>
        <v>53</v>
      </c>
      <c r="D1085" s="17">
        <f>VLOOKUP(A1085,Customers_RFM!A:D,4,0)</f>
        <v>7.678939512486789E-2</v>
      </c>
      <c r="E1085" s="17">
        <v>8.8934201393015236E-2</v>
      </c>
      <c r="F1085" s="21">
        <v>4.3497688301000004</v>
      </c>
      <c r="G1085" s="20" t="str">
        <f t="shared" si="34"/>
        <v>4 to 5</v>
      </c>
      <c r="H1085" s="20">
        <f t="shared" si="35"/>
        <v>435</v>
      </c>
      <c r="I1085" t="s">
        <v>53</v>
      </c>
      <c r="J1085" s="20">
        <v>0</v>
      </c>
      <c r="K1085" t="s">
        <v>52</v>
      </c>
      <c r="X1085">
        <v>13884</v>
      </c>
      <c r="Y1085" s="17">
        <v>8.8934201393015236E-2</v>
      </c>
      <c r="Z1085" t="s">
        <v>52</v>
      </c>
    </row>
    <row r="1086" spans="1:26" x14ac:dyDescent="0.3">
      <c r="A1086">
        <v>13885</v>
      </c>
      <c r="B1086">
        <f>VLOOKUP(A1086,Customers_RFM!A:D,2,0)</f>
        <v>1072</v>
      </c>
      <c r="C1086">
        <f>VLOOKUP(A1086,Customers_RFM!A:D,3,0)</f>
        <v>21</v>
      </c>
      <c r="D1086" s="17">
        <f>VLOOKUP(A1086,Customers_RFM!A:D,4,0)</f>
        <v>0.13968021676369255</v>
      </c>
      <c r="E1086" s="17">
        <v>0.16235848516495874</v>
      </c>
      <c r="F1086" s="21">
        <v>3.1727831430000002</v>
      </c>
      <c r="G1086" s="20" t="str">
        <f t="shared" si="34"/>
        <v>3 to 4</v>
      </c>
      <c r="H1086" s="20">
        <f t="shared" si="35"/>
        <v>317</v>
      </c>
      <c r="I1086" t="s">
        <v>53</v>
      </c>
      <c r="J1086" s="20">
        <v>0</v>
      </c>
      <c r="K1086" t="s">
        <v>52</v>
      </c>
      <c r="X1086">
        <v>13885</v>
      </c>
      <c r="Y1086" s="17">
        <v>0.16235848516495874</v>
      </c>
      <c r="Z1086" t="s">
        <v>52</v>
      </c>
    </row>
    <row r="1087" spans="1:26" x14ac:dyDescent="0.3">
      <c r="A1087">
        <v>13886</v>
      </c>
      <c r="B1087">
        <f>VLOOKUP(A1087,Customers_RFM!A:D,2,0)</f>
        <v>943</v>
      </c>
      <c r="C1087">
        <f>VLOOKUP(A1087,Customers_RFM!A:D,3,0)</f>
        <v>14</v>
      </c>
      <c r="D1087" s="17">
        <f>VLOOKUP(A1087,Customers_RFM!A:D,4,0)</f>
        <v>0.11060439305573277</v>
      </c>
      <c r="E1087" s="17">
        <v>0.12435905033952305</v>
      </c>
      <c r="F1087" s="21">
        <v>3.640176437199997</v>
      </c>
      <c r="G1087" s="20" t="str">
        <f t="shared" si="34"/>
        <v>3 to 4</v>
      </c>
      <c r="H1087" s="20">
        <f t="shared" si="35"/>
        <v>364</v>
      </c>
      <c r="I1087" t="s">
        <v>53</v>
      </c>
      <c r="J1087" s="20">
        <v>0</v>
      </c>
      <c r="K1087" t="s">
        <v>52</v>
      </c>
      <c r="X1087">
        <v>13886</v>
      </c>
      <c r="Y1087" s="17">
        <v>0.12435905033952305</v>
      </c>
      <c r="Z1087" t="s">
        <v>52</v>
      </c>
    </row>
    <row r="1088" spans="1:26" x14ac:dyDescent="0.3">
      <c r="A1088">
        <v>13887</v>
      </c>
      <c r="B1088">
        <f>VLOOKUP(A1088,Customers_RFM!A:D,2,0)</f>
        <v>541</v>
      </c>
      <c r="C1088">
        <f>VLOOKUP(A1088,Customers_RFM!A:D,3,0)</f>
        <v>38</v>
      </c>
      <c r="D1088" s="17">
        <f>VLOOKUP(A1088,Customers_RFM!A:D,4,0)</f>
        <v>-3.8815976053021624E-2</v>
      </c>
      <c r="E1088" s="17">
        <v>-3.6890998149056158E-2</v>
      </c>
      <c r="F1088" s="21">
        <v>6.4571085300000002</v>
      </c>
      <c r="G1088" s="20" t="str">
        <f t="shared" si="34"/>
        <v>6 to 7</v>
      </c>
      <c r="H1088" s="20">
        <f t="shared" si="35"/>
        <v>646</v>
      </c>
      <c r="I1088" t="s">
        <v>51</v>
      </c>
      <c r="J1088" s="20">
        <v>1</v>
      </c>
      <c r="K1088" t="s">
        <v>50</v>
      </c>
      <c r="X1088">
        <v>13887</v>
      </c>
      <c r="Y1088" s="17">
        <v>-3.6890998149056158E-2</v>
      </c>
      <c r="Z1088" t="s">
        <v>50</v>
      </c>
    </row>
    <row r="1089" spans="1:26" x14ac:dyDescent="0.3">
      <c r="A1089">
        <v>13888</v>
      </c>
      <c r="B1089">
        <f>VLOOKUP(A1089,Customers_RFM!A:D,2,0)</f>
        <v>563</v>
      </c>
      <c r="C1089">
        <f>VLOOKUP(A1089,Customers_RFM!A:D,3,0)</f>
        <v>53</v>
      </c>
      <c r="D1089" s="17">
        <f>VLOOKUP(A1089,Customers_RFM!A:D,4,0)</f>
        <v>0.19626144477544399</v>
      </c>
      <c r="E1089" s="17">
        <v>0.2794844301110172</v>
      </c>
      <c r="F1089" s="21">
        <v>6.7519325107000006</v>
      </c>
      <c r="G1089" s="20" t="str">
        <f t="shared" si="34"/>
        <v>6 to 7</v>
      </c>
      <c r="H1089" s="20">
        <f t="shared" si="35"/>
        <v>675</v>
      </c>
      <c r="I1089" t="s">
        <v>51</v>
      </c>
      <c r="J1089" s="20">
        <v>1</v>
      </c>
      <c r="K1089" t="s">
        <v>50</v>
      </c>
      <c r="X1089">
        <v>13888</v>
      </c>
      <c r="Y1089" s="17">
        <v>0.2794844301110172</v>
      </c>
      <c r="Z1089" t="s">
        <v>50</v>
      </c>
    </row>
    <row r="1090" spans="1:26" x14ac:dyDescent="0.3">
      <c r="A1090">
        <v>13889</v>
      </c>
      <c r="B1090">
        <f>VLOOKUP(A1090,Customers_RFM!A:D,2,0)</f>
        <v>964</v>
      </c>
      <c r="C1090">
        <f>VLOOKUP(A1090,Customers_RFM!A:D,3,0)</f>
        <v>14</v>
      </c>
      <c r="D1090" s="17">
        <f>VLOOKUP(A1090,Customers_RFM!A:D,4,0)</f>
        <v>-8.1280826873430551E-2</v>
      </c>
      <c r="E1090" s="17">
        <v>-7.517087592171362E-2</v>
      </c>
      <c r="F1090" s="21">
        <v>3.2042843580999971</v>
      </c>
      <c r="G1090" s="20" t="str">
        <f t="shared" ref="G1090:G1153" si="36">IF(AND(F1090&gt;1,F1090&lt;2),"1 to 2",IF(AND(F1090&gt;2,F1090&lt;3),"2 to 3",IF(AND(F1090&gt;3,F1090&lt;4),"3 to 4",IF(AND(F1090&gt;4,F1090&lt;5),"4 to 5",IF(AND(F1090&gt;5,F1090&lt;6),"5 to 6",IF(AND(F1090&gt;6,F1090&lt;7),"6 to 7",IF(AND(F1090&gt;7,F1090&lt;8),"7 to 8",IF(AND(F1090&gt;8,F1090&lt;9),"8 to 9",IF(AND(F1090&gt;9,F1090&lt;10),"9 to 10","N/A")))))))))</f>
        <v>3 to 4</v>
      </c>
      <c r="H1090" s="20">
        <f t="shared" ref="H1090:H1153" si="37">ROUND(F1090*100,0)</f>
        <v>320</v>
      </c>
      <c r="I1090" t="s">
        <v>53</v>
      </c>
      <c r="J1090" s="20">
        <v>0</v>
      </c>
      <c r="K1090" t="s">
        <v>52</v>
      </c>
      <c r="X1090">
        <v>13889</v>
      </c>
      <c r="Y1090" s="17">
        <v>-7.517087592171362E-2</v>
      </c>
      <c r="Z1090" t="s">
        <v>52</v>
      </c>
    </row>
    <row r="1091" spans="1:26" x14ac:dyDescent="0.3">
      <c r="A1091">
        <v>13890</v>
      </c>
      <c r="B1091">
        <f>VLOOKUP(A1091,Customers_RFM!A:D,2,0)</f>
        <v>501</v>
      </c>
      <c r="C1091">
        <f>VLOOKUP(A1091,Customers_RFM!A:D,3,0)</f>
        <v>87</v>
      </c>
      <c r="D1091" s="17">
        <f>VLOOKUP(A1091,Customers_RFM!A:D,4,0)</f>
        <v>0.17324557636135315</v>
      </c>
      <c r="E1091" s="17">
        <v>0.21010952761628646</v>
      </c>
      <c r="F1091" s="21">
        <v>7.4553182388000003</v>
      </c>
      <c r="G1091" s="20" t="str">
        <f t="shared" si="36"/>
        <v>7 to 8</v>
      </c>
      <c r="H1091" s="20">
        <f t="shared" si="37"/>
        <v>746</v>
      </c>
      <c r="I1091" t="s">
        <v>49</v>
      </c>
      <c r="J1091" s="20">
        <v>2</v>
      </c>
      <c r="K1091" t="s">
        <v>48</v>
      </c>
      <c r="X1091">
        <v>13890</v>
      </c>
      <c r="Y1091" s="17">
        <v>0.21010952761628646</v>
      </c>
      <c r="Z1091" t="s">
        <v>48</v>
      </c>
    </row>
    <row r="1092" spans="1:26" x14ac:dyDescent="0.3">
      <c r="A1092">
        <v>13892</v>
      </c>
      <c r="B1092">
        <f>VLOOKUP(A1092,Customers_RFM!A:D,2,0)</f>
        <v>688</v>
      </c>
      <c r="C1092">
        <f>VLOOKUP(A1092,Customers_RFM!A:D,3,0)</f>
        <v>28</v>
      </c>
      <c r="D1092" s="17">
        <f>VLOOKUP(A1092,Customers_RFM!A:D,4,0)</f>
        <v>3.7364083391941701E-2</v>
      </c>
      <c r="E1092" s="17">
        <v>3.9064773902057225E-2</v>
      </c>
      <c r="F1092" s="21">
        <v>5.2997607865000003</v>
      </c>
      <c r="G1092" s="20" t="str">
        <f t="shared" si="36"/>
        <v>5 to 6</v>
      </c>
      <c r="H1092" s="20">
        <f t="shared" si="37"/>
        <v>530</v>
      </c>
      <c r="I1092" t="s">
        <v>51</v>
      </c>
      <c r="J1092" s="20">
        <v>1</v>
      </c>
      <c r="K1092" t="s">
        <v>50</v>
      </c>
      <c r="X1092">
        <v>13892</v>
      </c>
      <c r="Y1092" s="17">
        <v>3.9064773902057225E-2</v>
      </c>
      <c r="Z1092" t="s">
        <v>50</v>
      </c>
    </row>
    <row r="1093" spans="1:26" x14ac:dyDescent="0.3">
      <c r="A1093">
        <v>13893</v>
      </c>
      <c r="B1093">
        <f>VLOOKUP(A1093,Customers_RFM!A:D,2,0)</f>
        <v>1169</v>
      </c>
      <c r="C1093">
        <f>VLOOKUP(A1093,Customers_RFM!A:D,3,0)</f>
        <v>20</v>
      </c>
      <c r="D1093" s="17">
        <f>VLOOKUP(A1093,Customers_RFM!A:D,4,0)</f>
        <v>0.11291613758936968</v>
      </c>
      <c r="E1093" s="17">
        <v>0.12728913507965597</v>
      </c>
      <c r="F1093" s="21">
        <v>2.6845074010999999</v>
      </c>
      <c r="G1093" s="20" t="str">
        <f t="shared" si="36"/>
        <v>2 to 3</v>
      </c>
      <c r="H1093" s="20">
        <f t="shared" si="37"/>
        <v>268</v>
      </c>
      <c r="I1093" t="s">
        <v>53</v>
      </c>
      <c r="J1093" s="20">
        <v>0</v>
      </c>
      <c r="K1093" t="s">
        <v>52</v>
      </c>
      <c r="X1093">
        <v>13893</v>
      </c>
      <c r="Y1093" s="17">
        <v>0.12728913507965597</v>
      </c>
      <c r="Z1093" t="s">
        <v>52</v>
      </c>
    </row>
    <row r="1094" spans="1:26" x14ac:dyDescent="0.3">
      <c r="A1094">
        <v>13894</v>
      </c>
      <c r="B1094">
        <f>VLOOKUP(A1094,Customers_RFM!A:D,2,0)</f>
        <v>688</v>
      </c>
      <c r="C1094">
        <f>VLOOKUP(A1094,Customers_RFM!A:D,3,0)</f>
        <v>37</v>
      </c>
      <c r="D1094" s="17">
        <f>VLOOKUP(A1094,Customers_RFM!A:D,4,0)</f>
        <v>6.964637344635298E-2</v>
      </c>
      <c r="E1094" s="17">
        <v>0.10160276411059253</v>
      </c>
      <c r="F1094" s="21">
        <v>5.4420190939999999</v>
      </c>
      <c r="G1094" s="20" t="str">
        <f t="shared" si="36"/>
        <v>5 to 6</v>
      </c>
      <c r="H1094" s="20">
        <f t="shared" si="37"/>
        <v>544</v>
      </c>
      <c r="I1094" t="s">
        <v>51</v>
      </c>
      <c r="J1094" s="20">
        <v>1</v>
      </c>
      <c r="K1094" t="s">
        <v>50</v>
      </c>
      <c r="X1094">
        <v>13894</v>
      </c>
      <c r="Y1094" s="17">
        <v>0.10160276411059253</v>
      </c>
      <c r="Z1094" t="s">
        <v>50</v>
      </c>
    </row>
    <row r="1095" spans="1:26" x14ac:dyDescent="0.3">
      <c r="A1095">
        <v>13895</v>
      </c>
      <c r="B1095">
        <f>VLOOKUP(A1095,Customers_RFM!A:D,2,0)</f>
        <v>503</v>
      </c>
      <c r="C1095">
        <f>VLOOKUP(A1095,Customers_RFM!A:D,3,0)</f>
        <v>60</v>
      </c>
      <c r="D1095" s="17">
        <f>VLOOKUP(A1095,Customers_RFM!A:D,4,0)</f>
        <v>0.19038907980189501</v>
      </c>
      <c r="E1095" s="17">
        <v>0.25306185932926817</v>
      </c>
      <c r="F1095" s="21">
        <v>7.3425917571999957</v>
      </c>
      <c r="G1095" s="20" t="str">
        <f t="shared" si="36"/>
        <v>7 to 8</v>
      </c>
      <c r="H1095" s="20">
        <f t="shared" si="37"/>
        <v>734</v>
      </c>
      <c r="I1095" t="s">
        <v>49</v>
      </c>
      <c r="J1095" s="20">
        <v>2</v>
      </c>
      <c r="K1095" t="s">
        <v>48</v>
      </c>
      <c r="X1095">
        <v>13895</v>
      </c>
      <c r="Y1095" s="17">
        <v>0.25306185932926817</v>
      </c>
      <c r="Z1095" t="s">
        <v>48</v>
      </c>
    </row>
    <row r="1096" spans="1:26" x14ac:dyDescent="0.3">
      <c r="A1096">
        <v>13897</v>
      </c>
      <c r="B1096">
        <f>VLOOKUP(A1096,Customers_RFM!A:D,2,0)</f>
        <v>922</v>
      </c>
      <c r="C1096">
        <f>VLOOKUP(A1096,Customers_RFM!A:D,3,0)</f>
        <v>17</v>
      </c>
      <c r="D1096" s="17">
        <f>VLOOKUP(A1096,Customers_RFM!A:D,4,0)</f>
        <v>4.4915768176404525E-2</v>
      </c>
      <c r="E1096" s="17">
        <v>4.7028070069426595E-2</v>
      </c>
      <c r="F1096" s="21">
        <v>3.7025689264999952</v>
      </c>
      <c r="G1096" s="20" t="str">
        <f t="shared" si="36"/>
        <v>3 to 4</v>
      </c>
      <c r="H1096" s="20">
        <f t="shared" si="37"/>
        <v>370</v>
      </c>
      <c r="I1096" t="s">
        <v>53</v>
      </c>
      <c r="J1096" s="20">
        <v>0</v>
      </c>
      <c r="K1096" t="s">
        <v>52</v>
      </c>
      <c r="X1096">
        <v>13897</v>
      </c>
      <c r="Y1096" s="17">
        <v>4.7028070069426595E-2</v>
      </c>
      <c r="Z1096" t="s">
        <v>52</v>
      </c>
    </row>
    <row r="1097" spans="1:26" x14ac:dyDescent="0.3">
      <c r="A1097">
        <v>13898</v>
      </c>
      <c r="B1097">
        <f>VLOOKUP(A1097,Customers_RFM!A:D,2,0)</f>
        <v>652</v>
      </c>
      <c r="C1097">
        <f>VLOOKUP(A1097,Customers_RFM!A:D,3,0)</f>
        <v>10</v>
      </c>
      <c r="D1097" s="17">
        <f>VLOOKUP(A1097,Customers_RFM!A:D,4,0)</f>
        <v>4.7996117466188294E-2</v>
      </c>
      <c r="E1097" s="17">
        <v>7.6592609839325698E-2</v>
      </c>
      <c r="F1097" s="21">
        <v>5.2708316920999927</v>
      </c>
      <c r="G1097" s="20" t="str">
        <f t="shared" si="36"/>
        <v>5 to 6</v>
      </c>
      <c r="H1097" s="20">
        <f t="shared" si="37"/>
        <v>527</v>
      </c>
      <c r="I1097" t="s">
        <v>51</v>
      </c>
      <c r="J1097" s="20">
        <v>1</v>
      </c>
      <c r="K1097" t="s">
        <v>50</v>
      </c>
      <c r="X1097">
        <v>13898</v>
      </c>
      <c r="Y1097" s="17">
        <v>7.6592609839325698E-2</v>
      </c>
      <c r="Z1097" t="s">
        <v>50</v>
      </c>
    </row>
    <row r="1098" spans="1:26" x14ac:dyDescent="0.3">
      <c r="A1098">
        <v>13899</v>
      </c>
      <c r="B1098">
        <f>VLOOKUP(A1098,Customers_RFM!A:D,2,0)</f>
        <v>612</v>
      </c>
      <c r="C1098">
        <f>VLOOKUP(A1098,Customers_RFM!A:D,3,0)</f>
        <v>31</v>
      </c>
      <c r="D1098" s="17">
        <f>VLOOKUP(A1098,Customers_RFM!A:D,4,0)</f>
        <v>0.16633996316152413</v>
      </c>
      <c r="E1098" s="17">
        <v>0.27944376238728502</v>
      </c>
      <c r="F1098" s="21">
        <v>6.1224240550999998</v>
      </c>
      <c r="G1098" s="20" t="str">
        <f t="shared" si="36"/>
        <v>6 to 7</v>
      </c>
      <c r="H1098" s="20">
        <f t="shared" si="37"/>
        <v>612</v>
      </c>
      <c r="I1098" t="s">
        <v>51</v>
      </c>
      <c r="J1098" s="20">
        <v>1</v>
      </c>
      <c r="K1098" t="s">
        <v>50</v>
      </c>
      <c r="X1098">
        <v>13899</v>
      </c>
      <c r="Y1098" s="17">
        <v>0.27944376238728502</v>
      </c>
      <c r="Z1098" t="s">
        <v>50</v>
      </c>
    </row>
    <row r="1099" spans="1:26" x14ac:dyDescent="0.3">
      <c r="A1099">
        <v>13900</v>
      </c>
      <c r="B1099">
        <f>VLOOKUP(A1099,Customers_RFM!A:D,2,0)</f>
        <v>587</v>
      </c>
      <c r="C1099">
        <f>VLOOKUP(A1099,Customers_RFM!A:D,3,0)</f>
        <v>57</v>
      </c>
      <c r="D1099" s="17">
        <f>VLOOKUP(A1099,Customers_RFM!A:D,4,0)</f>
        <v>0.13656894412807452</v>
      </c>
      <c r="E1099" s="17">
        <v>0.27529196847777043</v>
      </c>
      <c r="F1099" s="21">
        <v>6.4763861554999993</v>
      </c>
      <c r="G1099" s="20" t="str">
        <f t="shared" si="36"/>
        <v>6 to 7</v>
      </c>
      <c r="H1099" s="20">
        <f t="shared" si="37"/>
        <v>648</v>
      </c>
      <c r="I1099" t="s">
        <v>51</v>
      </c>
      <c r="J1099" s="20">
        <v>1</v>
      </c>
      <c r="K1099" t="s">
        <v>50</v>
      </c>
      <c r="X1099">
        <v>13900</v>
      </c>
      <c r="Y1099" s="17">
        <v>0.27529196847777043</v>
      </c>
      <c r="Z1099" t="s">
        <v>50</v>
      </c>
    </row>
    <row r="1100" spans="1:26" x14ac:dyDescent="0.3">
      <c r="A1100">
        <v>13901</v>
      </c>
      <c r="B1100">
        <f>VLOOKUP(A1100,Customers_RFM!A:D,2,0)</f>
        <v>583</v>
      </c>
      <c r="C1100">
        <f>VLOOKUP(A1100,Customers_RFM!A:D,3,0)</f>
        <v>173</v>
      </c>
      <c r="D1100" s="17">
        <f>VLOOKUP(A1100,Customers_RFM!A:D,4,0)</f>
        <v>0.11113430832975257</v>
      </c>
      <c r="E1100" s="17">
        <v>0.14959384717483798</v>
      </c>
      <c r="F1100" s="21">
        <v>6.8261521900999949</v>
      </c>
      <c r="G1100" s="20" t="str">
        <f t="shared" si="36"/>
        <v>6 to 7</v>
      </c>
      <c r="H1100" s="20">
        <f t="shared" si="37"/>
        <v>683</v>
      </c>
      <c r="I1100" t="s">
        <v>51</v>
      </c>
      <c r="J1100" s="20">
        <v>2</v>
      </c>
      <c r="K1100" t="s">
        <v>50</v>
      </c>
      <c r="X1100">
        <v>13901</v>
      </c>
      <c r="Y1100" s="17">
        <v>0.14959384717483798</v>
      </c>
      <c r="Z1100" t="s">
        <v>50</v>
      </c>
    </row>
    <row r="1101" spans="1:26" x14ac:dyDescent="0.3">
      <c r="A1101">
        <v>13904</v>
      </c>
      <c r="B1101">
        <f>VLOOKUP(A1101,Customers_RFM!A:D,2,0)</f>
        <v>909</v>
      </c>
      <c r="C1101">
        <f>VLOOKUP(A1101,Customers_RFM!A:D,3,0)</f>
        <v>25</v>
      </c>
      <c r="D1101" s="17">
        <f>VLOOKUP(A1101,Customers_RFM!A:D,4,0)</f>
        <v>-2.8186606321170336E-2</v>
      </c>
      <c r="E1101" s="17">
        <v>-2.7130815977803147E-2</v>
      </c>
      <c r="F1101" s="21">
        <v>3.7644919014</v>
      </c>
      <c r="G1101" s="20" t="str">
        <f t="shared" si="36"/>
        <v>3 to 4</v>
      </c>
      <c r="H1101" s="20">
        <f t="shared" si="37"/>
        <v>376</v>
      </c>
      <c r="I1101" t="s">
        <v>53</v>
      </c>
      <c r="J1101" s="20">
        <v>0</v>
      </c>
      <c r="K1101" t="s">
        <v>52</v>
      </c>
      <c r="X1101">
        <v>13904</v>
      </c>
      <c r="Y1101" s="17">
        <v>-2.7130815977803147E-2</v>
      </c>
      <c r="Z1101" t="s">
        <v>52</v>
      </c>
    </row>
    <row r="1102" spans="1:26" x14ac:dyDescent="0.3">
      <c r="A1102">
        <v>13908</v>
      </c>
      <c r="B1102">
        <f>VLOOKUP(A1102,Customers_RFM!A:D,2,0)</f>
        <v>540</v>
      </c>
      <c r="C1102">
        <f>VLOOKUP(A1102,Customers_RFM!A:D,3,0)</f>
        <v>121</v>
      </c>
      <c r="D1102" s="17">
        <f>VLOOKUP(A1102,Customers_RFM!A:D,4,0)</f>
        <v>2.6580042981638251E-2</v>
      </c>
      <c r="E1102" s="17">
        <v>3.5388247299611049E-2</v>
      </c>
      <c r="F1102" s="21">
        <v>6.9506735481999966</v>
      </c>
      <c r="G1102" s="20" t="str">
        <f t="shared" si="36"/>
        <v>6 to 7</v>
      </c>
      <c r="H1102" s="20">
        <f t="shared" si="37"/>
        <v>695</v>
      </c>
      <c r="I1102" t="s">
        <v>51</v>
      </c>
      <c r="J1102" s="20">
        <v>2</v>
      </c>
      <c r="K1102" t="s">
        <v>50</v>
      </c>
      <c r="X1102">
        <v>13908</v>
      </c>
      <c r="Y1102" s="17">
        <v>3.5388247299611049E-2</v>
      </c>
      <c r="Z1102" t="s">
        <v>50</v>
      </c>
    </row>
    <row r="1103" spans="1:26" x14ac:dyDescent="0.3">
      <c r="A1103">
        <v>13911</v>
      </c>
      <c r="B1103">
        <f>VLOOKUP(A1103,Customers_RFM!A:D,2,0)</f>
        <v>562</v>
      </c>
      <c r="C1103">
        <f>VLOOKUP(A1103,Customers_RFM!A:D,3,0)</f>
        <v>229</v>
      </c>
      <c r="D1103" s="17">
        <f>VLOOKUP(A1103,Customers_RFM!A:D,4,0)</f>
        <v>0.1049054883749633</v>
      </c>
      <c r="E1103" s="17">
        <v>0.1489303592340081</v>
      </c>
      <c r="F1103" s="21">
        <v>7.0888834094000002</v>
      </c>
      <c r="G1103" s="20" t="str">
        <f t="shared" si="36"/>
        <v>7 to 8</v>
      </c>
      <c r="H1103" s="20">
        <f t="shared" si="37"/>
        <v>709</v>
      </c>
      <c r="I1103" t="s">
        <v>49</v>
      </c>
      <c r="J1103" s="20">
        <v>2</v>
      </c>
      <c r="K1103" t="s">
        <v>48</v>
      </c>
      <c r="X1103">
        <v>13911</v>
      </c>
      <c r="Y1103" s="17">
        <v>0.1489303592340081</v>
      </c>
      <c r="Z1103" t="s">
        <v>48</v>
      </c>
    </row>
    <row r="1104" spans="1:26" x14ac:dyDescent="0.3">
      <c r="A1104">
        <v>13914</v>
      </c>
      <c r="B1104">
        <f>VLOOKUP(A1104,Customers_RFM!A:D,2,0)</f>
        <v>883</v>
      </c>
      <c r="C1104">
        <f>VLOOKUP(A1104,Customers_RFM!A:D,3,0)</f>
        <v>33</v>
      </c>
      <c r="D1104" s="17">
        <f>VLOOKUP(A1104,Customers_RFM!A:D,4,0)</f>
        <v>2.9143717071640513E-2</v>
      </c>
      <c r="E1104" s="17">
        <v>3.0018569776090187E-2</v>
      </c>
      <c r="F1104" s="21">
        <v>4.0965341261999999</v>
      </c>
      <c r="G1104" s="20" t="str">
        <f t="shared" si="36"/>
        <v>4 to 5</v>
      </c>
      <c r="H1104" s="20">
        <f t="shared" si="37"/>
        <v>410</v>
      </c>
      <c r="I1104" t="s">
        <v>53</v>
      </c>
      <c r="J1104" s="20">
        <v>0</v>
      </c>
      <c r="K1104" t="s">
        <v>52</v>
      </c>
      <c r="X1104">
        <v>13914</v>
      </c>
      <c r="Y1104" s="17">
        <v>3.0018569776090187E-2</v>
      </c>
      <c r="Z1104" t="s">
        <v>52</v>
      </c>
    </row>
    <row r="1105" spans="1:26" x14ac:dyDescent="0.3">
      <c r="A1105">
        <v>13917</v>
      </c>
      <c r="B1105">
        <f>VLOOKUP(A1105,Customers_RFM!A:D,2,0)</f>
        <v>921</v>
      </c>
      <c r="C1105">
        <f>VLOOKUP(A1105,Customers_RFM!A:D,3,0)</f>
        <v>18</v>
      </c>
      <c r="D1105" s="17">
        <f>VLOOKUP(A1105,Customers_RFM!A:D,4,0)</f>
        <v>0.11163100639850787</v>
      </c>
      <c r="E1105" s="17">
        <v>0.13315825152222024</v>
      </c>
      <c r="F1105" s="21">
        <v>3.8358410569999997</v>
      </c>
      <c r="G1105" s="20" t="str">
        <f t="shared" si="36"/>
        <v>3 to 4</v>
      </c>
      <c r="H1105" s="20">
        <f t="shared" si="37"/>
        <v>384</v>
      </c>
      <c r="I1105" t="s">
        <v>53</v>
      </c>
      <c r="J1105" s="20">
        <v>0</v>
      </c>
      <c r="K1105" t="s">
        <v>52</v>
      </c>
      <c r="X1105">
        <v>13917</v>
      </c>
      <c r="Y1105" s="17">
        <v>0.13315825152222024</v>
      </c>
      <c r="Z1105" t="s">
        <v>52</v>
      </c>
    </row>
    <row r="1106" spans="1:26" x14ac:dyDescent="0.3">
      <c r="A1106">
        <v>13918</v>
      </c>
      <c r="B1106">
        <f>VLOOKUP(A1106,Customers_RFM!A:D,2,0)</f>
        <v>590</v>
      </c>
      <c r="C1106">
        <f>VLOOKUP(A1106,Customers_RFM!A:D,3,0)</f>
        <v>30</v>
      </c>
      <c r="D1106" s="17">
        <f>VLOOKUP(A1106,Customers_RFM!A:D,4,0)</f>
        <v>-3.2754660598041642E-2</v>
      </c>
      <c r="E1106" s="17">
        <v>-1.5126522786787333E-2</v>
      </c>
      <c r="F1106" s="21">
        <v>5.9622712198999999</v>
      </c>
      <c r="G1106" s="20" t="str">
        <f t="shared" si="36"/>
        <v>5 to 6</v>
      </c>
      <c r="H1106" s="20">
        <f t="shared" si="37"/>
        <v>596</v>
      </c>
      <c r="I1106" t="s">
        <v>51</v>
      </c>
      <c r="J1106" s="20">
        <v>1</v>
      </c>
      <c r="K1106" t="s">
        <v>50</v>
      </c>
      <c r="X1106">
        <v>13918</v>
      </c>
      <c r="Y1106" s="17">
        <v>-1.5126522786787333E-2</v>
      </c>
      <c r="Z1106" t="s">
        <v>50</v>
      </c>
    </row>
    <row r="1107" spans="1:26" x14ac:dyDescent="0.3">
      <c r="A1107">
        <v>13919</v>
      </c>
      <c r="B1107">
        <f>VLOOKUP(A1107,Customers_RFM!A:D,2,0)</f>
        <v>925</v>
      </c>
      <c r="C1107">
        <f>VLOOKUP(A1107,Customers_RFM!A:D,3,0)</f>
        <v>29</v>
      </c>
      <c r="D1107" s="17">
        <f>VLOOKUP(A1107,Customers_RFM!A:D,4,0)</f>
        <v>2.5903483037082599E-2</v>
      </c>
      <c r="E1107" s="17">
        <v>2.732990075794E-2</v>
      </c>
      <c r="F1107" s="21">
        <v>3.8192709611</v>
      </c>
      <c r="G1107" s="20" t="str">
        <f t="shared" si="36"/>
        <v>3 to 4</v>
      </c>
      <c r="H1107" s="20">
        <f t="shared" si="37"/>
        <v>382</v>
      </c>
      <c r="I1107" t="s">
        <v>53</v>
      </c>
      <c r="J1107" s="20">
        <v>0</v>
      </c>
      <c r="K1107" t="s">
        <v>52</v>
      </c>
      <c r="X1107">
        <v>13919</v>
      </c>
      <c r="Y1107" s="17">
        <v>2.732990075794E-2</v>
      </c>
      <c r="Z1107" t="s">
        <v>52</v>
      </c>
    </row>
    <row r="1108" spans="1:26" x14ac:dyDescent="0.3">
      <c r="A1108">
        <v>13922</v>
      </c>
      <c r="B1108">
        <f>VLOOKUP(A1108,Customers_RFM!A:D,2,0)</f>
        <v>494</v>
      </c>
      <c r="C1108">
        <f>VLOOKUP(A1108,Customers_RFM!A:D,3,0)</f>
        <v>6</v>
      </c>
      <c r="D1108" s="17">
        <f>VLOOKUP(A1108,Customers_RFM!A:D,4,0)</f>
        <v>-0.18794502095017043</v>
      </c>
      <c r="E1108" s="17">
        <v>-0.15821020134403507</v>
      </c>
      <c r="F1108" s="21">
        <v>6.1126771952999999</v>
      </c>
      <c r="G1108" s="20" t="str">
        <f t="shared" si="36"/>
        <v>6 to 7</v>
      </c>
      <c r="H1108" s="20">
        <f t="shared" si="37"/>
        <v>611</v>
      </c>
      <c r="I1108" t="s">
        <v>51</v>
      </c>
      <c r="J1108" s="20">
        <v>1</v>
      </c>
      <c r="K1108" t="s">
        <v>50</v>
      </c>
      <c r="X1108">
        <v>13922</v>
      </c>
      <c r="Y1108" s="17">
        <v>-0.15821020134403507</v>
      </c>
      <c r="Z1108" t="s">
        <v>50</v>
      </c>
    </row>
    <row r="1109" spans="1:26" x14ac:dyDescent="0.3">
      <c r="A1109">
        <v>13924</v>
      </c>
      <c r="B1109">
        <f>VLOOKUP(A1109,Customers_RFM!A:D,2,0)</f>
        <v>873</v>
      </c>
      <c r="C1109">
        <f>VLOOKUP(A1109,Customers_RFM!A:D,3,0)</f>
        <v>122</v>
      </c>
      <c r="D1109" s="17">
        <f>VLOOKUP(A1109,Customers_RFM!A:D,4,0)</f>
        <v>0.18196956337593881</v>
      </c>
      <c r="E1109" s="17">
        <v>0.23431931541268547</v>
      </c>
      <c r="F1109" s="21">
        <v>4.8168496612</v>
      </c>
      <c r="G1109" s="20" t="str">
        <f t="shared" si="36"/>
        <v>4 to 5</v>
      </c>
      <c r="H1109" s="20">
        <f t="shared" si="37"/>
        <v>482</v>
      </c>
      <c r="I1109" t="s">
        <v>53</v>
      </c>
      <c r="J1109" s="20">
        <v>0</v>
      </c>
      <c r="K1109" t="s">
        <v>52</v>
      </c>
      <c r="X1109">
        <v>13924</v>
      </c>
      <c r="Y1109" s="17">
        <v>0.23431931541268547</v>
      </c>
      <c r="Z1109" t="s">
        <v>52</v>
      </c>
    </row>
    <row r="1110" spans="1:26" x14ac:dyDescent="0.3">
      <c r="A1110">
        <v>13925</v>
      </c>
      <c r="B1110">
        <f>VLOOKUP(A1110,Customers_RFM!A:D,2,0)</f>
        <v>964</v>
      </c>
      <c r="C1110">
        <f>VLOOKUP(A1110,Customers_RFM!A:D,3,0)</f>
        <v>41</v>
      </c>
      <c r="D1110" s="17">
        <f>VLOOKUP(A1110,Customers_RFM!A:D,4,0)</f>
        <v>0.14062080636744234</v>
      </c>
      <c r="E1110" s="17">
        <v>0.16363068527764146</v>
      </c>
      <c r="F1110" s="21">
        <v>3.9119704233000001</v>
      </c>
      <c r="G1110" s="20" t="str">
        <f t="shared" si="36"/>
        <v>3 to 4</v>
      </c>
      <c r="H1110" s="20">
        <f t="shared" si="37"/>
        <v>391</v>
      </c>
      <c r="I1110" t="s">
        <v>53</v>
      </c>
      <c r="J1110" s="20">
        <v>0</v>
      </c>
      <c r="K1110" t="s">
        <v>52</v>
      </c>
      <c r="X1110">
        <v>13925</v>
      </c>
      <c r="Y1110" s="17">
        <v>0.16363068527764146</v>
      </c>
      <c r="Z1110" t="s">
        <v>52</v>
      </c>
    </row>
    <row r="1111" spans="1:26" x14ac:dyDescent="0.3">
      <c r="A1111">
        <v>13926</v>
      </c>
      <c r="B1111">
        <f>VLOOKUP(A1111,Customers_RFM!A:D,2,0)</f>
        <v>895</v>
      </c>
      <c r="C1111">
        <f>VLOOKUP(A1111,Customers_RFM!A:D,3,0)</f>
        <v>10</v>
      </c>
      <c r="D1111" s="17">
        <f>VLOOKUP(A1111,Customers_RFM!A:D,4,0)</f>
        <v>0.26413664343340043</v>
      </c>
      <c r="E1111" s="17">
        <v>0.35894795015451303</v>
      </c>
      <c r="F1111" s="21">
        <v>4.0302780046999951</v>
      </c>
      <c r="G1111" s="20" t="str">
        <f t="shared" si="36"/>
        <v>4 to 5</v>
      </c>
      <c r="H1111" s="20">
        <f t="shared" si="37"/>
        <v>403</v>
      </c>
      <c r="I1111" t="s">
        <v>53</v>
      </c>
      <c r="J1111" s="20">
        <v>0</v>
      </c>
      <c r="K1111" t="s">
        <v>52</v>
      </c>
      <c r="X1111">
        <v>13926</v>
      </c>
      <c r="Y1111" s="17">
        <v>0.35894795015451303</v>
      </c>
      <c r="Z1111" t="s">
        <v>52</v>
      </c>
    </row>
    <row r="1112" spans="1:26" x14ac:dyDescent="0.3">
      <c r="A1112">
        <v>13927</v>
      </c>
      <c r="B1112">
        <f>VLOOKUP(A1112,Customers_RFM!A:D,2,0)</f>
        <v>946</v>
      </c>
      <c r="C1112">
        <f>VLOOKUP(A1112,Customers_RFM!A:D,3,0)</f>
        <v>21</v>
      </c>
      <c r="D1112" s="17">
        <f>VLOOKUP(A1112,Customers_RFM!A:D,4,0)</f>
        <v>0.14716746612718568</v>
      </c>
      <c r="E1112" s="17">
        <v>0.17256314725574626</v>
      </c>
      <c r="F1112" s="21">
        <v>3.8062880629000002</v>
      </c>
      <c r="G1112" s="20" t="str">
        <f t="shared" si="36"/>
        <v>3 to 4</v>
      </c>
      <c r="H1112" s="20">
        <f t="shared" si="37"/>
        <v>381</v>
      </c>
      <c r="I1112" t="s">
        <v>53</v>
      </c>
      <c r="J1112" s="20">
        <v>0</v>
      </c>
      <c r="K1112" t="s">
        <v>52</v>
      </c>
      <c r="X1112">
        <v>13927</v>
      </c>
      <c r="Y1112" s="17">
        <v>0.17256314725574626</v>
      </c>
      <c r="Z1112" t="s">
        <v>52</v>
      </c>
    </row>
    <row r="1113" spans="1:26" x14ac:dyDescent="0.3">
      <c r="A1113">
        <v>13928</v>
      </c>
      <c r="B1113">
        <f>VLOOKUP(A1113,Customers_RFM!A:D,2,0)</f>
        <v>882</v>
      </c>
      <c r="C1113">
        <f>VLOOKUP(A1113,Customers_RFM!A:D,3,0)</f>
        <v>19</v>
      </c>
      <c r="D1113" s="17">
        <f>VLOOKUP(A1113,Customers_RFM!A:D,4,0)</f>
        <v>0.1434752240452995</v>
      </c>
      <c r="E1113" s="17">
        <v>0.21820580087628386</v>
      </c>
      <c r="F1113" s="21">
        <v>4.1179763575999946</v>
      </c>
      <c r="G1113" s="20" t="str">
        <f t="shared" si="36"/>
        <v>4 to 5</v>
      </c>
      <c r="H1113" s="20">
        <f t="shared" si="37"/>
        <v>412</v>
      </c>
      <c r="I1113" t="s">
        <v>53</v>
      </c>
      <c r="J1113" s="20">
        <v>0</v>
      </c>
      <c r="K1113" t="s">
        <v>52</v>
      </c>
      <c r="X1113">
        <v>13928</v>
      </c>
      <c r="Y1113" s="17">
        <v>0.21820580087628386</v>
      </c>
      <c r="Z1113" t="s">
        <v>52</v>
      </c>
    </row>
    <row r="1114" spans="1:26" x14ac:dyDescent="0.3">
      <c r="A1114">
        <v>13929</v>
      </c>
      <c r="B1114">
        <f>VLOOKUP(A1114,Customers_RFM!A:D,2,0)</f>
        <v>528</v>
      </c>
      <c r="C1114">
        <f>VLOOKUP(A1114,Customers_RFM!A:D,3,0)</f>
        <v>16</v>
      </c>
      <c r="D1114" s="17">
        <f>VLOOKUP(A1114,Customers_RFM!A:D,4,0)</f>
        <v>0.35418247589518487</v>
      </c>
      <c r="E1114" s="17">
        <v>0.70598844527420035</v>
      </c>
      <c r="F1114" s="21">
        <v>6.9172640255999926</v>
      </c>
      <c r="G1114" s="20" t="str">
        <f t="shared" si="36"/>
        <v>6 to 7</v>
      </c>
      <c r="H1114" s="20">
        <f t="shared" si="37"/>
        <v>692</v>
      </c>
      <c r="I1114" t="s">
        <v>51</v>
      </c>
      <c r="J1114" s="20">
        <v>1</v>
      </c>
      <c r="K1114" t="s">
        <v>50</v>
      </c>
      <c r="X1114">
        <v>13929</v>
      </c>
      <c r="Y1114" s="17">
        <v>0.70598844527420035</v>
      </c>
      <c r="Z1114" t="s">
        <v>50</v>
      </c>
    </row>
    <row r="1115" spans="1:26" x14ac:dyDescent="0.3">
      <c r="A1115">
        <v>13930</v>
      </c>
      <c r="B1115">
        <f>VLOOKUP(A1115,Customers_RFM!A:D,2,0)</f>
        <v>929</v>
      </c>
      <c r="C1115">
        <f>VLOOKUP(A1115,Customers_RFM!A:D,3,0)</f>
        <v>15</v>
      </c>
      <c r="D1115" s="17">
        <f>VLOOKUP(A1115,Customers_RFM!A:D,4,0)</f>
        <v>-0.12749869873395625</v>
      </c>
      <c r="E1115" s="17">
        <v>-0.11227689810173036</v>
      </c>
      <c r="F1115" s="21">
        <v>3.3344872350999979</v>
      </c>
      <c r="G1115" s="20" t="str">
        <f t="shared" si="36"/>
        <v>3 to 4</v>
      </c>
      <c r="H1115" s="20">
        <f t="shared" si="37"/>
        <v>333</v>
      </c>
      <c r="I1115" t="s">
        <v>53</v>
      </c>
      <c r="J1115" s="20">
        <v>0</v>
      </c>
      <c r="K1115" t="s">
        <v>52</v>
      </c>
      <c r="X1115">
        <v>13930</v>
      </c>
      <c r="Y1115" s="17">
        <v>-0.11227689810173036</v>
      </c>
      <c r="Z1115" t="s">
        <v>52</v>
      </c>
    </row>
    <row r="1116" spans="1:26" x14ac:dyDescent="0.3">
      <c r="A1116">
        <v>13932</v>
      </c>
      <c r="B1116">
        <f>VLOOKUP(A1116,Customers_RFM!A:D,2,0)</f>
        <v>1166</v>
      </c>
      <c r="C1116">
        <f>VLOOKUP(A1116,Customers_RFM!A:D,3,0)</f>
        <v>15</v>
      </c>
      <c r="D1116" s="17">
        <f>VLOOKUP(A1116,Customers_RFM!A:D,4,0)</f>
        <v>8.3705026711356892E-2</v>
      </c>
      <c r="E1116" s="17">
        <v>9.1351616184179224E-2</v>
      </c>
      <c r="F1116" s="21">
        <v>2.5617127527999948</v>
      </c>
      <c r="G1116" s="20" t="str">
        <f t="shared" si="36"/>
        <v>2 to 3</v>
      </c>
      <c r="H1116" s="20">
        <f t="shared" si="37"/>
        <v>256</v>
      </c>
      <c r="I1116" t="s">
        <v>53</v>
      </c>
      <c r="J1116" s="20">
        <v>0</v>
      </c>
      <c r="K1116" t="s">
        <v>52</v>
      </c>
      <c r="X1116">
        <v>13932</v>
      </c>
      <c r="Y1116" s="17">
        <v>9.1351616184179224E-2</v>
      </c>
      <c r="Z1116" t="s">
        <v>52</v>
      </c>
    </row>
    <row r="1117" spans="1:26" x14ac:dyDescent="0.3">
      <c r="A1117">
        <v>13933</v>
      </c>
      <c r="B1117">
        <f>VLOOKUP(A1117,Customers_RFM!A:D,2,0)</f>
        <v>981</v>
      </c>
      <c r="C1117">
        <f>VLOOKUP(A1117,Customers_RFM!A:D,3,0)</f>
        <v>22</v>
      </c>
      <c r="D1117" s="17">
        <f>VLOOKUP(A1117,Customers_RFM!A:D,4,0)</f>
        <v>4.4045214593272625E-2</v>
      </c>
      <c r="E1117" s="17">
        <v>4.6074579327026258E-2</v>
      </c>
      <c r="F1117" s="21">
        <v>3.4720948410000001</v>
      </c>
      <c r="G1117" s="20" t="str">
        <f t="shared" si="36"/>
        <v>3 to 4</v>
      </c>
      <c r="H1117" s="20">
        <f t="shared" si="37"/>
        <v>347</v>
      </c>
      <c r="I1117" t="s">
        <v>53</v>
      </c>
      <c r="J1117" s="20">
        <v>0</v>
      </c>
      <c r="K1117" t="s">
        <v>52</v>
      </c>
      <c r="X1117">
        <v>13933</v>
      </c>
      <c r="Y1117" s="17">
        <v>4.6074579327026258E-2</v>
      </c>
      <c r="Z1117" t="s">
        <v>52</v>
      </c>
    </row>
    <row r="1118" spans="1:26" x14ac:dyDescent="0.3">
      <c r="A1118">
        <v>13934</v>
      </c>
      <c r="B1118">
        <f>VLOOKUP(A1118,Customers_RFM!A:D,2,0)</f>
        <v>602</v>
      </c>
      <c r="C1118">
        <f>VLOOKUP(A1118,Customers_RFM!A:D,3,0)</f>
        <v>61</v>
      </c>
      <c r="D1118" s="17">
        <f>VLOOKUP(A1118,Customers_RFM!A:D,4,0)</f>
        <v>8.2270676933175427E-2</v>
      </c>
      <c r="E1118" s="17">
        <v>0.12704914036330495</v>
      </c>
      <c r="F1118" s="21">
        <v>6.2853284988000002</v>
      </c>
      <c r="G1118" s="20" t="str">
        <f t="shared" si="36"/>
        <v>6 to 7</v>
      </c>
      <c r="H1118" s="20">
        <f t="shared" si="37"/>
        <v>629</v>
      </c>
      <c r="I1118" t="s">
        <v>51</v>
      </c>
      <c r="J1118" s="20">
        <v>1</v>
      </c>
      <c r="K1118" t="s">
        <v>50</v>
      </c>
      <c r="X1118">
        <v>13934</v>
      </c>
      <c r="Y1118" s="17">
        <v>0.12704914036330495</v>
      </c>
      <c r="Z1118" t="s">
        <v>50</v>
      </c>
    </row>
    <row r="1119" spans="1:26" x14ac:dyDescent="0.3">
      <c r="A1119">
        <v>13936</v>
      </c>
      <c r="B1119">
        <f>VLOOKUP(A1119,Customers_RFM!A:D,2,0)</f>
        <v>507</v>
      </c>
      <c r="C1119">
        <f>VLOOKUP(A1119,Customers_RFM!A:D,3,0)</f>
        <v>24</v>
      </c>
      <c r="D1119" s="17">
        <f>VLOOKUP(A1119,Customers_RFM!A:D,4,0)</f>
        <v>0.18475201993491164</v>
      </c>
      <c r="E1119" s="17">
        <v>0.30692845401245722</v>
      </c>
      <c r="F1119" s="21">
        <v>7.005616388</v>
      </c>
      <c r="G1119" s="20" t="str">
        <f t="shared" si="36"/>
        <v>7 to 8</v>
      </c>
      <c r="H1119" s="20">
        <f t="shared" si="37"/>
        <v>701</v>
      </c>
      <c r="I1119" t="s">
        <v>49</v>
      </c>
      <c r="J1119" s="20">
        <v>1</v>
      </c>
      <c r="K1119" t="s">
        <v>48</v>
      </c>
      <c r="X1119">
        <v>13936</v>
      </c>
      <c r="Y1119" s="17">
        <v>0.30692845401245722</v>
      </c>
      <c r="Z1119" t="s">
        <v>48</v>
      </c>
    </row>
    <row r="1120" spans="1:26" x14ac:dyDescent="0.3">
      <c r="A1120">
        <v>13937</v>
      </c>
      <c r="B1120">
        <f>VLOOKUP(A1120,Customers_RFM!A:D,2,0)</f>
        <v>508</v>
      </c>
      <c r="C1120">
        <f>VLOOKUP(A1120,Customers_RFM!A:D,3,0)</f>
        <v>16</v>
      </c>
      <c r="D1120" s="17">
        <f>VLOOKUP(A1120,Customers_RFM!A:D,4,0)</f>
        <v>2.3304347848063775E-2</v>
      </c>
      <c r="E1120" s="17">
        <v>2.6320350832121357E-2</v>
      </c>
      <c r="F1120" s="21">
        <v>6.6096137609999994</v>
      </c>
      <c r="G1120" s="20" t="str">
        <f t="shared" si="36"/>
        <v>6 to 7</v>
      </c>
      <c r="H1120" s="20">
        <f t="shared" si="37"/>
        <v>661</v>
      </c>
      <c r="I1120" t="s">
        <v>51</v>
      </c>
      <c r="J1120" s="20">
        <v>1</v>
      </c>
      <c r="K1120" t="s">
        <v>50</v>
      </c>
      <c r="X1120">
        <v>13937</v>
      </c>
      <c r="Y1120" s="17">
        <v>2.6320350832121357E-2</v>
      </c>
      <c r="Z1120" t="s">
        <v>50</v>
      </c>
    </row>
    <row r="1121" spans="1:26" x14ac:dyDescent="0.3">
      <c r="A1121">
        <v>13939</v>
      </c>
      <c r="B1121">
        <f>VLOOKUP(A1121,Customers_RFM!A:D,2,0)</f>
        <v>645</v>
      </c>
      <c r="C1121">
        <f>VLOOKUP(A1121,Customers_RFM!A:D,3,0)</f>
        <v>55</v>
      </c>
      <c r="D1121" s="17">
        <f>VLOOKUP(A1121,Customers_RFM!A:D,4,0)</f>
        <v>3.4463886047016452E-2</v>
      </c>
      <c r="E1121" s="17">
        <v>3.8965738334286716E-2</v>
      </c>
      <c r="F1121" s="21">
        <v>5.8288856228999997</v>
      </c>
      <c r="G1121" s="20" t="str">
        <f t="shared" si="36"/>
        <v>5 to 6</v>
      </c>
      <c r="H1121" s="20">
        <f t="shared" si="37"/>
        <v>583</v>
      </c>
      <c r="I1121" t="s">
        <v>51</v>
      </c>
      <c r="J1121" s="20">
        <v>1</v>
      </c>
      <c r="K1121" t="s">
        <v>50</v>
      </c>
      <c r="X1121">
        <v>13939</v>
      </c>
      <c r="Y1121" s="17">
        <v>3.8965738334286716E-2</v>
      </c>
      <c r="Z1121" t="s">
        <v>50</v>
      </c>
    </row>
    <row r="1122" spans="1:26" x14ac:dyDescent="0.3">
      <c r="A1122">
        <v>13940</v>
      </c>
      <c r="B1122">
        <f>VLOOKUP(A1122,Customers_RFM!A:D,2,0)</f>
        <v>889</v>
      </c>
      <c r="C1122">
        <f>VLOOKUP(A1122,Customers_RFM!A:D,3,0)</f>
        <v>32</v>
      </c>
      <c r="D1122" s="17">
        <f>VLOOKUP(A1122,Customers_RFM!A:D,4,0)</f>
        <v>-3.9540850256838553E-2</v>
      </c>
      <c r="E1122" s="17">
        <v>-1.8744707765601325E-2</v>
      </c>
      <c r="F1122" s="21">
        <v>3.9328246498999997</v>
      </c>
      <c r="G1122" s="20" t="str">
        <f t="shared" si="36"/>
        <v>3 to 4</v>
      </c>
      <c r="H1122" s="20">
        <f t="shared" si="37"/>
        <v>393</v>
      </c>
      <c r="I1122" t="s">
        <v>53</v>
      </c>
      <c r="J1122" s="20">
        <v>0</v>
      </c>
      <c r="K1122" t="s">
        <v>52</v>
      </c>
      <c r="X1122">
        <v>13940</v>
      </c>
      <c r="Y1122" s="17">
        <v>-1.8744707765601325E-2</v>
      </c>
      <c r="Z1122" t="s">
        <v>52</v>
      </c>
    </row>
    <row r="1123" spans="1:26" x14ac:dyDescent="0.3">
      <c r="A1123">
        <v>13941</v>
      </c>
      <c r="B1123">
        <f>VLOOKUP(A1123,Customers_RFM!A:D,2,0)</f>
        <v>502</v>
      </c>
      <c r="C1123">
        <f>VLOOKUP(A1123,Customers_RFM!A:D,3,0)</f>
        <v>35</v>
      </c>
      <c r="D1123" s="17">
        <f>VLOOKUP(A1123,Customers_RFM!A:D,4,0)</f>
        <v>-0.18329333664104361</v>
      </c>
      <c r="E1123" s="17">
        <v>-7.8287602776428655E-2</v>
      </c>
      <c r="F1123" s="21">
        <v>6.5707279048999965</v>
      </c>
      <c r="G1123" s="20" t="str">
        <f t="shared" si="36"/>
        <v>6 to 7</v>
      </c>
      <c r="H1123" s="20">
        <f t="shared" si="37"/>
        <v>657</v>
      </c>
      <c r="I1123" t="s">
        <v>51</v>
      </c>
      <c r="J1123" s="20">
        <v>1</v>
      </c>
      <c r="K1123" t="s">
        <v>50</v>
      </c>
      <c r="X1123">
        <v>13941</v>
      </c>
      <c r="Y1123" s="17">
        <v>-7.8287602776428655E-2</v>
      </c>
      <c r="Z1123" t="s">
        <v>50</v>
      </c>
    </row>
    <row r="1124" spans="1:26" x14ac:dyDescent="0.3">
      <c r="A1124">
        <v>13946</v>
      </c>
      <c r="B1124">
        <f>VLOOKUP(A1124,Customers_RFM!A:D,2,0)</f>
        <v>648</v>
      </c>
      <c r="C1124">
        <f>VLOOKUP(A1124,Customers_RFM!A:D,3,0)</f>
        <v>14</v>
      </c>
      <c r="D1124" s="17">
        <f>VLOOKUP(A1124,Customers_RFM!A:D,4,0)</f>
        <v>0.22301750162540773</v>
      </c>
      <c r="E1124" s="17">
        <v>0.34710580516403133</v>
      </c>
      <c r="F1124" s="21">
        <v>5.677319309799997</v>
      </c>
      <c r="G1124" s="20" t="str">
        <f t="shared" si="36"/>
        <v>5 to 6</v>
      </c>
      <c r="H1124" s="20">
        <f t="shared" si="37"/>
        <v>568</v>
      </c>
      <c r="I1124" t="s">
        <v>51</v>
      </c>
      <c r="J1124" s="20">
        <v>1</v>
      </c>
      <c r="K1124" t="s">
        <v>50</v>
      </c>
      <c r="X1124">
        <v>13946</v>
      </c>
      <c r="Y1124" s="17">
        <v>0.34710580516403133</v>
      </c>
      <c r="Z1124" t="s">
        <v>50</v>
      </c>
    </row>
    <row r="1125" spans="1:26" x14ac:dyDescent="0.3">
      <c r="A1125">
        <v>13947</v>
      </c>
      <c r="B1125">
        <f>VLOOKUP(A1125,Customers_RFM!A:D,2,0)</f>
        <v>937</v>
      </c>
      <c r="C1125">
        <f>VLOOKUP(A1125,Customers_RFM!A:D,3,0)</f>
        <v>5</v>
      </c>
      <c r="D1125" s="17">
        <f>VLOOKUP(A1125,Customers_RFM!A:D,4,0)</f>
        <v>0.10056265833431323</v>
      </c>
      <c r="E1125" s="17">
        <v>0.11180618557383792</v>
      </c>
      <c r="F1125" s="21">
        <v>3.3586885285000001</v>
      </c>
      <c r="G1125" s="20" t="str">
        <f t="shared" si="36"/>
        <v>3 to 4</v>
      </c>
      <c r="H1125" s="20">
        <f t="shared" si="37"/>
        <v>336</v>
      </c>
      <c r="I1125" t="s">
        <v>53</v>
      </c>
      <c r="J1125" s="20">
        <v>0</v>
      </c>
      <c r="K1125" t="s">
        <v>52</v>
      </c>
      <c r="X1125">
        <v>13947</v>
      </c>
      <c r="Y1125" s="17">
        <v>0.11180618557383792</v>
      </c>
      <c r="Z1125" t="s">
        <v>52</v>
      </c>
    </row>
    <row r="1126" spans="1:26" x14ac:dyDescent="0.3">
      <c r="A1126">
        <v>13948</v>
      </c>
      <c r="B1126">
        <f>VLOOKUP(A1126,Customers_RFM!A:D,2,0)</f>
        <v>503</v>
      </c>
      <c r="C1126">
        <f>VLOOKUP(A1126,Customers_RFM!A:D,3,0)</f>
        <v>3</v>
      </c>
      <c r="D1126" s="17">
        <f>VLOOKUP(A1126,Customers_RFM!A:D,4,0)</f>
        <v>0.41630233685417312</v>
      </c>
      <c r="E1126" s="17">
        <v>0.71321569904960735</v>
      </c>
      <c r="F1126" s="21">
        <v>6.7691792929999952</v>
      </c>
      <c r="G1126" s="20" t="str">
        <f t="shared" si="36"/>
        <v>6 to 7</v>
      </c>
      <c r="H1126" s="20">
        <f t="shared" si="37"/>
        <v>677</v>
      </c>
      <c r="I1126" t="s">
        <v>51</v>
      </c>
      <c r="J1126" s="20">
        <v>1</v>
      </c>
      <c r="K1126" t="s">
        <v>50</v>
      </c>
      <c r="X1126">
        <v>13948</v>
      </c>
      <c r="Y1126" s="17">
        <v>0.71321569904960735</v>
      </c>
      <c r="Z1126" t="s">
        <v>50</v>
      </c>
    </row>
    <row r="1127" spans="1:26" x14ac:dyDescent="0.3">
      <c r="A1127">
        <v>13949</v>
      </c>
      <c r="B1127">
        <f>VLOOKUP(A1127,Customers_RFM!A:D,2,0)</f>
        <v>874</v>
      </c>
      <c r="C1127">
        <f>VLOOKUP(A1127,Customers_RFM!A:D,3,0)</f>
        <v>119</v>
      </c>
      <c r="D1127" s="17">
        <f>VLOOKUP(A1127,Customers_RFM!A:D,4,0)</f>
        <v>3.014093340784095E-2</v>
      </c>
      <c r="E1127" s="17">
        <v>3.1911951018620689E-2</v>
      </c>
      <c r="F1127" s="21">
        <v>4.5580244011999973</v>
      </c>
      <c r="G1127" s="20" t="str">
        <f t="shared" si="36"/>
        <v>4 to 5</v>
      </c>
      <c r="H1127" s="20">
        <f t="shared" si="37"/>
        <v>456</v>
      </c>
      <c r="I1127" t="s">
        <v>53</v>
      </c>
      <c r="J1127" s="20">
        <v>0</v>
      </c>
      <c r="K1127" t="s">
        <v>52</v>
      </c>
      <c r="X1127">
        <v>13949</v>
      </c>
      <c r="Y1127" s="17">
        <v>3.1911951018620689E-2</v>
      </c>
      <c r="Z1127" t="s">
        <v>52</v>
      </c>
    </row>
    <row r="1128" spans="1:26" x14ac:dyDescent="0.3">
      <c r="A1128">
        <v>13950</v>
      </c>
      <c r="B1128">
        <f>VLOOKUP(A1128,Customers_RFM!A:D,2,0)</f>
        <v>576</v>
      </c>
      <c r="C1128">
        <f>VLOOKUP(A1128,Customers_RFM!A:D,3,0)</f>
        <v>24</v>
      </c>
      <c r="D1128" s="17">
        <f>VLOOKUP(A1128,Customers_RFM!A:D,4,0)</f>
        <v>0.25353675266073544</v>
      </c>
      <c r="E1128" s="17">
        <v>0.40369268306727724</v>
      </c>
      <c r="F1128" s="21">
        <v>6.4722293502000001</v>
      </c>
      <c r="G1128" s="20" t="str">
        <f t="shared" si="36"/>
        <v>6 to 7</v>
      </c>
      <c r="H1128" s="20">
        <f t="shared" si="37"/>
        <v>647</v>
      </c>
      <c r="I1128" t="s">
        <v>51</v>
      </c>
      <c r="J1128" s="20">
        <v>1</v>
      </c>
      <c r="K1128" t="s">
        <v>50</v>
      </c>
      <c r="X1128">
        <v>13950</v>
      </c>
      <c r="Y1128" s="17">
        <v>0.40369268306727724</v>
      </c>
      <c r="Z1128" t="s">
        <v>50</v>
      </c>
    </row>
    <row r="1129" spans="1:26" x14ac:dyDescent="0.3">
      <c r="A1129">
        <v>13951</v>
      </c>
      <c r="B1129">
        <f>VLOOKUP(A1129,Customers_RFM!A:D,2,0)</f>
        <v>506</v>
      </c>
      <c r="C1129">
        <f>VLOOKUP(A1129,Customers_RFM!A:D,3,0)</f>
        <v>50</v>
      </c>
      <c r="D1129" s="17">
        <f>VLOOKUP(A1129,Customers_RFM!A:D,4,0)</f>
        <v>0.25498498964974531</v>
      </c>
      <c r="E1129" s="17">
        <v>1.2765465919656949</v>
      </c>
      <c r="F1129" s="21">
        <v>7.3492219520999988</v>
      </c>
      <c r="G1129" s="20" t="str">
        <f t="shared" si="36"/>
        <v>7 to 8</v>
      </c>
      <c r="H1129" s="20">
        <f t="shared" si="37"/>
        <v>735</v>
      </c>
      <c r="I1129" t="s">
        <v>49</v>
      </c>
      <c r="J1129" s="20">
        <v>2</v>
      </c>
      <c r="K1129" t="s">
        <v>48</v>
      </c>
      <c r="X1129">
        <v>13951</v>
      </c>
      <c r="Y1129" s="17">
        <v>1.2765465919656949</v>
      </c>
      <c r="Z1129" t="s">
        <v>48</v>
      </c>
    </row>
    <row r="1130" spans="1:26" x14ac:dyDescent="0.3">
      <c r="A1130">
        <v>13952</v>
      </c>
      <c r="B1130">
        <f>VLOOKUP(A1130,Customers_RFM!A:D,2,0)</f>
        <v>545</v>
      </c>
      <c r="C1130">
        <f>VLOOKUP(A1130,Customers_RFM!A:D,3,0)</f>
        <v>256</v>
      </c>
      <c r="D1130" s="17">
        <f>VLOOKUP(A1130,Customers_RFM!A:D,4,0)</f>
        <v>0.20470718359512102</v>
      </c>
      <c r="E1130" s="17">
        <v>0.28145147475724197</v>
      </c>
      <c r="F1130" s="21">
        <v>7.4316768359999967</v>
      </c>
      <c r="G1130" s="20" t="str">
        <f t="shared" si="36"/>
        <v>7 to 8</v>
      </c>
      <c r="H1130" s="20">
        <f t="shared" si="37"/>
        <v>743</v>
      </c>
      <c r="I1130" t="s">
        <v>49</v>
      </c>
      <c r="J1130" s="20">
        <v>2</v>
      </c>
      <c r="K1130" t="s">
        <v>48</v>
      </c>
      <c r="X1130">
        <v>13952</v>
      </c>
      <c r="Y1130" s="17">
        <v>0.28145147475724197</v>
      </c>
      <c r="Z1130" t="s">
        <v>48</v>
      </c>
    </row>
    <row r="1131" spans="1:26" x14ac:dyDescent="0.3">
      <c r="A1131">
        <v>13953</v>
      </c>
      <c r="B1131">
        <f>VLOOKUP(A1131,Customers_RFM!A:D,2,0)</f>
        <v>495</v>
      </c>
      <c r="C1131">
        <f>VLOOKUP(A1131,Customers_RFM!A:D,3,0)</f>
        <v>23</v>
      </c>
      <c r="D1131" s="17">
        <f>VLOOKUP(A1131,Customers_RFM!A:D,4,0)</f>
        <v>-3.1855721670698174E-2</v>
      </c>
      <c r="E1131" s="17">
        <v>-2.5558316021187556E-2</v>
      </c>
      <c r="F1131" s="21">
        <v>6.7532097626000009</v>
      </c>
      <c r="G1131" s="20" t="str">
        <f t="shared" si="36"/>
        <v>6 to 7</v>
      </c>
      <c r="H1131" s="20">
        <f t="shared" si="37"/>
        <v>675</v>
      </c>
      <c r="I1131" t="s">
        <v>51</v>
      </c>
      <c r="J1131" s="20">
        <v>1</v>
      </c>
      <c r="K1131" t="s">
        <v>50</v>
      </c>
      <c r="X1131">
        <v>13953</v>
      </c>
      <c r="Y1131" s="17">
        <v>-2.5558316021187556E-2</v>
      </c>
      <c r="Z1131" t="s">
        <v>50</v>
      </c>
    </row>
    <row r="1132" spans="1:26" x14ac:dyDescent="0.3">
      <c r="A1132">
        <v>13954</v>
      </c>
      <c r="B1132">
        <f>VLOOKUP(A1132,Customers_RFM!A:D,2,0)</f>
        <v>873</v>
      </c>
      <c r="C1132">
        <f>VLOOKUP(A1132,Customers_RFM!A:D,3,0)</f>
        <v>25</v>
      </c>
      <c r="D1132" s="17">
        <f>VLOOKUP(A1132,Customers_RFM!A:D,4,0)</f>
        <v>0.29827377648781861</v>
      </c>
      <c r="E1132" s="17">
        <v>0.44206278139702915</v>
      </c>
      <c r="F1132" s="21">
        <v>4.4803927214999995</v>
      </c>
      <c r="G1132" s="20" t="str">
        <f t="shared" si="36"/>
        <v>4 to 5</v>
      </c>
      <c r="H1132" s="20">
        <f t="shared" si="37"/>
        <v>448</v>
      </c>
      <c r="I1132" t="s">
        <v>53</v>
      </c>
      <c r="J1132" s="20">
        <v>0</v>
      </c>
      <c r="K1132" t="s">
        <v>52</v>
      </c>
      <c r="X1132">
        <v>13954</v>
      </c>
      <c r="Y1132" s="17">
        <v>0.44206278139702915</v>
      </c>
      <c r="Z1132" t="s">
        <v>52</v>
      </c>
    </row>
    <row r="1133" spans="1:26" x14ac:dyDescent="0.3">
      <c r="A1133">
        <v>13955</v>
      </c>
      <c r="B1133">
        <f>VLOOKUP(A1133,Customers_RFM!A:D,2,0)</f>
        <v>649</v>
      </c>
      <c r="C1133">
        <f>VLOOKUP(A1133,Customers_RFM!A:D,3,0)</f>
        <v>20</v>
      </c>
      <c r="D1133" s="17">
        <f>VLOOKUP(A1133,Customers_RFM!A:D,4,0)</f>
        <v>9.5026511390019552E-2</v>
      </c>
      <c r="E1133" s="17">
        <v>0.11181546998141949</v>
      </c>
      <c r="F1133" s="21">
        <v>5.5816403370999996</v>
      </c>
      <c r="G1133" s="20" t="str">
        <f t="shared" si="36"/>
        <v>5 to 6</v>
      </c>
      <c r="H1133" s="20">
        <f t="shared" si="37"/>
        <v>558</v>
      </c>
      <c r="I1133" t="s">
        <v>51</v>
      </c>
      <c r="J1133" s="20">
        <v>1</v>
      </c>
      <c r="K1133" t="s">
        <v>50</v>
      </c>
      <c r="X1133">
        <v>13955</v>
      </c>
      <c r="Y1133" s="17">
        <v>0.11181546998141949</v>
      </c>
      <c r="Z1133" t="s">
        <v>50</v>
      </c>
    </row>
    <row r="1134" spans="1:26" x14ac:dyDescent="0.3">
      <c r="A1134">
        <v>13956</v>
      </c>
      <c r="B1134">
        <f>VLOOKUP(A1134,Customers_RFM!A:D,2,0)</f>
        <v>571</v>
      </c>
      <c r="C1134">
        <f>VLOOKUP(A1134,Customers_RFM!A:D,3,0)</f>
        <v>114</v>
      </c>
      <c r="D1134" s="17">
        <f>VLOOKUP(A1134,Customers_RFM!A:D,4,0)</f>
        <v>9.4673224333153283E-2</v>
      </c>
      <c r="E1134" s="17">
        <v>0.10926167577064061</v>
      </c>
      <c r="F1134" s="21">
        <v>6.7686483902000001</v>
      </c>
      <c r="G1134" s="20" t="str">
        <f t="shared" si="36"/>
        <v>6 to 7</v>
      </c>
      <c r="H1134" s="20">
        <f t="shared" si="37"/>
        <v>677</v>
      </c>
      <c r="I1134" t="s">
        <v>51</v>
      </c>
      <c r="J1134" s="20">
        <v>2</v>
      </c>
      <c r="K1134" t="s">
        <v>50</v>
      </c>
      <c r="X1134">
        <v>13956</v>
      </c>
      <c r="Y1134" s="17">
        <v>0.10926167577064061</v>
      </c>
      <c r="Z1134" t="s">
        <v>50</v>
      </c>
    </row>
    <row r="1135" spans="1:26" x14ac:dyDescent="0.3">
      <c r="A1135">
        <v>13959</v>
      </c>
      <c r="B1135">
        <f>VLOOKUP(A1135,Customers_RFM!A:D,2,0)</f>
        <v>505</v>
      </c>
      <c r="C1135">
        <f>VLOOKUP(A1135,Customers_RFM!A:D,3,0)</f>
        <v>65</v>
      </c>
      <c r="D1135" s="17">
        <f>VLOOKUP(A1135,Customers_RFM!A:D,4,0)</f>
        <v>0.31034164368385286</v>
      </c>
      <c r="E1135" s="17">
        <v>0.57804910365730311</v>
      </c>
      <c r="F1135" s="21">
        <v>7.5195897052999952</v>
      </c>
      <c r="G1135" s="20" t="str">
        <f t="shared" si="36"/>
        <v>7 to 8</v>
      </c>
      <c r="H1135" s="20">
        <f t="shared" si="37"/>
        <v>752</v>
      </c>
      <c r="I1135" t="s">
        <v>49</v>
      </c>
      <c r="J1135" s="20">
        <v>2</v>
      </c>
      <c r="K1135" t="s">
        <v>48</v>
      </c>
      <c r="X1135">
        <v>13959</v>
      </c>
      <c r="Y1135" s="17">
        <v>0.57804910365730311</v>
      </c>
      <c r="Z1135" t="s">
        <v>48</v>
      </c>
    </row>
    <row r="1136" spans="1:26" x14ac:dyDescent="0.3">
      <c r="A1136">
        <v>13960</v>
      </c>
      <c r="B1136">
        <f>VLOOKUP(A1136,Customers_RFM!A:D,2,0)</f>
        <v>893</v>
      </c>
      <c r="C1136">
        <f>VLOOKUP(A1136,Customers_RFM!A:D,3,0)</f>
        <v>12</v>
      </c>
      <c r="D1136" s="17">
        <f>VLOOKUP(A1136,Customers_RFM!A:D,4,0)</f>
        <v>0.26452004295653686</v>
      </c>
      <c r="E1136" s="17">
        <v>0.45806349594748286</v>
      </c>
      <c r="F1136" s="21">
        <v>4.0960968938999969</v>
      </c>
      <c r="G1136" s="20" t="str">
        <f t="shared" si="36"/>
        <v>4 to 5</v>
      </c>
      <c r="H1136" s="20">
        <f t="shared" si="37"/>
        <v>410</v>
      </c>
      <c r="I1136" t="s">
        <v>53</v>
      </c>
      <c r="J1136" s="20">
        <v>0</v>
      </c>
      <c r="K1136" t="s">
        <v>52</v>
      </c>
      <c r="X1136">
        <v>13960</v>
      </c>
      <c r="Y1136" s="17">
        <v>0.45806349594748286</v>
      </c>
      <c r="Z1136" t="s">
        <v>52</v>
      </c>
    </row>
    <row r="1137" spans="1:26" x14ac:dyDescent="0.3">
      <c r="A1137">
        <v>13962</v>
      </c>
      <c r="B1137">
        <f>VLOOKUP(A1137,Customers_RFM!A:D,2,0)</f>
        <v>597</v>
      </c>
      <c r="C1137">
        <f>VLOOKUP(A1137,Customers_RFM!A:D,3,0)</f>
        <v>18</v>
      </c>
      <c r="D1137" s="17">
        <f>VLOOKUP(A1137,Customers_RFM!A:D,4,0)</f>
        <v>0.10446087185226041</v>
      </c>
      <c r="E1137" s="17">
        <v>0.14083450369448264</v>
      </c>
      <c r="F1137" s="21">
        <v>5.9795684027</v>
      </c>
      <c r="G1137" s="20" t="str">
        <f t="shared" si="36"/>
        <v>5 to 6</v>
      </c>
      <c r="H1137" s="20">
        <f t="shared" si="37"/>
        <v>598</v>
      </c>
      <c r="I1137" t="s">
        <v>51</v>
      </c>
      <c r="J1137" s="20">
        <v>1</v>
      </c>
      <c r="K1137" t="s">
        <v>50</v>
      </c>
      <c r="X1137">
        <v>13962</v>
      </c>
      <c r="Y1137" s="17">
        <v>0.14083450369448264</v>
      </c>
      <c r="Z1137" t="s">
        <v>50</v>
      </c>
    </row>
    <row r="1138" spans="1:26" x14ac:dyDescent="0.3">
      <c r="A1138">
        <v>13963</v>
      </c>
      <c r="B1138">
        <f>VLOOKUP(A1138,Customers_RFM!A:D,2,0)</f>
        <v>510</v>
      </c>
      <c r="C1138">
        <f>VLOOKUP(A1138,Customers_RFM!A:D,3,0)</f>
        <v>59</v>
      </c>
      <c r="D1138" s="17">
        <f>VLOOKUP(A1138,Customers_RFM!A:D,4,0)</f>
        <v>0.17134207161734871</v>
      </c>
      <c r="E1138" s="17">
        <v>0.25134910892217521</v>
      </c>
      <c r="F1138" s="21">
        <v>7.2398110581999999</v>
      </c>
      <c r="G1138" s="20" t="str">
        <f t="shared" si="36"/>
        <v>7 to 8</v>
      </c>
      <c r="H1138" s="20">
        <f t="shared" si="37"/>
        <v>724</v>
      </c>
      <c r="I1138" t="s">
        <v>49</v>
      </c>
      <c r="J1138" s="20">
        <v>2</v>
      </c>
      <c r="K1138" t="s">
        <v>48</v>
      </c>
      <c r="X1138">
        <v>13963</v>
      </c>
      <c r="Y1138" s="17">
        <v>0.25134910892217521</v>
      </c>
      <c r="Z1138" t="s">
        <v>48</v>
      </c>
    </row>
    <row r="1139" spans="1:26" x14ac:dyDescent="0.3">
      <c r="A1139">
        <v>13967</v>
      </c>
      <c r="B1139">
        <f>VLOOKUP(A1139,Customers_RFM!A:D,2,0)</f>
        <v>1017</v>
      </c>
      <c r="C1139">
        <f>VLOOKUP(A1139,Customers_RFM!A:D,3,0)</f>
        <v>2</v>
      </c>
      <c r="D1139" s="17">
        <f>VLOOKUP(A1139,Customers_RFM!A:D,4,0)</f>
        <v>-0.14450619038144585</v>
      </c>
      <c r="E1139" s="17">
        <v>-0.12626073287841652</v>
      </c>
      <c r="F1139" s="21">
        <v>2.315071468599998</v>
      </c>
      <c r="G1139" s="20" t="str">
        <f t="shared" si="36"/>
        <v>2 to 3</v>
      </c>
      <c r="H1139" s="20">
        <f t="shared" si="37"/>
        <v>232</v>
      </c>
      <c r="I1139" t="s">
        <v>53</v>
      </c>
      <c r="J1139" s="20">
        <v>0</v>
      </c>
      <c r="K1139" t="s">
        <v>52</v>
      </c>
      <c r="X1139">
        <v>13967</v>
      </c>
      <c r="Y1139" s="17">
        <v>-0.12626073287841652</v>
      </c>
      <c r="Z1139" t="s">
        <v>52</v>
      </c>
    </row>
    <row r="1140" spans="1:26" x14ac:dyDescent="0.3">
      <c r="A1140">
        <v>13969</v>
      </c>
      <c r="B1140">
        <f>VLOOKUP(A1140,Customers_RFM!A:D,2,0)</f>
        <v>496</v>
      </c>
      <c r="C1140">
        <f>VLOOKUP(A1140,Customers_RFM!A:D,3,0)</f>
        <v>777</v>
      </c>
      <c r="D1140" s="17">
        <f>VLOOKUP(A1140,Customers_RFM!A:D,4,0)</f>
        <v>0.10743744556770785</v>
      </c>
      <c r="E1140" s="17">
        <v>0.13877297348910811</v>
      </c>
      <c r="F1140" s="21">
        <v>8.1087244845999997</v>
      </c>
      <c r="G1140" s="20" t="str">
        <f t="shared" si="36"/>
        <v>8 to 9</v>
      </c>
      <c r="H1140" s="20">
        <f t="shared" si="37"/>
        <v>811</v>
      </c>
      <c r="I1140" t="s">
        <v>47</v>
      </c>
      <c r="J1140" s="20">
        <v>2</v>
      </c>
      <c r="K1140" t="s">
        <v>46</v>
      </c>
      <c r="X1140">
        <v>13969</v>
      </c>
      <c r="Y1140" s="17">
        <v>0.13877297348910811</v>
      </c>
      <c r="Z1140" t="s">
        <v>46</v>
      </c>
    </row>
    <row r="1141" spans="1:26" x14ac:dyDescent="0.3">
      <c r="A1141">
        <v>13971</v>
      </c>
      <c r="B1141">
        <f>VLOOKUP(A1141,Customers_RFM!A:D,2,0)</f>
        <v>507</v>
      </c>
      <c r="C1141">
        <f>VLOOKUP(A1141,Customers_RFM!A:D,3,0)</f>
        <v>142</v>
      </c>
      <c r="D1141" s="17">
        <f>VLOOKUP(A1141,Customers_RFM!A:D,4,0)</f>
        <v>8.3822510182361282E-2</v>
      </c>
      <c r="E1141" s="17">
        <v>0.10851500852271087</v>
      </c>
      <c r="F1141" s="21">
        <v>7.4122102921999993</v>
      </c>
      <c r="G1141" s="20" t="str">
        <f t="shared" si="36"/>
        <v>7 to 8</v>
      </c>
      <c r="H1141" s="20">
        <f t="shared" si="37"/>
        <v>741</v>
      </c>
      <c r="I1141" t="s">
        <v>49</v>
      </c>
      <c r="J1141" s="20">
        <v>2</v>
      </c>
      <c r="K1141" t="s">
        <v>48</v>
      </c>
      <c r="X1141">
        <v>13971</v>
      </c>
      <c r="Y1141" s="17">
        <v>0.10851500852271087</v>
      </c>
      <c r="Z1141" t="s">
        <v>48</v>
      </c>
    </row>
    <row r="1142" spans="1:26" x14ac:dyDescent="0.3">
      <c r="A1142">
        <v>13972</v>
      </c>
      <c r="B1142">
        <f>VLOOKUP(A1142,Customers_RFM!A:D,2,0)</f>
        <v>942</v>
      </c>
      <c r="C1142">
        <f>VLOOKUP(A1142,Customers_RFM!A:D,3,0)</f>
        <v>13</v>
      </c>
      <c r="D1142" s="17">
        <f>VLOOKUP(A1142,Customers_RFM!A:D,4,0)</f>
        <v>-6.0934302809805413E-3</v>
      </c>
      <c r="E1142" s="17">
        <v>-6.0099862380483008E-3</v>
      </c>
      <c r="F1142" s="21">
        <v>3.4252193166999998</v>
      </c>
      <c r="G1142" s="20" t="str">
        <f t="shared" si="36"/>
        <v>3 to 4</v>
      </c>
      <c r="H1142" s="20">
        <f t="shared" si="37"/>
        <v>343</v>
      </c>
      <c r="I1142" t="s">
        <v>53</v>
      </c>
      <c r="J1142" s="20">
        <v>0</v>
      </c>
      <c r="K1142" t="s">
        <v>52</v>
      </c>
      <c r="X1142">
        <v>13972</v>
      </c>
      <c r="Y1142" s="17">
        <v>-6.0099862380483008E-3</v>
      </c>
      <c r="Z1142" t="s">
        <v>52</v>
      </c>
    </row>
    <row r="1143" spans="1:26" x14ac:dyDescent="0.3">
      <c r="A1143">
        <v>13973</v>
      </c>
      <c r="B1143">
        <f>VLOOKUP(A1143,Customers_RFM!A:D,2,0)</f>
        <v>1159</v>
      </c>
      <c r="C1143">
        <f>VLOOKUP(A1143,Customers_RFM!A:D,3,0)</f>
        <v>11</v>
      </c>
      <c r="D1143" s="17">
        <f>VLOOKUP(A1143,Customers_RFM!A:D,4,0)</f>
        <v>4.7876281846479046E-2</v>
      </c>
      <c r="E1143" s="17">
        <v>5.0283677355844894E-2</v>
      </c>
      <c r="F1143" s="21">
        <v>2.4384618186</v>
      </c>
      <c r="G1143" s="20" t="str">
        <f t="shared" si="36"/>
        <v>2 to 3</v>
      </c>
      <c r="H1143" s="20">
        <f t="shared" si="37"/>
        <v>244</v>
      </c>
      <c r="I1143" t="s">
        <v>53</v>
      </c>
      <c r="J1143" s="20">
        <v>0</v>
      </c>
      <c r="K1143" t="s">
        <v>52</v>
      </c>
      <c r="X1143">
        <v>13973</v>
      </c>
      <c r="Y1143" s="17">
        <v>5.0283677355844894E-2</v>
      </c>
      <c r="Z1143" t="s">
        <v>52</v>
      </c>
    </row>
    <row r="1144" spans="1:26" x14ac:dyDescent="0.3">
      <c r="A1144">
        <v>13974</v>
      </c>
      <c r="B1144">
        <f>VLOOKUP(A1144,Customers_RFM!A:D,2,0)</f>
        <v>921</v>
      </c>
      <c r="C1144">
        <f>VLOOKUP(A1144,Customers_RFM!A:D,3,0)</f>
        <v>27</v>
      </c>
      <c r="D1144" s="17">
        <f>VLOOKUP(A1144,Customers_RFM!A:D,4,0)</f>
        <v>4.9570439178247125E-3</v>
      </c>
      <c r="E1144" s="17">
        <v>4.9817386149260245E-3</v>
      </c>
      <c r="F1144" s="21">
        <v>3.7816757223999971</v>
      </c>
      <c r="G1144" s="20" t="str">
        <f t="shared" si="36"/>
        <v>3 to 4</v>
      </c>
      <c r="H1144" s="20">
        <f t="shared" si="37"/>
        <v>378</v>
      </c>
      <c r="I1144" t="s">
        <v>53</v>
      </c>
      <c r="J1144" s="20">
        <v>0</v>
      </c>
      <c r="K1144" t="s">
        <v>52</v>
      </c>
      <c r="X1144">
        <v>13974</v>
      </c>
      <c r="Y1144" s="17">
        <v>4.9817386149260245E-3</v>
      </c>
      <c r="Z1144" t="s">
        <v>52</v>
      </c>
    </row>
    <row r="1145" spans="1:26" x14ac:dyDescent="0.3">
      <c r="A1145">
        <v>13975</v>
      </c>
      <c r="B1145">
        <f>VLOOKUP(A1145,Customers_RFM!A:D,2,0)</f>
        <v>561</v>
      </c>
      <c r="C1145">
        <f>VLOOKUP(A1145,Customers_RFM!A:D,3,0)</f>
        <v>321</v>
      </c>
      <c r="D1145" s="17">
        <f>VLOOKUP(A1145,Customers_RFM!A:D,4,0)</f>
        <v>5.2033380012756078E-2</v>
      </c>
      <c r="E1145" s="17">
        <v>6.284735719671479E-2</v>
      </c>
      <c r="F1145" s="21">
        <v>7.1193822029999989</v>
      </c>
      <c r="G1145" s="20" t="str">
        <f t="shared" si="36"/>
        <v>7 to 8</v>
      </c>
      <c r="H1145" s="20">
        <f t="shared" si="37"/>
        <v>712</v>
      </c>
      <c r="I1145" t="s">
        <v>49</v>
      </c>
      <c r="J1145" s="20">
        <v>2</v>
      </c>
      <c r="K1145" t="s">
        <v>48</v>
      </c>
      <c r="X1145">
        <v>13975</v>
      </c>
      <c r="Y1145" s="17">
        <v>6.284735719671479E-2</v>
      </c>
      <c r="Z1145" t="s">
        <v>48</v>
      </c>
    </row>
    <row r="1146" spans="1:26" x14ac:dyDescent="0.3">
      <c r="A1146">
        <v>13976</v>
      </c>
      <c r="B1146">
        <f>VLOOKUP(A1146,Customers_RFM!A:D,2,0)</f>
        <v>550</v>
      </c>
      <c r="C1146">
        <f>VLOOKUP(A1146,Customers_RFM!A:D,3,0)</f>
        <v>10</v>
      </c>
      <c r="D1146" s="17">
        <f>VLOOKUP(A1146,Customers_RFM!A:D,4,0)</f>
        <v>0.25110677744701154</v>
      </c>
      <c r="E1146" s="17">
        <v>0.33940782590144991</v>
      </c>
      <c r="F1146" s="21">
        <v>6.4321563716999979</v>
      </c>
      <c r="G1146" s="20" t="str">
        <f t="shared" si="36"/>
        <v>6 to 7</v>
      </c>
      <c r="H1146" s="20">
        <f t="shared" si="37"/>
        <v>643</v>
      </c>
      <c r="I1146" t="s">
        <v>51</v>
      </c>
      <c r="J1146" s="20">
        <v>1</v>
      </c>
      <c r="K1146" t="s">
        <v>50</v>
      </c>
      <c r="X1146">
        <v>13976</v>
      </c>
      <c r="Y1146" s="17">
        <v>0.33940782590144991</v>
      </c>
      <c r="Z1146" t="s">
        <v>50</v>
      </c>
    </row>
    <row r="1147" spans="1:26" x14ac:dyDescent="0.3">
      <c r="A1147">
        <v>13978</v>
      </c>
      <c r="B1147">
        <f>VLOOKUP(A1147,Customers_RFM!A:D,2,0)</f>
        <v>886</v>
      </c>
      <c r="C1147">
        <f>VLOOKUP(A1147,Customers_RFM!A:D,3,0)</f>
        <v>13</v>
      </c>
      <c r="D1147" s="17">
        <f>VLOOKUP(A1147,Customers_RFM!A:D,4,0)</f>
        <v>-1.6770853689987444E-2</v>
      </c>
      <c r="E1147" s="17">
        <v>-1.6494231349299539E-2</v>
      </c>
      <c r="F1147" s="21">
        <v>3.7111593503</v>
      </c>
      <c r="G1147" s="20" t="str">
        <f t="shared" si="36"/>
        <v>3 to 4</v>
      </c>
      <c r="H1147" s="20">
        <f t="shared" si="37"/>
        <v>371</v>
      </c>
      <c r="I1147" t="s">
        <v>53</v>
      </c>
      <c r="J1147" s="20">
        <v>0</v>
      </c>
      <c r="K1147" t="s">
        <v>52</v>
      </c>
      <c r="X1147">
        <v>13978</v>
      </c>
      <c r="Y1147" s="17">
        <v>-1.6494231349299539E-2</v>
      </c>
      <c r="Z1147" t="s">
        <v>52</v>
      </c>
    </row>
    <row r="1148" spans="1:26" x14ac:dyDescent="0.3">
      <c r="A1148">
        <v>13982</v>
      </c>
      <c r="B1148">
        <f>VLOOKUP(A1148,Customers_RFM!A:D,2,0)</f>
        <v>490</v>
      </c>
      <c r="C1148">
        <f>VLOOKUP(A1148,Customers_RFM!A:D,3,0)</f>
        <v>127</v>
      </c>
      <c r="D1148" s="17">
        <f>VLOOKUP(A1148,Customers_RFM!A:D,4,0)</f>
        <v>5.3050255352103136E-2</v>
      </c>
      <c r="E1148" s="17">
        <v>7.303307831004284E-2</v>
      </c>
      <c r="F1148" s="21">
        <v>7.4943726765000003</v>
      </c>
      <c r="G1148" s="20" t="str">
        <f t="shared" si="36"/>
        <v>7 to 8</v>
      </c>
      <c r="H1148" s="20">
        <f t="shared" si="37"/>
        <v>749</v>
      </c>
      <c r="I1148" t="s">
        <v>49</v>
      </c>
      <c r="J1148" s="20">
        <v>2</v>
      </c>
      <c r="K1148" t="s">
        <v>48</v>
      </c>
      <c r="X1148">
        <v>13982</v>
      </c>
      <c r="Y1148" s="17">
        <v>7.303307831004284E-2</v>
      </c>
      <c r="Z1148" t="s">
        <v>48</v>
      </c>
    </row>
    <row r="1149" spans="1:26" x14ac:dyDescent="0.3">
      <c r="A1149">
        <v>13983</v>
      </c>
      <c r="B1149">
        <f>VLOOKUP(A1149,Customers_RFM!A:D,2,0)</f>
        <v>509</v>
      </c>
      <c r="C1149">
        <f>VLOOKUP(A1149,Customers_RFM!A:D,3,0)</f>
        <v>122</v>
      </c>
      <c r="D1149" s="17">
        <f>VLOOKUP(A1149,Customers_RFM!A:D,4,0)</f>
        <v>4.5769287973381687E-3</v>
      </c>
      <c r="E1149" s="17">
        <v>6.004274268343826E-2</v>
      </c>
      <c r="F1149" s="21">
        <v>7.208437149599999</v>
      </c>
      <c r="G1149" s="20" t="str">
        <f t="shared" si="36"/>
        <v>7 to 8</v>
      </c>
      <c r="H1149" s="20">
        <f t="shared" si="37"/>
        <v>721</v>
      </c>
      <c r="I1149" t="s">
        <v>49</v>
      </c>
      <c r="J1149" s="20">
        <v>2</v>
      </c>
      <c r="K1149" t="s">
        <v>48</v>
      </c>
      <c r="X1149">
        <v>13983</v>
      </c>
      <c r="Y1149" s="17">
        <v>6.004274268343826E-2</v>
      </c>
      <c r="Z1149" t="s">
        <v>48</v>
      </c>
    </row>
    <row r="1150" spans="1:26" x14ac:dyDescent="0.3">
      <c r="A1150">
        <v>13984</v>
      </c>
      <c r="B1150">
        <f>VLOOKUP(A1150,Customers_RFM!A:D,2,0)</f>
        <v>509</v>
      </c>
      <c r="C1150">
        <f>VLOOKUP(A1150,Customers_RFM!A:D,3,0)</f>
        <v>13</v>
      </c>
      <c r="D1150" s="17">
        <f>VLOOKUP(A1150,Customers_RFM!A:D,4,0)</f>
        <v>-1.5991955250687865E-2</v>
      </c>
      <c r="E1150" s="17">
        <v>2.1392304278408957E-3</v>
      </c>
      <c r="F1150" s="21">
        <v>6.4675435212999997</v>
      </c>
      <c r="G1150" s="20" t="str">
        <f t="shared" si="36"/>
        <v>6 to 7</v>
      </c>
      <c r="H1150" s="20">
        <f t="shared" si="37"/>
        <v>647</v>
      </c>
      <c r="I1150" t="s">
        <v>51</v>
      </c>
      <c r="J1150" s="20">
        <v>1</v>
      </c>
      <c r="K1150" t="s">
        <v>50</v>
      </c>
      <c r="X1150">
        <v>13984</v>
      </c>
      <c r="Y1150" s="17">
        <v>2.1392304278408957E-3</v>
      </c>
      <c r="Z1150" t="s">
        <v>50</v>
      </c>
    </row>
    <row r="1151" spans="1:26" x14ac:dyDescent="0.3">
      <c r="A1151">
        <v>13985</v>
      </c>
      <c r="B1151">
        <f>VLOOKUP(A1151,Customers_RFM!A:D,2,0)</f>
        <v>516</v>
      </c>
      <c r="C1151">
        <f>VLOOKUP(A1151,Customers_RFM!A:D,3,0)</f>
        <v>392</v>
      </c>
      <c r="D1151" s="17">
        <f>VLOOKUP(A1151,Customers_RFM!A:D,4,0)</f>
        <v>0.14881086744068583</v>
      </c>
      <c r="E1151" s="17">
        <v>0.18323180372175971</v>
      </c>
      <c r="F1151" s="21">
        <v>7.7563399392000001</v>
      </c>
      <c r="G1151" s="20" t="str">
        <f t="shared" si="36"/>
        <v>7 to 8</v>
      </c>
      <c r="H1151" s="20">
        <f t="shared" si="37"/>
        <v>776</v>
      </c>
      <c r="I1151" t="s">
        <v>49</v>
      </c>
      <c r="J1151" s="20">
        <v>2</v>
      </c>
      <c r="K1151" t="s">
        <v>48</v>
      </c>
      <c r="X1151">
        <v>13985</v>
      </c>
      <c r="Y1151" s="17">
        <v>0.18323180372175971</v>
      </c>
      <c r="Z1151" t="s">
        <v>48</v>
      </c>
    </row>
    <row r="1152" spans="1:26" x14ac:dyDescent="0.3">
      <c r="A1152">
        <v>13986</v>
      </c>
      <c r="B1152">
        <f>VLOOKUP(A1152,Customers_RFM!A:D,2,0)</f>
        <v>889</v>
      </c>
      <c r="C1152">
        <f>VLOOKUP(A1152,Customers_RFM!A:D,3,0)</f>
        <v>12</v>
      </c>
      <c r="D1152" s="17">
        <f>VLOOKUP(A1152,Customers_RFM!A:D,4,0)</f>
        <v>0.22459077604928981</v>
      </c>
      <c r="E1152" s="17">
        <v>0.28964161001980315</v>
      </c>
      <c r="F1152" s="21">
        <v>4.061213213799995</v>
      </c>
      <c r="G1152" s="20" t="str">
        <f t="shared" si="36"/>
        <v>4 to 5</v>
      </c>
      <c r="H1152" s="20">
        <f t="shared" si="37"/>
        <v>406</v>
      </c>
      <c r="I1152" t="s">
        <v>53</v>
      </c>
      <c r="J1152" s="20">
        <v>0</v>
      </c>
      <c r="K1152" t="s">
        <v>52</v>
      </c>
      <c r="X1152">
        <v>13986</v>
      </c>
      <c r="Y1152" s="17">
        <v>0.28964161001980315</v>
      </c>
      <c r="Z1152" t="s">
        <v>52</v>
      </c>
    </row>
    <row r="1153" spans="1:26" x14ac:dyDescent="0.3">
      <c r="A1153">
        <v>13988</v>
      </c>
      <c r="B1153">
        <f>VLOOKUP(A1153,Customers_RFM!A:D,2,0)</f>
        <v>593</v>
      </c>
      <c r="C1153">
        <f>VLOOKUP(A1153,Customers_RFM!A:D,3,0)</f>
        <v>141</v>
      </c>
      <c r="D1153" s="17">
        <f>VLOOKUP(A1153,Customers_RFM!A:D,4,0)</f>
        <v>0.15037568226393833</v>
      </c>
      <c r="E1153" s="17">
        <v>0.21815891913667115</v>
      </c>
      <c r="F1153" s="21">
        <v>6.7376329112000004</v>
      </c>
      <c r="G1153" s="20" t="str">
        <f t="shared" si="36"/>
        <v>6 to 7</v>
      </c>
      <c r="H1153" s="20">
        <f t="shared" si="37"/>
        <v>674</v>
      </c>
      <c r="I1153" t="s">
        <v>51</v>
      </c>
      <c r="J1153" s="20">
        <v>2</v>
      </c>
      <c r="K1153" t="s">
        <v>50</v>
      </c>
      <c r="X1153">
        <v>13988</v>
      </c>
      <c r="Y1153" s="17">
        <v>0.21815891913667115</v>
      </c>
      <c r="Z1153" t="s">
        <v>50</v>
      </c>
    </row>
    <row r="1154" spans="1:26" x14ac:dyDescent="0.3">
      <c r="A1154">
        <v>13989</v>
      </c>
      <c r="B1154">
        <f>VLOOKUP(A1154,Customers_RFM!A:D,2,0)</f>
        <v>598</v>
      </c>
      <c r="C1154">
        <f>VLOOKUP(A1154,Customers_RFM!A:D,3,0)</f>
        <v>43</v>
      </c>
      <c r="D1154" s="17">
        <f>VLOOKUP(A1154,Customers_RFM!A:D,4,0)</f>
        <v>0.19838217771912445</v>
      </c>
      <c r="E1154" s="17">
        <v>0.25901076097161529</v>
      </c>
      <c r="F1154" s="21">
        <v>6.3889874689999999</v>
      </c>
      <c r="G1154" s="20" t="str">
        <f t="shared" ref="G1154:G1217" si="38">IF(AND(F1154&gt;1,F1154&lt;2),"1 to 2",IF(AND(F1154&gt;2,F1154&lt;3),"2 to 3",IF(AND(F1154&gt;3,F1154&lt;4),"3 to 4",IF(AND(F1154&gt;4,F1154&lt;5),"4 to 5",IF(AND(F1154&gt;5,F1154&lt;6),"5 to 6",IF(AND(F1154&gt;6,F1154&lt;7),"6 to 7",IF(AND(F1154&gt;7,F1154&lt;8),"7 to 8",IF(AND(F1154&gt;8,F1154&lt;9),"8 to 9",IF(AND(F1154&gt;9,F1154&lt;10),"9 to 10","N/A")))))))))</f>
        <v>6 to 7</v>
      </c>
      <c r="H1154" s="20">
        <f t="shared" ref="H1154:H1217" si="39">ROUND(F1154*100,0)</f>
        <v>639</v>
      </c>
      <c r="I1154" t="s">
        <v>51</v>
      </c>
      <c r="J1154" s="20">
        <v>1</v>
      </c>
      <c r="K1154" t="s">
        <v>50</v>
      </c>
      <c r="X1154">
        <v>13989</v>
      </c>
      <c r="Y1154" s="17">
        <v>0.25901076097161529</v>
      </c>
      <c r="Z1154" t="s">
        <v>50</v>
      </c>
    </row>
    <row r="1155" spans="1:26" x14ac:dyDescent="0.3">
      <c r="A1155">
        <v>13990</v>
      </c>
      <c r="B1155">
        <f>VLOOKUP(A1155,Customers_RFM!A:D,2,0)</f>
        <v>547</v>
      </c>
      <c r="C1155">
        <f>VLOOKUP(A1155,Customers_RFM!A:D,3,0)</f>
        <v>27</v>
      </c>
      <c r="D1155" s="17">
        <f>VLOOKUP(A1155,Customers_RFM!A:D,4,0)</f>
        <v>0.15449841548465243</v>
      </c>
      <c r="E1155" s="17">
        <v>0.18476492801794914</v>
      </c>
      <c r="F1155" s="21">
        <v>6.6189296901999972</v>
      </c>
      <c r="G1155" s="20" t="str">
        <f t="shared" si="38"/>
        <v>6 to 7</v>
      </c>
      <c r="H1155" s="20">
        <f t="shared" si="39"/>
        <v>662</v>
      </c>
      <c r="I1155" t="s">
        <v>51</v>
      </c>
      <c r="J1155" s="20">
        <v>1</v>
      </c>
      <c r="K1155" t="s">
        <v>50</v>
      </c>
      <c r="X1155">
        <v>13990</v>
      </c>
      <c r="Y1155" s="17">
        <v>0.18476492801794914</v>
      </c>
      <c r="Z1155" t="s">
        <v>50</v>
      </c>
    </row>
    <row r="1156" spans="1:26" x14ac:dyDescent="0.3">
      <c r="A1156">
        <v>13991</v>
      </c>
      <c r="B1156">
        <f>VLOOKUP(A1156,Customers_RFM!A:D,2,0)</f>
        <v>884</v>
      </c>
      <c r="C1156">
        <f>VLOOKUP(A1156,Customers_RFM!A:D,3,0)</f>
        <v>68</v>
      </c>
      <c r="D1156" s="17">
        <f>VLOOKUP(A1156,Customers_RFM!A:D,4,0)</f>
        <v>1.1184965053424598E-3</v>
      </c>
      <c r="E1156" s="17">
        <v>1.1405345535741151E-3</v>
      </c>
      <c r="F1156" s="21">
        <v>4.2711116546000003</v>
      </c>
      <c r="G1156" s="20" t="str">
        <f t="shared" si="38"/>
        <v>4 to 5</v>
      </c>
      <c r="H1156" s="20">
        <f t="shared" si="39"/>
        <v>427</v>
      </c>
      <c r="I1156" t="s">
        <v>53</v>
      </c>
      <c r="J1156" s="20">
        <v>0</v>
      </c>
      <c r="K1156" t="s">
        <v>52</v>
      </c>
      <c r="X1156">
        <v>13991</v>
      </c>
      <c r="Y1156" s="17">
        <v>1.1405345535741151E-3</v>
      </c>
      <c r="Z1156" t="s">
        <v>52</v>
      </c>
    </row>
    <row r="1157" spans="1:26" x14ac:dyDescent="0.3">
      <c r="A1157">
        <v>13992</v>
      </c>
      <c r="B1157">
        <f>VLOOKUP(A1157,Customers_RFM!A:D,2,0)</f>
        <v>902</v>
      </c>
      <c r="C1157">
        <f>VLOOKUP(A1157,Customers_RFM!A:D,3,0)</f>
        <v>4</v>
      </c>
      <c r="D1157" s="17">
        <f>VLOOKUP(A1157,Customers_RFM!A:D,4,0)</f>
        <v>-8.1668850020931216E-2</v>
      </c>
      <c r="E1157" s="17">
        <v>-7.5502636522583474E-2</v>
      </c>
      <c r="F1157" s="21">
        <v>3.1780757389000001</v>
      </c>
      <c r="G1157" s="20" t="str">
        <f t="shared" si="38"/>
        <v>3 to 4</v>
      </c>
      <c r="H1157" s="20">
        <f t="shared" si="39"/>
        <v>318</v>
      </c>
      <c r="I1157" t="s">
        <v>53</v>
      </c>
      <c r="J1157" s="20">
        <v>0</v>
      </c>
      <c r="K1157" t="s">
        <v>52</v>
      </c>
      <c r="X1157">
        <v>13992</v>
      </c>
      <c r="Y1157" s="17">
        <v>-7.5502636522583474E-2</v>
      </c>
      <c r="Z1157" t="s">
        <v>52</v>
      </c>
    </row>
    <row r="1158" spans="1:26" x14ac:dyDescent="0.3">
      <c r="A1158">
        <v>13993</v>
      </c>
      <c r="B1158">
        <f>VLOOKUP(A1158,Customers_RFM!A:D,2,0)</f>
        <v>536</v>
      </c>
      <c r="C1158">
        <f>VLOOKUP(A1158,Customers_RFM!A:D,3,0)</f>
        <v>150</v>
      </c>
      <c r="D1158" s="17">
        <f>VLOOKUP(A1158,Customers_RFM!A:D,4,0)</f>
        <v>0.18391366819216737</v>
      </c>
      <c r="E1158" s="17">
        <v>0.25819845268032465</v>
      </c>
      <c r="F1158" s="21">
        <v>7.3109808952999948</v>
      </c>
      <c r="G1158" s="20" t="str">
        <f t="shared" si="38"/>
        <v>7 to 8</v>
      </c>
      <c r="H1158" s="20">
        <f t="shared" si="39"/>
        <v>731</v>
      </c>
      <c r="I1158" t="s">
        <v>49</v>
      </c>
      <c r="J1158" s="20">
        <v>2</v>
      </c>
      <c r="K1158" t="s">
        <v>48</v>
      </c>
      <c r="X1158">
        <v>13993</v>
      </c>
      <c r="Y1158" s="17">
        <v>0.25819845268032465</v>
      </c>
      <c r="Z1158" t="s">
        <v>48</v>
      </c>
    </row>
    <row r="1159" spans="1:26" x14ac:dyDescent="0.3">
      <c r="A1159">
        <v>13994</v>
      </c>
      <c r="B1159">
        <f>VLOOKUP(A1159,Customers_RFM!A:D,2,0)</f>
        <v>875</v>
      </c>
      <c r="C1159">
        <f>VLOOKUP(A1159,Customers_RFM!A:D,3,0)</f>
        <v>103</v>
      </c>
      <c r="D1159" s="17">
        <f>VLOOKUP(A1159,Customers_RFM!A:D,4,0)</f>
        <v>9.1361619089933954E-2</v>
      </c>
      <c r="E1159" s="17">
        <v>0.10225759700276879</v>
      </c>
      <c r="F1159" s="21">
        <v>4.6088784198999999</v>
      </c>
      <c r="G1159" s="20" t="str">
        <f t="shared" si="38"/>
        <v>4 to 5</v>
      </c>
      <c r="H1159" s="20">
        <f t="shared" si="39"/>
        <v>461</v>
      </c>
      <c r="I1159" t="s">
        <v>53</v>
      </c>
      <c r="J1159" s="20">
        <v>0</v>
      </c>
      <c r="K1159" t="s">
        <v>52</v>
      </c>
      <c r="X1159">
        <v>13994</v>
      </c>
      <c r="Y1159" s="17">
        <v>0.10225759700276879</v>
      </c>
      <c r="Z1159" t="s">
        <v>52</v>
      </c>
    </row>
    <row r="1160" spans="1:26" x14ac:dyDescent="0.3">
      <c r="A1160">
        <v>13995</v>
      </c>
      <c r="B1160">
        <f>VLOOKUP(A1160,Customers_RFM!A:D,2,0)</f>
        <v>588</v>
      </c>
      <c r="C1160">
        <f>VLOOKUP(A1160,Customers_RFM!A:D,3,0)</f>
        <v>91</v>
      </c>
      <c r="D1160" s="17">
        <f>VLOOKUP(A1160,Customers_RFM!A:D,4,0)</f>
        <v>3.5889449978335319E-2</v>
      </c>
      <c r="E1160" s="17">
        <v>4.8168361247900082E-2</v>
      </c>
      <c r="F1160" s="21">
        <v>6.4521095129999999</v>
      </c>
      <c r="G1160" s="20" t="str">
        <f t="shared" si="38"/>
        <v>6 to 7</v>
      </c>
      <c r="H1160" s="20">
        <f t="shared" si="39"/>
        <v>645</v>
      </c>
      <c r="I1160" t="s">
        <v>51</v>
      </c>
      <c r="J1160" s="20">
        <v>2</v>
      </c>
      <c r="K1160" t="s">
        <v>50</v>
      </c>
      <c r="X1160">
        <v>13995</v>
      </c>
      <c r="Y1160" s="17">
        <v>4.8168361247900082E-2</v>
      </c>
      <c r="Z1160" t="s">
        <v>50</v>
      </c>
    </row>
    <row r="1161" spans="1:26" x14ac:dyDescent="0.3">
      <c r="A1161">
        <v>13999</v>
      </c>
      <c r="B1161">
        <f>VLOOKUP(A1161,Customers_RFM!A:D,2,0)</f>
        <v>504</v>
      </c>
      <c r="C1161">
        <f>VLOOKUP(A1161,Customers_RFM!A:D,3,0)</f>
        <v>188</v>
      </c>
      <c r="D1161" s="17">
        <f>VLOOKUP(A1161,Customers_RFM!A:D,4,0)</f>
        <v>0.12784559982490307</v>
      </c>
      <c r="E1161" s="17">
        <v>0.18592481542147632</v>
      </c>
      <c r="F1161" s="21">
        <v>7.6030947674</v>
      </c>
      <c r="G1161" s="20" t="str">
        <f t="shared" si="38"/>
        <v>7 to 8</v>
      </c>
      <c r="H1161" s="20">
        <f t="shared" si="39"/>
        <v>760</v>
      </c>
      <c r="I1161" t="s">
        <v>49</v>
      </c>
      <c r="J1161" s="20">
        <v>2</v>
      </c>
      <c r="K1161" t="s">
        <v>48</v>
      </c>
      <c r="X1161">
        <v>13999</v>
      </c>
      <c r="Y1161" s="17">
        <v>0.18592481542147632</v>
      </c>
      <c r="Z1161" t="s">
        <v>48</v>
      </c>
    </row>
    <row r="1162" spans="1:26" x14ac:dyDescent="0.3">
      <c r="A1162">
        <v>14000</v>
      </c>
      <c r="B1162">
        <f>VLOOKUP(A1162,Customers_RFM!A:D,2,0)</f>
        <v>551</v>
      </c>
      <c r="C1162">
        <f>VLOOKUP(A1162,Customers_RFM!A:D,3,0)</f>
        <v>31</v>
      </c>
      <c r="D1162" s="17">
        <f>VLOOKUP(A1162,Customers_RFM!A:D,4,0)</f>
        <v>5.2248426576335848E-2</v>
      </c>
      <c r="E1162" s="17">
        <v>7.1563314094079511E-2</v>
      </c>
      <c r="F1162" s="21">
        <v>6.4606699786000004</v>
      </c>
      <c r="G1162" s="20" t="str">
        <f t="shared" si="38"/>
        <v>6 to 7</v>
      </c>
      <c r="H1162" s="20">
        <f t="shared" si="39"/>
        <v>646</v>
      </c>
      <c r="I1162" t="s">
        <v>51</v>
      </c>
      <c r="J1162" s="20">
        <v>1</v>
      </c>
      <c r="K1162" t="s">
        <v>50</v>
      </c>
      <c r="X1162">
        <v>14000</v>
      </c>
      <c r="Y1162" s="17">
        <v>7.1563314094079511E-2</v>
      </c>
      <c r="Z1162" t="s">
        <v>50</v>
      </c>
    </row>
    <row r="1163" spans="1:26" x14ac:dyDescent="0.3">
      <c r="A1163">
        <v>14001</v>
      </c>
      <c r="B1163">
        <f>VLOOKUP(A1163,Customers_RFM!A:D,2,0)</f>
        <v>574</v>
      </c>
      <c r="C1163">
        <f>VLOOKUP(A1163,Customers_RFM!A:D,3,0)</f>
        <v>577</v>
      </c>
      <c r="D1163" s="17">
        <f>VLOOKUP(A1163,Customers_RFM!A:D,4,0)</f>
        <v>0.25939202871145506</v>
      </c>
      <c r="E1163" s="17">
        <v>0.41678732098825749</v>
      </c>
      <c r="F1163" s="21">
        <v>7.5159465375999996</v>
      </c>
      <c r="G1163" s="20" t="str">
        <f t="shared" si="38"/>
        <v>7 to 8</v>
      </c>
      <c r="H1163" s="20">
        <f t="shared" si="39"/>
        <v>752</v>
      </c>
      <c r="I1163" t="s">
        <v>49</v>
      </c>
      <c r="J1163" s="20">
        <v>2</v>
      </c>
      <c r="K1163" t="s">
        <v>48</v>
      </c>
      <c r="X1163">
        <v>14001</v>
      </c>
      <c r="Y1163" s="17">
        <v>0.41678732098825749</v>
      </c>
      <c r="Z1163" t="s">
        <v>48</v>
      </c>
    </row>
    <row r="1164" spans="1:26" x14ac:dyDescent="0.3">
      <c r="A1164">
        <v>14002</v>
      </c>
      <c r="B1164">
        <f>VLOOKUP(A1164,Customers_RFM!A:D,2,0)</f>
        <v>1006</v>
      </c>
      <c r="C1164">
        <f>VLOOKUP(A1164,Customers_RFM!A:D,3,0)</f>
        <v>46</v>
      </c>
      <c r="D1164" s="17">
        <f>VLOOKUP(A1164,Customers_RFM!A:D,4,0)</f>
        <v>7.9538721770949991E-2</v>
      </c>
      <c r="E1164" s="17">
        <v>8.6411806397745469E-2</v>
      </c>
      <c r="F1164" s="21">
        <v>3.6382240234999967</v>
      </c>
      <c r="G1164" s="20" t="str">
        <f t="shared" si="38"/>
        <v>3 to 4</v>
      </c>
      <c r="H1164" s="20">
        <f t="shared" si="39"/>
        <v>364</v>
      </c>
      <c r="I1164" t="s">
        <v>53</v>
      </c>
      <c r="J1164" s="20">
        <v>0</v>
      </c>
      <c r="K1164" t="s">
        <v>52</v>
      </c>
      <c r="X1164">
        <v>14002</v>
      </c>
      <c r="Y1164" s="17">
        <v>8.6411806397745469E-2</v>
      </c>
      <c r="Z1164" t="s">
        <v>52</v>
      </c>
    </row>
    <row r="1165" spans="1:26" x14ac:dyDescent="0.3">
      <c r="A1165">
        <v>14004</v>
      </c>
      <c r="B1165">
        <f>VLOOKUP(A1165,Customers_RFM!A:D,2,0)</f>
        <v>508</v>
      </c>
      <c r="C1165">
        <f>VLOOKUP(A1165,Customers_RFM!A:D,3,0)</f>
        <v>162</v>
      </c>
      <c r="D1165" s="17">
        <f>VLOOKUP(A1165,Customers_RFM!A:D,4,0)</f>
        <v>3.7829515807758451E-2</v>
      </c>
      <c r="E1165" s="17">
        <v>6.0049185357265826E-2</v>
      </c>
      <c r="F1165" s="21">
        <v>7.3675441368999994</v>
      </c>
      <c r="G1165" s="20" t="str">
        <f t="shared" si="38"/>
        <v>7 to 8</v>
      </c>
      <c r="H1165" s="20">
        <f t="shared" si="39"/>
        <v>737</v>
      </c>
      <c r="I1165" t="s">
        <v>49</v>
      </c>
      <c r="J1165" s="20">
        <v>2</v>
      </c>
      <c r="K1165" t="s">
        <v>48</v>
      </c>
      <c r="X1165">
        <v>14004</v>
      </c>
      <c r="Y1165" s="17">
        <v>6.0049185357265826E-2</v>
      </c>
      <c r="Z1165" t="s">
        <v>48</v>
      </c>
    </row>
    <row r="1166" spans="1:26" x14ac:dyDescent="0.3">
      <c r="A1166">
        <v>14005</v>
      </c>
      <c r="B1166">
        <f>VLOOKUP(A1166,Customers_RFM!A:D,2,0)</f>
        <v>508</v>
      </c>
      <c r="C1166">
        <f>VLOOKUP(A1166,Customers_RFM!A:D,3,0)</f>
        <v>97</v>
      </c>
      <c r="D1166" s="17">
        <f>VLOOKUP(A1166,Customers_RFM!A:D,4,0)</f>
        <v>4.341940592719095E-2</v>
      </c>
      <c r="E1166" s="17">
        <v>4.9003358440984579E-2</v>
      </c>
      <c r="F1166" s="21">
        <v>7.2121887697999991</v>
      </c>
      <c r="G1166" s="20" t="str">
        <f t="shared" si="38"/>
        <v>7 to 8</v>
      </c>
      <c r="H1166" s="20">
        <f t="shared" si="39"/>
        <v>721</v>
      </c>
      <c r="I1166" t="s">
        <v>49</v>
      </c>
      <c r="J1166" s="20">
        <v>2</v>
      </c>
      <c r="K1166" t="s">
        <v>48</v>
      </c>
      <c r="X1166">
        <v>14005</v>
      </c>
      <c r="Y1166" s="17">
        <v>4.9003358440984579E-2</v>
      </c>
      <c r="Z1166" t="s">
        <v>48</v>
      </c>
    </row>
    <row r="1167" spans="1:26" x14ac:dyDescent="0.3">
      <c r="A1167">
        <v>14006</v>
      </c>
      <c r="B1167">
        <f>VLOOKUP(A1167,Customers_RFM!A:D,2,0)</f>
        <v>584</v>
      </c>
      <c r="C1167">
        <f>VLOOKUP(A1167,Customers_RFM!A:D,3,0)</f>
        <v>47</v>
      </c>
      <c r="D1167" s="17">
        <f>VLOOKUP(A1167,Customers_RFM!A:D,4,0)</f>
        <v>1.8339517739196509E-2</v>
      </c>
      <c r="E1167" s="17">
        <v>3.0949458135887949E-2</v>
      </c>
      <c r="F1167" s="21">
        <v>6.2446649108999983</v>
      </c>
      <c r="G1167" s="20" t="str">
        <f t="shared" si="38"/>
        <v>6 to 7</v>
      </c>
      <c r="H1167" s="20">
        <f t="shared" si="39"/>
        <v>624</v>
      </c>
      <c r="I1167" t="s">
        <v>51</v>
      </c>
      <c r="J1167" s="20">
        <v>1</v>
      </c>
      <c r="K1167" t="s">
        <v>50</v>
      </c>
      <c r="X1167">
        <v>14006</v>
      </c>
      <c r="Y1167" s="17">
        <v>3.0949458135887949E-2</v>
      </c>
      <c r="Z1167" t="s">
        <v>50</v>
      </c>
    </row>
    <row r="1168" spans="1:26" x14ac:dyDescent="0.3">
      <c r="A1168">
        <v>14009</v>
      </c>
      <c r="B1168">
        <f>VLOOKUP(A1168,Customers_RFM!A:D,2,0)</f>
        <v>533</v>
      </c>
      <c r="C1168">
        <f>VLOOKUP(A1168,Customers_RFM!A:D,3,0)</f>
        <v>66</v>
      </c>
      <c r="D1168" s="17">
        <f>VLOOKUP(A1168,Customers_RFM!A:D,4,0)</f>
        <v>6.5224684057818366E-2</v>
      </c>
      <c r="E1168" s="17">
        <v>7.9012627892047438E-2</v>
      </c>
      <c r="F1168" s="21">
        <v>6.8871038732999992</v>
      </c>
      <c r="G1168" s="20" t="str">
        <f t="shared" si="38"/>
        <v>6 to 7</v>
      </c>
      <c r="H1168" s="20">
        <f t="shared" si="39"/>
        <v>689</v>
      </c>
      <c r="I1168" t="s">
        <v>51</v>
      </c>
      <c r="J1168" s="20">
        <v>2</v>
      </c>
      <c r="K1168" t="s">
        <v>50</v>
      </c>
      <c r="X1168">
        <v>14009</v>
      </c>
      <c r="Y1168" s="17">
        <v>7.9012627892047438E-2</v>
      </c>
      <c r="Z1168" t="s">
        <v>50</v>
      </c>
    </row>
    <row r="1169" spans="1:26" x14ac:dyDescent="0.3">
      <c r="A1169">
        <v>14012</v>
      </c>
      <c r="B1169">
        <f>VLOOKUP(A1169,Customers_RFM!A:D,2,0)</f>
        <v>1149</v>
      </c>
      <c r="C1169">
        <f>VLOOKUP(A1169,Customers_RFM!A:D,3,0)</f>
        <v>11</v>
      </c>
      <c r="D1169" s="17">
        <f>VLOOKUP(A1169,Customers_RFM!A:D,4,0)</f>
        <v>1.3754450834044892E-2</v>
      </c>
      <c r="E1169" s="17">
        <v>1.3946274176524E-2</v>
      </c>
      <c r="F1169" s="21">
        <v>2.4225386104000002</v>
      </c>
      <c r="G1169" s="20" t="str">
        <f t="shared" si="38"/>
        <v>2 to 3</v>
      </c>
      <c r="H1169" s="20">
        <f t="shared" si="39"/>
        <v>242</v>
      </c>
      <c r="I1169" t="s">
        <v>53</v>
      </c>
      <c r="J1169" s="20">
        <v>0</v>
      </c>
      <c r="K1169" t="s">
        <v>52</v>
      </c>
      <c r="X1169">
        <v>14012</v>
      </c>
      <c r="Y1169" s="17">
        <v>1.3946274176524E-2</v>
      </c>
      <c r="Z1169" t="s">
        <v>52</v>
      </c>
    </row>
    <row r="1170" spans="1:26" x14ac:dyDescent="0.3">
      <c r="A1170">
        <v>14013</v>
      </c>
      <c r="B1170">
        <f>VLOOKUP(A1170,Customers_RFM!A:D,2,0)</f>
        <v>629</v>
      </c>
      <c r="C1170">
        <f>VLOOKUP(A1170,Customers_RFM!A:D,3,0)</f>
        <v>42</v>
      </c>
      <c r="D1170" s="17">
        <f>VLOOKUP(A1170,Customers_RFM!A:D,4,0)</f>
        <v>7.6805771051876165E-2</v>
      </c>
      <c r="E1170" s="17">
        <v>9.5958121794985057E-2</v>
      </c>
      <c r="F1170" s="21">
        <v>5.9396263129999998</v>
      </c>
      <c r="G1170" s="20" t="str">
        <f t="shared" si="38"/>
        <v>5 to 6</v>
      </c>
      <c r="H1170" s="20">
        <f t="shared" si="39"/>
        <v>594</v>
      </c>
      <c r="I1170" t="s">
        <v>51</v>
      </c>
      <c r="J1170" s="20">
        <v>1</v>
      </c>
      <c r="K1170" t="s">
        <v>50</v>
      </c>
      <c r="X1170">
        <v>14013</v>
      </c>
      <c r="Y1170" s="17">
        <v>9.5958121794985057E-2</v>
      </c>
      <c r="Z1170" t="s">
        <v>50</v>
      </c>
    </row>
    <row r="1171" spans="1:26" x14ac:dyDescent="0.3">
      <c r="A1171">
        <v>14014</v>
      </c>
      <c r="B1171">
        <f>VLOOKUP(A1171,Customers_RFM!A:D,2,0)</f>
        <v>949</v>
      </c>
      <c r="C1171">
        <f>VLOOKUP(A1171,Customers_RFM!A:D,3,0)</f>
        <v>39</v>
      </c>
      <c r="D1171" s="17">
        <f>VLOOKUP(A1171,Customers_RFM!A:D,4,0)</f>
        <v>-4.4058087722958904E-2</v>
      </c>
      <c r="E1171" s="17">
        <v>-4.2198885522784946E-2</v>
      </c>
      <c r="F1171" s="21">
        <v>3.6626853749999966</v>
      </c>
      <c r="G1171" s="20" t="str">
        <f t="shared" si="38"/>
        <v>3 to 4</v>
      </c>
      <c r="H1171" s="20">
        <f t="shared" si="39"/>
        <v>366</v>
      </c>
      <c r="I1171" t="s">
        <v>53</v>
      </c>
      <c r="J1171" s="20">
        <v>0</v>
      </c>
      <c r="K1171" t="s">
        <v>52</v>
      </c>
      <c r="X1171">
        <v>14014</v>
      </c>
      <c r="Y1171" s="17">
        <v>-4.2198885522784946E-2</v>
      </c>
      <c r="Z1171" t="s">
        <v>52</v>
      </c>
    </row>
    <row r="1172" spans="1:26" x14ac:dyDescent="0.3">
      <c r="A1172">
        <v>14016</v>
      </c>
      <c r="B1172">
        <f>VLOOKUP(A1172,Customers_RFM!A:D,2,0)</f>
        <v>500</v>
      </c>
      <c r="C1172">
        <f>VLOOKUP(A1172,Customers_RFM!A:D,3,0)</f>
        <v>184</v>
      </c>
      <c r="D1172" s="17">
        <f>VLOOKUP(A1172,Customers_RFM!A:D,4,0)</f>
        <v>0.1661660152485509</v>
      </c>
      <c r="E1172" s="17">
        <v>0.25145094578301563</v>
      </c>
      <c r="F1172" s="21">
        <v>7.6953188002999955</v>
      </c>
      <c r="G1172" s="20" t="str">
        <f t="shared" si="38"/>
        <v>7 to 8</v>
      </c>
      <c r="H1172" s="20">
        <f t="shared" si="39"/>
        <v>770</v>
      </c>
      <c r="I1172" t="s">
        <v>49</v>
      </c>
      <c r="J1172" s="20">
        <v>2</v>
      </c>
      <c r="K1172" t="s">
        <v>48</v>
      </c>
      <c r="X1172">
        <v>14016</v>
      </c>
      <c r="Y1172" s="17">
        <v>0.25145094578301563</v>
      </c>
      <c r="Z1172" t="s">
        <v>48</v>
      </c>
    </row>
    <row r="1173" spans="1:26" x14ac:dyDescent="0.3">
      <c r="A1173">
        <v>14019</v>
      </c>
      <c r="B1173">
        <f>VLOOKUP(A1173,Customers_RFM!A:D,2,0)</f>
        <v>918</v>
      </c>
      <c r="C1173">
        <f>VLOOKUP(A1173,Customers_RFM!A:D,3,0)</f>
        <v>60</v>
      </c>
      <c r="D1173" s="17">
        <f>VLOOKUP(A1173,Customers_RFM!A:D,4,0)</f>
        <v>-1.8200668316605498E-2</v>
      </c>
      <c r="E1173" s="17">
        <v>-1.5511470486039E-2</v>
      </c>
      <c r="F1173" s="21">
        <v>4.009346933199998</v>
      </c>
      <c r="G1173" s="20" t="str">
        <f t="shared" si="38"/>
        <v>4 to 5</v>
      </c>
      <c r="H1173" s="20">
        <f t="shared" si="39"/>
        <v>401</v>
      </c>
      <c r="I1173" t="s">
        <v>53</v>
      </c>
      <c r="J1173" s="20">
        <v>0</v>
      </c>
      <c r="K1173" t="s">
        <v>52</v>
      </c>
      <c r="X1173">
        <v>14019</v>
      </c>
      <c r="Y1173" s="17">
        <v>-1.5511470486039E-2</v>
      </c>
      <c r="Z1173" t="s">
        <v>52</v>
      </c>
    </row>
    <row r="1174" spans="1:26" x14ac:dyDescent="0.3">
      <c r="A1174">
        <v>14020</v>
      </c>
      <c r="B1174">
        <f>VLOOKUP(A1174,Customers_RFM!A:D,2,0)</f>
        <v>888</v>
      </c>
      <c r="C1174">
        <f>VLOOKUP(A1174,Customers_RFM!A:D,3,0)</f>
        <v>19</v>
      </c>
      <c r="D1174" s="17">
        <f>VLOOKUP(A1174,Customers_RFM!A:D,4,0)</f>
        <v>3.3108807895158278E-2</v>
      </c>
      <c r="E1174" s="17">
        <v>3.4242537490783383E-2</v>
      </c>
      <c r="F1174" s="21">
        <v>3.9032988227999921</v>
      </c>
      <c r="G1174" s="20" t="str">
        <f t="shared" si="38"/>
        <v>3 to 4</v>
      </c>
      <c r="H1174" s="20">
        <f t="shared" si="39"/>
        <v>390</v>
      </c>
      <c r="I1174" t="s">
        <v>53</v>
      </c>
      <c r="J1174" s="20">
        <v>0</v>
      </c>
      <c r="K1174" t="s">
        <v>52</v>
      </c>
      <c r="X1174">
        <v>14020</v>
      </c>
      <c r="Y1174" s="17">
        <v>3.4242537490783383E-2</v>
      </c>
      <c r="Z1174" t="s">
        <v>52</v>
      </c>
    </row>
    <row r="1175" spans="1:26" x14ac:dyDescent="0.3">
      <c r="A1175">
        <v>14021</v>
      </c>
      <c r="B1175">
        <f>VLOOKUP(A1175,Customers_RFM!A:D,2,0)</f>
        <v>550</v>
      </c>
      <c r="C1175">
        <f>VLOOKUP(A1175,Customers_RFM!A:D,3,0)</f>
        <v>37</v>
      </c>
      <c r="D1175" s="17">
        <f>VLOOKUP(A1175,Customers_RFM!A:D,4,0)</f>
        <v>0.20426714934688039</v>
      </c>
      <c r="E1175" s="17">
        <v>0.27082927831257692</v>
      </c>
      <c r="F1175" s="21">
        <v>6.7659966410000001</v>
      </c>
      <c r="G1175" s="20" t="str">
        <f t="shared" si="38"/>
        <v>6 to 7</v>
      </c>
      <c r="H1175" s="20">
        <f t="shared" si="39"/>
        <v>677</v>
      </c>
      <c r="I1175" t="s">
        <v>51</v>
      </c>
      <c r="J1175" s="20">
        <v>1</v>
      </c>
      <c r="K1175" t="s">
        <v>50</v>
      </c>
      <c r="X1175">
        <v>14021</v>
      </c>
      <c r="Y1175" s="17">
        <v>0.27082927831257692</v>
      </c>
      <c r="Z1175" t="s">
        <v>50</v>
      </c>
    </row>
    <row r="1176" spans="1:26" x14ac:dyDescent="0.3">
      <c r="A1176">
        <v>14022</v>
      </c>
      <c r="B1176">
        <f>VLOOKUP(A1176,Customers_RFM!A:D,2,0)</f>
        <v>555</v>
      </c>
      <c r="C1176">
        <f>VLOOKUP(A1176,Customers_RFM!A:D,3,0)</f>
        <v>27</v>
      </c>
      <c r="D1176" s="17">
        <f>VLOOKUP(A1176,Customers_RFM!A:D,4,0)</f>
        <v>-5.7459530115203668E-2</v>
      </c>
      <c r="E1176" s="17">
        <v>-5.236884039048554E-2</v>
      </c>
      <c r="F1176" s="21">
        <v>6.1910263998999975</v>
      </c>
      <c r="G1176" s="20" t="str">
        <f t="shared" si="38"/>
        <v>6 to 7</v>
      </c>
      <c r="H1176" s="20">
        <f t="shared" si="39"/>
        <v>619</v>
      </c>
      <c r="I1176" t="s">
        <v>51</v>
      </c>
      <c r="J1176" s="20">
        <v>1</v>
      </c>
      <c r="K1176" t="s">
        <v>50</v>
      </c>
      <c r="X1176">
        <v>14022</v>
      </c>
      <c r="Y1176" s="17">
        <v>-5.236884039048554E-2</v>
      </c>
      <c r="Z1176" t="s">
        <v>50</v>
      </c>
    </row>
    <row r="1177" spans="1:26" x14ac:dyDescent="0.3">
      <c r="A1177">
        <v>14023</v>
      </c>
      <c r="B1177">
        <f>VLOOKUP(A1177,Customers_RFM!A:D,2,0)</f>
        <v>581</v>
      </c>
      <c r="C1177">
        <f>VLOOKUP(A1177,Customers_RFM!A:D,3,0)</f>
        <v>45</v>
      </c>
      <c r="D1177" s="17">
        <f>VLOOKUP(A1177,Customers_RFM!A:D,4,0)</f>
        <v>0.1321899929793072</v>
      </c>
      <c r="E1177" s="17">
        <v>0.20355468221953146</v>
      </c>
      <c r="F1177" s="21">
        <v>6.4454175449999989</v>
      </c>
      <c r="G1177" s="20" t="str">
        <f t="shared" si="38"/>
        <v>6 to 7</v>
      </c>
      <c r="H1177" s="20">
        <f t="shared" si="39"/>
        <v>645</v>
      </c>
      <c r="I1177" t="s">
        <v>51</v>
      </c>
      <c r="J1177" s="20">
        <v>1</v>
      </c>
      <c r="K1177" t="s">
        <v>50</v>
      </c>
      <c r="X1177">
        <v>14023</v>
      </c>
      <c r="Y1177" s="17">
        <v>0.20355468221953146</v>
      </c>
      <c r="Z1177" t="s">
        <v>50</v>
      </c>
    </row>
    <row r="1178" spans="1:26" x14ac:dyDescent="0.3">
      <c r="A1178">
        <v>14024</v>
      </c>
      <c r="B1178">
        <f>VLOOKUP(A1178,Customers_RFM!A:D,2,0)</f>
        <v>993</v>
      </c>
      <c r="C1178">
        <f>VLOOKUP(A1178,Customers_RFM!A:D,3,0)</f>
        <v>3</v>
      </c>
      <c r="D1178" s="17">
        <f>VLOOKUP(A1178,Customers_RFM!A:D,4,0)</f>
        <v>0.15416710396429595</v>
      </c>
      <c r="E1178" s="17">
        <v>0.18226662108657013</v>
      </c>
      <c r="F1178" s="21">
        <v>3.0233768402999948</v>
      </c>
      <c r="G1178" s="20" t="str">
        <f t="shared" si="38"/>
        <v>3 to 4</v>
      </c>
      <c r="H1178" s="20">
        <f t="shared" si="39"/>
        <v>302</v>
      </c>
      <c r="I1178" t="s">
        <v>53</v>
      </c>
      <c r="J1178" s="20">
        <v>0</v>
      </c>
      <c r="K1178" t="s">
        <v>52</v>
      </c>
      <c r="X1178">
        <v>14024</v>
      </c>
      <c r="Y1178" s="17">
        <v>0.18226662108657013</v>
      </c>
      <c r="Z1178" t="s">
        <v>52</v>
      </c>
    </row>
    <row r="1179" spans="1:26" x14ac:dyDescent="0.3">
      <c r="A1179">
        <v>14027</v>
      </c>
      <c r="B1179">
        <f>VLOOKUP(A1179,Customers_RFM!A:D,2,0)</f>
        <v>932</v>
      </c>
      <c r="C1179">
        <f>VLOOKUP(A1179,Customers_RFM!A:D,3,0)</f>
        <v>5</v>
      </c>
      <c r="D1179" s="17">
        <f>VLOOKUP(A1179,Customers_RFM!A:D,4,0)</f>
        <v>4.4942090322604641E-2</v>
      </c>
      <c r="E1179" s="17">
        <v>4.7056926985490778E-2</v>
      </c>
      <c r="F1179" s="21">
        <v>3.2928322560999952</v>
      </c>
      <c r="G1179" s="20" t="str">
        <f t="shared" si="38"/>
        <v>3 to 4</v>
      </c>
      <c r="H1179" s="20">
        <f t="shared" si="39"/>
        <v>329</v>
      </c>
      <c r="I1179" t="s">
        <v>53</v>
      </c>
      <c r="J1179" s="20">
        <v>0</v>
      </c>
      <c r="K1179" t="s">
        <v>52</v>
      </c>
      <c r="X1179">
        <v>14027</v>
      </c>
      <c r="Y1179" s="17">
        <v>4.7056926985490778E-2</v>
      </c>
      <c r="Z1179" t="s">
        <v>52</v>
      </c>
    </row>
    <row r="1180" spans="1:26" x14ac:dyDescent="0.3">
      <c r="A1180">
        <v>14029</v>
      </c>
      <c r="B1180">
        <f>VLOOKUP(A1180,Customers_RFM!A:D,2,0)</f>
        <v>935</v>
      </c>
      <c r="C1180">
        <f>VLOOKUP(A1180,Customers_RFM!A:D,3,0)</f>
        <v>9</v>
      </c>
      <c r="D1180" s="17">
        <f>VLOOKUP(A1180,Customers_RFM!A:D,4,0)</f>
        <v>7.8900159219180269E-2</v>
      </c>
      <c r="E1180" s="17">
        <v>8.5658639515447429E-2</v>
      </c>
      <c r="F1180" s="21">
        <v>3.4994654536000001</v>
      </c>
      <c r="G1180" s="20" t="str">
        <f t="shared" si="38"/>
        <v>3 to 4</v>
      </c>
      <c r="H1180" s="20">
        <f t="shared" si="39"/>
        <v>350</v>
      </c>
      <c r="I1180" t="s">
        <v>53</v>
      </c>
      <c r="J1180" s="20">
        <v>0</v>
      </c>
      <c r="K1180" t="s">
        <v>52</v>
      </c>
      <c r="X1180">
        <v>14029</v>
      </c>
      <c r="Y1180" s="17">
        <v>8.5658639515447429E-2</v>
      </c>
      <c r="Z1180" t="s">
        <v>52</v>
      </c>
    </row>
    <row r="1181" spans="1:26" x14ac:dyDescent="0.3">
      <c r="A1181">
        <v>14030</v>
      </c>
      <c r="B1181">
        <f>VLOOKUP(A1181,Customers_RFM!A:D,2,0)</f>
        <v>509</v>
      </c>
      <c r="C1181">
        <f>VLOOKUP(A1181,Customers_RFM!A:D,3,0)</f>
        <v>267</v>
      </c>
      <c r="D1181" s="17">
        <f>VLOOKUP(A1181,Customers_RFM!A:D,4,0)</f>
        <v>0.12408307570038271</v>
      </c>
      <c r="E1181" s="17">
        <v>0.16812395470817793</v>
      </c>
      <c r="F1181" s="21">
        <v>7.6613053281999965</v>
      </c>
      <c r="G1181" s="20" t="str">
        <f t="shared" si="38"/>
        <v>7 to 8</v>
      </c>
      <c r="H1181" s="20">
        <f t="shared" si="39"/>
        <v>766</v>
      </c>
      <c r="I1181" t="s">
        <v>49</v>
      </c>
      <c r="J1181" s="20">
        <v>2</v>
      </c>
      <c r="K1181" t="s">
        <v>48</v>
      </c>
      <c r="X1181">
        <v>14030</v>
      </c>
      <c r="Y1181" s="17">
        <v>0.16812395470817793</v>
      </c>
      <c r="Z1181" t="s">
        <v>48</v>
      </c>
    </row>
    <row r="1182" spans="1:26" x14ac:dyDescent="0.3">
      <c r="A1182">
        <v>14031</v>
      </c>
      <c r="B1182">
        <f>VLOOKUP(A1182,Customers_RFM!A:D,2,0)</f>
        <v>496</v>
      </c>
      <c r="C1182">
        <f>VLOOKUP(A1182,Customers_RFM!A:D,3,0)</f>
        <v>267</v>
      </c>
      <c r="D1182" s="17">
        <f>VLOOKUP(A1182,Customers_RFM!A:D,4,0)</f>
        <v>0.1667437370978804</v>
      </c>
      <c r="E1182" s="17">
        <v>0.24219436908333711</v>
      </c>
      <c r="F1182" s="21">
        <v>7.8562541111999948</v>
      </c>
      <c r="G1182" s="20" t="str">
        <f t="shared" si="38"/>
        <v>7 to 8</v>
      </c>
      <c r="H1182" s="20">
        <f t="shared" si="39"/>
        <v>786</v>
      </c>
      <c r="I1182" t="s">
        <v>49</v>
      </c>
      <c r="J1182" s="20">
        <v>2</v>
      </c>
      <c r="K1182" t="s">
        <v>48</v>
      </c>
      <c r="X1182">
        <v>14031</v>
      </c>
      <c r="Y1182" s="17">
        <v>0.24219436908333711</v>
      </c>
      <c r="Z1182" t="s">
        <v>48</v>
      </c>
    </row>
    <row r="1183" spans="1:26" x14ac:dyDescent="0.3">
      <c r="A1183">
        <v>14032</v>
      </c>
      <c r="B1183">
        <f>VLOOKUP(A1183,Customers_RFM!A:D,2,0)</f>
        <v>494</v>
      </c>
      <c r="C1183">
        <f>VLOOKUP(A1183,Customers_RFM!A:D,3,0)</f>
        <v>176</v>
      </c>
      <c r="D1183" s="17">
        <f>VLOOKUP(A1183,Customers_RFM!A:D,4,0)</f>
        <v>0.14366473446925387</v>
      </c>
      <c r="E1183" s="17">
        <v>0.19809892215359737</v>
      </c>
      <c r="F1183" s="21">
        <v>7.7062276477000005</v>
      </c>
      <c r="G1183" s="20" t="str">
        <f t="shared" si="38"/>
        <v>7 to 8</v>
      </c>
      <c r="H1183" s="20">
        <f t="shared" si="39"/>
        <v>771</v>
      </c>
      <c r="I1183" t="s">
        <v>49</v>
      </c>
      <c r="J1183" s="20">
        <v>2</v>
      </c>
      <c r="K1183" t="s">
        <v>48</v>
      </c>
      <c r="X1183">
        <v>14032</v>
      </c>
      <c r="Y1183" s="17">
        <v>0.19809892215359737</v>
      </c>
      <c r="Z1183" t="s">
        <v>48</v>
      </c>
    </row>
    <row r="1184" spans="1:26" x14ac:dyDescent="0.3">
      <c r="A1184">
        <v>14034</v>
      </c>
      <c r="B1184">
        <f>VLOOKUP(A1184,Customers_RFM!A:D,2,0)</f>
        <v>894</v>
      </c>
      <c r="C1184">
        <f>VLOOKUP(A1184,Customers_RFM!A:D,3,0)</f>
        <v>82</v>
      </c>
      <c r="D1184" s="17">
        <f>VLOOKUP(A1184,Customers_RFM!A:D,4,0)</f>
        <v>0.15675840980201425</v>
      </c>
      <c r="E1184" s="17">
        <v>0.1898654093847395</v>
      </c>
      <c r="F1184" s="21">
        <v>4.5327028239999994</v>
      </c>
      <c r="G1184" s="20" t="str">
        <f t="shared" si="38"/>
        <v>4 to 5</v>
      </c>
      <c r="H1184" s="20">
        <f t="shared" si="39"/>
        <v>453</v>
      </c>
      <c r="I1184" t="s">
        <v>53</v>
      </c>
      <c r="J1184" s="20">
        <v>0</v>
      </c>
      <c r="K1184" t="s">
        <v>52</v>
      </c>
      <c r="X1184">
        <v>14034</v>
      </c>
      <c r="Y1184" s="17">
        <v>0.1898654093847395</v>
      </c>
      <c r="Z1184" t="s">
        <v>52</v>
      </c>
    </row>
    <row r="1185" spans="1:26" x14ac:dyDescent="0.3">
      <c r="A1185">
        <v>14035</v>
      </c>
      <c r="B1185">
        <f>VLOOKUP(A1185,Customers_RFM!A:D,2,0)</f>
        <v>621</v>
      </c>
      <c r="C1185">
        <f>VLOOKUP(A1185,Customers_RFM!A:D,3,0)</f>
        <v>73</v>
      </c>
      <c r="D1185" s="17">
        <f>VLOOKUP(A1185,Customers_RFM!A:D,4,0)</f>
        <v>0.14512193046590649</v>
      </c>
      <c r="E1185" s="17">
        <v>0.17794424377608986</v>
      </c>
      <c r="F1185" s="21">
        <v>6.2888968792000002</v>
      </c>
      <c r="G1185" s="20" t="str">
        <f t="shared" si="38"/>
        <v>6 to 7</v>
      </c>
      <c r="H1185" s="20">
        <f t="shared" si="39"/>
        <v>629</v>
      </c>
      <c r="I1185" t="s">
        <v>51</v>
      </c>
      <c r="J1185" s="20">
        <v>1</v>
      </c>
      <c r="K1185" t="s">
        <v>50</v>
      </c>
      <c r="X1185">
        <v>14035</v>
      </c>
      <c r="Y1185" s="17">
        <v>0.17794424377608986</v>
      </c>
      <c r="Z1185" t="s">
        <v>50</v>
      </c>
    </row>
    <row r="1186" spans="1:26" x14ac:dyDescent="0.3">
      <c r="A1186">
        <v>14036</v>
      </c>
      <c r="B1186">
        <f>VLOOKUP(A1186,Customers_RFM!A:D,2,0)</f>
        <v>1156</v>
      </c>
      <c r="C1186">
        <f>VLOOKUP(A1186,Customers_RFM!A:D,3,0)</f>
        <v>36</v>
      </c>
      <c r="D1186" s="17">
        <f>VLOOKUP(A1186,Customers_RFM!A:D,4,0)</f>
        <v>-0.10104539457835128</v>
      </c>
      <c r="E1186" s="17">
        <v>-9.1772233075864171E-2</v>
      </c>
      <c r="F1186" s="21">
        <v>2.561369158099998</v>
      </c>
      <c r="G1186" s="20" t="str">
        <f t="shared" si="38"/>
        <v>2 to 3</v>
      </c>
      <c r="H1186" s="20">
        <f t="shared" si="39"/>
        <v>256</v>
      </c>
      <c r="I1186" t="s">
        <v>53</v>
      </c>
      <c r="J1186" s="20">
        <v>0</v>
      </c>
      <c r="K1186" t="s">
        <v>52</v>
      </c>
      <c r="X1186">
        <v>14036</v>
      </c>
      <c r="Y1186" s="17">
        <v>-9.1772233075864171E-2</v>
      </c>
      <c r="Z1186" t="s">
        <v>52</v>
      </c>
    </row>
    <row r="1187" spans="1:26" x14ac:dyDescent="0.3">
      <c r="A1187">
        <v>14037</v>
      </c>
      <c r="B1187">
        <f>VLOOKUP(A1187,Customers_RFM!A:D,2,0)</f>
        <v>507</v>
      </c>
      <c r="C1187">
        <f>VLOOKUP(A1187,Customers_RFM!A:D,3,0)</f>
        <v>26</v>
      </c>
      <c r="D1187" s="17">
        <f>VLOOKUP(A1187,Customers_RFM!A:D,4,0)</f>
        <v>0.30011134064428169</v>
      </c>
      <c r="E1187" s="17">
        <v>0.42886679446571474</v>
      </c>
      <c r="F1187" s="21">
        <v>7.1962279342999995</v>
      </c>
      <c r="G1187" s="20" t="str">
        <f t="shared" si="38"/>
        <v>7 to 8</v>
      </c>
      <c r="H1187" s="20">
        <f t="shared" si="39"/>
        <v>720</v>
      </c>
      <c r="I1187" t="s">
        <v>49</v>
      </c>
      <c r="J1187" s="20">
        <v>1</v>
      </c>
      <c r="K1187" t="s">
        <v>48</v>
      </c>
      <c r="X1187">
        <v>14037</v>
      </c>
      <c r="Y1187" s="17">
        <v>0.42886679446571474</v>
      </c>
      <c r="Z1187" t="s">
        <v>48</v>
      </c>
    </row>
    <row r="1188" spans="1:26" x14ac:dyDescent="0.3">
      <c r="A1188">
        <v>14038</v>
      </c>
      <c r="B1188">
        <f>VLOOKUP(A1188,Customers_RFM!A:D,2,0)</f>
        <v>538</v>
      </c>
      <c r="C1188">
        <f>VLOOKUP(A1188,Customers_RFM!A:D,3,0)</f>
        <v>114</v>
      </c>
      <c r="D1188" s="17">
        <f>VLOOKUP(A1188,Customers_RFM!A:D,4,0)</f>
        <v>3.3352908267630522E-2</v>
      </c>
      <c r="E1188" s="17">
        <v>3.5863911128334106E-2</v>
      </c>
      <c r="F1188" s="21">
        <v>6.9616800534000003</v>
      </c>
      <c r="G1188" s="20" t="str">
        <f t="shared" si="38"/>
        <v>6 to 7</v>
      </c>
      <c r="H1188" s="20">
        <f t="shared" si="39"/>
        <v>696</v>
      </c>
      <c r="I1188" t="s">
        <v>51</v>
      </c>
      <c r="J1188" s="20">
        <v>2</v>
      </c>
      <c r="K1188" t="s">
        <v>50</v>
      </c>
      <c r="X1188">
        <v>14038</v>
      </c>
      <c r="Y1188" s="17">
        <v>3.5863911128334106E-2</v>
      </c>
      <c r="Z1188" t="s">
        <v>50</v>
      </c>
    </row>
    <row r="1189" spans="1:26" x14ac:dyDescent="0.3">
      <c r="A1189">
        <v>14039</v>
      </c>
      <c r="B1189">
        <f>VLOOKUP(A1189,Customers_RFM!A:D,2,0)</f>
        <v>905</v>
      </c>
      <c r="C1189">
        <f>VLOOKUP(A1189,Customers_RFM!A:D,3,0)</f>
        <v>6</v>
      </c>
      <c r="D1189" s="17">
        <f>VLOOKUP(A1189,Customers_RFM!A:D,4,0)</f>
        <v>-0.13412506769551996</v>
      </c>
      <c r="E1189" s="17">
        <v>-0.11826303069735929</v>
      </c>
      <c r="F1189" s="21">
        <v>3.1862064803000001</v>
      </c>
      <c r="G1189" s="20" t="str">
        <f t="shared" si="38"/>
        <v>3 to 4</v>
      </c>
      <c r="H1189" s="20">
        <f t="shared" si="39"/>
        <v>319</v>
      </c>
      <c r="I1189" t="s">
        <v>53</v>
      </c>
      <c r="J1189" s="20">
        <v>0</v>
      </c>
      <c r="K1189" t="s">
        <v>52</v>
      </c>
      <c r="X1189">
        <v>14039</v>
      </c>
      <c r="Y1189" s="17">
        <v>-0.11826303069735929</v>
      </c>
      <c r="Z1189" t="s">
        <v>52</v>
      </c>
    </row>
    <row r="1190" spans="1:26" x14ac:dyDescent="0.3">
      <c r="A1190">
        <v>14040</v>
      </c>
      <c r="B1190">
        <f>VLOOKUP(A1190,Customers_RFM!A:D,2,0)</f>
        <v>512</v>
      </c>
      <c r="C1190">
        <f>VLOOKUP(A1190,Customers_RFM!A:D,3,0)</f>
        <v>287</v>
      </c>
      <c r="D1190" s="17">
        <f>VLOOKUP(A1190,Customers_RFM!A:D,4,0)</f>
        <v>0.19882838795259036</v>
      </c>
      <c r="E1190" s="17">
        <v>0.26370931270375303</v>
      </c>
      <c r="F1190" s="21">
        <v>7.770219752700001</v>
      </c>
      <c r="G1190" s="20" t="str">
        <f t="shared" si="38"/>
        <v>7 to 8</v>
      </c>
      <c r="H1190" s="20">
        <f t="shared" si="39"/>
        <v>777</v>
      </c>
      <c r="I1190" t="s">
        <v>49</v>
      </c>
      <c r="J1190" s="20">
        <v>2</v>
      </c>
      <c r="K1190" t="s">
        <v>48</v>
      </c>
      <c r="X1190">
        <v>14040</v>
      </c>
      <c r="Y1190" s="17">
        <v>0.26370931270375303</v>
      </c>
      <c r="Z1190" t="s">
        <v>48</v>
      </c>
    </row>
    <row r="1191" spans="1:26" x14ac:dyDescent="0.3">
      <c r="A1191">
        <v>14041</v>
      </c>
      <c r="B1191">
        <f>VLOOKUP(A1191,Customers_RFM!A:D,2,0)</f>
        <v>601</v>
      </c>
      <c r="C1191">
        <f>VLOOKUP(A1191,Customers_RFM!A:D,3,0)</f>
        <v>41</v>
      </c>
      <c r="D1191" s="17">
        <f>VLOOKUP(A1191,Customers_RFM!A:D,4,0)</f>
        <v>0.14050037944046453</v>
      </c>
      <c r="E1191" s="17">
        <v>0.16839852868038474</v>
      </c>
      <c r="F1191" s="21">
        <v>6.2607731459</v>
      </c>
      <c r="G1191" s="20" t="str">
        <f t="shared" si="38"/>
        <v>6 to 7</v>
      </c>
      <c r="H1191" s="20">
        <f t="shared" si="39"/>
        <v>626</v>
      </c>
      <c r="I1191" t="s">
        <v>51</v>
      </c>
      <c r="J1191" s="20">
        <v>1</v>
      </c>
      <c r="K1191" t="s">
        <v>50</v>
      </c>
      <c r="X1191">
        <v>14041</v>
      </c>
      <c r="Y1191" s="17">
        <v>0.16839852868038474</v>
      </c>
      <c r="Z1191" t="s">
        <v>50</v>
      </c>
    </row>
    <row r="1192" spans="1:26" x14ac:dyDescent="0.3">
      <c r="A1192">
        <v>14044</v>
      </c>
      <c r="B1192">
        <f>VLOOKUP(A1192,Customers_RFM!A:D,2,0)</f>
        <v>635</v>
      </c>
      <c r="C1192">
        <f>VLOOKUP(A1192,Customers_RFM!A:D,3,0)</f>
        <v>252</v>
      </c>
      <c r="D1192" s="17">
        <f>VLOOKUP(A1192,Customers_RFM!A:D,4,0)</f>
        <v>0.10555265640678936</v>
      </c>
      <c r="E1192" s="17">
        <v>0.12741939032790209</v>
      </c>
      <c r="F1192" s="21">
        <v>6.5139068824999997</v>
      </c>
      <c r="G1192" s="20" t="str">
        <f t="shared" si="38"/>
        <v>6 to 7</v>
      </c>
      <c r="H1192" s="20">
        <f t="shared" si="39"/>
        <v>651</v>
      </c>
      <c r="I1192" t="s">
        <v>51</v>
      </c>
      <c r="J1192" s="20">
        <v>2</v>
      </c>
      <c r="K1192" t="s">
        <v>50</v>
      </c>
      <c r="X1192">
        <v>14044</v>
      </c>
      <c r="Y1192" s="17">
        <v>0.12741939032790209</v>
      </c>
      <c r="Z1192" t="s">
        <v>50</v>
      </c>
    </row>
    <row r="1193" spans="1:26" x14ac:dyDescent="0.3">
      <c r="A1193">
        <v>14045</v>
      </c>
      <c r="B1193">
        <f>VLOOKUP(A1193,Customers_RFM!A:D,2,0)</f>
        <v>496</v>
      </c>
      <c r="C1193">
        <f>VLOOKUP(A1193,Customers_RFM!A:D,3,0)</f>
        <v>707</v>
      </c>
      <c r="D1193" s="17">
        <f>VLOOKUP(A1193,Customers_RFM!A:D,4,0)</f>
        <v>0.1902385130420495</v>
      </c>
      <c r="E1193" s="17">
        <v>0.26374642546834787</v>
      </c>
      <c r="F1193" s="21">
        <v>8.2067186041999971</v>
      </c>
      <c r="G1193" s="20" t="str">
        <f t="shared" si="38"/>
        <v>8 to 9</v>
      </c>
      <c r="H1193" s="20">
        <f t="shared" si="39"/>
        <v>821</v>
      </c>
      <c r="I1193" t="s">
        <v>47</v>
      </c>
      <c r="J1193" s="20">
        <v>2</v>
      </c>
      <c r="K1193" t="s">
        <v>46</v>
      </c>
      <c r="X1193">
        <v>14045</v>
      </c>
      <c r="Y1193" s="17">
        <v>0.26374642546834787</v>
      </c>
      <c r="Z1193" t="s">
        <v>46</v>
      </c>
    </row>
    <row r="1194" spans="1:26" x14ac:dyDescent="0.3">
      <c r="A1194">
        <v>14046</v>
      </c>
      <c r="B1194">
        <f>VLOOKUP(A1194,Customers_RFM!A:D,2,0)</f>
        <v>1156</v>
      </c>
      <c r="C1194">
        <f>VLOOKUP(A1194,Customers_RFM!A:D,3,0)</f>
        <v>14</v>
      </c>
      <c r="D1194" s="17">
        <f>VLOOKUP(A1194,Customers_RFM!A:D,4,0)</f>
        <v>0.15761162982144436</v>
      </c>
      <c r="E1194" s="17">
        <v>0.18710090903562265</v>
      </c>
      <c r="F1194" s="21">
        <v>2.7012570125999971</v>
      </c>
      <c r="G1194" s="20" t="str">
        <f t="shared" si="38"/>
        <v>2 to 3</v>
      </c>
      <c r="H1194" s="20">
        <f t="shared" si="39"/>
        <v>270</v>
      </c>
      <c r="I1194" t="s">
        <v>53</v>
      </c>
      <c r="J1194" s="20">
        <v>0</v>
      </c>
      <c r="K1194" t="s">
        <v>52</v>
      </c>
      <c r="X1194">
        <v>14046</v>
      </c>
      <c r="Y1194" s="17">
        <v>0.18710090903562265</v>
      </c>
      <c r="Z1194" t="s">
        <v>52</v>
      </c>
    </row>
    <row r="1195" spans="1:26" x14ac:dyDescent="0.3">
      <c r="A1195">
        <v>14047</v>
      </c>
      <c r="B1195">
        <f>VLOOKUP(A1195,Customers_RFM!A:D,2,0)</f>
        <v>508</v>
      </c>
      <c r="C1195">
        <f>VLOOKUP(A1195,Customers_RFM!A:D,3,0)</f>
        <v>18</v>
      </c>
      <c r="D1195" s="17">
        <f>VLOOKUP(A1195,Customers_RFM!A:D,4,0)</f>
        <v>0.18471710028701357</v>
      </c>
      <c r="E1195" s="17">
        <v>0.30661351858298747</v>
      </c>
      <c r="F1195" s="21">
        <v>6.9068096741999989</v>
      </c>
      <c r="G1195" s="20" t="str">
        <f t="shared" si="38"/>
        <v>6 to 7</v>
      </c>
      <c r="H1195" s="20">
        <f t="shared" si="39"/>
        <v>691</v>
      </c>
      <c r="I1195" t="s">
        <v>51</v>
      </c>
      <c r="J1195" s="20">
        <v>1</v>
      </c>
      <c r="K1195" t="s">
        <v>50</v>
      </c>
      <c r="X1195">
        <v>14047</v>
      </c>
      <c r="Y1195" s="17">
        <v>0.30661351858298747</v>
      </c>
      <c r="Z1195" t="s">
        <v>50</v>
      </c>
    </row>
    <row r="1196" spans="1:26" x14ac:dyDescent="0.3">
      <c r="A1196">
        <v>14048</v>
      </c>
      <c r="B1196">
        <f>VLOOKUP(A1196,Customers_RFM!A:D,2,0)</f>
        <v>635</v>
      </c>
      <c r="C1196">
        <f>VLOOKUP(A1196,Customers_RFM!A:D,3,0)</f>
        <v>161</v>
      </c>
      <c r="D1196" s="17">
        <f>VLOOKUP(A1196,Customers_RFM!A:D,4,0)</f>
        <v>7.858949826882039E-2</v>
      </c>
      <c r="E1196" s="17">
        <v>9.3235637491860188E-2</v>
      </c>
      <c r="F1196" s="21">
        <v>6.3253710836999968</v>
      </c>
      <c r="G1196" s="20" t="str">
        <f t="shared" si="38"/>
        <v>6 to 7</v>
      </c>
      <c r="H1196" s="20">
        <f t="shared" si="39"/>
        <v>633</v>
      </c>
      <c r="I1196" t="s">
        <v>51</v>
      </c>
      <c r="J1196" s="20">
        <v>2</v>
      </c>
      <c r="K1196" t="s">
        <v>50</v>
      </c>
      <c r="X1196">
        <v>14048</v>
      </c>
      <c r="Y1196" s="17">
        <v>9.3235637491860188E-2</v>
      </c>
      <c r="Z1196" t="s">
        <v>50</v>
      </c>
    </row>
    <row r="1197" spans="1:26" x14ac:dyDescent="0.3">
      <c r="A1197">
        <v>14049</v>
      </c>
      <c r="B1197">
        <f>VLOOKUP(A1197,Customers_RFM!A:D,2,0)</f>
        <v>644</v>
      </c>
      <c r="C1197">
        <f>VLOOKUP(A1197,Customers_RFM!A:D,3,0)</f>
        <v>577</v>
      </c>
      <c r="D1197" s="17">
        <f>VLOOKUP(A1197,Customers_RFM!A:D,4,0)</f>
        <v>7.9027309899491333E-2</v>
      </c>
      <c r="E1197" s="17">
        <v>0.10783593329115486</v>
      </c>
      <c r="F1197" s="21">
        <v>6.6684828564999945</v>
      </c>
      <c r="G1197" s="20" t="str">
        <f t="shared" si="38"/>
        <v>6 to 7</v>
      </c>
      <c r="H1197" s="20">
        <f t="shared" si="39"/>
        <v>667</v>
      </c>
      <c r="I1197" t="s">
        <v>51</v>
      </c>
      <c r="J1197" s="20">
        <v>2</v>
      </c>
      <c r="K1197" t="s">
        <v>50</v>
      </c>
      <c r="X1197">
        <v>14049</v>
      </c>
      <c r="Y1197" s="17">
        <v>0.10783593329115486</v>
      </c>
      <c r="Z1197" t="s">
        <v>50</v>
      </c>
    </row>
    <row r="1198" spans="1:26" x14ac:dyDescent="0.3">
      <c r="A1198">
        <v>14050</v>
      </c>
      <c r="B1198">
        <f>VLOOKUP(A1198,Customers_RFM!A:D,2,0)</f>
        <v>903</v>
      </c>
      <c r="C1198">
        <f>VLOOKUP(A1198,Customers_RFM!A:D,3,0)</f>
        <v>14</v>
      </c>
      <c r="D1198" s="17">
        <f>VLOOKUP(A1198,Customers_RFM!A:D,4,0)</f>
        <v>0.11327946762828145</v>
      </c>
      <c r="E1198" s="17">
        <v>0.12775103709992139</v>
      </c>
      <c r="F1198" s="21">
        <v>3.8599989718999916</v>
      </c>
      <c r="G1198" s="20" t="str">
        <f t="shared" si="38"/>
        <v>3 to 4</v>
      </c>
      <c r="H1198" s="20">
        <f t="shared" si="39"/>
        <v>386</v>
      </c>
      <c r="I1198" t="s">
        <v>53</v>
      </c>
      <c r="J1198" s="20">
        <v>0</v>
      </c>
      <c r="K1198" t="s">
        <v>52</v>
      </c>
      <c r="X1198">
        <v>14050</v>
      </c>
      <c r="Y1198" s="17">
        <v>0.12775103709992139</v>
      </c>
      <c r="Z1198" t="s">
        <v>52</v>
      </c>
    </row>
    <row r="1199" spans="1:26" x14ac:dyDescent="0.3">
      <c r="A1199">
        <v>14051</v>
      </c>
      <c r="B1199">
        <f>VLOOKUP(A1199,Customers_RFM!A:D,2,0)</f>
        <v>497</v>
      </c>
      <c r="C1199">
        <f>VLOOKUP(A1199,Customers_RFM!A:D,3,0)</f>
        <v>212</v>
      </c>
      <c r="D1199" s="17">
        <f>VLOOKUP(A1199,Customers_RFM!A:D,4,0)</f>
        <v>0.17550166235437031</v>
      </c>
      <c r="E1199" s="17">
        <v>0.23137266792810474</v>
      </c>
      <c r="F1199" s="21">
        <v>7.7851207535000002</v>
      </c>
      <c r="G1199" s="20" t="str">
        <f t="shared" si="38"/>
        <v>7 to 8</v>
      </c>
      <c r="H1199" s="20">
        <f t="shared" si="39"/>
        <v>779</v>
      </c>
      <c r="I1199" t="s">
        <v>49</v>
      </c>
      <c r="J1199" s="20">
        <v>2</v>
      </c>
      <c r="K1199" t="s">
        <v>48</v>
      </c>
      <c r="X1199">
        <v>14051</v>
      </c>
      <c r="Y1199" s="17">
        <v>0.23137266792810474</v>
      </c>
      <c r="Z1199" t="s">
        <v>48</v>
      </c>
    </row>
    <row r="1200" spans="1:26" x14ac:dyDescent="0.3">
      <c r="A1200">
        <v>14053</v>
      </c>
      <c r="B1200">
        <f>VLOOKUP(A1200,Customers_RFM!A:D,2,0)</f>
        <v>1031</v>
      </c>
      <c r="C1200">
        <f>VLOOKUP(A1200,Customers_RFM!A:D,3,0)</f>
        <v>2</v>
      </c>
      <c r="D1200" s="17">
        <f>VLOOKUP(A1200,Customers_RFM!A:D,4,0)</f>
        <v>-4.9234904103078271E-2</v>
      </c>
      <c r="E1200" s="17">
        <v>-4.6924577051852795E-2</v>
      </c>
      <c r="F1200" s="21">
        <v>2.4020352978999999</v>
      </c>
      <c r="G1200" s="20" t="str">
        <f t="shared" si="38"/>
        <v>2 to 3</v>
      </c>
      <c r="H1200" s="20">
        <f t="shared" si="39"/>
        <v>240</v>
      </c>
      <c r="I1200" t="s">
        <v>53</v>
      </c>
      <c r="J1200" s="20">
        <v>0</v>
      </c>
      <c r="K1200" t="s">
        <v>52</v>
      </c>
      <c r="X1200">
        <v>14053</v>
      </c>
      <c r="Y1200" s="17">
        <v>-4.6924577051852795E-2</v>
      </c>
      <c r="Z1200" t="s">
        <v>52</v>
      </c>
    </row>
    <row r="1201" spans="1:26" x14ac:dyDescent="0.3">
      <c r="A1201">
        <v>14054</v>
      </c>
      <c r="B1201">
        <f>VLOOKUP(A1201,Customers_RFM!A:D,2,0)</f>
        <v>937</v>
      </c>
      <c r="C1201">
        <f>VLOOKUP(A1201,Customers_RFM!A:D,3,0)</f>
        <v>6</v>
      </c>
      <c r="D1201" s="17">
        <f>VLOOKUP(A1201,Customers_RFM!A:D,4,0)</f>
        <v>0.16643586982597391</v>
      </c>
      <c r="E1201" s="17">
        <v>0.19966774456960679</v>
      </c>
      <c r="F1201" s="21">
        <v>3.5123034311000003</v>
      </c>
      <c r="G1201" s="20" t="str">
        <f t="shared" si="38"/>
        <v>3 to 4</v>
      </c>
      <c r="H1201" s="20">
        <f t="shared" si="39"/>
        <v>351</v>
      </c>
      <c r="I1201" t="s">
        <v>53</v>
      </c>
      <c r="J1201" s="20">
        <v>0</v>
      </c>
      <c r="K1201" t="s">
        <v>52</v>
      </c>
      <c r="X1201">
        <v>14054</v>
      </c>
      <c r="Y1201" s="17">
        <v>0.19966774456960679</v>
      </c>
      <c r="Z1201" t="s">
        <v>52</v>
      </c>
    </row>
    <row r="1202" spans="1:26" x14ac:dyDescent="0.3">
      <c r="A1202">
        <v>14056</v>
      </c>
      <c r="B1202">
        <f>VLOOKUP(A1202,Customers_RFM!A:D,2,0)</f>
        <v>515</v>
      </c>
      <c r="C1202">
        <f>VLOOKUP(A1202,Customers_RFM!A:D,3,0)</f>
        <v>1095</v>
      </c>
      <c r="D1202" s="17">
        <f>VLOOKUP(A1202,Customers_RFM!A:D,4,0)</f>
        <v>0.16322852564094126</v>
      </c>
      <c r="E1202" s="17">
        <v>0.31499222595535242</v>
      </c>
      <c r="F1202" s="21">
        <v>8.1206886391999991</v>
      </c>
      <c r="G1202" s="20" t="str">
        <f t="shared" si="38"/>
        <v>8 to 9</v>
      </c>
      <c r="H1202" s="20">
        <f t="shared" si="39"/>
        <v>812</v>
      </c>
      <c r="I1202" t="s">
        <v>47</v>
      </c>
      <c r="J1202" s="20">
        <v>2</v>
      </c>
      <c r="K1202" t="s">
        <v>46</v>
      </c>
      <c r="X1202">
        <v>14056</v>
      </c>
      <c r="Y1202" s="17">
        <v>0.31499222595535242</v>
      </c>
      <c r="Z1202" t="s">
        <v>46</v>
      </c>
    </row>
    <row r="1203" spans="1:26" x14ac:dyDescent="0.3">
      <c r="A1203">
        <v>14057</v>
      </c>
      <c r="B1203">
        <f>VLOOKUP(A1203,Customers_RFM!A:D,2,0)</f>
        <v>503</v>
      </c>
      <c r="C1203">
        <f>VLOOKUP(A1203,Customers_RFM!A:D,3,0)</f>
        <v>183</v>
      </c>
      <c r="D1203" s="17">
        <f>VLOOKUP(A1203,Customers_RFM!A:D,4,0)</f>
        <v>-1.8642063398756365E-2</v>
      </c>
      <c r="E1203" s="17">
        <v>-1.5455568897642448E-2</v>
      </c>
      <c r="F1203" s="21">
        <v>7.3568368395999952</v>
      </c>
      <c r="G1203" s="20" t="str">
        <f t="shared" si="38"/>
        <v>7 to 8</v>
      </c>
      <c r="H1203" s="20">
        <f t="shared" si="39"/>
        <v>736</v>
      </c>
      <c r="I1203" t="s">
        <v>49</v>
      </c>
      <c r="J1203" s="20">
        <v>2</v>
      </c>
      <c r="K1203" t="s">
        <v>48</v>
      </c>
      <c r="X1203">
        <v>14057</v>
      </c>
      <c r="Y1203" s="17">
        <v>-1.5455568897642448E-2</v>
      </c>
      <c r="Z1203" t="s">
        <v>48</v>
      </c>
    </row>
    <row r="1204" spans="1:26" x14ac:dyDescent="0.3">
      <c r="A1204">
        <v>14059</v>
      </c>
      <c r="B1204">
        <f>VLOOKUP(A1204,Customers_RFM!A:D,2,0)</f>
        <v>593</v>
      </c>
      <c r="C1204">
        <f>VLOOKUP(A1204,Customers_RFM!A:D,3,0)</f>
        <v>16</v>
      </c>
      <c r="D1204" s="17">
        <f>VLOOKUP(A1204,Customers_RFM!A:D,4,0)</f>
        <v>2.9195205568754108E-2</v>
      </c>
      <c r="E1204" s="17">
        <v>5.947099210690019E-2</v>
      </c>
      <c r="F1204" s="21">
        <v>5.8510829036000001</v>
      </c>
      <c r="G1204" s="20" t="str">
        <f t="shared" si="38"/>
        <v>5 to 6</v>
      </c>
      <c r="H1204" s="20">
        <f t="shared" si="39"/>
        <v>585</v>
      </c>
      <c r="I1204" t="s">
        <v>51</v>
      </c>
      <c r="J1204" s="20">
        <v>1</v>
      </c>
      <c r="K1204" t="s">
        <v>50</v>
      </c>
      <c r="X1204">
        <v>14059</v>
      </c>
      <c r="Y1204" s="17">
        <v>5.947099210690019E-2</v>
      </c>
      <c r="Z1204" t="s">
        <v>50</v>
      </c>
    </row>
    <row r="1205" spans="1:26" x14ac:dyDescent="0.3">
      <c r="A1205">
        <v>14060</v>
      </c>
      <c r="B1205">
        <f>VLOOKUP(A1205,Customers_RFM!A:D,2,0)</f>
        <v>502</v>
      </c>
      <c r="C1205">
        <f>VLOOKUP(A1205,Customers_RFM!A:D,3,0)</f>
        <v>235</v>
      </c>
      <c r="D1205" s="17">
        <f>VLOOKUP(A1205,Customers_RFM!A:D,4,0)</f>
        <v>-2.8916107208591349E-2</v>
      </c>
      <c r="E1205" s="17">
        <v>-2.5100308318974935E-2</v>
      </c>
      <c r="F1205" s="21">
        <v>7.4295160947999976</v>
      </c>
      <c r="G1205" s="20" t="str">
        <f t="shared" si="38"/>
        <v>7 to 8</v>
      </c>
      <c r="H1205" s="20">
        <f t="shared" si="39"/>
        <v>743</v>
      </c>
      <c r="I1205" t="s">
        <v>49</v>
      </c>
      <c r="J1205" s="20">
        <v>2</v>
      </c>
      <c r="K1205" t="s">
        <v>48</v>
      </c>
      <c r="X1205">
        <v>14060</v>
      </c>
      <c r="Y1205" s="17">
        <v>-2.5100308318974935E-2</v>
      </c>
      <c r="Z1205" t="s">
        <v>48</v>
      </c>
    </row>
    <row r="1206" spans="1:26" x14ac:dyDescent="0.3">
      <c r="A1206">
        <v>14062</v>
      </c>
      <c r="B1206">
        <f>VLOOKUP(A1206,Customers_RFM!A:D,2,0)</f>
        <v>497</v>
      </c>
      <c r="C1206">
        <f>VLOOKUP(A1206,Customers_RFM!A:D,3,0)</f>
        <v>138</v>
      </c>
      <c r="D1206" s="17">
        <f>VLOOKUP(A1206,Customers_RFM!A:D,4,0)</f>
        <v>0.15114577131754814</v>
      </c>
      <c r="E1206" s="17">
        <v>0.18981101263656514</v>
      </c>
      <c r="F1206" s="21">
        <v>7.6094290874000006</v>
      </c>
      <c r="G1206" s="20" t="str">
        <f t="shared" si="38"/>
        <v>7 to 8</v>
      </c>
      <c r="H1206" s="20">
        <f t="shared" si="39"/>
        <v>761</v>
      </c>
      <c r="I1206" t="s">
        <v>49</v>
      </c>
      <c r="J1206" s="20">
        <v>2</v>
      </c>
      <c r="K1206" t="s">
        <v>48</v>
      </c>
      <c r="X1206">
        <v>14062</v>
      </c>
      <c r="Y1206" s="17">
        <v>0.18981101263656514</v>
      </c>
      <c r="Z1206" t="s">
        <v>48</v>
      </c>
    </row>
    <row r="1207" spans="1:26" x14ac:dyDescent="0.3">
      <c r="A1207">
        <v>14064</v>
      </c>
      <c r="B1207">
        <f>VLOOKUP(A1207,Customers_RFM!A:D,2,0)</f>
        <v>552</v>
      </c>
      <c r="C1207">
        <f>VLOOKUP(A1207,Customers_RFM!A:D,3,0)</f>
        <v>88</v>
      </c>
      <c r="D1207" s="17">
        <f>VLOOKUP(A1207,Customers_RFM!A:D,4,0)</f>
        <v>0.12696522444187935</v>
      </c>
      <c r="E1207" s="17">
        <v>0.18956237117923042</v>
      </c>
      <c r="F1207" s="21">
        <v>6.9055618756000001</v>
      </c>
      <c r="G1207" s="20" t="str">
        <f t="shared" si="38"/>
        <v>6 to 7</v>
      </c>
      <c r="H1207" s="20">
        <f t="shared" si="39"/>
        <v>691</v>
      </c>
      <c r="I1207" t="s">
        <v>51</v>
      </c>
      <c r="J1207" s="20">
        <v>2</v>
      </c>
      <c r="K1207" t="s">
        <v>50</v>
      </c>
      <c r="X1207">
        <v>14064</v>
      </c>
      <c r="Y1207" s="17">
        <v>0.18956237117923042</v>
      </c>
      <c r="Z1207" t="s">
        <v>50</v>
      </c>
    </row>
    <row r="1208" spans="1:26" x14ac:dyDescent="0.3">
      <c r="A1208">
        <v>14066</v>
      </c>
      <c r="B1208">
        <f>VLOOKUP(A1208,Customers_RFM!A:D,2,0)</f>
        <v>600</v>
      </c>
      <c r="C1208">
        <f>VLOOKUP(A1208,Customers_RFM!A:D,3,0)</f>
        <v>13</v>
      </c>
      <c r="D1208" s="17">
        <f>VLOOKUP(A1208,Customers_RFM!A:D,4,0)</f>
        <v>9.8935619113635964E-2</v>
      </c>
      <c r="E1208" s="17">
        <v>0.14922631403480915</v>
      </c>
      <c r="F1208" s="21">
        <v>5.8467197068999948</v>
      </c>
      <c r="G1208" s="20" t="str">
        <f t="shared" si="38"/>
        <v>5 to 6</v>
      </c>
      <c r="H1208" s="20">
        <f t="shared" si="39"/>
        <v>585</v>
      </c>
      <c r="I1208" t="s">
        <v>51</v>
      </c>
      <c r="J1208" s="20">
        <v>1</v>
      </c>
      <c r="K1208" t="s">
        <v>50</v>
      </c>
      <c r="X1208">
        <v>14066</v>
      </c>
      <c r="Y1208" s="17">
        <v>0.14922631403480915</v>
      </c>
      <c r="Z1208" t="s">
        <v>50</v>
      </c>
    </row>
    <row r="1209" spans="1:26" x14ac:dyDescent="0.3">
      <c r="A1209">
        <v>14067</v>
      </c>
      <c r="B1209">
        <f>VLOOKUP(A1209,Customers_RFM!A:D,2,0)</f>
        <v>935</v>
      </c>
      <c r="C1209">
        <f>VLOOKUP(A1209,Customers_RFM!A:D,3,0)</f>
        <v>26</v>
      </c>
      <c r="D1209" s="17">
        <f>VLOOKUP(A1209,Customers_RFM!A:D,4,0)</f>
        <v>0.10400069834272872</v>
      </c>
      <c r="E1209" s="17">
        <v>0.11607229843858745</v>
      </c>
      <c r="F1209" s="21">
        <v>3.8624534799000001</v>
      </c>
      <c r="G1209" s="20" t="str">
        <f t="shared" si="38"/>
        <v>3 to 4</v>
      </c>
      <c r="H1209" s="20">
        <f t="shared" si="39"/>
        <v>386</v>
      </c>
      <c r="I1209" t="s">
        <v>53</v>
      </c>
      <c r="J1209" s="20">
        <v>0</v>
      </c>
      <c r="K1209" t="s">
        <v>52</v>
      </c>
      <c r="X1209">
        <v>14067</v>
      </c>
      <c r="Y1209" s="17">
        <v>0.11607229843858745</v>
      </c>
      <c r="Z1209" t="s">
        <v>52</v>
      </c>
    </row>
    <row r="1210" spans="1:26" x14ac:dyDescent="0.3">
      <c r="A1210">
        <v>14068</v>
      </c>
      <c r="B1210">
        <f>VLOOKUP(A1210,Customers_RFM!A:D,2,0)</f>
        <v>647</v>
      </c>
      <c r="C1210">
        <f>VLOOKUP(A1210,Customers_RFM!A:D,3,0)</f>
        <v>42</v>
      </c>
      <c r="D1210" s="17">
        <f>VLOOKUP(A1210,Customers_RFM!A:D,4,0)</f>
        <v>0.26364538681751426</v>
      </c>
      <c r="E1210" s="17">
        <v>0.39247911331563284</v>
      </c>
      <c r="F1210" s="21">
        <v>6.0846615184999999</v>
      </c>
      <c r="G1210" s="20" t="str">
        <f t="shared" si="38"/>
        <v>6 to 7</v>
      </c>
      <c r="H1210" s="20">
        <f t="shared" si="39"/>
        <v>608</v>
      </c>
      <c r="I1210" t="s">
        <v>51</v>
      </c>
      <c r="J1210" s="20">
        <v>1</v>
      </c>
      <c r="K1210" t="s">
        <v>50</v>
      </c>
      <c r="X1210">
        <v>14068</v>
      </c>
      <c r="Y1210" s="17">
        <v>0.39247911331563284</v>
      </c>
      <c r="Z1210" t="s">
        <v>50</v>
      </c>
    </row>
    <row r="1211" spans="1:26" x14ac:dyDescent="0.3">
      <c r="A1211">
        <v>14071</v>
      </c>
      <c r="B1211">
        <f>VLOOKUP(A1211,Customers_RFM!A:D,2,0)</f>
        <v>591</v>
      </c>
      <c r="C1211">
        <f>VLOOKUP(A1211,Customers_RFM!A:D,3,0)</f>
        <v>275</v>
      </c>
      <c r="D1211" s="17">
        <f>VLOOKUP(A1211,Customers_RFM!A:D,4,0)</f>
        <v>-8.4229599380837281E-2</v>
      </c>
      <c r="E1211" s="17">
        <v>2.9148848304600666E-2</v>
      </c>
      <c r="F1211" s="21">
        <v>6.5759059397999975</v>
      </c>
      <c r="G1211" s="20" t="str">
        <f t="shared" si="38"/>
        <v>6 to 7</v>
      </c>
      <c r="H1211" s="20">
        <f t="shared" si="39"/>
        <v>658</v>
      </c>
      <c r="I1211" t="s">
        <v>51</v>
      </c>
      <c r="J1211" s="20">
        <v>2</v>
      </c>
      <c r="K1211" t="s">
        <v>50</v>
      </c>
      <c r="X1211">
        <v>14071</v>
      </c>
      <c r="Y1211" s="17">
        <v>2.9148848304600666E-2</v>
      </c>
      <c r="Z1211" t="s">
        <v>50</v>
      </c>
    </row>
    <row r="1212" spans="1:26" x14ac:dyDescent="0.3">
      <c r="A1212">
        <v>14073</v>
      </c>
      <c r="B1212">
        <f>VLOOKUP(A1212,Customers_RFM!A:D,2,0)</f>
        <v>904</v>
      </c>
      <c r="C1212">
        <f>VLOOKUP(A1212,Customers_RFM!A:D,3,0)</f>
        <v>13</v>
      </c>
      <c r="D1212" s="17">
        <f>VLOOKUP(A1212,Customers_RFM!A:D,4,0)</f>
        <v>-6.0680986717810241E-2</v>
      </c>
      <c r="E1212" s="17">
        <v>-5.7209460221949053E-2</v>
      </c>
      <c r="F1212" s="21">
        <v>3.5357697861000004</v>
      </c>
      <c r="G1212" s="20" t="str">
        <f t="shared" si="38"/>
        <v>3 to 4</v>
      </c>
      <c r="H1212" s="20">
        <f t="shared" si="39"/>
        <v>354</v>
      </c>
      <c r="I1212" t="s">
        <v>53</v>
      </c>
      <c r="J1212" s="20">
        <v>0</v>
      </c>
      <c r="K1212" t="s">
        <v>52</v>
      </c>
      <c r="X1212">
        <v>14073</v>
      </c>
      <c r="Y1212" s="17">
        <v>-5.7209460221949053E-2</v>
      </c>
      <c r="Z1212" t="s">
        <v>52</v>
      </c>
    </row>
    <row r="1213" spans="1:26" x14ac:dyDescent="0.3">
      <c r="A1213">
        <v>14075</v>
      </c>
      <c r="B1213">
        <f>VLOOKUP(A1213,Customers_RFM!A:D,2,0)</f>
        <v>588</v>
      </c>
      <c r="C1213">
        <f>VLOOKUP(A1213,Customers_RFM!A:D,3,0)</f>
        <v>17</v>
      </c>
      <c r="D1213" s="17">
        <f>VLOOKUP(A1213,Customers_RFM!A:D,4,0)</f>
        <v>6.3141698583913941E-2</v>
      </c>
      <c r="E1213" s="17">
        <v>7.7618353947799285E-2</v>
      </c>
      <c r="F1213" s="21">
        <v>5.9695501960999975</v>
      </c>
      <c r="G1213" s="20" t="str">
        <f t="shared" si="38"/>
        <v>5 to 6</v>
      </c>
      <c r="H1213" s="20">
        <f t="shared" si="39"/>
        <v>597</v>
      </c>
      <c r="I1213" t="s">
        <v>51</v>
      </c>
      <c r="J1213" s="20">
        <v>1</v>
      </c>
      <c r="K1213" t="s">
        <v>50</v>
      </c>
      <c r="X1213">
        <v>14075</v>
      </c>
      <c r="Y1213" s="17">
        <v>7.7618353947799285E-2</v>
      </c>
      <c r="Z1213" t="s">
        <v>50</v>
      </c>
    </row>
    <row r="1214" spans="1:26" x14ac:dyDescent="0.3">
      <c r="A1214">
        <v>14076</v>
      </c>
      <c r="B1214">
        <f>VLOOKUP(A1214,Customers_RFM!A:D,2,0)</f>
        <v>1001</v>
      </c>
      <c r="C1214">
        <f>VLOOKUP(A1214,Customers_RFM!A:D,3,0)</f>
        <v>43</v>
      </c>
      <c r="D1214" s="17">
        <f>VLOOKUP(A1214,Customers_RFM!A:D,4,0)</f>
        <v>4.0838529071384314E-2</v>
      </c>
      <c r="E1214" s="17">
        <v>4.2577324370469488E-2</v>
      </c>
      <c r="F1214" s="21">
        <v>3.5765315514999947</v>
      </c>
      <c r="G1214" s="20" t="str">
        <f t="shared" si="38"/>
        <v>3 to 4</v>
      </c>
      <c r="H1214" s="20">
        <f t="shared" si="39"/>
        <v>358</v>
      </c>
      <c r="I1214" t="s">
        <v>53</v>
      </c>
      <c r="J1214" s="20">
        <v>0</v>
      </c>
      <c r="K1214" t="s">
        <v>52</v>
      </c>
      <c r="X1214">
        <v>14076</v>
      </c>
      <c r="Y1214" s="17">
        <v>4.2577324370469488E-2</v>
      </c>
      <c r="Z1214" t="s">
        <v>52</v>
      </c>
    </row>
    <row r="1215" spans="1:26" x14ac:dyDescent="0.3">
      <c r="A1215">
        <v>14077</v>
      </c>
      <c r="B1215">
        <f>VLOOKUP(A1215,Customers_RFM!A:D,2,0)</f>
        <v>514</v>
      </c>
      <c r="C1215">
        <f>VLOOKUP(A1215,Customers_RFM!A:D,3,0)</f>
        <v>61</v>
      </c>
      <c r="D1215" s="17">
        <f>VLOOKUP(A1215,Customers_RFM!A:D,4,0)</f>
        <v>7.8755816052283503E-2</v>
      </c>
      <c r="E1215" s="17">
        <v>0.11008165103197444</v>
      </c>
      <c r="F1215" s="21">
        <v>7.0648159944</v>
      </c>
      <c r="G1215" s="20" t="str">
        <f t="shared" si="38"/>
        <v>7 to 8</v>
      </c>
      <c r="H1215" s="20">
        <f t="shared" si="39"/>
        <v>706</v>
      </c>
      <c r="I1215" t="s">
        <v>49</v>
      </c>
      <c r="J1215" s="20">
        <v>2</v>
      </c>
      <c r="K1215" t="s">
        <v>48</v>
      </c>
      <c r="X1215">
        <v>14077</v>
      </c>
      <c r="Y1215" s="17">
        <v>0.11008165103197444</v>
      </c>
      <c r="Z1215" t="s">
        <v>48</v>
      </c>
    </row>
    <row r="1216" spans="1:26" x14ac:dyDescent="0.3">
      <c r="A1216">
        <v>14078</v>
      </c>
      <c r="B1216">
        <f>VLOOKUP(A1216,Customers_RFM!A:D,2,0)</f>
        <v>503</v>
      </c>
      <c r="C1216">
        <f>VLOOKUP(A1216,Customers_RFM!A:D,3,0)</f>
        <v>1296</v>
      </c>
      <c r="D1216" s="17">
        <f>VLOOKUP(A1216,Customers_RFM!A:D,4,0)</f>
        <v>0.22203593249818593</v>
      </c>
      <c r="E1216" s="17">
        <v>0.33971784666168631</v>
      </c>
      <c r="F1216" s="21">
        <v>8.3803424274999951</v>
      </c>
      <c r="G1216" s="20" t="str">
        <f t="shared" si="38"/>
        <v>8 to 9</v>
      </c>
      <c r="H1216" s="20">
        <f t="shared" si="39"/>
        <v>838</v>
      </c>
      <c r="I1216" t="s">
        <v>47</v>
      </c>
      <c r="J1216" s="20">
        <v>2</v>
      </c>
      <c r="K1216" t="s">
        <v>46</v>
      </c>
      <c r="X1216">
        <v>14078</v>
      </c>
      <c r="Y1216" s="17">
        <v>0.33971784666168631</v>
      </c>
      <c r="Z1216" t="s">
        <v>46</v>
      </c>
    </row>
    <row r="1217" spans="1:26" x14ac:dyDescent="0.3">
      <c r="A1217">
        <v>14080</v>
      </c>
      <c r="B1217">
        <f>VLOOKUP(A1217,Customers_RFM!A:D,2,0)</f>
        <v>904</v>
      </c>
      <c r="C1217">
        <f>VLOOKUP(A1217,Customers_RFM!A:D,3,0)</f>
        <v>4</v>
      </c>
      <c r="D1217" s="17">
        <f>VLOOKUP(A1217,Customers_RFM!A:D,4,0)</f>
        <v>-5.3766784205891489E-2</v>
      </c>
      <c r="E1217" s="17">
        <v>-5.1023419044669949E-2</v>
      </c>
      <c r="F1217" s="21">
        <v>3.2136571911000003</v>
      </c>
      <c r="G1217" s="20" t="str">
        <f t="shared" si="38"/>
        <v>3 to 4</v>
      </c>
      <c r="H1217" s="20">
        <f t="shared" si="39"/>
        <v>321</v>
      </c>
      <c r="I1217" t="s">
        <v>53</v>
      </c>
      <c r="J1217" s="20">
        <v>0</v>
      </c>
      <c r="K1217" t="s">
        <v>52</v>
      </c>
      <c r="X1217">
        <v>14080</v>
      </c>
      <c r="Y1217" s="17">
        <v>-5.1023419044669949E-2</v>
      </c>
      <c r="Z1217" t="s">
        <v>52</v>
      </c>
    </row>
    <row r="1218" spans="1:26" x14ac:dyDescent="0.3">
      <c r="A1218">
        <v>14081</v>
      </c>
      <c r="B1218">
        <f>VLOOKUP(A1218,Customers_RFM!A:D,2,0)</f>
        <v>630</v>
      </c>
      <c r="C1218">
        <f>VLOOKUP(A1218,Customers_RFM!A:D,3,0)</f>
        <v>147</v>
      </c>
      <c r="D1218" s="17">
        <f>VLOOKUP(A1218,Customers_RFM!A:D,4,0)</f>
        <v>7.4659756078570477E-2</v>
      </c>
      <c r="E1218" s="17">
        <v>8.4090735221454577E-2</v>
      </c>
      <c r="F1218" s="21">
        <v>6.3288535737</v>
      </c>
      <c r="G1218" s="20" t="str">
        <f t="shared" ref="G1218:G1281" si="40">IF(AND(F1218&gt;1,F1218&lt;2),"1 to 2",IF(AND(F1218&gt;2,F1218&lt;3),"2 to 3",IF(AND(F1218&gt;3,F1218&lt;4),"3 to 4",IF(AND(F1218&gt;4,F1218&lt;5),"4 to 5",IF(AND(F1218&gt;5,F1218&lt;6),"5 to 6",IF(AND(F1218&gt;6,F1218&lt;7),"6 to 7",IF(AND(F1218&gt;7,F1218&lt;8),"7 to 8",IF(AND(F1218&gt;8,F1218&lt;9),"8 to 9",IF(AND(F1218&gt;9,F1218&lt;10),"9 to 10","N/A")))))))))</f>
        <v>6 to 7</v>
      </c>
      <c r="H1218" s="20">
        <f t="shared" ref="H1218:H1281" si="41">ROUND(F1218*100,0)</f>
        <v>633</v>
      </c>
      <c r="I1218" t="s">
        <v>51</v>
      </c>
      <c r="J1218" s="20">
        <v>2</v>
      </c>
      <c r="K1218" t="s">
        <v>50</v>
      </c>
      <c r="X1218">
        <v>14081</v>
      </c>
      <c r="Y1218" s="17">
        <v>8.4090735221454577E-2</v>
      </c>
      <c r="Z1218" t="s">
        <v>50</v>
      </c>
    </row>
    <row r="1219" spans="1:26" x14ac:dyDescent="0.3">
      <c r="A1219">
        <v>14082</v>
      </c>
      <c r="B1219">
        <f>VLOOKUP(A1219,Customers_RFM!A:D,2,0)</f>
        <v>507</v>
      </c>
      <c r="C1219">
        <f>VLOOKUP(A1219,Customers_RFM!A:D,3,0)</f>
        <v>25</v>
      </c>
      <c r="D1219" s="17">
        <f>VLOOKUP(A1219,Customers_RFM!A:D,4,0)</f>
        <v>-1.0678789371055594E-2</v>
      </c>
      <c r="E1219" s="17">
        <v>-1.0565957733911675E-2</v>
      </c>
      <c r="F1219" s="21">
        <v>6.6971266013999973</v>
      </c>
      <c r="G1219" s="20" t="str">
        <f t="shared" si="40"/>
        <v>6 to 7</v>
      </c>
      <c r="H1219" s="20">
        <f t="shared" si="41"/>
        <v>670</v>
      </c>
      <c r="I1219" t="s">
        <v>51</v>
      </c>
      <c r="J1219" s="20">
        <v>1</v>
      </c>
      <c r="K1219" t="s">
        <v>50</v>
      </c>
      <c r="X1219">
        <v>14082</v>
      </c>
      <c r="Y1219" s="17">
        <v>-1.0565957733911675E-2</v>
      </c>
      <c r="Z1219" t="s">
        <v>50</v>
      </c>
    </row>
    <row r="1220" spans="1:26" x14ac:dyDescent="0.3">
      <c r="A1220">
        <v>14083</v>
      </c>
      <c r="B1220">
        <f>VLOOKUP(A1220,Customers_RFM!A:D,2,0)</f>
        <v>497</v>
      </c>
      <c r="C1220">
        <f>VLOOKUP(A1220,Customers_RFM!A:D,3,0)</f>
        <v>109</v>
      </c>
      <c r="D1220" s="17">
        <f>VLOOKUP(A1220,Customers_RFM!A:D,4,0)</f>
        <v>5.4005294194851915E-2</v>
      </c>
      <c r="E1220" s="17">
        <v>6.7421380036911296E-2</v>
      </c>
      <c r="F1220" s="21">
        <v>7.3763919416000006</v>
      </c>
      <c r="G1220" s="20" t="str">
        <f t="shared" si="40"/>
        <v>7 to 8</v>
      </c>
      <c r="H1220" s="20">
        <f t="shared" si="41"/>
        <v>738</v>
      </c>
      <c r="I1220" t="s">
        <v>49</v>
      </c>
      <c r="J1220" s="20">
        <v>2</v>
      </c>
      <c r="K1220" t="s">
        <v>48</v>
      </c>
      <c r="X1220">
        <v>14083</v>
      </c>
      <c r="Y1220" s="17">
        <v>6.7421380036911296E-2</v>
      </c>
      <c r="Z1220" t="s">
        <v>48</v>
      </c>
    </row>
    <row r="1221" spans="1:26" x14ac:dyDescent="0.3">
      <c r="A1221">
        <v>14085</v>
      </c>
      <c r="B1221">
        <f>VLOOKUP(A1221,Customers_RFM!A:D,2,0)</f>
        <v>494</v>
      </c>
      <c r="C1221">
        <f>VLOOKUP(A1221,Customers_RFM!A:D,3,0)</f>
        <v>575</v>
      </c>
      <c r="D1221" s="17">
        <f>VLOOKUP(A1221,Customers_RFM!A:D,4,0)</f>
        <v>8.021952991084591E-2</v>
      </c>
      <c r="E1221" s="17">
        <v>8.793301055785635E-2</v>
      </c>
      <c r="F1221" s="21">
        <v>7.9869781904999995</v>
      </c>
      <c r="G1221" s="20" t="str">
        <f t="shared" si="40"/>
        <v>7 to 8</v>
      </c>
      <c r="H1221" s="20">
        <f t="shared" si="41"/>
        <v>799</v>
      </c>
      <c r="I1221" t="s">
        <v>49</v>
      </c>
      <c r="J1221" s="20">
        <v>2</v>
      </c>
      <c r="K1221" t="s">
        <v>48</v>
      </c>
      <c r="X1221">
        <v>14085</v>
      </c>
      <c r="Y1221" s="17">
        <v>8.793301055785635E-2</v>
      </c>
      <c r="Z1221" t="s">
        <v>48</v>
      </c>
    </row>
    <row r="1222" spans="1:26" x14ac:dyDescent="0.3">
      <c r="A1222">
        <v>14087</v>
      </c>
      <c r="B1222">
        <f>VLOOKUP(A1222,Customers_RFM!A:D,2,0)</f>
        <v>874</v>
      </c>
      <c r="C1222">
        <f>VLOOKUP(A1222,Customers_RFM!A:D,3,0)</f>
        <v>59</v>
      </c>
      <c r="D1222" s="17">
        <f>VLOOKUP(A1222,Customers_RFM!A:D,4,0)</f>
        <v>1.7724321911085569E-2</v>
      </c>
      <c r="E1222" s="17">
        <v>1.8044142094172044E-2</v>
      </c>
      <c r="F1222" s="21">
        <v>4.3117053768</v>
      </c>
      <c r="G1222" s="20" t="str">
        <f t="shared" si="40"/>
        <v>4 to 5</v>
      </c>
      <c r="H1222" s="20">
        <f t="shared" si="41"/>
        <v>431</v>
      </c>
      <c r="I1222" t="s">
        <v>53</v>
      </c>
      <c r="J1222" s="20">
        <v>0</v>
      </c>
      <c r="K1222" t="s">
        <v>52</v>
      </c>
      <c r="X1222">
        <v>14087</v>
      </c>
      <c r="Y1222" s="17">
        <v>1.8044142094172044E-2</v>
      </c>
      <c r="Z1222" t="s">
        <v>52</v>
      </c>
    </row>
    <row r="1223" spans="1:26" x14ac:dyDescent="0.3">
      <c r="A1223">
        <v>14088</v>
      </c>
      <c r="B1223">
        <f>VLOOKUP(A1223,Customers_RFM!A:D,2,0)</f>
        <v>528</v>
      </c>
      <c r="C1223">
        <f>VLOOKUP(A1223,Customers_RFM!A:D,3,0)</f>
        <v>459</v>
      </c>
      <c r="D1223" s="17">
        <f>VLOOKUP(A1223,Customers_RFM!A:D,4,0)</f>
        <v>0.14370621648275167</v>
      </c>
      <c r="E1223" s="17">
        <v>0.23524941950398881</v>
      </c>
      <c r="F1223" s="21">
        <v>7.6852061057999945</v>
      </c>
      <c r="G1223" s="20" t="str">
        <f t="shared" si="40"/>
        <v>7 to 8</v>
      </c>
      <c r="H1223" s="20">
        <f t="shared" si="41"/>
        <v>769</v>
      </c>
      <c r="I1223" t="s">
        <v>49</v>
      </c>
      <c r="J1223" s="20">
        <v>2</v>
      </c>
      <c r="K1223" t="s">
        <v>48</v>
      </c>
      <c r="X1223">
        <v>14088</v>
      </c>
      <c r="Y1223" s="17">
        <v>0.23524941950398881</v>
      </c>
      <c r="Z1223" t="s">
        <v>48</v>
      </c>
    </row>
    <row r="1224" spans="1:26" x14ac:dyDescent="0.3">
      <c r="A1224">
        <v>14089</v>
      </c>
      <c r="B1224">
        <f>VLOOKUP(A1224,Customers_RFM!A:D,2,0)</f>
        <v>928</v>
      </c>
      <c r="C1224">
        <f>VLOOKUP(A1224,Customers_RFM!A:D,3,0)</f>
        <v>11</v>
      </c>
      <c r="D1224" s="17">
        <f>VLOOKUP(A1224,Customers_RFM!A:D,4,0)</f>
        <v>2.0445110917405696E-2</v>
      </c>
      <c r="E1224" s="17">
        <v>2.0871837959538581E-2</v>
      </c>
      <c r="F1224" s="21">
        <v>3.4966229947</v>
      </c>
      <c r="G1224" s="20" t="str">
        <f t="shared" si="40"/>
        <v>3 to 4</v>
      </c>
      <c r="H1224" s="20">
        <f t="shared" si="41"/>
        <v>350</v>
      </c>
      <c r="I1224" t="s">
        <v>53</v>
      </c>
      <c r="J1224" s="20">
        <v>0</v>
      </c>
      <c r="K1224" t="s">
        <v>52</v>
      </c>
      <c r="X1224">
        <v>14089</v>
      </c>
      <c r="Y1224" s="17">
        <v>2.0871837959538581E-2</v>
      </c>
      <c r="Z1224" t="s">
        <v>52</v>
      </c>
    </row>
    <row r="1225" spans="1:26" x14ac:dyDescent="0.3">
      <c r="A1225">
        <v>14090</v>
      </c>
      <c r="B1225">
        <f>VLOOKUP(A1225,Customers_RFM!A:D,2,0)</f>
        <v>751</v>
      </c>
      <c r="C1225">
        <f>VLOOKUP(A1225,Customers_RFM!A:D,3,0)</f>
        <v>1</v>
      </c>
      <c r="D1225" s="17">
        <f>VLOOKUP(A1225,Customers_RFM!A:D,4,0)</f>
        <v>-7.2547216740365293E-3</v>
      </c>
      <c r="E1225" s="17">
        <v>-7.2024697605580163E-3</v>
      </c>
      <c r="F1225" s="21">
        <v>3.9190342213999996</v>
      </c>
      <c r="G1225" s="20" t="str">
        <f t="shared" si="40"/>
        <v>3 to 4</v>
      </c>
      <c r="H1225" s="20">
        <f t="shared" si="41"/>
        <v>392</v>
      </c>
      <c r="I1225" t="s">
        <v>53</v>
      </c>
      <c r="J1225" s="20">
        <v>0</v>
      </c>
      <c r="K1225" t="s">
        <v>52</v>
      </c>
      <c r="X1225">
        <v>14090</v>
      </c>
      <c r="Y1225" s="17">
        <v>-7.2024697605580163E-3</v>
      </c>
      <c r="Z1225" t="s">
        <v>52</v>
      </c>
    </row>
    <row r="1226" spans="1:26" x14ac:dyDescent="0.3">
      <c r="A1226">
        <v>14092</v>
      </c>
      <c r="B1226">
        <f>VLOOKUP(A1226,Customers_RFM!A:D,2,0)</f>
        <v>494</v>
      </c>
      <c r="C1226">
        <f>VLOOKUP(A1226,Customers_RFM!A:D,3,0)</f>
        <v>1321</v>
      </c>
      <c r="D1226" s="17">
        <f>VLOOKUP(A1226,Customers_RFM!A:D,4,0)</f>
        <v>0.20587845689042128</v>
      </c>
      <c r="E1226" s="17">
        <v>0.27080533552038066</v>
      </c>
      <c r="F1226" s="21">
        <v>8.4524976420999991</v>
      </c>
      <c r="G1226" s="20" t="str">
        <f t="shared" si="40"/>
        <v>8 to 9</v>
      </c>
      <c r="H1226" s="20">
        <f t="shared" si="41"/>
        <v>845</v>
      </c>
      <c r="I1226" t="s">
        <v>47</v>
      </c>
      <c r="J1226" s="20">
        <v>2</v>
      </c>
      <c r="K1226" t="s">
        <v>46</v>
      </c>
      <c r="X1226">
        <v>14092</v>
      </c>
      <c r="Y1226" s="17">
        <v>0.27080533552038066</v>
      </c>
      <c r="Z1226" t="s">
        <v>46</v>
      </c>
    </row>
    <row r="1227" spans="1:26" x14ac:dyDescent="0.3">
      <c r="A1227">
        <v>14093</v>
      </c>
      <c r="B1227">
        <f>VLOOKUP(A1227,Customers_RFM!A:D,2,0)</f>
        <v>884</v>
      </c>
      <c r="C1227">
        <f>VLOOKUP(A1227,Customers_RFM!A:D,3,0)</f>
        <v>91</v>
      </c>
      <c r="D1227" s="17">
        <f>VLOOKUP(A1227,Customers_RFM!A:D,4,0)</f>
        <v>0.24704287958066629</v>
      </c>
      <c r="E1227" s="17">
        <v>0.32809687680897981</v>
      </c>
      <c r="F1227" s="21">
        <v>4.7560021315999998</v>
      </c>
      <c r="G1227" s="20" t="str">
        <f t="shared" si="40"/>
        <v>4 to 5</v>
      </c>
      <c r="H1227" s="20">
        <f t="shared" si="41"/>
        <v>476</v>
      </c>
      <c r="I1227" t="s">
        <v>53</v>
      </c>
      <c r="J1227" s="20">
        <v>0</v>
      </c>
      <c r="K1227" t="s">
        <v>52</v>
      </c>
      <c r="X1227">
        <v>14093</v>
      </c>
      <c r="Y1227" s="17">
        <v>0.32809687680897981</v>
      </c>
      <c r="Z1227" t="s">
        <v>52</v>
      </c>
    </row>
    <row r="1228" spans="1:26" x14ac:dyDescent="0.3">
      <c r="A1228">
        <v>14096</v>
      </c>
      <c r="B1228">
        <f>VLOOKUP(A1228,Customers_RFM!A:D,2,0)</f>
        <v>876</v>
      </c>
      <c r="C1228">
        <f>VLOOKUP(A1228,Customers_RFM!A:D,3,0)</f>
        <v>3221</v>
      </c>
      <c r="D1228" s="17">
        <f>VLOOKUP(A1228,Customers_RFM!A:D,4,0)</f>
        <v>0.15160428960211272</v>
      </c>
      <c r="E1228" s="17">
        <v>0.1825278205763578</v>
      </c>
      <c r="F1228" s="21">
        <v>5.8119937037000007</v>
      </c>
      <c r="G1228" s="20" t="str">
        <f t="shared" si="40"/>
        <v>5 to 6</v>
      </c>
      <c r="H1228" s="20">
        <f t="shared" si="41"/>
        <v>581</v>
      </c>
      <c r="I1228" t="s">
        <v>51</v>
      </c>
      <c r="J1228" s="20">
        <v>0</v>
      </c>
      <c r="K1228" t="s">
        <v>50</v>
      </c>
      <c r="X1228">
        <v>14096</v>
      </c>
      <c r="Y1228" s="17">
        <v>0.1825278205763578</v>
      </c>
      <c r="Z1228" t="s">
        <v>50</v>
      </c>
    </row>
    <row r="1229" spans="1:26" x14ac:dyDescent="0.3">
      <c r="A1229">
        <v>14098</v>
      </c>
      <c r="B1229">
        <f>VLOOKUP(A1229,Customers_RFM!A:D,2,0)</f>
        <v>908</v>
      </c>
      <c r="C1229">
        <f>VLOOKUP(A1229,Customers_RFM!A:D,3,0)</f>
        <v>21</v>
      </c>
      <c r="D1229" s="17">
        <f>VLOOKUP(A1229,Customers_RFM!A:D,4,0)</f>
        <v>0.36536125451527984</v>
      </c>
      <c r="E1229" s="17">
        <v>0.57569957257530291</v>
      </c>
      <c r="F1229" s="21">
        <v>4.3206073227999999</v>
      </c>
      <c r="G1229" s="20" t="str">
        <f t="shared" si="40"/>
        <v>4 to 5</v>
      </c>
      <c r="H1229" s="20">
        <f t="shared" si="41"/>
        <v>432</v>
      </c>
      <c r="I1229" t="s">
        <v>53</v>
      </c>
      <c r="J1229" s="20">
        <v>0</v>
      </c>
      <c r="K1229" t="s">
        <v>52</v>
      </c>
      <c r="X1229">
        <v>14098</v>
      </c>
      <c r="Y1229" s="17">
        <v>0.57569957257530291</v>
      </c>
      <c r="Z1229" t="s">
        <v>52</v>
      </c>
    </row>
    <row r="1230" spans="1:26" x14ac:dyDescent="0.3">
      <c r="A1230">
        <v>14099</v>
      </c>
      <c r="B1230">
        <f>VLOOKUP(A1230,Customers_RFM!A:D,2,0)</f>
        <v>497</v>
      </c>
      <c r="C1230">
        <f>VLOOKUP(A1230,Customers_RFM!A:D,3,0)</f>
        <v>316</v>
      </c>
      <c r="D1230" s="17">
        <f>VLOOKUP(A1230,Customers_RFM!A:D,4,0)</f>
        <v>6.7407404815682206E-2</v>
      </c>
      <c r="E1230" s="17">
        <v>7.9476624774769272E-2</v>
      </c>
      <c r="F1230" s="21">
        <v>7.7420293103999995</v>
      </c>
      <c r="G1230" s="20" t="str">
        <f t="shared" si="40"/>
        <v>7 to 8</v>
      </c>
      <c r="H1230" s="20">
        <f t="shared" si="41"/>
        <v>774</v>
      </c>
      <c r="I1230" t="s">
        <v>49</v>
      </c>
      <c r="J1230" s="20">
        <v>2</v>
      </c>
      <c r="K1230" t="s">
        <v>48</v>
      </c>
      <c r="X1230">
        <v>14099</v>
      </c>
      <c r="Y1230" s="17">
        <v>7.9476624774769272E-2</v>
      </c>
      <c r="Z1230" t="s">
        <v>48</v>
      </c>
    </row>
    <row r="1231" spans="1:26" x14ac:dyDescent="0.3">
      <c r="A1231">
        <v>14100</v>
      </c>
      <c r="B1231">
        <f>VLOOKUP(A1231,Customers_RFM!A:D,2,0)</f>
        <v>1009</v>
      </c>
      <c r="C1231">
        <f>VLOOKUP(A1231,Customers_RFM!A:D,3,0)</f>
        <v>23</v>
      </c>
      <c r="D1231" s="17">
        <f>VLOOKUP(A1231,Customers_RFM!A:D,4,0)</f>
        <v>0.1019073808609726</v>
      </c>
      <c r="E1231" s="17">
        <v>0.11347090343384399</v>
      </c>
      <c r="F1231" s="21">
        <v>3.4421080482999997</v>
      </c>
      <c r="G1231" s="20" t="str">
        <f t="shared" si="40"/>
        <v>3 to 4</v>
      </c>
      <c r="H1231" s="20">
        <f t="shared" si="41"/>
        <v>344</v>
      </c>
      <c r="I1231" t="s">
        <v>53</v>
      </c>
      <c r="J1231" s="20">
        <v>0</v>
      </c>
      <c r="K1231" t="s">
        <v>52</v>
      </c>
      <c r="X1231">
        <v>14100</v>
      </c>
      <c r="Y1231" s="17">
        <v>0.11347090343384399</v>
      </c>
      <c r="Z1231" t="s">
        <v>52</v>
      </c>
    </row>
    <row r="1232" spans="1:26" x14ac:dyDescent="0.3">
      <c r="A1232">
        <v>14101</v>
      </c>
      <c r="B1232">
        <f>VLOOKUP(A1232,Customers_RFM!A:D,2,0)</f>
        <v>619</v>
      </c>
      <c r="C1232">
        <f>VLOOKUP(A1232,Customers_RFM!A:D,3,0)</f>
        <v>22</v>
      </c>
      <c r="D1232" s="17">
        <f>VLOOKUP(A1232,Customers_RFM!A:D,4,0)</f>
        <v>-8.6173162841087211E-2</v>
      </c>
      <c r="E1232" s="17">
        <v>-6.5606737900407941E-2</v>
      </c>
      <c r="F1232" s="21">
        <v>5.5371283859</v>
      </c>
      <c r="G1232" s="20" t="str">
        <f t="shared" si="40"/>
        <v>5 to 6</v>
      </c>
      <c r="H1232" s="20">
        <f t="shared" si="41"/>
        <v>554</v>
      </c>
      <c r="I1232" t="s">
        <v>51</v>
      </c>
      <c r="J1232" s="20">
        <v>1</v>
      </c>
      <c r="K1232" t="s">
        <v>50</v>
      </c>
      <c r="X1232">
        <v>14101</v>
      </c>
      <c r="Y1232" s="17">
        <v>-6.5606737900407941E-2</v>
      </c>
      <c r="Z1232" t="s">
        <v>50</v>
      </c>
    </row>
    <row r="1233" spans="1:26" x14ac:dyDescent="0.3">
      <c r="A1233">
        <v>14102</v>
      </c>
      <c r="B1233">
        <f>VLOOKUP(A1233,Customers_RFM!A:D,2,0)</f>
        <v>883</v>
      </c>
      <c r="C1233">
        <f>VLOOKUP(A1233,Customers_RFM!A:D,3,0)</f>
        <v>51</v>
      </c>
      <c r="D1233" s="17">
        <f>VLOOKUP(A1233,Customers_RFM!A:D,4,0)</f>
        <v>-9.2937450823557283E-2</v>
      </c>
      <c r="E1233" s="17">
        <v>-8.5034555960660382E-2</v>
      </c>
      <c r="F1233" s="21">
        <v>4.0246039909999993</v>
      </c>
      <c r="G1233" s="20" t="str">
        <f t="shared" si="40"/>
        <v>4 to 5</v>
      </c>
      <c r="H1233" s="20">
        <f t="shared" si="41"/>
        <v>402</v>
      </c>
      <c r="I1233" t="s">
        <v>53</v>
      </c>
      <c r="J1233" s="20">
        <v>0</v>
      </c>
      <c r="K1233" t="s">
        <v>52</v>
      </c>
      <c r="X1233">
        <v>14102</v>
      </c>
      <c r="Y1233" s="17">
        <v>-8.5034555960660382E-2</v>
      </c>
      <c r="Z1233" t="s">
        <v>52</v>
      </c>
    </row>
    <row r="1234" spans="1:26" x14ac:dyDescent="0.3">
      <c r="A1234">
        <v>14104</v>
      </c>
      <c r="B1234">
        <f>VLOOKUP(A1234,Customers_RFM!A:D,2,0)</f>
        <v>491</v>
      </c>
      <c r="C1234">
        <f>VLOOKUP(A1234,Customers_RFM!A:D,3,0)</f>
        <v>37</v>
      </c>
      <c r="D1234" s="17">
        <f>VLOOKUP(A1234,Customers_RFM!A:D,4,0)</f>
        <v>0.11725222635567756</v>
      </c>
      <c r="E1234" s="17">
        <v>0.14773551098601412</v>
      </c>
      <c r="F1234" s="21">
        <v>7.1960725792000009</v>
      </c>
      <c r="G1234" s="20" t="str">
        <f t="shared" si="40"/>
        <v>7 to 8</v>
      </c>
      <c r="H1234" s="20">
        <f t="shared" si="41"/>
        <v>720</v>
      </c>
      <c r="I1234" t="s">
        <v>49</v>
      </c>
      <c r="J1234" s="20">
        <v>1</v>
      </c>
      <c r="K1234" t="s">
        <v>48</v>
      </c>
      <c r="X1234">
        <v>14104</v>
      </c>
      <c r="Y1234" s="17">
        <v>0.14773551098601412</v>
      </c>
      <c r="Z1234" t="s">
        <v>48</v>
      </c>
    </row>
    <row r="1235" spans="1:26" x14ac:dyDescent="0.3">
      <c r="A1235">
        <v>14105</v>
      </c>
      <c r="B1235">
        <f>VLOOKUP(A1235,Customers_RFM!A:D,2,0)</f>
        <v>565</v>
      </c>
      <c r="C1235">
        <f>VLOOKUP(A1235,Customers_RFM!A:D,3,0)</f>
        <v>128</v>
      </c>
      <c r="D1235" s="17">
        <f>VLOOKUP(A1235,Customers_RFM!A:D,4,0)</f>
        <v>0.13032453542378994</v>
      </c>
      <c r="E1235" s="17">
        <v>0.18220058773225253</v>
      </c>
      <c r="F1235" s="21">
        <v>6.9155230352999997</v>
      </c>
      <c r="G1235" s="20" t="str">
        <f t="shared" si="40"/>
        <v>6 to 7</v>
      </c>
      <c r="H1235" s="20">
        <f t="shared" si="41"/>
        <v>692</v>
      </c>
      <c r="I1235" t="s">
        <v>51</v>
      </c>
      <c r="J1235" s="20">
        <v>2</v>
      </c>
      <c r="K1235" t="s">
        <v>50</v>
      </c>
      <c r="X1235">
        <v>14105</v>
      </c>
      <c r="Y1235" s="17">
        <v>0.18220058773225253</v>
      </c>
      <c r="Z1235" t="s">
        <v>50</v>
      </c>
    </row>
    <row r="1236" spans="1:26" x14ac:dyDescent="0.3">
      <c r="A1236">
        <v>14107</v>
      </c>
      <c r="B1236">
        <f>VLOOKUP(A1236,Customers_RFM!A:D,2,0)</f>
        <v>497</v>
      </c>
      <c r="C1236">
        <f>VLOOKUP(A1236,Customers_RFM!A:D,3,0)</f>
        <v>145</v>
      </c>
      <c r="D1236" s="17">
        <f>VLOOKUP(A1236,Customers_RFM!A:D,4,0)</f>
        <v>-2.1419095862579215E-2</v>
      </c>
      <c r="E1236" s="17">
        <v>-1.841330069930075E-2</v>
      </c>
      <c r="F1236" s="21">
        <v>7.3366105541</v>
      </c>
      <c r="G1236" s="20" t="str">
        <f t="shared" si="40"/>
        <v>7 to 8</v>
      </c>
      <c r="H1236" s="20">
        <f t="shared" si="41"/>
        <v>734</v>
      </c>
      <c r="I1236" t="s">
        <v>49</v>
      </c>
      <c r="J1236" s="20">
        <v>2</v>
      </c>
      <c r="K1236" t="s">
        <v>48</v>
      </c>
      <c r="X1236">
        <v>14107</v>
      </c>
      <c r="Y1236" s="17">
        <v>-1.841330069930075E-2</v>
      </c>
      <c r="Z1236" t="s">
        <v>48</v>
      </c>
    </row>
    <row r="1237" spans="1:26" x14ac:dyDescent="0.3">
      <c r="A1237">
        <v>14108</v>
      </c>
      <c r="B1237">
        <f>VLOOKUP(A1237,Customers_RFM!A:D,2,0)</f>
        <v>902</v>
      </c>
      <c r="C1237">
        <f>VLOOKUP(A1237,Customers_RFM!A:D,3,0)</f>
        <v>31</v>
      </c>
      <c r="D1237" s="17">
        <f>VLOOKUP(A1237,Customers_RFM!A:D,4,0)</f>
        <v>0.1294285091182395</v>
      </c>
      <c r="E1237" s="17">
        <v>0.1714667452993715</v>
      </c>
      <c r="F1237" s="21">
        <v>4.1368055516000002</v>
      </c>
      <c r="G1237" s="20" t="str">
        <f t="shared" si="40"/>
        <v>4 to 5</v>
      </c>
      <c r="H1237" s="20">
        <f t="shared" si="41"/>
        <v>414</v>
      </c>
      <c r="I1237" t="s">
        <v>53</v>
      </c>
      <c r="J1237" s="20">
        <v>0</v>
      </c>
      <c r="K1237" t="s">
        <v>52</v>
      </c>
      <c r="X1237">
        <v>14108</v>
      </c>
      <c r="Y1237" s="17">
        <v>0.1714667452993715</v>
      </c>
      <c r="Z1237" t="s">
        <v>52</v>
      </c>
    </row>
    <row r="1238" spans="1:26" x14ac:dyDescent="0.3">
      <c r="A1238">
        <v>14109</v>
      </c>
      <c r="B1238">
        <f>VLOOKUP(A1238,Customers_RFM!A:D,2,0)</f>
        <v>895</v>
      </c>
      <c r="C1238">
        <f>VLOOKUP(A1238,Customers_RFM!A:D,3,0)</f>
        <v>3</v>
      </c>
      <c r="D1238" s="17">
        <f>VLOOKUP(A1238,Customers_RFM!A:D,4,0)</f>
        <v>0.19396030765680461</v>
      </c>
      <c r="E1238" s="17">
        <v>0.24063369273162324</v>
      </c>
      <c r="F1238" s="21">
        <v>3.6005168902999998</v>
      </c>
      <c r="G1238" s="20" t="str">
        <f t="shared" si="40"/>
        <v>3 to 4</v>
      </c>
      <c r="H1238" s="20">
        <f t="shared" si="41"/>
        <v>360</v>
      </c>
      <c r="I1238" t="s">
        <v>53</v>
      </c>
      <c r="J1238" s="20">
        <v>0</v>
      </c>
      <c r="K1238" t="s">
        <v>52</v>
      </c>
      <c r="X1238">
        <v>14109</v>
      </c>
      <c r="Y1238" s="17">
        <v>0.24063369273162324</v>
      </c>
      <c r="Z1238" t="s">
        <v>52</v>
      </c>
    </row>
    <row r="1239" spans="1:26" x14ac:dyDescent="0.3">
      <c r="A1239">
        <v>14110</v>
      </c>
      <c r="B1239">
        <f>VLOOKUP(A1239,Customers_RFM!A:D,2,0)</f>
        <v>522</v>
      </c>
      <c r="C1239">
        <f>VLOOKUP(A1239,Customers_RFM!A:D,3,0)</f>
        <v>207</v>
      </c>
      <c r="D1239" s="17">
        <f>VLOOKUP(A1239,Customers_RFM!A:D,4,0)</f>
        <v>8.817805887070769E-2</v>
      </c>
      <c r="E1239" s="17">
        <v>0.11066372875917846</v>
      </c>
      <c r="F1239" s="21">
        <v>7.3959647155999981</v>
      </c>
      <c r="G1239" s="20" t="str">
        <f t="shared" si="40"/>
        <v>7 to 8</v>
      </c>
      <c r="H1239" s="20">
        <f t="shared" si="41"/>
        <v>740</v>
      </c>
      <c r="I1239" t="s">
        <v>49</v>
      </c>
      <c r="J1239" s="20">
        <v>2</v>
      </c>
      <c r="K1239" t="s">
        <v>48</v>
      </c>
      <c r="X1239">
        <v>14110</v>
      </c>
      <c r="Y1239" s="17">
        <v>0.11066372875917846</v>
      </c>
      <c r="Z1239" t="s">
        <v>48</v>
      </c>
    </row>
    <row r="1240" spans="1:26" x14ac:dyDescent="0.3">
      <c r="A1240">
        <v>14111</v>
      </c>
      <c r="B1240">
        <f>VLOOKUP(A1240,Customers_RFM!A:D,2,0)</f>
        <v>649</v>
      </c>
      <c r="C1240">
        <f>VLOOKUP(A1240,Customers_RFM!A:D,3,0)</f>
        <v>7</v>
      </c>
      <c r="D1240" s="17">
        <f>VLOOKUP(A1240,Customers_RFM!A:D,4,0)</f>
        <v>7.2123218832687269E-2</v>
      </c>
      <c r="E1240" s="17">
        <v>0.10211462719025086</v>
      </c>
      <c r="F1240" s="21">
        <v>5.231102259</v>
      </c>
      <c r="G1240" s="20" t="str">
        <f t="shared" si="40"/>
        <v>5 to 6</v>
      </c>
      <c r="H1240" s="20">
        <f t="shared" si="41"/>
        <v>523</v>
      </c>
      <c r="I1240" t="s">
        <v>51</v>
      </c>
      <c r="J1240" s="20">
        <v>1</v>
      </c>
      <c r="K1240" t="s">
        <v>50</v>
      </c>
      <c r="X1240">
        <v>14111</v>
      </c>
      <c r="Y1240" s="17">
        <v>0.10211462719025086</v>
      </c>
      <c r="Z1240" t="s">
        <v>50</v>
      </c>
    </row>
    <row r="1241" spans="1:26" x14ac:dyDescent="0.3">
      <c r="A1241">
        <v>14112</v>
      </c>
      <c r="B1241">
        <f>VLOOKUP(A1241,Customers_RFM!A:D,2,0)</f>
        <v>531</v>
      </c>
      <c r="C1241">
        <f>VLOOKUP(A1241,Customers_RFM!A:D,3,0)</f>
        <v>186</v>
      </c>
      <c r="D1241" s="17">
        <f>VLOOKUP(A1241,Customers_RFM!A:D,4,0)</f>
        <v>1.726673796682791E-2</v>
      </c>
      <c r="E1241" s="17">
        <v>2.1103795356421741E-2</v>
      </c>
      <c r="F1241" s="21">
        <v>7.1563847519999992</v>
      </c>
      <c r="G1241" s="20" t="str">
        <f t="shared" si="40"/>
        <v>7 to 8</v>
      </c>
      <c r="H1241" s="20">
        <f t="shared" si="41"/>
        <v>716</v>
      </c>
      <c r="I1241" t="s">
        <v>49</v>
      </c>
      <c r="J1241" s="20">
        <v>2</v>
      </c>
      <c r="K1241" t="s">
        <v>48</v>
      </c>
      <c r="X1241">
        <v>14112</v>
      </c>
      <c r="Y1241" s="17">
        <v>2.1103795356421741E-2</v>
      </c>
      <c r="Z1241" t="s">
        <v>48</v>
      </c>
    </row>
    <row r="1242" spans="1:26" x14ac:dyDescent="0.3">
      <c r="A1242">
        <v>14113</v>
      </c>
      <c r="B1242">
        <f>VLOOKUP(A1242,Customers_RFM!A:D,2,0)</f>
        <v>497</v>
      </c>
      <c r="C1242">
        <f>VLOOKUP(A1242,Customers_RFM!A:D,3,0)</f>
        <v>33</v>
      </c>
      <c r="D1242" s="17">
        <f>VLOOKUP(A1242,Customers_RFM!A:D,4,0)</f>
        <v>-0.28524527648052361</v>
      </c>
      <c r="E1242" s="17">
        <v>-0.21400288953479457</v>
      </c>
      <c r="F1242" s="21">
        <v>6.4545745923000002</v>
      </c>
      <c r="G1242" s="20" t="str">
        <f t="shared" si="40"/>
        <v>6 to 7</v>
      </c>
      <c r="H1242" s="20">
        <f t="shared" si="41"/>
        <v>645</v>
      </c>
      <c r="I1242" t="s">
        <v>51</v>
      </c>
      <c r="J1242" s="20">
        <v>1</v>
      </c>
      <c r="K1242" t="s">
        <v>50</v>
      </c>
      <c r="X1242">
        <v>14113</v>
      </c>
      <c r="Y1242" s="17">
        <v>-0.21400288953479457</v>
      </c>
      <c r="Z1242" t="s">
        <v>50</v>
      </c>
    </row>
    <row r="1243" spans="1:26" x14ac:dyDescent="0.3">
      <c r="A1243">
        <v>14114</v>
      </c>
      <c r="B1243">
        <f>VLOOKUP(A1243,Customers_RFM!A:D,2,0)</f>
        <v>624</v>
      </c>
      <c r="C1243">
        <f>VLOOKUP(A1243,Customers_RFM!A:D,3,0)</f>
        <v>28</v>
      </c>
      <c r="D1243" s="17">
        <f>VLOOKUP(A1243,Customers_RFM!A:D,4,0)</f>
        <v>0.20389911833782715</v>
      </c>
      <c r="E1243" s="17">
        <v>0.32131354006828472</v>
      </c>
      <c r="F1243" s="21">
        <v>6.0505144967</v>
      </c>
      <c r="G1243" s="20" t="str">
        <f t="shared" si="40"/>
        <v>6 to 7</v>
      </c>
      <c r="H1243" s="20">
        <f t="shared" si="41"/>
        <v>605</v>
      </c>
      <c r="I1243" t="s">
        <v>51</v>
      </c>
      <c r="J1243" s="20">
        <v>1</v>
      </c>
      <c r="K1243" t="s">
        <v>50</v>
      </c>
      <c r="X1243">
        <v>14114</v>
      </c>
      <c r="Y1243" s="17">
        <v>0.32131354006828472</v>
      </c>
      <c r="Z1243" t="s">
        <v>50</v>
      </c>
    </row>
    <row r="1244" spans="1:26" x14ac:dyDescent="0.3">
      <c r="A1244">
        <v>14116</v>
      </c>
      <c r="B1244">
        <f>VLOOKUP(A1244,Customers_RFM!A:D,2,0)</f>
        <v>903</v>
      </c>
      <c r="C1244">
        <f>VLOOKUP(A1244,Customers_RFM!A:D,3,0)</f>
        <v>62</v>
      </c>
      <c r="D1244" s="17">
        <f>VLOOKUP(A1244,Customers_RFM!A:D,4,0)</f>
        <v>0.10904713736851024</v>
      </c>
      <c r="E1244" s="17">
        <v>0.12242017959728388</v>
      </c>
      <c r="F1244" s="21">
        <v>4.3184209275999947</v>
      </c>
      <c r="G1244" s="20" t="str">
        <f t="shared" si="40"/>
        <v>4 to 5</v>
      </c>
      <c r="H1244" s="20">
        <f t="shared" si="41"/>
        <v>432</v>
      </c>
      <c r="I1244" t="s">
        <v>53</v>
      </c>
      <c r="J1244" s="20">
        <v>0</v>
      </c>
      <c r="K1244" t="s">
        <v>52</v>
      </c>
      <c r="X1244">
        <v>14116</v>
      </c>
      <c r="Y1244" s="17">
        <v>0.12242017959728388</v>
      </c>
      <c r="Z1244" t="s">
        <v>52</v>
      </c>
    </row>
    <row r="1245" spans="1:26" x14ac:dyDescent="0.3">
      <c r="A1245">
        <v>14121</v>
      </c>
      <c r="B1245">
        <f>VLOOKUP(A1245,Customers_RFM!A:D,2,0)</f>
        <v>875</v>
      </c>
      <c r="C1245">
        <f>VLOOKUP(A1245,Customers_RFM!A:D,3,0)</f>
        <v>40</v>
      </c>
      <c r="D1245" s="17">
        <f>VLOOKUP(A1245,Customers_RFM!A:D,4,0)</f>
        <v>2.7913135937037686E-2</v>
      </c>
      <c r="E1245" s="17">
        <v>2.8714651919450013E-2</v>
      </c>
      <c r="F1245" s="21">
        <v>4.2003447468999999</v>
      </c>
      <c r="G1245" s="20" t="str">
        <f t="shared" si="40"/>
        <v>4 to 5</v>
      </c>
      <c r="H1245" s="20">
        <f t="shared" si="41"/>
        <v>420</v>
      </c>
      <c r="I1245" t="s">
        <v>53</v>
      </c>
      <c r="J1245" s="20">
        <v>0</v>
      </c>
      <c r="K1245" t="s">
        <v>52</v>
      </c>
      <c r="X1245">
        <v>14121</v>
      </c>
      <c r="Y1245" s="17">
        <v>2.8714651919450013E-2</v>
      </c>
      <c r="Z1245" t="s">
        <v>52</v>
      </c>
    </row>
    <row r="1246" spans="1:26" x14ac:dyDescent="0.3">
      <c r="A1246">
        <v>14124</v>
      </c>
      <c r="B1246">
        <f>VLOOKUP(A1246,Customers_RFM!A:D,2,0)</f>
        <v>956</v>
      </c>
      <c r="C1246">
        <f>VLOOKUP(A1246,Customers_RFM!A:D,3,0)</f>
        <v>4</v>
      </c>
      <c r="D1246" s="17">
        <f>VLOOKUP(A1246,Customers_RFM!A:D,4,0)</f>
        <v>-1.4864948111322092E-2</v>
      </c>
      <c r="E1246" s="17">
        <v>-1.4647217976131671E-2</v>
      </c>
      <c r="F1246" s="21">
        <v>3.0026076348000004</v>
      </c>
      <c r="G1246" s="20" t="str">
        <f t="shared" si="40"/>
        <v>3 to 4</v>
      </c>
      <c r="H1246" s="20">
        <f t="shared" si="41"/>
        <v>300</v>
      </c>
      <c r="I1246" t="s">
        <v>53</v>
      </c>
      <c r="J1246" s="20">
        <v>0</v>
      </c>
      <c r="K1246" t="s">
        <v>52</v>
      </c>
      <c r="X1246">
        <v>14124</v>
      </c>
      <c r="Y1246" s="17">
        <v>-1.4647217976131671E-2</v>
      </c>
      <c r="Z1246" t="s">
        <v>52</v>
      </c>
    </row>
    <row r="1247" spans="1:26" x14ac:dyDescent="0.3">
      <c r="A1247">
        <v>14125</v>
      </c>
      <c r="B1247">
        <f>VLOOKUP(A1247,Customers_RFM!A:D,2,0)</f>
        <v>900</v>
      </c>
      <c r="C1247">
        <f>VLOOKUP(A1247,Customers_RFM!A:D,3,0)</f>
        <v>134</v>
      </c>
      <c r="D1247" s="17">
        <f>VLOOKUP(A1247,Customers_RFM!A:D,4,0)</f>
        <v>9.1665860256266316E-2</v>
      </c>
      <c r="E1247" s="17">
        <v>0.10901778675674657</v>
      </c>
      <c r="F1247" s="21">
        <v>4.5538685083000008</v>
      </c>
      <c r="G1247" s="20" t="str">
        <f t="shared" si="40"/>
        <v>4 to 5</v>
      </c>
      <c r="H1247" s="20">
        <f t="shared" si="41"/>
        <v>455</v>
      </c>
      <c r="I1247" t="s">
        <v>53</v>
      </c>
      <c r="J1247" s="20">
        <v>0</v>
      </c>
      <c r="K1247" t="s">
        <v>52</v>
      </c>
      <c r="X1247">
        <v>14125</v>
      </c>
      <c r="Y1247" s="17">
        <v>0.10901778675674657</v>
      </c>
      <c r="Z1247" t="s">
        <v>52</v>
      </c>
    </row>
    <row r="1248" spans="1:26" x14ac:dyDescent="0.3">
      <c r="A1248">
        <v>14126</v>
      </c>
      <c r="B1248">
        <f>VLOOKUP(A1248,Customers_RFM!A:D,2,0)</f>
        <v>879</v>
      </c>
      <c r="C1248">
        <f>VLOOKUP(A1248,Customers_RFM!A:D,3,0)</f>
        <v>2</v>
      </c>
      <c r="D1248" s="17">
        <f>VLOOKUP(A1248,Customers_RFM!A:D,4,0)</f>
        <v>4.6650368337305327E-2</v>
      </c>
      <c r="E1248" s="17">
        <v>4.8933116233489803E-2</v>
      </c>
      <c r="F1248" s="21">
        <v>3.3621784755999999</v>
      </c>
      <c r="G1248" s="20" t="str">
        <f t="shared" si="40"/>
        <v>3 to 4</v>
      </c>
      <c r="H1248" s="20">
        <f t="shared" si="41"/>
        <v>336</v>
      </c>
      <c r="I1248" t="s">
        <v>53</v>
      </c>
      <c r="J1248" s="20">
        <v>0</v>
      </c>
      <c r="K1248" t="s">
        <v>52</v>
      </c>
      <c r="X1248">
        <v>14126</v>
      </c>
      <c r="Y1248" s="17">
        <v>4.8933116233489803E-2</v>
      </c>
      <c r="Z1248" t="s">
        <v>52</v>
      </c>
    </row>
    <row r="1249" spans="1:26" x14ac:dyDescent="0.3">
      <c r="A1249">
        <v>14127</v>
      </c>
      <c r="B1249">
        <f>VLOOKUP(A1249,Customers_RFM!A:D,2,0)</f>
        <v>632</v>
      </c>
      <c r="C1249">
        <f>VLOOKUP(A1249,Customers_RFM!A:D,3,0)</f>
        <v>63</v>
      </c>
      <c r="D1249" s="17">
        <f>VLOOKUP(A1249,Customers_RFM!A:D,4,0)</f>
        <v>4.8549013619953771E-2</v>
      </c>
      <c r="E1249" s="17">
        <v>5.2750358954530306E-2</v>
      </c>
      <c r="F1249" s="21">
        <v>5.9974839178999995</v>
      </c>
      <c r="G1249" s="20" t="str">
        <f t="shared" si="40"/>
        <v>5 to 6</v>
      </c>
      <c r="H1249" s="20">
        <f t="shared" si="41"/>
        <v>600</v>
      </c>
      <c r="I1249" t="s">
        <v>51</v>
      </c>
      <c r="J1249" s="20">
        <v>1</v>
      </c>
      <c r="K1249" t="s">
        <v>50</v>
      </c>
      <c r="X1249">
        <v>14127</v>
      </c>
      <c r="Y1249" s="17">
        <v>5.2750358954530306E-2</v>
      </c>
      <c r="Z1249" t="s">
        <v>50</v>
      </c>
    </row>
    <row r="1250" spans="1:26" x14ac:dyDescent="0.3">
      <c r="A1250">
        <v>14128</v>
      </c>
      <c r="B1250">
        <f>VLOOKUP(A1250,Customers_RFM!A:D,2,0)</f>
        <v>583</v>
      </c>
      <c r="C1250">
        <f>VLOOKUP(A1250,Customers_RFM!A:D,3,0)</f>
        <v>66</v>
      </c>
      <c r="D1250" s="17">
        <f>VLOOKUP(A1250,Customers_RFM!A:D,4,0)</f>
        <v>0.10651107127545131</v>
      </c>
      <c r="E1250" s="17">
        <v>0.12687100633516099</v>
      </c>
      <c r="F1250" s="21">
        <v>6.5093414397999947</v>
      </c>
      <c r="G1250" s="20" t="str">
        <f t="shared" si="40"/>
        <v>6 to 7</v>
      </c>
      <c r="H1250" s="20">
        <f t="shared" si="41"/>
        <v>651</v>
      </c>
      <c r="I1250" t="s">
        <v>51</v>
      </c>
      <c r="J1250" s="20">
        <v>1</v>
      </c>
      <c r="K1250" t="s">
        <v>50</v>
      </c>
      <c r="X1250">
        <v>14128</v>
      </c>
      <c r="Y1250" s="17">
        <v>0.12687100633516099</v>
      </c>
      <c r="Z1250" t="s">
        <v>50</v>
      </c>
    </row>
    <row r="1251" spans="1:26" x14ac:dyDescent="0.3">
      <c r="A1251">
        <v>14129</v>
      </c>
      <c r="B1251">
        <f>VLOOKUP(A1251,Customers_RFM!A:D,2,0)</f>
        <v>611</v>
      </c>
      <c r="C1251">
        <f>VLOOKUP(A1251,Customers_RFM!A:D,3,0)</f>
        <v>31</v>
      </c>
      <c r="D1251" s="17">
        <f>VLOOKUP(A1251,Customers_RFM!A:D,4,0)</f>
        <v>9.7736715754622006E-2</v>
      </c>
      <c r="E1251" s="17">
        <v>0.11497069958506469</v>
      </c>
      <c r="F1251" s="21">
        <v>6.0224704200999923</v>
      </c>
      <c r="G1251" s="20" t="str">
        <f t="shared" si="40"/>
        <v>6 to 7</v>
      </c>
      <c r="H1251" s="20">
        <f t="shared" si="41"/>
        <v>602</v>
      </c>
      <c r="I1251" t="s">
        <v>51</v>
      </c>
      <c r="J1251" s="20">
        <v>1</v>
      </c>
      <c r="K1251" t="s">
        <v>50</v>
      </c>
      <c r="X1251">
        <v>14129</v>
      </c>
      <c r="Y1251" s="17">
        <v>0.11497069958506469</v>
      </c>
      <c r="Z1251" t="s">
        <v>50</v>
      </c>
    </row>
    <row r="1252" spans="1:26" x14ac:dyDescent="0.3">
      <c r="A1252">
        <v>14130</v>
      </c>
      <c r="B1252">
        <f>VLOOKUP(A1252,Customers_RFM!A:D,2,0)</f>
        <v>652</v>
      </c>
      <c r="C1252">
        <f>VLOOKUP(A1252,Customers_RFM!A:D,3,0)</f>
        <v>127</v>
      </c>
      <c r="D1252" s="17">
        <f>VLOOKUP(A1252,Customers_RFM!A:D,4,0)</f>
        <v>0.11752051340234553</v>
      </c>
      <c r="E1252" s="17">
        <v>0.17071075711607173</v>
      </c>
      <c r="F1252" s="21">
        <v>6.1809131798999957</v>
      </c>
      <c r="G1252" s="20" t="str">
        <f t="shared" si="40"/>
        <v>6 to 7</v>
      </c>
      <c r="H1252" s="20">
        <f t="shared" si="41"/>
        <v>618</v>
      </c>
      <c r="I1252" t="s">
        <v>51</v>
      </c>
      <c r="J1252" s="20">
        <v>1</v>
      </c>
      <c r="K1252" t="s">
        <v>50</v>
      </c>
      <c r="X1252">
        <v>14130</v>
      </c>
      <c r="Y1252" s="17">
        <v>0.17071075711607173</v>
      </c>
      <c r="Z1252" t="s">
        <v>50</v>
      </c>
    </row>
    <row r="1253" spans="1:26" x14ac:dyDescent="0.3">
      <c r="A1253">
        <v>14132</v>
      </c>
      <c r="B1253">
        <f>VLOOKUP(A1253,Customers_RFM!A:D,2,0)</f>
        <v>512</v>
      </c>
      <c r="C1253">
        <f>VLOOKUP(A1253,Customers_RFM!A:D,3,0)</f>
        <v>161</v>
      </c>
      <c r="D1253" s="17">
        <f>VLOOKUP(A1253,Customers_RFM!A:D,4,0)</f>
        <v>1.6390299038505765E-2</v>
      </c>
      <c r="E1253" s="17">
        <v>2.6174622061765972E-2</v>
      </c>
      <c r="F1253" s="21">
        <v>7.2893650350999968</v>
      </c>
      <c r="G1253" s="20" t="str">
        <f t="shared" si="40"/>
        <v>7 to 8</v>
      </c>
      <c r="H1253" s="20">
        <f t="shared" si="41"/>
        <v>729</v>
      </c>
      <c r="I1253" t="s">
        <v>49</v>
      </c>
      <c r="J1253" s="20">
        <v>2</v>
      </c>
      <c r="K1253" t="s">
        <v>48</v>
      </c>
      <c r="X1253">
        <v>14132</v>
      </c>
      <c r="Y1253" s="17">
        <v>2.6174622061765972E-2</v>
      </c>
      <c r="Z1253" t="s">
        <v>48</v>
      </c>
    </row>
    <row r="1254" spans="1:26" x14ac:dyDescent="0.3">
      <c r="A1254">
        <v>14133</v>
      </c>
      <c r="B1254">
        <f>VLOOKUP(A1254,Customers_RFM!A:D,2,0)</f>
        <v>644</v>
      </c>
      <c r="C1254">
        <f>VLOOKUP(A1254,Customers_RFM!A:D,3,0)</f>
        <v>26</v>
      </c>
      <c r="D1254" s="17">
        <f>VLOOKUP(A1254,Customers_RFM!A:D,4,0)</f>
        <v>9.9544348698089105E-2</v>
      </c>
      <c r="E1254" s="17">
        <v>0.1249813674124861</v>
      </c>
      <c r="F1254" s="21">
        <v>5.7088906955999938</v>
      </c>
      <c r="G1254" s="20" t="str">
        <f t="shared" si="40"/>
        <v>5 to 6</v>
      </c>
      <c r="H1254" s="20">
        <f t="shared" si="41"/>
        <v>571</v>
      </c>
      <c r="I1254" t="s">
        <v>51</v>
      </c>
      <c r="J1254" s="20">
        <v>1</v>
      </c>
      <c r="K1254" t="s">
        <v>50</v>
      </c>
      <c r="X1254">
        <v>14133</v>
      </c>
      <c r="Y1254" s="17">
        <v>0.1249813674124861</v>
      </c>
      <c r="Z1254" t="s">
        <v>50</v>
      </c>
    </row>
    <row r="1255" spans="1:26" x14ac:dyDescent="0.3">
      <c r="A1255">
        <v>14135</v>
      </c>
      <c r="B1255">
        <f>VLOOKUP(A1255,Customers_RFM!A:D,2,0)</f>
        <v>496</v>
      </c>
      <c r="C1255">
        <f>VLOOKUP(A1255,Customers_RFM!A:D,3,0)</f>
        <v>139</v>
      </c>
      <c r="D1255" s="17">
        <f>VLOOKUP(A1255,Customers_RFM!A:D,4,0)</f>
        <v>6.2029206369010312E-2</v>
      </c>
      <c r="E1255" s="17">
        <v>7.7098627157265745E-2</v>
      </c>
      <c r="F1255" s="21">
        <v>7.4780974476000006</v>
      </c>
      <c r="G1255" s="20" t="str">
        <f t="shared" si="40"/>
        <v>7 to 8</v>
      </c>
      <c r="H1255" s="20">
        <f t="shared" si="41"/>
        <v>748</v>
      </c>
      <c r="I1255" t="s">
        <v>49</v>
      </c>
      <c r="J1255" s="20">
        <v>2</v>
      </c>
      <c r="K1255" t="s">
        <v>48</v>
      </c>
      <c r="X1255">
        <v>14135</v>
      </c>
      <c r="Y1255" s="17">
        <v>7.7098627157265745E-2</v>
      </c>
      <c r="Z1255" t="s">
        <v>48</v>
      </c>
    </row>
    <row r="1256" spans="1:26" x14ac:dyDescent="0.3">
      <c r="A1256">
        <v>14138</v>
      </c>
      <c r="B1256">
        <f>VLOOKUP(A1256,Customers_RFM!A:D,2,0)</f>
        <v>873</v>
      </c>
      <c r="C1256">
        <f>VLOOKUP(A1256,Customers_RFM!A:D,3,0)</f>
        <v>43</v>
      </c>
      <c r="D1256" s="17">
        <f>VLOOKUP(A1256,Customers_RFM!A:D,4,0)</f>
        <v>0.16705881379281837</v>
      </c>
      <c r="E1256" s="17">
        <v>0.20056495771751284</v>
      </c>
      <c r="F1256" s="21">
        <v>4.4609684672000007</v>
      </c>
      <c r="G1256" s="20" t="str">
        <f t="shared" si="40"/>
        <v>4 to 5</v>
      </c>
      <c r="H1256" s="20">
        <f t="shared" si="41"/>
        <v>446</v>
      </c>
      <c r="I1256" t="s">
        <v>53</v>
      </c>
      <c r="J1256" s="20">
        <v>0</v>
      </c>
      <c r="K1256" t="s">
        <v>52</v>
      </c>
      <c r="X1256">
        <v>14138</v>
      </c>
      <c r="Y1256" s="17">
        <v>0.20056495771751284</v>
      </c>
      <c r="Z1256" t="s">
        <v>52</v>
      </c>
    </row>
    <row r="1257" spans="1:26" x14ac:dyDescent="0.3">
      <c r="A1257">
        <v>14140</v>
      </c>
      <c r="B1257">
        <f>VLOOKUP(A1257,Customers_RFM!A:D,2,0)</f>
        <v>875</v>
      </c>
      <c r="C1257">
        <f>VLOOKUP(A1257,Customers_RFM!A:D,3,0)</f>
        <v>63</v>
      </c>
      <c r="D1257" s="17">
        <f>VLOOKUP(A1257,Customers_RFM!A:D,4,0)</f>
        <v>-0.1089737291190226</v>
      </c>
      <c r="E1257" s="17">
        <v>-9.8265383802727396E-2</v>
      </c>
      <c r="F1257" s="21">
        <v>4.1111997471000006</v>
      </c>
      <c r="G1257" s="20" t="str">
        <f t="shared" si="40"/>
        <v>4 to 5</v>
      </c>
      <c r="H1257" s="20">
        <f t="shared" si="41"/>
        <v>411</v>
      </c>
      <c r="I1257" t="s">
        <v>53</v>
      </c>
      <c r="J1257" s="20">
        <v>0</v>
      </c>
      <c r="K1257" t="s">
        <v>52</v>
      </c>
      <c r="X1257">
        <v>14140</v>
      </c>
      <c r="Y1257" s="17">
        <v>-9.8265383802727396E-2</v>
      </c>
      <c r="Z1257" t="s">
        <v>52</v>
      </c>
    </row>
    <row r="1258" spans="1:26" x14ac:dyDescent="0.3">
      <c r="A1258">
        <v>14141</v>
      </c>
      <c r="B1258">
        <f>VLOOKUP(A1258,Customers_RFM!A:D,2,0)</f>
        <v>874</v>
      </c>
      <c r="C1258">
        <f>VLOOKUP(A1258,Customers_RFM!A:D,3,0)</f>
        <v>36</v>
      </c>
      <c r="D1258" s="17">
        <f>VLOOKUP(A1258,Customers_RFM!A:D,4,0)</f>
        <v>4.1076027632477384E-2</v>
      </c>
      <c r="E1258" s="17">
        <v>6.6378557575338337E-2</v>
      </c>
      <c r="F1258" s="21">
        <v>4.1954393858000003</v>
      </c>
      <c r="G1258" s="20" t="str">
        <f t="shared" si="40"/>
        <v>4 to 5</v>
      </c>
      <c r="H1258" s="20">
        <f t="shared" si="41"/>
        <v>420</v>
      </c>
      <c r="I1258" t="s">
        <v>53</v>
      </c>
      <c r="J1258" s="20">
        <v>0</v>
      </c>
      <c r="K1258" t="s">
        <v>52</v>
      </c>
      <c r="X1258">
        <v>14141</v>
      </c>
      <c r="Y1258" s="17">
        <v>6.6378557575338337E-2</v>
      </c>
      <c r="Z1258" t="s">
        <v>52</v>
      </c>
    </row>
    <row r="1259" spans="1:26" x14ac:dyDescent="0.3">
      <c r="A1259">
        <v>14142</v>
      </c>
      <c r="B1259">
        <f>VLOOKUP(A1259,Customers_RFM!A:D,2,0)</f>
        <v>496</v>
      </c>
      <c r="C1259">
        <f>VLOOKUP(A1259,Customers_RFM!A:D,3,0)</f>
        <v>839</v>
      </c>
      <c r="D1259" s="17">
        <f>VLOOKUP(A1259,Customers_RFM!A:D,4,0)</f>
        <v>0.22293759386698347</v>
      </c>
      <c r="E1259" s="17">
        <v>0.309393671929935</v>
      </c>
      <c r="F1259" s="21">
        <v>8.3104592137999997</v>
      </c>
      <c r="G1259" s="20" t="str">
        <f t="shared" si="40"/>
        <v>8 to 9</v>
      </c>
      <c r="H1259" s="20">
        <f t="shared" si="41"/>
        <v>831</v>
      </c>
      <c r="I1259" t="s">
        <v>47</v>
      </c>
      <c r="J1259" s="20">
        <v>2</v>
      </c>
      <c r="K1259" t="s">
        <v>46</v>
      </c>
      <c r="X1259">
        <v>14142</v>
      </c>
      <c r="Y1259" s="17">
        <v>0.309393671929935</v>
      </c>
      <c r="Z1259" t="s">
        <v>46</v>
      </c>
    </row>
    <row r="1260" spans="1:26" x14ac:dyDescent="0.3">
      <c r="A1260">
        <v>14143</v>
      </c>
      <c r="B1260">
        <f>VLOOKUP(A1260,Customers_RFM!A:D,2,0)</f>
        <v>1005</v>
      </c>
      <c r="C1260">
        <f>VLOOKUP(A1260,Customers_RFM!A:D,3,0)</f>
        <v>7</v>
      </c>
      <c r="D1260" s="17">
        <f>VLOOKUP(A1260,Customers_RFM!A:D,4,0)</f>
        <v>0.32993641291964865</v>
      </c>
      <c r="E1260" s="17">
        <v>0.49239567599437994</v>
      </c>
      <c r="F1260" s="21">
        <v>3.4410714225999977</v>
      </c>
      <c r="G1260" s="20" t="str">
        <f t="shared" si="40"/>
        <v>3 to 4</v>
      </c>
      <c r="H1260" s="20">
        <f t="shared" si="41"/>
        <v>344</v>
      </c>
      <c r="I1260" t="s">
        <v>53</v>
      </c>
      <c r="J1260" s="20">
        <v>0</v>
      </c>
      <c r="K1260" t="s">
        <v>52</v>
      </c>
      <c r="X1260">
        <v>14143</v>
      </c>
      <c r="Y1260" s="17">
        <v>0.49239567599437994</v>
      </c>
      <c r="Z1260" t="s">
        <v>52</v>
      </c>
    </row>
    <row r="1261" spans="1:26" x14ac:dyDescent="0.3">
      <c r="A1261">
        <v>14145</v>
      </c>
      <c r="B1261">
        <f>VLOOKUP(A1261,Customers_RFM!A:D,2,0)</f>
        <v>557</v>
      </c>
      <c r="C1261">
        <f>VLOOKUP(A1261,Customers_RFM!A:D,3,0)</f>
        <v>13</v>
      </c>
      <c r="D1261" s="17">
        <f>VLOOKUP(A1261,Customers_RFM!A:D,4,0)</f>
        <v>0.21571541220807644</v>
      </c>
      <c r="E1261" s="17">
        <v>0.29182724571293839</v>
      </c>
      <c r="F1261" s="21">
        <v>6.3963280448999997</v>
      </c>
      <c r="G1261" s="20" t="str">
        <f t="shared" si="40"/>
        <v>6 to 7</v>
      </c>
      <c r="H1261" s="20">
        <f t="shared" si="41"/>
        <v>640</v>
      </c>
      <c r="I1261" t="s">
        <v>51</v>
      </c>
      <c r="J1261" s="20">
        <v>1</v>
      </c>
      <c r="K1261" t="s">
        <v>50</v>
      </c>
      <c r="X1261">
        <v>14145</v>
      </c>
      <c r="Y1261" s="17">
        <v>0.29182724571293839</v>
      </c>
      <c r="Z1261" t="s">
        <v>50</v>
      </c>
    </row>
    <row r="1262" spans="1:26" x14ac:dyDescent="0.3">
      <c r="A1262">
        <v>14146</v>
      </c>
      <c r="B1262">
        <f>VLOOKUP(A1262,Customers_RFM!A:D,2,0)</f>
        <v>500</v>
      </c>
      <c r="C1262">
        <f>VLOOKUP(A1262,Customers_RFM!A:D,3,0)</f>
        <v>239</v>
      </c>
      <c r="D1262" s="17">
        <f>VLOOKUP(A1262,Customers_RFM!A:D,4,0)</f>
        <v>9.8691404267922486E-2</v>
      </c>
      <c r="E1262" s="17">
        <v>0.15530666786324784</v>
      </c>
      <c r="F1262" s="21">
        <v>7.6734298585999952</v>
      </c>
      <c r="G1262" s="20" t="str">
        <f t="shared" si="40"/>
        <v>7 to 8</v>
      </c>
      <c r="H1262" s="20">
        <f t="shared" si="41"/>
        <v>767</v>
      </c>
      <c r="I1262" t="s">
        <v>49</v>
      </c>
      <c r="J1262" s="20">
        <v>2</v>
      </c>
      <c r="K1262" t="s">
        <v>48</v>
      </c>
      <c r="X1262">
        <v>14146</v>
      </c>
      <c r="Y1262" s="17">
        <v>0.15530666786324784</v>
      </c>
      <c r="Z1262" t="s">
        <v>48</v>
      </c>
    </row>
    <row r="1263" spans="1:26" x14ac:dyDescent="0.3">
      <c r="A1263">
        <v>14147</v>
      </c>
      <c r="B1263">
        <f>VLOOKUP(A1263,Customers_RFM!A:D,2,0)</f>
        <v>921</v>
      </c>
      <c r="C1263">
        <f>VLOOKUP(A1263,Customers_RFM!A:D,3,0)</f>
        <v>6</v>
      </c>
      <c r="D1263" s="17">
        <f>VLOOKUP(A1263,Customers_RFM!A:D,4,0)</f>
        <v>0.17157162234159093</v>
      </c>
      <c r="E1263" s="17">
        <v>0.21944403930349998</v>
      </c>
      <c r="F1263" s="21">
        <v>3.6057821298000001</v>
      </c>
      <c r="G1263" s="20" t="str">
        <f t="shared" si="40"/>
        <v>3 to 4</v>
      </c>
      <c r="H1263" s="20">
        <f t="shared" si="41"/>
        <v>361</v>
      </c>
      <c r="I1263" t="s">
        <v>53</v>
      </c>
      <c r="J1263" s="20">
        <v>0</v>
      </c>
      <c r="K1263" t="s">
        <v>52</v>
      </c>
      <c r="X1263">
        <v>14147</v>
      </c>
      <c r="Y1263" s="17">
        <v>0.21944403930349998</v>
      </c>
      <c r="Z1263" t="s">
        <v>52</v>
      </c>
    </row>
    <row r="1264" spans="1:26" x14ac:dyDescent="0.3">
      <c r="A1264">
        <v>14148</v>
      </c>
      <c r="B1264">
        <f>VLOOKUP(A1264,Customers_RFM!A:D,2,0)</f>
        <v>733</v>
      </c>
      <c r="C1264">
        <f>VLOOKUP(A1264,Customers_RFM!A:D,3,0)</f>
        <v>5</v>
      </c>
      <c r="D1264" s="17">
        <f>VLOOKUP(A1264,Customers_RFM!A:D,4,0)</f>
        <v>0.86445031169357411</v>
      </c>
      <c r="E1264" s="17">
        <v>25.325512926875472</v>
      </c>
      <c r="F1264" s="21">
        <v>5.5193670525999998</v>
      </c>
      <c r="G1264" s="20" t="str">
        <f t="shared" si="40"/>
        <v>5 to 6</v>
      </c>
      <c r="H1264" s="20">
        <f t="shared" si="41"/>
        <v>552</v>
      </c>
      <c r="I1264" t="s">
        <v>51</v>
      </c>
      <c r="J1264" s="20">
        <v>1</v>
      </c>
      <c r="K1264" t="s">
        <v>50</v>
      </c>
      <c r="X1264">
        <v>14148</v>
      </c>
      <c r="Y1264" s="17">
        <v>25.325512926875472</v>
      </c>
      <c r="Z1264" t="s">
        <v>50</v>
      </c>
    </row>
    <row r="1265" spans="1:26" x14ac:dyDescent="0.3">
      <c r="A1265">
        <v>14149</v>
      </c>
      <c r="B1265">
        <f>VLOOKUP(A1265,Customers_RFM!A:D,2,0)</f>
        <v>550</v>
      </c>
      <c r="C1265">
        <f>VLOOKUP(A1265,Customers_RFM!A:D,3,0)</f>
        <v>34</v>
      </c>
      <c r="D1265" s="17">
        <f>VLOOKUP(A1265,Customers_RFM!A:D,4,0)</f>
        <v>0.19467125418507175</v>
      </c>
      <c r="E1265" s="17">
        <v>0.29358284229522574</v>
      </c>
      <c r="F1265" s="21">
        <v>6.7250737378999972</v>
      </c>
      <c r="G1265" s="20" t="str">
        <f t="shared" si="40"/>
        <v>6 to 7</v>
      </c>
      <c r="H1265" s="20">
        <f t="shared" si="41"/>
        <v>673</v>
      </c>
      <c r="I1265" t="s">
        <v>51</v>
      </c>
      <c r="J1265" s="20">
        <v>1</v>
      </c>
      <c r="K1265" t="s">
        <v>50</v>
      </c>
      <c r="X1265">
        <v>14149</v>
      </c>
      <c r="Y1265" s="17">
        <v>0.29358284229522574</v>
      </c>
      <c r="Z1265" t="s">
        <v>50</v>
      </c>
    </row>
    <row r="1266" spans="1:26" x14ac:dyDescent="0.3">
      <c r="A1266">
        <v>14150</v>
      </c>
      <c r="B1266">
        <f>VLOOKUP(A1266,Customers_RFM!A:D,2,0)</f>
        <v>502</v>
      </c>
      <c r="C1266">
        <f>VLOOKUP(A1266,Customers_RFM!A:D,3,0)</f>
        <v>26</v>
      </c>
      <c r="D1266" s="17">
        <f>VLOOKUP(A1266,Customers_RFM!A:D,4,0)</f>
        <v>4.3278638632712862E-2</v>
      </c>
      <c r="E1266" s="17">
        <v>5.106428718164311E-2</v>
      </c>
      <c r="F1266" s="21">
        <v>6.8530781192999992</v>
      </c>
      <c r="G1266" s="20" t="str">
        <f t="shared" si="40"/>
        <v>6 to 7</v>
      </c>
      <c r="H1266" s="20">
        <f t="shared" si="41"/>
        <v>685</v>
      </c>
      <c r="I1266" t="s">
        <v>51</v>
      </c>
      <c r="J1266" s="20">
        <v>1</v>
      </c>
      <c r="K1266" t="s">
        <v>50</v>
      </c>
      <c r="X1266">
        <v>14150</v>
      </c>
      <c r="Y1266" s="17">
        <v>5.106428718164311E-2</v>
      </c>
      <c r="Z1266" t="s">
        <v>50</v>
      </c>
    </row>
    <row r="1267" spans="1:26" x14ac:dyDescent="0.3">
      <c r="A1267">
        <v>14152</v>
      </c>
      <c r="B1267">
        <f>VLOOKUP(A1267,Customers_RFM!A:D,2,0)</f>
        <v>565</v>
      </c>
      <c r="C1267">
        <f>VLOOKUP(A1267,Customers_RFM!A:D,3,0)</f>
        <v>76</v>
      </c>
      <c r="D1267" s="17">
        <f>VLOOKUP(A1267,Customers_RFM!A:D,4,0)</f>
        <v>9.1273235372552122E-2</v>
      </c>
      <c r="E1267" s="17">
        <v>0.12846383387503926</v>
      </c>
      <c r="F1267" s="21">
        <v>6.6855614146000004</v>
      </c>
      <c r="G1267" s="20" t="str">
        <f t="shared" si="40"/>
        <v>6 to 7</v>
      </c>
      <c r="H1267" s="20">
        <f t="shared" si="41"/>
        <v>669</v>
      </c>
      <c r="I1267" t="s">
        <v>51</v>
      </c>
      <c r="J1267" s="20">
        <v>1</v>
      </c>
      <c r="K1267" t="s">
        <v>50</v>
      </c>
      <c r="X1267">
        <v>14152</v>
      </c>
      <c r="Y1267" s="17">
        <v>0.12846383387503926</v>
      </c>
      <c r="Z1267" t="s">
        <v>50</v>
      </c>
    </row>
    <row r="1268" spans="1:26" x14ac:dyDescent="0.3">
      <c r="A1268">
        <v>14154</v>
      </c>
      <c r="B1268">
        <f>VLOOKUP(A1268,Customers_RFM!A:D,2,0)</f>
        <v>565</v>
      </c>
      <c r="C1268">
        <f>VLOOKUP(A1268,Customers_RFM!A:D,3,0)</f>
        <v>95</v>
      </c>
      <c r="D1268" s="17">
        <f>VLOOKUP(A1268,Customers_RFM!A:D,4,0)</f>
        <v>0.43382654318653285</v>
      </c>
      <c r="E1268" s="17">
        <v>0.9631892961244769</v>
      </c>
      <c r="F1268" s="21">
        <v>7.2437964568000002</v>
      </c>
      <c r="G1268" s="20" t="str">
        <f t="shared" si="40"/>
        <v>7 to 8</v>
      </c>
      <c r="H1268" s="20">
        <f t="shared" si="41"/>
        <v>724</v>
      </c>
      <c r="I1268" t="s">
        <v>49</v>
      </c>
      <c r="J1268" s="20">
        <v>2</v>
      </c>
      <c r="K1268" t="s">
        <v>48</v>
      </c>
      <c r="X1268">
        <v>14154</v>
      </c>
      <c r="Y1268" s="17">
        <v>0.9631892961244769</v>
      </c>
      <c r="Z1268" t="s">
        <v>48</v>
      </c>
    </row>
    <row r="1269" spans="1:26" x14ac:dyDescent="0.3">
      <c r="A1269">
        <v>14155</v>
      </c>
      <c r="B1269">
        <f>VLOOKUP(A1269,Customers_RFM!A:D,2,0)</f>
        <v>601</v>
      </c>
      <c r="C1269">
        <f>VLOOKUP(A1269,Customers_RFM!A:D,3,0)</f>
        <v>12</v>
      </c>
      <c r="D1269" s="17">
        <f>VLOOKUP(A1269,Customers_RFM!A:D,4,0)</f>
        <v>0.11063201923912547</v>
      </c>
      <c r="E1269" s="17">
        <v>0.29137138334697316</v>
      </c>
      <c r="F1269" s="21">
        <v>5.8332960853999971</v>
      </c>
      <c r="G1269" s="20" t="str">
        <f t="shared" si="40"/>
        <v>5 to 6</v>
      </c>
      <c r="H1269" s="20">
        <f t="shared" si="41"/>
        <v>583</v>
      </c>
      <c r="I1269" t="s">
        <v>51</v>
      </c>
      <c r="J1269" s="20">
        <v>1</v>
      </c>
      <c r="K1269" t="s">
        <v>50</v>
      </c>
      <c r="X1269">
        <v>14155</v>
      </c>
      <c r="Y1269" s="17">
        <v>0.29137138334697316</v>
      </c>
      <c r="Z1269" t="s">
        <v>50</v>
      </c>
    </row>
    <row r="1270" spans="1:26" x14ac:dyDescent="0.3">
      <c r="A1270">
        <v>14156</v>
      </c>
      <c r="B1270">
        <f>VLOOKUP(A1270,Customers_RFM!A:D,2,0)</f>
        <v>491</v>
      </c>
      <c r="C1270">
        <f>VLOOKUP(A1270,Customers_RFM!A:D,3,0)</f>
        <v>1375</v>
      </c>
      <c r="D1270" s="17">
        <f>VLOOKUP(A1270,Customers_RFM!A:D,4,0)</f>
        <v>0.15711464755695964</v>
      </c>
      <c r="E1270" s="17">
        <v>0.19953558990153997</v>
      </c>
      <c r="F1270" s="21">
        <v>8.4221406074999994</v>
      </c>
      <c r="G1270" s="20" t="str">
        <f t="shared" si="40"/>
        <v>8 to 9</v>
      </c>
      <c r="H1270" s="20">
        <f t="shared" si="41"/>
        <v>842</v>
      </c>
      <c r="I1270" t="s">
        <v>47</v>
      </c>
      <c r="J1270" s="20">
        <v>2</v>
      </c>
      <c r="K1270" t="s">
        <v>46</v>
      </c>
      <c r="X1270">
        <v>14156</v>
      </c>
      <c r="Y1270" s="17">
        <v>0.19953558990153997</v>
      </c>
      <c r="Z1270" t="s">
        <v>46</v>
      </c>
    </row>
    <row r="1271" spans="1:26" x14ac:dyDescent="0.3">
      <c r="A1271">
        <v>14157</v>
      </c>
      <c r="B1271">
        <f>VLOOKUP(A1271,Customers_RFM!A:D,2,0)</f>
        <v>1157</v>
      </c>
      <c r="C1271">
        <f>VLOOKUP(A1271,Customers_RFM!A:D,3,0)</f>
        <v>36</v>
      </c>
      <c r="D1271" s="17">
        <f>VLOOKUP(A1271,Customers_RFM!A:D,4,0)</f>
        <v>0.18451352741257535</v>
      </c>
      <c r="E1271" s="17">
        <v>0.22626191066927168</v>
      </c>
      <c r="F1271" s="21">
        <v>3.0305995101999983</v>
      </c>
      <c r="G1271" s="20" t="str">
        <f t="shared" si="40"/>
        <v>3 to 4</v>
      </c>
      <c r="H1271" s="20">
        <f t="shared" si="41"/>
        <v>303</v>
      </c>
      <c r="I1271" t="s">
        <v>53</v>
      </c>
      <c r="J1271" s="20">
        <v>0</v>
      </c>
      <c r="K1271" t="s">
        <v>52</v>
      </c>
      <c r="X1271">
        <v>14157</v>
      </c>
      <c r="Y1271" s="17">
        <v>0.22626191066927168</v>
      </c>
      <c r="Z1271" t="s">
        <v>52</v>
      </c>
    </row>
    <row r="1272" spans="1:26" x14ac:dyDescent="0.3">
      <c r="A1272">
        <v>14158</v>
      </c>
      <c r="B1272">
        <f>VLOOKUP(A1272,Customers_RFM!A:D,2,0)</f>
        <v>912</v>
      </c>
      <c r="C1272">
        <f>VLOOKUP(A1272,Customers_RFM!A:D,3,0)</f>
        <v>41</v>
      </c>
      <c r="D1272" s="17">
        <f>VLOOKUP(A1272,Customers_RFM!A:D,4,0)</f>
        <v>4.6281533912487079E-2</v>
      </c>
      <c r="E1272" s="17">
        <v>4.852745915925287E-2</v>
      </c>
      <c r="F1272" s="21">
        <v>4.0337948511999997</v>
      </c>
      <c r="G1272" s="20" t="str">
        <f t="shared" si="40"/>
        <v>4 to 5</v>
      </c>
      <c r="H1272" s="20">
        <f t="shared" si="41"/>
        <v>403</v>
      </c>
      <c r="I1272" t="s">
        <v>53</v>
      </c>
      <c r="J1272" s="20">
        <v>0</v>
      </c>
      <c r="K1272" t="s">
        <v>52</v>
      </c>
      <c r="X1272">
        <v>14158</v>
      </c>
      <c r="Y1272" s="17">
        <v>4.852745915925287E-2</v>
      </c>
      <c r="Z1272" t="s">
        <v>52</v>
      </c>
    </row>
    <row r="1273" spans="1:26" x14ac:dyDescent="0.3">
      <c r="A1273">
        <v>14159</v>
      </c>
      <c r="B1273">
        <f>VLOOKUP(A1273,Customers_RFM!A:D,2,0)</f>
        <v>499</v>
      </c>
      <c r="C1273">
        <f>VLOOKUP(A1273,Customers_RFM!A:D,3,0)</f>
        <v>902</v>
      </c>
      <c r="D1273" s="17">
        <f>VLOOKUP(A1273,Customers_RFM!A:D,4,0)</f>
        <v>9.8585878206033581E-2</v>
      </c>
      <c r="E1273" s="17">
        <v>0.13428163984321526</v>
      </c>
      <c r="F1273" s="21">
        <v>8.1127586066999999</v>
      </c>
      <c r="G1273" s="20" t="str">
        <f t="shared" si="40"/>
        <v>8 to 9</v>
      </c>
      <c r="H1273" s="20">
        <f t="shared" si="41"/>
        <v>811</v>
      </c>
      <c r="I1273" t="s">
        <v>47</v>
      </c>
      <c r="J1273" s="20">
        <v>2</v>
      </c>
      <c r="K1273" t="s">
        <v>46</v>
      </c>
      <c r="X1273">
        <v>14159</v>
      </c>
      <c r="Y1273" s="17">
        <v>0.13428163984321526</v>
      </c>
      <c r="Z1273" t="s">
        <v>46</v>
      </c>
    </row>
    <row r="1274" spans="1:26" x14ac:dyDescent="0.3">
      <c r="A1274">
        <v>14161</v>
      </c>
      <c r="B1274">
        <f>VLOOKUP(A1274,Customers_RFM!A:D,2,0)</f>
        <v>545</v>
      </c>
      <c r="C1274">
        <f>VLOOKUP(A1274,Customers_RFM!A:D,3,0)</f>
        <v>120</v>
      </c>
      <c r="D1274" s="17">
        <f>VLOOKUP(A1274,Customers_RFM!A:D,4,0)</f>
        <v>0.12828357081899583</v>
      </c>
      <c r="E1274" s="17">
        <v>0.14996143466701842</v>
      </c>
      <c r="F1274" s="21">
        <v>7.0706322545999996</v>
      </c>
      <c r="G1274" s="20" t="str">
        <f t="shared" si="40"/>
        <v>7 to 8</v>
      </c>
      <c r="H1274" s="20">
        <f t="shared" si="41"/>
        <v>707</v>
      </c>
      <c r="I1274" t="s">
        <v>49</v>
      </c>
      <c r="J1274" s="20">
        <v>2</v>
      </c>
      <c r="K1274" t="s">
        <v>48</v>
      </c>
      <c r="X1274">
        <v>14161</v>
      </c>
      <c r="Y1274" s="17">
        <v>0.14996143466701842</v>
      </c>
      <c r="Z1274" t="s">
        <v>48</v>
      </c>
    </row>
    <row r="1275" spans="1:26" x14ac:dyDescent="0.3">
      <c r="A1275">
        <v>14162</v>
      </c>
      <c r="B1275">
        <f>VLOOKUP(A1275,Customers_RFM!A:D,2,0)</f>
        <v>524</v>
      </c>
      <c r="C1275">
        <f>VLOOKUP(A1275,Customers_RFM!A:D,3,0)</f>
        <v>22</v>
      </c>
      <c r="D1275" s="17">
        <f>VLOOKUP(A1275,Customers_RFM!A:D,4,0)</f>
        <v>1.3807610734408844E-2</v>
      </c>
      <c r="E1275" s="17">
        <v>2.5408406780825114E-2</v>
      </c>
      <c r="F1275" s="21">
        <v>6.5369093091000003</v>
      </c>
      <c r="G1275" s="20" t="str">
        <f t="shared" si="40"/>
        <v>6 to 7</v>
      </c>
      <c r="H1275" s="20">
        <f t="shared" si="41"/>
        <v>654</v>
      </c>
      <c r="I1275" t="s">
        <v>51</v>
      </c>
      <c r="J1275" s="20">
        <v>1</v>
      </c>
      <c r="K1275" t="s">
        <v>50</v>
      </c>
      <c r="X1275">
        <v>14162</v>
      </c>
      <c r="Y1275" s="17">
        <v>2.5408406780825114E-2</v>
      </c>
      <c r="Z1275" t="s">
        <v>50</v>
      </c>
    </row>
    <row r="1276" spans="1:26" x14ac:dyDescent="0.3">
      <c r="A1276">
        <v>14163</v>
      </c>
      <c r="B1276">
        <f>VLOOKUP(A1276,Customers_RFM!A:D,2,0)</f>
        <v>577</v>
      </c>
      <c r="C1276">
        <f>VLOOKUP(A1276,Customers_RFM!A:D,3,0)</f>
        <v>32</v>
      </c>
      <c r="D1276" s="17">
        <f>VLOOKUP(A1276,Customers_RFM!A:D,4,0)</f>
        <v>2.3964801373459677E-2</v>
      </c>
      <c r="E1276" s="17">
        <v>4.3996086543730932E-2</v>
      </c>
      <c r="F1276" s="21">
        <v>6.1929473810000006</v>
      </c>
      <c r="G1276" s="20" t="str">
        <f t="shared" si="40"/>
        <v>6 to 7</v>
      </c>
      <c r="H1276" s="20">
        <f t="shared" si="41"/>
        <v>619</v>
      </c>
      <c r="I1276" t="s">
        <v>51</v>
      </c>
      <c r="J1276" s="20">
        <v>1</v>
      </c>
      <c r="K1276" t="s">
        <v>50</v>
      </c>
      <c r="X1276">
        <v>14163</v>
      </c>
      <c r="Y1276" s="17">
        <v>4.3996086543730932E-2</v>
      </c>
      <c r="Z1276" t="s">
        <v>50</v>
      </c>
    </row>
    <row r="1277" spans="1:26" x14ac:dyDescent="0.3">
      <c r="A1277">
        <v>14164</v>
      </c>
      <c r="B1277">
        <f>VLOOKUP(A1277,Customers_RFM!A:D,2,0)</f>
        <v>942</v>
      </c>
      <c r="C1277">
        <f>VLOOKUP(A1277,Customers_RFM!A:D,3,0)</f>
        <v>1</v>
      </c>
      <c r="D1277" s="17">
        <f>VLOOKUP(A1277,Customers_RFM!A:D,4,0)</f>
        <v>3.7889183474206257E-2</v>
      </c>
      <c r="E1277" s="17">
        <v>3.938130912094414E-2</v>
      </c>
      <c r="F1277" s="21">
        <v>2.8715478059000001</v>
      </c>
      <c r="G1277" s="20" t="str">
        <f t="shared" si="40"/>
        <v>2 to 3</v>
      </c>
      <c r="H1277" s="20">
        <f t="shared" si="41"/>
        <v>287</v>
      </c>
      <c r="I1277" t="s">
        <v>53</v>
      </c>
      <c r="J1277" s="20">
        <v>0</v>
      </c>
      <c r="K1277" t="s">
        <v>52</v>
      </c>
      <c r="X1277">
        <v>14164</v>
      </c>
      <c r="Y1277" s="17">
        <v>3.938130912094414E-2</v>
      </c>
      <c r="Z1277" t="s">
        <v>52</v>
      </c>
    </row>
    <row r="1278" spans="1:26" x14ac:dyDescent="0.3">
      <c r="A1278">
        <v>14165</v>
      </c>
      <c r="B1278">
        <f>VLOOKUP(A1278,Customers_RFM!A:D,2,0)</f>
        <v>616</v>
      </c>
      <c r="C1278">
        <f>VLOOKUP(A1278,Customers_RFM!A:D,3,0)</f>
        <v>46</v>
      </c>
      <c r="D1278" s="17">
        <f>VLOOKUP(A1278,Customers_RFM!A:D,4,0)</f>
        <v>0.17961894032137993</v>
      </c>
      <c r="E1278" s="17">
        <v>0.23228634126737085</v>
      </c>
      <c r="F1278" s="21">
        <v>6.2348458392999966</v>
      </c>
      <c r="G1278" s="20" t="str">
        <f t="shared" si="40"/>
        <v>6 to 7</v>
      </c>
      <c r="H1278" s="20">
        <f t="shared" si="41"/>
        <v>623</v>
      </c>
      <c r="I1278" t="s">
        <v>51</v>
      </c>
      <c r="J1278" s="20">
        <v>1</v>
      </c>
      <c r="K1278" t="s">
        <v>50</v>
      </c>
      <c r="X1278">
        <v>14165</v>
      </c>
      <c r="Y1278" s="17">
        <v>0.23228634126737085</v>
      </c>
      <c r="Z1278" t="s">
        <v>50</v>
      </c>
    </row>
    <row r="1279" spans="1:26" x14ac:dyDescent="0.3">
      <c r="A1279">
        <v>14167</v>
      </c>
      <c r="B1279">
        <f>VLOOKUP(A1279,Customers_RFM!A:D,2,0)</f>
        <v>499</v>
      </c>
      <c r="C1279">
        <f>VLOOKUP(A1279,Customers_RFM!A:D,3,0)</f>
        <v>71</v>
      </c>
      <c r="D1279" s="17">
        <f>VLOOKUP(A1279,Customers_RFM!A:D,4,0)</f>
        <v>0.23256958953950549</v>
      </c>
      <c r="E1279" s="17">
        <v>0.32882886872674599</v>
      </c>
      <c r="F1279" s="21">
        <v>7.4980856936999993</v>
      </c>
      <c r="G1279" s="20" t="str">
        <f t="shared" si="40"/>
        <v>7 to 8</v>
      </c>
      <c r="H1279" s="20">
        <f t="shared" si="41"/>
        <v>750</v>
      </c>
      <c r="I1279" t="s">
        <v>49</v>
      </c>
      <c r="J1279" s="20">
        <v>2</v>
      </c>
      <c r="K1279" t="s">
        <v>48</v>
      </c>
      <c r="X1279">
        <v>14167</v>
      </c>
      <c r="Y1279" s="17">
        <v>0.32882886872674599</v>
      </c>
      <c r="Z1279" t="s">
        <v>48</v>
      </c>
    </row>
    <row r="1280" spans="1:26" x14ac:dyDescent="0.3">
      <c r="A1280">
        <v>14171</v>
      </c>
      <c r="B1280">
        <f>VLOOKUP(A1280,Customers_RFM!A:D,2,0)</f>
        <v>970</v>
      </c>
      <c r="C1280">
        <f>VLOOKUP(A1280,Customers_RFM!A:D,3,0)</f>
        <v>55</v>
      </c>
      <c r="D1280" s="17">
        <f>VLOOKUP(A1280,Customers_RFM!A:D,4,0)</f>
        <v>8.983311496030999E-2</v>
      </c>
      <c r="E1280" s="17">
        <v>9.8699608211292589E-2</v>
      </c>
      <c r="F1280" s="21">
        <v>3.8931640845999946</v>
      </c>
      <c r="G1280" s="20" t="str">
        <f t="shared" si="40"/>
        <v>3 to 4</v>
      </c>
      <c r="H1280" s="20">
        <f t="shared" si="41"/>
        <v>389</v>
      </c>
      <c r="I1280" t="s">
        <v>53</v>
      </c>
      <c r="J1280" s="20">
        <v>0</v>
      </c>
      <c r="K1280" t="s">
        <v>52</v>
      </c>
      <c r="X1280">
        <v>14171</v>
      </c>
      <c r="Y1280" s="17">
        <v>9.8699608211292589E-2</v>
      </c>
      <c r="Z1280" t="s">
        <v>52</v>
      </c>
    </row>
    <row r="1281" spans="1:26" x14ac:dyDescent="0.3">
      <c r="A1281">
        <v>14173</v>
      </c>
      <c r="B1281">
        <f>VLOOKUP(A1281,Customers_RFM!A:D,2,0)</f>
        <v>553</v>
      </c>
      <c r="C1281">
        <f>VLOOKUP(A1281,Customers_RFM!A:D,3,0)</f>
        <v>40</v>
      </c>
      <c r="D1281" s="17">
        <f>VLOOKUP(A1281,Customers_RFM!A:D,4,0)</f>
        <v>-0.20807828143199233</v>
      </c>
      <c r="E1281" s="17">
        <v>1.8896209372760708E-3</v>
      </c>
      <c r="F1281" s="21">
        <v>6.0951766364000006</v>
      </c>
      <c r="G1281" s="20" t="str">
        <f t="shared" si="40"/>
        <v>6 to 7</v>
      </c>
      <c r="H1281" s="20">
        <f t="shared" si="41"/>
        <v>610</v>
      </c>
      <c r="I1281" t="s">
        <v>51</v>
      </c>
      <c r="J1281" s="20">
        <v>1</v>
      </c>
      <c r="K1281" t="s">
        <v>50</v>
      </c>
      <c r="X1281">
        <v>14173</v>
      </c>
      <c r="Y1281" s="17">
        <v>1.8896209372760708E-3</v>
      </c>
      <c r="Z1281" t="s">
        <v>50</v>
      </c>
    </row>
    <row r="1282" spans="1:26" x14ac:dyDescent="0.3">
      <c r="A1282">
        <v>14174</v>
      </c>
      <c r="B1282">
        <f>VLOOKUP(A1282,Customers_RFM!A:D,2,0)</f>
        <v>905</v>
      </c>
      <c r="C1282">
        <f>VLOOKUP(A1282,Customers_RFM!A:D,3,0)</f>
        <v>26</v>
      </c>
      <c r="D1282" s="17">
        <f>VLOOKUP(A1282,Customers_RFM!A:D,4,0)</f>
        <v>7.9849927890113317E-2</v>
      </c>
      <c r="E1282" s="17">
        <v>8.6779244288944027E-2</v>
      </c>
      <c r="F1282" s="21">
        <v>3.9851833251999995</v>
      </c>
      <c r="G1282" s="20" t="str">
        <f t="shared" ref="G1282:G1345" si="42">IF(AND(F1282&gt;1,F1282&lt;2),"1 to 2",IF(AND(F1282&gt;2,F1282&lt;3),"2 to 3",IF(AND(F1282&gt;3,F1282&lt;4),"3 to 4",IF(AND(F1282&gt;4,F1282&lt;5),"4 to 5",IF(AND(F1282&gt;5,F1282&lt;6),"5 to 6",IF(AND(F1282&gt;6,F1282&lt;7),"6 to 7",IF(AND(F1282&gt;7,F1282&lt;8),"7 to 8",IF(AND(F1282&gt;8,F1282&lt;9),"8 to 9",IF(AND(F1282&gt;9,F1282&lt;10),"9 to 10","N/A")))))))))</f>
        <v>3 to 4</v>
      </c>
      <c r="H1282" s="20">
        <f t="shared" ref="H1282:H1345" si="43">ROUND(F1282*100,0)</f>
        <v>399</v>
      </c>
      <c r="I1282" t="s">
        <v>53</v>
      </c>
      <c r="J1282" s="20">
        <v>0</v>
      </c>
      <c r="K1282" t="s">
        <v>52</v>
      </c>
      <c r="X1282">
        <v>14174</v>
      </c>
      <c r="Y1282" s="17">
        <v>8.6779244288944027E-2</v>
      </c>
      <c r="Z1282" t="s">
        <v>52</v>
      </c>
    </row>
    <row r="1283" spans="1:26" x14ac:dyDescent="0.3">
      <c r="A1283">
        <v>14175</v>
      </c>
      <c r="B1283">
        <f>VLOOKUP(A1283,Customers_RFM!A:D,2,0)</f>
        <v>501</v>
      </c>
      <c r="C1283">
        <f>VLOOKUP(A1283,Customers_RFM!A:D,3,0)</f>
        <v>113</v>
      </c>
      <c r="D1283" s="17">
        <f>VLOOKUP(A1283,Customers_RFM!A:D,4,0)</f>
        <v>0.15398420173062466</v>
      </c>
      <c r="E1283" s="17">
        <v>0.27595295473871168</v>
      </c>
      <c r="F1283" s="21">
        <v>7.5097201912000004</v>
      </c>
      <c r="G1283" s="20" t="str">
        <f t="shared" si="42"/>
        <v>7 to 8</v>
      </c>
      <c r="H1283" s="20">
        <f t="shared" si="43"/>
        <v>751</v>
      </c>
      <c r="I1283" t="s">
        <v>49</v>
      </c>
      <c r="J1283" s="20">
        <v>2</v>
      </c>
      <c r="K1283" t="s">
        <v>48</v>
      </c>
      <c r="X1283">
        <v>14175</v>
      </c>
      <c r="Y1283" s="17">
        <v>0.27595295473871168</v>
      </c>
      <c r="Z1283" t="s">
        <v>48</v>
      </c>
    </row>
    <row r="1284" spans="1:26" x14ac:dyDescent="0.3">
      <c r="A1284">
        <v>14176</v>
      </c>
      <c r="B1284">
        <f>VLOOKUP(A1284,Customers_RFM!A:D,2,0)</f>
        <v>510</v>
      </c>
      <c r="C1284">
        <f>VLOOKUP(A1284,Customers_RFM!A:D,3,0)</f>
        <v>33</v>
      </c>
      <c r="D1284" s="17">
        <f>VLOOKUP(A1284,Customers_RFM!A:D,4,0)</f>
        <v>3.6116726167582606E-3</v>
      </c>
      <c r="E1284" s="17">
        <v>3.0145098216491924E-2</v>
      </c>
      <c r="F1284" s="21">
        <v>6.780144911299999</v>
      </c>
      <c r="G1284" s="20" t="str">
        <f t="shared" si="42"/>
        <v>6 to 7</v>
      </c>
      <c r="H1284" s="20">
        <f t="shared" si="43"/>
        <v>678</v>
      </c>
      <c r="I1284" t="s">
        <v>51</v>
      </c>
      <c r="J1284" s="20">
        <v>1</v>
      </c>
      <c r="K1284" t="s">
        <v>50</v>
      </c>
      <c r="X1284">
        <v>14176</v>
      </c>
      <c r="Y1284" s="17">
        <v>3.0145098216491924E-2</v>
      </c>
      <c r="Z1284" t="s">
        <v>50</v>
      </c>
    </row>
    <row r="1285" spans="1:26" x14ac:dyDescent="0.3">
      <c r="A1285">
        <v>14177</v>
      </c>
      <c r="B1285">
        <f>VLOOKUP(A1285,Customers_RFM!A:D,2,0)</f>
        <v>506</v>
      </c>
      <c r="C1285">
        <f>VLOOKUP(A1285,Customers_RFM!A:D,3,0)</f>
        <v>22</v>
      </c>
      <c r="D1285" s="17">
        <f>VLOOKUP(A1285,Customers_RFM!A:D,4,0)</f>
        <v>4.4960108152125214E-2</v>
      </c>
      <c r="E1285" s="17">
        <v>0.24989716068114046</v>
      </c>
      <c r="F1285" s="21">
        <v>6.7645406913999997</v>
      </c>
      <c r="G1285" s="20" t="str">
        <f t="shared" si="42"/>
        <v>6 to 7</v>
      </c>
      <c r="H1285" s="20">
        <f t="shared" si="43"/>
        <v>676</v>
      </c>
      <c r="I1285" t="s">
        <v>51</v>
      </c>
      <c r="J1285" s="20">
        <v>1</v>
      </c>
      <c r="K1285" t="s">
        <v>50</v>
      </c>
      <c r="X1285">
        <v>14177</v>
      </c>
      <c r="Y1285" s="17">
        <v>0.24989716068114046</v>
      </c>
      <c r="Z1285" t="s">
        <v>50</v>
      </c>
    </row>
    <row r="1286" spans="1:26" x14ac:dyDescent="0.3">
      <c r="A1286">
        <v>14178</v>
      </c>
      <c r="B1286">
        <f>VLOOKUP(A1286,Customers_RFM!A:D,2,0)</f>
        <v>508</v>
      </c>
      <c r="C1286">
        <f>VLOOKUP(A1286,Customers_RFM!A:D,3,0)</f>
        <v>206</v>
      </c>
      <c r="D1286" s="17">
        <f>VLOOKUP(A1286,Customers_RFM!A:D,4,0)</f>
        <v>0.18684764654499134</v>
      </c>
      <c r="E1286" s="17">
        <v>0.25081215359665071</v>
      </c>
      <c r="F1286" s="21">
        <v>7.6842245106</v>
      </c>
      <c r="G1286" s="20" t="str">
        <f t="shared" si="42"/>
        <v>7 to 8</v>
      </c>
      <c r="H1286" s="20">
        <f t="shared" si="43"/>
        <v>768</v>
      </c>
      <c r="I1286" t="s">
        <v>49</v>
      </c>
      <c r="J1286" s="20">
        <v>2</v>
      </c>
      <c r="K1286" t="s">
        <v>48</v>
      </c>
      <c r="X1286">
        <v>14178</v>
      </c>
      <c r="Y1286" s="17">
        <v>0.25081215359665071</v>
      </c>
      <c r="Z1286" t="s">
        <v>48</v>
      </c>
    </row>
    <row r="1287" spans="1:26" x14ac:dyDescent="0.3">
      <c r="A1287">
        <v>14179</v>
      </c>
      <c r="B1287">
        <f>VLOOKUP(A1287,Customers_RFM!A:D,2,0)</f>
        <v>912</v>
      </c>
      <c r="C1287">
        <f>VLOOKUP(A1287,Customers_RFM!A:D,3,0)</f>
        <v>144</v>
      </c>
      <c r="D1287" s="17">
        <f>VLOOKUP(A1287,Customers_RFM!A:D,4,0)</f>
        <v>7.9994971814435198E-2</v>
      </c>
      <c r="E1287" s="17">
        <v>8.695058109867225E-2</v>
      </c>
      <c r="F1287" s="21">
        <v>4.4920071816</v>
      </c>
      <c r="G1287" s="20" t="str">
        <f t="shared" si="42"/>
        <v>4 to 5</v>
      </c>
      <c r="H1287" s="20">
        <f t="shared" si="43"/>
        <v>449</v>
      </c>
      <c r="I1287" t="s">
        <v>53</v>
      </c>
      <c r="J1287" s="20">
        <v>0</v>
      </c>
      <c r="K1287" t="s">
        <v>52</v>
      </c>
      <c r="X1287">
        <v>14179</v>
      </c>
      <c r="Y1287" s="17">
        <v>8.695058109867225E-2</v>
      </c>
      <c r="Z1287" t="s">
        <v>52</v>
      </c>
    </row>
    <row r="1288" spans="1:26" x14ac:dyDescent="0.3">
      <c r="A1288">
        <v>14180</v>
      </c>
      <c r="B1288">
        <f>VLOOKUP(A1288,Customers_RFM!A:D,2,0)</f>
        <v>498</v>
      </c>
      <c r="C1288">
        <f>VLOOKUP(A1288,Customers_RFM!A:D,3,0)</f>
        <v>637</v>
      </c>
      <c r="D1288" s="17">
        <f>VLOOKUP(A1288,Customers_RFM!A:D,4,0)</f>
        <v>0.19039479205555243</v>
      </c>
      <c r="E1288" s="17">
        <v>0.29751538280567552</v>
      </c>
      <c r="F1288" s="21">
        <v>8.1532124338999985</v>
      </c>
      <c r="G1288" s="20" t="str">
        <f t="shared" si="42"/>
        <v>8 to 9</v>
      </c>
      <c r="H1288" s="20">
        <f t="shared" si="43"/>
        <v>815</v>
      </c>
      <c r="I1288" t="s">
        <v>47</v>
      </c>
      <c r="J1288" s="20">
        <v>2</v>
      </c>
      <c r="K1288" t="s">
        <v>46</v>
      </c>
      <c r="X1288">
        <v>14180</v>
      </c>
      <c r="Y1288" s="17">
        <v>0.29751538280567552</v>
      </c>
      <c r="Z1288" t="s">
        <v>46</v>
      </c>
    </row>
    <row r="1289" spans="1:26" x14ac:dyDescent="0.3">
      <c r="A1289">
        <v>14185</v>
      </c>
      <c r="B1289">
        <f>VLOOKUP(A1289,Customers_RFM!A:D,2,0)</f>
        <v>778</v>
      </c>
      <c r="C1289">
        <f>VLOOKUP(A1289,Customers_RFM!A:D,3,0)</f>
        <v>4</v>
      </c>
      <c r="D1289" s="17">
        <f>VLOOKUP(A1289,Customers_RFM!A:D,4,0)</f>
        <v>0.51992691557574255</v>
      </c>
      <c r="E1289" s="17">
        <v>1.1022472532621994</v>
      </c>
      <c r="F1289" s="21">
        <v>4.7998015298999999</v>
      </c>
      <c r="G1289" s="20" t="str">
        <f t="shared" si="42"/>
        <v>4 to 5</v>
      </c>
      <c r="H1289" s="20">
        <f t="shared" si="43"/>
        <v>480</v>
      </c>
      <c r="I1289" t="s">
        <v>53</v>
      </c>
      <c r="J1289" s="20">
        <v>0</v>
      </c>
      <c r="K1289" t="s">
        <v>52</v>
      </c>
      <c r="X1289">
        <v>14185</v>
      </c>
      <c r="Y1289" s="17">
        <v>1.1022472532621994</v>
      </c>
      <c r="Z1289" t="s">
        <v>52</v>
      </c>
    </row>
    <row r="1290" spans="1:26" x14ac:dyDescent="0.3">
      <c r="A1290">
        <v>14188</v>
      </c>
      <c r="B1290">
        <f>VLOOKUP(A1290,Customers_RFM!A:D,2,0)</f>
        <v>541</v>
      </c>
      <c r="C1290">
        <f>VLOOKUP(A1290,Customers_RFM!A:D,3,0)</f>
        <v>76</v>
      </c>
      <c r="D1290" s="17">
        <f>VLOOKUP(A1290,Customers_RFM!A:D,4,0)</f>
        <v>7.3195611716939682E-2</v>
      </c>
      <c r="E1290" s="17">
        <v>0.10686872075772159</v>
      </c>
      <c r="F1290" s="21">
        <v>6.8714676749999999</v>
      </c>
      <c r="G1290" s="20" t="str">
        <f t="shared" si="42"/>
        <v>6 to 7</v>
      </c>
      <c r="H1290" s="20">
        <f t="shared" si="43"/>
        <v>687</v>
      </c>
      <c r="I1290" t="s">
        <v>51</v>
      </c>
      <c r="J1290" s="20">
        <v>2</v>
      </c>
      <c r="K1290" t="s">
        <v>50</v>
      </c>
      <c r="X1290">
        <v>14188</v>
      </c>
      <c r="Y1290" s="17">
        <v>0.10686872075772159</v>
      </c>
      <c r="Z1290" t="s">
        <v>50</v>
      </c>
    </row>
    <row r="1291" spans="1:26" x14ac:dyDescent="0.3">
      <c r="A1291">
        <v>14189</v>
      </c>
      <c r="B1291">
        <f>VLOOKUP(A1291,Customers_RFM!A:D,2,0)</f>
        <v>582</v>
      </c>
      <c r="C1291">
        <f>VLOOKUP(A1291,Customers_RFM!A:D,3,0)</f>
        <v>296</v>
      </c>
      <c r="D1291" s="17">
        <f>VLOOKUP(A1291,Customers_RFM!A:D,4,0)</f>
        <v>7.1251510342659266E-2</v>
      </c>
      <c r="E1291" s="17">
        <v>7.7502876101456855E-2</v>
      </c>
      <c r="F1291" s="21">
        <v>6.9428376698999941</v>
      </c>
      <c r="G1291" s="20" t="str">
        <f t="shared" si="42"/>
        <v>6 to 7</v>
      </c>
      <c r="H1291" s="20">
        <f t="shared" si="43"/>
        <v>694</v>
      </c>
      <c r="I1291" t="s">
        <v>51</v>
      </c>
      <c r="J1291" s="20">
        <v>2</v>
      </c>
      <c r="K1291" t="s">
        <v>50</v>
      </c>
      <c r="X1291">
        <v>14189</v>
      </c>
      <c r="Y1291" s="17">
        <v>7.7502876101456855E-2</v>
      </c>
      <c r="Z1291" t="s">
        <v>50</v>
      </c>
    </row>
    <row r="1292" spans="1:26" x14ac:dyDescent="0.3">
      <c r="A1292">
        <v>14191</v>
      </c>
      <c r="B1292">
        <f>VLOOKUP(A1292,Customers_RFM!A:D,2,0)</f>
        <v>555</v>
      </c>
      <c r="C1292">
        <f>VLOOKUP(A1292,Customers_RFM!A:D,3,0)</f>
        <v>216</v>
      </c>
      <c r="D1292" s="17">
        <f>VLOOKUP(A1292,Customers_RFM!A:D,4,0)</f>
        <v>0.15531643445421076</v>
      </c>
      <c r="E1292" s="17">
        <v>0.24633735300783158</v>
      </c>
      <c r="F1292" s="21">
        <v>7.211848676299998</v>
      </c>
      <c r="G1292" s="20" t="str">
        <f t="shared" si="42"/>
        <v>7 to 8</v>
      </c>
      <c r="H1292" s="20">
        <f t="shared" si="43"/>
        <v>721</v>
      </c>
      <c r="I1292" t="s">
        <v>49</v>
      </c>
      <c r="J1292" s="20">
        <v>2</v>
      </c>
      <c r="K1292" t="s">
        <v>48</v>
      </c>
      <c r="X1292">
        <v>14191</v>
      </c>
      <c r="Y1292" s="17">
        <v>0.24633735300783158</v>
      </c>
      <c r="Z1292" t="s">
        <v>48</v>
      </c>
    </row>
    <row r="1293" spans="1:26" x14ac:dyDescent="0.3">
      <c r="A1293">
        <v>14193</v>
      </c>
      <c r="B1293">
        <f>VLOOKUP(A1293,Customers_RFM!A:D,2,0)</f>
        <v>596</v>
      </c>
      <c r="C1293">
        <f>VLOOKUP(A1293,Customers_RFM!A:D,3,0)</f>
        <v>61</v>
      </c>
      <c r="D1293" s="17">
        <f>VLOOKUP(A1293,Customers_RFM!A:D,4,0)</f>
        <v>8.8436229804339447E-2</v>
      </c>
      <c r="E1293" s="17">
        <v>0.12797552581048915</v>
      </c>
      <c r="F1293" s="21">
        <v>6.3452375775999998</v>
      </c>
      <c r="G1293" s="20" t="str">
        <f t="shared" si="42"/>
        <v>6 to 7</v>
      </c>
      <c r="H1293" s="20">
        <f t="shared" si="43"/>
        <v>635</v>
      </c>
      <c r="I1293" t="s">
        <v>51</v>
      </c>
      <c r="J1293" s="20">
        <v>1</v>
      </c>
      <c r="K1293" t="s">
        <v>50</v>
      </c>
      <c r="X1293">
        <v>14193</v>
      </c>
      <c r="Y1293" s="17">
        <v>0.12797552581048915</v>
      </c>
      <c r="Z1293" t="s">
        <v>50</v>
      </c>
    </row>
    <row r="1294" spans="1:26" x14ac:dyDescent="0.3">
      <c r="A1294">
        <v>14194</v>
      </c>
      <c r="B1294">
        <f>VLOOKUP(A1294,Customers_RFM!A:D,2,0)</f>
        <v>512</v>
      </c>
      <c r="C1294">
        <f>VLOOKUP(A1294,Customers_RFM!A:D,3,0)</f>
        <v>554</v>
      </c>
      <c r="D1294" s="17">
        <f>VLOOKUP(A1294,Customers_RFM!A:D,4,0)</f>
        <v>0.11459330714843174</v>
      </c>
      <c r="E1294" s="17">
        <v>0.13708127717646076</v>
      </c>
      <c r="F1294" s="21">
        <v>7.8529832410999996</v>
      </c>
      <c r="G1294" s="20" t="str">
        <f t="shared" si="42"/>
        <v>7 to 8</v>
      </c>
      <c r="H1294" s="20">
        <f t="shared" si="43"/>
        <v>785</v>
      </c>
      <c r="I1294" t="s">
        <v>49</v>
      </c>
      <c r="J1294" s="20">
        <v>2</v>
      </c>
      <c r="K1294" t="s">
        <v>48</v>
      </c>
      <c r="X1294">
        <v>14194</v>
      </c>
      <c r="Y1294" s="17">
        <v>0.13708127717646076</v>
      </c>
      <c r="Z1294" t="s">
        <v>48</v>
      </c>
    </row>
    <row r="1295" spans="1:26" x14ac:dyDescent="0.3">
      <c r="A1295">
        <v>14195</v>
      </c>
      <c r="B1295">
        <f>VLOOKUP(A1295,Customers_RFM!A:D,2,0)</f>
        <v>629</v>
      </c>
      <c r="C1295">
        <f>VLOOKUP(A1295,Customers_RFM!A:D,3,0)</f>
        <v>13</v>
      </c>
      <c r="D1295" s="17">
        <f>VLOOKUP(A1295,Customers_RFM!A:D,4,0)</f>
        <v>0.22750524451755494</v>
      </c>
      <c r="E1295" s="17">
        <v>0.30807960402215667</v>
      </c>
      <c r="F1295" s="21">
        <v>5.8093960962999978</v>
      </c>
      <c r="G1295" s="20" t="str">
        <f t="shared" si="42"/>
        <v>5 to 6</v>
      </c>
      <c r="H1295" s="20">
        <f t="shared" si="43"/>
        <v>581</v>
      </c>
      <c r="I1295" t="s">
        <v>51</v>
      </c>
      <c r="J1295" s="20">
        <v>1</v>
      </c>
      <c r="K1295" t="s">
        <v>50</v>
      </c>
      <c r="X1295">
        <v>14195</v>
      </c>
      <c r="Y1295" s="17">
        <v>0.30807960402215667</v>
      </c>
      <c r="Z1295" t="s">
        <v>50</v>
      </c>
    </row>
    <row r="1296" spans="1:26" x14ac:dyDescent="0.3">
      <c r="A1296">
        <v>14196</v>
      </c>
      <c r="B1296">
        <f>VLOOKUP(A1296,Customers_RFM!A:D,2,0)</f>
        <v>978</v>
      </c>
      <c r="C1296">
        <f>VLOOKUP(A1296,Customers_RFM!A:D,3,0)</f>
        <v>6</v>
      </c>
      <c r="D1296" s="17">
        <f>VLOOKUP(A1296,Customers_RFM!A:D,4,0)</f>
        <v>7.065787832264328E-2</v>
      </c>
      <c r="E1296" s="17">
        <v>7.6029996569093247E-2</v>
      </c>
      <c r="F1296" s="21">
        <v>3.1465742762</v>
      </c>
      <c r="G1296" s="20" t="str">
        <f t="shared" si="42"/>
        <v>3 to 4</v>
      </c>
      <c r="H1296" s="20">
        <f t="shared" si="43"/>
        <v>315</v>
      </c>
      <c r="I1296" t="s">
        <v>53</v>
      </c>
      <c r="J1296" s="20">
        <v>0</v>
      </c>
      <c r="K1296" t="s">
        <v>52</v>
      </c>
      <c r="X1296">
        <v>14196</v>
      </c>
      <c r="Y1296" s="17">
        <v>7.6029996569093247E-2</v>
      </c>
      <c r="Z1296" t="s">
        <v>52</v>
      </c>
    </row>
    <row r="1297" spans="1:26" x14ac:dyDescent="0.3">
      <c r="A1297">
        <v>14198</v>
      </c>
      <c r="B1297">
        <f>VLOOKUP(A1297,Customers_RFM!A:D,2,0)</f>
        <v>592</v>
      </c>
      <c r="C1297">
        <f>VLOOKUP(A1297,Customers_RFM!A:D,3,0)</f>
        <v>50</v>
      </c>
      <c r="D1297" s="17">
        <f>VLOOKUP(A1297,Customers_RFM!A:D,4,0)</f>
        <v>0.18578557366738507</v>
      </c>
      <c r="E1297" s="17">
        <v>0.24557855332996281</v>
      </c>
      <c r="F1297" s="21">
        <v>6.4681215938000003</v>
      </c>
      <c r="G1297" s="20" t="str">
        <f t="shared" si="42"/>
        <v>6 to 7</v>
      </c>
      <c r="H1297" s="20">
        <f t="shared" si="43"/>
        <v>647</v>
      </c>
      <c r="I1297" t="s">
        <v>51</v>
      </c>
      <c r="J1297" s="20">
        <v>1</v>
      </c>
      <c r="K1297" t="s">
        <v>50</v>
      </c>
      <c r="X1297">
        <v>14198</v>
      </c>
      <c r="Y1297" s="17">
        <v>0.24557855332996281</v>
      </c>
      <c r="Z1297" t="s">
        <v>50</v>
      </c>
    </row>
    <row r="1298" spans="1:26" x14ac:dyDescent="0.3">
      <c r="A1298">
        <v>14199</v>
      </c>
      <c r="B1298">
        <f>VLOOKUP(A1298,Customers_RFM!A:D,2,0)</f>
        <v>704</v>
      </c>
      <c r="C1298">
        <f>VLOOKUP(A1298,Customers_RFM!A:D,3,0)</f>
        <v>2</v>
      </c>
      <c r="D1298" s="17">
        <f>VLOOKUP(A1298,Customers_RFM!A:D,4,0)</f>
        <v>-4.7063085079487102E-2</v>
      </c>
      <c r="E1298" s="17">
        <v>-3.7547301964437896E-2</v>
      </c>
      <c r="F1298" s="21">
        <v>4.3026423140999999</v>
      </c>
      <c r="G1298" s="20" t="str">
        <f t="shared" si="42"/>
        <v>4 to 5</v>
      </c>
      <c r="H1298" s="20">
        <f t="shared" si="43"/>
        <v>430</v>
      </c>
      <c r="I1298" t="s">
        <v>53</v>
      </c>
      <c r="J1298" s="20">
        <v>1</v>
      </c>
      <c r="K1298" t="s">
        <v>52</v>
      </c>
      <c r="X1298">
        <v>14199</v>
      </c>
      <c r="Y1298" s="17">
        <v>-3.7547301964437896E-2</v>
      </c>
      <c r="Z1298" t="s">
        <v>52</v>
      </c>
    </row>
    <row r="1299" spans="1:26" x14ac:dyDescent="0.3">
      <c r="A1299">
        <v>14201</v>
      </c>
      <c r="B1299">
        <f>VLOOKUP(A1299,Customers_RFM!A:D,2,0)</f>
        <v>502</v>
      </c>
      <c r="C1299">
        <f>VLOOKUP(A1299,Customers_RFM!A:D,3,0)</f>
        <v>36</v>
      </c>
      <c r="D1299" s="17">
        <f>VLOOKUP(A1299,Customers_RFM!A:D,4,0)</f>
        <v>9.9687150453853721E-2</v>
      </c>
      <c r="E1299" s="17">
        <v>0.12999253561846033</v>
      </c>
      <c r="F1299" s="21">
        <v>7.0491025583000004</v>
      </c>
      <c r="G1299" s="20" t="str">
        <f t="shared" si="42"/>
        <v>7 to 8</v>
      </c>
      <c r="H1299" s="20">
        <f t="shared" si="43"/>
        <v>705</v>
      </c>
      <c r="I1299" t="s">
        <v>49</v>
      </c>
      <c r="J1299" s="20">
        <v>1</v>
      </c>
      <c r="K1299" t="s">
        <v>48</v>
      </c>
      <c r="X1299">
        <v>14201</v>
      </c>
      <c r="Y1299" s="17">
        <v>0.12999253561846033</v>
      </c>
      <c r="Z1299" t="s">
        <v>48</v>
      </c>
    </row>
    <row r="1300" spans="1:26" x14ac:dyDescent="0.3">
      <c r="A1300">
        <v>14204</v>
      </c>
      <c r="B1300">
        <f>VLOOKUP(A1300,Customers_RFM!A:D,2,0)</f>
        <v>874</v>
      </c>
      <c r="C1300">
        <f>VLOOKUP(A1300,Customers_RFM!A:D,3,0)</f>
        <v>32</v>
      </c>
      <c r="D1300" s="17">
        <f>VLOOKUP(A1300,Customers_RFM!A:D,4,0)</f>
        <v>3.1501063549086349E-2</v>
      </c>
      <c r="E1300" s="17">
        <v>3.2525656315661754E-2</v>
      </c>
      <c r="F1300" s="21">
        <v>4.1418770976999983</v>
      </c>
      <c r="G1300" s="20" t="str">
        <f t="shared" si="42"/>
        <v>4 to 5</v>
      </c>
      <c r="H1300" s="20">
        <f t="shared" si="43"/>
        <v>414</v>
      </c>
      <c r="I1300" t="s">
        <v>53</v>
      </c>
      <c r="J1300" s="20">
        <v>0</v>
      </c>
      <c r="K1300" t="s">
        <v>52</v>
      </c>
      <c r="X1300">
        <v>14204</v>
      </c>
      <c r="Y1300" s="17">
        <v>3.2525656315661754E-2</v>
      </c>
      <c r="Z1300" t="s">
        <v>52</v>
      </c>
    </row>
    <row r="1301" spans="1:26" x14ac:dyDescent="0.3">
      <c r="A1301">
        <v>14205</v>
      </c>
      <c r="B1301">
        <f>VLOOKUP(A1301,Customers_RFM!A:D,2,0)</f>
        <v>508</v>
      </c>
      <c r="C1301">
        <f>VLOOKUP(A1301,Customers_RFM!A:D,3,0)</f>
        <v>47</v>
      </c>
      <c r="D1301" s="17">
        <f>VLOOKUP(A1301,Customers_RFM!A:D,4,0)</f>
        <v>0.17979701638604503</v>
      </c>
      <c r="E1301" s="17">
        <v>0.24018158531365927</v>
      </c>
      <c r="F1301" s="21">
        <v>7.1998193383000002</v>
      </c>
      <c r="G1301" s="20" t="str">
        <f t="shared" si="42"/>
        <v>7 to 8</v>
      </c>
      <c r="H1301" s="20">
        <f t="shared" si="43"/>
        <v>720</v>
      </c>
      <c r="I1301" t="s">
        <v>49</v>
      </c>
      <c r="J1301" s="20">
        <v>1</v>
      </c>
      <c r="K1301" t="s">
        <v>48</v>
      </c>
      <c r="X1301">
        <v>14205</v>
      </c>
      <c r="Y1301" s="17">
        <v>0.24018158531365927</v>
      </c>
      <c r="Z1301" t="s">
        <v>48</v>
      </c>
    </row>
    <row r="1302" spans="1:26" x14ac:dyDescent="0.3">
      <c r="A1302">
        <v>14206</v>
      </c>
      <c r="B1302">
        <f>VLOOKUP(A1302,Customers_RFM!A:D,2,0)</f>
        <v>567</v>
      </c>
      <c r="C1302">
        <f>VLOOKUP(A1302,Customers_RFM!A:D,3,0)</f>
        <v>40</v>
      </c>
      <c r="D1302" s="17">
        <f>VLOOKUP(A1302,Customers_RFM!A:D,4,0)</f>
        <v>-4.3918460695476301E-2</v>
      </c>
      <c r="E1302" s="17">
        <v>-3.8064531921678385E-2</v>
      </c>
      <c r="F1302" s="21">
        <v>6.2313363440000007</v>
      </c>
      <c r="G1302" s="20" t="str">
        <f t="shared" si="42"/>
        <v>6 to 7</v>
      </c>
      <c r="H1302" s="20">
        <f t="shared" si="43"/>
        <v>623</v>
      </c>
      <c r="I1302" t="s">
        <v>51</v>
      </c>
      <c r="J1302" s="20">
        <v>1</v>
      </c>
      <c r="K1302" t="s">
        <v>50</v>
      </c>
      <c r="X1302">
        <v>14206</v>
      </c>
      <c r="Y1302" s="17">
        <v>-3.8064531921678385E-2</v>
      </c>
      <c r="Z1302" t="s">
        <v>50</v>
      </c>
    </row>
    <row r="1303" spans="1:26" x14ac:dyDescent="0.3">
      <c r="A1303">
        <v>14208</v>
      </c>
      <c r="B1303">
        <f>VLOOKUP(A1303,Customers_RFM!A:D,2,0)</f>
        <v>966</v>
      </c>
      <c r="C1303">
        <f>VLOOKUP(A1303,Customers_RFM!A:D,3,0)</f>
        <v>10</v>
      </c>
      <c r="D1303" s="17">
        <f>VLOOKUP(A1303,Customers_RFM!A:D,4,0)</f>
        <v>-2.8225200907885307E-2</v>
      </c>
      <c r="E1303" s="17">
        <v>-2.7450407637318638E-2</v>
      </c>
      <c r="F1303" s="21">
        <v>3.183137236399995</v>
      </c>
      <c r="G1303" s="20" t="str">
        <f t="shared" si="42"/>
        <v>3 to 4</v>
      </c>
      <c r="H1303" s="20">
        <f t="shared" si="43"/>
        <v>318</v>
      </c>
      <c r="I1303" t="s">
        <v>53</v>
      </c>
      <c r="J1303" s="20">
        <v>0</v>
      </c>
      <c r="K1303" t="s">
        <v>52</v>
      </c>
      <c r="X1303">
        <v>14208</v>
      </c>
      <c r="Y1303" s="17">
        <v>-2.7450407637318638E-2</v>
      </c>
      <c r="Z1303" t="s">
        <v>52</v>
      </c>
    </row>
    <row r="1304" spans="1:26" x14ac:dyDescent="0.3">
      <c r="A1304">
        <v>14209</v>
      </c>
      <c r="B1304">
        <f>VLOOKUP(A1304,Customers_RFM!A:D,2,0)</f>
        <v>540</v>
      </c>
      <c r="C1304">
        <f>VLOOKUP(A1304,Customers_RFM!A:D,3,0)</f>
        <v>108</v>
      </c>
      <c r="D1304" s="17">
        <f>VLOOKUP(A1304,Customers_RFM!A:D,4,0)</f>
        <v>0.17423324555164416</v>
      </c>
      <c r="E1304" s="17">
        <v>0.2983443718337716</v>
      </c>
      <c r="F1304" s="21">
        <v>7.1537419691000004</v>
      </c>
      <c r="G1304" s="20" t="str">
        <f t="shared" si="42"/>
        <v>7 to 8</v>
      </c>
      <c r="H1304" s="20">
        <f t="shared" si="43"/>
        <v>715</v>
      </c>
      <c r="I1304" t="s">
        <v>49</v>
      </c>
      <c r="J1304" s="20">
        <v>2</v>
      </c>
      <c r="K1304" t="s">
        <v>48</v>
      </c>
      <c r="X1304">
        <v>14209</v>
      </c>
      <c r="Y1304" s="17">
        <v>0.2983443718337716</v>
      </c>
      <c r="Z1304" t="s">
        <v>48</v>
      </c>
    </row>
    <row r="1305" spans="1:26" x14ac:dyDescent="0.3">
      <c r="A1305">
        <v>14210</v>
      </c>
      <c r="B1305">
        <f>VLOOKUP(A1305,Customers_RFM!A:D,2,0)</f>
        <v>555</v>
      </c>
      <c r="C1305">
        <f>VLOOKUP(A1305,Customers_RFM!A:D,3,0)</f>
        <v>119</v>
      </c>
      <c r="D1305" s="17">
        <f>VLOOKUP(A1305,Customers_RFM!A:D,4,0)</f>
        <v>0.13072982302906647</v>
      </c>
      <c r="E1305" s="17">
        <v>0.18513921684276369</v>
      </c>
      <c r="F1305" s="21">
        <v>6.9814553971999951</v>
      </c>
      <c r="G1305" s="20" t="str">
        <f t="shared" si="42"/>
        <v>6 to 7</v>
      </c>
      <c r="H1305" s="20">
        <f t="shared" si="43"/>
        <v>698</v>
      </c>
      <c r="I1305" t="s">
        <v>51</v>
      </c>
      <c r="J1305" s="20">
        <v>2</v>
      </c>
      <c r="K1305" t="s">
        <v>50</v>
      </c>
      <c r="X1305">
        <v>14210</v>
      </c>
      <c r="Y1305" s="17">
        <v>0.18513921684276369</v>
      </c>
      <c r="Z1305" t="s">
        <v>50</v>
      </c>
    </row>
    <row r="1306" spans="1:26" x14ac:dyDescent="0.3">
      <c r="A1306">
        <v>14211</v>
      </c>
      <c r="B1306">
        <f>VLOOKUP(A1306,Customers_RFM!A:D,2,0)</f>
        <v>537</v>
      </c>
      <c r="C1306">
        <f>VLOOKUP(A1306,Customers_RFM!A:D,3,0)</f>
        <v>80</v>
      </c>
      <c r="D1306" s="17">
        <f>VLOOKUP(A1306,Customers_RFM!A:D,4,0)</f>
        <v>0.20052836508379221</v>
      </c>
      <c r="E1306" s="17">
        <v>0.28094165864267534</v>
      </c>
      <c r="F1306" s="21">
        <v>7.1246627945999998</v>
      </c>
      <c r="G1306" s="20" t="str">
        <f t="shared" si="42"/>
        <v>7 to 8</v>
      </c>
      <c r="H1306" s="20">
        <f t="shared" si="43"/>
        <v>712</v>
      </c>
      <c r="I1306" t="s">
        <v>49</v>
      </c>
      <c r="J1306" s="20">
        <v>2</v>
      </c>
      <c r="K1306" t="s">
        <v>48</v>
      </c>
      <c r="X1306">
        <v>14211</v>
      </c>
      <c r="Y1306" s="17">
        <v>0.28094165864267534</v>
      </c>
      <c r="Z1306" t="s">
        <v>48</v>
      </c>
    </row>
    <row r="1307" spans="1:26" x14ac:dyDescent="0.3">
      <c r="A1307">
        <v>14212</v>
      </c>
      <c r="B1307">
        <f>VLOOKUP(A1307,Customers_RFM!A:D,2,0)</f>
        <v>961</v>
      </c>
      <c r="C1307">
        <f>VLOOKUP(A1307,Customers_RFM!A:D,3,0)</f>
        <v>9</v>
      </c>
      <c r="D1307" s="17">
        <f>VLOOKUP(A1307,Customers_RFM!A:D,4,0)</f>
        <v>4.5770034762150351E-2</v>
      </c>
      <c r="E1307" s="17">
        <v>4.796541340089E-2</v>
      </c>
      <c r="F1307" s="21">
        <v>3.3074652245999996</v>
      </c>
      <c r="G1307" s="20" t="str">
        <f t="shared" si="42"/>
        <v>3 to 4</v>
      </c>
      <c r="H1307" s="20">
        <f t="shared" si="43"/>
        <v>331</v>
      </c>
      <c r="I1307" t="s">
        <v>53</v>
      </c>
      <c r="J1307" s="20">
        <v>0</v>
      </c>
      <c r="K1307" t="s">
        <v>52</v>
      </c>
      <c r="X1307">
        <v>14212</v>
      </c>
      <c r="Y1307" s="17">
        <v>4.796541340089E-2</v>
      </c>
      <c r="Z1307" t="s">
        <v>52</v>
      </c>
    </row>
    <row r="1308" spans="1:26" x14ac:dyDescent="0.3">
      <c r="A1308">
        <v>14214</v>
      </c>
      <c r="B1308">
        <f>VLOOKUP(A1308,Customers_RFM!A:D,2,0)</f>
        <v>498</v>
      </c>
      <c r="C1308">
        <f>VLOOKUP(A1308,Customers_RFM!A:D,3,0)</f>
        <v>82</v>
      </c>
      <c r="D1308" s="17">
        <f>VLOOKUP(A1308,Customers_RFM!A:D,4,0)</f>
        <v>9.4534933518464079E-2</v>
      </c>
      <c r="E1308" s="17">
        <v>0.12208156730581789</v>
      </c>
      <c r="F1308" s="21">
        <v>7.3423798879999991</v>
      </c>
      <c r="G1308" s="20" t="str">
        <f t="shared" si="42"/>
        <v>7 to 8</v>
      </c>
      <c r="H1308" s="20">
        <f t="shared" si="43"/>
        <v>734</v>
      </c>
      <c r="I1308" t="s">
        <v>49</v>
      </c>
      <c r="J1308" s="20">
        <v>2</v>
      </c>
      <c r="K1308" t="s">
        <v>48</v>
      </c>
      <c r="X1308">
        <v>14214</v>
      </c>
      <c r="Y1308" s="17">
        <v>0.12208156730581789</v>
      </c>
      <c r="Z1308" t="s">
        <v>48</v>
      </c>
    </row>
    <row r="1309" spans="1:26" x14ac:dyDescent="0.3">
      <c r="A1309">
        <v>14215</v>
      </c>
      <c r="B1309">
        <f>VLOOKUP(A1309,Customers_RFM!A:D,2,0)</f>
        <v>658</v>
      </c>
      <c r="C1309">
        <f>VLOOKUP(A1309,Customers_RFM!A:D,3,0)</f>
        <v>121</v>
      </c>
      <c r="D1309" s="17">
        <f>VLOOKUP(A1309,Customers_RFM!A:D,4,0)</f>
        <v>0.13203562343708916</v>
      </c>
      <c r="E1309" s="17">
        <v>0.16976258654215645</v>
      </c>
      <c r="F1309" s="21">
        <v>6.1428275319999974</v>
      </c>
      <c r="G1309" s="20" t="str">
        <f t="shared" si="42"/>
        <v>6 to 7</v>
      </c>
      <c r="H1309" s="20">
        <f t="shared" si="43"/>
        <v>614</v>
      </c>
      <c r="I1309" t="s">
        <v>51</v>
      </c>
      <c r="J1309" s="20">
        <v>1</v>
      </c>
      <c r="K1309" t="s">
        <v>50</v>
      </c>
      <c r="X1309">
        <v>14215</v>
      </c>
      <c r="Y1309" s="17">
        <v>0.16976258654215645</v>
      </c>
      <c r="Z1309" t="s">
        <v>50</v>
      </c>
    </row>
    <row r="1310" spans="1:26" x14ac:dyDescent="0.3">
      <c r="A1310">
        <v>14216</v>
      </c>
      <c r="B1310">
        <f>VLOOKUP(A1310,Customers_RFM!A:D,2,0)</f>
        <v>875</v>
      </c>
      <c r="C1310">
        <f>VLOOKUP(A1310,Customers_RFM!A:D,3,0)</f>
        <v>55</v>
      </c>
      <c r="D1310" s="17">
        <f>VLOOKUP(A1310,Customers_RFM!A:D,4,0)</f>
        <v>0.21647524896549936</v>
      </c>
      <c r="E1310" s="17">
        <v>0.27628386809693445</v>
      </c>
      <c r="F1310" s="21">
        <v>4.6017071615999976</v>
      </c>
      <c r="G1310" s="20" t="str">
        <f t="shared" si="42"/>
        <v>4 to 5</v>
      </c>
      <c r="H1310" s="20">
        <f t="shared" si="43"/>
        <v>460</v>
      </c>
      <c r="I1310" t="s">
        <v>53</v>
      </c>
      <c r="J1310" s="20">
        <v>0</v>
      </c>
      <c r="K1310" t="s">
        <v>52</v>
      </c>
      <c r="X1310">
        <v>14216</v>
      </c>
      <c r="Y1310" s="17">
        <v>0.27628386809693445</v>
      </c>
      <c r="Z1310" t="s">
        <v>52</v>
      </c>
    </row>
    <row r="1311" spans="1:26" x14ac:dyDescent="0.3">
      <c r="A1311">
        <v>14217</v>
      </c>
      <c r="B1311">
        <f>VLOOKUP(A1311,Customers_RFM!A:D,2,0)</f>
        <v>509</v>
      </c>
      <c r="C1311">
        <f>VLOOKUP(A1311,Customers_RFM!A:D,3,0)</f>
        <v>117</v>
      </c>
      <c r="D1311" s="17">
        <f>VLOOKUP(A1311,Customers_RFM!A:D,4,0)</f>
        <v>9.5314753607532943E-2</v>
      </c>
      <c r="E1311" s="17">
        <v>0.11759638550855941</v>
      </c>
      <c r="F1311" s="21">
        <v>7.3491630661</v>
      </c>
      <c r="G1311" s="20" t="str">
        <f t="shared" si="42"/>
        <v>7 to 8</v>
      </c>
      <c r="H1311" s="20">
        <f t="shared" si="43"/>
        <v>735</v>
      </c>
      <c r="I1311" t="s">
        <v>49</v>
      </c>
      <c r="J1311" s="20">
        <v>2</v>
      </c>
      <c r="K1311" t="s">
        <v>48</v>
      </c>
      <c r="X1311">
        <v>14217</v>
      </c>
      <c r="Y1311" s="17">
        <v>0.11759638550855941</v>
      </c>
      <c r="Z1311" t="s">
        <v>48</v>
      </c>
    </row>
    <row r="1312" spans="1:26" x14ac:dyDescent="0.3">
      <c r="A1312">
        <v>14218</v>
      </c>
      <c r="B1312">
        <f>VLOOKUP(A1312,Customers_RFM!A:D,2,0)</f>
        <v>914</v>
      </c>
      <c r="C1312">
        <f>VLOOKUP(A1312,Customers_RFM!A:D,3,0)</f>
        <v>12</v>
      </c>
      <c r="D1312" s="17">
        <f>VLOOKUP(A1312,Customers_RFM!A:D,4,0)</f>
        <v>0.12611626165095619</v>
      </c>
      <c r="E1312" s="17">
        <v>0.14431697961243356</v>
      </c>
      <c r="F1312" s="21">
        <v>3.7738424795999919</v>
      </c>
      <c r="G1312" s="20" t="str">
        <f t="shared" si="42"/>
        <v>3 to 4</v>
      </c>
      <c r="H1312" s="20">
        <f t="shared" si="43"/>
        <v>377</v>
      </c>
      <c r="I1312" t="s">
        <v>53</v>
      </c>
      <c r="J1312" s="20">
        <v>0</v>
      </c>
      <c r="K1312" t="s">
        <v>52</v>
      </c>
      <c r="X1312">
        <v>14218</v>
      </c>
      <c r="Y1312" s="17">
        <v>0.14431697961243356</v>
      </c>
      <c r="Z1312" t="s">
        <v>52</v>
      </c>
    </row>
    <row r="1313" spans="1:26" x14ac:dyDescent="0.3">
      <c r="A1313">
        <v>14219</v>
      </c>
      <c r="B1313">
        <f>VLOOKUP(A1313,Customers_RFM!A:D,2,0)</f>
        <v>876</v>
      </c>
      <c r="C1313">
        <f>VLOOKUP(A1313,Customers_RFM!A:D,3,0)</f>
        <v>7</v>
      </c>
      <c r="D1313" s="17">
        <f>VLOOKUP(A1313,Customers_RFM!A:D,4,0)</f>
        <v>-1.6168511723508767E-2</v>
      </c>
      <c r="E1313" s="17">
        <v>-1.5911250483530124E-2</v>
      </c>
      <c r="F1313" s="21">
        <v>3.5872455621999997</v>
      </c>
      <c r="G1313" s="20" t="str">
        <f t="shared" si="42"/>
        <v>3 to 4</v>
      </c>
      <c r="H1313" s="20">
        <f t="shared" si="43"/>
        <v>359</v>
      </c>
      <c r="I1313" t="s">
        <v>53</v>
      </c>
      <c r="J1313" s="20">
        <v>0</v>
      </c>
      <c r="K1313" t="s">
        <v>52</v>
      </c>
      <c r="X1313">
        <v>14219</v>
      </c>
      <c r="Y1313" s="17">
        <v>-1.5911250483530124E-2</v>
      </c>
      <c r="Z1313" t="s">
        <v>52</v>
      </c>
    </row>
    <row r="1314" spans="1:26" x14ac:dyDescent="0.3">
      <c r="A1314">
        <v>14220</v>
      </c>
      <c r="B1314">
        <f>VLOOKUP(A1314,Customers_RFM!A:D,2,0)</f>
        <v>501</v>
      </c>
      <c r="C1314">
        <f>VLOOKUP(A1314,Customers_RFM!A:D,3,0)</f>
        <v>31</v>
      </c>
      <c r="D1314" s="17">
        <f>VLOOKUP(A1314,Customers_RFM!A:D,4,0)</f>
        <v>9.7534697217180361E-2</v>
      </c>
      <c r="E1314" s="17">
        <v>0.15908224559929604</v>
      </c>
      <c r="F1314" s="21">
        <v>7.0084520954</v>
      </c>
      <c r="G1314" s="20" t="str">
        <f t="shared" si="42"/>
        <v>7 to 8</v>
      </c>
      <c r="H1314" s="20">
        <f t="shared" si="43"/>
        <v>701</v>
      </c>
      <c r="I1314" t="s">
        <v>49</v>
      </c>
      <c r="J1314" s="20">
        <v>1</v>
      </c>
      <c r="K1314" t="s">
        <v>48</v>
      </c>
      <c r="X1314">
        <v>14220</v>
      </c>
      <c r="Y1314" s="17">
        <v>0.15908224559929604</v>
      </c>
      <c r="Z1314" t="s">
        <v>48</v>
      </c>
    </row>
    <row r="1315" spans="1:26" x14ac:dyDescent="0.3">
      <c r="A1315">
        <v>14221</v>
      </c>
      <c r="B1315">
        <f>VLOOKUP(A1315,Customers_RFM!A:D,2,0)</f>
        <v>538</v>
      </c>
      <c r="C1315">
        <f>VLOOKUP(A1315,Customers_RFM!A:D,3,0)</f>
        <v>169</v>
      </c>
      <c r="D1315" s="17">
        <f>VLOOKUP(A1315,Customers_RFM!A:D,4,0)</f>
        <v>-7.9287940742164664E-2</v>
      </c>
      <c r="E1315" s="17">
        <v>-1.799711712035915E-2</v>
      </c>
      <c r="F1315" s="21">
        <v>6.8938522027999998</v>
      </c>
      <c r="G1315" s="20" t="str">
        <f t="shared" si="42"/>
        <v>6 to 7</v>
      </c>
      <c r="H1315" s="20">
        <f t="shared" si="43"/>
        <v>689</v>
      </c>
      <c r="I1315" t="s">
        <v>51</v>
      </c>
      <c r="J1315" s="20">
        <v>2</v>
      </c>
      <c r="K1315" t="s">
        <v>50</v>
      </c>
      <c r="X1315">
        <v>14221</v>
      </c>
      <c r="Y1315" s="17">
        <v>-1.799711712035915E-2</v>
      </c>
      <c r="Z1315" t="s">
        <v>50</v>
      </c>
    </row>
    <row r="1316" spans="1:26" x14ac:dyDescent="0.3">
      <c r="A1316">
        <v>14222</v>
      </c>
      <c r="B1316">
        <f>VLOOKUP(A1316,Customers_RFM!A:D,2,0)</f>
        <v>503</v>
      </c>
      <c r="C1316">
        <f>VLOOKUP(A1316,Customers_RFM!A:D,3,0)</f>
        <v>81</v>
      </c>
      <c r="D1316" s="17">
        <f>VLOOKUP(A1316,Customers_RFM!A:D,4,0)</f>
        <v>-1.1067555504650932E-2</v>
      </c>
      <c r="E1316" s="17">
        <v>-1.0266163021694271E-2</v>
      </c>
      <c r="F1316" s="21">
        <v>7.1081435422999952</v>
      </c>
      <c r="G1316" s="20" t="str">
        <f t="shared" si="42"/>
        <v>7 to 8</v>
      </c>
      <c r="H1316" s="20">
        <f t="shared" si="43"/>
        <v>711</v>
      </c>
      <c r="I1316" t="s">
        <v>49</v>
      </c>
      <c r="J1316" s="20">
        <v>2</v>
      </c>
      <c r="K1316" t="s">
        <v>48</v>
      </c>
      <c r="X1316">
        <v>14222</v>
      </c>
      <c r="Y1316" s="17">
        <v>-1.0266163021694271E-2</v>
      </c>
      <c r="Z1316" t="s">
        <v>48</v>
      </c>
    </row>
    <row r="1317" spans="1:26" x14ac:dyDescent="0.3">
      <c r="A1317">
        <v>14223</v>
      </c>
      <c r="B1317">
        <f>VLOOKUP(A1317,Customers_RFM!A:D,2,0)</f>
        <v>645</v>
      </c>
      <c r="C1317">
        <f>VLOOKUP(A1317,Customers_RFM!A:D,3,0)</f>
        <v>68</v>
      </c>
      <c r="D1317" s="17">
        <f>VLOOKUP(A1317,Customers_RFM!A:D,4,0)</f>
        <v>0.17023857452494384</v>
      </c>
      <c r="E1317" s="17">
        <v>0.2181024583762067</v>
      </c>
      <c r="F1317" s="21">
        <v>6.1164359240000001</v>
      </c>
      <c r="G1317" s="20" t="str">
        <f t="shared" si="42"/>
        <v>6 to 7</v>
      </c>
      <c r="H1317" s="20">
        <f t="shared" si="43"/>
        <v>612</v>
      </c>
      <c r="I1317" t="s">
        <v>51</v>
      </c>
      <c r="J1317" s="20">
        <v>1</v>
      </c>
      <c r="K1317" t="s">
        <v>50</v>
      </c>
      <c r="X1317">
        <v>14223</v>
      </c>
      <c r="Y1317" s="17">
        <v>0.2181024583762067</v>
      </c>
      <c r="Z1317" t="s">
        <v>50</v>
      </c>
    </row>
    <row r="1318" spans="1:26" x14ac:dyDescent="0.3">
      <c r="A1318">
        <v>14224</v>
      </c>
      <c r="B1318">
        <f>VLOOKUP(A1318,Customers_RFM!A:D,2,0)</f>
        <v>543</v>
      </c>
      <c r="C1318">
        <f>VLOOKUP(A1318,Customers_RFM!A:D,3,0)</f>
        <v>173</v>
      </c>
      <c r="D1318" s="17">
        <f>VLOOKUP(A1318,Customers_RFM!A:D,4,0)</f>
        <v>0.18874163496665136</v>
      </c>
      <c r="E1318" s="17">
        <v>0.25520960113356328</v>
      </c>
      <c r="F1318" s="21">
        <v>7.2997249868000003</v>
      </c>
      <c r="G1318" s="20" t="str">
        <f t="shared" si="42"/>
        <v>7 to 8</v>
      </c>
      <c r="H1318" s="20">
        <f t="shared" si="43"/>
        <v>730</v>
      </c>
      <c r="I1318" t="s">
        <v>49</v>
      </c>
      <c r="J1318" s="20">
        <v>2</v>
      </c>
      <c r="K1318" t="s">
        <v>48</v>
      </c>
      <c r="X1318">
        <v>14224</v>
      </c>
      <c r="Y1318" s="17">
        <v>0.25520960113356328</v>
      </c>
      <c r="Z1318" t="s">
        <v>48</v>
      </c>
    </row>
    <row r="1319" spans="1:26" x14ac:dyDescent="0.3">
      <c r="A1319">
        <v>14226</v>
      </c>
      <c r="B1319">
        <f>VLOOKUP(A1319,Customers_RFM!A:D,2,0)</f>
        <v>558</v>
      </c>
      <c r="C1319">
        <f>VLOOKUP(A1319,Customers_RFM!A:D,3,0)</f>
        <v>89</v>
      </c>
      <c r="D1319" s="17">
        <f>VLOOKUP(A1319,Customers_RFM!A:D,4,0)</f>
        <v>7.556369527441105E-2</v>
      </c>
      <c r="E1319" s="17">
        <v>8.8228399028808108E-2</v>
      </c>
      <c r="F1319" s="21">
        <v>6.7722304116999998</v>
      </c>
      <c r="G1319" s="20" t="str">
        <f t="shared" si="42"/>
        <v>6 to 7</v>
      </c>
      <c r="H1319" s="20">
        <f t="shared" si="43"/>
        <v>677</v>
      </c>
      <c r="I1319" t="s">
        <v>51</v>
      </c>
      <c r="J1319" s="20">
        <v>2</v>
      </c>
      <c r="K1319" t="s">
        <v>50</v>
      </c>
      <c r="X1319">
        <v>14226</v>
      </c>
      <c r="Y1319" s="17">
        <v>8.8228399028808108E-2</v>
      </c>
      <c r="Z1319" t="s">
        <v>50</v>
      </c>
    </row>
    <row r="1320" spans="1:26" x14ac:dyDescent="0.3">
      <c r="A1320">
        <v>14227</v>
      </c>
      <c r="B1320">
        <f>VLOOKUP(A1320,Customers_RFM!A:D,2,0)</f>
        <v>570</v>
      </c>
      <c r="C1320">
        <f>VLOOKUP(A1320,Customers_RFM!A:D,3,0)</f>
        <v>189</v>
      </c>
      <c r="D1320" s="17">
        <f>VLOOKUP(A1320,Customers_RFM!A:D,4,0)</f>
        <v>0.10165815150141963</v>
      </c>
      <c r="E1320" s="17">
        <v>0.11506625313692399</v>
      </c>
      <c r="F1320" s="21">
        <v>6.9514629925999998</v>
      </c>
      <c r="G1320" s="20" t="str">
        <f t="shared" si="42"/>
        <v>6 to 7</v>
      </c>
      <c r="H1320" s="20">
        <f t="shared" si="43"/>
        <v>695</v>
      </c>
      <c r="I1320" t="s">
        <v>51</v>
      </c>
      <c r="J1320" s="20">
        <v>2</v>
      </c>
      <c r="K1320" t="s">
        <v>50</v>
      </c>
      <c r="X1320">
        <v>14227</v>
      </c>
      <c r="Y1320" s="17">
        <v>0.11506625313692399</v>
      </c>
      <c r="Z1320" t="s">
        <v>50</v>
      </c>
    </row>
    <row r="1321" spans="1:26" x14ac:dyDescent="0.3">
      <c r="A1321">
        <v>14229</v>
      </c>
      <c r="B1321">
        <f>VLOOKUP(A1321,Customers_RFM!A:D,2,0)</f>
        <v>664</v>
      </c>
      <c r="C1321">
        <f>VLOOKUP(A1321,Customers_RFM!A:D,3,0)</f>
        <v>49</v>
      </c>
      <c r="D1321" s="17">
        <f>VLOOKUP(A1321,Customers_RFM!A:D,4,0)</f>
        <v>-3.0004066934448716E-2</v>
      </c>
      <c r="E1321" s="17">
        <v>-2.7316297522281947E-2</v>
      </c>
      <c r="F1321" s="21">
        <v>5.5347270608999999</v>
      </c>
      <c r="G1321" s="20" t="str">
        <f t="shared" si="42"/>
        <v>5 to 6</v>
      </c>
      <c r="H1321" s="20">
        <f t="shared" si="43"/>
        <v>553</v>
      </c>
      <c r="I1321" t="s">
        <v>51</v>
      </c>
      <c r="J1321" s="20">
        <v>1</v>
      </c>
      <c r="K1321" t="s">
        <v>50</v>
      </c>
      <c r="X1321">
        <v>14229</v>
      </c>
      <c r="Y1321" s="17">
        <v>-2.7316297522281947E-2</v>
      </c>
      <c r="Z1321" t="s">
        <v>50</v>
      </c>
    </row>
    <row r="1322" spans="1:26" x14ac:dyDescent="0.3">
      <c r="A1322">
        <v>14231</v>
      </c>
      <c r="B1322">
        <f>VLOOKUP(A1322,Customers_RFM!A:D,2,0)</f>
        <v>537</v>
      </c>
      <c r="C1322">
        <f>VLOOKUP(A1322,Customers_RFM!A:D,3,0)</f>
        <v>76</v>
      </c>
      <c r="D1322" s="17">
        <f>VLOOKUP(A1322,Customers_RFM!A:D,4,0)</f>
        <v>2.4855139703389484E-2</v>
      </c>
      <c r="E1322" s="17">
        <v>2.8593143292603672E-2</v>
      </c>
      <c r="F1322" s="21">
        <v>6.8261681417000002</v>
      </c>
      <c r="G1322" s="20" t="str">
        <f t="shared" si="42"/>
        <v>6 to 7</v>
      </c>
      <c r="H1322" s="20">
        <f t="shared" si="43"/>
        <v>683</v>
      </c>
      <c r="I1322" t="s">
        <v>51</v>
      </c>
      <c r="J1322" s="20">
        <v>2</v>
      </c>
      <c r="K1322" t="s">
        <v>50</v>
      </c>
      <c r="X1322">
        <v>14231</v>
      </c>
      <c r="Y1322" s="17">
        <v>2.8593143292603672E-2</v>
      </c>
      <c r="Z1322" t="s">
        <v>50</v>
      </c>
    </row>
    <row r="1323" spans="1:26" x14ac:dyDescent="0.3">
      <c r="A1323">
        <v>14232</v>
      </c>
      <c r="B1323">
        <f>VLOOKUP(A1323,Customers_RFM!A:D,2,0)</f>
        <v>600</v>
      </c>
      <c r="C1323">
        <f>VLOOKUP(A1323,Customers_RFM!A:D,3,0)</f>
        <v>128</v>
      </c>
      <c r="D1323" s="17">
        <f>VLOOKUP(A1323,Customers_RFM!A:D,4,0)</f>
        <v>0.10503055171895277</v>
      </c>
      <c r="E1323" s="17">
        <v>0.1526691110941322</v>
      </c>
      <c r="F1323" s="21">
        <v>6.5764855625999949</v>
      </c>
      <c r="G1323" s="20" t="str">
        <f t="shared" si="42"/>
        <v>6 to 7</v>
      </c>
      <c r="H1323" s="20">
        <f t="shared" si="43"/>
        <v>658</v>
      </c>
      <c r="I1323" t="s">
        <v>51</v>
      </c>
      <c r="J1323" s="20">
        <v>2</v>
      </c>
      <c r="K1323" t="s">
        <v>50</v>
      </c>
      <c r="X1323">
        <v>14232</v>
      </c>
      <c r="Y1323" s="17">
        <v>0.1526691110941322</v>
      </c>
      <c r="Z1323" t="s">
        <v>50</v>
      </c>
    </row>
    <row r="1324" spans="1:26" x14ac:dyDescent="0.3">
      <c r="A1324">
        <v>14233</v>
      </c>
      <c r="B1324">
        <f>VLOOKUP(A1324,Customers_RFM!A:D,2,0)</f>
        <v>592</v>
      </c>
      <c r="C1324">
        <f>VLOOKUP(A1324,Customers_RFM!A:D,3,0)</f>
        <v>53</v>
      </c>
      <c r="D1324" s="17">
        <f>VLOOKUP(A1324,Customers_RFM!A:D,4,0)</f>
        <v>9.7694029638914839E-2</v>
      </c>
      <c r="E1324" s="17">
        <v>0.13610816108907151</v>
      </c>
      <c r="F1324" s="21">
        <v>6.3490198772999999</v>
      </c>
      <c r="G1324" s="20" t="str">
        <f t="shared" si="42"/>
        <v>6 to 7</v>
      </c>
      <c r="H1324" s="20">
        <f t="shared" si="43"/>
        <v>635</v>
      </c>
      <c r="I1324" t="s">
        <v>51</v>
      </c>
      <c r="J1324" s="20">
        <v>1</v>
      </c>
      <c r="K1324" t="s">
        <v>50</v>
      </c>
      <c r="X1324">
        <v>14233</v>
      </c>
      <c r="Y1324" s="17">
        <v>0.13610816108907151</v>
      </c>
      <c r="Z1324" t="s">
        <v>50</v>
      </c>
    </row>
    <row r="1325" spans="1:26" x14ac:dyDescent="0.3">
      <c r="A1325">
        <v>14234</v>
      </c>
      <c r="B1325">
        <f>VLOOKUP(A1325,Customers_RFM!A:D,2,0)</f>
        <v>894</v>
      </c>
      <c r="C1325">
        <f>VLOOKUP(A1325,Customers_RFM!A:D,3,0)</f>
        <v>132</v>
      </c>
      <c r="D1325" s="17">
        <f>VLOOKUP(A1325,Customers_RFM!A:D,4,0)</f>
        <v>1.810094125421469E-2</v>
      </c>
      <c r="E1325" s="17">
        <v>1.843462532425244E-2</v>
      </c>
      <c r="F1325" s="21">
        <v>4.4579038816999965</v>
      </c>
      <c r="G1325" s="20" t="str">
        <f t="shared" si="42"/>
        <v>4 to 5</v>
      </c>
      <c r="H1325" s="20">
        <f t="shared" si="43"/>
        <v>446</v>
      </c>
      <c r="I1325" t="s">
        <v>53</v>
      </c>
      <c r="J1325" s="20">
        <v>0</v>
      </c>
      <c r="K1325" t="s">
        <v>52</v>
      </c>
      <c r="X1325">
        <v>14234</v>
      </c>
      <c r="Y1325" s="17">
        <v>1.843462532425244E-2</v>
      </c>
      <c r="Z1325" t="s">
        <v>52</v>
      </c>
    </row>
    <row r="1326" spans="1:26" x14ac:dyDescent="0.3">
      <c r="A1326">
        <v>14235</v>
      </c>
      <c r="B1326">
        <f>VLOOKUP(A1326,Customers_RFM!A:D,2,0)</f>
        <v>557</v>
      </c>
      <c r="C1326">
        <f>VLOOKUP(A1326,Customers_RFM!A:D,3,0)</f>
        <v>125</v>
      </c>
      <c r="D1326" s="17">
        <f>VLOOKUP(A1326,Customers_RFM!A:D,4,0)</f>
        <v>5.6386676591846138E-2</v>
      </c>
      <c r="E1326" s="17">
        <v>6.2687612933629663E-2</v>
      </c>
      <c r="F1326" s="21">
        <v>6.8581423399999997</v>
      </c>
      <c r="G1326" s="20" t="str">
        <f t="shared" si="42"/>
        <v>6 to 7</v>
      </c>
      <c r="H1326" s="20">
        <f t="shared" si="43"/>
        <v>686</v>
      </c>
      <c r="I1326" t="s">
        <v>51</v>
      </c>
      <c r="J1326" s="20">
        <v>2</v>
      </c>
      <c r="K1326" t="s">
        <v>50</v>
      </c>
      <c r="X1326">
        <v>14235</v>
      </c>
      <c r="Y1326" s="17">
        <v>6.2687612933629663E-2</v>
      </c>
      <c r="Z1326" t="s">
        <v>50</v>
      </c>
    </row>
    <row r="1327" spans="1:26" x14ac:dyDescent="0.3">
      <c r="A1327">
        <v>14236</v>
      </c>
      <c r="B1327">
        <f>VLOOKUP(A1327,Customers_RFM!A:D,2,0)</f>
        <v>496</v>
      </c>
      <c r="C1327">
        <f>VLOOKUP(A1327,Customers_RFM!A:D,3,0)</f>
        <v>1763</v>
      </c>
      <c r="D1327" s="17">
        <f>VLOOKUP(A1327,Customers_RFM!A:D,4,0)</f>
        <v>0.14358699792318394</v>
      </c>
      <c r="E1327" s="17">
        <v>0.20326097153048855</v>
      </c>
      <c r="F1327" s="21">
        <v>8.4313645570000002</v>
      </c>
      <c r="G1327" s="20" t="str">
        <f t="shared" si="42"/>
        <v>8 to 9</v>
      </c>
      <c r="H1327" s="20">
        <f t="shared" si="43"/>
        <v>843</v>
      </c>
      <c r="I1327" t="s">
        <v>47</v>
      </c>
      <c r="J1327" s="20">
        <v>2</v>
      </c>
      <c r="K1327" t="s">
        <v>46</v>
      </c>
      <c r="X1327">
        <v>14236</v>
      </c>
      <c r="Y1327" s="17">
        <v>0.20326097153048855</v>
      </c>
      <c r="Z1327" t="s">
        <v>46</v>
      </c>
    </row>
    <row r="1328" spans="1:26" x14ac:dyDescent="0.3">
      <c r="A1328">
        <v>14237</v>
      </c>
      <c r="B1328">
        <f>VLOOKUP(A1328,Customers_RFM!A:D,2,0)</f>
        <v>496</v>
      </c>
      <c r="C1328">
        <f>VLOOKUP(A1328,Customers_RFM!A:D,3,0)</f>
        <v>3005</v>
      </c>
      <c r="D1328" s="17">
        <f>VLOOKUP(A1328,Customers_RFM!A:D,4,0)</f>
        <v>0.22913767875622459</v>
      </c>
      <c r="E1328" s="17">
        <v>0.33190033981922817</v>
      </c>
      <c r="F1328" s="21">
        <v>8.7327819249000012</v>
      </c>
      <c r="G1328" s="20" t="str">
        <f t="shared" si="42"/>
        <v>8 to 9</v>
      </c>
      <c r="H1328" s="20">
        <f t="shared" si="43"/>
        <v>873</v>
      </c>
      <c r="I1328" t="s">
        <v>47</v>
      </c>
      <c r="J1328" s="20">
        <v>2</v>
      </c>
      <c r="K1328" t="s">
        <v>46</v>
      </c>
      <c r="X1328">
        <v>14237</v>
      </c>
      <c r="Y1328" s="17">
        <v>0.33190033981922817</v>
      </c>
      <c r="Z1328" t="s">
        <v>46</v>
      </c>
    </row>
    <row r="1329" spans="1:26" x14ac:dyDescent="0.3">
      <c r="A1329">
        <v>14238</v>
      </c>
      <c r="B1329">
        <f>VLOOKUP(A1329,Customers_RFM!A:D,2,0)</f>
        <v>652</v>
      </c>
      <c r="C1329">
        <f>VLOOKUP(A1329,Customers_RFM!A:D,3,0)</f>
        <v>12</v>
      </c>
      <c r="D1329" s="17">
        <f>VLOOKUP(A1329,Customers_RFM!A:D,4,0)</f>
        <v>4.431393604234464E-2</v>
      </c>
      <c r="E1329" s="17">
        <v>6.0304127242690825E-2</v>
      </c>
      <c r="F1329" s="21">
        <v>5.3187103865999923</v>
      </c>
      <c r="G1329" s="20" t="str">
        <f t="shared" si="42"/>
        <v>5 to 6</v>
      </c>
      <c r="H1329" s="20">
        <f t="shared" si="43"/>
        <v>532</v>
      </c>
      <c r="I1329" t="s">
        <v>51</v>
      </c>
      <c r="J1329" s="20">
        <v>1</v>
      </c>
      <c r="K1329" t="s">
        <v>50</v>
      </c>
      <c r="X1329">
        <v>14238</v>
      </c>
      <c r="Y1329" s="17">
        <v>6.0304127242690825E-2</v>
      </c>
      <c r="Z1329" t="s">
        <v>50</v>
      </c>
    </row>
    <row r="1330" spans="1:26" x14ac:dyDescent="0.3">
      <c r="A1330">
        <v>14239</v>
      </c>
      <c r="B1330">
        <f>VLOOKUP(A1330,Customers_RFM!A:D,2,0)</f>
        <v>532</v>
      </c>
      <c r="C1330">
        <f>VLOOKUP(A1330,Customers_RFM!A:D,3,0)</f>
        <v>100</v>
      </c>
      <c r="D1330" s="17">
        <f>VLOOKUP(A1330,Customers_RFM!A:D,4,0)</f>
        <v>0.10728710407234626</v>
      </c>
      <c r="E1330" s="17">
        <v>0.14849303933709798</v>
      </c>
      <c r="F1330" s="21">
        <v>7.0985313959000003</v>
      </c>
      <c r="G1330" s="20" t="str">
        <f t="shared" si="42"/>
        <v>7 to 8</v>
      </c>
      <c r="H1330" s="20">
        <f t="shared" si="43"/>
        <v>710</v>
      </c>
      <c r="I1330" t="s">
        <v>49</v>
      </c>
      <c r="J1330" s="20">
        <v>2</v>
      </c>
      <c r="K1330" t="s">
        <v>48</v>
      </c>
      <c r="X1330">
        <v>14239</v>
      </c>
      <c r="Y1330" s="17">
        <v>0.14849303933709798</v>
      </c>
      <c r="Z1330" t="s">
        <v>48</v>
      </c>
    </row>
    <row r="1331" spans="1:26" x14ac:dyDescent="0.3">
      <c r="A1331">
        <v>14240</v>
      </c>
      <c r="B1331">
        <f>VLOOKUP(A1331,Customers_RFM!A:D,2,0)</f>
        <v>563</v>
      </c>
      <c r="C1331">
        <f>VLOOKUP(A1331,Customers_RFM!A:D,3,0)</f>
        <v>50</v>
      </c>
      <c r="D1331" s="17">
        <f>VLOOKUP(A1331,Customers_RFM!A:D,4,0)</f>
        <v>0.13794199376132416</v>
      </c>
      <c r="E1331" s="17">
        <v>0.22226846929354926</v>
      </c>
      <c r="F1331" s="21">
        <v>6.6442930514</v>
      </c>
      <c r="G1331" s="20" t="str">
        <f t="shared" si="42"/>
        <v>6 to 7</v>
      </c>
      <c r="H1331" s="20">
        <f t="shared" si="43"/>
        <v>664</v>
      </c>
      <c r="I1331" t="s">
        <v>51</v>
      </c>
      <c r="J1331" s="20">
        <v>1</v>
      </c>
      <c r="K1331" t="s">
        <v>50</v>
      </c>
      <c r="X1331">
        <v>14240</v>
      </c>
      <c r="Y1331" s="17">
        <v>0.22226846929354926</v>
      </c>
      <c r="Z1331" t="s">
        <v>50</v>
      </c>
    </row>
    <row r="1332" spans="1:26" x14ac:dyDescent="0.3">
      <c r="A1332">
        <v>14241</v>
      </c>
      <c r="B1332">
        <f>VLOOKUP(A1332,Customers_RFM!A:D,2,0)</f>
        <v>512</v>
      </c>
      <c r="C1332">
        <f>VLOOKUP(A1332,Customers_RFM!A:D,3,0)</f>
        <v>20</v>
      </c>
      <c r="D1332" s="17">
        <f>VLOOKUP(A1332,Customers_RFM!A:D,4,0)</f>
        <v>6.9736005272344623E-2</v>
      </c>
      <c r="E1332" s="17">
        <v>7.6006284134536847E-2</v>
      </c>
      <c r="F1332" s="21">
        <v>6.7182640215000005</v>
      </c>
      <c r="G1332" s="20" t="str">
        <f t="shared" si="42"/>
        <v>6 to 7</v>
      </c>
      <c r="H1332" s="20">
        <f t="shared" si="43"/>
        <v>672</v>
      </c>
      <c r="I1332" t="s">
        <v>51</v>
      </c>
      <c r="J1332" s="20">
        <v>1</v>
      </c>
      <c r="K1332" t="s">
        <v>50</v>
      </c>
      <c r="X1332">
        <v>14241</v>
      </c>
      <c r="Y1332" s="17">
        <v>7.6006284134536847E-2</v>
      </c>
      <c r="Z1332" t="s">
        <v>50</v>
      </c>
    </row>
    <row r="1333" spans="1:26" x14ac:dyDescent="0.3">
      <c r="A1333">
        <v>14242</v>
      </c>
      <c r="B1333">
        <f>VLOOKUP(A1333,Customers_RFM!A:D,2,0)</f>
        <v>589</v>
      </c>
      <c r="C1333">
        <f>VLOOKUP(A1333,Customers_RFM!A:D,3,0)</f>
        <v>14</v>
      </c>
      <c r="D1333" s="17">
        <f>VLOOKUP(A1333,Customers_RFM!A:D,4,0)</f>
        <v>0.12385600607135361</v>
      </c>
      <c r="E1333" s="17">
        <v>0.15938765449238509</v>
      </c>
      <c r="F1333" s="21">
        <v>6.0010210295999977</v>
      </c>
      <c r="G1333" s="20" t="str">
        <f t="shared" si="42"/>
        <v>6 to 7</v>
      </c>
      <c r="H1333" s="20">
        <f t="shared" si="43"/>
        <v>600</v>
      </c>
      <c r="I1333" t="s">
        <v>51</v>
      </c>
      <c r="J1333" s="20">
        <v>1</v>
      </c>
      <c r="K1333" t="s">
        <v>50</v>
      </c>
      <c r="X1333">
        <v>14242</v>
      </c>
      <c r="Y1333" s="17">
        <v>0.15938765449238509</v>
      </c>
      <c r="Z1333" t="s">
        <v>50</v>
      </c>
    </row>
    <row r="1334" spans="1:26" x14ac:dyDescent="0.3">
      <c r="A1334">
        <v>14243</v>
      </c>
      <c r="B1334">
        <f>VLOOKUP(A1334,Customers_RFM!A:D,2,0)</f>
        <v>500</v>
      </c>
      <c r="C1334">
        <f>VLOOKUP(A1334,Customers_RFM!A:D,3,0)</f>
        <v>174</v>
      </c>
      <c r="D1334" s="17">
        <f>VLOOKUP(A1334,Customers_RFM!A:D,4,0)</f>
        <v>0.19489994670982849</v>
      </c>
      <c r="E1334" s="17">
        <v>0.29818665138841716</v>
      </c>
      <c r="F1334" s="21">
        <v>7.720702828399995</v>
      </c>
      <c r="G1334" s="20" t="str">
        <f t="shared" si="42"/>
        <v>7 to 8</v>
      </c>
      <c r="H1334" s="20">
        <f t="shared" si="43"/>
        <v>772</v>
      </c>
      <c r="I1334" t="s">
        <v>49</v>
      </c>
      <c r="J1334" s="20">
        <v>2</v>
      </c>
      <c r="K1334" t="s">
        <v>48</v>
      </c>
      <c r="X1334">
        <v>14243</v>
      </c>
      <c r="Y1334" s="17">
        <v>0.29818665138841716</v>
      </c>
      <c r="Z1334" t="s">
        <v>48</v>
      </c>
    </row>
    <row r="1335" spans="1:26" x14ac:dyDescent="0.3">
      <c r="A1335">
        <v>14245</v>
      </c>
      <c r="B1335">
        <f>VLOOKUP(A1335,Customers_RFM!A:D,2,0)</f>
        <v>555</v>
      </c>
      <c r="C1335">
        <f>VLOOKUP(A1335,Customers_RFM!A:D,3,0)</f>
        <v>204</v>
      </c>
      <c r="D1335" s="17">
        <f>VLOOKUP(A1335,Customers_RFM!A:D,4,0)</f>
        <v>9.0543975754111147E-2</v>
      </c>
      <c r="E1335" s="17">
        <v>0.14141067809786367</v>
      </c>
      <c r="F1335" s="21">
        <v>7.0905368674000009</v>
      </c>
      <c r="G1335" s="20" t="str">
        <f t="shared" si="42"/>
        <v>7 to 8</v>
      </c>
      <c r="H1335" s="20">
        <f t="shared" si="43"/>
        <v>709</v>
      </c>
      <c r="I1335" t="s">
        <v>49</v>
      </c>
      <c r="J1335" s="20">
        <v>2</v>
      </c>
      <c r="K1335" t="s">
        <v>48</v>
      </c>
      <c r="X1335">
        <v>14245</v>
      </c>
      <c r="Y1335" s="17">
        <v>0.14141067809786367</v>
      </c>
      <c r="Z1335" t="s">
        <v>48</v>
      </c>
    </row>
    <row r="1336" spans="1:26" x14ac:dyDescent="0.3">
      <c r="A1336">
        <v>14246</v>
      </c>
      <c r="B1336">
        <f>VLOOKUP(A1336,Customers_RFM!A:D,2,0)</f>
        <v>576</v>
      </c>
      <c r="C1336">
        <f>VLOOKUP(A1336,Customers_RFM!A:D,3,0)</f>
        <v>89</v>
      </c>
      <c r="D1336" s="17">
        <f>VLOOKUP(A1336,Customers_RFM!A:D,4,0)</f>
        <v>0.11775746179342564</v>
      </c>
      <c r="E1336" s="17">
        <v>0.1682734830094185</v>
      </c>
      <c r="F1336" s="21">
        <v>6.6830685143000004</v>
      </c>
      <c r="G1336" s="20" t="str">
        <f t="shared" si="42"/>
        <v>6 to 7</v>
      </c>
      <c r="H1336" s="20">
        <f t="shared" si="43"/>
        <v>668</v>
      </c>
      <c r="I1336" t="s">
        <v>51</v>
      </c>
      <c r="J1336" s="20">
        <v>2</v>
      </c>
      <c r="K1336" t="s">
        <v>50</v>
      </c>
      <c r="X1336">
        <v>14246</v>
      </c>
      <c r="Y1336" s="17">
        <v>0.1682734830094185</v>
      </c>
      <c r="Z1336" t="s">
        <v>50</v>
      </c>
    </row>
    <row r="1337" spans="1:26" x14ac:dyDescent="0.3">
      <c r="A1337">
        <v>14247</v>
      </c>
      <c r="B1337">
        <f>VLOOKUP(A1337,Customers_RFM!A:D,2,0)</f>
        <v>1150</v>
      </c>
      <c r="C1337">
        <f>VLOOKUP(A1337,Customers_RFM!A:D,3,0)</f>
        <v>19</v>
      </c>
      <c r="D1337" s="17">
        <f>VLOOKUP(A1337,Customers_RFM!A:D,4,0)</f>
        <v>0.28971452195809699</v>
      </c>
      <c r="E1337" s="17">
        <v>0.40788461951492333</v>
      </c>
      <c r="F1337" s="21">
        <v>3.0130639916999971</v>
      </c>
      <c r="G1337" s="20" t="str">
        <f t="shared" si="42"/>
        <v>3 to 4</v>
      </c>
      <c r="H1337" s="20">
        <f t="shared" si="43"/>
        <v>301</v>
      </c>
      <c r="I1337" t="s">
        <v>53</v>
      </c>
      <c r="J1337" s="20">
        <v>0</v>
      </c>
      <c r="K1337" t="s">
        <v>52</v>
      </c>
      <c r="X1337">
        <v>14247</v>
      </c>
      <c r="Y1337" s="17">
        <v>0.40788461951492333</v>
      </c>
      <c r="Z1337" t="s">
        <v>52</v>
      </c>
    </row>
    <row r="1338" spans="1:26" x14ac:dyDescent="0.3">
      <c r="A1338">
        <v>14248</v>
      </c>
      <c r="B1338">
        <f>VLOOKUP(A1338,Customers_RFM!A:D,2,0)</f>
        <v>646</v>
      </c>
      <c r="C1338">
        <f>VLOOKUP(A1338,Customers_RFM!A:D,3,0)</f>
        <v>15</v>
      </c>
      <c r="D1338" s="17">
        <f>VLOOKUP(A1338,Customers_RFM!A:D,4,0)</f>
        <v>0.17215334883723166</v>
      </c>
      <c r="E1338" s="17">
        <v>0.29093795446498349</v>
      </c>
      <c r="F1338" s="21">
        <v>5.6378689430999982</v>
      </c>
      <c r="G1338" s="20" t="str">
        <f t="shared" si="42"/>
        <v>5 to 6</v>
      </c>
      <c r="H1338" s="20">
        <f t="shared" si="43"/>
        <v>564</v>
      </c>
      <c r="I1338" t="s">
        <v>51</v>
      </c>
      <c r="J1338" s="20">
        <v>1</v>
      </c>
      <c r="K1338" t="s">
        <v>50</v>
      </c>
      <c r="X1338">
        <v>14248</v>
      </c>
      <c r="Y1338" s="17">
        <v>0.29093795446498349</v>
      </c>
      <c r="Z1338" t="s">
        <v>50</v>
      </c>
    </row>
    <row r="1339" spans="1:26" x14ac:dyDescent="0.3">
      <c r="A1339">
        <v>14250</v>
      </c>
      <c r="B1339">
        <f>VLOOKUP(A1339,Customers_RFM!A:D,2,0)</f>
        <v>879</v>
      </c>
      <c r="C1339">
        <f>VLOOKUP(A1339,Customers_RFM!A:D,3,0)</f>
        <v>107</v>
      </c>
      <c r="D1339" s="17">
        <f>VLOOKUP(A1339,Customers_RFM!A:D,4,0)</f>
        <v>7.1644747627262084E-2</v>
      </c>
      <c r="E1339" s="17">
        <v>7.7343464463446504E-2</v>
      </c>
      <c r="F1339" s="21">
        <v>4.5659283260999999</v>
      </c>
      <c r="G1339" s="20" t="str">
        <f t="shared" si="42"/>
        <v>4 to 5</v>
      </c>
      <c r="H1339" s="20">
        <f t="shared" si="43"/>
        <v>457</v>
      </c>
      <c r="I1339" t="s">
        <v>53</v>
      </c>
      <c r="J1339" s="20">
        <v>0</v>
      </c>
      <c r="K1339" t="s">
        <v>52</v>
      </c>
      <c r="X1339">
        <v>14250</v>
      </c>
      <c r="Y1339" s="17">
        <v>7.7343464463446504E-2</v>
      </c>
      <c r="Z1339" t="s">
        <v>52</v>
      </c>
    </row>
    <row r="1340" spans="1:26" x14ac:dyDescent="0.3">
      <c r="A1340">
        <v>14251</v>
      </c>
      <c r="B1340">
        <f>VLOOKUP(A1340,Customers_RFM!A:D,2,0)</f>
        <v>873</v>
      </c>
      <c r="C1340">
        <f>VLOOKUP(A1340,Customers_RFM!A:D,3,0)</f>
        <v>67</v>
      </c>
      <c r="D1340" s="17">
        <f>VLOOKUP(A1340,Customers_RFM!A:D,4,0)</f>
        <v>3.2919872169651476E-2</v>
      </c>
      <c r="E1340" s="17">
        <v>3.404048043413678E-2</v>
      </c>
      <c r="F1340" s="21">
        <v>4.3843960088000005</v>
      </c>
      <c r="G1340" s="20" t="str">
        <f t="shared" si="42"/>
        <v>4 to 5</v>
      </c>
      <c r="H1340" s="20">
        <f t="shared" si="43"/>
        <v>438</v>
      </c>
      <c r="I1340" t="s">
        <v>53</v>
      </c>
      <c r="J1340" s="20">
        <v>0</v>
      </c>
      <c r="K1340" t="s">
        <v>52</v>
      </c>
      <c r="X1340">
        <v>14251</v>
      </c>
      <c r="Y1340" s="17">
        <v>3.404048043413678E-2</v>
      </c>
      <c r="Z1340" t="s">
        <v>52</v>
      </c>
    </row>
    <row r="1341" spans="1:26" x14ac:dyDescent="0.3">
      <c r="A1341">
        <v>14256</v>
      </c>
      <c r="B1341">
        <f>VLOOKUP(A1341,Customers_RFM!A:D,2,0)</f>
        <v>507</v>
      </c>
      <c r="C1341">
        <f>VLOOKUP(A1341,Customers_RFM!A:D,3,0)</f>
        <v>72</v>
      </c>
      <c r="D1341" s="17">
        <f>VLOOKUP(A1341,Customers_RFM!A:D,4,0)</f>
        <v>0.22565358616142431</v>
      </c>
      <c r="E1341" s="17">
        <v>0.32067843360363502</v>
      </c>
      <c r="F1341" s="21">
        <v>7.4135066809999994</v>
      </c>
      <c r="G1341" s="20" t="str">
        <f t="shared" si="42"/>
        <v>7 to 8</v>
      </c>
      <c r="H1341" s="20">
        <f t="shared" si="43"/>
        <v>741</v>
      </c>
      <c r="I1341" t="s">
        <v>49</v>
      </c>
      <c r="J1341" s="20">
        <v>2</v>
      </c>
      <c r="K1341" t="s">
        <v>48</v>
      </c>
      <c r="X1341">
        <v>14256</v>
      </c>
      <c r="Y1341" s="17">
        <v>0.32067843360363502</v>
      </c>
      <c r="Z1341" t="s">
        <v>48</v>
      </c>
    </row>
    <row r="1342" spans="1:26" x14ac:dyDescent="0.3">
      <c r="A1342">
        <v>14257</v>
      </c>
      <c r="B1342">
        <f>VLOOKUP(A1342,Customers_RFM!A:D,2,0)</f>
        <v>649</v>
      </c>
      <c r="C1342">
        <f>VLOOKUP(A1342,Customers_RFM!A:D,3,0)</f>
        <v>142</v>
      </c>
      <c r="D1342" s="17">
        <f>VLOOKUP(A1342,Customers_RFM!A:D,4,0)</f>
        <v>2.2459351409924767E-2</v>
      </c>
      <c r="E1342" s="17">
        <v>2.9330574789610386E-2</v>
      </c>
      <c r="F1342" s="21">
        <v>6.0812539246999995</v>
      </c>
      <c r="G1342" s="20" t="str">
        <f t="shared" si="42"/>
        <v>6 to 7</v>
      </c>
      <c r="H1342" s="20">
        <f t="shared" si="43"/>
        <v>608</v>
      </c>
      <c r="I1342" t="s">
        <v>51</v>
      </c>
      <c r="J1342" s="20">
        <v>2</v>
      </c>
      <c r="K1342" t="s">
        <v>50</v>
      </c>
      <c r="X1342">
        <v>14257</v>
      </c>
      <c r="Y1342" s="17">
        <v>2.9330574789610386E-2</v>
      </c>
      <c r="Z1342" t="s">
        <v>50</v>
      </c>
    </row>
    <row r="1343" spans="1:26" x14ac:dyDescent="0.3">
      <c r="A1343">
        <v>14258</v>
      </c>
      <c r="B1343">
        <f>VLOOKUP(A1343,Customers_RFM!A:D,2,0)</f>
        <v>580</v>
      </c>
      <c r="C1343">
        <f>VLOOKUP(A1343,Customers_RFM!A:D,3,0)</f>
        <v>136</v>
      </c>
      <c r="D1343" s="17">
        <f>VLOOKUP(A1343,Customers_RFM!A:D,4,0)</f>
        <v>0.21981464565158745</v>
      </c>
      <c r="E1343" s="17">
        <v>0.30680390920311179</v>
      </c>
      <c r="F1343" s="21">
        <v>6.9406673458999979</v>
      </c>
      <c r="G1343" s="20" t="str">
        <f t="shared" si="42"/>
        <v>6 to 7</v>
      </c>
      <c r="H1343" s="20">
        <f t="shared" si="43"/>
        <v>694</v>
      </c>
      <c r="I1343" t="s">
        <v>51</v>
      </c>
      <c r="J1343" s="20">
        <v>2</v>
      </c>
      <c r="K1343" t="s">
        <v>50</v>
      </c>
      <c r="X1343">
        <v>14258</v>
      </c>
      <c r="Y1343" s="17">
        <v>0.30680390920311179</v>
      </c>
      <c r="Z1343" t="s">
        <v>50</v>
      </c>
    </row>
    <row r="1344" spans="1:26" x14ac:dyDescent="0.3">
      <c r="A1344">
        <v>14259</v>
      </c>
      <c r="B1344">
        <f>VLOOKUP(A1344,Customers_RFM!A:D,2,0)</f>
        <v>1013</v>
      </c>
      <c r="C1344">
        <f>VLOOKUP(A1344,Customers_RFM!A:D,3,0)</f>
        <v>5</v>
      </c>
      <c r="D1344" s="17">
        <f>VLOOKUP(A1344,Customers_RFM!A:D,4,0)</f>
        <v>0.14285508378706593</v>
      </c>
      <c r="E1344" s="17">
        <v>0.166663864050239</v>
      </c>
      <c r="F1344" s="21">
        <v>3.0380888145999951</v>
      </c>
      <c r="G1344" s="20" t="str">
        <f t="shared" si="42"/>
        <v>3 to 4</v>
      </c>
      <c r="H1344" s="20">
        <f t="shared" si="43"/>
        <v>304</v>
      </c>
      <c r="I1344" t="s">
        <v>53</v>
      </c>
      <c r="J1344" s="20">
        <v>0</v>
      </c>
      <c r="K1344" t="s">
        <v>52</v>
      </c>
      <c r="X1344">
        <v>14259</v>
      </c>
      <c r="Y1344" s="17">
        <v>0.166663864050239</v>
      </c>
      <c r="Z1344" t="s">
        <v>52</v>
      </c>
    </row>
    <row r="1345" spans="1:26" x14ac:dyDescent="0.3">
      <c r="A1345">
        <v>14261</v>
      </c>
      <c r="B1345">
        <f>VLOOKUP(A1345,Customers_RFM!A:D,2,0)</f>
        <v>922</v>
      </c>
      <c r="C1345">
        <f>VLOOKUP(A1345,Customers_RFM!A:D,3,0)</f>
        <v>51</v>
      </c>
      <c r="D1345" s="17">
        <f>VLOOKUP(A1345,Customers_RFM!A:D,4,0)</f>
        <v>0.20906408605270704</v>
      </c>
      <c r="E1345" s="17">
        <v>0.29794816487915926</v>
      </c>
      <c r="F1345" s="21">
        <v>4.3066200983999998</v>
      </c>
      <c r="G1345" s="20" t="str">
        <f t="shared" si="42"/>
        <v>4 to 5</v>
      </c>
      <c r="H1345" s="20">
        <f t="shared" si="43"/>
        <v>431</v>
      </c>
      <c r="I1345" t="s">
        <v>53</v>
      </c>
      <c r="J1345" s="20">
        <v>0</v>
      </c>
      <c r="K1345" t="s">
        <v>52</v>
      </c>
      <c r="X1345">
        <v>14261</v>
      </c>
      <c r="Y1345" s="17">
        <v>0.29794816487915926</v>
      </c>
      <c r="Z1345" t="s">
        <v>52</v>
      </c>
    </row>
    <row r="1346" spans="1:26" x14ac:dyDescent="0.3">
      <c r="A1346">
        <v>14262</v>
      </c>
      <c r="B1346">
        <f>VLOOKUP(A1346,Customers_RFM!A:D,2,0)</f>
        <v>579</v>
      </c>
      <c r="C1346">
        <f>VLOOKUP(A1346,Customers_RFM!A:D,3,0)</f>
        <v>126</v>
      </c>
      <c r="D1346" s="17">
        <f>VLOOKUP(A1346,Customers_RFM!A:D,4,0)</f>
        <v>-8.8736833091927617E-4</v>
      </c>
      <c r="E1346" s="17">
        <v>1.0383519876153494E-2</v>
      </c>
      <c r="F1346" s="21">
        <v>6.5688259546000003</v>
      </c>
      <c r="G1346" s="20" t="str">
        <f t="shared" ref="G1346:G1409" si="44">IF(AND(F1346&gt;1,F1346&lt;2),"1 to 2",IF(AND(F1346&gt;2,F1346&lt;3),"2 to 3",IF(AND(F1346&gt;3,F1346&lt;4),"3 to 4",IF(AND(F1346&gt;4,F1346&lt;5),"4 to 5",IF(AND(F1346&gt;5,F1346&lt;6),"5 to 6",IF(AND(F1346&gt;6,F1346&lt;7),"6 to 7",IF(AND(F1346&gt;7,F1346&lt;8),"7 to 8",IF(AND(F1346&gt;8,F1346&lt;9),"8 to 9",IF(AND(F1346&gt;9,F1346&lt;10),"9 to 10","N/A")))))))))</f>
        <v>6 to 7</v>
      </c>
      <c r="H1346" s="20">
        <f t="shared" ref="H1346:H1409" si="45">ROUND(F1346*100,0)</f>
        <v>657</v>
      </c>
      <c r="I1346" t="s">
        <v>51</v>
      </c>
      <c r="J1346" s="20">
        <v>2</v>
      </c>
      <c r="K1346" t="s">
        <v>50</v>
      </c>
      <c r="X1346">
        <v>14262</v>
      </c>
      <c r="Y1346" s="17">
        <v>1.0383519876153494E-2</v>
      </c>
      <c r="Z1346" t="s">
        <v>50</v>
      </c>
    </row>
    <row r="1347" spans="1:26" x14ac:dyDescent="0.3">
      <c r="A1347">
        <v>14264</v>
      </c>
      <c r="B1347">
        <f>VLOOKUP(A1347,Customers_RFM!A:D,2,0)</f>
        <v>601</v>
      </c>
      <c r="C1347">
        <f>VLOOKUP(A1347,Customers_RFM!A:D,3,0)</f>
        <v>15</v>
      </c>
      <c r="D1347" s="17">
        <f>VLOOKUP(A1347,Customers_RFM!A:D,4,0)</f>
        <v>0.26091953194611295</v>
      </c>
      <c r="E1347" s="17">
        <v>0.37619884130994069</v>
      </c>
      <c r="F1347" s="21">
        <v>6.1268813402000006</v>
      </c>
      <c r="G1347" s="20" t="str">
        <f t="shared" si="44"/>
        <v>6 to 7</v>
      </c>
      <c r="H1347" s="20">
        <f t="shared" si="45"/>
        <v>613</v>
      </c>
      <c r="I1347" t="s">
        <v>51</v>
      </c>
      <c r="J1347" s="20">
        <v>1</v>
      </c>
      <c r="K1347" t="s">
        <v>50</v>
      </c>
      <c r="X1347">
        <v>14264</v>
      </c>
      <c r="Y1347" s="17">
        <v>0.37619884130994069</v>
      </c>
      <c r="Z1347" t="s">
        <v>50</v>
      </c>
    </row>
    <row r="1348" spans="1:26" x14ac:dyDescent="0.3">
      <c r="A1348">
        <v>14265</v>
      </c>
      <c r="B1348">
        <f>VLOOKUP(A1348,Customers_RFM!A:D,2,0)</f>
        <v>981</v>
      </c>
      <c r="C1348">
        <f>VLOOKUP(A1348,Customers_RFM!A:D,3,0)</f>
        <v>29</v>
      </c>
      <c r="D1348" s="17">
        <f>VLOOKUP(A1348,Customers_RFM!A:D,4,0)</f>
        <v>0.23685991908370807</v>
      </c>
      <c r="E1348" s="17">
        <v>0.31037541469360852</v>
      </c>
      <c r="F1348" s="21">
        <v>3.8603858502000001</v>
      </c>
      <c r="G1348" s="20" t="str">
        <f t="shared" si="44"/>
        <v>3 to 4</v>
      </c>
      <c r="H1348" s="20">
        <f t="shared" si="45"/>
        <v>386</v>
      </c>
      <c r="I1348" t="s">
        <v>53</v>
      </c>
      <c r="J1348" s="20">
        <v>0</v>
      </c>
      <c r="K1348" t="s">
        <v>52</v>
      </c>
      <c r="X1348">
        <v>14265</v>
      </c>
      <c r="Y1348" s="17">
        <v>0.31037541469360852</v>
      </c>
      <c r="Z1348" t="s">
        <v>52</v>
      </c>
    </row>
    <row r="1349" spans="1:26" x14ac:dyDescent="0.3">
      <c r="A1349">
        <v>14267</v>
      </c>
      <c r="B1349">
        <f>VLOOKUP(A1349,Customers_RFM!A:D,2,0)</f>
        <v>590</v>
      </c>
      <c r="C1349">
        <f>VLOOKUP(A1349,Customers_RFM!A:D,3,0)</f>
        <v>60</v>
      </c>
      <c r="D1349" s="17">
        <f>VLOOKUP(A1349,Customers_RFM!A:D,4,0)</f>
        <v>0.13415470929706624</v>
      </c>
      <c r="E1349" s="17">
        <v>0.18899524544500707</v>
      </c>
      <c r="F1349" s="21">
        <v>6.4636095763000005</v>
      </c>
      <c r="G1349" s="20" t="str">
        <f t="shared" si="44"/>
        <v>6 to 7</v>
      </c>
      <c r="H1349" s="20">
        <f t="shared" si="45"/>
        <v>646</v>
      </c>
      <c r="I1349" t="s">
        <v>51</v>
      </c>
      <c r="J1349" s="20">
        <v>1</v>
      </c>
      <c r="K1349" t="s">
        <v>50</v>
      </c>
      <c r="X1349">
        <v>14267</v>
      </c>
      <c r="Y1349" s="17">
        <v>0.18899524544500707</v>
      </c>
      <c r="Z1349" t="s">
        <v>50</v>
      </c>
    </row>
    <row r="1350" spans="1:26" x14ac:dyDescent="0.3">
      <c r="A1350">
        <v>14270</v>
      </c>
      <c r="B1350">
        <f>VLOOKUP(A1350,Customers_RFM!A:D,2,0)</f>
        <v>658</v>
      </c>
      <c r="C1350">
        <f>VLOOKUP(A1350,Customers_RFM!A:D,3,0)</f>
        <v>51</v>
      </c>
      <c r="D1350" s="17">
        <f>VLOOKUP(A1350,Customers_RFM!A:D,4,0)</f>
        <v>0.20205586383378371</v>
      </c>
      <c r="E1350" s="17">
        <v>0.25549378984984722</v>
      </c>
      <c r="F1350" s="21">
        <v>5.9733855122000001</v>
      </c>
      <c r="G1350" s="20" t="str">
        <f t="shared" si="44"/>
        <v>5 to 6</v>
      </c>
      <c r="H1350" s="20">
        <f t="shared" si="45"/>
        <v>597</v>
      </c>
      <c r="I1350" t="s">
        <v>51</v>
      </c>
      <c r="J1350" s="20">
        <v>1</v>
      </c>
      <c r="K1350" t="s">
        <v>50</v>
      </c>
      <c r="X1350">
        <v>14270</v>
      </c>
      <c r="Y1350" s="17">
        <v>0.25549378984984722</v>
      </c>
      <c r="Z1350" t="s">
        <v>50</v>
      </c>
    </row>
    <row r="1351" spans="1:26" x14ac:dyDescent="0.3">
      <c r="A1351">
        <v>14271</v>
      </c>
      <c r="B1351">
        <f>VLOOKUP(A1351,Customers_RFM!A:D,2,0)</f>
        <v>554</v>
      </c>
      <c r="C1351">
        <f>VLOOKUP(A1351,Customers_RFM!A:D,3,0)</f>
        <v>19</v>
      </c>
      <c r="D1351" s="17">
        <f>VLOOKUP(A1351,Customers_RFM!A:D,4,0)</f>
        <v>8.8571630731768963E-2</v>
      </c>
      <c r="E1351" s="17">
        <v>9.858747860282692E-2</v>
      </c>
      <c r="F1351" s="21">
        <v>6.341834486499998</v>
      </c>
      <c r="G1351" s="20" t="str">
        <f t="shared" si="44"/>
        <v>6 to 7</v>
      </c>
      <c r="H1351" s="20">
        <f t="shared" si="45"/>
        <v>634</v>
      </c>
      <c r="I1351" t="s">
        <v>51</v>
      </c>
      <c r="J1351" s="20">
        <v>1</v>
      </c>
      <c r="K1351" t="s">
        <v>50</v>
      </c>
      <c r="X1351">
        <v>14271</v>
      </c>
      <c r="Y1351" s="17">
        <v>9.858747860282692E-2</v>
      </c>
      <c r="Z1351" t="s">
        <v>50</v>
      </c>
    </row>
    <row r="1352" spans="1:26" x14ac:dyDescent="0.3">
      <c r="A1352">
        <v>14272</v>
      </c>
      <c r="B1352">
        <f>VLOOKUP(A1352,Customers_RFM!A:D,2,0)</f>
        <v>607</v>
      </c>
      <c r="C1352">
        <f>VLOOKUP(A1352,Customers_RFM!A:D,3,0)</f>
        <v>38</v>
      </c>
      <c r="D1352" s="17">
        <f>VLOOKUP(A1352,Customers_RFM!A:D,4,0)</f>
        <v>-0.1114083419850489</v>
      </c>
      <c r="E1352" s="17">
        <v>-3.4242907713461258E-2</v>
      </c>
      <c r="F1352" s="21">
        <v>5.7646573621999995</v>
      </c>
      <c r="G1352" s="20" t="str">
        <f t="shared" si="44"/>
        <v>5 to 6</v>
      </c>
      <c r="H1352" s="20">
        <f t="shared" si="45"/>
        <v>576</v>
      </c>
      <c r="I1352" t="s">
        <v>51</v>
      </c>
      <c r="J1352" s="20">
        <v>1</v>
      </c>
      <c r="K1352" t="s">
        <v>50</v>
      </c>
      <c r="X1352">
        <v>14272</v>
      </c>
      <c r="Y1352" s="17">
        <v>-3.4242907713461258E-2</v>
      </c>
      <c r="Z1352" t="s">
        <v>50</v>
      </c>
    </row>
    <row r="1353" spans="1:26" x14ac:dyDescent="0.3">
      <c r="A1353">
        <v>14273</v>
      </c>
      <c r="B1353">
        <f>VLOOKUP(A1353,Customers_RFM!A:D,2,0)</f>
        <v>547</v>
      </c>
      <c r="C1353">
        <f>VLOOKUP(A1353,Customers_RFM!A:D,3,0)</f>
        <v>36</v>
      </c>
      <c r="D1353" s="17">
        <f>VLOOKUP(A1353,Customers_RFM!A:D,4,0)</f>
        <v>9.7963106126323793E-2</v>
      </c>
      <c r="E1353" s="17">
        <v>0.1235599873577512</v>
      </c>
      <c r="F1353" s="21">
        <v>6.6197612345000003</v>
      </c>
      <c r="G1353" s="20" t="str">
        <f t="shared" si="44"/>
        <v>6 to 7</v>
      </c>
      <c r="H1353" s="20">
        <f t="shared" si="45"/>
        <v>662</v>
      </c>
      <c r="I1353" t="s">
        <v>51</v>
      </c>
      <c r="J1353" s="20">
        <v>1</v>
      </c>
      <c r="K1353" t="s">
        <v>50</v>
      </c>
      <c r="X1353">
        <v>14273</v>
      </c>
      <c r="Y1353" s="17">
        <v>0.1235599873577512</v>
      </c>
      <c r="Z1353" t="s">
        <v>50</v>
      </c>
    </row>
    <row r="1354" spans="1:26" x14ac:dyDescent="0.3">
      <c r="A1354">
        <v>14276</v>
      </c>
      <c r="B1354">
        <f>VLOOKUP(A1354,Customers_RFM!A:D,2,0)</f>
        <v>512</v>
      </c>
      <c r="C1354">
        <f>VLOOKUP(A1354,Customers_RFM!A:D,3,0)</f>
        <v>62</v>
      </c>
      <c r="D1354" s="17">
        <f>VLOOKUP(A1354,Customers_RFM!A:D,4,0)</f>
        <v>1.5726774660444046E-2</v>
      </c>
      <c r="E1354" s="17">
        <v>2.1134298182100487E-2</v>
      </c>
      <c r="F1354" s="21">
        <v>6.9820335268000004</v>
      </c>
      <c r="G1354" s="20" t="str">
        <f t="shared" si="44"/>
        <v>6 to 7</v>
      </c>
      <c r="H1354" s="20">
        <f t="shared" si="45"/>
        <v>698</v>
      </c>
      <c r="I1354" t="s">
        <v>51</v>
      </c>
      <c r="J1354" s="20">
        <v>2</v>
      </c>
      <c r="K1354" t="s">
        <v>50</v>
      </c>
      <c r="X1354">
        <v>14276</v>
      </c>
      <c r="Y1354" s="17">
        <v>2.1134298182100487E-2</v>
      </c>
      <c r="Z1354" t="s">
        <v>50</v>
      </c>
    </row>
    <row r="1355" spans="1:26" x14ac:dyDescent="0.3">
      <c r="A1355">
        <v>14277</v>
      </c>
      <c r="B1355">
        <f>VLOOKUP(A1355,Customers_RFM!A:D,2,0)</f>
        <v>543</v>
      </c>
      <c r="C1355">
        <f>VLOOKUP(A1355,Customers_RFM!A:D,3,0)</f>
        <v>163</v>
      </c>
      <c r="D1355" s="17">
        <f>VLOOKUP(A1355,Customers_RFM!A:D,4,0)</f>
        <v>0.1027397500134668</v>
      </c>
      <c r="E1355" s="17">
        <v>0.11828760350435412</v>
      </c>
      <c r="F1355" s="21">
        <v>7.1466444030999998</v>
      </c>
      <c r="G1355" s="20" t="str">
        <f t="shared" si="44"/>
        <v>7 to 8</v>
      </c>
      <c r="H1355" s="20">
        <f t="shared" si="45"/>
        <v>715</v>
      </c>
      <c r="I1355" t="s">
        <v>49</v>
      </c>
      <c r="J1355" s="20">
        <v>2</v>
      </c>
      <c r="K1355" t="s">
        <v>48</v>
      </c>
      <c r="X1355">
        <v>14277</v>
      </c>
      <c r="Y1355" s="17">
        <v>0.11828760350435412</v>
      </c>
      <c r="Z1355" t="s">
        <v>48</v>
      </c>
    </row>
    <row r="1356" spans="1:26" x14ac:dyDescent="0.3">
      <c r="A1356">
        <v>14280</v>
      </c>
      <c r="B1356">
        <f>VLOOKUP(A1356,Customers_RFM!A:D,2,0)</f>
        <v>1068</v>
      </c>
      <c r="C1356">
        <f>VLOOKUP(A1356,Customers_RFM!A:D,3,0)</f>
        <v>5</v>
      </c>
      <c r="D1356" s="17">
        <f>VLOOKUP(A1356,Customers_RFM!A:D,4,0)</f>
        <v>4.713046647906434E-2</v>
      </c>
      <c r="E1356" s="17">
        <v>4.9461615489912E-2</v>
      </c>
      <c r="F1356" s="21">
        <v>2.6191818876999999</v>
      </c>
      <c r="G1356" s="20" t="str">
        <f t="shared" si="44"/>
        <v>2 to 3</v>
      </c>
      <c r="H1356" s="20">
        <f t="shared" si="45"/>
        <v>262</v>
      </c>
      <c r="I1356" t="s">
        <v>53</v>
      </c>
      <c r="J1356" s="20">
        <v>0</v>
      </c>
      <c r="K1356" t="s">
        <v>52</v>
      </c>
      <c r="X1356">
        <v>14280</v>
      </c>
      <c r="Y1356" s="17">
        <v>4.9461615489912E-2</v>
      </c>
      <c r="Z1356" t="s">
        <v>52</v>
      </c>
    </row>
    <row r="1357" spans="1:26" x14ac:dyDescent="0.3">
      <c r="A1357">
        <v>14282</v>
      </c>
      <c r="B1357">
        <f>VLOOKUP(A1357,Customers_RFM!A:D,2,0)</f>
        <v>509</v>
      </c>
      <c r="C1357">
        <f>VLOOKUP(A1357,Customers_RFM!A:D,3,0)</f>
        <v>173</v>
      </c>
      <c r="D1357" s="17">
        <f>VLOOKUP(A1357,Customers_RFM!A:D,4,0)</f>
        <v>5.2000303618723598E-2</v>
      </c>
      <c r="E1357" s="17">
        <v>5.9635983441259845E-2</v>
      </c>
      <c r="F1357" s="21">
        <v>7.4031235238999997</v>
      </c>
      <c r="G1357" s="20" t="str">
        <f t="shared" si="44"/>
        <v>7 to 8</v>
      </c>
      <c r="H1357" s="20">
        <f t="shared" si="45"/>
        <v>740</v>
      </c>
      <c r="I1357" t="s">
        <v>49</v>
      </c>
      <c r="J1357" s="20">
        <v>2</v>
      </c>
      <c r="K1357" t="s">
        <v>48</v>
      </c>
      <c r="X1357">
        <v>14282</v>
      </c>
      <c r="Y1357" s="17">
        <v>5.9635983441259845E-2</v>
      </c>
      <c r="Z1357" t="s">
        <v>48</v>
      </c>
    </row>
    <row r="1358" spans="1:26" x14ac:dyDescent="0.3">
      <c r="A1358">
        <v>14284</v>
      </c>
      <c r="B1358">
        <f>VLOOKUP(A1358,Customers_RFM!A:D,2,0)</f>
        <v>902</v>
      </c>
      <c r="C1358">
        <f>VLOOKUP(A1358,Customers_RFM!A:D,3,0)</f>
        <v>29</v>
      </c>
      <c r="D1358" s="17">
        <f>VLOOKUP(A1358,Customers_RFM!A:D,4,0)</f>
        <v>0.26753699334850078</v>
      </c>
      <c r="E1358" s="17">
        <v>0.36629914910150085</v>
      </c>
      <c r="F1358" s="21">
        <v>4.3215691610000002</v>
      </c>
      <c r="G1358" s="20" t="str">
        <f t="shared" si="44"/>
        <v>4 to 5</v>
      </c>
      <c r="H1358" s="20">
        <f t="shared" si="45"/>
        <v>432</v>
      </c>
      <c r="I1358" t="s">
        <v>53</v>
      </c>
      <c r="J1358" s="20">
        <v>0</v>
      </c>
      <c r="K1358" t="s">
        <v>52</v>
      </c>
      <c r="X1358">
        <v>14284</v>
      </c>
      <c r="Y1358" s="17">
        <v>0.36629914910150085</v>
      </c>
      <c r="Z1358" t="s">
        <v>52</v>
      </c>
    </row>
    <row r="1359" spans="1:26" x14ac:dyDescent="0.3">
      <c r="A1359">
        <v>14285</v>
      </c>
      <c r="B1359">
        <f>VLOOKUP(A1359,Customers_RFM!A:D,2,0)</f>
        <v>586</v>
      </c>
      <c r="C1359">
        <f>VLOOKUP(A1359,Customers_RFM!A:D,3,0)</f>
        <v>27</v>
      </c>
      <c r="D1359" s="17">
        <f>VLOOKUP(A1359,Customers_RFM!A:D,4,0)</f>
        <v>0.30284904698333448</v>
      </c>
      <c r="E1359" s="17">
        <v>0.50792865625457928</v>
      </c>
      <c r="F1359" s="21">
        <v>6.4922250361999918</v>
      </c>
      <c r="G1359" s="20" t="str">
        <f t="shared" si="44"/>
        <v>6 to 7</v>
      </c>
      <c r="H1359" s="20">
        <f t="shared" si="45"/>
        <v>649</v>
      </c>
      <c r="I1359" t="s">
        <v>51</v>
      </c>
      <c r="J1359" s="20">
        <v>1</v>
      </c>
      <c r="K1359" t="s">
        <v>50</v>
      </c>
      <c r="X1359">
        <v>14285</v>
      </c>
      <c r="Y1359" s="17">
        <v>0.50792865625457928</v>
      </c>
      <c r="Z1359" t="s">
        <v>50</v>
      </c>
    </row>
    <row r="1360" spans="1:26" x14ac:dyDescent="0.3">
      <c r="A1360">
        <v>14286</v>
      </c>
      <c r="B1360">
        <f>VLOOKUP(A1360,Customers_RFM!A:D,2,0)</f>
        <v>568</v>
      </c>
      <c r="C1360">
        <f>VLOOKUP(A1360,Customers_RFM!A:D,3,0)</f>
        <v>226</v>
      </c>
      <c r="D1360" s="17">
        <f>VLOOKUP(A1360,Customers_RFM!A:D,4,0)</f>
        <v>-6.9304769039933933E-2</v>
      </c>
      <c r="E1360" s="17">
        <v>-5.8037816424519308E-2</v>
      </c>
      <c r="F1360" s="21">
        <v>6.7345203473999966</v>
      </c>
      <c r="G1360" s="20" t="str">
        <f t="shared" si="44"/>
        <v>6 to 7</v>
      </c>
      <c r="H1360" s="20">
        <f t="shared" si="45"/>
        <v>673</v>
      </c>
      <c r="I1360" t="s">
        <v>51</v>
      </c>
      <c r="J1360" s="20">
        <v>2</v>
      </c>
      <c r="K1360" t="s">
        <v>50</v>
      </c>
      <c r="X1360">
        <v>14286</v>
      </c>
      <c r="Y1360" s="17">
        <v>-5.8037816424519308E-2</v>
      </c>
      <c r="Z1360" t="s">
        <v>50</v>
      </c>
    </row>
    <row r="1361" spans="1:26" x14ac:dyDescent="0.3">
      <c r="A1361">
        <v>14287</v>
      </c>
      <c r="B1361">
        <f>VLOOKUP(A1361,Customers_RFM!A:D,2,0)</f>
        <v>880</v>
      </c>
      <c r="C1361">
        <f>VLOOKUP(A1361,Customers_RFM!A:D,3,0)</f>
        <v>9</v>
      </c>
      <c r="D1361" s="17">
        <f>VLOOKUP(A1361,Customers_RFM!A:D,4,0)</f>
        <v>2.503342493931732E-2</v>
      </c>
      <c r="E1361" s="17">
        <v>2.628570763063574E-2</v>
      </c>
      <c r="F1361" s="21">
        <v>3.7096089148</v>
      </c>
      <c r="G1361" s="20" t="str">
        <f t="shared" si="44"/>
        <v>3 to 4</v>
      </c>
      <c r="H1361" s="20">
        <f t="shared" si="45"/>
        <v>371</v>
      </c>
      <c r="I1361" t="s">
        <v>53</v>
      </c>
      <c r="J1361" s="20">
        <v>0</v>
      </c>
      <c r="K1361" t="s">
        <v>52</v>
      </c>
      <c r="X1361">
        <v>14287</v>
      </c>
      <c r="Y1361" s="17">
        <v>2.628570763063574E-2</v>
      </c>
      <c r="Z1361" t="s">
        <v>52</v>
      </c>
    </row>
    <row r="1362" spans="1:26" x14ac:dyDescent="0.3">
      <c r="A1362">
        <v>14288</v>
      </c>
      <c r="B1362">
        <f>VLOOKUP(A1362,Customers_RFM!A:D,2,0)</f>
        <v>539</v>
      </c>
      <c r="C1362">
        <f>VLOOKUP(A1362,Customers_RFM!A:D,3,0)</f>
        <v>30</v>
      </c>
      <c r="D1362" s="17">
        <f>VLOOKUP(A1362,Customers_RFM!A:D,4,0)</f>
        <v>0.15098831002029856</v>
      </c>
      <c r="E1362" s="17">
        <v>0.19474831176528884</v>
      </c>
      <c r="F1362" s="21">
        <v>6.7197034773999995</v>
      </c>
      <c r="G1362" s="20" t="str">
        <f t="shared" si="44"/>
        <v>6 to 7</v>
      </c>
      <c r="H1362" s="20">
        <f t="shared" si="45"/>
        <v>672</v>
      </c>
      <c r="I1362" t="s">
        <v>51</v>
      </c>
      <c r="J1362" s="20">
        <v>1</v>
      </c>
      <c r="K1362" t="s">
        <v>50</v>
      </c>
      <c r="X1362">
        <v>14288</v>
      </c>
      <c r="Y1362" s="17">
        <v>0.19474831176528884</v>
      </c>
      <c r="Z1362" t="s">
        <v>50</v>
      </c>
    </row>
    <row r="1363" spans="1:26" x14ac:dyDescent="0.3">
      <c r="A1363">
        <v>14289</v>
      </c>
      <c r="B1363">
        <f>VLOOKUP(A1363,Customers_RFM!A:D,2,0)</f>
        <v>517</v>
      </c>
      <c r="C1363">
        <f>VLOOKUP(A1363,Customers_RFM!A:D,3,0)</f>
        <v>49</v>
      </c>
      <c r="D1363" s="17">
        <f>VLOOKUP(A1363,Customers_RFM!A:D,4,0)</f>
        <v>7.4199655220292524E-2</v>
      </c>
      <c r="E1363" s="17">
        <v>9.84757584129443E-2</v>
      </c>
      <c r="F1363" s="21">
        <v>6.9586227486999999</v>
      </c>
      <c r="G1363" s="20" t="str">
        <f t="shared" si="44"/>
        <v>6 to 7</v>
      </c>
      <c r="H1363" s="20">
        <f t="shared" si="45"/>
        <v>696</v>
      </c>
      <c r="I1363" t="s">
        <v>51</v>
      </c>
      <c r="J1363" s="20">
        <v>1</v>
      </c>
      <c r="K1363" t="s">
        <v>50</v>
      </c>
      <c r="X1363">
        <v>14289</v>
      </c>
      <c r="Y1363" s="17">
        <v>9.84757584129443E-2</v>
      </c>
      <c r="Z1363" t="s">
        <v>50</v>
      </c>
    </row>
    <row r="1364" spans="1:26" x14ac:dyDescent="0.3">
      <c r="A1364">
        <v>14290</v>
      </c>
      <c r="B1364">
        <f>VLOOKUP(A1364,Customers_RFM!A:D,2,0)</f>
        <v>504</v>
      </c>
      <c r="C1364">
        <f>VLOOKUP(A1364,Customers_RFM!A:D,3,0)</f>
        <v>96</v>
      </c>
      <c r="D1364" s="17">
        <f>VLOOKUP(A1364,Customers_RFM!A:D,4,0)</f>
        <v>0.2345971595555032</v>
      </c>
      <c r="E1364" s="17">
        <v>0.43794456172296903</v>
      </c>
      <c r="F1364" s="21">
        <v>7.5481005811999946</v>
      </c>
      <c r="G1364" s="20" t="str">
        <f t="shared" si="44"/>
        <v>7 to 8</v>
      </c>
      <c r="H1364" s="20">
        <f t="shared" si="45"/>
        <v>755</v>
      </c>
      <c r="I1364" t="s">
        <v>49</v>
      </c>
      <c r="J1364" s="20">
        <v>2</v>
      </c>
      <c r="K1364" t="s">
        <v>48</v>
      </c>
      <c r="X1364">
        <v>14290</v>
      </c>
      <c r="Y1364" s="17">
        <v>0.43794456172296903</v>
      </c>
      <c r="Z1364" t="s">
        <v>48</v>
      </c>
    </row>
    <row r="1365" spans="1:26" x14ac:dyDescent="0.3">
      <c r="A1365">
        <v>14291</v>
      </c>
      <c r="B1365">
        <f>VLOOKUP(A1365,Customers_RFM!A:D,2,0)</f>
        <v>503</v>
      </c>
      <c r="C1365">
        <f>VLOOKUP(A1365,Customers_RFM!A:D,3,0)</f>
        <v>297</v>
      </c>
      <c r="D1365" s="17">
        <f>VLOOKUP(A1365,Customers_RFM!A:D,4,0)</f>
        <v>2.9829685436945648E-2</v>
      </c>
      <c r="E1365" s="17">
        <v>4.8491298670575694E-2</v>
      </c>
      <c r="F1365" s="21">
        <v>7.5984761327999948</v>
      </c>
      <c r="G1365" s="20" t="str">
        <f t="shared" si="44"/>
        <v>7 to 8</v>
      </c>
      <c r="H1365" s="20">
        <f t="shared" si="45"/>
        <v>760</v>
      </c>
      <c r="I1365" t="s">
        <v>49</v>
      </c>
      <c r="J1365" s="20">
        <v>2</v>
      </c>
      <c r="K1365" t="s">
        <v>48</v>
      </c>
      <c r="X1365">
        <v>14291</v>
      </c>
      <c r="Y1365" s="17">
        <v>4.8491298670575694E-2</v>
      </c>
      <c r="Z1365" t="s">
        <v>48</v>
      </c>
    </row>
    <row r="1366" spans="1:26" x14ac:dyDescent="0.3">
      <c r="A1366">
        <v>14292</v>
      </c>
      <c r="B1366">
        <f>VLOOKUP(A1366,Customers_RFM!A:D,2,0)</f>
        <v>535</v>
      </c>
      <c r="C1366">
        <f>VLOOKUP(A1366,Customers_RFM!A:D,3,0)</f>
        <v>108</v>
      </c>
      <c r="D1366" s="17">
        <f>VLOOKUP(A1366,Customers_RFM!A:D,4,0)</f>
        <v>-6.35235505830197E-2</v>
      </c>
      <c r="E1366" s="17">
        <v>2.7632721574333188E-2</v>
      </c>
      <c r="F1366" s="21">
        <v>6.8037926173000001</v>
      </c>
      <c r="G1366" s="20" t="str">
        <f t="shared" si="44"/>
        <v>6 to 7</v>
      </c>
      <c r="H1366" s="20">
        <f t="shared" si="45"/>
        <v>680</v>
      </c>
      <c r="I1366" t="s">
        <v>51</v>
      </c>
      <c r="J1366" s="20">
        <v>2</v>
      </c>
      <c r="K1366" t="s">
        <v>50</v>
      </c>
      <c r="X1366">
        <v>14292</v>
      </c>
      <c r="Y1366" s="17">
        <v>2.7632721574333188E-2</v>
      </c>
      <c r="Z1366" t="s">
        <v>50</v>
      </c>
    </row>
    <row r="1367" spans="1:26" x14ac:dyDescent="0.3">
      <c r="A1367">
        <v>14293</v>
      </c>
      <c r="B1367">
        <f>VLOOKUP(A1367,Customers_RFM!A:D,2,0)</f>
        <v>673</v>
      </c>
      <c r="C1367">
        <f>VLOOKUP(A1367,Customers_RFM!A:D,3,0)</f>
        <v>52</v>
      </c>
      <c r="D1367" s="17">
        <f>VLOOKUP(A1367,Customers_RFM!A:D,4,0)</f>
        <v>7.2607756180296506E-3</v>
      </c>
      <c r="E1367" s="17">
        <v>9.7285879439407853E-3</v>
      </c>
      <c r="F1367" s="21">
        <v>5.5523028288000003</v>
      </c>
      <c r="G1367" s="20" t="str">
        <f t="shared" si="44"/>
        <v>5 to 6</v>
      </c>
      <c r="H1367" s="20">
        <f t="shared" si="45"/>
        <v>555</v>
      </c>
      <c r="I1367" t="s">
        <v>51</v>
      </c>
      <c r="J1367" s="20">
        <v>1</v>
      </c>
      <c r="K1367" t="s">
        <v>50</v>
      </c>
      <c r="X1367">
        <v>14293</v>
      </c>
      <c r="Y1367" s="17">
        <v>9.7285879439407853E-3</v>
      </c>
      <c r="Z1367" t="s">
        <v>50</v>
      </c>
    </row>
    <row r="1368" spans="1:26" x14ac:dyDescent="0.3">
      <c r="A1368">
        <v>14295</v>
      </c>
      <c r="B1368">
        <f>VLOOKUP(A1368,Customers_RFM!A:D,2,0)</f>
        <v>1204</v>
      </c>
      <c r="C1368">
        <f>VLOOKUP(A1368,Customers_RFM!A:D,3,0)</f>
        <v>2</v>
      </c>
      <c r="D1368" s="17">
        <f>VLOOKUP(A1368,Customers_RFM!A:D,4,0)</f>
        <v>0.41218919016001199</v>
      </c>
      <c r="E1368" s="17">
        <v>0.7012276454599683</v>
      </c>
      <c r="F1368" s="21">
        <v>2.3315844468999951</v>
      </c>
      <c r="G1368" s="20" t="str">
        <f t="shared" si="44"/>
        <v>2 to 3</v>
      </c>
      <c r="H1368" s="20">
        <f t="shared" si="45"/>
        <v>233</v>
      </c>
      <c r="I1368" t="s">
        <v>53</v>
      </c>
      <c r="J1368" s="20">
        <v>0</v>
      </c>
      <c r="K1368" t="s">
        <v>52</v>
      </c>
      <c r="X1368">
        <v>14295</v>
      </c>
      <c r="Y1368" s="17">
        <v>0.7012276454599683</v>
      </c>
      <c r="Z1368" t="s">
        <v>52</v>
      </c>
    </row>
    <row r="1369" spans="1:26" x14ac:dyDescent="0.3">
      <c r="A1369">
        <v>14297</v>
      </c>
      <c r="B1369">
        <f>VLOOKUP(A1369,Customers_RFM!A:D,2,0)</f>
        <v>601</v>
      </c>
      <c r="C1369">
        <f>VLOOKUP(A1369,Customers_RFM!A:D,3,0)</f>
        <v>72</v>
      </c>
      <c r="D1369" s="17">
        <f>VLOOKUP(A1369,Customers_RFM!A:D,4,0)</f>
        <v>-0.25966167417830172</v>
      </c>
      <c r="E1369" s="17">
        <v>-0.15053916678083551</v>
      </c>
      <c r="F1369" s="21">
        <v>5.7939996590999998</v>
      </c>
      <c r="G1369" s="20" t="str">
        <f t="shared" si="44"/>
        <v>5 to 6</v>
      </c>
      <c r="H1369" s="20">
        <f t="shared" si="45"/>
        <v>579</v>
      </c>
      <c r="I1369" t="s">
        <v>51</v>
      </c>
      <c r="J1369" s="20">
        <v>1</v>
      </c>
      <c r="K1369" t="s">
        <v>50</v>
      </c>
      <c r="X1369">
        <v>14297</v>
      </c>
      <c r="Y1369" s="17">
        <v>-0.15053916678083551</v>
      </c>
      <c r="Z1369" t="s">
        <v>50</v>
      </c>
    </row>
    <row r="1370" spans="1:26" x14ac:dyDescent="0.3">
      <c r="A1370">
        <v>14298</v>
      </c>
      <c r="B1370">
        <f>VLOOKUP(A1370,Customers_RFM!A:D,2,0)</f>
        <v>497</v>
      </c>
      <c r="C1370">
        <f>VLOOKUP(A1370,Customers_RFM!A:D,3,0)</f>
        <v>1997</v>
      </c>
      <c r="D1370" s="17">
        <f>VLOOKUP(A1370,Customers_RFM!A:D,4,0)</f>
        <v>1.4375077919124821E-2</v>
      </c>
      <c r="E1370" s="17">
        <v>1.8291066464405637E-2</v>
      </c>
      <c r="F1370" s="21">
        <v>8.247970602499997</v>
      </c>
      <c r="G1370" s="20" t="str">
        <f t="shared" si="44"/>
        <v>8 to 9</v>
      </c>
      <c r="H1370" s="20">
        <f t="shared" si="45"/>
        <v>825</v>
      </c>
      <c r="I1370" t="s">
        <v>47</v>
      </c>
      <c r="J1370" s="20">
        <v>2</v>
      </c>
      <c r="K1370" t="s">
        <v>46</v>
      </c>
      <c r="X1370">
        <v>14298</v>
      </c>
      <c r="Y1370" s="17">
        <v>1.8291066464405637E-2</v>
      </c>
      <c r="Z1370" t="s">
        <v>46</v>
      </c>
    </row>
    <row r="1371" spans="1:26" x14ac:dyDescent="0.3">
      <c r="A1371">
        <v>14299</v>
      </c>
      <c r="B1371">
        <f>VLOOKUP(A1371,Customers_RFM!A:D,2,0)</f>
        <v>497</v>
      </c>
      <c r="C1371">
        <f>VLOOKUP(A1371,Customers_RFM!A:D,3,0)</f>
        <v>160</v>
      </c>
      <c r="D1371" s="17">
        <f>VLOOKUP(A1371,Customers_RFM!A:D,4,0)</f>
        <v>1.7392282427956828E-2</v>
      </c>
      <c r="E1371" s="17">
        <v>3.7097875007310925E-2</v>
      </c>
      <c r="F1371" s="21">
        <v>7.4368417228000006</v>
      </c>
      <c r="G1371" s="20" t="str">
        <f t="shared" si="44"/>
        <v>7 to 8</v>
      </c>
      <c r="H1371" s="20">
        <f t="shared" si="45"/>
        <v>744</v>
      </c>
      <c r="I1371" t="s">
        <v>49</v>
      </c>
      <c r="J1371" s="20">
        <v>2</v>
      </c>
      <c r="K1371" t="s">
        <v>48</v>
      </c>
      <c r="X1371">
        <v>14299</v>
      </c>
      <c r="Y1371" s="17">
        <v>3.7097875007310925E-2</v>
      </c>
      <c r="Z1371" t="s">
        <v>48</v>
      </c>
    </row>
    <row r="1372" spans="1:26" x14ac:dyDescent="0.3">
      <c r="A1372">
        <v>14300</v>
      </c>
      <c r="B1372">
        <f>VLOOKUP(A1372,Customers_RFM!A:D,2,0)</f>
        <v>890</v>
      </c>
      <c r="C1372">
        <f>VLOOKUP(A1372,Customers_RFM!A:D,3,0)</f>
        <v>3</v>
      </c>
      <c r="D1372" s="17">
        <f>VLOOKUP(A1372,Customers_RFM!A:D,4,0)</f>
        <v>-8.0788398112664681E-2</v>
      </c>
      <c r="E1372" s="17">
        <v>-7.4749505318286225E-2</v>
      </c>
      <c r="F1372" s="21">
        <v>3.1737877339999998</v>
      </c>
      <c r="G1372" s="20" t="str">
        <f t="shared" si="44"/>
        <v>3 to 4</v>
      </c>
      <c r="H1372" s="20">
        <f t="shared" si="45"/>
        <v>317</v>
      </c>
      <c r="I1372" t="s">
        <v>53</v>
      </c>
      <c r="J1372" s="20">
        <v>0</v>
      </c>
      <c r="K1372" t="s">
        <v>52</v>
      </c>
      <c r="X1372">
        <v>14300</v>
      </c>
      <c r="Y1372" s="17">
        <v>-7.4749505318286225E-2</v>
      </c>
      <c r="Z1372" t="s">
        <v>52</v>
      </c>
    </row>
    <row r="1373" spans="1:26" x14ac:dyDescent="0.3">
      <c r="A1373">
        <v>14301</v>
      </c>
      <c r="B1373">
        <f>VLOOKUP(A1373,Customers_RFM!A:D,2,0)</f>
        <v>989</v>
      </c>
      <c r="C1373">
        <f>VLOOKUP(A1373,Customers_RFM!A:D,3,0)</f>
        <v>13</v>
      </c>
      <c r="D1373" s="17">
        <f>VLOOKUP(A1373,Customers_RFM!A:D,4,0)</f>
        <v>-0.13109825789364782</v>
      </c>
      <c r="E1373" s="17">
        <v>-0.11590350968958385</v>
      </c>
      <c r="F1373" s="21">
        <v>2.9742884254999979</v>
      </c>
      <c r="G1373" s="20" t="str">
        <f t="shared" si="44"/>
        <v>2 to 3</v>
      </c>
      <c r="H1373" s="20">
        <f t="shared" si="45"/>
        <v>297</v>
      </c>
      <c r="I1373" t="s">
        <v>53</v>
      </c>
      <c r="J1373" s="20">
        <v>0</v>
      </c>
      <c r="K1373" t="s">
        <v>52</v>
      </c>
      <c r="X1373">
        <v>14301</v>
      </c>
      <c r="Y1373" s="17">
        <v>-0.11590350968958385</v>
      </c>
      <c r="Z1373" t="s">
        <v>52</v>
      </c>
    </row>
    <row r="1374" spans="1:26" x14ac:dyDescent="0.3">
      <c r="A1374">
        <v>14304</v>
      </c>
      <c r="B1374">
        <f>VLOOKUP(A1374,Customers_RFM!A:D,2,0)</f>
        <v>559</v>
      </c>
      <c r="C1374">
        <f>VLOOKUP(A1374,Customers_RFM!A:D,3,0)</f>
        <v>22</v>
      </c>
      <c r="D1374" s="17">
        <f>VLOOKUP(A1374,Customers_RFM!A:D,4,0)</f>
        <v>-6.0680549915671483E-2</v>
      </c>
      <c r="E1374" s="17">
        <v>-1.0427622539045611E-2</v>
      </c>
      <c r="F1374" s="21">
        <v>6.0861510424999992</v>
      </c>
      <c r="G1374" s="20" t="str">
        <f t="shared" si="44"/>
        <v>6 to 7</v>
      </c>
      <c r="H1374" s="20">
        <f t="shared" si="45"/>
        <v>609</v>
      </c>
      <c r="I1374" t="s">
        <v>51</v>
      </c>
      <c r="J1374" s="20">
        <v>1</v>
      </c>
      <c r="K1374" t="s">
        <v>50</v>
      </c>
      <c r="X1374">
        <v>14304</v>
      </c>
      <c r="Y1374" s="17">
        <v>-1.0427622539045611E-2</v>
      </c>
      <c r="Z1374" t="s">
        <v>50</v>
      </c>
    </row>
    <row r="1375" spans="1:26" x14ac:dyDescent="0.3">
      <c r="A1375">
        <v>14305</v>
      </c>
      <c r="B1375">
        <f>VLOOKUP(A1375,Customers_RFM!A:D,2,0)</f>
        <v>943</v>
      </c>
      <c r="C1375">
        <f>VLOOKUP(A1375,Customers_RFM!A:D,3,0)</f>
        <v>42</v>
      </c>
      <c r="D1375" s="17">
        <f>VLOOKUP(A1375,Customers_RFM!A:D,4,0)</f>
        <v>6.395771886439483E-2</v>
      </c>
      <c r="E1375" s="17">
        <v>6.832780970834075E-2</v>
      </c>
      <c r="F1375" s="21">
        <v>3.9050742278999997</v>
      </c>
      <c r="G1375" s="20" t="str">
        <f t="shared" si="44"/>
        <v>3 to 4</v>
      </c>
      <c r="H1375" s="20">
        <f t="shared" si="45"/>
        <v>391</v>
      </c>
      <c r="I1375" t="s">
        <v>53</v>
      </c>
      <c r="J1375" s="20">
        <v>0</v>
      </c>
      <c r="K1375" t="s">
        <v>52</v>
      </c>
      <c r="X1375">
        <v>14305</v>
      </c>
      <c r="Y1375" s="17">
        <v>6.832780970834075E-2</v>
      </c>
      <c r="Z1375" t="s">
        <v>52</v>
      </c>
    </row>
    <row r="1376" spans="1:26" x14ac:dyDescent="0.3">
      <c r="A1376">
        <v>14306</v>
      </c>
      <c r="B1376">
        <f>VLOOKUP(A1376,Customers_RFM!A:D,2,0)</f>
        <v>923</v>
      </c>
      <c r="C1376">
        <f>VLOOKUP(A1376,Customers_RFM!A:D,3,0)</f>
        <v>31</v>
      </c>
      <c r="D1376" s="17">
        <f>VLOOKUP(A1376,Customers_RFM!A:D,4,0)</f>
        <v>0.18301526115369082</v>
      </c>
      <c r="E1376" s="17">
        <v>0.24662662112751449</v>
      </c>
      <c r="F1376" s="21">
        <v>4.105009803599998</v>
      </c>
      <c r="G1376" s="20" t="str">
        <f t="shared" si="44"/>
        <v>4 to 5</v>
      </c>
      <c r="H1376" s="20">
        <f t="shared" si="45"/>
        <v>411</v>
      </c>
      <c r="I1376" t="s">
        <v>53</v>
      </c>
      <c r="J1376" s="20">
        <v>0</v>
      </c>
      <c r="K1376" t="s">
        <v>52</v>
      </c>
      <c r="X1376">
        <v>14306</v>
      </c>
      <c r="Y1376" s="17">
        <v>0.24662662112751449</v>
      </c>
      <c r="Z1376" t="s">
        <v>52</v>
      </c>
    </row>
    <row r="1377" spans="1:26" x14ac:dyDescent="0.3">
      <c r="A1377">
        <v>14307</v>
      </c>
      <c r="B1377">
        <f>VLOOKUP(A1377,Customers_RFM!A:D,2,0)</f>
        <v>507</v>
      </c>
      <c r="C1377">
        <f>VLOOKUP(A1377,Customers_RFM!A:D,3,0)</f>
        <v>661</v>
      </c>
      <c r="D1377" s="17">
        <f>VLOOKUP(A1377,Customers_RFM!A:D,4,0)</f>
        <v>1.7152673585644766E-2</v>
      </c>
      <c r="E1377" s="17">
        <v>9.3706421016690689E-2</v>
      </c>
      <c r="F1377" s="21">
        <v>7.7957845021999992</v>
      </c>
      <c r="G1377" s="20" t="str">
        <f t="shared" si="44"/>
        <v>7 to 8</v>
      </c>
      <c r="H1377" s="20">
        <f t="shared" si="45"/>
        <v>780</v>
      </c>
      <c r="I1377" t="s">
        <v>49</v>
      </c>
      <c r="J1377" s="20">
        <v>2</v>
      </c>
      <c r="K1377" t="s">
        <v>48</v>
      </c>
      <c r="X1377">
        <v>14307</v>
      </c>
      <c r="Y1377" s="17">
        <v>9.3706421016690689E-2</v>
      </c>
      <c r="Z1377" t="s">
        <v>48</v>
      </c>
    </row>
    <row r="1378" spans="1:26" x14ac:dyDescent="0.3">
      <c r="A1378">
        <v>14309</v>
      </c>
      <c r="B1378">
        <f>VLOOKUP(A1378,Customers_RFM!A:D,2,0)</f>
        <v>501</v>
      </c>
      <c r="C1378">
        <f>VLOOKUP(A1378,Customers_RFM!A:D,3,0)</f>
        <v>145</v>
      </c>
      <c r="D1378" s="17">
        <f>VLOOKUP(A1378,Customers_RFM!A:D,4,0)</f>
        <v>3.2279263216023951E-2</v>
      </c>
      <c r="E1378" s="17">
        <v>5.7133063082229096E-2</v>
      </c>
      <c r="F1378" s="21">
        <v>7.3912135841</v>
      </c>
      <c r="G1378" s="20" t="str">
        <f t="shared" si="44"/>
        <v>7 to 8</v>
      </c>
      <c r="H1378" s="20">
        <f t="shared" si="45"/>
        <v>739</v>
      </c>
      <c r="I1378" t="s">
        <v>49</v>
      </c>
      <c r="J1378" s="20">
        <v>2</v>
      </c>
      <c r="K1378" t="s">
        <v>48</v>
      </c>
      <c r="X1378">
        <v>14309</v>
      </c>
      <c r="Y1378" s="17">
        <v>5.7133063082229096E-2</v>
      </c>
      <c r="Z1378" t="s">
        <v>48</v>
      </c>
    </row>
    <row r="1379" spans="1:26" x14ac:dyDescent="0.3">
      <c r="A1379">
        <v>14311</v>
      </c>
      <c r="B1379">
        <f>VLOOKUP(A1379,Customers_RFM!A:D,2,0)</f>
        <v>570</v>
      </c>
      <c r="C1379">
        <f>VLOOKUP(A1379,Customers_RFM!A:D,3,0)</f>
        <v>21</v>
      </c>
      <c r="D1379" s="17">
        <f>VLOOKUP(A1379,Customers_RFM!A:D,4,0)</f>
        <v>5.6934740779252986E-2</v>
      </c>
      <c r="E1379" s="17">
        <v>0.10981235652633378</v>
      </c>
      <c r="F1379" s="21">
        <v>6.1786653544999997</v>
      </c>
      <c r="G1379" s="20" t="str">
        <f t="shared" si="44"/>
        <v>6 to 7</v>
      </c>
      <c r="H1379" s="20">
        <f t="shared" si="45"/>
        <v>618</v>
      </c>
      <c r="I1379" t="s">
        <v>51</v>
      </c>
      <c r="J1379" s="20">
        <v>1</v>
      </c>
      <c r="K1379" t="s">
        <v>50</v>
      </c>
      <c r="X1379">
        <v>14311</v>
      </c>
      <c r="Y1379" s="17">
        <v>0.10981235652633378</v>
      </c>
      <c r="Z1379" t="s">
        <v>50</v>
      </c>
    </row>
    <row r="1380" spans="1:26" x14ac:dyDescent="0.3">
      <c r="A1380">
        <v>14312</v>
      </c>
      <c r="B1380">
        <f>VLOOKUP(A1380,Customers_RFM!A:D,2,0)</f>
        <v>613</v>
      </c>
      <c r="C1380">
        <f>VLOOKUP(A1380,Customers_RFM!A:D,3,0)</f>
        <v>102</v>
      </c>
      <c r="D1380" s="17">
        <f>VLOOKUP(A1380,Customers_RFM!A:D,4,0)</f>
        <v>0.16507077008311197</v>
      </c>
      <c r="E1380" s="17">
        <v>0.20515234334855603</v>
      </c>
      <c r="F1380" s="21">
        <v>6.4913224962000005</v>
      </c>
      <c r="G1380" s="20" t="str">
        <f t="shared" si="44"/>
        <v>6 to 7</v>
      </c>
      <c r="H1380" s="20">
        <f t="shared" si="45"/>
        <v>649</v>
      </c>
      <c r="I1380" t="s">
        <v>51</v>
      </c>
      <c r="J1380" s="20">
        <v>1</v>
      </c>
      <c r="K1380" t="s">
        <v>50</v>
      </c>
      <c r="X1380">
        <v>14312</v>
      </c>
      <c r="Y1380" s="17">
        <v>0.20515234334855603</v>
      </c>
      <c r="Z1380" t="s">
        <v>50</v>
      </c>
    </row>
    <row r="1381" spans="1:26" x14ac:dyDescent="0.3">
      <c r="A1381">
        <v>14314</v>
      </c>
      <c r="B1381">
        <f>VLOOKUP(A1381,Customers_RFM!A:D,2,0)</f>
        <v>978</v>
      </c>
      <c r="C1381">
        <f>VLOOKUP(A1381,Customers_RFM!A:D,3,0)</f>
        <v>8</v>
      </c>
      <c r="D1381" s="17">
        <f>VLOOKUP(A1381,Customers_RFM!A:D,4,0)</f>
        <v>9.5163740763395177E-2</v>
      </c>
      <c r="E1381" s="17">
        <v>0.10517233343818827</v>
      </c>
      <c r="F1381" s="21">
        <v>3.2683917977999997</v>
      </c>
      <c r="G1381" s="20" t="str">
        <f t="shared" si="44"/>
        <v>3 to 4</v>
      </c>
      <c r="H1381" s="20">
        <f t="shared" si="45"/>
        <v>327</v>
      </c>
      <c r="I1381" t="s">
        <v>53</v>
      </c>
      <c r="J1381" s="20">
        <v>0</v>
      </c>
      <c r="K1381" t="s">
        <v>52</v>
      </c>
      <c r="X1381">
        <v>14314</v>
      </c>
      <c r="Y1381" s="17">
        <v>0.10517233343818827</v>
      </c>
      <c r="Z1381" t="s">
        <v>52</v>
      </c>
    </row>
    <row r="1382" spans="1:26" x14ac:dyDescent="0.3">
      <c r="A1382">
        <v>14315</v>
      </c>
      <c r="B1382">
        <f>VLOOKUP(A1382,Customers_RFM!A:D,2,0)</f>
        <v>599</v>
      </c>
      <c r="C1382">
        <f>VLOOKUP(A1382,Customers_RFM!A:D,3,0)</f>
        <v>114</v>
      </c>
      <c r="D1382" s="17">
        <f>VLOOKUP(A1382,Customers_RFM!A:D,4,0)</f>
        <v>3.0833410034620399E-2</v>
      </c>
      <c r="E1382" s="17">
        <v>0.10017179943693218</v>
      </c>
      <c r="F1382" s="21">
        <v>6.4236116626999999</v>
      </c>
      <c r="G1382" s="20" t="str">
        <f t="shared" si="44"/>
        <v>6 to 7</v>
      </c>
      <c r="H1382" s="20">
        <f t="shared" si="45"/>
        <v>642</v>
      </c>
      <c r="I1382" t="s">
        <v>51</v>
      </c>
      <c r="J1382" s="20">
        <v>2</v>
      </c>
      <c r="K1382" t="s">
        <v>50</v>
      </c>
      <c r="X1382">
        <v>14315</v>
      </c>
      <c r="Y1382" s="17">
        <v>0.10017179943693218</v>
      </c>
      <c r="Z1382" t="s">
        <v>50</v>
      </c>
    </row>
    <row r="1383" spans="1:26" x14ac:dyDescent="0.3">
      <c r="A1383">
        <v>14317</v>
      </c>
      <c r="B1383">
        <f>VLOOKUP(A1383,Customers_RFM!A:D,2,0)</f>
        <v>936</v>
      </c>
      <c r="C1383">
        <f>VLOOKUP(A1383,Customers_RFM!A:D,3,0)</f>
        <v>23</v>
      </c>
      <c r="D1383" s="17">
        <f>VLOOKUP(A1383,Customers_RFM!A:D,4,0)</f>
        <v>2.6965336456871701E-3</v>
      </c>
      <c r="E1383" s="17">
        <v>2.7038245996922768E-3</v>
      </c>
      <c r="F1383" s="21">
        <v>3.6473536633000001</v>
      </c>
      <c r="G1383" s="20" t="str">
        <f t="shared" si="44"/>
        <v>3 to 4</v>
      </c>
      <c r="H1383" s="20">
        <f t="shared" si="45"/>
        <v>365</v>
      </c>
      <c r="I1383" t="s">
        <v>53</v>
      </c>
      <c r="J1383" s="20">
        <v>0</v>
      </c>
      <c r="K1383" t="s">
        <v>52</v>
      </c>
      <c r="X1383">
        <v>14317</v>
      </c>
      <c r="Y1383" s="17">
        <v>2.7038245996922768E-3</v>
      </c>
      <c r="Z1383" t="s">
        <v>52</v>
      </c>
    </row>
    <row r="1384" spans="1:26" x14ac:dyDescent="0.3">
      <c r="A1384">
        <v>14320</v>
      </c>
      <c r="B1384">
        <f>VLOOKUP(A1384,Customers_RFM!A:D,2,0)</f>
        <v>538</v>
      </c>
      <c r="C1384">
        <f>VLOOKUP(A1384,Customers_RFM!A:D,3,0)</f>
        <v>55</v>
      </c>
      <c r="D1384" s="17">
        <f>VLOOKUP(A1384,Customers_RFM!A:D,4,0)</f>
        <v>5.5285389646553072E-2</v>
      </c>
      <c r="E1384" s="17">
        <v>8.8128599809619054E-2</v>
      </c>
      <c r="F1384" s="21">
        <v>6.7658586829000003</v>
      </c>
      <c r="G1384" s="20" t="str">
        <f t="shared" si="44"/>
        <v>6 to 7</v>
      </c>
      <c r="H1384" s="20">
        <f t="shared" si="45"/>
        <v>677</v>
      </c>
      <c r="I1384" t="s">
        <v>51</v>
      </c>
      <c r="J1384" s="20">
        <v>1</v>
      </c>
      <c r="K1384" t="s">
        <v>50</v>
      </c>
      <c r="X1384">
        <v>14320</v>
      </c>
      <c r="Y1384" s="17">
        <v>8.8128599809619054E-2</v>
      </c>
      <c r="Z1384" t="s">
        <v>50</v>
      </c>
    </row>
    <row r="1385" spans="1:26" x14ac:dyDescent="0.3">
      <c r="A1385">
        <v>14321</v>
      </c>
      <c r="B1385">
        <f>VLOOKUP(A1385,Customers_RFM!A:D,2,0)</f>
        <v>504</v>
      </c>
      <c r="C1385">
        <f>VLOOKUP(A1385,Customers_RFM!A:D,3,0)</f>
        <v>147</v>
      </c>
      <c r="D1385" s="17">
        <f>VLOOKUP(A1385,Customers_RFM!A:D,4,0)</f>
        <v>3.6938393030103094E-2</v>
      </c>
      <c r="E1385" s="17">
        <v>4.8533840839750576E-2</v>
      </c>
      <c r="F1385" s="21">
        <v>7.3739924585000001</v>
      </c>
      <c r="G1385" s="20" t="str">
        <f t="shared" si="44"/>
        <v>7 to 8</v>
      </c>
      <c r="H1385" s="20">
        <f t="shared" si="45"/>
        <v>737</v>
      </c>
      <c r="I1385" t="s">
        <v>49</v>
      </c>
      <c r="J1385" s="20">
        <v>2</v>
      </c>
      <c r="K1385" t="s">
        <v>48</v>
      </c>
      <c r="X1385">
        <v>14321</v>
      </c>
      <c r="Y1385" s="17">
        <v>4.8533840839750576E-2</v>
      </c>
      <c r="Z1385" t="s">
        <v>48</v>
      </c>
    </row>
    <row r="1386" spans="1:26" x14ac:dyDescent="0.3">
      <c r="A1386">
        <v>14323</v>
      </c>
      <c r="B1386">
        <f>VLOOKUP(A1386,Customers_RFM!A:D,2,0)</f>
        <v>578</v>
      </c>
      <c r="C1386">
        <f>VLOOKUP(A1386,Customers_RFM!A:D,3,0)</f>
        <v>36</v>
      </c>
      <c r="D1386" s="17">
        <f>VLOOKUP(A1386,Customers_RFM!A:D,4,0)</f>
        <v>6.7381463949064885E-2</v>
      </c>
      <c r="E1386" s="17">
        <v>7.7963158410344166E-2</v>
      </c>
      <c r="F1386" s="21">
        <v>6.2954690447000008</v>
      </c>
      <c r="G1386" s="20" t="str">
        <f t="shared" si="44"/>
        <v>6 to 7</v>
      </c>
      <c r="H1386" s="20">
        <f t="shared" si="45"/>
        <v>630</v>
      </c>
      <c r="I1386" t="s">
        <v>51</v>
      </c>
      <c r="J1386" s="20">
        <v>1</v>
      </c>
      <c r="K1386" t="s">
        <v>50</v>
      </c>
      <c r="X1386">
        <v>14323</v>
      </c>
      <c r="Y1386" s="17">
        <v>7.7963158410344166E-2</v>
      </c>
      <c r="Z1386" t="s">
        <v>50</v>
      </c>
    </row>
    <row r="1387" spans="1:26" x14ac:dyDescent="0.3">
      <c r="A1387">
        <v>14326</v>
      </c>
      <c r="B1387">
        <f>VLOOKUP(A1387,Customers_RFM!A:D,2,0)</f>
        <v>583</v>
      </c>
      <c r="C1387">
        <f>VLOOKUP(A1387,Customers_RFM!A:D,3,0)</f>
        <v>14</v>
      </c>
      <c r="D1387" s="17">
        <f>VLOOKUP(A1387,Customers_RFM!A:D,4,0)</f>
        <v>7.1688238297374016E-2</v>
      </c>
      <c r="E1387" s="17">
        <v>7.9430765941583867E-2</v>
      </c>
      <c r="F1387" s="21">
        <v>5.9671611354999925</v>
      </c>
      <c r="G1387" s="20" t="str">
        <f t="shared" si="44"/>
        <v>5 to 6</v>
      </c>
      <c r="H1387" s="20">
        <f t="shared" si="45"/>
        <v>597</v>
      </c>
      <c r="I1387" t="s">
        <v>51</v>
      </c>
      <c r="J1387" s="20">
        <v>1</v>
      </c>
      <c r="K1387" t="s">
        <v>50</v>
      </c>
      <c r="X1387">
        <v>14326</v>
      </c>
      <c r="Y1387" s="17">
        <v>7.9430765941583867E-2</v>
      </c>
      <c r="Z1387" t="s">
        <v>50</v>
      </c>
    </row>
    <row r="1388" spans="1:26" x14ac:dyDescent="0.3">
      <c r="A1388">
        <v>14327</v>
      </c>
      <c r="B1388">
        <f>VLOOKUP(A1388,Customers_RFM!A:D,2,0)</f>
        <v>503</v>
      </c>
      <c r="C1388">
        <f>VLOOKUP(A1388,Customers_RFM!A:D,3,0)</f>
        <v>11</v>
      </c>
      <c r="D1388" s="17">
        <f>VLOOKUP(A1388,Customers_RFM!A:D,4,0)</f>
        <v>0.15572719814970898</v>
      </c>
      <c r="E1388" s="17">
        <v>0.20196348424032909</v>
      </c>
      <c r="F1388" s="21">
        <v>6.7628138754999947</v>
      </c>
      <c r="G1388" s="20" t="str">
        <f t="shared" si="44"/>
        <v>6 to 7</v>
      </c>
      <c r="H1388" s="20">
        <f t="shared" si="45"/>
        <v>676</v>
      </c>
      <c r="I1388" t="s">
        <v>51</v>
      </c>
      <c r="J1388" s="20">
        <v>1</v>
      </c>
      <c r="K1388" t="s">
        <v>50</v>
      </c>
      <c r="X1388">
        <v>14327</v>
      </c>
      <c r="Y1388" s="17">
        <v>0.20196348424032909</v>
      </c>
      <c r="Z1388" t="s">
        <v>50</v>
      </c>
    </row>
    <row r="1389" spans="1:26" x14ac:dyDescent="0.3">
      <c r="A1389">
        <v>14329</v>
      </c>
      <c r="B1389">
        <f>VLOOKUP(A1389,Customers_RFM!A:D,2,0)</f>
        <v>490</v>
      </c>
      <c r="C1389">
        <f>VLOOKUP(A1389,Customers_RFM!A:D,3,0)</f>
        <v>391</v>
      </c>
      <c r="D1389" s="17">
        <f>VLOOKUP(A1389,Customers_RFM!A:D,4,0)</f>
        <v>6.3690942223331798E-2</v>
      </c>
      <c r="E1389" s="17">
        <v>6.9201585800694854E-2</v>
      </c>
      <c r="F1389" s="21">
        <v>7.8751206360000001</v>
      </c>
      <c r="G1389" s="20" t="str">
        <f t="shared" si="44"/>
        <v>7 to 8</v>
      </c>
      <c r="H1389" s="20">
        <f t="shared" si="45"/>
        <v>788</v>
      </c>
      <c r="I1389" t="s">
        <v>49</v>
      </c>
      <c r="J1389" s="20">
        <v>2</v>
      </c>
      <c r="K1389" t="s">
        <v>48</v>
      </c>
      <c r="X1389">
        <v>14329</v>
      </c>
      <c r="Y1389" s="17">
        <v>6.9201585800694854E-2</v>
      </c>
      <c r="Z1389" t="s">
        <v>48</v>
      </c>
    </row>
    <row r="1390" spans="1:26" x14ac:dyDescent="0.3">
      <c r="A1390">
        <v>14332</v>
      </c>
      <c r="B1390">
        <f>VLOOKUP(A1390,Customers_RFM!A:D,2,0)</f>
        <v>894</v>
      </c>
      <c r="C1390">
        <f>VLOOKUP(A1390,Customers_RFM!A:D,3,0)</f>
        <v>12</v>
      </c>
      <c r="D1390" s="17">
        <f>VLOOKUP(A1390,Customers_RFM!A:D,4,0)</f>
        <v>-3.0755720212276808E-2</v>
      </c>
      <c r="E1390" s="17">
        <v>-2.7037917135859985E-2</v>
      </c>
      <c r="F1390" s="21">
        <v>3.6180835933999971</v>
      </c>
      <c r="G1390" s="20" t="str">
        <f t="shared" si="44"/>
        <v>3 to 4</v>
      </c>
      <c r="H1390" s="20">
        <f t="shared" si="45"/>
        <v>362</v>
      </c>
      <c r="I1390" t="s">
        <v>53</v>
      </c>
      <c r="J1390" s="20">
        <v>0</v>
      </c>
      <c r="K1390" t="s">
        <v>52</v>
      </c>
      <c r="X1390">
        <v>14332</v>
      </c>
      <c r="Y1390" s="17">
        <v>-2.7037917135859985E-2</v>
      </c>
      <c r="Z1390" t="s">
        <v>52</v>
      </c>
    </row>
    <row r="1391" spans="1:26" x14ac:dyDescent="0.3">
      <c r="A1391">
        <v>14333</v>
      </c>
      <c r="B1391">
        <f>VLOOKUP(A1391,Customers_RFM!A:D,2,0)</f>
        <v>939</v>
      </c>
      <c r="C1391">
        <f>VLOOKUP(A1391,Customers_RFM!A:D,3,0)</f>
        <v>15</v>
      </c>
      <c r="D1391" s="17">
        <f>VLOOKUP(A1391,Customers_RFM!A:D,4,0)</f>
        <v>0.14152341521546669</v>
      </c>
      <c r="E1391" s="17">
        <v>0.16485413548115266</v>
      </c>
      <c r="F1391" s="21">
        <v>3.7311940984</v>
      </c>
      <c r="G1391" s="20" t="str">
        <f t="shared" si="44"/>
        <v>3 to 4</v>
      </c>
      <c r="H1391" s="20">
        <f t="shared" si="45"/>
        <v>373</v>
      </c>
      <c r="I1391" t="s">
        <v>53</v>
      </c>
      <c r="J1391" s="20">
        <v>0</v>
      </c>
      <c r="K1391" t="s">
        <v>52</v>
      </c>
      <c r="X1391">
        <v>14333</v>
      </c>
      <c r="Y1391" s="17">
        <v>0.16485413548115266</v>
      </c>
      <c r="Z1391" t="s">
        <v>52</v>
      </c>
    </row>
    <row r="1392" spans="1:26" x14ac:dyDescent="0.3">
      <c r="A1392">
        <v>14334</v>
      </c>
      <c r="B1392">
        <f>VLOOKUP(A1392,Customers_RFM!A:D,2,0)</f>
        <v>501</v>
      </c>
      <c r="C1392">
        <f>VLOOKUP(A1392,Customers_RFM!A:D,3,0)</f>
        <v>237</v>
      </c>
      <c r="D1392" s="17">
        <f>VLOOKUP(A1392,Customers_RFM!A:D,4,0)</f>
        <v>5.8845296713122594E-2</v>
      </c>
      <c r="E1392" s="17">
        <v>7.1397937448489379E-2</v>
      </c>
      <c r="F1392" s="21">
        <v>7.5949280171</v>
      </c>
      <c r="G1392" s="20" t="str">
        <f t="shared" si="44"/>
        <v>7 to 8</v>
      </c>
      <c r="H1392" s="20">
        <f t="shared" si="45"/>
        <v>759</v>
      </c>
      <c r="I1392" t="s">
        <v>49</v>
      </c>
      <c r="J1392" s="20">
        <v>2</v>
      </c>
      <c r="K1392" t="s">
        <v>48</v>
      </c>
      <c r="X1392">
        <v>14334</v>
      </c>
      <c r="Y1392" s="17">
        <v>7.1397937448489379E-2</v>
      </c>
      <c r="Z1392" t="s">
        <v>48</v>
      </c>
    </row>
    <row r="1393" spans="1:26" x14ac:dyDescent="0.3">
      <c r="A1393">
        <v>14335</v>
      </c>
      <c r="B1393">
        <f>VLOOKUP(A1393,Customers_RFM!A:D,2,0)</f>
        <v>888</v>
      </c>
      <c r="C1393">
        <f>VLOOKUP(A1393,Customers_RFM!A:D,3,0)</f>
        <v>18</v>
      </c>
      <c r="D1393" s="17">
        <f>VLOOKUP(A1393,Customers_RFM!A:D,4,0)</f>
        <v>9.4827010989362776E-2</v>
      </c>
      <c r="E1393" s="17">
        <v>0.1047612027100031</v>
      </c>
      <c r="F1393" s="21">
        <v>3.9901231890999949</v>
      </c>
      <c r="G1393" s="20" t="str">
        <f t="shared" si="44"/>
        <v>3 to 4</v>
      </c>
      <c r="H1393" s="20">
        <f t="shared" si="45"/>
        <v>399</v>
      </c>
      <c r="I1393" t="s">
        <v>53</v>
      </c>
      <c r="J1393" s="20">
        <v>0</v>
      </c>
      <c r="K1393" t="s">
        <v>52</v>
      </c>
      <c r="X1393">
        <v>14335</v>
      </c>
      <c r="Y1393" s="17">
        <v>0.1047612027100031</v>
      </c>
      <c r="Z1393" t="s">
        <v>52</v>
      </c>
    </row>
    <row r="1394" spans="1:26" x14ac:dyDescent="0.3">
      <c r="A1394">
        <v>14336</v>
      </c>
      <c r="B1394">
        <f>VLOOKUP(A1394,Customers_RFM!A:D,2,0)</f>
        <v>554</v>
      </c>
      <c r="C1394">
        <f>VLOOKUP(A1394,Customers_RFM!A:D,3,0)</f>
        <v>127</v>
      </c>
      <c r="D1394" s="17">
        <f>VLOOKUP(A1394,Customers_RFM!A:D,4,0)</f>
        <v>7.3404139972953475E-2</v>
      </c>
      <c r="E1394" s="17">
        <v>8.3844581373753127E-2</v>
      </c>
      <c r="F1394" s="21">
        <v>6.9185758360000005</v>
      </c>
      <c r="G1394" s="20" t="str">
        <f t="shared" si="44"/>
        <v>6 to 7</v>
      </c>
      <c r="H1394" s="20">
        <f t="shared" si="45"/>
        <v>692</v>
      </c>
      <c r="I1394" t="s">
        <v>51</v>
      </c>
      <c r="J1394" s="20">
        <v>2</v>
      </c>
      <c r="K1394" t="s">
        <v>50</v>
      </c>
      <c r="X1394">
        <v>14336</v>
      </c>
      <c r="Y1394" s="17">
        <v>8.3844581373753127E-2</v>
      </c>
      <c r="Z1394" t="s">
        <v>50</v>
      </c>
    </row>
    <row r="1395" spans="1:26" x14ac:dyDescent="0.3">
      <c r="A1395">
        <v>14338</v>
      </c>
      <c r="B1395">
        <f>VLOOKUP(A1395,Customers_RFM!A:D,2,0)</f>
        <v>1033</v>
      </c>
      <c r="C1395">
        <f>VLOOKUP(A1395,Customers_RFM!A:D,3,0)</f>
        <v>28</v>
      </c>
      <c r="D1395" s="17">
        <f>VLOOKUP(A1395,Customers_RFM!A:D,4,0)</f>
        <v>0.11143813022347093</v>
      </c>
      <c r="E1395" s="17">
        <v>0.13126134583786997</v>
      </c>
      <c r="F1395" s="21">
        <v>3.4019031145</v>
      </c>
      <c r="G1395" s="20" t="str">
        <f t="shared" si="44"/>
        <v>3 to 4</v>
      </c>
      <c r="H1395" s="20">
        <f t="shared" si="45"/>
        <v>340</v>
      </c>
      <c r="I1395" t="s">
        <v>53</v>
      </c>
      <c r="J1395" s="20">
        <v>0</v>
      </c>
      <c r="K1395" t="s">
        <v>52</v>
      </c>
      <c r="X1395">
        <v>14338</v>
      </c>
      <c r="Y1395" s="17">
        <v>0.13126134583786997</v>
      </c>
      <c r="Z1395" t="s">
        <v>52</v>
      </c>
    </row>
    <row r="1396" spans="1:26" x14ac:dyDescent="0.3">
      <c r="A1396">
        <v>14339</v>
      </c>
      <c r="B1396">
        <f>VLOOKUP(A1396,Customers_RFM!A:D,2,0)</f>
        <v>586</v>
      </c>
      <c r="C1396">
        <f>VLOOKUP(A1396,Customers_RFM!A:D,3,0)</f>
        <v>13</v>
      </c>
      <c r="D1396" s="17">
        <f>VLOOKUP(A1396,Customers_RFM!A:D,4,0)</f>
        <v>7.6508820732532172E-3</v>
      </c>
      <c r="E1396" s="17">
        <v>7.8652515006787157E-3</v>
      </c>
      <c r="F1396" s="21">
        <v>5.8094368455999952</v>
      </c>
      <c r="G1396" s="20" t="str">
        <f t="shared" si="44"/>
        <v>5 to 6</v>
      </c>
      <c r="H1396" s="20">
        <f t="shared" si="45"/>
        <v>581</v>
      </c>
      <c r="I1396" t="s">
        <v>51</v>
      </c>
      <c r="J1396" s="20">
        <v>1</v>
      </c>
      <c r="K1396" t="s">
        <v>50</v>
      </c>
      <c r="X1396">
        <v>14339</v>
      </c>
      <c r="Y1396" s="17">
        <v>7.8652515006787157E-3</v>
      </c>
      <c r="Z1396" t="s">
        <v>50</v>
      </c>
    </row>
    <row r="1397" spans="1:26" x14ac:dyDescent="0.3">
      <c r="A1397">
        <v>14340</v>
      </c>
      <c r="B1397">
        <f>VLOOKUP(A1397,Customers_RFM!A:D,2,0)</f>
        <v>545</v>
      </c>
      <c r="C1397">
        <f>VLOOKUP(A1397,Customers_RFM!A:D,3,0)</f>
        <v>11</v>
      </c>
      <c r="D1397" s="17">
        <f>VLOOKUP(A1397,Customers_RFM!A:D,4,0)</f>
        <v>0.3458384863948728</v>
      </c>
      <c r="E1397" s="17">
        <v>0.56145999446918926</v>
      </c>
      <c r="F1397" s="21">
        <v>6.6358752062999997</v>
      </c>
      <c r="G1397" s="20" t="str">
        <f t="shared" si="44"/>
        <v>6 to 7</v>
      </c>
      <c r="H1397" s="20">
        <f t="shared" si="45"/>
        <v>664</v>
      </c>
      <c r="I1397" t="s">
        <v>51</v>
      </c>
      <c r="J1397" s="20">
        <v>1</v>
      </c>
      <c r="K1397" t="s">
        <v>50</v>
      </c>
      <c r="X1397">
        <v>14340</v>
      </c>
      <c r="Y1397" s="17">
        <v>0.56145999446918926</v>
      </c>
      <c r="Z1397" t="s">
        <v>50</v>
      </c>
    </row>
    <row r="1398" spans="1:26" x14ac:dyDescent="0.3">
      <c r="A1398">
        <v>14341</v>
      </c>
      <c r="B1398">
        <f>VLOOKUP(A1398,Customers_RFM!A:D,2,0)</f>
        <v>542</v>
      </c>
      <c r="C1398">
        <f>VLOOKUP(A1398,Customers_RFM!A:D,3,0)</f>
        <v>163</v>
      </c>
      <c r="D1398" s="17">
        <f>VLOOKUP(A1398,Customers_RFM!A:D,4,0)</f>
        <v>4.3490787746194699E-2</v>
      </c>
      <c r="E1398" s="17">
        <v>5.6875072519106097E-2</v>
      </c>
      <c r="F1398" s="21">
        <v>7.0573395637000003</v>
      </c>
      <c r="G1398" s="20" t="str">
        <f t="shared" si="44"/>
        <v>7 to 8</v>
      </c>
      <c r="H1398" s="20">
        <f t="shared" si="45"/>
        <v>706</v>
      </c>
      <c r="I1398" t="s">
        <v>49</v>
      </c>
      <c r="J1398" s="20">
        <v>2</v>
      </c>
      <c r="K1398" t="s">
        <v>48</v>
      </c>
      <c r="X1398">
        <v>14341</v>
      </c>
      <c r="Y1398" s="17">
        <v>5.6875072519106097E-2</v>
      </c>
      <c r="Z1398" t="s">
        <v>48</v>
      </c>
    </row>
    <row r="1399" spans="1:26" x14ac:dyDescent="0.3">
      <c r="A1399">
        <v>14342</v>
      </c>
      <c r="B1399">
        <f>VLOOKUP(A1399,Customers_RFM!A:D,2,0)</f>
        <v>571</v>
      </c>
      <c r="C1399">
        <f>VLOOKUP(A1399,Customers_RFM!A:D,3,0)</f>
        <v>25</v>
      </c>
      <c r="D1399" s="17">
        <f>VLOOKUP(A1399,Customers_RFM!A:D,4,0)</f>
        <v>-3.3707458128922355E-2</v>
      </c>
      <c r="E1399" s="17">
        <v>9.9920956247485822E-3</v>
      </c>
      <c r="F1399" s="21">
        <v>6.0662759531999999</v>
      </c>
      <c r="G1399" s="20" t="str">
        <f t="shared" si="44"/>
        <v>6 to 7</v>
      </c>
      <c r="H1399" s="20">
        <f t="shared" si="45"/>
        <v>607</v>
      </c>
      <c r="I1399" t="s">
        <v>51</v>
      </c>
      <c r="J1399" s="20">
        <v>1</v>
      </c>
      <c r="K1399" t="s">
        <v>50</v>
      </c>
      <c r="X1399">
        <v>14342</v>
      </c>
      <c r="Y1399" s="17">
        <v>9.9920956247485822E-3</v>
      </c>
      <c r="Z1399" t="s">
        <v>50</v>
      </c>
    </row>
    <row r="1400" spans="1:26" x14ac:dyDescent="0.3">
      <c r="A1400">
        <v>14344</v>
      </c>
      <c r="B1400">
        <f>VLOOKUP(A1400,Customers_RFM!A:D,2,0)</f>
        <v>501</v>
      </c>
      <c r="C1400">
        <f>VLOOKUP(A1400,Customers_RFM!A:D,3,0)</f>
        <v>80</v>
      </c>
      <c r="D1400" s="17">
        <f>VLOOKUP(A1400,Customers_RFM!A:D,4,0)</f>
        <v>0.13224345751962996</v>
      </c>
      <c r="E1400" s="17">
        <v>0.18885761073978824</v>
      </c>
      <c r="F1400" s="21">
        <v>7.3650246789999994</v>
      </c>
      <c r="G1400" s="20" t="str">
        <f t="shared" si="44"/>
        <v>7 to 8</v>
      </c>
      <c r="H1400" s="20">
        <f t="shared" si="45"/>
        <v>737</v>
      </c>
      <c r="I1400" t="s">
        <v>49</v>
      </c>
      <c r="J1400" s="20">
        <v>2</v>
      </c>
      <c r="K1400" t="s">
        <v>48</v>
      </c>
      <c r="X1400">
        <v>14344</v>
      </c>
      <c r="Y1400" s="17">
        <v>0.18885761073978824</v>
      </c>
      <c r="Z1400" t="s">
        <v>48</v>
      </c>
    </row>
    <row r="1401" spans="1:26" x14ac:dyDescent="0.3">
      <c r="A1401">
        <v>14345</v>
      </c>
      <c r="B1401">
        <f>VLOOKUP(A1401,Customers_RFM!A:D,2,0)</f>
        <v>910</v>
      </c>
      <c r="C1401">
        <f>VLOOKUP(A1401,Customers_RFM!A:D,3,0)</f>
        <v>5</v>
      </c>
      <c r="D1401" s="17">
        <f>VLOOKUP(A1401,Customers_RFM!A:D,4,0)</f>
        <v>9.5179899078054436E-2</v>
      </c>
      <c r="E1401" s="17">
        <v>0.10519206965127441</v>
      </c>
      <c r="F1401" s="21">
        <v>3.4953408687</v>
      </c>
      <c r="G1401" s="20" t="str">
        <f t="shared" si="44"/>
        <v>3 to 4</v>
      </c>
      <c r="H1401" s="20">
        <f t="shared" si="45"/>
        <v>350</v>
      </c>
      <c r="I1401" t="s">
        <v>53</v>
      </c>
      <c r="J1401" s="20">
        <v>0</v>
      </c>
      <c r="K1401" t="s">
        <v>52</v>
      </c>
      <c r="X1401">
        <v>14345</v>
      </c>
      <c r="Y1401" s="17">
        <v>0.10519206965127441</v>
      </c>
      <c r="Z1401" t="s">
        <v>52</v>
      </c>
    </row>
    <row r="1402" spans="1:26" x14ac:dyDescent="0.3">
      <c r="A1402">
        <v>14346</v>
      </c>
      <c r="B1402">
        <f>VLOOKUP(A1402,Customers_RFM!A:D,2,0)</f>
        <v>992</v>
      </c>
      <c r="C1402">
        <f>VLOOKUP(A1402,Customers_RFM!A:D,3,0)</f>
        <v>55</v>
      </c>
      <c r="D1402" s="17">
        <f>VLOOKUP(A1402,Customers_RFM!A:D,4,0)</f>
        <v>5.6819745254039572E-2</v>
      </c>
      <c r="E1402" s="17">
        <v>7.1659965247747121E-2</v>
      </c>
      <c r="F1402" s="21">
        <v>3.7267915832999998</v>
      </c>
      <c r="G1402" s="20" t="str">
        <f t="shared" si="44"/>
        <v>3 to 4</v>
      </c>
      <c r="H1402" s="20">
        <f t="shared" si="45"/>
        <v>373</v>
      </c>
      <c r="I1402" t="s">
        <v>53</v>
      </c>
      <c r="J1402" s="20">
        <v>0</v>
      </c>
      <c r="K1402" t="s">
        <v>52</v>
      </c>
      <c r="X1402">
        <v>14346</v>
      </c>
      <c r="Y1402" s="17">
        <v>7.1659965247747121E-2</v>
      </c>
      <c r="Z1402" t="s">
        <v>52</v>
      </c>
    </row>
    <row r="1403" spans="1:26" x14ac:dyDescent="0.3">
      <c r="A1403">
        <v>14348</v>
      </c>
      <c r="B1403">
        <f>VLOOKUP(A1403,Customers_RFM!A:D,2,0)</f>
        <v>594</v>
      </c>
      <c r="C1403">
        <f>VLOOKUP(A1403,Customers_RFM!A:D,3,0)</f>
        <v>34</v>
      </c>
      <c r="D1403" s="17">
        <f>VLOOKUP(A1403,Customers_RFM!A:D,4,0)</f>
        <v>7.821538111188274E-2</v>
      </c>
      <c r="E1403" s="17">
        <v>9.0345377292806006E-2</v>
      </c>
      <c r="F1403" s="21">
        <v>6.1597643267999969</v>
      </c>
      <c r="G1403" s="20" t="str">
        <f t="shared" si="44"/>
        <v>6 to 7</v>
      </c>
      <c r="H1403" s="20">
        <f t="shared" si="45"/>
        <v>616</v>
      </c>
      <c r="I1403" t="s">
        <v>51</v>
      </c>
      <c r="J1403" s="20">
        <v>1</v>
      </c>
      <c r="K1403" t="s">
        <v>50</v>
      </c>
      <c r="X1403">
        <v>14348</v>
      </c>
      <c r="Y1403" s="17">
        <v>9.0345377292806006E-2</v>
      </c>
      <c r="Z1403" t="s">
        <v>50</v>
      </c>
    </row>
    <row r="1404" spans="1:26" x14ac:dyDescent="0.3">
      <c r="A1404">
        <v>14350</v>
      </c>
      <c r="B1404">
        <f>VLOOKUP(A1404,Customers_RFM!A:D,2,0)</f>
        <v>601</v>
      </c>
      <c r="C1404">
        <f>VLOOKUP(A1404,Customers_RFM!A:D,3,0)</f>
        <v>36</v>
      </c>
      <c r="D1404" s="17">
        <f>VLOOKUP(A1404,Customers_RFM!A:D,4,0)</f>
        <v>6.4582349718863813E-2</v>
      </c>
      <c r="E1404" s="17">
        <v>7.7333942949940906E-2</v>
      </c>
      <c r="F1404" s="21">
        <v>6.0968679537999995</v>
      </c>
      <c r="G1404" s="20" t="str">
        <f t="shared" si="44"/>
        <v>6 to 7</v>
      </c>
      <c r="H1404" s="20">
        <f t="shared" si="45"/>
        <v>610</v>
      </c>
      <c r="I1404" t="s">
        <v>51</v>
      </c>
      <c r="J1404" s="20">
        <v>1</v>
      </c>
      <c r="K1404" t="s">
        <v>50</v>
      </c>
      <c r="X1404">
        <v>14350</v>
      </c>
      <c r="Y1404" s="17">
        <v>7.7333942949940906E-2</v>
      </c>
      <c r="Z1404" t="s">
        <v>50</v>
      </c>
    </row>
    <row r="1405" spans="1:26" x14ac:dyDescent="0.3">
      <c r="A1405">
        <v>14351</v>
      </c>
      <c r="B1405">
        <f>VLOOKUP(A1405,Customers_RFM!A:D,2,0)</f>
        <v>557</v>
      </c>
      <c r="C1405">
        <f>VLOOKUP(A1405,Customers_RFM!A:D,3,0)</f>
        <v>2</v>
      </c>
      <c r="D1405" s="17">
        <f>VLOOKUP(A1405,Customers_RFM!A:D,4,0)</f>
        <v>2.9672488253781409E-2</v>
      </c>
      <c r="E1405" s="17">
        <v>9.0236110042648518E-2</v>
      </c>
      <c r="F1405" s="21">
        <v>5.6008307737000003</v>
      </c>
      <c r="G1405" s="20" t="str">
        <f t="shared" si="44"/>
        <v>5 to 6</v>
      </c>
      <c r="H1405" s="20">
        <f t="shared" si="45"/>
        <v>560</v>
      </c>
      <c r="I1405" t="s">
        <v>51</v>
      </c>
      <c r="J1405" s="20">
        <v>1</v>
      </c>
      <c r="K1405" t="s">
        <v>50</v>
      </c>
      <c r="X1405">
        <v>14351</v>
      </c>
      <c r="Y1405" s="17">
        <v>9.0236110042648518E-2</v>
      </c>
      <c r="Z1405" t="s">
        <v>50</v>
      </c>
    </row>
    <row r="1406" spans="1:26" x14ac:dyDescent="0.3">
      <c r="A1406">
        <v>14352</v>
      </c>
      <c r="B1406">
        <f>VLOOKUP(A1406,Customers_RFM!A:D,2,0)</f>
        <v>567</v>
      </c>
      <c r="C1406">
        <f>VLOOKUP(A1406,Customers_RFM!A:D,3,0)</f>
        <v>48</v>
      </c>
      <c r="D1406" s="17">
        <f>VLOOKUP(A1406,Customers_RFM!A:D,4,0)</f>
        <v>0.15639360577649067</v>
      </c>
      <c r="E1406" s="17">
        <v>0.21130591067557072</v>
      </c>
      <c r="F1406" s="21">
        <v>6.6248218961999976</v>
      </c>
      <c r="G1406" s="20" t="str">
        <f t="shared" si="44"/>
        <v>6 to 7</v>
      </c>
      <c r="H1406" s="20">
        <f t="shared" si="45"/>
        <v>662</v>
      </c>
      <c r="I1406" t="s">
        <v>51</v>
      </c>
      <c r="J1406" s="20">
        <v>1</v>
      </c>
      <c r="K1406" t="s">
        <v>50</v>
      </c>
      <c r="X1406">
        <v>14352</v>
      </c>
      <c r="Y1406" s="17">
        <v>0.21130591067557072</v>
      </c>
      <c r="Z1406" t="s">
        <v>50</v>
      </c>
    </row>
    <row r="1407" spans="1:26" x14ac:dyDescent="0.3">
      <c r="A1407">
        <v>14353</v>
      </c>
      <c r="B1407">
        <f>VLOOKUP(A1407,Customers_RFM!A:D,2,0)</f>
        <v>555</v>
      </c>
      <c r="C1407">
        <f>VLOOKUP(A1407,Customers_RFM!A:D,3,0)</f>
        <v>11</v>
      </c>
      <c r="D1407" s="17">
        <f>VLOOKUP(A1407,Customers_RFM!A:D,4,0)</f>
        <v>-6.5881456857067658E-3</v>
      </c>
      <c r="E1407" s="17">
        <v>9.5900098074518311E-3</v>
      </c>
      <c r="F1407" s="21">
        <v>6.0042601211999997</v>
      </c>
      <c r="G1407" s="20" t="str">
        <f t="shared" si="44"/>
        <v>6 to 7</v>
      </c>
      <c r="H1407" s="20">
        <f t="shared" si="45"/>
        <v>600</v>
      </c>
      <c r="I1407" t="s">
        <v>51</v>
      </c>
      <c r="J1407" s="20">
        <v>1</v>
      </c>
      <c r="K1407" t="s">
        <v>50</v>
      </c>
      <c r="X1407">
        <v>14353</v>
      </c>
      <c r="Y1407" s="17">
        <v>9.5900098074518311E-3</v>
      </c>
      <c r="Z1407" t="s">
        <v>50</v>
      </c>
    </row>
    <row r="1408" spans="1:26" x14ac:dyDescent="0.3">
      <c r="A1408">
        <v>14354</v>
      </c>
      <c r="B1408">
        <f>VLOOKUP(A1408,Customers_RFM!A:D,2,0)</f>
        <v>877</v>
      </c>
      <c r="C1408">
        <f>VLOOKUP(A1408,Customers_RFM!A:D,3,0)</f>
        <v>9</v>
      </c>
      <c r="D1408" s="17">
        <f>VLOOKUP(A1408,Customers_RFM!A:D,4,0)</f>
        <v>6.2501766689050373E-2</v>
      </c>
      <c r="E1408" s="17">
        <v>6.6668676769996396E-2</v>
      </c>
      <c r="F1408" s="21">
        <v>3.790598068</v>
      </c>
      <c r="G1408" s="20" t="str">
        <f t="shared" si="44"/>
        <v>3 to 4</v>
      </c>
      <c r="H1408" s="20">
        <f t="shared" si="45"/>
        <v>379</v>
      </c>
      <c r="I1408" t="s">
        <v>53</v>
      </c>
      <c r="J1408" s="20">
        <v>0</v>
      </c>
      <c r="K1408" t="s">
        <v>52</v>
      </c>
      <c r="X1408">
        <v>14354</v>
      </c>
      <c r="Y1408" s="17">
        <v>6.6668676769996396E-2</v>
      </c>
      <c r="Z1408" t="s">
        <v>52</v>
      </c>
    </row>
    <row r="1409" spans="1:26" x14ac:dyDescent="0.3">
      <c r="A1409">
        <v>14355</v>
      </c>
      <c r="B1409">
        <f>VLOOKUP(A1409,Customers_RFM!A:D,2,0)</f>
        <v>508</v>
      </c>
      <c r="C1409">
        <f>VLOOKUP(A1409,Customers_RFM!A:D,3,0)</f>
        <v>11</v>
      </c>
      <c r="D1409" s="17">
        <f>VLOOKUP(A1409,Customers_RFM!A:D,4,0)</f>
        <v>0.304561331496635</v>
      </c>
      <c r="E1409" s="17">
        <v>0.43794132436160516</v>
      </c>
      <c r="F1409" s="21">
        <v>6.9296502406999991</v>
      </c>
      <c r="G1409" s="20" t="str">
        <f t="shared" si="44"/>
        <v>6 to 7</v>
      </c>
      <c r="H1409" s="20">
        <f t="shared" si="45"/>
        <v>693</v>
      </c>
      <c r="I1409" t="s">
        <v>51</v>
      </c>
      <c r="J1409" s="20">
        <v>1</v>
      </c>
      <c r="K1409" t="s">
        <v>50</v>
      </c>
      <c r="X1409">
        <v>14355</v>
      </c>
      <c r="Y1409" s="17">
        <v>0.43794132436160516</v>
      </c>
      <c r="Z1409" t="s">
        <v>50</v>
      </c>
    </row>
    <row r="1410" spans="1:26" x14ac:dyDescent="0.3">
      <c r="A1410">
        <v>14356</v>
      </c>
      <c r="B1410">
        <f>VLOOKUP(A1410,Customers_RFM!A:D,2,0)</f>
        <v>932</v>
      </c>
      <c r="C1410">
        <f>VLOOKUP(A1410,Customers_RFM!A:D,3,0)</f>
        <v>22</v>
      </c>
      <c r="D1410" s="17">
        <f>VLOOKUP(A1410,Customers_RFM!A:D,4,0)</f>
        <v>-7.1010799812948291E-2</v>
      </c>
      <c r="E1410" s="17">
        <v>-6.4968789096797569E-2</v>
      </c>
      <c r="F1410" s="21">
        <v>3.527738505599995</v>
      </c>
      <c r="G1410" s="20" t="str">
        <f t="shared" ref="G1410:G1473" si="46">IF(AND(F1410&gt;1,F1410&lt;2),"1 to 2",IF(AND(F1410&gt;2,F1410&lt;3),"2 to 3",IF(AND(F1410&gt;3,F1410&lt;4),"3 to 4",IF(AND(F1410&gt;4,F1410&lt;5),"4 to 5",IF(AND(F1410&gt;5,F1410&lt;6),"5 to 6",IF(AND(F1410&gt;6,F1410&lt;7),"6 to 7",IF(AND(F1410&gt;7,F1410&lt;8),"7 to 8",IF(AND(F1410&gt;8,F1410&lt;9),"8 to 9",IF(AND(F1410&gt;9,F1410&lt;10),"9 to 10","N/A")))))))))</f>
        <v>3 to 4</v>
      </c>
      <c r="H1410" s="20">
        <f t="shared" ref="H1410:H1473" si="47">ROUND(F1410*100,0)</f>
        <v>353</v>
      </c>
      <c r="I1410" t="s">
        <v>53</v>
      </c>
      <c r="J1410" s="20">
        <v>0</v>
      </c>
      <c r="K1410" t="s">
        <v>52</v>
      </c>
      <c r="X1410">
        <v>14356</v>
      </c>
      <c r="Y1410" s="17">
        <v>-6.4968789096797569E-2</v>
      </c>
      <c r="Z1410" t="s">
        <v>52</v>
      </c>
    </row>
    <row r="1411" spans="1:26" x14ac:dyDescent="0.3">
      <c r="A1411">
        <v>14357</v>
      </c>
      <c r="B1411">
        <f>VLOOKUP(A1411,Customers_RFM!A:D,2,0)</f>
        <v>915</v>
      </c>
      <c r="C1411">
        <f>VLOOKUP(A1411,Customers_RFM!A:D,3,0)</f>
        <v>39</v>
      </c>
      <c r="D1411" s="17">
        <f>VLOOKUP(A1411,Customers_RFM!A:D,4,0)</f>
        <v>0.10681423855389524</v>
      </c>
      <c r="E1411" s="17">
        <v>0.11958793250460975</v>
      </c>
      <c r="F1411" s="21">
        <v>4.1019257781999974</v>
      </c>
      <c r="G1411" s="20" t="str">
        <f t="shared" si="46"/>
        <v>4 to 5</v>
      </c>
      <c r="H1411" s="20">
        <f t="shared" si="47"/>
        <v>410</v>
      </c>
      <c r="I1411" t="s">
        <v>53</v>
      </c>
      <c r="J1411" s="20">
        <v>0</v>
      </c>
      <c r="K1411" t="s">
        <v>52</v>
      </c>
      <c r="X1411">
        <v>14357</v>
      </c>
      <c r="Y1411" s="17">
        <v>0.11958793250460975</v>
      </c>
      <c r="Z1411" t="s">
        <v>52</v>
      </c>
    </row>
    <row r="1412" spans="1:26" x14ac:dyDescent="0.3">
      <c r="A1412">
        <v>14359</v>
      </c>
      <c r="B1412">
        <f>VLOOKUP(A1412,Customers_RFM!A:D,2,0)</f>
        <v>914</v>
      </c>
      <c r="C1412">
        <f>VLOOKUP(A1412,Customers_RFM!A:D,3,0)</f>
        <v>17</v>
      </c>
      <c r="D1412" s="17">
        <f>VLOOKUP(A1412,Customers_RFM!A:D,4,0)</f>
        <v>0.13728769736479571</v>
      </c>
      <c r="E1412" s="17">
        <v>0.15913497112008551</v>
      </c>
      <c r="F1412" s="21">
        <v>3.8969350617999918</v>
      </c>
      <c r="G1412" s="20" t="str">
        <f t="shared" si="46"/>
        <v>3 to 4</v>
      </c>
      <c r="H1412" s="20">
        <f t="shared" si="47"/>
        <v>390</v>
      </c>
      <c r="I1412" t="s">
        <v>53</v>
      </c>
      <c r="J1412" s="20">
        <v>0</v>
      </c>
      <c r="K1412" t="s">
        <v>52</v>
      </c>
      <c r="X1412">
        <v>14359</v>
      </c>
      <c r="Y1412" s="17">
        <v>0.15913497112008551</v>
      </c>
      <c r="Z1412" t="s">
        <v>52</v>
      </c>
    </row>
    <row r="1413" spans="1:26" x14ac:dyDescent="0.3">
      <c r="A1413">
        <v>14360</v>
      </c>
      <c r="B1413">
        <f>VLOOKUP(A1413,Customers_RFM!A:D,2,0)</f>
        <v>903</v>
      </c>
      <c r="C1413">
        <f>VLOOKUP(A1413,Customers_RFM!A:D,3,0)</f>
        <v>114</v>
      </c>
      <c r="D1413" s="17">
        <f>VLOOKUP(A1413,Customers_RFM!A:D,4,0)</f>
        <v>3.4246831408162148E-2</v>
      </c>
      <c r="E1413" s="17">
        <v>3.6598842482601299E-2</v>
      </c>
      <c r="F1413" s="21">
        <v>4.389008642899995</v>
      </c>
      <c r="G1413" s="20" t="str">
        <f t="shared" si="46"/>
        <v>4 to 5</v>
      </c>
      <c r="H1413" s="20">
        <f t="shared" si="47"/>
        <v>439</v>
      </c>
      <c r="I1413" t="s">
        <v>53</v>
      </c>
      <c r="J1413" s="20">
        <v>0</v>
      </c>
      <c r="K1413" t="s">
        <v>52</v>
      </c>
      <c r="X1413">
        <v>14360</v>
      </c>
      <c r="Y1413" s="17">
        <v>3.6598842482601299E-2</v>
      </c>
      <c r="Z1413" t="s">
        <v>52</v>
      </c>
    </row>
    <row r="1414" spans="1:26" x14ac:dyDescent="0.3">
      <c r="A1414">
        <v>14362</v>
      </c>
      <c r="B1414">
        <f>VLOOKUP(A1414,Customers_RFM!A:D,2,0)</f>
        <v>894</v>
      </c>
      <c r="C1414">
        <f>VLOOKUP(A1414,Customers_RFM!A:D,3,0)</f>
        <v>34</v>
      </c>
      <c r="D1414" s="17">
        <f>VLOOKUP(A1414,Customers_RFM!A:D,4,0)</f>
        <v>2.445701032639095E-2</v>
      </c>
      <c r="E1414" s="17">
        <v>2.5070151275008005E-2</v>
      </c>
      <c r="F1414" s="21">
        <v>4.036231383299997</v>
      </c>
      <c r="G1414" s="20" t="str">
        <f t="shared" si="46"/>
        <v>4 to 5</v>
      </c>
      <c r="H1414" s="20">
        <f t="shared" si="47"/>
        <v>404</v>
      </c>
      <c r="I1414" t="s">
        <v>53</v>
      </c>
      <c r="J1414" s="20">
        <v>0</v>
      </c>
      <c r="K1414" t="s">
        <v>52</v>
      </c>
      <c r="X1414">
        <v>14362</v>
      </c>
      <c r="Y1414" s="17">
        <v>2.5070151275008005E-2</v>
      </c>
      <c r="Z1414" t="s">
        <v>52</v>
      </c>
    </row>
    <row r="1415" spans="1:26" x14ac:dyDescent="0.3">
      <c r="A1415">
        <v>14364</v>
      </c>
      <c r="B1415">
        <f>VLOOKUP(A1415,Customers_RFM!A:D,2,0)</f>
        <v>501</v>
      </c>
      <c r="C1415">
        <f>VLOOKUP(A1415,Customers_RFM!A:D,3,0)</f>
        <v>73</v>
      </c>
      <c r="D1415" s="17">
        <f>VLOOKUP(A1415,Customers_RFM!A:D,4,0)</f>
        <v>0.23394808688331631</v>
      </c>
      <c r="E1415" s="17">
        <v>0.36531478548394403</v>
      </c>
      <c r="F1415" s="21">
        <v>7.4890881054000005</v>
      </c>
      <c r="G1415" s="20" t="str">
        <f t="shared" si="46"/>
        <v>7 to 8</v>
      </c>
      <c r="H1415" s="20">
        <f t="shared" si="47"/>
        <v>749</v>
      </c>
      <c r="I1415" t="s">
        <v>49</v>
      </c>
      <c r="J1415" s="20">
        <v>2</v>
      </c>
      <c r="K1415" t="s">
        <v>48</v>
      </c>
      <c r="X1415">
        <v>14364</v>
      </c>
      <c r="Y1415" s="17">
        <v>0.36531478548394403</v>
      </c>
      <c r="Z1415" t="s">
        <v>48</v>
      </c>
    </row>
    <row r="1416" spans="1:26" x14ac:dyDescent="0.3">
      <c r="A1416">
        <v>14367</v>
      </c>
      <c r="B1416">
        <f>VLOOKUP(A1416,Customers_RFM!A:D,2,0)</f>
        <v>515</v>
      </c>
      <c r="C1416">
        <f>VLOOKUP(A1416,Customers_RFM!A:D,3,0)</f>
        <v>678</v>
      </c>
      <c r="D1416" s="17">
        <f>VLOOKUP(A1416,Customers_RFM!A:D,4,0)</f>
        <v>0.10126740610294493</v>
      </c>
      <c r="E1416" s="17">
        <v>0.11830112315900045</v>
      </c>
      <c r="F1416" s="21">
        <v>7.8678819526999977</v>
      </c>
      <c r="G1416" s="20" t="str">
        <f t="shared" si="46"/>
        <v>7 to 8</v>
      </c>
      <c r="H1416" s="20">
        <f t="shared" si="47"/>
        <v>787</v>
      </c>
      <c r="I1416" t="s">
        <v>49</v>
      </c>
      <c r="J1416" s="20">
        <v>2</v>
      </c>
      <c r="K1416" t="s">
        <v>48</v>
      </c>
      <c r="X1416">
        <v>14367</v>
      </c>
      <c r="Y1416" s="17">
        <v>0.11830112315900045</v>
      </c>
      <c r="Z1416" t="s">
        <v>48</v>
      </c>
    </row>
    <row r="1417" spans="1:26" x14ac:dyDescent="0.3">
      <c r="A1417">
        <v>14368</v>
      </c>
      <c r="B1417">
        <f>VLOOKUP(A1417,Customers_RFM!A:D,2,0)</f>
        <v>659</v>
      </c>
      <c r="C1417">
        <f>VLOOKUP(A1417,Customers_RFM!A:D,3,0)</f>
        <v>13</v>
      </c>
      <c r="D1417" s="17">
        <f>VLOOKUP(A1417,Customers_RFM!A:D,4,0)</f>
        <v>0.24472449913060293</v>
      </c>
      <c r="E1417" s="17">
        <v>0.38522136659720851</v>
      </c>
      <c r="F1417" s="21">
        <v>5.6026543970999994</v>
      </c>
      <c r="G1417" s="20" t="str">
        <f t="shared" si="46"/>
        <v>5 to 6</v>
      </c>
      <c r="H1417" s="20">
        <f t="shared" si="47"/>
        <v>560</v>
      </c>
      <c r="I1417" t="s">
        <v>51</v>
      </c>
      <c r="J1417" s="20">
        <v>1</v>
      </c>
      <c r="K1417" t="s">
        <v>50</v>
      </c>
      <c r="X1417">
        <v>14368</v>
      </c>
      <c r="Y1417" s="17">
        <v>0.38522136659720851</v>
      </c>
      <c r="Z1417" t="s">
        <v>50</v>
      </c>
    </row>
    <row r="1418" spans="1:26" x14ac:dyDescent="0.3">
      <c r="A1418">
        <v>14373</v>
      </c>
      <c r="B1418">
        <f>VLOOKUP(A1418,Customers_RFM!A:D,2,0)</f>
        <v>501</v>
      </c>
      <c r="C1418">
        <f>VLOOKUP(A1418,Customers_RFM!A:D,3,0)</f>
        <v>4</v>
      </c>
      <c r="D1418" s="17">
        <f>VLOOKUP(A1418,Customers_RFM!A:D,4,0)</f>
        <v>0.34568652903878189</v>
      </c>
      <c r="E1418" s="17">
        <v>0.52831944378426388</v>
      </c>
      <c r="F1418" s="21">
        <v>6.7701214139000001</v>
      </c>
      <c r="G1418" s="20" t="str">
        <f t="shared" si="46"/>
        <v>6 to 7</v>
      </c>
      <c r="H1418" s="20">
        <f t="shared" si="47"/>
        <v>677</v>
      </c>
      <c r="I1418" t="s">
        <v>51</v>
      </c>
      <c r="J1418" s="20">
        <v>1</v>
      </c>
      <c r="K1418" t="s">
        <v>50</v>
      </c>
      <c r="X1418">
        <v>14373</v>
      </c>
      <c r="Y1418" s="17">
        <v>0.52831944378426388</v>
      </c>
      <c r="Z1418" t="s">
        <v>50</v>
      </c>
    </row>
    <row r="1419" spans="1:26" x14ac:dyDescent="0.3">
      <c r="A1419">
        <v>14375</v>
      </c>
      <c r="B1419">
        <f>VLOOKUP(A1419,Customers_RFM!A:D,2,0)</f>
        <v>1057</v>
      </c>
      <c r="C1419">
        <f>VLOOKUP(A1419,Customers_RFM!A:D,3,0)</f>
        <v>56</v>
      </c>
      <c r="D1419" s="17">
        <f>VLOOKUP(A1419,Customers_RFM!A:D,4,0)</f>
        <v>8.0260888707075748E-2</v>
      </c>
      <c r="E1419" s="17">
        <v>8.7264842520667532E-2</v>
      </c>
      <c r="F1419" s="21">
        <v>3.4560114604000001</v>
      </c>
      <c r="G1419" s="20" t="str">
        <f t="shared" si="46"/>
        <v>3 to 4</v>
      </c>
      <c r="H1419" s="20">
        <f t="shared" si="47"/>
        <v>346</v>
      </c>
      <c r="I1419" t="s">
        <v>53</v>
      </c>
      <c r="J1419" s="20">
        <v>0</v>
      </c>
      <c r="K1419" t="s">
        <v>52</v>
      </c>
      <c r="X1419">
        <v>14375</v>
      </c>
      <c r="Y1419" s="17">
        <v>8.7264842520667532E-2</v>
      </c>
      <c r="Z1419" t="s">
        <v>52</v>
      </c>
    </row>
    <row r="1420" spans="1:26" x14ac:dyDescent="0.3">
      <c r="A1420">
        <v>14377</v>
      </c>
      <c r="B1420">
        <f>VLOOKUP(A1420,Customers_RFM!A:D,2,0)</f>
        <v>603</v>
      </c>
      <c r="C1420">
        <f>VLOOKUP(A1420,Customers_RFM!A:D,3,0)</f>
        <v>14</v>
      </c>
      <c r="D1420" s="17">
        <f>VLOOKUP(A1420,Customers_RFM!A:D,4,0)</f>
        <v>0.27891727061451782</v>
      </c>
      <c r="E1420" s="17">
        <v>0.48532767854082354</v>
      </c>
      <c r="F1420" s="21">
        <v>6.1147175606999964</v>
      </c>
      <c r="G1420" s="20" t="str">
        <f t="shared" si="46"/>
        <v>6 to 7</v>
      </c>
      <c r="H1420" s="20">
        <f t="shared" si="47"/>
        <v>611</v>
      </c>
      <c r="I1420" t="s">
        <v>51</v>
      </c>
      <c r="J1420" s="20">
        <v>1</v>
      </c>
      <c r="K1420" t="s">
        <v>50</v>
      </c>
      <c r="X1420">
        <v>14377</v>
      </c>
      <c r="Y1420" s="17">
        <v>0.48532767854082354</v>
      </c>
      <c r="Z1420" t="s">
        <v>50</v>
      </c>
    </row>
    <row r="1421" spans="1:26" x14ac:dyDescent="0.3">
      <c r="A1421">
        <v>14379</v>
      </c>
      <c r="B1421">
        <f>VLOOKUP(A1421,Customers_RFM!A:D,2,0)</f>
        <v>916</v>
      </c>
      <c r="C1421">
        <f>VLOOKUP(A1421,Customers_RFM!A:D,3,0)</f>
        <v>42</v>
      </c>
      <c r="D1421" s="17">
        <f>VLOOKUP(A1421,Customers_RFM!A:D,4,0)</f>
        <v>4.9570477132238333E-2</v>
      </c>
      <c r="E1421" s="17">
        <v>5.2472015864155647E-2</v>
      </c>
      <c r="F1421" s="21">
        <v>4.0252565625000001</v>
      </c>
      <c r="G1421" s="20" t="str">
        <f t="shared" si="46"/>
        <v>4 to 5</v>
      </c>
      <c r="H1421" s="20">
        <f t="shared" si="47"/>
        <v>403</v>
      </c>
      <c r="I1421" t="s">
        <v>53</v>
      </c>
      <c r="J1421" s="20">
        <v>0</v>
      </c>
      <c r="K1421" t="s">
        <v>52</v>
      </c>
      <c r="X1421">
        <v>14379</v>
      </c>
      <c r="Y1421" s="17">
        <v>5.2472015864155647E-2</v>
      </c>
      <c r="Z1421" t="s">
        <v>52</v>
      </c>
    </row>
    <row r="1422" spans="1:26" x14ac:dyDescent="0.3">
      <c r="A1422">
        <v>14381</v>
      </c>
      <c r="B1422">
        <f>VLOOKUP(A1422,Customers_RFM!A:D,2,0)</f>
        <v>924</v>
      </c>
      <c r="C1422">
        <f>VLOOKUP(A1422,Customers_RFM!A:D,3,0)</f>
        <v>55</v>
      </c>
      <c r="D1422" s="17">
        <f>VLOOKUP(A1422,Customers_RFM!A:D,4,0)</f>
        <v>0.15606751899954677</v>
      </c>
      <c r="E1422" s="17">
        <v>0.18492891613145879</v>
      </c>
      <c r="F1422" s="21">
        <v>4.2399538067</v>
      </c>
      <c r="G1422" s="20" t="str">
        <f t="shared" si="46"/>
        <v>4 to 5</v>
      </c>
      <c r="H1422" s="20">
        <f t="shared" si="47"/>
        <v>424</v>
      </c>
      <c r="I1422" t="s">
        <v>53</v>
      </c>
      <c r="J1422" s="20">
        <v>0</v>
      </c>
      <c r="K1422" t="s">
        <v>52</v>
      </c>
      <c r="X1422">
        <v>14381</v>
      </c>
      <c r="Y1422" s="17">
        <v>0.18492891613145879</v>
      </c>
      <c r="Z1422" t="s">
        <v>52</v>
      </c>
    </row>
    <row r="1423" spans="1:26" x14ac:dyDescent="0.3">
      <c r="A1423">
        <v>14382</v>
      </c>
      <c r="B1423">
        <f>VLOOKUP(A1423,Customers_RFM!A:D,2,0)</f>
        <v>898</v>
      </c>
      <c r="C1423">
        <f>VLOOKUP(A1423,Customers_RFM!A:D,3,0)</f>
        <v>119</v>
      </c>
      <c r="D1423" s="17">
        <f>VLOOKUP(A1423,Customers_RFM!A:D,4,0)</f>
        <v>-5.8380866959503591E-3</v>
      </c>
      <c r="E1423" s="17">
        <v>-5.8042012657601076E-3</v>
      </c>
      <c r="F1423" s="21">
        <v>4.3599992149999967</v>
      </c>
      <c r="G1423" s="20" t="str">
        <f t="shared" si="46"/>
        <v>4 to 5</v>
      </c>
      <c r="H1423" s="20">
        <f t="shared" si="47"/>
        <v>436</v>
      </c>
      <c r="I1423" t="s">
        <v>53</v>
      </c>
      <c r="J1423" s="20">
        <v>0</v>
      </c>
      <c r="K1423" t="s">
        <v>52</v>
      </c>
      <c r="X1423">
        <v>14382</v>
      </c>
      <c r="Y1423" s="17">
        <v>-5.8042012657601076E-3</v>
      </c>
      <c r="Z1423" t="s">
        <v>52</v>
      </c>
    </row>
    <row r="1424" spans="1:26" x14ac:dyDescent="0.3">
      <c r="A1424">
        <v>14383</v>
      </c>
      <c r="B1424">
        <f>VLOOKUP(A1424,Customers_RFM!A:D,2,0)</f>
        <v>499</v>
      </c>
      <c r="C1424">
        <f>VLOOKUP(A1424,Customers_RFM!A:D,3,0)</f>
        <v>66</v>
      </c>
      <c r="D1424" s="17">
        <f>VLOOKUP(A1424,Customers_RFM!A:D,4,0)</f>
        <v>0.15000545058987522</v>
      </c>
      <c r="E1424" s="17">
        <v>0.20379331917274071</v>
      </c>
      <c r="F1424" s="21">
        <v>7.3511359262999996</v>
      </c>
      <c r="G1424" s="20" t="str">
        <f t="shared" si="46"/>
        <v>7 to 8</v>
      </c>
      <c r="H1424" s="20">
        <f t="shared" si="47"/>
        <v>735</v>
      </c>
      <c r="I1424" t="s">
        <v>49</v>
      </c>
      <c r="J1424" s="20">
        <v>2</v>
      </c>
      <c r="K1424" t="s">
        <v>48</v>
      </c>
      <c r="X1424">
        <v>14383</v>
      </c>
      <c r="Y1424" s="17">
        <v>0.20379331917274071</v>
      </c>
      <c r="Z1424" t="s">
        <v>48</v>
      </c>
    </row>
    <row r="1425" spans="1:26" x14ac:dyDescent="0.3">
      <c r="A1425">
        <v>14385</v>
      </c>
      <c r="B1425">
        <f>VLOOKUP(A1425,Customers_RFM!A:D,2,0)</f>
        <v>881</v>
      </c>
      <c r="C1425">
        <f>VLOOKUP(A1425,Customers_RFM!A:D,3,0)</f>
        <v>13</v>
      </c>
      <c r="D1425" s="17">
        <f>VLOOKUP(A1425,Customers_RFM!A:D,4,0)</f>
        <v>-0.10266509433432056</v>
      </c>
      <c r="E1425" s="17">
        <v>-9.3106324723464223E-2</v>
      </c>
      <c r="F1425" s="21">
        <v>3.5947076899000003</v>
      </c>
      <c r="G1425" s="20" t="str">
        <f t="shared" si="46"/>
        <v>3 to 4</v>
      </c>
      <c r="H1425" s="20">
        <f t="shared" si="47"/>
        <v>359</v>
      </c>
      <c r="I1425" t="s">
        <v>53</v>
      </c>
      <c r="J1425" s="20">
        <v>0</v>
      </c>
      <c r="K1425" t="s">
        <v>52</v>
      </c>
      <c r="X1425">
        <v>14385</v>
      </c>
      <c r="Y1425" s="17">
        <v>-9.3106324723464223E-2</v>
      </c>
      <c r="Z1425" t="s">
        <v>52</v>
      </c>
    </row>
    <row r="1426" spans="1:26" x14ac:dyDescent="0.3">
      <c r="A1426">
        <v>14386</v>
      </c>
      <c r="B1426">
        <f>VLOOKUP(A1426,Customers_RFM!A:D,2,0)</f>
        <v>1168</v>
      </c>
      <c r="C1426">
        <f>VLOOKUP(A1426,Customers_RFM!A:D,3,0)</f>
        <v>6</v>
      </c>
      <c r="D1426" s="17">
        <f>VLOOKUP(A1426,Customers_RFM!A:D,4,0)</f>
        <v>9.5697756514331309E-2</v>
      </c>
      <c r="E1426" s="17">
        <v>0.10582496859176256</v>
      </c>
      <c r="F1426" s="21">
        <v>2.3048255910999949</v>
      </c>
      <c r="G1426" s="20" t="str">
        <f t="shared" si="46"/>
        <v>2 to 3</v>
      </c>
      <c r="H1426" s="20">
        <f t="shared" si="47"/>
        <v>230</v>
      </c>
      <c r="I1426" t="s">
        <v>53</v>
      </c>
      <c r="J1426" s="20">
        <v>0</v>
      </c>
      <c r="K1426" t="s">
        <v>52</v>
      </c>
      <c r="X1426">
        <v>14386</v>
      </c>
      <c r="Y1426" s="17">
        <v>0.10582496859176256</v>
      </c>
      <c r="Z1426" t="s">
        <v>52</v>
      </c>
    </row>
    <row r="1427" spans="1:26" x14ac:dyDescent="0.3">
      <c r="A1427">
        <v>14387</v>
      </c>
      <c r="B1427">
        <f>VLOOKUP(A1427,Customers_RFM!A:D,2,0)</f>
        <v>904</v>
      </c>
      <c r="C1427">
        <f>VLOOKUP(A1427,Customers_RFM!A:D,3,0)</f>
        <v>127</v>
      </c>
      <c r="D1427" s="17">
        <f>VLOOKUP(A1427,Customers_RFM!A:D,4,0)</f>
        <v>0.10849903182536709</v>
      </c>
      <c r="E1427" s="17">
        <v>0.12222890107511691</v>
      </c>
      <c r="F1427" s="21">
        <v>4.5418393978999978</v>
      </c>
      <c r="G1427" s="20" t="str">
        <f t="shared" si="46"/>
        <v>4 to 5</v>
      </c>
      <c r="H1427" s="20">
        <f t="shared" si="47"/>
        <v>454</v>
      </c>
      <c r="I1427" t="s">
        <v>53</v>
      </c>
      <c r="J1427" s="20">
        <v>0</v>
      </c>
      <c r="K1427" t="s">
        <v>52</v>
      </c>
      <c r="X1427">
        <v>14387</v>
      </c>
      <c r="Y1427" s="17">
        <v>0.12222890107511691</v>
      </c>
      <c r="Z1427" t="s">
        <v>52</v>
      </c>
    </row>
    <row r="1428" spans="1:26" x14ac:dyDescent="0.3">
      <c r="A1428">
        <v>14388</v>
      </c>
      <c r="B1428">
        <f>VLOOKUP(A1428,Customers_RFM!A:D,2,0)</f>
        <v>509</v>
      </c>
      <c r="C1428">
        <f>VLOOKUP(A1428,Customers_RFM!A:D,3,0)</f>
        <v>87</v>
      </c>
      <c r="D1428" s="17">
        <f>VLOOKUP(A1428,Customers_RFM!A:D,4,0)</f>
        <v>9.6664001410679559E-2</v>
      </c>
      <c r="E1428" s="17">
        <v>0.11477732109422974</v>
      </c>
      <c r="F1428" s="21">
        <v>7.2562630924000002</v>
      </c>
      <c r="G1428" s="20" t="str">
        <f t="shared" si="46"/>
        <v>7 to 8</v>
      </c>
      <c r="H1428" s="20">
        <f t="shared" si="47"/>
        <v>726</v>
      </c>
      <c r="I1428" t="s">
        <v>49</v>
      </c>
      <c r="J1428" s="20">
        <v>2</v>
      </c>
      <c r="K1428" t="s">
        <v>48</v>
      </c>
      <c r="X1428">
        <v>14388</v>
      </c>
      <c r="Y1428" s="17">
        <v>0.11477732109422974</v>
      </c>
      <c r="Z1428" t="s">
        <v>48</v>
      </c>
    </row>
    <row r="1429" spans="1:26" x14ac:dyDescent="0.3">
      <c r="A1429">
        <v>14389</v>
      </c>
      <c r="B1429">
        <f>VLOOKUP(A1429,Customers_RFM!A:D,2,0)</f>
        <v>880</v>
      </c>
      <c r="C1429">
        <f>VLOOKUP(A1429,Customers_RFM!A:D,3,0)</f>
        <v>55</v>
      </c>
      <c r="D1429" s="17">
        <f>VLOOKUP(A1429,Customers_RFM!A:D,4,0)</f>
        <v>-1.1735334374996659E-2</v>
      </c>
      <c r="E1429" s="17">
        <v>1.8763566213175903E-3</v>
      </c>
      <c r="F1429" s="21">
        <v>4.2031955036999999</v>
      </c>
      <c r="G1429" s="20" t="str">
        <f t="shared" si="46"/>
        <v>4 to 5</v>
      </c>
      <c r="H1429" s="20">
        <f t="shared" si="47"/>
        <v>420</v>
      </c>
      <c r="I1429" t="s">
        <v>53</v>
      </c>
      <c r="J1429" s="20">
        <v>0</v>
      </c>
      <c r="K1429" t="s">
        <v>52</v>
      </c>
      <c r="X1429">
        <v>14389</v>
      </c>
      <c r="Y1429" s="17">
        <v>1.8763566213175903E-3</v>
      </c>
      <c r="Z1429" t="s">
        <v>52</v>
      </c>
    </row>
    <row r="1430" spans="1:26" x14ac:dyDescent="0.3">
      <c r="A1430">
        <v>14390</v>
      </c>
      <c r="B1430">
        <f>VLOOKUP(A1430,Customers_RFM!A:D,2,0)</f>
        <v>569</v>
      </c>
      <c r="C1430">
        <f>VLOOKUP(A1430,Customers_RFM!A:D,3,0)</f>
        <v>288</v>
      </c>
      <c r="D1430" s="17">
        <f>VLOOKUP(A1430,Customers_RFM!A:D,4,0)</f>
        <v>8.7324618691616687E-2</v>
      </c>
      <c r="E1430" s="17">
        <v>0.10382929681486669</v>
      </c>
      <c r="F1430" s="21">
        <v>7.0727973282000001</v>
      </c>
      <c r="G1430" s="20" t="str">
        <f t="shared" si="46"/>
        <v>7 to 8</v>
      </c>
      <c r="H1430" s="20">
        <f t="shared" si="47"/>
        <v>707</v>
      </c>
      <c r="I1430" t="s">
        <v>49</v>
      </c>
      <c r="J1430" s="20">
        <v>2</v>
      </c>
      <c r="K1430" t="s">
        <v>48</v>
      </c>
      <c r="X1430">
        <v>14390</v>
      </c>
      <c r="Y1430" s="17">
        <v>0.10382929681486669</v>
      </c>
      <c r="Z1430" t="s">
        <v>48</v>
      </c>
    </row>
    <row r="1431" spans="1:26" x14ac:dyDescent="0.3">
      <c r="A1431">
        <v>14393</v>
      </c>
      <c r="B1431">
        <f>VLOOKUP(A1431,Customers_RFM!A:D,2,0)</f>
        <v>546</v>
      </c>
      <c r="C1431">
        <f>VLOOKUP(A1431,Customers_RFM!A:D,3,0)</f>
        <v>10</v>
      </c>
      <c r="D1431" s="17">
        <f>VLOOKUP(A1431,Customers_RFM!A:D,4,0)</f>
        <v>-0.3357685818643289</v>
      </c>
      <c r="E1431" s="17">
        <v>-0.17682622281952903</v>
      </c>
      <c r="F1431" s="21">
        <v>5.5528313183999973</v>
      </c>
      <c r="G1431" s="20" t="str">
        <f t="shared" si="46"/>
        <v>5 to 6</v>
      </c>
      <c r="H1431" s="20">
        <f t="shared" si="47"/>
        <v>555</v>
      </c>
      <c r="I1431" t="s">
        <v>51</v>
      </c>
      <c r="J1431" s="20">
        <v>1</v>
      </c>
      <c r="K1431" t="s">
        <v>50</v>
      </c>
      <c r="X1431">
        <v>14393</v>
      </c>
      <c r="Y1431" s="17">
        <v>-0.17682622281952903</v>
      </c>
      <c r="Z1431" t="s">
        <v>50</v>
      </c>
    </row>
    <row r="1432" spans="1:26" x14ac:dyDescent="0.3">
      <c r="A1432">
        <v>14395</v>
      </c>
      <c r="B1432">
        <f>VLOOKUP(A1432,Customers_RFM!A:D,2,0)</f>
        <v>507</v>
      </c>
      <c r="C1432">
        <f>VLOOKUP(A1432,Customers_RFM!A:D,3,0)</f>
        <v>313</v>
      </c>
      <c r="D1432" s="17">
        <f>VLOOKUP(A1432,Customers_RFM!A:D,4,0)</f>
        <v>5.5096685527877449E-2</v>
      </c>
      <c r="E1432" s="17">
        <v>6.4649524170828004E-2</v>
      </c>
      <c r="F1432" s="21">
        <v>7.6192940901999995</v>
      </c>
      <c r="G1432" s="20" t="str">
        <f t="shared" si="46"/>
        <v>7 to 8</v>
      </c>
      <c r="H1432" s="20">
        <f t="shared" si="47"/>
        <v>762</v>
      </c>
      <c r="I1432" t="s">
        <v>49</v>
      </c>
      <c r="J1432" s="20">
        <v>2</v>
      </c>
      <c r="K1432" t="s">
        <v>48</v>
      </c>
      <c r="X1432">
        <v>14395</v>
      </c>
      <c r="Y1432" s="17">
        <v>6.4649524170828004E-2</v>
      </c>
      <c r="Z1432" t="s">
        <v>48</v>
      </c>
    </row>
    <row r="1433" spans="1:26" x14ac:dyDescent="0.3">
      <c r="A1433">
        <v>14396</v>
      </c>
      <c r="B1433">
        <f>VLOOKUP(A1433,Customers_RFM!A:D,2,0)</f>
        <v>937</v>
      </c>
      <c r="C1433">
        <f>VLOOKUP(A1433,Customers_RFM!A:D,3,0)</f>
        <v>39</v>
      </c>
      <c r="D1433" s="17">
        <f>VLOOKUP(A1433,Customers_RFM!A:D,4,0)</f>
        <v>-5.777803536039703E-2</v>
      </c>
      <c r="E1433" s="17">
        <v>-5.4622078951290946E-2</v>
      </c>
      <c r="F1433" s="21">
        <v>3.7026896207999966</v>
      </c>
      <c r="G1433" s="20" t="str">
        <f t="shared" si="46"/>
        <v>3 to 4</v>
      </c>
      <c r="H1433" s="20">
        <f t="shared" si="47"/>
        <v>370</v>
      </c>
      <c r="I1433" t="s">
        <v>53</v>
      </c>
      <c r="J1433" s="20">
        <v>0</v>
      </c>
      <c r="K1433" t="s">
        <v>52</v>
      </c>
      <c r="X1433">
        <v>14396</v>
      </c>
      <c r="Y1433" s="17">
        <v>-5.4622078951290946E-2</v>
      </c>
      <c r="Z1433" t="s">
        <v>52</v>
      </c>
    </row>
    <row r="1434" spans="1:26" x14ac:dyDescent="0.3">
      <c r="A1434">
        <v>14397</v>
      </c>
      <c r="B1434">
        <f>VLOOKUP(A1434,Customers_RFM!A:D,2,0)</f>
        <v>507</v>
      </c>
      <c r="C1434">
        <f>VLOOKUP(A1434,Customers_RFM!A:D,3,0)</f>
        <v>79</v>
      </c>
      <c r="D1434" s="17">
        <f>VLOOKUP(A1434,Customers_RFM!A:D,4,0)</f>
        <v>2.2340320551627788E-3</v>
      </c>
      <c r="E1434" s="17">
        <v>6.2973072344782799E-3</v>
      </c>
      <c r="F1434" s="21">
        <v>7.0843895028999988</v>
      </c>
      <c r="G1434" s="20" t="str">
        <f t="shared" si="46"/>
        <v>7 to 8</v>
      </c>
      <c r="H1434" s="20">
        <f t="shared" si="47"/>
        <v>708</v>
      </c>
      <c r="I1434" t="s">
        <v>49</v>
      </c>
      <c r="J1434" s="20">
        <v>2</v>
      </c>
      <c r="K1434" t="s">
        <v>48</v>
      </c>
      <c r="X1434">
        <v>14397</v>
      </c>
      <c r="Y1434" s="17">
        <v>6.2973072344782799E-3</v>
      </c>
      <c r="Z1434" t="s">
        <v>48</v>
      </c>
    </row>
    <row r="1435" spans="1:26" x14ac:dyDescent="0.3">
      <c r="A1435">
        <v>14400</v>
      </c>
      <c r="B1435">
        <f>VLOOKUP(A1435,Customers_RFM!A:D,2,0)</f>
        <v>1013</v>
      </c>
      <c r="C1435">
        <f>VLOOKUP(A1435,Customers_RFM!A:D,3,0)</f>
        <v>26</v>
      </c>
      <c r="D1435" s="17">
        <f>VLOOKUP(A1435,Customers_RFM!A:D,4,0)</f>
        <v>1.3273589820841406E-2</v>
      </c>
      <c r="E1435" s="17">
        <v>1.3452148117157762E-2</v>
      </c>
      <c r="F1435" s="21">
        <v>3.3111041858999948</v>
      </c>
      <c r="G1435" s="20" t="str">
        <f t="shared" si="46"/>
        <v>3 to 4</v>
      </c>
      <c r="H1435" s="20">
        <f t="shared" si="47"/>
        <v>331</v>
      </c>
      <c r="I1435" t="s">
        <v>53</v>
      </c>
      <c r="J1435" s="20">
        <v>0</v>
      </c>
      <c r="K1435" t="s">
        <v>52</v>
      </c>
      <c r="X1435">
        <v>14400</v>
      </c>
      <c r="Y1435" s="17">
        <v>1.3452148117157762E-2</v>
      </c>
      <c r="Z1435" t="s">
        <v>52</v>
      </c>
    </row>
    <row r="1436" spans="1:26" x14ac:dyDescent="0.3">
      <c r="A1436">
        <v>14401</v>
      </c>
      <c r="B1436">
        <f>VLOOKUP(A1436,Customers_RFM!A:D,2,0)</f>
        <v>501</v>
      </c>
      <c r="C1436">
        <f>VLOOKUP(A1436,Customers_RFM!A:D,3,0)</f>
        <v>169</v>
      </c>
      <c r="D1436" s="17">
        <f>VLOOKUP(A1436,Customers_RFM!A:D,4,0)</f>
        <v>5.1469772406407419E-2</v>
      </c>
      <c r="E1436" s="17">
        <v>6.3200155571778868E-2</v>
      </c>
      <c r="F1436" s="21">
        <v>7.4733907801000008</v>
      </c>
      <c r="G1436" s="20" t="str">
        <f t="shared" si="46"/>
        <v>7 to 8</v>
      </c>
      <c r="H1436" s="20">
        <f t="shared" si="47"/>
        <v>747</v>
      </c>
      <c r="I1436" t="s">
        <v>49</v>
      </c>
      <c r="J1436" s="20">
        <v>2</v>
      </c>
      <c r="K1436" t="s">
        <v>48</v>
      </c>
      <c r="X1436">
        <v>14401</v>
      </c>
      <c r="Y1436" s="17">
        <v>6.3200155571778868E-2</v>
      </c>
      <c r="Z1436" t="s">
        <v>48</v>
      </c>
    </row>
    <row r="1437" spans="1:26" x14ac:dyDescent="0.3">
      <c r="A1437">
        <v>14403</v>
      </c>
      <c r="B1437">
        <f>VLOOKUP(A1437,Customers_RFM!A:D,2,0)</f>
        <v>554</v>
      </c>
      <c r="C1437">
        <f>VLOOKUP(A1437,Customers_RFM!A:D,3,0)</f>
        <v>34</v>
      </c>
      <c r="D1437" s="17">
        <f>VLOOKUP(A1437,Customers_RFM!A:D,4,0)</f>
        <v>8.1003280334651401E-2</v>
      </c>
      <c r="E1437" s="17">
        <v>0.13225692679156653</v>
      </c>
      <c r="F1437" s="21">
        <v>6.5108066019999971</v>
      </c>
      <c r="G1437" s="20" t="str">
        <f t="shared" si="46"/>
        <v>6 to 7</v>
      </c>
      <c r="H1437" s="20">
        <f t="shared" si="47"/>
        <v>651</v>
      </c>
      <c r="I1437" t="s">
        <v>51</v>
      </c>
      <c r="J1437" s="20">
        <v>1</v>
      </c>
      <c r="K1437" t="s">
        <v>50</v>
      </c>
      <c r="X1437">
        <v>14403</v>
      </c>
      <c r="Y1437" s="17">
        <v>0.13225692679156653</v>
      </c>
      <c r="Z1437" t="s">
        <v>50</v>
      </c>
    </row>
    <row r="1438" spans="1:26" x14ac:dyDescent="0.3">
      <c r="A1438">
        <v>14404</v>
      </c>
      <c r="B1438">
        <f>VLOOKUP(A1438,Customers_RFM!A:D,2,0)</f>
        <v>495</v>
      </c>
      <c r="C1438">
        <f>VLOOKUP(A1438,Customers_RFM!A:D,3,0)</f>
        <v>1452</v>
      </c>
      <c r="D1438" s="17">
        <f>VLOOKUP(A1438,Customers_RFM!A:D,4,0)</f>
        <v>0.14666285309894758</v>
      </c>
      <c r="E1438" s="17">
        <v>0.17368288701431522</v>
      </c>
      <c r="F1438" s="21">
        <v>8.3833056907000003</v>
      </c>
      <c r="G1438" s="20" t="str">
        <f t="shared" si="46"/>
        <v>8 to 9</v>
      </c>
      <c r="H1438" s="20">
        <f t="shared" si="47"/>
        <v>838</v>
      </c>
      <c r="I1438" t="s">
        <v>47</v>
      </c>
      <c r="J1438" s="20">
        <v>2</v>
      </c>
      <c r="K1438" t="s">
        <v>46</v>
      </c>
      <c r="X1438">
        <v>14404</v>
      </c>
      <c r="Y1438" s="17">
        <v>0.17368288701431522</v>
      </c>
      <c r="Z1438" t="s">
        <v>46</v>
      </c>
    </row>
    <row r="1439" spans="1:26" x14ac:dyDescent="0.3">
      <c r="A1439">
        <v>14406</v>
      </c>
      <c r="B1439">
        <f>VLOOKUP(A1439,Customers_RFM!A:D,2,0)</f>
        <v>991</v>
      </c>
      <c r="C1439">
        <f>VLOOKUP(A1439,Customers_RFM!A:D,3,0)</f>
        <v>5</v>
      </c>
      <c r="D1439" s="17">
        <f>VLOOKUP(A1439,Customers_RFM!A:D,4,0)</f>
        <v>0.25381139293029553</v>
      </c>
      <c r="E1439" s="17">
        <v>0.34014375256547708</v>
      </c>
      <c r="F1439" s="21">
        <v>3.312485533999995</v>
      </c>
      <c r="G1439" s="20" t="str">
        <f t="shared" si="46"/>
        <v>3 to 4</v>
      </c>
      <c r="H1439" s="20">
        <f t="shared" si="47"/>
        <v>331</v>
      </c>
      <c r="I1439" t="s">
        <v>53</v>
      </c>
      <c r="J1439" s="20">
        <v>0</v>
      </c>
      <c r="K1439" t="s">
        <v>52</v>
      </c>
      <c r="X1439">
        <v>14406</v>
      </c>
      <c r="Y1439" s="17">
        <v>0.34014375256547708</v>
      </c>
      <c r="Z1439" t="s">
        <v>52</v>
      </c>
    </row>
    <row r="1440" spans="1:26" x14ac:dyDescent="0.3">
      <c r="A1440">
        <v>14407</v>
      </c>
      <c r="B1440">
        <f>VLOOKUP(A1440,Customers_RFM!A:D,2,0)</f>
        <v>546</v>
      </c>
      <c r="C1440">
        <f>VLOOKUP(A1440,Customers_RFM!A:D,3,0)</f>
        <v>87</v>
      </c>
      <c r="D1440" s="17">
        <f>VLOOKUP(A1440,Customers_RFM!A:D,4,0)</f>
        <v>0.2135029081662404</v>
      </c>
      <c r="E1440" s="17">
        <v>0.33700033405907021</v>
      </c>
      <c r="F1440" s="21">
        <v>7.0881110274999983</v>
      </c>
      <c r="G1440" s="20" t="str">
        <f t="shared" si="46"/>
        <v>7 to 8</v>
      </c>
      <c r="H1440" s="20">
        <f t="shared" si="47"/>
        <v>709</v>
      </c>
      <c r="I1440" t="s">
        <v>49</v>
      </c>
      <c r="J1440" s="20">
        <v>2</v>
      </c>
      <c r="K1440" t="s">
        <v>48</v>
      </c>
      <c r="X1440">
        <v>14407</v>
      </c>
      <c r="Y1440" s="17">
        <v>0.33700033405907021</v>
      </c>
      <c r="Z1440" t="s">
        <v>48</v>
      </c>
    </row>
    <row r="1441" spans="1:26" x14ac:dyDescent="0.3">
      <c r="A1441">
        <v>14408</v>
      </c>
      <c r="B1441">
        <f>VLOOKUP(A1441,Customers_RFM!A:D,2,0)</f>
        <v>515</v>
      </c>
      <c r="C1441">
        <f>VLOOKUP(A1441,Customers_RFM!A:D,3,0)</f>
        <v>101</v>
      </c>
      <c r="D1441" s="17">
        <f>VLOOKUP(A1441,Customers_RFM!A:D,4,0)</f>
        <v>-0.17578876236872376</v>
      </c>
      <c r="E1441" s="17">
        <v>-0.11154254246730574</v>
      </c>
      <c r="F1441" s="21">
        <v>6.7926580698999999</v>
      </c>
      <c r="G1441" s="20" t="str">
        <f t="shared" si="46"/>
        <v>6 to 7</v>
      </c>
      <c r="H1441" s="20">
        <f t="shared" si="47"/>
        <v>679</v>
      </c>
      <c r="I1441" t="s">
        <v>51</v>
      </c>
      <c r="J1441" s="20">
        <v>2</v>
      </c>
      <c r="K1441" t="s">
        <v>50</v>
      </c>
      <c r="X1441">
        <v>14408</v>
      </c>
      <c r="Y1441" s="17">
        <v>-0.11154254246730574</v>
      </c>
      <c r="Z1441" t="s">
        <v>50</v>
      </c>
    </row>
    <row r="1442" spans="1:26" x14ac:dyDescent="0.3">
      <c r="A1442">
        <v>14409</v>
      </c>
      <c r="B1442">
        <f>VLOOKUP(A1442,Customers_RFM!A:D,2,0)</f>
        <v>650</v>
      </c>
      <c r="C1442">
        <f>VLOOKUP(A1442,Customers_RFM!A:D,3,0)</f>
        <v>61</v>
      </c>
      <c r="D1442" s="17">
        <f>VLOOKUP(A1442,Customers_RFM!A:D,4,0)</f>
        <v>0.11443709913319682</v>
      </c>
      <c r="E1442" s="17">
        <v>0.15180059100996934</v>
      </c>
      <c r="F1442" s="21">
        <v>5.9562667652000005</v>
      </c>
      <c r="G1442" s="20" t="str">
        <f t="shared" si="46"/>
        <v>5 to 6</v>
      </c>
      <c r="H1442" s="20">
        <f t="shared" si="47"/>
        <v>596</v>
      </c>
      <c r="I1442" t="s">
        <v>51</v>
      </c>
      <c r="J1442" s="20">
        <v>1</v>
      </c>
      <c r="K1442" t="s">
        <v>50</v>
      </c>
      <c r="X1442">
        <v>14409</v>
      </c>
      <c r="Y1442" s="17">
        <v>0.15180059100996934</v>
      </c>
      <c r="Z1442" t="s">
        <v>50</v>
      </c>
    </row>
    <row r="1443" spans="1:26" x14ac:dyDescent="0.3">
      <c r="A1443">
        <v>14410</v>
      </c>
      <c r="B1443">
        <f>VLOOKUP(A1443,Customers_RFM!A:D,2,0)</f>
        <v>550</v>
      </c>
      <c r="C1443">
        <f>VLOOKUP(A1443,Customers_RFM!A:D,3,0)</f>
        <v>307</v>
      </c>
      <c r="D1443" s="17">
        <f>VLOOKUP(A1443,Customers_RFM!A:D,4,0)</f>
        <v>0.1429990467146712</v>
      </c>
      <c r="E1443" s="17">
        <v>0.22418649609610802</v>
      </c>
      <c r="F1443" s="21">
        <v>7.351232564</v>
      </c>
      <c r="G1443" s="20" t="str">
        <f t="shared" si="46"/>
        <v>7 to 8</v>
      </c>
      <c r="H1443" s="20">
        <f t="shared" si="47"/>
        <v>735</v>
      </c>
      <c r="I1443" t="s">
        <v>49</v>
      </c>
      <c r="J1443" s="20">
        <v>2</v>
      </c>
      <c r="K1443" t="s">
        <v>48</v>
      </c>
      <c r="X1443">
        <v>14410</v>
      </c>
      <c r="Y1443" s="17">
        <v>0.22418649609610802</v>
      </c>
      <c r="Z1443" t="s">
        <v>48</v>
      </c>
    </row>
    <row r="1444" spans="1:26" x14ac:dyDescent="0.3">
      <c r="A1444">
        <v>14411</v>
      </c>
      <c r="B1444">
        <f>VLOOKUP(A1444,Customers_RFM!A:D,2,0)</f>
        <v>639</v>
      </c>
      <c r="C1444">
        <f>VLOOKUP(A1444,Customers_RFM!A:D,3,0)</f>
        <v>28</v>
      </c>
      <c r="D1444" s="17">
        <f>VLOOKUP(A1444,Customers_RFM!A:D,4,0)</f>
        <v>0.38670693834585257</v>
      </c>
      <c r="E1444" s="17">
        <v>0.76354320979928514</v>
      </c>
      <c r="F1444" s="21">
        <v>6.1844981246999993</v>
      </c>
      <c r="G1444" s="20" t="str">
        <f t="shared" si="46"/>
        <v>6 to 7</v>
      </c>
      <c r="H1444" s="20">
        <f t="shared" si="47"/>
        <v>618</v>
      </c>
      <c r="I1444" t="s">
        <v>51</v>
      </c>
      <c r="J1444" s="20">
        <v>1</v>
      </c>
      <c r="K1444" t="s">
        <v>50</v>
      </c>
      <c r="X1444">
        <v>14411</v>
      </c>
      <c r="Y1444" s="17">
        <v>0.76354320979928514</v>
      </c>
      <c r="Z1444" t="s">
        <v>50</v>
      </c>
    </row>
    <row r="1445" spans="1:26" x14ac:dyDescent="0.3">
      <c r="A1445">
        <v>14412</v>
      </c>
      <c r="B1445">
        <f>VLOOKUP(A1445,Customers_RFM!A:D,2,0)</f>
        <v>914</v>
      </c>
      <c r="C1445">
        <f>VLOOKUP(A1445,Customers_RFM!A:D,3,0)</f>
        <v>14</v>
      </c>
      <c r="D1445" s="17">
        <f>VLOOKUP(A1445,Customers_RFM!A:D,4,0)</f>
        <v>9.5935445935676184E-2</v>
      </c>
      <c r="E1445" s="17">
        <v>0.10611570324750329</v>
      </c>
      <c r="F1445" s="21">
        <v>3.7717958328999899</v>
      </c>
      <c r="G1445" s="20" t="str">
        <f t="shared" si="46"/>
        <v>3 to 4</v>
      </c>
      <c r="H1445" s="20">
        <f t="shared" si="47"/>
        <v>377</v>
      </c>
      <c r="I1445" t="s">
        <v>53</v>
      </c>
      <c r="J1445" s="20">
        <v>0</v>
      </c>
      <c r="K1445" t="s">
        <v>52</v>
      </c>
      <c r="X1445">
        <v>14412</v>
      </c>
      <c r="Y1445" s="17">
        <v>0.10611570324750329</v>
      </c>
      <c r="Z1445" t="s">
        <v>52</v>
      </c>
    </row>
    <row r="1446" spans="1:26" x14ac:dyDescent="0.3">
      <c r="A1446">
        <v>14413</v>
      </c>
      <c r="B1446">
        <f>VLOOKUP(A1446,Customers_RFM!A:D,2,0)</f>
        <v>505</v>
      </c>
      <c r="C1446">
        <f>VLOOKUP(A1446,Customers_RFM!A:D,3,0)</f>
        <v>19</v>
      </c>
      <c r="D1446" s="17">
        <f>VLOOKUP(A1446,Customers_RFM!A:D,4,0)</f>
        <v>0.10636829401128813</v>
      </c>
      <c r="E1446" s="17">
        <v>0.11902923016098955</v>
      </c>
      <c r="F1446" s="21">
        <v>6.8308745998999916</v>
      </c>
      <c r="G1446" s="20" t="str">
        <f t="shared" si="46"/>
        <v>6 to 7</v>
      </c>
      <c r="H1446" s="20">
        <f t="shared" si="47"/>
        <v>683</v>
      </c>
      <c r="I1446" t="s">
        <v>51</v>
      </c>
      <c r="J1446" s="20">
        <v>1</v>
      </c>
      <c r="K1446" t="s">
        <v>50</v>
      </c>
      <c r="X1446">
        <v>14413</v>
      </c>
      <c r="Y1446" s="17">
        <v>0.11902923016098955</v>
      </c>
      <c r="Z1446" t="s">
        <v>50</v>
      </c>
    </row>
    <row r="1447" spans="1:26" x14ac:dyDescent="0.3">
      <c r="A1447">
        <v>14414</v>
      </c>
      <c r="B1447">
        <f>VLOOKUP(A1447,Customers_RFM!A:D,2,0)</f>
        <v>501</v>
      </c>
      <c r="C1447">
        <f>VLOOKUP(A1447,Customers_RFM!A:D,3,0)</f>
        <v>86</v>
      </c>
      <c r="D1447" s="17">
        <f>VLOOKUP(A1447,Customers_RFM!A:D,4,0)</f>
        <v>5.7159345476646792E-2</v>
      </c>
      <c r="E1447" s="17">
        <v>6.0767060428242183E-2</v>
      </c>
      <c r="F1447" s="21">
        <v>7.2658531928999963</v>
      </c>
      <c r="G1447" s="20" t="str">
        <f t="shared" si="46"/>
        <v>7 to 8</v>
      </c>
      <c r="H1447" s="20">
        <f t="shared" si="47"/>
        <v>727</v>
      </c>
      <c r="I1447" t="s">
        <v>49</v>
      </c>
      <c r="J1447" s="20">
        <v>2</v>
      </c>
      <c r="K1447" t="s">
        <v>48</v>
      </c>
      <c r="X1447">
        <v>14414</v>
      </c>
      <c r="Y1447" s="17">
        <v>6.0767060428242183E-2</v>
      </c>
      <c r="Z1447" t="s">
        <v>48</v>
      </c>
    </row>
    <row r="1448" spans="1:26" x14ac:dyDescent="0.3">
      <c r="A1448">
        <v>14415</v>
      </c>
      <c r="B1448">
        <f>VLOOKUP(A1448,Customers_RFM!A:D,2,0)</f>
        <v>503</v>
      </c>
      <c r="C1448">
        <f>VLOOKUP(A1448,Customers_RFM!A:D,3,0)</f>
        <v>491</v>
      </c>
      <c r="D1448" s="17">
        <f>VLOOKUP(A1448,Customers_RFM!A:D,4,0)</f>
        <v>0.20158029776544456</v>
      </c>
      <c r="E1448" s="17">
        <v>0.37813068935023153</v>
      </c>
      <c r="F1448" s="21">
        <v>8.0360165212999952</v>
      </c>
      <c r="G1448" s="20" t="str">
        <f t="shared" si="46"/>
        <v>8 to 9</v>
      </c>
      <c r="H1448" s="20">
        <f t="shared" si="47"/>
        <v>804</v>
      </c>
      <c r="I1448" t="s">
        <v>47</v>
      </c>
      <c r="J1448" s="20">
        <v>2</v>
      </c>
      <c r="K1448" t="s">
        <v>46</v>
      </c>
      <c r="X1448">
        <v>14415</v>
      </c>
      <c r="Y1448" s="17">
        <v>0.37813068935023153</v>
      </c>
      <c r="Z1448" t="s">
        <v>46</v>
      </c>
    </row>
    <row r="1449" spans="1:26" x14ac:dyDescent="0.3">
      <c r="A1449">
        <v>14416</v>
      </c>
      <c r="B1449">
        <f>VLOOKUP(A1449,Customers_RFM!A:D,2,0)</f>
        <v>894</v>
      </c>
      <c r="C1449">
        <f>VLOOKUP(A1449,Customers_RFM!A:D,3,0)</f>
        <v>14</v>
      </c>
      <c r="D1449" s="17">
        <f>VLOOKUP(A1449,Customers_RFM!A:D,4,0)</f>
        <v>-8.6061647745438868E-2</v>
      </c>
      <c r="E1449" s="17">
        <v>-7.924195456500531E-2</v>
      </c>
      <c r="F1449" s="21">
        <v>3.5712868614999951</v>
      </c>
      <c r="G1449" s="20" t="str">
        <f t="shared" si="46"/>
        <v>3 to 4</v>
      </c>
      <c r="H1449" s="20">
        <f t="shared" si="47"/>
        <v>357</v>
      </c>
      <c r="I1449" t="s">
        <v>53</v>
      </c>
      <c r="J1449" s="20">
        <v>0</v>
      </c>
      <c r="K1449" t="s">
        <v>52</v>
      </c>
      <c r="X1449">
        <v>14416</v>
      </c>
      <c r="Y1449" s="17">
        <v>-7.924195456500531E-2</v>
      </c>
      <c r="Z1449" t="s">
        <v>52</v>
      </c>
    </row>
    <row r="1450" spans="1:26" x14ac:dyDescent="0.3">
      <c r="A1450">
        <v>14418</v>
      </c>
      <c r="B1450">
        <f>VLOOKUP(A1450,Customers_RFM!A:D,2,0)</f>
        <v>875</v>
      </c>
      <c r="C1450">
        <f>VLOOKUP(A1450,Customers_RFM!A:D,3,0)</f>
        <v>119</v>
      </c>
      <c r="D1450" s="17">
        <f>VLOOKUP(A1450,Customers_RFM!A:D,4,0)</f>
        <v>4.635763777211422E-2</v>
      </c>
      <c r="E1450" s="17">
        <v>4.914765449205228E-2</v>
      </c>
      <c r="F1450" s="21">
        <v>4.5801870269999974</v>
      </c>
      <c r="G1450" s="20" t="str">
        <f t="shared" si="46"/>
        <v>4 to 5</v>
      </c>
      <c r="H1450" s="20">
        <f t="shared" si="47"/>
        <v>458</v>
      </c>
      <c r="I1450" t="s">
        <v>53</v>
      </c>
      <c r="J1450" s="20">
        <v>0</v>
      </c>
      <c r="K1450" t="s">
        <v>52</v>
      </c>
      <c r="X1450">
        <v>14418</v>
      </c>
      <c r="Y1450" s="17">
        <v>4.914765449205228E-2</v>
      </c>
      <c r="Z1450" t="s">
        <v>52</v>
      </c>
    </row>
    <row r="1451" spans="1:26" x14ac:dyDescent="0.3">
      <c r="A1451">
        <v>14419</v>
      </c>
      <c r="B1451">
        <f>VLOOKUP(A1451,Customers_RFM!A:D,2,0)</f>
        <v>507</v>
      </c>
      <c r="C1451">
        <f>VLOOKUP(A1451,Customers_RFM!A:D,3,0)</f>
        <v>194</v>
      </c>
      <c r="D1451" s="17">
        <f>VLOOKUP(A1451,Customers_RFM!A:D,4,0)</f>
        <v>0.10254193864956503</v>
      </c>
      <c r="E1451" s="17">
        <v>0.13882152402210682</v>
      </c>
      <c r="F1451" s="21">
        <v>7.5432847537999992</v>
      </c>
      <c r="G1451" s="20" t="str">
        <f t="shared" si="46"/>
        <v>7 to 8</v>
      </c>
      <c r="H1451" s="20">
        <f t="shared" si="47"/>
        <v>754</v>
      </c>
      <c r="I1451" t="s">
        <v>49</v>
      </c>
      <c r="J1451" s="20">
        <v>2</v>
      </c>
      <c r="K1451" t="s">
        <v>48</v>
      </c>
      <c r="X1451">
        <v>14419</v>
      </c>
      <c r="Y1451" s="17">
        <v>0.13882152402210682</v>
      </c>
      <c r="Z1451" t="s">
        <v>48</v>
      </c>
    </row>
    <row r="1452" spans="1:26" x14ac:dyDescent="0.3">
      <c r="A1452">
        <v>14420</v>
      </c>
      <c r="B1452">
        <f>VLOOKUP(A1452,Customers_RFM!A:D,2,0)</f>
        <v>971</v>
      </c>
      <c r="C1452">
        <f>VLOOKUP(A1452,Customers_RFM!A:D,3,0)</f>
        <v>28</v>
      </c>
      <c r="D1452" s="17">
        <f>VLOOKUP(A1452,Customers_RFM!A:D,4,0)</f>
        <v>3.1579919296727266E-2</v>
      </c>
      <c r="E1452" s="17">
        <v>3.2609732001626535E-2</v>
      </c>
      <c r="F1452" s="21">
        <v>3.5767757920000003</v>
      </c>
      <c r="G1452" s="20" t="str">
        <f t="shared" si="46"/>
        <v>3 to 4</v>
      </c>
      <c r="H1452" s="20">
        <f t="shared" si="47"/>
        <v>358</v>
      </c>
      <c r="I1452" t="s">
        <v>53</v>
      </c>
      <c r="J1452" s="20">
        <v>0</v>
      </c>
      <c r="K1452" t="s">
        <v>52</v>
      </c>
      <c r="X1452">
        <v>14420</v>
      </c>
      <c r="Y1452" s="17">
        <v>3.2609732001626535E-2</v>
      </c>
      <c r="Z1452" t="s">
        <v>52</v>
      </c>
    </row>
    <row r="1453" spans="1:26" x14ac:dyDescent="0.3">
      <c r="A1453">
        <v>14421</v>
      </c>
      <c r="B1453">
        <f>VLOOKUP(A1453,Customers_RFM!A:D,2,0)</f>
        <v>568</v>
      </c>
      <c r="C1453">
        <f>VLOOKUP(A1453,Customers_RFM!A:D,3,0)</f>
        <v>40</v>
      </c>
      <c r="D1453" s="17">
        <f>VLOOKUP(A1453,Customers_RFM!A:D,4,0)</f>
        <v>4.995568011786429E-2</v>
      </c>
      <c r="E1453" s="17">
        <v>6.4377381789518948E-2</v>
      </c>
      <c r="F1453" s="21">
        <v>6.3861264130000004</v>
      </c>
      <c r="G1453" s="20" t="str">
        <f t="shared" si="46"/>
        <v>6 to 7</v>
      </c>
      <c r="H1453" s="20">
        <f t="shared" si="47"/>
        <v>639</v>
      </c>
      <c r="I1453" t="s">
        <v>51</v>
      </c>
      <c r="J1453" s="20">
        <v>1</v>
      </c>
      <c r="K1453" t="s">
        <v>50</v>
      </c>
      <c r="X1453">
        <v>14421</v>
      </c>
      <c r="Y1453" s="17">
        <v>6.4377381789518948E-2</v>
      </c>
      <c r="Z1453" t="s">
        <v>50</v>
      </c>
    </row>
    <row r="1454" spans="1:26" x14ac:dyDescent="0.3">
      <c r="A1454">
        <v>14422</v>
      </c>
      <c r="B1454">
        <f>VLOOKUP(A1454,Customers_RFM!A:D,2,0)</f>
        <v>499</v>
      </c>
      <c r="C1454">
        <f>VLOOKUP(A1454,Customers_RFM!A:D,3,0)</f>
        <v>193</v>
      </c>
      <c r="D1454" s="17">
        <f>VLOOKUP(A1454,Customers_RFM!A:D,4,0)</f>
        <v>3.8756021072133731E-2</v>
      </c>
      <c r="E1454" s="17">
        <v>4.9497343042211102E-2</v>
      </c>
      <c r="F1454" s="21">
        <v>7.5143837034000001</v>
      </c>
      <c r="G1454" s="20" t="str">
        <f t="shared" si="46"/>
        <v>7 to 8</v>
      </c>
      <c r="H1454" s="20">
        <f t="shared" si="47"/>
        <v>751</v>
      </c>
      <c r="I1454" t="s">
        <v>49</v>
      </c>
      <c r="J1454" s="20">
        <v>2</v>
      </c>
      <c r="K1454" t="s">
        <v>48</v>
      </c>
      <c r="X1454">
        <v>14422</v>
      </c>
      <c r="Y1454" s="17">
        <v>4.9497343042211102E-2</v>
      </c>
      <c r="Z1454" t="s">
        <v>48</v>
      </c>
    </row>
    <row r="1455" spans="1:26" x14ac:dyDescent="0.3">
      <c r="A1455">
        <v>14423</v>
      </c>
      <c r="B1455">
        <f>VLOOKUP(A1455,Customers_RFM!A:D,2,0)</f>
        <v>550</v>
      </c>
      <c r="C1455">
        <f>VLOOKUP(A1455,Customers_RFM!A:D,3,0)</f>
        <v>6</v>
      </c>
      <c r="D1455" s="17">
        <f>VLOOKUP(A1455,Customers_RFM!A:D,4,0)</f>
        <v>0.11951471155172855</v>
      </c>
      <c r="E1455" s="17">
        <v>0.14163341974659308</v>
      </c>
      <c r="F1455" s="21">
        <v>6.0874935451000001</v>
      </c>
      <c r="G1455" s="20" t="str">
        <f t="shared" si="46"/>
        <v>6 to 7</v>
      </c>
      <c r="H1455" s="20">
        <f t="shared" si="47"/>
        <v>609</v>
      </c>
      <c r="I1455" t="s">
        <v>51</v>
      </c>
      <c r="J1455" s="20">
        <v>1</v>
      </c>
      <c r="K1455" t="s">
        <v>50</v>
      </c>
      <c r="X1455">
        <v>14423</v>
      </c>
      <c r="Y1455" s="17">
        <v>0.14163341974659308</v>
      </c>
      <c r="Z1455" t="s">
        <v>50</v>
      </c>
    </row>
    <row r="1456" spans="1:26" x14ac:dyDescent="0.3">
      <c r="A1456">
        <v>14424</v>
      </c>
      <c r="B1456">
        <f>VLOOKUP(A1456,Customers_RFM!A:D,2,0)</f>
        <v>889</v>
      </c>
      <c r="C1456">
        <f>VLOOKUP(A1456,Customers_RFM!A:D,3,0)</f>
        <v>1</v>
      </c>
      <c r="D1456" s="17">
        <f>VLOOKUP(A1456,Customers_RFM!A:D,4,0)</f>
        <v>0.34563092973819043</v>
      </c>
      <c r="E1456" s="17">
        <v>0.52818958817828199</v>
      </c>
      <c r="F1456" s="21">
        <v>3.6224808234999997</v>
      </c>
      <c r="G1456" s="20" t="str">
        <f t="shared" si="46"/>
        <v>3 to 4</v>
      </c>
      <c r="H1456" s="20">
        <f t="shared" si="47"/>
        <v>362</v>
      </c>
      <c r="I1456" t="s">
        <v>53</v>
      </c>
      <c r="J1456" s="20">
        <v>0</v>
      </c>
      <c r="K1456" t="s">
        <v>52</v>
      </c>
      <c r="X1456">
        <v>14424</v>
      </c>
      <c r="Y1456" s="17">
        <v>0.52818958817828199</v>
      </c>
      <c r="Z1456" t="s">
        <v>52</v>
      </c>
    </row>
    <row r="1457" spans="1:26" x14ac:dyDescent="0.3">
      <c r="A1457">
        <v>14426</v>
      </c>
      <c r="B1457">
        <f>VLOOKUP(A1457,Customers_RFM!A:D,2,0)</f>
        <v>502</v>
      </c>
      <c r="C1457">
        <f>VLOOKUP(A1457,Customers_RFM!A:D,3,0)</f>
        <v>367</v>
      </c>
      <c r="D1457" s="17">
        <f>VLOOKUP(A1457,Customers_RFM!A:D,4,0)</f>
        <v>7.6801233626520346E-2</v>
      </c>
      <c r="E1457" s="17">
        <v>8.8805486493140323E-2</v>
      </c>
      <c r="F1457" s="21">
        <v>7.7562806274999998</v>
      </c>
      <c r="G1457" s="20" t="str">
        <f t="shared" si="46"/>
        <v>7 to 8</v>
      </c>
      <c r="H1457" s="20">
        <f t="shared" si="47"/>
        <v>776</v>
      </c>
      <c r="I1457" t="s">
        <v>49</v>
      </c>
      <c r="J1457" s="20">
        <v>2</v>
      </c>
      <c r="K1457" t="s">
        <v>48</v>
      </c>
      <c r="X1457">
        <v>14426</v>
      </c>
      <c r="Y1457" s="17">
        <v>8.8805486493140323E-2</v>
      </c>
      <c r="Z1457" t="s">
        <v>48</v>
      </c>
    </row>
    <row r="1458" spans="1:26" x14ac:dyDescent="0.3">
      <c r="A1458">
        <v>14427</v>
      </c>
      <c r="B1458">
        <f>VLOOKUP(A1458,Customers_RFM!A:D,2,0)</f>
        <v>922</v>
      </c>
      <c r="C1458">
        <f>VLOOKUP(A1458,Customers_RFM!A:D,3,0)</f>
        <v>17</v>
      </c>
      <c r="D1458" s="17">
        <f>VLOOKUP(A1458,Customers_RFM!A:D,4,0)</f>
        <v>4.6662623811832143E-4</v>
      </c>
      <c r="E1458" s="17">
        <v>4.6684407981507334E-4</v>
      </c>
      <c r="F1458" s="21">
        <v>3.6250656096999974</v>
      </c>
      <c r="G1458" s="20" t="str">
        <f t="shared" si="46"/>
        <v>3 to 4</v>
      </c>
      <c r="H1458" s="20">
        <f t="shared" si="47"/>
        <v>363</v>
      </c>
      <c r="I1458" t="s">
        <v>53</v>
      </c>
      <c r="J1458" s="20">
        <v>0</v>
      </c>
      <c r="K1458" t="s">
        <v>52</v>
      </c>
      <c r="X1458">
        <v>14427</v>
      </c>
      <c r="Y1458" s="17">
        <v>4.6684407981507334E-4</v>
      </c>
      <c r="Z1458" t="s">
        <v>52</v>
      </c>
    </row>
    <row r="1459" spans="1:26" x14ac:dyDescent="0.3">
      <c r="A1459">
        <v>14428</v>
      </c>
      <c r="B1459">
        <f>VLOOKUP(A1459,Customers_RFM!A:D,2,0)</f>
        <v>609</v>
      </c>
      <c r="C1459">
        <f>VLOOKUP(A1459,Customers_RFM!A:D,3,0)</f>
        <v>131</v>
      </c>
      <c r="D1459" s="17">
        <f>VLOOKUP(A1459,Customers_RFM!A:D,4,0)</f>
        <v>0.13729988677532012</v>
      </c>
      <c r="E1459" s="17">
        <v>0.17667773997937572</v>
      </c>
      <c r="F1459" s="21">
        <v>6.5612640223999978</v>
      </c>
      <c r="G1459" s="20" t="str">
        <f t="shared" si="46"/>
        <v>6 to 7</v>
      </c>
      <c r="H1459" s="20">
        <f t="shared" si="47"/>
        <v>656</v>
      </c>
      <c r="I1459" t="s">
        <v>51</v>
      </c>
      <c r="J1459" s="20">
        <v>2</v>
      </c>
      <c r="K1459" t="s">
        <v>50</v>
      </c>
      <c r="X1459">
        <v>14428</v>
      </c>
      <c r="Y1459" s="17">
        <v>0.17667773997937572</v>
      </c>
      <c r="Z1459" t="s">
        <v>50</v>
      </c>
    </row>
    <row r="1460" spans="1:26" x14ac:dyDescent="0.3">
      <c r="A1460">
        <v>14431</v>
      </c>
      <c r="B1460">
        <f>VLOOKUP(A1460,Customers_RFM!A:D,2,0)</f>
        <v>635</v>
      </c>
      <c r="C1460">
        <f>VLOOKUP(A1460,Customers_RFM!A:D,3,0)</f>
        <v>16</v>
      </c>
      <c r="D1460" s="17">
        <f>VLOOKUP(A1460,Customers_RFM!A:D,4,0)</f>
        <v>-0.10935154008064134</v>
      </c>
      <c r="E1460" s="17">
        <v>-9.5665926027925438E-2</v>
      </c>
      <c r="F1460" s="21">
        <v>5.2746553114999992</v>
      </c>
      <c r="G1460" s="20" t="str">
        <f t="shared" si="46"/>
        <v>5 to 6</v>
      </c>
      <c r="H1460" s="20">
        <f t="shared" si="47"/>
        <v>527</v>
      </c>
      <c r="I1460" t="s">
        <v>51</v>
      </c>
      <c r="J1460" s="20">
        <v>1</v>
      </c>
      <c r="K1460" t="s">
        <v>50</v>
      </c>
      <c r="X1460">
        <v>14431</v>
      </c>
      <c r="Y1460" s="17">
        <v>-9.5665926027925438E-2</v>
      </c>
      <c r="Z1460" t="s">
        <v>50</v>
      </c>
    </row>
    <row r="1461" spans="1:26" x14ac:dyDescent="0.3">
      <c r="A1461">
        <v>14432</v>
      </c>
      <c r="B1461">
        <f>VLOOKUP(A1461,Customers_RFM!A:D,2,0)</f>
        <v>898</v>
      </c>
      <c r="C1461">
        <f>VLOOKUP(A1461,Customers_RFM!A:D,3,0)</f>
        <v>344</v>
      </c>
      <c r="D1461" s="17">
        <f>VLOOKUP(A1461,Customers_RFM!A:D,4,0)</f>
        <v>6.0744425967146371E-3</v>
      </c>
      <c r="E1461" s="17">
        <v>6.1637292385895853E-3</v>
      </c>
      <c r="F1461" s="21">
        <v>4.7235171263</v>
      </c>
      <c r="G1461" s="20" t="str">
        <f t="shared" si="46"/>
        <v>4 to 5</v>
      </c>
      <c r="H1461" s="20">
        <f t="shared" si="47"/>
        <v>472</v>
      </c>
      <c r="I1461" t="s">
        <v>53</v>
      </c>
      <c r="J1461" s="20">
        <v>0</v>
      </c>
      <c r="K1461" t="s">
        <v>52</v>
      </c>
      <c r="X1461">
        <v>14432</v>
      </c>
      <c r="Y1461" s="17">
        <v>6.1637292385895853E-3</v>
      </c>
      <c r="Z1461" t="s">
        <v>52</v>
      </c>
    </row>
    <row r="1462" spans="1:26" x14ac:dyDescent="0.3">
      <c r="A1462">
        <v>14434</v>
      </c>
      <c r="B1462">
        <f>VLOOKUP(A1462,Customers_RFM!A:D,2,0)</f>
        <v>893</v>
      </c>
      <c r="C1462">
        <f>VLOOKUP(A1462,Customers_RFM!A:D,3,0)</f>
        <v>10</v>
      </c>
      <c r="D1462" s="17">
        <f>VLOOKUP(A1462,Customers_RFM!A:D,4,0)</f>
        <v>0.15154317845034468</v>
      </c>
      <c r="E1462" s="17">
        <v>0.19641324831100801</v>
      </c>
      <c r="F1462" s="21">
        <v>3.8750793763999969</v>
      </c>
      <c r="G1462" s="20" t="str">
        <f t="shared" si="46"/>
        <v>3 to 4</v>
      </c>
      <c r="H1462" s="20">
        <f t="shared" si="47"/>
        <v>388</v>
      </c>
      <c r="I1462" t="s">
        <v>53</v>
      </c>
      <c r="J1462" s="20">
        <v>0</v>
      </c>
      <c r="K1462" t="s">
        <v>52</v>
      </c>
      <c r="X1462">
        <v>14434</v>
      </c>
      <c r="Y1462" s="17">
        <v>0.19641324831100801</v>
      </c>
      <c r="Z1462" t="s">
        <v>52</v>
      </c>
    </row>
    <row r="1463" spans="1:26" x14ac:dyDescent="0.3">
      <c r="A1463">
        <v>14436</v>
      </c>
      <c r="B1463">
        <f>VLOOKUP(A1463,Customers_RFM!A:D,2,0)</f>
        <v>970</v>
      </c>
      <c r="C1463">
        <f>VLOOKUP(A1463,Customers_RFM!A:D,3,0)</f>
        <v>9</v>
      </c>
      <c r="D1463" s="17">
        <f>VLOOKUP(A1463,Customers_RFM!A:D,4,0)</f>
        <v>4.2189570424548115E-2</v>
      </c>
      <c r="E1463" s="17">
        <v>4.4047933830965467E-2</v>
      </c>
      <c r="F1463" s="21">
        <v>3.2549948506999948</v>
      </c>
      <c r="G1463" s="20" t="str">
        <f t="shared" si="46"/>
        <v>3 to 4</v>
      </c>
      <c r="H1463" s="20">
        <f t="shared" si="47"/>
        <v>325</v>
      </c>
      <c r="I1463" t="s">
        <v>53</v>
      </c>
      <c r="J1463" s="20">
        <v>0</v>
      </c>
      <c r="K1463" t="s">
        <v>52</v>
      </c>
      <c r="X1463">
        <v>14436</v>
      </c>
      <c r="Y1463" s="17">
        <v>4.4047933830965467E-2</v>
      </c>
      <c r="Z1463" t="s">
        <v>52</v>
      </c>
    </row>
    <row r="1464" spans="1:26" x14ac:dyDescent="0.3">
      <c r="A1464">
        <v>14437</v>
      </c>
      <c r="B1464">
        <f>VLOOKUP(A1464,Customers_RFM!A:D,2,0)</f>
        <v>508</v>
      </c>
      <c r="C1464">
        <f>VLOOKUP(A1464,Customers_RFM!A:D,3,0)</f>
        <v>5</v>
      </c>
      <c r="D1464" s="17">
        <f>VLOOKUP(A1464,Customers_RFM!A:D,4,0)</f>
        <v>9.0279736797413274E-2</v>
      </c>
      <c r="E1464" s="17">
        <v>9.9239008351415345E-2</v>
      </c>
      <c r="F1464" s="21">
        <v>6.3850371972</v>
      </c>
      <c r="G1464" s="20" t="str">
        <f t="shared" si="46"/>
        <v>6 to 7</v>
      </c>
      <c r="H1464" s="20">
        <f t="shared" si="47"/>
        <v>639</v>
      </c>
      <c r="I1464" t="s">
        <v>51</v>
      </c>
      <c r="J1464" s="20">
        <v>1</v>
      </c>
      <c r="K1464" t="s">
        <v>50</v>
      </c>
      <c r="X1464">
        <v>14437</v>
      </c>
      <c r="Y1464" s="17">
        <v>9.9239008351415345E-2</v>
      </c>
      <c r="Z1464" t="s">
        <v>50</v>
      </c>
    </row>
    <row r="1465" spans="1:26" x14ac:dyDescent="0.3">
      <c r="A1465">
        <v>14438</v>
      </c>
      <c r="B1465">
        <f>VLOOKUP(A1465,Customers_RFM!A:D,2,0)</f>
        <v>634</v>
      </c>
      <c r="C1465">
        <f>VLOOKUP(A1465,Customers_RFM!A:D,3,0)</f>
        <v>18</v>
      </c>
      <c r="D1465" s="17">
        <f>VLOOKUP(A1465,Customers_RFM!A:D,4,0)</f>
        <v>0.17558551234242603</v>
      </c>
      <c r="E1465" s="17">
        <v>0.27153638329431995</v>
      </c>
      <c r="F1465" s="21">
        <v>5.7919861183999997</v>
      </c>
      <c r="G1465" s="20" t="str">
        <f t="shared" si="46"/>
        <v>5 to 6</v>
      </c>
      <c r="H1465" s="20">
        <f t="shared" si="47"/>
        <v>579</v>
      </c>
      <c r="I1465" t="s">
        <v>51</v>
      </c>
      <c r="J1465" s="20">
        <v>1</v>
      </c>
      <c r="K1465" t="s">
        <v>50</v>
      </c>
      <c r="X1465">
        <v>14438</v>
      </c>
      <c r="Y1465" s="17">
        <v>0.27153638329431995</v>
      </c>
      <c r="Z1465" t="s">
        <v>50</v>
      </c>
    </row>
    <row r="1466" spans="1:26" x14ac:dyDescent="0.3">
      <c r="A1466">
        <v>14439</v>
      </c>
      <c r="B1466">
        <f>VLOOKUP(A1466,Customers_RFM!A:D,2,0)</f>
        <v>645</v>
      </c>
      <c r="C1466">
        <f>VLOOKUP(A1466,Customers_RFM!A:D,3,0)</f>
        <v>57</v>
      </c>
      <c r="D1466" s="17">
        <f>VLOOKUP(A1466,Customers_RFM!A:D,4,0)</f>
        <v>0.1873252922964429</v>
      </c>
      <c r="E1466" s="17">
        <v>0.23341491675130946</v>
      </c>
      <c r="F1466" s="21">
        <v>6.0859835944</v>
      </c>
      <c r="G1466" s="20" t="str">
        <f t="shared" si="46"/>
        <v>6 to 7</v>
      </c>
      <c r="H1466" s="20">
        <f t="shared" si="47"/>
        <v>609</v>
      </c>
      <c r="I1466" t="s">
        <v>51</v>
      </c>
      <c r="J1466" s="20">
        <v>1</v>
      </c>
      <c r="K1466" t="s">
        <v>50</v>
      </c>
      <c r="X1466">
        <v>14439</v>
      </c>
      <c r="Y1466" s="17">
        <v>0.23341491675130946</v>
      </c>
      <c r="Z1466" t="s">
        <v>50</v>
      </c>
    </row>
    <row r="1467" spans="1:26" x14ac:dyDescent="0.3">
      <c r="A1467">
        <v>14440</v>
      </c>
      <c r="B1467">
        <f>VLOOKUP(A1467,Customers_RFM!A:D,2,0)</f>
        <v>508</v>
      </c>
      <c r="C1467">
        <f>VLOOKUP(A1467,Customers_RFM!A:D,3,0)</f>
        <v>64</v>
      </c>
      <c r="D1467" s="17">
        <f>VLOOKUP(A1467,Customers_RFM!A:D,4,0)</f>
        <v>0.16430669584395149</v>
      </c>
      <c r="E1467" s="17">
        <v>0.21988053660820339</v>
      </c>
      <c r="F1467" s="21">
        <v>7.2745393586999993</v>
      </c>
      <c r="G1467" s="20" t="str">
        <f t="shared" si="46"/>
        <v>7 to 8</v>
      </c>
      <c r="H1467" s="20">
        <f t="shared" si="47"/>
        <v>727</v>
      </c>
      <c r="I1467" t="s">
        <v>49</v>
      </c>
      <c r="J1467" s="20">
        <v>2</v>
      </c>
      <c r="K1467" t="s">
        <v>48</v>
      </c>
      <c r="X1467">
        <v>14440</v>
      </c>
      <c r="Y1467" s="17">
        <v>0.21988053660820339</v>
      </c>
      <c r="Z1467" t="s">
        <v>48</v>
      </c>
    </row>
    <row r="1468" spans="1:26" x14ac:dyDescent="0.3">
      <c r="A1468">
        <v>14441</v>
      </c>
      <c r="B1468">
        <f>VLOOKUP(A1468,Customers_RFM!A:D,2,0)</f>
        <v>610</v>
      </c>
      <c r="C1468">
        <f>VLOOKUP(A1468,Customers_RFM!A:D,3,0)</f>
        <v>54</v>
      </c>
      <c r="D1468" s="17">
        <f>VLOOKUP(A1468,Customers_RFM!A:D,4,0)</f>
        <v>0.24930344184001965</v>
      </c>
      <c r="E1468" s="17">
        <v>0.36150264399253812</v>
      </c>
      <c r="F1468" s="21">
        <v>6.436777026599998</v>
      </c>
      <c r="G1468" s="20" t="str">
        <f t="shared" si="46"/>
        <v>6 to 7</v>
      </c>
      <c r="H1468" s="20">
        <f t="shared" si="47"/>
        <v>644</v>
      </c>
      <c r="I1468" t="s">
        <v>51</v>
      </c>
      <c r="J1468" s="20">
        <v>1</v>
      </c>
      <c r="K1468" t="s">
        <v>50</v>
      </c>
      <c r="X1468">
        <v>14441</v>
      </c>
      <c r="Y1468" s="17">
        <v>0.36150264399253812</v>
      </c>
      <c r="Z1468" t="s">
        <v>50</v>
      </c>
    </row>
    <row r="1469" spans="1:26" x14ac:dyDescent="0.3">
      <c r="A1469">
        <v>14442</v>
      </c>
      <c r="B1469">
        <f>VLOOKUP(A1469,Customers_RFM!A:D,2,0)</f>
        <v>535</v>
      </c>
      <c r="C1469">
        <f>VLOOKUP(A1469,Customers_RFM!A:D,3,0)</f>
        <v>117</v>
      </c>
      <c r="D1469" s="17">
        <f>VLOOKUP(A1469,Customers_RFM!A:D,4,0)</f>
        <v>0.17368282898232815</v>
      </c>
      <c r="E1469" s="17">
        <v>0.23247042108997876</v>
      </c>
      <c r="F1469" s="21">
        <v>7.2248464038</v>
      </c>
      <c r="G1469" s="20" t="str">
        <f t="shared" si="46"/>
        <v>7 to 8</v>
      </c>
      <c r="H1469" s="20">
        <f t="shared" si="47"/>
        <v>722</v>
      </c>
      <c r="I1469" t="s">
        <v>49</v>
      </c>
      <c r="J1469" s="20">
        <v>2</v>
      </c>
      <c r="K1469" t="s">
        <v>48</v>
      </c>
      <c r="X1469">
        <v>14442</v>
      </c>
      <c r="Y1469" s="17">
        <v>0.23247042108997876</v>
      </c>
      <c r="Z1469" t="s">
        <v>48</v>
      </c>
    </row>
    <row r="1470" spans="1:26" x14ac:dyDescent="0.3">
      <c r="A1470">
        <v>14443</v>
      </c>
      <c r="B1470">
        <f>VLOOKUP(A1470,Customers_RFM!A:D,2,0)</f>
        <v>636</v>
      </c>
      <c r="C1470">
        <f>VLOOKUP(A1470,Customers_RFM!A:D,3,0)</f>
        <v>87</v>
      </c>
      <c r="D1470" s="17">
        <f>VLOOKUP(A1470,Customers_RFM!A:D,4,0)</f>
        <v>7.5649781910632916E-2</v>
      </c>
      <c r="E1470" s="17">
        <v>8.9906156060202344E-2</v>
      </c>
      <c r="F1470" s="21">
        <v>6.1148555719999953</v>
      </c>
      <c r="G1470" s="20" t="str">
        <f t="shared" si="46"/>
        <v>6 to 7</v>
      </c>
      <c r="H1470" s="20">
        <f t="shared" si="47"/>
        <v>611</v>
      </c>
      <c r="I1470" t="s">
        <v>51</v>
      </c>
      <c r="J1470" s="20">
        <v>1</v>
      </c>
      <c r="K1470" t="s">
        <v>50</v>
      </c>
      <c r="X1470">
        <v>14443</v>
      </c>
      <c r="Y1470" s="17">
        <v>8.9906156060202344E-2</v>
      </c>
      <c r="Z1470" t="s">
        <v>50</v>
      </c>
    </row>
    <row r="1471" spans="1:26" x14ac:dyDescent="0.3">
      <c r="A1471">
        <v>14446</v>
      </c>
      <c r="B1471">
        <f>VLOOKUP(A1471,Customers_RFM!A:D,2,0)</f>
        <v>574</v>
      </c>
      <c r="C1471">
        <f>VLOOKUP(A1471,Customers_RFM!A:D,3,0)</f>
        <v>191</v>
      </c>
      <c r="D1471" s="17">
        <f>VLOOKUP(A1471,Customers_RFM!A:D,4,0)</f>
        <v>9.8399331700498929E-2</v>
      </c>
      <c r="E1471" s="17">
        <v>0.13354615468987946</v>
      </c>
      <c r="F1471" s="21">
        <v>6.9148247351999981</v>
      </c>
      <c r="G1471" s="20" t="str">
        <f t="shared" si="46"/>
        <v>6 to 7</v>
      </c>
      <c r="H1471" s="20">
        <f t="shared" si="47"/>
        <v>691</v>
      </c>
      <c r="I1471" t="s">
        <v>51</v>
      </c>
      <c r="J1471" s="20">
        <v>2</v>
      </c>
      <c r="K1471" t="s">
        <v>50</v>
      </c>
      <c r="X1471">
        <v>14446</v>
      </c>
      <c r="Y1471" s="17">
        <v>0.13354615468987946</v>
      </c>
      <c r="Z1471" t="s">
        <v>50</v>
      </c>
    </row>
    <row r="1472" spans="1:26" x14ac:dyDescent="0.3">
      <c r="A1472">
        <v>14447</v>
      </c>
      <c r="B1472">
        <f>VLOOKUP(A1472,Customers_RFM!A:D,2,0)</f>
        <v>890</v>
      </c>
      <c r="C1472">
        <f>VLOOKUP(A1472,Customers_RFM!A:D,3,0)</f>
        <v>51</v>
      </c>
      <c r="D1472" s="17">
        <f>VLOOKUP(A1472,Customers_RFM!A:D,4,0)</f>
        <v>8.0284559974624206E-2</v>
      </c>
      <c r="E1472" s="17">
        <v>8.7330311059441612E-2</v>
      </c>
      <c r="F1472" s="21">
        <v>4.2814725514000003</v>
      </c>
      <c r="G1472" s="20" t="str">
        <f t="shared" si="46"/>
        <v>4 to 5</v>
      </c>
      <c r="H1472" s="20">
        <f t="shared" si="47"/>
        <v>428</v>
      </c>
      <c r="I1472" t="s">
        <v>53</v>
      </c>
      <c r="J1472" s="20">
        <v>0</v>
      </c>
      <c r="K1472" t="s">
        <v>52</v>
      </c>
      <c r="X1472">
        <v>14447</v>
      </c>
      <c r="Y1472" s="17">
        <v>8.7330311059441612E-2</v>
      </c>
      <c r="Z1472" t="s">
        <v>52</v>
      </c>
    </row>
    <row r="1473" spans="1:26" x14ac:dyDescent="0.3">
      <c r="A1473">
        <v>14449</v>
      </c>
      <c r="B1473">
        <f>VLOOKUP(A1473,Customers_RFM!A:D,2,0)</f>
        <v>575</v>
      </c>
      <c r="C1473">
        <f>VLOOKUP(A1473,Customers_RFM!A:D,3,0)</f>
        <v>236</v>
      </c>
      <c r="D1473" s="17">
        <f>VLOOKUP(A1473,Customers_RFM!A:D,4,0)</f>
        <v>3.5722074891047395E-2</v>
      </c>
      <c r="E1473" s="17">
        <v>3.8415730791052004E-2</v>
      </c>
      <c r="F1473" s="21">
        <v>6.8696778370999976</v>
      </c>
      <c r="G1473" s="20" t="str">
        <f t="shared" si="46"/>
        <v>6 to 7</v>
      </c>
      <c r="H1473" s="20">
        <f t="shared" si="47"/>
        <v>687</v>
      </c>
      <c r="I1473" t="s">
        <v>51</v>
      </c>
      <c r="J1473" s="20">
        <v>2</v>
      </c>
      <c r="K1473" t="s">
        <v>50</v>
      </c>
      <c r="X1473">
        <v>14449</v>
      </c>
      <c r="Y1473" s="17">
        <v>3.8415730791052004E-2</v>
      </c>
      <c r="Z1473" t="s">
        <v>50</v>
      </c>
    </row>
    <row r="1474" spans="1:26" x14ac:dyDescent="0.3">
      <c r="A1474">
        <v>14450</v>
      </c>
      <c r="B1474">
        <f>VLOOKUP(A1474,Customers_RFM!A:D,2,0)</f>
        <v>533</v>
      </c>
      <c r="C1474">
        <f>VLOOKUP(A1474,Customers_RFM!A:D,3,0)</f>
        <v>50</v>
      </c>
      <c r="D1474" s="17">
        <f>VLOOKUP(A1474,Customers_RFM!A:D,4,0)</f>
        <v>0.14569288820338175</v>
      </c>
      <c r="E1474" s="17">
        <v>0.17576273914105617</v>
      </c>
      <c r="F1474" s="21">
        <v>6.9284877242</v>
      </c>
      <c r="G1474" s="20" t="str">
        <f t="shared" ref="G1474:G1537" si="48">IF(AND(F1474&gt;1,F1474&lt;2),"1 to 2",IF(AND(F1474&gt;2,F1474&lt;3),"2 to 3",IF(AND(F1474&gt;3,F1474&lt;4),"3 to 4",IF(AND(F1474&gt;4,F1474&lt;5),"4 to 5",IF(AND(F1474&gt;5,F1474&lt;6),"5 to 6",IF(AND(F1474&gt;6,F1474&lt;7),"6 to 7",IF(AND(F1474&gt;7,F1474&lt;8),"7 to 8",IF(AND(F1474&gt;8,F1474&lt;9),"8 to 9",IF(AND(F1474&gt;9,F1474&lt;10),"9 to 10","N/A")))))))))</f>
        <v>6 to 7</v>
      </c>
      <c r="H1474" s="20">
        <f t="shared" ref="H1474:H1537" si="49">ROUND(F1474*100,0)</f>
        <v>693</v>
      </c>
      <c r="I1474" t="s">
        <v>51</v>
      </c>
      <c r="J1474" s="20">
        <v>1</v>
      </c>
      <c r="K1474" t="s">
        <v>50</v>
      </c>
      <c r="X1474">
        <v>14450</v>
      </c>
      <c r="Y1474" s="17">
        <v>0.17576273914105617</v>
      </c>
      <c r="Z1474" t="s">
        <v>50</v>
      </c>
    </row>
    <row r="1475" spans="1:26" x14ac:dyDescent="0.3">
      <c r="A1475">
        <v>14451</v>
      </c>
      <c r="B1475">
        <f>VLOOKUP(A1475,Customers_RFM!A:D,2,0)</f>
        <v>1066</v>
      </c>
      <c r="C1475">
        <f>VLOOKUP(A1475,Customers_RFM!A:D,3,0)</f>
        <v>51</v>
      </c>
      <c r="D1475" s="17">
        <f>VLOOKUP(A1475,Customers_RFM!A:D,4,0)</f>
        <v>-5.8775241643932137E-3</v>
      </c>
      <c r="E1475" s="17">
        <v>-5.8431807284647459E-3</v>
      </c>
      <c r="F1475" s="21">
        <v>3.2359880224999951</v>
      </c>
      <c r="G1475" s="20" t="str">
        <f t="shared" si="48"/>
        <v>3 to 4</v>
      </c>
      <c r="H1475" s="20">
        <f t="shared" si="49"/>
        <v>324</v>
      </c>
      <c r="I1475" t="s">
        <v>53</v>
      </c>
      <c r="J1475" s="20">
        <v>0</v>
      </c>
      <c r="K1475" t="s">
        <v>52</v>
      </c>
      <c r="X1475">
        <v>14451</v>
      </c>
      <c r="Y1475" s="17">
        <v>-5.8431807284647459E-3</v>
      </c>
      <c r="Z1475" t="s">
        <v>52</v>
      </c>
    </row>
    <row r="1476" spans="1:26" x14ac:dyDescent="0.3">
      <c r="A1476">
        <v>14452</v>
      </c>
      <c r="B1476">
        <f>VLOOKUP(A1476,Customers_RFM!A:D,2,0)</f>
        <v>882</v>
      </c>
      <c r="C1476">
        <f>VLOOKUP(A1476,Customers_RFM!A:D,3,0)</f>
        <v>57</v>
      </c>
      <c r="D1476" s="17">
        <f>VLOOKUP(A1476,Customers_RFM!A:D,4,0)</f>
        <v>0.14207092953395584</v>
      </c>
      <c r="E1476" s="17">
        <v>0.17106225590053004</v>
      </c>
      <c r="F1476" s="21">
        <v>4.4609339010999998</v>
      </c>
      <c r="G1476" s="20" t="str">
        <f t="shared" si="48"/>
        <v>4 to 5</v>
      </c>
      <c r="H1476" s="20">
        <f t="shared" si="49"/>
        <v>446</v>
      </c>
      <c r="I1476" t="s">
        <v>53</v>
      </c>
      <c r="J1476" s="20">
        <v>0</v>
      </c>
      <c r="K1476" t="s">
        <v>52</v>
      </c>
      <c r="X1476">
        <v>14452</v>
      </c>
      <c r="Y1476" s="17">
        <v>0.17106225590053004</v>
      </c>
      <c r="Z1476" t="s">
        <v>52</v>
      </c>
    </row>
    <row r="1477" spans="1:26" x14ac:dyDescent="0.3">
      <c r="A1477">
        <v>14453</v>
      </c>
      <c r="B1477">
        <f>VLOOKUP(A1477,Customers_RFM!A:D,2,0)</f>
        <v>1062</v>
      </c>
      <c r="C1477">
        <f>VLOOKUP(A1477,Customers_RFM!A:D,3,0)</f>
        <v>21</v>
      </c>
      <c r="D1477" s="17">
        <f>VLOOKUP(A1477,Customers_RFM!A:D,4,0)</f>
        <v>0.15958558388204078</v>
      </c>
      <c r="E1477" s="17">
        <v>0.18988915566108233</v>
      </c>
      <c r="F1477" s="21">
        <v>3.2502656432999997</v>
      </c>
      <c r="G1477" s="20" t="str">
        <f t="shared" si="48"/>
        <v>3 to 4</v>
      </c>
      <c r="H1477" s="20">
        <f t="shared" si="49"/>
        <v>325</v>
      </c>
      <c r="I1477" t="s">
        <v>53</v>
      </c>
      <c r="J1477" s="20">
        <v>0</v>
      </c>
      <c r="K1477" t="s">
        <v>52</v>
      </c>
      <c r="X1477">
        <v>14453</v>
      </c>
      <c r="Y1477" s="17">
        <v>0.18988915566108233</v>
      </c>
      <c r="Z1477" t="s">
        <v>52</v>
      </c>
    </row>
    <row r="1478" spans="1:26" x14ac:dyDescent="0.3">
      <c r="A1478">
        <v>14456</v>
      </c>
      <c r="B1478">
        <f>VLOOKUP(A1478,Customers_RFM!A:D,2,0)</f>
        <v>894</v>
      </c>
      <c r="C1478">
        <f>VLOOKUP(A1478,Customers_RFM!A:D,3,0)</f>
        <v>600</v>
      </c>
      <c r="D1478" s="17">
        <f>VLOOKUP(A1478,Customers_RFM!A:D,4,0)</f>
        <v>3.7454726777007737E-2</v>
      </c>
      <c r="E1478" s="17">
        <v>4.0045257438515773E-2</v>
      </c>
      <c r="F1478" s="21">
        <v>4.9804083685999965</v>
      </c>
      <c r="G1478" s="20" t="str">
        <f t="shared" si="48"/>
        <v>4 to 5</v>
      </c>
      <c r="H1478" s="20">
        <f t="shared" si="49"/>
        <v>498</v>
      </c>
      <c r="I1478" t="s">
        <v>53</v>
      </c>
      <c r="J1478" s="20">
        <v>0</v>
      </c>
      <c r="K1478" t="s">
        <v>52</v>
      </c>
      <c r="X1478">
        <v>14456</v>
      </c>
      <c r="Y1478" s="17">
        <v>4.0045257438515773E-2</v>
      </c>
      <c r="Z1478" t="s">
        <v>52</v>
      </c>
    </row>
    <row r="1479" spans="1:26" x14ac:dyDescent="0.3">
      <c r="A1479">
        <v>14457</v>
      </c>
      <c r="B1479">
        <f>VLOOKUP(A1479,Customers_RFM!A:D,2,0)</f>
        <v>669</v>
      </c>
      <c r="C1479">
        <f>VLOOKUP(A1479,Customers_RFM!A:D,3,0)</f>
        <v>8</v>
      </c>
      <c r="D1479" s="17">
        <f>VLOOKUP(A1479,Customers_RFM!A:D,4,0)</f>
        <v>-2.5479669492370193E-2</v>
      </c>
      <c r="E1479" s="17">
        <v>-2.2266786217454676E-2</v>
      </c>
      <c r="F1479" s="21">
        <v>4.9493989752999994</v>
      </c>
      <c r="G1479" s="20" t="str">
        <f t="shared" si="48"/>
        <v>4 to 5</v>
      </c>
      <c r="H1479" s="20">
        <f t="shared" si="49"/>
        <v>495</v>
      </c>
      <c r="I1479" t="s">
        <v>53</v>
      </c>
      <c r="J1479" s="20">
        <v>1</v>
      </c>
      <c r="K1479" t="s">
        <v>52</v>
      </c>
      <c r="X1479">
        <v>14457</v>
      </c>
      <c r="Y1479" s="17">
        <v>-2.2266786217454676E-2</v>
      </c>
      <c r="Z1479" t="s">
        <v>52</v>
      </c>
    </row>
    <row r="1480" spans="1:26" x14ac:dyDescent="0.3">
      <c r="A1480">
        <v>14459</v>
      </c>
      <c r="B1480">
        <f>VLOOKUP(A1480,Customers_RFM!A:D,2,0)</f>
        <v>1027</v>
      </c>
      <c r="C1480">
        <f>VLOOKUP(A1480,Customers_RFM!A:D,3,0)</f>
        <v>35</v>
      </c>
      <c r="D1480" s="17">
        <f>VLOOKUP(A1480,Customers_RFM!A:D,4,0)</f>
        <v>0.1184325071877643</v>
      </c>
      <c r="E1480" s="17">
        <v>0.13434309698734451</v>
      </c>
      <c r="F1480" s="21">
        <v>3.5121515951999971</v>
      </c>
      <c r="G1480" s="20" t="str">
        <f t="shared" si="48"/>
        <v>3 to 4</v>
      </c>
      <c r="H1480" s="20">
        <f t="shared" si="49"/>
        <v>351</v>
      </c>
      <c r="I1480" t="s">
        <v>53</v>
      </c>
      <c r="J1480" s="20">
        <v>0</v>
      </c>
      <c r="K1480" t="s">
        <v>52</v>
      </c>
      <c r="X1480">
        <v>14459</v>
      </c>
      <c r="Y1480" s="17">
        <v>0.13434309698734451</v>
      </c>
      <c r="Z1480" t="s">
        <v>52</v>
      </c>
    </row>
    <row r="1481" spans="1:26" x14ac:dyDescent="0.3">
      <c r="A1481">
        <v>14460</v>
      </c>
      <c r="B1481">
        <f>VLOOKUP(A1481,Customers_RFM!A:D,2,0)</f>
        <v>503</v>
      </c>
      <c r="C1481">
        <f>VLOOKUP(A1481,Customers_RFM!A:D,3,0)</f>
        <v>26</v>
      </c>
      <c r="D1481" s="17">
        <f>VLOOKUP(A1481,Customers_RFM!A:D,4,0)</f>
        <v>0.17985793536539918</v>
      </c>
      <c r="E1481" s="17">
        <v>0.34550009938245368</v>
      </c>
      <c r="F1481" s="21">
        <v>7.0625369078999949</v>
      </c>
      <c r="G1481" s="20" t="str">
        <f t="shared" si="48"/>
        <v>7 to 8</v>
      </c>
      <c r="H1481" s="20">
        <f t="shared" si="49"/>
        <v>706</v>
      </c>
      <c r="I1481" t="s">
        <v>49</v>
      </c>
      <c r="J1481" s="20">
        <v>1</v>
      </c>
      <c r="K1481" t="s">
        <v>48</v>
      </c>
      <c r="X1481">
        <v>14460</v>
      </c>
      <c r="Y1481" s="17">
        <v>0.34550009938245368</v>
      </c>
      <c r="Z1481" t="s">
        <v>48</v>
      </c>
    </row>
    <row r="1482" spans="1:26" x14ac:dyDescent="0.3">
      <c r="A1482">
        <v>14461</v>
      </c>
      <c r="B1482">
        <f>VLOOKUP(A1482,Customers_RFM!A:D,2,0)</f>
        <v>506</v>
      </c>
      <c r="C1482">
        <f>VLOOKUP(A1482,Customers_RFM!A:D,3,0)</f>
        <v>258</v>
      </c>
      <c r="D1482" s="17">
        <f>VLOOKUP(A1482,Customers_RFM!A:D,4,0)</f>
        <v>0.10903635924701462</v>
      </c>
      <c r="E1482" s="17">
        <v>0.13928932640981914</v>
      </c>
      <c r="F1482" s="21">
        <v>7.6555740530000005</v>
      </c>
      <c r="G1482" s="20" t="str">
        <f t="shared" si="48"/>
        <v>7 to 8</v>
      </c>
      <c r="H1482" s="20">
        <f t="shared" si="49"/>
        <v>766</v>
      </c>
      <c r="I1482" t="s">
        <v>49</v>
      </c>
      <c r="J1482" s="20">
        <v>2</v>
      </c>
      <c r="K1482" t="s">
        <v>48</v>
      </c>
      <c r="X1482">
        <v>14461</v>
      </c>
      <c r="Y1482" s="17">
        <v>0.13928932640981914</v>
      </c>
      <c r="Z1482" t="s">
        <v>48</v>
      </c>
    </row>
    <row r="1483" spans="1:26" x14ac:dyDescent="0.3">
      <c r="A1483">
        <v>14462</v>
      </c>
      <c r="B1483">
        <f>VLOOKUP(A1483,Customers_RFM!A:D,2,0)</f>
        <v>551</v>
      </c>
      <c r="C1483">
        <f>VLOOKUP(A1483,Customers_RFM!A:D,3,0)</f>
        <v>315</v>
      </c>
      <c r="D1483" s="17">
        <f>VLOOKUP(A1483,Customers_RFM!A:D,4,0)</f>
        <v>0.13265005352507955</v>
      </c>
      <c r="E1483" s="17">
        <v>0.16712844055390322</v>
      </c>
      <c r="F1483" s="21">
        <v>7.3343021689000008</v>
      </c>
      <c r="G1483" s="20" t="str">
        <f t="shared" si="48"/>
        <v>7 to 8</v>
      </c>
      <c r="H1483" s="20">
        <f t="shared" si="49"/>
        <v>733</v>
      </c>
      <c r="I1483" t="s">
        <v>49</v>
      </c>
      <c r="J1483" s="20">
        <v>2</v>
      </c>
      <c r="K1483" t="s">
        <v>48</v>
      </c>
      <c r="X1483">
        <v>14462</v>
      </c>
      <c r="Y1483" s="17">
        <v>0.16712844055390322</v>
      </c>
      <c r="Z1483" t="s">
        <v>48</v>
      </c>
    </row>
    <row r="1484" spans="1:26" x14ac:dyDescent="0.3">
      <c r="A1484">
        <v>14463</v>
      </c>
      <c r="B1484">
        <f>VLOOKUP(A1484,Customers_RFM!A:D,2,0)</f>
        <v>571</v>
      </c>
      <c r="C1484">
        <f>VLOOKUP(A1484,Customers_RFM!A:D,3,0)</f>
        <v>8</v>
      </c>
      <c r="D1484" s="17">
        <f>VLOOKUP(A1484,Customers_RFM!A:D,4,0)</f>
        <v>8.9586804484594745E-3</v>
      </c>
      <c r="E1484" s="17">
        <v>2.3115986671168574E-2</v>
      </c>
      <c r="F1484" s="21">
        <v>5.7973806106000003</v>
      </c>
      <c r="G1484" s="20" t="str">
        <f t="shared" si="48"/>
        <v>5 to 6</v>
      </c>
      <c r="H1484" s="20">
        <f t="shared" si="49"/>
        <v>580</v>
      </c>
      <c r="I1484" t="s">
        <v>51</v>
      </c>
      <c r="J1484" s="20">
        <v>1</v>
      </c>
      <c r="K1484" t="s">
        <v>50</v>
      </c>
      <c r="X1484">
        <v>14463</v>
      </c>
      <c r="Y1484" s="17">
        <v>2.3115986671168574E-2</v>
      </c>
      <c r="Z1484" t="s">
        <v>50</v>
      </c>
    </row>
    <row r="1485" spans="1:26" x14ac:dyDescent="0.3">
      <c r="A1485">
        <v>14465</v>
      </c>
      <c r="B1485">
        <f>VLOOKUP(A1485,Customers_RFM!A:D,2,0)</f>
        <v>572</v>
      </c>
      <c r="C1485">
        <f>VLOOKUP(A1485,Customers_RFM!A:D,3,0)</f>
        <v>225</v>
      </c>
      <c r="D1485" s="17">
        <f>VLOOKUP(A1485,Customers_RFM!A:D,4,0)</f>
        <v>0.17581775043112835</v>
      </c>
      <c r="E1485" s="17">
        <v>0.3384819042298387</v>
      </c>
      <c r="F1485" s="21">
        <v>7.106457409399999</v>
      </c>
      <c r="G1485" s="20" t="str">
        <f t="shared" si="48"/>
        <v>7 to 8</v>
      </c>
      <c r="H1485" s="20">
        <f t="shared" si="49"/>
        <v>711</v>
      </c>
      <c r="I1485" t="s">
        <v>49</v>
      </c>
      <c r="J1485" s="20">
        <v>2</v>
      </c>
      <c r="K1485" t="s">
        <v>48</v>
      </c>
      <c r="X1485">
        <v>14465</v>
      </c>
      <c r="Y1485" s="17">
        <v>0.3384819042298387</v>
      </c>
      <c r="Z1485" t="s">
        <v>48</v>
      </c>
    </row>
    <row r="1486" spans="1:26" x14ac:dyDescent="0.3">
      <c r="A1486">
        <v>14466</v>
      </c>
      <c r="B1486">
        <f>VLOOKUP(A1486,Customers_RFM!A:D,2,0)</f>
        <v>642</v>
      </c>
      <c r="C1486">
        <f>VLOOKUP(A1486,Customers_RFM!A:D,3,0)</f>
        <v>44</v>
      </c>
      <c r="D1486" s="17">
        <f>VLOOKUP(A1486,Customers_RFM!A:D,4,0)</f>
        <v>0.14766142271467003</v>
      </c>
      <c r="E1486" s="17">
        <v>0.18832713081097485</v>
      </c>
      <c r="F1486" s="21">
        <v>5.9663088762000003</v>
      </c>
      <c r="G1486" s="20" t="str">
        <f t="shared" si="48"/>
        <v>5 to 6</v>
      </c>
      <c r="H1486" s="20">
        <f t="shared" si="49"/>
        <v>597</v>
      </c>
      <c r="I1486" t="s">
        <v>51</v>
      </c>
      <c r="J1486" s="20">
        <v>1</v>
      </c>
      <c r="K1486" t="s">
        <v>50</v>
      </c>
      <c r="X1486">
        <v>14466</v>
      </c>
      <c r="Y1486" s="17">
        <v>0.18832713081097485</v>
      </c>
      <c r="Z1486" t="s">
        <v>50</v>
      </c>
    </row>
    <row r="1487" spans="1:26" x14ac:dyDescent="0.3">
      <c r="A1487">
        <v>14467</v>
      </c>
      <c r="B1487">
        <f>VLOOKUP(A1487,Customers_RFM!A:D,2,0)</f>
        <v>653</v>
      </c>
      <c r="C1487">
        <f>VLOOKUP(A1487,Customers_RFM!A:D,3,0)</f>
        <v>46</v>
      </c>
      <c r="D1487" s="17">
        <f>VLOOKUP(A1487,Customers_RFM!A:D,4,0)</f>
        <v>0.14189519887812088</v>
      </c>
      <c r="E1487" s="17">
        <v>0.18559797798701769</v>
      </c>
      <c r="F1487" s="21">
        <v>5.8869842848999916</v>
      </c>
      <c r="G1487" s="20" t="str">
        <f t="shared" si="48"/>
        <v>5 to 6</v>
      </c>
      <c r="H1487" s="20">
        <f t="shared" si="49"/>
        <v>589</v>
      </c>
      <c r="I1487" t="s">
        <v>51</v>
      </c>
      <c r="J1487" s="20">
        <v>1</v>
      </c>
      <c r="K1487" t="s">
        <v>50</v>
      </c>
      <c r="X1487">
        <v>14467</v>
      </c>
      <c r="Y1487" s="17">
        <v>0.18559797798701769</v>
      </c>
      <c r="Z1487" t="s">
        <v>50</v>
      </c>
    </row>
    <row r="1488" spans="1:26" x14ac:dyDescent="0.3">
      <c r="A1488">
        <v>14470</v>
      </c>
      <c r="B1488">
        <f>VLOOKUP(A1488,Customers_RFM!A:D,2,0)</f>
        <v>883</v>
      </c>
      <c r="C1488">
        <f>VLOOKUP(A1488,Customers_RFM!A:D,3,0)</f>
        <v>43</v>
      </c>
      <c r="D1488" s="17">
        <f>VLOOKUP(A1488,Customers_RFM!A:D,4,0)</f>
        <v>5.8458693581857554E-2</v>
      </c>
      <c r="E1488" s="17">
        <v>8.3088832438006036E-2</v>
      </c>
      <c r="F1488" s="21">
        <v>4.2301913103000004</v>
      </c>
      <c r="G1488" s="20" t="str">
        <f t="shared" si="48"/>
        <v>4 to 5</v>
      </c>
      <c r="H1488" s="20">
        <f t="shared" si="49"/>
        <v>423</v>
      </c>
      <c r="I1488" t="s">
        <v>53</v>
      </c>
      <c r="J1488" s="20">
        <v>0</v>
      </c>
      <c r="K1488" t="s">
        <v>52</v>
      </c>
      <c r="X1488">
        <v>14470</v>
      </c>
      <c r="Y1488" s="17">
        <v>8.3088832438006036E-2</v>
      </c>
      <c r="Z1488" t="s">
        <v>52</v>
      </c>
    </row>
    <row r="1489" spans="1:26" x14ac:dyDescent="0.3">
      <c r="A1489">
        <v>14472</v>
      </c>
      <c r="B1489">
        <f>VLOOKUP(A1489,Customers_RFM!A:D,2,0)</f>
        <v>498</v>
      </c>
      <c r="C1489">
        <f>VLOOKUP(A1489,Customers_RFM!A:D,3,0)</f>
        <v>266</v>
      </c>
      <c r="D1489" s="17">
        <f>VLOOKUP(A1489,Customers_RFM!A:D,4,0)</f>
        <v>8.3986878529075173E-2</v>
      </c>
      <c r="E1489" s="17">
        <v>9.8316934130881495E-2</v>
      </c>
      <c r="F1489" s="21">
        <v>7.7038786411999993</v>
      </c>
      <c r="G1489" s="20" t="str">
        <f t="shared" si="48"/>
        <v>7 to 8</v>
      </c>
      <c r="H1489" s="20">
        <f t="shared" si="49"/>
        <v>770</v>
      </c>
      <c r="I1489" t="s">
        <v>49</v>
      </c>
      <c r="J1489" s="20">
        <v>2</v>
      </c>
      <c r="K1489" t="s">
        <v>48</v>
      </c>
      <c r="X1489">
        <v>14472</v>
      </c>
      <c r="Y1489" s="17">
        <v>9.8316934130881495E-2</v>
      </c>
      <c r="Z1489" t="s">
        <v>48</v>
      </c>
    </row>
    <row r="1490" spans="1:26" x14ac:dyDescent="0.3">
      <c r="A1490">
        <v>14473</v>
      </c>
      <c r="B1490">
        <f>VLOOKUP(A1490,Customers_RFM!A:D,2,0)</f>
        <v>946</v>
      </c>
      <c r="C1490">
        <f>VLOOKUP(A1490,Customers_RFM!A:D,3,0)</f>
        <v>6</v>
      </c>
      <c r="D1490" s="17">
        <f>VLOOKUP(A1490,Customers_RFM!A:D,4,0)</f>
        <v>0.11108597780975392</v>
      </c>
      <c r="E1490" s="17">
        <v>0.12496819156485217</v>
      </c>
      <c r="F1490" s="21">
        <v>3.3780906259000001</v>
      </c>
      <c r="G1490" s="20" t="str">
        <f t="shared" si="48"/>
        <v>3 to 4</v>
      </c>
      <c r="H1490" s="20">
        <f t="shared" si="49"/>
        <v>338</v>
      </c>
      <c r="I1490" t="s">
        <v>53</v>
      </c>
      <c r="J1490" s="20">
        <v>0</v>
      </c>
      <c r="K1490" t="s">
        <v>52</v>
      </c>
      <c r="X1490">
        <v>14473</v>
      </c>
      <c r="Y1490" s="17">
        <v>0.12496819156485217</v>
      </c>
      <c r="Z1490" t="s">
        <v>52</v>
      </c>
    </row>
    <row r="1491" spans="1:26" x14ac:dyDescent="0.3">
      <c r="A1491">
        <v>14474</v>
      </c>
      <c r="B1491">
        <f>VLOOKUP(A1491,Customers_RFM!A:D,2,0)</f>
        <v>915</v>
      </c>
      <c r="C1491">
        <f>VLOOKUP(A1491,Customers_RFM!A:D,3,0)</f>
        <v>1</v>
      </c>
      <c r="D1491" s="17">
        <f>VLOOKUP(A1491,Customers_RFM!A:D,4,0)</f>
        <v>0.28996641138314216</v>
      </c>
      <c r="E1491" s="17">
        <v>0.40838407651671155</v>
      </c>
      <c r="F1491" s="21">
        <v>3.4038157530999982</v>
      </c>
      <c r="G1491" s="20" t="str">
        <f t="shared" si="48"/>
        <v>3 to 4</v>
      </c>
      <c r="H1491" s="20">
        <f t="shared" si="49"/>
        <v>340</v>
      </c>
      <c r="I1491" t="s">
        <v>53</v>
      </c>
      <c r="J1491" s="20">
        <v>0</v>
      </c>
      <c r="K1491" t="s">
        <v>52</v>
      </c>
      <c r="X1491">
        <v>14474</v>
      </c>
      <c r="Y1491" s="17">
        <v>0.40838407651671155</v>
      </c>
      <c r="Z1491" t="s">
        <v>52</v>
      </c>
    </row>
    <row r="1492" spans="1:26" x14ac:dyDescent="0.3">
      <c r="A1492">
        <v>14475</v>
      </c>
      <c r="B1492">
        <f>VLOOKUP(A1492,Customers_RFM!A:D,2,0)</f>
        <v>663</v>
      </c>
      <c r="C1492">
        <f>VLOOKUP(A1492,Customers_RFM!A:D,3,0)</f>
        <v>55</v>
      </c>
      <c r="D1492" s="17">
        <f>VLOOKUP(A1492,Customers_RFM!A:D,4,0)</f>
        <v>0.1755425413642783</v>
      </c>
      <c r="E1492" s="17">
        <v>0.25552301961103058</v>
      </c>
      <c r="F1492" s="21">
        <v>5.920016567699995</v>
      </c>
      <c r="G1492" s="20" t="str">
        <f t="shared" si="48"/>
        <v>5 to 6</v>
      </c>
      <c r="H1492" s="20">
        <f t="shared" si="49"/>
        <v>592</v>
      </c>
      <c r="I1492" t="s">
        <v>51</v>
      </c>
      <c r="J1492" s="20">
        <v>1</v>
      </c>
      <c r="K1492" t="s">
        <v>50</v>
      </c>
      <c r="X1492">
        <v>14475</v>
      </c>
      <c r="Y1492" s="17">
        <v>0.25552301961103058</v>
      </c>
      <c r="Z1492" t="s">
        <v>50</v>
      </c>
    </row>
    <row r="1493" spans="1:26" x14ac:dyDescent="0.3">
      <c r="A1493">
        <v>14476</v>
      </c>
      <c r="B1493">
        <f>VLOOKUP(A1493,Customers_RFM!A:D,2,0)</f>
        <v>584</v>
      </c>
      <c r="C1493">
        <f>VLOOKUP(A1493,Customers_RFM!A:D,3,0)</f>
        <v>29</v>
      </c>
      <c r="D1493" s="17">
        <f>VLOOKUP(A1493,Customers_RFM!A:D,4,0)</f>
        <v>0.1189040235260569</v>
      </c>
      <c r="E1493" s="17">
        <v>0.1461759064294797</v>
      </c>
      <c r="F1493" s="21">
        <v>6.2602125320999997</v>
      </c>
      <c r="G1493" s="20" t="str">
        <f t="shared" si="48"/>
        <v>6 to 7</v>
      </c>
      <c r="H1493" s="20">
        <f t="shared" si="49"/>
        <v>626</v>
      </c>
      <c r="I1493" t="s">
        <v>51</v>
      </c>
      <c r="J1493" s="20">
        <v>1</v>
      </c>
      <c r="K1493" t="s">
        <v>50</v>
      </c>
      <c r="X1493">
        <v>14476</v>
      </c>
      <c r="Y1493" s="17">
        <v>0.1461759064294797</v>
      </c>
      <c r="Z1493" t="s">
        <v>50</v>
      </c>
    </row>
    <row r="1494" spans="1:26" x14ac:dyDescent="0.3">
      <c r="A1494">
        <v>14477</v>
      </c>
      <c r="B1494">
        <f>VLOOKUP(A1494,Customers_RFM!A:D,2,0)</f>
        <v>533</v>
      </c>
      <c r="C1494">
        <f>VLOOKUP(A1494,Customers_RFM!A:D,3,0)</f>
        <v>10</v>
      </c>
      <c r="D1494" s="17">
        <f>VLOOKUP(A1494,Customers_RFM!A:D,4,0)</f>
        <v>0.22294304589109681</v>
      </c>
      <c r="E1494" s="17">
        <v>0.34933750191413282</v>
      </c>
      <c r="F1494" s="21">
        <v>6.5475688573999973</v>
      </c>
      <c r="G1494" s="20" t="str">
        <f t="shared" si="48"/>
        <v>6 to 7</v>
      </c>
      <c r="H1494" s="20">
        <f t="shared" si="49"/>
        <v>655</v>
      </c>
      <c r="I1494" t="s">
        <v>51</v>
      </c>
      <c r="J1494" s="20">
        <v>1</v>
      </c>
      <c r="K1494" t="s">
        <v>50</v>
      </c>
      <c r="X1494">
        <v>14477</v>
      </c>
      <c r="Y1494" s="17">
        <v>0.34933750191413282</v>
      </c>
      <c r="Z1494" t="s">
        <v>50</v>
      </c>
    </row>
    <row r="1495" spans="1:26" x14ac:dyDescent="0.3">
      <c r="A1495">
        <v>14479</v>
      </c>
      <c r="B1495">
        <f>VLOOKUP(A1495,Customers_RFM!A:D,2,0)</f>
        <v>508</v>
      </c>
      <c r="C1495">
        <f>VLOOKUP(A1495,Customers_RFM!A:D,3,0)</f>
        <v>16</v>
      </c>
      <c r="D1495" s="17">
        <f>VLOOKUP(A1495,Customers_RFM!A:D,4,0)</f>
        <v>5.0966691181021227E-2</v>
      </c>
      <c r="E1495" s="17">
        <v>7.4355704915201049E-2</v>
      </c>
      <c r="F1495" s="21">
        <v>6.6571705201999993</v>
      </c>
      <c r="G1495" s="20" t="str">
        <f t="shared" si="48"/>
        <v>6 to 7</v>
      </c>
      <c r="H1495" s="20">
        <f t="shared" si="49"/>
        <v>666</v>
      </c>
      <c r="I1495" t="s">
        <v>51</v>
      </c>
      <c r="J1495" s="20">
        <v>1</v>
      </c>
      <c r="K1495" t="s">
        <v>50</v>
      </c>
      <c r="X1495">
        <v>14479</v>
      </c>
      <c r="Y1495" s="17">
        <v>7.4355704915201049E-2</v>
      </c>
      <c r="Z1495" t="s">
        <v>50</v>
      </c>
    </row>
    <row r="1496" spans="1:26" x14ac:dyDescent="0.3">
      <c r="A1496">
        <v>14480</v>
      </c>
      <c r="B1496">
        <f>VLOOKUP(A1496,Customers_RFM!A:D,2,0)</f>
        <v>883</v>
      </c>
      <c r="C1496">
        <f>VLOOKUP(A1496,Customers_RFM!A:D,3,0)</f>
        <v>13</v>
      </c>
      <c r="D1496" s="17">
        <f>VLOOKUP(A1496,Customers_RFM!A:D,4,0)</f>
        <v>9.3313371363835787E-2</v>
      </c>
      <c r="E1496" s="17">
        <v>0.10291689368376099</v>
      </c>
      <c r="F1496" s="21">
        <v>3.9167376123999995</v>
      </c>
      <c r="G1496" s="20" t="str">
        <f t="shared" si="48"/>
        <v>3 to 4</v>
      </c>
      <c r="H1496" s="20">
        <f t="shared" si="49"/>
        <v>392</v>
      </c>
      <c r="I1496" t="s">
        <v>53</v>
      </c>
      <c r="J1496" s="20">
        <v>0</v>
      </c>
      <c r="K1496" t="s">
        <v>52</v>
      </c>
      <c r="X1496">
        <v>14480</v>
      </c>
      <c r="Y1496" s="17">
        <v>0.10291689368376099</v>
      </c>
      <c r="Z1496" t="s">
        <v>52</v>
      </c>
    </row>
    <row r="1497" spans="1:26" x14ac:dyDescent="0.3">
      <c r="A1497">
        <v>14481</v>
      </c>
      <c r="B1497">
        <f>VLOOKUP(A1497,Customers_RFM!A:D,2,0)</f>
        <v>499</v>
      </c>
      <c r="C1497">
        <f>VLOOKUP(A1497,Customers_RFM!A:D,3,0)</f>
        <v>47</v>
      </c>
      <c r="D1497" s="17">
        <f>VLOOKUP(A1497,Customers_RFM!A:D,4,0)</f>
        <v>0.1444673302027239</v>
      </c>
      <c r="E1497" s="17">
        <v>0.21774819650076768</v>
      </c>
      <c r="F1497" s="21">
        <v>7.2344207401</v>
      </c>
      <c r="G1497" s="20" t="str">
        <f t="shared" si="48"/>
        <v>7 to 8</v>
      </c>
      <c r="H1497" s="20">
        <f t="shared" si="49"/>
        <v>723</v>
      </c>
      <c r="I1497" t="s">
        <v>49</v>
      </c>
      <c r="J1497" s="20">
        <v>2</v>
      </c>
      <c r="K1497" t="s">
        <v>48</v>
      </c>
      <c r="X1497">
        <v>14481</v>
      </c>
      <c r="Y1497" s="17">
        <v>0.21774819650076768</v>
      </c>
      <c r="Z1497" t="s">
        <v>48</v>
      </c>
    </row>
    <row r="1498" spans="1:26" x14ac:dyDescent="0.3">
      <c r="A1498">
        <v>14482</v>
      </c>
      <c r="B1498">
        <f>VLOOKUP(A1498,Customers_RFM!A:D,2,0)</f>
        <v>569</v>
      </c>
      <c r="C1498">
        <f>VLOOKUP(A1498,Customers_RFM!A:D,3,0)</f>
        <v>139</v>
      </c>
      <c r="D1498" s="17">
        <f>VLOOKUP(A1498,Customers_RFM!A:D,4,0)</f>
        <v>0.22131741755184911</v>
      </c>
      <c r="E1498" s="17">
        <v>0.30870755323042737</v>
      </c>
      <c r="F1498" s="21">
        <v>7.0450367584999984</v>
      </c>
      <c r="G1498" s="20" t="str">
        <f t="shared" si="48"/>
        <v>7 to 8</v>
      </c>
      <c r="H1498" s="20">
        <f t="shared" si="49"/>
        <v>705</v>
      </c>
      <c r="I1498" t="s">
        <v>49</v>
      </c>
      <c r="J1498" s="20">
        <v>2</v>
      </c>
      <c r="K1498" t="s">
        <v>48</v>
      </c>
      <c r="X1498">
        <v>14482</v>
      </c>
      <c r="Y1498" s="17">
        <v>0.30870755323042737</v>
      </c>
      <c r="Z1498" t="s">
        <v>48</v>
      </c>
    </row>
    <row r="1499" spans="1:26" x14ac:dyDescent="0.3">
      <c r="A1499">
        <v>14483</v>
      </c>
      <c r="B1499">
        <f>VLOOKUP(A1499,Customers_RFM!A:D,2,0)</f>
        <v>1021</v>
      </c>
      <c r="C1499">
        <f>VLOOKUP(A1499,Customers_RFM!A:D,3,0)</f>
        <v>1</v>
      </c>
      <c r="D1499" s="17">
        <f>VLOOKUP(A1499,Customers_RFM!A:D,4,0)</f>
        <v>0.17092152513226555</v>
      </c>
      <c r="E1499" s="17">
        <v>0.20615844013985918</v>
      </c>
      <c r="F1499" s="21">
        <v>2.6860864539999998</v>
      </c>
      <c r="G1499" s="20" t="str">
        <f t="shared" si="48"/>
        <v>2 to 3</v>
      </c>
      <c r="H1499" s="20">
        <f t="shared" si="49"/>
        <v>269</v>
      </c>
      <c r="I1499" t="s">
        <v>53</v>
      </c>
      <c r="J1499" s="20">
        <v>0</v>
      </c>
      <c r="K1499" t="s">
        <v>52</v>
      </c>
      <c r="X1499">
        <v>14483</v>
      </c>
      <c r="Y1499" s="17">
        <v>0.20615844013985918</v>
      </c>
      <c r="Z1499" t="s">
        <v>52</v>
      </c>
    </row>
    <row r="1500" spans="1:26" x14ac:dyDescent="0.3">
      <c r="A1500">
        <v>14484</v>
      </c>
      <c r="B1500">
        <f>VLOOKUP(A1500,Customers_RFM!A:D,2,0)</f>
        <v>922</v>
      </c>
      <c r="C1500">
        <f>VLOOKUP(A1500,Customers_RFM!A:D,3,0)</f>
        <v>14</v>
      </c>
      <c r="D1500" s="17">
        <f>VLOOKUP(A1500,Customers_RFM!A:D,4,0)</f>
        <v>-7.8620912742988644E-2</v>
      </c>
      <c r="E1500" s="17">
        <v>-7.2890217326726597E-2</v>
      </c>
      <c r="F1500" s="21">
        <v>3.4301928325999969</v>
      </c>
      <c r="G1500" s="20" t="str">
        <f t="shared" si="48"/>
        <v>3 to 4</v>
      </c>
      <c r="H1500" s="20">
        <f t="shared" si="49"/>
        <v>343</v>
      </c>
      <c r="I1500" t="s">
        <v>53</v>
      </c>
      <c r="J1500" s="20">
        <v>0</v>
      </c>
      <c r="K1500" t="s">
        <v>52</v>
      </c>
      <c r="X1500">
        <v>14484</v>
      </c>
      <c r="Y1500" s="17">
        <v>-7.2890217326726597E-2</v>
      </c>
      <c r="Z1500" t="s">
        <v>52</v>
      </c>
    </row>
    <row r="1501" spans="1:26" x14ac:dyDescent="0.3">
      <c r="A1501">
        <v>14485</v>
      </c>
      <c r="B1501">
        <f>VLOOKUP(A1501,Customers_RFM!A:D,2,0)</f>
        <v>910</v>
      </c>
      <c r="C1501">
        <f>VLOOKUP(A1501,Customers_RFM!A:D,3,0)</f>
        <v>42</v>
      </c>
      <c r="D1501" s="17">
        <f>VLOOKUP(A1501,Customers_RFM!A:D,4,0)</f>
        <v>8.8122371421035434E-2</v>
      </c>
      <c r="E1501" s="17">
        <v>9.6638374118643511E-2</v>
      </c>
      <c r="F1501" s="21">
        <v>4.1222500235999977</v>
      </c>
      <c r="G1501" s="20" t="str">
        <f t="shared" si="48"/>
        <v>4 to 5</v>
      </c>
      <c r="H1501" s="20">
        <f t="shared" si="49"/>
        <v>412</v>
      </c>
      <c r="I1501" t="s">
        <v>53</v>
      </c>
      <c r="J1501" s="20">
        <v>0</v>
      </c>
      <c r="K1501" t="s">
        <v>52</v>
      </c>
      <c r="X1501">
        <v>14485</v>
      </c>
      <c r="Y1501" s="17">
        <v>9.6638374118643511E-2</v>
      </c>
      <c r="Z1501" t="s">
        <v>52</v>
      </c>
    </row>
    <row r="1502" spans="1:26" x14ac:dyDescent="0.3">
      <c r="A1502">
        <v>14487</v>
      </c>
      <c r="B1502">
        <f>VLOOKUP(A1502,Customers_RFM!A:D,2,0)</f>
        <v>898</v>
      </c>
      <c r="C1502">
        <f>VLOOKUP(A1502,Customers_RFM!A:D,3,0)</f>
        <v>118</v>
      </c>
      <c r="D1502" s="17">
        <f>VLOOKUP(A1502,Customers_RFM!A:D,4,0)</f>
        <v>4.6091198721447381E-2</v>
      </c>
      <c r="E1502" s="17">
        <v>5.0633992826779189E-2</v>
      </c>
      <c r="F1502" s="21">
        <v>4.4480046495000005</v>
      </c>
      <c r="G1502" s="20" t="str">
        <f t="shared" si="48"/>
        <v>4 to 5</v>
      </c>
      <c r="H1502" s="20">
        <f t="shared" si="49"/>
        <v>445</v>
      </c>
      <c r="I1502" t="s">
        <v>53</v>
      </c>
      <c r="J1502" s="20">
        <v>0</v>
      </c>
      <c r="K1502" t="s">
        <v>52</v>
      </c>
      <c r="X1502">
        <v>14487</v>
      </c>
      <c r="Y1502" s="17">
        <v>5.0633992826779189E-2</v>
      </c>
      <c r="Z1502" t="s">
        <v>52</v>
      </c>
    </row>
    <row r="1503" spans="1:26" x14ac:dyDescent="0.3">
      <c r="A1503">
        <v>14488</v>
      </c>
      <c r="B1503">
        <f>VLOOKUP(A1503,Customers_RFM!A:D,2,0)</f>
        <v>923</v>
      </c>
      <c r="C1503">
        <f>VLOOKUP(A1503,Customers_RFM!A:D,3,0)</f>
        <v>47</v>
      </c>
      <c r="D1503" s="17">
        <f>VLOOKUP(A1503,Customers_RFM!A:D,4,0)</f>
        <v>-0.1135569185736709</v>
      </c>
      <c r="E1503" s="17">
        <v>-0.10197675276367849</v>
      </c>
      <c r="F1503" s="21">
        <v>3.7450297757999977</v>
      </c>
      <c r="G1503" s="20" t="str">
        <f t="shared" si="48"/>
        <v>3 to 4</v>
      </c>
      <c r="H1503" s="20">
        <f t="shared" si="49"/>
        <v>375</v>
      </c>
      <c r="I1503" t="s">
        <v>53</v>
      </c>
      <c r="J1503" s="20">
        <v>0</v>
      </c>
      <c r="K1503" t="s">
        <v>52</v>
      </c>
      <c r="X1503">
        <v>14488</v>
      </c>
      <c r="Y1503" s="17">
        <v>-0.10197675276367849</v>
      </c>
      <c r="Z1503" t="s">
        <v>52</v>
      </c>
    </row>
    <row r="1504" spans="1:26" x14ac:dyDescent="0.3">
      <c r="A1504">
        <v>14489</v>
      </c>
      <c r="B1504">
        <f>VLOOKUP(A1504,Customers_RFM!A:D,2,0)</f>
        <v>537</v>
      </c>
      <c r="C1504">
        <f>VLOOKUP(A1504,Customers_RFM!A:D,3,0)</f>
        <v>58</v>
      </c>
      <c r="D1504" s="17">
        <f>VLOOKUP(A1504,Customers_RFM!A:D,4,0)</f>
        <v>7.6536780736311094E-2</v>
      </c>
      <c r="E1504" s="17">
        <v>0.10886358541975055</v>
      </c>
      <c r="F1504" s="21">
        <v>6.8275679605000006</v>
      </c>
      <c r="G1504" s="20" t="str">
        <f t="shared" si="48"/>
        <v>6 to 7</v>
      </c>
      <c r="H1504" s="20">
        <f t="shared" si="49"/>
        <v>683</v>
      </c>
      <c r="I1504" t="s">
        <v>51</v>
      </c>
      <c r="J1504" s="20">
        <v>1</v>
      </c>
      <c r="K1504" t="s">
        <v>50</v>
      </c>
      <c r="X1504">
        <v>14489</v>
      </c>
      <c r="Y1504" s="17">
        <v>0.10886358541975055</v>
      </c>
      <c r="Z1504" t="s">
        <v>50</v>
      </c>
    </row>
    <row r="1505" spans="1:26" x14ac:dyDescent="0.3">
      <c r="A1505">
        <v>14491</v>
      </c>
      <c r="B1505">
        <f>VLOOKUP(A1505,Customers_RFM!A:D,2,0)</f>
        <v>501</v>
      </c>
      <c r="C1505">
        <f>VLOOKUP(A1505,Customers_RFM!A:D,3,0)</f>
        <v>26</v>
      </c>
      <c r="D1505" s="17">
        <f>VLOOKUP(A1505,Customers_RFM!A:D,4,0)</f>
        <v>-8.4942127869924597E-2</v>
      </c>
      <c r="E1505" s="17">
        <v>5.1036076970045904E-2</v>
      </c>
      <c r="F1505" s="21">
        <v>6.6420893009999995</v>
      </c>
      <c r="G1505" s="20" t="str">
        <f t="shared" si="48"/>
        <v>6 to 7</v>
      </c>
      <c r="H1505" s="20">
        <f t="shared" si="49"/>
        <v>664</v>
      </c>
      <c r="I1505" t="s">
        <v>51</v>
      </c>
      <c r="J1505" s="20">
        <v>1</v>
      </c>
      <c r="K1505" t="s">
        <v>50</v>
      </c>
      <c r="X1505">
        <v>14491</v>
      </c>
      <c r="Y1505" s="17">
        <v>5.1036076970045904E-2</v>
      </c>
      <c r="Z1505" t="s">
        <v>50</v>
      </c>
    </row>
    <row r="1506" spans="1:26" x14ac:dyDescent="0.3">
      <c r="A1506">
        <v>14493</v>
      </c>
      <c r="B1506">
        <f>VLOOKUP(A1506,Customers_RFM!A:D,2,0)</f>
        <v>879</v>
      </c>
      <c r="C1506">
        <f>VLOOKUP(A1506,Customers_RFM!A:D,3,0)</f>
        <v>116</v>
      </c>
      <c r="D1506" s="17">
        <f>VLOOKUP(A1506,Customers_RFM!A:D,4,0)</f>
        <v>6.8218904304331071E-2</v>
      </c>
      <c r="E1506" s="17">
        <v>7.8928612496330416E-2</v>
      </c>
      <c r="F1506" s="21">
        <v>4.5861670617999968</v>
      </c>
      <c r="G1506" s="20" t="str">
        <f t="shared" si="48"/>
        <v>4 to 5</v>
      </c>
      <c r="H1506" s="20">
        <f t="shared" si="49"/>
        <v>459</v>
      </c>
      <c r="I1506" t="s">
        <v>53</v>
      </c>
      <c r="J1506" s="20">
        <v>0</v>
      </c>
      <c r="K1506" t="s">
        <v>52</v>
      </c>
      <c r="X1506">
        <v>14493</v>
      </c>
      <c r="Y1506" s="17">
        <v>7.8928612496330416E-2</v>
      </c>
      <c r="Z1506" t="s">
        <v>52</v>
      </c>
    </row>
    <row r="1507" spans="1:26" x14ac:dyDescent="0.3">
      <c r="A1507">
        <v>14494</v>
      </c>
      <c r="B1507">
        <f>VLOOKUP(A1507,Customers_RFM!A:D,2,0)</f>
        <v>897</v>
      </c>
      <c r="C1507">
        <f>VLOOKUP(A1507,Customers_RFM!A:D,3,0)</f>
        <v>7</v>
      </c>
      <c r="D1507" s="17">
        <f>VLOOKUP(A1507,Customers_RFM!A:D,4,0)</f>
        <v>-6.2400543993777459E-2</v>
      </c>
      <c r="E1507" s="17">
        <v>-5.8735421726349324E-2</v>
      </c>
      <c r="F1507" s="21">
        <v>3.3901242551999999</v>
      </c>
      <c r="G1507" s="20" t="str">
        <f t="shared" si="48"/>
        <v>3 to 4</v>
      </c>
      <c r="H1507" s="20">
        <f t="shared" si="49"/>
        <v>339</v>
      </c>
      <c r="I1507" t="s">
        <v>53</v>
      </c>
      <c r="J1507" s="20">
        <v>0</v>
      </c>
      <c r="K1507" t="s">
        <v>52</v>
      </c>
      <c r="X1507">
        <v>14494</v>
      </c>
      <c r="Y1507" s="17">
        <v>-5.8735421726349324E-2</v>
      </c>
      <c r="Z1507" t="s">
        <v>52</v>
      </c>
    </row>
    <row r="1508" spans="1:26" x14ac:dyDescent="0.3">
      <c r="A1508">
        <v>14495</v>
      </c>
      <c r="B1508">
        <f>VLOOKUP(A1508,Customers_RFM!A:D,2,0)</f>
        <v>922</v>
      </c>
      <c r="C1508">
        <f>VLOOKUP(A1508,Customers_RFM!A:D,3,0)</f>
        <v>6</v>
      </c>
      <c r="D1508" s="17">
        <f>VLOOKUP(A1508,Customers_RFM!A:D,4,0)</f>
        <v>3.8778309424226179E-3</v>
      </c>
      <c r="E1508" s="17">
        <v>6.0148771610558892E-3</v>
      </c>
      <c r="F1508" s="21">
        <v>3.3249671630000002</v>
      </c>
      <c r="G1508" s="20" t="str">
        <f t="shared" si="48"/>
        <v>3 to 4</v>
      </c>
      <c r="H1508" s="20">
        <f t="shared" si="49"/>
        <v>332</v>
      </c>
      <c r="I1508" t="s">
        <v>53</v>
      </c>
      <c r="J1508" s="20">
        <v>0</v>
      </c>
      <c r="K1508" t="s">
        <v>52</v>
      </c>
      <c r="X1508">
        <v>14495</v>
      </c>
      <c r="Y1508" s="17">
        <v>6.0148771610558892E-3</v>
      </c>
      <c r="Z1508" t="s">
        <v>52</v>
      </c>
    </row>
    <row r="1509" spans="1:26" x14ac:dyDescent="0.3">
      <c r="A1509">
        <v>14496</v>
      </c>
      <c r="B1509">
        <f>VLOOKUP(A1509,Customers_RFM!A:D,2,0)</f>
        <v>499</v>
      </c>
      <c r="C1509">
        <f>VLOOKUP(A1509,Customers_RFM!A:D,3,0)</f>
        <v>1980</v>
      </c>
      <c r="D1509" s="17">
        <f>VLOOKUP(A1509,Customers_RFM!A:D,4,0)</f>
        <v>0.13724317651744833</v>
      </c>
      <c r="E1509" s="17">
        <v>0.17346675625311442</v>
      </c>
      <c r="F1509" s="21">
        <v>8.4290980221999998</v>
      </c>
      <c r="G1509" s="20" t="str">
        <f t="shared" si="48"/>
        <v>8 to 9</v>
      </c>
      <c r="H1509" s="20">
        <f t="shared" si="49"/>
        <v>843</v>
      </c>
      <c r="I1509" t="s">
        <v>47</v>
      </c>
      <c r="J1509" s="20">
        <v>2</v>
      </c>
      <c r="K1509" t="s">
        <v>46</v>
      </c>
      <c r="X1509">
        <v>14496</v>
      </c>
      <c r="Y1509" s="17">
        <v>0.17346675625311442</v>
      </c>
      <c r="Z1509" t="s">
        <v>46</v>
      </c>
    </row>
    <row r="1510" spans="1:26" x14ac:dyDescent="0.3">
      <c r="A1510">
        <v>14497</v>
      </c>
      <c r="B1510">
        <f>VLOOKUP(A1510,Customers_RFM!A:D,2,0)</f>
        <v>641</v>
      </c>
      <c r="C1510">
        <f>VLOOKUP(A1510,Customers_RFM!A:D,3,0)</f>
        <v>55</v>
      </c>
      <c r="D1510" s="17">
        <f>VLOOKUP(A1510,Customers_RFM!A:D,4,0)</f>
        <v>5.6807178116845894E-2</v>
      </c>
      <c r="E1510" s="17">
        <v>7.2794833078628329E-2</v>
      </c>
      <c r="F1510" s="21">
        <v>5.8979044726999996</v>
      </c>
      <c r="G1510" s="20" t="str">
        <f t="shared" si="48"/>
        <v>5 to 6</v>
      </c>
      <c r="H1510" s="20">
        <f t="shared" si="49"/>
        <v>590</v>
      </c>
      <c r="I1510" t="s">
        <v>51</v>
      </c>
      <c r="J1510" s="20">
        <v>1</v>
      </c>
      <c r="K1510" t="s">
        <v>50</v>
      </c>
      <c r="X1510">
        <v>14497</v>
      </c>
      <c r="Y1510" s="17">
        <v>7.2794833078628329E-2</v>
      </c>
      <c r="Z1510" t="s">
        <v>50</v>
      </c>
    </row>
    <row r="1511" spans="1:26" x14ac:dyDescent="0.3">
      <c r="A1511">
        <v>14498</v>
      </c>
      <c r="B1511">
        <f>VLOOKUP(A1511,Customers_RFM!A:D,2,0)</f>
        <v>504</v>
      </c>
      <c r="C1511">
        <f>VLOOKUP(A1511,Customers_RFM!A:D,3,0)</f>
        <v>185</v>
      </c>
      <c r="D1511" s="17">
        <f>VLOOKUP(A1511,Customers_RFM!A:D,4,0)</f>
        <v>0.14397477899517686</v>
      </c>
      <c r="E1511" s="17">
        <v>0.17023982579815122</v>
      </c>
      <c r="F1511" s="21">
        <v>7.6232247072000003</v>
      </c>
      <c r="G1511" s="20" t="str">
        <f t="shared" si="48"/>
        <v>7 to 8</v>
      </c>
      <c r="H1511" s="20">
        <f t="shared" si="49"/>
        <v>762</v>
      </c>
      <c r="I1511" t="s">
        <v>49</v>
      </c>
      <c r="J1511" s="20">
        <v>2</v>
      </c>
      <c r="K1511" t="s">
        <v>48</v>
      </c>
      <c r="X1511">
        <v>14498</v>
      </c>
      <c r="Y1511" s="17">
        <v>0.17023982579815122</v>
      </c>
      <c r="Z1511" t="s">
        <v>48</v>
      </c>
    </row>
    <row r="1512" spans="1:26" x14ac:dyDescent="0.3">
      <c r="A1512">
        <v>14499</v>
      </c>
      <c r="B1512">
        <f>VLOOKUP(A1512,Customers_RFM!A:D,2,0)</f>
        <v>898</v>
      </c>
      <c r="C1512">
        <f>VLOOKUP(A1512,Customers_RFM!A:D,3,0)</f>
        <v>178</v>
      </c>
      <c r="D1512" s="17">
        <f>VLOOKUP(A1512,Customers_RFM!A:D,4,0)</f>
        <v>3.893142149442657E-2</v>
      </c>
      <c r="E1512" s="17">
        <v>4.155437820749066E-2</v>
      </c>
      <c r="F1512" s="21">
        <v>4.5681066563999995</v>
      </c>
      <c r="G1512" s="20" t="str">
        <f t="shared" si="48"/>
        <v>4 to 5</v>
      </c>
      <c r="H1512" s="20">
        <f t="shared" si="49"/>
        <v>457</v>
      </c>
      <c r="I1512" t="s">
        <v>53</v>
      </c>
      <c r="J1512" s="20">
        <v>0</v>
      </c>
      <c r="K1512" t="s">
        <v>52</v>
      </c>
      <c r="X1512">
        <v>14499</v>
      </c>
      <c r="Y1512" s="17">
        <v>4.155437820749066E-2</v>
      </c>
      <c r="Z1512" t="s">
        <v>52</v>
      </c>
    </row>
    <row r="1513" spans="1:26" x14ac:dyDescent="0.3">
      <c r="A1513">
        <v>14500</v>
      </c>
      <c r="B1513">
        <f>VLOOKUP(A1513,Customers_RFM!A:D,2,0)</f>
        <v>984</v>
      </c>
      <c r="C1513">
        <f>VLOOKUP(A1513,Customers_RFM!A:D,3,0)</f>
        <v>1</v>
      </c>
      <c r="D1513" s="17">
        <f>VLOOKUP(A1513,Customers_RFM!A:D,4,0)</f>
        <v>0.47889109565041471</v>
      </c>
      <c r="E1513" s="17">
        <v>0.91898467221191671</v>
      </c>
      <c r="F1513" s="21">
        <v>3.285967920799993</v>
      </c>
      <c r="G1513" s="20" t="str">
        <f t="shared" si="48"/>
        <v>3 to 4</v>
      </c>
      <c r="H1513" s="20">
        <f t="shared" si="49"/>
        <v>329</v>
      </c>
      <c r="I1513" t="s">
        <v>53</v>
      </c>
      <c r="J1513" s="20">
        <v>0</v>
      </c>
      <c r="K1513" t="s">
        <v>52</v>
      </c>
      <c r="X1513">
        <v>14500</v>
      </c>
      <c r="Y1513" s="17">
        <v>0.91898467221191671</v>
      </c>
      <c r="Z1513" t="s">
        <v>52</v>
      </c>
    </row>
    <row r="1514" spans="1:26" x14ac:dyDescent="0.3">
      <c r="A1514">
        <v>14501</v>
      </c>
      <c r="B1514">
        <f>VLOOKUP(A1514,Customers_RFM!A:D,2,0)</f>
        <v>523</v>
      </c>
      <c r="C1514">
        <f>VLOOKUP(A1514,Customers_RFM!A:D,3,0)</f>
        <v>21</v>
      </c>
      <c r="D1514" s="17">
        <f>VLOOKUP(A1514,Customers_RFM!A:D,4,0)</f>
        <v>3.7745158903449857E-2</v>
      </c>
      <c r="E1514" s="17">
        <v>0.10213216449378261</v>
      </c>
      <c r="F1514" s="21">
        <v>6.5735986295000002</v>
      </c>
      <c r="G1514" s="20" t="str">
        <f t="shared" si="48"/>
        <v>6 to 7</v>
      </c>
      <c r="H1514" s="20">
        <f t="shared" si="49"/>
        <v>657</v>
      </c>
      <c r="I1514" t="s">
        <v>51</v>
      </c>
      <c r="J1514" s="20">
        <v>1</v>
      </c>
      <c r="K1514" t="s">
        <v>50</v>
      </c>
      <c r="X1514">
        <v>14501</v>
      </c>
      <c r="Y1514" s="17">
        <v>0.10213216449378261</v>
      </c>
      <c r="Z1514" t="s">
        <v>50</v>
      </c>
    </row>
    <row r="1515" spans="1:26" x14ac:dyDescent="0.3">
      <c r="A1515">
        <v>14502</v>
      </c>
      <c r="B1515">
        <f>VLOOKUP(A1515,Customers_RFM!A:D,2,0)</f>
        <v>566</v>
      </c>
      <c r="C1515">
        <f>VLOOKUP(A1515,Customers_RFM!A:D,3,0)</f>
        <v>457</v>
      </c>
      <c r="D1515" s="17">
        <f>VLOOKUP(A1515,Customers_RFM!A:D,4,0)</f>
        <v>9.391853456826478E-2</v>
      </c>
      <c r="E1515" s="17">
        <v>0.10840802566833189</v>
      </c>
      <c r="F1515" s="21">
        <v>7.2591085215</v>
      </c>
      <c r="G1515" s="20" t="str">
        <f t="shared" si="48"/>
        <v>7 to 8</v>
      </c>
      <c r="H1515" s="20">
        <f t="shared" si="49"/>
        <v>726</v>
      </c>
      <c r="I1515" t="s">
        <v>49</v>
      </c>
      <c r="J1515" s="20">
        <v>2</v>
      </c>
      <c r="K1515" t="s">
        <v>48</v>
      </c>
      <c r="X1515">
        <v>14502</v>
      </c>
      <c r="Y1515" s="17">
        <v>0.10840802566833189</v>
      </c>
      <c r="Z1515" t="s">
        <v>48</v>
      </c>
    </row>
    <row r="1516" spans="1:26" x14ac:dyDescent="0.3">
      <c r="A1516">
        <v>14503</v>
      </c>
      <c r="B1516">
        <f>VLOOKUP(A1516,Customers_RFM!A:D,2,0)</f>
        <v>504</v>
      </c>
      <c r="C1516">
        <f>VLOOKUP(A1516,Customers_RFM!A:D,3,0)</f>
        <v>153</v>
      </c>
      <c r="D1516" s="17">
        <f>VLOOKUP(A1516,Customers_RFM!A:D,4,0)</f>
        <v>5.555944186333981E-2</v>
      </c>
      <c r="E1516" s="17">
        <v>6.091544895536951E-2</v>
      </c>
      <c r="F1516" s="21">
        <v>7.4186083080999996</v>
      </c>
      <c r="G1516" s="20" t="str">
        <f t="shared" si="48"/>
        <v>7 to 8</v>
      </c>
      <c r="H1516" s="20">
        <f t="shared" si="49"/>
        <v>742</v>
      </c>
      <c r="I1516" t="s">
        <v>49</v>
      </c>
      <c r="J1516" s="20">
        <v>2</v>
      </c>
      <c r="K1516" t="s">
        <v>48</v>
      </c>
      <c r="X1516">
        <v>14503</v>
      </c>
      <c r="Y1516" s="17">
        <v>6.091544895536951E-2</v>
      </c>
      <c r="Z1516" t="s">
        <v>48</v>
      </c>
    </row>
    <row r="1517" spans="1:26" x14ac:dyDescent="0.3">
      <c r="A1517">
        <v>14504</v>
      </c>
      <c r="B1517">
        <f>VLOOKUP(A1517,Customers_RFM!A:D,2,0)</f>
        <v>572</v>
      </c>
      <c r="C1517">
        <f>VLOOKUP(A1517,Customers_RFM!A:D,3,0)</f>
        <v>119</v>
      </c>
      <c r="D1517" s="17">
        <f>VLOOKUP(A1517,Customers_RFM!A:D,4,0)</f>
        <v>0.19257293651175847</v>
      </c>
      <c r="E1517" s="17">
        <v>0.25393727900871121</v>
      </c>
      <c r="F1517" s="21">
        <v>6.9264700929999954</v>
      </c>
      <c r="G1517" s="20" t="str">
        <f t="shared" si="48"/>
        <v>6 to 7</v>
      </c>
      <c r="H1517" s="20">
        <f t="shared" si="49"/>
        <v>693</v>
      </c>
      <c r="I1517" t="s">
        <v>51</v>
      </c>
      <c r="J1517" s="20">
        <v>2</v>
      </c>
      <c r="K1517" t="s">
        <v>50</v>
      </c>
      <c r="X1517">
        <v>14504</v>
      </c>
      <c r="Y1517" s="17">
        <v>0.25393727900871121</v>
      </c>
      <c r="Z1517" t="s">
        <v>50</v>
      </c>
    </row>
    <row r="1518" spans="1:26" x14ac:dyDescent="0.3">
      <c r="A1518">
        <v>14505</v>
      </c>
      <c r="B1518">
        <f>VLOOKUP(A1518,Customers_RFM!A:D,2,0)</f>
        <v>505</v>
      </c>
      <c r="C1518">
        <f>VLOOKUP(A1518,Customers_RFM!A:D,3,0)</f>
        <v>966</v>
      </c>
      <c r="D1518" s="17">
        <f>VLOOKUP(A1518,Customers_RFM!A:D,4,0)</f>
        <v>0.10036809388837858</v>
      </c>
      <c r="E1518" s="17">
        <v>0.11766704619188317</v>
      </c>
      <c r="F1518" s="21">
        <v>8.0784656912999946</v>
      </c>
      <c r="G1518" s="20" t="str">
        <f t="shared" si="48"/>
        <v>8 to 9</v>
      </c>
      <c r="H1518" s="20">
        <f t="shared" si="49"/>
        <v>808</v>
      </c>
      <c r="I1518" t="s">
        <v>47</v>
      </c>
      <c r="J1518" s="20">
        <v>2</v>
      </c>
      <c r="K1518" t="s">
        <v>46</v>
      </c>
      <c r="X1518">
        <v>14505</v>
      </c>
      <c r="Y1518" s="17">
        <v>0.11766704619188317</v>
      </c>
      <c r="Z1518" t="s">
        <v>46</v>
      </c>
    </row>
    <row r="1519" spans="1:26" x14ac:dyDescent="0.3">
      <c r="A1519">
        <v>14506</v>
      </c>
      <c r="B1519">
        <f>VLOOKUP(A1519,Customers_RFM!A:D,2,0)</f>
        <v>889</v>
      </c>
      <c r="C1519">
        <f>VLOOKUP(A1519,Customers_RFM!A:D,3,0)</f>
        <v>114</v>
      </c>
      <c r="D1519" s="17">
        <f>VLOOKUP(A1519,Customers_RFM!A:D,4,0)</f>
        <v>0.15668063940102267</v>
      </c>
      <c r="E1519" s="17">
        <v>0.19696471024176318</v>
      </c>
      <c r="F1519" s="21">
        <v>4.6661806619000004</v>
      </c>
      <c r="G1519" s="20" t="str">
        <f t="shared" si="48"/>
        <v>4 to 5</v>
      </c>
      <c r="H1519" s="20">
        <f t="shared" si="49"/>
        <v>467</v>
      </c>
      <c r="I1519" t="s">
        <v>53</v>
      </c>
      <c r="J1519" s="20">
        <v>0</v>
      </c>
      <c r="K1519" t="s">
        <v>52</v>
      </c>
      <c r="X1519">
        <v>14506</v>
      </c>
      <c r="Y1519" s="17">
        <v>0.19696471024176318</v>
      </c>
      <c r="Z1519" t="s">
        <v>52</v>
      </c>
    </row>
    <row r="1520" spans="1:26" x14ac:dyDescent="0.3">
      <c r="A1520">
        <v>14507</v>
      </c>
      <c r="B1520">
        <f>VLOOKUP(A1520,Customers_RFM!A:D,2,0)</f>
        <v>548</v>
      </c>
      <c r="C1520">
        <f>VLOOKUP(A1520,Customers_RFM!A:D,3,0)</f>
        <v>138</v>
      </c>
      <c r="D1520" s="17">
        <f>VLOOKUP(A1520,Customers_RFM!A:D,4,0)</f>
        <v>0.12117724084286349</v>
      </c>
      <c r="E1520" s="17">
        <v>0.17667496345447536</v>
      </c>
      <c r="F1520" s="21">
        <v>7.0770474008999953</v>
      </c>
      <c r="G1520" s="20" t="str">
        <f t="shared" si="48"/>
        <v>7 to 8</v>
      </c>
      <c r="H1520" s="20">
        <f t="shared" si="49"/>
        <v>708</v>
      </c>
      <c r="I1520" t="s">
        <v>49</v>
      </c>
      <c r="J1520" s="20">
        <v>2</v>
      </c>
      <c r="K1520" t="s">
        <v>48</v>
      </c>
      <c r="X1520">
        <v>14507</v>
      </c>
      <c r="Y1520" s="17">
        <v>0.17667496345447536</v>
      </c>
      <c r="Z1520" t="s">
        <v>48</v>
      </c>
    </row>
    <row r="1521" spans="1:26" x14ac:dyDescent="0.3">
      <c r="A1521">
        <v>14508</v>
      </c>
      <c r="B1521">
        <f>VLOOKUP(A1521,Customers_RFM!A:D,2,0)</f>
        <v>894</v>
      </c>
      <c r="C1521">
        <f>VLOOKUP(A1521,Customers_RFM!A:D,3,0)</f>
        <v>52</v>
      </c>
      <c r="D1521" s="17">
        <f>VLOOKUP(A1521,Customers_RFM!A:D,4,0)</f>
        <v>0.1443826651540982</v>
      </c>
      <c r="E1521" s="17">
        <v>0.16970722972376742</v>
      </c>
      <c r="F1521" s="21">
        <v>4.3681186376000003</v>
      </c>
      <c r="G1521" s="20" t="str">
        <f t="shared" si="48"/>
        <v>4 to 5</v>
      </c>
      <c r="H1521" s="20">
        <f t="shared" si="49"/>
        <v>437</v>
      </c>
      <c r="I1521" t="s">
        <v>53</v>
      </c>
      <c r="J1521" s="20">
        <v>0</v>
      </c>
      <c r="K1521" t="s">
        <v>52</v>
      </c>
      <c r="X1521">
        <v>14508</v>
      </c>
      <c r="Y1521" s="17">
        <v>0.16970722972376742</v>
      </c>
      <c r="Z1521" t="s">
        <v>52</v>
      </c>
    </row>
    <row r="1522" spans="1:26" x14ac:dyDescent="0.3">
      <c r="A1522">
        <v>14511</v>
      </c>
      <c r="B1522">
        <f>VLOOKUP(A1522,Customers_RFM!A:D,2,0)</f>
        <v>883</v>
      </c>
      <c r="C1522">
        <f>VLOOKUP(A1522,Customers_RFM!A:D,3,0)</f>
        <v>50</v>
      </c>
      <c r="D1522" s="17">
        <f>VLOOKUP(A1522,Customers_RFM!A:D,4,0)</f>
        <v>-2.1724995414665819E-2</v>
      </c>
      <c r="E1522" s="17">
        <v>-1.3328557921838756E-2</v>
      </c>
      <c r="F1522" s="21">
        <v>4.1384366416000002</v>
      </c>
      <c r="G1522" s="20" t="str">
        <f t="shared" si="48"/>
        <v>4 to 5</v>
      </c>
      <c r="H1522" s="20">
        <f t="shared" si="49"/>
        <v>414</v>
      </c>
      <c r="I1522" t="s">
        <v>53</v>
      </c>
      <c r="J1522" s="20">
        <v>0</v>
      </c>
      <c r="K1522" t="s">
        <v>52</v>
      </c>
      <c r="X1522">
        <v>14511</v>
      </c>
      <c r="Y1522" s="17">
        <v>-1.3328557921838756E-2</v>
      </c>
      <c r="Z1522" t="s">
        <v>52</v>
      </c>
    </row>
    <row r="1523" spans="1:26" x14ac:dyDescent="0.3">
      <c r="A1523">
        <v>14512</v>
      </c>
      <c r="B1523">
        <f>VLOOKUP(A1523,Customers_RFM!A:D,2,0)</f>
        <v>580</v>
      </c>
      <c r="C1523">
        <f>VLOOKUP(A1523,Customers_RFM!A:D,3,0)</f>
        <v>27</v>
      </c>
      <c r="D1523" s="17">
        <f>VLOOKUP(A1523,Customers_RFM!A:D,4,0)</f>
        <v>4.7411237083458867E-5</v>
      </c>
      <c r="E1523" s="17">
        <v>2.9991723974794535E-3</v>
      </c>
      <c r="F1523" s="21">
        <v>6.0717753481999974</v>
      </c>
      <c r="G1523" s="20" t="str">
        <f t="shared" si="48"/>
        <v>6 to 7</v>
      </c>
      <c r="H1523" s="20">
        <f t="shared" si="49"/>
        <v>607</v>
      </c>
      <c r="I1523" t="s">
        <v>51</v>
      </c>
      <c r="J1523" s="20">
        <v>1</v>
      </c>
      <c r="K1523" t="s">
        <v>50</v>
      </c>
      <c r="X1523">
        <v>14512</v>
      </c>
      <c r="Y1523" s="17">
        <v>2.9991723974794535E-3</v>
      </c>
      <c r="Z1523" t="s">
        <v>50</v>
      </c>
    </row>
    <row r="1524" spans="1:26" x14ac:dyDescent="0.3">
      <c r="A1524">
        <v>14513</v>
      </c>
      <c r="B1524">
        <f>VLOOKUP(A1524,Customers_RFM!A:D,2,0)</f>
        <v>641</v>
      </c>
      <c r="C1524">
        <f>VLOOKUP(A1524,Customers_RFM!A:D,3,0)</f>
        <v>16</v>
      </c>
      <c r="D1524" s="17">
        <f>VLOOKUP(A1524,Customers_RFM!A:D,4,0)</f>
        <v>0.23943159889117827</v>
      </c>
      <c r="E1524" s="17">
        <v>0.38360821953981294</v>
      </c>
      <c r="F1524" s="21">
        <v>5.7956469634000003</v>
      </c>
      <c r="G1524" s="20" t="str">
        <f t="shared" si="48"/>
        <v>5 to 6</v>
      </c>
      <c r="H1524" s="20">
        <f t="shared" si="49"/>
        <v>580</v>
      </c>
      <c r="I1524" t="s">
        <v>51</v>
      </c>
      <c r="J1524" s="20">
        <v>1</v>
      </c>
      <c r="K1524" t="s">
        <v>50</v>
      </c>
      <c r="X1524">
        <v>14513</v>
      </c>
      <c r="Y1524" s="17">
        <v>0.38360821953981294</v>
      </c>
      <c r="Z1524" t="s">
        <v>50</v>
      </c>
    </row>
    <row r="1525" spans="1:26" x14ac:dyDescent="0.3">
      <c r="A1525">
        <v>14514</v>
      </c>
      <c r="B1525">
        <f>VLOOKUP(A1525,Customers_RFM!A:D,2,0)</f>
        <v>660</v>
      </c>
      <c r="C1525">
        <f>VLOOKUP(A1525,Customers_RFM!A:D,3,0)</f>
        <v>87</v>
      </c>
      <c r="D1525" s="17">
        <f>VLOOKUP(A1525,Customers_RFM!A:D,4,0)</f>
        <v>6.4734440247009084E-2</v>
      </c>
      <c r="E1525" s="17">
        <v>7.6484392270562293E-2</v>
      </c>
      <c r="F1525" s="21">
        <v>5.9125618634999997</v>
      </c>
      <c r="G1525" s="20" t="str">
        <f t="shared" si="48"/>
        <v>5 to 6</v>
      </c>
      <c r="H1525" s="20">
        <f t="shared" si="49"/>
        <v>591</v>
      </c>
      <c r="I1525" t="s">
        <v>51</v>
      </c>
      <c r="J1525" s="20">
        <v>1</v>
      </c>
      <c r="K1525" t="s">
        <v>50</v>
      </c>
      <c r="X1525">
        <v>14514</v>
      </c>
      <c r="Y1525" s="17">
        <v>7.6484392270562293E-2</v>
      </c>
      <c r="Z1525" t="s">
        <v>50</v>
      </c>
    </row>
    <row r="1526" spans="1:26" x14ac:dyDescent="0.3">
      <c r="A1526">
        <v>14515</v>
      </c>
      <c r="B1526">
        <f>VLOOKUP(A1526,Customers_RFM!A:D,2,0)</f>
        <v>555</v>
      </c>
      <c r="C1526">
        <f>VLOOKUP(A1526,Customers_RFM!A:D,3,0)</f>
        <v>79</v>
      </c>
      <c r="D1526" s="17">
        <f>VLOOKUP(A1526,Customers_RFM!A:D,4,0)</f>
        <v>0.12345909226837196</v>
      </c>
      <c r="E1526" s="17">
        <v>0.158417953900021</v>
      </c>
      <c r="F1526" s="21">
        <v>6.8385138707999999</v>
      </c>
      <c r="G1526" s="20" t="str">
        <f t="shared" si="48"/>
        <v>6 to 7</v>
      </c>
      <c r="H1526" s="20">
        <f t="shared" si="49"/>
        <v>684</v>
      </c>
      <c r="I1526" t="s">
        <v>51</v>
      </c>
      <c r="J1526" s="20">
        <v>2</v>
      </c>
      <c r="K1526" t="s">
        <v>50</v>
      </c>
      <c r="X1526">
        <v>14515</v>
      </c>
      <c r="Y1526" s="17">
        <v>0.158417953900021</v>
      </c>
      <c r="Z1526" t="s">
        <v>50</v>
      </c>
    </row>
    <row r="1527" spans="1:26" x14ac:dyDescent="0.3">
      <c r="A1527">
        <v>14517</v>
      </c>
      <c r="B1527">
        <f>VLOOKUP(A1527,Customers_RFM!A:D,2,0)</f>
        <v>905</v>
      </c>
      <c r="C1527">
        <f>VLOOKUP(A1527,Customers_RFM!A:D,3,0)</f>
        <v>17</v>
      </c>
      <c r="D1527" s="17">
        <f>VLOOKUP(A1527,Customers_RFM!A:D,4,0)</f>
        <v>7.3565250559094547E-2</v>
      </c>
      <c r="E1527" s="17">
        <v>9.8194093548471834E-2</v>
      </c>
      <c r="F1527" s="21">
        <v>3.8433363863999968</v>
      </c>
      <c r="G1527" s="20" t="str">
        <f t="shared" si="48"/>
        <v>3 to 4</v>
      </c>
      <c r="H1527" s="20">
        <f t="shared" si="49"/>
        <v>384</v>
      </c>
      <c r="I1527" t="s">
        <v>53</v>
      </c>
      <c r="J1527" s="20">
        <v>0</v>
      </c>
      <c r="K1527" t="s">
        <v>52</v>
      </c>
      <c r="X1527">
        <v>14517</v>
      </c>
      <c r="Y1527" s="17">
        <v>9.8194093548471834E-2</v>
      </c>
      <c r="Z1527" t="s">
        <v>52</v>
      </c>
    </row>
    <row r="1528" spans="1:26" x14ac:dyDescent="0.3">
      <c r="A1528">
        <v>14518</v>
      </c>
      <c r="B1528">
        <f>VLOOKUP(A1528,Customers_RFM!A:D,2,0)</f>
        <v>936</v>
      </c>
      <c r="C1528">
        <f>VLOOKUP(A1528,Customers_RFM!A:D,3,0)</f>
        <v>16</v>
      </c>
      <c r="D1528" s="17">
        <f>VLOOKUP(A1528,Customers_RFM!A:D,4,0)</f>
        <v>-3.2018911473570666E-2</v>
      </c>
      <c r="E1528" s="17">
        <v>-3.1025508464619499E-2</v>
      </c>
      <c r="F1528" s="21">
        <v>3.4745726559999999</v>
      </c>
      <c r="G1528" s="20" t="str">
        <f t="shared" si="48"/>
        <v>3 to 4</v>
      </c>
      <c r="H1528" s="20">
        <f t="shared" si="49"/>
        <v>347</v>
      </c>
      <c r="I1528" t="s">
        <v>53</v>
      </c>
      <c r="J1528" s="20">
        <v>0</v>
      </c>
      <c r="K1528" t="s">
        <v>52</v>
      </c>
      <c r="X1528">
        <v>14518</v>
      </c>
      <c r="Y1528" s="17">
        <v>-3.1025508464619499E-2</v>
      </c>
      <c r="Z1528" t="s">
        <v>52</v>
      </c>
    </row>
    <row r="1529" spans="1:26" x14ac:dyDescent="0.3">
      <c r="A1529">
        <v>14520</v>
      </c>
      <c r="B1529">
        <f>VLOOKUP(A1529,Customers_RFM!A:D,2,0)</f>
        <v>873</v>
      </c>
      <c r="C1529">
        <f>VLOOKUP(A1529,Customers_RFM!A:D,3,0)</f>
        <v>4</v>
      </c>
      <c r="D1529" s="17">
        <f>VLOOKUP(A1529,Customers_RFM!A:D,4,0)</f>
        <v>0.38954060904702237</v>
      </c>
      <c r="E1529" s="17">
        <v>0.68074294056831353</v>
      </c>
      <c r="F1529" s="21">
        <v>4.0670729596999982</v>
      </c>
      <c r="G1529" s="20" t="str">
        <f t="shared" si="48"/>
        <v>4 to 5</v>
      </c>
      <c r="H1529" s="20">
        <f t="shared" si="49"/>
        <v>407</v>
      </c>
      <c r="I1529" t="s">
        <v>53</v>
      </c>
      <c r="J1529" s="20">
        <v>0</v>
      </c>
      <c r="K1529" t="s">
        <v>52</v>
      </c>
      <c r="X1529">
        <v>14520</v>
      </c>
      <c r="Y1529" s="17">
        <v>0.68074294056831353</v>
      </c>
      <c r="Z1529" t="s">
        <v>52</v>
      </c>
    </row>
    <row r="1530" spans="1:26" x14ac:dyDescent="0.3">
      <c r="A1530">
        <v>14522</v>
      </c>
      <c r="B1530">
        <f>VLOOKUP(A1530,Customers_RFM!A:D,2,0)</f>
        <v>943</v>
      </c>
      <c r="C1530">
        <f>VLOOKUP(A1530,Customers_RFM!A:D,3,0)</f>
        <v>16</v>
      </c>
      <c r="D1530" s="17">
        <f>VLOOKUP(A1530,Customers_RFM!A:D,4,0)</f>
        <v>0.19191717562309479</v>
      </c>
      <c r="E1530" s="17">
        <v>0.28414626806891397</v>
      </c>
      <c r="F1530" s="21">
        <v>3.8067299006000002</v>
      </c>
      <c r="G1530" s="20" t="str">
        <f t="shared" si="48"/>
        <v>3 to 4</v>
      </c>
      <c r="H1530" s="20">
        <f t="shared" si="49"/>
        <v>381</v>
      </c>
      <c r="I1530" t="s">
        <v>53</v>
      </c>
      <c r="J1530" s="20">
        <v>0</v>
      </c>
      <c r="K1530" t="s">
        <v>52</v>
      </c>
      <c r="X1530">
        <v>14522</v>
      </c>
      <c r="Y1530" s="17">
        <v>0.28414626806891397</v>
      </c>
      <c r="Z1530" t="s">
        <v>52</v>
      </c>
    </row>
    <row r="1531" spans="1:26" x14ac:dyDescent="0.3">
      <c r="A1531">
        <v>14523</v>
      </c>
      <c r="B1531">
        <f>VLOOKUP(A1531,Customers_RFM!A:D,2,0)</f>
        <v>980</v>
      </c>
      <c r="C1531">
        <f>VLOOKUP(A1531,Customers_RFM!A:D,3,0)</f>
        <v>11</v>
      </c>
      <c r="D1531" s="17">
        <f>VLOOKUP(A1531,Customers_RFM!A:D,4,0)</f>
        <v>0.14743078772975346</v>
      </c>
      <c r="E1531" s="17">
        <v>0.17292530108748635</v>
      </c>
      <c r="F1531" s="21">
        <v>3.4346133115999997</v>
      </c>
      <c r="G1531" s="20" t="str">
        <f t="shared" si="48"/>
        <v>3 to 4</v>
      </c>
      <c r="H1531" s="20">
        <f t="shared" si="49"/>
        <v>343</v>
      </c>
      <c r="I1531" t="s">
        <v>53</v>
      </c>
      <c r="J1531" s="20">
        <v>0</v>
      </c>
      <c r="K1531" t="s">
        <v>52</v>
      </c>
      <c r="X1531">
        <v>14523</v>
      </c>
      <c r="Y1531" s="17">
        <v>0.17292530108748635</v>
      </c>
      <c r="Z1531" t="s">
        <v>52</v>
      </c>
    </row>
    <row r="1532" spans="1:26" x14ac:dyDescent="0.3">
      <c r="A1532">
        <v>14524</v>
      </c>
      <c r="B1532">
        <f>VLOOKUP(A1532,Customers_RFM!A:D,2,0)</f>
        <v>503</v>
      </c>
      <c r="C1532">
        <f>VLOOKUP(A1532,Customers_RFM!A:D,3,0)</f>
        <v>210</v>
      </c>
      <c r="D1532" s="17">
        <f>VLOOKUP(A1532,Customers_RFM!A:D,4,0)</f>
        <v>0.2013732938098006</v>
      </c>
      <c r="E1532" s="17">
        <v>0.36251113205679947</v>
      </c>
      <c r="F1532" s="21">
        <v>7.7612593839999899</v>
      </c>
      <c r="G1532" s="20" t="str">
        <f t="shared" si="48"/>
        <v>7 to 8</v>
      </c>
      <c r="H1532" s="20">
        <f t="shared" si="49"/>
        <v>776</v>
      </c>
      <c r="I1532" t="s">
        <v>49</v>
      </c>
      <c r="J1532" s="20">
        <v>2</v>
      </c>
      <c r="K1532" t="s">
        <v>48</v>
      </c>
      <c r="X1532">
        <v>14524</v>
      </c>
      <c r="Y1532" s="17">
        <v>0.36251113205679947</v>
      </c>
      <c r="Z1532" t="s">
        <v>48</v>
      </c>
    </row>
    <row r="1533" spans="1:26" x14ac:dyDescent="0.3">
      <c r="A1533">
        <v>14525</v>
      </c>
      <c r="B1533">
        <f>VLOOKUP(A1533,Customers_RFM!A:D,2,0)</f>
        <v>504</v>
      </c>
      <c r="C1533">
        <f>VLOOKUP(A1533,Customers_RFM!A:D,3,0)</f>
        <v>208</v>
      </c>
      <c r="D1533" s="17">
        <f>VLOOKUP(A1533,Customers_RFM!A:D,4,0)</f>
        <v>0.21012802220531263</v>
      </c>
      <c r="E1533" s="17">
        <v>0.35731331232678559</v>
      </c>
      <c r="F1533" s="21">
        <v>7.7612502776000003</v>
      </c>
      <c r="G1533" s="20" t="str">
        <f t="shared" si="48"/>
        <v>7 to 8</v>
      </c>
      <c r="H1533" s="20">
        <f t="shared" si="49"/>
        <v>776</v>
      </c>
      <c r="I1533" t="s">
        <v>49</v>
      </c>
      <c r="J1533" s="20">
        <v>2</v>
      </c>
      <c r="K1533" t="s">
        <v>48</v>
      </c>
      <c r="X1533">
        <v>14525</v>
      </c>
      <c r="Y1533" s="17">
        <v>0.35731331232678559</v>
      </c>
      <c r="Z1533" t="s">
        <v>48</v>
      </c>
    </row>
    <row r="1534" spans="1:26" x14ac:dyDescent="0.3">
      <c r="A1534">
        <v>14527</v>
      </c>
      <c r="B1534">
        <f>VLOOKUP(A1534,Customers_RFM!A:D,2,0)</f>
        <v>494</v>
      </c>
      <c r="C1534">
        <f>VLOOKUP(A1534,Customers_RFM!A:D,3,0)</f>
        <v>2539</v>
      </c>
      <c r="D1534" s="17">
        <f>VLOOKUP(A1534,Customers_RFM!A:D,4,0)</f>
        <v>0.15546112658871417</v>
      </c>
      <c r="E1534" s="17">
        <v>0.19145307345852289</v>
      </c>
      <c r="F1534" s="21">
        <v>8.5880407507999976</v>
      </c>
      <c r="G1534" s="20" t="str">
        <f t="shared" si="48"/>
        <v>8 to 9</v>
      </c>
      <c r="H1534" s="20">
        <f t="shared" si="49"/>
        <v>859</v>
      </c>
      <c r="I1534" t="s">
        <v>47</v>
      </c>
      <c r="J1534" s="20">
        <v>2</v>
      </c>
      <c r="K1534" t="s">
        <v>46</v>
      </c>
      <c r="X1534">
        <v>14527</v>
      </c>
      <c r="Y1534" s="17">
        <v>0.19145307345852289</v>
      </c>
      <c r="Z1534" t="s">
        <v>46</v>
      </c>
    </row>
    <row r="1535" spans="1:26" x14ac:dyDescent="0.3">
      <c r="A1535">
        <v>14528</v>
      </c>
      <c r="B1535">
        <f>VLOOKUP(A1535,Customers_RFM!A:D,2,0)</f>
        <v>909</v>
      </c>
      <c r="C1535">
        <f>VLOOKUP(A1535,Customers_RFM!A:D,3,0)</f>
        <v>18</v>
      </c>
      <c r="D1535" s="17">
        <f>VLOOKUP(A1535,Customers_RFM!A:D,4,0)</f>
        <v>3.2771536991733304E-2</v>
      </c>
      <c r="E1535" s="17">
        <v>3.3881898894711507E-2</v>
      </c>
      <c r="F1535" s="21">
        <v>3.7698647541999999</v>
      </c>
      <c r="G1535" s="20" t="str">
        <f t="shared" si="48"/>
        <v>3 to 4</v>
      </c>
      <c r="H1535" s="20">
        <f t="shared" si="49"/>
        <v>377</v>
      </c>
      <c r="I1535" t="s">
        <v>53</v>
      </c>
      <c r="J1535" s="20">
        <v>0</v>
      </c>
      <c r="K1535" t="s">
        <v>52</v>
      </c>
      <c r="X1535">
        <v>14528</v>
      </c>
      <c r="Y1535" s="17">
        <v>3.3881898894711507E-2</v>
      </c>
      <c r="Z1535" t="s">
        <v>52</v>
      </c>
    </row>
    <row r="1536" spans="1:26" x14ac:dyDescent="0.3">
      <c r="A1536">
        <v>14529</v>
      </c>
      <c r="B1536">
        <f>VLOOKUP(A1536,Customers_RFM!A:D,2,0)</f>
        <v>949</v>
      </c>
      <c r="C1536">
        <f>VLOOKUP(A1536,Customers_RFM!A:D,3,0)</f>
        <v>119</v>
      </c>
      <c r="D1536" s="17">
        <f>VLOOKUP(A1536,Customers_RFM!A:D,4,0)</f>
        <v>0.15902535727108214</v>
      </c>
      <c r="E1536" s="17">
        <v>0.1890964949371759</v>
      </c>
      <c r="F1536" s="21">
        <v>4.3588178611999968</v>
      </c>
      <c r="G1536" s="20" t="str">
        <f t="shared" si="48"/>
        <v>4 to 5</v>
      </c>
      <c r="H1536" s="20">
        <f t="shared" si="49"/>
        <v>436</v>
      </c>
      <c r="I1536" t="s">
        <v>53</v>
      </c>
      <c r="J1536" s="20">
        <v>0</v>
      </c>
      <c r="K1536" t="s">
        <v>52</v>
      </c>
      <c r="X1536">
        <v>14529</v>
      </c>
      <c r="Y1536" s="17">
        <v>0.1890964949371759</v>
      </c>
      <c r="Z1536" t="s">
        <v>52</v>
      </c>
    </row>
    <row r="1537" spans="1:26" x14ac:dyDescent="0.3">
      <c r="A1537">
        <v>14530</v>
      </c>
      <c r="B1537">
        <f>VLOOKUP(A1537,Customers_RFM!A:D,2,0)</f>
        <v>592</v>
      </c>
      <c r="C1537">
        <f>VLOOKUP(A1537,Customers_RFM!A:D,3,0)</f>
        <v>226</v>
      </c>
      <c r="D1537" s="17">
        <f>VLOOKUP(A1537,Customers_RFM!A:D,4,0)</f>
        <v>0.15877398860649783</v>
      </c>
      <c r="E1537" s="17">
        <v>0.21363500987620318</v>
      </c>
      <c r="F1537" s="21">
        <v>6.911065577599997</v>
      </c>
      <c r="G1537" s="20" t="str">
        <f t="shared" si="48"/>
        <v>6 to 7</v>
      </c>
      <c r="H1537" s="20">
        <f t="shared" si="49"/>
        <v>691</v>
      </c>
      <c r="I1537" t="s">
        <v>51</v>
      </c>
      <c r="J1537" s="20">
        <v>2</v>
      </c>
      <c r="K1537" t="s">
        <v>50</v>
      </c>
      <c r="X1537">
        <v>14530</v>
      </c>
      <c r="Y1537" s="17">
        <v>0.21363500987620318</v>
      </c>
      <c r="Z1537" t="s">
        <v>50</v>
      </c>
    </row>
    <row r="1538" spans="1:26" x14ac:dyDescent="0.3">
      <c r="A1538">
        <v>14532</v>
      </c>
      <c r="B1538">
        <f>VLOOKUP(A1538,Customers_RFM!A:D,2,0)</f>
        <v>495</v>
      </c>
      <c r="C1538">
        <f>VLOOKUP(A1538,Customers_RFM!A:D,3,0)</f>
        <v>77</v>
      </c>
      <c r="D1538" s="17">
        <f>VLOOKUP(A1538,Customers_RFM!A:D,4,0)</f>
        <v>0.13268648966365762</v>
      </c>
      <c r="E1538" s="17">
        <v>0.16609395898149479</v>
      </c>
      <c r="F1538" s="21">
        <v>7.4133447658999971</v>
      </c>
      <c r="G1538" s="20" t="str">
        <f t="shared" ref="G1538:G1601" si="50">IF(AND(F1538&gt;1,F1538&lt;2),"1 to 2",IF(AND(F1538&gt;2,F1538&lt;3),"2 to 3",IF(AND(F1538&gt;3,F1538&lt;4),"3 to 4",IF(AND(F1538&gt;4,F1538&lt;5),"4 to 5",IF(AND(F1538&gt;5,F1538&lt;6),"5 to 6",IF(AND(F1538&gt;6,F1538&lt;7),"6 to 7",IF(AND(F1538&gt;7,F1538&lt;8),"7 to 8",IF(AND(F1538&gt;8,F1538&lt;9),"8 to 9",IF(AND(F1538&gt;9,F1538&lt;10),"9 to 10","N/A")))))))))</f>
        <v>7 to 8</v>
      </c>
      <c r="H1538" s="20">
        <f t="shared" ref="H1538:H1601" si="51">ROUND(F1538*100,0)</f>
        <v>741</v>
      </c>
      <c r="I1538" t="s">
        <v>49</v>
      </c>
      <c r="J1538" s="20">
        <v>2</v>
      </c>
      <c r="K1538" t="s">
        <v>48</v>
      </c>
      <c r="X1538">
        <v>14532</v>
      </c>
      <c r="Y1538" s="17">
        <v>0.16609395898149479</v>
      </c>
      <c r="Z1538" t="s">
        <v>48</v>
      </c>
    </row>
    <row r="1539" spans="1:26" x14ac:dyDescent="0.3">
      <c r="A1539">
        <v>14533</v>
      </c>
      <c r="B1539">
        <f>VLOOKUP(A1539,Customers_RFM!A:D,2,0)</f>
        <v>495</v>
      </c>
      <c r="C1539">
        <f>VLOOKUP(A1539,Customers_RFM!A:D,3,0)</f>
        <v>51</v>
      </c>
      <c r="D1539" s="17">
        <f>VLOOKUP(A1539,Customers_RFM!A:D,4,0)</f>
        <v>9.3226580600795205E-3</v>
      </c>
      <c r="E1539" s="17">
        <v>1.0762936931420773E-2</v>
      </c>
      <c r="F1539" s="21">
        <v>7.0763106832999974</v>
      </c>
      <c r="G1539" s="20" t="str">
        <f t="shared" si="50"/>
        <v>7 to 8</v>
      </c>
      <c r="H1539" s="20">
        <f t="shared" si="51"/>
        <v>708</v>
      </c>
      <c r="I1539" t="s">
        <v>49</v>
      </c>
      <c r="J1539" s="20">
        <v>2</v>
      </c>
      <c r="K1539" t="s">
        <v>48</v>
      </c>
      <c r="X1539">
        <v>14533</v>
      </c>
      <c r="Y1539" s="17">
        <v>1.0762936931420773E-2</v>
      </c>
      <c r="Z1539" t="s">
        <v>48</v>
      </c>
    </row>
    <row r="1540" spans="1:26" x14ac:dyDescent="0.3">
      <c r="A1540">
        <v>14534</v>
      </c>
      <c r="B1540">
        <f>VLOOKUP(A1540,Customers_RFM!A:D,2,0)</f>
        <v>495</v>
      </c>
      <c r="C1540">
        <f>VLOOKUP(A1540,Customers_RFM!A:D,3,0)</f>
        <v>596</v>
      </c>
      <c r="D1540" s="17">
        <f>VLOOKUP(A1540,Customers_RFM!A:D,4,0)</f>
        <v>9.3469493921838176E-2</v>
      </c>
      <c r="E1540" s="17">
        <v>0.10374607259391526</v>
      </c>
      <c r="F1540" s="21">
        <v>8.0102763840000009</v>
      </c>
      <c r="G1540" s="20" t="str">
        <f t="shared" si="50"/>
        <v>8 to 9</v>
      </c>
      <c r="H1540" s="20">
        <f t="shared" si="51"/>
        <v>801</v>
      </c>
      <c r="I1540" t="s">
        <v>47</v>
      </c>
      <c r="J1540" s="20">
        <v>2</v>
      </c>
      <c r="K1540" t="s">
        <v>46</v>
      </c>
      <c r="X1540">
        <v>14534</v>
      </c>
      <c r="Y1540" s="17">
        <v>0.10374607259391526</v>
      </c>
      <c r="Z1540" t="s">
        <v>46</v>
      </c>
    </row>
    <row r="1541" spans="1:26" x14ac:dyDescent="0.3">
      <c r="A1541">
        <v>14535</v>
      </c>
      <c r="B1541">
        <f>VLOOKUP(A1541,Customers_RFM!A:D,2,0)</f>
        <v>579</v>
      </c>
      <c r="C1541">
        <f>VLOOKUP(A1541,Customers_RFM!A:D,3,0)</f>
        <v>265</v>
      </c>
      <c r="D1541" s="17">
        <f>VLOOKUP(A1541,Customers_RFM!A:D,4,0)</f>
        <v>7.6126815355069835E-2</v>
      </c>
      <c r="E1541" s="17">
        <v>8.4681226895571185E-2</v>
      </c>
      <c r="F1541" s="21">
        <v>6.9408802645000005</v>
      </c>
      <c r="G1541" s="20" t="str">
        <f t="shared" si="50"/>
        <v>6 to 7</v>
      </c>
      <c r="H1541" s="20">
        <f t="shared" si="51"/>
        <v>694</v>
      </c>
      <c r="I1541" t="s">
        <v>51</v>
      </c>
      <c r="J1541" s="20">
        <v>2</v>
      </c>
      <c r="K1541" t="s">
        <v>50</v>
      </c>
      <c r="X1541">
        <v>14535</v>
      </c>
      <c r="Y1541" s="17">
        <v>8.4681226895571185E-2</v>
      </c>
      <c r="Z1541" t="s">
        <v>50</v>
      </c>
    </row>
    <row r="1542" spans="1:26" x14ac:dyDescent="0.3">
      <c r="A1542">
        <v>14536</v>
      </c>
      <c r="B1542">
        <f>VLOOKUP(A1542,Customers_RFM!A:D,2,0)</f>
        <v>596</v>
      </c>
      <c r="C1542">
        <f>VLOOKUP(A1542,Customers_RFM!A:D,3,0)</f>
        <v>32</v>
      </c>
      <c r="D1542" s="17">
        <f>VLOOKUP(A1542,Customers_RFM!A:D,4,0)</f>
        <v>0.22763150596446322</v>
      </c>
      <c r="E1542" s="17">
        <v>0.36995418435019972</v>
      </c>
      <c r="F1542" s="21">
        <v>6.3553721130000005</v>
      </c>
      <c r="G1542" s="20" t="str">
        <f t="shared" si="50"/>
        <v>6 to 7</v>
      </c>
      <c r="H1542" s="20">
        <f t="shared" si="51"/>
        <v>636</v>
      </c>
      <c r="I1542" t="s">
        <v>51</v>
      </c>
      <c r="J1542" s="20">
        <v>1</v>
      </c>
      <c r="K1542" t="s">
        <v>50</v>
      </c>
      <c r="X1542">
        <v>14536</v>
      </c>
      <c r="Y1542" s="17">
        <v>0.36995418435019972</v>
      </c>
      <c r="Z1542" t="s">
        <v>50</v>
      </c>
    </row>
    <row r="1543" spans="1:26" x14ac:dyDescent="0.3">
      <c r="A1543">
        <v>14537</v>
      </c>
      <c r="B1543">
        <f>VLOOKUP(A1543,Customers_RFM!A:D,2,0)</f>
        <v>929</v>
      </c>
      <c r="C1543">
        <f>VLOOKUP(A1543,Customers_RFM!A:D,3,0)</f>
        <v>8</v>
      </c>
      <c r="D1543" s="17">
        <f>VLOOKUP(A1543,Customers_RFM!A:D,4,0)</f>
        <v>2.954734098810061E-2</v>
      </c>
      <c r="E1543" s="17">
        <v>3.0446967931630251E-2</v>
      </c>
      <c r="F1543" s="21">
        <v>3.4138420949999997</v>
      </c>
      <c r="G1543" s="20" t="str">
        <f t="shared" si="50"/>
        <v>3 to 4</v>
      </c>
      <c r="H1543" s="20">
        <f t="shared" si="51"/>
        <v>341</v>
      </c>
      <c r="I1543" t="s">
        <v>53</v>
      </c>
      <c r="J1543" s="20">
        <v>0</v>
      </c>
      <c r="K1543" t="s">
        <v>52</v>
      </c>
      <c r="X1543">
        <v>14537</v>
      </c>
      <c r="Y1543" s="17">
        <v>3.0446967931630251E-2</v>
      </c>
      <c r="Z1543" t="s">
        <v>52</v>
      </c>
    </row>
    <row r="1544" spans="1:26" x14ac:dyDescent="0.3">
      <c r="A1544">
        <v>14538</v>
      </c>
      <c r="B1544">
        <f>VLOOKUP(A1544,Customers_RFM!A:D,2,0)</f>
        <v>700</v>
      </c>
      <c r="C1544">
        <f>VLOOKUP(A1544,Customers_RFM!A:D,3,0)</f>
        <v>22</v>
      </c>
      <c r="D1544" s="17">
        <f>VLOOKUP(A1544,Customers_RFM!A:D,4,0)</f>
        <v>0.28762533253321937</v>
      </c>
      <c r="E1544" s="17">
        <v>0.46754472059911606</v>
      </c>
      <c r="F1544" s="21">
        <v>5.5239833919999999</v>
      </c>
      <c r="G1544" s="20" t="str">
        <f t="shared" si="50"/>
        <v>5 to 6</v>
      </c>
      <c r="H1544" s="20">
        <f t="shared" si="51"/>
        <v>552</v>
      </c>
      <c r="I1544" t="s">
        <v>51</v>
      </c>
      <c r="J1544" s="20">
        <v>1</v>
      </c>
      <c r="K1544" t="s">
        <v>50</v>
      </c>
      <c r="X1544">
        <v>14538</v>
      </c>
      <c r="Y1544" s="17">
        <v>0.46754472059911606</v>
      </c>
      <c r="Z1544" t="s">
        <v>50</v>
      </c>
    </row>
    <row r="1545" spans="1:26" x14ac:dyDescent="0.3">
      <c r="A1545">
        <v>14539</v>
      </c>
      <c r="B1545">
        <f>VLOOKUP(A1545,Customers_RFM!A:D,2,0)</f>
        <v>887</v>
      </c>
      <c r="C1545">
        <f>VLOOKUP(A1545,Customers_RFM!A:D,3,0)</f>
        <v>31</v>
      </c>
      <c r="D1545" s="17">
        <f>VLOOKUP(A1545,Customers_RFM!A:D,4,0)</f>
        <v>4.3898491297521575E-2</v>
      </c>
      <c r="E1545" s="17">
        <v>4.5914048767788311E-2</v>
      </c>
      <c r="F1545" s="21">
        <v>4.0797873006999996</v>
      </c>
      <c r="G1545" s="20" t="str">
        <f t="shared" si="50"/>
        <v>4 to 5</v>
      </c>
      <c r="H1545" s="20">
        <f t="shared" si="51"/>
        <v>408</v>
      </c>
      <c r="I1545" t="s">
        <v>53</v>
      </c>
      <c r="J1545" s="20">
        <v>0</v>
      </c>
      <c r="K1545" t="s">
        <v>52</v>
      </c>
      <c r="X1545">
        <v>14539</v>
      </c>
      <c r="Y1545" s="17">
        <v>4.5914048767788311E-2</v>
      </c>
      <c r="Z1545" t="s">
        <v>52</v>
      </c>
    </row>
    <row r="1546" spans="1:26" x14ac:dyDescent="0.3">
      <c r="A1546">
        <v>14540</v>
      </c>
      <c r="B1546">
        <f>VLOOKUP(A1546,Customers_RFM!A:D,2,0)</f>
        <v>663</v>
      </c>
      <c r="C1546">
        <f>VLOOKUP(A1546,Customers_RFM!A:D,3,0)</f>
        <v>59</v>
      </c>
      <c r="D1546" s="17">
        <f>VLOOKUP(A1546,Customers_RFM!A:D,4,0)</f>
        <v>8.3520162643561907E-2</v>
      </c>
      <c r="E1546" s="17">
        <v>0.10820952816005136</v>
      </c>
      <c r="F1546" s="21">
        <v>5.7970476072999952</v>
      </c>
      <c r="G1546" s="20" t="str">
        <f t="shared" si="50"/>
        <v>5 to 6</v>
      </c>
      <c r="H1546" s="20">
        <f t="shared" si="51"/>
        <v>580</v>
      </c>
      <c r="I1546" t="s">
        <v>51</v>
      </c>
      <c r="J1546" s="20">
        <v>1</v>
      </c>
      <c r="K1546" t="s">
        <v>50</v>
      </c>
      <c r="X1546">
        <v>14540</v>
      </c>
      <c r="Y1546" s="17">
        <v>0.10820952816005136</v>
      </c>
      <c r="Z1546" t="s">
        <v>50</v>
      </c>
    </row>
    <row r="1547" spans="1:26" x14ac:dyDescent="0.3">
      <c r="A1547">
        <v>14541</v>
      </c>
      <c r="B1547">
        <f>VLOOKUP(A1547,Customers_RFM!A:D,2,0)</f>
        <v>529</v>
      </c>
      <c r="C1547">
        <f>VLOOKUP(A1547,Customers_RFM!A:D,3,0)</f>
        <v>127</v>
      </c>
      <c r="D1547" s="17">
        <f>VLOOKUP(A1547,Customers_RFM!A:D,4,0)</f>
        <v>0.14579831453126266</v>
      </c>
      <c r="E1547" s="17">
        <v>0.25543954027656407</v>
      </c>
      <c r="F1547" s="21">
        <v>7.2643846084000003</v>
      </c>
      <c r="G1547" s="20" t="str">
        <f t="shared" si="50"/>
        <v>7 to 8</v>
      </c>
      <c r="H1547" s="20">
        <f t="shared" si="51"/>
        <v>726</v>
      </c>
      <c r="I1547" t="s">
        <v>49</v>
      </c>
      <c r="J1547" s="20">
        <v>2</v>
      </c>
      <c r="K1547" t="s">
        <v>48</v>
      </c>
      <c r="X1547">
        <v>14541</v>
      </c>
      <c r="Y1547" s="17">
        <v>0.25543954027656407</v>
      </c>
      <c r="Z1547" t="s">
        <v>48</v>
      </c>
    </row>
    <row r="1548" spans="1:26" x14ac:dyDescent="0.3">
      <c r="A1548">
        <v>14542</v>
      </c>
      <c r="B1548">
        <f>VLOOKUP(A1548,Customers_RFM!A:D,2,0)</f>
        <v>1057</v>
      </c>
      <c r="C1548">
        <f>VLOOKUP(A1548,Customers_RFM!A:D,3,0)</f>
        <v>5</v>
      </c>
      <c r="D1548" s="17">
        <f>VLOOKUP(A1548,Customers_RFM!A:D,4,0)</f>
        <v>5.2046422133211701E-2</v>
      </c>
      <c r="E1548" s="17">
        <v>5.4903977735210947E-2</v>
      </c>
      <c r="F1548" s="21">
        <v>2.6790219393000001</v>
      </c>
      <c r="G1548" s="20" t="str">
        <f t="shared" si="50"/>
        <v>2 to 3</v>
      </c>
      <c r="H1548" s="20">
        <f t="shared" si="51"/>
        <v>268</v>
      </c>
      <c r="I1548" t="s">
        <v>53</v>
      </c>
      <c r="J1548" s="20">
        <v>0</v>
      </c>
      <c r="K1548" t="s">
        <v>52</v>
      </c>
      <c r="X1548">
        <v>14542</v>
      </c>
      <c r="Y1548" s="17">
        <v>5.4903977735210947E-2</v>
      </c>
      <c r="Z1548" t="s">
        <v>52</v>
      </c>
    </row>
    <row r="1549" spans="1:26" x14ac:dyDescent="0.3">
      <c r="A1549">
        <v>14543</v>
      </c>
      <c r="B1549">
        <f>VLOOKUP(A1549,Customers_RFM!A:D,2,0)</f>
        <v>507</v>
      </c>
      <c r="C1549">
        <f>VLOOKUP(A1549,Customers_RFM!A:D,3,0)</f>
        <v>82</v>
      </c>
      <c r="D1549" s="17">
        <f>VLOOKUP(A1549,Customers_RFM!A:D,4,0)</f>
        <v>0.32295458241437003</v>
      </c>
      <c r="E1549" s="17" t="e">
        <v>#DIV/0!</v>
      </c>
      <c r="F1549" s="21">
        <v>7.591327689499999</v>
      </c>
      <c r="G1549" s="20" t="str">
        <f t="shared" si="50"/>
        <v>7 to 8</v>
      </c>
      <c r="H1549" s="20">
        <f t="shared" si="51"/>
        <v>759</v>
      </c>
      <c r="I1549" t="s">
        <v>49</v>
      </c>
      <c r="J1549" s="20">
        <v>2</v>
      </c>
      <c r="K1549" t="s">
        <v>48</v>
      </c>
      <c r="X1549">
        <v>14543</v>
      </c>
      <c r="Y1549" s="17">
        <v>0</v>
      </c>
      <c r="Z1549" t="s">
        <v>48</v>
      </c>
    </row>
    <row r="1550" spans="1:26" x14ac:dyDescent="0.3">
      <c r="A1550">
        <v>14544</v>
      </c>
      <c r="B1550">
        <f>VLOOKUP(A1550,Customers_RFM!A:D,2,0)</f>
        <v>504</v>
      </c>
      <c r="C1550">
        <f>VLOOKUP(A1550,Customers_RFM!A:D,3,0)</f>
        <v>47</v>
      </c>
      <c r="D1550" s="17">
        <f>VLOOKUP(A1550,Customers_RFM!A:D,4,0)</f>
        <v>2.777512895736859E-2</v>
      </c>
      <c r="E1550" s="17">
        <v>2.8568626235185739E-2</v>
      </c>
      <c r="F1550" s="21">
        <v>6.9931466512</v>
      </c>
      <c r="G1550" s="20" t="str">
        <f t="shared" si="50"/>
        <v>6 to 7</v>
      </c>
      <c r="H1550" s="20">
        <f t="shared" si="51"/>
        <v>699</v>
      </c>
      <c r="I1550" t="s">
        <v>51</v>
      </c>
      <c r="J1550" s="20">
        <v>2</v>
      </c>
      <c r="K1550" t="s">
        <v>50</v>
      </c>
      <c r="X1550">
        <v>14544</v>
      </c>
      <c r="Y1550" s="17">
        <v>2.8568626235185739E-2</v>
      </c>
      <c r="Z1550" t="s">
        <v>50</v>
      </c>
    </row>
    <row r="1551" spans="1:26" x14ac:dyDescent="0.3">
      <c r="A1551">
        <v>14546</v>
      </c>
      <c r="B1551">
        <f>VLOOKUP(A1551,Customers_RFM!A:D,2,0)</f>
        <v>574</v>
      </c>
      <c r="C1551">
        <f>VLOOKUP(A1551,Customers_RFM!A:D,3,0)</f>
        <v>416</v>
      </c>
      <c r="D1551" s="17">
        <f>VLOOKUP(A1551,Customers_RFM!A:D,4,0)</f>
        <v>5.3236667496863878E-2</v>
      </c>
      <c r="E1551" s="17">
        <v>9.7470242600961168E-2</v>
      </c>
      <c r="F1551" s="21">
        <v>7.0913910104999971</v>
      </c>
      <c r="G1551" s="20" t="str">
        <f t="shared" si="50"/>
        <v>7 to 8</v>
      </c>
      <c r="H1551" s="20">
        <f t="shared" si="51"/>
        <v>709</v>
      </c>
      <c r="I1551" t="s">
        <v>49</v>
      </c>
      <c r="J1551" s="20">
        <v>2</v>
      </c>
      <c r="K1551" t="s">
        <v>48</v>
      </c>
      <c r="X1551">
        <v>14546</v>
      </c>
      <c r="Y1551" s="17">
        <v>9.7470242600961168E-2</v>
      </c>
      <c r="Z1551" t="s">
        <v>48</v>
      </c>
    </row>
    <row r="1552" spans="1:26" x14ac:dyDescent="0.3">
      <c r="A1552">
        <v>14547</v>
      </c>
      <c r="B1552">
        <f>VLOOKUP(A1552,Customers_RFM!A:D,2,0)</f>
        <v>875</v>
      </c>
      <c r="C1552">
        <f>VLOOKUP(A1552,Customers_RFM!A:D,3,0)</f>
        <v>299</v>
      </c>
      <c r="D1552" s="17">
        <f>VLOOKUP(A1552,Customers_RFM!A:D,4,0)</f>
        <v>0.14075743232420984</v>
      </c>
      <c r="E1552" s="17">
        <v>0.16381571120824698</v>
      </c>
      <c r="F1552" s="21">
        <v>5.0312261618000003</v>
      </c>
      <c r="G1552" s="20" t="str">
        <f t="shared" si="50"/>
        <v>5 to 6</v>
      </c>
      <c r="H1552" s="20">
        <f t="shared" si="51"/>
        <v>503</v>
      </c>
      <c r="I1552" t="s">
        <v>51</v>
      </c>
      <c r="J1552" s="20">
        <v>0</v>
      </c>
      <c r="K1552" t="s">
        <v>50</v>
      </c>
      <c r="X1552">
        <v>14547</v>
      </c>
      <c r="Y1552" s="17">
        <v>0.16381571120824698</v>
      </c>
      <c r="Z1552" t="s">
        <v>50</v>
      </c>
    </row>
    <row r="1553" spans="1:26" x14ac:dyDescent="0.3">
      <c r="A1553">
        <v>14548</v>
      </c>
      <c r="B1553">
        <f>VLOOKUP(A1553,Customers_RFM!A:D,2,0)</f>
        <v>681</v>
      </c>
      <c r="C1553">
        <f>VLOOKUP(A1553,Customers_RFM!A:D,3,0)</f>
        <v>6</v>
      </c>
      <c r="D1553" s="17">
        <f>VLOOKUP(A1553,Customers_RFM!A:D,4,0)</f>
        <v>0.44513607732449101</v>
      </c>
      <c r="E1553" s="17">
        <v>0.80713561993369332</v>
      </c>
      <c r="F1553" s="21">
        <v>5.4808985931999956</v>
      </c>
      <c r="G1553" s="20" t="str">
        <f t="shared" si="50"/>
        <v>5 to 6</v>
      </c>
      <c r="H1553" s="20">
        <f t="shared" si="51"/>
        <v>548</v>
      </c>
      <c r="I1553" t="s">
        <v>51</v>
      </c>
      <c r="J1553" s="20">
        <v>1</v>
      </c>
      <c r="K1553" t="s">
        <v>50</v>
      </c>
      <c r="X1553">
        <v>14548</v>
      </c>
      <c r="Y1553" s="17">
        <v>0.80713561993369332</v>
      </c>
      <c r="Z1553" t="s">
        <v>50</v>
      </c>
    </row>
    <row r="1554" spans="1:26" x14ac:dyDescent="0.3">
      <c r="A1554">
        <v>14549</v>
      </c>
      <c r="B1554">
        <f>VLOOKUP(A1554,Customers_RFM!A:D,2,0)</f>
        <v>637</v>
      </c>
      <c r="C1554">
        <f>VLOOKUP(A1554,Customers_RFM!A:D,3,0)</f>
        <v>105</v>
      </c>
      <c r="D1554" s="17">
        <f>VLOOKUP(A1554,Customers_RFM!A:D,4,0)</f>
        <v>4.8071356667646045E-2</v>
      </c>
      <c r="E1554" s="17">
        <v>6.0842219682088035E-2</v>
      </c>
      <c r="F1554" s="21">
        <v>6.1210675046999992</v>
      </c>
      <c r="G1554" s="20" t="str">
        <f t="shared" si="50"/>
        <v>6 to 7</v>
      </c>
      <c r="H1554" s="20">
        <f t="shared" si="51"/>
        <v>612</v>
      </c>
      <c r="I1554" t="s">
        <v>51</v>
      </c>
      <c r="J1554" s="20">
        <v>1</v>
      </c>
      <c r="K1554" t="s">
        <v>50</v>
      </c>
      <c r="X1554">
        <v>14549</v>
      </c>
      <c r="Y1554" s="17">
        <v>6.0842219682088035E-2</v>
      </c>
      <c r="Z1554" t="s">
        <v>50</v>
      </c>
    </row>
    <row r="1555" spans="1:26" x14ac:dyDescent="0.3">
      <c r="A1555">
        <v>14550</v>
      </c>
      <c r="B1555">
        <f>VLOOKUP(A1555,Customers_RFM!A:D,2,0)</f>
        <v>916</v>
      </c>
      <c r="C1555">
        <f>VLOOKUP(A1555,Customers_RFM!A:D,3,0)</f>
        <v>26</v>
      </c>
      <c r="D1555" s="17">
        <f>VLOOKUP(A1555,Customers_RFM!A:D,4,0)</f>
        <v>7.6940747841605844E-2</v>
      </c>
      <c r="E1555" s="17">
        <v>8.3354072516682878E-2</v>
      </c>
      <c r="F1555" s="21">
        <v>3.9202977240999997</v>
      </c>
      <c r="G1555" s="20" t="str">
        <f t="shared" si="50"/>
        <v>3 to 4</v>
      </c>
      <c r="H1555" s="20">
        <f t="shared" si="51"/>
        <v>392</v>
      </c>
      <c r="I1555" t="s">
        <v>53</v>
      </c>
      <c r="J1555" s="20">
        <v>0</v>
      </c>
      <c r="K1555" t="s">
        <v>52</v>
      </c>
      <c r="X1555">
        <v>14550</v>
      </c>
      <c r="Y1555" s="17">
        <v>8.3354072516682878E-2</v>
      </c>
      <c r="Z1555" t="s">
        <v>52</v>
      </c>
    </row>
    <row r="1556" spans="1:26" x14ac:dyDescent="0.3">
      <c r="A1556">
        <v>14551</v>
      </c>
      <c r="B1556">
        <f>VLOOKUP(A1556,Customers_RFM!A:D,2,0)</f>
        <v>582</v>
      </c>
      <c r="C1556">
        <f>VLOOKUP(A1556,Customers_RFM!A:D,3,0)</f>
        <v>16</v>
      </c>
      <c r="D1556" s="17">
        <f>VLOOKUP(A1556,Customers_RFM!A:D,4,0)</f>
        <v>-4.5110686780110917E-2</v>
      </c>
      <c r="E1556" s="17">
        <v>-3.989986203889169E-2</v>
      </c>
      <c r="F1556" s="21">
        <v>5.8141579659999953</v>
      </c>
      <c r="G1556" s="20" t="str">
        <f t="shared" si="50"/>
        <v>5 to 6</v>
      </c>
      <c r="H1556" s="20">
        <f t="shared" si="51"/>
        <v>581</v>
      </c>
      <c r="I1556" t="s">
        <v>51</v>
      </c>
      <c r="J1556" s="20">
        <v>1</v>
      </c>
      <c r="K1556" t="s">
        <v>50</v>
      </c>
      <c r="X1556">
        <v>14551</v>
      </c>
      <c r="Y1556" s="17">
        <v>-3.989986203889169E-2</v>
      </c>
      <c r="Z1556" t="s">
        <v>50</v>
      </c>
    </row>
    <row r="1557" spans="1:26" x14ac:dyDescent="0.3">
      <c r="A1557">
        <v>14552</v>
      </c>
      <c r="B1557">
        <f>VLOOKUP(A1557,Customers_RFM!A:D,2,0)</f>
        <v>1023</v>
      </c>
      <c r="C1557">
        <f>VLOOKUP(A1557,Customers_RFM!A:D,3,0)</f>
        <v>55</v>
      </c>
      <c r="D1557" s="17">
        <f>VLOOKUP(A1557,Customers_RFM!A:D,4,0)</f>
        <v>0.14557210314667821</v>
      </c>
      <c r="E1557" s="17">
        <v>0.1703737713653658</v>
      </c>
      <c r="F1557" s="21">
        <v>3.7175360287999979</v>
      </c>
      <c r="G1557" s="20" t="str">
        <f t="shared" si="50"/>
        <v>3 to 4</v>
      </c>
      <c r="H1557" s="20">
        <f t="shared" si="51"/>
        <v>372</v>
      </c>
      <c r="I1557" t="s">
        <v>53</v>
      </c>
      <c r="J1557" s="20">
        <v>0</v>
      </c>
      <c r="K1557" t="s">
        <v>52</v>
      </c>
      <c r="X1557">
        <v>14552</v>
      </c>
      <c r="Y1557" s="17">
        <v>0.1703737713653658</v>
      </c>
      <c r="Z1557" t="s">
        <v>52</v>
      </c>
    </row>
    <row r="1558" spans="1:26" x14ac:dyDescent="0.3">
      <c r="A1558">
        <v>14553</v>
      </c>
      <c r="B1558">
        <f>VLOOKUP(A1558,Customers_RFM!A:D,2,0)</f>
        <v>544</v>
      </c>
      <c r="C1558">
        <f>VLOOKUP(A1558,Customers_RFM!A:D,3,0)</f>
        <v>114</v>
      </c>
      <c r="D1558" s="17">
        <f>VLOOKUP(A1558,Customers_RFM!A:D,4,0)</f>
        <v>0.1348236408783379</v>
      </c>
      <c r="E1558" s="17">
        <v>0.19336239819638273</v>
      </c>
      <c r="F1558" s="21">
        <v>7.0735759193999996</v>
      </c>
      <c r="G1558" s="20" t="str">
        <f t="shared" si="50"/>
        <v>7 to 8</v>
      </c>
      <c r="H1558" s="20">
        <f t="shared" si="51"/>
        <v>707</v>
      </c>
      <c r="I1558" t="s">
        <v>49</v>
      </c>
      <c r="J1558" s="20">
        <v>2</v>
      </c>
      <c r="K1558" t="s">
        <v>48</v>
      </c>
      <c r="X1558">
        <v>14553</v>
      </c>
      <c r="Y1558" s="17">
        <v>0.19336239819638273</v>
      </c>
      <c r="Z1558" t="s">
        <v>48</v>
      </c>
    </row>
    <row r="1559" spans="1:26" x14ac:dyDescent="0.3">
      <c r="A1559">
        <v>14554</v>
      </c>
      <c r="B1559">
        <f>VLOOKUP(A1559,Customers_RFM!A:D,2,0)</f>
        <v>889</v>
      </c>
      <c r="C1559">
        <f>VLOOKUP(A1559,Customers_RFM!A:D,3,0)</f>
        <v>160</v>
      </c>
      <c r="D1559" s="17">
        <f>VLOOKUP(A1559,Customers_RFM!A:D,4,0)</f>
        <v>0.14074405685958871</v>
      </c>
      <c r="E1559" s="17">
        <v>0.16379759486468828</v>
      </c>
      <c r="F1559" s="21">
        <v>4.7505195645999994</v>
      </c>
      <c r="G1559" s="20" t="str">
        <f t="shared" si="50"/>
        <v>4 to 5</v>
      </c>
      <c r="H1559" s="20">
        <f t="shared" si="51"/>
        <v>475</v>
      </c>
      <c r="I1559" t="s">
        <v>53</v>
      </c>
      <c r="J1559" s="20">
        <v>0</v>
      </c>
      <c r="K1559" t="s">
        <v>52</v>
      </c>
      <c r="X1559">
        <v>14554</v>
      </c>
      <c r="Y1559" s="17">
        <v>0.16379759486468828</v>
      </c>
      <c r="Z1559" t="s">
        <v>52</v>
      </c>
    </row>
    <row r="1560" spans="1:26" x14ac:dyDescent="0.3">
      <c r="A1560">
        <v>14555</v>
      </c>
      <c r="B1560">
        <f>VLOOKUP(A1560,Customers_RFM!A:D,2,0)</f>
        <v>634</v>
      </c>
      <c r="C1560">
        <f>VLOOKUP(A1560,Customers_RFM!A:D,3,0)</f>
        <v>31</v>
      </c>
      <c r="D1560" s="17">
        <f>VLOOKUP(A1560,Customers_RFM!A:D,4,0)</f>
        <v>7.9604441374385701E-2</v>
      </c>
      <c r="E1560" s="17">
        <v>0.11908697695574164</v>
      </c>
      <c r="F1560" s="21">
        <v>5.8091209406999997</v>
      </c>
      <c r="G1560" s="20" t="str">
        <f t="shared" si="50"/>
        <v>5 to 6</v>
      </c>
      <c r="H1560" s="20">
        <f t="shared" si="51"/>
        <v>581</v>
      </c>
      <c r="I1560" t="s">
        <v>51</v>
      </c>
      <c r="J1560" s="20">
        <v>1</v>
      </c>
      <c r="K1560" t="s">
        <v>50</v>
      </c>
      <c r="X1560">
        <v>14555</v>
      </c>
      <c r="Y1560" s="17">
        <v>0.11908697695574164</v>
      </c>
      <c r="Z1560" t="s">
        <v>50</v>
      </c>
    </row>
    <row r="1561" spans="1:26" x14ac:dyDescent="0.3">
      <c r="A1561">
        <v>14557</v>
      </c>
      <c r="B1561">
        <f>VLOOKUP(A1561,Customers_RFM!A:D,2,0)</f>
        <v>936</v>
      </c>
      <c r="C1561">
        <f>VLOOKUP(A1561,Customers_RFM!A:D,3,0)</f>
        <v>22</v>
      </c>
      <c r="D1561" s="17">
        <f>VLOOKUP(A1561,Customers_RFM!A:D,4,0)</f>
        <v>0.10162002328962964</v>
      </c>
      <c r="E1561" s="17">
        <v>0.11326243681198994</v>
      </c>
      <c r="F1561" s="21">
        <v>3.8013105774999998</v>
      </c>
      <c r="G1561" s="20" t="str">
        <f t="shared" si="50"/>
        <v>3 to 4</v>
      </c>
      <c r="H1561" s="20">
        <f t="shared" si="51"/>
        <v>380</v>
      </c>
      <c r="I1561" t="s">
        <v>53</v>
      </c>
      <c r="J1561" s="20">
        <v>0</v>
      </c>
      <c r="K1561" t="s">
        <v>52</v>
      </c>
      <c r="X1561">
        <v>14557</v>
      </c>
      <c r="Y1561" s="17">
        <v>0.11326243681198994</v>
      </c>
      <c r="Z1561" t="s">
        <v>52</v>
      </c>
    </row>
    <row r="1562" spans="1:26" x14ac:dyDescent="0.3">
      <c r="A1562">
        <v>14560</v>
      </c>
      <c r="B1562">
        <f>VLOOKUP(A1562,Customers_RFM!A:D,2,0)</f>
        <v>500</v>
      </c>
      <c r="C1562">
        <f>VLOOKUP(A1562,Customers_RFM!A:D,3,0)</f>
        <v>83</v>
      </c>
      <c r="D1562" s="17">
        <f>VLOOKUP(A1562,Customers_RFM!A:D,4,0)</f>
        <v>7.9552082963937454E-2</v>
      </c>
      <c r="E1562" s="17">
        <v>0.17850970993085441</v>
      </c>
      <c r="F1562" s="21">
        <v>7.3017753810999952</v>
      </c>
      <c r="G1562" s="20" t="str">
        <f t="shared" si="50"/>
        <v>7 to 8</v>
      </c>
      <c r="H1562" s="20">
        <f t="shared" si="51"/>
        <v>730</v>
      </c>
      <c r="I1562" t="s">
        <v>49</v>
      </c>
      <c r="J1562" s="20">
        <v>2</v>
      </c>
      <c r="K1562" t="s">
        <v>48</v>
      </c>
      <c r="X1562">
        <v>14560</v>
      </c>
      <c r="Y1562" s="17">
        <v>0.17850970993085441</v>
      </c>
      <c r="Z1562" t="s">
        <v>48</v>
      </c>
    </row>
    <row r="1563" spans="1:26" x14ac:dyDescent="0.3">
      <c r="A1563">
        <v>14561</v>
      </c>
      <c r="B1563">
        <f>VLOOKUP(A1563,Customers_RFM!A:D,2,0)</f>
        <v>522</v>
      </c>
      <c r="C1563">
        <f>VLOOKUP(A1563,Customers_RFM!A:D,3,0)</f>
        <v>64</v>
      </c>
      <c r="D1563" s="17">
        <f>VLOOKUP(A1563,Customers_RFM!A:D,4,0)</f>
        <v>7.4939226788768895E-2</v>
      </c>
      <c r="E1563" s="17">
        <v>8.9754141116005867E-2</v>
      </c>
      <c r="F1563" s="21">
        <v>6.9970806105999994</v>
      </c>
      <c r="G1563" s="20" t="str">
        <f t="shared" si="50"/>
        <v>6 to 7</v>
      </c>
      <c r="H1563" s="20">
        <f t="shared" si="51"/>
        <v>700</v>
      </c>
      <c r="I1563" t="s">
        <v>51</v>
      </c>
      <c r="J1563" s="20">
        <v>2</v>
      </c>
      <c r="K1563" t="s">
        <v>50</v>
      </c>
      <c r="X1563">
        <v>14561</v>
      </c>
      <c r="Y1563" s="17">
        <v>8.9754141116005867E-2</v>
      </c>
      <c r="Z1563" t="s">
        <v>50</v>
      </c>
    </row>
    <row r="1564" spans="1:26" x14ac:dyDescent="0.3">
      <c r="A1564">
        <v>14562</v>
      </c>
      <c r="B1564">
        <f>VLOOKUP(A1564,Customers_RFM!A:D,2,0)</f>
        <v>514</v>
      </c>
      <c r="C1564">
        <f>VLOOKUP(A1564,Customers_RFM!A:D,3,0)</f>
        <v>385</v>
      </c>
      <c r="D1564" s="17">
        <f>VLOOKUP(A1564,Customers_RFM!A:D,4,0)</f>
        <v>6.5572920327042511E-2</v>
      </c>
      <c r="E1564" s="17">
        <v>8.0591188417182075E-2</v>
      </c>
      <c r="F1564" s="21">
        <v>7.6357063228000008</v>
      </c>
      <c r="G1564" s="20" t="str">
        <f t="shared" si="50"/>
        <v>7 to 8</v>
      </c>
      <c r="H1564" s="20">
        <f t="shared" si="51"/>
        <v>764</v>
      </c>
      <c r="I1564" t="s">
        <v>49</v>
      </c>
      <c r="J1564" s="20">
        <v>2</v>
      </c>
      <c r="K1564" t="s">
        <v>48</v>
      </c>
      <c r="X1564">
        <v>14562</v>
      </c>
      <c r="Y1564" s="17">
        <v>8.0591188417182075E-2</v>
      </c>
      <c r="Z1564" t="s">
        <v>48</v>
      </c>
    </row>
    <row r="1565" spans="1:26" x14ac:dyDescent="0.3">
      <c r="A1565">
        <v>14565</v>
      </c>
      <c r="B1565">
        <f>VLOOKUP(A1565,Customers_RFM!A:D,2,0)</f>
        <v>504</v>
      </c>
      <c r="C1565">
        <f>VLOOKUP(A1565,Customers_RFM!A:D,3,0)</f>
        <v>124</v>
      </c>
      <c r="D1565" s="17">
        <f>VLOOKUP(A1565,Customers_RFM!A:D,4,0)</f>
        <v>1.9316722940340755E-2</v>
      </c>
      <c r="E1565" s="17">
        <v>2.6891919263964347E-2</v>
      </c>
      <c r="F1565" s="21">
        <v>7.2886811040999993</v>
      </c>
      <c r="G1565" s="20" t="str">
        <f t="shared" si="50"/>
        <v>7 to 8</v>
      </c>
      <c r="H1565" s="20">
        <f t="shared" si="51"/>
        <v>729</v>
      </c>
      <c r="I1565" t="s">
        <v>49</v>
      </c>
      <c r="J1565" s="20">
        <v>2</v>
      </c>
      <c r="K1565" t="s">
        <v>48</v>
      </c>
      <c r="X1565">
        <v>14565</v>
      </c>
      <c r="Y1565" s="17">
        <v>2.6891919263964347E-2</v>
      </c>
      <c r="Z1565" t="s">
        <v>48</v>
      </c>
    </row>
    <row r="1566" spans="1:26" x14ac:dyDescent="0.3">
      <c r="A1566">
        <v>14566</v>
      </c>
      <c r="B1566">
        <f>VLOOKUP(A1566,Customers_RFM!A:D,2,0)</f>
        <v>982</v>
      </c>
      <c r="C1566">
        <f>VLOOKUP(A1566,Customers_RFM!A:D,3,0)</f>
        <v>4</v>
      </c>
      <c r="D1566" s="17">
        <f>VLOOKUP(A1566,Customers_RFM!A:D,4,0)</f>
        <v>0.38300076271687383</v>
      </c>
      <c r="E1566" s="17">
        <v>0.62074754646920893</v>
      </c>
      <c r="F1566" s="21">
        <v>3.4735990644000001</v>
      </c>
      <c r="G1566" s="20" t="str">
        <f t="shared" si="50"/>
        <v>3 to 4</v>
      </c>
      <c r="H1566" s="20">
        <f t="shared" si="51"/>
        <v>347</v>
      </c>
      <c r="I1566" t="s">
        <v>53</v>
      </c>
      <c r="J1566" s="20">
        <v>0</v>
      </c>
      <c r="K1566" t="s">
        <v>52</v>
      </c>
      <c r="X1566">
        <v>14566</v>
      </c>
      <c r="Y1566" s="17">
        <v>0.62074754646920893</v>
      </c>
      <c r="Z1566" t="s">
        <v>52</v>
      </c>
    </row>
    <row r="1567" spans="1:26" x14ac:dyDescent="0.3">
      <c r="A1567">
        <v>14567</v>
      </c>
      <c r="B1567">
        <f>VLOOKUP(A1567,Customers_RFM!A:D,2,0)</f>
        <v>928</v>
      </c>
      <c r="C1567">
        <f>VLOOKUP(A1567,Customers_RFM!A:D,3,0)</f>
        <v>29</v>
      </c>
      <c r="D1567" s="17">
        <f>VLOOKUP(A1567,Customers_RFM!A:D,4,0)</f>
        <v>0.14635091668344097</v>
      </c>
      <c r="E1567" s="17">
        <v>0.17207331036165374</v>
      </c>
      <c r="F1567" s="21">
        <v>4.0010921577000005</v>
      </c>
      <c r="G1567" s="20" t="str">
        <f t="shared" si="50"/>
        <v>4 to 5</v>
      </c>
      <c r="H1567" s="20">
        <f t="shared" si="51"/>
        <v>400</v>
      </c>
      <c r="I1567" t="s">
        <v>53</v>
      </c>
      <c r="J1567" s="20">
        <v>0</v>
      </c>
      <c r="K1567" t="s">
        <v>52</v>
      </c>
      <c r="X1567">
        <v>14567</v>
      </c>
      <c r="Y1567" s="17">
        <v>0.17207331036165374</v>
      </c>
      <c r="Z1567" t="s">
        <v>52</v>
      </c>
    </row>
    <row r="1568" spans="1:26" x14ac:dyDescent="0.3">
      <c r="A1568">
        <v>14572</v>
      </c>
      <c r="B1568">
        <f>VLOOKUP(A1568,Customers_RFM!A:D,2,0)</f>
        <v>581</v>
      </c>
      <c r="C1568">
        <f>VLOOKUP(A1568,Customers_RFM!A:D,3,0)</f>
        <v>332</v>
      </c>
      <c r="D1568" s="17">
        <f>VLOOKUP(A1568,Customers_RFM!A:D,4,0)</f>
        <v>8.7011529712163319E-2</v>
      </c>
      <c r="E1568" s="17">
        <v>0.10404690090385099</v>
      </c>
      <c r="F1568" s="21">
        <v>7.0145111263999995</v>
      </c>
      <c r="G1568" s="20" t="str">
        <f t="shared" si="50"/>
        <v>7 to 8</v>
      </c>
      <c r="H1568" s="20">
        <f t="shared" si="51"/>
        <v>701</v>
      </c>
      <c r="I1568" t="s">
        <v>49</v>
      </c>
      <c r="J1568" s="20">
        <v>2</v>
      </c>
      <c r="K1568" t="s">
        <v>48</v>
      </c>
      <c r="X1568">
        <v>14572</v>
      </c>
      <c r="Y1568" s="17">
        <v>0.10404690090385099</v>
      </c>
      <c r="Z1568" t="s">
        <v>48</v>
      </c>
    </row>
    <row r="1569" spans="1:26" x14ac:dyDescent="0.3">
      <c r="A1569">
        <v>14573</v>
      </c>
      <c r="B1569">
        <f>VLOOKUP(A1569,Customers_RFM!A:D,2,0)</f>
        <v>512</v>
      </c>
      <c r="C1569">
        <f>VLOOKUP(A1569,Customers_RFM!A:D,3,0)</f>
        <v>190</v>
      </c>
      <c r="D1569" s="17">
        <f>VLOOKUP(A1569,Customers_RFM!A:D,4,0)</f>
        <v>0.18120325820302224</v>
      </c>
      <c r="E1569" s="17">
        <v>0.23437897436960098</v>
      </c>
      <c r="F1569" s="21">
        <v>7.6106797734999976</v>
      </c>
      <c r="G1569" s="20" t="str">
        <f t="shared" si="50"/>
        <v>7 to 8</v>
      </c>
      <c r="H1569" s="20">
        <f t="shared" si="51"/>
        <v>761</v>
      </c>
      <c r="I1569" t="s">
        <v>49</v>
      </c>
      <c r="J1569" s="20">
        <v>2</v>
      </c>
      <c r="K1569" t="s">
        <v>48</v>
      </c>
      <c r="X1569">
        <v>14573</v>
      </c>
      <c r="Y1569" s="17">
        <v>0.23437897436960098</v>
      </c>
      <c r="Z1569" t="s">
        <v>48</v>
      </c>
    </row>
    <row r="1570" spans="1:26" x14ac:dyDescent="0.3">
      <c r="A1570">
        <v>14577</v>
      </c>
      <c r="B1570">
        <f>VLOOKUP(A1570,Customers_RFM!A:D,2,0)</f>
        <v>489</v>
      </c>
      <c r="C1570">
        <f>VLOOKUP(A1570,Customers_RFM!A:D,3,0)</f>
        <v>132</v>
      </c>
      <c r="D1570" s="17">
        <f>VLOOKUP(A1570,Customers_RFM!A:D,4,0)</f>
        <v>9.5165707618507941E-2</v>
      </c>
      <c r="E1570" s="17">
        <v>0.12156171001278841</v>
      </c>
      <c r="F1570" s="21">
        <v>7.5868603675999964</v>
      </c>
      <c r="G1570" s="20" t="str">
        <f t="shared" si="50"/>
        <v>7 to 8</v>
      </c>
      <c r="H1570" s="20">
        <f t="shared" si="51"/>
        <v>759</v>
      </c>
      <c r="I1570" t="s">
        <v>49</v>
      </c>
      <c r="J1570" s="20">
        <v>2</v>
      </c>
      <c r="K1570" t="s">
        <v>48</v>
      </c>
      <c r="X1570">
        <v>14577</v>
      </c>
      <c r="Y1570" s="17">
        <v>0.12156171001278841</v>
      </c>
      <c r="Z1570" t="s">
        <v>48</v>
      </c>
    </row>
    <row r="1571" spans="1:26" x14ac:dyDescent="0.3">
      <c r="A1571">
        <v>14578</v>
      </c>
      <c r="B1571">
        <f>VLOOKUP(A1571,Customers_RFM!A:D,2,0)</f>
        <v>875</v>
      </c>
      <c r="C1571">
        <f>VLOOKUP(A1571,Customers_RFM!A:D,3,0)</f>
        <v>23</v>
      </c>
      <c r="D1571" s="17">
        <f>VLOOKUP(A1571,Customers_RFM!A:D,4,0)</f>
        <v>5.6709346524471405E-2</v>
      </c>
      <c r="E1571" s="17">
        <v>6.0118635031023965E-2</v>
      </c>
      <c r="F1571" s="21">
        <v>4.0760056672000005</v>
      </c>
      <c r="G1571" s="20" t="str">
        <f t="shared" si="50"/>
        <v>4 to 5</v>
      </c>
      <c r="H1571" s="20">
        <f t="shared" si="51"/>
        <v>408</v>
      </c>
      <c r="I1571" t="s">
        <v>53</v>
      </c>
      <c r="J1571" s="20">
        <v>0</v>
      </c>
      <c r="K1571" t="s">
        <v>52</v>
      </c>
      <c r="X1571">
        <v>14578</v>
      </c>
      <c r="Y1571" s="17">
        <v>6.0118635031023965E-2</v>
      </c>
      <c r="Z1571" t="s">
        <v>52</v>
      </c>
    </row>
    <row r="1572" spans="1:26" x14ac:dyDescent="0.3">
      <c r="A1572">
        <v>14581</v>
      </c>
      <c r="B1572">
        <f>VLOOKUP(A1572,Customers_RFM!A:D,2,0)</f>
        <v>888</v>
      </c>
      <c r="C1572">
        <f>VLOOKUP(A1572,Customers_RFM!A:D,3,0)</f>
        <v>16</v>
      </c>
      <c r="D1572" s="17">
        <f>VLOOKUP(A1572,Customers_RFM!A:D,4,0)</f>
        <v>-5.6283113441302612E-3</v>
      </c>
      <c r="E1572" s="17">
        <v>-5.5968107506911956E-3</v>
      </c>
      <c r="F1572" s="21">
        <v>3.782533804499995</v>
      </c>
      <c r="G1572" s="20" t="str">
        <f t="shared" si="50"/>
        <v>3 to 4</v>
      </c>
      <c r="H1572" s="20">
        <f t="shared" si="51"/>
        <v>378</v>
      </c>
      <c r="I1572" t="s">
        <v>53</v>
      </c>
      <c r="J1572" s="20">
        <v>0</v>
      </c>
      <c r="K1572" t="s">
        <v>52</v>
      </c>
      <c r="X1572">
        <v>14581</v>
      </c>
      <c r="Y1572" s="17">
        <v>-5.5968107506911956E-3</v>
      </c>
      <c r="Z1572" t="s">
        <v>52</v>
      </c>
    </row>
    <row r="1573" spans="1:26" x14ac:dyDescent="0.3">
      <c r="A1573">
        <v>14582</v>
      </c>
      <c r="B1573">
        <f>VLOOKUP(A1573,Customers_RFM!A:D,2,0)</f>
        <v>912</v>
      </c>
      <c r="C1573">
        <f>VLOOKUP(A1573,Customers_RFM!A:D,3,0)</f>
        <v>6</v>
      </c>
      <c r="D1573" s="17">
        <f>VLOOKUP(A1573,Customers_RFM!A:D,4,0)</f>
        <v>-0.14987048236663478</v>
      </c>
      <c r="E1573" s="17">
        <v>-0.13033683763946621</v>
      </c>
      <c r="F1573" s="21">
        <v>3.123309970599998</v>
      </c>
      <c r="G1573" s="20" t="str">
        <f t="shared" si="50"/>
        <v>3 to 4</v>
      </c>
      <c r="H1573" s="20">
        <f t="shared" si="51"/>
        <v>312</v>
      </c>
      <c r="I1573" t="s">
        <v>53</v>
      </c>
      <c r="J1573" s="20">
        <v>0</v>
      </c>
      <c r="K1573" t="s">
        <v>52</v>
      </c>
      <c r="X1573">
        <v>14582</v>
      </c>
      <c r="Y1573" s="17">
        <v>-0.13033683763946621</v>
      </c>
      <c r="Z1573" t="s">
        <v>52</v>
      </c>
    </row>
    <row r="1574" spans="1:26" x14ac:dyDescent="0.3">
      <c r="A1574">
        <v>14583</v>
      </c>
      <c r="B1574">
        <f>VLOOKUP(A1574,Customers_RFM!A:D,2,0)</f>
        <v>492</v>
      </c>
      <c r="C1574">
        <f>VLOOKUP(A1574,Customers_RFM!A:D,3,0)</f>
        <v>280</v>
      </c>
      <c r="D1574" s="17">
        <f>VLOOKUP(A1574,Customers_RFM!A:D,4,0)</f>
        <v>0.16359799945543618</v>
      </c>
      <c r="E1574" s="17">
        <v>0.22766717090275468</v>
      </c>
      <c r="F1574" s="21">
        <v>7.9070225948999999</v>
      </c>
      <c r="G1574" s="20" t="str">
        <f t="shared" si="50"/>
        <v>7 to 8</v>
      </c>
      <c r="H1574" s="20">
        <f t="shared" si="51"/>
        <v>791</v>
      </c>
      <c r="I1574" t="s">
        <v>49</v>
      </c>
      <c r="J1574" s="20">
        <v>2</v>
      </c>
      <c r="K1574" t="s">
        <v>48</v>
      </c>
      <c r="X1574">
        <v>14583</v>
      </c>
      <c r="Y1574" s="17">
        <v>0.22766717090275468</v>
      </c>
      <c r="Z1574" t="s">
        <v>48</v>
      </c>
    </row>
    <row r="1575" spans="1:26" x14ac:dyDescent="0.3">
      <c r="A1575">
        <v>14584</v>
      </c>
      <c r="B1575">
        <f>VLOOKUP(A1575,Customers_RFM!A:D,2,0)</f>
        <v>510</v>
      </c>
      <c r="C1575">
        <f>VLOOKUP(A1575,Customers_RFM!A:D,3,0)</f>
        <v>124</v>
      </c>
      <c r="D1575" s="17">
        <f>VLOOKUP(A1575,Customers_RFM!A:D,4,0)</f>
        <v>0.19823213149446239</v>
      </c>
      <c r="E1575" s="17">
        <v>0.24860160555956615</v>
      </c>
      <c r="F1575" s="21">
        <v>7.5182098770999994</v>
      </c>
      <c r="G1575" s="20" t="str">
        <f t="shared" si="50"/>
        <v>7 to 8</v>
      </c>
      <c r="H1575" s="20">
        <f t="shared" si="51"/>
        <v>752</v>
      </c>
      <c r="I1575" t="s">
        <v>49</v>
      </c>
      <c r="J1575" s="20">
        <v>2</v>
      </c>
      <c r="K1575" t="s">
        <v>48</v>
      </c>
      <c r="X1575">
        <v>14584</v>
      </c>
      <c r="Y1575" s="17">
        <v>0.24860160555956615</v>
      </c>
      <c r="Z1575" t="s">
        <v>48</v>
      </c>
    </row>
    <row r="1576" spans="1:26" x14ac:dyDescent="0.3">
      <c r="A1576">
        <v>14585</v>
      </c>
      <c r="B1576">
        <f>VLOOKUP(A1576,Customers_RFM!A:D,2,0)</f>
        <v>922</v>
      </c>
      <c r="C1576">
        <f>VLOOKUP(A1576,Customers_RFM!A:D,3,0)</f>
        <v>29</v>
      </c>
      <c r="D1576" s="17">
        <f>VLOOKUP(A1576,Customers_RFM!A:D,4,0)</f>
        <v>4.0804888981597162E-2</v>
      </c>
      <c r="E1576" s="17">
        <v>4.2540759969338808E-2</v>
      </c>
      <c r="F1576" s="21">
        <v>3.8611356801000003</v>
      </c>
      <c r="G1576" s="20" t="str">
        <f t="shared" si="50"/>
        <v>3 to 4</v>
      </c>
      <c r="H1576" s="20">
        <f t="shared" si="51"/>
        <v>386</v>
      </c>
      <c r="I1576" t="s">
        <v>53</v>
      </c>
      <c r="J1576" s="20">
        <v>0</v>
      </c>
      <c r="K1576" t="s">
        <v>52</v>
      </c>
      <c r="X1576">
        <v>14585</v>
      </c>
      <c r="Y1576" s="17">
        <v>4.2540759969338808E-2</v>
      </c>
      <c r="Z1576" t="s">
        <v>52</v>
      </c>
    </row>
    <row r="1577" spans="1:26" x14ac:dyDescent="0.3">
      <c r="A1577">
        <v>14586</v>
      </c>
      <c r="B1577">
        <f>VLOOKUP(A1577,Customers_RFM!A:D,2,0)</f>
        <v>1099</v>
      </c>
      <c r="C1577">
        <f>VLOOKUP(A1577,Customers_RFM!A:D,3,0)</f>
        <v>23</v>
      </c>
      <c r="D1577" s="17">
        <f>VLOOKUP(A1577,Customers_RFM!A:D,4,0)</f>
        <v>1.2644767366821909E-2</v>
      </c>
      <c r="E1577" s="17">
        <v>1.2900180515627772E-2</v>
      </c>
      <c r="F1577" s="21">
        <v>2.8665668604999999</v>
      </c>
      <c r="G1577" s="20" t="str">
        <f t="shared" si="50"/>
        <v>2 to 3</v>
      </c>
      <c r="H1577" s="20">
        <f t="shared" si="51"/>
        <v>287</v>
      </c>
      <c r="I1577" t="s">
        <v>53</v>
      </c>
      <c r="J1577" s="20">
        <v>0</v>
      </c>
      <c r="K1577" t="s">
        <v>52</v>
      </c>
      <c r="X1577">
        <v>14586</v>
      </c>
      <c r="Y1577" s="17">
        <v>1.2900180515627772E-2</v>
      </c>
      <c r="Z1577" t="s">
        <v>52</v>
      </c>
    </row>
    <row r="1578" spans="1:26" x14ac:dyDescent="0.3">
      <c r="A1578">
        <v>14587</v>
      </c>
      <c r="B1578">
        <f>VLOOKUP(A1578,Customers_RFM!A:D,2,0)</f>
        <v>510</v>
      </c>
      <c r="C1578">
        <f>VLOOKUP(A1578,Customers_RFM!A:D,3,0)</f>
        <v>640</v>
      </c>
      <c r="D1578" s="17">
        <f>VLOOKUP(A1578,Customers_RFM!A:D,4,0)</f>
        <v>0.13166702843951744</v>
      </c>
      <c r="E1578" s="17">
        <v>0.18013642920619297</v>
      </c>
      <c r="F1578" s="21">
        <v>7.9462336446999995</v>
      </c>
      <c r="G1578" s="20" t="str">
        <f t="shared" si="50"/>
        <v>7 to 8</v>
      </c>
      <c r="H1578" s="20">
        <f t="shared" si="51"/>
        <v>795</v>
      </c>
      <c r="I1578" t="s">
        <v>49</v>
      </c>
      <c r="J1578" s="20">
        <v>2</v>
      </c>
      <c r="K1578" t="s">
        <v>48</v>
      </c>
      <c r="X1578">
        <v>14587</v>
      </c>
      <c r="Y1578" s="17">
        <v>0.18013642920619297</v>
      </c>
      <c r="Z1578" t="s">
        <v>48</v>
      </c>
    </row>
    <row r="1579" spans="1:26" x14ac:dyDescent="0.3">
      <c r="A1579">
        <v>14589</v>
      </c>
      <c r="B1579">
        <f>VLOOKUP(A1579,Customers_RFM!A:D,2,0)</f>
        <v>494</v>
      </c>
      <c r="C1579">
        <f>VLOOKUP(A1579,Customers_RFM!A:D,3,0)</f>
        <v>481</v>
      </c>
      <c r="D1579" s="17">
        <f>VLOOKUP(A1579,Customers_RFM!A:D,4,0)</f>
        <v>0.19215713084075328</v>
      </c>
      <c r="E1579" s="17">
        <v>0.30253850099119856</v>
      </c>
      <c r="F1579" s="21">
        <v>8.1050192693999996</v>
      </c>
      <c r="G1579" s="20" t="str">
        <f t="shared" si="50"/>
        <v>8 to 9</v>
      </c>
      <c r="H1579" s="20">
        <f t="shared" si="51"/>
        <v>811</v>
      </c>
      <c r="I1579" t="s">
        <v>47</v>
      </c>
      <c r="J1579" s="20">
        <v>2</v>
      </c>
      <c r="K1579" t="s">
        <v>46</v>
      </c>
      <c r="X1579">
        <v>14589</v>
      </c>
      <c r="Y1579" s="17">
        <v>0.30253850099119856</v>
      </c>
      <c r="Z1579" t="s">
        <v>46</v>
      </c>
    </row>
    <row r="1580" spans="1:26" x14ac:dyDescent="0.3">
      <c r="A1580">
        <v>14591</v>
      </c>
      <c r="B1580">
        <f>VLOOKUP(A1580,Customers_RFM!A:D,2,0)</f>
        <v>546</v>
      </c>
      <c r="C1580">
        <f>VLOOKUP(A1580,Customers_RFM!A:D,3,0)</f>
        <v>64</v>
      </c>
      <c r="D1580" s="17">
        <f>VLOOKUP(A1580,Customers_RFM!A:D,4,0)</f>
        <v>0.17747192709526161</v>
      </c>
      <c r="E1580" s="17">
        <v>0.21676151239490982</v>
      </c>
      <c r="F1580" s="21">
        <v>6.9361636112999996</v>
      </c>
      <c r="G1580" s="20" t="str">
        <f t="shared" si="50"/>
        <v>6 to 7</v>
      </c>
      <c r="H1580" s="20">
        <f t="shared" si="51"/>
        <v>694</v>
      </c>
      <c r="I1580" t="s">
        <v>51</v>
      </c>
      <c r="J1580" s="20">
        <v>1</v>
      </c>
      <c r="K1580" t="s">
        <v>50</v>
      </c>
      <c r="X1580">
        <v>14591</v>
      </c>
      <c r="Y1580" s="17">
        <v>0.21676151239490982</v>
      </c>
      <c r="Z1580" t="s">
        <v>50</v>
      </c>
    </row>
    <row r="1581" spans="1:26" x14ac:dyDescent="0.3">
      <c r="A1581">
        <v>14592</v>
      </c>
      <c r="B1581">
        <f>VLOOKUP(A1581,Customers_RFM!A:D,2,0)</f>
        <v>928</v>
      </c>
      <c r="C1581">
        <f>VLOOKUP(A1581,Customers_RFM!A:D,3,0)</f>
        <v>116</v>
      </c>
      <c r="D1581" s="17">
        <f>VLOOKUP(A1581,Customers_RFM!A:D,4,0)</f>
        <v>0.11172025384695518</v>
      </c>
      <c r="E1581" s="17">
        <v>0.12577147495571345</v>
      </c>
      <c r="F1581" s="21">
        <v>4.3875899159999969</v>
      </c>
      <c r="G1581" s="20" t="str">
        <f t="shared" si="50"/>
        <v>4 to 5</v>
      </c>
      <c r="H1581" s="20">
        <f t="shared" si="51"/>
        <v>439</v>
      </c>
      <c r="I1581" t="s">
        <v>53</v>
      </c>
      <c r="J1581" s="20">
        <v>0</v>
      </c>
      <c r="K1581" t="s">
        <v>52</v>
      </c>
      <c r="X1581">
        <v>14592</v>
      </c>
      <c r="Y1581" s="17">
        <v>0.12577147495571345</v>
      </c>
      <c r="Z1581" t="s">
        <v>52</v>
      </c>
    </row>
    <row r="1582" spans="1:26" x14ac:dyDescent="0.3">
      <c r="A1582">
        <v>14593</v>
      </c>
      <c r="B1582">
        <f>VLOOKUP(A1582,Customers_RFM!A:D,2,0)</f>
        <v>893</v>
      </c>
      <c r="C1582">
        <f>VLOOKUP(A1582,Customers_RFM!A:D,3,0)</f>
        <v>141</v>
      </c>
      <c r="D1582" s="17">
        <f>VLOOKUP(A1582,Customers_RFM!A:D,4,0)</f>
        <v>0.21242552297761999</v>
      </c>
      <c r="E1582" s="17">
        <v>0.35201056826947197</v>
      </c>
      <c r="F1582" s="21">
        <v>4.7961432808</v>
      </c>
      <c r="G1582" s="20" t="str">
        <f t="shared" si="50"/>
        <v>4 to 5</v>
      </c>
      <c r="H1582" s="20">
        <f t="shared" si="51"/>
        <v>480</v>
      </c>
      <c r="I1582" t="s">
        <v>53</v>
      </c>
      <c r="J1582" s="20">
        <v>0</v>
      </c>
      <c r="K1582" t="s">
        <v>52</v>
      </c>
      <c r="X1582">
        <v>14593</v>
      </c>
      <c r="Y1582" s="17">
        <v>0.35201056826947197</v>
      </c>
      <c r="Z1582" t="s">
        <v>52</v>
      </c>
    </row>
    <row r="1583" spans="1:26" x14ac:dyDescent="0.3">
      <c r="A1583">
        <v>14594</v>
      </c>
      <c r="B1583">
        <f>VLOOKUP(A1583,Customers_RFM!A:D,2,0)</f>
        <v>879</v>
      </c>
      <c r="C1583">
        <f>VLOOKUP(A1583,Customers_RFM!A:D,3,0)</f>
        <v>19</v>
      </c>
      <c r="D1583" s="17">
        <f>VLOOKUP(A1583,Customers_RFM!A:D,4,0)</f>
        <v>0.14922633036179397</v>
      </c>
      <c r="E1583" s="17">
        <v>0.17540073898296935</v>
      </c>
      <c r="F1583" s="21">
        <v>4.143862829099997</v>
      </c>
      <c r="G1583" s="20" t="str">
        <f t="shared" si="50"/>
        <v>4 to 5</v>
      </c>
      <c r="H1583" s="20">
        <f t="shared" si="51"/>
        <v>414</v>
      </c>
      <c r="I1583" t="s">
        <v>53</v>
      </c>
      <c r="J1583" s="20">
        <v>0</v>
      </c>
      <c r="K1583" t="s">
        <v>52</v>
      </c>
      <c r="X1583">
        <v>14594</v>
      </c>
      <c r="Y1583" s="17">
        <v>0.17540073898296935</v>
      </c>
      <c r="Z1583" t="s">
        <v>52</v>
      </c>
    </row>
    <row r="1584" spans="1:26" x14ac:dyDescent="0.3">
      <c r="A1584">
        <v>14595</v>
      </c>
      <c r="B1584">
        <f>VLOOKUP(A1584,Customers_RFM!A:D,2,0)</f>
        <v>646</v>
      </c>
      <c r="C1584">
        <f>VLOOKUP(A1584,Customers_RFM!A:D,3,0)</f>
        <v>94</v>
      </c>
      <c r="D1584" s="17">
        <f>VLOOKUP(A1584,Customers_RFM!A:D,4,0)</f>
        <v>8.7275024560591941E-2</v>
      </c>
      <c r="E1584" s="17">
        <v>0.15373786172252282</v>
      </c>
      <c r="F1584" s="21">
        <v>6.0812923641000003</v>
      </c>
      <c r="G1584" s="20" t="str">
        <f t="shared" si="50"/>
        <v>6 to 7</v>
      </c>
      <c r="H1584" s="20">
        <f t="shared" si="51"/>
        <v>608</v>
      </c>
      <c r="I1584" t="s">
        <v>51</v>
      </c>
      <c r="J1584" s="20">
        <v>1</v>
      </c>
      <c r="K1584" t="s">
        <v>50</v>
      </c>
      <c r="X1584">
        <v>14595</v>
      </c>
      <c r="Y1584" s="17">
        <v>0.15373786172252282</v>
      </c>
      <c r="Z1584" t="s">
        <v>50</v>
      </c>
    </row>
    <row r="1585" spans="1:26" x14ac:dyDescent="0.3">
      <c r="A1585">
        <v>14597</v>
      </c>
      <c r="B1585">
        <f>VLOOKUP(A1585,Customers_RFM!A:D,2,0)</f>
        <v>883</v>
      </c>
      <c r="C1585">
        <f>VLOOKUP(A1585,Customers_RFM!A:D,3,0)</f>
        <v>44</v>
      </c>
      <c r="D1585" s="17">
        <f>VLOOKUP(A1585,Customers_RFM!A:D,4,0)</f>
        <v>1.584017129244818E-2</v>
      </c>
      <c r="E1585" s="17">
        <v>1.6282259363683389E-2</v>
      </c>
      <c r="F1585" s="21">
        <v>4.1642021386999994</v>
      </c>
      <c r="G1585" s="20" t="str">
        <f t="shared" si="50"/>
        <v>4 to 5</v>
      </c>
      <c r="H1585" s="20">
        <f t="shared" si="51"/>
        <v>416</v>
      </c>
      <c r="I1585" t="s">
        <v>53</v>
      </c>
      <c r="J1585" s="20">
        <v>0</v>
      </c>
      <c r="K1585" t="s">
        <v>52</v>
      </c>
      <c r="X1585">
        <v>14597</v>
      </c>
      <c r="Y1585" s="17">
        <v>1.6282259363683389E-2</v>
      </c>
      <c r="Z1585" t="s">
        <v>52</v>
      </c>
    </row>
    <row r="1586" spans="1:26" x14ac:dyDescent="0.3">
      <c r="A1586">
        <v>14598</v>
      </c>
      <c r="B1586">
        <f>VLOOKUP(A1586,Customers_RFM!A:D,2,0)</f>
        <v>916</v>
      </c>
      <c r="C1586">
        <f>VLOOKUP(A1586,Customers_RFM!A:D,3,0)</f>
        <v>48</v>
      </c>
      <c r="D1586" s="17">
        <f>VLOOKUP(A1586,Customers_RFM!A:D,4,0)</f>
        <v>6.505479672987198E-2</v>
      </c>
      <c r="E1586" s="17">
        <v>6.9581400602229823E-2</v>
      </c>
      <c r="F1586" s="21">
        <v>4.0937112164</v>
      </c>
      <c r="G1586" s="20" t="str">
        <f t="shared" si="50"/>
        <v>4 to 5</v>
      </c>
      <c r="H1586" s="20">
        <f t="shared" si="51"/>
        <v>409</v>
      </c>
      <c r="I1586" t="s">
        <v>53</v>
      </c>
      <c r="J1586" s="20">
        <v>0</v>
      </c>
      <c r="K1586" t="s">
        <v>52</v>
      </c>
      <c r="X1586">
        <v>14598</v>
      </c>
      <c r="Y1586" s="17">
        <v>6.9581400602229823E-2</v>
      </c>
      <c r="Z1586" t="s">
        <v>52</v>
      </c>
    </row>
    <row r="1587" spans="1:26" x14ac:dyDescent="0.3">
      <c r="A1587">
        <v>14600</v>
      </c>
      <c r="B1587">
        <f>VLOOKUP(A1587,Customers_RFM!A:D,2,0)</f>
        <v>642</v>
      </c>
      <c r="C1587">
        <f>VLOOKUP(A1587,Customers_RFM!A:D,3,0)</f>
        <v>46</v>
      </c>
      <c r="D1587" s="17">
        <f>VLOOKUP(A1587,Customers_RFM!A:D,4,0)</f>
        <v>0.10155911571711558</v>
      </c>
      <c r="E1587" s="17">
        <v>0.1764328029299552</v>
      </c>
      <c r="F1587" s="21">
        <v>5.9073059802999976</v>
      </c>
      <c r="G1587" s="20" t="str">
        <f t="shared" si="50"/>
        <v>5 to 6</v>
      </c>
      <c r="H1587" s="20">
        <f t="shared" si="51"/>
        <v>591</v>
      </c>
      <c r="I1587" t="s">
        <v>51</v>
      </c>
      <c r="J1587" s="20">
        <v>1</v>
      </c>
      <c r="K1587" t="s">
        <v>50</v>
      </c>
      <c r="X1587">
        <v>14600</v>
      </c>
      <c r="Y1587" s="17">
        <v>0.1764328029299552</v>
      </c>
      <c r="Z1587" t="s">
        <v>50</v>
      </c>
    </row>
    <row r="1588" spans="1:26" x14ac:dyDescent="0.3">
      <c r="A1588">
        <v>14601</v>
      </c>
      <c r="B1588">
        <f>VLOOKUP(A1588,Customers_RFM!A:D,2,0)</f>
        <v>882</v>
      </c>
      <c r="C1588">
        <f>VLOOKUP(A1588,Customers_RFM!A:D,3,0)</f>
        <v>7</v>
      </c>
      <c r="D1588" s="17">
        <f>VLOOKUP(A1588,Customers_RFM!A:D,4,0)</f>
        <v>6.842240386807652E-2</v>
      </c>
      <c r="E1588" s="17">
        <v>7.344788469814921E-2</v>
      </c>
      <c r="F1588" s="21">
        <v>3.6999005495999997</v>
      </c>
      <c r="G1588" s="20" t="str">
        <f t="shared" si="50"/>
        <v>3 to 4</v>
      </c>
      <c r="H1588" s="20">
        <f t="shared" si="51"/>
        <v>370</v>
      </c>
      <c r="I1588" t="s">
        <v>53</v>
      </c>
      <c r="J1588" s="20">
        <v>0</v>
      </c>
      <c r="K1588" t="s">
        <v>52</v>
      </c>
      <c r="X1588">
        <v>14601</v>
      </c>
      <c r="Y1588" s="17">
        <v>7.344788469814921E-2</v>
      </c>
      <c r="Z1588" t="s">
        <v>52</v>
      </c>
    </row>
    <row r="1589" spans="1:26" x14ac:dyDescent="0.3">
      <c r="A1589">
        <v>14603</v>
      </c>
      <c r="B1589">
        <f>VLOOKUP(A1589,Customers_RFM!A:D,2,0)</f>
        <v>696</v>
      </c>
      <c r="C1589">
        <f>VLOOKUP(A1589,Customers_RFM!A:D,3,0)</f>
        <v>4</v>
      </c>
      <c r="D1589" s="17">
        <f>VLOOKUP(A1589,Customers_RFM!A:D,4,0)</f>
        <v>7.7020682153999334E-2</v>
      </c>
      <c r="E1589" s="17">
        <v>0.1047930331416207</v>
      </c>
      <c r="F1589" s="21">
        <v>4.7393343716</v>
      </c>
      <c r="G1589" s="20" t="str">
        <f t="shared" si="50"/>
        <v>4 to 5</v>
      </c>
      <c r="H1589" s="20">
        <f t="shared" si="51"/>
        <v>474</v>
      </c>
      <c r="I1589" t="s">
        <v>53</v>
      </c>
      <c r="J1589" s="20">
        <v>1</v>
      </c>
      <c r="K1589" t="s">
        <v>52</v>
      </c>
      <c r="X1589">
        <v>14603</v>
      </c>
      <c r="Y1589" s="17">
        <v>0.1047930331416207</v>
      </c>
      <c r="Z1589" t="s">
        <v>52</v>
      </c>
    </row>
    <row r="1590" spans="1:26" x14ac:dyDescent="0.3">
      <c r="A1590">
        <v>14606</v>
      </c>
      <c r="B1590">
        <f>VLOOKUP(A1590,Customers_RFM!A:D,2,0)</f>
        <v>491</v>
      </c>
      <c r="C1590">
        <f>VLOOKUP(A1590,Customers_RFM!A:D,3,0)</f>
        <v>3974</v>
      </c>
      <c r="D1590" s="17">
        <f>VLOOKUP(A1590,Customers_RFM!A:D,4,0)</f>
        <v>0.12968382522173666</v>
      </c>
      <c r="E1590" s="17">
        <v>0.1501220699337544</v>
      </c>
      <c r="F1590" s="21">
        <v>8.7232601420000009</v>
      </c>
      <c r="G1590" s="20" t="str">
        <f t="shared" si="50"/>
        <v>8 to 9</v>
      </c>
      <c r="H1590" s="20">
        <f t="shared" si="51"/>
        <v>872</v>
      </c>
      <c r="I1590" t="s">
        <v>47</v>
      </c>
      <c r="J1590" s="20">
        <v>2</v>
      </c>
      <c r="K1590" t="s">
        <v>46</v>
      </c>
      <c r="X1590">
        <v>14606</v>
      </c>
      <c r="Y1590" s="17">
        <v>0.1501220699337544</v>
      </c>
      <c r="Z1590" t="s">
        <v>46</v>
      </c>
    </row>
    <row r="1591" spans="1:26" x14ac:dyDescent="0.3">
      <c r="A1591">
        <v>14607</v>
      </c>
      <c r="B1591">
        <f>VLOOKUP(A1591,Customers_RFM!A:D,2,0)</f>
        <v>600</v>
      </c>
      <c r="C1591">
        <f>VLOOKUP(A1591,Customers_RFM!A:D,3,0)</f>
        <v>99</v>
      </c>
      <c r="D1591" s="17">
        <f>VLOOKUP(A1591,Customers_RFM!A:D,4,0)</f>
        <v>0.20598203402634119</v>
      </c>
      <c r="E1591" s="17">
        <v>0.38294497476975647</v>
      </c>
      <c r="F1591" s="21">
        <v>6.6498033701999928</v>
      </c>
      <c r="G1591" s="20" t="str">
        <f t="shared" si="50"/>
        <v>6 to 7</v>
      </c>
      <c r="H1591" s="20">
        <f t="shared" si="51"/>
        <v>665</v>
      </c>
      <c r="I1591" t="s">
        <v>51</v>
      </c>
      <c r="J1591" s="20">
        <v>1</v>
      </c>
      <c r="K1591" t="s">
        <v>50</v>
      </c>
      <c r="X1591">
        <v>14607</v>
      </c>
      <c r="Y1591" s="17">
        <v>0.38294497476975647</v>
      </c>
      <c r="Z1591" t="s">
        <v>50</v>
      </c>
    </row>
    <row r="1592" spans="1:26" x14ac:dyDescent="0.3">
      <c r="A1592">
        <v>14608</v>
      </c>
      <c r="B1592">
        <f>VLOOKUP(A1592,Customers_RFM!A:D,2,0)</f>
        <v>505</v>
      </c>
      <c r="C1592">
        <f>VLOOKUP(A1592,Customers_RFM!A:D,3,0)</f>
        <v>19</v>
      </c>
      <c r="D1592" s="17">
        <f>VLOOKUP(A1592,Customers_RFM!A:D,4,0)</f>
        <v>0.25650152736829673</v>
      </c>
      <c r="E1592" s="17">
        <v>0.45473533032087604</v>
      </c>
      <c r="F1592" s="21">
        <v>7.0577490264999918</v>
      </c>
      <c r="G1592" s="20" t="str">
        <f t="shared" si="50"/>
        <v>7 to 8</v>
      </c>
      <c r="H1592" s="20">
        <f t="shared" si="51"/>
        <v>706</v>
      </c>
      <c r="I1592" t="s">
        <v>49</v>
      </c>
      <c r="J1592" s="20">
        <v>1</v>
      </c>
      <c r="K1592" t="s">
        <v>48</v>
      </c>
      <c r="X1592">
        <v>14608</v>
      </c>
      <c r="Y1592" s="17">
        <v>0.45473533032087604</v>
      </c>
      <c r="Z1592" t="s">
        <v>48</v>
      </c>
    </row>
    <row r="1593" spans="1:26" x14ac:dyDescent="0.3">
      <c r="A1593">
        <v>14609</v>
      </c>
      <c r="B1593">
        <f>VLOOKUP(A1593,Customers_RFM!A:D,2,0)</f>
        <v>512</v>
      </c>
      <c r="C1593">
        <f>VLOOKUP(A1593,Customers_RFM!A:D,3,0)</f>
        <v>4</v>
      </c>
      <c r="D1593" s="17">
        <f>VLOOKUP(A1593,Customers_RFM!A:D,4,0)</f>
        <v>-5.4565157933646941E-2</v>
      </c>
      <c r="E1593" s="17">
        <v>-5.138882958827614E-2</v>
      </c>
      <c r="F1593" s="21">
        <v>6.0381365580999997</v>
      </c>
      <c r="G1593" s="20" t="str">
        <f t="shared" si="50"/>
        <v>6 to 7</v>
      </c>
      <c r="H1593" s="20">
        <f t="shared" si="51"/>
        <v>604</v>
      </c>
      <c r="I1593" t="s">
        <v>51</v>
      </c>
      <c r="J1593" s="20">
        <v>1</v>
      </c>
      <c r="K1593" t="s">
        <v>50</v>
      </c>
      <c r="X1593">
        <v>14609</v>
      </c>
      <c r="Y1593" s="17">
        <v>-5.138882958827614E-2</v>
      </c>
      <c r="Z1593" t="s">
        <v>50</v>
      </c>
    </row>
    <row r="1594" spans="1:26" x14ac:dyDescent="0.3">
      <c r="A1594">
        <v>14616</v>
      </c>
      <c r="B1594">
        <f>VLOOKUP(A1594,Customers_RFM!A:D,2,0)</f>
        <v>680</v>
      </c>
      <c r="C1594">
        <f>VLOOKUP(A1594,Customers_RFM!A:D,3,0)</f>
        <v>4</v>
      </c>
      <c r="D1594" s="17">
        <f>VLOOKUP(A1594,Customers_RFM!A:D,4,0)</f>
        <v>-2.7378572331614847E-2</v>
      </c>
      <c r="E1594" s="17">
        <v>3.1724802204983645E-2</v>
      </c>
      <c r="F1594" s="21">
        <v>4.6744917191999997</v>
      </c>
      <c r="G1594" s="20" t="str">
        <f t="shared" si="50"/>
        <v>4 to 5</v>
      </c>
      <c r="H1594" s="20">
        <f t="shared" si="51"/>
        <v>467</v>
      </c>
      <c r="I1594" t="s">
        <v>53</v>
      </c>
      <c r="J1594" s="20">
        <v>1</v>
      </c>
      <c r="K1594" t="s">
        <v>52</v>
      </c>
      <c r="X1594">
        <v>14616</v>
      </c>
      <c r="Y1594" s="17">
        <v>3.1724802204983645E-2</v>
      </c>
      <c r="Z1594" t="s">
        <v>52</v>
      </c>
    </row>
    <row r="1595" spans="1:26" x14ac:dyDescent="0.3">
      <c r="A1595">
        <v>14618</v>
      </c>
      <c r="B1595">
        <f>VLOOKUP(A1595,Customers_RFM!A:D,2,0)</f>
        <v>685</v>
      </c>
      <c r="C1595">
        <f>VLOOKUP(A1595,Customers_RFM!A:D,3,0)</f>
        <v>19</v>
      </c>
      <c r="D1595" s="17">
        <f>VLOOKUP(A1595,Customers_RFM!A:D,4,0)</f>
        <v>-3.3001243527205626E-3</v>
      </c>
      <c r="E1595" s="17">
        <v>1.4716404654375573E-2</v>
      </c>
      <c r="F1595" s="21">
        <v>5.1297558476999967</v>
      </c>
      <c r="G1595" s="20" t="str">
        <f t="shared" si="50"/>
        <v>5 to 6</v>
      </c>
      <c r="H1595" s="20">
        <f t="shared" si="51"/>
        <v>513</v>
      </c>
      <c r="I1595" t="s">
        <v>51</v>
      </c>
      <c r="J1595" s="20">
        <v>1</v>
      </c>
      <c r="K1595" t="s">
        <v>50</v>
      </c>
      <c r="X1595">
        <v>14618</v>
      </c>
      <c r="Y1595" s="17">
        <v>1.4716404654375573E-2</v>
      </c>
      <c r="Z1595" t="s">
        <v>50</v>
      </c>
    </row>
    <row r="1596" spans="1:26" x14ac:dyDescent="0.3">
      <c r="A1596">
        <v>14619</v>
      </c>
      <c r="B1596">
        <f>VLOOKUP(A1596,Customers_RFM!A:D,2,0)</f>
        <v>581</v>
      </c>
      <c r="C1596">
        <f>VLOOKUP(A1596,Customers_RFM!A:D,3,0)</f>
        <v>36</v>
      </c>
      <c r="D1596" s="17">
        <f>VLOOKUP(A1596,Customers_RFM!A:D,4,0)</f>
        <v>0.10018718971033042</v>
      </c>
      <c r="E1596" s="17">
        <v>0.12272037382371516</v>
      </c>
      <c r="F1596" s="21">
        <v>6.3237152397000003</v>
      </c>
      <c r="G1596" s="20" t="str">
        <f t="shared" si="50"/>
        <v>6 to 7</v>
      </c>
      <c r="H1596" s="20">
        <f t="shared" si="51"/>
        <v>632</v>
      </c>
      <c r="I1596" t="s">
        <v>51</v>
      </c>
      <c r="J1596" s="20">
        <v>1</v>
      </c>
      <c r="K1596" t="s">
        <v>50</v>
      </c>
      <c r="X1596">
        <v>14619</v>
      </c>
      <c r="Y1596" s="17">
        <v>0.12272037382371516</v>
      </c>
      <c r="Z1596" t="s">
        <v>50</v>
      </c>
    </row>
    <row r="1597" spans="1:26" x14ac:dyDescent="0.3">
      <c r="A1597">
        <v>14620</v>
      </c>
      <c r="B1597">
        <f>VLOOKUP(A1597,Customers_RFM!A:D,2,0)</f>
        <v>536</v>
      </c>
      <c r="C1597">
        <f>VLOOKUP(A1597,Customers_RFM!A:D,3,0)</f>
        <v>38</v>
      </c>
      <c r="D1597" s="17">
        <f>VLOOKUP(A1597,Customers_RFM!A:D,4,0)</f>
        <v>0.11097604146505669</v>
      </c>
      <c r="E1597" s="17">
        <v>0.12839788652701678</v>
      </c>
      <c r="F1597" s="21">
        <v>6.7587742721999948</v>
      </c>
      <c r="G1597" s="20" t="str">
        <f t="shared" si="50"/>
        <v>6 to 7</v>
      </c>
      <c r="H1597" s="20">
        <f t="shared" si="51"/>
        <v>676</v>
      </c>
      <c r="I1597" t="s">
        <v>51</v>
      </c>
      <c r="J1597" s="20">
        <v>1</v>
      </c>
      <c r="K1597" t="s">
        <v>50</v>
      </c>
      <c r="X1597">
        <v>14620</v>
      </c>
      <c r="Y1597" s="17">
        <v>0.12839788652701678</v>
      </c>
      <c r="Z1597" t="s">
        <v>50</v>
      </c>
    </row>
    <row r="1598" spans="1:26" x14ac:dyDescent="0.3">
      <c r="A1598">
        <v>14621</v>
      </c>
      <c r="B1598">
        <f>VLOOKUP(A1598,Customers_RFM!A:D,2,0)</f>
        <v>501</v>
      </c>
      <c r="C1598">
        <f>VLOOKUP(A1598,Customers_RFM!A:D,3,0)</f>
        <v>59</v>
      </c>
      <c r="D1598" s="17">
        <f>VLOOKUP(A1598,Customers_RFM!A:D,4,0)</f>
        <v>0.10027364064606707</v>
      </c>
      <c r="E1598" s="17">
        <v>0.11608527449880901</v>
      </c>
      <c r="F1598" s="21">
        <v>7.2166726986</v>
      </c>
      <c r="G1598" s="20" t="str">
        <f t="shared" si="50"/>
        <v>7 to 8</v>
      </c>
      <c r="H1598" s="20">
        <f t="shared" si="51"/>
        <v>722</v>
      </c>
      <c r="I1598" t="s">
        <v>49</v>
      </c>
      <c r="J1598" s="20">
        <v>2</v>
      </c>
      <c r="K1598" t="s">
        <v>48</v>
      </c>
      <c r="X1598">
        <v>14621</v>
      </c>
      <c r="Y1598" s="17">
        <v>0.11608527449880901</v>
      </c>
      <c r="Z1598" t="s">
        <v>48</v>
      </c>
    </row>
    <row r="1599" spans="1:26" x14ac:dyDescent="0.3">
      <c r="A1599">
        <v>14622</v>
      </c>
      <c r="B1599">
        <f>VLOOKUP(A1599,Customers_RFM!A:D,2,0)</f>
        <v>512</v>
      </c>
      <c r="C1599">
        <f>VLOOKUP(A1599,Customers_RFM!A:D,3,0)</f>
        <v>40</v>
      </c>
      <c r="D1599" s="17">
        <f>VLOOKUP(A1599,Customers_RFM!A:D,4,0)</f>
        <v>0.22400465717210144</v>
      </c>
      <c r="E1599" s="17">
        <v>0.28935918891528539</v>
      </c>
      <c r="F1599" s="21">
        <v>7.1753392765000008</v>
      </c>
      <c r="G1599" s="20" t="str">
        <f t="shared" si="50"/>
        <v>7 to 8</v>
      </c>
      <c r="H1599" s="20">
        <f t="shared" si="51"/>
        <v>718</v>
      </c>
      <c r="I1599" t="s">
        <v>49</v>
      </c>
      <c r="J1599" s="20">
        <v>1</v>
      </c>
      <c r="K1599" t="s">
        <v>48</v>
      </c>
      <c r="X1599">
        <v>14622</v>
      </c>
      <c r="Y1599" s="17">
        <v>0.28935918891528539</v>
      </c>
      <c r="Z1599" t="s">
        <v>48</v>
      </c>
    </row>
    <row r="1600" spans="1:26" x14ac:dyDescent="0.3">
      <c r="A1600">
        <v>14623</v>
      </c>
      <c r="B1600">
        <f>VLOOKUP(A1600,Customers_RFM!A:D,2,0)</f>
        <v>561</v>
      </c>
      <c r="C1600">
        <f>VLOOKUP(A1600,Customers_RFM!A:D,3,0)</f>
        <v>124</v>
      </c>
      <c r="D1600" s="17">
        <f>VLOOKUP(A1600,Customers_RFM!A:D,4,0)</f>
        <v>0.13655892455995675</v>
      </c>
      <c r="E1600" s="17">
        <v>0.18361597603386026</v>
      </c>
      <c r="F1600" s="21">
        <v>6.9504243069999996</v>
      </c>
      <c r="G1600" s="20" t="str">
        <f t="shared" si="50"/>
        <v>6 to 7</v>
      </c>
      <c r="H1600" s="20">
        <f t="shared" si="51"/>
        <v>695</v>
      </c>
      <c r="I1600" t="s">
        <v>51</v>
      </c>
      <c r="J1600" s="20">
        <v>2</v>
      </c>
      <c r="K1600" t="s">
        <v>50</v>
      </c>
      <c r="X1600">
        <v>14623</v>
      </c>
      <c r="Y1600" s="17">
        <v>0.18361597603386026</v>
      </c>
      <c r="Z1600" t="s">
        <v>50</v>
      </c>
    </row>
    <row r="1601" spans="1:26" x14ac:dyDescent="0.3">
      <c r="A1601">
        <v>14624</v>
      </c>
      <c r="B1601">
        <f>VLOOKUP(A1601,Customers_RFM!A:D,2,0)</f>
        <v>929</v>
      </c>
      <c r="C1601">
        <f>VLOOKUP(A1601,Customers_RFM!A:D,3,0)</f>
        <v>12</v>
      </c>
      <c r="D1601" s="17">
        <f>VLOOKUP(A1601,Customers_RFM!A:D,4,0)</f>
        <v>7.5394386338097266E-2</v>
      </c>
      <c r="E1601" s="17">
        <v>8.1542211321319599E-2</v>
      </c>
      <c r="F1601" s="21">
        <v>3.6107267434999946</v>
      </c>
      <c r="G1601" s="20" t="str">
        <f t="shared" si="50"/>
        <v>3 to 4</v>
      </c>
      <c r="H1601" s="20">
        <f t="shared" si="51"/>
        <v>361</v>
      </c>
      <c r="I1601" t="s">
        <v>53</v>
      </c>
      <c r="J1601" s="20">
        <v>0</v>
      </c>
      <c r="K1601" t="s">
        <v>52</v>
      </c>
      <c r="X1601">
        <v>14624</v>
      </c>
      <c r="Y1601" s="17">
        <v>8.1542211321319599E-2</v>
      </c>
      <c r="Z1601" t="s">
        <v>52</v>
      </c>
    </row>
    <row r="1602" spans="1:26" x14ac:dyDescent="0.3">
      <c r="A1602">
        <v>14625</v>
      </c>
      <c r="B1602">
        <f>VLOOKUP(A1602,Customers_RFM!A:D,2,0)</f>
        <v>504</v>
      </c>
      <c r="C1602">
        <f>VLOOKUP(A1602,Customers_RFM!A:D,3,0)</f>
        <v>50</v>
      </c>
      <c r="D1602" s="17">
        <f>VLOOKUP(A1602,Customers_RFM!A:D,4,0)</f>
        <v>0.13746325875489371</v>
      </c>
      <c r="E1602" s="17">
        <v>0.19465230856534765</v>
      </c>
      <c r="F1602" s="21">
        <v>7.1935954293000002</v>
      </c>
      <c r="G1602" s="20" t="str">
        <f t="shared" ref="G1602:G1665" si="52">IF(AND(F1602&gt;1,F1602&lt;2),"1 to 2",IF(AND(F1602&gt;2,F1602&lt;3),"2 to 3",IF(AND(F1602&gt;3,F1602&lt;4),"3 to 4",IF(AND(F1602&gt;4,F1602&lt;5),"4 to 5",IF(AND(F1602&gt;5,F1602&lt;6),"5 to 6",IF(AND(F1602&gt;6,F1602&lt;7),"6 to 7",IF(AND(F1602&gt;7,F1602&lt;8),"7 to 8",IF(AND(F1602&gt;8,F1602&lt;9),"8 to 9",IF(AND(F1602&gt;9,F1602&lt;10),"9 to 10","N/A")))))))))</f>
        <v>7 to 8</v>
      </c>
      <c r="H1602" s="20">
        <f t="shared" ref="H1602:H1665" si="53">ROUND(F1602*100,0)</f>
        <v>719</v>
      </c>
      <c r="I1602" t="s">
        <v>49</v>
      </c>
      <c r="J1602" s="20">
        <v>2</v>
      </c>
      <c r="K1602" t="s">
        <v>48</v>
      </c>
      <c r="X1602">
        <v>14625</v>
      </c>
      <c r="Y1602" s="17">
        <v>0.19465230856534765</v>
      </c>
      <c r="Z1602" t="s">
        <v>48</v>
      </c>
    </row>
    <row r="1603" spans="1:26" x14ac:dyDescent="0.3">
      <c r="A1603">
        <v>14626</v>
      </c>
      <c r="B1603">
        <f>VLOOKUP(A1603,Customers_RFM!A:D,2,0)</f>
        <v>562</v>
      </c>
      <c r="C1603">
        <f>VLOOKUP(A1603,Customers_RFM!A:D,3,0)</f>
        <v>145</v>
      </c>
      <c r="D1603" s="17">
        <f>VLOOKUP(A1603,Customers_RFM!A:D,4,0)</f>
        <v>1.5883201577640699E-2</v>
      </c>
      <c r="E1603" s="17">
        <v>4.4101846228920598E-2</v>
      </c>
      <c r="F1603" s="21">
        <v>6.7917882662000002</v>
      </c>
      <c r="G1603" s="20" t="str">
        <f t="shared" si="52"/>
        <v>6 to 7</v>
      </c>
      <c r="H1603" s="20">
        <f t="shared" si="53"/>
        <v>679</v>
      </c>
      <c r="I1603" t="s">
        <v>51</v>
      </c>
      <c r="J1603" s="20">
        <v>2</v>
      </c>
      <c r="K1603" t="s">
        <v>50</v>
      </c>
      <c r="X1603">
        <v>14626</v>
      </c>
      <c r="Y1603" s="17">
        <v>4.4101846228920598E-2</v>
      </c>
      <c r="Z1603" t="s">
        <v>50</v>
      </c>
    </row>
    <row r="1604" spans="1:26" x14ac:dyDescent="0.3">
      <c r="A1604">
        <v>14627</v>
      </c>
      <c r="B1604">
        <f>VLOOKUP(A1604,Customers_RFM!A:D,2,0)</f>
        <v>1183</v>
      </c>
      <c r="C1604">
        <f>VLOOKUP(A1604,Customers_RFM!A:D,3,0)</f>
        <v>1</v>
      </c>
      <c r="D1604" s="17">
        <f>VLOOKUP(A1604,Customers_RFM!A:D,4,0)</f>
        <v>0.46799850954023897</v>
      </c>
      <c r="E1604" s="17">
        <v>0.87969398193939252</v>
      </c>
      <c r="F1604" s="21">
        <v>2.3567674591000003</v>
      </c>
      <c r="G1604" s="20" t="str">
        <f t="shared" si="52"/>
        <v>2 to 3</v>
      </c>
      <c r="H1604" s="20">
        <f t="shared" si="53"/>
        <v>236</v>
      </c>
      <c r="I1604" t="s">
        <v>53</v>
      </c>
      <c r="J1604" s="20">
        <v>0</v>
      </c>
      <c r="K1604" t="s">
        <v>52</v>
      </c>
      <c r="X1604">
        <v>14627</v>
      </c>
      <c r="Y1604" s="17">
        <v>0.87969398193939252</v>
      </c>
      <c r="Z1604" t="s">
        <v>52</v>
      </c>
    </row>
    <row r="1605" spans="1:26" x14ac:dyDescent="0.3">
      <c r="A1605">
        <v>14628</v>
      </c>
      <c r="B1605">
        <f>VLOOKUP(A1605,Customers_RFM!A:D,2,0)</f>
        <v>604</v>
      </c>
      <c r="C1605">
        <f>VLOOKUP(A1605,Customers_RFM!A:D,3,0)</f>
        <v>34</v>
      </c>
      <c r="D1605" s="17">
        <f>VLOOKUP(A1605,Customers_RFM!A:D,4,0)</f>
        <v>0.14506415758545144</v>
      </c>
      <c r="E1605" s="17">
        <v>0.18549899381671059</v>
      </c>
      <c r="F1605" s="21">
        <v>6.1840441007999969</v>
      </c>
      <c r="G1605" s="20" t="str">
        <f t="shared" si="52"/>
        <v>6 to 7</v>
      </c>
      <c r="H1605" s="20">
        <f t="shared" si="53"/>
        <v>618</v>
      </c>
      <c r="I1605" t="s">
        <v>51</v>
      </c>
      <c r="J1605" s="20">
        <v>1</v>
      </c>
      <c r="K1605" t="s">
        <v>50</v>
      </c>
      <c r="X1605">
        <v>14628</v>
      </c>
      <c r="Y1605" s="17">
        <v>0.18549899381671059</v>
      </c>
      <c r="Z1605" t="s">
        <v>50</v>
      </c>
    </row>
    <row r="1606" spans="1:26" x14ac:dyDescent="0.3">
      <c r="A1606">
        <v>14629</v>
      </c>
      <c r="B1606">
        <f>VLOOKUP(A1606,Customers_RFM!A:D,2,0)</f>
        <v>876</v>
      </c>
      <c r="C1606">
        <f>VLOOKUP(A1606,Customers_RFM!A:D,3,0)</f>
        <v>141</v>
      </c>
      <c r="D1606" s="17">
        <f>VLOOKUP(A1606,Customers_RFM!A:D,4,0)</f>
        <v>9.6882022249430558E-2</v>
      </c>
      <c r="E1606" s="17">
        <v>0.1072750456044938</v>
      </c>
      <c r="F1606" s="21">
        <v>4.7131533652999984</v>
      </c>
      <c r="G1606" s="20" t="str">
        <f t="shared" si="52"/>
        <v>4 to 5</v>
      </c>
      <c r="H1606" s="20">
        <f t="shared" si="53"/>
        <v>471</v>
      </c>
      <c r="I1606" t="s">
        <v>53</v>
      </c>
      <c r="J1606" s="20">
        <v>0</v>
      </c>
      <c r="K1606" t="s">
        <v>52</v>
      </c>
      <c r="X1606">
        <v>14629</v>
      </c>
      <c r="Y1606" s="17">
        <v>0.1072750456044938</v>
      </c>
      <c r="Z1606" t="s">
        <v>52</v>
      </c>
    </row>
    <row r="1607" spans="1:26" x14ac:dyDescent="0.3">
      <c r="A1607">
        <v>14631</v>
      </c>
      <c r="B1607">
        <f>VLOOKUP(A1607,Customers_RFM!A:D,2,0)</f>
        <v>561</v>
      </c>
      <c r="C1607">
        <f>VLOOKUP(A1607,Customers_RFM!A:D,3,0)</f>
        <v>52</v>
      </c>
      <c r="D1607" s="17">
        <f>VLOOKUP(A1607,Customers_RFM!A:D,4,0)</f>
        <v>2.3792140218483211E-2</v>
      </c>
      <c r="E1607" s="17">
        <v>6.2738793139477819E-2</v>
      </c>
      <c r="F1607" s="21">
        <v>6.4859775607000003</v>
      </c>
      <c r="G1607" s="20" t="str">
        <f t="shared" si="52"/>
        <v>6 to 7</v>
      </c>
      <c r="H1607" s="20">
        <f t="shared" si="53"/>
        <v>649</v>
      </c>
      <c r="I1607" t="s">
        <v>51</v>
      </c>
      <c r="J1607" s="20">
        <v>1</v>
      </c>
      <c r="K1607" t="s">
        <v>50</v>
      </c>
      <c r="X1607">
        <v>14631</v>
      </c>
      <c r="Y1607" s="17">
        <v>6.2738793139477819E-2</v>
      </c>
      <c r="Z1607" t="s">
        <v>50</v>
      </c>
    </row>
    <row r="1608" spans="1:26" x14ac:dyDescent="0.3">
      <c r="A1608">
        <v>14632</v>
      </c>
      <c r="B1608">
        <f>VLOOKUP(A1608,Customers_RFM!A:D,2,0)</f>
        <v>610</v>
      </c>
      <c r="C1608">
        <f>VLOOKUP(A1608,Customers_RFM!A:D,3,0)</f>
        <v>16</v>
      </c>
      <c r="D1608" s="17">
        <f>VLOOKUP(A1608,Customers_RFM!A:D,4,0)</f>
        <v>4.3557823418927943E-2</v>
      </c>
      <c r="E1608" s="17">
        <v>4.5848014478946389E-2</v>
      </c>
      <c r="F1608" s="21">
        <v>5.7353234149999999</v>
      </c>
      <c r="G1608" s="20" t="str">
        <f t="shared" si="52"/>
        <v>5 to 6</v>
      </c>
      <c r="H1608" s="20">
        <f t="shared" si="53"/>
        <v>574</v>
      </c>
      <c r="I1608" t="s">
        <v>51</v>
      </c>
      <c r="J1608" s="20">
        <v>1</v>
      </c>
      <c r="K1608" t="s">
        <v>50</v>
      </c>
      <c r="X1608">
        <v>14632</v>
      </c>
      <c r="Y1608" s="17">
        <v>4.5848014478946389E-2</v>
      </c>
      <c r="Z1608" t="s">
        <v>50</v>
      </c>
    </row>
    <row r="1609" spans="1:26" x14ac:dyDescent="0.3">
      <c r="A1609">
        <v>14633</v>
      </c>
      <c r="B1609">
        <f>VLOOKUP(A1609,Customers_RFM!A:D,2,0)</f>
        <v>604</v>
      </c>
      <c r="C1609">
        <f>VLOOKUP(A1609,Customers_RFM!A:D,3,0)</f>
        <v>32</v>
      </c>
      <c r="D1609" s="17">
        <f>VLOOKUP(A1609,Customers_RFM!A:D,4,0)</f>
        <v>0.3371841756500969</v>
      </c>
      <c r="E1609" s="17">
        <v>0.61158464512306954</v>
      </c>
      <c r="F1609" s="21">
        <v>6.4415109383999978</v>
      </c>
      <c r="G1609" s="20" t="str">
        <f t="shared" si="52"/>
        <v>6 to 7</v>
      </c>
      <c r="H1609" s="20">
        <f t="shared" si="53"/>
        <v>644</v>
      </c>
      <c r="I1609" t="s">
        <v>51</v>
      </c>
      <c r="J1609" s="20">
        <v>1</v>
      </c>
      <c r="K1609" t="s">
        <v>50</v>
      </c>
      <c r="X1609">
        <v>14633</v>
      </c>
      <c r="Y1609" s="17">
        <v>0.61158464512306954</v>
      </c>
      <c r="Z1609" t="s">
        <v>50</v>
      </c>
    </row>
    <row r="1610" spans="1:26" x14ac:dyDescent="0.3">
      <c r="A1610">
        <v>14636</v>
      </c>
      <c r="B1610">
        <f>VLOOKUP(A1610,Customers_RFM!A:D,2,0)</f>
        <v>627</v>
      </c>
      <c r="C1610">
        <f>VLOOKUP(A1610,Customers_RFM!A:D,3,0)</f>
        <v>41</v>
      </c>
      <c r="D1610" s="17">
        <f>VLOOKUP(A1610,Customers_RFM!A:D,4,0)</f>
        <v>-7.4336094312159887E-2</v>
      </c>
      <c r="E1610" s="17">
        <v>-5.488568464276896E-2</v>
      </c>
      <c r="F1610" s="21">
        <v>5.6880512595999955</v>
      </c>
      <c r="G1610" s="20" t="str">
        <f t="shared" si="52"/>
        <v>5 to 6</v>
      </c>
      <c r="H1610" s="20">
        <f t="shared" si="53"/>
        <v>569</v>
      </c>
      <c r="I1610" t="s">
        <v>51</v>
      </c>
      <c r="J1610" s="20">
        <v>1</v>
      </c>
      <c r="K1610" t="s">
        <v>50</v>
      </c>
      <c r="X1610">
        <v>14636</v>
      </c>
      <c r="Y1610" s="17">
        <v>-5.488568464276896E-2</v>
      </c>
      <c r="Z1610" t="s">
        <v>50</v>
      </c>
    </row>
    <row r="1611" spans="1:26" x14ac:dyDescent="0.3">
      <c r="A1611">
        <v>14638</v>
      </c>
      <c r="B1611">
        <f>VLOOKUP(A1611,Customers_RFM!A:D,2,0)</f>
        <v>922</v>
      </c>
      <c r="C1611">
        <f>VLOOKUP(A1611,Customers_RFM!A:D,3,0)</f>
        <v>15</v>
      </c>
      <c r="D1611" s="17">
        <f>VLOOKUP(A1611,Customers_RFM!A:D,4,0)</f>
        <v>0.11282303817822467</v>
      </c>
      <c r="E1611" s="17">
        <v>0.12717083855124908</v>
      </c>
      <c r="F1611" s="21">
        <v>3.7766467681</v>
      </c>
      <c r="G1611" s="20" t="str">
        <f t="shared" si="52"/>
        <v>3 to 4</v>
      </c>
      <c r="H1611" s="20">
        <f t="shared" si="53"/>
        <v>378</v>
      </c>
      <c r="I1611" t="s">
        <v>53</v>
      </c>
      <c r="J1611" s="20">
        <v>0</v>
      </c>
      <c r="K1611" t="s">
        <v>52</v>
      </c>
      <c r="X1611">
        <v>14638</v>
      </c>
      <c r="Y1611" s="17">
        <v>0.12717083855124908</v>
      </c>
      <c r="Z1611" t="s">
        <v>52</v>
      </c>
    </row>
    <row r="1612" spans="1:26" x14ac:dyDescent="0.3">
      <c r="A1612">
        <v>14639</v>
      </c>
      <c r="B1612">
        <f>VLOOKUP(A1612,Customers_RFM!A:D,2,0)</f>
        <v>501</v>
      </c>
      <c r="C1612">
        <f>VLOOKUP(A1612,Customers_RFM!A:D,3,0)</f>
        <v>134</v>
      </c>
      <c r="D1612" s="17">
        <f>VLOOKUP(A1612,Customers_RFM!A:D,4,0)</f>
        <v>0.16870087565871214</v>
      </c>
      <c r="E1612" s="17">
        <v>0.22444733580242082</v>
      </c>
      <c r="F1612" s="21">
        <v>7.5871236002</v>
      </c>
      <c r="G1612" s="20" t="str">
        <f t="shared" si="52"/>
        <v>7 to 8</v>
      </c>
      <c r="H1612" s="20">
        <f t="shared" si="53"/>
        <v>759</v>
      </c>
      <c r="I1612" t="s">
        <v>49</v>
      </c>
      <c r="J1612" s="20">
        <v>2</v>
      </c>
      <c r="K1612" t="s">
        <v>48</v>
      </c>
      <c r="X1612">
        <v>14639</v>
      </c>
      <c r="Y1612" s="17">
        <v>0.22444733580242082</v>
      </c>
      <c r="Z1612" t="s">
        <v>48</v>
      </c>
    </row>
    <row r="1613" spans="1:26" x14ac:dyDescent="0.3">
      <c r="A1613">
        <v>14640</v>
      </c>
      <c r="B1613">
        <f>VLOOKUP(A1613,Customers_RFM!A:D,2,0)</f>
        <v>504</v>
      </c>
      <c r="C1613">
        <f>VLOOKUP(A1613,Customers_RFM!A:D,3,0)</f>
        <v>124</v>
      </c>
      <c r="D1613" s="17">
        <f>VLOOKUP(A1613,Customers_RFM!A:D,4,0)</f>
        <v>0.16748658338583233</v>
      </c>
      <c r="E1613" s="17">
        <v>0.21666304772960532</v>
      </c>
      <c r="F1613" s="21">
        <v>7.5306609086999998</v>
      </c>
      <c r="G1613" s="20" t="str">
        <f t="shared" si="52"/>
        <v>7 to 8</v>
      </c>
      <c r="H1613" s="20">
        <f t="shared" si="53"/>
        <v>753</v>
      </c>
      <c r="I1613" t="s">
        <v>49</v>
      </c>
      <c r="J1613" s="20">
        <v>2</v>
      </c>
      <c r="K1613" t="s">
        <v>48</v>
      </c>
      <c r="X1613">
        <v>14640</v>
      </c>
      <c r="Y1613" s="17">
        <v>0.21666304772960532</v>
      </c>
      <c r="Z1613" t="s">
        <v>48</v>
      </c>
    </row>
    <row r="1614" spans="1:26" x14ac:dyDescent="0.3">
      <c r="A1614">
        <v>14641</v>
      </c>
      <c r="B1614">
        <f>VLOOKUP(A1614,Customers_RFM!A:D,2,0)</f>
        <v>893</v>
      </c>
      <c r="C1614">
        <f>VLOOKUP(A1614,Customers_RFM!A:D,3,0)</f>
        <v>6</v>
      </c>
      <c r="D1614" s="17">
        <f>VLOOKUP(A1614,Customers_RFM!A:D,4,0)</f>
        <v>0.11925330342601799</v>
      </c>
      <c r="E1614" s="17">
        <v>0.13540022788606712</v>
      </c>
      <c r="F1614" s="21">
        <v>3.6778503807999998</v>
      </c>
      <c r="G1614" s="20" t="str">
        <f t="shared" si="52"/>
        <v>3 to 4</v>
      </c>
      <c r="H1614" s="20">
        <f t="shared" si="53"/>
        <v>368</v>
      </c>
      <c r="I1614" t="s">
        <v>53</v>
      </c>
      <c r="J1614" s="20">
        <v>0</v>
      </c>
      <c r="K1614" t="s">
        <v>52</v>
      </c>
      <c r="X1614">
        <v>14641</v>
      </c>
      <c r="Y1614" s="17">
        <v>0.13540022788606712</v>
      </c>
      <c r="Z1614" t="s">
        <v>52</v>
      </c>
    </row>
    <row r="1615" spans="1:26" x14ac:dyDescent="0.3">
      <c r="A1615">
        <v>14642</v>
      </c>
      <c r="B1615">
        <f>VLOOKUP(A1615,Customers_RFM!A:D,2,0)</f>
        <v>930</v>
      </c>
      <c r="C1615">
        <f>VLOOKUP(A1615,Customers_RFM!A:D,3,0)</f>
        <v>2</v>
      </c>
      <c r="D1615" s="17">
        <f>VLOOKUP(A1615,Customers_RFM!A:D,4,0)</f>
        <v>-3.9192960570886753E-2</v>
      </c>
      <c r="E1615" s="17">
        <v>-3.7714805678972139E-2</v>
      </c>
      <c r="F1615" s="21">
        <v>2.9318929467000001</v>
      </c>
      <c r="G1615" s="20" t="str">
        <f t="shared" si="52"/>
        <v>2 to 3</v>
      </c>
      <c r="H1615" s="20">
        <f t="shared" si="53"/>
        <v>293</v>
      </c>
      <c r="I1615" t="s">
        <v>53</v>
      </c>
      <c r="J1615" s="20">
        <v>0</v>
      </c>
      <c r="K1615" t="s">
        <v>52</v>
      </c>
      <c r="X1615">
        <v>14642</v>
      </c>
      <c r="Y1615" s="17">
        <v>-3.7714805678972139E-2</v>
      </c>
      <c r="Z1615" t="s">
        <v>52</v>
      </c>
    </row>
    <row r="1616" spans="1:26" x14ac:dyDescent="0.3">
      <c r="A1616">
        <v>14643</v>
      </c>
      <c r="B1616">
        <f>VLOOKUP(A1616,Customers_RFM!A:D,2,0)</f>
        <v>501</v>
      </c>
      <c r="C1616">
        <f>VLOOKUP(A1616,Customers_RFM!A:D,3,0)</f>
        <v>40</v>
      </c>
      <c r="D1616" s="17">
        <f>VLOOKUP(A1616,Customers_RFM!A:D,4,0)</f>
        <v>4.2560101929412404E-2</v>
      </c>
      <c r="E1616" s="17">
        <v>5.5922724571930017E-2</v>
      </c>
      <c r="F1616" s="21">
        <v>6.9971739879000001</v>
      </c>
      <c r="G1616" s="20" t="str">
        <f t="shared" si="52"/>
        <v>6 to 7</v>
      </c>
      <c r="H1616" s="20">
        <f t="shared" si="53"/>
        <v>700</v>
      </c>
      <c r="I1616" t="s">
        <v>51</v>
      </c>
      <c r="J1616" s="20">
        <v>1</v>
      </c>
      <c r="K1616" t="s">
        <v>50</v>
      </c>
      <c r="X1616">
        <v>14643</v>
      </c>
      <c r="Y1616" s="17">
        <v>5.5922724571930017E-2</v>
      </c>
      <c r="Z1616" t="s">
        <v>50</v>
      </c>
    </row>
    <row r="1617" spans="1:26" x14ac:dyDescent="0.3">
      <c r="A1617">
        <v>14644</v>
      </c>
      <c r="B1617">
        <f>VLOOKUP(A1617,Customers_RFM!A:D,2,0)</f>
        <v>655</v>
      </c>
      <c r="C1617">
        <f>VLOOKUP(A1617,Customers_RFM!A:D,3,0)</f>
        <v>32</v>
      </c>
      <c r="D1617" s="17">
        <f>VLOOKUP(A1617,Customers_RFM!A:D,4,0)</f>
        <v>0.14574781825581398</v>
      </c>
      <c r="E1617" s="17">
        <v>0.22492473391033635</v>
      </c>
      <c r="F1617" s="21">
        <v>5.7631495104999999</v>
      </c>
      <c r="G1617" s="20" t="str">
        <f t="shared" si="52"/>
        <v>5 to 6</v>
      </c>
      <c r="H1617" s="20">
        <f t="shared" si="53"/>
        <v>576</v>
      </c>
      <c r="I1617" t="s">
        <v>51</v>
      </c>
      <c r="J1617" s="20">
        <v>1</v>
      </c>
      <c r="K1617" t="s">
        <v>50</v>
      </c>
      <c r="X1617">
        <v>14644</v>
      </c>
      <c r="Y1617" s="17">
        <v>0.22492473391033635</v>
      </c>
      <c r="Z1617" t="s">
        <v>50</v>
      </c>
    </row>
    <row r="1618" spans="1:26" x14ac:dyDescent="0.3">
      <c r="A1618">
        <v>14645</v>
      </c>
      <c r="B1618">
        <f>VLOOKUP(A1618,Customers_RFM!A:D,2,0)</f>
        <v>641</v>
      </c>
      <c r="C1618">
        <f>VLOOKUP(A1618,Customers_RFM!A:D,3,0)</f>
        <v>35</v>
      </c>
      <c r="D1618" s="17">
        <f>VLOOKUP(A1618,Customers_RFM!A:D,4,0)</f>
        <v>0.1185430156371291</v>
      </c>
      <c r="E1618" s="17">
        <v>0.16994713293284822</v>
      </c>
      <c r="F1618" s="21">
        <v>5.8559000606999962</v>
      </c>
      <c r="G1618" s="20" t="str">
        <f t="shared" si="52"/>
        <v>5 to 6</v>
      </c>
      <c r="H1618" s="20">
        <f t="shared" si="53"/>
        <v>586</v>
      </c>
      <c r="I1618" t="s">
        <v>51</v>
      </c>
      <c r="J1618" s="20">
        <v>1</v>
      </c>
      <c r="K1618" t="s">
        <v>50</v>
      </c>
      <c r="X1618">
        <v>14645</v>
      </c>
      <c r="Y1618" s="17">
        <v>0.16994713293284822</v>
      </c>
      <c r="Z1618" t="s">
        <v>50</v>
      </c>
    </row>
    <row r="1619" spans="1:26" x14ac:dyDescent="0.3">
      <c r="A1619">
        <v>14646</v>
      </c>
      <c r="B1619">
        <f>VLOOKUP(A1619,Customers_RFM!A:D,2,0)</f>
        <v>494</v>
      </c>
      <c r="C1619">
        <f>VLOOKUP(A1619,Customers_RFM!A:D,3,0)</f>
        <v>2417</v>
      </c>
      <c r="D1619" s="17">
        <f>VLOOKUP(A1619,Customers_RFM!A:D,4,0)</f>
        <v>1.8890749279767947E-2</v>
      </c>
      <c r="E1619" s="17">
        <v>2.5367401589487689E-2</v>
      </c>
      <c r="F1619" s="21">
        <v>8.3478188099999997</v>
      </c>
      <c r="G1619" s="20" t="str">
        <f t="shared" si="52"/>
        <v>8 to 9</v>
      </c>
      <c r="H1619" s="20">
        <f t="shared" si="53"/>
        <v>835</v>
      </c>
      <c r="I1619" t="s">
        <v>47</v>
      </c>
      <c r="J1619" s="20">
        <v>2</v>
      </c>
      <c r="K1619" t="s">
        <v>46</v>
      </c>
      <c r="X1619">
        <v>14646</v>
      </c>
      <c r="Y1619" s="17">
        <v>2.5367401589487689E-2</v>
      </c>
      <c r="Z1619" t="s">
        <v>46</v>
      </c>
    </row>
    <row r="1620" spans="1:26" x14ac:dyDescent="0.3">
      <c r="A1620">
        <v>14647</v>
      </c>
      <c r="B1620">
        <f>VLOOKUP(A1620,Customers_RFM!A:D,2,0)</f>
        <v>1073</v>
      </c>
      <c r="C1620">
        <f>VLOOKUP(A1620,Customers_RFM!A:D,3,0)</f>
        <v>24</v>
      </c>
      <c r="D1620" s="17">
        <f>VLOOKUP(A1620,Customers_RFM!A:D,4,0)</f>
        <v>0.13055763088570452</v>
      </c>
      <c r="E1620" s="17">
        <v>0.15016248980217531</v>
      </c>
      <c r="F1620" s="21">
        <v>3.1952569547999996</v>
      </c>
      <c r="G1620" s="20" t="str">
        <f t="shared" si="52"/>
        <v>3 to 4</v>
      </c>
      <c r="H1620" s="20">
        <f t="shared" si="53"/>
        <v>320</v>
      </c>
      <c r="I1620" t="s">
        <v>53</v>
      </c>
      <c r="J1620" s="20">
        <v>0</v>
      </c>
      <c r="K1620" t="s">
        <v>52</v>
      </c>
      <c r="X1620">
        <v>14647</v>
      </c>
      <c r="Y1620" s="17">
        <v>0.15016248980217531</v>
      </c>
      <c r="Z1620" t="s">
        <v>52</v>
      </c>
    </row>
    <row r="1621" spans="1:26" x14ac:dyDescent="0.3">
      <c r="A1621">
        <v>14649</v>
      </c>
      <c r="B1621">
        <f>VLOOKUP(A1621,Customers_RFM!A:D,2,0)</f>
        <v>546</v>
      </c>
      <c r="C1621">
        <f>VLOOKUP(A1621,Customers_RFM!A:D,3,0)</f>
        <v>208</v>
      </c>
      <c r="D1621" s="17">
        <f>VLOOKUP(A1621,Customers_RFM!A:D,4,0)</f>
        <v>0.14343632367185763</v>
      </c>
      <c r="E1621" s="17">
        <v>0.18648592772239556</v>
      </c>
      <c r="F1621" s="21">
        <v>7.2624821670999999</v>
      </c>
      <c r="G1621" s="20" t="str">
        <f t="shared" si="52"/>
        <v>7 to 8</v>
      </c>
      <c r="H1621" s="20">
        <f t="shared" si="53"/>
        <v>726</v>
      </c>
      <c r="I1621" t="s">
        <v>49</v>
      </c>
      <c r="J1621" s="20">
        <v>2</v>
      </c>
      <c r="K1621" t="s">
        <v>48</v>
      </c>
      <c r="X1621">
        <v>14649</v>
      </c>
      <c r="Y1621" s="17">
        <v>0.18648592772239556</v>
      </c>
      <c r="Z1621" t="s">
        <v>48</v>
      </c>
    </row>
    <row r="1622" spans="1:26" x14ac:dyDescent="0.3">
      <c r="A1622">
        <v>14651</v>
      </c>
      <c r="B1622">
        <f>VLOOKUP(A1622,Customers_RFM!A:D,2,0)</f>
        <v>538</v>
      </c>
      <c r="C1622">
        <f>VLOOKUP(A1622,Customers_RFM!A:D,3,0)</f>
        <v>156</v>
      </c>
      <c r="D1622" s="17">
        <f>VLOOKUP(A1622,Customers_RFM!A:D,4,0)</f>
        <v>0.16304425342857359</v>
      </c>
      <c r="E1622" s="17">
        <v>0.28400161473302094</v>
      </c>
      <c r="F1622" s="21">
        <v>7.2733980170999999</v>
      </c>
      <c r="G1622" s="20" t="str">
        <f t="shared" si="52"/>
        <v>7 to 8</v>
      </c>
      <c r="H1622" s="20">
        <f t="shared" si="53"/>
        <v>727</v>
      </c>
      <c r="I1622" t="s">
        <v>49</v>
      </c>
      <c r="J1622" s="20">
        <v>2</v>
      </c>
      <c r="K1622" t="s">
        <v>48</v>
      </c>
      <c r="X1622">
        <v>14651</v>
      </c>
      <c r="Y1622" s="17">
        <v>0.28400161473302094</v>
      </c>
      <c r="Z1622" t="s">
        <v>48</v>
      </c>
    </row>
    <row r="1623" spans="1:26" x14ac:dyDescent="0.3">
      <c r="A1623">
        <v>14652</v>
      </c>
      <c r="B1623">
        <f>VLOOKUP(A1623,Customers_RFM!A:D,2,0)</f>
        <v>949</v>
      </c>
      <c r="C1623">
        <f>VLOOKUP(A1623,Customers_RFM!A:D,3,0)</f>
        <v>27</v>
      </c>
      <c r="D1623" s="17">
        <f>VLOOKUP(A1623,Customers_RFM!A:D,4,0)</f>
        <v>0.18077960561053566</v>
      </c>
      <c r="E1623" s="17">
        <v>0.22067273574806967</v>
      </c>
      <c r="F1623" s="21">
        <v>3.9202100562999966</v>
      </c>
      <c r="G1623" s="20" t="str">
        <f t="shared" si="52"/>
        <v>3 to 4</v>
      </c>
      <c r="H1623" s="20">
        <f t="shared" si="53"/>
        <v>392</v>
      </c>
      <c r="I1623" t="s">
        <v>53</v>
      </c>
      <c r="J1623" s="20">
        <v>0</v>
      </c>
      <c r="K1623" t="s">
        <v>52</v>
      </c>
      <c r="X1623">
        <v>14652</v>
      </c>
      <c r="Y1623" s="17">
        <v>0.22067273574806967</v>
      </c>
      <c r="Z1623" t="s">
        <v>52</v>
      </c>
    </row>
    <row r="1624" spans="1:26" x14ac:dyDescent="0.3">
      <c r="A1624">
        <v>14653</v>
      </c>
      <c r="B1624">
        <f>VLOOKUP(A1624,Customers_RFM!A:D,2,0)</f>
        <v>667</v>
      </c>
      <c r="C1624">
        <f>VLOOKUP(A1624,Customers_RFM!A:D,3,0)</f>
        <v>169</v>
      </c>
      <c r="D1624" s="17">
        <f>VLOOKUP(A1624,Customers_RFM!A:D,4,0)</f>
        <v>5.3433768971120156E-2</v>
      </c>
      <c r="E1624" s="17">
        <v>0.15979274059889614</v>
      </c>
      <c r="F1624" s="21">
        <v>6.0545513811999996</v>
      </c>
      <c r="G1624" s="20" t="str">
        <f t="shared" si="52"/>
        <v>6 to 7</v>
      </c>
      <c r="H1624" s="20">
        <f t="shared" si="53"/>
        <v>605</v>
      </c>
      <c r="I1624" t="s">
        <v>51</v>
      </c>
      <c r="J1624" s="20">
        <v>2</v>
      </c>
      <c r="K1624" t="s">
        <v>50</v>
      </c>
      <c r="X1624">
        <v>14653</v>
      </c>
      <c r="Y1624" s="17">
        <v>0.15979274059889614</v>
      </c>
      <c r="Z1624" t="s">
        <v>50</v>
      </c>
    </row>
    <row r="1625" spans="1:26" x14ac:dyDescent="0.3">
      <c r="A1625">
        <v>14655</v>
      </c>
      <c r="B1625">
        <f>VLOOKUP(A1625,Customers_RFM!A:D,2,0)</f>
        <v>564</v>
      </c>
      <c r="C1625">
        <f>VLOOKUP(A1625,Customers_RFM!A:D,3,0)</f>
        <v>49</v>
      </c>
      <c r="D1625" s="17">
        <f>VLOOKUP(A1625,Customers_RFM!A:D,4,0)</f>
        <v>0.13341788611475006</v>
      </c>
      <c r="E1625" s="17">
        <v>0.23238018369477173</v>
      </c>
      <c r="F1625" s="21">
        <v>6.6219526253000005</v>
      </c>
      <c r="G1625" s="20" t="str">
        <f t="shared" si="52"/>
        <v>6 to 7</v>
      </c>
      <c r="H1625" s="20">
        <f t="shared" si="53"/>
        <v>662</v>
      </c>
      <c r="I1625" t="s">
        <v>51</v>
      </c>
      <c r="J1625" s="20">
        <v>1</v>
      </c>
      <c r="K1625" t="s">
        <v>50</v>
      </c>
      <c r="X1625">
        <v>14655</v>
      </c>
      <c r="Y1625" s="17">
        <v>0.23238018369477173</v>
      </c>
      <c r="Z1625" t="s">
        <v>50</v>
      </c>
    </row>
    <row r="1626" spans="1:26" x14ac:dyDescent="0.3">
      <c r="A1626">
        <v>14656</v>
      </c>
      <c r="B1626">
        <f>VLOOKUP(A1626,Customers_RFM!A:D,2,0)</f>
        <v>495</v>
      </c>
      <c r="C1626">
        <f>VLOOKUP(A1626,Customers_RFM!A:D,3,0)</f>
        <v>119</v>
      </c>
      <c r="D1626" s="17">
        <f>VLOOKUP(A1626,Customers_RFM!A:D,4,0)</f>
        <v>6.800232480232983E-2</v>
      </c>
      <c r="E1626" s="17">
        <v>8.4494927271085957E-2</v>
      </c>
      <c r="F1626" s="21">
        <v>7.4481520363999971</v>
      </c>
      <c r="G1626" s="20" t="str">
        <f t="shared" si="52"/>
        <v>7 to 8</v>
      </c>
      <c r="H1626" s="20">
        <f t="shared" si="53"/>
        <v>745</v>
      </c>
      <c r="I1626" t="s">
        <v>49</v>
      </c>
      <c r="J1626" s="20">
        <v>2</v>
      </c>
      <c r="K1626" t="s">
        <v>48</v>
      </c>
      <c r="X1626">
        <v>14656</v>
      </c>
      <c r="Y1626" s="17">
        <v>8.4494927271085957E-2</v>
      </c>
      <c r="Z1626" t="s">
        <v>48</v>
      </c>
    </row>
    <row r="1627" spans="1:26" x14ac:dyDescent="0.3">
      <c r="A1627">
        <v>14657</v>
      </c>
      <c r="B1627">
        <f>VLOOKUP(A1627,Customers_RFM!A:D,2,0)</f>
        <v>654</v>
      </c>
      <c r="C1627">
        <f>VLOOKUP(A1627,Customers_RFM!A:D,3,0)</f>
        <v>100</v>
      </c>
      <c r="D1627" s="17">
        <f>VLOOKUP(A1627,Customers_RFM!A:D,4,0)</f>
        <v>9.2281964913004624E-2</v>
      </c>
      <c r="E1627" s="17">
        <v>0.10987916464879785</v>
      </c>
      <c r="F1627" s="21">
        <v>6.0481625253999978</v>
      </c>
      <c r="G1627" s="20" t="str">
        <f t="shared" si="52"/>
        <v>6 to 7</v>
      </c>
      <c r="H1627" s="20">
        <f t="shared" si="53"/>
        <v>605</v>
      </c>
      <c r="I1627" t="s">
        <v>51</v>
      </c>
      <c r="J1627" s="20">
        <v>1</v>
      </c>
      <c r="K1627" t="s">
        <v>50</v>
      </c>
      <c r="X1627">
        <v>14657</v>
      </c>
      <c r="Y1627" s="17">
        <v>0.10987916464879785</v>
      </c>
      <c r="Z1627" t="s">
        <v>50</v>
      </c>
    </row>
    <row r="1628" spans="1:26" x14ac:dyDescent="0.3">
      <c r="A1628">
        <v>14658</v>
      </c>
      <c r="B1628">
        <f>VLOOKUP(A1628,Customers_RFM!A:D,2,0)</f>
        <v>989</v>
      </c>
      <c r="C1628">
        <f>VLOOKUP(A1628,Customers_RFM!A:D,3,0)</f>
        <v>13</v>
      </c>
      <c r="D1628" s="17">
        <f>VLOOKUP(A1628,Customers_RFM!A:D,4,0)</f>
        <v>0.36593689501069698</v>
      </c>
      <c r="E1628" s="17">
        <v>0.57713008710208824</v>
      </c>
      <c r="F1628" s="21">
        <v>3.7499135831000001</v>
      </c>
      <c r="G1628" s="20" t="str">
        <f t="shared" si="52"/>
        <v>3 to 4</v>
      </c>
      <c r="H1628" s="20">
        <f t="shared" si="53"/>
        <v>375</v>
      </c>
      <c r="I1628" t="s">
        <v>53</v>
      </c>
      <c r="J1628" s="20">
        <v>0</v>
      </c>
      <c r="K1628" t="s">
        <v>52</v>
      </c>
      <c r="X1628">
        <v>14658</v>
      </c>
      <c r="Y1628" s="17">
        <v>0.57713008710208824</v>
      </c>
      <c r="Z1628" t="s">
        <v>52</v>
      </c>
    </row>
    <row r="1629" spans="1:26" x14ac:dyDescent="0.3">
      <c r="A1629">
        <v>14659</v>
      </c>
      <c r="B1629">
        <f>VLOOKUP(A1629,Customers_RFM!A:D,2,0)</f>
        <v>573</v>
      </c>
      <c r="C1629">
        <f>VLOOKUP(A1629,Customers_RFM!A:D,3,0)</f>
        <v>251</v>
      </c>
      <c r="D1629" s="17">
        <f>VLOOKUP(A1629,Customers_RFM!A:D,4,0)</f>
        <v>9.9851079536013077E-2</v>
      </c>
      <c r="E1629" s="17">
        <v>0.11742520591811252</v>
      </c>
      <c r="F1629" s="21">
        <v>7.0139977196999972</v>
      </c>
      <c r="G1629" s="20" t="str">
        <f t="shared" si="52"/>
        <v>7 to 8</v>
      </c>
      <c r="H1629" s="20">
        <f t="shared" si="53"/>
        <v>701</v>
      </c>
      <c r="I1629" t="s">
        <v>49</v>
      </c>
      <c r="J1629" s="20">
        <v>2</v>
      </c>
      <c r="K1629" t="s">
        <v>48</v>
      </c>
      <c r="X1629">
        <v>14659</v>
      </c>
      <c r="Y1629" s="17">
        <v>0.11742520591811252</v>
      </c>
      <c r="Z1629" t="s">
        <v>48</v>
      </c>
    </row>
    <row r="1630" spans="1:26" x14ac:dyDescent="0.3">
      <c r="A1630">
        <v>14660</v>
      </c>
      <c r="B1630">
        <f>VLOOKUP(A1630,Customers_RFM!A:D,2,0)</f>
        <v>958</v>
      </c>
      <c r="C1630">
        <f>VLOOKUP(A1630,Customers_RFM!A:D,3,0)</f>
        <v>27</v>
      </c>
      <c r="D1630" s="17">
        <f>VLOOKUP(A1630,Customers_RFM!A:D,4,0)</f>
        <v>6.4982525925703985E-2</v>
      </c>
      <c r="E1630" s="17">
        <v>6.9498728876740232E-2</v>
      </c>
      <c r="F1630" s="21">
        <v>3.689244381699992</v>
      </c>
      <c r="G1630" s="20" t="str">
        <f t="shared" si="52"/>
        <v>3 to 4</v>
      </c>
      <c r="H1630" s="20">
        <f t="shared" si="53"/>
        <v>369</v>
      </c>
      <c r="I1630" t="s">
        <v>53</v>
      </c>
      <c r="J1630" s="20">
        <v>0</v>
      </c>
      <c r="K1630" t="s">
        <v>52</v>
      </c>
      <c r="X1630">
        <v>14660</v>
      </c>
      <c r="Y1630" s="17">
        <v>6.9498728876740232E-2</v>
      </c>
      <c r="Z1630" t="s">
        <v>52</v>
      </c>
    </row>
    <row r="1631" spans="1:26" x14ac:dyDescent="0.3">
      <c r="A1631">
        <v>14661</v>
      </c>
      <c r="B1631">
        <f>VLOOKUP(A1631,Customers_RFM!A:D,2,0)</f>
        <v>898</v>
      </c>
      <c r="C1631">
        <f>VLOOKUP(A1631,Customers_RFM!A:D,3,0)</f>
        <v>4</v>
      </c>
      <c r="D1631" s="17">
        <f>VLOOKUP(A1631,Customers_RFM!A:D,4,0)</f>
        <v>4.8869829540456225E-2</v>
      </c>
      <c r="E1631" s="17">
        <v>5.1380800502674094E-2</v>
      </c>
      <c r="F1631" s="21">
        <v>3.4252136103000002</v>
      </c>
      <c r="G1631" s="20" t="str">
        <f t="shared" si="52"/>
        <v>3 to 4</v>
      </c>
      <c r="H1631" s="20">
        <f t="shared" si="53"/>
        <v>343</v>
      </c>
      <c r="I1631" t="s">
        <v>53</v>
      </c>
      <c r="J1631" s="20">
        <v>0</v>
      </c>
      <c r="K1631" t="s">
        <v>52</v>
      </c>
      <c r="X1631">
        <v>14661</v>
      </c>
      <c r="Y1631" s="17">
        <v>5.1380800502674094E-2</v>
      </c>
      <c r="Z1631" t="s">
        <v>52</v>
      </c>
    </row>
    <row r="1632" spans="1:26" x14ac:dyDescent="0.3">
      <c r="A1632">
        <v>14662</v>
      </c>
      <c r="B1632">
        <f>VLOOKUP(A1632,Customers_RFM!A:D,2,0)</f>
        <v>575</v>
      </c>
      <c r="C1632">
        <f>VLOOKUP(A1632,Customers_RFM!A:D,3,0)</f>
        <v>206</v>
      </c>
      <c r="D1632" s="17">
        <f>VLOOKUP(A1632,Customers_RFM!A:D,4,0)</f>
        <v>2.0291159362564905E-2</v>
      </c>
      <c r="E1632" s="17">
        <v>7.6683983606978492E-2</v>
      </c>
      <c r="F1632" s="21">
        <v>6.7990409437999997</v>
      </c>
      <c r="G1632" s="20" t="str">
        <f t="shared" si="52"/>
        <v>6 to 7</v>
      </c>
      <c r="H1632" s="20">
        <f t="shared" si="53"/>
        <v>680</v>
      </c>
      <c r="I1632" t="s">
        <v>51</v>
      </c>
      <c r="J1632" s="20">
        <v>2</v>
      </c>
      <c r="K1632" t="s">
        <v>50</v>
      </c>
      <c r="X1632">
        <v>14662</v>
      </c>
      <c r="Y1632" s="17">
        <v>7.6683983606978492E-2</v>
      </c>
      <c r="Z1632" t="s">
        <v>50</v>
      </c>
    </row>
    <row r="1633" spans="1:26" x14ac:dyDescent="0.3">
      <c r="A1633">
        <v>14664</v>
      </c>
      <c r="B1633">
        <f>VLOOKUP(A1633,Customers_RFM!A:D,2,0)</f>
        <v>905</v>
      </c>
      <c r="C1633">
        <f>VLOOKUP(A1633,Customers_RFM!A:D,3,0)</f>
        <v>63</v>
      </c>
      <c r="D1633" s="17">
        <f>VLOOKUP(A1633,Customers_RFM!A:D,4,0)</f>
        <v>0.15459903152950286</v>
      </c>
      <c r="E1633" s="17">
        <v>0.18287065817916445</v>
      </c>
      <c r="F1633" s="21">
        <v>4.3842910294999999</v>
      </c>
      <c r="G1633" s="20" t="str">
        <f t="shared" si="52"/>
        <v>4 to 5</v>
      </c>
      <c r="H1633" s="20">
        <f t="shared" si="53"/>
        <v>438</v>
      </c>
      <c r="I1633" t="s">
        <v>53</v>
      </c>
      <c r="J1633" s="20">
        <v>0</v>
      </c>
      <c r="K1633" t="s">
        <v>52</v>
      </c>
      <c r="X1633">
        <v>14664</v>
      </c>
      <c r="Y1633" s="17">
        <v>0.18287065817916445</v>
      </c>
      <c r="Z1633" t="s">
        <v>52</v>
      </c>
    </row>
    <row r="1634" spans="1:26" x14ac:dyDescent="0.3">
      <c r="A1634">
        <v>14665</v>
      </c>
      <c r="B1634">
        <f>VLOOKUP(A1634,Customers_RFM!A:D,2,0)</f>
        <v>637</v>
      </c>
      <c r="C1634">
        <f>VLOOKUP(A1634,Customers_RFM!A:D,3,0)</f>
        <v>129</v>
      </c>
      <c r="D1634" s="17">
        <f>VLOOKUP(A1634,Customers_RFM!A:D,4,0)</f>
        <v>9.5786441850871321E-3</v>
      </c>
      <c r="E1634" s="17">
        <v>2.332616485585334E-2</v>
      </c>
      <c r="F1634" s="21">
        <v>6.1205147533999966</v>
      </c>
      <c r="G1634" s="20" t="str">
        <f t="shared" si="52"/>
        <v>6 to 7</v>
      </c>
      <c r="H1634" s="20">
        <f t="shared" si="53"/>
        <v>612</v>
      </c>
      <c r="I1634" t="s">
        <v>51</v>
      </c>
      <c r="J1634" s="20">
        <v>2</v>
      </c>
      <c r="K1634" t="s">
        <v>50</v>
      </c>
      <c r="X1634">
        <v>14665</v>
      </c>
      <c r="Y1634" s="17">
        <v>2.332616485585334E-2</v>
      </c>
      <c r="Z1634" t="s">
        <v>50</v>
      </c>
    </row>
    <row r="1635" spans="1:26" x14ac:dyDescent="0.3">
      <c r="A1635">
        <v>14667</v>
      </c>
      <c r="B1635">
        <f>VLOOKUP(A1635,Customers_RFM!A:D,2,0)</f>
        <v>502</v>
      </c>
      <c r="C1635">
        <f>VLOOKUP(A1635,Customers_RFM!A:D,3,0)</f>
        <v>538</v>
      </c>
      <c r="D1635" s="17">
        <f>VLOOKUP(A1635,Customers_RFM!A:D,4,0)</f>
        <v>0.10484052251408731</v>
      </c>
      <c r="E1635" s="17">
        <v>0.14097885004068231</v>
      </c>
      <c r="F1635" s="21">
        <v>7.9258270907999995</v>
      </c>
      <c r="G1635" s="20" t="str">
        <f t="shared" si="52"/>
        <v>7 to 8</v>
      </c>
      <c r="H1635" s="20">
        <f t="shared" si="53"/>
        <v>793</v>
      </c>
      <c r="I1635" t="s">
        <v>49</v>
      </c>
      <c r="J1635" s="20">
        <v>2</v>
      </c>
      <c r="K1635" t="s">
        <v>48</v>
      </c>
      <c r="X1635">
        <v>14667</v>
      </c>
      <c r="Y1635" s="17">
        <v>0.14097885004068231</v>
      </c>
      <c r="Z1635" t="s">
        <v>48</v>
      </c>
    </row>
    <row r="1636" spans="1:26" x14ac:dyDescent="0.3">
      <c r="A1636">
        <v>14669</v>
      </c>
      <c r="B1636">
        <f>VLOOKUP(A1636,Customers_RFM!A:D,2,0)</f>
        <v>568</v>
      </c>
      <c r="C1636">
        <f>VLOOKUP(A1636,Customers_RFM!A:D,3,0)</f>
        <v>277</v>
      </c>
      <c r="D1636" s="17">
        <f>VLOOKUP(A1636,Customers_RFM!A:D,4,0)</f>
        <v>6.699405938639727E-2</v>
      </c>
      <c r="E1636" s="17">
        <v>7.4833173567916217E-2</v>
      </c>
      <c r="F1636" s="21">
        <v>7.0353064105000005</v>
      </c>
      <c r="G1636" s="20" t="str">
        <f t="shared" si="52"/>
        <v>7 to 8</v>
      </c>
      <c r="H1636" s="20">
        <f t="shared" si="53"/>
        <v>704</v>
      </c>
      <c r="I1636" t="s">
        <v>49</v>
      </c>
      <c r="J1636" s="20">
        <v>2</v>
      </c>
      <c r="K1636" t="s">
        <v>48</v>
      </c>
      <c r="X1636">
        <v>14669</v>
      </c>
      <c r="Y1636" s="17">
        <v>7.4833173567916217E-2</v>
      </c>
      <c r="Z1636" t="s">
        <v>48</v>
      </c>
    </row>
    <row r="1637" spans="1:26" x14ac:dyDescent="0.3">
      <c r="A1637">
        <v>14670</v>
      </c>
      <c r="B1637">
        <f>VLOOKUP(A1637,Customers_RFM!A:D,2,0)</f>
        <v>1152</v>
      </c>
      <c r="C1637">
        <f>VLOOKUP(A1637,Customers_RFM!A:D,3,0)</f>
        <v>118</v>
      </c>
      <c r="D1637" s="17">
        <f>VLOOKUP(A1637,Customers_RFM!A:D,4,0)</f>
        <v>4.7925180588912354E-2</v>
      </c>
      <c r="E1637" s="17">
        <v>5.0337620123759599E-2</v>
      </c>
      <c r="F1637" s="21">
        <v>3.2123947936999953</v>
      </c>
      <c r="G1637" s="20" t="str">
        <f t="shared" si="52"/>
        <v>3 to 4</v>
      </c>
      <c r="H1637" s="20">
        <f t="shared" si="53"/>
        <v>321</v>
      </c>
      <c r="I1637" t="s">
        <v>53</v>
      </c>
      <c r="J1637" s="20">
        <v>0</v>
      </c>
      <c r="K1637" t="s">
        <v>52</v>
      </c>
      <c r="X1637">
        <v>14670</v>
      </c>
      <c r="Y1637" s="17">
        <v>5.0337620123759599E-2</v>
      </c>
      <c r="Z1637" t="s">
        <v>52</v>
      </c>
    </row>
    <row r="1638" spans="1:26" x14ac:dyDescent="0.3">
      <c r="A1638">
        <v>14672</v>
      </c>
      <c r="B1638">
        <f>VLOOKUP(A1638,Customers_RFM!A:D,2,0)</f>
        <v>571</v>
      </c>
      <c r="C1638">
        <f>VLOOKUP(A1638,Customers_RFM!A:D,3,0)</f>
        <v>57</v>
      </c>
      <c r="D1638" s="17">
        <f>VLOOKUP(A1638,Customers_RFM!A:D,4,0)</f>
        <v>9.7802284008786534E-3</v>
      </c>
      <c r="E1638" s="17">
        <v>1.0049254166613092E-2</v>
      </c>
      <c r="F1638" s="21">
        <v>6.4028334063999992</v>
      </c>
      <c r="G1638" s="20" t="str">
        <f t="shared" si="52"/>
        <v>6 to 7</v>
      </c>
      <c r="H1638" s="20">
        <f t="shared" si="53"/>
        <v>640</v>
      </c>
      <c r="I1638" t="s">
        <v>51</v>
      </c>
      <c r="J1638" s="20">
        <v>1</v>
      </c>
      <c r="K1638" t="s">
        <v>50</v>
      </c>
      <c r="X1638">
        <v>14672</v>
      </c>
      <c r="Y1638" s="17">
        <v>1.0049254166613092E-2</v>
      </c>
      <c r="Z1638" t="s">
        <v>50</v>
      </c>
    </row>
    <row r="1639" spans="1:26" x14ac:dyDescent="0.3">
      <c r="A1639">
        <v>14673</v>
      </c>
      <c r="B1639">
        <f>VLOOKUP(A1639,Customers_RFM!A:D,2,0)</f>
        <v>510</v>
      </c>
      <c r="C1639">
        <f>VLOOKUP(A1639,Customers_RFM!A:D,3,0)</f>
        <v>69</v>
      </c>
      <c r="D1639" s="17">
        <f>VLOOKUP(A1639,Customers_RFM!A:D,4,0)</f>
        <v>0.17415033855416248</v>
      </c>
      <c r="E1639" s="17">
        <v>0.23678725946140278</v>
      </c>
      <c r="F1639" s="21">
        <v>7.2940516662999997</v>
      </c>
      <c r="G1639" s="20" t="str">
        <f t="shared" si="52"/>
        <v>7 to 8</v>
      </c>
      <c r="H1639" s="20">
        <f t="shared" si="53"/>
        <v>729</v>
      </c>
      <c r="I1639" t="s">
        <v>49</v>
      </c>
      <c r="J1639" s="20">
        <v>2</v>
      </c>
      <c r="K1639" t="s">
        <v>48</v>
      </c>
      <c r="X1639">
        <v>14673</v>
      </c>
      <c r="Y1639" s="17">
        <v>0.23678725946140278</v>
      </c>
      <c r="Z1639" t="s">
        <v>48</v>
      </c>
    </row>
    <row r="1640" spans="1:26" x14ac:dyDescent="0.3">
      <c r="A1640">
        <v>14675</v>
      </c>
      <c r="B1640">
        <f>VLOOKUP(A1640,Customers_RFM!A:D,2,0)</f>
        <v>888</v>
      </c>
      <c r="C1640">
        <f>VLOOKUP(A1640,Customers_RFM!A:D,3,0)</f>
        <v>89</v>
      </c>
      <c r="D1640" s="17">
        <f>VLOOKUP(A1640,Customers_RFM!A:D,4,0)</f>
        <v>5.0832857093676305E-2</v>
      </c>
      <c r="E1640" s="17">
        <v>5.3555222042376532E-2</v>
      </c>
      <c r="F1640" s="21">
        <v>4.4212057971999954</v>
      </c>
      <c r="G1640" s="20" t="str">
        <f t="shared" si="52"/>
        <v>4 to 5</v>
      </c>
      <c r="H1640" s="20">
        <f t="shared" si="53"/>
        <v>442</v>
      </c>
      <c r="I1640" t="s">
        <v>53</v>
      </c>
      <c r="J1640" s="20">
        <v>0</v>
      </c>
      <c r="K1640" t="s">
        <v>52</v>
      </c>
      <c r="X1640">
        <v>14675</v>
      </c>
      <c r="Y1640" s="17">
        <v>5.3555222042376532E-2</v>
      </c>
      <c r="Z1640" t="s">
        <v>52</v>
      </c>
    </row>
    <row r="1641" spans="1:26" x14ac:dyDescent="0.3">
      <c r="A1641">
        <v>14676</v>
      </c>
      <c r="B1641">
        <f>VLOOKUP(A1641,Customers_RFM!A:D,2,0)</f>
        <v>563</v>
      </c>
      <c r="C1641">
        <f>VLOOKUP(A1641,Customers_RFM!A:D,3,0)</f>
        <v>49</v>
      </c>
      <c r="D1641" s="17">
        <f>VLOOKUP(A1641,Customers_RFM!A:D,4,0)</f>
        <v>6.0472062695479931E-2</v>
      </c>
      <c r="E1641" s="17">
        <v>0.12392785055578319</v>
      </c>
      <c r="F1641" s="21">
        <v>6.5121645502000005</v>
      </c>
      <c r="G1641" s="20" t="str">
        <f t="shared" si="52"/>
        <v>6 to 7</v>
      </c>
      <c r="H1641" s="20">
        <f t="shared" si="53"/>
        <v>651</v>
      </c>
      <c r="I1641" t="s">
        <v>51</v>
      </c>
      <c r="J1641" s="20">
        <v>1</v>
      </c>
      <c r="K1641" t="s">
        <v>50</v>
      </c>
      <c r="X1641">
        <v>14676</v>
      </c>
      <c r="Y1641" s="17">
        <v>0.12392785055578319</v>
      </c>
      <c r="Z1641" t="s">
        <v>50</v>
      </c>
    </row>
    <row r="1642" spans="1:26" x14ac:dyDescent="0.3">
      <c r="A1642">
        <v>14679</v>
      </c>
      <c r="B1642">
        <f>VLOOKUP(A1642,Customers_RFM!A:D,2,0)</f>
        <v>494</v>
      </c>
      <c r="C1642">
        <f>VLOOKUP(A1642,Customers_RFM!A:D,3,0)</f>
        <v>137</v>
      </c>
      <c r="D1642" s="17">
        <f>VLOOKUP(A1642,Customers_RFM!A:D,4,0)</f>
        <v>8.8284706824084944E-2</v>
      </c>
      <c r="E1642" s="17">
        <v>0.14884989408292285</v>
      </c>
      <c r="F1642" s="21">
        <v>7.5370472705000005</v>
      </c>
      <c r="G1642" s="20" t="str">
        <f t="shared" si="52"/>
        <v>7 to 8</v>
      </c>
      <c r="H1642" s="20">
        <f t="shared" si="53"/>
        <v>754</v>
      </c>
      <c r="I1642" t="s">
        <v>49</v>
      </c>
      <c r="J1642" s="20">
        <v>2</v>
      </c>
      <c r="K1642" t="s">
        <v>48</v>
      </c>
      <c r="X1642">
        <v>14679</v>
      </c>
      <c r="Y1642" s="17">
        <v>0.14884989408292285</v>
      </c>
      <c r="Z1642" t="s">
        <v>48</v>
      </c>
    </row>
    <row r="1643" spans="1:26" x14ac:dyDescent="0.3">
      <c r="A1643">
        <v>14680</v>
      </c>
      <c r="B1643">
        <f>VLOOKUP(A1643,Customers_RFM!A:D,2,0)</f>
        <v>503</v>
      </c>
      <c r="C1643">
        <f>VLOOKUP(A1643,Customers_RFM!A:D,3,0)</f>
        <v>301</v>
      </c>
      <c r="D1643" s="17">
        <f>VLOOKUP(A1643,Customers_RFM!A:D,4,0)</f>
        <v>9.1502787337559011E-2</v>
      </c>
      <c r="E1643" s="17">
        <v>0.13216630390783352</v>
      </c>
      <c r="F1643" s="21">
        <v>7.7064969843999913</v>
      </c>
      <c r="G1643" s="20" t="str">
        <f t="shared" si="52"/>
        <v>7 to 8</v>
      </c>
      <c r="H1643" s="20">
        <f t="shared" si="53"/>
        <v>771</v>
      </c>
      <c r="I1643" t="s">
        <v>49</v>
      </c>
      <c r="J1643" s="20">
        <v>2</v>
      </c>
      <c r="K1643" t="s">
        <v>48</v>
      </c>
      <c r="X1643">
        <v>14680</v>
      </c>
      <c r="Y1643" s="17">
        <v>0.13216630390783352</v>
      </c>
      <c r="Z1643" t="s">
        <v>48</v>
      </c>
    </row>
    <row r="1644" spans="1:26" x14ac:dyDescent="0.3">
      <c r="A1644">
        <v>14681</v>
      </c>
      <c r="B1644">
        <f>VLOOKUP(A1644,Customers_RFM!A:D,2,0)</f>
        <v>595</v>
      </c>
      <c r="C1644">
        <f>VLOOKUP(A1644,Customers_RFM!A:D,3,0)</f>
        <v>11</v>
      </c>
      <c r="D1644" s="17">
        <f>VLOOKUP(A1644,Customers_RFM!A:D,4,0)</f>
        <v>0.14839400150496979</v>
      </c>
      <c r="E1644" s="17">
        <v>0.37612587566453454</v>
      </c>
      <c r="F1644" s="21">
        <v>5.9168249331</v>
      </c>
      <c r="G1644" s="20" t="str">
        <f t="shared" si="52"/>
        <v>5 to 6</v>
      </c>
      <c r="H1644" s="20">
        <f t="shared" si="53"/>
        <v>592</v>
      </c>
      <c r="I1644" t="s">
        <v>51</v>
      </c>
      <c r="J1644" s="20">
        <v>1</v>
      </c>
      <c r="K1644" t="s">
        <v>50</v>
      </c>
      <c r="X1644">
        <v>14681</v>
      </c>
      <c r="Y1644" s="17">
        <v>0.37612587566453454</v>
      </c>
      <c r="Z1644" t="s">
        <v>50</v>
      </c>
    </row>
    <row r="1645" spans="1:26" x14ac:dyDescent="0.3">
      <c r="A1645">
        <v>14682</v>
      </c>
      <c r="B1645">
        <f>VLOOKUP(A1645,Customers_RFM!A:D,2,0)</f>
        <v>1073</v>
      </c>
      <c r="C1645">
        <f>VLOOKUP(A1645,Customers_RFM!A:D,3,0)</f>
        <v>1</v>
      </c>
      <c r="D1645" s="17">
        <f>VLOOKUP(A1645,Customers_RFM!A:D,4,0)</f>
        <v>-3.4449488308637435E-2</v>
      </c>
      <c r="E1645" s="17">
        <v>-3.3302243075168034E-2</v>
      </c>
      <c r="F1645" s="21">
        <v>2.0973175796000003</v>
      </c>
      <c r="G1645" s="20" t="str">
        <f t="shared" si="52"/>
        <v>2 to 3</v>
      </c>
      <c r="H1645" s="20">
        <f t="shared" si="53"/>
        <v>210</v>
      </c>
      <c r="I1645" t="s">
        <v>53</v>
      </c>
      <c r="J1645" s="20">
        <v>0</v>
      </c>
      <c r="K1645" t="s">
        <v>52</v>
      </c>
      <c r="X1645">
        <v>14682</v>
      </c>
      <c r="Y1645" s="17">
        <v>-3.3302243075168034E-2</v>
      </c>
      <c r="Z1645" t="s">
        <v>52</v>
      </c>
    </row>
    <row r="1646" spans="1:26" x14ac:dyDescent="0.3">
      <c r="A1646">
        <v>14684</v>
      </c>
      <c r="B1646">
        <f>VLOOKUP(A1646,Customers_RFM!A:D,2,0)</f>
        <v>505</v>
      </c>
      <c r="C1646">
        <f>VLOOKUP(A1646,Customers_RFM!A:D,3,0)</f>
        <v>491</v>
      </c>
      <c r="D1646" s="17">
        <f>VLOOKUP(A1646,Customers_RFM!A:D,4,0)</f>
        <v>2.5059339105353056E-2</v>
      </c>
      <c r="E1646" s="17">
        <v>2.680613714023293E-2</v>
      </c>
      <c r="F1646" s="21">
        <v>7.7330177178999957</v>
      </c>
      <c r="G1646" s="20" t="str">
        <f t="shared" si="52"/>
        <v>7 to 8</v>
      </c>
      <c r="H1646" s="20">
        <f t="shared" si="53"/>
        <v>773</v>
      </c>
      <c r="I1646" t="s">
        <v>49</v>
      </c>
      <c r="J1646" s="20">
        <v>2</v>
      </c>
      <c r="K1646" t="s">
        <v>48</v>
      </c>
      <c r="X1646">
        <v>14684</v>
      </c>
      <c r="Y1646" s="17">
        <v>2.680613714023293E-2</v>
      </c>
      <c r="Z1646" t="s">
        <v>48</v>
      </c>
    </row>
    <row r="1647" spans="1:26" x14ac:dyDescent="0.3">
      <c r="A1647">
        <v>14688</v>
      </c>
      <c r="B1647">
        <f>VLOOKUP(A1647,Customers_RFM!A:D,2,0)</f>
        <v>493</v>
      </c>
      <c r="C1647">
        <f>VLOOKUP(A1647,Customers_RFM!A:D,3,0)</f>
        <v>1587</v>
      </c>
      <c r="D1647" s="17">
        <f>VLOOKUP(A1647,Customers_RFM!A:D,4,0)</f>
        <v>0.1490046337443317</v>
      </c>
      <c r="E1647" s="17">
        <v>0.17968697137661166</v>
      </c>
      <c r="F1647" s="21">
        <v>8.4358574664999999</v>
      </c>
      <c r="G1647" s="20" t="str">
        <f t="shared" si="52"/>
        <v>8 to 9</v>
      </c>
      <c r="H1647" s="20">
        <f t="shared" si="53"/>
        <v>844</v>
      </c>
      <c r="I1647" t="s">
        <v>47</v>
      </c>
      <c r="J1647" s="20">
        <v>2</v>
      </c>
      <c r="K1647" t="s">
        <v>46</v>
      </c>
      <c r="X1647">
        <v>14688</v>
      </c>
      <c r="Y1647" s="17">
        <v>0.17968697137661166</v>
      </c>
      <c r="Z1647" t="s">
        <v>46</v>
      </c>
    </row>
    <row r="1648" spans="1:26" x14ac:dyDescent="0.3">
      <c r="A1648">
        <v>14689</v>
      </c>
      <c r="B1648">
        <f>VLOOKUP(A1648,Customers_RFM!A:D,2,0)</f>
        <v>539</v>
      </c>
      <c r="C1648">
        <f>VLOOKUP(A1648,Customers_RFM!A:D,3,0)</f>
        <v>25</v>
      </c>
      <c r="D1648" s="17">
        <f>VLOOKUP(A1648,Customers_RFM!A:D,4,0)</f>
        <v>-3.2080626373043319E-2</v>
      </c>
      <c r="E1648" s="17">
        <v>-2.803370662909847E-2</v>
      </c>
      <c r="F1648" s="21">
        <v>6.3556691231999993</v>
      </c>
      <c r="G1648" s="20" t="str">
        <f t="shared" si="52"/>
        <v>6 to 7</v>
      </c>
      <c r="H1648" s="20">
        <f t="shared" si="53"/>
        <v>636</v>
      </c>
      <c r="I1648" t="s">
        <v>51</v>
      </c>
      <c r="J1648" s="20">
        <v>1</v>
      </c>
      <c r="K1648" t="s">
        <v>50</v>
      </c>
      <c r="X1648">
        <v>14689</v>
      </c>
      <c r="Y1648" s="17">
        <v>-2.803370662909847E-2</v>
      </c>
      <c r="Z1648" t="s">
        <v>50</v>
      </c>
    </row>
    <row r="1649" spans="1:26" x14ac:dyDescent="0.3">
      <c r="A1649">
        <v>14690</v>
      </c>
      <c r="B1649">
        <f>VLOOKUP(A1649,Customers_RFM!A:D,2,0)</f>
        <v>916</v>
      </c>
      <c r="C1649">
        <f>VLOOKUP(A1649,Customers_RFM!A:D,3,0)</f>
        <v>46</v>
      </c>
      <c r="D1649" s="17">
        <f>VLOOKUP(A1649,Customers_RFM!A:D,4,0)</f>
        <v>5.8691858690245957E-2</v>
      </c>
      <c r="E1649" s="17">
        <v>6.7562200265573649E-2</v>
      </c>
      <c r="F1649" s="21">
        <v>4.0695184891999965</v>
      </c>
      <c r="G1649" s="20" t="str">
        <f t="shared" si="52"/>
        <v>4 to 5</v>
      </c>
      <c r="H1649" s="20">
        <f t="shared" si="53"/>
        <v>407</v>
      </c>
      <c r="I1649" t="s">
        <v>53</v>
      </c>
      <c r="J1649" s="20">
        <v>0</v>
      </c>
      <c r="K1649" t="s">
        <v>52</v>
      </c>
      <c r="X1649">
        <v>14690</v>
      </c>
      <c r="Y1649" s="17">
        <v>6.7562200265573649E-2</v>
      </c>
      <c r="Z1649" t="s">
        <v>52</v>
      </c>
    </row>
    <row r="1650" spans="1:26" x14ac:dyDescent="0.3">
      <c r="A1650">
        <v>14691</v>
      </c>
      <c r="B1650">
        <f>VLOOKUP(A1650,Customers_RFM!A:D,2,0)</f>
        <v>539</v>
      </c>
      <c r="C1650">
        <f>VLOOKUP(A1650,Customers_RFM!A:D,3,0)</f>
        <v>57</v>
      </c>
      <c r="D1650" s="17">
        <f>VLOOKUP(A1650,Customers_RFM!A:D,4,0)</f>
        <v>0.13434711657384318</v>
      </c>
      <c r="E1650" s="17">
        <v>0.29776919598946022</v>
      </c>
      <c r="F1650" s="21">
        <v>6.8968163561999969</v>
      </c>
      <c r="G1650" s="20" t="str">
        <f t="shared" si="52"/>
        <v>6 to 7</v>
      </c>
      <c r="H1650" s="20">
        <f t="shared" si="53"/>
        <v>690</v>
      </c>
      <c r="I1650" t="s">
        <v>51</v>
      </c>
      <c r="J1650" s="20">
        <v>1</v>
      </c>
      <c r="K1650" t="s">
        <v>50</v>
      </c>
      <c r="X1650">
        <v>14691</v>
      </c>
      <c r="Y1650" s="17">
        <v>0.29776919598946022</v>
      </c>
      <c r="Z1650" t="s">
        <v>50</v>
      </c>
    </row>
    <row r="1651" spans="1:26" x14ac:dyDescent="0.3">
      <c r="A1651">
        <v>14692</v>
      </c>
      <c r="B1651">
        <f>VLOOKUP(A1651,Customers_RFM!A:D,2,0)</f>
        <v>563</v>
      </c>
      <c r="C1651">
        <f>VLOOKUP(A1651,Customers_RFM!A:D,3,0)</f>
        <v>100</v>
      </c>
      <c r="D1651" s="17">
        <f>VLOOKUP(A1651,Customers_RFM!A:D,4,0)</f>
        <v>6.200143155062518E-2</v>
      </c>
      <c r="E1651" s="17">
        <v>7.1170373982460081E-2</v>
      </c>
      <c r="F1651" s="21">
        <v>6.7426578763999983</v>
      </c>
      <c r="G1651" s="20" t="str">
        <f t="shared" si="52"/>
        <v>6 to 7</v>
      </c>
      <c r="H1651" s="20">
        <f t="shared" si="53"/>
        <v>674</v>
      </c>
      <c r="I1651" t="s">
        <v>51</v>
      </c>
      <c r="J1651" s="20">
        <v>2</v>
      </c>
      <c r="K1651" t="s">
        <v>50</v>
      </c>
      <c r="X1651">
        <v>14692</v>
      </c>
      <c r="Y1651" s="17">
        <v>7.1170373982460081E-2</v>
      </c>
      <c r="Z1651" t="s">
        <v>50</v>
      </c>
    </row>
    <row r="1652" spans="1:26" x14ac:dyDescent="0.3">
      <c r="A1652">
        <v>14693</v>
      </c>
      <c r="B1652">
        <f>VLOOKUP(A1652,Customers_RFM!A:D,2,0)</f>
        <v>660</v>
      </c>
      <c r="C1652">
        <f>VLOOKUP(A1652,Customers_RFM!A:D,3,0)</f>
        <v>14</v>
      </c>
      <c r="D1652" s="17">
        <f>VLOOKUP(A1652,Customers_RFM!A:D,4,0)</f>
        <v>0.18673492186039689</v>
      </c>
      <c r="E1652" s="17">
        <v>0.23727697241946047</v>
      </c>
      <c r="F1652" s="21">
        <v>5.5324225413999963</v>
      </c>
      <c r="G1652" s="20" t="str">
        <f t="shared" si="52"/>
        <v>5 to 6</v>
      </c>
      <c r="H1652" s="20">
        <f t="shared" si="53"/>
        <v>553</v>
      </c>
      <c r="I1652" t="s">
        <v>51</v>
      </c>
      <c r="J1652" s="20">
        <v>1</v>
      </c>
      <c r="K1652" t="s">
        <v>50</v>
      </c>
      <c r="X1652">
        <v>14693</v>
      </c>
      <c r="Y1652" s="17">
        <v>0.23727697241946047</v>
      </c>
      <c r="Z1652" t="s">
        <v>50</v>
      </c>
    </row>
    <row r="1653" spans="1:26" x14ac:dyDescent="0.3">
      <c r="A1653">
        <v>14696</v>
      </c>
      <c r="B1653">
        <f>VLOOKUP(A1653,Customers_RFM!A:D,2,0)</f>
        <v>570</v>
      </c>
      <c r="C1653">
        <f>VLOOKUP(A1653,Customers_RFM!A:D,3,0)</f>
        <v>106</v>
      </c>
      <c r="D1653" s="17">
        <f>VLOOKUP(A1653,Customers_RFM!A:D,4,0)</f>
        <v>7.5129249091611297E-2</v>
      </c>
      <c r="E1653" s="17">
        <v>0.1501100952392663</v>
      </c>
      <c r="F1653" s="21">
        <v>6.721865661999999</v>
      </c>
      <c r="G1653" s="20" t="str">
        <f t="shared" si="52"/>
        <v>6 to 7</v>
      </c>
      <c r="H1653" s="20">
        <f t="shared" si="53"/>
        <v>672</v>
      </c>
      <c r="I1653" t="s">
        <v>51</v>
      </c>
      <c r="J1653" s="20">
        <v>2</v>
      </c>
      <c r="K1653" t="s">
        <v>50</v>
      </c>
      <c r="X1653">
        <v>14696</v>
      </c>
      <c r="Y1653" s="17">
        <v>0.1501100952392663</v>
      </c>
      <c r="Z1653" t="s">
        <v>50</v>
      </c>
    </row>
    <row r="1654" spans="1:26" x14ac:dyDescent="0.3">
      <c r="A1654">
        <v>14697</v>
      </c>
      <c r="B1654">
        <f>VLOOKUP(A1654,Customers_RFM!A:D,2,0)</f>
        <v>546</v>
      </c>
      <c r="C1654">
        <f>VLOOKUP(A1654,Customers_RFM!A:D,3,0)</f>
        <v>40</v>
      </c>
      <c r="D1654" s="17">
        <f>VLOOKUP(A1654,Customers_RFM!A:D,4,0)</f>
        <v>0.13988704471925778</v>
      </c>
      <c r="E1654" s="17">
        <v>0.16311539836911532</v>
      </c>
      <c r="F1654" s="21">
        <v>6.7289415930000001</v>
      </c>
      <c r="G1654" s="20" t="str">
        <f t="shared" si="52"/>
        <v>6 to 7</v>
      </c>
      <c r="H1654" s="20">
        <f t="shared" si="53"/>
        <v>673</v>
      </c>
      <c r="I1654" t="s">
        <v>51</v>
      </c>
      <c r="J1654" s="20">
        <v>1</v>
      </c>
      <c r="K1654" t="s">
        <v>50</v>
      </c>
      <c r="X1654">
        <v>14697</v>
      </c>
      <c r="Y1654" s="17">
        <v>0.16311539836911532</v>
      </c>
      <c r="Z1654" t="s">
        <v>50</v>
      </c>
    </row>
    <row r="1655" spans="1:26" x14ac:dyDescent="0.3">
      <c r="A1655">
        <v>14698</v>
      </c>
      <c r="B1655">
        <f>VLOOKUP(A1655,Customers_RFM!A:D,2,0)</f>
        <v>873</v>
      </c>
      <c r="C1655">
        <f>VLOOKUP(A1655,Customers_RFM!A:D,3,0)</f>
        <v>185</v>
      </c>
      <c r="D1655" s="17">
        <f>VLOOKUP(A1655,Customers_RFM!A:D,4,0)</f>
        <v>0.11109045008880476</v>
      </c>
      <c r="E1655" s="17">
        <v>0.12497385150143007</v>
      </c>
      <c r="F1655" s="21">
        <v>4.8406581103999997</v>
      </c>
      <c r="G1655" s="20" t="str">
        <f t="shared" si="52"/>
        <v>4 to 5</v>
      </c>
      <c r="H1655" s="20">
        <f t="shared" si="53"/>
        <v>484</v>
      </c>
      <c r="I1655" t="s">
        <v>53</v>
      </c>
      <c r="J1655" s="20">
        <v>0</v>
      </c>
      <c r="K1655" t="s">
        <v>52</v>
      </c>
      <c r="X1655">
        <v>14698</v>
      </c>
      <c r="Y1655" s="17">
        <v>0.12497385150143007</v>
      </c>
      <c r="Z1655" t="s">
        <v>52</v>
      </c>
    </row>
    <row r="1656" spans="1:26" x14ac:dyDescent="0.3">
      <c r="A1656">
        <v>14699</v>
      </c>
      <c r="B1656">
        <f>VLOOKUP(A1656,Customers_RFM!A:D,2,0)</f>
        <v>553</v>
      </c>
      <c r="C1656">
        <f>VLOOKUP(A1656,Customers_RFM!A:D,3,0)</f>
        <v>7</v>
      </c>
      <c r="D1656" s="17">
        <f>VLOOKUP(A1656,Customers_RFM!A:D,4,0)</f>
        <v>1.3035449615827806E-3</v>
      </c>
      <c r="E1656" s="17">
        <v>1.7265759019403238E-3</v>
      </c>
      <c r="F1656" s="21">
        <v>5.904789193900001</v>
      </c>
      <c r="G1656" s="20" t="str">
        <f t="shared" si="52"/>
        <v>5 to 6</v>
      </c>
      <c r="H1656" s="20">
        <f t="shared" si="53"/>
        <v>590</v>
      </c>
      <c r="I1656" t="s">
        <v>51</v>
      </c>
      <c r="J1656" s="20">
        <v>1</v>
      </c>
      <c r="K1656" t="s">
        <v>50</v>
      </c>
      <c r="X1656">
        <v>14699</v>
      </c>
      <c r="Y1656" s="17">
        <v>1.7265759019403238E-3</v>
      </c>
      <c r="Z1656" t="s">
        <v>50</v>
      </c>
    </row>
    <row r="1657" spans="1:26" x14ac:dyDescent="0.3">
      <c r="A1657">
        <v>14700</v>
      </c>
      <c r="B1657">
        <f>VLOOKUP(A1657,Customers_RFM!A:D,2,0)</f>
        <v>565</v>
      </c>
      <c r="C1657">
        <f>VLOOKUP(A1657,Customers_RFM!A:D,3,0)</f>
        <v>111</v>
      </c>
      <c r="D1657" s="17">
        <f>VLOOKUP(A1657,Customers_RFM!A:D,4,0)</f>
        <v>0.17281682263587295</v>
      </c>
      <c r="E1657" s="17">
        <v>0.27956350640075617</v>
      </c>
      <c r="F1657" s="21">
        <v>6.9355096224999997</v>
      </c>
      <c r="G1657" s="20" t="str">
        <f t="shared" si="52"/>
        <v>6 to 7</v>
      </c>
      <c r="H1657" s="20">
        <f t="shared" si="53"/>
        <v>694</v>
      </c>
      <c r="I1657" t="s">
        <v>51</v>
      </c>
      <c r="J1657" s="20">
        <v>2</v>
      </c>
      <c r="K1657" t="s">
        <v>50</v>
      </c>
      <c r="X1657">
        <v>14700</v>
      </c>
      <c r="Y1657" s="17">
        <v>0.27956350640075617</v>
      </c>
      <c r="Z1657" t="s">
        <v>50</v>
      </c>
    </row>
    <row r="1658" spans="1:26" x14ac:dyDescent="0.3">
      <c r="A1658">
        <v>14701</v>
      </c>
      <c r="B1658">
        <f>VLOOKUP(A1658,Customers_RFM!A:D,2,0)</f>
        <v>501</v>
      </c>
      <c r="C1658">
        <f>VLOOKUP(A1658,Customers_RFM!A:D,3,0)</f>
        <v>326</v>
      </c>
      <c r="D1658" s="17">
        <f>VLOOKUP(A1658,Customers_RFM!A:D,4,0)</f>
        <v>0.14769323507833482</v>
      </c>
      <c r="E1658" s="17">
        <v>0.22605300683903329</v>
      </c>
      <c r="F1658" s="21">
        <v>7.8415730858000003</v>
      </c>
      <c r="G1658" s="20" t="str">
        <f t="shared" si="52"/>
        <v>7 to 8</v>
      </c>
      <c r="H1658" s="20">
        <f t="shared" si="53"/>
        <v>784</v>
      </c>
      <c r="I1658" t="s">
        <v>49</v>
      </c>
      <c r="J1658" s="20">
        <v>2</v>
      </c>
      <c r="K1658" t="s">
        <v>48</v>
      </c>
      <c r="X1658">
        <v>14701</v>
      </c>
      <c r="Y1658" s="17">
        <v>0.22605300683903329</v>
      </c>
      <c r="Z1658" t="s">
        <v>48</v>
      </c>
    </row>
    <row r="1659" spans="1:26" x14ac:dyDescent="0.3">
      <c r="A1659">
        <v>14702</v>
      </c>
      <c r="B1659">
        <f>VLOOKUP(A1659,Customers_RFM!A:D,2,0)</f>
        <v>508</v>
      </c>
      <c r="C1659">
        <f>VLOOKUP(A1659,Customers_RFM!A:D,3,0)</f>
        <v>287</v>
      </c>
      <c r="D1659" s="17">
        <f>VLOOKUP(A1659,Customers_RFM!A:D,4,0)</f>
        <v>0.10319790210486854</v>
      </c>
      <c r="E1659" s="17">
        <v>0.12594697283329026</v>
      </c>
      <c r="F1659" s="21">
        <v>7.6609696147999999</v>
      </c>
      <c r="G1659" s="20" t="str">
        <f t="shared" si="52"/>
        <v>7 to 8</v>
      </c>
      <c r="H1659" s="20">
        <f t="shared" si="53"/>
        <v>766</v>
      </c>
      <c r="I1659" t="s">
        <v>49</v>
      </c>
      <c r="J1659" s="20">
        <v>2</v>
      </c>
      <c r="K1659" t="s">
        <v>48</v>
      </c>
      <c r="X1659">
        <v>14702</v>
      </c>
      <c r="Y1659" s="17">
        <v>0.12594697283329026</v>
      </c>
      <c r="Z1659" t="s">
        <v>48</v>
      </c>
    </row>
    <row r="1660" spans="1:26" x14ac:dyDescent="0.3">
      <c r="A1660">
        <v>14703</v>
      </c>
      <c r="B1660">
        <f>VLOOKUP(A1660,Customers_RFM!A:D,2,0)</f>
        <v>886</v>
      </c>
      <c r="C1660">
        <f>VLOOKUP(A1660,Customers_RFM!A:D,3,0)</f>
        <v>20</v>
      </c>
      <c r="D1660" s="17">
        <f>VLOOKUP(A1660,Customers_RFM!A:D,4,0)</f>
        <v>0.24969821676849835</v>
      </c>
      <c r="E1660" s="17">
        <v>0.33279704560085699</v>
      </c>
      <c r="F1660" s="21">
        <v>4.2696703337000006</v>
      </c>
      <c r="G1660" s="20" t="str">
        <f t="shared" si="52"/>
        <v>4 to 5</v>
      </c>
      <c r="H1660" s="20">
        <f t="shared" si="53"/>
        <v>427</v>
      </c>
      <c r="I1660" t="s">
        <v>53</v>
      </c>
      <c r="J1660" s="20">
        <v>0</v>
      </c>
      <c r="K1660" t="s">
        <v>52</v>
      </c>
      <c r="X1660">
        <v>14703</v>
      </c>
      <c r="Y1660" s="17">
        <v>0.33279704560085699</v>
      </c>
      <c r="Z1660" t="s">
        <v>52</v>
      </c>
    </row>
    <row r="1661" spans="1:26" x14ac:dyDescent="0.3">
      <c r="A1661">
        <v>14704</v>
      </c>
      <c r="B1661">
        <f>VLOOKUP(A1661,Customers_RFM!A:D,2,0)</f>
        <v>506</v>
      </c>
      <c r="C1661">
        <f>VLOOKUP(A1661,Customers_RFM!A:D,3,0)</f>
        <v>292</v>
      </c>
      <c r="D1661" s="17">
        <f>VLOOKUP(A1661,Customers_RFM!A:D,4,0)</f>
        <v>9.4438647018766336E-2</v>
      </c>
      <c r="E1661" s="17">
        <v>0.11975293752607907</v>
      </c>
      <c r="F1661" s="21">
        <v>7.6719351959000006</v>
      </c>
      <c r="G1661" s="20" t="str">
        <f t="shared" si="52"/>
        <v>7 to 8</v>
      </c>
      <c r="H1661" s="20">
        <f t="shared" si="53"/>
        <v>767</v>
      </c>
      <c r="I1661" t="s">
        <v>49</v>
      </c>
      <c r="J1661" s="20">
        <v>2</v>
      </c>
      <c r="K1661" t="s">
        <v>48</v>
      </c>
      <c r="X1661">
        <v>14704</v>
      </c>
      <c r="Y1661" s="17">
        <v>0.11975293752607907</v>
      </c>
      <c r="Z1661" t="s">
        <v>48</v>
      </c>
    </row>
    <row r="1662" spans="1:26" x14ac:dyDescent="0.3">
      <c r="A1662">
        <v>14705</v>
      </c>
      <c r="B1662">
        <f>VLOOKUP(A1662,Customers_RFM!A:D,2,0)</f>
        <v>1070</v>
      </c>
      <c r="C1662">
        <f>VLOOKUP(A1662,Customers_RFM!A:D,3,0)</f>
        <v>1</v>
      </c>
      <c r="D1662" s="17">
        <f>VLOOKUP(A1662,Customers_RFM!A:D,4,0)</f>
        <v>0.30873296227661295</v>
      </c>
      <c r="E1662" s="17">
        <v>0.44661895537995194</v>
      </c>
      <c r="F1662" s="21">
        <v>2.6513415683000003</v>
      </c>
      <c r="G1662" s="20" t="str">
        <f t="shared" si="52"/>
        <v>2 to 3</v>
      </c>
      <c r="H1662" s="20">
        <f t="shared" si="53"/>
        <v>265</v>
      </c>
      <c r="I1662" t="s">
        <v>53</v>
      </c>
      <c r="J1662" s="20">
        <v>0</v>
      </c>
      <c r="K1662" t="s">
        <v>52</v>
      </c>
      <c r="X1662">
        <v>14705</v>
      </c>
      <c r="Y1662" s="17">
        <v>0.44661895537995194</v>
      </c>
      <c r="Z1662" t="s">
        <v>52</v>
      </c>
    </row>
    <row r="1663" spans="1:26" x14ac:dyDescent="0.3">
      <c r="A1663">
        <v>14708</v>
      </c>
      <c r="B1663">
        <f>VLOOKUP(A1663,Customers_RFM!A:D,2,0)</f>
        <v>874</v>
      </c>
      <c r="C1663">
        <f>VLOOKUP(A1663,Customers_RFM!A:D,3,0)</f>
        <v>14</v>
      </c>
      <c r="D1663" s="17">
        <f>VLOOKUP(A1663,Customers_RFM!A:D,4,0)</f>
        <v>1.6865045364269089E-3</v>
      </c>
      <c r="E1663" s="17">
        <v>1.6893536390027164E-3</v>
      </c>
      <c r="F1663" s="21">
        <v>3.8339887926999974</v>
      </c>
      <c r="G1663" s="20" t="str">
        <f t="shared" si="52"/>
        <v>3 to 4</v>
      </c>
      <c r="H1663" s="20">
        <f t="shared" si="53"/>
        <v>383</v>
      </c>
      <c r="I1663" t="s">
        <v>53</v>
      </c>
      <c r="J1663" s="20">
        <v>0</v>
      </c>
      <c r="K1663" t="s">
        <v>52</v>
      </c>
      <c r="X1663">
        <v>14708</v>
      </c>
      <c r="Y1663" s="17">
        <v>1.6893536390027164E-3</v>
      </c>
      <c r="Z1663" t="s">
        <v>52</v>
      </c>
    </row>
    <row r="1664" spans="1:26" x14ac:dyDescent="0.3">
      <c r="A1664">
        <v>14709</v>
      </c>
      <c r="B1664">
        <f>VLOOKUP(A1664,Customers_RFM!A:D,2,0)</f>
        <v>501</v>
      </c>
      <c r="C1664">
        <f>VLOOKUP(A1664,Customers_RFM!A:D,3,0)</f>
        <v>211</v>
      </c>
      <c r="D1664" s="17">
        <f>VLOOKUP(A1664,Customers_RFM!A:D,4,0)</f>
        <v>0.21829523363863593</v>
      </c>
      <c r="E1664" s="17">
        <v>0.28483360777692901</v>
      </c>
      <c r="F1664" s="21">
        <v>7.8075236953999987</v>
      </c>
      <c r="G1664" s="20" t="str">
        <f t="shared" si="52"/>
        <v>7 to 8</v>
      </c>
      <c r="H1664" s="20">
        <f t="shared" si="53"/>
        <v>781</v>
      </c>
      <c r="I1664" t="s">
        <v>49</v>
      </c>
      <c r="J1664" s="20">
        <v>2</v>
      </c>
      <c r="K1664" t="s">
        <v>48</v>
      </c>
      <c r="X1664">
        <v>14709</v>
      </c>
      <c r="Y1664" s="17">
        <v>0.28483360777692901</v>
      </c>
      <c r="Z1664" t="s">
        <v>48</v>
      </c>
    </row>
    <row r="1665" spans="1:26" x14ac:dyDescent="0.3">
      <c r="A1665">
        <v>14710</v>
      </c>
      <c r="B1665">
        <f>VLOOKUP(A1665,Customers_RFM!A:D,2,0)</f>
        <v>886</v>
      </c>
      <c r="C1665">
        <f>VLOOKUP(A1665,Customers_RFM!A:D,3,0)</f>
        <v>78</v>
      </c>
      <c r="D1665" s="17">
        <f>VLOOKUP(A1665,Customers_RFM!A:D,4,0)</f>
        <v>4.3513369127463813E-2</v>
      </c>
      <c r="E1665" s="17">
        <v>4.5492919318453617E-2</v>
      </c>
      <c r="F1665" s="21">
        <v>4.3776957983999969</v>
      </c>
      <c r="G1665" s="20" t="str">
        <f t="shared" si="52"/>
        <v>4 to 5</v>
      </c>
      <c r="H1665" s="20">
        <f t="shared" si="53"/>
        <v>438</v>
      </c>
      <c r="I1665" t="s">
        <v>53</v>
      </c>
      <c r="J1665" s="20">
        <v>0</v>
      </c>
      <c r="K1665" t="s">
        <v>52</v>
      </c>
      <c r="X1665">
        <v>14710</v>
      </c>
      <c r="Y1665" s="17">
        <v>4.5492919318453617E-2</v>
      </c>
      <c r="Z1665" t="s">
        <v>52</v>
      </c>
    </row>
    <row r="1666" spans="1:26" x14ac:dyDescent="0.3">
      <c r="A1666">
        <v>14711</v>
      </c>
      <c r="B1666">
        <f>VLOOKUP(A1666,Customers_RFM!A:D,2,0)</f>
        <v>552</v>
      </c>
      <c r="C1666">
        <f>VLOOKUP(A1666,Customers_RFM!A:D,3,0)</f>
        <v>381</v>
      </c>
      <c r="D1666" s="17">
        <f>VLOOKUP(A1666,Customers_RFM!A:D,4,0)</f>
        <v>0.2183621588181012</v>
      </c>
      <c r="E1666" s="17">
        <v>0.49510869672684826</v>
      </c>
      <c r="F1666" s="21">
        <v>7.5168401285999966</v>
      </c>
      <c r="G1666" s="20" t="str">
        <f t="shared" ref="G1666:G1729" si="54">IF(AND(F1666&gt;1,F1666&lt;2),"1 to 2",IF(AND(F1666&gt;2,F1666&lt;3),"2 to 3",IF(AND(F1666&gt;3,F1666&lt;4),"3 to 4",IF(AND(F1666&gt;4,F1666&lt;5),"4 to 5",IF(AND(F1666&gt;5,F1666&lt;6),"5 to 6",IF(AND(F1666&gt;6,F1666&lt;7),"6 to 7",IF(AND(F1666&gt;7,F1666&lt;8),"7 to 8",IF(AND(F1666&gt;8,F1666&lt;9),"8 to 9",IF(AND(F1666&gt;9,F1666&lt;10),"9 to 10","N/A")))))))))</f>
        <v>7 to 8</v>
      </c>
      <c r="H1666" s="20">
        <f t="shared" ref="H1666:H1729" si="55">ROUND(F1666*100,0)</f>
        <v>752</v>
      </c>
      <c r="I1666" t="s">
        <v>49</v>
      </c>
      <c r="J1666" s="20">
        <v>2</v>
      </c>
      <c r="K1666" t="s">
        <v>48</v>
      </c>
      <c r="X1666">
        <v>14711</v>
      </c>
      <c r="Y1666" s="17">
        <v>0.49510869672684826</v>
      </c>
      <c r="Z1666" t="s">
        <v>48</v>
      </c>
    </row>
    <row r="1667" spans="1:26" x14ac:dyDescent="0.3">
      <c r="A1667">
        <v>14712</v>
      </c>
      <c r="B1667">
        <f>VLOOKUP(A1667,Customers_RFM!A:D,2,0)</f>
        <v>901</v>
      </c>
      <c r="C1667">
        <f>VLOOKUP(A1667,Customers_RFM!A:D,3,0)</f>
        <v>22</v>
      </c>
      <c r="D1667" s="17">
        <f>VLOOKUP(A1667,Customers_RFM!A:D,4,0)</f>
        <v>6.4888621257905232E-2</v>
      </c>
      <c r="E1667" s="17">
        <v>8.9608018879610341E-2</v>
      </c>
      <c r="F1667" s="21">
        <v>3.9303565039000001</v>
      </c>
      <c r="G1667" s="20" t="str">
        <f t="shared" si="54"/>
        <v>3 to 4</v>
      </c>
      <c r="H1667" s="20">
        <f t="shared" si="55"/>
        <v>393</v>
      </c>
      <c r="I1667" t="s">
        <v>53</v>
      </c>
      <c r="J1667" s="20">
        <v>0</v>
      </c>
      <c r="K1667" t="s">
        <v>52</v>
      </c>
      <c r="X1667">
        <v>14712</v>
      </c>
      <c r="Y1667" s="17">
        <v>8.9608018879610341E-2</v>
      </c>
      <c r="Z1667" t="s">
        <v>52</v>
      </c>
    </row>
    <row r="1668" spans="1:26" x14ac:dyDescent="0.3">
      <c r="A1668">
        <v>14713</v>
      </c>
      <c r="B1668">
        <f>VLOOKUP(A1668,Customers_RFM!A:D,2,0)</f>
        <v>501</v>
      </c>
      <c r="C1668">
        <f>VLOOKUP(A1668,Customers_RFM!A:D,3,0)</f>
        <v>391</v>
      </c>
      <c r="D1668" s="17">
        <f>VLOOKUP(A1668,Customers_RFM!A:D,4,0)</f>
        <v>8.7827493085903763E-2</v>
      </c>
      <c r="E1668" s="17">
        <v>0.10801733313419368</v>
      </c>
      <c r="F1668" s="21">
        <v>7.8048319582000003</v>
      </c>
      <c r="G1668" s="20" t="str">
        <f t="shared" si="54"/>
        <v>7 to 8</v>
      </c>
      <c r="H1668" s="20">
        <f t="shared" si="55"/>
        <v>780</v>
      </c>
      <c r="I1668" t="s">
        <v>49</v>
      </c>
      <c r="J1668" s="20">
        <v>2</v>
      </c>
      <c r="K1668" t="s">
        <v>48</v>
      </c>
      <c r="X1668">
        <v>14713</v>
      </c>
      <c r="Y1668" s="17">
        <v>0.10801733313419368</v>
      </c>
      <c r="Z1668" t="s">
        <v>48</v>
      </c>
    </row>
    <row r="1669" spans="1:26" x14ac:dyDescent="0.3">
      <c r="A1669">
        <v>14715</v>
      </c>
      <c r="B1669">
        <f>VLOOKUP(A1669,Customers_RFM!A:D,2,0)</f>
        <v>684</v>
      </c>
      <c r="C1669">
        <f>VLOOKUP(A1669,Customers_RFM!A:D,3,0)</f>
        <v>64</v>
      </c>
      <c r="D1669" s="17">
        <f>VLOOKUP(A1669,Customers_RFM!A:D,4,0)</f>
        <v>0.17555465321590419</v>
      </c>
      <c r="E1669" s="17">
        <v>0.24271071080168269</v>
      </c>
      <c r="F1669" s="21">
        <v>5.8133482896000004</v>
      </c>
      <c r="G1669" s="20" t="str">
        <f t="shared" si="54"/>
        <v>5 to 6</v>
      </c>
      <c r="H1669" s="20">
        <f t="shared" si="55"/>
        <v>581</v>
      </c>
      <c r="I1669" t="s">
        <v>51</v>
      </c>
      <c r="J1669" s="20">
        <v>1</v>
      </c>
      <c r="K1669" t="s">
        <v>50</v>
      </c>
      <c r="X1669">
        <v>14715</v>
      </c>
      <c r="Y1669" s="17">
        <v>0.24271071080168269</v>
      </c>
      <c r="Z1669" t="s">
        <v>50</v>
      </c>
    </row>
    <row r="1670" spans="1:26" x14ac:dyDescent="0.3">
      <c r="A1670">
        <v>14716</v>
      </c>
      <c r="B1670">
        <f>VLOOKUP(A1670,Customers_RFM!A:D,2,0)</f>
        <v>915</v>
      </c>
      <c r="C1670">
        <f>VLOOKUP(A1670,Customers_RFM!A:D,3,0)</f>
        <v>46</v>
      </c>
      <c r="D1670" s="17">
        <f>VLOOKUP(A1670,Customers_RFM!A:D,4,0)</f>
        <v>-3.1979018072778406E-2</v>
      </c>
      <c r="E1670" s="17">
        <v>-3.094323496927024E-2</v>
      </c>
      <c r="F1670" s="21">
        <v>3.917139131499995</v>
      </c>
      <c r="G1670" s="20" t="str">
        <f t="shared" si="54"/>
        <v>3 to 4</v>
      </c>
      <c r="H1670" s="20">
        <f t="shared" si="55"/>
        <v>392</v>
      </c>
      <c r="I1670" t="s">
        <v>53</v>
      </c>
      <c r="J1670" s="20">
        <v>0</v>
      </c>
      <c r="K1670" t="s">
        <v>52</v>
      </c>
      <c r="X1670">
        <v>14716</v>
      </c>
      <c r="Y1670" s="17">
        <v>-3.094323496927024E-2</v>
      </c>
      <c r="Z1670" t="s">
        <v>52</v>
      </c>
    </row>
    <row r="1671" spans="1:26" x14ac:dyDescent="0.3">
      <c r="A1671">
        <v>14719</v>
      </c>
      <c r="B1671">
        <f>VLOOKUP(A1671,Customers_RFM!A:D,2,0)</f>
        <v>507</v>
      </c>
      <c r="C1671">
        <f>VLOOKUP(A1671,Customers_RFM!A:D,3,0)</f>
        <v>215</v>
      </c>
      <c r="D1671" s="17">
        <f>VLOOKUP(A1671,Customers_RFM!A:D,4,0)</f>
        <v>7.6698255121367798E-2</v>
      </c>
      <c r="E1671" s="17">
        <v>9.5351305341092638E-2</v>
      </c>
      <c r="F1671" s="21">
        <v>7.5341510881999998</v>
      </c>
      <c r="G1671" s="20" t="str">
        <f t="shared" si="54"/>
        <v>7 to 8</v>
      </c>
      <c r="H1671" s="20">
        <f t="shared" si="55"/>
        <v>753</v>
      </c>
      <c r="I1671" t="s">
        <v>49</v>
      </c>
      <c r="J1671" s="20">
        <v>2</v>
      </c>
      <c r="K1671" t="s">
        <v>48</v>
      </c>
      <c r="X1671">
        <v>14719</v>
      </c>
      <c r="Y1671" s="17">
        <v>9.5351305341092638E-2</v>
      </c>
      <c r="Z1671" t="s">
        <v>48</v>
      </c>
    </row>
    <row r="1672" spans="1:26" x14ac:dyDescent="0.3">
      <c r="A1672">
        <v>14720</v>
      </c>
      <c r="B1672">
        <f>VLOOKUP(A1672,Customers_RFM!A:D,2,0)</f>
        <v>961</v>
      </c>
      <c r="C1672">
        <f>VLOOKUP(A1672,Customers_RFM!A:D,3,0)</f>
        <v>12</v>
      </c>
      <c r="D1672" s="17">
        <f>VLOOKUP(A1672,Customers_RFM!A:D,4,0)</f>
        <v>0.33185059625805868</v>
      </c>
      <c r="E1672" s="17">
        <v>0.49667124508312666</v>
      </c>
      <c r="F1672" s="21">
        <v>3.8236557510999969</v>
      </c>
      <c r="G1672" s="20" t="str">
        <f t="shared" si="54"/>
        <v>3 to 4</v>
      </c>
      <c r="H1672" s="20">
        <f t="shared" si="55"/>
        <v>382</v>
      </c>
      <c r="I1672" t="s">
        <v>53</v>
      </c>
      <c r="J1672" s="20">
        <v>0</v>
      </c>
      <c r="K1672" t="s">
        <v>52</v>
      </c>
      <c r="X1672">
        <v>14720</v>
      </c>
      <c r="Y1672" s="17">
        <v>0.49667124508312666</v>
      </c>
      <c r="Z1672" t="s">
        <v>52</v>
      </c>
    </row>
    <row r="1673" spans="1:26" x14ac:dyDescent="0.3">
      <c r="A1673">
        <v>14722</v>
      </c>
      <c r="B1673">
        <f>VLOOKUP(A1673,Customers_RFM!A:D,2,0)</f>
        <v>1019</v>
      </c>
      <c r="C1673">
        <f>VLOOKUP(A1673,Customers_RFM!A:D,3,0)</f>
        <v>26</v>
      </c>
      <c r="D1673" s="17">
        <f>VLOOKUP(A1673,Customers_RFM!A:D,4,0)</f>
        <v>8.689445315691835E-2</v>
      </c>
      <c r="E1673" s="17">
        <v>9.5163646149497405E-2</v>
      </c>
      <c r="F1673" s="21">
        <v>3.4067863406000001</v>
      </c>
      <c r="G1673" s="20" t="str">
        <f t="shared" si="54"/>
        <v>3 to 4</v>
      </c>
      <c r="H1673" s="20">
        <f t="shared" si="55"/>
        <v>341</v>
      </c>
      <c r="I1673" t="s">
        <v>53</v>
      </c>
      <c r="J1673" s="20">
        <v>0</v>
      </c>
      <c r="K1673" t="s">
        <v>52</v>
      </c>
      <c r="X1673">
        <v>14722</v>
      </c>
      <c r="Y1673" s="17">
        <v>9.5163646149497405E-2</v>
      </c>
      <c r="Z1673" t="s">
        <v>52</v>
      </c>
    </row>
    <row r="1674" spans="1:26" x14ac:dyDescent="0.3">
      <c r="A1674">
        <v>14723</v>
      </c>
      <c r="B1674">
        <f>VLOOKUP(A1674,Customers_RFM!A:D,2,0)</f>
        <v>501</v>
      </c>
      <c r="C1674">
        <f>VLOOKUP(A1674,Customers_RFM!A:D,3,0)</f>
        <v>135</v>
      </c>
      <c r="D1674" s="17">
        <f>VLOOKUP(A1674,Customers_RFM!A:D,4,0)</f>
        <v>6.7553458522859877E-2</v>
      </c>
      <c r="E1674" s="17">
        <v>7.7533844297768703E-2</v>
      </c>
      <c r="F1674" s="21">
        <v>7.4281199060000001</v>
      </c>
      <c r="G1674" s="20" t="str">
        <f t="shared" si="54"/>
        <v>7 to 8</v>
      </c>
      <c r="H1674" s="20">
        <f t="shared" si="55"/>
        <v>743</v>
      </c>
      <c r="I1674" t="s">
        <v>49</v>
      </c>
      <c r="J1674" s="20">
        <v>2</v>
      </c>
      <c r="K1674" t="s">
        <v>48</v>
      </c>
      <c r="X1674">
        <v>14723</v>
      </c>
      <c r="Y1674" s="17">
        <v>7.7533844297768703E-2</v>
      </c>
      <c r="Z1674" t="s">
        <v>48</v>
      </c>
    </row>
    <row r="1675" spans="1:26" x14ac:dyDescent="0.3">
      <c r="A1675">
        <v>14727</v>
      </c>
      <c r="B1675">
        <f>VLOOKUP(A1675,Customers_RFM!A:D,2,0)</f>
        <v>608</v>
      </c>
      <c r="C1675">
        <f>VLOOKUP(A1675,Customers_RFM!A:D,3,0)</f>
        <v>17</v>
      </c>
      <c r="D1675" s="17">
        <f>VLOOKUP(A1675,Customers_RFM!A:D,4,0)</f>
        <v>0.4097741896634885</v>
      </c>
      <c r="E1675" s="17">
        <v>0.89288737652693839</v>
      </c>
      <c r="F1675" s="21">
        <v>6.3064665220999965</v>
      </c>
      <c r="G1675" s="20" t="str">
        <f t="shared" si="54"/>
        <v>6 to 7</v>
      </c>
      <c r="H1675" s="20">
        <f t="shared" si="55"/>
        <v>631</v>
      </c>
      <c r="I1675" t="s">
        <v>51</v>
      </c>
      <c r="J1675" s="20">
        <v>1</v>
      </c>
      <c r="K1675" t="s">
        <v>50</v>
      </c>
      <c r="X1675">
        <v>14727</v>
      </c>
      <c r="Y1675" s="17">
        <v>0.89288737652693839</v>
      </c>
      <c r="Z1675" t="s">
        <v>50</v>
      </c>
    </row>
    <row r="1676" spans="1:26" x14ac:dyDescent="0.3">
      <c r="A1676">
        <v>14730</v>
      </c>
      <c r="B1676">
        <f>VLOOKUP(A1676,Customers_RFM!A:D,2,0)</f>
        <v>504</v>
      </c>
      <c r="C1676">
        <f>VLOOKUP(A1676,Customers_RFM!A:D,3,0)</f>
        <v>466</v>
      </c>
      <c r="D1676" s="17">
        <f>VLOOKUP(A1676,Customers_RFM!A:D,4,0)</f>
        <v>0.15515755087227787</v>
      </c>
      <c r="E1676" s="17">
        <v>0.19998968262150535</v>
      </c>
      <c r="F1676" s="21">
        <v>7.9389951158000001</v>
      </c>
      <c r="G1676" s="20" t="str">
        <f t="shared" si="54"/>
        <v>7 to 8</v>
      </c>
      <c r="H1676" s="20">
        <f t="shared" si="55"/>
        <v>794</v>
      </c>
      <c r="I1676" t="s">
        <v>49</v>
      </c>
      <c r="J1676" s="20">
        <v>2</v>
      </c>
      <c r="K1676" t="s">
        <v>48</v>
      </c>
      <c r="X1676">
        <v>14730</v>
      </c>
      <c r="Y1676" s="17">
        <v>0.19998968262150535</v>
      </c>
      <c r="Z1676" t="s">
        <v>48</v>
      </c>
    </row>
    <row r="1677" spans="1:26" x14ac:dyDescent="0.3">
      <c r="A1677">
        <v>14731</v>
      </c>
      <c r="B1677">
        <f>VLOOKUP(A1677,Customers_RFM!A:D,2,0)</f>
        <v>543</v>
      </c>
      <c r="C1677">
        <f>VLOOKUP(A1677,Customers_RFM!A:D,3,0)</f>
        <v>73</v>
      </c>
      <c r="D1677" s="17">
        <f>VLOOKUP(A1677,Customers_RFM!A:D,4,0)</f>
        <v>0.16982278416806917</v>
      </c>
      <c r="E1677" s="17">
        <v>0.20670367489440938</v>
      </c>
      <c r="F1677" s="21">
        <v>6.9939583291000007</v>
      </c>
      <c r="G1677" s="20" t="str">
        <f t="shared" si="54"/>
        <v>6 to 7</v>
      </c>
      <c r="H1677" s="20">
        <f t="shared" si="55"/>
        <v>699</v>
      </c>
      <c r="I1677" t="s">
        <v>51</v>
      </c>
      <c r="J1677" s="20">
        <v>2</v>
      </c>
      <c r="K1677" t="s">
        <v>50</v>
      </c>
      <c r="X1677">
        <v>14731</v>
      </c>
      <c r="Y1677" s="17">
        <v>0.20670367489440938</v>
      </c>
      <c r="Z1677" t="s">
        <v>50</v>
      </c>
    </row>
    <row r="1678" spans="1:26" x14ac:dyDescent="0.3">
      <c r="A1678">
        <v>14732</v>
      </c>
      <c r="B1678">
        <f>VLOOKUP(A1678,Customers_RFM!A:D,2,0)</f>
        <v>546</v>
      </c>
      <c r="C1678">
        <f>VLOOKUP(A1678,Customers_RFM!A:D,3,0)</f>
        <v>118</v>
      </c>
      <c r="D1678" s="17">
        <f>VLOOKUP(A1678,Customers_RFM!A:D,4,0)</f>
        <v>0.12753159336032191</v>
      </c>
      <c r="E1678" s="17">
        <v>0.18119384362221355</v>
      </c>
      <c r="F1678" s="21">
        <v>7.0549316490000002</v>
      </c>
      <c r="G1678" s="20" t="str">
        <f t="shared" si="54"/>
        <v>7 to 8</v>
      </c>
      <c r="H1678" s="20">
        <f t="shared" si="55"/>
        <v>705</v>
      </c>
      <c r="I1678" t="s">
        <v>49</v>
      </c>
      <c r="J1678" s="20">
        <v>2</v>
      </c>
      <c r="K1678" t="s">
        <v>48</v>
      </c>
      <c r="X1678">
        <v>14732</v>
      </c>
      <c r="Y1678" s="17">
        <v>0.18119384362221355</v>
      </c>
      <c r="Z1678" t="s">
        <v>48</v>
      </c>
    </row>
    <row r="1679" spans="1:26" x14ac:dyDescent="0.3">
      <c r="A1679">
        <v>14733</v>
      </c>
      <c r="B1679">
        <f>VLOOKUP(A1679,Customers_RFM!A:D,2,0)</f>
        <v>497</v>
      </c>
      <c r="C1679">
        <f>VLOOKUP(A1679,Customers_RFM!A:D,3,0)</f>
        <v>246</v>
      </c>
      <c r="D1679" s="17">
        <f>VLOOKUP(A1679,Customers_RFM!A:D,4,0)</f>
        <v>0.16862813850512012</v>
      </c>
      <c r="E1679" s="17">
        <v>0.23574173127648113</v>
      </c>
      <c r="F1679" s="21">
        <v>7.8226733414999998</v>
      </c>
      <c r="G1679" s="20" t="str">
        <f t="shared" si="54"/>
        <v>7 to 8</v>
      </c>
      <c r="H1679" s="20">
        <f t="shared" si="55"/>
        <v>782</v>
      </c>
      <c r="I1679" t="s">
        <v>49</v>
      </c>
      <c r="J1679" s="20">
        <v>2</v>
      </c>
      <c r="K1679" t="s">
        <v>48</v>
      </c>
      <c r="X1679">
        <v>14733</v>
      </c>
      <c r="Y1679" s="17">
        <v>0.23574173127648113</v>
      </c>
      <c r="Z1679" t="s">
        <v>48</v>
      </c>
    </row>
    <row r="1680" spans="1:26" x14ac:dyDescent="0.3">
      <c r="A1680">
        <v>14735</v>
      </c>
      <c r="B1680">
        <f>VLOOKUP(A1680,Customers_RFM!A:D,2,0)</f>
        <v>501</v>
      </c>
      <c r="C1680">
        <f>VLOOKUP(A1680,Customers_RFM!A:D,3,0)</f>
        <v>249</v>
      </c>
      <c r="D1680" s="17">
        <f>VLOOKUP(A1680,Customers_RFM!A:D,4,0)</f>
        <v>0.17411298182519644</v>
      </c>
      <c r="E1680" s="17">
        <v>0.226862749139638</v>
      </c>
      <c r="F1680" s="21">
        <v>7.7951108017999973</v>
      </c>
      <c r="G1680" s="20" t="str">
        <f t="shared" si="54"/>
        <v>7 to 8</v>
      </c>
      <c r="H1680" s="20">
        <f t="shared" si="55"/>
        <v>780</v>
      </c>
      <c r="I1680" t="s">
        <v>49</v>
      </c>
      <c r="J1680" s="20">
        <v>2</v>
      </c>
      <c r="K1680" t="s">
        <v>48</v>
      </c>
      <c r="X1680">
        <v>14735</v>
      </c>
      <c r="Y1680" s="17">
        <v>0.226862749139638</v>
      </c>
      <c r="Z1680" t="s">
        <v>48</v>
      </c>
    </row>
    <row r="1681" spans="1:26" x14ac:dyDescent="0.3">
      <c r="A1681">
        <v>14737</v>
      </c>
      <c r="B1681">
        <f>VLOOKUP(A1681,Customers_RFM!A:D,2,0)</f>
        <v>496</v>
      </c>
      <c r="C1681">
        <f>VLOOKUP(A1681,Customers_RFM!A:D,3,0)</f>
        <v>14</v>
      </c>
      <c r="D1681" s="17">
        <f>VLOOKUP(A1681,Customers_RFM!A:D,4,0)</f>
        <v>7.4494361480872864E-2</v>
      </c>
      <c r="E1681" s="17">
        <v>8.6272138356843622E-2</v>
      </c>
      <c r="F1681" s="21">
        <v>6.7748358550999974</v>
      </c>
      <c r="G1681" s="20" t="str">
        <f t="shared" si="54"/>
        <v>6 to 7</v>
      </c>
      <c r="H1681" s="20">
        <f t="shared" si="55"/>
        <v>677</v>
      </c>
      <c r="I1681" t="s">
        <v>51</v>
      </c>
      <c r="J1681" s="20">
        <v>1</v>
      </c>
      <c r="K1681" t="s">
        <v>50</v>
      </c>
      <c r="X1681">
        <v>14737</v>
      </c>
      <c r="Y1681" s="17">
        <v>8.6272138356843622E-2</v>
      </c>
      <c r="Z1681" t="s">
        <v>50</v>
      </c>
    </row>
    <row r="1682" spans="1:26" x14ac:dyDescent="0.3">
      <c r="A1682">
        <v>14738</v>
      </c>
      <c r="B1682">
        <f>VLOOKUP(A1682,Customers_RFM!A:D,2,0)</f>
        <v>548</v>
      </c>
      <c r="C1682">
        <f>VLOOKUP(A1682,Customers_RFM!A:D,3,0)</f>
        <v>74</v>
      </c>
      <c r="D1682" s="17">
        <f>VLOOKUP(A1682,Customers_RFM!A:D,4,0)</f>
        <v>5.2742260575591622E-2</v>
      </c>
      <c r="E1682" s="17">
        <v>6.3919537604244125E-2</v>
      </c>
      <c r="F1682" s="21">
        <v>6.7647483635999954</v>
      </c>
      <c r="G1682" s="20" t="str">
        <f t="shared" si="54"/>
        <v>6 to 7</v>
      </c>
      <c r="H1682" s="20">
        <f t="shared" si="55"/>
        <v>676</v>
      </c>
      <c r="I1682" t="s">
        <v>51</v>
      </c>
      <c r="J1682" s="20">
        <v>2</v>
      </c>
      <c r="K1682" t="s">
        <v>50</v>
      </c>
      <c r="X1682">
        <v>14738</v>
      </c>
      <c r="Y1682" s="17">
        <v>6.3919537604244125E-2</v>
      </c>
      <c r="Z1682" t="s">
        <v>50</v>
      </c>
    </row>
    <row r="1683" spans="1:26" x14ac:dyDescent="0.3">
      <c r="A1683">
        <v>14739</v>
      </c>
      <c r="B1683">
        <f>VLOOKUP(A1683,Customers_RFM!A:D,2,0)</f>
        <v>510</v>
      </c>
      <c r="C1683">
        <f>VLOOKUP(A1683,Customers_RFM!A:D,3,0)</f>
        <v>49</v>
      </c>
      <c r="D1683" s="17">
        <f>VLOOKUP(A1683,Customers_RFM!A:D,4,0)</f>
        <v>5.9139481532661631E-2</v>
      </c>
      <c r="E1683" s="17">
        <v>8.0633950711917701E-2</v>
      </c>
      <c r="F1683" s="21">
        <v>7.0011789168999998</v>
      </c>
      <c r="G1683" s="20" t="str">
        <f t="shared" si="54"/>
        <v>7 to 8</v>
      </c>
      <c r="H1683" s="20">
        <f t="shared" si="55"/>
        <v>700</v>
      </c>
      <c r="I1683" t="s">
        <v>49</v>
      </c>
      <c r="J1683" s="20">
        <v>2</v>
      </c>
      <c r="K1683" t="s">
        <v>48</v>
      </c>
      <c r="X1683">
        <v>14739</v>
      </c>
      <c r="Y1683" s="17">
        <v>8.0633950711917701E-2</v>
      </c>
      <c r="Z1683" t="s">
        <v>48</v>
      </c>
    </row>
    <row r="1684" spans="1:26" x14ac:dyDescent="0.3">
      <c r="A1684">
        <v>14740</v>
      </c>
      <c r="B1684">
        <f>VLOOKUP(A1684,Customers_RFM!A:D,2,0)</f>
        <v>551</v>
      </c>
      <c r="C1684">
        <f>VLOOKUP(A1684,Customers_RFM!A:D,3,0)</f>
        <v>110</v>
      </c>
      <c r="D1684" s="17">
        <f>VLOOKUP(A1684,Customers_RFM!A:D,4,0)</f>
        <v>8.4907951333631743E-2</v>
      </c>
      <c r="E1684" s="17">
        <v>0.10437528372868435</v>
      </c>
      <c r="F1684" s="21">
        <v>6.9183689138000002</v>
      </c>
      <c r="G1684" s="20" t="str">
        <f t="shared" si="54"/>
        <v>6 to 7</v>
      </c>
      <c r="H1684" s="20">
        <f t="shared" si="55"/>
        <v>692</v>
      </c>
      <c r="I1684" t="s">
        <v>51</v>
      </c>
      <c r="J1684" s="20">
        <v>2</v>
      </c>
      <c r="K1684" t="s">
        <v>50</v>
      </c>
      <c r="X1684">
        <v>14740</v>
      </c>
      <c r="Y1684" s="17">
        <v>0.10437528372868435</v>
      </c>
      <c r="Z1684" t="s">
        <v>50</v>
      </c>
    </row>
    <row r="1685" spans="1:26" x14ac:dyDescent="0.3">
      <c r="A1685">
        <v>14741</v>
      </c>
      <c r="B1685">
        <f>VLOOKUP(A1685,Customers_RFM!A:D,2,0)</f>
        <v>499</v>
      </c>
      <c r="C1685">
        <f>VLOOKUP(A1685,Customers_RFM!A:D,3,0)</f>
        <v>53</v>
      </c>
      <c r="D1685" s="17">
        <f>VLOOKUP(A1685,Customers_RFM!A:D,4,0)</f>
        <v>-1.0491142667807546E-2</v>
      </c>
      <c r="E1685" s="17">
        <v>1.9467753350816814E-2</v>
      </c>
      <c r="F1685" s="21">
        <v>7.0134084560999996</v>
      </c>
      <c r="G1685" s="20" t="str">
        <f t="shared" si="54"/>
        <v>7 to 8</v>
      </c>
      <c r="H1685" s="20">
        <f t="shared" si="55"/>
        <v>701</v>
      </c>
      <c r="I1685" t="s">
        <v>49</v>
      </c>
      <c r="J1685" s="20">
        <v>2</v>
      </c>
      <c r="K1685" t="s">
        <v>48</v>
      </c>
      <c r="X1685">
        <v>14741</v>
      </c>
      <c r="Y1685" s="17">
        <v>1.9467753350816814E-2</v>
      </c>
      <c r="Z1685" t="s">
        <v>48</v>
      </c>
    </row>
    <row r="1686" spans="1:26" x14ac:dyDescent="0.3">
      <c r="A1686">
        <v>14744</v>
      </c>
      <c r="B1686">
        <f>VLOOKUP(A1686,Customers_RFM!A:D,2,0)</f>
        <v>509</v>
      </c>
      <c r="C1686">
        <f>VLOOKUP(A1686,Customers_RFM!A:D,3,0)</f>
        <v>31</v>
      </c>
      <c r="D1686" s="17">
        <f>VLOOKUP(A1686,Customers_RFM!A:D,4,0)</f>
        <v>0.11534732194329714</v>
      </c>
      <c r="E1686" s="17">
        <v>0.16375484281712199</v>
      </c>
      <c r="F1686" s="21">
        <v>6.9584502447999999</v>
      </c>
      <c r="G1686" s="20" t="str">
        <f t="shared" si="54"/>
        <v>6 to 7</v>
      </c>
      <c r="H1686" s="20">
        <f t="shared" si="55"/>
        <v>696</v>
      </c>
      <c r="I1686" t="s">
        <v>51</v>
      </c>
      <c r="J1686" s="20">
        <v>1</v>
      </c>
      <c r="K1686" t="s">
        <v>50</v>
      </c>
      <c r="X1686">
        <v>14744</v>
      </c>
      <c r="Y1686" s="17">
        <v>0.16375484281712199</v>
      </c>
      <c r="Z1686" t="s">
        <v>50</v>
      </c>
    </row>
    <row r="1687" spans="1:26" x14ac:dyDescent="0.3">
      <c r="A1687">
        <v>14745</v>
      </c>
      <c r="B1687">
        <f>VLOOKUP(A1687,Customers_RFM!A:D,2,0)</f>
        <v>984</v>
      </c>
      <c r="C1687">
        <f>VLOOKUP(A1687,Customers_RFM!A:D,3,0)</f>
        <v>67</v>
      </c>
      <c r="D1687" s="17">
        <f>VLOOKUP(A1687,Customers_RFM!A:D,4,0)</f>
        <v>2.0749512060993684E-2</v>
      </c>
      <c r="E1687" s="17">
        <v>2.4146268931253562E-2</v>
      </c>
      <c r="F1687" s="21">
        <v>3.7680832326999951</v>
      </c>
      <c r="G1687" s="20" t="str">
        <f t="shared" si="54"/>
        <v>3 to 4</v>
      </c>
      <c r="H1687" s="20">
        <f t="shared" si="55"/>
        <v>377</v>
      </c>
      <c r="I1687" t="s">
        <v>53</v>
      </c>
      <c r="J1687" s="20">
        <v>0</v>
      </c>
      <c r="K1687" t="s">
        <v>52</v>
      </c>
      <c r="X1687">
        <v>14745</v>
      </c>
      <c r="Y1687" s="17">
        <v>2.4146268931253562E-2</v>
      </c>
      <c r="Z1687" t="s">
        <v>52</v>
      </c>
    </row>
    <row r="1688" spans="1:26" x14ac:dyDescent="0.3">
      <c r="A1688">
        <v>14747</v>
      </c>
      <c r="B1688">
        <f>VLOOKUP(A1688,Customers_RFM!A:D,2,0)</f>
        <v>596</v>
      </c>
      <c r="C1688">
        <f>VLOOKUP(A1688,Customers_RFM!A:D,3,0)</f>
        <v>33</v>
      </c>
      <c r="D1688" s="17">
        <f>VLOOKUP(A1688,Customers_RFM!A:D,4,0)</f>
        <v>0.19830367359453885</v>
      </c>
      <c r="E1688" s="17">
        <v>0.2530257657101439</v>
      </c>
      <c r="F1688" s="21">
        <v>6.3219388920000004</v>
      </c>
      <c r="G1688" s="20" t="str">
        <f t="shared" si="54"/>
        <v>6 to 7</v>
      </c>
      <c r="H1688" s="20">
        <f t="shared" si="55"/>
        <v>632</v>
      </c>
      <c r="I1688" t="s">
        <v>51</v>
      </c>
      <c r="J1688" s="20">
        <v>1</v>
      </c>
      <c r="K1688" t="s">
        <v>50</v>
      </c>
      <c r="X1688">
        <v>14747</v>
      </c>
      <c r="Y1688" s="17">
        <v>0.2530257657101439</v>
      </c>
      <c r="Z1688" t="s">
        <v>50</v>
      </c>
    </row>
    <row r="1689" spans="1:26" x14ac:dyDescent="0.3">
      <c r="A1689">
        <v>14748</v>
      </c>
      <c r="B1689">
        <f>VLOOKUP(A1689,Customers_RFM!A:D,2,0)</f>
        <v>555</v>
      </c>
      <c r="C1689">
        <f>VLOOKUP(A1689,Customers_RFM!A:D,3,0)</f>
        <v>78</v>
      </c>
      <c r="D1689" s="17">
        <f>VLOOKUP(A1689,Customers_RFM!A:D,4,0)</f>
        <v>-0.21139376473244781</v>
      </c>
      <c r="E1689" s="17">
        <v>-7.2493018653954924E-2</v>
      </c>
      <c r="F1689" s="21">
        <v>6.2849673257999976</v>
      </c>
      <c r="G1689" s="20" t="str">
        <f t="shared" si="54"/>
        <v>6 to 7</v>
      </c>
      <c r="H1689" s="20">
        <f t="shared" si="55"/>
        <v>628</v>
      </c>
      <c r="I1689" t="s">
        <v>51</v>
      </c>
      <c r="J1689" s="20">
        <v>2</v>
      </c>
      <c r="K1689" t="s">
        <v>50</v>
      </c>
      <c r="X1689">
        <v>14748</v>
      </c>
      <c r="Y1689" s="17">
        <v>-7.2493018653954924E-2</v>
      </c>
      <c r="Z1689" t="s">
        <v>50</v>
      </c>
    </row>
    <row r="1690" spans="1:26" x14ac:dyDescent="0.3">
      <c r="A1690">
        <v>14752</v>
      </c>
      <c r="B1690">
        <f>VLOOKUP(A1690,Customers_RFM!A:D,2,0)</f>
        <v>915</v>
      </c>
      <c r="C1690">
        <f>VLOOKUP(A1690,Customers_RFM!A:D,3,0)</f>
        <v>4</v>
      </c>
      <c r="D1690" s="17">
        <f>VLOOKUP(A1690,Customers_RFM!A:D,4,0)</f>
        <v>-6.8108849010411907E-2</v>
      </c>
      <c r="E1690" s="17">
        <v>-6.3765831613054991E-2</v>
      </c>
      <c r="F1690" s="21">
        <v>3.1294129328999998</v>
      </c>
      <c r="G1690" s="20" t="str">
        <f t="shared" si="54"/>
        <v>3 to 4</v>
      </c>
      <c r="H1690" s="20">
        <f t="shared" si="55"/>
        <v>313</v>
      </c>
      <c r="I1690" t="s">
        <v>53</v>
      </c>
      <c r="J1690" s="20">
        <v>0</v>
      </c>
      <c r="K1690" t="s">
        <v>52</v>
      </c>
      <c r="X1690">
        <v>14752</v>
      </c>
      <c r="Y1690" s="17">
        <v>-6.3765831613054991E-2</v>
      </c>
      <c r="Z1690" t="s">
        <v>52</v>
      </c>
    </row>
    <row r="1691" spans="1:26" x14ac:dyDescent="0.3">
      <c r="A1691">
        <v>14754</v>
      </c>
      <c r="B1691">
        <f>VLOOKUP(A1691,Customers_RFM!A:D,2,0)</f>
        <v>916</v>
      </c>
      <c r="C1691">
        <f>VLOOKUP(A1691,Customers_RFM!A:D,3,0)</f>
        <v>41</v>
      </c>
      <c r="D1691" s="17">
        <f>VLOOKUP(A1691,Customers_RFM!A:D,4,0)</f>
        <v>0.25001813460049666</v>
      </c>
      <c r="E1691" s="17">
        <v>0.33602619072682627</v>
      </c>
      <c r="F1691" s="21">
        <v>4.3292430014000001</v>
      </c>
      <c r="G1691" s="20" t="str">
        <f t="shared" si="54"/>
        <v>4 to 5</v>
      </c>
      <c r="H1691" s="20">
        <f t="shared" si="55"/>
        <v>433</v>
      </c>
      <c r="I1691" t="s">
        <v>53</v>
      </c>
      <c r="J1691" s="20">
        <v>0</v>
      </c>
      <c r="K1691" t="s">
        <v>52</v>
      </c>
      <c r="X1691">
        <v>14754</v>
      </c>
      <c r="Y1691" s="17">
        <v>0.33602619072682627</v>
      </c>
      <c r="Z1691" t="s">
        <v>52</v>
      </c>
    </row>
    <row r="1692" spans="1:26" x14ac:dyDescent="0.3">
      <c r="A1692">
        <v>14755</v>
      </c>
      <c r="B1692">
        <f>VLOOKUP(A1692,Customers_RFM!A:D,2,0)</f>
        <v>506</v>
      </c>
      <c r="C1692">
        <f>VLOOKUP(A1692,Customers_RFM!A:D,3,0)</f>
        <v>232</v>
      </c>
      <c r="D1692" s="17">
        <f>VLOOKUP(A1692,Customers_RFM!A:D,4,0)</f>
        <v>3.2187452598749722E-2</v>
      </c>
      <c r="E1692" s="17">
        <v>3.8350915553050431E-2</v>
      </c>
      <c r="F1692" s="21">
        <v>7.4932461358000007</v>
      </c>
      <c r="G1692" s="20" t="str">
        <f t="shared" si="54"/>
        <v>7 to 8</v>
      </c>
      <c r="H1692" s="20">
        <f t="shared" si="55"/>
        <v>749</v>
      </c>
      <c r="I1692" t="s">
        <v>49</v>
      </c>
      <c r="J1692" s="20">
        <v>2</v>
      </c>
      <c r="K1692" t="s">
        <v>48</v>
      </c>
      <c r="X1692">
        <v>14755</v>
      </c>
      <c r="Y1692" s="17">
        <v>3.8350915553050431E-2</v>
      </c>
      <c r="Z1692" t="s">
        <v>48</v>
      </c>
    </row>
    <row r="1693" spans="1:26" x14ac:dyDescent="0.3">
      <c r="A1693">
        <v>14756</v>
      </c>
      <c r="B1693">
        <f>VLOOKUP(A1693,Customers_RFM!A:D,2,0)</f>
        <v>887</v>
      </c>
      <c r="C1693">
        <f>VLOOKUP(A1693,Customers_RFM!A:D,3,0)</f>
        <v>36</v>
      </c>
      <c r="D1693" s="17">
        <f>VLOOKUP(A1693,Customers_RFM!A:D,4,0)</f>
        <v>0.24358011576640634</v>
      </c>
      <c r="E1693" s="17">
        <v>0.32201707126353807</v>
      </c>
      <c r="F1693" s="21">
        <v>4.4389203028999979</v>
      </c>
      <c r="G1693" s="20" t="str">
        <f t="shared" si="54"/>
        <v>4 to 5</v>
      </c>
      <c r="H1693" s="20">
        <f t="shared" si="55"/>
        <v>444</v>
      </c>
      <c r="I1693" t="s">
        <v>53</v>
      </c>
      <c r="J1693" s="20">
        <v>0</v>
      </c>
      <c r="K1693" t="s">
        <v>52</v>
      </c>
      <c r="X1693">
        <v>14756</v>
      </c>
      <c r="Y1693" s="17">
        <v>0.32201707126353807</v>
      </c>
      <c r="Z1693" t="s">
        <v>52</v>
      </c>
    </row>
    <row r="1694" spans="1:26" x14ac:dyDescent="0.3">
      <c r="A1694">
        <v>14757</v>
      </c>
      <c r="B1694">
        <f>VLOOKUP(A1694,Customers_RFM!A:D,2,0)</f>
        <v>947</v>
      </c>
      <c r="C1694">
        <f>VLOOKUP(A1694,Customers_RFM!A:D,3,0)</f>
        <v>17</v>
      </c>
      <c r="D1694" s="17">
        <f>VLOOKUP(A1694,Customers_RFM!A:D,4,0)</f>
        <v>0.31594870399381686</v>
      </c>
      <c r="E1694" s="17">
        <v>0.46187867172897074</v>
      </c>
      <c r="F1694" s="21">
        <v>3.9807104222999952</v>
      </c>
      <c r="G1694" s="20" t="str">
        <f t="shared" si="54"/>
        <v>3 to 4</v>
      </c>
      <c r="H1694" s="20">
        <f t="shared" si="55"/>
        <v>398</v>
      </c>
      <c r="I1694" t="s">
        <v>53</v>
      </c>
      <c r="J1694" s="20">
        <v>0</v>
      </c>
      <c r="K1694" t="s">
        <v>52</v>
      </c>
      <c r="X1694">
        <v>14757</v>
      </c>
      <c r="Y1694" s="17">
        <v>0.46187867172897074</v>
      </c>
      <c r="Z1694" t="s">
        <v>52</v>
      </c>
    </row>
    <row r="1695" spans="1:26" x14ac:dyDescent="0.3">
      <c r="A1695">
        <v>14758</v>
      </c>
      <c r="B1695">
        <f>VLOOKUP(A1695,Customers_RFM!A:D,2,0)</f>
        <v>545</v>
      </c>
      <c r="C1695">
        <f>VLOOKUP(A1695,Customers_RFM!A:D,3,0)</f>
        <v>92</v>
      </c>
      <c r="D1695" s="17">
        <f>VLOOKUP(A1695,Customers_RFM!A:D,4,0)</f>
        <v>1.0075036042847292E-2</v>
      </c>
      <c r="E1695" s="17">
        <v>0.15827006640310307</v>
      </c>
      <c r="F1695" s="21">
        <v>6.7879918582999998</v>
      </c>
      <c r="G1695" s="20" t="str">
        <f t="shared" si="54"/>
        <v>6 to 7</v>
      </c>
      <c r="H1695" s="20">
        <f t="shared" si="55"/>
        <v>679</v>
      </c>
      <c r="I1695" t="s">
        <v>51</v>
      </c>
      <c r="J1695" s="20">
        <v>2</v>
      </c>
      <c r="K1695" t="s">
        <v>50</v>
      </c>
      <c r="X1695">
        <v>14758</v>
      </c>
      <c r="Y1695" s="17">
        <v>0.15827006640310307</v>
      </c>
      <c r="Z1695" t="s">
        <v>50</v>
      </c>
    </row>
    <row r="1696" spans="1:26" x14ac:dyDescent="0.3">
      <c r="A1696">
        <v>14759</v>
      </c>
      <c r="B1696">
        <f>VLOOKUP(A1696,Customers_RFM!A:D,2,0)</f>
        <v>563</v>
      </c>
      <c r="C1696">
        <f>VLOOKUP(A1696,Customers_RFM!A:D,3,0)</f>
        <v>125</v>
      </c>
      <c r="D1696" s="17">
        <f>VLOOKUP(A1696,Customers_RFM!A:D,4,0)</f>
        <v>0.19761957133618191</v>
      </c>
      <c r="E1696" s="17">
        <v>0.27865809345901399</v>
      </c>
      <c r="F1696" s="21">
        <v>7.0286250424999981</v>
      </c>
      <c r="G1696" s="20" t="str">
        <f t="shared" si="54"/>
        <v>7 to 8</v>
      </c>
      <c r="H1696" s="20">
        <f t="shared" si="55"/>
        <v>703</v>
      </c>
      <c r="I1696" t="s">
        <v>49</v>
      </c>
      <c r="J1696" s="20">
        <v>2</v>
      </c>
      <c r="K1696" t="s">
        <v>48</v>
      </c>
      <c r="X1696">
        <v>14759</v>
      </c>
      <c r="Y1696" s="17">
        <v>0.27865809345901399</v>
      </c>
      <c r="Z1696" t="s">
        <v>48</v>
      </c>
    </row>
    <row r="1697" spans="1:26" x14ac:dyDescent="0.3">
      <c r="A1697">
        <v>14760</v>
      </c>
      <c r="B1697">
        <f>VLOOKUP(A1697,Customers_RFM!A:D,2,0)</f>
        <v>1169</v>
      </c>
      <c r="C1697">
        <f>VLOOKUP(A1697,Customers_RFM!A:D,3,0)</f>
        <v>5</v>
      </c>
      <c r="D1697" s="17">
        <f>VLOOKUP(A1697,Customers_RFM!A:D,4,0)</f>
        <v>3.2788234060530018E-2</v>
      </c>
      <c r="E1697" s="17">
        <v>3.3899746896360619E-2</v>
      </c>
      <c r="F1697" s="21">
        <v>2.1451748914999982</v>
      </c>
      <c r="G1697" s="20" t="str">
        <f t="shared" si="54"/>
        <v>2 to 3</v>
      </c>
      <c r="H1697" s="20">
        <f t="shared" si="55"/>
        <v>215</v>
      </c>
      <c r="I1697" t="s">
        <v>53</v>
      </c>
      <c r="J1697" s="20">
        <v>0</v>
      </c>
      <c r="K1697" t="s">
        <v>52</v>
      </c>
      <c r="X1697">
        <v>14760</v>
      </c>
      <c r="Y1697" s="17">
        <v>3.3899746896360619E-2</v>
      </c>
      <c r="Z1697" t="s">
        <v>52</v>
      </c>
    </row>
    <row r="1698" spans="1:26" x14ac:dyDescent="0.3">
      <c r="A1698">
        <v>14761</v>
      </c>
      <c r="B1698">
        <f>VLOOKUP(A1698,Customers_RFM!A:D,2,0)</f>
        <v>697</v>
      </c>
      <c r="C1698">
        <f>VLOOKUP(A1698,Customers_RFM!A:D,3,0)</f>
        <v>9</v>
      </c>
      <c r="D1698" s="17">
        <f>VLOOKUP(A1698,Customers_RFM!A:D,4,0)</f>
        <v>6.7194087198276201E-2</v>
      </c>
      <c r="E1698" s="17">
        <v>7.4576247959142805E-2</v>
      </c>
      <c r="F1698" s="21">
        <v>4.9405538669000002</v>
      </c>
      <c r="G1698" s="20" t="str">
        <f t="shared" si="54"/>
        <v>4 to 5</v>
      </c>
      <c r="H1698" s="20">
        <f t="shared" si="55"/>
        <v>494</v>
      </c>
      <c r="I1698" t="s">
        <v>53</v>
      </c>
      <c r="J1698" s="20">
        <v>1</v>
      </c>
      <c r="K1698" t="s">
        <v>52</v>
      </c>
      <c r="X1698">
        <v>14761</v>
      </c>
      <c r="Y1698" s="17">
        <v>7.4576247959142805E-2</v>
      </c>
      <c r="Z1698" t="s">
        <v>52</v>
      </c>
    </row>
    <row r="1699" spans="1:26" x14ac:dyDescent="0.3">
      <c r="A1699">
        <v>14762</v>
      </c>
      <c r="B1699">
        <f>VLOOKUP(A1699,Customers_RFM!A:D,2,0)</f>
        <v>605</v>
      </c>
      <c r="C1699">
        <f>VLOOKUP(A1699,Customers_RFM!A:D,3,0)</f>
        <v>38</v>
      </c>
      <c r="D1699" s="17">
        <f>VLOOKUP(A1699,Customers_RFM!A:D,4,0)</f>
        <v>6.2786280444492956E-2</v>
      </c>
      <c r="E1699" s="17">
        <v>8.0049385113960189E-2</v>
      </c>
      <c r="F1699" s="21">
        <v>6.0779557265999999</v>
      </c>
      <c r="G1699" s="20" t="str">
        <f t="shared" si="54"/>
        <v>6 to 7</v>
      </c>
      <c r="H1699" s="20">
        <f t="shared" si="55"/>
        <v>608</v>
      </c>
      <c r="I1699" t="s">
        <v>51</v>
      </c>
      <c r="J1699" s="20">
        <v>1</v>
      </c>
      <c r="K1699" t="s">
        <v>50</v>
      </c>
      <c r="X1699">
        <v>14762</v>
      </c>
      <c r="Y1699" s="17">
        <v>8.0049385113960189E-2</v>
      </c>
      <c r="Z1699" t="s">
        <v>50</v>
      </c>
    </row>
    <row r="1700" spans="1:26" x14ac:dyDescent="0.3">
      <c r="A1700">
        <v>14764</v>
      </c>
      <c r="B1700">
        <f>VLOOKUP(A1700,Customers_RFM!A:D,2,0)</f>
        <v>915</v>
      </c>
      <c r="C1700">
        <f>VLOOKUP(A1700,Customers_RFM!A:D,3,0)</f>
        <v>7</v>
      </c>
      <c r="D1700" s="17">
        <f>VLOOKUP(A1700,Customers_RFM!A:D,4,0)</f>
        <v>-2.3016792349116352E-2</v>
      </c>
      <c r="E1700" s="17">
        <v>-2.2498938943381102E-2</v>
      </c>
      <c r="F1700" s="21">
        <v>3.3586787830000002</v>
      </c>
      <c r="G1700" s="20" t="str">
        <f t="shared" si="54"/>
        <v>3 to 4</v>
      </c>
      <c r="H1700" s="20">
        <f t="shared" si="55"/>
        <v>336</v>
      </c>
      <c r="I1700" t="s">
        <v>53</v>
      </c>
      <c r="J1700" s="20">
        <v>0</v>
      </c>
      <c r="K1700" t="s">
        <v>52</v>
      </c>
      <c r="X1700">
        <v>14764</v>
      </c>
      <c r="Y1700" s="17">
        <v>-2.2498938943381102E-2</v>
      </c>
      <c r="Z1700" t="s">
        <v>52</v>
      </c>
    </row>
    <row r="1701" spans="1:26" x14ac:dyDescent="0.3">
      <c r="A1701">
        <v>14765</v>
      </c>
      <c r="B1701">
        <f>VLOOKUP(A1701,Customers_RFM!A:D,2,0)</f>
        <v>507</v>
      </c>
      <c r="C1701">
        <f>VLOOKUP(A1701,Customers_RFM!A:D,3,0)</f>
        <v>44</v>
      </c>
      <c r="D1701" s="17">
        <f>VLOOKUP(A1701,Customers_RFM!A:D,4,0)</f>
        <v>-3.8680781355146618E-2</v>
      </c>
      <c r="E1701" s="17">
        <v>5.2941320119353711E-3</v>
      </c>
      <c r="F1701" s="21">
        <v>6.8262298402999999</v>
      </c>
      <c r="G1701" s="20" t="str">
        <f t="shared" si="54"/>
        <v>6 to 7</v>
      </c>
      <c r="H1701" s="20">
        <f t="shared" si="55"/>
        <v>683</v>
      </c>
      <c r="I1701" t="s">
        <v>51</v>
      </c>
      <c r="J1701" s="20">
        <v>1</v>
      </c>
      <c r="K1701" t="s">
        <v>50</v>
      </c>
      <c r="X1701">
        <v>14765</v>
      </c>
      <c r="Y1701" s="17">
        <v>5.2941320119353711E-3</v>
      </c>
      <c r="Z1701" t="s">
        <v>50</v>
      </c>
    </row>
    <row r="1702" spans="1:26" x14ac:dyDescent="0.3">
      <c r="A1702">
        <v>14766</v>
      </c>
      <c r="B1702">
        <f>VLOOKUP(A1702,Customers_RFM!A:D,2,0)</f>
        <v>495</v>
      </c>
      <c r="C1702">
        <f>VLOOKUP(A1702,Customers_RFM!A:D,3,0)</f>
        <v>1728</v>
      </c>
      <c r="D1702" s="17">
        <f>VLOOKUP(A1702,Customers_RFM!A:D,4,0)</f>
        <v>0.18361760973720573</v>
      </c>
      <c r="E1702" s="17">
        <v>0.2338048900138785</v>
      </c>
      <c r="F1702" s="21">
        <v>8.4962369833000011</v>
      </c>
      <c r="G1702" s="20" t="str">
        <f t="shared" si="54"/>
        <v>8 to 9</v>
      </c>
      <c r="H1702" s="20">
        <f t="shared" si="55"/>
        <v>850</v>
      </c>
      <c r="I1702" t="s">
        <v>47</v>
      </c>
      <c r="J1702" s="20">
        <v>2</v>
      </c>
      <c r="K1702" t="s">
        <v>46</v>
      </c>
      <c r="X1702">
        <v>14766</v>
      </c>
      <c r="Y1702" s="17">
        <v>0.2338048900138785</v>
      </c>
      <c r="Z1702" t="s">
        <v>46</v>
      </c>
    </row>
    <row r="1703" spans="1:26" x14ac:dyDescent="0.3">
      <c r="A1703">
        <v>14768</v>
      </c>
      <c r="B1703">
        <f>VLOOKUP(A1703,Customers_RFM!A:D,2,0)</f>
        <v>889</v>
      </c>
      <c r="C1703">
        <f>VLOOKUP(A1703,Customers_RFM!A:D,3,0)</f>
        <v>5</v>
      </c>
      <c r="D1703" s="17">
        <f>VLOOKUP(A1703,Customers_RFM!A:D,4,0)</f>
        <v>0.39492448070056924</v>
      </c>
      <c r="E1703" s="17">
        <v>0.78077394865158978</v>
      </c>
      <c r="F1703" s="21">
        <v>4.0427640074999998</v>
      </c>
      <c r="G1703" s="20" t="str">
        <f t="shared" si="54"/>
        <v>4 to 5</v>
      </c>
      <c r="H1703" s="20">
        <f t="shared" si="55"/>
        <v>404</v>
      </c>
      <c r="I1703" t="s">
        <v>53</v>
      </c>
      <c r="J1703" s="20">
        <v>0</v>
      </c>
      <c r="K1703" t="s">
        <v>52</v>
      </c>
      <c r="X1703">
        <v>14768</v>
      </c>
      <c r="Y1703" s="17">
        <v>0.78077394865158978</v>
      </c>
      <c r="Z1703" t="s">
        <v>52</v>
      </c>
    </row>
    <row r="1704" spans="1:26" x14ac:dyDescent="0.3">
      <c r="A1704">
        <v>14769</v>
      </c>
      <c r="B1704">
        <f>VLOOKUP(A1704,Customers_RFM!A:D,2,0)</f>
        <v>496</v>
      </c>
      <c r="C1704">
        <f>VLOOKUP(A1704,Customers_RFM!A:D,3,0)</f>
        <v>1248</v>
      </c>
      <c r="D1704" s="17">
        <f>VLOOKUP(A1704,Customers_RFM!A:D,4,0)</f>
        <v>7.8952685641188916E-2</v>
      </c>
      <c r="E1704" s="17">
        <v>8.8809750206591986E-2</v>
      </c>
      <c r="F1704" s="21">
        <v>8.2157187336999993</v>
      </c>
      <c r="G1704" s="20" t="str">
        <f t="shared" si="54"/>
        <v>8 to 9</v>
      </c>
      <c r="H1704" s="20">
        <f t="shared" si="55"/>
        <v>822</v>
      </c>
      <c r="I1704" t="s">
        <v>47</v>
      </c>
      <c r="J1704" s="20">
        <v>2</v>
      </c>
      <c r="K1704" t="s">
        <v>46</v>
      </c>
      <c r="X1704">
        <v>14769</v>
      </c>
      <c r="Y1704" s="17">
        <v>8.8809750206591986E-2</v>
      </c>
      <c r="Z1704" t="s">
        <v>46</v>
      </c>
    </row>
    <row r="1705" spans="1:26" x14ac:dyDescent="0.3">
      <c r="A1705">
        <v>14770</v>
      </c>
      <c r="B1705">
        <f>VLOOKUP(A1705,Customers_RFM!A:D,2,0)</f>
        <v>560</v>
      </c>
      <c r="C1705">
        <f>VLOOKUP(A1705,Customers_RFM!A:D,3,0)</f>
        <v>96</v>
      </c>
      <c r="D1705" s="17">
        <f>VLOOKUP(A1705,Customers_RFM!A:D,4,0)</f>
        <v>2.491095242288463E-2</v>
      </c>
      <c r="E1705" s="17">
        <v>7.8668968028382177E-2</v>
      </c>
      <c r="F1705" s="21">
        <v>6.6927257242999971</v>
      </c>
      <c r="G1705" s="20" t="str">
        <f t="shared" si="54"/>
        <v>6 to 7</v>
      </c>
      <c r="H1705" s="20">
        <f t="shared" si="55"/>
        <v>669</v>
      </c>
      <c r="I1705" t="s">
        <v>51</v>
      </c>
      <c r="J1705" s="20">
        <v>2</v>
      </c>
      <c r="K1705" t="s">
        <v>50</v>
      </c>
      <c r="X1705">
        <v>14770</v>
      </c>
      <c r="Y1705" s="17">
        <v>7.8668968028382177E-2</v>
      </c>
      <c r="Z1705" t="s">
        <v>50</v>
      </c>
    </row>
    <row r="1706" spans="1:26" x14ac:dyDescent="0.3">
      <c r="A1706">
        <v>14772</v>
      </c>
      <c r="B1706">
        <f>VLOOKUP(A1706,Customers_RFM!A:D,2,0)</f>
        <v>984</v>
      </c>
      <c r="C1706">
        <f>VLOOKUP(A1706,Customers_RFM!A:D,3,0)</f>
        <v>8</v>
      </c>
      <c r="D1706" s="17">
        <f>VLOOKUP(A1706,Customers_RFM!A:D,4,0)</f>
        <v>2.7836198935024186E-2</v>
      </c>
      <c r="E1706" s="17">
        <v>2.8633239485496662E-2</v>
      </c>
      <c r="F1706" s="21">
        <v>3.1248528341999946</v>
      </c>
      <c r="G1706" s="20" t="str">
        <f t="shared" si="54"/>
        <v>3 to 4</v>
      </c>
      <c r="H1706" s="20">
        <f t="shared" si="55"/>
        <v>312</v>
      </c>
      <c r="I1706" t="s">
        <v>53</v>
      </c>
      <c r="J1706" s="20">
        <v>0</v>
      </c>
      <c r="K1706" t="s">
        <v>52</v>
      </c>
      <c r="X1706">
        <v>14772</v>
      </c>
      <c r="Y1706" s="17">
        <v>2.8633239485496662E-2</v>
      </c>
      <c r="Z1706" t="s">
        <v>52</v>
      </c>
    </row>
    <row r="1707" spans="1:26" x14ac:dyDescent="0.3">
      <c r="A1707">
        <v>14775</v>
      </c>
      <c r="B1707">
        <f>VLOOKUP(A1707,Customers_RFM!A:D,2,0)</f>
        <v>489</v>
      </c>
      <c r="C1707">
        <f>VLOOKUP(A1707,Customers_RFM!A:D,3,0)</f>
        <v>1671</v>
      </c>
      <c r="D1707" s="17">
        <f>VLOOKUP(A1707,Customers_RFM!A:D,4,0)</f>
        <v>0.10796137363684868</v>
      </c>
      <c r="E1707" s="17">
        <v>0.13411859655860234</v>
      </c>
      <c r="F1707" s="21">
        <v>8.4281863554000012</v>
      </c>
      <c r="G1707" s="20" t="str">
        <f t="shared" si="54"/>
        <v>8 to 9</v>
      </c>
      <c r="H1707" s="20">
        <f t="shared" si="55"/>
        <v>843</v>
      </c>
      <c r="I1707" t="s">
        <v>47</v>
      </c>
      <c r="J1707" s="20">
        <v>2</v>
      </c>
      <c r="K1707" t="s">
        <v>46</v>
      </c>
      <c r="X1707">
        <v>14775</v>
      </c>
      <c r="Y1707" s="17">
        <v>0.13411859655860234</v>
      </c>
      <c r="Z1707" t="s">
        <v>46</v>
      </c>
    </row>
    <row r="1708" spans="1:26" x14ac:dyDescent="0.3">
      <c r="A1708">
        <v>14776</v>
      </c>
      <c r="B1708">
        <f>VLOOKUP(A1708,Customers_RFM!A:D,2,0)</f>
        <v>502</v>
      </c>
      <c r="C1708">
        <f>VLOOKUP(A1708,Customers_RFM!A:D,3,0)</f>
        <v>181</v>
      </c>
      <c r="D1708" s="17">
        <f>VLOOKUP(A1708,Customers_RFM!A:D,4,0)</f>
        <v>2.9615344599320248E-3</v>
      </c>
      <c r="E1708" s="17">
        <v>1.052864615655048E-2</v>
      </c>
      <c r="F1708" s="21">
        <v>7.4013846047999996</v>
      </c>
      <c r="G1708" s="20" t="str">
        <f t="shared" si="54"/>
        <v>7 to 8</v>
      </c>
      <c r="H1708" s="20">
        <f t="shared" si="55"/>
        <v>740</v>
      </c>
      <c r="I1708" t="s">
        <v>49</v>
      </c>
      <c r="J1708" s="20">
        <v>2</v>
      </c>
      <c r="K1708" t="s">
        <v>48</v>
      </c>
      <c r="X1708">
        <v>14776</v>
      </c>
      <c r="Y1708" s="17">
        <v>1.052864615655048E-2</v>
      </c>
      <c r="Z1708" t="s">
        <v>48</v>
      </c>
    </row>
    <row r="1709" spans="1:26" x14ac:dyDescent="0.3">
      <c r="A1709">
        <v>14778</v>
      </c>
      <c r="B1709">
        <f>VLOOKUP(A1709,Customers_RFM!A:D,2,0)</f>
        <v>644</v>
      </c>
      <c r="C1709">
        <f>VLOOKUP(A1709,Customers_RFM!A:D,3,0)</f>
        <v>50</v>
      </c>
      <c r="D1709" s="17">
        <f>VLOOKUP(A1709,Customers_RFM!A:D,4,0)</f>
        <v>7.4025185464391546E-2</v>
      </c>
      <c r="E1709" s="17">
        <v>8.6614735333406037E-2</v>
      </c>
      <c r="F1709" s="21">
        <v>5.8731925054999952</v>
      </c>
      <c r="G1709" s="20" t="str">
        <f t="shared" si="54"/>
        <v>5 to 6</v>
      </c>
      <c r="H1709" s="20">
        <f t="shared" si="55"/>
        <v>587</v>
      </c>
      <c r="I1709" t="s">
        <v>51</v>
      </c>
      <c r="J1709" s="20">
        <v>1</v>
      </c>
      <c r="K1709" t="s">
        <v>50</v>
      </c>
      <c r="X1709">
        <v>14778</v>
      </c>
      <c r="Y1709" s="17">
        <v>8.6614735333406037E-2</v>
      </c>
      <c r="Z1709" t="s">
        <v>50</v>
      </c>
    </row>
    <row r="1710" spans="1:26" x14ac:dyDescent="0.3">
      <c r="A1710">
        <v>14779</v>
      </c>
      <c r="B1710">
        <f>VLOOKUP(A1710,Customers_RFM!A:D,2,0)</f>
        <v>649</v>
      </c>
      <c r="C1710">
        <f>VLOOKUP(A1710,Customers_RFM!A:D,3,0)</f>
        <v>65</v>
      </c>
      <c r="D1710" s="17">
        <f>VLOOKUP(A1710,Customers_RFM!A:D,4,0)</f>
        <v>0.28778245177676226</v>
      </c>
      <c r="E1710" s="17">
        <v>0.42795034711127777</v>
      </c>
      <c r="F1710" s="21">
        <v>6.2419482060000009</v>
      </c>
      <c r="G1710" s="20" t="str">
        <f t="shared" si="54"/>
        <v>6 to 7</v>
      </c>
      <c r="H1710" s="20">
        <f t="shared" si="55"/>
        <v>624</v>
      </c>
      <c r="I1710" t="s">
        <v>51</v>
      </c>
      <c r="J1710" s="20">
        <v>1</v>
      </c>
      <c r="K1710" t="s">
        <v>50</v>
      </c>
      <c r="X1710">
        <v>14779</v>
      </c>
      <c r="Y1710" s="17">
        <v>0.42795034711127777</v>
      </c>
      <c r="Z1710" t="s">
        <v>50</v>
      </c>
    </row>
    <row r="1711" spans="1:26" x14ac:dyDescent="0.3">
      <c r="A1711">
        <v>14780</v>
      </c>
      <c r="B1711">
        <f>VLOOKUP(A1711,Customers_RFM!A:D,2,0)</f>
        <v>926</v>
      </c>
      <c r="C1711">
        <f>VLOOKUP(A1711,Customers_RFM!A:D,3,0)</f>
        <v>26</v>
      </c>
      <c r="D1711" s="17">
        <f>VLOOKUP(A1711,Customers_RFM!A:D,4,0)</f>
        <v>7.5657071221745059E-2</v>
      </c>
      <c r="E1711" s="17">
        <v>8.2671066765820478E-2</v>
      </c>
      <c r="F1711" s="21">
        <v>3.8641789853999997</v>
      </c>
      <c r="G1711" s="20" t="str">
        <f t="shared" si="54"/>
        <v>3 to 4</v>
      </c>
      <c r="H1711" s="20">
        <f t="shared" si="55"/>
        <v>386</v>
      </c>
      <c r="I1711" t="s">
        <v>53</v>
      </c>
      <c r="J1711" s="20">
        <v>0</v>
      </c>
      <c r="K1711" t="s">
        <v>52</v>
      </c>
      <c r="X1711">
        <v>14780</v>
      </c>
      <c r="Y1711" s="17">
        <v>8.2671066765820478E-2</v>
      </c>
      <c r="Z1711" t="s">
        <v>52</v>
      </c>
    </row>
    <row r="1712" spans="1:26" x14ac:dyDescent="0.3">
      <c r="A1712">
        <v>14782</v>
      </c>
      <c r="B1712">
        <f>VLOOKUP(A1712,Customers_RFM!A:D,2,0)</f>
        <v>666</v>
      </c>
      <c r="C1712">
        <f>VLOOKUP(A1712,Customers_RFM!A:D,3,0)</f>
        <v>12</v>
      </c>
      <c r="D1712" s="17">
        <f>VLOOKUP(A1712,Customers_RFM!A:D,4,0)</f>
        <v>0.15314886293001578</v>
      </c>
      <c r="E1712" s="17">
        <v>0.26067613920938965</v>
      </c>
      <c r="F1712" s="21">
        <v>5.3898640255999979</v>
      </c>
      <c r="G1712" s="20" t="str">
        <f t="shared" si="54"/>
        <v>5 to 6</v>
      </c>
      <c r="H1712" s="20">
        <f t="shared" si="55"/>
        <v>539</v>
      </c>
      <c r="I1712" t="s">
        <v>51</v>
      </c>
      <c r="J1712" s="20">
        <v>1</v>
      </c>
      <c r="K1712" t="s">
        <v>50</v>
      </c>
      <c r="X1712">
        <v>14782</v>
      </c>
      <c r="Y1712" s="17">
        <v>0.26067613920938965</v>
      </c>
      <c r="Z1712" t="s">
        <v>50</v>
      </c>
    </row>
    <row r="1713" spans="1:26" x14ac:dyDescent="0.3">
      <c r="A1713">
        <v>14784</v>
      </c>
      <c r="B1713">
        <f>VLOOKUP(A1713,Customers_RFM!A:D,2,0)</f>
        <v>712</v>
      </c>
      <c r="C1713">
        <f>VLOOKUP(A1713,Customers_RFM!A:D,3,0)</f>
        <v>18</v>
      </c>
      <c r="D1713" s="17">
        <f>VLOOKUP(A1713,Customers_RFM!A:D,4,0)</f>
        <v>0.28265066113479742</v>
      </c>
      <c r="E1713" s="17" t="e">
        <v>#DIV/0!</v>
      </c>
      <c r="F1713" s="21">
        <v>5.370652296399995</v>
      </c>
      <c r="G1713" s="20" t="str">
        <f t="shared" si="54"/>
        <v>5 to 6</v>
      </c>
      <c r="H1713" s="20">
        <f t="shared" si="55"/>
        <v>537</v>
      </c>
      <c r="I1713" t="s">
        <v>51</v>
      </c>
      <c r="J1713" s="20">
        <v>1</v>
      </c>
      <c r="K1713" t="s">
        <v>50</v>
      </c>
      <c r="X1713">
        <v>14784</v>
      </c>
      <c r="Y1713" s="17">
        <v>0</v>
      </c>
      <c r="Z1713" t="s">
        <v>50</v>
      </c>
    </row>
    <row r="1714" spans="1:26" x14ac:dyDescent="0.3">
      <c r="A1714">
        <v>14788</v>
      </c>
      <c r="B1714">
        <f>VLOOKUP(A1714,Customers_RFM!A:D,2,0)</f>
        <v>879</v>
      </c>
      <c r="C1714">
        <f>VLOOKUP(A1714,Customers_RFM!A:D,3,0)</f>
        <v>29</v>
      </c>
      <c r="D1714" s="17">
        <f>VLOOKUP(A1714,Customers_RFM!A:D,4,0)</f>
        <v>0.11517690894028766</v>
      </c>
      <c r="E1714" s="17">
        <v>0.13016942042317806</v>
      </c>
      <c r="F1714" s="21">
        <v>4.2216798344999997</v>
      </c>
      <c r="G1714" s="20" t="str">
        <f t="shared" si="54"/>
        <v>4 to 5</v>
      </c>
      <c r="H1714" s="20">
        <f t="shared" si="55"/>
        <v>422</v>
      </c>
      <c r="I1714" t="s">
        <v>53</v>
      </c>
      <c r="J1714" s="20">
        <v>0</v>
      </c>
      <c r="K1714" t="s">
        <v>52</v>
      </c>
      <c r="X1714">
        <v>14788</v>
      </c>
      <c r="Y1714" s="17">
        <v>0.13016942042317806</v>
      </c>
      <c r="Z1714" t="s">
        <v>52</v>
      </c>
    </row>
    <row r="1715" spans="1:26" x14ac:dyDescent="0.3">
      <c r="A1715">
        <v>14789</v>
      </c>
      <c r="B1715">
        <f>VLOOKUP(A1715,Customers_RFM!A:D,2,0)</f>
        <v>900</v>
      </c>
      <c r="C1715">
        <f>VLOOKUP(A1715,Customers_RFM!A:D,3,0)</f>
        <v>6</v>
      </c>
      <c r="D1715" s="17">
        <f>VLOOKUP(A1715,Customers_RFM!A:D,4,0)</f>
        <v>-1.4925624262802462E-2</v>
      </c>
      <c r="E1715" s="17">
        <v>-1.4706126149533157E-2</v>
      </c>
      <c r="F1715" s="21">
        <v>3.4117421474</v>
      </c>
      <c r="G1715" s="20" t="str">
        <f t="shared" si="54"/>
        <v>3 to 4</v>
      </c>
      <c r="H1715" s="20">
        <f t="shared" si="55"/>
        <v>341</v>
      </c>
      <c r="I1715" t="s">
        <v>53</v>
      </c>
      <c r="J1715" s="20">
        <v>0</v>
      </c>
      <c r="K1715" t="s">
        <v>52</v>
      </c>
      <c r="X1715">
        <v>14789</v>
      </c>
      <c r="Y1715" s="17">
        <v>-1.4706126149533157E-2</v>
      </c>
      <c r="Z1715" t="s">
        <v>52</v>
      </c>
    </row>
    <row r="1716" spans="1:26" x14ac:dyDescent="0.3">
      <c r="A1716">
        <v>14790</v>
      </c>
      <c r="B1716">
        <f>VLOOKUP(A1716,Customers_RFM!A:D,2,0)</f>
        <v>609</v>
      </c>
      <c r="C1716">
        <f>VLOOKUP(A1716,Customers_RFM!A:D,3,0)</f>
        <v>46</v>
      </c>
      <c r="D1716" s="17">
        <f>VLOOKUP(A1716,Customers_RFM!A:D,4,0)</f>
        <v>3.9106883933262088E-2</v>
      </c>
      <c r="E1716" s="17">
        <v>4.9062314193579121E-2</v>
      </c>
      <c r="F1716" s="21">
        <v>6.0655174662999976</v>
      </c>
      <c r="G1716" s="20" t="str">
        <f t="shared" si="54"/>
        <v>6 to 7</v>
      </c>
      <c r="H1716" s="20">
        <f t="shared" si="55"/>
        <v>607</v>
      </c>
      <c r="I1716" t="s">
        <v>51</v>
      </c>
      <c r="J1716" s="20">
        <v>1</v>
      </c>
      <c r="K1716" t="s">
        <v>50</v>
      </c>
      <c r="X1716">
        <v>14790</v>
      </c>
      <c r="Y1716" s="17">
        <v>4.9062314193579121E-2</v>
      </c>
      <c r="Z1716" t="s">
        <v>50</v>
      </c>
    </row>
    <row r="1717" spans="1:26" x14ac:dyDescent="0.3">
      <c r="A1717">
        <v>14792</v>
      </c>
      <c r="B1717">
        <f>VLOOKUP(A1717,Customers_RFM!A:D,2,0)</f>
        <v>935</v>
      </c>
      <c r="C1717">
        <f>VLOOKUP(A1717,Customers_RFM!A:D,3,0)</f>
        <v>4</v>
      </c>
      <c r="D1717" s="17">
        <f>VLOOKUP(A1717,Customers_RFM!A:D,4,0)</f>
        <v>7.3928509608810561E-2</v>
      </c>
      <c r="E1717" s="17">
        <v>7.9830240295575672E-2</v>
      </c>
      <c r="F1717" s="21">
        <v>3.2665323114000002</v>
      </c>
      <c r="G1717" s="20" t="str">
        <f t="shared" si="54"/>
        <v>3 to 4</v>
      </c>
      <c r="H1717" s="20">
        <f t="shared" si="55"/>
        <v>327</v>
      </c>
      <c r="I1717" t="s">
        <v>53</v>
      </c>
      <c r="J1717" s="20">
        <v>0</v>
      </c>
      <c r="K1717" t="s">
        <v>52</v>
      </c>
      <c r="X1717">
        <v>14792</v>
      </c>
      <c r="Y1717" s="17">
        <v>7.9830240295575672E-2</v>
      </c>
      <c r="Z1717" t="s">
        <v>52</v>
      </c>
    </row>
    <row r="1718" spans="1:26" x14ac:dyDescent="0.3">
      <c r="A1718">
        <v>14793</v>
      </c>
      <c r="B1718">
        <f>VLOOKUP(A1718,Customers_RFM!A:D,2,0)</f>
        <v>876</v>
      </c>
      <c r="C1718">
        <f>VLOOKUP(A1718,Customers_RFM!A:D,3,0)</f>
        <v>13</v>
      </c>
      <c r="D1718" s="17">
        <f>VLOOKUP(A1718,Customers_RFM!A:D,4,0)</f>
        <v>0.12984597150153959</v>
      </c>
      <c r="E1718" s="17">
        <v>0.14922182423909713</v>
      </c>
      <c r="F1718" s="21">
        <v>4.0149153382999998</v>
      </c>
      <c r="G1718" s="20" t="str">
        <f t="shared" si="54"/>
        <v>4 to 5</v>
      </c>
      <c r="H1718" s="20">
        <f t="shared" si="55"/>
        <v>401</v>
      </c>
      <c r="I1718" t="s">
        <v>53</v>
      </c>
      <c r="J1718" s="20">
        <v>0</v>
      </c>
      <c r="K1718" t="s">
        <v>52</v>
      </c>
      <c r="X1718">
        <v>14793</v>
      </c>
      <c r="Y1718" s="17">
        <v>0.14922182423909713</v>
      </c>
      <c r="Z1718" t="s">
        <v>52</v>
      </c>
    </row>
    <row r="1719" spans="1:26" x14ac:dyDescent="0.3">
      <c r="A1719">
        <v>14794</v>
      </c>
      <c r="B1719">
        <f>VLOOKUP(A1719,Customers_RFM!A:D,2,0)</f>
        <v>597</v>
      </c>
      <c r="C1719">
        <f>VLOOKUP(A1719,Customers_RFM!A:D,3,0)</f>
        <v>60</v>
      </c>
      <c r="D1719" s="17">
        <f>VLOOKUP(A1719,Customers_RFM!A:D,4,0)</f>
        <v>7.7734518424486712E-2</v>
      </c>
      <c r="E1719" s="17">
        <v>0.105828961557717</v>
      </c>
      <c r="F1719" s="21">
        <v>6.3140181327000002</v>
      </c>
      <c r="G1719" s="20" t="str">
        <f t="shared" si="54"/>
        <v>6 to 7</v>
      </c>
      <c r="H1719" s="20">
        <f t="shared" si="55"/>
        <v>631</v>
      </c>
      <c r="I1719" t="s">
        <v>51</v>
      </c>
      <c r="J1719" s="20">
        <v>1</v>
      </c>
      <c r="K1719" t="s">
        <v>50</v>
      </c>
      <c r="X1719">
        <v>14794</v>
      </c>
      <c r="Y1719" s="17">
        <v>0.105828961557717</v>
      </c>
      <c r="Z1719" t="s">
        <v>50</v>
      </c>
    </row>
    <row r="1720" spans="1:26" x14ac:dyDescent="0.3">
      <c r="A1720">
        <v>14795</v>
      </c>
      <c r="B1720">
        <f>VLOOKUP(A1720,Customers_RFM!A:D,2,0)</f>
        <v>533</v>
      </c>
      <c r="C1720">
        <f>VLOOKUP(A1720,Customers_RFM!A:D,3,0)</f>
        <v>10</v>
      </c>
      <c r="D1720" s="17">
        <f>VLOOKUP(A1720,Customers_RFM!A:D,4,0)</f>
        <v>0.32237167336988981</v>
      </c>
      <c r="E1720" s="17">
        <v>0.48351985901426486</v>
      </c>
      <c r="F1720" s="21">
        <v>6.6869339623999977</v>
      </c>
      <c r="G1720" s="20" t="str">
        <f t="shared" si="54"/>
        <v>6 to 7</v>
      </c>
      <c r="H1720" s="20">
        <f t="shared" si="55"/>
        <v>669</v>
      </c>
      <c r="I1720" t="s">
        <v>51</v>
      </c>
      <c r="J1720" s="20">
        <v>1</v>
      </c>
      <c r="K1720" t="s">
        <v>50</v>
      </c>
      <c r="X1720">
        <v>14795</v>
      </c>
      <c r="Y1720" s="17">
        <v>0.48351985901426486</v>
      </c>
      <c r="Z1720" t="s">
        <v>50</v>
      </c>
    </row>
    <row r="1721" spans="1:26" x14ac:dyDescent="0.3">
      <c r="A1721">
        <v>14796</v>
      </c>
      <c r="B1721">
        <f>VLOOKUP(A1721,Customers_RFM!A:D,2,0)</f>
        <v>500</v>
      </c>
      <c r="C1721">
        <f>VLOOKUP(A1721,Customers_RFM!A:D,3,0)</f>
        <v>1156</v>
      </c>
      <c r="D1721" s="17">
        <f>VLOOKUP(A1721,Customers_RFM!A:D,4,0)</f>
        <v>3.7353657908308156E-2</v>
      </c>
      <c r="E1721" s="17">
        <v>4.1138871939755746E-2</v>
      </c>
      <c r="F1721" s="21">
        <v>8.0809102505999917</v>
      </c>
      <c r="G1721" s="20" t="str">
        <f t="shared" si="54"/>
        <v>8 to 9</v>
      </c>
      <c r="H1721" s="20">
        <f t="shared" si="55"/>
        <v>808</v>
      </c>
      <c r="I1721" t="s">
        <v>47</v>
      </c>
      <c r="J1721" s="20">
        <v>2</v>
      </c>
      <c r="K1721" t="s">
        <v>46</v>
      </c>
      <c r="X1721">
        <v>14796</v>
      </c>
      <c r="Y1721" s="17">
        <v>4.1138871939755746E-2</v>
      </c>
      <c r="Z1721" t="s">
        <v>46</v>
      </c>
    </row>
    <row r="1722" spans="1:26" x14ac:dyDescent="0.3">
      <c r="A1722">
        <v>14798</v>
      </c>
      <c r="B1722">
        <f>VLOOKUP(A1722,Customers_RFM!A:D,2,0)</f>
        <v>653</v>
      </c>
      <c r="C1722">
        <f>VLOOKUP(A1722,Customers_RFM!A:D,3,0)</f>
        <v>16</v>
      </c>
      <c r="D1722" s="17">
        <f>VLOOKUP(A1722,Customers_RFM!A:D,4,0)</f>
        <v>4.6508284856140107E-2</v>
      </c>
      <c r="E1722" s="17">
        <v>5.1471844505479772E-2</v>
      </c>
      <c r="F1722" s="21">
        <v>5.4017987340999944</v>
      </c>
      <c r="G1722" s="20" t="str">
        <f t="shared" si="54"/>
        <v>5 to 6</v>
      </c>
      <c r="H1722" s="20">
        <f t="shared" si="55"/>
        <v>540</v>
      </c>
      <c r="I1722" t="s">
        <v>51</v>
      </c>
      <c r="J1722" s="20">
        <v>1</v>
      </c>
      <c r="K1722" t="s">
        <v>50</v>
      </c>
      <c r="X1722">
        <v>14798</v>
      </c>
      <c r="Y1722" s="17">
        <v>5.1471844505479772E-2</v>
      </c>
      <c r="Z1722" t="s">
        <v>50</v>
      </c>
    </row>
    <row r="1723" spans="1:26" x14ac:dyDescent="0.3">
      <c r="A1723">
        <v>14799</v>
      </c>
      <c r="B1723">
        <f>VLOOKUP(A1723,Customers_RFM!A:D,2,0)</f>
        <v>923</v>
      </c>
      <c r="C1723">
        <f>VLOOKUP(A1723,Customers_RFM!A:D,3,0)</f>
        <v>12</v>
      </c>
      <c r="D1723" s="17">
        <f>VLOOKUP(A1723,Customers_RFM!A:D,4,0)</f>
        <v>-0.13343542610409556</v>
      </c>
      <c r="E1723" s="17">
        <v>-0.11772653565518672</v>
      </c>
      <c r="F1723" s="21">
        <v>3.2900338047999971</v>
      </c>
      <c r="G1723" s="20" t="str">
        <f t="shared" si="54"/>
        <v>3 to 4</v>
      </c>
      <c r="H1723" s="20">
        <f t="shared" si="55"/>
        <v>329</v>
      </c>
      <c r="I1723" t="s">
        <v>53</v>
      </c>
      <c r="J1723" s="20">
        <v>0</v>
      </c>
      <c r="K1723" t="s">
        <v>52</v>
      </c>
      <c r="X1723">
        <v>14799</v>
      </c>
      <c r="Y1723" s="17">
        <v>-0.11772653565518672</v>
      </c>
      <c r="Z1723" t="s">
        <v>52</v>
      </c>
    </row>
    <row r="1724" spans="1:26" x14ac:dyDescent="0.3">
      <c r="A1724">
        <v>14800</v>
      </c>
      <c r="B1724">
        <f>VLOOKUP(A1724,Customers_RFM!A:D,2,0)</f>
        <v>505</v>
      </c>
      <c r="C1724">
        <f>VLOOKUP(A1724,Customers_RFM!A:D,3,0)</f>
        <v>308</v>
      </c>
      <c r="D1724" s="17">
        <f>VLOOKUP(A1724,Customers_RFM!A:D,4,0)</f>
        <v>0.11005829094431967</v>
      </c>
      <c r="E1724" s="17">
        <v>0.15404023569536746</v>
      </c>
      <c r="F1724" s="21">
        <v>7.724264993699995</v>
      </c>
      <c r="G1724" s="20" t="str">
        <f t="shared" si="54"/>
        <v>7 to 8</v>
      </c>
      <c r="H1724" s="20">
        <f t="shared" si="55"/>
        <v>772</v>
      </c>
      <c r="I1724" t="s">
        <v>49</v>
      </c>
      <c r="J1724" s="20">
        <v>2</v>
      </c>
      <c r="K1724" t="s">
        <v>48</v>
      </c>
      <c r="X1724">
        <v>14800</v>
      </c>
      <c r="Y1724" s="17">
        <v>0.15404023569536746</v>
      </c>
      <c r="Z1724" t="s">
        <v>48</v>
      </c>
    </row>
    <row r="1725" spans="1:26" x14ac:dyDescent="0.3">
      <c r="A1725">
        <v>14801</v>
      </c>
      <c r="B1725">
        <f>VLOOKUP(A1725,Customers_RFM!A:D,2,0)</f>
        <v>933</v>
      </c>
      <c r="C1725">
        <f>VLOOKUP(A1725,Customers_RFM!A:D,3,0)</f>
        <v>54</v>
      </c>
      <c r="D1725" s="17">
        <f>VLOOKUP(A1725,Customers_RFM!A:D,4,0)</f>
        <v>7.3355596084154054E-2</v>
      </c>
      <c r="E1725" s="17">
        <v>7.9162617045077308E-2</v>
      </c>
      <c r="F1725" s="21">
        <v>4.0535575622</v>
      </c>
      <c r="G1725" s="20" t="str">
        <f t="shared" si="54"/>
        <v>4 to 5</v>
      </c>
      <c r="H1725" s="20">
        <f t="shared" si="55"/>
        <v>405</v>
      </c>
      <c r="I1725" t="s">
        <v>53</v>
      </c>
      <c r="J1725" s="20">
        <v>0</v>
      </c>
      <c r="K1725" t="s">
        <v>52</v>
      </c>
      <c r="X1725">
        <v>14801</v>
      </c>
      <c r="Y1725" s="17">
        <v>7.9162617045077308E-2</v>
      </c>
      <c r="Z1725" t="s">
        <v>52</v>
      </c>
    </row>
    <row r="1726" spans="1:26" x14ac:dyDescent="0.3">
      <c r="A1726">
        <v>14803</v>
      </c>
      <c r="B1726">
        <f>VLOOKUP(A1726,Customers_RFM!A:D,2,0)</f>
        <v>621</v>
      </c>
      <c r="C1726">
        <f>VLOOKUP(A1726,Customers_RFM!A:D,3,0)</f>
        <v>9</v>
      </c>
      <c r="D1726" s="17">
        <f>VLOOKUP(A1726,Customers_RFM!A:D,4,0)</f>
        <v>0.12702686869648419</v>
      </c>
      <c r="E1726" s="17">
        <v>0.19423828223202105</v>
      </c>
      <c r="F1726" s="21">
        <v>5.6116763282999997</v>
      </c>
      <c r="G1726" s="20" t="str">
        <f t="shared" si="54"/>
        <v>5 to 6</v>
      </c>
      <c r="H1726" s="20">
        <f t="shared" si="55"/>
        <v>561</v>
      </c>
      <c r="I1726" t="s">
        <v>51</v>
      </c>
      <c r="J1726" s="20">
        <v>1</v>
      </c>
      <c r="K1726" t="s">
        <v>50</v>
      </c>
      <c r="X1726">
        <v>14803</v>
      </c>
      <c r="Y1726" s="17">
        <v>0.19423828223202105</v>
      </c>
      <c r="Z1726" t="s">
        <v>50</v>
      </c>
    </row>
    <row r="1727" spans="1:26" x14ac:dyDescent="0.3">
      <c r="A1727">
        <v>14804</v>
      </c>
      <c r="B1727">
        <f>VLOOKUP(A1727,Customers_RFM!A:D,2,0)</f>
        <v>880</v>
      </c>
      <c r="C1727">
        <f>VLOOKUP(A1727,Customers_RFM!A:D,3,0)</f>
        <v>12</v>
      </c>
      <c r="D1727" s="17">
        <f>VLOOKUP(A1727,Customers_RFM!A:D,4,0)</f>
        <v>0.34692246189480624</v>
      </c>
      <c r="E1727" s="17">
        <v>0.53121174998814003</v>
      </c>
      <c r="F1727" s="21">
        <v>4.2815714694999967</v>
      </c>
      <c r="G1727" s="20" t="str">
        <f t="shared" si="54"/>
        <v>4 to 5</v>
      </c>
      <c r="H1727" s="20">
        <f t="shared" si="55"/>
        <v>428</v>
      </c>
      <c r="I1727" t="s">
        <v>53</v>
      </c>
      <c r="J1727" s="20">
        <v>0</v>
      </c>
      <c r="K1727" t="s">
        <v>52</v>
      </c>
      <c r="X1727">
        <v>14804</v>
      </c>
      <c r="Y1727" s="17">
        <v>0.53121174998814003</v>
      </c>
      <c r="Z1727" t="s">
        <v>52</v>
      </c>
    </row>
    <row r="1728" spans="1:26" x14ac:dyDescent="0.3">
      <c r="A1728">
        <v>14805</v>
      </c>
      <c r="B1728">
        <f>VLOOKUP(A1728,Customers_RFM!A:D,2,0)</f>
        <v>659</v>
      </c>
      <c r="C1728">
        <f>VLOOKUP(A1728,Customers_RFM!A:D,3,0)</f>
        <v>22</v>
      </c>
      <c r="D1728" s="17">
        <f>VLOOKUP(A1728,Customers_RFM!A:D,4,0)</f>
        <v>0.16794585074609145</v>
      </c>
      <c r="E1728" s="17">
        <v>0.21176414106893221</v>
      </c>
      <c r="F1728" s="21">
        <v>5.650070184799997</v>
      </c>
      <c r="G1728" s="20" t="str">
        <f t="shared" si="54"/>
        <v>5 to 6</v>
      </c>
      <c r="H1728" s="20">
        <f t="shared" si="55"/>
        <v>565</v>
      </c>
      <c r="I1728" t="s">
        <v>51</v>
      </c>
      <c r="J1728" s="20">
        <v>1</v>
      </c>
      <c r="K1728" t="s">
        <v>50</v>
      </c>
      <c r="X1728">
        <v>14805</v>
      </c>
      <c r="Y1728" s="17">
        <v>0.21176414106893221</v>
      </c>
      <c r="Z1728" t="s">
        <v>50</v>
      </c>
    </row>
    <row r="1729" spans="1:26" x14ac:dyDescent="0.3">
      <c r="A1729">
        <v>14806</v>
      </c>
      <c r="B1729">
        <f>VLOOKUP(A1729,Customers_RFM!A:D,2,0)</f>
        <v>947</v>
      </c>
      <c r="C1729">
        <f>VLOOKUP(A1729,Customers_RFM!A:D,3,0)</f>
        <v>11</v>
      </c>
      <c r="D1729" s="17">
        <f>VLOOKUP(A1729,Customers_RFM!A:D,4,0)</f>
        <v>1.958830740445321E-2</v>
      </c>
      <c r="E1729" s="17">
        <v>1.9979675428589624E-2</v>
      </c>
      <c r="F1729" s="21">
        <v>3.3943411371000001</v>
      </c>
      <c r="G1729" s="20" t="str">
        <f t="shared" si="54"/>
        <v>3 to 4</v>
      </c>
      <c r="H1729" s="20">
        <f t="shared" si="55"/>
        <v>339</v>
      </c>
      <c r="I1729" t="s">
        <v>53</v>
      </c>
      <c r="J1729" s="20">
        <v>0</v>
      </c>
      <c r="K1729" t="s">
        <v>52</v>
      </c>
      <c r="X1729">
        <v>14806</v>
      </c>
      <c r="Y1729" s="17">
        <v>1.9979675428589624E-2</v>
      </c>
      <c r="Z1729" t="s">
        <v>52</v>
      </c>
    </row>
    <row r="1730" spans="1:26" x14ac:dyDescent="0.3">
      <c r="A1730">
        <v>14808</v>
      </c>
      <c r="B1730">
        <f>VLOOKUP(A1730,Customers_RFM!A:D,2,0)</f>
        <v>493</v>
      </c>
      <c r="C1730">
        <f>VLOOKUP(A1730,Customers_RFM!A:D,3,0)</f>
        <v>181</v>
      </c>
      <c r="D1730" s="17">
        <f>VLOOKUP(A1730,Customers_RFM!A:D,4,0)</f>
        <v>7.3691240506689112E-2</v>
      </c>
      <c r="E1730" s="17">
        <v>9.0924716021241067E-2</v>
      </c>
      <c r="F1730" s="21">
        <v>7.6127593595</v>
      </c>
      <c r="G1730" s="20" t="str">
        <f t="shared" ref="G1730:G1793" si="56">IF(AND(F1730&gt;1,F1730&lt;2),"1 to 2",IF(AND(F1730&gt;2,F1730&lt;3),"2 to 3",IF(AND(F1730&gt;3,F1730&lt;4),"3 to 4",IF(AND(F1730&gt;4,F1730&lt;5),"4 to 5",IF(AND(F1730&gt;5,F1730&lt;6),"5 to 6",IF(AND(F1730&gt;6,F1730&lt;7),"6 to 7",IF(AND(F1730&gt;7,F1730&lt;8),"7 to 8",IF(AND(F1730&gt;8,F1730&lt;9),"8 to 9",IF(AND(F1730&gt;9,F1730&lt;10),"9 to 10","N/A")))))))))</f>
        <v>7 to 8</v>
      </c>
      <c r="H1730" s="20">
        <f t="shared" ref="H1730:H1793" si="57">ROUND(F1730*100,0)</f>
        <v>761</v>
      </c>
      <c r="I1730" t="s">
        <v>49</v>
      </c>
      <c r="J1730" s="20">
        <v>2</v>
      </c>
      <c r="K1730" t="s">
        <v>48</v>
      </c>
      <c r="X1730">
        <v>14808</v>
      </c>
      <c r="Y1730" s="17">
        <v>9.0924716021241067E-2</v>
      </c>
      <c r="Z1730" t="s">
        <v>48</v>
      </c>
    </row>
    <row r="1731" spans="1:26" x14ac:dyDescent="0.3">
      <c r="A1731">
        <v>14810</v>
      </c>
      <c r="B1731">
        <f>VLOOKUP(A1731,Customers_RFM!A:D,2,0)</f>
        <v>580</v>
      </c>
      <c r="C1731">
        <f>VLOOKUP(A1731,Customers_RFM!A:D,3,0)</f>
        <v>277</v>
      </c>
      <c r="D1731" s="17">
        <f>VLOOKUP(A1731,Customers_RFM!A:D,4,0)</f>
        <v>9.8337855034948088E-2</v>
      </c>
      <c r="E1731" s="17">
        <v>0.11322539955933768</v>
      </c>
      <c r="F1731" s="21">
        <v>6.9830334061000006</v>
      </c>
      <c r="G1731" s="20" t="str">
        <f t="shared" si="56"/>
        <v>6 to 7</v>
      </c>
      <c r="H1731" s="20">
        <f t="shared" si="57"/>
        <v>698</v>
      </c>
      <c r="I1731" t="s">
        <v>51</v>
      </c>
      <c r="J1731" s="20">
        <v>2</v>
      </c>
      <c r="K1731" t="s">
        <v>50</v>
      </c>
      <c r="X1731">
        <v>14810</v>
      </c>
      <c r="Y1731" s="17">
        <v>0.11322539955933768</v>
      </c>
      <c r="Z1731" t="s">
        <v>50</v>
      </c>
    </row>
    <row r="1732" spans="1:26" x14ac:dyDescent="0.3">
      <c r="A1732">
        <v>14815</v>
      </c>
      <c r="B1732">
        <f>VLOOKUP(A1732,Customers_RFM!A:D,2,0)</f>
        <v>908</v>
      </c>
      <c r="C1732">
        <f>VLOOKUP(A1732,Customers_RFM!A:D,3,0)</f>
        <v>52</v>
      </c>
      <c r="D1732" s="17">
        <f>VLOOKUP(A1732,Customers_RFM!A:D,4,0)</f>
        <v>9.1795483956448479E-4</v>
      </c>
      <c r="E1732" s="17">
        <v>9.1879825486912523E-4</v>
      </c>
      <c r="F1732" s="21">
        <v>4.0520337412999998</v>
      </c>
      <c r="G1732" s="20" t="str">
        <f t="shared" si="56"/>
        <v>4 to 5</v>
      </c>
      <c r="H1732" s="20">
        <f t="shared" si="57"/>
        <v>405</v>
      </c>
      <c r="I1732" t="s">
        <v>53</v>
      </c>
      <c r="J1732" s="20">
        <v>0</v>
      </c>
      <c r="K1732" t="s">
        <v>52</v>
      </c>
      <c r="X1732">
        <v>14815</v>
      </c>
      <c r="Y1732" s="17">
        <v>9.1879825486912523E-4</v>
      </c>
      <c r="Z1732" t="s">
        <v>52</v>
      </c>
    </row>
    <row r="1733" spans="1:26" x14ac:dyDescent="0.3">
      <c r="A1733">
        <v>14816</v>
      </c>
      <c r="B1733">
        <f>VLOOKUP(A1733,Customers_RFM!A:D,2,0)</f>
        <v>1069</v>
      </c>
      <c r="C1733">
        <f>VLOOKUP(A1733,Customers_RFM!A:D,3,0)</f>
        <v>4</v>
      </c>
      <c r="D1733" s="17">
        <f>VLOOKUP(A1733,Customers_RFM!A:D,4,0)</f>
        <v>-0.30778771181277703</v>
      </c>
      <c r="E1733" s="17">
        <v>-0.2353499035299392</v>
      </c>
      <c r="F1733" s="21">
        <v>1.9948893543000001</v>
      </c>
      <c r="G1733" s="20" t="str">
        <f t="shared" si="56"/>
        <v>1 to 2</v>
      </c>
      <c r="H1733" s="20">
        <f t="shared" si="57"/>
        <v>199</v>
      </c>
      <c r="I1733" t="s">
        <v>53</v>
      </c>
      <c r="J1733" s="20">
        <v>0</v>
      </c>
      <c r="K1733" t="s">
        <v>52</v>
      </c>
      <c r="X1733">
        <v>14816</v>
      </c>
      <c r="Y1733" s="17">
        <v>-0.2353499035299392</v>
      </c>
      <c r="Z1733" t="s">
        <v>52</v>
      </c>
    </row>
    <row r="1734" spans="1:26" x14ac:dyDescent="0.3">
      <c r="A1734">
        <v>14817</v>
      </c>
      <c r="B1734">
        <f>VLOOKUP(A1734,Customers_RFM!A:D,2,0)</f>
        <v>1072</v>
      </c>
      <c r="C1734">
        <f>VLOOKUP(A1734,Customers_RFM!A:D,3,0)</f>
        <v>59</v>
      </c>
      <c r="D1734" s="17">
        <f>VLOOKUP(A1734,Customers_RFM!A:D,4,0)</f>
        <v>0.10118938892514268</v>
      </c>
      <c r="E1734" s="17">
        <v>0.1132736291352483</v>
      </c>
      <c r="F1734" s="21">
        <v>3.4367690378999995</v>
      </c>
      <c r="G1734" s="20" t="str">
        <f t="shared" si="56"/>
        <v>3 to 4</v>
      </c>
      <c r="H1734" s="20">
        <f t="shared" si="57"/>
        <v>344</v>
      </c>
      <c r="I1734" t="s">
        <v>53</v>
      </c>
      <c r="J1734" s="20">
        <v>0</v>
      </c>
      <c r="K1734" t="s">
        <v>52</v>
      </c>
      <c r="X1734">
        <v>14817</v>
      </c>
      <c r="Y1734" s="17">
        <v>0.1132736291352483</v>
      </c>
      <c r="Z1734" t="s">
        <v>52</v>
      </c>
    </row>
    <row r="1735" spans="1:26" x14ac:dyDescent="0.3">
      <c r="A1735">
        <v>14818</v>
      </c>
      <c r="B1735">
        <f>VLOOKUP(A1735,Customers_RFM!A:D,2,0)</f>
        <v>512</v>
      </c>
      <c r="C1735">
        <f>VLOOKUP(A1735,Customers_RFM!A:D,3,0)</f>
        <v>36</v>
      </c>
      <c r="D1735" s="17">
        <f>VLOOKUP(A1735,Customers_RFM!A:D,4,0)</f>
        <v>2.0855924891107616E-2</v>
      </c>
      <c r="E1735" s="17">
        <v>2.9336479211313549E-2</v>
      </c>
      <c r="F1735" s="21">
        <v>6.8184848390000008</v>
      </c>
      <c r="G1735" s="20" t="str">
        <f t="shared" si="56"/>
        <v>6 to 7</v>
      </c>
      <c r="H1735" s="20">
        <f t="shared" si="57"/>
        <v>682</v>
      </c>
      <c r="I1735" t="s">
        <v>51</v>
      </c>
      <c r="J1735" s="20">
        <v>1</v>
      </c>
      <c r="K1735" t="s">
        <v>50</v>
      </c>
      <c r="X1735">
        <v>14818</v>
      </c>
      <c r="Y1735" s="17">
        <v>2.9336479211313549E-2</v>
      </c>
      <c r="Z1735" t="s">
        <v>50</v>
      </c>
    </row>
    <row r="1736" spans="1:26" x14ac:dyDescent="0.3">
      <c r="A1736">
        <v>14819</v>
      </c>
      <c r="B1736">
        <f>VLOOKUP(A1736,Customers_RFM!A:D,2,0)</f>
        <v>936</v>
      </c>
      <c r="C1736">
        <f>VLOOKUP(A1736,Customers_RFM!A:D,3,0)</f>
        <v>12</v>
      </c>
      <c r="D1736" s="17">
        <f>VLOOKUP(A1736,Customers_RFM!A:D,4,0)</f>
        <v>0.14278130899887631</v>
      </c>
      <c r="E1736" s="17">
        <v>0.19498313895016847</v>
      </c>
      <c r="F1736" s="21">
        <v>3.6817597772999973</v>
      </c>
      <c r="G1736" s="20" t="str">
        <f t="shared" si="56"/>
        <v>3 to 4</v>
      </c>
      <c r="H1736" s="20">
        <f t="shared" si="57"/>
        <v>368</v>
      </c>
      <c r="I1736" t="s">
        <v>53</v>
      </c>
      <c r="J1736" s="20">
        <v>0</v>
      </c>
      <c r="K1736" t="s">
        <v>52</v>
      </c>
      <c r="X1736">
        <v>14819</v>
      </c>
      <c r="Y1736" s="17">
        <v>0.19498313895016847</v>
      </c>
      <c r="Z1736" t="s">
        <v>52</v>
      </c>
    </row>
    <row r="1737" spans="1:26" x14ac:dyDescent="0.3">
      <c r="A1737">
        <v>14820</v>
      </c>
      <c r="B1737">
        <f>VLOOKUP(A1737,Customers_RFM!A:D,2,0)</f>
        <v>570</v>
      </c>
      <c r="C1737">
        <f>VLOOKUP(A1737,Customers_RFM!A:D,3,0)</f>
        <v>28</v>
      </c>
      <c r="D1737" s="17">
        <f>VLOOKUP(A1737,Customers_RFM!A:D,4,0)</f>
        <v>0.13396934072943242</v>
      </c>
      <c r="E1737" s="17">
        <v>0.22532586283183609</v>
      </c>
      <c r="F1737" s="21">
        <v>6.3936496364999993</v>
      </c>
      <c r="G1737" s="20" t="str">
        <f t="shared" si="56"/>
        <v>6 to 7</v>
      </c>
      <c r="H1737" s="20">
        <f t="shared" si="57"/>
        <v>639</v>
      </c>
      <c r="I1737" t="s">
        <v>51</v>
      </c>
      <c r="J1737" s="20">
        <v>1</v>
      </c>
      <c r="K1737" t="s">
        <v>50</v>
      </c>
      <c r="X1737">
        <v>14820</v>
      </c>
      <c r="Y1737" s="17">
        <v>0.22532586283183609</v>
      </c>
      <c r="Z1737" t="s">
        <v>50</v>
      </c>
    </row>
    <row r="1738" spans="1:26" x14ac:dyDescent="0.3">
      <c r="A1738">
        <v>14821</v>
      </c>
      <c r="B1738">
        <f>VLOOKUP(A1738,Customers_RFM!A:D,2,0)</f>
        <v>509</v>
      </c>
      <c r="C1738">
        <f>VLOOKUP(A1738,Customers_RFM!A:D,3,0)</f>
        <v>2</v>
      </c>
      <c r="D1738" s="17">
        <f>VLOOKUP(A1738,Customers_RFM!A:D,4,0)</f>
        <v>-5.0630954338954433E-2</v>
      </c>
      <c r="E1738" s="17">
        <v>-4.8190998113900874E-2</v>
      </c>
      <c r="F1738" s="21">
        <v>5.9084023248999999</v>
      </c>
      <c r="G1738" s="20" t="str">
        <f t="shared" si="56"/>
        <v>5 to 6</v>
      </c>
      <c r="H1738" s="20">
        <f t="shared" si="57"/>
        <v>591</v>
      </c>
      <c r="I1738" t="s">
        <v>51</v>
      </c>
      <c r="J1738" s="20">
        <v>1</v>
      </c>
      <c r="K1738" t="s">
        <v>50</v>
      </c>
      <c r="X1738">
        <v>14821</v>
      </c>
      <c r="Y1738" s="17">
        <v>-4.8190998113900874E-2</v>
      </c>
      <c r="Z1738" t="s">
        <v>50</v>
      </c>
    </row>
    <row r="1739" spans="1:26" x14ac:dyDescent="0.3">
      <c r="A1739">
        <v>14823</v>
      </c>
      <c r="B1739">
        <f>VLOOKUP(A1739,Customers_RFM!A:D,2,0)</f>
        <v>511</v>
      </c>
      <c r="C1739">
        <f>VLOOKUP(A1739,Customers_RFM!A:D,3,0)</f>
        <v>67</v>
      </c>
      <c r="D1739" s="17">
        <f>VLOOKUP(A1739,Customers_RFM!A:D,4,0)</f>
        <v>0.12793461146931046</v>
      </c>
      <c r="E1739" s="17">
        <v>0.16362994233282299</v>
      </c>
      <c r="F1739" s="21">
        <v>7.2033263240999945</v>
      </c>
      <c r="G1739" s="20" t="str">
        <f t="shared" si="56"/>
        <v>7 to 8</v>
      </c>
      <c r="H1739" s="20">
        <f t="shared" si="57"/>
        <v>720</v>
      </c>
      <c r="I1739" t="s">
        <v>49</v>
      </c>
      <c r="J1739" s="20">
        <v>2</v>
      </c>
      <c r="K1739" t="s">
        <v>48</v>
      </c>
      <c r="X1739">
        <v>14823</v>
      </c>
      <c r="Y1739" s="17">
        <v>0.16362994233282299</v>
      </c>
      <c r="Z1739" t="s">
        <v>48</v>
      </c>
    </row>
    <row r="1740" spans="1:26" x14ac:dyDescent="0.3">
      <c r="A1740">
        <v>14824</v>
      </c>
      <c r="B1740">
        <f>VLOOKUP(A1740,Customers_RFM!A:D,2,0)</f>
        <v>905</v>
      </c>
      <c r="C1740">
        <f>VLOOKUP(A1740,Customers_RFM!A:D,3,0)</f>
        <v>16</v>
      </c>
      <c r="D1740" s="17">
        <f>VLOOKUP(A1740,Customers_RFM!A:D,4,0)</f>
        <v>1.169127358687496E-2</v>
      </c>
      <c r="E1740" s="17">
        <v>1.898087587902697E-2</v>
      </c>
      <c r="F1740" s="21">
        <v>3.7189698965000004</v>
      </c>
      <c r="G1740" s="20" t="str">
        <f t="shared" si="56"/>
        <v>3 to 4</v>
      </c>
      <c r="H1740" s="20">
        <f t="shared" si="57"/>
        <v>372</v>
      </c>
      <c r="I1740" t="s">
        <v>53</v>
      </c>
      <c r="J1740" s="20">
        <v>0</v>
      </c>
      <c r="K1740" t="s">
        <v>52</v>
      </c>
      <c r="X1740">
        <v>14824</v>
      </c>
      <c r="Y1740" s="17">
        <v>1.898087587902697E-2</v>
      </c>
      <c r="Z1740" t="s">
        <v>52</v>
      </c>
    </row>
    <row r="1741" spans="1:26" x14ac:dyDescent="0.3">
      <c r="A1741">
        <v>14825</v>
      </c>
      <c r="B1741">
        <f>VLOOKUP(A1741,Customers_RFM!A:D,2,0)</f>
        <v>501</v>
      </c>
      <c r="C1741">
        <f>VLOOKUP(A1741,Customers_RFM!A:D,3,0)</f>
        <v>123</v>
      </c>
      <c r="D1741" s="17">
        <f>VLOOKUP(A1741,Customers_RFM!A:D,4,0)</f>
        <v>0.14537303219423234</v>
      </c>
      <c r="E1741" s="17">
        <v>0.18272990169469902</v>
      </c>
      <c r="F1741" s="21">
        <v>7.5236232219999994</v>
      </c>
      <c r="G1741" s="20" t="str">
        <f t="shared" si="56"/>
        <v>7 to 8</v>
      </c>
      <c r="H1741" s="20">
        <f t="shared" si="57"/>
        <v>752</v>
      </c>
      <c r="I1741" t="s">
        <v>49</v>
      </c>
      <c r="J1741" s="20">
        <v>2</v>
      </c>
      <c r="K1741" t="s">
        <v>48</v>
      </c>
      <c r="X1741">
        <v>14825</v>
      </c>
      <c r="Y1741" s="17">
        <v>0.18272990169469902</v>
      </c>
      <c r="Z1741" t="s">
        <v>48</v>
      </c>
    </row>
    <row r="1742" spans="1:26" x14ac:dyDescent="0.3">
      <c r="A1742">
        <v>14828</v>
      </c>
      <c r="B1742">
        <f>VLOOKUP(A1742,Customers_RFM!A:D,2,0)</f>
        <v>585</v>
      </c>
      <c r="C1742">
        <f>VLOOKUP(A1742,Customers_RFM!A:D,3,0)</f>
        <v>20</v>
      </c>
      <c r="D1742" s="17">
        <f>VLOOKUP(A1742,Customers_RFM!A:D,4,0)</f>
        <v>-6.7454574322702394E-3</v>
      </c>
      <c r="E1742" s="17">
        <v>-3.943052389247621E-3</v>
      </c>
      <c r="F1742" s="21">
        <v>5.9237893460000004</v>
      </c>
      <c r="G1742" s="20" t="str">
        <f t="shared" si="56"/>
        <v>5 to 6</v>
      </c>
      <c r="H1742" s="20">
        <f t="shared" si="57"/>
        <v>592</v>
      </c>
      <c r="I1742" t="s">
        <v>51</v>
      </c>
      <c r="J1742" s="20">
        <v>1</v>
      </c>
      <c r="K1742" t="s">
        <v>50</v>
      </c>
      <c r="X1742">
        <v>14828</v>
      </c>
      <c r="Y1742" s="17">
        <v>-3.943052389247621E-3</v>
      </c>
      <c r="Z1742" t="s">
        <v>50</v>
      </c>
    </row>
    <row r="1743" spans="1:26" x14ac:dyDescent="0.3">
      <c r="A1743">
        <v>14829</v>
      </c>
      <c r="B1743">
        <f>VLOOKUP(A1743,Customers_RFM!A:D,2,0)</f>
        <v>503</v>
      </c>
      <c r="C1743">
        <f>VLOOKUP(A1743,Customers_RFM!A:D,3,0)</f>
        <v>32</v>
      </c>
      <c r="D1743" s="17">
        <f>VLOOKUP(A1743,Customers_RFM!A:D,4,0)</f>
        <v>1.5563372139018608E-2</v>
      </c>
      <c r="E1743" s="17">
        <v>1.8009224571416516E-2</v>
      </c>
      <c r="F1743" s="21">
        <v>6.8602380193999952</v>
      </c>
      <c r="G1743" s="20" t="str">
        <f t="shared" si="56"/>
        <v>6 to 7</v>
      </c>
      <c r="H1743" s="20">
        <f t="shared" si="57"/>
        <v>686</v>
      </c>
      <c r="I1743" t="s">
        <v>51</v>
      </c>
      <c r="J1743" s="20">
        <v>1</v>
      </c>
      <c r="K1743" t="s">
        <v>50</v>
      </c>
      <c r="X1743">
        <v>14829</v>
      </c>
      <c r="Y1743" s="17">
        <v>1.8009224571416516E-2</v>
      </c>
      <c r="Z1743" t="s">
        <v>50</v>
      </c>
    </row>
    <row r="1744" spans="1:26" x14ac:dyDescent="0.3">
      <c r="A1744">
        <v>14834</v>
      </c>
      <c r="B1744">
        <f>VLOOKUP(A1744,Customers_RFM!A:D,2,0)</f>
        <v>568</v>
      </c>
      <c r="C1744">
        <f>VLOOKUP(A1744,Customers_RFM!A:D,3,0)</f>
        <v>76</v>
      </c>
      <c r="D1744" s="17">
        <f>VLOOKUP(A1744,Customers_RFM!A:D,4,0)</f>
        <v>0.10342593137706017</v>
      </c>
      <c r="E1744" s="17">
        <v>0.14018315716292434</v>
      </c>
      <c r="F1744" s="21">
        <v>6.6789910863999999</v>
      </c>
      <c r="G1744" s="20" t="str">
        <f t="shared" si="56"/>
        <v>6 to 7</v>
      </c>
      <c r="H1744" s="20">
        <f t="shared" si="57"/>
        <v>668</v>
      </c>
      <c r="I1744" t="s">
        <v>51</v>
      </c>
      <c r="J1744" s="20">
        <v>1</v>
      </c>
      <c r="K1744" t="s">
        <v>50</v>
      </c>
      <c r="X1744">
        <v>14834</v>
      </c>
      <c r="Y1744" s="17">
        <v>0.14018315716292434</v>
      </c>
      <c r="Z1744" t="s">
        <v>50</v>
      </c>
    </row>
    <row r="1745" spans="1:26" x14ac:dyDescent="0.3">
      <c r="A1745">
        <v>14836</v>
      </c>
      <c r="B1745">
        <f>VLOOKUP(A1745,Customers_RFM!A:D,2,0)</f>
        <v>900</v>
      </c>
      <c r="C1745">
        <f>VLOOKUP(A1745,Customers_RFM!A:D,3,0)</f>
        <v>5</v>
      </c>
      <c r="D1745" s="17">
        <f>VLOOKUP(A1745,Customers_RFM!A:D,4,0)</f>
        <v>0.12043753609193281</v>
      </c>
      <c r="E1745" s="17">
        <v>0.1369289175402113</v>
      </c>
      <c r="F1745" s="21">
        <v>3.5909384818000003</v>
      </c>
      <c r="G1745" s="20" t="str">
        <f t="shared" si="56"/>
        <v>3 to 4</v>
      </c>
      <c r="H1745" s="20">
        <f t="shared" si="57"/>
        <v>359</v>
      </c>
      <c r="I1745" t="s">
        <v>53</v>
      </c>
      <c r="J1745" s="20">
        <v>0</v>
      </c>
      <c r="K1745" t="s">
        <v>52</v>
      </c>
      <c r="X1745">
        <v>14836</v>
      </c>
      <c r="Y1745" s="17">
        <v>0.1369289175402113</v>
      </c>
      <c r="Z1745" t="s">
        <v>52</v>
      </c>
    </row>
    <row r="1746" spans="1:26" x14ac:dyDescent="0.3">
      <c r="A1746">
        <v>14837</v>
      </c>
      <c r="B1746">
        <f>VLOOKUP(A1746,Customers_RFM!A:D,2,0)</f>
        <v>496</v>
      </c>
      <c r="C1746">
        <f>VLOOKUP(A1746,Customers_RFM!A:D,3,0)</f>
        <v>142</v>
      </c>
      <c r="D1746" s="17">
        <f>VLOOKUP(A1746,Customers_RFM!A:D,4,0)</f>
        <v>2.0329549822504185E-2</v>
      </c>
      <c r="E1746" s="17">
        <v>2.2427569099737567E-2</v>
      </c>
      <c r="F1746" s="21">
        <v>7.4135541791000001</v>
      </c>
      <c r="G1746" s="20" t="str">
        <f t="shared" si="56"/>
        <v>7 to 8</v>
      </c>
      <c r="H1746" s="20">
        <f t="shared" si="57"/>
        <v>741</v>
      </c>
      <c r="I1746" t="s">
        <v>49</v>
      </c>
      <c r="J1746" s="20">
        <v>2</v>
      </c>
      <c r="K1746" t="s">
        <v>48</v>
      </c>
      <c r="X1746">
        <v>14837</v>
      </c>
      <c r="Y1746" s="17">
        <v>2.2427569099737567E-2</v>
      </c>
      <c r="Z1746" t="s">
        <v>48</v>
      </c>
    </row>
    <row r="1747" spans="1:26" x14ac:dyDescent="0.3">
      <c r="A1747">
        <v>14840</v>
      </c>
      <c r="B1747">
        <f>VLOOKUP(A1747,Customers_RFM!A:D,2,0)</f>
        <v>636</v>
      </c>
      <c r="C1747">
        <f>VLOOKUP(A1747,Customers_RFM!A:D,3,0)</f>
        <v>8</v>
      </c>
      <c r="D1747" s="17">
        <f>VLOOKUP(A1747,Customers_RFM!A:D,4,0)</f>
        <v>7.0971703524340804E-2</v>
      </c>
      <c r="E1747" s="17">
        <v>8.3067945179914851E-2</v>
      </c>
      <c r="F1747" s="21">
        <v>5.3679380212999952</v>
      </c>
      <c r="G1747" s="20" t="str">
        <f t="shared" si="56"/>
        <v>5 to 6</v>
      </c>
      <c r="H1747" s="20">
        <f t="shared" si="57"/>
        <v>537</v>
      </c>
      <c r="I1747" t="s">
        <v>51</v>
      </c>
      <c r="J1747" s="20">
        <v>1</v>
      </c>
      <c r="K1747" t="s">
        <v>50</v>
      </c>
      <c r="X1747">
        <v>14840</v>
      </c>
      <c r="Y1747" s="17">
        <v>8.3067945179914851E-2</v>
      </c>
      <c r="Z1747" t="s">
        <v>50</v>
      </c>
    </row>
    <row r="1748" spans="1:26" x14ac:dyDescent="0.3">
      <c r="A1748">
        <v>14841</v>
      </c>
      <c r="B1748">
        <f>VLOOKUP(A1748,Customers_RFM!A:D,2,0)</f>
        <v>501</v>
      </c>
      <c r="C1748">
        <f>VLOOKUP(A1748,Customers_RFM!A:D,3,0)</f>
        <v>148</v>
      </c>
      <c r="D1748" s="17">
        <f>VLOOKUP(A1748,Customers_RFM!A:D,4,0)</f>
        <v>0.13731931843971681</v>
      </c>
      <c r="E1748" s="17">
        <v>0.24421218289006272</v>
      </c>
      <c r="F1748" s="21">
        <v>7.5705810730999969</v>
      </c>
      <c r="G1748" s="20" t="str">
        <f t="shared" si="56"/>
        <v>7 to 8</v>
      </c>
      <c r="H1748" s="20">
        <f t="shared" si="57"/>
        <v>757</v>
      </c>
      <c r="I1748" t="s">
        <v>49</v>
      </c>
      <c r="J1748" s="20">
        <v>2</v>
      </c>
      <c r="K1748" t="s">
        <v>48</v>
      </c>
      <c r="X1748">
        <v>14841</v>
      </c>
      <c r="Y1748" s="17">
        <v>0.24421218289006272</v>
      </c>
      <c r="Z1748" t="s">
        <v>48</v>
      </c>
    </row>
    <row r="1749" spans="1:26" x14ac:dyDescent="0.3">
      <c r="A1749">
        <v>14842</v>
      </c>
      <c r="B1749">
        <f>VLOOKUP(A1749,Customers_RFM!A:D,2,0)</f>
        <v>678</v>
      </c>
      <c r="C1749">
        <f>VLOOKUP(A1749,Customers_RFM!A:D,3,0)</f>
        <v>127</v>
      </c>
      <c r="D1749" s="17">
        <f>VLOOKUP(A1749,Customers_RFM!A:D,4,0)</f>
        <v>0.33020361023879274</v>
      </c>
      <c r="E1749" s="17">
        <v>1.1926081192856279</v>
      </c>
      <c r="F1749" s="21">
        <v>6.2971710871000006</v>
      </c>
      <c r="G1749" s="20" t="str">
        <f t="shared" si="56"/>
        <v>6 to 7</v>
      </c>
      <c r="H1749" s="20">
        <f t="shared" si="57"/>
        <v>630</v>
      </c>
      <c r="I1749" t="s">
        <v>51</v>
      </c>
      <c r="J1749" s="20">
        <v>1</v>
      </c>
      <c r="K1749" t="s">
        <v>50</v>
      </c>
      <c r="X1749">
        <v>14842</v>
      </c>
      <c r="Y1749" s="17">
        <v>1.1926081192856279</v>
      </c>
      <c r="Z1749" t="s">
        <v>50</v>
      </c>
    </row>
    <row r="1750" spans="1:26" x14ac:dyDescent="0.3">
      <c r="A1750">
        <v>14844</v>
      </c>
      <c r="B1750">
        <f>VLOOKUP(A1750,Customers_RFM!A:D,2,0)</f>
        <v>513</v>
      </c>
      <c r="C1750">
        <f>VLOOKUP(A1750,Customers_RFM!A:D,3,0)</f>
        <v>186</v>
      </c>
      <c r="D1750" s="17">
        <f>VLOOKUP(A1750,Customers_RFM!A:D,4,0)</f>
        <v>0.17896633144411747</v>
      </c>
      <c r="E1750" s="17">
        <v>0.23685431193200499</v>
      </c>
      <c r="F1750" s="21">
        <v>7.590744766499995</v>
      </c>
      <c r="G1750" s="20" t="str">
        <f t="shared" si="56"/>
        <v>7 to 8</v>
      </c>
      <c r="H1750" s="20">
        <f t="shared" si="57"/>
        <v>759</v>
      </c>
      <c r="I1750" t="s">
        <v>49</v>
      </c>
      <c r="J1750" s="20">
        <v>2</v>
      </c>
      <c r="K1750" t="s">
        <v>48</v>
      </c>
      <c r="X1750">
        <v>14844</v>
      </c>
      <c r="Y1750" s="17">
        <v>0.23685431193200499</v>
      </c>
      <c r="Z1750" t="s">
        <v>48</v>
      </c>
    </row>
    <row r="1751" spans="1:26" x14ac:dyDescent="0.3">
      <c r="A1751">
        <v>14847</v>
      </c>
      <c r="B1751">
        <f>VLOOKUP(A1751,Customers_RFM!A:D,2,0)</f>
        <v>1020</v>
      </c>
      <c r="C1751">
        <f>VLOOKUP(A1751,Customers_RFM!A:D,3,0)</f>
        <v>13</v>
      </c>
      <c r="D1751" s="17">
        <f>VLOOKUP(A1751,Customers_RFM!A:D,4,0)</f>
        <v>9.6322672885317623E-2</v>
      </c>
      <c r="E1751" s="17">
        <v>0.10658967531349126</v>
      </c>
      <c r="F1751" s="21">
        <v>3.2043985448000001</v>
      </c>
      <c r="G1751" s="20" t="str">
        <f t="shared" si="56"/>
        <v>3 to 4</v>
      </c>
      <c r="H1751" s="20">
        <f t="shared" si="57"/>
        <v>320</v>
      </c>
      <c r="I1751" t="s">
        <v>53</v>
      </c>
      <c r="J1751" s="20">
        <v>0</v>
      </c>
      <c r="K1751" t="s">
        <v>52</v>
      </c>
      <c r="X1751">
        <v>14847</v>
      </c>
      <c r="Y1751" s="17">
        <v>0.10658967531349126</v>
      </c>
      <c r="Z1751" t="s">
        <v>52</v>
      </c>
    </row>
    <row r="1752" spans="1:26" x14ac:dyDescent="0.3">
      <c r="A1752">
        <v>14849</v>
      </c>
      <c r="B1752">
        <f>VLOOKUP(A1752,Customers_RFM!A:D,2,0)</f>
        <v>497</v>
      </c>
      <c r="C1752">
        <f>VLOOKUP(A1752,Customers_RFM!A:D,3,0)</f>
        <v>2501</v>
      </c>
      <c r="D1752" s="17">
        <f>VLOOKUP(A1752,Customers_RFM!A:D,4,0)</f>
        <v>0.19713242627267663</v>
      </c>
      <c r="E1752" s="17">
        <v>0.29424680047047963</v>
      </c>
      <c r="F1752" s="21">
        <v>8.6162436352999947</v>
      </c>
      <c r="G1752" s="20" t="str">
        <f t="shared" si="56"/>
        <v>8 to 9</v>
      </c>
      <c r="H1752" s="20">
        <f t="shared" si="57"/>
        <v>862</v>
      </c>
      <c r="I1752" t="s">
        <v>47</v>
      </c>
      <c r="J1752" s="20">
        <v>2</v>
      </c>
      <c r="K1752" t="s">
        <v>46</v>
      </c>
      <c r="X1752">
        <v>14849</v>
      </c>
      <c r="Y1752" s="17">
        <v>0.29424680047047963</v>
      </c>
      <c r="Z1752" t="s">
        <v>46</v>
      </c>
    </row>
    <row r="1753" spans="1:26" x14ac:dyDescent="0.3">
      <c r="A1753">
        <v>14850</v>
      </c>
      <c r="B1753">
        <f>VLOOKUP(A1753,Customers_RFM!A:D,2,0)</f>
        <v>640</v>
      </c>
      <c r="C1753">
        <f>VLOOKUP(A1753,Customers_RFM!A:D,3,0)</f>
        <v>41</v>
      </c>
      <c r="D1753" s="17">
        <f>VLOOKUP(A1753,Customers_RFM!A:D,4,0)</f>
        <v>-2.0886568942640953E-2</v>
      </c>
      <c r="E1753" s="17">
        <v>-1.8802890100023856E-2</v>
      </c>
      <c r="F1753" s="21">
        <v>5.6770399934999993</v>
      </c>
      <c r="G1753" s="20" t="str">
        <f t="shared" si="56"/>
        <v>5 to 6</v>
      </c>
      <c r="H1753" s="20">
        <f t="shared" si="57"/>
        <v>568</v>
      </c>
      <c r="I1753" t="s">
        <v>51</v>
      </c>
      <c r="J1753" s="20">
        <v>1</v>
      </c>
      <c r="K1753" t="s">
        <v>50</v>
      </c>
      <c r="X1753">
        <v>14850</v>
      </c>
      <c r="Y1753" s="17">
        <v>-1.8802890100023856E-2</v>
      </c>
      <c r="Z1753" t="s">
        <v>50</v>
      </c>
    </row>
    <row r="1754" spans="1:26" x14ac:dyDescent="0.3">
      <c r="A1754">
        <v>14851</v>
      </c>
      <c r="B1754">
        <f>VLOOKUP(A1754,Customers_RFM!A:D,2,0)</f>
        <v>585</v>
      </c>
      <c r="C1754">
        <f>VLOOKUP(A1754,Customers_RFM!A:D,3,0)</f>
        <v>42</v>
      </c>
      <c r="D1754" s="17">
        <f>VLOOKUP(A1754,Customers_RFM!A:D,4,0)</f>
        <v>-2.0766817048304832E-2</v>
      </c>
      <c r="E1754" s="17">
        <v>-1.5459159250871842E-2</v>
      </c>
      <c r="F1754" s="21">
        <v>6.1314553618999996</v>
      </c>
      <c r="G1754" s="20" t="str">
        <f t="shared" si="56"/>
        <v>6 to 7</v>
      </c>
      <c r="H1754" s="20">
        <f t="shared" si="57"/>
        <v>613</v>
      </c>
      <c r="I1754" t="s">
        <v>51</v>
      </c>
      <c r="J1754" s="20">
        <v>1</v>
      </c>
      <c r="K1754" t="s">
        <v>50</v>
      </c>
      <c r="X1754">
        <v>14851</v>
      </c>
      <c r="Y1754" s="17">
        <v>-1.5459159250871842E-2</v>
      </c>
      <c r="Z1754" t="s">
        <v>50</v>
      </c>
    </row>
    <row r="1755" spans="1:26" x14ac:dyDescent="0.3">
      <c r="A1755">
        <v>14852</v>
      </c>
      <c r="B1755">
        <f>VLOOKUP(A1755,Customers_RFM!A:D,2,0)</f>
        <v>510</v>
      </c>
      <c r="C1755">
        <f>VLOOKUP(A1755,Customers_RFM!A:D,3,0)</f>
        <v>169</v>
      </c>
      <c r="D1755" s="17">
        <f>VLOOKUP(A1755,Customers_RFM!A:D,4,0)</f>
        <v>0.11061226872224528</v>
      </c>
      <c r="E1755" s="17">
        <v>0.15005389486990239</v>
      </c>
      <c r="F1755" s="21">
        <v>7.4824997314999999</v>
      </c>
      <c r="G1755" s="20" t="str">
        <f t="shared" si="56"/>
        <v>7 to 8</v>
      </c>
      <c r="H1755" s="20">
        <f t="shared" si="57"/>
        <v>748</v>
      </c>
      <c r="I1755" t="s">
        <v>49</v>
      </c>
      <c r="J1755" s="20">
        <v>2</v>
      </c>
      <c r="K1755" t="s">
        <v>48</v>
      </c>
      <c r="X1755">
        <v>14852</v>
      </c>
      <c r="Y1755" s="17">
        <v>0.15005389486990239</v>
      </c>
      <c r="Z1755" t="s">
        <v>48</v>
      </c>
    </row>
    <row r="1756" spans="1:26" x14ac:dyDescent="0.3">
      <c r="A1756">
        <v>14853</v>
      </c>
      <c r="B1756">
        <f>VLOOKUP(A1756,Customers_RFM!A:D,2,0)</f>
        <v>558</v>
      </c>
      <c r="C1756">
        <f>VLOOKUP(A1756,Customers_RFM!A:D,3,0)</f>
        <v>10</v>
      </c>
      <c r="D1756" s="17">
        <f>VLOOKUP(A1756,Customers_RFM!A:D,4,0)</f>
        <v>9.6064972077319413E-2</v>
      </c>
      <c r="E1756" s="17">
        <v>0.16713204699573272</v>
      </c>
      <c r="F1756" s="21">
        <v>6.1245148677999977</v>
      </c>
      <c r="G1756" s="20" t="str">
        <f t="shared" si="56"/>
        <v>6 to 7</v>
      </c>
      <c r="H1756" s="20">
        <f t="shared" si="57"/>
        <v>612</v>
      </c>
      <c r="I1756" t="s">
        <v>51</v>
      </c>
      <c r="J1756" s="20">
        <v>1</v>
      </c>
      <c r="K1756" t="s">
        <v>50</v>
      </c>
      <c r="X1756">
        <v>14853</v>
      </c>
      <c r="Y1756" s="17">
        <v>0.16713204699573272</v>
      </c>
      <c r="Z1756" t="s">
        <v>50</v>
      </c>
    </row>
    <row r="1757" spans="1:26" x14ac:dyDescent="0.3">
      <c r="A1757">
        <v>14854</v>
      </c>
      <c r="B1757">
        <f>VLOOKUP(A1757,Customers_RFM!A:D,2,0)</f>
        <v>495</v>
      </c>
      <c r="C1757">
        <f>VLOOKUP(A1757,Customers_RFM!A:D,3,0)</f>
        <v>212</v>
      </c>
      <c r="D1757" s="17">
        <f>VLOOKUP(A1757,Customers_RFM!A:D,4,0)</f>
        <v>9.1330479882971258E-2</v>
      </c>
      <c r="E1757" s="17">
        <v>0.12501696102200985</v>
      </c>
      <c r="F1757" s="21">
        <v>7.6726864023000001</v>
      </c>
      <c r="G1757" s="20" t="str">
        <f t="shared" si="56"/>
        <v>7 to 8</v>
      </c>
      <c r="H1757" s="20">
        <f t="shared" si="57"/>
        <v>767</v>
      </c>
      <c r="I1757" t="s">
        <v>49</v>
      </c>
      <c r="J1757" s="20">
        <v>2</v>
      </c>
      <c r="K1757" t="s">
        <v>48</v>
      </c>
      <c r="X1757">
        <v>14854</v>
      </c>
      <c r="Y1757" s="17">
        <v>0.12501696102200985</v>
      </c>
      <c r="Z1757" t="s">
        <v>48</v>
      </c>
    </row>
    <row r="1758" spans="1:26" x14ac:dyDescent="0.3">
      <c r="A1758">
        <v>14855</v>
      </c>
      <c r="B1758">
        <f>VLOOKUP(A1758,Customers_RFM!A:D,2,0)</f>
        <v>991</v>
      </c>
      <c r="C1758">
        <f>VLOOKUP(A1758,Customers_RFM!A:D,3,0)</f>
        <v>20</v>
      </c>
      <c r="D1758" s="17">
        <f>VLOOKUP(A1758,Customers_RFM!A:D,4,0)</f>
        <v>0.134026557206503</v>
      </c>
      <c r="E1758" s="17">
        <v>0.15476982385759308</v>
      </c>
      <c r="F1758" s="21">
        <v>3.5395655735999947</v>
      </c>
      <c r="G1758" s="20" t="str">
        <f t="shared" si="56"/>
        <v>3 to 4</v>
      </c>
      <c r="H1758" s="20">
        <f t="shared" si="57"/>
        <v>354</v>
      </c>
      <c r="I1758" t="s">
        <v>53</v>
      </c>
      <c r="J1758" s="20">
        <v>0</v>
      </c>
      <c r="K1758" t="s">
        <v>52</v>
      </c>
      <c r="X1758">
        <v>14855</v>
      </c>
      <c r="Y1758" s="17">
        <v>0.15476982385759308</v>
      </c>
      <c r="Z1758" t="s">
        <v>52</v>
      </c>
    </row>
    <row r="1759" spans="1:26" x14ac:dyDescent="0.3">
      <c r="A1759">
        <v>14856</v>
      </c>
      <c r="B1759">
        <f>VLOOKUP(A1759,Customers_RFM!A:D,2,0)</f>
        <v>908</v>
      </c>
      <c r="C1759">
        <f>VLOOKUP(A1759,Customers_RFM!A:D,3,0)</f>
        <v>62</v>
      </c>
      <c r="D1759" s="17">
        <f>VLOOKUP(A1759,Customers_RFM!A:D,4,0)</f>
        <v>0.2850074866181429</v>
      </c>
      <c r="E1759" s="17">
        <v>0.39861604322271904</v>
      </c>
      <c r="F1759" s="21">
        <v>4.5535228440999997</v>
      </c>
      <c r="G1759" s="20" t="str">
        <f t="shared" si="56"/>
        <v>4 to 5</v>
      </c>
      <c r="H1759" s="20">
        <f t="shared" si="57"/>
        <v>455</v>
      </c>
      <c r="I1759" t="s">
        <v>53</v>
      </c>
      <c r="J1759" s="20">
        <v>0</v>
      </c>
      <c r="K1759" t="s">
        <v>52</v>
      </c>
      <c r="X1759">
        <v>14856</v>
      </c>
      <c r="Y1759" s="17">
        <v>0.39861604322271904</v>
      </c>
      <c r="Z1759" t="s">
        <v>52</v>
      </c>
    </row>
    <row r="1760" spans="1:26" x14ac:dyDescent="0.3">
      <c r="A1760">
        <v>14857</v>
      </c>
      <c r="B1760">
        <f>VLOOKUP(A1760,Customers_RFM!A:D,2,0)</f>
        <v>1020</v>
      </c>
      <c r="C1760">
        <f>VLOOKUP(A1760,Customers_RFM!A:D,3,0)</f>
        <v>28</v>
      </c>
      <c r="D1760" s="17">
        <f>VLOOKUP(A1760,Customers_RFM!A:D,4,0)</f>
        <v>9.1279323457447784E-2</v>
      </c>
      <c r="E1760" s="17">
        <v>0.10044816390086123</v>
      </c>
      <c r="F1760" s="21">
        <v>3.4322516370000002</v>
      </c>
      <c r="G1760" s="20" t="str">
        <f t="shared" si="56"/>
        <v>3 to 4</v>
      </c>
      <c r="H1760" s="20">
        <f t="shared" si="57"/>
        <v>343</v>
      </c>
      <c r="I1760" t="s">
        <v>53</v>
      </c>
      <c r="J1760" s="20">
        <v>0</v>
      </c>
      <c r="K1760" t="s">
        <v>52</v>
      </c>
      <c r="X1760">
        <v>14857</v>
      </c>
      <c r="Y1760" s="17">
        <v>0.10044816390086123</v>
      </c>
      <c r="Z1760" t="s">
        <v>52</v>
      </c>
    </row>
    <row r="1761" spans="1:26" x14ac:dyDescent="0.3">
      <c r="A1761">
        <v>14859</v>
      </c>
      <c r="B1761">
        <f>VLOOKUP(A1761,Customers_RFM!A:D,2,0)</f>
        <v>531</v>
      </c>
      <c r="C1761">
        <f>VLOOKUP(A1761,Customers_RFM!A:D,3,0)</f>
        <v>34</v>
      </c>
      <c r="D1761" s="17">
        <f>VLOOKUP(A1761,Customers_RFM!A:D,4,0)</f>
        <v>3.1869810350348707E-2</v>
      </c>
      <c r="E1761" s="17">
        <v>5.8649238912759152E-2</v>
      </c>
      <c r="F1761" s="21">
        <v>6.6385638371999969</v>
      </c>
      <c r="G1761" s="20" t="str">
        <f t="shared" si="56"/>
        <v>6 to 7</v>
      </c>
      <c r="H1761" s="20">
        <f t="shared" si="57"/>
        <v>664</v>
      </c>
      <c r="I1761" t="s">
        <v>51</v>
      </c>
      <c r="J1761" s="20">
        <v>1</v>
      </c>
      <c r="K1761" t="s">
        <v>50</v>
      </c>
      <c r="X1761">
        <v>14859</v>
      </c>
      <c r="Y1761" s="17">
        <v>5.8649238912759152E-2</v>
      </c>
      <c r="Z1761" t="s">
        <v>50</v>
      </c>
    </row>
    <row r="1762" spans="1:26" x14ac:dyDescent="0.3">
      <c r="A1762">
        <v>14861</v>
      </c>
      <c r="B1762">
        <f>VLOOKUP(A1762,Customers_RFM!A:D,2,0)</f>
        <v>924</v>
      </c>
      <c r="C1762">
        <f>VLOOKUP(A1762,Customers_RFM!A:D,3,0)</f>
        <v>5</v>
      </c>
      <c r="D1762" s="17">
        <f>VLOOKUP(A1762,Customers_RFM!A:D,4,0)</f>
        <v>-0.11470421766490019</v>
      </c>
      <c r="E1762" s="17">
        <v>-0.10290103495363494</v>
      </c>
      <c r="F1762" s="21">
        <v>3.0637142720000003</v>
      </c>
      <c r="G1762" s="20" t="str">
        <f t="shared" si="56"/>
        <v>3 to 4</v>
      </c>
      <c r="H1762" s="20">
        <f t="shared" si="57"/>
        <v>306</v>
      </c>
      <c r="I1762" t="s">
        <v>53</v>
      </c>
      <c r="J1762" s="20">
        <v>0</v>
      </c>
      <c r="K1762" t="s">
        <v>52</v>
      </c>
      <c r="X1762">
        <v>14861</v>
      </c>
      <c r="Y1762" s="17">
        <v>-0.10290103495363494</v>
      </c>
      <c r="Z1762" t="s">
        <v>52</v>
      </c>
    </row>
    <row r="1763" spans="1:26" x14ac:dyDescent="0.3">
      <c r="A1763">
        <v>14862</v>
      </c>
      <c r="B1763">
        <f>VLOOKUP(A1763,Customers_RFM!A:D,2,0)</f>
        <v>897</v>
      </c>
      <c r="C1763">
        <f>VLOOKUP(A1763,Customers_RFM!A:D,3,0)</f>
        <v>44</v>
      </c>
      <c r="D1763" s="17">
        <f>VLOOKUP(A1763,Customers_RFM!A:D,4,0)</f>
        <v>1.241478038420071E-2</v>
      </c>
      <c r="E1763" s="17">
        <v>1.4952683274716091E-2</v>
      </c>
      <c r="F1763" s="21">
        <v>4.0799600263999976</v>
      </c>
      <c r="G1763" s="20" t="str">
        <f t="shared" si="56"/>
        <v>4 to 5</v>
      </c>
      <c r="H1763" s="20">
        <f t="shared" si="57"/>
        <v>408</v>
      </c>
      <c r="I1763" t="s">
        <v>53</v>
      </c>
      <c r="J1763" s="20">
        <v>0</v>
      </c>
      <c r="K1763" t="s">
        <v>52</v>
      </c>
      <c r="X1763">
        <v>14862</v>
      </c>
      <c r="Y1763" s="17">
        <v>1.4952683274716091E-2</v>
      </c>
      <c r="Z1763" t="s">
        <v>52</v>
      </c>
    </row>
    <row r="1764" spans="1:26" x14ac:dyDescent="0.3">
      <c r="A1764">
        <v>14863</v>
      </c>
      <c r="B1764">
        <f>VLOOKUP(A1764,Customers_RFM!A:D,2,0)</f>
        <v>901</v>
      </c>
      <c r="C1764">
        <f>VLOOKUP(A1764,Customers_RFM!A:D,3,0)</f>
        <v>11</v>
      </c>
      <c r="D1764" s="17">
        <f>VLOOKUP(A1764,Customers_RFM!A:D,4,0)</f>
        <v>0.32029278709961112</v>
      </c>
      <c r="E1764" s="17">
        <v>0.47122169813806297</v>
      </c>
      <c r="F1764" s="21">
        <v>4.1027538829000001</v>
      </c>
      <c r="G1764" s="20" t="str">
        <f t="shared" si="56"/>
        <v>4 to 5</v>
      </c>
      <c r="H1764" s="20">
        <f t="shared" si="57"/>
        <v>410</v>
      </c>
      <c r="I1764" t="s">
        <v>53</v>
      </c>
      <c r="J1764" s="20">
        <v>0</v>
      </c>
      <c r="K1764" t="s">
        <v>52</v>
      </c>
      <c r="X1764">
        <v>14863</v>
      </c>
      <c r="Y1764" s="17">
        <v>0.47122169813806297</v>
      </c>
      <c r="Z1764" t="s">
        <v>52</v>
      </c>
    </row>
    <row r="1765" spans="1:26" x14ac:dyDescent="0.3">
      <c r="A1765">
        <v>14865</v>
      </c>
      <c r="B1765">
        <f>VLOOKUP(A1765,Customers_RFM!A:D,2,0)</f>
        <v>879</v>
      </c>
      <c r="C1765">
        <f>VLOOKUP(A1765,Customers_RFM!A:D,3,0)</f>
        <v>1</v>
      </c>
      <c r="D1765" s="17">
        <f>VLOOKUP(A1765,Customers_RFM!A:D,4,0)</f>
        <v>0.15010758319012646</v>
      </c>
      <c r="E1765" s="17">
        <v>0.1766195111536176</v>
      </c>
      <c r="F1765" s="21">
        <v>3.3987978698000001</v>
      </c>
      <c r="G1765" s="20" t="str">
        <f t="shared" si="56"/>
        <v>3 to 4</v>
      </c>
      <c r="H1765" s="20">
        <f t="shared" si="57"/>
        <v>340</v>
      </c>
      <c r="I1765" t="s">
        <v>53</v>
      </c>
      <c r="J1765" s="20">
        <v>0</v>
      </c>
      <c r="K1765" t="s">
        <v>52</v>
      </c>
      <c r="X1765">
        <v>14865</v>
      </c>
      <c r="Y1765" s="17">
        <v>0.1766195111536176</v>
      </c>
      <c r="Z1765" t="s">
        <v>52</v>
      </c>
    </row>
    <row r="1766" spans="1:26" x14ac:dyDescent="0.3">
      <c r="A1766">
        <v>14866</v>
      </c>
      <c r="B1766">
        <f>VLOOKUP(A1766,Customers_RFM!A:D,2,0)</f>
        <v>509</v>
      </c>
      <c r="C1766">
        <f>VLOOKUP(A1766,Customers_RFM!A:D,3,0)</f>
        <v>96</v>
      </c>
      <c r="D1766" s="17">
        <f>VLOOKUP(A1766,Customers_RFM!A:D,4,0)</f>
        <v>1.590273671043578E-2</v>
      </c>
      <c r="E1766" s="17">
        <v>2.0422912374478467E-2</v>
      </c>
      <c r="F1766" s="21">
        <v>7.1514437317999962</v>
      </c>
      <c r="G1766" s="20" t="str">
        <f t="shared" si="56"/>
        <v>7 to 8</v>
      </c>
      <c r="H1766" s="20">
        <f t="shared" si="57"/>
        <v>715</v>
      </c>
      <c r="I1766" t="s">
        <v>49</v>
      </c>
      <c r="J1766" s="20">
        <v>2</v>
      </c>
      <c r="K1766" t="s">
        <v>48</v>
      </c>
      <c r="X1766">
        <v>14866</v>
      </c>
      <c r="Y1766" s="17">
        <v>2.0422912374478467E-2</v>
      </c>
      <c r="Z1766" t="s">
        <v>48</v>
      </c>
    </row>
    <row r="1767" spans="1:26" x14ac:dyDescent="0.3">
      <c r="A1767">
        <v>14867</v>
      </c>
      <c r="B1767">
        <f>VLOOKUP(A1767,Customers_RFM!A:D,2,0)</f>
        <v>546</v>
      </c>
      <c r="C1767">
        <f>VLOOKUP(A1767,Customers_RFM!A:D,3,0)</f>
        <v>50</v>
      </c>
      <c r="D1767" s="17">
        <f>VLOOKUP(A1767,Customers_RFM!A:D,4,0)</f>
        <v>0.18294812660918564</v>
      </c>
      <c r="E1767" s="17">
        <v>0.23189358862756823</v>
      </c>
      <c r="F1767" s="21">
        <v>6.8658049542000006</v>
      </c>
      <c r="G1767" s="20" t="str">
        <f t="shared" si="56"/>
        <v>6 to 7</v>
      </c>
      <c r="H1767" s="20">
        <f t="shared" si="57"/>
        <v>687</v>
      </c>
      <c r="I1767" t="s">
        <v>51</v>
      </c>
      <c r="J1767" s="20">
        <v>1</v>
      </c>
      <c r="K1767" t="s">
        <v>50</v>
      </c>
      <c r="X1767">
        <v>14867</v>
      </c>
      <c r="Y1767" s="17">
        <v>0.23189358862756823</v>
      </c>
      <c r="Z1767" t="s">
        <v>50</v>
      </c>
    </row>
    <row r="1768" spans="1:26" x14ac:dyDescent="0.3">
      <c r="A1768">
        <v>14868</v>
      </c>
      <c r="B1768">
        <f>VLOOKUP(A1768,Customers_RFM!A:D,2,0)</f>
        <v>574</v>
      </c>
      <c r="C1768">
        <f>VLOOKUP(A1768,Customers_RFM!A:D,3,0)</f>
        <v>164</v>
      </c>
      <c r="D1768" s="17">
        <f>VLOOKUP(A1768,Customers_RFM!A:D,4,0)</f>
        <v>-5.4625538261733303E-2</v>
      </c>
      <c r="E1768" s="17">
        <v>-4.3340982776988703E-2</v>
      </c>
      <c r="F1768" s="21">
        <v>6.6035358381</v>
      </c>
      <c r="G1768" s="20" t="str">
        <f t="shared" si="56"/>
        <v>6 to 7</v>
      </c>
      <c r="H1768" s="20">
        <f t="shared" si="57"/>
        <v>660</v>
      </c>
      <c r="I1768" t="s">
        <v>51</v>
      </c>
      <c r="J1768" s="20">
        <v>2</v>
      </c>
      <c r="K1768" t="s">
        <v>50</v>
      </c>
      <c r="X1768">
        <v>14868</v>
      </c>
      <c r="Y1768" s="17">
        <v>-4.3340982776988703E-2</v>
      </c>
      <c r="Z1768" t="s">
        <v>50</v>
      </c>
    </row>
    <row r="1769" spans="1:26" x14ac:dyDescent="0.3">
      <c r="A1769">
        <v>14869</v>
      </c>
      <c r="B1769">
        <f>VLOOKUP(A1769,Customers_RFM!A:D,2,0)</f>
        <v>875</v>
      </c>
      <c r="C1769">
        <f>VLOOKUP(A1769,Customers_RFM!A:D,3,0)</f>
        <v>68</v>
      </c>
      <c r="D1769" s="17">
        <f>VLOOKUP(A1769,Customers_RFM!A:D,4,0)</f>
        <v>7.3154818117674963E-2</v>
      </c>
      <c r="E1769" s="17">
        <v>8.6279144788490233E-2</v>
      </c>
      <c r="F1769" s="21">
        <v>4.4458812575</v>
      </c>
      <c r="G1769" s="20" t="str">
        <f t="shared" si="56"/>
        <v>4 to 5</v>
      </c>
      <c r="H1769" s="20">
        <f t="shared" si="57"/>
        <v>445</v>
      </c>
      <c r="I1769" t="s">
        <v>53</v>
      </c>
      <c r="J1769" s="20">
        <v>0</v>
      </c>
      <c r="K1769" t="s">
        <v>52</v>
      </c>
      <c r="X1769">
        <v>14869</v>
      </c>
      <c r="Y1769" s="17">
        <v>8.6279144788490233E-2</v>
      </c>
      <c r="Z1769" t="s">
        <v>52</v>
      </c>
    </row>
    <row r="1770" spans="1:26" x14ac:dyDescent="0.3">
      <c r="A1770">
        <v>14870</v>
      </c>
      <c r="B1770">
        <f>VLOOKUP(A1770,Customers_RFM!A:D,2,0)</f>
        <v>591</v>
      </c>
      <c r="C1770">
        <f>VLOOKUP(A1770,Customers_RFM!A:D,3,0)</f>
        <v>13</v>
      </c>
      <c r="D1770" s="17">
        <f>VLOOKUP(A1770,Customers_RFM!A:D,4,0)</f>
        <v>0.14220580525708312</v>
      </c>
      <c r="E1770" s="17">
        <v>0.20220830493146286</v>
      </c>
      <c r="F1770" s="21">
        <v>5.990685028999998</v>
      </c>
      <c r="G1770" s="20" t="str">
        <f t="shared" si="56"/>
        <v>5 to 6</v>
      </c>
      <c r="H1770" s="20">
        <f t="shared" si="57"/>
        <v>599</v>
      </c>
      <c r="I1770" t="s">
        <v>51</v>
      </c>
      <c r="J1770" s="20">
        <v>1</v>
      </c>
      <c r="K1770" t="s">
        <v>50</v>
      </c>
      <c r="X1770">
        <v>14870</v>
      </c>
      <c r="Y1770" s="17">
        <v>0.20220830493146286</v>
      </c>
      <c r="Z1770" t="s">
        <v>50</v>
      </c>
    </row>
    <row r="1771" spans="1:26" x14ac:dyDescent="0.3">
      <c r="A1771">
        <v>14871</v>
      </c>
      <c r="B1771">
        <f>VLOOKUP(A1771,Customers_RFM!A:D,2,0)</f>
        <v>503</v>
      </c>
      <c r="C1771">
        <f>VLOOKUP(A1771,Customers_RFM!A:D,3,0)</f>
        <v>121</v>
      </c>
      <c r="D1771" s="17">
        <f>VLOOKUP(A1771,Customers_RFM!A:D,4,0)</f>
        <v>0.10831859818661597</v>
      </c>
      <c r="E1771" s="17">
        <v>0.13069120571814372</v>
      </c>
      <c r="F1771" s="21">
        <v>7.4399248275999916</v>
      </c>
      <c r="G1771" s="20" t="str">
        <f t="shared" si="56"/>
        <v>7 to 8</v>
      </c>
      <c r="H1771" s="20">
        <f t="shared" si="57"/>
        <v>744</v>
      </c>
      <c r="I1771" t="s">
        <v>49</v>
      </c>
      <c r="J1771" s="20">
        <v>2</v>
      </c>
      <c r="K1771" t="s">
        <v>48</v>
      </c>
      <c r="X1771">
        <v>14871</v>
      </c>
      <c r="Y1771" s="17">
        <v>0.13069120571814372</v>
      </c>
      <c r="Z1771" t="s">
        <v>48</v>
      </c>
    </row>
    <row r="1772" spans="1:26" x14ac:dyDescent="0.3">
      <c r="A1772">
        <v>14873</v>
      </c>
      <c r="B1772">
        <f>VLOOKUP(A1772,Customers_RFM!A:D,2,0)</f>
        <v>554</v>
      </c>
      <c r="C1772">
        <f>VLOOKUP(A1772,Customers_RFM!A:D,3,0)</f>
        <v>51</v>
      </c>
      <c r="D1772" s="17">
        <f>VLOOKUP(A1772,Customers_RFM!A:D,4,0)</f>
        <v>-6.7127839525448221E-2</v>
      </c>
      <c r="E1772" s="17">
        <v>-5.6209293640053004E-2</v>
      </c>
      <c r="F1772" s="21">
        <v>6.3844352729999994</v>
      </c>
      <c r="G1772" s="20" t="str">
        <f t="shared" si="56"/>
        <v>6 to 7</v>
      </c>
      <c r="H1772" s="20">
        <f t="shared" si="57"/>
        <v>638</v>
      </c>
      <c r="I1772" t="s">
        <v>51</v>
      </c>
      <c r="J1772" s="20">
        <v>1</v>
      </c>
      <c r="K1772" t="s">
        <v>50</v>
      </c>
      <c r="X1772">
        <v>14873</v>
      </c>
      <c r="Y1772" s="17">
        <v>-5.6209293640053004E-2</v>
      </c>
      <c r="Z1772" t="s">
        <v>50</v>
      </c>
    </row>
    <row r="1773" spans="1:26" x14ac:dyDescent="0.3">
      <c r="A1773">
        <v>14875</v>
      </c>
      <c r="B1773">
        <f>VLOOKUP(A1773,Customers_RFM!A:D,2,0)</f>
        <v>599</v>
      </c>
      <c r="C1773">
        <f>VLOOKUP(A1773,Customers_RFM!A:D,3,0)</f>
        <v>53</v>
      </c>
      <c r="D1773" s="17">
        <f>VLOOKUP(A1773,Customers_RFM!A:D,4,0)</f>
        <v>0.11526070438540674</v>
      </c>
      <c r="E1773" s="17">
        <v>0.18065605546206351</v>
      </c>
      <c r="F1773" s="21">
        <v>6.3189079996000004</v>
      </c>
      <c r="G1773" s="20" t="str">
        <f t="shared" si="56"/>
        <v>6 to 7</v>
      </c>
      <c r="H1773" s="20">
        <f t="shared" si="57"/>
        <v>632</v>
      </c>
      <c r="I1773" t="s">
        <v>51</v>
      </c>
      <c r="J1773" s="20">
        <v>1</v>
      </c>
      <c r="K1773" t="s">
        <v>50</v>
      </c>
      <c r="X1773">
        <v>14875</v>
      </c>
      <c r="Y1773" s="17">
        <v>0.18065605546206351</v>
      </c>
      <c r="Z1773" t="s">
        <v>50</v>
      </c>
    </row>
    <row r="1774" spans="1:26" x14ac:dyDescent="0.3">
      <c r="A1774">
        <v>14878</v>
      </c>
      <c r="B1774">
        <f>VLOOKUP(A1774,Customers_RFM!A:D,2,0)</f>
        <v>501</v>
      </c>
      <c r="C1774">
        <f>VLOOKUP(A1774,Customers_RFM!A:D,3,0)</f>
        <v>118</v>
      </c>
      <c r="D1774" s="17">
        <f>VLOOKUP(A1774,Customers_RFM!A:D,4,0)</f>
        <v>3.0158032949780145E-2</v>
      </c>
      <c r="E1774" s="17">
        <v>3.8680261936063588E-2</v>
      </c>
      <c r="F1774" s="21">
        <v>7.3212585551</v>
      </c>
      <c r="G1774" s="20" t="str">
        <f t="shared" si="56"/>
        <v>7 to 8</v>
      </c>
      <c r="H1774" s="20">
        <f t="shared" si="57"/>
        <v>732</v>
      </c>
      <c r="I1774" t="s">
        <v>49</v>
      </c>
      <c r="J1774" s="20">
        <v>2</v>
      </c>
      <c r="K1774" t="s">
        <v>48</v>
      </c>
      <c r="X1774">
        <v>14878</v>
      </c>
      <c r="Y1774" s="17">
        <v>3.8680261936063588E-2</v>
      </c>
      <c r="Z1774" t="s">
        <v>48</v>
      </c>
    </row>
    <row r="1775" spans="1:26" x14ac:dyDescent="0.3">
      <c r="A1775">
        <v>14880</v>
      </c>
      <c r="B1775">
        <f>VLOOKUP(A1775,Customers_RFM!A:D,2,0)</f>
        <v>949</v>
      </c>
      <c r="C1775">
        <f>VLOOKUP(A1775,Customers_RFM!A:D,3,0)</f>
        <v>42</v>
      </c>
      <c r="D1775" s="17">
        <f>VLOOKUP(A1775,Customers_RFM!A:D,4,0)</f>
        <v>6.6331245239153416E-2</v>
      </c>
      <c r="E1775" s="17">
        <v>7.2708281295076352E-2</v>
      </c>
      <c r="F1775" s="21">
        <v>3.8775072723999999</v>
      </c>
      <c r="G1775" s="20" t="str">
        <f t="shared" si="56"/>
        <v>3 to 4</v>
      </c>
      <c r="H1775" s="20">
        <f t="shared" si="57"/>
        <v>388</v>
      </c>
      <c r="I1775" t="s">
        <v>53</v>
      </c>
      <c r="J1775" s="20">
        <v>0</v>
      </c>
      <c r="K1775" t="s">
        <v>52</v>
      </c>
      <c r="X1775">
        <v>14880</v>
      </c>
      <c r="Y1775" s="17">
        <v>7.2708281295076352E-2</v>
      </c>
      <c r="Z1775" t="s">
        <v>52</v>
      </c>
    </row>
    <row r="1776" spans="1:26" x14ac:dyDescent="0.3">
      <c r="A1776">
        <v>14882</v>
      </c>
      <c r="B1776">
        <f>VLOOKUP(A1776,Customers_RFM!A:D,2,0)</f>
        <v>898</v>
      </c>
      <c r="C1776">
        <f>VLOOKUP(A1776,Customers_RFM!A:D,3,0)</f>
        <v>4</v>
      </c>
      <c r="D1776" s="17">
        <f>VLOOKUP(A1776,Customers_RFM!A:D,4,0)</f>
        <v>-6.0077356092225462E-2</v>
      </c>
      <c r="E1776" s="17">
        <v>-5.6672615207713953E-2</v>
      </c>
      <c r="F1776" s="21">
        <v>3.2361253076999983</v>
      </c>
      <c r="G1776" s="20" t="str">
        <f t="shared" si="56"/>
        <v>3 to 4</v>
      </c>
      <c r="H1776" s="20">
        <f t="shared" si="57"/>
        <v>324</v>
      </c>
      <c r="I1776" t="s">
        <v>53</v>
      </c>
      <c r="J1776" s="20">
        <v>0</v>
      </c>
      <c r="K1776" t="s">
        <v>52</v>
      </c>
      <c r="X1776">
        <v>14882</v>
      </c>
      <c r="Y1776" s="17">
        <v>-5.6672615207713953E-2</v>
      </c>
      <c r="Z1776" t="s">
        <v>52</v>
      </c>
    </row>
    <row r="1777" spans="1:26" x14ac:dyDescent="0.3">
      <c r="A1777">
        <v>14883</v>
      </c>
      <c r="B1777">
        <f>VLOOKUP(A1777,Customers_RFM!A:D,2,0)</f>
        <v>537</v>
      </c>
      <c r="C1777">
        <f>VLOOKUP(A1777,Customers_RFM!A:D,3,0)</f>
        <v>55</v>
      </c>
      <c r="D1777" s="17">
        <f>VLOOKUP(A1777,Customers_RFM!A:D,4,0)</f>
        <v>6.5294553762120719E-2</v>
      </c>
      <c r="E1777" s="17">
        <v>8.1642157302005205E-2</v>
      </c>
      <c r="F1777" s="21">
        <v>6.7919339374000005</v>
      </c>
      <c r="G1777" s="20" t="str">
        <f t="shared" si="56"/>
        <v>6 to 7</v>
      </c>
      <c r="H1777" s="20">
        <f t="shared" si="57"/>
        <v>679</v>
      </c>
      <c r="I1777" t="s">
        <v>51</v>
      </c>
      <c r="J1777" s="20">
        <v>1</v>
      </c>
      <c r="K1777" t="s">
        <v>50</v>
      </c>
      <c r="X1777">
        <v>14883</v>
      </c>
      <c r="Y1777" s="17">
        <v>8.1642157302005205E-2</v>
      </c>
      <c r="Z1777" t="s">
        <v>50</v>
      </c>
    </row>
    <row r="1778" spans="1:26" x14ac:dyDescent="0.3">
      <c r="A1778">
        <v>14885</v>
      </c>
      <c r="B1778">
        <f>VLOOKUP(A1778,Customers_RFM!A:D,2,0)</f>
        <v>1003</v>
      </c>
      <c r="C1778">
        <f>VLOOKUP(A1778,Customers_RFM!A:D,3,0)</f>
        <v>15</v>
      </c>
      <c r="D1778" s="17">
        <f>VLOOKUP(A1778,Customers_RFM!A:D,4,0)</f>
        <v>-7.0286340710965414E-2</v>
      </c>
      <c r="E1778" s="17">
        <v>-6.5670594902926538E-2</v>
      </c>
      <c r="F1778" s="21">
        <v>3.0462015434999996</v>
      </c>
      <c r="G1778" s="20" t="str">
        <f t="shared" si="56"/>
        <v>3 to 4</v>
      </c>
      <c r="H1778" s="20">
        <f t="shared" si="57"/>
        <v>305</v>
      </c>
      <c r="I1778" t="s">
        <v>53</v>
      </c>
      <c r="J1778" s="20">
        <v>0</v>
      </c>
      <c r="K1778" t="s">
        <v>52</v>
      </c>
      <c r="X1778">
        <v>14885</v>
      </c>
      <c r="Y1778" s="17">
        <v>-6.5670594902926538E-2</v>
      </c>
      <c r="Z1778" t="s">
        <v>52</v>
      </c>
    </row>
    <row r="1779" spans="1:26" x14ac:dyDescent="0.3">
      <c r="A1779">
        <v>14886</v>
      </c>
      <c r="B1779">
        <f>VLOOKUP(A1779,Customers_RFM!A:D,2,0)</f>
        <v>605</v>
      </c>
      <c r="C1779">
        <f>VLOOKUP(A1779,Customers_RFM!A:D,3,0)</f>
        <v>18</v>
      </c>
      <c r="D1779" s="17">
        <f>VLOOKUP(A1779,Customers_RFM!A:D,4,0)</f>
        <v>0.11745074213693293</v>
      </c>
      <c r="E1779" s="17">
        <v>0.18205277943581677</v>
      </c>
      <c r="F1779" s="21">
        <v>5.9342611922000001</v>
      </c>
      <c r="G1779" s="20" t="str">
        <f t="shared" si="56"/>
        <v>5 to 6</v>
      </c>
      <c r="H1779" s="20">
        <f t="shared" si="57"/>
        <v>593</v>
      </c>
      <c r="I1779" t="s">
        <v>51</v>
      </c>
      <c r="J1779" s="20">
        <v>1</v>
      </c>
      <c r="K1779" t="s">
        <v>50</v>
      </c>
      <c r="X1779">
        <v>14886</v>
      </c>
      <c r="Y1779" s="17">
        <v>0.18205277943581677</v>
      </c>
      <c r="Z1779" t="s">
        <v>50</v>
      </c>
    </row>
    <row r="1780" spans="1:26" x14ac:dyDescent="0.3">
      <c r="A1780">
        <v>14887</v>
      </c>
      <c r="B1780">
        <f>VLOOKUP(A1780,Customers_RFM!A:D,2,0)</f>
        <v>951</v>
      </c>
      <c r="C1780">
        <f>VLOOKUP(A1780,Customers_RFM!A:D,3,0)</f>
        <v>6</v>
      </c>
      <c r="D1780" s="17">
        <f>VLOOKUP(A1780,Customers_RFM!A:D,4,0)</f>
        <v>0.20645294587633753</v>
      </c>
      <c r="E1780" s="17">
        <v>0.26016471840391325</v>
      </c>
      <c r="F1780" s="21">
        <v>3.4986945549000001</v>
      </c>
      <c r="G1780" s="20" t="str">
        <f t="shared" si="56"/>
        <v>3 to 4</v>
      </c>
      <c r="H1780" s="20">
        <f t="shared" si="57"/>
        <v>350</v>
      </c>
      <c r="I1780" t="s">
        <v>53</v>
      </c>
      <c r="J1780" s="20">
        <v>0</v>
      </c>
      <c r="K1780" t="s">
        <v>52</v>
      </c>
      <c r="X1780">
        <v>14887</v>
      </c>
      <c r="Y1780" s="17">
        <v>0.26016471840391325</v>
      </c>
      <c r="Z1780" t="s">
        <v>52</v>
      </c>
    </row>
    <row r="1781" spans="1:26" x14ac:dyDescent="0.3">
      <c r="A1781">
        <v>14888</v>
      </c>
      <c r="B1781">
        <f>VLOOKUP(A1781,Customers_RFM!A:D,2,0)</f>
        <v>534</v>
      </c>
      <c r="C1781">
        <f>VLOOKUP(A1781,Customers_RFM!A:D,3,0)</f>
        <v>40</v>
      </c>
      <c r="D1781" s="17">
        <f>VLOOKUP(A1781,Customers_RFM!A:D,4,0)</f>
        <v>-3.1006340233132389E-2</v>
      </c>
      <c r="E1781" s="17">
        <v>-2.1372634717653927E-2</v>
      </c>
      <c r="F1781" s="21">
        <v>6.5514856262999999</v>
      </c>
      <c r="G1781" s="20" t="str">
        <f t="shared" si="56"/>
        <v>6 to 7</v>
      </c>
      <c r="H1781" s="20">
        <f t="shared" si="57"/>
        <v>655</v>
      </c>
      <c r="I1781" t="s">
        <v>51</v>
      </c>
      <c r="J1781" s="20">
        <v>1</v>
      </c>
      <c r="K1781" t="s">
        <v>50</v>
      </c>
      <c r="X1781">
        <v>14888</v>
      </c>
      <c r="Y1781" s="17">
        <v>-2.1372634717653927E-2</v>
      </c>
      <c r="Z1781" t="s">
        <v>50</v>
      </c>
    </row>
    <row r="1782" spans="1:26" x14ac:dyDescent="0.3">
      <c r="A1782">
        <v>14889</v>
      </c>
      <c r="B1782">
        <f>VLOOKUP(A1782,Customers_RFM!A:D,2,0)</f>
        <v>672</v>
      </c>
      <c r="C1782">
        <f>VLOOKUP(A1782,Customers_RFM!A:D,3,0)</f>
        <v>10</v>
      </c>
      <c r="D1782" s="17">
        <f>VLOOKUP(A1782,Customers_RFM!A:D,4,0)</f>
        <v>0.19514103021860929</v>
      </c>
      <c r="E1782" s="17">
        <v>0.26550509283124168</v>
      </c>
      <c r="F1782" s="21">
        <v>5.3549015483999947</v>
      </c>
      <c r="G1782" s="20" t="str">
        <f t="shared" si="56"/>
        <v>5 to 6</v>
      </c>
      <c r="H1782" s="20">
        <f t="shared" si="57"/>
        <v>535</v>
      </c>
      <c r="I1782" t="s">
        <v>51</v>
      </c>
      <c r="J1782" s="20">
        <v>1</v>
      </c>
      <c r="K1782" t="s">
        <v>50</v>
      </c>
      <c r="X1782">
        <v>14889</v>
      </c>
      <c r="Y1782" s="17">
        <v>0.26550509283124168</v>
      </c>
      <c r="Z1782" t="s">
        <v>50</v>
      </c>
    </row>
    <row r="1783" spans="1:26" x14ac:dyDescent="0.3">
      <c r="A1783">
        <v>14890</v>
      </c>
      <c r="B1783">
        <f>VLOOKUP(A1783,Customers_RFM!A:D,2,0)</f>
        <v>597</v>
      </c>
      <c r="C1783">
        <f>VLOOKUP(A1783,Customers_RFM!A:D,3,0)</f>
        <v>7</v>
      </c>
      <c r="D1783" s="17">
        <f>VLOOKUP(A1783,Customers_RFM!A:D,4,0)</f>
        <v>0.23507251544410457</v>
      </c>
      <c r="E1783" s="17">
        <v>0.3208418415684855</v>
      </c>
      <c r="F1783" s="21">
        <v>5.8984429383999988</v>
      </c>
      <c r="G1783" s="20" t="str">
        <f t="shared" si="56"/>
        <v>5 to 6</v>
      </c>
      <c r="H1783" s="20">
        <f t="shared" si="57"/>
        <v>590</v>
      </c>
      <c r="I1783" t="s">
        <v>51</v>
      </c>
      <c r="J1783" s="20">
        <v>1</v>
      </c>
      <c r="K1783" t="s">
        <v>50</v>
      </c>
      <c r="X1783">
        <v>14890</v>
      </c>
      <c r="Y1783" s="17">
        <v>0.3208418415684855</v>
      </c>
      <c r="Z1783" t="s">
        <v>50</v>
      </c>
    </row>
    <row r="1784" spans="1:26" x14ac:dyDescent="0.3">
      <c r="A1784">
        <v>14891</v>
      </c>
      <c r="B1784">
        <f>VLOOKUP(A1784,Customers_RFM!A:D,2,0)</f>
        <v>1020</v>
      </c>
      <c r="C1784">
        <f>VLOOKUP(A1784,Customers_RFM!A:D,3,0)</f>
        <v>5</v>
      </c>
      <c r="D1784" s="17">
        <f>VLOOKUP(A1784,Customers_RFM!A:D,4,0)</f>
        <v>4.291897208563368E-2</v>
      </c>
      <c r="E1784" s="17">
        <v>4.4843613898774101E-2</v>
      </c>
      <c r="F1784" s="21">
        <v>2.8406932098000004</v>
      </c>
      <c r="G1784" s="20" t="str">
        <f t="shared" si="56"/>
        <v>2 to 3</v>
      </c>
      <c r="H1784" s="20">
        <f t="shared" si="57"/>
        <v>284</v>
      </c>
      <c r="I1784" t="s">
        <v>53</v>
      </c>
      <c r="J1784" s="20">
        <v>0</v>
      </c>
      <c r="K1784" t="s">
        <v>52</v>
      </c>
      <c r="X1784">
        <v>14891</v>
      </c>
      <c r="Y1784" s="17">
        <v>4.4843613898774101E-2</v>
      </c>
      <c r="Z1784" t="s">
        <v>52</v>
      </c>
    </row>
    <row r="1785" spans="1:26" x14ac:dyDescent="0.3">
      <c r="A1785">
        <v>14893</v>
      </c>
      <c r="B1785">
        <f>VLOOKUP(A1785,Customers_RFM!A:D,2,0)</f>
        <v>881</v>
      </c>
      <c r="C1785">
        <f>VLOOKUP(A1785,Customers_RFM!A:D,3,0)</f>
        <v>69</v>
      </c>
      <c r="D1785" s="17">
        <f>VLOOKUP(A1785,Customers_RFM!A:D,4,0)</f>
        <v>6.0015248970039924E-2</v>
      </c>
      <c r="E1785" s="17">
        <v>6.3847045289064541E-2</v>
      </c>
      <c r="F1785" s="21">
        <v>4.3946010993</v>
      </c>
      <c r="G1785" s="20" t="str">
        <f t="shared" si="56"/>
        <v>4 to 5</v>
      </c>
      <c r="H1785" s="20">
        <f t="shared" si="57"/>
        <v>439</v>
      </c>
      <c r="I1785" t="s">
        <v>53</v>
      </c>
      <c r="J1785" s="20">
        <v>0</v>
      </c>
      <c r="K1785" t="s">
        <v>52</v>
      </c>
      <c r="X1785">
        <v>14893</v>
      </c>
      <c r="Y1785" s="17">
        <v>6.3847045289064541E-2</v>
      </c>
      <c r="Z1785" t="s">
        <v>52</v>
      </c>
    </row>
    <row r="1786" spans="1:26" x14ac:dyDescent="0.3">
      <c r="A1786">
        <v>14894</v>
      </c>
      <c r="B1786">
        <f>VLOOKUP(A1786,Customers_RFM!A:D,2,0)</f>
        <v>957</v>
      </c>
      <c r="C1786">
        <f>VLOOKUP(A1786,Customers_RFM!A:D,3,0)</f>
        <v>22</v>
      </c>
      <c r="D1786" s="17">
        <f>VLOOKUP(A1786,Customers_RFM!A:D,4,0)</f>
        <v>6.6613179413516327E-2</v>
      </c>
      <c r="E1786" s="17">
        <v>7.1367173763671354E-2</v>
      </c>
      <c r="F1786" s="21">
        <v>3.6333980026999999</v>
      </c>
      <c r="G1786" s="20" t="str">
        <f t="shared" si="56"/>
        <v>3 to 4</v>
      </c>
      <c r="H1786" s="20">
        <f t="shared" si="57"/>
        <v>363</v>
      </c>
      <c r="I1786" t="s">
        <v>53</v>
      </c>
      <c r="J1786" s="20">
        <v>0</v>
      </c>
      <c r="K1786" t="s">
        <v>52</v>
      </c>
      <c r="X1786">
        <v>14894</v>
      </c>
      <c r="Y1786" s="17">
        <v>7.1367173763671354E-2</v>
      </c>
      <c r="Z1786" t="s">
        <v>52</v>
      </c>
    </row>
    <row r="1787" spans="1:26" x14ac:dyDescent="0.3">
      <c r="A1787">
        <v>14895</v>
      </c>
      <c r="B1787">
        <f>VLOOKUP(A1787,Customers_RFM!A:D,2,0)</f>
        <v>515</v>
      </c>
      <c r="C1787">
        <f>VLOOKUP(A1787,Customers_RFM!A:D,3,0)</f>
        <v>472</v>
      </c>
      <c r="D1787" s="17">
        <f>VLOOKUP(A1787,Customers_RFM!A:D,4,0)</f>
        <v>0.11418125102359629</v>
      </c>
      <c r="E1787" s="17">
        <v>0.13951103438322576</v>
      </c>
      <c r="F1787" s="21">
        <v>7.7714713088999998</v>
      </c>
      <c r="G1787" s="20" t="str">
        <f t="shared" si="56"/>
        <v>7 to 8</v>
      </c>
      <c r="H1787" s="20">
        <f t="shared" si="57"/>
        <v>777</v>
      </c>
      <c r="I1787" t="s">
        <v>49</v>
      </c>
      <c r="J1787" s="20">
        <v>2</v>
      </c>
      <c r="K1787" t="s">
        <v>48</v>
      </c>
      <c r="X1787">
        <v>14895</v>
      </c>
      <c r="Y1787" s="17">
        <v>0.13951103438322576</v>
      </c>
      <c r="Z1787" t="s">
        <v>48</v>
      </c>
    </row>
    <row r="1788" spans="1:26" x14ac:dyDescent="0.3">
      <c r="A1788">
        <v>14896</v>
      </c>
      <c r="B1788">
        <f>VLOOKUP(A1788,Customers_RFM!A:D,2,0)</f>
        <v>508</v>
      </c>
      <c r="C1788">
        <f>VLOOKUP(A1788,Customers_RFM!A:D,3,0)</f>
        <v>51</v>
      </c>
      <c r="D1788" s="17">
        <f>VLOOKUP(A1788,Customers_RFM!A:D,4,0)</f>
        <v>1.304926123850466E-2</v>
      </c>
      <c r="E1788" s="17">
        <v>1.8550910031023559E-2</v>
      </c>
      <c r="F1788" s="21">
        <v>6.9540891475999995</v>
      </c>
      <c r="G1788" s="20" t="str">
        <f t="shared" si="56"/>
        <v>6 to 7</v>
      </c>
      <c r="H1788" s="20">
        <f t="shared" si="57"/>
        <v>695</v>
      </c>
      <c r="I1788" t="s">
        <v>51</v>
      </c>
      <c r="J1788" s="20">
        <v>2</v>
      </c>
      <c r="K1788" t="s">
        <v>50</v>
      </c>
      <c r="X1788">
        <v>14896</v>
      </c>
      <c r="Y1788" s="17">
        <v>1.8550910031023559E-2</v>
      </c>
      <c r="Z1788" t="s">
        <v>50</v>
      </c>
    </row>
    <row r="1789" spans="1:26" x14ac:dyDescent="0.3">
      <c r="A1789">
        <v>14897</v>
      </c>
      <c r="B1789">
        <f>VLOOKUP(A1789,Customers_RFM!A:D,2,0)</f>
        <v>879</v>
      </c>
      <c r="C1789">
        <f>VLOOKUP(A1789,Customers_RFM!A:D,3,0)</f>
        <v>24</v>
      </c>
      <c r="D1789" s="17">
        <f>VLOOKUP(A1789,Customers_RFM!A:D,4,0)</f>
        <v>-4.2373902272073369E-2</v>
      </c>
      <c r="E1789" s="17">
        <v>-4.0398504708481588E-2</v>
      </c>
      <c r="F1789" s="21">
        <v>3.8942217112000002</v>
      </c>
      <c r="G1789" s="20" t="str">
        <f t="shared" si="56"/>
        <v>3 to 4</v>
      </c>
      <c r="H1789" s="20">
        <f t="shared" si="57"/>
        <v>389</v>
      </c>
      <c r="I1789" t="s">
        <v>53</v>
      </c>
      <c r="J1789" s="20">
        <v>0</v>
      </c>
      <c r="K1789" t="s">
        <v>52</v>
      </c>
      <c r="X1789">
        <v>14897</v>
      </c>
      <c r="Y1789" s="17">
        <v>-4.0398504708481588E-2</v>
      </c>
      <c r="Z1789" t="s">
        <v>52</v>
      </c>
    </row>
    <row r="1790" spans="1:26" x14ac:dyDescent="0.3">
      <c r="A1790">
        <v>14898</v>
      </c>
      <c r="B1790">
        <f>VLOOKUP(A1790,Customers_RFM!A:D,2,0)</f>
        <v>502</v>
      </c>
      <c r="C1790">
        <f>VLOOKUP(A1790,Customers_RFM!A:D,3,0)</f>
        <v>105</v>
      </c>
      <c r="D1790" s="17">
        <f>VLOOKUP(A1790,Customers_RFM!A:D,4,0)</f>
        <v>0.20890258417866223</v>
      </c>
      <c r="E1790" s="17">
        <v>0.33790699084399139</v>
      </c>
      <c r="F1790" s="21">
        <v>7.5591198196999985</v>
      </c>
      <c r="G1790" s="20" t="str">
        <f t="shared" si="56"/>
        <v>7 to 8</v>
      </c>
      <c r="H1790" s="20">
        <f t="shared" si="57"/>
        <v>756</v>
      </c>
      <c r="I1790" t="s">
        <v>49</v>
      </c>
      <c r="J1790" s="20">
        <v>2</v>
      </c>
      <c r="K1790" t="s">
        <v>48</v>
      </c>
      <c r="X1790">
        <v>14898</v>
      </c>
      <c r="Y1790" s="17">
        <v>0.33790699084399139</v>
      </c>
      <c r="Z1790" t="s">
        <v>48</v>
      </c>
    </row>
    <row r="1791" spans="1:26" x14ac:dyDescent="0.3">
      <c r="A1791">
        <v>14901</v>
      </c>
      <c r="B1791">
        <f>VLOOKUP(A1791,Customers_RFM!A:D,2,0)</f>
        <v>503</v>
      </c>
      <c r="C1791">
        <f>VLOOKUP(A1791,Customers_RFM!A:D,3,0)</f>
        <v>62</v>
      </c>
      <c r="D1791" s="17">
        <f>VLOOKUP(A1791,Customers_RFM!A:D,4,0)</f>
        <v>3.666138887976856E-2</v>
      </c>
      <c r="E1791" s="17">
        <v>3.8424624344101398E-2</v>
      </c>
      <c r="F1791" s="21">
        <v>7.106516100299995</v>
      </c>
      <c r="G1791" s="20" t="str">
        <f t="shared" si="56"/>
        <v>7 to 8</v>
      </c>
      <c r="H1791" s="20">
        <f t="shared" si="57"/>
        <v>711</v>
      </c>
      <c r="I1791" t="s">
        <v>49</v>
      </c>
      <c r="J1791" s="20">
        <v>2</v>
      </c>
      <c r="K1791" t="s">
        <v>48</v>
      </c>
      <c r="X1791">
        <v>14901</v>
      </c>
      <c r="Y1791" s="17">
        <v>3.8424624344101398E-2</v>
      </c>
      <c r="Z1791" t="s">
        <v>48</v>
      </c>
    </row>
    <row r="1792" spans="1:26" x14ac:dyDescent="0.3">
      <c r="A1792">
        <v>14902</v>
      </c>
      <c r="B1792">
        <f>VLOOKUP(A1792,Customers_RFM!A:D,2,0)</f>
        <v>893</v>
      </c>
      <c r="C1792">
        <f>VLOOKUP(A1792,Customers_RFM!A:D,3,0)</f>
        <v>20</v>
      </c>
      <c r="D1792" s="17">
        <f>VLOOKUP(A1792,Customers_RFM!A:D,4,0)</f>
        <v>5.4660143514231159E-2</v>
      </c>
      <c r="E1792" s="17">
        <v>5.7820627300562789E-2</v>
      </c>
      <c r="F1792" s="21">
        <v>3.9280060244000001</v>
      </c>
      <c r="G1792" s="20" t="str">
        <f t="shared" si="56"/>
        <v>3 to 4</v>
      </c>
      <c r="H1792" s="20">
        <f t="shared" si="57"/>
        <v>393</v>
      </c>
      <c r="I1792" t="s">
        <v>53</v>
      </c>
      <c r="J1792" s="20">
        <v>0</v>
      </c>
      <c r="K1792" t="s">
        <v>52</v>
      </c>
      <c r="X1792">
        <v>14902</v>
      </c>
      <c r="Y1792" s="17">
        <v>5.7820627300562789E-2</v>
      </c>
      <c r="Z1792" t="s">
        <v>52</v>
      </c>
    </row>
    <row r="1793" spans="1:26" x14ac:dyDescent="0.3">
      <c r="A1793">
        <v>14903</v>
      </c>
      <c r="B1793">
        <f>VLOOKUP(A1793,Customers_RFM!A:D,2,0)</f>
        <v>574</v>
      </c>
      <c r="C1793">
        <f>VLOOKUP(A1793,Customers_RFM!A:D,3,0)</f>
        <v>308</v>
      </c>
      <c r="D1793" s="17">
        <f>VLOOKUP(A1793,Customers_RFM!A:D,4,0)</f>
        <v>0.13980008390400264</v>
      </c>
      <c r="E1793" s="17">
        <v>0.19292078371173801</v>
      </c>
      <c r="F1793" s="21">
        <v>7.1350465283000002</v>
      </c>
      <c r="G1793" s="20" t="str">
        <f t="shared" si="56"/>
        <v>7 to 8</v>
      </c>
      <c r="H1793" s="20">
        <f t="shared" si="57"/>
        <v>714</v>
      </c>
      <c r="I1793" t="s">
        <v>49</v>
      </c>
      <c r="J1793" s="20">
        <v>2</v>
      </c>
      <c r="K1793" t="s">
        <v>48</v>
      </c>
      <c r="X1793">
        <v>14903</v>
      </c>
      <c r="Y1793" s="17">
        <v>0.19292078371173801</v>
      </c>
      <c r="Z1793" t="s">
        <v>48</v>
      </c>
    </row>
    <row r="1794" spans="1:26" x14ac:dyDescent="0.3">
      <c r="A1794">
        <v>14904</v>
      </c>
      <c r="B1794">
        <f>VLOOKUP(A1794,Customers_RFM!A:D,2,0)</f>
        <v>874</v>
      </c>
      <c r="C1794">
        <f>VLOOKUP(A1794,Customers_RFM!A:D,3,0)</f>
        <v>69</v>
      </c>
      <c r="D1794" s="17">
        <f>VLOOKUP(A1794,Customers_RFM!A:D,4,0)</f>
        <v>-9.3876918177247082E-2</v>
      </c>
      <c r="E1794" s="17">
        <v>-8.5820366640221649E-2</v>
      </c>
      <c r="F1794" s="21">
        <v>4.1703736065000001</v>
      </c>
      <c r="G1794" s="20" t="str">
        <f t="shared" ref="G1794:G1857" si="58">IF(AND(F1794&gt;1,F1794&lt;2),"1 to 2",IF(AND(F1794&gt;2,F1794&lt;3),"2 to 3",IF(AND(F1794&gt;3,F1794&lt;4),"3 to 4",IF(AND(F1794&gt;4,F1794&lt;5),"4 to 5",IF(AND(F1794&gt;5,F1794&lt;6),"5 to 6",IF(AND(F1794&gt;6,F1794&lt;7),"6 to 7",IF(AND(F1794&gt;7,F1794&lt;8),"7 to 8",IF(AND(F1794&gt;8,F1794&lt;9),"8 to 9",IF(AND(F1794&gt;9,F1794&lt;10),"9 to 10","N/A")))))))))</f>
        <v>4 to 5</v>
      </c>
      <c r="H1794" s="20">
        <f t="shared" ref="H1794:H1857" si="59">ROUND(F1794*100,0)</f>
        <v>417</v>
      </c>
      <c r="I1794" t="s">
        <v>53</v>
      </c>
      <c r="J1794" s="20">
        <v>0</v>
      </c>
      <c r="K1794" t="s">
        <v>52</v>
      </c>
      <c r="X1794">
        <v>14904</v>
      </c>
      <c r="Y1794" s="17">
        <v>-8.5820366640221649E-2</v>
      </c>
      <c r="Z1794" t="s">
        <v>52</v>
      </c>
    </row>
    <row r="1795" spans="1:26" x14ac:dyDescent="0.3">
      <c r="A1795">
        <v>14905</v>
      </c>
      <c r="B1795">
        <f>VLOOKUP(A1795,Customers_RFM!A:D,2,0)</f>
        <v>608</v>
      </c>
      <c r="C1795">
        <f>VLOOKUP(A1795,Customers_RFM!A:D,3,0)</f>
        <v>26</v>
      </c>
      <c r="D1795" s="17">
        <f>VLOOKUP(A1795,Customers_RFM!A:D,4,0)</f>
        <v>0.1888295250033353</v>
      </c>
      <c r="E1795" s="17">
        <v>0.25779961212745078</v>
      </c>
      <c r="F1795" s="21">
        <v>6.1339886752999995</v>
      </c>
      <c r="G1795" s="20" t="str">
        <f t="shared" si="58"/>
        <v>6 to 7</v>
      </c>
      <c r="H1795" s="20">
        <f t="shared" si="59"/>
        <v>613</v>
      </c>
      <c r="I1795" t="s">
        <v>51</v>
      </c>
      <c r="J1795" s="20">
        <v>1</v>
      </c>
      <c r="K1795" t="s">
        <v>50</v>
      </c>
      <c r="X1795">
        <v>14905</v>
      </c>
      <c r="Y1795" s="17">
        <v>0.25779961212745078</v>
      </c>
      <c r="Z1795" t="s">
        <v>50</v>
      </c>
    </row>
    <row r="1796" spans="1:26" x14ac:dyDescent="0.3">
      <c r="A1796">
        <v>14907</v>
      </c>
      <c r="B1796">
        <f>VLOOKUP(A1796,Customers_RFM!A:D,2,0)</f>
        <v>503</v>
      </c>
      <c r="C1796">
        <f>VLOOKUP(A1796,Customers_RFM!A:D,3,0)</f>
        <v>160</v>
      </c>
      <c r="D1796" s="17">
        <f>VLOOKUP(A1796,Customers_RFM!A:D,4,0)</f>
        <v>0.14573801868955116</v>
      </c>
      <c r="E1796" s="17">
        <v>0.18034484075165139</v>
      </c>
      <c r="F1796" s="21">
        <v>7.5890463298999951</v>
      </c>
      <c r="G1796" s="20" t="str">
        <f t="shared" si="58"/>
        <v>7 to 8</v>
      </c>
      <c r="H1796" s="20">
        <f t="shared" si="59"/>
        <v>759</v>
      </c>
      <c r="I1796" t="s">
        <v>49</v>
      </c>
      <c r="J1796" s="20">
        <v>2</v>
      </c>
      <c r="K1796" t="s">
        <v>48</v>
      </c>
      <c r="X1796">
        <v>14907</v>
      </c>
      <c r="Y1796" s="17">
        <v>0.18034484075165139</v>
      </c>
      <c r="Z1796" t="s">
        <v>48</v>
      </c>
    </row>
    <row r="1797" spans="1:26" x14ac:dyDescent="0.3">
      <c r="A1797">
        <v>14908</v>
      </c>
      <c r="B1797">
        <f>VLOOKUP(A1797,Customers_RFM!A:D,2,0)</f>
        <v>946</v>
      </c>
      <c r="C1797">
        <f>VLOOKUP(A1797,Customers_RFM!A:D,3,0)</f>
        <v>8</v>
      </c>
      <c r="D1797" s="17">
        <f>VLOOKUP(A1797,Customers_RFM!A:D,4,0)</f>
        <v>9.1763844531667957E-2</v>
      </c>
      <c r="E1797" s="17">
        <v>0.10103522523208727</v>
      </c>
      <c r="F1797" s="21">
        <v>3.4282811210999999</v>
      </c>
      <c r="G1797" s="20" t="str">
        <f t="shared" si="58"/>
        <v>3 to 4</v>
      </c>
      <c r="H1797" s="20">
        <f t="shared" si="59"/>
        <v>343</v>
      </c>
      <c r="I1797" t="s">
        <v>53</v>
      </c>
      <c r="J1797" s="20">
        <v>0</v>
      </c>
      <c r="K1797" t="s">
        <v>52</v>
      </c>
      <c r="X1797">
        <v>14908</v>
      </c>
      <c r="Y1797" s="17">
        <v>0.10103522523208727</v>
      </c>
      <c r="Z1797" t="s">
        <v>52</v>
      </c>
    </row>
    <row r="1798" spans="1:26" x14ac:dyDescent="0.3">
      <c r="A1798">
        <v>14910</v>
      </c>
      <c r="B1798">
        <f>VLOOKUP(A1798,Customers_RFM!A:D,2,0)</f>
        <v>874</v>
      </c>
      <c r="C1798">
        <f>VLOOKUP(A1798,Customers_RFM!A:D,3,0)</f>
        <v>34</v>
      </c>
      <c r="D1798" s="17">
        <f>VLOOKUP(A1798,Customers_RFM!A:D,4,0)</f>
        <v>6.1910334551345918E-2</v>
      </c>
      <c r="E1798" s="17">
        <v>6.59961801431172E-2</v>
      </c>
      <c r="F1798" s="21">
        <v>4.2127533090999973</v>
      </c>
      <c r="G1798" s="20" t="str">
        <f t="shared" si="58"/>
        <v>4 to 5</v>
      </c>
      <c r="H1798" s="20">
        <f t="shared" si="59"/>
        <v>421</v>
      </c>
      <c r="I1798" t="s">
        <v>53</v>
      </c>
      <c r="J1798" s="20">
        <v>0</v>
      </c>
      <c r="K1798" t="s">
        <v>52</v>
      </c>
      <c r="X1798">
        <v>14910</v>
      </c>
      <c r="Y1798" s="17">
        <v>6.59961801431172E-2</v>
      </c>
      <c r="Z1798" t="s">
        <v>52</v>
      </c>
    </row>
    <row r="1799" spans="1:26" x14ac:dyDescent="0.3">
      <c r="A1799">
        <v>14911</v>
      </c>
      <c r="B1799">
        <f>VLOOKUP(A1799,Customers_RFM!A:D,2,0)</f>
        <v>494</v>
      </c>
      <c r="C1799">
        <f>VLOOKUP(A1799,Customers_RFM!A:D,3,0)</f>
        <v>5739</v>
      </c>
      <c r="D1799" s="17">
        <f>VLOOKUP(A1799,Customers_RFM!A:D,4,0)</f>
        <v>0.155073732951406</v>
      </c>
      <c r="E1799" s="17">
        <v>0.20835656738917013</v>
      </c>
      <c r="F1799" s="21">
        <v>8.8517380332000002</v>
      </c>
      <c r="G1799" s="20" t="str">
        <f t="shared" si="58"/>
        <v>8 to 9</v>
      </c>
      <c r="H1799" s="20">
        <f t="shared" si="59"/>
        <v>885</v>
      </c>
      <c r="I1799" t="s">
        <v>47</v>
      </c>
      <c r="J1799" s="20">
        <v>2</v>
      </c>
      <c r="K1799" t="s">
        <v>46</v>
      </c>
      <c r="X1799">
        <v>14911</v>
      </c>
      <c r="Y1799" s="17">
        <v>0.20835656738917013</v>
      </c>
      <c r="Z1799" t="s">
        <v>46</v>
      </c>
    </row>
    <row r="1800" spans="1:26" x14ac:dyDescent="0.3">
      <c r="A1800">
        <v>14912</v>
      </c>
      <c r="B1800">
        <f>VLOOKUP(A1800,Customers_RFM!A:D,2,0)</f>
        <v>580</v>
      </c>
      <c r="C1800">
        <f>VLOOKUP(A1800,Customers_RFM!A:D,3,0)</f>
        <v>40</v>
      </c>
      <c r="D1800" s="17">
        <f>VLOOKUP(A1800,Customers_RFM!A:D,4,0)</f>
        <v>-1.1034253024006882E-2</v>
      </c>
      <c r="E1800" s="17">
        <v>-8.396495376992167E-3</v>
      </c>
      <c r="F1800" s="21">
        <v>6.1757536768000003</v>
      </c>
      <c r="G1800" s="20" t="str">
        <f t="shared" si="58"/>
        <v>6 to 7</v>
      </c>
      <c r="H1800" s="20">
        <f t="shared" si="59"/>
        <v>618</v>
      </c>
      <c r="I1800" t="s">
        <v>51</v>
      </c>
      <c r="J1800" s="20">
        <v>1</v>
      </c>
      <c r="K1800" t="s">
        <v>50</v>
      </c>
      <c r="X1800">
        <v>14912</v>
      </c>
      <c r="Y1800" s="17">
        <v>-8.396495376992167E-3</v>
      </c>
      <c r="Z1800" t="s">
        <v>50</v>
      </c>
    </row>
    <row r="1801" spans="1:26" x14ac:dyDescent="0.3">
      <c r="A1801">
        <v>14913</v>
      </c>
      <c r="B1801">
        <f>VLOOKUP(A1801,Customers_RFM!A:D,2,0)</f>
        <v>502</v>
      </c>
      <c r="C1801">
        <f>VLOOKUP(A1801,Customers_RFM!A:D,3,0)</f>
        <v>124</v>
      </c>
      <c r="D1801" s="17">
        <f>VLOOKUP(A1801,Customers_RFM!A:D,4,0)</f>
        <v>3.1470493962504405E-2</v>
      </c>
      <c r="E1801" s="17">
        <v>3.3905871617511331E-2</v>
      </c>
      <c r="F1801" s="21">
        <v>7.3295681309999976</v>
      </c>
      <c r="G1801" s="20" t="str">
        <f t="shared" si="58"/>
        <v>7 to 8</v>
      </c>
      <c r="H1801" s="20">
        <f t="shared" si="59"/>
        <v>733</v>
      </c>
      <c r="I1801" t="s">
        <v>49</v>
      </c>
      <c r="J1801" s="20">
        <v>2</v>
      </c>
      <c r="K1801" t="s">
        <v>48</v>
      </c>
      <c r="X1801">
        <v>14913</v>
      </c>
      <c r="Y1801" s="17">
        <v>3.3905871617511331E-2</v>
      </c>
      <c r="Z1801" t="s">
        <v>48</v>
      </c>
    </row>
    <row r="1802" spans="1:26" x14ac:dyDescent="0.3">
      <c r="A1802">
        <v>14915</v>
      </c>
      <c r="B1802">
        <f>VLOOKUP(A1802,Customers_RFM!A:D,2,0)</f>
        <v>957</v>
      </c>
      <c r="C1802">
        <f>VLOOKUP(A1802,Customers_RFM!A:D,3,0)</f>
        <v>13</v>
      </c>
      <c r="D1802" s="17">
        <f>VLOOKUP(A1802,Customers_RFM!A:D,4,0)</f>
        <v>0.280737361267278</v>
      </c>
      <c r="E1802" s="17">
        <v>0.39288540932717786</v>
      </c>
      <c r="F1802" s="21">
        <v>3.7986493219999997</v>
      </c>
      <c r="G1802" s="20" t="str">
        <f t="shared" si="58"/>
        <v>3 to 4</v>
      </c>
      <c r="H1802" s="20">
        <f t="shared" si="59"/>
        <v>380</v>
      </c>
      <c r="I1802" t="s">
        <v>53</v>
      </c>
      <c r="J1802" s="20">
        <v>0</v>
      </c>
      <c r="K1802" t="s">
        <v>52</v>
      </c>
      <c r="X1802">
        <v>14915</v>
      </c>
      <c r="Y1802" s="17">
        <v>0.39288540932717786</v>
      </c>
      <c r="Z1802" t="s">
        <v>52</v>
      </c>
    </row>
    <row r="1803" spans="1:26" x14ac:dyDescent="0.3">
      <c r="A1803">
        <v>14916</v>
      </c>
      <c r="B1803">
        <f>VLOOKUP(A1803,Customers_RFM!A:D,2,0)</f>
        <v>659</v>
      </c>
      <c r="C1803">
        <f>VLOOKUP(A1803,Customers_RFM!A:D,3,0)</f>
        <v>77</v>
      </c>
      <c r="D1803" s="17">
        <f>VLOOKUP(A1803,Customers_RFM!A:D,4,0)</f>
        <v>0.12214653025857042</v>
      </c>
      <c r="E1803" s="17">
        <v>0.20962000401613143</v>
      </c>
      <c r="F1803" s="21">
        <v>5.9746301410999969</v>
      </c>
      <c r="G1803" s="20" t="str">
        <f t="shared" si="58"/>
        <v>5 to 6</v>
      </c>
      <c r="H1803" s="20">
        <f t="shared" si="59"/>
        <v>597</v>
      </c>
      <c r="I1803" t="s">
        <v>51</v>
      </c>
      <c r="J1803" s="20">
        <v>1</v>
      </c>
      <c r="K1803" t="s">
        <v>50</v>
      </c>
      <c r="X1803">
        <v>14916</v>
      </c>
      <c r="Y1803" s="17">
        <v>0.20962000401613143</v>
      </c>
      <c r="Z1803" t="s">
        <v>50</v>
      </c>
    </row>
    <row r="1804" spans="1:26" x14ac:dyDescent="0.3">
      <c r="A1804">
        <v>14920</v>
      </c>
      <c r="B1804">
        <f>VLOOKUP(A1804,Customers_RFM!A:D,2,0)</f>
        <v>543</v>
      </c>
      <c r="C1804">
        <f>VLOOKUP(A1804,Customers_RFM!A:D,3,0)</f>
        <v>106</v>
      </c>
      <c r="D1804" s="17">
        <f>VLOOKUP(A1804,Customers_RFM!A:D,4,0)</f>
        <v>0.10426142403921004</v>
      </c>
      <c r="E1804" s="17">
        <v>0.15247312412406336</v>
      </c>
      <c r="F1804" s="21">
        <v>7.0106697096999984</v>
      </c>
      <c r="G1804" s="20" t="str">
        <f t="shared" si="58"/>
        <v>7 to 8</v>
      </c>
      <c r="H1804" s="20">
        <f t="shared" si="59"/>
        <v>701</v>
      </c>
      <c r="I1804" t="s">
        <v>49</v>
      </c>
      <c r="J1804" s="20">
        <v>2</v>
      </c>
      <c r="K1804" t="s">
        <v>48</v>
      </c>
      <c r="X1804">
        <v>14920</v>
      </c>
      <c r="Y1804" s="17">
        <v>0.15247312412406336</v>
      </c>
      <c r="Z1804" t="s">
        <v>48</v>
      </c>
    </row>
    <row r="1805" spans="1:26" x14ac:dyDescent="0.3">
      <c r="A1805">
        <v>14921</v>
      </c>
      <c r="B1805">
        <f>VLOOKUP(A1805,Customers_RFM!A:D,2,0)</f>
        <v>902</v>
      </c>
      <c r="C1805">
        <f>VLOOKUP(A1805,Customers_RFM!A:D,3,0)</f>
        <v>78</v>
      </c>
      <c r="D1805" s="17">
        <f>VLOOKUP(A1805,Customers_RFM!A:D,4,0)</f>
        <v>6.7859778897259276E-2</v>
      </c>
      <c r="E1805" s="17">
        <v>8.1538901310897555E-2</v>
      </c>
      <c r="F1805" s="21">
        <v>4.3298204517999963</v>
      </c>
      <c r="G1805" s="20" t="str">
        <f t="shared" si="58"/>
        <v>4 to 5</v>
      </c>
      <c r="H1805" s="20">
        <f t="shared" si="59"/>
        <v>433</v>
      </c>
      <c r="I1805" t="s">
        <v>53</v>
      </c>
      <c r="J1805" s="20">
        <v>0</v>
      </c>
      <c r="K1805" t="s">
        <v>52</v>
      </c>
      <c r="X1805">
        <v>14921</v>
      </c>
      <c r="Y1805" s="17">
        <v>8.1538901310897555E-2</v>
      </c>
      <c r="Z1805" t="s">
        <v>52</v>
      </c>
    </row>
    <row r="1806" spans="1:26" x14ac:dyDescent="0.3">
      <c r="A1806">
        <v>14923</v>
      </c>
      <c r="B1806">
        <f>VLOOKUP(A1806,Customers_RFM!A:D,2,0)</f>
        <v>922</v>
      </c>
      <c r="C1806">
        <f>VLOOKUP(A1806,Customers_RFM!A:D,3,0)</f>
        <v>42</v>
      </c>
      <c r="D1806" s="17">
        <f>VLOOKUP(A1806,Customers_RFM!A:D,4,0)</f>
        <v>2.4967906309915342E-3</v>
      </c>
      <c r="E1806" s="17">
        <v>2.5030401983076639E-3</v>
      </c>
      <c r="F1806" s="21">
        <v>3.9109773030999979</v>
      </c>
      <c r="G1806" s="20" t="str">
        <f t="shared" si="58"/>
        <v>3 to 4</v>
      </c>
      <c r="H1806" s="20">
        <f t="shared" si="59"/>
        <v>391</v>
      </c>
      <c r="I1806" t="s">
        <v>53</v>
      </c>
      <c r="J1806" s="20">
        <v>0</v>
      </c>
      <c r="K1806" t="s">
        <v>52</v>
      </c>
      <c r="X1806">
        <v>14923</v>
      </c>
      <c r="Y1806" s="17">
        <v>2.5030401983076639E-3</v>
      </c>
      <c r="Z1806" t="s">
        <v>52</v>
      </c>
    </row>
    <row r="1807" spans="1:26" x14ac:dyDescent="0.3">
      <c r="A1807">
        <v>14924</v>
      </c>
      <c r="B1807">
        <f>VLOOKUP(A1807,Customers_RFM!A:D,2,0)</f>
        <v>572</v>
      </c>
      <c r="C1807">
        <f>VLOOKUP(A1807,Customers_RFM!A:D,3,0)</f>
        <v>15</v>
      </c>
      <c r="D1807" s="17">
        <f>VLOOKUP(A1807,Customers_RFM!A:D,4,0)</f>
        <v>0.25088240941980683</v>
      </c>
      <c r="E1807" s="17">
        <v>0.41906698188222519</v>
      </c>
      <c r="F1807" s="21">
        <v>6.3584066196000002</v>
      </c>
      <c r="G1807" s="20" t="str">
        <f t="shared" si="58"/>
        <v>6 to 7</v>
      </c>
      <c r="H1807" s="20">
        <f t="shared" si="59"/>
        <v>636</v>
      </c>
      <c r="I1807" t="s">
        <v>51</v>
      </c>
      <c r="J1807" s="20">
        <v>1</v>
      </c>
      <c r="K1807" t="s">
        <v>50</v>
      </c>
      <c r="X1807">
        <v>14924</v>
      </c>
      <c r="Y1807" s="17">
        <v>0.41906698188222519</v>
      </c>
      <c r="Z1807" t="s">
        <v>50</v>
      </c>
    </row>
    <row r="1808" spans="1:26" x14ac:dyDescent="0.3">
      <c r="A1808">
        <v>14929</v>
      </c>
      <c r="B1808">
        <f>VLOOKUP(A1808,Customers_RFM!A:D,2,0)</f>
        <v>904</v>
      </c>
      <c r="C1808">
        <f>VLOOKUP(A1808,Customers_RFM!A:D,3,0)</f>
        <v>11</v>
      </c>
      <c r="D1808" s="17">
        <f>VLOOKUP(A1808,Customers_RFM!A:D,4,0)</f>
        <v>0.22428055981625486</v>
      </c>
      <c r="E1808" s="17">
        <v>0.28912587231683839</v>
      </c>
      <c r="F1808" s="21">
        <v>3.9516135906000001</v>
      </c>
      <c r="G1808" s="20" t="str">
        <f t="shared" si="58"/>
        <v>3 to 4</v>
      </c>
      <c r="H1808" s="20">
        <f t="shared" si="59"/>
        <v>395</v>
      </c>
      <c r="I1808" t="s">
        <v>53</v>
      </c>
      <c r="J1808" s="20">
        <v>0</v>
      </c>
      <c r="K1808" t="s">
        <v>52</v>
      </c>
      <c r="X1808">
        <v>14929</v>
      </c>
      <c r="Y1808" s="17">
        <v>0.28912587231683839</v>
      </c>
      <c r="Z1808" t="s">
        <v>52</v>
      </c>
    </row>
    <row r="1809" spans="1:26" x14ac:dyDescent="0.3">
      <c r="A1809">
        <v>14930</v>
      </c>
      <c r="B1809">
        <f>VLOOKUP(A1809,Customers_RFM!A:D,2,0)</f>
        <v>607</v>
      </c>
      <c r="C1809">
        <f>VLOOKUP(A1809,Customers_RFM!A:D,3,0)</f>
        <v>182</v>
      </c>
      <c r="D1809" s="17">
        <f>VLOOKUP(A1809,Customers_RFM!A:D,4,0)</f>
        <v>0.13833455159749009</v>
      </c>
      <c r="E1809" s="17">
        <v>0.16762042349808026</v>
      </c>
      <c r="F1809" s="21">
        <v>6.6851351660999967</v>
      </c>
      <c r="G1809" s="20" t="str">
        <f t="shared" si="58"/>
        <v>6 to 7</v>
      </c>
      <c r="H1809" s="20">
        <f t="shared" si="59"/>
        <v>669</v>
      </c>
      <c r="I1809" t="s">
        <v>51</v>
      </c>
      <c r="J1809" s="20">
        <v>2</v>
      </c>
      <c r="K1809" t="s">
        <v>50</v>
      </c>
      <c r="X1809">
        <v>14930</v>
      </c>
      <c r="Y1809" s="17">
        <v>0.16762042349808026</v>
      </c>
      <c r="Z1809" t="s">
        <v>50</v>
      </c>
    </row>
    <row r="1810" spans="1:26" x14ac:dyDescent="0.3">
      <c r="A1810">
        <v>14931</v>
      </c>
      <c r="B1810">
        <f>VLOOKUP(A1810,Customers_RFM!A:D,2,0)</f>
        <v>575</v>
      </c>
      <c r="C1810">
        <f>VLOOKUP(A1810,Customers_RFM!A:D,3,0)</f>
        <v>40</v>
      </c>
      <c r="D1810" s="17">
        <f>VLOOKUP(A1810,Customers_RFM!A:D,4,0)</f>
        <v>0.13210445618023794</v>
      </c>
      <c r="E1810" s="17">
        <v>0.20328925966316372</v>
      </c>
      <c r="F1810" s="21">
        <v>6.4595670526000006</v>
      </c>
      <c r="G1810" s="20" t="str">
        <f t="shared" si="58"/>
        <v>6 to 7</v>
      </c>
      <c r="H1810" s="20">
        <f t="shared" si="59"/>
        <v>646</v>
      </c>
      <c r="I1810" t="s">
        <v>51</v>
      </c>
      <c r="J1810" s="20">
        <v>1</v>
      </c>
      <c r="K1810" t="s">
        <v>50</v>
      </c>
      <c r="X1810">
        <v>14931</v>
      </c>
      <c r="Y1810" s="17">
        <v>0.20328925966316372</v>
      </c>
      <c r="Z1810" t="s">
        <v>50</v>
      </c>
    </row>
    <row r="1811" spans="1:26" x14ac:dyDescent="0.3">
      <c r="A1811">
        <v>14932</v>
      </c>
      <c r="B1811">
        <f>VLOOKUP(A1811,Customers_RFM!A:D,2,0)</f>
        <v>508</v>
      </c>
      <c r="C1811">
        <f>VLOOKUP(A1811,Customers_RFM!A:D,3,0)</f>
        <v>15</v>
      </c>
      <c r="D1811" s="17">
        <f>VLOOKUP(A1811,Customers_RFM!A:D,4,0)</f>
        <v>0.14259993910745561</v>
      </c>
      <c r="E1811" s="17">
        <v>0.16631668880336978</v>
      </c>
      <c r="F1811" s="21">
        <v>6.7865630048999996</v>
      </c>
      <c r="G1811" s="20" t="str">
        <f t="shared" si="58"/>
        <v>6 to 7</v>
      </c>
      <c r="H1811" s="20">
        <f t="shared" si="59"/>
        <v>679</v>
      </c>
      <c r="I1811" t="s">
        <v>51</v>
      </c>
      <c r="J1811" s="20">
        <v>1</v>
      </c>
      <c r="K1811" t="s">
        <v>50</v>
      </c>
      <c r="X1811">
        <v>14932</v>
      </c>
      <c r="Y1811" s="17">
        <v>0.16631668880336978</v>
      </c>
      <c r="Z1811" t="s">
        <v>50</v>
      </c>
    </row>
    <row r="1812" spans="1:26" x14ac:dyDescent="0.3">
      <c r="A1812">
        <v>14934</v>
      </c>
      <c r="B1812">
        <f>VLOOKUP(A1812,Customers_RFM!A:D,2,0)</f>
        <v>944</v>
      </c>
      <c r="C1812">
        <f>VLOOKUP(A1812,Customers_RFM!A:D,3,0)</f>
        <v>84</v>
      </c>
      <c r="D1812" s="17">
        <f>VLOOKUP(A1812,Customers_RFM!A:D,4,0)</f>
        <v>9.8212752906715939E-2</v>
      </c>
      <c r="E1812" s="17">
        <v>0.10935873274163849</v>
      </c>
      <c r="F1812" s="21">
        <v>4.1772085622999917</v>
      </c>
      <c r="G1812" s="20" t="str">
        <f t="shared" si="58"/>
        <v>4 to 5</v>
      </c>
      <c r="H1812" s="20">
        <f t="shared" si="59"/>
        <v>418</v>
      </c>
      <c r="I1812" t="s">
        <v>53</v>
      </c>
      <c r="J1812" s="20">
        <v>0</v>
      </c>
      <c r="K1812" t="s">
        <v>52</v>
      </c>
      <c r="X1812">
        <v>14934</v>
      </c>
      <c r="Y1812" s="17">
        <v>0.10935873274163849</v>
      </c>
      <c r="Z1812" t="s">
        <v>52</v>
      </c>
    </row>
    <row r="1813" spans="1:26" x14ac:dyDescent="0.3">
      <c r="A1813">
        <v>14935</v>
      </c>
      <c r="B1813">
        <f>VLOOKUP(A1813,Customers_RFM!A:D,2,0)</f>
        <v>1169</v>
      </c>
      <c r="C1813">
        <f>VLOOKUP(A1813,Customers_RFM!A:D,3,0)</f>
        <v>10</v>
      </c>
      <c r="D1813" s="17">
        <f>VLOOKUP(A1813,Customers_RFM!A:D,4,0)</f>
        <v>0.32826891529750735</v>
      </c>
      <c r="E1813" s="17">
        <v>0.48869096990337518</v>
      </c>
      <c r="F1813" s="21">
        <v>2.7902761236999951</v>
      </c>
      <c r="G1813" s="20" t="str">
        <f t="shared" si="58"/>
        <v>2 to 3</v>
      </c>
      <c r="H1813" s="20">
        <f t="shared" si="59"/>
        <v>279</v>
      </c>
      <c r="I1813" t="s">
        <v>53</v>
      </c>
      <c r="J1813" s="20">
        <v>0</v>
      </c>
      <c r="K1813" t="s">
        <v>52</v>
      </c>
      <c r="X1813">
        <v>14935</v>
      </c>
      <c r="Y1813" s="17">
        <v>0.48869096990337518</v>
      </c>
      <c r="Z1813" t="s">
        <v>52</v>
      </c>
    </row>
    <row r="1814" spans="1:26" x14ac:dyDescent="0.3">
      <c r="A1814">
        <v>14936</v>
      </c>
      <c r="B1814">
        <f>VLOOKUP(A1814,Customers_RFM!A:D,2,0)</f>
        <v>503</v>
      </c>
      <c r="C1814">
        <f>VLOOKUP(A1814,Customers_RFM!A:D,3,0)</f>
        <v>349</v>
      </c>
      <c r="D1814" s="17">
        <f>VLOOKUP(A1814,Customers_RFM!A:D,4,0)</f>
        <v>0.12579935407750381</v>
      </c>
      <c r="E1814" s="17">
        <v>0.15070703763567056</v>
      </c>
      <c r="F1814" s="21">
        <v>7.8094741133999923</v>
      </c>
      <c r="G1814" s="20" t="str">
        <f t="shared" si="58"/>
        <v>7 to 8</v>
      </c>
      <c r="H1814" s="20">
        <f t="shared" si="59"/>
        <v>781</v>
      </c>
      <c r="I1814" t="s">
        <v>49</v>
      </c>
      <c r="J1814" s="20">
        <v>2</v>
      </c>
      <c r="K1814" t="s">
        <v>48</v>
      </c>
      <c r="X1814">
        <v>14936</v>
      </c>
      <c r="Y1814" s="17">
        <v>0.15070703763567056</v>
      </c>
      <c r="Z1814" t="s">
        <v>48</v>
      </c>
    </row>
    <row r="1815" spans="1:26" x14ac:dyDescent="0.3">
      <c r="A1815">
        <v>14937</v>
      </c>
      <c r="B1815">
        <f>VLOOKUP(A1815,Customers_RFM!A:D,2,0)</f>
        <v>928</v>
      </c>
      <c r="C1815">
        <f>VLOOKUP(A1815,Customers_RFM!A:D,3,0)</f>
        <v>34</v>
      </c>
      <c r="D1815" s="17">
        <f>VLOOKUP(A1815,Customers_RFM!A:D,4,0)</f>
        <v>0.28954793470944629</v>
      </c>
      <c r="E1815" s="17">
        <v>0.40771073260334212</v>
      </c>
      <c r="F1815" s="21">
        <v>4.2609277683999967</v>
      </c>
      <c r="G1815" s="20" t="str">
        <f t="shared" si="58"/>
        <v>4 to 5</v>
      </c>
      <c r="H1815" s="20">
        <f t="shared" si="59"/>
        <v>426</v>
      </c>
      <c r="I1815" t="s">
        <v>53</v>
      </c>
      <c r="J1815" s="20">
        <v>0</v>
      </c>
      <c r="K1815" t="s">
        <v>52</v>
      </c>
      <c r="X1815">
        <v>14937</v>
      </c>
      <c r="Y1815" s="17">
        <v>0.40771073260334212</v>
      </c>
      <c r="Z1815" t="s">
        <v>52</v>
      </c>
    </row>
    <row r="1816" spans="1:26" x14ac:dyDescent="0.3">
      <c r="A1816">
        <v>14944</v>
      </c>
      <c r="B1816">
        <f>VLOOKUP(A1816,Customers_RFM!A:D,2,0)</f>
        <v>569</v>
      </c>
      <c r="C1816">
        <f>VLOOKUP(A1816,Customers_RFM!A:D,3,0)</f>
        <v>163</v>
      </c>
      <c r="D1816" s="17">
        <f>VLOOKUP(A1816,Customers_RFM!A:D,4,0)</f>
        <v>0.16952318785805542</v>
      </c>
      <c r="E1816" s="17">
        <v>0.28020003077692035</v>
      </c>
      <c r="F1816" s="21">
        <v>7.0190671600999996</v>
      </c>
      <c r="G1816" s="20" t="str">
        <f t="shared" si="58"/>
        <v>7 to 8</v>
      </c>
      <c r="H1816" s="20">
        <f t="shared" si="59"/>
        <v>702</v>
      </c>
      <c r="I1816" t="s">
        <v>49</v>
      </c>
      <c r="J1816" s="20">
        <v>2</v>
      </c>
      <c r="K1816" t="s">
        <v>48</v>
      </c>
      <c r="X1816">
        <v>14944</v>
      </c>
      <c r="Y1816" s="17">
        <v>0.28020003077692035</v>
      </c>
      <c r="Z1816" t="s">
        <v>48</v>
      </c>
    </row>
    <row r="1817" spans="1:26" x14ac:dyDescent="0.3">
      <c r="A1817">
        <v>14946</v>
      </c>
      <c r="B1817">
        <f>VLOOKUP(A1817,Customers_RFM!A:D,2,0)</f>
        <v>886</v>
      </c>
      <c r="C1817">
        <f>VLOOKUP(A1817,Customers_RFM!A:D,3,0)</f>
        <v>3</v>
      </c>
      <c r="D1817" s="17">
        <f>VLOOKUP(A1817,Customers_RFM!A:D,4,0)</f>
        <v>0.2692697513431842</v>
      </c>
      <c r="E1817" s="17">
        <v>0.36849405350078168</v>
      </c>
      <c r="F1817" s="21">
        <v>3.7598266681000001</v>
      </c>
      <c r="G1817" s="20" t="str">
        <f t="shared" si="58"/>
        <v>3 to 4</v>
      </c>
      <c r="H1817" s="20">
        <f t="shared" si="59"/>
        <v>376</v>
      </c>
      <c r="I1817" t="s">
        <v>53</v>
      </c>
      <c r="J1817" s="20">
        <v>0</v>
      </c>
      <c r="K1817" t="s">
        <v>52</v>
      </c>
      <c r="X1817">
        <v>14946</v>
      </c>
      <c r="Y1817" s="17">
        <v>0.36849405350078168</v>
      </c>
      <c r="Z1817" t="s">
        <v>52</v>
      </c>
    </row>
    <row r="1818" spans="1:26" x14ac:dyDescent="0.3">
      <c r="A1818">
        <v>14947</v>
      </c>
      <c r="B1818">
        <f>VLOOKUP(A1818,Customers_RFM!A:D,2,0)</f>
        <v>944</v>
      </c>
      <c r="C1818">
        <f>VLOOKUP(A1818,Customers_RFM!A:D,3,0)</f>
        <v>12</v>
      </c>
      <c r="D1818" s="17">
        <f>VLOOKUP(A1818,Customers_RFM!A:D,4,0)</f>
        <v>-2.7647273205098671E-2</v>
      </c>
      <c r="E1818" s="17">
        <v>-2.6903465737684887E-2</v>
      </c>
      <c r="F1818" s="21">
        <v>3.3528562073999919</v>
      </c>
      <c r="G1818" s="20" t="str">
        <f t="shared" si="58"/>
        <v>3 to 4</v>
      </c>
      <c r="H1818" s="20">
        <f t="shared" si="59"/>
        <v>335</v>
      </c>
      <c r="I1818" t="s">
        <v>53</v>
      </c>
      <c r="J1818" s="20">
        <v>0</v>
      </c>
      <c r="K1818" t="s">
        <v>52</v>
      </c>
      <c r="X1818">
        <v>14947</v>
      </c>
      <c r="Y1818" s="17">
        <v>-2.6903465737684887E-2</v>
      </c>
      <c r="Z1818" t="s">
        <v>52</v>
      </c>
    </row>
    <row r="1819" spans="1:26" x14ac:dyDescent="0.3">
      <c r="A1819">
        <v>14948</v>
      </c>
      <c r="B1819">
        <f>VLOOKUP(A1819,Customers_RFM!A:D,2,0)</f>
        <v>546</v>
      </c>
      <c r="C1819">
        <f>VLOOKUP(A1819,Customers_RFM!A:D,3,0)</f>
        <v>73</v>
      </c>
      <c r="D1819" s="17">
        <f>VLOOKUP(A1819,Customers_RFM!A:D,4,0)</f>
        <v>0.15060058101742152</v>
      </c>
      <c r="E1819" s="17">
        <v>0.25760190642395875</v>
      </c>
      <c r="F1819" s="21">
        <v>6.9370414297000007</v>
      </c>
      <c r="G1819" s="20" t="str">
        <f t="shared" si="58"/>
        <v>6 to 7</v>
      </c>
      <c r="H1819" s="20">
        <f t="shared" si="59"/>
        <v>694</v>
      </c>
      <c r="I1819" t="s">
        <v>51</v>
      </c>
      <c r="J1819" s="20">
        <v>2</v>
      </c>
      <c r="K1819" t="s">
        <v>50</v>
      </c>
      <c r="X1819">
        <v>14948</v>
      </c>
      <c r="Y1819" s="17">
        <v>0.25760190642395875</v>
      </c>
      <c r="Z1819" t="s">
        <v>50</v>
      </c>
    </row>
    <row r="1820" spans="1:26" x14ac:dyDescent="0.3">
      <c r="A1820">
        <v>14951</v>
      </c>
      <c r="B1820">
        <f>VLOOKUP(A1820,Customers_RFM!A:D,2,0)</f>
        <v>951</v>
      </c>
      <c r="C1820">
        <f>VLOOKUP(A1820,Customers_RFM!A:D,3,0)</f>
        <v>17</v>
      </c>
      <c r="D1820" s="17">
        <f>VLOOKUP(A1820,Customers_RFM!A:D,4,0)</f>
        <v>7.9865837630360439E-2</v>
      </c>
      <c r="E1820" s="17">
        <v>8.679803543505045E-2</v>
      </c>
      <c r="F1820" s="21">
        <v>3.6072284531999967</v>
      </c>
      <c r="G1820" s="20" t="str">
        <f t="shared" si="58"/>
        <v>3 to 4</v>
      </c>
      <c r="H1820" s="20">
        <f t="shared" si="59"/>
        <v>361</v>
      </c>
      <c r="I1820" t="s">
        <v>53</v>
      </c>
      <c r="J1820" s="20">
        <v>0</v>
      </c>
      <c r="K1820" t="s">
        <v>52</v>
      </c>
      <c r="X1820">
        <v>14951</v>
      </c>
      <c r="Y1820" s="17">
        <v>8.679803543505045E-2</v>
      </c>
      <c r="Z1820" t="s">
        <v>52</v>
      </c>
    </row>
    <row r="1821" spans="1:26" x14ac:dyDescent="0.3">
      <c r="A1821">
        <v>14952</v>
      </c>
      <c r="B1821">
        <f>VLOOKUP(A1821,Customers_RFM!A:D,2,0)</f>
        <v>507</v>
      </c>
      <c r="C1821">
        <f>VLOOKUP(A1821,Customers_RFM!A:D,3,0)</f>
        <v>136</v>
      </c>
      <c r="D1821" s="17">
        <f>VLOOKUP(A1821,Customers_RFM!A:D,4,0)</f>
        <v>9.5899787358430647E-2</v>
      </c>
      <c r="E1821" s="17">
        <v>0.11458884112317184</v>
      </c>
      <c r="F1821" s="21">
        <v>7.4180727692999957</v>
      </c>
      <c r="G1821" s="20" t="str">
        <f t="shared" si="58"/>
        <v>7 to 8</v>
      </c>
      <c r="H1821" s="20">
        <f t="shared" si="59"/>
        <v>742</v>
      </c>
      <c r="I1821" t="s">
        <v>49</v>
      </c>
      <c r="J1821" s="20">
        <v>2</v>
      </c>
      <c r="K1821" t="s">
        <v>48</v>
      </c>
      <c r="X1821">
        <v>14952</v>
      </c>
      <c r="Y1821" s="17">
        <v>0.11458884112317184</v>
      </c>
      <c r="Z1821" t="s">
        <v>48</v>
      </c>
    </row>
    <row r="1822" spans="1:26" x14ac:dyDescent="0.3">
      <c r="A1822">
        <v>14953</v>
      </c>
      <c r="B1822">
        <f>VLOOKUP(A1822,Customers_RFM!A:D,2,0)</f>
        <v>897</v>
      </c>
      <c r="C1822">
        <f>VLOOKUP(A1822,Customers_RFM!A:D,3,0)</f>
        <v>51</v>
      </c>
      <c r="D1822" s="17">
        <f>VLOOKUP(A1822,Customers_RFM!A:D,4,0)</f>
        <v>0.12730880925079907</v>
      </c>
      <c r="E1822" s="17">
        <v>0.14588070854881108</v>
      </c>
      <c r="F1822" s="21">
        <v>4.3184843450999999</v>
      </c>
      <c r="G1822" s="20" t="str">
        <f t="shared" si="58"/>
        <v>4 to 5</v>
      </c>
      <c r="H1822" s="20">
        <f t="shared" si="59"/>
        <v>432</v>
      </c>
      <c r="I1822" t="s">
        <v>53</v>
      </c>
      <c r="J1822" s="20">
        <v>0</v>
      </c>
      <c r="K1822" t="s">
        <v>52</v>
      </c>
      <c r="X1822">
        <v>14953</v>
      </c>
      <c r="Y1822" s="17">
        <v>0.14588070854881108</v>
      </c>
      <c r="Z1822" t="s">
        <v>52</v>
      </c>
    </row>
    <row r="1823" spans="1:26" x14ac:dyDescent="0.3">
      <c r="A1823">
        <v>14954</v>
      </c>
      <c r="B1823">
        <f>VLOOKUP(A1823,Customers_RFM!A:D,2,0)</f>
        <v>884</v>
      </c>
      <c r="C1823">
        <f>VLOOKUP(A1823,Customers_RFM!A:D,3,0)</f>
        <v>74</v>
      </c>
      <c r="D1823" s="17">
        <f>VLOOKUP(A1823,Customers_RFM!A:D,4,0)</f>
        <v>0.11623778488780993</v>
      </c>
      <c r="E1823" s="17">
        <v>0.13152608575040065</v>
      </c>
      <c r="F1823" s="21">
        <v>4.4922058757999981</v>
      </c>
      <c r="G1823" s="20" t="str">
        <f t="shared" si="58"/>
        <v>4 to 5</v>
      </c>
      <c r="H1823" s="20">
        <f t="shared" si="59"/>
        <v>449</v>
      </c>
      <c r="I1823" t="s">
        <v>53</v>
      </c>
      <c r="J1823" s="20">
        <v>0</v>
      </c>
      <c r="K1823" t="s">
        <v>52</v>
      </c>
      <c r="X1823">
        <v>14954</v>
      </c>
      <c r="Y1823" s="17">
        <v>0.13152608575040065</v>
      </c>
      <c r="Z1823" t="s">
        <v>52</v>
      </c>
    </row>
    <row r="1824" spans="1:26" x14ac:dyDescent="0.3">
      <c r="A1824">
        <v>14957</v>
      </c>
      <c r="B1824">
        <f>VLOOKUP(A1824,Customers_RFM!A:D,2,0)</f>
        <v>598</v>
      </c>
      <c r="C1824">
        <f>VLOOKUP(A1824,Customers_RFM!A:D,3,0)</f>
        <v>12</v>
      </c>
      <c r="D1824" s="17">
        <f>VLOOKUP(A1824,Customers_RFM!A:D,4,0)</f>
        <v>-1.1469070532711746E-2</v>
      </c>
      <c r="E1824" s="17">
        <v>-1.1254091957715028E-2</v>
      </c>
      <c r="F1824" s="21">
        <v>5.6507525419999949</v>
      </c>
      <c r="G1824" s="20" t="str">
        <f t="shared" si="58"/>
        <v>5 to 6</v>
      </c>
      <c r="H1824" s="20">
        <f t="shared" si="59"/>
        <v>565</v>
      </c>
      <c r="I1824" t="s">
        <v>51</v>
      </c>
      <c r="J1824" s="20">
        <v>1</v>
      </c>
      <c r="K1824" t="s">
        <v>50</v>
      </c>
      <c r="X1824">
        <v>14957</v>
      </c>
      <c r="Y1824" s="17">
        <v>-1.1254091957715028E-2</v>
      </c>
      <c r="Z1824" t="s">
        <v>50</v>
      </c>
    </row>
    <row r="1825" spans="1:26" x14ac:dyDescent="0.3">
      <c r="A1825">
        <v>14958</v>
      </c>
      <c r="B1825">
        <f>VLOOKUP(A1825,Customers_RFM!A:D,2,0)</f>
        <v>586</v>
      </c>
      <c r="C1825">
        <f>VLOOKUP(A1825,Customers_RFM!A:D,3,0)</f>
        <v>53</v>
      </c>
      <c r="D1825" s="17">
        <f>VLOOKUP(A1825,Customers_RFM!A:D,4,0)</f>
        <v>0.10530571583452562</v>
      </c>
      <c r="E1825" s="17">
        <v>0.12417468403896421</v>
      </c>
      <c r="F1825" s="21">
        <v>6.4119650296999957</v>
      </c>
      <c r="G1825" s="20" t="str">
        <f t="shared" si="58"/>
        <v>6 to 7</v>
      </c>
      <c r="H1825" s="20">
        <f t="shared" si="59"/>
        <v>641</v>
      </c>
      <c r="I1825" t="s">
        <v>51</v>
      </c>
      <c r="J1825" s="20">
        <v>1</v>
      </c>
      <c r="K1825" t="s">
        <v>50</v>
      </c>
      <c r="X1825">
        <v>14958</v>
      </c>
      <c r="Y1825" s="17">
        <v>0.12417468403896421</v>
      </c>
      <c r="Z1825" t="s">
        <v>50</v>
      </c>
    </row>
    <row r="1826" spans="1:26" x14ac:dyDescent="0.3">
      <c r="A1826">
        <v>14959</v>
      </c>
      <c r="B1826">
        <f>VLOOKUP(A1826,Customers_RFM!A:D,2,0)</f>
        <v>543</v>
      </c>
      <c r="C1826">
        <f>VLOOKUP(A1826,Customers_RFM!A:D,3,0)</f>
        <v>74</v>
      </c>
      <c r="D1826" s="17">
        <f>VLOOKUP(A1826,Customers_RFM!A:D,4,0)</f>
        <v>4.286121095171147E-2</v>
      </c>
      <c r="E1826" s="17">
        <v>4.8377948236010639E-2</v>
      </c>
      <c r="F1826" s="21">
        <v>6.7934798382000006</v>
      </c>
      <c r="G1826" s="20" t="str">
        <f t="shared" si="58"/>
        <v>6 to 7</v>
      </c>
      <c r="H1826" s="20">
        <f t="shared" si="59"/>
        <v>679</v>
      </c>
      <c r="I1826" t="s">
        <v>51</v>
      </c>
      <c r="J1826" s="20">
        <v>2</v>
      </c>
      <c r="K1826" t="s">
        <v>50</v>
      </c>
      <c r="X1826">
        <v>14959</v>
      </c>
      <c r="Y1826" s="17">
        <v>4.8377948236010639E-2</v>
      </c>
      <c r="Z1826" t="s">
        <v>50</v>
      </c>
    </row>
    <row r="1827" spans="1:26" x14ac:dyDescent="0.3">
      <c r="A1827">
        <v>14960</v>
      </c>
      <c r="B1827">
        <f>VLOOKUP(A1827,Customers_RFM!A:D,2,0)</f>
        <v>535</v>
      </c>
      <c r="C1827">
        <f>VLOOKUP(A1827,Customers_RFM!A:D,3,0)</f>
        <v>24</v>
      </c>
      <c r="D1827" s="17">
        <f>VLOOKUP(A1827,Customers_RFM!A:D,4,0)</f>
        <v>6.1486456330020201E-3</v>
      </c>
      <c r="E1827" s="17">
        <v>0.20914540477755661</v>
      </c>
      <c r="F1827" s="21">
        <v>6.4471945736</v>
      </c>
      <c r="G1827" s="20" t="str">
        <f t="shared" si="58"/>
        <v>6 to 7</v>
      </c>
      <c r="H1827" s="20">
        <f t="shared" si="59"/>
        <v>645</v>
      </c>
      <c r="I1827" t="s">
        <v>51</v>
      </c>
      <c r="J1827" s="20">
        <v>1</v>
      </c>
      <c r="K1827" t="s">
        <v>50</v>
      </c>
      <c r="X1827">
        <v>14960</v>
      </c>
      <c r="Y1827" s="17">
        <v>0.20914540477755661</v>
      </c>
      <c r="Z1827" t="s">
        <v>50</v>
      </c>
    </row>
    <row r="1828" spans="1:26" x14ac:dyDescent="0.3">
      <c r="A1828">
        <v>14961</v>
      </c>
      <c r="B1828">
        <f>VLOOKUP(A1828,Customers_RFM!A:D,2,0)</f>
        <v>503</v>
      </c>
      <c r="C1828">
        <f>VLOOKUP(A1828,Customers_RFM!A:D,3,0)</f>
        <v>320</v>
      </c>
      <c r="D1828" s="17">
        <f>VLOOKUP(A1828,Customers_RFM!A:D,4,0)</f>
        <v>7.4158513715160648E-2</v>
      </c>
      <c r="E1828" s="17">
        <v>8.4191795840742795E-2</v>
      </c>
      <c r="F1828" s="21">
        <v>7.6977173306999944</v>
      </c>
      <c r="G1828" s="20" t="str">
        <f t="shared" si="58"/>
        <v>7 to 8</v>
      </c>
      <c r="H1828" s="20">
        <f t="shared" si="59"/>
        <v>770</v>
      </c>
      <c r="I1828" t="s">
        <v>49</v>
      </c>
      <c r="J1828" s="20">
        <v>2</v>
      </c>
      <c r="K1828" t="s">
        <v>48</v>
      </c>
      <c r="X1828">
        <v>14961</v>
      </c>
      <c r="Y1828" s="17">
        <v>8.4191795840742795E-2</v>
      </c>
      <c r="Z1828" t="s">
        <v>48</v>
      </c>
    </row>
    <row r="1829" spans="1:26" x14ac:dyDescent="0.3">
      <c r="A1829">
        <v>14962</v>
      </c>
      <c r="B1829">
        <f>VLOOKUP(A1829,Customers_RFM!A:D,2,0)</f>
        <v>637</v>
      </c>
      <c r="C1829">
        <f>VLOOKUP(A1829,Customers_RFM!A:D,3,0)</f>
        <v>5</v>
      </c>
      <c r="D1829" s="17">
        <f>VLOOKUP(A1829,Customers_RFM!A:D,4,0)</f>
        <v>0.1529041593479723</v>
      </c>
      <c r="E1829" s="17">
        <v>0.22653427507327906</v>
      </c>
      <c r="F1829" s="21">
        <v>5.3601224464000001</v>
      </c>
      <c r="G1829" s="20" t="str">
        <f t="shared" si="58"/>
        <v>5 to 6</v>
      </c>
      <c r="H1829" s="20">
        <f t="shared" si="59"/>
        <v>536</v>
      </c>
      <c r="I1829" t="s">
        <v>51</v>
      </c>
      <c r="J1829" s="20">
        <v>1</v>
      </c>
      <c r="K1829" t="s">
        <v>50</v>
      </c>
      <c r="X1829">
        <v>14962</v>
      </c>
      <c r="Y1829" s="17">
        <v>0.22653427507327906</v>
      </c>
      <c r="Z1829" t="s">
        <v>50</v>
      </c>
    </row>
    <row r="1830" spans="1:26" x14ac:dyDescent="0.3">
      <c r="A1830">
        <v>14963</v>
      </c>
      <c r="B1830">
        <f>VLOOKUP(A1830,Customers_RFM!A:D,2,0)</f>
        <v>514</v>
      </c>
      <c r="C1830">
        <f>VLOOKUP(A1830,Customers_RFM!A:D,3,0)</f>
        <v>215</v>
      </c>
      <c r="D1830" s="17">
        <f>VLOOKUP(A1830,Customers_RFM!A:D,4,0)</f>
        <v>7.318996036639358E-2</v>
      </c>
      <c r="E1830" s="17">
        <v>9.1273837514649334E-2</v>
      </c>
      <c r="F1830" s="21">
        <v>7.4602054197999994</v>
      </c>
      <c r="G1830" s="20" t="str">
        <f t="shared" si="58"/>
        <v>7 to 8</v>
      </c>
      <c r="H1830" s="20">
        <f t="shared" si="59"/>
        <v>746</v>
      </c>
      <c r="I1830" t="s">
        <v>49</v>
      </c>
      <c r="J1830" s="20">
        <v>2</v>
      </c>
      <c r="K1830" t="s">
        <v>48</v>
      </c>
      <c r="X1830">
        <v>14963</v>
      </c>
      <c r="Y1830" s="17">
        <v>9.1273837514649334E-2</v>
      </c>
      <c r="Z1830" t="s">
        <v>48</v>
      </c>
    </row>
    <row r="1831" spans="1:26" x14ac:dyDescent="0.3">
      <c r="A1831">
        <v>14964</v>
      </c>
      <c r="B1831">
        <f>VLOOKUP(A1831,Customers_RFM!A:D,2,0)</f>
        <v>592</v>
      </c>
      <c r="C1831">
        <f>VLOOKUP(A1831,Customers_RFM!A:D,3,0)</f>
        <v>26</v>
      </c>
      <c r="D1831" s="17">
        <f>VLOOKUP(A1831,Customers_RFM!A:D,4,0)</f>
        <v>0.12394897694503028</v>
      </c>
      <c r="E1831" s="17">
        <v>0.14597697081861674</v>
      </c>
      <c r="F1831" s="21">
        <v>6.1664640541000004</v>
      </c>
      <c r="G1831" s="20" t="str">
        <f t="shared" si="58"/>
        <v>6 to 7</v>
      </c>
      <c r="H1831" s="20">
        <f t="shared" si="59"/>
        <v>617</v>
      </c>
      <c r="I1831" t="s">
        <v>51</v>
      </c>
      <c r="J1831" s="20">
        <v>1</v>
      </c>
      <c r="K1831" t="s">
        <v>50</v>
      </c>
      <c r="X1831">
        <v>14964</v>
      </c>
      <c r="Y1831" s="17">
        <v>0.14597697081861674</v>
      </c>
      <c r="Z1831" t="s">
        <v>50</v>
      </c>
    </row>
    <row r="1832" spans="1:26" x14ac:dyDescent="0.3">
      <c r="A1832">
        <v>14966</v>
      </c>
      <c r="B1832">
        <f>VLOOKUP(A1832,Customers_RFM!A:D,2,0)</f>
        <v>886</v>
      </c>
      <c r="C1832">
        <f>VLOOKUP(A1832,Customers_RFM!A:D,3,0)</f>
        <v>35</v>
      </c>
      <c r="D1832" s="17">
        <f>VLOOKUP(A1832,Customers_RFM!A:D,4,0)</f>
        <v>2.6839419945908358E-2</v>
      </c>
      <c r="E1832" s="17">
        <v>2.7579641526803859E-2</v>
      </c>
      <c r="F1832" s="21">
        <v>4.0942015131999971</v>
      </c>
      <c r="G1832" s="20" t="str">
        <f t="shared" si="58"/>
        <v>4 to 5</v>
      </c>
      <c r="H1832" s="20">
        <f t="shared" si="59"/>
        <v>409</v>
      </c>
      <c r="I1832" t="s">
        <v>53</v>
      </c>
      <c r="J1832" s="20">
        <v>0</v>
      </c>
      <c r="K1832" t="s">
        <v>52</v>
      </c>
      <c r="X1832">
        <v>14966</v>
      </c>
      <c r="Y1832" s="17">
        <v>2.7579641526803859E-2</v>
      </c>
      <c r="Z1832" t="s">
        <v>52</v>
      </c>
    </row>
    <row r="1833" spans="1:26" x14ac:dyDescent="0.3">
      <c r="A1833">
        <v>14967</v>
      </c>
      <c r="B1833">
        <f>VLOOKUP(A1833,Customers_RFM!A:D,2,0)</f>
        <v>921</v>
      </c>
      <c r="C1833">
        <f>VLOOKUP(A1833,Customers_RFM!A:D,3,0)</f>
        <v>6</v>
      </c>
      <c r="D1833" s="17">
        <f>VLOOKUP(A1833,Customers_RFM!A:D,4,0)</f>
        <v>0.20726814623997253</v>
      </c>
      <c r="E1833" s="17">
        <v>0.2614606001472925</v>
      </c>
      <c r="F1833" s="21">
        <v>3.659294769999998</v>
      </c>
      <c r="G1833" s="20" t="str">
        <f t="shared" si="58"/>
        <v>3 to 4</v>
      </c>
      <c r="H1833" s="20">
        <f t="shared" si="59"/>
        <v>366</v>
      </c>
      <c r="I1833" t="s">
        <v>53</v>
      </c>
      <c r="J1833" s="20">
        <v>0</v>
      </c>
      <c r="K1833" t="s">
        <v>52</v>
      </c>
      <c r="X1833">
        <v>14967</v>
      </c>
      <c r="Y1833" s="17">
        <v>0.2614606001472925</v>
      </c>
      <c r="Z1833" t="s">
        <v>52</v>
      </c>
    </row>
    <row r="1834" spans="1:26" x14ac:dyDescent="0.3">
      <c r="A1834">
        <v>14968</v>
      </c>
      <c r="B1834">
        <f>VLOOKUP(A1834,Customers_RFM!A:D,2,0)</f>
        <v>902</v>
      </c>
      <c r="C1834">
        <f>VLOOKUP(A1834,Customers_RFM!A:D,3,0)</f>
        <v>36</v>
      </c>
      <c r="D1834" s="17">
        <f>VLOOKUP(A1834,Customers_RFM!A:D,4,0)</f>
        <v>0.14465315865190198</v>
      </c>
      <c r="E1834" s="17">
        <v>0.1691163767249278</v>
      </c>
      <c r="F1834" s="21">
        <v>4.2077425764000003</v>
      </c>
      <c r="G1834" s="20" t="str">
        <f t="shared" si="58"/>
        <v>4 to 5</v>
      </c>
      <c r="H1834" s="20">
        <f t="shared" si="59"/>
        <v>421</v>
      </c>
      <c r="I1834" t="s">
        <v>53</v>
      </c>
      <c r="J1834" s="20">
        <v>0</v>
      </c>
      <c r="K1834" t="s">
        <v>52</v>
      </c>
      <c r="X1834">
        <v>14968</v>
      </c>
      <c r="Y1834" s="17">
        <v>0.1691163767249278</v>
      </c>
      <c r="Z1834" t="s">
        <v>52</v>
      </c>
    </row>
    <row r="1835" spans="1:26" x14ac:dyDescent="0.3">
      <c r="A1835">
        <v>14970</v>
      </c>
      <c r="B1835">
        <f>VLOOKUP(A1835,Customers_RFM!A:D,2,0)</f>
        <v>595</v>
      </c>
      <c r="C1835">
        <f>VLOOKUP(A1835,Customers_RFM!A:D,3,0)</f>
        <v>44</v>
      </c>
      <c r="D1835" s="17">
        <f>VLOOKUP(A1835,Customers_RFM!A:D,4,0)</f>
        <v>0.2661016424327502</v>
      </c>
      <c r="E1835" s="17">
        <v>0.43285862259828856</v>
      </c>
      <c r="F1835" s="21">
        <v>6.5192745546999999</v>
      </c>
      <c r="G1835" s="20" t="str">
        <f t="shared" si="58"/>
        <v>6 to 7</v>
      </c>
      <c r="H1835" s="20">
        <f t="shared" si="59"/>
        <v>652</v>
      </c>
      <c r="I1835" t="s">
        <v>51</v>
      </c>
      <c r="J1835" s="20">
        <v>1</v>
      </c>
      <c r="K1835" t="s">
        <v>50</v>
      </c>
      <c r="X1835">
        <v>14970</v>
      </c>
      <c r="Y1835" s="17">
        <v>0.43285862259828856</v>
      </c>
      <c r="Z1835" t="s">
        <v>50</v>
      </c>
    </row>
    <row r="1836" spans="1:26" x14ac:dyDescent="0.3">
      <c r="A1836">
        <v>14971</v>
      </c>
      <c r="B1836">
        <f>VLOOKUP(A1836,Customers_RFM!A:D,2,0)</f>
        <v>915</v>
      </c>
      <c r="C1836">
        <f>VLOOKUP(A1836,Customers_RFM!A:D,3,0)</f>
        <v>93</v>
      </c>
      <c r="D1836" s="17">
        <f>VLOOKUP(A1836,Customers_RFM!A:D,4,0)</f>
        <v>0.12909782171454318</v>
      </c>
      <c r="E1836" s="17">
        <v>0.14823458355414587</v>
      </c>
      <c r="F1836" s="21">
        <v>4.4144417712999964</v>
      </c>
      <c r="G1836" s="20" t="str">
        <f t="shared" si="58"/>
        <v>4 to 5</v>
      </c>
      <c r="H1836" s="20">
        <f t="shared" si="59"/>
        <v>441</v>
      </c>
      <c r="I1836" t="s">
        <v>53</v>
      </c>
      <c r="J1836" s="20">
        <v>0</v>
      </c>
      <c r="K1836" t="s">
        <v>52</v>
      </c>
      <c r="X1836">
        <v>14971</v>
      </c>
      <c r="Y1836" s="17">
        <v>0.14823458355414587</v>
      </c>
      <c r="Z1836" t="s">
        <v>52</v>
      </c>
    </row>
    <row r="1837" spans="1:26" x14ac:dyDescent="0.3">
      <c r="A1837">
        <v>14972</v>
      </c>
      <c r="B1837">
        <f>VLOOKUP(A1837,Customers_RFM!A:D,2,0)</f>
        <v>1000</v>
      </c>
      <c r="C1837">
        <f>VLOOKUP(A1837,Customers_RFM!A:D,3,0)</f>
        <v>15</v>
      </c>
      <c r="D1837" s="17">
        <f>VLOOKUP(A1837,Customers_RFM!A:D,4,0)</f>
        <v>0.18880173070805345</v>
      </c>
      <c r="E1837" s="17">
        <v>0.23274424743638669</v>
      </c>
      <c r="F1837" s="21">
        <v>3.4905552418000001</v>
      </c>
      <c r="G1837" s="20" t="str">
        <f t="shared" si="58"/>
        <v>3 to 4</v>
      </c>
      <c r="H1837" s="20">
        <f t="shared" si="59"/>
        <v>349</v>
      </c>
      <c r="I1837" t="s">
        <v>53</v>
      </c>
      <c r="J1837" s="20">
        <v>0</v>
      </c>
      <c r="K1837" t="s">
        <v>52</v>
      </c>
      <c r="X1837">
        <v>14972</v>
      </c>
      <c r="Y1837" s="17">
        <v>0.23274424743638669</v>
      </c>
      <c r="Z1837" t="s">
        <v>52</v>
      </c>
    </row>
    <row r="1838" spans="1:26" x14ac:dyDescent="0.3">
      <c r="A1838">
        <v>14973</v>
      </c>
      <c r="B1838">
        <f>VLOOKUP(A1838,Customers_RFM!A:D,2,0)</f>
        <v>555</v>
      </c>
      <c r="C1838">
        <f>VLOOKUP(A1838,Customers_RFM!A:D,3,0)</f>
        <v>37</v>
      </c>
      <c r="D1838" s="17">
        <f>VLOOKUP(A1838,Customers_RFM!A:D,4,0)</f>
        <v>0.23390002887469991</v>
      </c>
      <c r="E1838" s="17">
        <v>0.37509502216553881</v>
      </c>
      <c r="F1838" s="21">
        <v>6.7643681794000008</v>
      </c>
      <c r="G1838" s="20" t="str">
        <f t="shared" si="58"/>
        <v>6 to 7</v>
      </c>
      <c r="H1838" s="20">
        <f t="shared" si="59"/>
        <v>676</v>
      </c>
      <c r="I1838" t="s">
        <v>51</v>
      </c>
      <c r="J1838" s="20">
        <v>1</v>
      </c>
      <c r="K1838" t="s">
        <v>50</v>
      </c>
      <c r="X1838">
        <v>14973</v>
      </c>
      <c r="Y1838" s="17">
        <v>0.37509502216553881</v>
      </c>
      <c r="Z1838" t="s">
        <v>50</v>
      </c>
    </row>
    <row r="1839" spans="1:26" x14ac:dyDescent="0.3">
      <c r="A1839">
        <v>14974</v>
      </c>
      <c r="B1839">
        <f>VLOOKUP(A1839,Customers_RFM!A:D,2,0)</f>
        <v>909</v>
      </c>
      <c r="C1839">
        <f>VLOOKUP(A1839,Customers_RFM!A:D,3,0)</f>
        <v>17</v>
      </c>
      <c r="D1839" s="17">
        <f>VLOOKUP(A1839,Customers_RFM!A:D,4,0)</f>
        <v>0.19193979861452651</v>
      </c>
      <c r="E1839" s="17">
        <v>0.23753155802678169</v>
      </c>
      <c r="F1839" s="21">
        <v>4.0078951526999971</v>
      </c>
      <c r="G1839" s="20" t="str">
        <f t="shared" si="58"/>
        <v>4 to 5</v>
      </c>
      <c r="H1839" s="20">
        <f t="shared" si="59"/>
        <v>401</v>
      </c>
      <c r="I1839" t="s">
        <v>53</v>
      </c>
      <c r="J1839" s="20">
        <v>0</v>
      </c>
      <c r="K1839" t="s">
        <v>52</v>
      </c>
      <c r="X1839">
        <v>14974</v>
      </c>
      <c r="Y1839" s="17">
        <v>0.23753155802678169</v>
      </c>
      <c r="Z1839" t="s">
        <v>52</v>
      </c>
    </row>
    <row r="1840" spans="1:26" x14ac:dyDescent="0.3">
      <c r="A1840">
        <v>14975</v>
      </c>
      <c r="B1840">
        <f>VLOOKUP(A1840,Customers_RFM!A:D,2,0)</f>
        <v>929</v>
      </c>
      <c r="C1840">
        <f>VLOOKUP(A1840,Customers_RFM!A:D,3,0)</f>
        <v>11</v>
      </c>
      <c r="D1840" s="17">
        <f>VLOOKUP(A1840,Customers_RFM!A:D,4,0)</f>
        <v>7.0599147319106478E-2</v>
      </c>
      <c r="E1840" s="17">
        <v>7.5961999728599822E-2</v>
      </c>
      <c r="F1840" s="21">
        <v>3.5768112765</v>
      </c>
      <c r="G1840" s="20" t="str">
        <f t="shared" si="58"/>
        <v>3 to 4</v>
      </c>
      <c r="H1840" s="20">
        <f t="shared" si="59"/>
        <v>358</v>
      </c>
      <c r="I1840" t="s">
        <v>53</v>
      </c>
      <c r="J1840" s="20">
        <v>0</v>
      </c>
      <c r="K1840" t="s">
        <v>52</v>
      </c>
      <c r="X1840">
        <v>14975</v>
      </c>
      <c r="Y1840" s="17">
        <v>7.5961999728599822E-2</v>
      </c>
      <c r="Z1840" t="s">
        <v>52</v>
      </c>
    </row>
    <row r="1841" spans="1:26" x14ac:dyDescent="0.3">
      <c r="A1841">
        <v>14976</v>
      </c>
      <c r="B1841">
        <f>VLOOKUP(A1841,Customers_RFM!A:D,2,0)</f>
        <v>602</v>
      </c>
      <c r="C1841">
        <f>VLOOKUP(A1841,Customers_RFM!A:D,3,0)</f>
        <v>97</v>
      </c>
      <c r="D1841" s="17">
        <f>VLOOKUP(A1841,Customers_RFM!A:D,4,0)</f>
        <v>0.17110062397052622</v>
      </c>
      <c r="E1841" s="17">
        <v>0.26110735530378087</v>
      </c>
      <c r="F1841" s="21">
        <v>6.5743866975999996</v>
      </c>
      <c r="G1841" s="20" t="str">
        <f t="shared" si="58"/>
        <v>6 to 7</v>
      </c>
      <c r="H1841" s="20">
        <f t="shared" si="59"/>
        <v>657</v>
      </c>
      <c r="I1841" t="s">
        <v>51</v>
      </c>
      <c r="J1841" s="20">
        <v>1</v>
      </c>
      <c r="K1841" t="s">
        <v>50</v>
      </c>
      <c r="X1841">
        <v>14976</v>
      </c>
      <c r="Y1841" s="17">
        <v>0.26110735530378087</v>
      </c>
      <c r="Z1841" t="s">
        <v>50</v>
      </c>
    </row>
    <row r="1842" spans="1:26" x14ac:dyDescent="0.3">
      <c r="A1842">
        <v>14978</v>
      </c>
      <c r="B1842">
        <f>VLOOKUP(A1842,Customers_RFM!A:D,2,0)</f>
        <v>567</v>
      </c>
      <c r="C1842">
        <f>VLOOKUP(A1842,Customers_RFM!A:D,3,0)</f>
        <v>300</v>
      </c>
      <c r="D1842" s="17">
        <f>VLOOKUP(A1842,Customers_RFM!A:D,4,0)</f>
        <v>0.18528073870601985</v>
      </c>
      <c r="E1842" s="17">
        <v>0.24356368763081293</v>
      </c>
      <c r="F1842" s="21">
        <v>7.2572774216999978</v>
      </c>
      <c r="G1842" s="20" t="str">
        <f t="shared" si="58"/>
        <v>7 to 8</v>
      </c>
      <c r="H1842" s="20">
        <f t="shared" si="59"/>
        <v>726</v>
      </c>
      <c r="I1842" t="s">
        <v>49</v>
      </c>
      <c r="J1842" s="20">
        <v>2</v>
      </c>
      <c r="K1842" t="s">
        <v>48</v>
      </c>
      <c r="X1842">
        <v>14978</v>
      </c>
      <c r="Y1842" s="17">
        <v>0.24356368763081293</v>
      </c>
      <c r="Z1842" t="s">
        <v>48</v>
      </c>
    </row>
    <row r="1843" spans="1:26" x14ac:dyDescent="0.3">
      <c r="A1843">
        <v>14981</v>
      </c>
      <c r="B1843">
        <f>VLOOKUP(A1843,Customers_RFM!A:D,2,0)</f>
        <v>588</v>
      </c>
      <c r="C1843">
        <f>VLOOKUP(A1843,Customers_RFM!A:D,3,0)</f>
        <v>16</v>
      </c>
      <c r="D1843" s="17">
        <f>VLOOKUP(A1843,Customers_RFM!A:D,4,0)</f>
        <v>9.6362441297455761E-2</v>
      </c>
      <c r="E1843" s="17">
        <v>0.11765906423546085</v>
      </c>
      <c r="F1843" s="21">
        <v>6.0058806836</v>
      </c>
      <c r="G1843" s="20" t="str">
        <f t="shared" si="58"/>
        <v>6 to 7</v>
      </c>
      <c r="H1843" s="20">
        <f t="shared" si="59"/>
        <v>601</v>
      </c>
      <c r="I1843" t="s">
        <v>51</v>
      </c>
      <c r="J1843" s="20">
        <v>1</v>
      </c>
      <c r="K1843" t="s">
        <v>50</v>
      </c>
      <c r="X1843">
        <v>14981</v>
      </c>
      <c r="Y1843" s="17">
        <v>0.11765906423546085</v>
      </c>
      <c r="Z1843" t="s">
        <v>50</v>
      </c>
    </row>
    <row r="1844" spans="1:26" x14ac:dyDescent="0.3">
      <c r="A1844">
        <v>14984</v>
      </c>
      <c r="B1844">
        <f>VLOOKUP(A1844,Customers_RFM!A:D,2,0)</f>
        <v>515</v>
      </c>
      <c r="C1844">
        <f>VLOOKUP(A1844,Customers_RFM!A:D,3,0)</f>
        <v>16</v>
      </c>
      <c r="D1844" s="17">
        <f>VLOOKUP(A1844,Customers_RFM!A:D,4,0)</f>
        <v>0.19134471784755011</v>
      </c>
      <c r="E1844" s="17">
        <v>0.23855851825897112</v>
      </c>
      <c r="F1844" s="21">
        <v>6.8127060889999997</v>
      </c>
      <c r="G1844" s="20" t="str">
        <f t="shared" si="58"/>
        <v>6 to 7</v>
      </c>
      <c r="H1844" s="20">
        <f t="shared" si="59"/>
        <v>681</v>
      </c>
      <c r="I1844" t="s">
        <v>51</v>
      </c>
      <c r="J1844" s="20">
        <v>1</v>
      </c>
      <c r="K1844" t="s">
        <v>50</v>
      </c>
      <c r="X1844">
        <v>14984</v>
      </c>
      <c r="Y1844" s="17">
        <v>0.23855851825897112</v>
      </c>
      <c r="Z1844" t="s">
        <v>50</v>
      </c>
    </row>
    <row r="1845" spans="1:26" x14ac:dyDescent="0.3">
      <c r="A1845">
        <v>14985</v>
      </c>
      <c r="B1845">
        <f>VLOOKUP(A1845,Customers_RFM!A:D,2,0)</f>
        <v>501</v>
      </c>
      <c r="C1845">
        <f>VLOOKUP(A1845,Customers_RFM!A:D,3,0)</f>
        <v>75</v>
      </c>
      <c r="D1845" s="17">
        <f>VLOOKUP(A1845,Customers_RFM!A:D,4,0)</f>
        <v>1.2633699302801555E-2</v>
      </c>
      <c r="E1845" s="17">
        <v>1.33330502566587E-2</v>
      </c>
      <c r="F1845" s="21">
        <v>7.1453125905999979</v>
      </c>
      <c r="G1845" s="20" t="str">
        <f t="shared" si="58"/>
        <v>7 to 8</v>
      </c>
      <c r="H1845" s="20">
        <f t="shared" si="59"/>
        <v>715</v>
      </c>
      <c r="I1845" t="s">
        <v>49</v>
      </c>
      <c r="J1845" s="20">
        <v>2</v>
      </c>
      <c r="K1845" t="s">
        <v>48</v>
      </c>
      <c r="X1845">
        <v>14985</v>
      </c>
      <c r="Y1845" s="17">
        <v>1.33330502566587E-2</v>
      </c>
      <c r="Z1845" t="s">
        <v>48</v>
      </c>
    </row>
    <row r="1846" spans="1:26" x14ac:dyDescent="0.3">
      <c r="A1846">
        <v>14987</v>
      </c>
      <c r="B1846">
        <f>VLOOKUP(A1846,Customers_RFM!A:D,2,0)</f>
        <v>508</v>
      </c>
      <c r="C1846">
        <f>VLOOKUP(A1846,Customers_RFM!A:D,3,0)</f>
        <v>4</v>
      </c>
      <c r="D1846" s="17">
        <f>VLOOKUP(A1846,Customers_RFM!A:D,4,0)</f>
        <v>0.32580822590378655</v>
      </c>
      <c r="E1846" s="17">
        <v>0.48665015003597095</v>
      </c>
      <c r="F1846" s="21">
        <v>6.674652438799999</v>
      </c>
      <c r="G1846" s="20" t="str">
        <f t="shared" si="58"/>
        <v>6 to 7</v>
      </c>
      <c r="H1846" s="20">
        <f t="shared" si="59"/>
        <v>667</v>
      </c>
      <c r="I1846" t="s">
        <v>51</v>
      </c>
      <c r="J1846" s="20">
        <v>1</v>
      </c>
      <c r="K1846" t="s">
        <v>50</v>
      </c>
      <c r="X1846">
        <v>14987</v>
      </c>
      <c r="Y1846" s="17">
        <v>0.48665015003597095</v>
      </c>
      <c r="Z1846" t="s">
        <v>50</v>
      </c>
    </row>
    <row r="1847" spans="1:26" x14ac:dyDescent="0.3">
      <c r="A1847">
        <v>14988</v>
      </c>
      <c r="B1847">
        <f>VLOOKUP(A1847,Customers_RFM!A:D,2,0)</f>
        <v>538</v>
      </c>
      <c r="C1847">
        <f>VLOOKUP(A1847,Customers_RFM!A:D,3,0)</f>
        <v>78</v>
      </c>
      <c r="D1847" s="17">
        <f>VLOOKUP(A1847,Customers_RFM!A:D,4,0)</f>
        <v>0.18686198919218575</v>
      </c>
      <c r="E1847" s="17">
        <v>0.26344054692647856</v>
      </c>
      <c r="F1847" s="21">
        <v>7.0869012494999968</v>
      </c>
      <c r="G1847" s="20" t="str">
        <f t="shared" si="58"/>
        <v>7 to 8</v>
      </c>
      <c r="H1847" s="20">
        <f t="shared" si="59"/>
        <v>709</v>
      </c>
      <c r="I1847" t="s">
        <v>49</v>
      </c>
      <c r="J1847" s="20">
        <v>2</v>
      </c>
      <c r="K1847" t="s">
        <v>48</v>
      </c>
      <c r="X1847">
        <v>14988</v>
      </c>
      <c r="Y1847" s="17">
        <v>0.26344054692647856</v>
      </c>
      <c r="Z1847" t="s">
        <v>48</v>
      </c>
    </row>
    <row r="1848" spans="1:26" x14ac:dyDescent="0.3">
      <c r="A1848">
        <v>14995</v>
      </c>
      <c r="B1848">
        <f>VLOOKUP(A1848,Customers_RFM!A:D,2,0)</f>
        <v>910</v>
      </c>
      <c r="C1848">
        <f>VLOOKUP(A1848,Customers_RFM!A:D,3,0)</f>
        <v>56</v>
      </c>
      <c r="D1848" s="17">
        <f>VLOOKUP(A1848,Customers_RFM!A:D,4,0)</f>
        <v>0.24888257356206478</v>
      </c>
      <c r="E1848" s="17">
        <v>0.33199366842061306</v>
      </c>
      <c r="F1848" s="21">
        <v>4.4592972253999994</v>
      </c>
      <c r="G1848" s="20" t="str">
        <f t="shared" si="58"/>
        <v>4 to 5</v>
      </c>
      <c r="H1848" s="20">
        <f t="shared" si="59"/>
        <v>446</v>
      </c>
      <c r="I1848" t="s">
        <v>53</v>
      </c>
      <c r="J1848" s="20">
        <v>0</v>
      </c>
      <c r="K1848" t="s">
        <v>52</v>
      </c>
      <c r="X1848">
        <v>14995</v>
      </c>
      <c r="Y1848" s="17">
        <v>0.33199366842061306</v>
      </c>
      <c r="Z1848" t="s">
        <v>52</v>
      </c>
    </row>
    <row r="1849" spans="1:26" x14ac:dyDescent="0.3">
      <c r="A1849">
        <v>14997</v>
      </c>
      <c r="B1849">
        <f>VLOOKUP(A1849,Customers_RFM!A:D,2,0)</f>
        <v>532</v>
      </c>
      <c r="C1849">
        <f>VLOOKUP(A1849,Customers_RFM!A:D,3,0)</f>
        <v>16</v>
      </c>
      <c r="D1849" s="17">
        <f>VLOOKUP(A1849,Customers_RFM!A:D,4,0)</f>
        <v>-1.8410542335582571E-2</v>
      </c>
      <c r="E1849" s="17">
        <v>-7.9417259138302998E-3</v>
      </c>
      <c r="F1849" s="21">
        <v>6.3066592370999981</v>
      </c>
      <c r="G1849" s="20" t="str">
        <f t="shared" si="58"/>
        <v>6 to 7</v>
      </c>
      <c r="H1849" s="20">
        <f t="shared" si="59"/>
        <v>631</v>
      </c>
      <c r="I1849" t="s">
        <v>51</v>
      </c>
      <c r="J1849" s="20">
        <v>1</v>
      </c>
      <c r="K1849" t="s">
        <v>50</v>
      </c>
      <c r="X1849">
        <v>14997</v>
      </c>
      <c r="Y1849" s="17">
        <v>-7.9417259138302998E-3</v>
      </c>
      <c r="Z1849" t="s">
        <v>50</v>
      </c>
    </row>
    <row r="1850" spans="1:26" x14ac:dyDescent="0.3">
      <c r="A1850">
        <v>14998</v>
      </c>
      <c r="B1850">
        <f>VLOOKUP(A1850,Customers_RFM!A:D,2,0)</f>
        <v>519</v>
      </c>
      <c r="C1850">
        <f>VLOOKUP(A1850,Customers_RFM!A:D,3,0)</f>
        <v>137</v>
      </c>
      <c r="D1850" s="17">
        <f>VLOOKUP(A1850,Customers_RFM!A:D,4,0)</f>
        <v>0.14756046146962368</v>
      </c>
      <c r="E1850" s="17">
        <v>0.21613465755225031</v>
      </c>
      <c r="F1850" s="21">
        <v>7.3863324365</v>
      </c>
      <c r="G1850" s="20" t="str">
        <f t="shared" si="58"/>
        <v>7 to 8</v>
      </c>
      <c r="H1850" s="20">
        <f t="shared" si="59"/>
        <v>739</v>
      </c>
      <c r="I1850" t="s">
        <v>49</v>
      </c>
      <c r="J1850" s="20">
        <v>2</v>
      </c>
      <c r="K1850" t="s">
        <v>48</v>
      </c>
      <c r="X1850">
        <v>14998</v>
      </c>
      <c r="Y1850" s="17">
        <v>0.21613465755225031</v>
      </c>
      <c r="Z1850" t="s">
        <v>48</v>
      </c>
    </row>
    <row r="1851" spans="1:26" x14ac:dyDescent="0.3">
      <c r="A1851">
        <v>15000</v>
      </c>
      <c r="B1851">
        <f>VLOOKUP(A1851,Customers_RFM!A:D,2,0)</f>
        <v>919</v>
      </c>
      <c r="C1851">
        <f>VLOOKUP(A1851,Customers_RFM!A:D,3,0)</f>
        <v>72</v>
      </c>
      <c r="D1851" s="17">
        <f>VLOOKUP(A1851,Customers_RFM!A:D,4,0)</f>
        <v>8.5289932253400522E-2</v>
      </c>
      <c r="E1851" s="17">
        <v>9.324258610546772E-2</v>
      </c>
      <c r="F1851" s="21">
        <v>4.2402355430000007</v>
      </c>
      <c r="G1851" s="20" t="str">
        <f t="shared" si="58"/>
        <v>4 to 5</v>
      </c>
      <c r="H1851" s="20">
        <f t="shared" si="59"/>
        <v>424</v>
      </c>
      <c r="I1851" t="s">
        <v>53</v>
      </c>
      <c r="J1851" s="20">
        <v>0</v>
      </c>
      <c r="K1851" t="s">
        <v>52</v>
      </c>
      <c r="X1851">
        <v>15000</v>
      </c>
      <c r="Y1851" s="17">
        <v>9.324258610546772E-2</v>
      </c>
      <c r="Z1851" t="s">
        <v>52</v>
      </c>
    </row>
    <row r="1852" spans="1:26" x14ac:dyDescent="0.3">
      <c r="A1852">
        <v>15002</v>
      </c>
      <c r="B1852">
        <f>VLOOKUP(A1852,Customers_RFM!A:D,2,0)</f>
        <v>510</v>
      </c>
      <c r="C1852">
        <f>VLOOKUP(A1852,Customers_RFM!A:D,3,0)</f>
        <v>129</v>
      </c>
      <c r="D1852" s="17">
        <f>VLOOKUP(A1852,Customers_RFM!A:D,4,0)</f>
        <v>-2.1987665662455944E-2</v>
      </c>
      <c r="E1852" s="17">
        <v>5.745279938310038E-3</v>
      </c>
      <c r="F1852" s="21">
        <v>7.1697094570999962</v>
      </c>
      <c r="G1852" s="20" t="str">
        <f t="shared" si="58"/>
        <v>7 to 8</v>
      </c>
      <c r="H1852" s="20">
        <f t="shared" si="59"/>
        <v>717</v>
      </c>
      <c r="I1852" t="s">
        <v>49</v>
      </c>
      <c r="J1852" s="20">
        <v>2</v>
      </c>
      <c r="K1852" t="s">
        <v>48</v>
      </c>
      <c r="X1852">
        <v>15002</v>
      </c>
      <c r="Y1852" s="17">
        <v>5.745279938310038E-3</v>
      </c>
      <c r="Z1852" t="s">
        <v>48</v>
      </c>
    </row>
    <row r="1853" spans="1:26" x14ac:dyDescent="0.3">
      <c r="A1853">
        <v>15004</v>
      </c>
      <c r="B1853">
        <f>VLOOKUP(A1853,Customers_RFM!A:D,2,0)</f>
        <v>1019</v>
      </c>
      <c r="C1853">
        <f>VLOOKUP(A1853,Customers_RFM!A:D,3,0)</f>
        <v>148</v>
      </c>
      <c r="D1853" s="17">
        <f>VLOOKUP(A1853,Customers_RFM!A:D,4,0)</f>
        <v>0.10961616508534634</v>
      </c>
      <c r="E1853" s="17">
        <v>0.12311113565516768</v>
      </c>
      <c r="F1853" s="21">
        <v>3.9973942150999968</v>
      </c>
      <c r="G1853" s="20" t="str">
        <f t="shared" si="58"/>
        <v>3 to 4</v>
      </c>
      <c r="H1853" s="20">
        <f t="shared" si="59"/>
        <v>400</v>
      </c>
      <c r="I1853" t="s">
        <v>53</v>
      </c>
      <c r="J1853" s="20">
        <v>0</v>
      </c>
      <c r="K1853" t="s">
        <v>52</v>
      </c>
      <c r="X1853">
        <v>15004</v>
      </c>
      <c r="Y1853" s="17">
        <v>0.12311113565516768</v>
      </c>
      <c r="Z1853" t="s">
        <v>52</v>
      </c>
    </row>
    <row r="1854" spans="1:26" x14ac:dyDescent="0.3">
      <c r="A1854">
        <v>15005</v>
      </c>
      <c r="B1854">
        <f>VLOOKUP(A1854,Customers_RFM!A:D,2,0)</f>
        <v>502</v>
      </c>
      <c r="C1854">
        <f>VLOOKUP(A1854,Customers_RFM!A:D,3,0)</f>
        <v>1076</v>
      </c>
      <c r="D1854" s="17">
        <f>VLOOKUP(A1854,Customers_RFM!A:D,4,0)</f>
        <v>0.10617841464685529</v>
      </c>
      <c r="E1854" s="17">
        <v>0.12942998292666719</v>
      </c>
      <c r="F1854" s="21">
        <v>8.1523822475000003</v>
      </c>
      <c r="G1854" s="20" t="str">
        <f t="shared" si="58"/>
        <v>8 to 9</v>
      </c>
      <c r="H1854" s="20">
        <f t="shared" si="59"/>
        <v>815</v>
      </c>
      <c r="I1854" t="s">
        <v>47</v>
      </c>
      <c r="J1854" s="20">
        <v>2</v>
      </c>
      <c r="K1854" t="s">
        <v>46</v>
      </c>
      <c r="X1854">
        <v>15005</v>
      </c>
      <c r="Y1854" s="17">
        <v>0.12942998292666719</v>
      </c>
      <c r="Z1854" t="s">
        <v>46</v>
      </c>
    </row>
    <row r="1855" spans="1:26" x14ac:dyDescent="0.3">
      <c r="A1855">
        <v>15006</v>
      </c>
      <c r="B1855">
        <f>VLOOKUP(A1855,Customers_RFM!A:D,2,0)</f>
        <v>923</v>
      </c>
      <c r="C1855">
        <f>VLOOKUP(A1855,Customers_RFM!A:D,3,0)</f>
        <v>120</v>
      </c>
      <c r="D1855" s="17">
        <f>VLOOKUP(A1855,Customers_RFM!A:D,4,0)</f>
        <v>8.0211004990838511E-2</v>
      </c>
      <c r="E1855" s="17">
        <v>8.7205875941187547E-2</v>
      </c>
      <c r="F1855" s="21">
        <v>4.3740892680999997</v>
      </c>
      <c r="G1855" s="20" t="str">
        <f t="shared" si="58"/>
        <v>4 to 5</v>
      </c>
      <c r="H1855" s="20">
        <f t="shared" si="59"/>
        <v>437</v>
      </c>
      <c r="I1855" t="s">
        <v>53</v>
      </c>
      <c r="J1855" s="20">
        <v>0</v>
      </c>
      <c r="K1855" t="s">
        <v>52</v>
      </c>
      <c r="X1855">
        <v>15006</v>
      </c>
      <c r="Y1855" s="17">
        <v>8.7205875941187547E-2</v>
      </c>
      <c r="Z1855" t="s">
        <v>52</v>
      </c>
    </row>
    <row r="1856" spans="1:26" x14ac:dyDescent="0.3">
      <c r="A1856">
        <v>15007</v>
      </c>
      <c r="B1856">
        <f>VLOOKUP(A1856,Customers_RFM!A:D,2,0)</f>
        <v>1031</v>
      </c>
      <c r="C1856">
        <f>VLOOKUP(A1856,Customers_RFM!A:D,3,0)</f>
        <v>12</v>
      </c>
      <c r="D1856" s="17">
        <f>VLOOKUP(A1856,Customers_RFM!A:D,4,0)</f>
        <v>-6.3233361695475943E-2</v>
      </c>
      <c r="E1856" s="17">
        <v>-5.9472702770200336E-2</v>
      </c>
      <c r="F1856" s="21">
        <v>2.8537496851999968</v>
      </c>
      <c r="G1856" s="20" t="str">
        <f t="shared" si="58"/>
        <v>2 to 3</v>
      </c>
      <c r="H1856" s="20">
        <f t="shared" si="59"/>
        <v>285</v>
      </c>
      <c r="I1856" t="s">
        <v>53</v>
      </c>
      <c r="J1856" s="20">
        <v>0</v>
      </c>
      <c r="K1856" t="s">
        <v>52</v>
      </c>
      <c r="X1856">
        <v>15007</v>
      </c>
      <c r="Y1856" s="17">
        <v>-5.9472702770200336E-2</v>
      </c>
      <c r="Z1856" t="s">
        <v>52</v>
      </c>
    </row>
    <row r="1857" spans="1:26" x14ac:dyDescent="0.3">
      <c r="A1857">
        <v>15009</v>
      </c>
      <c r="B1857">
        <f>VLOOKUP(A1857,Customers_RFM!A:D,2,0)</f>
        <v>884</v>
      </c>
      <c r="C1857">
        <f>VLOOKUP(A1857,Customers_RFM!A:D,3,0)</f>
        <v>110</v>
      </c>
      <c r="D1857" s="17">
        <f>VLOOKUP(A1857,Customers_RFM!A:D,4,0)</f>
        <v>0.12783544190189966</v>
      </c>
      <c r="E1857" s="17">
        <v>0.14657261719126272</v>
      </c>
      <c r="F1857" s="21">
        <v>4.6377235355000002</v>
      </c>
      <c r="G1857" s="20" t="str">
        <f t="shared" si="58"/>
        <v>4 to 5</v>
      </c>
      <c r="H1857" s="20">
        <f t="shared" si="59"/>
        <v>464</v>
      </c>
      <c r="I1857" t="s">
        <v>53</v>
      </c>
      <c r="J1857" s="20">
        <v>0</v>
      </c>
      <c r="K1857" t="s">
        <v>52</v>
      </c>
      <c r="X1857">
        <v>15009</v>
      </c>
      <c r="Y1857" s="17">
        <v>0.14657261719126272</v>
      </c>
      <c r="Z1857" t="s">
        <v>52</v>
      </c>
    </row>
    <row r="1858" spans="1:26" x14ac:dyDescent="0.3">
      <c r="A1858">
        <v>15012</v>
      </c>
      <c r="B1858">
        <f>VLOOKUP(A1858,Customers_RFM!A:D,2,0)</f>
        <v>500</v>
      </c>
      <c r="C1858">
        <f>VLOOKUP(A1858,Customers_RFM!A:D,3,0)</f>
        <v>1616</v>
      </c>
      <c r="D1858" s="17">
        <f>VLOOKUP(A1858,Customers_RFM!A:D,4,0)</f>
        <v>0.24108848127623442</v>
      </c>
      <c r="E1858" s="17">
        <v>0.32978719680627699</v>
      </c>
      <c r="F1858" s="21">
        <v>8.5091307520999937</v>
      </c>
      <c r="G1858" s="20" t="str">
        <f t="shared" ref="G1858:G1921" si="60">IF(AND(F1858&gt;1,F1858&lt;2),"1 to 2",IF(AND(F1858&gt;2,F1858&lt;3),"2 to 3",IF(AND(F1858&gt;3,F1858&lt;4),"3 to 4",IF(AND(F1858&gt;4,F1858&lt;5),"4 to 5",IF(AND(F1858&gt;5,F1858&lt;6),"5 to 6",IF(AND(F1858&gt;6,F1858&lt;7),"6 to 7",IF(AND(F1858&gt;7,F1858&lt;8),"7 to 8",IF(AND(F1858&gt;8,F1858&lt;9),"8 to 9",IF(AND(F1858&gt;9,F1858&lt;10),"9 to 10","N/A")))))))))</f>
        <v>8 to 9</v>
      </c>
      <c r="H1858" s="20">
        <f t="shared" ref="H1858:H1921" si="61">ROUND(F1858*100,0)</f>
        <v>851</v>
      </c>
      <c r="I1858" t="s">
        <v>47</v>
      </c>
      <c r="J1858" s="20">
        <v>2</v>
      </c>
      <c r="K1858" t="s">
        <v>46</v>
      </c>
      <c r="X1858">
        <v>15012</v>
      </c>
      <c r="Y1858" s="17">
        <v>0.32978719680627699</v>
      </c>
      <c r="Z1858" t="s">
        <v>46</v>
      </c>
    </row>
    <row r="1859" spans="1:26" x14ac:dyDescent="0.3">
      <c r="A1859">
        <v>15014</v>
      </c>
      <c r="B1859">
        <f>VLOOKUP(A1859,Customers_RFM!A:D,2,0)</f>
        <v>511</v>
      </c>
      <c r="C1859">
        <f>VLOOKUP(A1859,Customers_RFM!A:D,3,0)</f>
        <v>30</v>
      </c>
      <c r="D1859" s="17">
        <f>VLOOKUP(A1859,Customers_RFM!A:D,4,0)</f>
        <v>3.0747944799184135E-2</v>
      </c>
      <c r="E1859" s="17">
        <v>0.15621691467153376</v>
      </c>
      <c r="F1859" s="21">
        <v>6.7880355079999948</v>
      </c>
      <c r="G1859" s="20" t="str">
        <f t="shared" si="60"/>
        <v>6 to 7</v>
      </c>
      <c r="H1859" s="20">
        <f t="shared" si="61"/>
        <v>679</v>
      </c>
      <c r="I1859" t="s">
        <v>51</v>
      </c>
      <c r="J1859" s="20">
        <v>1</v>
      </c>
      <c r="K1859" t="s">
        <v>50</v>
      </c>
      <c r="X1859">
        <v>15014</v>
      </c>
      <c r="Y1859" s="17">
        <v>0.15621691467153376</v>
      </c>
      <c r="Z1859" t="s">
        <v>50</v>
      </c>
    </row>
    <row r="1860" spans="1:26" x14ac:dyDescent="0.3">
      <c r="A1860">
        <v>15016</v>
      </c>
      <c r="B1860">
        <f>VLOOKUP(A1860,Customers_RFM!A:D,2,0)</f>
        <v>500</v>
      </c>
      <c r="C1860">
        <f>VLOOKUP(A1860,Customers_RFM!A:D,3,0)</f>
        <v>19</v>
      </c>
      <c r="D1860" s="17">
        <f>VLOOKUP(A1860,Customers_RFM!A:D,4,0)</f>
        <v>0.32869294560803103</v>
      </c>
      <c r="E1860" s="17">
        <v>0.53726633433186843</v>
      </c>
      <c r="F1860" s="21">
        <v>7.2067858520999923</v>
      </c>
      <c r="G1860" s="20" t="str">
        <f t="shared" si="60"/>
        <v>7 to 8</v>
      </c>
      <c r="H1860" s="20">
        <f t="shared" si="61"/>
        <v>721</v>
      </c>
      <c r="I1860" t="s">
        <v>49</v>
      </c>
      <c r="J1860" s="20">
        <v>1</v>
      </c>
      <c r="K1860" t="s">
        <v>48</v>
      </c>
      <c r="X1860">
        <v>15016</v>
      </c>
      <c r="Y1860" s="17">
        <v>0.53726633433186843</v>
      </c>
      <c r="Z1860" t="s">
        <v>48</v>
      </c>
    </row>
    <row r="1861" spans="1:26" x14ac:dyDescent="0.3">
      <c r="A1861">
        <v>15018</v>
      </c>
      <c r="B1861">
        <f>VLOOKUP(A1861,Customers_RFM!A:D,2,0)</f>
        <v>510</v>
      </c>
      <c r="C1861">
        <f>VLOOKUP(A1861,Customers_RFM!A:D,3,0)</f>
        <v>29</v>
      </c>
      <c r="D1861" s="17">
        <f>VLOOKUP(A1861,Customers_RFM!A:D,4,0)</f>
        <v>-9.6162863726616643E-2</v>
      </c>
      <c r="E1861" s="17">
        <v>-4.7145681321069013E-2</v>
      </c>
      <c r="F1861" s="21">
        <v>6.5694422615999999</v>
      </c>
      <c r="G1861" s="20" t="str">
        <f t="shared" si="60"/>
        <v>6 to 7</v>
      </c>
      <c r="H1861" s="20">
        <f t="shared" si="61"/>
        <v>657</v>
      </c>
      <c r="I1861" t="s">
        <v>51</v>
      </c>
      <c r="J1861" s="20">
        <v>1</v>
      </c>
      <c r="K1861" t="s">
        <v>50</v>
      </c>
      <c r="X1861">
        <v>15018</v>
      </c>
      <c r="Y1861" s="17">
        <v>-4.7145681321069013E-2</v>
      </c>
      <c r="Z1861" t="s">
        <v>50</v>
      </c>
    </row>
    <row r="1862" spans="1:26" x14ac:dyDescent="0.3">
      <c r="A1862">
        <v>15019</v>
      </c>
      <c r="B1862">
        <f>VLOOKUP(A1862,Customers_RFM!A:D,2,0)</f>
        <v>592</v>
      </c>
      <c r="C1862">
        <f>VLOOKUP(A1862,Customers_RFM!A:D,3,0)</f>
        <v>127</v>
      </c>
      <c r="D1862" s="17">
        <f>VLOOKUP(A1862,Customers_RFM!A:D,4,0)</f>
        <v>7.4555802258017861E-2</v>
      </c>
      <c r="E1862" s="17">
        <v>8.3047418289755467E-2</v>
      </c>
      <c r="F1862" s="21">
        <v>6.5908106293999982</v>
      </c>
      <c r="G1862" s="20" t="str">
        <f t="shared" si="60"/>
        <v>6 to 7</v>
      </c>
      <c r="H1862" s="20">
        <f t="shared" si="61"/>
        <v>659</v>
      </c>
      <c r="I1862" t="s">
        <v>51</v>
      </c>
      <c r="J1862" s="20">
        <v>2</v>
      </c>
      <c r="K1862" t="s">
        <v>50</v>
      </c>
      <c r="X1862">
        <v>15019</v>
      </c>
      <c r="Y1862" s="17">
        <v>8.3047418289755467E-2</v>
      </c>
      <c r="Z1862" t="s">
        <v>50</v>
      </c>
    </row>
    <row r="1863" spans="1:26" x14ac:dyDescent="0.3">
      <c r="A1863">
        <v>15021</v>
      </c>
      <c r="B1863">
        <f>VLOOKUP(A1863,Customers_RFM!A:D,2,0)</f>
        <v>506</v>
      </c>
      <c r="C1863">
        <f>VLOOKUP(A1863,Customers_RFM!A:D,3,0)</f>
        <v>506</v>
      </c>
      <c r="D1863" s="17">
        <f>VLOOKUP(A1863,Customers_RFM!A:D,4,0)</f>
        <v>0.11110904905975764</v>
      </c>
      <c r="E1863" s="17">
        <v>0.12996832663910879</v>
      </c>
      <c r="F1863" s="21">
        <v>7.8766432917999971</v>
      </c>
      <c r="G1863" s="20" t="str">
        <f t="shared" si="60"/>
        <v>7 to 8</v>
      </c>
      <c r="H1863" s="20">
        <f t="shared" si="61"/>
        <v>788</v>
      </c>
      <c r="I1863" t="s">
        <v>49</v>
      </c>
      <c r="J1863" s="20">
        <v>2</v>
      </c>
      <c r="K1863" t="s">
        <v>48</v>
      </c>
      <c r="X1863">
        <v>15021</v>
      </c>
      <c r="Y1863" s="17">
        <v>0.12996832663910879</v>
      </c>
      <c r="Z1863" t="s">
        <v>48</v>
      </c>
    </row>
    <row r="1864" spans="1:26" x14ac:dyDescent="0.3">
      <c r="A1864">
        <v>15022</v>
      </c>
      <c r="B1864">
        <f>VLOOKUP(A1864,Customers_RFM!A:D,2,0)</f>
        <v>883</v>
      </c>
      <c r="C1864">
        <f>VLOOKUP(A1864,Customers_RFM!A:D,3,0)</f>
        <v>106</v>
      </c>
      <c r="D1864" s="17">
        <f>VLOOKUP(A1864,Customers_RFM!A:D,4,0)</f>
        <v>7.2241658331317293E-2</v>
      </c>
      <c r="E1864" s="17">
        <v>7.7866891718140915E-2</v>
      </c>
      <c r="F1864" s="21">
        <v>4.5413293953</v>
      </c>
      <c r="G1864" s="20" t="str">
        <f t="shared" si="60"/>
        <v>4 to 5</v>
      </c>
      <c r="H1864" s="20">
        <f t="shared" si="61"/>
        <v>454</v>
      </c>
      <c r="I1864" t="s">
        <v>53</v>
      </c>
      <c r="J1864" s="20">
        <v>0</v>
      </c>
      <c r="K1864" t="s">
        <v>52</v>
      </c>
      <c r="X1864">
        <v>15022</v>
      </c>
      <c r="Y1864" s="17">
        <v>7.7866891718140915E-2</v>
      </c>
      <c r="Z1864" t="s">
        <v>52</v>
      </c>
    </row>
    <row r="1865" spans="1:26" x14ac:dyDescent="0.3">
      <c r="A1865">
        <v>15023</v>
      </c>
      <c r="B1865">
        <f>VLOOKUP(A1865,Customers_RFM!A:D,2,0)</f>
        <v>497</v>
      </c>
      <c r="C1865">
        <f>VLOOKUP(A1865,Customers_RFM!A:D,3,0)</f>
        <v>653</v>
      </c>
      <c r="D1865" s="17">
        <f>VLOOKUP(A1865,Customers_RFM!A:D,4,0)</f>
        <v>0.17045331308932438</v>
      </c>
      <c r="E1865" s="17">
        <v>0.20587083469854478</v>
      </c>
      <c r="F1865" s="21">
        <v>8.1411073561999991</v>
      </c>
      <c r="G1865" s="20" t="str">
        <f t="shared" si="60"/>
        <v>8 to 9</v>
      </c>
      <c r="H1865" s="20">
        <f t="shared" si="61"/>
        <v>814</v>
      </c>
      <c r="I1865" t="s">
        <v>47</v>
      </c>
      <c r="J1865" s="20">
        <v>2</v>
      </c>
      <c r="K1865" t="s">
        <v>46</v>
      </c>
      <c r="X1865">
        <v>15023</v>
      </c>
      <c r="Y1865" s="17">
        <v>0.20587083469854478</v>
      </c>
      <c r="Z1865" t="s">
        <v>46</v>
      </c>
    </row>
    <row r="1866" spans="1:26" x14ac:dyDescent="0.3">
      <c r="A1866">
        <v>15024</v>
      </c>
      <c r="B1866">
        <f>VLOOKUP(A1866,Customers_RFM!A:D,2,0)</f>
        <v>510</v>
      </c>
      <c r="C1866">
        <f>VLOOKUP(A1866,Customers_RFM!A:D,3,0)</f>
        <v>144</v>
      </c>
      <c r="D1866" s="17">
        <f>VLOOKUP(A1866,Customers_RFM!A:D,4,0)</f>
        <v>0.15242361123816695</v>
      </c>
      <c r="E1866" s="17">
        <v>0.18357109488135187</v>
      </c>
      <c r="F1866" s="21">
        <v>7.4968248862999998</v>
      </c>
      <c r="G1866" s="20" t="str">
        <f t="shared" si="60"/>
        <v>7 to 8</v>
      </c>
      <c r="H1866" s="20">
        <f t="shared" si="61"/>
        <v>750</v>
      </c>
      <c r="I1866" t="s">
        <v>49</v>
      </c>
      <c r="J1866" s="20">
        <v>2</v>
      </c>
      <c r="K1866" t="s">
        <v>48</v>
      </c>
      <c r="X1866">
        <v>15024</v>
      </c>
      <c r="Y1866" s="17">
        <v>0.18357109488135187</v>
      </c>
      <c r="Z1866" t="s">
        <v>48</v>
      </c>
    </row>
    <row r="1867" spans="1:26" x14ac:dyDescent="0.3">
      <c r="A1867">
        <v>15025</v>
      </c>
      <c r="B1867">
        <f>VLOOKUP(A1867,Customers_RFM!A:D,2,0)</f>
        <v>905</v>
      </c>
      <c r="C1867">
        <f>VLOOKUP(A1867,Customers_RFM!A:D,3,0)</f>
        <v>65</v>
      </c>
      <c r="D1867" s="17">
        <f>VLOOKUP(A1867,Customers_RFM!A:D,4,0)</f>
        <v>0.12515663416362069</v>
      </c>
      <c r="E1867" s="17">
        <v>0.14306176288365263</v>
      </c>
      <c r="F1867" s="21">
        <v>4.3482118148</v>
      </c>
      <c r="G1867" s="20" t="str">
        <f t="shared" si="60"/>
        <v>4 to 5</v>
      </c>
      <c r="H1867" s="20">
        <f t="shared" si="61"/>
        <v>435</v>
      </c>
      <c r="I1867" t="s">
        <v>53</v>
      </c>
      <c r="J1867" s="20">
        <v>0</v>
      </c>
      <c r="K1867" t="s">
        <v>52</v>
      </c>
      <c r="X1867">
        <v>15025</v>
      </c>
      <c r="Y1867" s="17">
        <v>0.14306176288365263</v>
      </c>
      <c r="Z1867" t="s">
        <v>52</v>
      </c>
    </row>
    <row r="1868" spans="1:26" x14ac:dyDescent="0.3">
      <c r="A1868">
        <v>15026</v>
      </c>
      <c r="B1868">
        <f>VLOOKUP(A1868,Customers_RFM!A:D,2,0)</f>
        <v>575</v>
      </c>
      <c r="C1868">
        <f>VLOOKUP(A1868,Customers_RFM!A:D,3,0)</f>
        <v>31</v>
      </c>
      <c r="D1868" s="17">
        <f>VLOOKUP(A1868,Customers_RFM!A:D,4,0)</f>
        <v>0.18328500914990054</v>
      </c>
      <c r="E1868" s="17">
        <v>0.27634566293953017</v>
      </c>
      <c r="F1868" s="21">
        <v>6.4580599305000002</v>
      </c>
      <c r="G1868" s="20" t="str">
        <f t="shared" si="60"/>
        <v>6 to 7</v>
      </c>
      <c r="H1868" s="20">
        <f t="shared" si="61"/>
        <v>646</v>
      </c>
      <c r="I1868" t="s">
        <v>51</v>
      </c>
      <c r="J1868" s="20">
        <v>1</v>
      </c>
      <c r="K1868" t="s">
        <v>50</v>
      </c>
      <c r="X1868">
        <v>15026</v>
      </c>
      <c r="Y1868" s="17">
        <v>0.27634566293953017</v>
      </c>
      <c r="Z1868" t="s">
        <v>50</v>
      </c>
    </row>
    <row r="1869" spans="1:26" x14ac:dyDescent="0.3">
      <c r="A1869">
        <v>15027</v>
      </c>
      <c r="B1869">
        <f>VLOOKUP(A1869,Customers_RFM!A:D,2,0)</f>
        <v>495</v>
      </c>
      <c r="C1869">
        <f>VLOOKUP(A1869,Customers_RFM!A:D,3,0)</f>
        <v>60</v>
      </c>
      <c r="D1869" s="17">
        <f>VLOOKUP(A1869,Customers_RFM!A:D,4,0)</f>
        <v>9.7830468540654553E-2</v>
      </c>
      <c r="E1869" s="17">
        <v>0.11844392514684991</v>
      </c>
      <c r="F1869" s="21">
        <v>7.2779245238999994</v>
      </c>
      <c r="G1869" s="20" t="str">
        <f t="shared" si="60"/>
        <v>7 to 8</v>
      </c>
      <c r="H1869" s="20">
        <f t="shared" si="61"/>
        <v>728</v>
      </c>
      <c r="I1869" t="s">
        <v>49</v>
      </c>
      <c r="J1869" s="20">
        <v>2</v>
      </c>
      <c r="K1869" t="s">
        <v>48</v>
      </c>
      <c r="X1869">
        <v>15027</v>
      </c>
      <c r="Y1869" s="17">
        <v>0.11844392514684991</v>
      </c>
      <c r="Z1869" t="s">
        <v>48</v>
      </c>
    </row>
    <row r="1870" spans="1:26" x14ac:dyDescent="0.3">
      <c r="A1870">
        <v>15028</v>
      </c>
      <c r="B1870">
        <f>VLOOKUP(A1870,Customers_RFM!A:D,2,0)</f>
        <v>880</v>
      </c>
      <c r="C1870">
        <f>VLOOKUP(A1870,Customers_RFM!A:D,3,0)</f>
        <v>32</v>
      </c>
      <c r="D1870" s="17">
        <f>VLOOKUP(A1870,Customers_RFM!A:D,4,0)</f>
        <v>-1.6538025625203633E-2</v>
      </c>
      <c r="E1870" s="17">
        <v>-1.6268968999002487E-2</v>
      </c>
      <c r="F1870" s="21">
        <v>4.0233160111999977</v>
      </c>
      <c r="G1870" s="20" t="str">
        <f t="shared" si="60"/>
        <v>4 to 5</v>
      </c>
      <c r="H1870" s="20">
        <f t="shared" si="61"/>
        <v>402</v>
      </c>
      <c r="I1870" t="s">
        <v>53</v>
      </c>
      <c r="J1870" s="20">
        <v>0</v>
      </c>
      <c r="K1870" t="s">
        <v>52</v>
      </c>
      <c r="X1870">
        <v>15028</v>
      </c>
      <c r="Y1870" s="17">
        <v>-1.6268968999002487E-2</v>
      </c>
      <c r="Z1870" t="s">
        <v>52</v>
      </c>
    </row>
    <row r="1871" spans="1:26" x14ac:dyDescent="0.3">
      <c r="A1871">
        <v>15030</v>
      </c>
      <c r="B1871">
        <f>VLOOKUP(A1871,Customers_RFM!A:D,2,0)</f>
        <v>702</v>
      </c>
      <c r="C1871">
        <f>VLOOKUP(A1871,Customers_RFM!A:D,3,0)</f>
        <v>10</v>
      </c>
      <c r="D1871" s="17">
        <f>VLOOKUP(A1871,Customers_RFM!A:D,4,0)</f>
        <v>5.3362562368812476E-2</v>
      </c>
      <c r="E1871" s="17">
        <v>7.0538042581943447E-2</v>
      </c>
      <c r="F1871" s="21">
        <v>4.9126595656999923</v>
      </c>
      <c r="G1871" s="20" t="str">
        <f t="shared" si="60"/>
        <v>4 to 5</v>
      </c>
      <c r="H1871" s="20">
        <f t="shared" si="61"/>
        <v>491</v>
      </c>
      <c r="I1871" t="s">
        <v>53</v>
      </c>
      <c r="J1871" s="20">
        <v>1</v>
      </c>
      <c r="K1871" t="s">
        <v>52</v>
      </c>
      <c r="X1871">
        <v>15030</v>
      </c>
      <c r="Y1871" s="17">
        <v>7.0538042581943447E-2</v>
      </c>
      <c r="Z1871" t="s">
        <v>52</v>
      </c>
    </row>
    <row r="1872" spans="1:26" x14ac:dyDescent="0.3">
      <c r="A1872">
        <v>15031</v>
      </c>
      <c r="B1872">
        <f>VLOOKUP(A1872,Customers_RFM!A:D,2,0)</f>
        <v>876</v>
      </c>
      <c r="C1872">
        <f>VLOOKUP(A1872,Customers_RFM!A:D,3,0)</f>
        <v>49</v>
      </c>
      <c r="D1872" s="17">
        <f>VLOOKUP(A1872,Customers_RFM!A:D,4,0)</f>
        <v>0.2182040543030897</v>
      </c>
      <c r="E1872" s="17">
        <v>0.27990005387239303</v>
      </c>
      <c r="F1872" s="21">
        <v>4.5618218418999996</v>
      </c>
      <c r="G1872" s="20" t="str">
        <f t="shared" si="60"/>
        <v>4 to 5</v>
      </c>
      <c r="H1872" s="20">
        <f t="shared" si="61"/>
        <v>456</v>
      </c>
      <c r="I1872" t="s">
        <v>53</v>
      </c>
      <c r="J1872" s="20">
        <v>0</v>
      </c>
      <c r="K1872" t="s">
        <v>52</v>
      </c>
      <c r="X1872">
        <v>15031</v>
      </c>
      <c r="Y1872" s="17">
        <v>0.27990005387239303</v>
      </c>
      <c r="Z1872" t="s">
        <v>52</v>
      </c>
    </row>
    <row r="1873" spans="1:26" x14ac:dyDescent="0.3">
      <c r="A1873">
        <v>15032</v>
      </c>
      <c r="B1873">
        <f>VLOOKUP(A1873,Customers_RFM!A:D,2,0)</f>
        <v>509</v>
      </c>
      <c r="C1873">
        <f>VLOOKUP(A1873,Customers_RFM!A:D,3,0)</f>
        <v>67</v>
      </c>
      <c r="D1873" s="17">
        <f>VLOOKUP(A1873,Customers_RFM!A:D,4,0)</f>
        <v>2.2293291950765584E-2</v>
      </c>
      <c r="E1873" s="17">
        <v>3.0160382968485288E-2</v>
      </c>
      <c r="F1873" s="21">
        <v>7.0474774778000002</v>
      </c>
      <c r="G1873" s="20" t="str">
        <f t="shared" si="60"/>
        <v>7 to 8</v>
      </c>
      <c r="H1873" s="20">
        <f t="shared" si="61"/>
        <v>705</v>
      </c>
      <c r="I1873" t="s">
        <v>49</v>
      </c>
      <c r="J1873" s="20">
        <v>2</v>
      </c>
      <c r="K1873" t="s">
        <v>48</v>
      </c>
      <c r="X1873">
        <v>15032</v>
      </c>
      <c r="Y1873" s="17">
        <v>3.0160382968485288E-2</v>
      </c>
      <c r="Z1873" t="s">
        <v>48</v>
      </c>
    </row>
    <row r="1874" spans="1:26" x14ac:dyDescent="0.3">
      <c r="A1874">
        <v>15033</v>
      </c>
      <c r="B1874">
        <f>VLOOKUP(A1874,Customers_RFM!A:D,2,0)</f>
        <v>535</v>
      </c>
      <c r="C1874">
        <f>VLOOKUP(A1874,Customers_RFM!A:D,3,0)</f>
        <v>509</v>
      </c>
      <c r="D1874" s="17">
        <f>VLOOKUP(A1874,Customers_RFM!A:D,4,0)</f>
        <v>0.12271489705854245</v>
      </c>
      <c r="E1874" s="17">
        <v>0.1601105636468281</v>
      </c>
      <c r="F1874" s="21">
        <v>7.6201880762999998</v>
      </c>
      <c r="G1874" s="20" t="str">
        <f t="shared" si="60"/>
        <v>7 to 8</v>
      </c>
      <c r="H1874" s="20">
        <f t="shared" si="61"/>
        <v>762</v>
      </c>
      <c r="I1874" t="s">
        <v>49</v>
      </c>
      <c r="J1874" s="20">
        <v>2</v>
      </c>
      <c r="K1874" t="s">
        <v>48</v>
      </c>
      <c r="X1874">
        <v>15033</v>
      </c>
      <c r="Y1874" s="17">
        <v>0.1601105636468281</v>
      </c>
      <c r="Z1874" t="s">
        <v>48</v>
      </c>
    </row>
    <row r="1875" spans="1:26" x14ac:dyDescent="0.3">
      <c r="A1875">
        <v>15034</v>
      </c>
      <c r="B1875">
        <f>VLOOKUP(A1875,Customers_RFM!A:D,2,0)</f>
        <v>496</v>
      </c>
      <c r="C1875">
        <f>VLOOKUP(A1875,Customers_RFM!A:D,3,0)</f>
        <v>487</v>
      </c>
      <c r="D1875" s="17">
        <f>VLOOKUP(A1875,Customers_RFM!A:D,4,0)</f>
        <v>0.17134487580056226</v>
      </c>
      <c r="E1875" s="17">
        <v>0.31402104589315016</v>
      </c>
      <c r="F1875" s="21">
        <v>8.0575563532000007</v>
      </c>
      <c r="G1875" s="20" t="str">
        <f t="shared" si="60"/>
        <v>8 to 9</v>
      </c>
      <c r="H1875" s="20">
        <f t="shared" si="61"/>
        <v>806</v>
      </c>
      <c r="I1875" t="s">
        <v>47</v>
      </c>
      <c r="J1875" s="20">
        <v>2</v>
      </c>
      <c r="K1875" t="s">
        <v>46</v>
      </c>
      <c r="X1875">
        <v>15034</v>
      </c>
      <c r="Y1875" s="17">
        <v>0.31402104589315016</v>
      </c>
      <c r="Z1875" t="s">
        <v>46</v>
      </c>
    </row>
    <row r="1876" spans="1:26" x14ac:dyDescent="0.3">
      <c r="A1876">
        <v>15035</v>
      </c>
      <c r="B1876">
        <f>VLOOKUP(A1876,Customers_RFM!A:D,2,0)</f>
        <v>961</v>
      </c>
      <c r="C1876">
        <f>VLOOKUP(A1876,Customers_RFM!A:D,3,0)</f>
        <v>26</v>
      </c>
      <c r="D1876" s="17">
        <f>VLOOKUP(A1876,Customers_RFM!A:D,4,0)</f>
        <v>-1.9077031512812457E-2</v>
      </c>
      <c r="E1876" s="17">
        <v>-1.871991117736482E-2</v>
      </c>
      <c r="F1876" s="21">
        <v>3.5159641199</v>
      </c>
      <c r="G1876" s="20" t="str">
        <f t="shared" si="60"/>
        <v>3 to 4</v>
      </c>
      <c r="H1876" s="20">
        <f t="shared" si="61"/>
        <v>352</v>
      </c>
      <c r="I1876" t="s">
        <v>53</v>
      </c>
      <c r="J1876" s="20">
        <v>0</v>
      </c>
      <c r="K1876" t="s">
        <v>52</v>
      </c>
      <c r="X1876">
        <v>15035</v>
      </c>
      <c r="Y1876" s="17">
        <v>-1.871991117736482E-2</v>
      </c>
      <c r="Z1876" t="s">
        <v>52</v>
      </c>
    </row>
    <row r="1877" spans="1:26" x14ac:dyDescent="0.3">
      <c r="A1877">
        <v>15036</v>
      </c>
      <c r="B1877">
        <f>VLOOKUP(A1877,Customers_RFM!A:D,2,0)</f>
        <v>511</v>
      </c>
      <c r="C1877">
        <f>VLOOKUP(A1877,Customers_RFM!A:D,3,0)</f>
        <v>154</v>
      </c>
      <c r="D1877" s="17">
        <f>VLOOKUP(A1877,Customers_RFM!A:D,4,0)</f>
        <v>5.5459902159960536E-2</v>
      </c>
      <c r="E1877" s="17">
        <v>7.2785242684032525E-2</v>
      </c>
      <c r="F1877" s="21">
        <v>7.3520096993999946</v>
      </c>
      <c r="G1877" s="20" t="str">
        <f t="shared" si="60"/>
        <v>7 to 8</v>
      </c>
      <c r="H1877" s="20">
        <f t="shared" si="61"/>
        <v>735</v>
      </c>
      <c r="I1877" t="s">
        <v>49</v>
      </c>
      <c r="J1877" s="20">
        <v>2</v>
      </c>
      <c r="K1877" t="s">
        <v>48</v>
      </c>
      <c r="X1877">
        <v>15036</v>
      </c>
      <c r="Y1877" s="17">
        <v>7.2785242684032525E-2</v>
      </c>
      <c r="Z1877" t="s">
        <v>48</v>
      </c>
    </row>
    <row r="1878" spans="1:26" x14ac:dyDescent="0.3">
      <c r="A1878">
        <v>15038</v>
      </c>
      <c r="B1878">
        <f>VLOOKUP(A1878,Customers_RFM!A:D,2,0)</f>
        <v>543</v>
      </c>
      <c r="C1878">
        <f>VLOOKUP(A1878,Customers_RFM!A:D,3,0)</f>
        <v>79</v>
      </c>
      <c r="D1878" s="17">
        <f>VLOOKUP(A1878,Customers_RFM!A:D,4,0)</f>
        <v>0.2184889017395911</v>
      </c>
      <c r="E1878" s="17">
        <v>0.28945295376843316</v>
      </c>
      <c r="F1878" s="21">
        <v>7.0919018291000002</v>
      </c>
      <c r="G1878" s="20" t="str">
        <f t="shared" si="60"/>
        <v>7 to 8</v>
      </c>
      <c r="H1878" s="20">
        <f t="shared" si="61"/>
        <v>709</v>
      </c>
      <c r="I1878" t="s">
        <v>49</v>
      </c>
      <c r="J1878" s="20">
        <v>2</v>
      </c>
      <c r="K1878" t="s">
        <v>48</v>
      </c>
      <c r="X1878">
        <v>15038</v>
      </c>
      <c r="Y1878" s="17">
        <v>0.28945295376843316</v>
      </c>
      <c r="Z1878" t="s">
        <v>48</v>
      </c>
    </row>
    <row r="1879" spans="1:26" x14ac:dyDescent="0.3">
      <c r="A1879">
        <v>15039</v>
      </c>
      <c r="B1879">
        <f>VLOOKUP(A1879,Customers_RFM!A:D,2,0)</f>
        <v>503</v>
      </c>
      <c r="C1879">
        <f>VLOOKUP(A1879,Customers_RFM!A:D,3,0)</f>
        <v>1646</v>
      </c>
      <c r="D1879" s="17">
        <f>VLOOKUP(A1879,Customers_RFM!A:D,4,0)</f>
        <v>0.10105693713509234</v>
      </c>
      <c r="E1879" s="17">
        <v>0.11618476291453957</v>
      </c>
      <c r="F1879" s="21">
        <v>8.2719216040999957</v>
      </c>
      <c r="G1879" s="20" t="str">
        <f t="shared" si="60"/>
        <v>8 to 9</v>
      </c>
      <c r="H1879" s="20">
        <f t="shared" si="61"/>
        <v>827</v>
      </c>
      <c r="I1879" t="s">
        <v>47</v>
      </c>
      <c r="J1879" s="20">
        <v>2</v>
      </c>
      <c r="K1879" t="s">
        <v>46</v>
      </c>
      <c r="X1879">
        <v>15039</v>
      </c>
      <c r="Y1879" s="17">
        <v>0.11618476291453957</v>
      </c>
      <c r="Z1879" t="s">
        <v>46</v>
      </c>
    </row>
    <row r="1880" spans="1:26" x14ac:dyDescent="0.3">
      <c r="A1880">
        <v>15041</v>
      </c>
      <c r="B1880">
        <f>VLOOKUP(A1880,Customers_RFM!A:D,2,0)</f>
        <v>496</v>
      </c>
      <c r="C1880">
        <f>VLOOKUP(A1880,Customers_RFM!A:D,3,0)</f>
        <v>130</v>
      </c>
      <c r="D1880" s="17">
        <f>VLOOKUP(A1880,Customers_RFM!A:D,4,0)</f>
        <v>0.12375659240301373</v>
      </c>
      <c r="E1880" s="17">
        <v>0.1479901906223921</v>
      </c>
      <c r="F1880" s="21">
        <v>7.5572855417000007</v>
      </c>
      <c r="G1880" s="20" t="str">
        <f t="shared" si="60"/>
        <v>7 to 8</v>
      </c>
      <c r="H1880" s="20">
        <f t="shared" si="61"/>
        <v>756</v>
      </c>
      <c r="I1880" t="s">
        <v>49</v>
      </c>
      <c r="J1880" s="20">
        <v>2</v>
      </c>
      <c r="K1880" t="s">
        <v>48</v>
      </c>
      <c r="X1880">
        <v>15041</v>
      </c>
      <c r="Y1880" s="17">
        <v>0.1479901906223921</v>
      </c>
      <c r="Z1880" t="s">
        <v>48</v>
      </c>
    </row>
    <row r="1881" spans="1:26" x14ac:dyDescent="0.3">
      <c r="A1881">
        <v>15043</v>
      </c>
      <c r="B1881">
        <f>VLOOKUP(A1881,Customers_RFM!A:D,2,0)</f>
        <v>903</v>
      </c>
      <c r="C1881">
        <f>VLOOKUP(A1881,Customers_RFM!A:D,3,0)</f>
        <v>2</v>
      </c>
      <c r="D1881" s="17">
        <f>VLOOKUP(A1881,Customers_RFM!A:D,4,0)</f>
        <v>0.16919953561424286</v>
      </c>
      <c r="E1881" s="17">
        <v>0.20365845093663809</v>
      </c>
      <c r="F1881" s="21">
        <v>3.425645419299995</v>
      </c>
      <c r="G1881" s="20" t="str">
        <f t="shared" si="60"/>
        <v>3 to 4</v>
      </c>
      <c r="H1881" s="20">
        <f t="shared" si="61"/>
        <v>343</v>
      </c>
      <c r="I1881" t="s">
        <v>53</v>
      </c>
      <c r="J1881" s="20">
        <v>0</v>
      </c>
      <c r="K1881" t="s">
        <v>52</v>
      </c>
      <c r="X1881">
        <v>15043</v>
      </c>
      <c r="Y1881" s="17">
        <v>0.20365845093663809</v>
      </c>
      <c r="Z1881" t="s">
        <v>52</v>
      </c>
    </row>
    <row r="1882" spans="1:26" x14ac:dyDescent="0.3">
      <c r="A1882">
        <v>15044</v>
      </c>
      <c r="B1882">
        <f>VLOOKUP(A1882,Customers_RFM!A:D,2,0)</f>
        <v>495</v>
      </c>
      <c r="C1882">
        <f>VLOOKUP(A1882,Customers_RFM!A:D,3,0)</f>
        <v>395</v>
      </c>
      <c r="D1882" s="17">
        <f>VLOOKUP(A1882,Customers_RFM!A:D,4,0)</f>
        <v>0.2171380425466409</v>
      </c>
      <c r="E1882" s="17">
        <v>0.32161873807222291</v>
      </c>
      <c r="F1882" s="21">
        <v>8.068237483199999</v>
      </c>
      <c r="G1882" s="20" t="str">
        <f t="shared" si="60"/>
        <v>8 to 9</v>
      </c>
      <c r="H1882" s="20">
        <f t="shared" si="61"/>
        <v>807</v>
      </c>
      <c r="I1882" t="s">
        <v>47</v>
      </c>
      <c r="J1882" s="20">
        <v>2</v>
      </c>
      <c r="K1882" t="s">
        <v>46</v>
      </c>
      <c r="X1882">
        <v>15044</v>
      </c>
      <c r="Y1882" s="17">
        <v>0.32161873807222291</v>
      </c>
      <c r="Z1882" t="s">
        <v>46</v>
      </c>
    </row>
    <row r="1883" spans="1:26" x14ac:dyDescent="0.3">
      <c r="A1883">
        <v>15045</v>
      </c>
      <c r="B1883">
        <f>VLOOKUP(A1883,Customers_RFM!A:D,2,0)</f>
        <v>714</v>
      </c>
      <c r="C1883">
        <f>VLOOKUP(A1883,Customers_RFM!A:D,3,0)</f>
        <v>12</v>
      </c>
      <c r="D1883" s="17">
        <f>VLOOKUP(A1883,Customers_RFM!A:D,4,0)</f>
        <v>5.1207975263336501E-2</v>
      </c>
      <c r="E1883" s="17">
        <v>0.17966392058082728</v>
      </c>
      <c r="F1883" s="21">
        <v>4.8789065159999971</v>
      </c>
      <c r="G1883" s="20" t="str">
        <f t="shared" si="60"/>
        <v>4 to 5</v>
      </c>
      <c r="H1883" s="20">
        <f t="shared" si="61"/>
        <v>488</v>
      </c>
      <c r="I1883" t="s">
        <v>53</v>
      </c>
      <c r="J1883" s="20">
        <v>1</v>
      </c>
      <c r="K1883" t="s">
        <v>52</v>
      </c>
      <c r="X1883">
        <v>15045</v>
      </c>
      <c r="Y1883" s="17">
        <v>0.17966392058082728</v>
      </c>
      <c r="Z1883" t="s">
        <v>52</v>
      </c>
    </row>
    <row r="1884" spans="1:26" x14ac:dyDescent="0.3">
      <c r="A1884">
        <v>15046</v>
      </c>
      <c r="B1884">
        <f>VLOOKUP(A1884,Customers_RFM!A:D,2,0)</f>
        <v>525</v>
      </c>
      <c r="C1884">
        <f>VLOOKUP(A1884,Customers_RFM!A:D,3,0)</f>
        <v>225</v>
      </c>
      <c r="D1884" s="17">
        <f>VLOOKUP(A1884,Customers_RFM!A:D,4,0)</f>
        <v>0.15620842506214844</v>
      </c>
      <c r="E1884" s="17">
        <v>0.20755952330499738</v>
      </c>
      <c r="F1884" s="21">
        <v>7.5025155954999985</v>
      </c>
      <c r="G1884" s="20" t="str">
        <f t="shared" si="60"/>
        <v>7 to 8</v>
      </c>
      <c r="H1884" s="20">
        <f t="shared" si="61"/>
        <v>750</v>
      </c>
      <c r="I1884" t="s">
        <v>49</v>
      </c>
      <c r="J1884" s="20">
        <v>2</v>
      </c>
      <c r="K1884" t="s">
        <v>48</v>
      </c>
      <c r="X1884">
        <v>15046</v>
      </c>
      <c r="Y1884" s="17">
        <v>0.20755952330499738</v>
      </c>
      <c r="Z1884" t="s">
        <v>48</v>
      </c>
    </row>
    <row r="1885" spans="1:26" x14ac:dyDescent="0.3">
      <c r="A1885">
        <v>15047</v>
      </c>
      <c r="B1885">
        <f>VLOOKUP(A1885,Customers_RFM!A:D,2,0)</f>
        <v>601</v>
      </c>
      <c r="C1885">
        <f>VLOOKUP(A1885,Customers_RFM!A:D,3,0)</f>
        <v>21</v>
      </c>
      <c r="D1885" s="17">
        <f>VLOOKUP(A1885,Customers_RFM!A:D,4,0)</f>
        <v>-4.5596507718673317E-2</v>
      </c>
      <c r="E1885" s="17">
        <v>-1.6608473923474577E-2</v>
      </c>
      <c r="F1885" s="21">
        <v>5.7372630880999997</v>
      </c>
      <c r="G1885" s="20" t="str">
        <f t="shared" si="60"/>
        <v>5 to 6</v>
      </c>
      <c r="H1885" s="20">
        <f t="shared" si="61"/>
        <v>574</v>
      </c>
      <c r="I1885" t="s">
        <v>51</v>
      </c>
      <c r="J1885" s="20">
        <v>1</v>
      </c>
      <c r="K1885" t="s">
        <v>50</v>
      </c>
      <c r="X1885">
        <v>15047</v>
      </c>
      <c r="Y1885" s="17">
        <v>-1.6608473923474577E-2</v>
      </c>
      <c r="Z1885" t="s">
        <v>50</v>
      </c>
    </row>
    <row r="1886" spans="1:26" x14ac:dyDescent="0.3">
      <c r="A1886">
        <v>15048</v>
      </c>
      <c r="B1886">
        <f>VLOOKUP(A1886,Customers_RFM!A:D,2,0)</f>
        <v>548</v>
      </c>
      <c r="C1886">
        <f>VLOOKUP(A1886,Customers_RFM!A:D,3,0)</f>
        <v>104</v>
      </c>
      <c r="D1886" s="17">
        <f>VLOOKUP(A1886,Customers_RFM!A:D,4,0)</f>
        <v>7.4861912264866645E-2</v>
      </c>
      <c r="E1886" s="17">
        <v>9.6599821666368255E-2</v>
      </c>
      <c r="F1886" s="21">
        <v>6.9108966681999959</v>
      </c>
      <c r="G1886" s="20" t="str">
        <f t="shared" si="60"/>
        <v>6 to 7</v>
      </c>
      <c r="H1886" s="20">
        <f t="shared" si="61"/>
        <v>691</v>
      </c>
      <c r="I1886" t="s">
        <v>51</v>
      </c>
      <c r="J1886" s="20">
        <v>2</v>
      </c>
      <c r="K1886" t="s">
        <v>50</v>
      </c>
      <c r="X1886">
        <v>15048</v>
      </c>
      <c r="Y1886" s="17">
        <v>9.6599821666368255E-2</v>
      </c>
      <c r="Z1886" t="s">
        <v>50</v>
      </c>
    </row>
    <row r="1887" spans="1:26" x14ac:dyDescent="0.3">
      <c r="A1887">
        <v>15049</v>
      </c>
      <c r="B1887">
        <f>VLOOKUP(A1887,Customers_RFM!A:D,2,0)</f>
        <v>655</v>
      </c>
      <c r="C1887">
        <f>VLOOKUP(A1887,Customers_RFM!A:D,3,0)</f>
        <v>5</v>
      </c>
      <c r="D1887" s="17">
        <f>VLOOKUP(A1887,Customers_RFM!A:D,4,0)</f>
        <v>0.22041317561810461</v>
      </c>
      <c r="E1887" s="17">
        <v>0.38403488116817913</v>
      </c>
      <c r="F1887" s="21">
        <v>5.3230788751000002</v>
      </c>
      <c r="G1887" s="20" t="str">
        <f t="shared" si="60"/>
        <v>5 to 6</v>
      </c>
      <c r="H1887" s="20">
        <f t="shared" si="61"/>
        <v>532</v>
      </c>
      <c r="I1887" t="s">
        <v>51</v>
      </c>
      <c r="J1887" s="20">
        <v>1</v>
      </c>
      <c r="K1887" t="s">
        <v>50</v>
      </c>
      <c r="X1887">
        <v>15049</v>
      </c>
      <c r="Y1887" s="17">
        <v>0.38403488116817913</v>
      </c>
      <c r="Z1887" t="s">
        <v>50</v>
      </c>
    </row>
    <row r="1888" spans="1:26" x14ac:dyDescent="0.3">
      <c r="A1888">
        <v>15050</v>
      </c>
      <c r="B1888">
        <f>VLOOKUP(A1888,Customers_RFM!A:D,2,0)</f>
        <v>897</v>
      </c>
      <c r="C1888">
        <f>VLOOKUP(A1888,Customers_RFM!A:D,3,0)</f>
        <v>67</v>
      </c>
      <c r="D1888" s="17">
        <f>VLOOKUP(A1888,Customers_RFM!A:D,4,0)</f>
        <v>6.3528531101596133E-2</v>
      </c>
      <c r="E1888" s="17">
        <v>7.0566341369256103E-2</v>
      </c>
      <c r="F1888" s="21">
        <v>4.3016084144000004</v>
      </c>
      <c r="G1888" s="20" t="str">
        <f t="shared" si="60"/>
        <v>4 to 5</v>
      </c>
      <c r="H1888" s="20">
        <f t="shared" si="61"/>
        <v>430</v>
      </c>
      <c r="I1888" t="s">
        <v>53</v>
      </c>
      <c r="J1888" s="20">
        <v>0</v>
      </c>
      <c r="K1888" t="s">
        <v>52</v>
      </c>
      <c r="X1888">
        <v>15050</v>
      </c>
      <c r="Y1888" s="17">
        <v>7.0566341369256103E-2</v>
      </c>
      <c r="Z1888" t="s">
        <v>52</v>
      </c>
    </row>
    <row r="1889" spans="1:26" x14ac:dyDescent="0.3">
      <c r="A1889">
        <v>15051</v>
      </c>
      <c r="B1889">
        <f>VLOOKUP(A1889,Customers_RFM!A:D,2,0)</f>
        <v>895</v>
      </c>
      <c r="C1889">
        <f>VLOOKUP(A1889,Customers_RFM!A:D,3,0)</f>
        <v>133</v>
      </c>
      <c r="D1889" s="17">
        <f>VLOOKUP(A1889,Customers_RFM!A:D,4,0)</f>
        <v>0.11077796202605796</v>
      </c>
      <c r="E1889" s="17">
        <v>0.13111448539893064</v>
      </c>
      <c r="F1889" s="21">
        <v>4.6101043998</v>
      </c>
      <c r="G1889" s="20" t="str">
        <f t="shared" si="60"/>
        <v>4 to 5</v>
      </c>
      <c r="H1889" s="20">
        <f t="shared" si="61"/>
        <v>461</v>
      </c>
      <c r="I1889" t="s">
        <v>53</v>
      </c>
      <c r="J1889" s="20">
        <v>0</v>
      </c>
      <c r="K1889" t="s">
        <v>52</v>
      </c>
      <c r="X1889">
        <v>15051</v>
      </c>
      <c r="Y1889" s="17">
        <v>0.13111448539893064</v>
      </c>
      <c r="Z1889" t="s">
        <v>52</v>
      </c>
    </row>
    <row r="1890" spans="1:26" x14ac:dyDescent="0.3">
      <c r="A1890">
        <v>15052</v>
      </c>
      <c r="B1890">
        <f>VLOOKUP(A1890,Customers_RFM!A:D,2,0)</f>
        <v>647</v>
      </c>
      <c r="C1890">
        <f>VLOOKUP(A1890,Customers_RFM!A:D,3,0)</f>
        <v>52</v>
      </c>
      <c r="D1890" s="17">
        <f>VLOOKUP(A1890,Customers_RFM!A:D,4,0)</f>
        <v>0.12752590294860622</v>
      </c>
      <c r="E1890" s="17">
        <v>0.17225372832995714</v>
      </c>
      <c r="F1890" s="21">
        <v>5.9492342838999983</v>
      </c>
      <c r="G1890" s="20" t="str">
        <f t="shared" si="60"/>
        <v>5 to 6</v>
      </c>
      <c r="H1890" s="20">
        <f t="shared" si="61"/>
        <v>595</v>
      </c>
      <c r="I1890" t="s">
        <v>51</v>
      </c>
      <c r="J1890" s="20">
        <v>1</v>
      </c>
      <c r="K1890" t="s">
        <v>50</v>
      </c>
      <c r="X1890">
        <v>15052</v>
      </c>
      <c r="Y1890" s="17">
        <v>0.17225372832995714</v>
      </c>
      <c r="Z1890" t="s">
        <v>50</v>
      </c>
    </row>
    <row r="1891" spans="1:26" x14ac:dyDescent="0.3">
      <c r="A1891">
        <v>15053</v>
      </c>
      <c r="B1891">
        <f>VLOOKUP(A1891,Customers_RFM!A:D,2,0)</f>
        <v>876</v>
      </c>
      <c r="C1891">
        <f>VLOOKUP(A1891,Customers_RFM!A:D,3,0)</f>
        <v>48</v>
      </c>
      <c r="D1891" s="17">
        <f>VLOOKUP(A1891,Customers_RFM!A:D,4,0)</f>
        <v>9.4305511782592742E-3</v>
      </c>
      <c r="E1891" s="17">
        <v>1.0765505431069368E-2</v>
      </c>
      <c r="F1891" s="21">
        <v>4.2200982941000005</v>
      </c>
      <c r="G1891" s="20" t="str">
        <f t="shared" si="60"/>
        <v>4 to 5</v>
      </c>
      <c r="H1891" s="20">
        <f t="shared" si="61"/>
        <v>422</v>
      </c>
      <c r="I1891" t="s">
        <v>53</v>
      </c>
      <c r="J1891" s="20">
        <v>0</v>
      </c>
      <c r="K1891" t="s">
        <v>52</v>
      </c>
      <c r="X1891">
        <v>15053</v>
      </c>
      <c r="Y1891" s="17">
        <v>1.0765505431069368E-2</v>
      </c>
      <c r="Z1891" t="s">
        <v>52</v>
      </c>
    </row>
    <row r="1892" spans="1:26" x14ac:dyDescent="0.3">
      <c r="A1892">
        <v>15054</v>
      </c>
      <c r="B1892">
        <f>VLOOKUP(A1892,Customers_RFM!A:D,2,0)</f>
        <v>884</v>
      </c>
      <c r="C1892">
        <f>VLOOKUP(A1892,Customers_RFM!A:D,3,0)</f>
        <v>111</v>
      </c>
      <c r="D1892" s="17">
        <f>VLOOKUP(A1892,Customers_RFM!A:D,4,0)</f>
        <v>0.16386235502595595</v>
      </c>
      <c r="E1892" s="17">
        <v>0.195975334935485</v>
      </c>
      <c r="F1892" s="21">
        <v>4.6966929116999996</v>
      </c>
      <c r="G1892" s="20" t="str">
        <f t="shared" si="60"/>
        <v>4 to 5</v>
      </c>
      <c r="H1892" s="20">
        <f t="shared" si="61"/>
        <v>470</v>
      </c>
      <c r="I1892" t="s">
        <v>53</v>
      </c>
      <c r="J1892" s="20">
        <v>0</v>
      </c>
      <c r="K1892" t="s">
        <v>52</v>
      </c>
      <c r="X1892">
        <v>15054</v>
      </c>
      <c r="Y1892" s="17">
        <v>0.195975334935485</v>
      </c>
      <c r="Z1892" t="s">
        <v>52</v>
      </c>
    </row>
    <row r="1893" spans="1:26" x14ac:dyDescent="0.3">
      <c r="A1893">
        <v>15057</v>
      </c>
      <c r="B1893">
        <f>VLOOKUP(A1893,Customers_RFM!A:D,2,0)</f>
        <v>645</v>
      </c>
      <c r="C1893">
        <f>VLOOKUP(A1893,Customers_RFM!A:D,3,0)</f>
        <v>27</v>
      </c>
      <c r="D1893" s="17">
        <f>VLOOKUP(A1893,Customers_RFM!A:D,4,0)</f>
        <v>-1.6578170781434906E-3</v>
      </c>
      <c r="E1893" s="17">
        <v>2.6770048429289144E-3</v>
      </c>
      <c r="F1893" s="21">
        <v>5.5408226055999963</v>
      </c>
      <c r="G1893" s="20" t="str">
        <f t="shared" si="60"/>
        <v>5 to 6</v>
      </c>
      <c r="H1893" s="20">
        <f t="shared" si="61"/>
        <v>554</v>
      </c>
      <c r="I1893" t="s">
        <v>51</v>
      </c>
      <c r="J1893" s="20">
        <v>1</v>
      </c>
      <c r="K1893" t="s">
        <v>50</v>
      </c>
      <c r="X1893">
        <v>15057</v>
      </c>
      <c r="Y1893" s="17">
        <v>2.6770048429289144E-3</v>
      </c>
      <c r="Z1893" t="s">
        <v>50</v>
      </c>
    </row>
    <row r="1894" spans="1:26" x14ac:dyDescent="0.3">
      <c r="A1894">
        <v>15058</v>
      </c>
      <c r="B1894">
        <f>VLOOKUP(A1894,Customers_RFM!A:D,2,0)</f>
        <v>516</v>
      </c>
      <c r="C1894">
        <f>VLOOKUP(A1894,Customers_RFM!A:D,3,0)</f>
        <v>316</v>
      </c>
      <c r="D1894" s="17">
        <f>VLOOKUP(A1894,Customers_RFM!A:D,4,0)</f>
        <v>0.10053474850003057</v>
      </c>
      <c r="E1894" s="17">
        <v>0.1175396031294027</v>
      </c>
      <c r="F1894" s="21">
        <v>7.6101299481</v>
      </c>
      <c r="G1894" s="20" t="str">
        <f t="shared" si="60"/>
        <v>7 to 8</v>
      </c>
      <c r="H1894" s="20">
        <f t="shared" si="61"/>
        <v>761</v>
      </c>
      <c r="I1894" t="s">
        <v>49</v>
      </c>
      <c r="J1894" s="20">
        <v>2</v>
      </c>
      <c r="K1894" t="s">
        <v>48</v>
      </c>
      <c r="X1894">
        <v>15058</v>
      </c>
      <c r="Y1894" s="17">
        <v>0.1175396031294027</v>
      </c>
      <c r="Z1894" t="s">
        <v>48</v>
      </c>
    </row>
    <row r="1895" spans="1:26" x14ac:dyDescent="0.3">
      <c r="A1895">
        <v>15059</v>
      </c>
      <c r="B1895">
        <f>VLOOKUP(A1895,Customers_RFM!A:D,2,0)</f>
        <v>512</v>
      </c>
      <c r="C1895">
        <f>VLOOKUP(A1895,Customers_RFM!A:D,3,0)</f>
        <v>301</v>
      </c>
      <c r="D1895" s="17">
        <f>VLOOKUP(A1895,Customers_RFM!A:D,4,0)</f>
        <v>0.16265744632811457</v>
      </c>
      <c r="E1895" s="17">
        <v>0.23168430015571023</v>
      </c>
      <c r="F1895" s="21">
        <v>7.7309845460999966</v>
      </c>
      <c r="G1895" s="20" t="str">
        <f t="shared" si="60"/>
        <v>7 to 8</v>
      </c>
      <c r="H1895" s="20">
        <f t="shared" si="61"/>
        <v>773</v>
      </c>
      <c r="I1895" t="s">
        <v>49</v>
      </c>
      <c r="J1895" s="20">
        <v>2</v>
      </c>
      <c r="K1895" t="s">
        <v>48</v>
      </c>
      <c r="X1895">
        <v>15059</v>
      </c>
      <c r="Y1895" s="17">
        <v>0.23168430015571023</v>
      </c>
      <c r="Z1895" t="s">
        <v>48</v>
      </c>
    </row>
    <row r="1896" spans="1:26" x14ac:dyDescent="0.3">
      <c r="A1896">
        <v>15060</v>
      </c>
      <c r="B1896">
        <f>VLOOKUP(A1896,Customers_RFM!A:D,2,0)</f>
        <v>880</v>
      </c>
      <c r="C1896">
        <f>VLOOKUP(A1896,Customers_RFM!A:D,3,0)</f>
        <v>104</v>
      </c>
      <c r="D1896" s="17">
        <f>VLOOKUP(A1896,Customers_RFM!A:D,4,0)</f>
        <v>3.7312536664907962E-2</v>
      </c>
      <c r="E1896" s="17">
        <v>3.8758722935524736E-2</v>
      </c>
      <c r="F1896" s="21">
        <v>4.4930880544000003</v>
      </c>
      <c r="G1896" s="20" t="str">
        <f t="shared" si="60"/>
        <v>4 to 5</v>
      </c>
      <c r="H1896" s="20">
        <f t="shared" si="61"/>
        <v>449</v>
      </c>
      <c r="I1896" t="s">
        <v>53</v>
      </c>
      <c r="J1896" s="20">
        <v>0</v>
      </c>
      <c r="K1896" t="s">
        <v>52</v>
      </c>
      <c r="X1896">
        <v>15060</v>
      </c>
      <c r="Y1896" s="17">
        <v>3.8758722935524736E-2</v>
      </c>
      <c r="Z1896" t="s">
        <v>52</v>
      </c>
    </row>
    <row r="1897" spans="1:26" x14ac:dyDescent="0.3">
      <c r="A1897">
        <v>15061</v>
      </c>
      <c r="B1897">
        <f>VLOOKUP(A1897,Customers_RFM!A:D,2,0)</f>
        <v>502</v>
      </c>
      <c r="C1897">
        <f>VLOOKUP(A1897,Customers_RFM!A:D,3,0)</f>
        <v>523</v>
      </c>
      <c r="D1897" s="17">
        <f>VLOOKUP(A1897,Customers_RFM!A:D,4,0)</f>
        <v>5.0308209584894459E-2</v>
      </c>
      <c r="E1897" s="17">
        <v>6.3801905428768513E-2</v>
      </c>
      <c r="F1897" s="21">
        <v>7.8264307940000002</v>
      </c>
      <c r="G1897" s="20" t="str">
        <f t="shared" si="60"/>
        <v>7 to 8</v>
      </c>
      <c r="H1897" s="20">
        <f t="shared" si="61"/>
        <v>783</v>
      </c>
      <c r="I1897" t="s">
        <v>49</v>
      </c>
      <c r="J1897" s="20">
        <v>2</v>
      </c>
      <c r="K1897" t="s">
        <v>48</v>
      </c>
      <c r="X1897">
        <v>15061</v>
      </c>
      <c r="Y1897" s="17">
        <v>6.3801905428768513E-2</v>
      </c>
      <c r="Z1897" t="s">
        <v>48</v>
      </c>
    </row>
    <row r="1898" spans="1:26" x14ac:dyDescent="0.3">
      <c r="A1898">
        <v>15062</v>
      </c>
      <c r="B1898">
        <f>VLOOKUP(A1898,Customers_RFM!A:D,2,0)</f>
        <v>502</v>
      </c>
      <c r="C1898">
        <f>VLOOKUP(A1898,Customers_RFM!A:D,3,0)</f>
        <v>76</v>
      </c>
      <c r="D1898" s="17">
        <f>VLOOKUP(A1898,Customers_RFM!A:D,4,0)</f>
        <v>0.11402339133912021</v>
      </c>
      <c r="E1898" s="17">
        <v>0.1605840273760675</v>
      </c>
      <c r="F1898" s="21">
        <v>7.3097767046</v>
      </c>
      <c r="G1898" s="20" t="str">
        <f t="shared" si="60"/>
        <v>7 to 8</v>
      </c>
      <c r="H1898" s="20">
        <f t="shared" si="61"/>
        <v>731</v>
      </c>
      <c r="I1898" t="s">
        <v>49</v>
      </c>
      <c r="J1898" s="20">
        <v>2</v>
      </c>
      <c r="K1898" t="s">
        <v>48</v>
      </c>
      <c r="X1898">
        <v>15062</v>
      </c>
      <c r="Y1898" s="17">
        <v>0.1605840273760675</v>
      </c>
      <c r="Z1898" t="s">
        <v>48</v>
      </c>
    </row>
    <row r="1899" spans="1:26" x14ac:dyDescent="0.3">
      <c r="A1899">
        <v>15063</v>
      </c>
      <c r="B1899">
        <f>VLOOKUP(A1899,Customers_RFM!A:D,2,0)</f>
        <v>542</v>
      </c>
      <c r="C1899">
        <f>VLOOKUP(A1899,Customers_RFM!A:D,3,0)</f>
        <v>8</v>
      </c>
      <c r="D1899" s="17">
        <f>VLOOKUP(A1899,Customers_RFM!A:D,4,0)</f>
        <v>3.9073725359769496E-2</v>
      </c>
      <c r="E1899" s="17">
        <v>0.20398834059142118</v>
      </c>
      <c r="F1899" s="21">
        <v>6.1088237798000007</v>
      </c>
      <c r="G1899" s="20" t="str">
        <f t="shared" si="60"/>
        <v>6 to 7</v>
      </c>
      <c r="H1899" s="20">
        <f t="shared" si="61"/>
        <v>611</v>
      </c>
      <c r="I1899" t="s">
        <v>51</v>
      </c>
      <c r="J1899" s="20">
        <v>1</v>
      </c>
      <c r="K1899" t="s">
        <v>50</v>
      </c>
      <c r="X1899">
        <v>15063</v>
      </c>
      <c r="Y1899" s="17">
        <v>0.20398834059142118</v>
      </c>
      <c r="Z1899" t="s">
        <v>50</v>
      </c>
    </row>
    <row r="1900" spans="1:26" x14ac:dyDescent="0.3">
      <c r="A1900">
        <v>15065</v>
      </c>
      <c r="B1900">
        <f>VLOOKUP(A1900,Customers_RFM!A:D,2,0)</f>
        <v>493</v>
      </c>
      <c r="C1900">
        <f>VLOOKUP(A1900,Customers_RFM!A:D,3,0)</f>
        <v>179</v>
      </c>
      <c r="D1900" s="17">
        <f>VLOOKUP(A1900,Customers_RFM!A:D,4,0)</f>
        <v>8.8984814763386891E-2</v>
      </c>
      <c r="E1900" s="17">
        <v>0.1449768572096635</v>
      </c>
      <c r="F1900" s="21">
        <v>7.6343939956</v>
      </c>
      <c r="G1900" s="20" t="str">
        <f t="shared" si="60"/>
        <v>7 to 8</v>
      </c>
      <c r="H1900" s="20">
        <f t="shared" si="61"/>
        <v>763</v>
      </c>
      <c r="I1900" t="s">
        <v>49</v>
      </c>
      <c r="J1900" s="20">
        <v>2</v>
      </c>
      <c r="K1900" t="s">
        <v>48</v>
      </c>
      <c r="X1900">
        <v>15065</v>
      </c>
      <c r="Y1900" s="17">
        <v>0.1449768572096635</v>
      </c>
      <c r="Z1900" t="s">
        <v>48</v>
      </c>
    </row>
    <row r="1901" spans="1:26" x14ac:dyDescent="0.3">
      <c r="A1901">
        <v>15067</v>
      </c>
      <c r="B1901">
        <f>VLOOKUP(A1901,Customers_RFM!A:D,2,0)</f>
        <v>950</v>
      </c>
      <c r="C1901">
        <f>VLOOKUP(A1901,Customers_RFM!A:D,3,0)</f>
        <v>45</v>
      </c>
      <c r="D1901" s="17">
        <f>VLOOKUP(A1901,Customers_RFM!A:D,4,0)</f>
        <v>-1.2755473532295839E-2</v>
      </c>
      <c r="E1901" s="17">
        <v>-1.2594820631091934E-2</v>
      </c>
      <c r="F1901" s="21">
        <v>3.757027680099998</v>
      </c>
      <c r="G1901" s="20" t="str">
        <f t="shared" si="60"/>
        <v>3 to 4</v>
      </c>
      <c r="H1901" s="20">
        <f t="shared" si="61"/>
        <v>376</v>
      </c>
      <c r="I1901" t="s">
        <v>53</v>
      </c>
      <c r="J1901" s="20">
        <v>0</v>
      </c>
      <c r="K1901" t="s">
        <v>52</v>
      </c>
      <c r="X1901">
        <v>15067</v>
      </c>
      <c r="Y1901" s="17">
        <v>-1.2594820631091934E-2</v>
      </c>
      <c r="Z1901" t="s">
        <v>52</v>
      </c>
    </row>
    <row r="1902" spans="1:26" x14ac:dyDescent="0.3">
      <c r="A1902">
        <v>15068</v>
      </c>
      <c r="B1902">
        <f>VLOOKUP(A1902,Customers_RFM!A:D,2,0)</f>
        <v>582</v>
      </c>
      <c r="C1902">
        <f>VLOOKUP(A1902,Customers_RFM!A:D,3,0)</f>
        <v>72</v>
      </c>
      <c r="D1902" s="17">
        <f>VLOOKUP(A1902,Customers_RFM!A:D,4,0)</f>
        <v>8.2741456326473492E-2</v>
      </c>
      <c r="E1902" s="17">
        <v>9.0254221793750852E-2</v>
      </c>
      <c r="F1902" s="21">
        <v>6.5069584965999931</v>
      </c>
      <c r="G1902" s="20" t="str">
        <f t="shared" si="60"/>
        <v>6 to 7</v>
      </c>
      <c r="H1902" s="20">
        <f t="shared" si="61"/>
        <v>651</v>
      </c>
      <c r="I1902" t="s">
        <v>51</v>
      </c>
      <c r="J1902" s="20">
        <v>1</v>
      </c>
      <c r="K1902" t="s">
        <v>50</v>
      </c>
      <c r="X1902">
        <v>15068</v>
      </c>
      <c r="Y1902" s="17">
        <v>9.0254221793750852E-2</v>
      </c>
      <c r="Z1902" t="s">
        <v>50</v>
      </c>
    </row>
    <row r="1903" spans="1:26" x14ac:dyDescent="0.3">
      <c r="A1903">
        <v>15069</v>
      </c>
      <c r="B1903">
        <f>VLOOKUP(A1903,Customers_RFM!A:D,2,0)</f>
        <v>505</v>
      </c>
      <c r="C1903">
        <f>VLOOKUP(A1903,Customers_RFM!A:D,3,0)</f>
        <v>69</v>
      </c>
      <c r="D1903" s="17">
        <f>VLOOKUP(A1903,Customers_RFM!A:D,4,0)</f>
        <v>0.19498274050693923</v>
      </c>
      <c r="E1903" s="17">
        <v>0.25456162898911378</v>
      </c>
      <c r="F1903" s="21">
        <v>7.3743565903999952</v>
      </c>
      <c r="G1903" s="20" t="str">
        <f t="shared" si="60"/>
        <v>7 to 8</v>
      </c>
      <c r="H1903" s="20">
        <f t="shared" si="61"/>
        <v>737</v>
      </c>
      <c r="I1903" t="s">
        <v>49</v>
      </c>
      <c r="J1903" s="20">
        <v>2</v>
      </c>
      <c r="K1903" t="s">
        <v>48</v>
      </c>
      <c r="X1903">
        <v>15069</v>
      </c>
      <c r="Y1903" s="17">
        <v>0.25456162898911378</v>
      </c>
      <c r="Z1903" t="s">
        <v>48</v>
      </c>
    </row>
    <row r="1904" spans="1:26" x14ac:dyDescent="0.3">
      <c r="A1904">
        <v>15070</v>
      </c>
      <c r="B1904">
        <f>VLOOKUP(A1904,Customers_RFM!A:D,2,0)</f>
        <v>502</v>
      </c>
      <c r="C1904">
        <f>VLOOKUP(A1904,Customers_RFM!A:D,3,0)</f>
        <v>765</v>
      </c>
      <c r="D1904" s="17">
        <f>VLOOKUP(A1904,Customers_RFM!A:D,4,0)</f>
        <v>0.12360658054782724</v>
      </c>
      <c r="E1904" s="17">
        <v>0.16822245867886138</v>
      </c>
      <c r="F1904" s="21">
        <v>8.0697916358999997</v>
      </c>
      <c r="G1904" s="20" t="str">
        <f t="shared" si="60"/>
        <v>8 to 9</v>
      </c>
      <c r="H1904" s="20">
        <f t="shared" si="61"/>
        <v>807</v>
      </c>
      <c r="I1904" t="s">
        <v>47</v>
      </c>
      <c r="J1904" s="20">
        <v>2</v>
      </c>
      <c r="K1904" t="s">
        <v>46</v>
      </c>
      <c r="X1904">
        <v>15070</v>
      </c>
      <c r="Y1904" s="17">
        <v>0.16822245867886138</v>
      </c>
      <c r="Z1904" t="s">
        <v>46</v>
      </c>
    </row>
    <row r="1905" spans="1:26" x14ac:dyDescent="0.3">
      <c r="A1905">
        <v>15071</v>
      </c>
      <c r="B1905">
        <f>VLOOKUP(A1905,Customers_RFM!A:D,2,0)</f>
        <v>608</v>
      </c>
      <c r="C1905">
        <f>VLOOKUP(A1905,Customers_RFM!A:D,3,0)</f>
        <v>36</v>
      </c>
      <c r="D1905" s="17">
        <f>VLOOKUP(A1905,Customers_RFM!A:D,4,0)</f>
        <v>-4.8471386359437438E-3</v>
      </c>
      <c r="E1905" s="17">
        <v>1.1812885736271936E-2</v>
      </c>
      <c r="F1905" s="21">
        <v>5.9191165039000007</v>
      </c>
      <c r="G1905" s="20" t="str">
        <f t="shared" si="60"/>
        <v>5 to 6</v>
      </c>
      <c r="H1905" s="20">
        <f t="shared" si="61"/>
        <v>592</v>
      </c>
      <c r="I1905" t="s">
        <v>51</v>
      </c>
      <c r="J1905" s="20">
        <v>1</v>
      </c>
      <c r="K1905" t="s">
        <v>50</v>
      </c>
      <c r="X1905">
        <v>15071</v>
      </c>
      <c r="Y1905" s="17">
        <v>1.1812885736271936E-2</v>
      </c>
      <c r="Z1905" t="s">
        <v>50</v>
      </c>
    </row>
    <row r="1906" spans="1:26" x14ac:dyDescent="0.3">
      <c r="A1906">
        <v>15073</v>
      </c>
      <c r="B1906">
        <f>VLOOKUP(A1906,Customers_RFM!A:D,2,0)</f>
        <v>1057</v>
      </c>
      <c r="C1906">
        <f>VLOOKUP(A1906,Customers_RFM!A:D,3,0)</f>
        <v>22</v>
      </c>
      <c r="D1906" s="17">
        <f>VLOOKUP(A1906,Customers_RFM!A:D,4,0)</f>
        <v>0.12645570753890167</v>
      </c>
      <c r="E1906" s="17">
        <v>0.14476164360553376</v>
      </c>
      <c r="F1906" s="21">
        <v>3.2364651188</v>
      </c>
      <c r="G1906" s="20" t="str">
        <f t="shared" si="60"/>
        <v>3 to 4</v>
      </c>
      <c r="H1906" s="20">
        <f t="shared" si="61"/>
        <v>324</v>
      </c>
      <c r="I1906" t="s">
        <v>53</v>
      </c>
      <c r="J1906" s="20">
        <v>0</v>
      </c>
      <c r="K1906" t="s">
        <v>52</v>
      </c>
      <c r="X1906">
        <v>15073</v>
      </c>
      <c r="Y1906" s="17">
        <v>0.14476164360553376</v>
      </c>
      <c r="Z1906" t="s">
        <v>52</v>
      </c>
    </row>
    <row r="1907" spans="1:26" x14ac:dyDescent="0.3">
      <c r="A1907">
        <v>15074</v>
      </c>
      <c r="B1907">
        <f>VLOOKUP(A1907,Customers_RFM!A:D,2,0)</f>
        <v>977</v>
      </c>
      <c r="C1907">
        <f>VLOOKUP(A1907,Customers_RFM!A:D,3,0)</f>
        <v>41</v>
      </c>
      <c r="D1907" s="17">
        <f>VLOOKUP(A1907,Customers_RFM!A:D,4,0)</f>
        <v>0.1195423071678189</v>
      </c>
      <c r="E1907" s="17">
        <v>0.13577291463407562</v>
      </c>
      <c r="F1907" s="21">
        <v>3.8121000168000001</v>
      </c>
      <c r="G1907" s="20" t="str">
        <f t="shared" si="60"/>
        <v>3 to 4</v>
      </c>
      <c r="H1907" s="20">
        <f t="shared" si="61"/>
        <v>381</v>
      </c>
      <c r="I1907" t="s">
        <v>53</v>
      </c>
      <c r="J1907" s="20">
        <v>0</v>
      </c>
      <c r="K1907" t="s">
        <v>52</v>
      </c>
      <c r="X1907">
        <v>15074</v>
      </c>
      <c r="Y1907" s="17">
        <v>0.13577291463407562</v>
      </c>
      <c r="Z1907" t="s">
        <v>52</v>
      </c>
    </row>
    <row r="1908" spans="1:26" x14ac:dyDescent="0.3">
      <c r="A1908">
        <v>15075</v>
      </c>
      <c r="B1908">
        <f>VLOOKUP(A1908,Customers_RFM!A:D,2,0)</f>
        <v>949</v>
      </c>
      <c r="C1908">
        <f>VLOOKUP(A1908,Customers_RFM!A:D,3,0)</f>
        <v>26</v>
      </c>
      <c r="D1908" s="17">
        <f>VLOOKUP(A1908,Customers_RFM!A:D,4,0)</f>
        <v>0.10123025007838496</v>
      </c>
      <c r="E1908" s="17">
        <v>0.11263201736286031</v>
      </c>
      <c r="F1908" s="21">
        <v>3.7840671631999996</v>
      </c>
      <c r="G1908" s="20" t="str">
        <f t="shared" si="60"/>
        <v>3 to 4</v>
      </c>
      <c r="H1908" s="20">
        <f t="shared" si="61"/>
        <v>378</v>
      </c>
      <c r="I1908" t="s">
        <v>53</v>
      </c>
      <c r="J1908" s="20">
        <v>0</v>
      </c>
      <c r="K1908" t="s">
        <v>52</v>
      </c>
      <c r="X1908">
        <v>15075</v>
      </c>
      <c r="Y1908" s="17">
        <v>0.11263201736286031</v>
      </c>
      <c r="Z1908" t="s">
        <v>52</v>
      </c>
    </row>
    <row r="1909" spans="1:26" x14ac:dyDescent="0.3">
      <c r="A1909">
        <v>15076</v>
      </c>
      <c r="B1909">
        <f>VLOOKUP(A1909,Customers_RFM!A:D,2,0)</f>
        <v>499</v>
      </c>
      <c r="C1909">
        <f>VLOOKUP(A1909,Customers_RFM!A:D,3,0)</f>
        <v>91</v>
      </c>
      <c r="D1909" s="17">
        <f>VLOOKUP(A1909,Customers_RFM!A:D,4,0)</f>
        <v>3.9066793170152936E-2</v>
      </c>
      <c r="E1909" s="17">
        <v>4.8804738741706953E-2</v>
      </c>
      <c r="F1909" s="21">
        <v>7.2730628107999999</v>
      </c>
      <c r="G1909" s="20" t="str">
        <f t="shared" si="60"/>
        <v>7 to 8</v>
      </c>
      <c r="H1909" s="20">
        <f t="shared" si="61"/>
        <v>727</v>
      </c>
      <c r="I1909" t="s">
        <v>49</v>
      </c>
      <c r="J1909" s="20">
        <v>2</v>
      </c>
      <c r="K1909" t="s">
        <v>48</v>
      </c>
      <c r="X1909">
        <v>15076</v>
      </c>
      <c r="Y1909" s="17">
        <v>4.8804738741706953E-2</v>
      </c>
      <c r="Z1909" t="s">
        <v>48</v>
      </c>
    </row>
    <row r="1910" spans="1:26" x14ac:dyDescent="0.3">
      <c r="A1910">
        <v>15078</v>
      </c>
      <c r="B1910">
        <f>VLOOKUP(A1910,Customers_RFM!A:D,2,0)</f>
        <v>497</v>
      </c>
      <c r="C1910">
        <f>VLOOKUP(A1910,Customers_RFM!A:D,3,0)</f>
        <v>444</v>
      </c>
      <c r="D1910" s="17">
        <f>VLOOKUP(A1910,Customers_RFM!A:D,4,0)</f>
        <v>0.12314285128639642</v>
      </c>
      <c r="E1910" s="17">
        <v>0.16917171013533233</v>
      </c>
      <c r="F1910" s="21">
        <v>7.9427268264000004</v>
      </c>
      <c r="G1910" s="20" t="str">
        <f t="shared" si="60"/>
        <v>7 to 8</v>
      </c>
      <c r="H1910" s="20">
        <f t="shared" si="61"/>
        <v>794</v>
      </c>
      <c r="I1910" t="s">
        <v>49</v>
      </c>
      <c r="J1910" s="20">
        <v>2</v>
      </c>
      <c r="K1910" t="s">
        <v>48</v>
      </c>
      <c r="X1910">
        <v>15078</v>
      </c>
      <c r="Y1910" s="17">
        <v>0.16917171013533233</v>
      </c>
      <c r="Z1910" t="s">
        <v>48</v>
      </c>
    </row>
    <row r="1911" spans="1:26" x14ac:dyDescent="0.3">
      <c r="A1911">
        <v>15079</v>
      </c>
      <c r="B1911">
        <f>VLOOKUP(A1911,Customers_RFM!A:D,2,0)</f>
        <v>508</v>
      </c>
      <c r="C1911">
        <f>VLOOKUP(A1911,Customers_RFM!A:D,3,0)</f>
        <v>62</v>
      </c>
      <c r="D1911" s="17">
        <f>VLOOKUP(A1911,Customers_RFM!A:D,4,0)</f>
        <v>0.168373256307526</v>
      </c>
      <c r="E1911" s="17">
        <v>0.23984604217453431</v>
      </c>
      <c r="F1911" s="21">
        <v>7.2706245378999999</v>
      </c>
      <c r="G1911" s="20" t="str">
        <f t="shared" si="60"/>
        <v>7 to 8</v>
      </c>
      <c r="H1911" s="20">
        <f t="shared" si="61"/>
        <v>727</v>
      </c>
      <c r="I1911" t="s">
        <v>49</v>
      </c>
      <c r="J1911" s="20">
        <v>2</v>
      </c>
      <c r="K1911" t="s">
        <v>48</v>
      </c>
      <c r="X1911">
        <v>15079</v>
      </c>
      <c r="Y1911" s="17">
        <v>0.23984604217453431</v>
      </c>
      <c r="Z1911" t="s">
        <v>48</v>
      </c>
    </row>
    <row r="1912" spans="1:26" x14ac:dyDescent="0.3">
      <c r="A1912">
        <v>15081</v>
      </c>
      <c r="B1912">
        <f>VLOOKUP(A1912,Customers_RFM!A:D,2,0)</f>
        <v>510</v>
      </c>
      <c r="C1912">
        <f>VLOOKUP(A1912,Customers_RFM!A:D,3,0)</f>
        <v>36</v>
      </c>
      <c r="D1912" s="17">
        <f>VLOOKUP(A1912,Customers_RFM!A:D,4,0)</f>
        <v>0.12463416690246876</v>
      </c>
      <c r="E1912" s="17">
        <v>0.17656540472788704</v>
      </c>
      <c r="F1912" s="21">
        <v>7.0105466653999997</v>
      </c>
      <c r="G1912" s="20" t="str">
        <f t="shared" si="60"/>
        <v>7 to 8</v>
      </c>
      <c r="H1912" s="20">
        <f t="shared" si="61"/>
        <v>701</v>
      </c>
      <c r="I1912" t="s">
        <v>49</v>
      </c>
      <c r="J1912" s="20">
        <v>1</v>
      </c>
      <c r="K1912" t="s">
        <v>48</v>
      </c>
      <c r="X1912">
        <v>15081</v>
      </c>
      <c r="Y1912" s="17">
        <v>0.17656540472788704</v>
      </c>
      <c r="Z1912" t="s">
        <v>48</v>
      </c>
    </row>
    <row r="1913" spans="1:26" x14ac:dyDescent="0.3">
      <c r="A1913">
        <v>15083</v>
      </c>
      <c r="B1913">
        <f>VLOOKUP(A1913,Customers_RFM!A:D,2,0)</f>
        <v>686</v>
      </c>
      <c r="C1913">
        <f>VLOOKUP(A1913,Customers_RFM!A:D,3,0)</f>
        <v>7</v>
      </c>
      <c r="D1913" s="17">
        <f>VLOOKUP(A1913,Customers_RFM!A:D,4,0)</f>
        <v>8.4326476055334693E-2</v>
      </c>
      <c r="E1913" s="17">
        <v>9.6978482213939524E-2</v>
      </c>
      <c r="F1913" s="21">
        <v>4.9756875712999999</v>
      </c>
      <c r="G1913" s="20" t="str">
        <f t="shared" si="60"/>
        <v>4 to 5</v>
      </c>
      <c r="H1913" s="20">
        <f t="shared" si="61"/>
        <v>498</v>
      </c>
      <c r="I1913" t="s">
        <v>53</v>
      </c>
      <c r="J1913" s="20">
        <v>1</v>
      </c>
      <c r="K1913" t="s">
        <v>52</v>
      </c>
      <c r="X1913">
        <v>15083</v>
      </c>
      <c r="Y1913" s="17">
        <v>9.6978482213939524E-2</v>
      </c>
      <c r="Z1913" t="s">
        <v>52</v>
      </c>
    </row>
    <row r="1914" spans="1:26" x14ac:dyDescent="0.3">
      <c r="A1914">
        <v>15088</v>
      </c>
      <c r="B1914">
        <f>VLOOKUP(A1914,Customers_RFM!A:D,2,0)</f>
        <v>893</v>
      </c>
      <c r="C1914">
        <f>VLOOKUP(A1914,Customers_RFM!A:D,3,0)</f>
        <v>55</v>
      </c>
      <c r="D1914" s="17">
        <f>VLOOKUP(A1914,Customers_RFM!A:D,4,0)</f>
        <v>-1.2388391721206728E-2</v>
      </c>
      <c r="E1914" s="17">
        <v>-1.2236797480603932E-2</v>
      </c>
      <c r="F1914" s="21">
        <v>4.1291259562999985</v>
      </c>
      <c r="G1914" s="20" t="str">
        <f t="shared" si="60"/>
        <v>4 to 5</v>
      </c>
      <c r="H1914" s="20">
        <f t="shared" si="61"/>
        <v>413</v>
      </c>
      <c r="I1914" t="s">
        <v>53</v>
      </c>
      <c r="J1914" s="20">
        <v>0</v>
      </c>
      <c r="K1914" t="s">
        <v>52</v>
      </c>
      <c r="X1914">
        <v>15088</v>
      </c>
      <c r="Y1914" s="17">
        <v>-1.2236797480603932E-2</v>
      </c>
      <c r="Z1914" t="s">
        <v>52</v>
      </c>
    </row>
    <row r="1915" spans="1:26" x14ac:dyDescent="0.3">
      <c r="A1915">
        <v>15089</v>
      </c>
      <c r="B1915">
        <f>VLOOKUP(A1915,Customers_RFM!A:D,2,0)</f>
        <v>894</v>
      </c>
      <c r="C1915">
        <f>VLOOKUP(A1915,Customers_RFM!A:D,3,0)</f>
        <v>126</v>
      </c>
      <c r="D1915" s="17">
        <f>VLOOKUP(A1915,Customers_RFM!A:D,4,0)</f>
        <v>0.16748406805006238</v>
      </c>
      <c r="E1915" s="17">
        <v>0.20749112207194592</v>
      </c>
      <c r="F1915" s="21">
        <v>4.6870432820999994</v>
      </c>
      <c r="G1915" s="20" t="str">
        <f t="shared" si="60"/>
        <v>4 to 5</v>
      </c>
      <c r="H1915" s="20">
        <f t="shared" si="61"/>
        <v>469</v>
      </c>
      <c r="I1915" t="s">
        <v>53</v>
      </c>
      <c r="J1915" s="20">
        <v>0</v>
      </c>
      <c r="K1915" t="s">
        <v>52</v>
      </c>
      <c r="X1915">
        <v>15089</v>
      </c>
      <c r="Y1915" s="17">
        <v>0.20749112207194592</v>
      </c>
      <c r="Z1915" t="s">
        <v>52</v>
      </c>
    </row>
    <row r="1916" spans="1:26" x14ac:dyDescent="0.3">
      <c r="A1916">
        <v>15090</v>
      </c>
      <c r="B1916">
        <f>VLOOKUP(A1916,Customers_RFM!A:D,2,0)</f>
        <v>634</v>
      </c>
      <c r="C1916">
        <f>VLOOKUP(A1916,Customers_RFM!A:D,3,0)</f>
        <v>43</v>
      </c>
      <c r="D1916" s="17">
        <f>VLOOKUP(A1916,Customers_RFM!A:D,4,0)</f>
        <v>0.11477686538486817</v>
      </c>
      <c r="E1916" s="17">
        <v>0.14140943735853612</v>
      </c>
      <c r="F1916" s="21">
        <v>5.9695142143000002</v>
      </c>
      <c r="G1916" s="20" t="str">
        <f t="shared" si="60"/>
        <v>5 to 6</v>
      </c>
      <c r="H1916" s="20">
        <f t="shared" si="61"/>
        <v>597</v>
      </c>
      <c r="I1916" t="s">
        <v>51</v>
      </c>
      <c r="J1916" s="20">
        <v>1</v>
      </c>
      <c r="K1916" t="s">
        <v>50</v>
      </c>
      <c r="X1916">
        <v>15090</v>
      </c>
      <c r="Y1916" s="17">
        <v>0.14140943735853612</v>
      </c>
      <c r="Z1916" t="s">
        <v>50</v>
      </c>
    </row>
    <row r="1917" spans="1:26" x14ac:dyDescent="0.3">
      <c r="A1917">
        <v>15091</v>
      </c>
      <c r="B1917">
        <f>VLOOKUP(A1917,Customers_RFM!A:D,2,0)</f>
        <v>925</v>
      </c>
      <c r="C1917">
        <f>VLOOKUP(A1917,Customers_RFM!A:D,3,0)</f>
        <v>31</v>
      </c>
      <c r="D1917" s="17">
        <f>VLOOKUP(A1917,Customers_RFM!A:D,4,0)</f>
        <v>-1.8841624723768755E-3</v>
      </c>
      <c r="E1917" s="17">
        <v>-1.8806190804805981E-3</v>
      </c>
      <c r="F1917" s="21">
        <v>3.7912403922999998</v>
      </c>
      <c r="G1917" s="20" t="str">
        <f t="shared" si="60"/>
        <v>3 to 4</v>
      </c>
      <c r="H1917" s="20">
        <f t="shared" si="61"/>
        <v>379</v>
      </c>
      <c r="I1917" t="s">
        <v>53</v>
      </c>
      <c r="J1917" s="20">
        <v>0</v>
      </c>
      <c r="K1917" t="s">
        <v>52</v>
      </c>
      <c r="X1917">
        <v>15091</v>
      </c>
      <c r="Y1917" s="17">
        <v>-1.8806190804805981E-3</v>
      </c>
      <c r="Z1917" t="s">
        <v>52</v>
      </c>
    </row>
    <row r="1918" spans="1:26" x14ac:dyDescent="0.3">
      <c r="A1918">
        <v>15092</v>
      </c>
      <c r="B1918">
        <f>VLOOKUP(A1918,Customers_RFM!A:D,2,0)</f>
        <v>576</v>
      </c>
      <c r="C1918">
        <f>VLOOKUP(A1918,Customers_RFM!A:D,3,0)</f>
        <v>29</v>
      </c>
      <c r="D1918" s="17">
        <f>VLOOKUP(A1918,Customers_RFM!A:D,4,0)</f>
        <v>0.1415451340793043</v>
      </c>
      <c r="E1918" s="17">
        <v>0.16693064651420658</v>
      </c>
      <c r="F1918" s="21">
        <v>6.3644755135000004</v>
      </c>
      <c r="G1918" s="20" t="str">
        <f t="shared" si="60"/>
        <v>6 to 7</v>
      </c>
      <c r="H1918" s="20">
        <f t="shared" si="61"/>
        <v>636</v>
      </c>
      <c r="I1918" t="s">
        <v>51</v>
      </c>
      <c r="J1918" s="20">
        <v>1</v>
      </c>
      <c r="K1918" t="s">
        <v>50</v>
      </c>
      <c r="X1918">
        <v>15092</v>
      </c>
      <c r="Y1918" s="17">
        <v>0.16693064651420658</v>
      </c>
      <c r="Z1918" t="s">
        <v>50</v>
      </c>
    </row>
    <row r="1919" spans="1:26" x14ac:dyDescent="0.3">
      <c r="A1919">
        <v>15093</v>
      </c>
      <c r="B1919">
        <f>VLOOKUP(A1919,Customers_RFM!A:D,2,0)</f>
        <v>503</v>
      </c>
      <c r="C1919">
        <f>VLOOKUP(A1919,Customers_RFM!A:D,3,0)</f>
        <v>104</v>
      </c>
      <c r="D1919" s="17">
        <f>VLOOKUP(A1919,Customers_RFM!A:D,4,0)</f>
        <v>9.5424870230728973E-2</v>
      </c>
      <c r="E1919" s="17">
        <v>0.16371815215663274</v>
      </c>
      <c r="F1919" s="21">
        <v>7.3704160639999952</v>
      </c>
      <c r="G1919" s="20" t="str">
        <f t="shared" si="60"/>
        <v>7 to 8</v>
      </c>
      <c r="H1919" s="20">
        <f t="shared" si="61"/>
        <v>737</v>
      </c>
      <c r="I1919" t="s">
        <v>49</v>
      </c>
      <c r="J1919" s="20">
        <v>2</v>
      </c>
      <c r="K1919" t="s">
        <v>48</v>
      </c>
      <c r="X1919">
        <v>15093</v>
      </c>
      <c r="Y1919" s="17">
        <v>0.16371815215663274</v>
      </c>
      <c r="Z1919" t="s">
        <v>48</v>
      </c>
    </row>
    <row r="1920" spans="1:26" x14ac:dyDescent="0.3">
      <c r="A1920">
        <v>15095</v>
      </c>
      <c r="B1920">
        <f>VLOOKUP(A1920,Customers_RFM!A:D,2,0)</f>
        <v>975</v>
      </c>
      <c r="C1920">
        <f>VLOOKUP(A1920,Customers_RFM!A:D,3,0)</f>
        <v>39</v>
      </c>
      <c r="D1920" s="17">
        <f>VLOOKUP(A1920,Customers_RFM!A:D,4,0)</f>
        <v>-4.3970422040112214E-2</v>
      </c>
      <c r="E1920" s="17">
        <v>-4.1477820804686934E-2</v>
      </c>
      <c r="F1920" s="21">
        <v>3.5284250124999947</v>
      </c>
      <c r="G1920" s="20" t="str">
        <f t="shared" si="60"/>
        <v>3 to 4</v>
      </c>
      <c r="H1920" s="20">
        <f t="shared" si="61"/>
        <v>353</v>
      </c>
      <c r="I1920" t="s">
        <v>53</v>
      </c>
      <c r="J1920" s="20">
        <v>0</v>
      </c>
      <c r="K1920" t="s">
        <v>52</v>
      </c>
      <c r="X1920">
        <v>15095</v>
      </c>
      <c r="Y1920" s="17">
        <v>-4.1477820804686934E-2</v>
      </c>
      <c r="Z1920" t="s">
        <v>52</v>
      </c>
    </row>
    <row r="1921" spans="1:26" x14ac:dyDescent="0.3">
      <c r="A1921">
        <v>15096</v>
      </c>
      <c r="B1921">
        <f>VLOOKUP(A1921,Customers_RFM!A:D,2,0)</f>
        <v>914</v>
      </c>
      <c r="C1921">
        <f>VLOOKUP(A1921,Customers_RFM!A:D,3,0)</f>
        <v>11</v>
      </c>
      <c r="D1921" s="17">
        <f>VLOOKUP(A1921,Customers_RFM!A:D,4,0)</f>
        <v>-2.1848596717561654E-2</v>
      </c>
      <c r="E1921" s="17">
        <v>-2.1381442209486727E-2</v>
      </c>
      <c r="F1921" s="21">
        <v>3.497593484599995</v>
      </c>
      <c r="G1921" s="20" t="str">
        <f t="shared" si="60"/>
        <v>3 to 4</v>
      </c>
      <c r="H1921" s="20">
        <f t="shared" si="61"/>
        <v>350</v>
      </c>
      <c r="I1921" t="s">
        <v>53</v>
      </c>
      <c r="J1921" s="20">
        <v>0</v>
      </c>
      <c r="K1921" t="s">
        <v>52</v>
      </c>
      <c r="X1921">
        <v>15096</v>
      </c>
      <c r="Y1921" s="17">
        <v>-2.1381442209486727E-2</v>
      </c>
      <c r="Z1921" t="s">
        <v>52</v>
      </c>
    </row>
    <row r="1922" spans="1:26" x14ac:dyDescent="0.3">
      <c r="A1922">
        <v>15097</v>
      </c>
      <c r="B1922">
        <f>VLOOKUP(A1922,Customers_RFM!A:D,2,0)</f>
        <v>876</v>
      </c>
      <c r="C1922">
        <f>VLOOKUP(A1922,Customers_RFM!A:D,3,0)</f>
        <v>25</v>
      </c>
      <c r="D1922" s="17">
        <f>VLOOKUP(A1922,Customers_RFM!A:D,4,0)</f>
        <v>7.5229759627641446E-2</v>
      </c>
      <c r="E1922" s="17">
        <v>8.1349676215089053E-2</v>
      </c>
      <c r="F1922" s="21">
        <v>4.1272514974999996</v>
      </c>
      <c r="G1922" s="20" t="str">
        <f t="shared" ref="G1922:G1985" si="62">IF(AND(F1922&gt;1,F1922&lt;2),"1 to 2",IF(AND(F1922&gt;2,F1922&lt;3),"2 to 3",IF(AND(F1922&gt;3,F1922&lt;4),"3 to 4",IF(AND(F1922&gt;4,F1922&lt;5),"4 to 5",IF(AND(F1922&gt;5,F1922&lt;6),"5 to 6",IF(AND(F1922&gt;6,F1922&lt;7),"6 to 7",IF(AND(F1922&gt;7,F1922&lt;8),"7 to 8",IF(AND(F1922&gt;8,F1922&lt;9),"8 to 9",IF(AND(F1922&gt;9,F1922&lt;10),"9 to 10","N/A")))))))))</f>
        <v>4 to 5</v>
      </c>
      <c r="H1922" s="20">
        <f t="shared" ref="H1922:H1985" si="63">ROUND(F1922*100,0)</f>
        <v>413</v>
      </c>
      <c r="I1922" t="s">
        <v>53</v>
      </c>
      <c r="J1922" s="20">
        <v>0</v>
      </c>
      <c r="K1922" t="s">
        <v>52</v>
      </c>
      <c r="X1922">
        <v>15097</v>
      </c>
      <c r="Y1922" s="17">
        <v>8.1349676215089053E-2</v>
      </c>
      <c r="Z1922" t="s">
        <v>52</v>
      </c>
    </row>
    <row r="1923" spans="1:26" x14ac:dyDescent="0.3">
      <c r="A1923">
        <v>15098</v>
      </c>
      <c r="B1923">
        <f>VLOOKUP(A1923,Customers_RFM!A:D,2,0)</f>
        <v>570</v>
      </c>
      <c r="C1923">
        <f>VLOOKUP(A1923,Customers_RFM!A:D,3,0)</f>
        <v>3</v>
      </c>
      <c r="D1923" s="17">
        <f>VLOOKUP(A1923,Customers_RFM!A:D,4,0)</f>
        <v>0.97943644722860801</v>
      </c>
      <c r="E1923" s="17">
        <v>65.044938057961033</v>
      </c>
      <c r="F1923" s="21">
        <v>6.7447122216999995</v>
      </c>
      <c r="G1923" s="20" t="str">
        <f t="shared" si="62"/>
        <v>6 to 7</v>
      </c>
      <c r="H1923" s="20">
        <f t="shared" si="63"/>
        <v>674</v>
      </c>
      <c r="I1923" t="s">
        <v>51</v>
      </c>
      <c r="J1923" s="20">
        <v>1</v>
      </c>
      <c r="K1923" t="s">
        <v>50</v>
      </c>
      <c r="X1923">
        <v>15098</v>
      </c>
      <c r="Y1923" s="17">
        <v>65.044938057961033</v>
      </c>
      <c r="Z1923" t="s">
        <v>50</v>
      </c>
    </row>
    <row r="1924" spans="1:26" x14ac:dyDescent="0.3">
      <c r="A1924">
        <v>15099</v>
      </c>
      <c r="B1924">
        <f>VLOOKUP(A1924,Customers_RFM!A:D,2,0)</f>
        <v>956</v>
      </c>
      <c r="C1924">
        <f>VLOOKUP(A1924,Customers_RFM!A:D,3,0)</f>
        <v>23</v>
      </c>
      <c r="D1924" s="17">
        <f>VLOOKUP(A1924,Customers_RFM!A:D,4,0)</f>
        <v>8.8518944182779655E-2</v>
      </c>
      <c r="E1924" s="17">
        <v>9.7115506260758086E-2</v>
      </c>
      <c r="F1924" s="21">
        <v>3.6886398023</v>
      </c>
      <c r="G1924" s="20" t="str">
        <f t="shared" si="62"/>
        <v>3 to 4</v>
      </c>
      <c r="H1924" s="20">
        <f t="shared" si="63"/>
        <v>369</v>
      </c>
      <c r="I1924" t="s">
        <v>53</v>
      </c>
      <c r="J1924" s="20">
        <v>0</v>
      </c>
      <c r="K1924" t="s">
        <v>52</v>
      </c>
      <c r="X1924">
        <v>15099</v>
      </c>
      <c r="Y1924" s="17">
        <v>9.7115506260758086E-2</v>
      </c>
      <c r="Z1924" t="s">
        <v>52</v>
      </c>
    </row>
    <row r="1925" spans="1:26" x14ac:dyDescent="0.3">
      <c r="A1925">
        <v>15100</v>
      </c>
      <c r="B1925">
        <f>VLOOKUP(A1925,Customers_RFM!A:D,2,0)</f>
        <v>497</v>
      </c>
      <c r="C1925">
        <f>VLOOKUP(A1925,Customers_RFM!A:D,3,0)</f>
        <v>1269</v>
      </c>
      <c r="D1925" s="17">
        <f>VLOOKUP(A1925,Customers_RFM!A:D,4,0)</f>
        <v>0.33481292390510292</v>
      </c>
      <c r="E1925" s="17">
        <v>0.55659095440382944</v>
      </c>
      <c r="F1925" s="21">
        <v>8.5905247183999993</v>
      </c>
      <c r="G1925" s="20" t="str">
        <f t="shared" si="62"/>
        <v>8 to 9</v>
      </c>
      <c r="H1925" s="20">
        <f t="shared" si="63"/>
        <v>859</v>
      </c>
      <c r="I1925" t="s">
        <v>47</v>
      </c>
      <c r="J1925" s="20">
        <v>2</v>
      </c>
      <c r="K1925" t="s">
        <v>46</v>
      </c>
      <c r="X1925">
        <v>15100</v>
      </c>
      <c r="Y1925" s="17">
        <v>0.55659095440382944</v>
      </c>
      <c r="Z1925" t="s">
        <v>46</v>
      </c>
    </row>
    <row r="1926" spans="1:26" x14ac:dyDescent="0.3">
      <c r="A1926">
        <v>15101</v>
      </c>
      <c r="B1926">
        <f>VLOOKUP(A1926,Customers_RFM!A:D,2,0)</f>
        <v>502</v>
      </c>
      <c r="C1926">
        <f>VLOOKUP(A1926,Customers_RFM!A:D,3,0)</f>
        <v>8</v>
      </c>
      <c r="D1926" s="17">
        <f>VLOOKUP(A1926,Customers_RFM!A:D,4,0)</f>
        <v>0.24434691053162869</v>
      </c>
      <c r="E1926" s="17">
        <v>0.44437975440271416</v>
      </c>
      <c r="F1926" s="21">
        <v>6.811166920399998</v>
      </c>
      <c r="G1926" s="20" t="str">
        <f t="shared" si="62"/>
        <v>6 to 7</v>
      </c>
      <c r="H1926" s="20">
        <f t="shared" si="63"/>
        <v>681</v>
      </c>
      <c r="I1926" t="s">
        <v>51</v>
      </c>
      <c r="J1926" s="20">
        <v>1</v>
      </c>
      <c r="K1926" t="s">
        <v>50</v>
      </c>
      <c r="X1926">
        <v>15101</v>
      </c>
      <c r="Y1926" s="17">
        <v>0.44437975440271416</v>
      </c>
      <c r="Z1926" t="s">
        <v>50</v>
      </c>
    </row>
    <row r="1927" spans="1:26" x14ac:dyDescent="0.3">
      <c r="A1927">
        <v>15103</v>
      </c>
      <c r="B1927">
        <f>VLOOKUP(A1927,Customers_RFM!A:D,2,0)</f>
        <v>903</v>
      </c>
      <c r="C1927">
        <f>VLOOKUP(A1927,Customers_RFM!A:D,3,0)</f>
        <v>35</v>
      </c>
      <c r="D1927" s="17">
        <f>VLOOKUP(A1927,Customers_RFM!A:D,4,0)</f>
        <v>-4.9885095788604714E-2</v>
      </c>
      <c r="E1927" s="17">
        <v>-2.6923374132458842E-2</v>
      </c>
      <c r="F1927" s="21">
        <v>3.8656806797999921</v>
      </c>
      <c r="G1927" s="20" t="str">
        <f t="shared" si="62"/>
        <v>3 to 4</v>
      </c>
      <c r="H1927" s="20">
        <f t="shared" si="63"/>
        <v>387</v>
      </c>
      <c r="I1927" t="s">
        <v>53</v>
      </c>
      <c r="J1927" s="20">
        <v>0</v>
      </c>
      <c r="K1927" t="s">
        <v>52</v>
      </c>
      <c r="X1927">
        <v>15103</v>
      </c>
      <c r="Y1927" s="17">
        <v>-2.6923374132458842E-2</v>
      </c>
      <c r="Z1927" t="s">
        <v>52</v>
      </c>
    </row>
    <row r="1928" spans="1:26" x14ac:dyDescent="0.3">
      <c r="A1928">
        <v>15104</v>
      </c>
      <c r="B1928">
        <f>VLOOKUP(A1928,Customers_RFM!A:D,2,0)</f>
        <v>1068</v>
      </c>
      <c r="C1928">
        <f>VLOOKUP(A1928,Customers_RFM!A:D,3,0)</f>
        <v>38</v>
      </c>
      <c r="D1928" s="17">
        <f>VLOOKUP(A1928,Customers_RFM!A:D,4,0)</f>
        <v>4.5686727390258149E-2</v>
      </c>
      <c r="E1928" s="17">
        <v>4.7873930607000313E-2</v>
      </c>
      <c r="F1928" s="21">
        <v>3.2235062062999997</v>
      </c>
      <c r="G1928" s="20" t="str">
        <f t="shared" si="62"/>
        <v>3 to 4</v>
      </c>
      <c r="H1928" s="20">
        <f t="shared" si="63"/>
        <v>322</v>
      </c>
      <c r="I1928" t="s">
        <v>53</v>
      </c>
      <c r="J1928" s="20">
        <v>0</v>
      </c>
      <c r="K1928" t="s">
        <v>52</v>
      </c>
      <c r="X1928">
        <v>15104</v>
      </c>
      <c r="Y1928" s="17">
        <v>4.7873930607000313E-2</v>
      </c>
      <c r="Z1928" t="s">
        <v>52</v>
      </c>
    </row>
    <row r="1929" spans="1:26" x14ac:dyDescent="0.3">
      <c r="A1929">
        <v>15105</v>
      </c>
      <c r="B1929">
        <f>VLOOKUP(A1929,Customers_RFM!A:D,2,0)</f>
        <v>890</v>
      </c>
      <c r="C1929">
        <f>VLOOKUP(A1929,Customers_RFM!A:D,3,0)</f>
        <v>79</v>
      </c>
      <c r="D1929" s="17">
        <f>VLOOKUP(A1929,Customers_RFM!A:D,4,0)</f>
        <v>0.32393501192844493</v>
      </c>
      <c r="E1929" s="17">
        <v>0.56082563297072985</v>
      </c>
      <c r="F1929" s="21">
        <v>4.7837381249000002</v>
      </c>
      <c r="G1929" s="20" t="str">
        <f t="shared" si="62"/>
        <v>4 to 5</v>
      </c>
      <c r="H1929" s="20">
        <f t="shared" si="63"/>
        <v>478</v>
      </c>
      <c r="I1929" t="s">
        <v>53</v>
      </c>
      <c r="J1929" s="20">
        <v>0</v>
      </c>
      <c r="K1929" t="s">
        <v>52</v>
      </c>
      <c r="X1929">
        <v>15105</v>
      </c>
      <c r="Y1929" s="17">
        <v>0.56082563297072985</v>
      </c>
      <c r="Z1929" t="s">
        <v>52</v>
      </c>
    </row>
    <row r="1930" spans="1:26" x14ac:dyDescent="0.3">
      <c r="A1930">
        <v>15106</v>
      </c>
      <c r="B1930">
        <f>VLOOKUP(A1930,Customers_RFM!A:D,2,0)</f>
        <v>540</v>
      </c>
      <c r="C1930">
        <f>VLOOKUP(A1930,Customers_RFM!A:D,3,0)</f>
        <v>141</v>
      </c>
      <c r="D1930" s="17">
        <f>VLOOKUP(A1930,Customers_RFM!A:D,4,0)</f>
        <v>-5.3528366546336543E-3</v>
      </c>
      <c r="E1930" s="17">
        <v>-3.0998278796737049E-4</v>
      </c>
      <c r="F1930" s="21">
        <v>6.9435950769999994</v>
      </c>
      <c r="G1930" s="20" t="str">
        <f t="shared" si="62"/>
        <v>6 to 7</v>
      </c>
      <c r="H1930" s="20">
        <f t="shared" si="63"/>
        <v>694</v>
      </c>
      <c r="I1930" t="s">
        <v>51</v>
      </c>
      <c r="J1930" s="20">
        <v>2</v>
      </c>
      <c r="K1930" t="s">
        <v>50</v>
      </c>
      <c r="X1930">
        <v>15106</v>
      </c>
      <c r="Y1930" s="17">
        <v>-3.0998278796737049E-4</v>
      </c>
      <c r="Z1930" t="s">
        <v>50</v>
      </c>
    </row>
    <row r="1931" spans="1:26" x14ac:dyDescent="0.3">
      <c r="A1931">
        <v>15107</v>
      </c>
      <c r="B1931">
        <f>VLOOKUP(A1931,Customers_RFM!A:D,2,0)</f>
        <v>503</v>
      </c>
      <c r="C1931">
        <f>VLOOKUP(A1931,Customers_RFM!A:D,3,0)</f>
        <v>10</v>
      </c>
      <c r="D1931" s="17">
        <f>VLOOKUP(A1931,Customers_RFM!A:D,4,0)</f>
        <v>0.12453108257230612</v>
      </c>
      <c r="E1931" s="17">
        <v>0.18078200774947942</v>
      </c>
      <c r="F1931" s="21">
        <v>6.6858200171999922</v>
      </c>
      <c r="G1931" s="20" t="str">
        <f t="shared" si="62"/>
        <v>6 to 7</v>
      </c>
      <c r="H1931" s="20">
        <f t="shared" si="63"/>
        <v>669</v>
      </c>
      <c r="I1931" t="s">
        <v>51</v>
      </c>
      <c r="J1931" s="20">
        <v>1</v>
      </c>
      <c r="K1931" t="s">
        <v>50</v>
      </c>
      <c r="X1931">
        <v>15107</v>
      </c>
      <c r="Y1931" s="17">
        <v>0.18078200774947942</v>
      </c>
      <c r="Z1931" t="s">
        <v>50</v>
      </c>
    </row>
    <row r="1932" spans="1:26" x14ac:dyDescent="0.3">
      <c r="A1932">
        <v>15108</v>
      </c>
      <c r="B1932">
        <f>VLOOKUP(A1932,Customers_RFM!A:D,2,0)</f>
        <v>564</v>
      </c>
      <c r="C1932">
        <f>VLOOKUP(A1932,Customers_RFM!A:D,3,0)</f>
        <v>45</v>
      </c>
      <c r="D1932" s="17">
        <f>VLOOKUP(A1932,Customers_RFM!A:D,4,0)</f>
        <v>0.17865077583101002</v>
      </c>
      <c r="E1932" s="17">
        <v>0.24400779777753873</v>
      </c>
      <c r="F1932" s="21">
        <v>6.6646932516999993</v>
      </c>
      <c r="G1932" s="20" t="str">
        <f t="shared" si="62"/>
        <v>6 to 7</v>
      </c>
      <c r="H1932" s="20">
        <f t="shared" si="63"/>
        <v>666</v>
      </c>
      <c r="I1932" t="s">
        <v>51</v>
      </c>
      <c r="J1932" s="20">
        <v>1</v>
      </c>
      <c r="K1932" t="s">
        <v>50</v>
      </c>
      <c r="X1932">
        <v>15108</v>
      </c>
      <c r="Y1932" s="17">
        <v>0.24400779777753873</v>
      </c>
      <c r="Z1932" t="s">
        <v>50</v>
      </c>
    </row>
    <row r="1933" spans="1:26" x14ac:dyDescent="0.3">
      <c r="A1933">
        <v>15109</v>
      </c>
      <c r="B1933">
        <f>VLOOKUP(A1933,Customers_RFM!A:D,2,0)</f>
        <v>572</v>
      </c>
      <c r="C1933">
        <f>VLOOKUP(A1933,Customers_RFM!A:D,3,0)</f>
        <v>49</v>
      </c>
      <c r="D1933" s="17">
        <f>VLOOKUP(A1933,Customers_RFM!A:D,4,0)</f>
        <v>0.12281131431170039</v>
      </c>
      <c r="E1933" s="17">
        <v>0.14377441438911429</v>
      </c>
      <c r="F1933" s="21">
        <v>6.5351982114999991</v>
      </c>
      <c r="G1933" s="20" t="str">
        <f t="shared" si="62"/>
        <v>6 to 7</v>
      </c>
      <c r="H1933" s="20">
        <f t="shared" si="63"/>
        <v>654</v>
      </c>
      <c r="I1933" t="s">
        <v>51</v>
      </c>
      <c r="J1933" s="20">
        <v>1</v>
      </c>
      <c r="K1933" t="s">
        <v>50</v>
      </c>
      <c r="X1933">
        <v>15109</v>
      </c>
      <c r="Y1933" s="17">
        <v>0.14377441438911429</v>
      </c>
      <c r="Z1933" t="s">
        <v>50</v>
      </c>
    </row>
    <row r="1934" spans="1:26" x14ac:dyDescent="0.3">
      <c r="A1934">
        <v>15110</v>
      </c>
      <c r="B1934">
        <f>VLOOKUP(A1934,Customers_RFM!A:D,2,0)</f>
        <v>657</v>
      </c>
      <c r="C1934">
        <f>VLOOKUP(A1934,Customers_RFM!A:D,3,0)</f>
        <v>27</v>
      </c>
      <c r="D1934" s="17">
        <f>VLOOKUP(A1934,Customers_RFM!A:D,4,0)</f>
        <v>0.10520068200335575</v>
      </c>
      <c r="E1934" s="17">
        <v>0.2122168809669549</v>
      </c>
      <c r="F1934" s="21">
        <v>5.630493472499996</v>
      </c>
      <c r="G1934" s="20" t="str">
        <f t="shared" si="62"/>
        <v>5 to 6</v>
      </c>
      <c r="H1934" s="20">
        <f t="shared" si="63"/>
        <v>563</v>
      </c>
      <c r="I1934" t="s">
        <v>51</v>
      </c>
      <c r="J1934" s="20">
        <v>1</v>
      </c>
      <c r="K1934" t="s">
        <v>50</v>
      </c>
      <c r="X1934">
        <v>15110</v>
      </c>
      <c r="Y1934" s="17">
        <v>0.2122168809669549</v>
      </c>
      <c r="Z1934" t="s">
        <v>50</v>
      </c>
    </row>
    <row r="1935" spans="1:26" x14ac:dyDescent="0.3">
      <c r="A1935">
        <v>15111</v>
      </c>
      <c r="B1935">
        <f>VLOOKUP(A1935,Customers_RFM!A:D,2,0)</f>
        <v>901</v>
      </c>
      <c r="C1935">
        <f>VLOOKUP(A1935,Customers_RFM!A:D,3,0)</f>
        <v>16</v>
      </c>
      <c r="D1935" s="17">
        <f>VLOOKUP(A1935,Customers_RFM!A:D,4,0)</f>
        <v>0.2729024697937561</v>
      </c>
      <c r="E1935" s="17">
        <v>0.37533131176548812</v>
      </c>
      <c r="F1935" s="21">
        <v>4.1504921469999996</v>
      </c>
      <c r="G1935" s="20" t="str">
        <f t="shared" si="62"/>
        <v>4 to 5</v>
      </c>
      <c r="H1935" s="20">
        <f t="shared" si="63"/>
        <v>415</v>
      </c>
      <c r="I1935" t="s">
        <v>53</v>
      </c>
      <c r="J1935" s="20">
        <v>0</v>
      </c>
      <c r="K1935" t="s">
        <v>52</v>
      </c>
      <c r="X1935">
        <v>15111</v>
      </c>
      <c r="Y1935" s="17">
        <v>0.37533131176548812</v>
      </c>
      <c r="Z1935" t="s">
        <v>52</v>
      </c>
    </row>
    <row r="1936" spans="1:26" x14ac:dyDescent="0.3">
      <c r="A1936">
        <v>15113</v>
      </c>
      <c r="B1936">
        <f>VLOOKUP(A1936,Customers_RFM!A:D,2,0)</f>
        <v>897</v>
      </c>
      <c r="C1936">
        <f>VLOOKUP(A1936,Customers_RFM!A:D,3,0)</f>
        <v>68</v>
      </c>
      <c r="D1936" s="17">
        <f>VLOOKUP(A1936,Customers_RFM!A:D,4,0)</f>
        <v>0.12047895265252555</v>
      </c>
      <c r="E1936" s="17">
        <v>0.13698245541238041</v>
      </c>
      <c r="F1936" s="21">
        <v>4.3993455015</v>
      </c>
      <c r="G1936" s="20" t="str">
        <f t="shared" si="62"/>
        <v>4 to 5</v>
      </c>
      <c r="H1936" s="20">
        <f t="shared" si="63"/>
        <v>440</v>
      </c>
      <c r="I1936" t="s">
        <v>53</v>
      </c>
      <c r="J1936" s="20">
        <v>0</v>
      </c>
      <c r="K1936" t="s">
        <v>52</v>
      </c>
      <c r="X1936">
        <v>15113</v>
      </c>
      <c r="Y1936" s="17">
        <v>0.13698245541238041</v>
      </c>
      <c r="Z1936" t="s">
        <v>52</v>
      </c>
    </row>
    <row r="1937" spans="1:26" x14ac:dyDescent="0.3">
      <c r="A1937">
        <v>15114</v>
      </c>
      <c r="B1937">
        <f>VLOOKUP(A1937,Customers_RFM!A:D,2,0)</f>
        <v>512</v>
      </c>
      <c r="C1937">
        <f>VLOOKUP(A1937,Customers_RFM!A:D,3,0)</f>
        <v>258</v>
      </c>
      <c r="D1937" s="17">
        <f>VLOOKUP(A1937,Customers_RFM!A:D,4,0)</f>
        <v>5.4853473821301818E-2</v>
      </c>
      <c r="E1937" s="17">
        <v>6.6889554629066025E-2</v>
      </c>
      <c r="F1937" s="21">
        <v>7.5077021659999996</v>
      </c>
      <c r="G1937" s="20" t="str">
        <f t="shared" si="62"/>
        <v>7 to 8</v>
      </c>
      <c r="H1937" s="20">
        <f t="shared" si="63"/>
        <v>751</v>
      </c>
      <c r="I1937" t="s">
        <v>49</v>
      </c>
      <c r="J1937" s="20">
        <v>2</v>
      </c>
      <c r="K1937" t="s">
        <v>48</v>
      </c>
      <c r="X1937">
        <v>15114</v>
      </c>
      <c r="Y1937" s="17">
        <v>6.6889554629066025E-2</v>
      </c>
      <c r="Z1937" t="s">
        <v>48</v>
      </c>
    </row>
    <row r="1938" spans="1:26" x14ac:dyDescent="0.3">
      <c r="A1938">
        <v>15115</v>
      </c>
      <c r="B1938">
        <f>VLOOKUP(A1938,Customers_RFM!A:D,2,0)</f>
        <v>890</v>
      </c>
      <c r="C1938">
        <f>VLOOKUP(A1938,Customers_RFM!A:D,3,0)</f>
        <v>20</v>
      </c>
      <c r="D1938" s="17">
        <f>VLOOKUP(A1938,Customers_RFM!A:D,4,0)</f>
        <v>0.25315295240977376</v>
      </c>
      <c r="E1938" s="17">
        <v>0.33896224565203292</v>
      </c>
      <c r="F1938" s="21">
        <v>4.2521939332000001</v>
      </c>
      <c r="G1938" s="20" t="str">
        <f t="shared" si="62"/>
        <v>4 to 5</v>
      </c>
      <c r="H1938" s="20">
        <f t="shared" si="63"/>
        <v>425</v>
      </c>
      <c r="I1938" t="s">
        <v>53</v>
      </c>
      <c r="J1938" s="20">
        <v>0</v>
      </c>
      <c r="K1938" t="s">
        <v>52</v>
      </c>
      <c r="X1938">
        <v>15115</v>
      </c>
      <c r="Y1938" s="17">
        <v>0.33896224565203292</v>
      </c>
      <c r="Z1938" t="s">
        <v>52</v>
      </c>
    </row>
    <row r="1939" spans="1:26" x14ac:dyDescent="0.3">
      <c r="A1939">
        <v>15116</v>
      </c>
      <c r="B1939">
        <f>VLOOKUP(A1939,Customers_RFM!A:D,2,0)</f>
        <v>534</v>
      </c>
      <c r="C1939">
        <f>VLOOKUP(A1939,Customers_RFM!A:D,3,0)</f>
        <v>49</v>
      </c>
      <c r="D1939" s="17">
        <f>VLOOKUP(A1939,Customers_RFM!A:D,4,0)</f>
        <v>0.16673138181271158</v>
      </c>
      <c r="E1939" s="17">
        <v>0.22653563064804491</v>
      </c>
      <c r="F1939" s="21">
        <v>6.9451979144999996</v>
      </c>
      <c r="G1939" s="20" t="str">
        <f t="shared" si="62"/>
        <v>6 to 7</v>
      </c>
      <c r="H1939" s="20">
        <f t="shared" si="63"/>
        <v>695</v>
      </c>
      <c r="I1939" t="s">
        <v>51</v>
      </c>
      <c r="J1939" s="20">
        <v>1</v>
      </c>
      <c r="K1939" t="s">
        <v>50</v>
      </c>
      <c r="X1939">
        <v>15116</v>
      </c>
      <c r="Y1939" s="17">
        <v>0.22653563064804491</v>
      </c>
      <c r="Z1939" t="s">
        <v>50</v>
      </c>
    </row>
    <row r="1940" spans="1:26" x14ac:dyDescent="0.3">
      <c r="A1940">
        <v>15117</v>
      </c>
      <c r="B1940">
        <f>VLOOKUP(A1940,Customers_RFM!A:D,2,0)</f>
        <v>547</v>
      </c>
      <c r="C1940">
        <f>VLOOKUP(A1940,Customers_RFM!A:D,3,0)</f>
        <v>81</v>
      </c>
      <c r="D1940" s="17">
        <f>VLOOKUP(A1940,Customers_RFM!A:D,4,0)</f>
        <v>4.8449040586420009E-2</v>
      </c>
      <c r="E1940" s="17">
        <v>5.7337750299120339E-2</v>
      </c>
      <c r="F1940" s="21">
        <v>6.7954643913000004</v>
      </c>
      <c r="G1940" s="20" t="str">
        <f t="shared" si="62"/>
        <v>6 to 7</v>
      </c>
      <c r="H1940" s="20">
        <f t="shared" si="63"/>
        <v>680</v>
      </c>
      <c r="I1940" t="s">
        <v>51</v>
      </c>
      <c r="J1940" s="20">
        <v>2</v>
      </c>
      <c r="K1940" t="s">
        <v>50</v>
      </c>
      <c r="X1940">
        <v>15117</v>
      </c>
      <c r="Y1940" s="17">
        <v>5.7337750299120339E-2</v>
      </c>
      <c r="Z1940" t="s">
        <v>50</v>
      </c>
    </row>
    <row r="1941" spans="1:26" x14ac:dyDescent="0.3">
      <c r="A1941">
        <v>15118</v>
      </c>
      <c r="B1941">
        <f>VLOOKUP(A1941,Customers_RFM!A:D,2,0)</f>
        <v>1006</v>
      </c>
      <c r="C1941">
        <f>VLOOKUP(A1941,Customers_RFM!A:D,3,0)</f>
        <v>1</v>
      </c>
      <c r="D1941" s="17">
        <f>VLOOKUP(A1941,Customers_RFM!A:D,4,0)</f>
        <v>-1.4495950016484198E-2</v>
      </c>
      <c r="E1941" s="17">
        <v>-1.4288819996027246E-2</v>
      </c>
      <c r="F1941" s="21">
        <v>2.4527018703000003</v>
      </c>
      <c r="G1941" s="20" t="str">
        <f t="shared" si="62"/>
        <v>2 to 3</v>
      </c>
      <c r="H1941" s="20">
        <f t="shared" si="63"/>
        <v>245</v>
      </c>
      <c r="I1941" t="s">
        <v>53</v>
      </c>
      <c r="J1941" s="20">
        <v>0</v>
      </c>
      <c r="K1941" t="s">
        <v>52</v>
      </c>
      <c r="X1941">
        <v>15118</v>
      </c>
      <c r="Y1941" s="17">
        <v>-1.4288819996027246E-2</v>
      </c>
      <c r="Z1941" t="s">
        <v>52</v>
      </c>
    </row>
    <row r="1942" spans="1:26" x14ac:dyDescent="0.3">
      <c r="A1942">
        <v>15119</v>
      </c>
      <c r="B1942">
        <f>VLOOKUP(A1942,Customers_RFM!A:D,2,0)</f>
        <v>599</v>
      </c>
      <c r="C1942">
        <f>VLOOKUP(A1942,Customers_RFM!A:D,3,0)</f>
        <v>24</v>
      </c>
      <c r="D1942" s="17">
        <f>VLOOKUP(A1942,Customers_RFM!A:D,4,0)</f>
        <v>0.11192602156373077</v>
      </c>
      <c r="E1942" s="17">
        <v>0.14352653442638064</v>
      </c>
      <c r="F1942" s="21">
        <v>6.0639221271000006</v>
      </c>
      <c r="G1942" s="20" t="str">
        <f t="shared" si="62"/>
        <v>6 to 7</v>
      </c>
      <c r="H1942" s="20">
        <f t="shared" si="63"/>
        <v>606</v>
      </c>
      <c r="I1942" t="s">
        <v>51</v>
      </c>
      <c r="J1942" s="20">
        <v>1</v>
      </c>
      <c r="K1942" t="s">
        <v>50</v>
      </c>
      <c r="X1942">
        <v>15119</v>
      </c>
      <c r="Y1942" s="17">
        <v>0.14352653442638064</v>
      </c>
      <c r="Z1942" t="s">
        <v>50</v>
      </c>
    </row>
    <row r="1943" spans="1:26" x14ac:dyDescent="0.3">
      <c r="A1943">
        <v>15120</v>
      </c>
      <c r="B1943">
        <f>VLOOKUP(A1943,Customers_RFM!A:D,2,0)</f>
        <v>1001</v>
      </c>
      <c r="C1943">
        <f>VLOOKUP(A1943,Customers_RFM!A:D,3,0)</f>
        <v>20</v>
      </c>
      <c r="D1943" s="17">
        <f>VLOOKUP(A1943,Customers_RFM!A:D,4,0)</f>
        <v>-7.1105466615731649E-3</v>
      </c>
      <c r="E1943" s="17">
        <v>-7.0603437578363225E-3</v>
      </c>
      <c r="F1943" s="21">
        <v>3.2527555469999951</v>
      </c>
      <c r="G1943" s="20" t="str">
        <f t="shared" si="62"/>
        <v>3 to 4</v>
      </c>
      <c r="H1943" s="20">
        <f t="shared" si="63"/>
        <v>325</v>
      </c>
      <c r="I1943" t="s">
        <v>53</v>
      </c>
      <c r="J1943" s="20">
        <v>0</v>
      </c>
      <c r="K1943" t="s">
        <v>52</v>
      </c>
      <c r="X1943">
        <v>15120</v>
      </c>
      <c r="Y1943" s="17">
        <v>-7.0603437578363225E-3</v>
      </c>
      <c r="Z1943" t="s">
        <v>52</v>
      </c>
    </row>
    <row r="1944" spans="1:26" x14ac:dyDescent="0.3">
      <c r="A1944">
        <v>15121</v>
      </c>
      <c r="B1944">
        <f>VLOOKUP(A1944,Customers_RFM!A:D,2,0)</f>
        <v>922</v>
      </c>
      <c r="C1944">
        <f>VLOOKUP(A1944,Customers_RFM!A:D,3,0)</f>
        <v>28</v>
      </c>
      <c r="D1944" s="17">
        <f>VLOOKUP(A1944,Customers_RFM!A:D,4,0)</f>
        <v>0.10007512615965457</v>
      </c>
      <c r="E1944" s="17">
        <v>0.13698545185415947</v>
      </c>
      <c r="F1944" s="21">
        <v>3.9488915161999998</v>
      </c>
      <c r="G1944" s="20" t="str">
        <f t="shared" si="62"/>
        <v>3 to 4</v>
      </c>
      <c r="H1944" s="20">
        <f t="shared" si="63"/>
        <v>395</v>
      </c>
      <c r="I1944" t="s">
        <v>53</v>
      </c>
      <c r="J1944" s="20">
        <v>0</v>
      </c>
      <c r="K1944" t="s">
        <v>52</v>
      </c>
      <c r="X1944">
        <v>15121</v>
      </c>
      <c r="Y1944" s="17">
        <v>0.13698545185415947</v>
      </c>
      <c r="Z1944" t="s">
        <v>52</v>
      </c>
    </row>
    <row r="1945" spans="1:26" x14ac:dyDescent="0.3">
      <c r="A1945">
        <v>15122</v>
      </c>
      <c r="B1945">
        <f>VLOOKUP(A1945,Customers_RFM!A:D,2,0)</f>
        <v>540</v>
      </c>
      <c r="C1945">
        <f>VLOOKUP(A1945,Customers_RFM!A:D,3,0)</f>
        <v>92</v>
      </c>
      <c r="D1945" s="17">
        <f>VLOOKUP(A1945,Customers_RFM!A:D,4,0)</f>
        <v>0.11232165437807273</v>
      </c>
      <c r="E1945" s="17">
        <v>0.15073327436314637</v>
      </c>
      <c r="F1945" s="21">
        <v>7.0057064750999984</v>
      </c>
      <c r="G1945" s="20" t="str">
        <f t="shared" si="62"/>
        <v>7 to 8</v>
      </c>
      <c r="H1945" s="20">
        <f t="shared" si="63"/>
        <v>701</v>
      </c>
      <c r="I1945" t="s">
        <v>49</v>
      </c>
      <c r="J1945" s="20">
        <v>2</v>
      </c>
      <c r="K1945" t="s">
        <v>48</v>
      </c>
      <c r="X1945">
        <v>15122</v>
      </c>
      <c r="Y1945" s="17">
        <v>0.15073327436314637</v>
      </c>
      <c r="Z1945" t="s">
        <v>48</v>
      </c>
    </row>
    <row r="1946" spans="1:26" x14ac:dyDescent="0.3">
      <c r="A1946">
        <v>15123</v>
      </c>
      <c r="B1946">
        <f>VLOOKUP(A1946,Customers_RFM!A:D,2,0)</f>
        <v>532</v>
      </c>
      <c r="C1946">
        <f>VLOOKUP(A1946,Customers_RFM!A:D,3,0)</f>
        <v>99</v>
      </c>
      <c r="D1946" s="17">
        <f>VLOOKUP(A1946,Customers_RFM!A:D,4,0)</f>
        <v>0.1673249854543136</v>
      </c>
      <c r="E1946" s="17">
        <v>0.22895522061689944</v>
      </c>
      <c r="F1946" s="21">
        <v>7.1894474655999998</v>
      </c>
      <c r="G1946" s="20" t="str">
        <f t="shared" si="62"/>
        <v>7 to 8</v>
      </c>
      <c r="H1946" s="20">
        <f t="shared" si="63"/>
        <v>719</v>
      </c>
      <c r="I1946" t="s">
        <v>49</v>
      </c>
      <c r="J1946" s="20">
        <v>2</v>
      </c>
      <c r="K1946" t="s">
        <v>48</v>
      </c>
      <c r="X1946">
        <v>15123</v>
      </c>
      <c r="Y1946" s="17">
        <v>0.22895522061689944</v>
      </c>
      <c r="Z1946" t="s">
        <v>48</v>
      </c>
    </row>
    <row r="1947" spans="1:26" x14ac:dyDescent="0.3">
      <c r="A1947">
        <v>15124</v>
      </c>
      <c r="B1947">
        <f>VLOOKUP(A1947,Customers_RFM!A:D,2,0)</f>
        <v>894</v>
      </c>
      <c r="C1947">
        <f>VLOOKUP(A1947,Customers_RFM!A:D,3,0)</f>
        <v>15</v>
      </c>
      <c r="D1947" s="17">
        <f>VLOOKUP(A1947,Customers_RFM!A:D,4,0)</f>
        <v>5.3963964263509523E-3</v>
      </c>
      <c r="E1947" s="17">
        <v>7.4849421846105435E-3</v>
      </c>
      <c r="F1947" s="21">
        <v>3.7489985764</v>
      </c>
      <c r="G1947" s="20" t="str">
        <f t="shared" si="62"/>
        <v>3 to 4</v>
      </c>
      <c r="H1947" s="20">
        <f t="shared" si="63"/>
        <v>375</v>
      </c>
      <c r="I1947" t="s">
        <v>53</v>
      </c>
      <c r="J1947" s="20">
        <v>0</v>
      </c>
      <c r="K1947" t="s">
        <v>52</v>
      </c>
      <c r="X1947">
        <v>15124</v>
      </c>
      <c r="Y1947" s="17">
        <v>7.4849421846105435E-3</v>
      </c>
      <c r="Z1947" t="s">
        <v>52</v>
      </c>
    </row>
    <row r="1948" spans="1:26" x14ac:dyDescent="0.3">
      <c r="A1948">
        <v>15125</v>
      </c>
      <c r="B1948">
        <f>VLOOKUP(A1948,Customers_RFM!A:D,2,0)</f>
        <v>512</v>
      </c>
      <c r="C1948">
        <f>VLOOKUP(A1948,Customers_RFM!A:D,3,0)</f>
        <v>172</v>
      </c>
      <c r="D1948" s="17">
        <f>VLOOKUP(A1948,Customers_RFM!A:D,4,0)</f>
        <v>0.12374161950155431</v>
      </c>
      <c r="E1948" s="17">
        <v>0.17457211412402032</v>
      </c>
      <c r="F1948" s="21">
        <v>7.4896786481999982</v>
      </c>
      <c r="G1948" s="20" t="str">
        <f t="shared" si="62"/>
        <v>7 to 8</v>
      </c>
      <c r="H1948" s="20">
        <f t="shared" si="63"/>
        <v>749</v>
      </c>
      <c r="I1948" t="s">
        <v>49</v>
      </c>
      <c r="J1948" s="20">
        <v>2</v>
      </c>
      <c r="K1948" t="s">
        <v>48</v>
      </c>
      <c r="X1948">
        <v>15125</v>
      </c>
      <c r="Y1948" s="17">
        <v>0.17457211412402032</v>
      </c>
      <c r="Z1948" t="s">
        <v>48</v>
      </c>
    </row>
    <row r="1949" spans="1:26" x14ac:dyDescent="0.3">
      <c r="A1949">
        <v>15128</v>
      </c>
      <c r="B1949">
        <f>VLOOKUP(A1949,Customers_RFM!A:D,2,0)</f>
        <v>498</v>
      </c>
      <c r="C1949">
        <f>VLOOKUP(A1949,Customers_RFM!A:D,3,0)</f>
        <v>118</v>
      </c>
      <c r="D1949" s="17">
        <f>VLOOKUP(A1949,Customers_RFM!A:D,4,0)</f>
        <v>1.0532450917069941E-2</v>
      </c>
      <c r="E1949" s="17">
        <v>1.1180970418472703E-2</v>
      </c>
      <c r="F1949" s="21">
        <v>7.3168027544999994</v>
      </c>
      <c r="G1949" s="20" t="str">
        <f t="shared" si="62"/>
        <v>7 to 8</v>
      </c>
      <c r="H1949" s="20">
        <f t="shared" si="63"/>
        <v>732</v>
      </c>
      <c r="I1949" t="s">
        <v>49</v>
      </c>
      <c r="J1949" s="20">
        <v>2</v>
      </c>
      <c r="K1949" t="s">
        <v>48</v>
      </c>
      <c r="X1949">
        <v>15128</v>
      </c>
      <c r="Y1949" s="17">
        <v>1.1180970418472703E-2</v>
      </c>
      <c r="Z1949" t="s">
        <v>48</v>
      </c>
    </row>
    <row r="1950" spans="1:26" x14ac:dyDescent="0.3">
      <c r="A1950">
        <v>15129</v>
      </c>
      <c r="B1950">
        <f>VLOOKUP(A1950,Customers_RFM!A:D,2,0)</f>
        <v>524</v>
      </c>
      <c r="C1950">
        <f>VLOOKUP(A1950,Customers_RFM!A:D,3,0)</f>
        <v>98</v>
      </c>
      <c r="D1950" s="17">
        <f>VLOOKUP(A1950,Customers_RFM!A:D,4,0)</f>
        <v>5.5495683680077762E-2</v>
      </c>
      <c r="E1950" s="17">
        <v>7.0612876653234569E-2</v>
      </c>
      <c r="F1950" s="21">
        <v>7.0819249461000009</v>
      </c>
      <c r="G1950" s="20" t="str">
        <f t="shared" si="62"/>
        <v>7 to 8</v>
      </c>
      <c r="H1950" s="20">
        <f t="shared" si="63"/>
        <v>708</v>
      </c>
      <c r="I1950" t="s">
        <v>49</v>
      </c>
      <c r="J1950" s="20">
        <v>2</v>
      </c>
      <c r="K1950" t="s">
        <v>48</v>
      </c>
      <c r="X1950">
        <v>15129</v>
      </c>
      <c r="Y1950" s="17">
        <v>7.0612876653234569E-2</v>
      </c>
      <c r="Z1950" t="s">
        <v>48</v>
      </c>
    </row>
    <row r="1951" spans="1:26" x14ac:dyDescent="0.3">
      <c r="A1951">
        <v>15130</v>
      </c>
      <c r="B1951">
        <f>VLOOKUP(A1951,Customers_RFM!A:D,2,0)</f>
        <v>498</v>
      </c>
      <c r="C1951">
        <f>VLOOKUP(A1951,Customers_RFM!A:D,3,0)</f>
        <v>43</v>
      </c>
      <c r="D1951" s="17">
        <f>VLOOKUP(A1951,Customers_RFM!A:D,4,0)</f>
        <v>8.1286463678889018E-2</v>
      </c>
      <c r="E1951" s="17">
        <v>9.0172371531730119E-2</v>
      </c>
      <c r="F1951" s="21">
        <v>7.1149318087999998</v>
      </c>
      <c r="G1951" s="20" t="str">
        <f t="shared" si="62"/>
        <v>7 to 8</v>
      </c>
      <c r="H1951" s="20">
        <f t="shared" si="63"/>
        <v>711</v>
      </c>
      <c r="I1951" t="s">
        <v>49</v>
      </c>
      <c r="J1951" s="20">
        <v>1</v>
      </c>
      <c r="K1951" t="s">
        <v>48</v>
      </c>
      <c r="X1951">
        <v>15130</v>
      </c>
      <c r="Y1951" s="17">
        <v>9.0172371531730119E-2</v>
      </c>
      <c r="Z1951" t="s">
        <v>48</v>
      </c>
    </row>
    <row r="1952" spans="1:26" x14ac:dyDescent="0.3">
      <c r="A1952">
        <v>15132</v>
      </c>
      <c r="B1952">
        <f>VLOOKUP(A1952,Customers_RFM!A:D,2,0)</f>
        <v>590</v>
      </c>
      <c r="C1952">
        <f>VLOOKUP(A1952,Customers_RFM!A:D,3,0)</f>
        <v>69</v>
      </c>
      <c r="D1952" s="17">
        <f>VLOOKUP(A1952,Customers_RFM!A:D,4,0)</f>
        <v>-0.11585390649493968</v>
      </c>
      <c r="E1952" s="17">
        <v>-3.5415339334165498E-2</v>
      </c>
      <c r="F1952" s="21">
        <v>6.0883301460999997</v>
      </c>
      <c r="G1952" s="20" t="str">
        <f t="shared" si="62"/>
        <v>6 to 7</v>
      </c>
      <c r="H1952" s="20">
        <f t="shared" si="63"/>
        <v>609</v>
      </c>
      <c r="I1952" t="s">
        <v>51</v>
      </c>
      <c r="J1952" s="20">
        <v>1</v>
      </c>
      <c r="K1952" t="s">
        <v>50</v>
      </c>
      <c r="X1952">
        <v>15132</v>
      </c>
      <c r="Y1952" s="17">
        <v>-3.5415339334165498E-2</v>
      </c>
      <c r="Z1952" t="s">
        <v>50</v>
      </c>
    </row>
    <row r="1953" spans="1:26" x14ac:dyDescent="0.3">
      <c r="A1953">
        <v>15133</v>
      </c>
      <c r="B1953">
        <f>VLOOKUP(A1953,Customers_RFM!A:D,2,0)</f>
        <v>586</v>
      </c>
      <c r="C1953">
        <f>VLOOKUP(A1953,Customers_RFM!A:D,3,0)</f>
        <v>44</v>
      </c>
      <c r="D1953" s="17">
        <f>VLOOKUP(A1953,Customers_RFM!A:D,4,0)</f>
        <v>0.24320976606626413</v>
      </c>
      <c r="E1953" s="17">
        <v>0.33931154375512762</v>
      </c>
      <c r="F1953" s="21">
        <v>6.5624883120999948</v>
      </c>
      <c r="G1953" s="20" t="str">
        <f t="shared" si="62"/>
        <v>6 to 7</v>
      </c>
      <c r="H1953" s="20">
        <f t="shared" si="63"/>
        <v>656</v>
      </c>
      <c r="I1953" t="s">
        <v>51</v>
      </c>
      <c r="J1953" s="20">
        <v>1</v>
      </c>
      <c r="K1953" t="s">
        <v>50</v>
      </c>
      <c r="X1953">
        <v>15133</v>
      </c>
      <c r="Y1953" s="17">
        <v>0.33931154375512762</v>
      </c>
      <c r="Z1953" t="s">
        <v>50</v>
      </c>
    </row>
    <row r="1954" spans="1:26" x14ac:dyDescent="0.3">
      <c r="A1954">
        <v>15134</v>
      </c>
      <c r="B1954">
        <f>VLOOKUP(A1954,Customers_RFM!A:D,2,0)</f>
        <v>520</v>
      </c>
      <c r="C1954">
        <f>VLOOKUP(A1954,Customers_RFM!A:D,3,0)</f>
        <v>93</v>
      </c>
      <c r="D1954" s="17">
        <f>VLOOKUP(A1954,Customers_RFM!A:D,4,0)</f>
        <v>0.10902352952018686</v>
      </c>
      <c r="E1954" s="17">
        <v>0.1324184157444874</v>
      </c>
      <c r="F1954" s="21">
        <v>7.191398174099997</v>
      </c>
      <c r="G1954" s="20" t="str">
        <f t="shared" si="62"/>
        <v>7 to 8</v>
      </c>
      <c r="H1954" s="20">
        <f t="shared" si="63"/>
        <v>719</v>
      </c>
      <c r="I1954" t="s">
        <v>49</v>
      </c>
      <c r="J1954" s="20">
        <v>2</v>
      </c>
      <c r="K1954" t="s">
        <v>48</v>
      </c>
      <c r="X1954">
        <v>15134</v>
      </c>
      <c r="Y1954" s="17">
        <v>0.1324184157444874</v>
      </c>
      <c r="Z1954" t="s">
        <v>48</v>
      </c>
    </row>
    <row r="1955" spans="1:26" x14ac:dyDescent="0.3">
      <c r="A1955">
        <v>15135</v>
      </c>
      <c r="B1955">
        <f>VLOOKUP(A1955,Customers_RFM!A:D,2,0)</f>
        <v>582</v>
      </c>
      <c r="C1955">
        <f>VLOOKUP(A1955,Customers_RFM!A:D,3,0)</f>
        <v>18</v>
      </c>
      <c r="D1955" s="17">
        <f>VLOOKUP(A1955,Customers_RFM!A:D,4,0)</f>
        <v>4.9074792397894557E-2</v>
      </c>
      <c r="E1955" s="17">
        <v>6.4337398118956016E-2</v>
      </c>
      <c r="F1955" s="21">
        <v>6.0142992249999949</v>
      </c>
      <c r="G1955" s="20" t="str">
        <f t="shared" si="62"/>
        <v>6 to 7</v>
      </c>
      <c r="H1955" s="20">
        <f t="shared" si="63"/>
        <v>601</v>
      </c>
      <c r="I1955" t="s">
        <v>51</v>
      </c>
      <c r="J1955" s="20">
        <v>1</v>
      </c>
      <c r="K1955" t="s">
        <v>50</v>
      </c>
      <c r="X1955">
        <v>15135</v>
      </c>
      <c r="Y1955" s="17">
        <v>6.4337398118956016E-2</v>
      </c>
      <c r="Z1955" t="s">
        <v>50</v>
      </c>
    </row>
    <row r="1956" spans="1:26" x14ac:dyDescent="0.3">
      <c r="A1956">
        <v>15136</v>
      </c>
      <c r="B1956">
        <f>VLOOKUP(A1956,Customers_RFM!A:D,2,0)</f>
        <v>874</v>
      </c>
      <c r="C1956">
        <f>VLOOKUP(A1956,Customers_RFM!A:D,3,0)</f>
        <v>35</v>
      </c>
      <c r="D1956" s="17">
        <f>VLOOKUP(A1956,Customers_RFM!A:D,4,0)</f>
        <v>0.43422541024396127</v>
      </c>
      <c r="E1956" s="17">
        <v>0.76748835685815919</v>
      </c>
      <c r="F1956" s="21">
        <v>4.7577532507999969</v>
      </c>
      <c r="G1956" s="20" t="str">
        <f t="shared" si="62"/>
        <v>4 to 5</v>
      </c>
      <c r="H1956" s="20">
        <f t="shared" si="63"/>
        <v>476</v>
      </c>
      <c r="I1956" t="s">
        <v>53</v>
      </c>
      <c r="J1956" s="20">
        <v>0</v>
      </c>
      <c r="K1956" t="s">
        <v>52</v>
      </c>
      <c r="X1956">
        <v>15136</v>
      </c>
      <c r="Y1956" s="17">
        <v>0.76748835685815919</v>
      </c>
      <c r="Z1956" t="s">
        <v>52</v>
      </c>
    </row>
    <row r="1957" spans="1:26" x14ac:dyDescent="0.3">
      <c r="A1957">
        <v>15139</v>
      </c>
      <c r="B1957">
        <f>VLOOKUP(A1957,Customers_RFM!A:D,2,0)</f>
        <v>638</v>
      </c>
      <c r="C1957">
        <f>VLOOKUP(A1957,Customers_RFM!A:D,3,0)</f>
        <v>16</v>
      </c>
      <c r="D1957" s="17">
        <f>VLOOKUP(A1957,Customers_RFM!A:D,4,0)</f>
        <v>2.3416593340022992E-2</v>
      </c>
      <c r="E1957" s="17">
        <v>2.7941689322956667E-2</v>
      </c>
      <c r="F1957" s="21">
        <v>5.4775220848000004</v>
      </c>
      <c r="G1957" s="20" t="str">
        <f t="shared" si="62"/>
        <v>5 to 6</v>
      </c>
      <c r="H1957" s="20">
        <f t="shared" si="63"/>
        <v>548</v>
      </c>
      <c r="I1957" t="s">
        <v>51</v>
      </c>
      <c r="J1957" s="20">
        <v>1</v>
      </c>
      <c r="K1957" t="s">
        <v>50</v>
      </c>
      <c r="X1957">
        <v>15139</v>
      </c>
      <c r="Y1957" s="17">
        <v>2.7941689322956667E-2</v>
      </c>
      <c r="Z1957" t="s">
        <v>50</v>
      </c>
    </row>
    <row r="1958" spans="1:26" x14ac:dyDescent="0.3">
      <c r="A1958">
        <v>15140</v>
      </c>
      <c r="B1958">
        <f>VLOOKUP(A1958,Customers_RFM!A:D,2,0)</f>
        <v>567</v>
      </c>
      <c r="C1958">
        <f>VLOOKUP(A1958,Customers_RFM!A:D,3,0)</f>
        <v>80</v>
      </c>
      <c r="D1958" s="17">
        <f>VLOOKUP(A1958,Customers_RFM!A:D,4,0)</f>
        <v>0.17553573563678623</v>
      </c>
      <c r="E1958" s="17">
        <v>0.2366282856795795</v>
      </c>
      <c r="F1958" s="21">
        <v>6.8170313443000001</v>
      </c>
      <c r="G1958" s="20" t="str">
        <f t="shared" si="62"/>
        <v>6 to 7</v>
      </c>
      <c r="H1958" s="20">
        <f t="shared" si="63"/>
        <v>682</v>
      </c>
      <c r="I1958" t="s">
        <v>51</v>
      </c>
      <c r="J1958" s="20">
        <v>2</v>
      </c>
      <c r="K1958" t="s">
        <v>50</v>
      </c>
      <c r="X1958">
        <v>15140</v>
      </c>
      <c r="Y1958" s="17">
        <v>0.2366282856795795</v>
      </c>
      <c r="Z1958" t="s">
        <v>50</v>
      </c>
    </row>
    <row r="1959" spans="1:26" x14ac:dyDescent="0.3">
      <c r="A1959">
        <v>15143</v>
      </c>
      <c r="B1959">
        <f>VLOOKUP(A1959,Customers_RFM!A:D,2,0)</f>
        <v>552</v>
      </c>
      <c r="C1959">
        <f>VLOOKUP(A1959,Customers_RFM!A:D,3,0)</f>
        <v>25</v>
      </c>
      <c r="D1959" s="17">
        <f>VLOOKUP(A1959,Customers_RFM!A:D,4,0)</f>
        <v>0.14819437789385645</v>
      </c>
      <c r="E1959" s="17">
        <v>0.19043188328103972</v>
      </c>
      <c r="F1959" s="21">
        <v>6.5399297265999996</v>
      </c>
      <c r="G1959" s="20" t="str">
        <f t="shared" si="62"/>
        <v>6 to 7</v>
      </c>
      <c r="H1959" s="20">
        <f t="shared" si="63"/>
        <v>654</v>
      </c>
      <c r="I1959" t="s">
        <v>51</v>
      </c>
      <c r="J1959" s="20">
        <v>1</v>
      </c>
      <c r="K1959" t="s">
        <v>50</v>
      </c>
      <c r="X1959">
        <v>15143</v>
      </c>
      <c r="Y1959" s="17">
        <v>0.19043188328103972</v>
      </c>
      <c r="Z1959" t="s">
        <v>50</v>
      </c>
    </row>
    <row r="1960" spans="1:26" x14ac:dyDescent="0.3">
      <c r="A1960">
        <v>15144</v>
      </c>
      <c r="B1960">
        <f>VLOOKUP(A1960,Customers_RFM!A:D,2,0)</f>
        <v>551</v>
      </c>
      <c r="C1960">
        <f>VLOOKUP(A1960,Customers_RFM!A:D,3,0)</f>
        <v>262</v>
      </c>
      <c r="D1960" s="17">
        <f>VLOOKUP(A1960,Customers_RFM!A:D,4,0)</f>
        <v>0.12659836360365909</v>
      </c>
      <c r="E1960" s="17">
        <v>0.15736672776952945</v>
      </c>
      <c r="F1960" s="21">
        <v>7.2652365656999995</v>
      </c>
      <c r="G1960" s="20" t="str">
        <f t="shared" si="62"/>
        <v>7 to 8</v>
      </c>
      <c r="H1960" s="20">
        <f t="shared" si="63"/>
        <v>727</v>
      </c>
      <c r="I1960" t="s">
        <v>49</v>
      </c>
      <c r="J1960" s="20">
        <v>2</v>
      </c>
      <c r="K1960" t="s">
        <v>48</v>
      </c>
      <c r="X1960">
        <v>15144</v>
      </c>
      <c r="Y1960" s="17">
        <v>0.15736672776952945</v>
      </c>
      <c r="Z1960" t="s">
        <v>48</v>
      </c>
    </row>
    <row r="1961" spans="1:26" x14ac:dyDescent="0.3">
      <c r="A1961">
        <v>15145</v>
      </c>
      <c r="B1961">
        <f>VLOOKUP(A1961,Customers_RFM!A:D,2,0)</f>
        <v>574</v>
      </c>
      <c r="C1961">
        <f>VLOOKUP(A1961,Customers_RFM!A:D,3,0)</f>
        <v>100</v>
      </c>
      <c r="D1961" s="17">
        <f>VLOOKUP(A1961,Customers_RFM!A:D,4,0)</f>
        <v>-1.1553552513249772E-3</v>
      </c>
      <c r="E1961" s="17">
        <v>2.8402141877422182E-3</v>
      </c>
      <c r="F1961" s="21">
        <v>6.5371920537999983</v>
      </c>
      <c r="G1961" s="20" t="str">
        <f t="shared" si="62"/>
        <v>6 to 7</v>
      </c>
      <c r="H1961" s="20">
        <f t="shared" si="63"/>
        <v>654</v>
      </c>
      <c r="I1961" t="s">
        <v>51</v>
      </c>
      <c r="J1961" s="20">
        <v>2</v>
      </c>
      <c r="K1961" t="s">
        <v>50</v>
      </c>
      <c r="X1961">
        <v>15145</v>
      </c>
      <c r="Y1961" s="17">
        <v>2.8402141877422182E-3</v>
      </c>
      <c r="Z1961" t="s">
        <v>50</v>
      </c>
    </row>
    <row r="1962" spans="1:26" x14ac:dyDescent="0.3">
      <c r="A1962">
        <v>15146</v>
      </c>
      <c r="B1962">
        <f>VLOOKUP(A1962,Customers_RFM!A:D,2,0)</f>
        <v>506</v>
      </c>
      <c r="C1962">
        <f>VLOOKUP(A1962,Customers_RFM!A:D,3,0)</f>
        <v>56</v>
      </c>
      <c r="D1962" s="17">
        <f>VLOOKUP(A1962,Customers_RFM!A:D,4,0)</f>
        <v>1.3991821497026722E-2</v>
      </c>
      <c r="E1962" s="17">
        <v>1.4558435576954611E-2</v>
      </c>
      <c r="F1962" s="21">
        <v>7.0051072086000001</v>
      </c>
      <c r="G1962" s="20" t="str">
        <f t="shared" si="62"/>
        <v>7 to 8</v>
      </c>
      <c r="H1962" s="20">
        <f t="shared" si="63"/>
        <v>701</v>
      </c>
      <c r="I1962" t="s">
        <v>49</v>
      </c>
      <c r="J1962" s="20">
        <v>2</v>
      </c>
      <c r="K1962" t="s">
        <v>48</v>
      </c>
      <c r="X1962">
        <v>15146</v>
      </c>
      <c r="Y1962" s="17">
        <v>1.4558435576954611E-2</v>
      </c>
      <c r="Z1962" t="s">
        <v>48</v>
      </c>
    </row>
    <row r="1963" spans="1:26" x14ac:dyDescent="0.3">
      <c r="A1963">
        <v>15147</v>
      </c>
      <c r="B1963">
        <f>VLOOKUP(A1963,Customers_RFM!A:D,2,0)</f>
        <v>567</v>
      </c>
      <c r="C1963">
        <f>VLOOKUP(A1963,Customers_RFM!A:D,3,0)</f>
        <v>55</v>
      </c>
      <c r="D1963" s="17">
        <f>VLOOKUP(A1963,Customers_RFM!A:D,4,0)</f>
        <v>-1.9940830795987772E-2</v>
      </c>
      <c r="E1963" s="17">
        <v>-1.3256023977304712E-2</v>
      </c>
      <c r="F1963" s="21">
        <v>6.3738357087000006</v>
      </c>
      <c r="G1963" s="20" t="str">
        <f t="shared" si="62"/>
        <v>6 to 7</v>
      </c>
      <c r="H1963" s="20">
        <f t="shared" si="63"/>
        <v>637</v>
      </c>
      <c r="I1963" t="s">
        <v>51</v>
      </c>
      <c r="J1963" s="20">
        <v>1</v>
      </c>
      <c r="K1963" t="s">
        <v>50</v>
      </c>
      <c r="X1963">
        <v>15147</v>
      </c>
      <c r="Y1963" s="17">
        <v>-1.3256023977304712E-2</v>
      </c>
      <c r="Z1963" t="s">
        <v>50</v>
      </c>
    </row>
    <row r="1964" spans="1:26" x14ac:dyDescent="0.3">
      <c r="A1964">
        <v>15148</v>
      </c>
      <c r="B1964">
        <f>VLOOKUP(A1964,Customers_RFM!A:D,2,0)</f>
        <v>882</v>
      </c>
      <c r="C1964">
        <f>VLOOKUP(A1964,Customers_RFM!A:D,3,0)</f>
        <v>19</v>
      </c>
      <c r="D1964" s="17">
        <f>VLOOKUP(A1964,Customers_RFM!A:D,4,0)</f>
        <v>8.1718791527836038E-2</v>
      </c>
      <c r="E1964" s="17">
        <v>8.8991031041351421E-2</v>
      </c>
      <c r="F1964" s="21">
        <v>4.0189869101999971</v>
      </c>
      <c r="G1964" s="20" t="str">
        <f t="shared" si="62"/>
        <v>4 to 5</v>
      </c>
      <c r="H1964" s="20">
        <f t="shared" si="63"/>
        <v>402</v>
      </c>
      <c r="I1964" t="s">
        <v>53</v>
      </c>
      <c r="J1964" s="20">
        <v>0</v>
      </c>
      <c r="K1964" t="s">
        <v>52</v>
      </c>
      <c r="X1964">
        <v>15148</v>
      </c>
      <c r="Y1964" s="17">
        <v>8.8991031041351421E-2</v>
      </c>
      <c r="Z1964" t="s">
        <v>52</v>
      </c>
    </row>
    <row r="1965" spans="1:26" x14ac:dyDescent="0.3">
      <c r="A1965">
        <v>15149</v>
      </c>
      <c r="B1965">
        <f>VLOOKUP(A1965,Customers_RFM!A:D,2,0)</f>
        <v>1005</v>
      </c>
      <c r="C1965">
        <f>VLOOKUP(A1965,Customers_RFM!A:D,3,0)</f>
        <v>21</v>
      </c>
      <c r="D1965" s="17">
        <f>VLOOKUP(A1965,Customers_RFM!A:D,4,0)</f>
        <v>0.3619045973447273</v>
      </c>
      <c r="E1965" s="17">
        <v>0.56716377494455028</v>
      </c>
      <c r="F1965" s="21">
        <v>3.8113531025</v>
      </c>
      <c r="G1965" s="20" t="str">
        <f t="shared" si="62"/>
        <v>3 to 4</v>
      </c>
      <c r="H1965" s="20">
        <f t="shared" si="63"/>
        <v>381</v>
      </c>
      <c r="I1965" t="s">
        <v>53</v>
      </c>
      <c r="J1965" s="20">
        <v>0</v>
      </c>
      <c r="K1965" t="s">
        <v>52</v>
      </c>
      <c r="X1965">
        <v>15149</v>
      </c>
      <c r="Y1965" s="17">
        <v>0.56716377494455028</v>
      </c>
      <c r="Z1965" t="s">
        <v>52</v>
      </c>
    </row>
    <row r="1966" spans="1:26" x14ac:dyDescent="0.3">
      <c r="A1966">
        <v>15150</v>
      </c>
      <c r="B1966">
        <f>VLOOKUP(A1966,Customers_RFM!A:D,2,0)</f>
        <v>598</v>
      </c>
      <c r="C1966">
        <f>VLOOKUP(A1966,Customers_RFM!A:D,3,0)</f>
        <v>361</v>
      </c>
      <c r="D1966" s="17">
        <f>VLOOKUP(A1966,Customers_RFM!A:D,4,0)</f>
        <v>4.5781888888911763E-2</v>
      </c>
      <c r="E1966" s="17">
        <v>5.1691366168427698E-2</v>
      </c>
      <c r="F1966" s="21">
        <v>6.8293154255999973</v>
      </c>
      <c r="G1966" s="20" t="str">
        <f t="shared" si="62"/>
        <v>6 to 7</v>
      </c>
      <c r="H1966" s="20">
        <f t="shared" si="63"/>
        <v>683</v>
      </c>
      <c r="I1966" t="s">
        <v>51</v>
      </c>
      <c r="J1966" s="20">
        <v>2</v>
      </c>
      <c r="K1966" t="s">
        <v>50</v>
      </c>
      <c r="X1966">
        <v>15150</v>
      </c>
      <c r="Y1966" s="17">
        <v>5.1691366168427698E-2</v>
      </c>
      <c r="Z1966" t="s">
        <v>50</v>
      </c>
    </row>
    <row r="1967" spans="1:26" x14ac:dyDescent="0.3">
      <c r="A1967">
        <v>15152</v>
      </c>
      <c r="B1967">
        <f>VLOOKUP(A1967,Customers_RFM!A:D,2,0)</f>
        <v>881</v>
      </c>
      <c r="C1967">
        <f>VLOOKUP(A1967,Customers_RFM!A:D,3,0)</f>
        <v>142</v>
      </c>
      <c r="D1967" s="17">
        <f>VLOOKUP(A1967,Customers_RFM!A:D,4,0)</f>
        <v>2.202512840050342E-2</v>
      </c>
      <c r="E1967" s="17">
        <v>2.5406318070492255E-2</v>
      </c>
      <c r="F1967" s="21">
        <v>4.5611007587000003</v>
      </c>
      <c r="G1967" s="20" t="str">
        <f t="shared" si="62"/>
        <v>4 to 5</v>
      </c>
      <c r="H1967" s="20">
        <f t="shared" si="63"/>
        <v>456</v>
      </c>
      <c r="I1967" t="s">
        <v>53</v>
      </c>
      <c r="J1967" s="20">
        <v>0</v>
      </c>
      <c r="K1967" t="s">
        <v>52</v>
      </c>
      <c r="X1967">
        <v>15152</v>
      </c>
      <c r="Y1967" s="17">
        <v>2.5406318070492255E-2</v>
      </c>
      <c r="Z1967" t="s">
        <v>52</v>
      </c>
    </row>
    <row r="1968" spans="1:26" x14ac:dyDescent="0.3">
      <c r="A1968">
        <v>15153</v>
      </c>
      <c r="B1968">
        <f>VLOOKUP(A1968,Customers_RFM!A:D,2,0)</f>
        <v>903</v>
      </c>
      <c r="C1968">
        <f>VLOOKUP(A1968,Customers_RFM!A:D,3,0)</f>
        <v>19</v>
      </c>
      <c r="D1968" s="17">
        <f>VLOOKUP(A1968,Customers_RFM!A:D,4,0)</f>
        <v>1.0334923109168616E-2</v>
      </c>
      <c r="E1968" s="17">
        <v>1.0442849152197221E-2</v>
      </c>
      <c r="F1968" s="21">
        <v>3.7802631115999921</v>
      </c>
      <c r="G1968" s="20" t="str">
        <f t="shared" si="62"/>
        <v>3 to 4</v>
      </c>
      <c r="H1968" s="20">
        <f t="shared" si="63"/>
        <v>378</v>
      </c>
      <c r="I1968" t="s">
        <v>53</v>
      </c>
      <c r="J1968" s="20">
        <v>0</v>
      </c>
      <c r="K1968" t="s">
        <v>52</v>
      </c>
      <c r="X1968">
        <v>15153</v>
      </c>
      <c r="Y1968" s="17">
        <v>1.0442849152197221E-2</v>
      </c>
      <c r="Z1968" t="s">
        <v>52</v>
      </c>
    </row>
    <row r="1969" spans="1:26" x14ac:dyDescent="0.3">
      <c r="A1969">
        <v>15154</v>
      </c>
      <c r="B1969">
        <f>VLOOKUP(A1969,Customers_RFM!A:D,2,0)</f>
        <v>946</v>
      </c>
      <c r="C1969">
        <f>VLOOKUP(A1969,Customers_RFM!A:D,3,0)</f>
        <v>66</v>
      </c>
      <c r="D1969" s="17">
        <f>VLOOKUP(A1969,Customers_RFM!A:D,4,0)</f>
        <v>0.13235714222012401</v>
      </c>
      <c r="E1969" s="17">
        <v>0.15254795338118657</v>
      </c>
      <c r="F1969" s="21">
        <v>4.1441332541999998</v>
      </c>
      <c r="G1969" s="20" t="str">
        <f t="shared" si="62"/>
        <v>4 to 5</v>
      </c>
      <c r="H1969" s="20">
        <f t="shared" si="63"/>
        <v>414</v>
      </c>
      <c r="I1969" t="s">
        <v>53</v>
      </c>
      <c r="J1969" s="20">
        <v>0</v>
      </c>
      <c r="K1969" t="s">
        <v>52</v>
      </c>
      <c r="X1969">
        <v>15154</v>
      </c>
      <c r="Y1969" s="17">
        <v>0.15254795338118657</v>
      </c>
      <c r="Z1969" t="s">
        <v>52</v>
      </c>
    </row>
    <row r="1970" spans="1:26" x14ac:dyDescent="0.3">
      <c r="A1970">
        <v>15156</v>
      </c>
      <c r="B1970">
        <f>VLOOKUP(A1970,Customers_RFM!A:D,2,0)</f>
        <v>905</v>
      </c>
      <c r="C1970">
        <f>VLOOKUP(A1970,Customers_RFM!A:D,3,0)</f>
        <v>20</v>
      </c>
      <c r="D1970" s="17">
        <f>VLOOKUP(A1970,Customers_RFM!A:D,4,0)</f>
        <v>8.2638721379124827E-2</v>
      </c>
      <c r="E1970" s="17">
        <v>9.0083071201087356E-2</v>
      </c>
      <c r="F1970" s="21">
        <v>3.9083130435000002</v>
      </c>
      <c r="G1970" s="20" t="str">
        <f t="shared" si="62"/>
        <v>3 to 4</v>
      </c>
      <c r="H1970" s="20">
        <f t="shared" si="63"/>
        <v>391</v>
      </c>
      <c r="I1970" t="s">
        <v>53</v>
      </c>
      <c r="J1970" s="20">
        <v>0</v>
      </c>
      <c r="K1970" t="s">
        <v>52</v>
      </c>
      <c r="X1970">
        <v>15156</v>
      </c>
      <c r="Y1970" s="17">
        <v>9.0083071201087356E-2</v>
      </c>
      <c r="Z1970" t="s">
        <v>52</v>
      </c>
    </row>
    <row r="1971" spans="1:26" x14ac:dyDescent="0.3">
      <c r="A1971">
        <v>15157</v>
      </c>
      <c r="B1971">
        <f>VLOOKUP(A1971,Customers_RFM!A:D,2,0)</f>
        <v>500</v>
      </c>
      <c r="C1971">
        <f>VLOOKUP(A1971,Customers_RFM!A:D,3,0)</f>
        <v>89</v>
      </c>
      <c r="D1971" s="17">
        <f>VLOOKUP(A1971,Customers_RFM!A:D,4,0)</f>
        <v>3.2428830200881546E-2</v>
      </c>
      <c r="E1971" s="17">
        <v>3.8899434158458528E-2</v>
      </c>
      <c r="F1971" s="21">
        <v>7.2445651912999951</v>
      </c>
      <c r="G1971" s="20" t="str">
        <f t="shared" si="62"/>
        <v>7 to 8</v>
      </c>
      <c r="H1971" s="20">
        <f t="shared" si="63"/>
        <v>724</v>
      </c>
      <c r="I1971" t="s">
        <v>49</v>
      </c>
      <c r="J1971" s="20">
        <v>2</v>
      </c>
      <c r="K1971" t="s">
        <v>48</v>
      </c>
      <c r="X1971">
        <v>15157</v>
      </c>
      <c r="Y1971" s="17">
        <v>3.8899434158458528E-2</v>
      </c>
      <c r="Z1971" t="s">
        <v>48</v>
      </c>
    </row>
    <row r="1972" spans="1:26" x14ac:dyDescent="0.3">
      <c r="A1972">
        <v>15158</v>
      </c>
      <c r="B1972">
        <f>VLOOKUP(A1972,Customers_RFM!A:D,2,0)</f>
        <v>917</v>
      </c>
      <c r="C1972">
        <f>VLOOKUP(A1972,Customers_RFM!A:D,3,0)</f>
        <v>7</v>
      </c>
      <c r="D1972" s="17">
        <f>VLOOKUP(A1972,Customers_RFM!A:D,4,0)</f>
        <v>-4.9126136546929815E-2</v>
      </c>
      <c r="E1972" s="17">
        <v>-4.6825767498865752E-2</v>
      </c>
      <c r="F1972" s="21">
        <v>3.3028888727000001</v>
      </c>
      <c r="G1972" s="20" t="str">
        <f t="shared" si="62"/>
        <v>3 to 4</v>
      </c>
      <c r="H1972" s="20">
        <f t="shared" si="63"/>
        <v>330</v>
      </c>
      <c r="I1972" t="s">
        <v>53</v>
      </c>
      <c r="J1972" s="20">
        <v>0</v>
      </c>
      <c r="K1972" t="s">
        <v>52</v>
      </c>
      <c r="X1972">
        <v>15158</v>
      </c>
      <c r="Y1972" s="17">
        <v>-4.6825767498865752E-2</v>
      </c>
      <c r="Z1972" t="s">
        <v>52</v>
      </c>
    </row>
    <row r="1973" spans="1:26" x14ac:dyDescent="0.3">
      <c r="A1973">
        <v>15159</v>
      </c>
      <c r="B1973">
        <f>VLOOKUP(A1973,Customers_RFM!A:D,2,0)</f>
        <v>502</v>
      </c>
      <c r="C1973">
        <f>VLOOKUP(A1973,Customers_RFM!A:D,3,0)</f>
        <v>798</v>
      </c>
      <c r="D1973" s="17">
        <f>VLOOKUP(A1973,Customers_RFM!A:D,4,0)</f>
        <v>9.5846226104399967E-2</v>
      </c>
      <c r="E1973" s="17">
        <v>0.11412062851356548</v>
      </c>
      <c r="F1973" s="21">
        <v>8.0388617043999986</v>
      </c>
      <c r="G1973" s="20" t="str">
        <f t="shared" si="62"/>
        <v>8 to 9</v>
      </c>
      <c r="H1973" s="20">
        <f t="shared" si="63"/>
        <v>804</v>
      </c>
      <c r="I1973" t="s">
        <v>47</v>
      </c>
      <c r="J1973" s="20">
        <v>2</v>
      </c>
      <c r="K1973" t="s">
        <v>46</v>
      </c>
      <c r="X1973">
        <v>15159</v>
      </c>
      <c r="Y1973" s="17">
        <v>0.11412062851356548</v>
      </c>
      <c r="Z1973" t="s">
        <v>46</v>
      </c>
    </row>
    <row r="1974" spans="1:26" x14ac:dyDescent="0.3">
      <c r="A1974">
        <v>15160</v>
      </c>
      <c r="B1974">
        <f>VLOOKUP(A1974,Customers_RFM!A:D,2,0)</f>
        <v>500</v>
      </c>
      <c r="C1974">
        <f>VLOOKUP(A1974,Customers_RFM!A:D,3,0)</f>
        <v>4</v>
      </c>
      <c r="D1974" s="17">
        <f>VLOOKUP(A1974,Customers_RFM!A:D,4,0)</f>
        <v>0.22690748833561167</v>
      </c>
      <c r="E1974" s="17">
        <v>0.29350625560594718</v>
      </c>
      <c r="F1974" s="21">
        <v>6.6152920035999951</v>
      </c>
      <c r="G1974" s="20" t="str">
        <f t="shared" si="62"/>
        <v>6 to 7</v>
      </c>
      <c r="H1974" s="20">
        <f t="shared" si="63"/>
        <v>662</v>
      </c>
      <c r="I1974" t="s">
        <v>51</v>
      </c>
      <c r="J1974" s="20">
        <v>1</v>
      </c>
      <c r="K1974" t="s">
        <v>50</v>
      </c>
      <c r="X1974">
        <v>15160</v>
      </c>
      <c r="Y1974" s="17">
        <v>0.29350625560594718</v>
      </c>
      <c r="Z1974" t="s">
        <v>50</v>
      </c>
    </row>
    <row r="1975" spans="1:26" x14ac:dyDescent="0.3">
      <c r="A1975">
        <v>15163</v>
      </c>
      <c r="B1975">
        <f>VLOOKUP(A1975,Customers_RFM!A:D,2,0)</f>
        <v>890</v>
      </c>
      <c r="C1975">
        <f>VLOOKUP(A1975,Customers_RFM!A:D,3,0)</f>
        <v>28</v>
      </c>
      <c r="D1975" s="17">
        <f>VLOOKUP(A1975,Customers_RFM!A:D,4,0)</f>
        <v>0.10959020197570422</v>
      </c>
      <c r="E1975" s="17">
        <v>0.13318171245806146</v>
      </c>
      <c r="F1975" s="21">
        <v>4.1398957537999994</v>
      </c>
      <c r="G1975" s="20" t="str">
        <f t="shared" si="62"/>
        <v>4 to 5</v>
      </c>
      <c r="H1975" s="20">
        <f t="shared" si="63"/>
        <v>414</v>
      </c>
      <c r="I1975" t="s">
        <v>53</v>
      </c>
      <c r="J1975" s="20">
        <v>0</v>
      </c>
      <c r="K1975" t="s">
        <v>52</v>
      </c>
      <c r="X1975">
        <v>15163</v>
      </c>
      <c r="Y1975" s="17">
        <v>0.13318171245806146</v>
      </c>
      <c r="Z1975" t="s">
        <v>52</v>
      </c>
    </row>
    <row r="1976" spans="1:26" x14ac:dyDescent="0.3">
      <c r="A1976">
        <v>15164</v>
      </c>
      <c r="B1976">
        <f>VLOOKUP(A1976,Customers_RFM!A:D,2,0)</f>
        <v>538</v>
      </c>
      <c r="C1976">
        <f>VLOOKUP(A1976,Customers_RFM!A:D,3,0)</f>
        <v>144</v>
      </c>
      <c r="D1976" s="17">
        <f>VLOOKUP(A1976,Customers_RFM!A:D,4,0)</f>
        <v>0.12044949219926211</v>
      </c>
      <c r="E1976" s="17">
        <v>0.18434763163480539</v>
      </c>
      <c r="F1976" s="21">
        <v>7.1810998148000005</v>
      </c>
      <c r="G1976" s="20" t="str">
        <f t="shared" si="62"/>
        <v>7 to 8</v>
      </c>
      <c r="H1976" s="20">
        <f t="shared" si="63"/>
        <v>718</v>
      </c>
      <c r="I1976" t="s">
        <v>49</v>
      </c>
      <c r="J1976" s="20">
        <v>2</v>
      </c>
      <c r="K1976" t="s">
        <v>48</v>
      </c>
      <c r="X1976">
        <v>15164</v>
      </c>
      <c r="Y1976" s="17">
        <v>0.18434763163480539</v>
      </c>
      <c r="Z1976" t="s">
        <v>48</v>
      </c>
    </row>
    <row r="1977" spans="1:26" x14ac:dyDescent="0.3">
      <c r="A1977">
        <v>15165</v>
      </c>
      <c r="B1977">
        <f>VLOOKUP(A1977,Customers_RFM!A:D,2,0)</f>
        <v>496</v>
      </c>
      <c r="C1977">
        <f>VLOOKUP(A1977,Customers_RFM!A:D,3,0)</f>
        <v>931</v>
      </c>
      <c r="D1977" s="17">
        <f>VLOOKUP(A1977,Customers_RFM!A:D,4,0)</f>
        <v>0.18341230933757419</v>
      </c>
      <c r="E1977" s="17">
        <v>0.24502005647638789</v>
      </c>
      <c r="F1977" s="21">
        <v>8.2855748053999996</v>
      </c>
      <c r="G1977" s="20" t="str">
        <f t="shared" si="62"/>
        <v>8 to 9</v>
      </c>
      <c r="H1977" s="20">
        <f t="shared" si="63"/>
        <v>829</v>
      </c>
      <c r="I1977" t="s">
        <v>47</v>
      </c>
      <c r="J1977" s="20">
        <v>2</v>
      </c>
      <c r="K1977" t="s">
        <v>46</v>
      </c>
      <c r="X1977">
        <v>15165</v>
      </c>
      <c r="Y1977" s="17">
        <v>0.24502005647638789</v>
      </c>
      <c r="Z1977" t="s">
        <v>46</v>
      </c>
    </row>
    <row r="1978" spans="1:26" x14ac:dyDescent="0.3">
      <c r="A1978">
        <v>15167</v>
      </c>
      <c r="B1978">
        <f>VLOOKUP(A1978,Customers_RFM!A:D,2,0)</f>
        <v>654</v>
      </c>
      <c r="C1978">
        <f>VLOOKUP(A1978,Customers_RFM!A:D,3,0)</f>
        <v>77</v>
      </c>
      <c r="D1978" s="17">
        <f>VLOOKUP(A1978,Customers_RFM!A:D,4,0)</f>
        <v>8.042921978439474E-2</v>
      </c>
      <c r="E1978" s="17">
        <v>9.1039590941973766E-2</v>
      </c>
      <c r="F1978" s="21">
        <v>5.9449400171999969</v>
      </c>
      <c r="G1978" s="20" t="str">
        <f t="shared" si="62"/>
        <v>5 to 6</v>
      </c>
      <c r="H1978" s="20">
        <f t="shared" si="63"/>
        <v>594</v>
      </c>
      <c r="I1978" t="s">
        <v>51</v>
      </c>
      <c r="J1978" s="20">
        <v>1</v>
      </c>
      <c r="K1978" t="s">
        <v>50</v>
      </c>
      <c r="X1978">
        <v>15167</v>
      </c>
      <c r="Y1978" s="17">
        <v>9.1039590941973766E-2</v>
      </c>
      <c r="Z1978" t="s">
        <v>50</v>
      </c>
    </row>
    <row r="1979" spans="1:26" x14ac:dyDescent="0.3">
      <c r="A1979">
        <v>15168</v>
      </c>
      <c r="B1979">
        <f>VLOOKUP(A1979,Customers_RFM!A:D,2,0)</f>
        <v>897</v>
      </c>
      <c r="C1979">
        <f>VLOOKUP(A1979,Customers_RFM!A:D,3,0)</f>
        <v>5</v>
      </c>
      <c r="D1979" s="17">
        <f>VLOOKUP(A1979,Customers_RFM!A:D,4,0)</f>
        <v>0.11332547787403734</v>
      </c>
      <c r="E1979" s="17">
        <v>0.12780955699766694</v>
      </c>
      <c r="F1979" s="21">
        <v>3.5961878717000002</v>
      </c>
      <c r="G1979" s="20" t="str">
        <f t="shared" si="62"/>
        <v>3 to 4</v>
      </c>
      <c r="H1979" s="20">
        <f t="shared" si="63"/>
        <v>360</v>
      </c>
      <c r="I1979" t="s">
        <v>53</v>
      </c>
      <c r="J1979" s="20">
        <v>0</v>
      </c>
      <c r="K1979" t="s">
        <v>52</v>
      </c>
      <c r="X1979">
        <v>15168</v>
      </c>
      <c r="Y1979" s="17">
        <v>0.12780955699766694</v>
      </c>
      <c r="Z1979" t="s">
        <v>52</v>
      </c>
    </row>
    <row r="1980" spans="1:26" x14ac:dyDescent="0.3">
      <c r="A1980">
        <v>15171</v>
      </c>
      <c r="B1980">
        <f>VLOOKUP(A1980,Customers_RFM!A:D,2,0)</f>
        <v>740</v>
      </c>
      <c r="C1980">
        <f>VLOOKUP(A1980,Customers_RFM!A:D,3,0)</f>
        <v>9</v>
      </c>
      <c r="D1980" s="17">
        <f>VLOOKUP(A1980,Customers_RFM!A:D,4,0)</f>
        <v>0.19486719300988356</v>
      </c>
      <c r="E1980" s="17">
        <v>0.25780901463736572</v>
      </c>
      <c r="F1980" s="21">
        <v>4.8444334723000004</v>
      </c>
      <c r="G1980" s="20" t="str">
        <f t="shared" si="62"/>
        <v>4 to 5</v>
      </c>
      <c r="H1980" s="20">
        <f t="shared" si="63"/>
        <v>484</v>
      </c>
      <c r="I1980" t="s">
        <v>53</v>
      </c>
      <c r="J1980" s="20">
        <v>0</v>
      </c>
      <c r="K1980" t="s">
        <v>52</v>
      </c>
      <c r="X1980">
        <v>15171</v>
      </c>
      <c r="Y1980" s="17">
        <v>0.25780901463736572</v>
      </c>
      <c r="Z1980" t="s">
        <v>52</v>
      </c>
    </row>
    <row r="1981" spans="1:26" x14ac:dyDescent="0.3">
      <c r="A1981">
        <v>15172</v>
      </c>
      <c r="B1981">
        <f>VLOOKUP(A1981,Customers_RFM!A:D,2,0)</f>
        <v>564</v>
      </c>
      <c r="C1981">
        <f>VLOOKUP(A1981,Customers_RFM!A:D,3,0)</f>
        <v>110</v>
      </c>
      <c r="D1981" s="17">
        <f>VLOOKUP(A1981,Customers_RFM!A:D,4,0)</f>
        <v>4.9710592692188686E-2</v>
      </c>
      <c r="E1981" s="17">
        <v>7.0511469824092357E-2</v>
      </c>
      <c r="F1981" s="21">
        <v>6.7436896547999998</v>
      </c>
      <c r="G1981" s="20" t="str">
        <f t="shared" si="62"/>
        <v>6 to 7</v>
      </c>
      <c r="H1981" s="20">
        <f t="shared" si="63"/>
        <v>674</v>
      </c>
      <c r="I1981" t="s">
        <v>51</v>
      </c>
      <c r="J1981" s="20">
        <v>2</v>
      </c>
      <c r="K1981" t="s">
        <v>50</v>
      </c>
      <c r="X1981">
        <v>15172</v>
      </c>
      <c r="Y1981" s="17">
        <v>7.0511469824092357E-2</v>
      </c>
      <c r="Z1981" t="s">
        <v>50</v>
      </c>
    </row>
    <row r="1982" spans="1:26" x14ac:dyDescent="0.3">
      <c r="A1982">
        <v>15174</v>
      </c>
      <c r="B1982">
        <f>VLOOKUP(A1982,Customers_RFM!A:D,2,0)</f>
        <v>662</v>
      </c>
      <c r="C1982">
        <f>VLOOKUP(A1982,Customers_RFM!A:D,3,0)</f>
        <v>21</v>
      </c>
      <c r="D1982" s="17">
        <f>VLOOKUP(A1982,Customers_RFM!A:D,4,0)</f>
        <v>8.0226552694736997E-2</v>
      </c>
      <c r="E1982" s="17">
        <v>9.8666012656557889E-2</v>
      </c>
      <c r="F1982" s="21">
        <v>5.4738808567999993</v>
      </c>
      <c r="G1982" s="20" t="str">
        <f t="shared" si="62"/>
        <v>5 to 6</v>
      </c>
      <c r="H1982" s="20">
        <f t="shared" si="63"/>
        <v>547</v>
      </c>
      <c r="I1982" t="s">
        <v>51</v>
      </c>
      <c r="J1982" s="20">
        <v>1</v>
      </c>
      <c r="K1982" t="s">
        <v>50</v>
      </c>
      <c r="X1982">
        <v>15174</v>
      </c>
      <c r="Y1982" s="17">
        <v>9.8666012656557889E-2</v>
      </c>
      <c r="Z1982" t="s">
        <v>50</v>
      </c>
    </row>
    <row r="1983" spans="1:26" x14ac:dyDescent="0.3">
      <c r="A1983">
        <v>15175</v>
      </c>
      <c r="B1983">
        <f>VLOOKUP(A1983,Customers_RFM!A:D,2,0)</f>
        <v>943</v>
      </c>
      <c r="C1983">
        <f>VLOOKUP(A1983,Customers_RFM!A:D,3,0)</f>
        <v>22</v>
      </c>
      <c r="D1983" s="17">
        <f>VLOOKUP(A1983,Customers_RFM!A:D,4,0)</f>
        <v>2.8089775036490315E-2</v>
      </c>
      <c r="E1983" s="17">
        <v>2.8901614897142318E-2</v>
      </c>
      <c r="F1983" s="21">
        <v>3.6410963095</v>
      </c>
      <c r="G1983" s="20" t="str">
        <f t="shared" si="62"/>
        <v>3 to 4</v>
      </c>
      <c r="H1983" s="20">
        <f t="shared" si="63"/>
        <v>364</v>
      </c>
      <c r="I1983" t="s">
        <v>53</v>
      </c>
      <c r="J1983" s="20">
        <v>0</v>
      </c>
      <c r="K1983" t="s">
        <v>52</v>
      </c>
      <c r="X1983">
        <v>15175</v>
      </c>
      <c r="Y1983" s="17">
        <v>2.8901614897142318E-2</v>
      </c>
      <c r="Z1983" t="s">
        <v>52</v>
      </c>
    </row>
    <row r="1984" spans="1:26" x14ac:dyDescent="0.3">
      <c r="A1984">
        <v>15178</v>
      </c>
      <c r="B1984">
        <f>VLOOKUP(A1984,Customers_RFM!A:D,2,0)</f>
        <v>668</v>
      </c>
      <c r="C1984">
        <f>VLOOKUP(A1984,Customers_RFM!A:D,3,0)</f>
        <v>6</v>
      </c>
      <c r="D1984" s="17">
        <f>VLOOKUP(A1984,Customers_RFM!A:D,4,0)</f>
        <v>4.4542913251375195E-2</v>
      </c>
      <c r="E1984" s="17">
        <v>5.697601914662135E-2</v>
      </c>
      <c r="F1984" s="21">
        <v>4.9979235584000001</v>
      </c>
      <c r="G1984" s="20" t="str">
        <f t="shared" si="62"/>
        <v>4 to 5</v>
      </c>
      <c r="H1984" s="20">
        <f t="shared" si="63"/>
        <v>500</v>
      </c>
      <c r="I1984" t="s">
        <v>53</v>
      </c>
      <c r="J1984" s="20">
        <v>1</v>
      </c>
      <c r="K1984" t="s">
        <v>52</v>
      </c>
      <c r="X1984">
        <v>15178</v>
      </c>
      <c r="Y1984" s="17">
        <v>5.697601914662135E-2</v>
      </c>
      <c r="Z1984" t="s">
        <v>52</v>
      </c>
    </row>
    <row r="1985" spans="1:26" x14ac:dyDescent="0.3">
      <c r="A1985">
        <v>15179</v>
      </c>
      <c r="B1985">
        <f>VLOOKUP(A1985,Customers_RFM!A:D,2,0)</f>
        <v>646</v>
      </c>
      <c r="C1985">
        <f>VLOOKUP(A1985,Customers_RFM!A:D,3,0)</f>
        <v>122</v>
      </c>
      <c r="D1985" s="17">
        <f>VLOOKUP(A1985,Customers_RFM!A:D,4,0)</f>
        <v>0.13070302104091189</v>
      </c>
      <c r="E1985" s="17">
        <v>0.20728489059238417</v>
      </c>
      <c r="F1985" s="21">
        <v>6.2348564284999997</v>
      </c>
      <c r="G1985" s="20" t="str">
        <f t="shared" si="62"/>
        <v>6 to 7</v>
      </c>
      <c r="H1985" s="20">
        <f t="shared" si="63"/>
        <v>623</v>
      </c>
      <c r="I1985" t="s">
        <v>51</v>
      </c>
      <c r="J1985" s="20">
        <v>1</v>
      </c>
      <c r="K1985" t="s">
        <v>50</v>
      </c>
      <c r="X1985">
        <v>15179</v>
      </c>
      <c r="Y1985" s="17">
        <v>0.20728489059238417</v>
      </c>
      <c r="Z1985" t="s">
        <v>50</v>
      </c>
    </row>
    <row r="1986" spans="1:26" x14ac:dyDescent="0.3">
      <c r="A1986">
        <v>15180</v>
      </c>
      <c r="B1986">
        <f>VLOOKUP(A1986,Customers_RFM!A:D,2,0)</f>
        <v>510</v>
      </c>
      <c r="C1986">
        <f>VLOOKUP(A1986,Customers_RFM!A:D,3,0)</f>
        <v>6</v>
      </c>
      <c r="D1986" s="17">
        <f>VLOOKUP(A1986,Customers_RFM!A:D,4,0)</f>
        <v>2.1220913771616189E-2</v>
      </c>
      <c r="E1986" s="17">
        <v>2.1681004498562199E-2</v>
      </c>
      <c r="F1986" s="21">
        <v>6.2988202150999992</v>
      </c>
      <c r="G1986" s="20" t="str">
        <f t="shared" ref="G1986:G2049" si="64">IF(AND(F1986&gt;1,F1986&lt;2),"1 to 2",IF(AND(F1986&gt;2,F1986&lt;3),"2 to 3",IF(AND(F1986&gt;3,F1986&lt;4),"3 to 4",IF(AND(F1986&gt;4,F1986&lt;5),"4 to 5",IF(AND(F1986&gt;5,F1986&lt;6),"5 to 6",IF(AND(F1986&gt;6,F1986&lt;7),"6 to 7",IF(AND(F1986&gt;7,F1986&lt;8),"7 to 8",IF(AND(F1986&gt;8,F1986&lt;9),"8 to 9",IF(AND(F1986&gt;9,F1986&lt;10),"9 to 10","N/A")))))))))</f>
        <v>6 to 7</v>
      </c>
      <c r="H1986" s="20">
        <f t="shared" ref="H1986:H2049" si="65">ROUND(F1986*100,0)</f>
        <v>630</v>
      </c>
      <c r="I1986" t="s">
        <v>51</v>
      </c>
      <c r="J1986" s="20">
        <v>1</v>
      </c>
      <c r="K1986" t="s">
        <v>50</v>
      </c>
      <c r="X1986">
        <v>15180</v>
      </c>
      <c r="Y1986" s="17">
        <v>2.1681004498562199E-2</v>
      </c>
      <c r="Z1986" t="s">
        <v>50</v>
      </c>
    </row>
    <row r="1987" spans="1:26" x14ac:dyDescent="0.3">
      <c r="A1987">
        <v>15181</v>
      </c>
      <c r="B1987">
        <f>VLOOKUP(A1987,Customers_RFM!A:D,2,0)</f>
        <v>508</v>
      </c>
      <c r="C1987">
        <f>VLOOKUP(A1987,Customers_RFM!A:D,3,0)</f>
        <v>21</v>
      </c>
      <c r="D1987" s="17">
        <f>VLOOKUP(A1987,Customers_RFM!A:D,4,0)</f>
        <v>6.65247887103151E-2</v>
      </c>
      <c r="E1987" s="17">
        <v>8.3996629142151794E-2</v>
      </c>
      <c r="F1987" s="21">
        <v>6.7669515395999991</v>
      </c>
      <c r="G1987" s="20" t="str">
        <f t="shared" si="64"/>
        <v>6 to 7</v>
      </c>
      <c r="H1987" s="20">
        <f t="shared" si="65"/>
        <v>677</v>
      </c>
      <c r="I1987" t="s">
        <v>51</v>
      </c>
      <c r="J1987" s="20">
        <v>1</v>
      </c>
      <c r="K1987" t="s">
        <v>50</v>
      </c>
      <c r="X1987">
        <v>15181</v>
      </c>
      <c r="Y1987" s="17">
        <v>8.3996629142151794E-2</v>
      </c>
      <c r="Z1987" t="s">
        <v>50</v>
      </c>
    </row>
    <row r="1988" spans="1:26" x14ac:dyDescent="0.3">
      <c r="A1988">
        <v>15182</v>
      </c>
      <c r="B1988">
        <f>VLOOKUP(A1988,Customers_RFM!A:D,2,0)</f>
        <v>615</v>
      </c>
      <c r="C1988">
        <f>VLOOKUP(A1988,Customers_RFM!A:D,3,0)</f>
        <v>30</v>
      </c>
      <c r="D1988" s="17">
        <f>VLOOKUP(A1988,Customers_RFM!A:D,4,0)</f>
        <v>0.21708897070963193</v>
      </c>
      <c r="E1988" s="17">
        <v>0.32956960068900337</v>
      </c>
      <c r="F1988" s="21">
        <v>6.1637662192999958</v>
      </c>
      <c r="G1988" s="20" t="str">
        <f t="shared" si="64"/>
        <v>6 to 7</v>
      </c>
      <c r="H1988" s="20">
        <f t="shared" si="65"/>
        <v>616</v>
      </c>
      <c r="I1988" t="s">
        <v>51</v>
      </c>
      <c r="J1988" s="20">
        <v>1</v>
      </c>
      <c r="K1988" t="s">
        <v>50</v>
      </c>
      <c r="X1988">
        <v>15182</v>
      </c>
      <c r="Y1988" s="17">
        <v>0.32956960068900337</v>
      </c>
      <c r="Z1988" t="s">
        <v>50</v>
      </c>
    </row>
    <row r="1989" spans="1:26" x14ac:dyDescent="0.3">
      <c r="A1989">
        <v>15184</v>
      </c>
      <c r="B1989">
        <f>VLOOKUP(A1989,Customers_RFM!A:D,2,0)</f>
        <v>901</v>
      </c>
      <c r="C1989">
        <f>VLOOKUP(A1989,Customers_RFM!A:D,3,0)</f>
        <v>60</v>
      </c>
      <c r="D1989" s="17">
        <f>VLOOKUP(A1989,Customers_RFM!A:D,4,0)</f>
        <v>0.33401733747056295</v>
      </c>
      <c r="E1989" s="17">
        <v>0.51348135472836232</v>
      </c>
      <c r="F1989" s="21">
        <v>4.6482835011999999</v>
      </c>
      <c r="G1989" s="20" t="str">
        <f t="shared" si="64"/>
        <v>4 to 5</v>
      </c>
      <c r="H1989" s="20">
        <f t="shared" si="65"/>
        <v>465</v>
      </c>
      <c r="I1989" t="s">
        <v>53</v>
      </c>
      <c r="J1989" s="20">
        <v>0</v>
      </c>
      <c r="K1989" t="s">
        <v>52</v>
      </c>
      <c r="X1989">
        <v>15184</v>
      </c>
      <c r="Y1989" s="17">
        <v>0.51348135472836232</v>
      </c>
      <c r="Z1989" t="s">
        <v>52</v>
      </c>
    </row>
    <row r="1990" spans="1:26" x14ac:dyDescent="0.3">
      <c r="A1990">
        <v>15185</v>
      </c>
      <c r="B1990">
        <f>VLOOKUP(A1990,Customers_RFM!A:D,2,0)</f>
        <v>942</v>
      </c>
      <c r="C1990">
        <f>VLOOKUP(A1990,Customers_RFM!A:D,3,0)</f>
        <v>20</v>
      </c>
      <c r="D1990" s="17">
        <f>VLOOKUP(A1990,Customers_RFM!A:D,4,0)</f>
        <v>4.4980789854598607E-2</v>
      </c>
      <c r="E1990" s="17">
        <v>4.7099356093319104E-2</v>
      </c>
      <c r="F1990" s="21">
        <v>3.6459365878999996</v>
      </c>
      <c r="G1990" s="20" t="str">
        <f t="shared" si="64"/>
        <v>3 to 4</v>
      </c>
      <c r="H1990" s="20">
        <f t="shared" si="65"/>
        <v>365</v>
      </c>
      <c r="I1990" t="s">
        <v>53</v>
      </c>
      <c r="J1990" s="20">
        <v>0</v>
      </c>
      <c r="K1990" t="s">
        <v>52</v>
      </c>
      <c r="X1990">
        <v>15185</v>
      </c>
      <c r="Y1990" s="17">
        <v>4.7099356093319104E-2</v>
      </c>
      <c r="Z1990" t="s">
        <v>52</v>
      </c>
    </row>
    <row r="1991" spans="1:26" x14ac:dyDescent="0.3">
      <c r="A1991">
        <v>15186</v>
      </c>
      <c r="B1991">
        <f>VLOOKUP(A1991,Customers_RFM!A:D,2,0)</f>
        <v>500</v>
      </c>
      <c r="C1991">
        <f>VLOOKUP(A1991,Customers_RFM!A:D,3,0)</f>
        <v>29</v>
      </c>
      <c r="D1991" s="17">
        <f>VLOOKUP(A1991,Customers_RFM!A:D,4,0)</f>
        <v>0.26495652242849277</v>
      </c>
      <c r="E1991" s="17">
        <v>0.37229594217585071</v>
      </c>
      <c r="F1991" s="21">
        <v>7.2505809872999958</v>
      </c>
      <c r="G1991" s="20" t="str">
        <f t="shared" si="64"/>
        <v>7 to 8</v>
      </c>
      <c r="H1991" s="20">
        <f t="shared" si="65"/>
        <v>725</v>
      </c>
      <c r="I1991" t="s">
        <v>49</v>
      </c>
      <c r="J1991" s="20">
        <v>1</v>
      </c>
      <c r="K1991" t="s">
        <v>48</v>
      </c>
      <c r="X1991">
        <v>15186</v>
      </c>
      <c r="Y1991" s="17">
        <v>0.37229594217585071</v>
      </c>
      <c r="Z1991" t="s">
        <v>48</v>
      </c>
    </row>
    <row r="1992" spans="1:26" x14ac:dyDescent="0.3">
      <c r="A1992">
        <v>15187</v>
      </c>
      <c r="B1992">
        <f>VLOOKUP(A1992,Customers_RFM!A:D,2,0)</f>
        <v>534</v>
      </c>
      <c r="C1992">
        <f>VLOOKUP(A1992,Customers_RFM!A:D,3,0)</f>
        <v>87</v>
      </c>
      <c r="D1992" s="17">
        <f>VLOOKUP(A1992,Customers_RFM!A:D,4,0)</f>
        <v>0.10177449616310058</v>
      </c>
      <c r="E1992" s="17">
        <v>0.15601560821853114</v>
      </c>
      <c r="F1992" s="21">
        <v>7.0263231042000003</v>
      </c>
      <c r="G1992" s="20" t="str">
        <f t="shared" si="64"/>
        <v>7 to 8</v>
      </c>
      <c r="H1992" s="20">
        <f t="shared" si="65"/>
        <v>703</v>
      </c>
      <c r="I1992" t="s">
        <v>49</v>
      </c>
      <c r="J1992" s="20">
        <v>2</v>
      </c>
      <c r="K1992" t="s">
        <v>48</v>
      </c>
      <c r="X1992">
        <v>15187</v>
      </c>
      <c r="Y1992" s="17">
        <v>0.15601560821853114</v>
      </c>
      <c r="Z1992" t="s">
        <v>48</v>
      </c>
    </row>
    <row r="1993" spans="1:26" x14ac:dyDescent="0.3">
      <c r="A1993">
        <v>15189</v>
      </c>
      <c r="B1993">
        <f>VLOOKUP(A1993,Customers_RFM!A:D,2,0)</f>
        <v>497</v>
      </c>
      <c r="C1993">
        <f>VLOOKUP(A1993,Customers_RFM!A:D,3,0)</f>
        <v>229</v>
      </c>
      <c r="D1993" s="17">
        <f>VLOOKUP(A1993,Customers_RFM!A:D,4,0)</f>
        <v>6.3660333795874866E-2</v>
      </c>
      <c r="E1993" s="17">
        <v>8.6231572253010313E-2</v>
      </c>
      <c r="F1993" s="21">
        <v>7.6317580632999995</v>
      </c>
      <c r="G1993" s="20" t="str">
        <f t="shared" si="64"/>
        <v>7 to 8</v>
      </c>
      <c r="H1993" s="20">
        <f t="shared" si="65"/>
        <v>763</v>
      </c>
      <c r="I1993" t="s">
        <v>49</v>
      </c>
      <c r="J1993" s="20">
        <v>2</v>
      </c>
      <c r="K1993" t="s">
        <v>48</v>
      </c>
      <c r="X1993">
        <v>15189</v>
      </c>
      <c r="Y1993" s="17">
        <v>8.6231572253010313E-2</v>
      </c>
      <c r="Z1993" t="s">
        <v>48</v>
      </c>
    </row>
    <row r="1994" spans="1:26" x14ac:dyDescent="0.3">
      <c r="A1994">
        <v>15192</v>
      </c>
      <c r="B1994">
        <f>VLOOKUP(A1994,Customers_RFM!A:D,2,0)</f>
        <v>508</v>
      </c>
      <c r="C1994">
        <f>VLOOKUP(A1994,Customers_RFM!A:D,3,0)</f>
        <v>49</v>
      </c>
      <c r="D1994" s="17">
        <f>VLOOKUP(A1994,Customers_RFM!A:D,4,0)</f>
        <v>9.5428133025833486E-2</v>
      </c>
      <c r="E1994" s="17">
        <v>0.13398450308033699</v>
      </c>
      <c r="F1994" s="21">
        <v>7.0807647453999998</v>
      </c>
      <c r="G1994" s="20" t="str">
        <f t="shared" si="64"/>
        <v>7 to 8</v>
      </c>
      <c r="H1994" s="20">
        <f t="shared" si="65"/>
        <v>708</v>
      </c>
      <c r="I1994" t="s">
        <v>49</v>
      </c>
      <c r="J1994" s="20">
        <v>2</v>
      </c>
      <c r="K1994" t="s">
        <v>48</v>
      </c>
      <c r="X1994">
        <v>15192</v>
      </c>
      <c r="Y1994" s="17">
        <v>0.13398450308033699</v>
      </c>
      <c r="Z1994" t="s">
        <v>48</v>
      </c>
    </row>
    <row r="1995" spans="1:26" x14ac:dyDescent="0.3">
      <c r="A1995">
        <v>15193</v>
      </c>
      <c r="B1995">
        <f>VLOOKUP(A1995,Customers_RFM!A:D,2,0)</f>
        <v>932</v>
      </c>
      <c r="C1995">
        <f>VLOOKUP(A1995,Customers_RFM!A:D,3,0)</f>
        <v>16</v>
      </c>
      <c r="D1995" s="17">
        <f>VLOOKUP(A1995,Customers_RFM!A:D,4,0)</f>
        <v>0.11379454533483996</v>
      </c>
      <c r="E1995" s="17">
        <v>0.1284065052136647</v>
      </c>
      <c r="F1995" s="21">
        <v>3.7442121648999951</v>
      </c>
      <c r="G1995" s="20" t="str">
        <f t="shared" si="64"/>
        <v>3 to 4</v>
      </c>
      <c r="H1995" s="20">
        <f t="shared" si="65"/>
        <v>374</v>
      </c>
      <c r="I1995" t="s">
        <v>53</v>
      </c>
      <c r="J1995" s="20">
        <v>0</v>
      </c>
      <c r="K1995" t="s">
        <v>52</v>
      </c>
      <c r="X1995">
        <v>15193</v>
      </c>
      <c r="Y1995" s="17">
        <v>0.1284065052136647</v>
      </c>
      <c r="Z1995" t="s">
        <v>52</v>
      </c>
    </row>
    <row r="1996" spans="1:26" x14ac:dyDescent="0.3">
      <c r="A1996">
        <v>15194</v>
      </c>
      <c r="B1996">
        <f>VLOOKUP(A1996,Customers_RFM!A:D,2,0)</f>
        <v>496</v>
      </c>
      <c r="C1996">
        <f>VLOOKUP(A1996,Customers_RFM!A:D,3,0)</f>
        <v>321</v>
      </c>
      <c r="D1996" s="17">
        <f>VLOOKUP(A1996,Customers_RFM!A:D,4,0)</f>
        <v>8.0793128515045304E-2</v>
      </c>
      <c r="E1996" s="17">
        <v>9.256663434718379E-2</v>
      </c>
      <c r="F1996" s="21">
        <v>7.7793282011000002</v>
      </c>
      <c r="G1996" s="20" t="str">
        <f t="shared" si="64"/>
        <v>7 to 8</v>
      </c>
      <c r="H1996" s="20">
        <f t="shared" si="65"/>
        <v>778</v>
      </c>
      <c r="I1996" t="s">
        <v>49</v>
      </c>
      <c r="J1996" s="20">
        <v>2</v>
      </c>
      <c r="K1996" t="s">
        <v>48</v>
      </c>
      <c r="X1996">
        <v>15194</v>
      </c>
      <c r="Y1996" s="17">
        <v>9.256663434718379E-2</v>
      </c>
      <c r="Z1996" t="s">
        <v>48</v>
      </c>
    </row>
    <row r="1997" spans="1:26" x14ac:dyDescent="0.3">
      <c r="A1997">
        <v>15197</v>
      </c>
      <c r="B1997">
        <f>VLOOKUP(A1997,Customers_RFM!A:D,2,0)</f>
        <v>501</v>
      </c>
      <c r="C1997">
        <f>VLOOKUP(A1997,Customers_RFM!A:D,3,0)</f>
        <v>44</v>
      </c>
      <c r="D1997" s="17">
        <f>VLOOKUP(A1997,Customers_RFM!A:D,4,0)</f>
        <v>6.4011565599687653E-2</v>
      </c>
      <c r="E1997" s="17">
        <v>7.9686544266919276E-2</v>
      </c>
      <c r="F1997" s="21">
        <v>7.0636639332</v>
      </c>
      <c r="G1997" s="20" t="str">
        <f t="shared" si="64"/>
        <v>7 to 8</v>
      </c>
      <c r="H1997" s="20">
        <f t="shared" si="65"/>
        <v>706</v>
      </c>
      <c r="I1997" t="s">
        <v>49</v>
      </c>
      <c r="J1997" s="20">
        <v>1</v>
      </c>
      <c r="K1997" t="s">
        <v>48</v>
      </c>
      <c r="X1997">
        <v>15197</v>
      </c>
      <c r="Y1997" s="17">
        <v>7.9686544266919276E-2</v>
      </c>
      <c r="Z1997" t="s">
        <v>48</v>
      </c>
    </row>
    <row r="1998" spans="1:26" x14ac:dyDescent="0.3">
      <c r="A1998">
        <v>15198</v>
      </c>
      <c r="B1998">
        <f>VLOOKUP(A1998,Customers_RFM!A:D,2,0)</f>
        <v>964</v>
      </c>
      <c r="C1998">
        <f>VLOOKUP(A1998,Customers_RFM!A:D,3,0)</f>
        <v>5</v>
      </c>
      <c r="D1998" s="17">
        <f>VLOOKUP(A1998,Customers_RFM!A:D,4,0)</f>
        <v>1.2341600085555909E-3</v>
      </c>
      <c r="E1998" s="17">
        <v>1.2356850416171251E-3</v>
      </c>
      <c r="F1998" s="21">
        <v>3.0487773729000001</v>
      </c>
      <c r="G1998" s="20" t="str">
        <f t="shared" si="64"/>
        <v>3 to 4</v>
      </c>
      <c r="H1998" s="20">
        <f t="shared" si="65"/>
        <v>305</v>
      </c>
      <c r="I1998" t="s">
        <v>53</v>
      </c>
      <c r="J1998" s="20">
        <v>0</v>
      </c>
      <c r="K1998" t="s">
        <v>52</v>
      </c>
      <c r="X1998">
        <v>15198</v>
      </c>
      <c r="Y1998" s="17">
        <v>1.2356850416171251E-3</v>
      </c>
      <c r="Z1998" t="s">
        <v>52</v>
      </c>
    </row>
    <row r="1999" spans="1:26" x14ac:dyDescent="0.3">
      <c r="A1999">
        <v>15199</v>
      </c>
      <c r="B1999">
        <f>VLOOKUP(A1999,Customers_RFM!A:D,2,0)</f>
        <v>581</v>
      </c>
      <c r="C1999">
        <f>VLOOKUP(A1999,Customers_RFM!A:D,3,0)</f>
        <v>16</v>
      </c>
      <c r="D1999" s="17">
        <f>VLOOKUP(A1999,Customers_RFM!A:D,4,0)</f>
        <v>0.21478636177459873</v>
      </c>
      <c r="E1999" s="17">
        <v>0.28026713024539285</v>
      </c>
      <c r="F1999" s="21">
        <v>6.2482721310000002</v>
      </c>
      <c r="G1999" s="20" t="str">
        <f t="shared" si="64"/>
        <v>6 to 7</v>
      </c>
      <c r="H1999" s="20">
        <f t="shared" si="65"/>
        <v>625</v>
      </c>
      <c r="I1999" t="s">
        <v>51</v>
      </c>
      <c r="J1999" s="20">
        <v>1</v>
      </c>
      <c r="K1999" t="s">
        <v>50</v>
      </c>
      <c r="X1999">
        <v>15199</v>
      </c>
      <c r="Y1999" s="17">
        <v>0.28026713024539285</v>
      </c>
      <c r="Z1999" t="s">
        <v>50</v>
      </c>
    </row>
    <row r="2000" spans="1:26" x14ac:dyDescent="0.3">
      <c r="A2000">
        <v>15201</v>
      </c>
      <c r="B2000">
        <f>VLOOKUP(A2000,Customers_RFM!A:D,2,0)</f>
        <v>544</v>
      </c>
      <c r="C2000">
        <f>VLOOKUP(A2000,Customers_RFM!A:D,3,0)</f>
        <v>83</v>
      </c>
      <c r="D2000" s="17">
        <f>VLOOKUP(A2000,Customers_RFM!A:D,4,0)</f>
        <v>-1.0612858764614399E-2</v>
      </c>
      <c r="E2000" s="17">
        <v>-8.4390594482119559E-3</v>
      </c>
      <c r="F2000" s="21">
        <v>6.7274271222999991</v>
      </c>
      <c r="G2000" s="20" t="str">
        <f t="shared" si="64"/>
        <v>6 to 7</v>
      </c>
      <c r="H2000" s="20">
        <f t="shared" si="65"/>
        <v>673</v>
      </c>
      <c r="I2000" t="s">
        <v>51</v>
      </c>
      <c r="J2000" s="20">
        <v>2</v>
      </c>
      <c r="K2000" t="s">
        <v>50</v>
      </c>
      <c r="X2000">
        <v>15201</v>
      </c>
      <c r="Y2000" s="17">
        <v>-8.4390594482119559E-3</v>
      </c>
      <c r="Z2000" t="s">
        <v>50</v>
      </c>
    </row>
    <row r="2001" spans="1:26" x14ac:dyDescent="0.3">
      <c r="A2001">
        <v>15203</v>
      </c>
      <c r="B2001">
        <f>VLOOKUP(A2001,Customers_RFM!A:D,2,0)</f>
        <v>647</v>
      </c>
      <c r="C2001">
        <f>VLOOKUP(A2001,Customers_RFM!A:D,3,0)</f>
        <v>134</v>
      </c>
      <c r="D2001" s="17">
        <f>VLOOKUP(A2001,Customers_RFM!A:D,4,0)</f>
        <v>5.0465614202763499E-2</v>
      </c>
      <c r="E2001" s="17">
        <v>9.2216096089412378E-2</v>
      </c>
      <c r="F2001" s="21">
        <v>6.1261114620999972</v>
      </c>
      <c r="G2001" s="20" t="str">
        <f t="shared" si="64"/>
        <v>6 to 7</v>
      </c>
      <c r="H2001" s="20">
        <f t="shared" si="65"/>
        <v>613</v>
      </c>
      <c r="I2001" t="s">
        <v>51</v>
      </c>
      <c r="J2001" s="20">
        <v>1</v>
      </c>
      <c r="K2001" t="s">
        <v>50</v>
      </c>
      <c r="X2001">
        <v>15203</v>
      </c>
      <c r="Y2001" s="17">
        <v>9.2216096089412378E-2</v>
      </c>
      <c r="Z2001" t="s">
        <v>50</v>
      </c>
    </row>
    <row r="2002" spans="1:26" x14ac:dyDescent="0.3">
      <c r="A2002">
        <v>15204</v>
      </c>
      <c r="B2002">
        <f>VLOOKUP(A2002,Customers_RFM!A:D,2,0)</f>
        <v>500</v>
      </c>
      <c r="C2002">
        <f>VLOOKUP(A2002,Customers_RFM!A:D,3,0)</f>
        <v>8</v>
      </c>
      <c r="D2002" s="17">
        <f>VLOOKUP(A2002,Customers_RFM!A:D,4,0)</f>
        <v>0.27895727478165627</v>
      </c>
      <c r="E2002" s="17">
        <v>0.38688036786888508</v>
      </c>
      <c r="F2002" s="21">
        <v>6.8799130615999955</v>
      </c>
      <c r="G2002" s="20" t="str">
        <f t="shared" si="64"/>
        <v>6 to 7</v>
      </c>
      <c r="H2002" s="20">
        <f t="shared" si="65"/>
        <v>688</v>
      </c>
      <c r="I2002" t="s">
        <v>51</v>
      </c>
      <c r="J2002" s="20">
        <v>1</v>
      </c>
      <c r="K2002" t="s">
        <v>50</v>
      </c>
      <c r="X2002">
        <v>15204</v>
      </c>
      <c r="Y2002" s="17">
        <v>0.38688036786888508</v>
      </c>
      <c r="Z2002" t="s">
        <v>50</v>
      </c>
    </row>
    <row r="2003" spans="1:26" x14ac:dyDescent="0.3">
      <c r="A2003">
        <v>15205</v>
      </c>
      <c r="B2003">
        <f>VLOOKUP(A2003,Customers_RFM!A:D,2,0)</f>
        <v>957</v>
      </c>
      <c r="C2003">
        <f>VLOOKUP(A2003,Customers_RFM!A:D,3,0)</f>
        <v>35</v>
      </c>
      <c r="D2003" s="17">
        <f>VLOOKUP(A2003,Customers_RFM!A:D,4,0)</f>
        <v>0.13718601690111815</v>
      </c>
      <c r="E2003" s="17">
        <v>0.15899836997124336</v>
      </c>
      <c r="F2003" s="21">
        <v>3.8928638816999972</v>
      </c>
      <c r="G2003" s="20" t="str">
        <f t="shared" si="64"/>
        <v>3 to 4</v>
      </c>
      <c r="H2003" s="20">
        <f t="shared" si="65"/>
        <v>389</v>
      </c>
      <c r="I2003" t="s">
        <v>53</v>
      </c>
      <c r="J2003" s="20">
        <v>0</v>
      </c>
      <c r="K2003" t="s">
        <v>52</v>
      </c>
      <c r="X2003">
        <v>15205</v>
      </c>
      <c r="Y2003" s="17">
        <v>0.15899836997124336</v>
      </c>
      <c r="Z2003" t="s">
        <v>52</v>
      </c>
    </row>
    <row r="2004" spans="1:26" x14ac:dyDescent="0.3">
      <c r="A2004">
        <v>15206</v>
      </c>
      <c r="B2004">
        <f>VLOOKUP(A2004,Customers_RFM!A:D,2,0)</f>
        <v>780</v>
      </c>
      <c r="C2004">
        <f>VLOOKUP(A2004,Customers_RFM!A:D,3,0)</f>
        <v>7</v>
      </c>
      <c r="D2004" s="17">
        <f>VLOOKUP(A2004,Customers_RFM!A:D,4,0)</f>
        <v>0.32752383154879472</v>
      </c>
      <c r="E2004" s="17">
        <v>0.49000160950055344</v>
      </c>
      <c r="F2004" s="21">
        <v>4.6980857048000004</v>
      </c>
      <c r="G2004" s="20" t="str">
        <f t="shared" si="64"/>
        <v>4 to 5</v>
      </c>
      <c r="H2004" s="20">
        <f t="shared" si="65"/>
        <v>470</v>
      </c>
      <c r="I2004" t="s">
        <v>53</v>
      </c>
      <c r="J2004" s="20">
        <v>0</v>
      </c>
      <c r="K2004" t="s">
        <v>52</v>
      </c>
      <c r="X2004">
        <v>15206</v>
      </c>
      <c r="Y2004" s="17">
        <v>0.49000160950055344</v>
      </c>
      <c r="Z2004" t="s">
        <v>52</v>
      </c>
    </row>
    <row r="2005" spans="1:26" x14ac:dyDescent="0.3">
      <c r="A2005">
        <v>15208</v>
      </c>
      <c r="B2005">
        <f>VLOOKUP(A2005,Customers_RFM!A:D,2,0)</f>
        <v>496</v>
      </c>
      <c r="C2005">
        <f>VLOOKUP(A2005,Customers_RFM!A:D,3,0)</f>
        <v>31</v>
      </c>
      <c r="D2005" s="17">
        <f>VLOOKUP(A2005,Customers_RFM!A:D,4,0)</f>
        <v>-5.4405915020502037E-2</v>
      </c>
      <c r="E2005" s="17">
        <v>-2.8468993760961785E-2</v>
      </c>
      <c r="F2005" s="21">
        <v>6.7978973050000002</v>
      </c>
      <c r="G2005" s="20" t="str">
        <f t="shared" si="64"/>
        <v>6 to 7</v>
      </c>
      <c r="H2005" s="20">
        <f t="shared" si="65"/>
        <v>680</v>
      </c>
      <c r="I2005" t="s">
        <v>51</v>
      </c>
      <c r="J2005" s="20">
        <v>1</v>
      </c>
      <c r="K2005" t="s">
        <v>50</v>
      </c>
      <c r="X2005">
        <v>15208</v>
      </c>
      <c r="Y2005" s="17">
        <v>-2.8468993760961785E-2</v>
      </c>
      <c r="Z2005" t="s">
        <v>50</v>
      </c>
    </row>
    <row r="2006" spans="1:26" x14ac:dyDescent="0.3">
      <c r="A2006">
        <v>15210</v>
      </c>
      <c r="B2006">
        <f>VLOOKUP(A2006,Customers_RFM!A:D,2,0)</f>
        <v>570</v>
      </c>
      <c r="C2006">
        <f>VLOOKUP(A2006,Customers_RFM!A:D,3,0)</f>
        <v>20</v>
      </c>
      <c r="D2006" s="17">
        <f>VLOOKUP(A2006,Customers_RFM!A:D,4,0)</f>
        <v>0.28569634246862169</v>
      </c>
      <c r="E2006" s="17">
        <v>0.46192782989119818</v>
      </c>
      <c r="F2006" s="21">
        <v>6.5129089360999997</v>
      </c>
      <c r="G2006" s="20" t="str">
        <f t="shared" si="64"/>
        <v>6 to 7</v>
      </c>
      <c r="H2006" s="20">
        <f t="shared" si="65"/>
        <v>651</v>
      </c>
      <c r="I2006" t="s">
        <v>51</v>
      </c>
      <c r="J2006" s="20">
        <v>1</v>
      </c>
      <c r="K2006" t="s">
        <v>50</v>
      </c>
      <c r="X2006">
        <v>15210</v>
      </c>
      <c r="Y2006" s="17">
        <v>0.46192782989119818</v>
      </c>
      <c r="Z2006" t="s">
        <v>50</v>
      </c>
    </row>
    <row r="2007" spans="1:26" x14ac:dyDescent="0.3">
      <c r="A2007">
        <v>15211</v>
      </c>
      <c r="B2007">
        <f>VLOOKUP(A2007,Customers_RFM!A:D,2,0)</f>
        <v>508</v>
      </c>
      <c r="C2007">
        <f>VLOOKUP(A2007,Customers_RFM!A:D,3,0)</f>
        <v>20</v>
      </c>
      <c r="D2007" s="17">
        <f>VLOOKUP(A2007,Customers_RFM!A:D,4,0)</f>
        <v>4.2555377877960083E-3</v>
      </c>
      <c r="E2007" s="17">
        <v>4.2737247851136993E-3</v>
      </c>
      <c r="F2007" s="21">
        <v>6.6446121275999994</v>
      </c>
      <c r="G2007" s="20" t="str">
        <f t="shared" si="64"/>
        <v>6 to 7</v>
      </c>
      <c r="H2007" s="20">
        <f t="shared" si="65"/>
        <v>664</v>
      </c>
      <c r="I2007" t="s">
        <v>51</v>
      </c>
      <c r="J2007" s="20">
        <v>1</v>
      </c>
      <c r="K2007" t="s">
        <v>50</v>
      </c>
      <c r="X2007">
        <v>15211</v>
      </c>
      <c r="Y2007" s="17">
        <v>4.2737247851136993E-3</v>
      </c>
      <c r="Z2007" t="s">
        <v>50</v>
      </c>
    </row>
    <row r="2008" spans="1:26" x14ac:dyDescent="0.3">
      <c r="A2008">
        <v>15212</v>
      </c>
      <c r="B2008">
        <f>VLOOKUP(A2008,Customers_RFM!A:D,2,0)</f>
        <v>630</v>
      </c>
      <c r="C2008">
        <f>VLOOKUP(A2008,Customers_RFM!A:D,3,0)</f>
        <v>12</v>
      </c>
      <c r="D2008" s="17">
        <f>VLOOKUP(A2008,Customers_RFM!A:D,4,0)</f>
        <v>-3.6820923982325005E-3</v>
      </c>
      <c r="E2008" s="17">
        <v>5.3868139489440803E-2</v>
      </c>
      <c r="F2008" s="21">
        <v>5.4054533951999968</v>
      </c>
      <c r="G2008" s="20" t="str">
        <f t="shared" si="64"/>
        <v>5 to 6</v>
      </c>
      <c r="H2008" s="20">
        <f t="shared" si="65"/>
        <v>541</v>
      </c>
      <c r="I2008" t="s">
        <v>51</v>
      </c>
      <c r="J2008" s="20">
        <v>1</v>
      </c>
      <c r="K2008" t="s">
        <v>50</v>
      </c>
      <c r="X2008">
        <v>15212</v>
      </c>
      <c r="Y2008" s="17">
        <v>5.3868139489440803E-2</v>
      </c>
      <c r="Z2008" t="s">
        <v>50</v>
      </c>
    </row>
    <row r="2009" spans="1:26" x14ac:dyDescent="0.3">
      <c r="A2009">
        <v>15213</v>
      </c>
      <c r="B2009">
        <f>VLOOKUP(A2009,Customers_RFM!A:D,2,0)</f>
        <v>669</v>
      </c>
      <c r="C2009">
        <f>VLOOKUP(A2009,Customers_RFM!A:D,3,0)</f>
        <v>39</v>
      </c>
      <c r="D2009" s="17">
        <f>VLOOKUP(A2009,Customers_RFM!A:D,4,0)</f>
        <v>3.1912737932682164E-2</v>
      </c>
      <c r="E2009" s="17">
        <v>3.755392946426328E-2</v>
      </c>
      <c r="F2009" s="21">
        <v>5.5338186569999968</v>
      </c>
      <c r="G2009" s="20" t="str">
        <f t="shared" si="64"/>
        <v>5 to 6</v>
      </c>
      <c r="H2009" s="20">
        <f t="shared" si="65"/>
        <v>553</v>
      </c>
      <c r="I2009" t="s">
        <v>51</v>
      </c>
      <c r="J2009" s="20">
        <v>1</v>
      </c>
      <c r="K2009" t="s">
        <v>50</v>
      </c>
      <c r="X2009">
        <v>15213</v>
      </c>
      <c r="Y2009" s="17">
        <v>3.755392946426328E-2</v>
      </c>
      <c r="Z2009" t="s">
        <v>50</v>
      </c>
    </row>
    <row r="2010" spans="1:26" x14ac:dyDescent="0.3">
      <c r="A2010">
        <v>15214</v>
      </c>
      <c r="B2010">
        <f>VLOOKUP(A2010,Customers_RFM!A:D,2,0)</f>
        <v>531</v>
      </c>
      <c r="C2010">
        <f>VLOOKUP(A2010,Customers_RFM!A:D,3,0)</f>
        <v>101</v>
      </c>
      <c r="D2010" s="17">
        <f>VLOOKUP(A2010,Customers_RFM!A:D,4,0)</f>
        <v>3.1075011782177742E-2</v>
      </c>
      <c r="E2010" s="17">
        <v>4.3526989675812144E-2</v>
      </c>
      <c r="F2010" s="21">
        <v>6.9839314782999997</v>
      </c>
      <c r="G2010" s="20" t="str">
        <f t="shared" si="64"/>
        <v>6 to 7</v>
      </c>
      <c r="H2010" s="20">
        <f t="shared" si="65"/>
        <v>698</v>
      </c>
      <c r="I2010" t="s">
        <v>51</v>
      </c>
      <c r="J2010" s="20">
        <v>2</v>
      </c>
      <c r="K2010" t="s">
        <v>50</v>
      </c>
      <c r="X2010">
        <v>15214</v>
      </c>
      <c r="Y2010" s="17">
        <v>4.3526989675812144E-2</v>
      </c>
      <c r="Z2010" t="s">
        <v>50</v>
      </c>
    </row>
    <row r="2011" spans="1:26" x14ac:dyDescent="0.3">
      <c r="A2011">
        <v>15215</v>
      </c>
      <c r="B2011">
        <f>VLOOKUP(A2011,Customers_RFM!A:D,2,0)</f>
        <v>916</v>
      </c>
      <c r="C2011">
        <f>VLOOKUP(A2011,Customers_RFM!A:D,3,0)</f>
        <v>20</v>
      </c>
      <c r="D2011" s="17">
        <f>VLOOKUP(A2011,Customers_RFM!A:D,4,0)</f>
        <v>0.28935062827720759</v>
      </c>
      <c r="E2011" s="17">
        <v>0.42858430010824988</v>
      </c>
      <c r="F2011" s="21">
        <v>4.1597808542000001</v>
      </c>
      <c r="G2011" s="20" t="str">
        <f t="shared" si="64"/>
        <v>4 to 5</v>
      </c>
      <c r="H2011" s="20">
        <f t="shared" si="65"/>
        <v>416</v>
      </c>
      <c r="I2011" t="s">
        <v>53</v>
      </c>
      <c r="J2011" s="20">
        <v>0</v>
      </c>
      <c r="K2011" t="s">
        <v>52</v>
      </c>
      <c r="X2011">
        <v>15215</v>
      </c>
      <c r="Y2011" s="17">
        <v>0.42858430010824988</v>
      </c>
      <c r="Z2011" t="s">
        <v>52</v>
      </c>
    </row>
    <row r="2012" spans="1:26" x14ac:dyDescent="0.3">
      <c r="A2012">
        <v>15218</v>
      </c>
      <c r="B2012">
        <f>VLOOKUP(A2012,Customers_RFM!A:D,2,0)</f>
        <v>511</v>
      </c>
      <c r="C2012">
        <f>VLOOKUP(A2012,Customers_RFM!A:D,3,0)</f>
        <v>234</v>
      </c>
      <c r="D2012" s="17">
        <f>VLOOKUP(A2012,Customers_RFM!A:D,4,0)</f>
        <v>0.19053795865606074</v>
      </c>
      <c r="E2012" s="17">
        <v>0.23918821187659753</v>
      </c>
      <c r="F2012" s="21">
        <v>7.7016321651999924</v>
      </c>
      <c r="G2012" s="20" t="str">
        <f t="shared" si="64"/>
        <v>7 to 8</v>
      </c>
      <c r="H2012" s="20">
        <f t="shared" si="65"/>
        <v>770</v>
      </c>
      <c r="I2012" t="s">
        <v>49</v>
      </c>
      <c r="J2012" s="20">
        <v>2</v>
      </c>
      <c r="K2012" t="s">
        <v>48</v>
      </c>
      <c r="X2012">
        <v>15218</v>
      </c>
      <c r="Y2012" s="17">
        <v>0.23918821187659753</v>
      </c>
      <c r="Z2012" t="s">
        <v>48</v>
      </c>
    </row>
    <row r="2013" spans="1:26" x14ac:dyDescent="0.3">
      <c r="A2013">
        <v>15219</v>
      </c>
      <c r="B2013">
        <f>VLOOKUP(A2013,Customers_RFM!A:D,2,0)</f>
        <v>560</v>
      </c>
      <c r="C2013">
        <f>VLOOKUP(A2013,Customers_RFM!A:D,3,0)</f>
        <v>13</v>
      </c>
      <c r="D2013" s="17">
        <f>VLOOKUP(A2013,Customers_RFM!A:D,4,0)</f>
        <v>0.21415937970013887</v>
      </c>
      <c r="E2013" s="17">
        <v>0.42670992549121994</v>
      </c>
      <c r="F2013" s="21">
        <v>6.367352593999998</v>
      </c>
      <c r="G2013" s="20" t="str">
        <f t="shared" si="64"/>
        <v>6 to 7</v>
      </c>
      <c r="H2013" s="20">
        <f t="shared" si="65"/>
        <v>637</v>
      </c>
      <c r="I2013" t="s">
        <v>51</v>
      </c>
      <c r="J2013" s="20">
        <v>1</v>
      </c>
      <c r="K2013" t="s">
        <v>50</v>
      </c>
      <c r="X2013">
        <v>15219</v>
      </c>
      <c r="Y2013" s="17">
        <v>0.42670992549121994</v>
      </c>
      <c r="Z2013" t="s">
        <v>50</v>
      </c>
    </row>
    <row r="2014" spans="1:26" x14ac:dyDescent="0.3">
      <c r="A2014">
        <v>15220</v>
      </c>
      <c r="B2014">
        <f>VLOOKUP(A2014,Customers_RFM!A:D,2,0)</f>
        <v>507</v>
      </c>
      <c r="C2014">
        <f>VLOOKUP(A2014,Customers_RFM!A:D,3,0)</f>
        <v>100</v>
      </c>
      <c r="D2014" s="17">
        <f>VLOOKUP(A2014,Customers_RFM!A:D,4,0)</f>
        <v>0.17006568189039623</v>
      </c>
      <c r="E2014" s="17">
        <v>0.20838719471202069</v>
      </c>
      <c r="F2014" s="21">
        <v>7.4359991204</v>
      </c>
      <c r="G2014" s="20" t="str">
        <f t="shared" si="64"/>
        <v>7 to 8</v>
      </c>
      <c r="H2014" s="20">
        <f t="shared" si="65"/>
        <v>744</v>
      </c>
      <c r="I2014" t="s">
        <v>49</v>
      </c>
      <c r="J2014" s="20">
        <v>2</v>
      </c>
      <c r="K2014" t="s">
        <v>48</v>
      </c>
      <c r="X2014">
        <v>15220</v>
      </c>
      <c r="Y2014" s="17">
        <v>0.20838719471202069</v>
      </c>
      <c r="Z2014" t="s">
        <v>48</v>
      </c>
    </row>
    <row r="2015" spans="1:26" x14ac:dyDescent="0.3">
      <c r="A2015">
        <v>15221</v>
      </c>
      <c r="B2015">
        <f>VLOOKUP(A2015,Customers_RFM!A:D,2,0)</f>
        <v>509</v>
      </c>
      <c r="C2015">
        <f>VLOOKUP(A2015,Customers_RFM!A:D,3,0)</f>
        <v>5</v>
      </c>
      <c r="D2015" s="17">
        <f>VLOOKUP(A2015,Customers_RFM!A:D,4,0)</f>
        <v>9.429537019302435E-2</v>
      </c>
      <c r="E2015" s="17">
        <v>0.10411271742435571</v>
      </c>
      <c r="F2015" s="21">
        <v>6.3818214192999996</v>
      </c>
      <c r="G2015" s="20" t="str">
        <f t="shared" si="64"/>
        <v>6 to 7</v>
      </c>
      <c r="H2015" s="20">
        <f t="shared" si="65"/>
        <v>638</v>
      </c>
      <c r="I2015" t="s">
        <v>51</v>
      </c>
      <c r="J2015" s="20">
        <v>1</v>
      </c>
      <c r="K2015" t="s">
        <v>50</v>
      </c>
      <c r="X2015">
        <v>15221</v>
      </c>
      <c r="Y2015" s="17">
        <v>0.10411271742435571</v>
      </c>
      <c r="Z2015" t="s">
        <v>50</v>
      </c>
    </row>
    <row r="2016" spans="1:26" x14ac:dyDescent="0.3">
      <c r="A2016">
        <v>15222</v>
      </c>
      <c r="B2016">
        <f>VLOOKUP(A2016,Customers_RFM!A:D,2,0)</f>
        <v>702</v>
      </c>
      <c r="C2016">
        <f>VLOOKUP(A2016,Customers_RFM!A:D,3,0)</f>
        <v>10</v>
      </c>
      <c r="D2016" s="17">
        <f>VLOOKUP(A2016,Customers_RFM!A:D,4,0)</f>
        <v>0.19353558430858489</v>
      </c>
      <c r="E2016" s="17">
        <v>0.2654946065181451</v>
      </c>
      <c r="F2016" s="21">
        <v>5.1354048174999924</v>
      </c>
      <c r="G2016" s="20" t="str">
        <f t="shared" si="64"/>
        <v>5 to 6</v>
      </c>
      <c r="H2016" s="20">
        <f t="shared" si="65"/>
        <v>514</v>
      </c>
      <c r="I2016" t="s">
        <v>51</v>
      </c>
      <c r="J2016" s="20">
        <v>1</v>
      </c>
      <c r="K2016" t="s">
        <v>50</v>
      </c>
      <c r="X2016">
        <v>15222</v>
      </c>
      <c r="Y2016" s="17">
        <v>0.2654946065181451</v>
      </c>
      <c r="Z2016" t="s">
        <v>50</v>
      </c>
    </row>
    <row r="2017" spans="1:26" x14ac:dyDescent="0.3">
      <c r="A2017">
        <v>15223</v>
      </c>
      <c r="B2017">
        <f>VLOOKUP(A2017,Customers_RFM!A:D,2,0)</f>
        <v>566</v>
      </c>
      <c r="C2017">
        <f>VLOOKUP(A2017,Customers_RFM!A:D,3,0)</f>
        <v>42</v>
      </c>
      <c r="D2017" s="17">
        <f>VLOOKUP(A2017,Customers_RFM!A:D,4,0)</f>
        <v>0.33742488724890751</v>
      </c>
      <c r="E2017" s="17">
        <v>0.6711108818211422</v>
      </c>
      <c r="F2017" s="21">
        <v>6.8505587874999998</v>
      </c>
      <c r="G2017" s="20" t="str">
        <f t="shared" si="64"/>
        <v>6 to 7</v>
      </c>
      <c r="H2017" s="20">
        <f t="shared" si="65"/>
        <v>685</v>
      </c>
      <c r="I2017" t="s">
        <v>51</v>
      </c>
      <c r="J2017" s="20">
        <v>1</v>
      </c>
      <c r="K2017" t="s">
        <v>50</v>
      </c>
      <c r="X2017">
        <v>15223</v>
      </c>
      <c r="Y2017" s="17">
        <v>0.6711108818211422</v>
      </c>
      <c r="Z2017" t="s">
        <v>50</v>
      </c>
    </row>
    <row r="2018" spans="1:26" x14ac:dyDescent="0.3">
      <c r="A2018">
        <v>15224</v>
      </c>
      <c r="B2018">
        <f>VLOOKUP(A2018,Customers_RFM!A:D,2,0)</f>
        <v>501</v>
      </c>
      <c r="C2018">
        <f>VLOOKUP(A2018,Customers_RFM!A:D,3,0)</f>
        <v>16</v>
      </c>
      <c r="D2018" s="17">
        <f>VLOOKUP(A2018,Customers_RFM!A:D,4,0)</f>
        <v>0.31271587920866462</v>
      </c>
      <c r="E2018" s="17">
        <v>0.45500233418546787</v>
      </c>
      <c r="F2018" s="21">
        <v>7.1226066143000004</v>
      </c>
      <c r="G2018" s="20" t="str">
        <f t="shared" si="64"/>
        <v>7 to 8</v>
      </c>
      <c r="H2018" s="20">
        <f t="shared" si="65"/>
        <v>712</v>
      </c>
      <c r="I2018" t="s">
        <v>49</v>
      </c>
      <c r="J2018" s="20">
        <v>1</v>
      </c>
      <c r="K2018" t="s">
        <v>48</v>
      </c>
      <c r="X2018">
        <v>15224</v>
      </c>
      <c r="Y2018" s="17">
        <v>0.45500233418546787</v>
      </c>
      <c r="Z2018" t="s">
        <v>48</v>
      </c>
    </row>
    <row r="2019" spans="1:26" x14ac:dyDescent="0.3">
      <c r="A2019">
        <v>15225</v>
      </c>
      <c r="B2019">
        <f>VLOOKUP(A2019,Customers_RFM!A:D,2,0)</f>
        <v>583</v>
      </c>
      <c r="C2019">
        <f>VLOOKUP(A2019,Customers_RFM!A:D,3,0)</f>
        <v>44</v>
      </c>
      <c r="D2019" s="17">
        <f>VLOOKUP(A2019,Customers_RFM!A:D,4,0)</f>
        <v>0.10062818763650605</v>
      </c>
      <c r="E2019" s="17">
        <v>0.16373055242263276</v>
      </c>
      <c r="F2019" s="21">
        <v>6.370807163599995</v>
      </c>
      <c r="G2019" s="20" t="str">
        <f t="shared" si="64"/>
        <v>6 to 7</v>
      </c>
      <c r="H2019" s="20">
        <f t="shared" si="65"/>
        <v>637</v>
      </c>
      <c r="I2019" t="s">
        <v>51</v>
      </c>
      <c r="J2019" s="20">
        <v>1</v>
      </c>
      <c r="K2019" t="s">
        <v>50</v>
      </c>
      <c r="X2019">
        <v>15225</v>
      </c>
      <c r="Y2019" s="17">
        <v>0.16373055242263276</v>
      </c>
      <c r="Z2019" t="s">
        <v>50</v>
      </c>
    </row>
    <row r="2020" spans="1:26" x14ac:dyDescent="0.3">
      <c r="A2020">
        <v>15226</v>
      </c>
      <c r="B2020">
        <f>VLOOKUP(A2020,Customers_RFM!A:D,2,0)</f>
        <v>637</v>
      </c>
      <c r="C2020">
        <f>VLOOKUP(A2020,Customers_RFM!A:D,3,0)</f>
        <v>13</v>
      </c>
      <c r="D2020" s="17">
        <f>VLOOKUP(A2020,Customers_RFM!A:D,4,0)</f>
        <v>4.4490483237735932E-2</v>
      </c>
      <c r="E2020" s="17">
        <v>7.7790124172764749E-2</v>
      </c>
      <c r="F2020" s="21">
        <v>5.4587193437999995</v>
      </c>
      <c r="G2020" s="20" t="str">
        <f t="shared" si="64"/>
        <v>5 to 6</v>
      </c>
      <c r="H2020" s="20">
        <f t="shared" si="65"/>
        <v>546</v>
      </c>
      <c r="I2020" t="s">
        <v>51</v>
      </c>
      <c r="J2020" s="20">
        <v>1</v>
      </c>
      <c r="K2020" t="s">
        <v>50</v>
      </c>
      <c r="X2020">
        <v>15226</v>
      </c>
      <c r="Y2020" s="17">
        <v>7.7790124172764749E-2</v>
      </c>
      <c r="Z2020" t="s">
        <v>50</v>
      </c>
    </row>
    <row r="2021" spans="1:26" x14ac:dyDescent="0.3">
      <c r="A2021">
        <v>15227</v>
      </c>
      <c r="B2021">
        <f>VLOOKUP(A2021,Customers_RFM!A:D,2,0)</f>
        <v>545</v>
      </c>
      <c r="C2021">
        <f>VLOOKUP(A2021,Customers_RFM!A:D,3,0)</f>
        <v>81</v>
      </c>
      <c r="D2021" s="17">
        <f>VLOOKUP(A2021,Customers_RFM!A:D,4,0)</f>
        <v>8.5077991847733986E-2</v>
      </c>
      <c r="E2021" s="17">
        <v>0.12815471066864745</v>
      </c>
      <c r="F2021" s="21">
        <v>6.8748911135000004</v>
      </c>
      <c r="G2021" s="20" t="str">
        <f t="shared" si="64"/>
        <v>6 to 7</v>
      </c>
      <c r="H2021" s="20">
        <f t="shared" si="65"/>
        <v>687</v>
      </c>
      <c r="I2021" t="s">
        <v>51</v>
      </c>
      <c r="J2021" s="20">
        <v>2</v>
      </c>
      <c r="K2021" t="s">
        <v>50</v>
      </c>
      <c r="X2021">
        <v>15227</v>
      </c>
      <c r="Y2021" s="17">
        <v>0.12815471066864745</v>
      </c>
      <c r="Z2021" t="s">
        <v>50</v>
      </c>
    </row>
    <row r="2022" spans="1:26" x14ac:dyDescent="0.3">
      <c r="A2022">
        <v>15228</v>
      </c>
      <c r="B2022">
        <f>VLOOKUP(A2022,Customers_RFM!A:D,2,0)</f>
        <v>505</v>
      </c>
      <c r="C2022">
        <f>VLOOKUP(A2022,Customers_RFM!A:D,3,0)</f>
        <v>99</v>
      </c>
      <c r="D2022" s="17">
        <f>VLOOKUP(A2022,Customers_RFM!A:D,4,0)</f>
        <v>5.5452802345823851E-2</v>
      </c>
      <c r="E2022" s="17">
        <v>6.5538917403582281E-2</v>
      </c>
      <c r="F2022" s="21">
        <v>7.2686090230999945</v>
      </c>
      <c r="G2022" s="20" t="str">
        <f t="shared" si="64"/>
        <v>7 to 8</v>
      </c>
      <c r="H2022" s="20">
        <f t="shared" si="65"/>
        <v>727</v>
      </c>
      <c r="I2022" t="s">
        <v>49</v>
      </c>
      <c r="J2022" s="20">
        <v>2</v>
      </c>
      <c r="K2022" t="s">
        <v>48</v>
      </c>
      <c r="X2022">
        <v>15228</v>
      </c>
      <c r="Y2022" s="17">
        <v>6.5538917403582281E-2</v>
      </c>
      <c r="Z2022" t="s">
        <v>48</v>
      </c>
    </row>
    <row r="2023" spans="1:26" x14ac:dyDescent="0.3">
      <c r="A2023">
        <v>15230</v>
      </c>
      <c r="B2023">
        <f>VLOOKUP(A2023,Customers_RFM!A:D,2,0)</f>
        <v>577</v>
      </c>
      <c r="C2023">
        <f>VLOOKUP(A2023,Customers_RFM!A:D,3,0)</f>
        <v>45</v>
      </c>
      <c r="D2023" s="17">
        <f>VLOOKUP(A2023,Customers_RFM!A:D,4,0)</f>
        <v>0.13295874516404474</v>
      </c>
      <c r="E2023" s="17">
        <v>0.16387963957314608</v>
      </c>
      <c r="F2023" s="21">
        <v>6.4809591784000009</v>
      </c>
      <c r="G2023" s="20" t="str">
        <f t="shared" si="64"/>
        <v>6 to 7</v>
      </c>
      <c r="H2023" s="20">
        <f t="shared" si="65"/>
        <v>648</v>
      </c>
      <c r="I2023" t="s">
        <v>51</v>
      </c>
      <c r="J2023" s="20">
        <v>1</v>
      </c>
      <c r="K2023" t="s">
        <v>50</v>
      </c>
      <c r="X2023">
        <v>15230</v>
      </c>
      <c r="Y2023" s="17">
        <v>0.16387963957314608</v>
      </c>
      <c r="Z2023" t="s">
        <v>50</v>
      </c>
    </row>
    <row r="2024" spans="1:26" x14ac:dyDescent="0.3">
      <c r="A2024">
        <v>15232</v>
      </c>
      <c r="B2024">
        <f>VLOOKUP(A2024,Customers_RFM!A:D,2,0)</f>
        <v>985</v>
      </c>
      <c r="C2024">
        <f>VLOOKUP(A2024,Customers_RFM!A:D,3,0)</f>
        <v>31</v>
      </c>
      <c r="D2024" s="17">
        <f>VLOOKUP(A2024,Customers_RFM!A:D,4,0)</f>
        <v>5.3324846488981371E-2</v>
      </c>
      <c r="E2024" s="17">
        <v>5.6328558208389383E-2</v>
      </c>
      <c r="F2024" s="21">
        <v>3.5746905967</v>
      </c>
      <c r="G2024" s="20" t="str">
        <f t="shared" si="64"/>
        <v>3 to 4</v>
      </c>
      <c r="H2024" s="20">
        <f t="shared" si="65"/>
        <v>357</v>
      </c>
      <c r="I2024" t="s">
        <v>53</v>
      </c>
      <c r="J2024" s="20">
        <v>0</v>
      </c>
      <c r="K2024" t="s">
        <v>52</v>
      </c>
      <c r="X2024">
        <v>15232</v>
      </c>
      <c r="Y2024" s="17">
        <v>5.6328558208389383E-2</v>
      </c>
      <c r="Z2024" t="s">
        <v>52</v>
      </c>
    </row>
    <row r="2025" spans="1:26" x14ac:dyDescent="0.3">
      <c r="A2025">
        <v>15234</v>
      </c>
      <c r="B2025">
        <f>VLOOKUP(A2025,Customers_RFM!A:D,2,0)</f>
        <v>1148</v>
      </c>
      <c r="C2025">
        <f>VLOOKUP(A2025,Customers_RFM!A:D,3,0)</f>
        <v>13</v>
      </c>
      <c r="D2025" s="17">
        <f>VLOOKUP(A2025,Customers_RFM!A:D,4,0)</f>
        <v>6.0452911279619652E-2</v>
      </c>
      <c r="E2025" s="17">
        <v>6.434260933313489E-2</v>
      </c>
      <c r="F2025" s="21">
        <v>2.557135114799995</v>
      </c>
      <c r="G2025" s="20" t="str">
        <f t="shared" si="64"/>
        <v>2 to 3</v>
      </c>
      <c r="H2025" s="20">
        <f t="shared" si="65"/>
        <v>256</v>
      </c>
      <c r="I2025" t="s">
        <v>53</v>
      </c>
      <c r="J2025" s="20">
        <v>0</v>
      </c>
      <c r="K2025" t="s">
        <v>52</v>
      </c>
      <c r="X2025">
        <v>15234</v>
      </c>
      <c r="Y2025" s="17">
        <v>6.434260933313489E-2</v>
      </c>
      <c r="Z2025" t="s">
        <v>52</v>
      </c>
    </row>
    <row r="2026" spans="1:26" x14ac:dyDescent="0.3">
      <c r="A2026">
        <v>15235</v>
      </c>
      <c r="B2026">
        <f>VLOOKUP(A2026,Customers_RFM!A:D,2,0)</f>
        <v>494</v>
      </c>
      <c r="C2026">
        <f>VLOOKUP(A2026,Customers_RFM!A:D,3,0)</f>
        <v>214</v>
      </c>
      <c r="D2026" s="17">
        <f>VLOOKUP(A2026,Customers_RFM!A:D,4,0)</f>
        <v>2.6371966917432699E-2</v>
      </c>
      <c r="E2026" s="17">
        <v>4.2927454987686575E-2</v>
      </c>
      <c r="F2026" s="21">
        <v>7.5763491813999977</v>
      </c>
      <c r="G2026" s="20" t="str">
        <f t="shared" si="64"/>
        <v>7 to 8</v>
      </c>
      <c r="H2026" s="20">
        <f t="shared" si="65"/>
        <v>758</v>
      </c>
      <c r="I2026" t="s">
        <v>49</v>
      </c>
      <c r="J2026" s="20">
        <v>2</v>
      </c>
      <c r="K2026" t="s">
        <v>48</v>
      </c>
      <c r="X2026">
        <v>15235</v>
      </c>
      <c r="Y2026" s="17">
        <v>4.2927454987686575E-2</v>
      </c>
      <c r="Z2026" t="s">
        <v>48</v>
      </c>
    </row>
    <row r="2027" spans="1:26" x14ac:dyDescent="0.3">
      <c r="A2027">
        <v>15236</v>
      </c>
      <c r="B2027">
        <f>VLOOKUP(A2027,Customers_RFM!A:D,2,0)</f>
        <v>624</v>
      </c>
      <c r="C2027">
        <f>VLOOKUP(A2027,Customers_RFM!A:D,3,0)</f>
        <v>28</v>
      </c>
      <c r="D2027" s="17">
        <f>VLOOKUP(A2027,Customers_RFM!A:D,4,0)</f>
        <v>7.0439295240196056E-2</v>
      </c>
      <c r="E2027" s="17">
        <v>0.1403936645817444</v>
      </c>
      <c r="F2027" s="21">
        <v>5.8410271808999994</v>
      </c>
      <c r="G2027" s="20" t="str">
        <f t="shared" si="64"/>
        <v>5 to 6</v>
      </c>
      <c r="H2027" s="20">
        <f t="shared" si="65"/>
        <v>584</v>
      </c>
      <c r="I2027" t="s">
        <v>51</v>
      </c>
      <c r="J2027" s="20">
        <v>1</v>
      </c>
      <c r="K2027" t="s">
        <v>50</v>
      </c>
      <c r="X2027">
        <v>15236</v>
      </c>
      <c r="Y2027" s="17">
        <v>0.1403936645817444</v>
      </c>
      <c r="Z2027" t="s">
        <v>50</v>
      </c>
    </row>
    <row r="2028" spans="1:26" x14ac:dyDescent="0.3">
      <c r="A2028">
        <v>15237</v>
      </c>
      <c r="B2028">
        <f>VLOOKUP(A2028,Customers_RFM!A:D,2,0)</f>
        <v>553</v>
      </c>
      <c r="C2028">
        <f>VLOOKUP(A2028,Customers_RFM!A:D,3,0)</f>
        <v>156</v>
      </c>
      <c r="D2028" s="17">
        <f>VLOOKUP(A2028,Customers_RFM!A:D,4,0)</f>
        <v>5.4904617262579315E-2</v>
      </c>
      <c r="E2028" s="17">
        <v>6.4003798617440363E-2</v>
      </c>
      <c r="F2028" s="21">
        <v>6.9627585643000005</v>
      </c>
      <c r="G2028" s="20" t="str">
        <f t="shared" si="64"/>
        <v>6 to 7</v>
      </c>
      <c r="H2028" s="20">
        <f t="shared" si="65"/>
        <v>696</v>
      </c>
      <c r="I2028" t="s">
        <v>51</v>
      </c>
      <c r="J2028" s="20">
        <v>2</v>
      </c>
      <c r="K2028" t="s">
        <v>50</v>
      </c>
      <c r="X2028">
        <v>15237</v>
      </c>
      <c r="Y2028" s="17">
        <v>6.4003798617440363E-2</v>
      </c>
      <c r="Z2028" t="s">
        <v>50</v>
      </c>
    </row>
    <row r="2029" spans="1:26" x14ac:dyDescent="0.3">
      <c r="A2029">
        <v>15238</v>
      </c>
      <c r="B2029">
        <f>VLOOKUP(A2029,Customers_RFM!A:D,2,0)</f>
        <v>517</v>
      </c>
      <c r="C2029">
        <f>VLOOKUP(A2029,Customers_RFM!A:D,3,0)</f>
        <v>62</v>
      </c>
      <c r="D2029" s="17">
        <f>VLOOKUP(A2029,Customers_RFM!A:D,4,0)</f>
        <v>5.9381971268416302E-2</v>
      </c>
      <c r="E2029" s="17">
        <v>9.036859661492469E-2</v>
      </c>
      <c r="F2029" s="21">
        <v>7.0087773406</v>
      </c>
      <c r="G2029" s="20" t="str">
        <f t="shared" si="64"/>
        <v>7 to 8</v>
      </c>
      <c r="H2029" s="20">
        <f t="shared" si="65"/>
        <v>701</v>
      </c>
      <c r="I2029" t="s">
        <v>49</v>
      </c>
      <c r="J2029" s="20">
        <v>2</v>
      </c>
      <c r="K2029" t="s">
        <v>48</v>
      </c>
      <c r="X2029">
        <v>15238</v>
      </c>
      <c r="Y2029" s="17">
        <v>9.036859661492469E-2</v>
      </c>
      <c r="Z2029" t="s">
        <v>48</v>
      </c>
    </row>
    <row r="2030" spans="1:26" x14ac:dyDescent="0.3">
      <c r="A2030">
        <v>15239</v>
      </c>
      <c r="B2030">
        <f>VLOOKUP(A2030,Customers_RFM!A:D,2,0)</f>
        <v>929</v>
      </c>
      <c r="C2030">
        <f>VLOOKUP(A2030,Customers_RFM!A:D,3,0)</f>
        <v>29</v>
      </c>
      <c r="D2030" s="17">
        <f>VLOOKUP(A2030,Customers_RFM!A:D,4,0)</f>
        <v>5.9602935663193961E-2</v>
      </c>
      <c r="E2030" s="17">
        <v>6.4396619010216094E-2</v>
      </c>
      <c r="F2030" s="21">
        <v>3.8554390212999978</v>
      </c>
      <c r="G2030" s="20" t="str">
        <f t="shared" si="64"/>
        <v>3 to 4</v>
      </c>
      <c r="H2030" s="20">
        <f t="shared" si="65"/>
        <v>386</v>
      </c>
      <c r="I2030" t="s">
        <v>53</v>
      </c>
      <c r="J2030" s="20">
        <v>0</v>
      </c>
      <c r="K2030" t="s">
        <v>52</v>
      </c>
      <c r="X2030">
        <v>15239</v>
      </c>
      <c r="Y2030" s="17">
        <v>6.4396619010216094E-2</v>
      </c>
      <c r="Z2030" t="s">
        <v>52</v>
      </c>
    </row>
    <row r="2031" spans="1:26" x14ac:dyDescent="0.3">
      <c r="A2031">
        <v>15240</v>
      </c>
      <c r="B2031">
        <f>VLOOKUP(A2031,Customers_RFM!A:D,2,0)</f>
        <v>567</v>
      </c>
      <c r="C2031">
        <f>VLOOKUP(A2031,Customers_RFM!A:D,3,0)</f>
        <v>98</v>
      </c>
      <c r="D2031" s="17">
        <f>VLOOKUP(A2031,Customers_RFM!A:D,4,0)</f>
        <v>7.3260576437897962E-2</v>
      </c>
      <c r="E2031" s="17">
        <v>0.11352582382859902</v>
      </c>
      <c r="F2031" s="21">
        <v>6.7197963437000006</v>
      </c>
      <c r="G2031" s="20" t="str">
        <f t="shared" si="64"/>
        <v>6 to 7</v>
      </c>
      <c r="H2031" s="20">
        <f t="shared" si="65"/>
        <v>672</v>
      </c>
      <c r="I2031" t="s">
        <v>51</v>
      </c>
      <c r="J2031" s="20">
        <v>2</v>
      </c>
      <c r="K2031" t="s">
        <v>50</v>
      </c>
      <c r="X2031">
        <v>15240</v>
      </c>
      <c r="Y2031" s="17">
        <v>0.11352582382859902</v>
      </c>
      <c r="Z2031" t="s">
        <v>50</v>
      </c>
    </row>
    <row r="2032" spans="1:26" x14ac:dyDescent="0.3">
      <c r="A2032">
        <v>15241</v>
      </c>
      <c r="B2032">
        <f>VLOOKUP(A2032,Customers_RFM!A:D,2,0)</f>
        <v>538</v>
      </c>
      <c r="C2032">
        <f>VLOOKUP(A2032,Customers_RFM!A:D,3,0)</f>
        <v>88</v>
      </c>
      <c r="D2032" s="17">
        <f>VLOOKUP(A2032,Customers_RFM!A:D,4,0)</f>
        <v>5.6665666438910044E-2</v>
      </c>
      <c r="E2032" s="17">
        <v>7.0875885787501883E-2</v>
      </c>
      <c r="F2032" s="21">
        <v>6.9183726831999994</v>
      </c>
      <c r="G2032" s="20" t="str">
        <f t="shared" si="64"/>
        <v>6 to 7</v>
      </c>
      <c r="H2032" s="20">
        <f t="shared" si="65"/>
        <v>692</v>
      </c>
      <c r="I2032" t="s">
        <v>51</v>
      </c>
      <c r="J2032" s="20">
        <v>2</v>
      </c>
      <c r="K2032" t="s">
        <v>50</v>
      </c>
      <c r="X2032">
        <v>15241</v>
      </c>
      <c r="Y2032" s="17">
        <v>7.0875885787501883E-2</v>
      </c>
      <c r="Z2032" t="s">
        <v>50</v>
      </c>
    </row>
    <row r="2033" spans="1:26" x14ac:dyDescent="0.3">
      <c r="A2033">
        <v>15243</v>
      </c>
      <c r="B2033">
        <f>VLOOKUP(A2033,Customers_RFM!A:D,2,0)</f>
        <v>946</v>
      </c>
      <c r="C2033">
        <f>VLOOKUP(A2033,Customers_RFM!A:D,3,0)</f>
        <v>21</v>
      </c>
      <c r="D2033" s="17">
        <f>VLOOKUP(A2033,Customers_RFM!A:D,4,0)</f>
        <v>0.10479501733563239</v>
      </c>
      <c r="E2033" s="17">
        <v>0.11706259389188675</v>
      </c>
      <c r="F2033" s="21">
        <v>3.7391858699</v>
      </c>
      <c r="G2033" s="20" t="str">
        <f t="shared" si="64"/>
        <v>3 to 4</v>
      </c>
      <c r="H2033" s="20">
        <f t="shared" si="65"/>
        <v>374</v>
      </c>
      <c r="I2033" t="s">
        <v>53</v>
      </c>
      <c r="J2033" s="20">
        <v>0</v>
      </c>
      <c r="K2033" t="s">
        <v>52</v>
      </c>
      <c r="X2033">
        <v>15243</v>
      </c>
      <c r="Y2033" s="17">
        <v>0.11706259389188675</v>
      </c>
      <c r="Z2033" t="s">
        <v>52</v>
      </c>
    </row>
    <row r="2034" spans="1:26" x14ac:dyDescent="0.3">
      <c r="A2034">
        <v>15244</v>
      </c>
      <c r="B2034">
        <f>VLOOKUP(A2034,Customers_RFM!A:D,2,0)</f>
        <v>590</v>
      </c>
      <c r="C2034">
        <f>VLOOKUP(A2034,Customers_RFM!A:D,3,0)</f>
        <v>49</v>
      </c>
      <c r="D2034" s="17">
        <f>VLOOKUP(A2034,Customers_RFM!A:D,4,0)</f>
        <v>9.9027370095733869E-2</v>
      </c>
      <c r="E2034" s="17">
        <v>0.11100983790989992</v>
      </c>
      <c r="F2034" s="21">
        <v>6.3430534060999992</v>
      </c>
      <c r="G2034" s="20" t="str">
        <f t="shared" si="64"/>
        <v>6 to 7</v>
      </c>
      <c r="H2034" s="20">
        <f t="shared" si="65"/>
        <v>634</v>
      </c>
      <c r="I2034" t="s">
        <v>51</v>
      </c>
      <c r="J2034" s="20">
        <v>1</v>
      </c>
      <c r="K2034" t="s">
        <v>50</v>
      </c>
      <c r="X2034">
        <v>15244</v>
      </c>
      <c r="Y2034" s="17">
        <v>0.11100983790989992</v>
      </c>
      <c r="Z2034" t="s">
        <v>50</v>
      </c>
    </row>
    <row r="2035" spans="1:26" x14ac:dyDescent="0.3">
      <c r="A2035">
        <v>15245</v>
      </c>
      <c r="B2035">
        <f>VLOOKUP(A2035,Customers_RFM!A:D,2,0)</f>
        <v>592</v>
      </c>
      <c r="C2035">
        <f>VLOOKUP(A2035,Customers_RFM!A:D,3,0)</f>
        <v>67</v>
      </c>
      <c r="D2035" s="17">
        <f>VLOOKUP(A2035,Customers_RFM!A:D,4,0)</f>
        <v>7.0238740480015854E-2</v>
      </c>
      <c r="E2035" s="17">
        <v>0.13566011756136953</v>
      </c>
      <c r="F2035" s="21">
        <v>6.3785876896999998</v>
      </c>
      <c r="G2035" s="20" t="str">
        <f t="shared" si="64"/>
        <v>6 to 7</v>
      </c>
      <c r="H2035" s="20">
        <f t="shared" si="65"/>
        <v>638</v>
      </c>
      <c r="I2035" t="s">
        <v>51</v>
      </c>
      <c r="J2035" s="20">
        <v>1</v>
      </c>
      <c r="K2035" t="s">
        <v>50</v>
      </c>
      <c r="X2035">
        <v>15245</v>
      </c>
      <c r="Y2035" s="17">
        <v>0.13566011756136953</v>
      </c>
      <c r="Z2035" t="s">
        <v>50</v>
      </c>
    </row>
    <row r="2036" spans="1:26" x14ac:dyDescent="0.3">
      <c r="A2036">
        <v>15246</v>
      </c>
      <c r="B2036">
        <f>VLOOKUP(A2036,Customers_RFM!A:D,2,0)</f>
        <v>501</v>
      </c>
      <c r="C2036">
        <f>VLOOKUP(A2036,Customers_RFM!A:D,3,0)</f>
        <v>49</v>
      </c>
      <c r="D2036" s="17">
        <f>VLOOKUP(A2036,Customers_RFM!A:D,4,0)</f>
        <v>-2.5167154131381861E-3</v>
      </c>
      <c r="E2036" s="17">
        <v>1.7785290068233608E-2</v>
      </c>
      <c r="F2036" s="21">
        <v>6.9827134710999976</v>
      </c>
      <c r="G2036" s="20" t="str">
        <f t="shared" si="64"/>
        <v>6 to 7</v>
      </c>
      <c r="H2036" s="20">
        <f t="shared" si="65"/>
        <v>698</v>
      </c>
      <c r="I2036" t="s">
        <v>51</v>
      </c>
      <c r="J2036" s="20">
        <v>2</v>
      </c>
      <c r="K2036" t="s">
        <v>50</v>
      </c>
      <c r="X2036">
        <v>15246</v>
      </c>
      <c r="Y2036" s="17">
        <v>1.7785290068233608E-2</v>
      </c>
      <c r="Z2036" t="s">
        <v>50</v>
      </c>
    </row>
    <row r="2037" spans="1:26" x14ac:dyDescent="0.3">
      <c r="A2037">
        <v>15247</v>
      </c>
      <c r="B2037">
        <f>VLOOKUP(A2037,Customers_RFM!A:D,2,0)</f>
        <v>994</v>
      </c>
      <c r="C2037">
        <f>VLOOKUP(A2037,Customers_RFM!A:D,3,0)</f>
        <v>6</v>
      </c>
      <c r="D2037" s="17">
        <f>VLOOKUP(A2037,Customers_RFM!A:D,4,0)</f>
        <v>-4.5251720963335761E-2</v>
      </c>
      <c r="E2037" s="17">
        <v>-4.3292653870620181E-2</v>
      </c>
      <c r="F2037" s="21">
        <v>2.8652404142999996</v>
      </c>
      <c r="G2037" s="20" t="str">
        <f t="shared" si="64"/>
        <v>2 to 3</v>
      </c>
      <c r="H2037" s="20">
        <f t="shared" si="65"/>
        <v>287</v>
      </c>
      <c r="I2037" t="s">
        <v>53</v>
      </c>
      <c r="J2037" s="20">
        <v>0</v>
      </c>
      <c r="K2037" t="s">
        <v>52</v>
      </c>
      <c r="X2037">
        <v>15247</v>
      </c>
      <c r="Y2037" s="17">
        <v>-4.3292653870620181E-2</v>
      </c>
      <c r="Z2037" t="s">
        <v>52</v>
      </c>
    </row>
    <row r="2038" spans="1:26" x14ac:dyDescent="0.3">
      <c r="A2038">
        <v>15249</v>
      </c>
      <c r="B2038">
        <f>VLOOKUP(A2038,Customers_RFM!A:D,2,0)</f>
        <v>552</v>
      </c>
      <c r="C2038">
        <f>VLOOKUP(A2038,Customers_RFM!A:D,3,0)</f>
        <v>427</v>
      </c>
      <c r="D2038" s="17">
        <f>VLOOKUP(A2038,Customers_RFM!A:D,4,0)</f>
        <v>0.1060555046393398</v>
      </c>
      <c r="E2038" s="17">
        <v>0.13976800886323293</v>
      </c>
      <c r="F2038" s="21">
        <v>7.3812772365999963</v>
      </c>
      <c r="G2038" s="20" t="str">
        <f t="shared" si="64"/>
        <v>7 to 8</v>
      </c>
      <c r="H2038" s="20">
        <f t="shared" si="65"/>
        <v>738</v>
      </c>
      <c r="I2038" t="s">
        <v>49</v>
      </c>
      <c r="J2038" s="20">
        <v>2</v>
      </c>
      <c r="K2038" t="s">
        <v>48</v>
      </c>
      <c r="X2038">
        <v>15249</v>
      </c>
      <c r="Y2038" s="17">
        <v>0.13976800886323293</v>
      </c>
      <c r="Z2038" t="s">
        <v>48</v>
      </c>
    </row>
    <row r="2039" spans="1:26" x14ac:dyDescent="0.3">
      <c r="A2039">
        <v>15251</v>
      </c>
      <c r="B2039">
        <f>VLOOKUP(A2039,Customers_RFM!A:D,2,0)</f>
        <v>511</v>
      </c>
      <c r="C2039">
        <f>VLOOKUP(A2039,Customers_RFM!A:D,3,0)</f>
        <v>159</v>
      </c>
      <c r="D2039" s="17">
        <f>VLOOKUP(A2039,Customers_RFM!A:D,4,0)</f>
        <v>0.12347597652804861</v>
      </c>
      <c r="E2039" s="17">
        <v>0.16698777033764867</v>
      </c>
      <c r="F2039" s="21">
        <v>7.4736468527999937</v>
      </c>
      <c r="G2039" s="20" t="str">
        <f t="shared" si="64"/>
        <v>7 to 8</v>
      </c>
      <c r="H2039" s="20">
        <f t="shared" si="65"/>
        <v>747</v>
      </c>
      <c r="I2039" t="s">
        <v>49</v>
      </c>
      <c r="J2039" s="20">
        <v>2</v>
      </c>
      <c r="K2039" t="s">
        <v>48</v>
      </c>
      <c r="X2039">
        <v>15251</v>
      </c>
      <c r="Y2039" s="17">
        <v>0.16698777033764867</v>
      </c>
      <c r="Z2039" t="s">
        <v>48</v>
      </c>
    </row>
    <row r="2040" spans="1:26" x14ac:dyDescent="0.3">
      <c r="A2040">
        <v>15252</v>
      </c>
      <c r="B2040">
        <f>VLOOKUP(A2040,Customers_RFM!A:D,2,0)</f>
        <v>516</v>
      </c>
      <c r="C2040">
        <f>VLOOKUP(A2040,Customers_RFM!A:D,3,0)</f>
        <v>58</v>
      </c>
      <c r="D2040" s="17">
        <f>VLOOKUP(A2040,Customers_RFM!A:D,4,0)</f>
        <v>0.10534866468618945</v>
      </c>
      <c r="E2040" s="17">
        <v>0.12831593338590513</v>
      </c>
      <c r="F2040" s="21">
        <v>7.0728619588000008</v>
      </c>
      <c r="G2040" s="20" t="str">
        <f t="shared" si="64"/>
        <v>7 to 8</v>
      </c>
      <c r="H2040" s="20">
        <f t="shared" si="65"/>
        <v>707</v>
      </c>
      <c r="I2040" t="s">
        <v>49</v>
      </c>
      <c r="J2040" s="20">
        <v>2</v>
      </c>
      <c r="K2040" t="s">
        <v>48</v>
      </c>
      <c r="X2040">
        <v>15252</v>
      </c>
      <c r="Y2040" s="17">
        <v>0.12831593338590513</v>
      </c>
      <c r="Z2040" t="s">
        <v>48</v>
      </c>
    </row>
    <row r="2041" spans="1:26" x14ac:dyDescent="0.3">
      <c r="A2041">
        <v>15253</v>
      </c>
      <c r="B2041">
        <f>VLOOKUP(A2041,Customers_RFM!A:D,2,0)</f>
        <v>495</v>
      </c>
      <c r="C2041">
        <f>VLOOKUP(A2041,Customers_RFM!A:D,3,0)</f>
        <v>65</v>
      </c>
      <c r="D2041" s="17">
        <f>VLOOKUP(A2041,Customers_RFM!A:D,4,0)</f>
        <v>-8.0106199111366957E-3</v>
      </c>
      <c r="E2041" s="17">
        <v>-7.305463575424922E-3</v>
      </c>
      <c r="F2041" s="21">
        <v>7.1228266249999983</v>
      </c>
      <c r="G2041" s="20" t="str">
        <f t="shared" si="64"/>
        <v>7 to 8</v>
      </c>
      <c r="H2041" s="20">
        <f t="shared" si="65"/>
        <v>712</v>
      </c>
      <c r="I2041" t="s">
        <v>49</v>
      </c>
      <c r="J2041" s="20">
        <v>2</v>
      </c>
      <c r="K2041" t="s">
        <v>48</v>
      </c>
      <c r="X2041">
        <v>15253</v>
      </c>
      <c r="Y2041" s="17">
        <v>-7.305463575424922E-3</v>
      </c>
      <c r="Z2041" t="s">
        <v>48</v>
      </c>
    </row>
    <row r="2042" spans="1:26" x14ac:dyDescent="0.3">
      <c r="A2042">
        <v>15254</v>
      </c>
      <c r="B2042">
        <f>VLOOKUP(A2042,Customers_RFM!A:D,2,0)</f>
        <v>999</v>
      </c>
      <c r="C2042">
        <f>VLOOKUP(A2042,Customers_RFM!A:D,3,0)</f>
        <v>18</v>
      </c>
      <c r="D2042" s="17">
        <f>VLOOKUP(A2042,Customers_RFM!A:D,4,0)</f>
        <v>1.3894734273249392E-2</v>
      </c>
      <c r="E2042" s="17">
        <v>1.4090518280529716E-2</v>
      </c>
      <c r="F2042" s="21">
        <v>3.2674929627999978</v>
      </c>
      <c r="G2042" s="20" t="str">
        <f t="shared" si="64"/>
        <v>3 to 4</v>
      </c>
      <c r="H2042" s="20">
        <f t="shared" si="65"/>
        <v>327</v>
      </c>
      <c r="I2042" t="s">
        <v>53</v>
      </c>
      <c r="J2042" s="20">
        <v>0</v>
      </c>
      <c r="K2042" t="s">
        <v>52</v>
      </c>
      <c r="X2042">
        <v>15254</v>
      </c>
      <c r="Y2042" s="17">
        <v>1.4090518280529716E-2</v>
      </c>
      <c r="Z2042" t="s">
        <v>52</v>
      </c>
    </row>
    <row r="2043" spans="1:26" x14ac:dyDescent="0.3">
      <c r="A2043">
        <v>15256</v>
      </c>
      <c r="B2043">
        <f>VLOOKUP(A2043,Customers_RFM!A:D,2,0)</f>
        <v>1020</v>
      </c>
      <c r="C2043">
        <f>VLOOKUP(A2043,Customers_RFM!A:D,3,0)</f>
        <v>6</v>
      </c>
      <c r="D2043" s="17">
        <f>VLOOKUP(A2043,Customers_RFM!A:D,4,0)</f>
        <v>-4.9980616475309977E-2</v>
      </c>
      <c r="E2043" s="17">
        <v>-4.7601465866189407E-2</v>
      </c>
      <c r="F2043" s="21">
        <v>2.7287834089999983</v>
      </c>
      <c r="G2043" s="20" t="str">
        <f t="shared" si="64"/>
        <v>2 to 3</v>
      </c>
      <c r="H2043" s="20">
        <f t="shared" si="65"/>
        <v>273</v>
      </c>
      <c r="I2043" t="s">
        <v>53</v>
      </c>
      <c r="J2043" s="20">
        <v>0</v>
      </c>
      <c r="K2043" t="s">
        <v>52</v>
      </c>
      <c r="X2043">
        <v>15256</v>
      </c>
      <c r="Y2043" s="17">
        <v>-4.7601465866189407E-2</v>
      </c>
      <c r="Z2043" t="s">
        <v>52</v>
      </c>
    </row>
    <row r="2044" spans="1:26" x14ac:dyDescent="0.3">
      <c r="A2044">
        <v>15257</v>
      </c>
      <c r="B2044">
        <f>VLOOKUP(A2044,Customers_RFM!A:D,2,0)</f>
        <v>1155</v>
      </c>
      <c r="C2044">
        <f>VLOOKUP(A2044,Customers_RFM!A:D,3,0)</f>
        <v>6</v>
      </c>
      <c r="D2044" s="17">
        <f>VLOOKUP(A2044,Customers_RFM!A:D,4,0)</f>
        <v>9.1660141508615692E-2</v>
      </c>
      <c r="E2044" s="17">
        <v>0.10090952263269541</v>
      </c>
      <c r="F2044" s="21">
        <v>2.3539124127000002</v>
      </c>
      <c r="G2044" s="20" t="str">
        <f t="shared" si="64"/>
        <v>2 to 3</v>
      </c>
      <c r="H2044" s="20">
        <f t="shared" si="65"/>
        <v>235</v>
      </c>
      <c r="I2044" t="s">
        <v>53</v>
      </c>
      <c r="J2044" s="20">
        <v>0</v>
      </c>
      <c r="K2044" t="s">
        <v>52</v>
      </c>
      <c r="X2044">
        <v>15257</v>
      </c>
      <c r="Y2044" s="17">
        <v>0.10090952263269541</v>
      </c>
      <c r="Z2044" t="s">
        <v>52</v>
      </c>
    </row>
    <row r="2045" spans="1:26" x14ac:dyDescent="0.3">
      <c r="A2045">
        <v>15258</v>
      </c>
      <c r="B2045">
        <f>VLOOKUP(A2045,Customers_RFM!A:D,2,0)</f>
        <v>511</v>
      </c>
      <c r="C2045">
        <f>VLOOKUP(A2045,Customers_RFM!A:D,3,0)</f>
        <v>63</v>
      </c>
      <c r="D2045" s="17">
        <f>VLOOKUP(A2045,Customers_RFM!A:D,4,0)</f>
        <v>0.1559473519813116</v>
      </c>
      <c r="E2045" s="17">
        <v>0.19883899507159694</v>
      </c>
      <c r="F2045" s="21">
        <v>7.2274123615999946</v>
      </c>
      <c r="G2045" s="20" t="str">
        <f t="shared" si="64"/>
        <v>7 to 8</v>
      </c>
      <c r="H2045" s="20">
        <f t="shared" si="65"/>
        <v>723</v>
      </c>
      <c r="I2045" t="s">
        <v>49</v>
      </c>
      <c r="J2045" s="20">
        <v>2</v>
      </c>
      <c r="K2045" t="s">
        <v>48</v>
      </c>
      <c r="X2045">
        <v>15258</v>
      </c>
      <c r="Y2045" s="17">
        <v>0.19883899507159694</v>
      </c>
      <c r="Z2045" t="s">
        <v>48</v>
      </c>
    </row>
    <row r="2046" spans="1:26" x14ac:dyDescent="0.3">
      <c r="A2046">
        <v>15260</v>
      </c>
      <c r="B2046">
        <f>VLOOKUP(A2046,Customers_RFM!A:D,2,0)</f>
        <v>600</v>
      </c>
      <c r="C2046">
        <f>VLOOKUP(A2046,Customers_RFM!A:D,3,0)</f>
        <v>68</v>
      </c>
      <c r="D2046" s="17">
        <f>VLOOKUP(A2046,Customers_RFM!A:D,4,0)</f>
        <v>0.13332936912606624</v>
      </c>
      <c r="E2046" s="17">
        <v>0.17703822136191161</v>
      </c>
      <c r="F2046" s="21">
        <v>6.4187339896999926</v>
      </c>
      <c r="G2046" s="20" t="str">
        <f t="shared" si="64"/>
        <v>6 to 7</v>
      </c>
      <c r="H2046" s="20">
        <f t="shared" si="65"/>
        <v>642</v>
      </c>
      <c r="I2046" t="s">
        <v>51</v>
      </c>
      <c r="J2046" s="20">
        <v>1</v>
      </c>
      <c r="K2046" t="s">
        <v>50</v>
      </c>
      <c r="X2046">
        <v>15260</v>
      </c>
      <c r="Y2046" s="17">
        <v>0.17703822136191161</v>
      </c>
      <c r="Z2046" t="s">
        <v>50</v>
      </c>
    </row>
    <row r="2047" spans="1:26" x14ac:dyDescent="0.3">
      <c r="A2047">
        <v>15262</v>
      </c>
      <c r="B2047">
        <f>VLOOKUP(A2047,Customers_RFM!A:D,2,0)</f>
        <v>651</v>
      </c>
      <c r="C2047">
        <f>VLOOKUP(A2047,Customers_RFM!A:D,3,0)</f>
        <v>17</v>
      </c>
      <c r="D2047" s="17">
        <f>VLOOKUP(A2047,Customers_RFM!A:D,4,0)</f>
        <v>0.10655330583519479</v>
      </c>
      <c r="E2047" s="17">
        <v>0.21348831413648423</v>
      </c>
      <c r="F2047" s="21">
        <v>5.5350454694999973</v>
      </c>
      <c r="G2047" s="20" t="str">
        <f t="shared" si="64"/>
        <v>5 to 6</v>
      </c>
      <c r="H2047" s="20">
        <f t="shared" si="65"/>
        <v>554</v>
      </c>
      <c r="I2047" t="s">
        <v>51</v>
      </c>
      <c r="J2047" s="20">
        <v>1</v>
      </c>
      <c r="K2047" t="s">
        <v>50</v>
      </c>
      <c r="X2047">
        <v>15262</v>
      </c>
      <c r="Y2047" s="17">
        <v>0.21348831413648423</v>
      </c>
      <c r="Z2047" t="s">
        <v>50</v>
      </c>
    </row>
    <row r="2048" spans="1:26" x14ac:dyDescent="0.3">
      <c r="A2048">
        <v>15263</v>
      </c>
      <c r="B2048">
        <f>VLOOKUP(A2048,Customers_RFM!A:D,2,0)</f>
        <v>978</v>
      </c>
      <c r="C2048">
        <f>VLOOKUP(A2048,Customers_RFM!A:D,3,0)</f>
        <v>11</v>
      </c>
      <c r="D2048" s="17">
        <f>VLOOKUP(A2048,Customers_RFM!A:D,4,0)</f>
        <v>1.3560560195060207E-2</v>
      </c>
      <c r="E2048" s="17">
        <v>1.3746976902851425E-2</v>
      </c>
      <c r="F2048" s="21">
        <v>3.2235902172999999</v>
      </c>
      <c r="G2048" s="20" t="str">
        <f t="shared" si="64"/>
        <v>3 to 4</v>
      </c>
      <c r="H2048" s="20">
        <f t="shared" si="65"/>
        <v>322</v>
      </c>
      <c r="I2048" t="s">
        <v>53</v>
      </c>
      <c r="J2048" s="20">
        <v>0</v>
      </c>
      <c r="K2048" t="s">
        <v>52</v>
      </c>
      <c r="X2048">
        <v>15263</v>
      </c>
      <c r="Y2048" s="17">
        <v>1.3746976902851425E-2</v>
      </c>
      <c r="Z2048" t="s">
        <v>52</v>
      </c>
    </row>
    <row r="2049" spans="1:26" x14ac:dyDescent="0.3">
      <c r="A2049">
        <v>15264</v>
      </c>
      <c r="B2049">
        <f>VLOOKUP(A2049,Customers_RFM!A:D,2,0)</f>
        <v>936</v>
      </c>
      <c r="C2049">
        <f>VLOOKUP(A2049,Customers_RFM!A:D,3,0)</f>
        <v>21</v>
      </c>
      <c r="D2049" s="17">
        <f>VLOOKUP(A2049,Customers_RFM!A:D,4,0)</f>
        <v>4.4449122286347509E-2</v>
      </c>
      <c r="E2049" s="17">
        <v>4.6516751041766571E-2</v>
      </c>
      <c r="F2049" s="21">
        <v>3.691884513399998</v>
      </c>
      <c r="G2049" s="20" t="str">
        <f t="shared" si="64"/>
        <v>3 to 4</v>
      </c>
      <c r="H2049" s="20">
        <f t="shared" si="65"/>
        <v>369</v>
      </c>
      <c r="I2049" t="s">
        <v>53</v>
      </c>
      <c r="J2049" s="20">
        <v>0</v>
      </c>
      <c r="K2049" t="s">
        <v>52</v>
      </c>
      <c r="X2049">
        <v>15264</v>
      </c>
      <c r="Y2049" s="17">
        <v>4.6516751041766571E-2</v>
      </c>
      <c r="Z2049" t="s">
        <v>52</v>
      </c>
    </row>
    <row r="2050" spans="1:26" x14ac:dyDescent="0.3">
      <c r="A2050">
        <v>15265</v>
      </c>
      <c r="B2050">
        <f>VLOOKUP(A2050,Customers_RFM!A:D,2,0)</f>
        <v>574</v>
      </c>
      <c r="C2050">
        <f>VLOOKUP(A2050,Customers_RFM!A:D,3,0)</f>
        <v>77</v>
      </c>
      <c r="D2050" s="17">
        <f>VLOOKUP(A2050,Customers_RFM!A:D,4,0)</f>
        <v>0.24374644723319525</v>
      </c>
      <c r="E2050" s="17">
        <v>0.36412127835930114</v>
      </c>
      <c r="F2050" s="21">
        <v>6.8443872767999965</v>
      </c>
      <c r="G2050" s="20" t="str">
        <f t="shared" ref="G2050:G2113" si="66">IF(AND(F2050&gt;1,F2050&lt;2),"1 to 2",IF(AND(F2050&gt;2,F2050&lt;3),"2 to 3",IF(AND(F2050&gt;3,F2050&lt;4),"3 to 4",IF(AND(F2050&gt;4,F2050&lt;5),"4 to 5",IF(AND(F2050&gt;5,F2050&lt;6),"5 to 6",IF(AND(F2050&gt;6,F2050&lt;7),"6 to 7",IF(AND(F2050&gt;7,F2050&lt;8),"7 to 8",IF(AND(F2050&gt;8,F2050&lt;9),"8 to 9",IF(AND(F2050&gt;9,F2050&lt;10),"9 to 10","N/A")))))))))</f>
        <v>6 to 7</v>
      </c>
      <c r="H2050" s="20">
        <f t="shared" ref="H2050:H2113" si="67">ROUND(F2050*100,0)</f>
        <v>684</v>
      </c>
      <c r="I2050" t="s">
        <v>51</v>
      </c>
      <c r="J2050" s="20">
        <v>1</v>
      </c>
      <c r="K2050" t="s">
        <v>50</v>
      </c>
      <c r="X2050">
        <v>15265</v>
      </c>
      <c r="Y2050" s="17">
        <v>0.36412127835930114</v>
      </c>
      <c r="Z2050" t="s">
        <v>50</v>
      </c>
    </row>
    <row r="2051" spans="1:26" x14ac:dyDescent="0.3">
      <c r="A2051">
        <v>15266</v>
      </c>
      <c r="B2051">
        <f>VLOOKUP(A2051,Customers_RFM!A:D,2,0)</f>
        <v>700</v>
      </c>
      <c r="C2051">
        <f>VLOOKUP(A2051,Customers_RFM!A:D,3,0)</f>
        <v>9</v>
      </c>
      <c r="D2051" s="17">
        <f>VLOOKUP(A2051,Customers_RFM!A:D,4,0)</f>
        <v>0.27782640119126389</v>
      </c>
      <c r="E2051" s="17">
        <v>0.47969576390599133</v>
      </c>
      <c r="F2051" s="21">
        <v>5.2403582052999997</v>
      </c>
      <c r="G2051" s="20" t="str">
        <f t="shared" si="66"/>
        <v>5 to 6</v>
      </c>
      <c r="H2051" s="20">
        <f t="shared" si="67"/>
        <v>524</v>
      </c>
      <c r="I2051" t="s">
        <v>51</v>
      </c>
      <c r="J2051" s="20">
        <v>1</v>
      </c>
      <c r="K2051" t="s">
        <v>50</v>
      </c>
      <c r="X2051">
        <v>15266</v>
      </c>
      <c r="Y2051" s="17">
        <v>0.47969576390599133</v>
      </c>
      <c r="Z2051" t="s">
        <v>50</v>
      </c>
    </row>
    <row r="2052" spans="1:26" x14ac:dyDescent="0.3">
      <c r="A2052">
        <v>15267</v>
      </c>
      <c r="B2052">
        <f>VLOOKUP(A2052,Customers_RFM!A:D,2,0)</f>
        <v>520</v>
      </c>
      <c r="C2052">
        <f>VLOOKUP(A2052,Customers_RFM!A:D,3,0)</f>
        <v>14</v>
      </c>
      <c r="D2052" s="17">
        <f>VLOOKUP(A2052,Customers_RFM!A:D,4,0)</f>
        <v>0.17910616838732663</v>
      </c>
      <c r="E2052" s="17">
        <v>0.27453040272442725</v>
      </c>
      <c r="F2052" s="21">
        <v>6.7057166834999968</v>
      </c>
      <c r="G2052" s="20" t="str">
        <f t="shared" si="66"/>
        <v>6 to 7</v>
      </c>
      <c r="H2052" s="20">
        <f t="shared" si="67"/>
        <v>671</v>
      </c>
      <c r="I2052" t="s">
        <v>51</v>
      </c>
      <c r="J2052" s="20">
        <v>1</v>
      </c>
      <c r="K2052" t="s">
        <v>50</v>
      </c>
      <c r="X2052">
        <v>15267</v>
      </c>
      <c r="Y2052" s="17">
        <v>0.27453040272442725</v>
      </c>
      <c r="Z2052" t="s">
        <v>50</v>
      </c>
    </row>
    <row r="2053" spans="1:26" x14ac:dyDescent="0.3">
      <c r="A2053">
        <v>15269</v>
      </c>
      <c r="B2053">
        <f>VLOOKUP(A2053,Customers_RFM!A:D,2,0)</f>
        <v>895</v>
      </c>
      <c r="C2053">
        <f>VLOOKUP(A2053,Customers_RFM!A:D,3,0)</f>
        <v>2</v>
      </c>
      <c r="D2053" s="17">
        <f>VLOOKUP(A2053,Customers_RFM!A:D,4,0)</f>
        <v>0.39696416675665702</v>
      </c>
      <c r="E2053" s="17">
        <v>0.65827624972406928</v>
      </c>
      <c r="F2053" s="21">
        <v>3.7872236200999998</v>
      </c>
      <c r="G2053" s="20" t="str">
        <f t="shared" si="66"/>
        <v>3 to 4</v>
      </c>
      <c r="H2053" s="20">
        <f t="shared" si="67"/>
        <v>379</v>
      </c>
      <c r="I2053" t="s">
        <v>53</v>
      </c>
      <c r="J2053" s="20">
        <v>0</v>
      </c>
      <c r="K2053" t="s">
        <v>52</v>
      </c>
      <c r="X2053">
        <v>15269</v>
      </c>
      <c r="Y2053" s="17">
        <v>0.65827624972406928</v>
      </c>
      <c r="Z2053" t="s">
        <v>52</v>
      </c>
    </row>
    <row r="2054" spans="1:26" x14ac:dyDescent="0.3">
      <c r="A2054">
        <v>15270</v>
      </c>
      <c r="B2054">
        <f>VLOOKUP(A2054,Customers_RFM!A:D,2,0)</f>
        <v>566</v>
      </c>
      <c r="C2054">
        <f>VLOOKUP(A2054,Customers_RFM!A:D,3,0)</f>
        <v>68</v>
      </c>
      <c r="D2054" s="17">
        <f>VLOOKUP(A2054,Customers_RFM!A:D,4,0)</f>
        <v>0.154747291623649</v>
      </c>
      <c r="E2054" s="17">
        <v>0.2525849629593398</v>
      </c>
      <c r="F2054" s="21">
        <v>6.7420129916000002</v>
      </c>
      <c r="G2054" s="20" t="str">
        <f t="shared" si="66"/>
        <v>6 to 7</v>
      </c>
      <c r="H2054" s="20">
        <f t="shared" si="67"/>
        <v>674</v>
      </c>
      <c r="I2054" t="s">
        <v>51</v>
      </c>
      <c r="J2054" s="20">
        <v>1</v>
      </c>
      <c r="K2054" t="s">
        <v>50</v>
      </c>
      <c r="X2054">
        <v>15270</v>
      </c>
      <c r="Y2054" s="17">
        <v>0.2525849629593398</v>
      </c>
      <c r="Z2054" t="s">
        <v>50</v>
      </c>
    </row>
    <row r="2055" spans="1:26" x14ac:dyDescent="0.3">
      <c r="A2055">
        <v>15271</v>
      </c>
      <c r="B2055">
        <f>VLOOKUP(A2055,Customers_RFM!A:D,2,0)</f>
        <v>506</v>
      </c>
      <c r="C2055">
        <f>VLOOKUP(A2055,Customers_RFM!A:D,3,0)</f>
        <v>200</v>
      </c>
      <c r="D2055" s="17">
        <f>VLOOKUP(A2055,Customers_RFM!A:D,4,0)</f>
        <v>0.14722533054672957</v>
      </c>
      <c r="E2055" s="17">
        <v>0.18532722989682018</v>
      </c>
      <c r="F2055" s="21">
        <v>7.6337496898000001</v>
      </c>
      <c r="G2055" s="20" t="str">
        <f t="shared" si="66"/>
        <v>7 to 8</v>
      </c>
      <c r="H2055" s="20">
        <f t="shared" si="67"/>
        <v>763</v>
      </c>
      <c r="I2055" t="s">
        <v>49</v>
      </c>
      <c r="J2055" s="20">
        <v>2</v>
      </c>
      <c r="K2055" t="s">
        <v>48</v>
      </c>
      <c r="X2055">
        <v>15271</v>
      </c>
      <c r="Y2055" s="17">
        <v>0.18532722989682018</v>
      </c>
      <c r="Z2055" t="s">
        <v>48</v>
      </c>
    </row>
    <row r="2056" spans="1:26" x14ac:dyDescent="0.3">
      <c r="A2056">
        <v>15272</v>
      </c>
      <c r="B2056">
        <f>VLOOKUP(A2056,Customers_RFM!A:D,2,0)</f>
        <v>929</v>
      </c>
      <c r="C2056">
        <f>VLOOKUP(A2056,Customers_RFM!A:D,3,0)</f>
        <v>60</v>
      </c>
      <c r="D2056" s="17">
        <f>VLOOKUP(A2056,Customers_RFM!A:D,4,0)</f>
        <v>7.1518991417155814E-2</v>
      </c>
      <c r="E2056" s="17">
        <v>7.7050198163737482E-2</v>
      </c>
      <c r="F2056" s="21">
        <v>4.1054341201999982</v>
      </c>
      <c r="G2056" s="20" t="str">
        <f t="shared" si="66"/>
        <v>4 to 5</v>
      </c>
      <c r="H2056" s="20">
        <f t="shared" si="67"/>
        <v>411</v>
      </c>
      <c r="I2056" t="s">
        <v>53</v>
      </c>
      <c r="J2056" s="20">
        <v>0</v>
      </c>
      <c r="K2056" t="s">
        <v>52</v>
      </c>
      <c r="X2056">
        <v>15272</v>
      </c>
      <c r="Y2056" s="17">
        <v>7.7050198163737482E-2</v>
      </c>
      <c r="Z2056" t="s">
        <v>52</v>
      </c>
    </row>
    <row r="2057" spans="1:26" x14ac:dyDescent="0.3">
      <c r="A2057">
        <v>15274</v>
      </c>
      <c r="B2057">
        <f>VLOOKUP(A2057,Customers_RFM!A:D,2,0)</f>
        <v>876</v>
      </c>
      <c r="C2057">
        <f>VLOOKUP(A2057,Customers_RFM!A:D,3,0)</f>
        <v>46</v>
      </c>
      <c r="D2057" s="17">
        <f>VLOOKUP(A2057,Customers_RFM!A:D,4,0)</f>
        <v>8.6674876086028418E-2</v>
      </c>
      <c r="E2057" s="17">
        <v>9.4900352368049543E-2</v>
      </c>
      <c r="F2057" s="21">
        <v>4.3380551366999969</v>
      </c>
      <c r="G2057" s="20" t="str">
        <f t="shared" si="66"/>
        <v>4 to 5</v>
      </c>
      <c r="H2057" s="20">
        <f t="shared" si="67"/>
        <v>434</v>
      </c>
      <c r="I2057" t="s">
        <v>53</v>
      </c>
      <c r="J2057" s="20">
        <v>0</v>
      </c>
      <c r="K2057" t="s">
        <v>52</v>
      </c>
      <c r="X2057">
        <v>15274</v>
      </c>
      <c r="Y2057" s="17">
        <v>9.4900352368049543E-2</v>
      </c>
      <c r="Z2057" t="s">
        <v>52</v>
      </c>
    </row>
    <row r="2058" spans="1:26" x14ac:dyDescent="0.3">
      <c r="A2058">
        <v>15275</v>
      </c>
      <c r="B2058">
        <f>VLOOKUP(A2058,Customers_RFM!A:D,2,0)</f>
        <v>909</v>
      </c>
      <c r="C2058">
        <f>VLOOKUP(A2058,Customers_RFM!A:D,3,0)</f>
        <v>37</v>
      </c>
      <c r="D2058" s="17">
        <f>VLOOKUP(A2058,Customers_RFM!A:D,4,0)</f>
        <v>0.13459034544904994</v>
      </c>
      <c r="E2058" s="17">
        <v>0.15552212150774666</v>
      </c>
      <c r="F2058" s="21">
        <v>4.1622037431000001</v>
      </c>
      <c r="G2058" s="20" t="str">
        <f t="shared" si="66"/>
        <v>4 to 5</v>
      </c>
      <c r="H2058" s="20">
        <f t="shared" si="67"/>
        <v>416</v>
      </c>
      <c r="I2058" t="s">
        <v>53</v>
      </c>
      <c r="J2058" s="20">
        <v>0</v>
      </c>
      <c r="K2058" t="s">
        <v>52</v>
      </c>
      <c r="X2058">
        <v>15275</v>
      </c>
      <c r="Y2058" s="17">
        <v>0.15552212150774666</v>
      </c>
      <c r="Z2058" t="s">
        <v>52</v>
      </c>
    </row>
    <row r="2059" spans="1:26" x14ac:dyDescent="0.3">
      <c r="A2059">
        <v>15277</v>
      </c>
      <c r="B2059">
        <f>VLOOKUP(A2059,Customers_RFM!A:D,2,0)</f>
        <v>918</v>
      </c>
      <c r="C2059">
        <f>VLOOKUP(A2059,Customers_RFM!A:D,3,0)</f>
        <v>12</v>
      </c>
      <c r="D2059" s="17">
        <f>VLOOKUP(A2059,Customers_RFM!A:D,4,0)</f>
        <v>-4.2435919469386345E-2</v>
      </c>
      <c r="E2059" s="17">
        <v>-4.0708420226911207E-2</v>
      </c>
      <c r="F2059" s="21">
        <v>3.4662627580999947</v>
      </c>
      <c r="G2059" s="20" t="str">
        <f t="shared" si="66"/>
        <v>3 to 4</v>
      </c>
      <c r="H2059" s="20">
        <f t="shared" si="67"/>
        <v>347</v>
      </c>
      <c r="I2059" t="s">
        <v>53</v>
      </c>
      <c r="J2059" s="20">
        <v>0</v>
      </c>
      <c r="K2059" t="s">
        <v>52</v>
      </c>
      <c r="X2059">
        <v>15277</v>
      </c>
      <c r="Y2059" s="17">
        <v>-4.0708420226911207E-2</v>
      </c>
      <c r="Z2059" t="s">
        <v>52</v>
      </c>
    </row>
    <row r="2060" spans="1:26" x14ac:dyDescent="0.3">
      <c r="A2060">
        <v>15279</v>
      </c>
      <c r="B2060">
        <f>VLOOKUP(A2060,Customers_RFM!A:D,2,0)</f>
        <v>497</v>
      </c>
      <c r="C2060">
        <f>VLOOKUP(A2060,Customers_RFM!A:D,3,0)</f>
        <v>21</v>
      </c>
      <c r="D2060" s="17">
        <f>VLOOKUP(A2060,Customers_RFM!A:D,4,0)</f>
        <v>0.19556287332999239</v>
      </c>
      <c r="E2060" s="17">
        <v>0.24310523078358026</v>
      </c>
      <c r="F2060" s="21">
        <v>7.0793421520999997</v>
      </c>
      <c r="G2060" s="20" t="str">
        <f t="shared" si="66"/>
        <v>7 to 8</v>
      </c>
      <c r="H2060" s="20">
        <f t="shared" si="67"/>
        <v>708</v>
      </c>
      <c r="I2060" t="s">
        <v>49</v>
      </c>
      <c r="J2060" s="20">
        <v>1</v>
      </c>
      <c r="K2060" t="s">
        <v>48</v>
      </c>
      <c r="X2060">
        <v>15279</v>
      </c>
      <c r="Y2060" s="17">
        <v>0.24310523078358026</v>
      </c>
      <c r="Z2060" t="s">
        <v>48</v>
      </c>
    </row>
    <row r="2061" spans="1:26" x14ac:dyDescent="0.3">
      <c r="A2061">
        <v>15280</v>
      </c>
      <c r="B2061">
        <f>VLOOKUP(A2061,Customers_RFM!A:D,2,0)</f>
        <v>508</v>
      </c>
      <c r="C2061">
        <f>VLOOKUP(A2061,Customers_RFM!A:D,3,0)</f>
        <v>15</v>
      </c>
      <c r="D2061" s="17">
        <f>VLOOKUP(A2061,Customers_RFM!A:D,4,0)</f>
        <v>4.1992683363839239E-2</v>
      </c>
      <c r="E2061" s="17">
        <v>5.8178600850829626E-2</v>
      </c>
      <c r="F2061" s="21">
        <v>6.6222283359</v>
      </c>
      <c r="G2061" s="20" t="str">
        <f t="shared" si="66"/>
        <v>6 to 7</v>
      </c>
      <c r="H2061" s="20">
        <f t="shared" si="67"/>
        <v>662</v>
      </c>
      <c r="I2061" t="s">
        <v>51</v>
      </c>
      <c r="J2061" s="20">
        <v>1</v>
      </c>
      <c r="K2061" t="s">
        <v>50</v>
      </c>
      <c r="X2061">
        <v>15280</v>
      </c>
      <c r="Y2061" s="17">
        <v>5.8178600850829626E-2</v>
      </c>
      <c r="Z2061" t="s">
        <v>50</v>
      </c>
    </row>
    <row r="2062" spans="1:26" x14ac:dyDescent="0.3">
      <c r="A2062">
        <v>15281</v>
      </c>
      <c r="B2062">
        <f>VLOOKUP(A2062,Customers_RFM!A:D,2,0)</f>
        <v>572</v>
      </c>
      <c r="C2062">
        <f>VLOOKUP(A2062,Customers_RFM!A:D,3,0)</f>
        <v>199</v>
      </c>
      <c r="D2062" s="17">
        <f>VLOOKUP(A2062,Customers_RFM!A:D,4,0)</f>
        <v>0.19640829614971031</v>
      </c>
      <c r="E2062" s="17">
        <v>0.28236730503746726</v>
      </c>
      <c r="F2062" s="21">
        <v>7.0977897683999993</v>
      </c>
      <c r="G2062" s="20" t="str">
        <f t="shared" si="66"/>
        <v>7 to 8</v>
      </c>
      <c r="H2062" s="20">
        <f t="shared" si="67"/>
        <v>710</v>
      </c>
      <c r="I2062" t="s">
        <v>49</v>
      </c>
      <c r="J2062" s="20">
        <v>2</v>
      </c>
      <c r="K2062" t="s">
        <v>48</v>
      </c>
      <c r="X2062">
        <v>15281</v>
      </c>
      <c r="Y2062" s="17">
        <v>0.28236730503746726</v>
      </c>
      <c r="Z2062" t="s">
        <v>48</v>
      </c>
    </row>
    <row r="2063" spans="1:26" x14ac:dyDescent="0.3">
      <c r="A2063">
        <v>15286</v>
      </c>
      <c r="B2063">
        <f>VLOOKUP(A2063,Customers_RFM!A:D,2,0)</f>
        <v>921</v>
      </c>
      <c r="C2063">
        <f>VLOOKUP(A2063,Customers_RFM!A:D,3,0)</f>
        <v>3</v>
      </c>
      <c r="D2063" s="17">
        <f>VLOOKUP(A2063,Customers_RFM!A:D,4,0)</f>
        <v>-0.33233386602228904</v>
      </c>
      <c r="E2063" s="17">
        <v>-0.24943737789573633</v>
      </c>
      <c r="F2063" s="21">
        <v>2.6304730749999998</v>
      </c>
      <c r="G2063" s="20" t="str">
        <f t="shared" si="66"/>
        <v>2 to 3</v>
      </c>
      <c r="H2063" s="20">
        <f t="shared" si="67"/>
        <v>263</v>
      </c>
      <c r="I2063" t="s">
        <v>53</v>
      </c>
      <c r="J2063" s="20">
        <v>0</v>
      </c>
      <c r="K2063" t="s">
        <v>52</v>
      </c>
      <c r="X2063">
        <v>15286</v>
      </c>
      <c r="Y2063" s="17">
        <v>-0.24943737789573633</v>
      </c>
      <c r="Z2063" t="s">
        <v>52</v>
      </c>
    </row>
    <row r="2064" spans="1:26" x14ac:dyDescent="0.3">
      <c r="A2064">
        <v>15287</v>
      </c>
      <c r="B2064">
        <f>VLOOKUP(A2064,Customers_RFM!A:D,2,0)</f>
        <v>894</v>
      </c>
      <c r="C2064">
        <f>VLOOKUP(A2064,Customers_RFM!A:D,3,0)</f>
        <v>20</v>
      </c>
      <c r="D2064" s="17">
        <f>VLOOKUP(A2064,Customers_RFM!A:D,4,0)</f>
        <v>-1.7666938791158736E-2</v>
      </c>
      <c r="E2064" s="17">
        <v>-1.6501326822828705E-2</v>
      </c>
      <c r="F2064" s="21">
        <v>3.7963323200999999</v>
      </c>
      <c r="G2064" s="20" t="str">
        <f t="shared" si="66"/>
        <v>3 to 4</v>
      </c>
      <c r="H2064" s="20">
        <f t="shared" si="67"/>
        <v>380</v>
      </c>
      <c r="I2064" t="s">
        <v>53</v>
      </c>
      <c r="J2064" s="20">
        <v>0</v>
      </c>
      <c r="K2064" t="s">
        <v>52</v>
      </c>
      <c r="X2064">
        <v>15287</v>
      </c>
      <c r="Y2064" s="17">
        <v>-1.6501326822828705E-2</v>
      </c>
      <c r="Z2064" t="s">
        <v>52</v>
      </c>
    </row>
    <row r="2065" spans="1:26" x14ac:dyDescent="0.3">
      <c r="A2065">
        <v>15288</v>
      </c>
      <c r="B2065">
        <f>VLOOKUP(A2065,Customers_RFM!A:D,2,0)</f>
        <v>508</v>
      </c>
      <c r="C2065">
        <f>VLOOKUP(A2065,Customers_RFM!A:D,3,0)</f>
        <v>115</v>
      </c>
      <c r="D2065" s="17">
        <f>VLOOKUP(A2065,Customers_RFM!A:D,4,0)</f>
        <v>8.7158590948462442E-2</v>
      </c>
      <c r="E2065" s="17">
        <v>0.12320583279189475</v>
      </c>
      <c r="F2065" s="21">
        <v>7.3400659215999999</v>
      </c>
      <c r="G2065" s="20" t="str">
        <f t="shared" si="66"/>
        <v>7 to 8</v>
      </c>
      <c r="H2065" s="20">
        <f t="shared" si="67"/>
        <v>734</v>
      </c>
      <c r="I2065" t="s">
        <v>49</v>
      </c>
      <c r="J2065" s="20">
        <v>2</v>
      </c>
      <c r="K2065" t="s">
        <v>48</v>
      </c>
      <c r="X2065">
        <v>15288</v>
      </c>
      <c r="Y2065" s="17">
        <v>0.12320583279189475</v>
      </c>
      <c r="Z2065" t="s">
        <v>48</v>
      </c>
    </row>
    <row r="2066" spans="1:26" x14ac:dyDescent="0.3">
      <c r="A2066">
        <v>15289</v>
      </c>
      <c r="B2066">
        <f>VLOOKUP(A2066,Customers_RFM!A:D,2,0)</f>
        <v>575</v>
      </c>
      <c r="C2066">
        <f>VLOOKUP(A2066,Customers_RFM!A:D,3,0)</f>
        <v>74</v>
      </c>
      <c r="D2066" s="17">
        <f>VLOOKUP(A2066,Customers_RFM!A:D,4,0)</f>
        <v>-1.207654942089075E-2</v>
      </c>
      <c r="E2066" s="17">
        <v>-9.2961131750197469E-3</v>
      </c>
      <c r="F2066" s="21">
        <v>6.4127143972000002</v>
      </c>
      <c r="G2066" s="20" t="str">
        <f t="shared" si="66"/>
        <v>6 to 7</v>
      </c>
      <c r="H2066" s="20">
        <f t="shared" si="67"/>
        <v>641</v>
      </c>
      <c r="I2066" t="s">
        <v>51</v>
      </c>
      <c r="J2066" s="20">
        <v>1</v>
      </c>
      <c r="K2066" t="s">
        <v>50</v>
      </c>
      <c r="X2066">
        <v>15289</v>
      </c>
      <c r="Y2066" s="17">
        <v>-9.2961131750197469E-3</v>
      </c>
      <c r="Z2066" t="s">
        <v>50</v>
      </c>
    </row>
    <row r="2067" spans="1:26" x14ac:dyDescent="0.3">
      <c r="A2067">
        <v>15290</v>
      </c>
      <c r="B2067">
        <f>VLOOKUP(A2067,Customers_RFM!A:D,2,0)</f>
        <v>502</v>
      </c>
      <c r="C2067">
        <f>VLOOKUP(A2067,Customers_RFM!A:D,3,0)</f>
        <v>215</v>
      </c>
      <c r="D2067" s="17">
        <f>VLOOKUP(A2067,Customers_RFM!A:D,4,0)</f>
        <v>0.12759164093972955</v>
      </c>
      <c r="E2067" s="17">
        <v>0.15946986051857992</v>
      </c>
      <c r="F2067" s="21">
        <v>7.6657344335999973</v>
      </c>
      <c r="G2067" s="20" t="str">
        <f t="shared" si="66"/>
        <v>7 to 8</v>
      </c>
      <c r="H2067" s="20">
        <f t="shared" si="67"/>
        <v>767</v>
      </c>
      <c r="I2067" t="s">
        <v>49</v>
      </c>
      <c r="J2067" s="20">
        <v>2</v>
      </c>
      <c r="K2067" t="s">
        <v>48</v>
      </c>
      <c r="X2067">
        <v>15290</v>
      </c>
      <c r="Y2067" s="17">
        <v>0.15946986051857992</v>
      </c>
      <c r="Z2067" t="s">
        <v>48</v>
      </c>
    </row>
    <row r="2068" spans="1:26" x14ac:dyDescent="0.3">
      <c r="A2068">
        <v>15291</v>
      </c>
      <c r="B2068">
        <f>VLOOKUP(A2068,Customers_RFM!A:D,2,0)</f>
        <v>494</v>
      </c>
      <c r="C2068">
        <f>VLOOKUP(A2068,Customers_RFM!A:D,3,0)</f>
        <v>1000</v>
      </c>
      <c r="D2068" s="17">
        <f>VLOOKUP(A2068,Customers_RFM!A:D,4,0)</f>
        <v>0.21083311614194414</v>
      </c>
      <c r="E2068" s="17">
        <v>0.27151281211536593</v>
      </c>
      <c r="F2068" s="21">
        <v>8.3696412528999975</v>
      </c>
      <c r="G2068" s="20" t="str">
        <f t="shared" si="66"/>
        <v>8 to 9</v>
      </c>
      <c r="H2068" s="20">
        <f t="shared" si="67"/>
        <v>837</v>
      </c>
      <c r="I2068" t="s">
        <v>47</v>
      </c>
      <c r="J2068" s="20">
        <v>2</v>
      </c>
      <c r="K2068" t="s">
        <v>46</v>
      </c>
      <c r="X2068">
        <v>15291</v>
      </c>
      <c r="Y2068" s="17">
        <v>0.27151281211536593</v>
      </c>
      <c r="Z2068" t="s">
        <v>46</v>
      </c>
    </row>
    <row r="2069" spans="1:26" x14ac:dyDescent="0.3">
      <c r="A2069">
        <v>15292</v>
      </c>
      <c r="B2069">
        <f>VLOOKUP(A2069,Customers_RFM!A:D,2,0)</f>
        <v>1073</v>
      </c>
      <c r="C2069">
        <f>VLOOKUP(A2069,Customers_RFM!A:D,3,0)</f>
        <v>24</v>
      </c>
      <c r="D2069" s="17">
        <f>VLOOKUP(A2069,Customers_RFM!A:D,4,0)</f>
        <v>-0.10316016568884771</v>
      </c>
      <c r="E2069" s="17">
        <v>-9.3513316467904992E-2</v>
      </c>
      <c r="F2069" s="21">
        <v>2.8014268051999998</v>
      </c>
      <c r="G2069" s="20" t="str">
        <f t="shared" si="66"/>
        <v>2 to 3</v>
      </c>
      <c r="H2069" s="20">
        <f t="shared" si="67"/>
        <v>280</v>
      </c>
      <c r="I2069" t="s">
        <v>53</v>
      </c>
      <c r="J2069" s="20">
        <v>0</v>
      </c>
      <c r="K2069" t="s">
        <v>52</v>
      </c>
      <c r="X2069">
        <v>15292</v>
      </c>
      <c r="Y2069" s="17">
        <v>-9.3513316467904992E-2</v>
      </c>
      <c r="Z2069" t="s">
        <v>52</v>
      </c>
    </row>
    <row r="2070" spans="1:26" x14ac:dyDescent="0.3">
      <c r="A2070">
        <v>15296</v>
      </c>
      <c r="B2070">
        <f>VLOOKUP(A2070,Customers_RFM!A:D,2,0)</f>
        <v>513</v>
      </c>
      <c r="C2070">
        <f>VLOOKUP(A2070,Customers_RFM!A:D,3,0)</f>
        <v>285</v>
      </c>
      <c r="D2070" s="17">
        <f>VLOOKUP(A2070,Customers_RFM!A:D,4,0)</f>
        <v>0.13021354599104734</v>
      </c>
      <c r="E2070" s="17">
        <v>0.16473746648221874</v>
      </c>
      <c r="F2070" s="21">
        <v>7.6531840938999949</v>
      </c>
      <c r="G2070" s="20" t="str">
        <f t="shared" si="66"/>
        <v>7 to 8</v>
      </c>
      <c r="H2070" s="20">
        <f t="shared" si="67"/>
        <v>765</v>
      </c>
      <c r="I2070" t="s">
        <v>49</v>
      </c>
      <c r="J2070" s="20">
        <v>2</v>
      </c>
      <c r="K2070" t="s">
        <v>48</v>
      </c>
      <c r="X2070">
        <v>15296</v>
      </c>
      <c r="Y2070" s="17">
        <v>0.16473746648221874</v>
      </c>
      <c r="Z2070" t="s">
        <v>48</v>
      </c>
    </row>
    <row r="2071" spans="1:26" x14ac:dyDescent="0.3">
      <c r="A2071">
        <v>15297</v>
      </c>
      <c r="B2071">
        <f>VLOOKUP(A2071,Customers_RFM!A:D,2,0)</f>
        <v>893</v>
      </c>
      <c r="C2071">
        <f>VLOOKUP(A2071,Customers_RFM!A:D,3,0)</f>
        <v>23</v>
      </c>
      <c r="D2071" s="17">
        <f>VLOOKUP(A2071,Customers_RFM!A:D,4,0)</f>
        <v>1.0836668732430601E-2</v>
      </c>
      <c r="E2071" s="17">
        <v>1.09553886500664E-2</v>
      </c>
      <c r="F2071" s="21">
        <v>3.895625352899998</v>
      </c>
      <c r="G2071" s="20" t="str">
        <f t="shared" si="66"/>
        <v>3 to 4</v>
      </c>
      <c r="H2071" s="20">
        <f t="shared" si="67"/>
        <v>390</v>
      </c>
      <c r="I2071" t="s">
        <v>53</v>
      </c>
      <c r="J2071" s="20">
        <v>0</v>
      </c>
      <c r="K2071" t="s">
        <v>52</v>
      </c>
      <c r="X2071">
        <v>15297</v>
      </c>
      <c r="Y2071" s="17">
        <v>1.09553886500664E-2</v>
      </c>
      <c r="Z2071" t="s">
        <v>52</v>
      </c>
    </row>
    <row r="2072" spans="1:26" x14ac:dyDescent="0.3">
      <c r="A2072">
        <v>15298</v>
      </c>
      <c r="B2072">
        <f>VLOOKUP(A2072,Customers_RFM!A:D,2,0)</f>
        <v>509</v>
      </c>
      <c r="C2072">
        <f>VLOOKUP(A2072,Customers_RFM!A:D,3,0)</f>
        <v>182</v>
      </c>
      <c r="D2072" s="17">
        <f>VLOOKUP(A2072,Customers_RFM!A:D,4,0)</f>
        <v>7.1009077396348305E-2</v>
      </c>
      <c r="E2072" s="17">
        <v>8.2511718314294394E-2</v>
      </c>
      <c r="F2072" s="21">
        <v>7.4514001277999968</v>
      </c>
      <c r="G2072" s="20" t="str">
        <f t="shared" si="66"/>
        <v>7 to 8</v>
      </c>
      <c r="H2072" s="20">
        <f t="shared" si="67"/>
        <v>745</v>
      </c>
      <c r="I2072" t="s">
        <v>49</v>
      </c>
      <c r="J2072" s="20">
        <v>2</v>
      </c>
      <c r="K2072" t="s">
        <v>48</v>
      </c>
      <c r="X2072">
        <v>15298</v>
      </c>
      <c r="Y2072" s="17">
        <v>8.2511718314294394E-2</v>
      </c>
      <c r="Z2072" t="s">
        <v>48</v>
      </c>
    </row>
    <row r="2073" spans="1:26" x14ac:dyDescent="0.3">
      <c r="A2073">
        <v>15299</v>
      </c>
      <c r="B2073">
        <f>VLOOKUP(A2073,Customers_RFM!A:D,2,0)</f>
        <v>552</v>
      </c>
      <c r="C2073">
        <f>VLOOKUP(A2073,Customers_RFM!A:D,3,0)</f>
        <v>1007</v>
      </c>
      <c r="D2073" s="17">
        <f>VLOOKUP(A2073,Customers_RFM!A:D,4,0)</f>
        <v>0.13223553612906258</v>
      </c>
      <c r="E2073" s="17">
        <v>0.16170778995085833</v>
      </c>
      <c r="F2073" s="21">
        <v>7.7006719537999988</v>
      </c>
      <c r="G2073" s="20" t="str">
        <f t="shared" si="66"/>
        <v>7 to 8</v>
      </c>
      <c r="H2073" s="20">
        <f t="shared" si="67"/>
        <v>770</v>
      </c>
      <c r="I2073" t="s">
        <v>49</v>
      </c>
      <c r="J2073" s="20">
        <v>2</v>
      </c>
      <c r="K2073" t="s">
        <v>48</v>
      </c>
      <c r="X2073">
        <v>15299</v>
      </c>
      <c r="Y2073" s="17">
        <v>0.16170778995085833</v>
      </c>
      <c r="Z2073" t="s">
        <v>48</v>
      </c>
    </row>
    <row r="2074" spans="1:26" x14ac:dyDescent="0.3">
      <c r="A2074">
        <v>15300</v>
      </c>
      <c r="B2074">
        <f>VLOOKUP(A2074,Customers_RFM!A:D,2,0)</f>
        <v>936</v>
      </c>
      <c r="C2074">
        <f>VLOOKUP(A2074,Customers_RFM!A:D,3,0)</f>
        <v>28</v>
      </c>
      <c r="D2074" s="17">
        <f>VLOOKUP(A2074,Customers_RFM!A:D,4,0)</f>
        <v>0.11398123949342859</v>
      </c>
      <c r="E2074" s="17">
        <v>0.12864427320733152</v>
      </c>
      <c r="F2074" s="21">
        <v>3.8963486586</v>
      </c>
      <c r="G2074" s="20" t="str">
        <f t="shared" si="66"/>
        <v>3 to 4</v>
      </c>
      <c r="H2074" s="20">
        <f t="shared" si="67"/>
        <v>390</v>
      </c>
      <c r="I2074" t="s">
        <v>53</v>
      </c>
      <c r="J2074" s="20">
        <v>0</v>
      </c>
      <c r="K2074" t="s">
        <v>52</v>
      </c>
      <c r="X2074">
        <v>15300</v>
      </c>
      <c r="Y2074" s="17">
        <v>0.12864427320733152</v>
      </c>
      <c r="Z2074" t="s">
        <v>52</v>
      </c>
    </row>
    <row r="2075" spans="1:26" x14ac:dyDescent="0.3">
      <c r="A2075">
        <v>15301</v>
      </c>
      <c r="B2075">
        <f>VLOOKUP(A2075,Customers_RFM!A:D,2,0)</f>
        <v>538</v>
      </c>
      <c r="C2075">
        <f>VLOOKUP(A2075,Customers_RFM!A:D,3,0)</f>
        <v>157</v>
      </c>
      <c r="D2075" s="17">
        <f>VLOOKUP(A2075,Customers_RFM!A:D,4,0)</f>
        <v>5.3467141342553863E-2</v>
      </c>
      <c r="E2075" s="17">
        <v>7.0045128591551667E-2</v>
      </c>
      <c r="F2075" s="21">
        <v>7.0990284192999971</v>
      </c>
      <c r="G2075" s="20" t="str">
        <f t="shared" si="66"/>
        <v>7 to 8</v>
      </c>
      <c r="H2075" s="20">
        <f t="shared" si="67"/>
        <v>710</v>
      </c>
      <c r="I2075" t="s">
        <v>49</v>
      </c>
      <c r="J2075" s="20">
        <v>2</v>
      </c>
      <c r="K2075" t="s">
        <v>48</v>
      </c>
      <c r="X2075">
        <v>15301</v>
      </c>
      <c r="Y2075" s="17">
        <v>7.0045128591551667E-2</v>
      </c>
      <c r="Z2075" t="s">
        <v>48</v>
      </c>
    </row>
    <row r="2076" spans="1:26" x14ac:dyDescent="0.3">
      <c r="A2076">
        <v>15303</v>
      </c>
      <c r="B2076">
        <f>VLOOKUP(A2076,Customers_RFM!A:D,2,0)</f>
        <v>1162</v>
      </c>
      <c r="C2076">
        <f>VLOOKUP(A2076,Customers_RFM!A:D,3,0)</f>
        <v>30</v>
      </c>
      <c r="D2076" s="17">
        <f>VLOOKUP(A2076,Customers_RFM!A:D,4,0)</f>
        <v>0.14874262464983601</v>
      </c>
      <c r="E2076" s="17">
        <v>0.17473284691207625</v>
      </c>
      <c r="F2076" s="21">
        <v>2.8971238759999998</v>
      </c>
      <c r="G2076" s="20" t="str">
        <f t="shared" si="66"/>
        <v>2 to 3</v>
      </c>
      <c r="H2076" s="20">
        <f t="shared" si="67"/>
        <v>290</v>
      </c>
      <c r="I2076" t="s">
        <v>53</v>
      </c>
      <c r="J2076" s="20">
        <v>0</v>
      </c>
      <c r="K2076" t="s">
        <v>52</v>
      </c>
      <c r="X2076">
        <v>15303</v>
      </c>
      <c r="Y2076" s="17">
        <v>0.17473284691207625</v>
      </c>
      <c r="Z2076" t="s">
        <v>52</v>
      </c>
    </row>
    <row r="2077" spans="1:26" x14ac:dyDescent="0.3">
      <c r="A2077">
        <v>15304</v>
      </c>
      <c r="B2077">
        <f>VLOOKUP(A2077,Customers_RFM!A:D,2,0)</f>
        <v>507</v>
      </c>
      <c r="C2077">
        <f>VLOOKUP(A2077,Customers_RFM!A:D,3,0)</f>
        <v>17</v>
      </c>
      <c r="D2077" s="17">
        <f>VLOOKUP(A2077,Customers_RFM!A:D,4,0)</f>
        <v>0.15026355969694902</v>
      </c>
      <c r="E2077" s="17">
        <v>0.39060145544776809</v>
      </c>
      <c r="F2077" s="21">
        <v>6.8464529926999962</v>
      </c>
      <c r="G2077" s="20" t="str">
        <f t="shared" si="66"/>
        <v>6 to 7</v>
      </c>
      <c r="H2077" s="20">
        <f t="shared" si="67"/>
        <v>685</v>
      </c>
      <c r="I2077" t="s">
        <v>51</v>
      </c>
      <c r="J2077" s="20">
        <v>1</v>
      </c>
      <c r="K2077" t="s">
        <v>50</v>
      </c>
      <c r="X2077">
        <v>15304</v>
      </c>
      <c r="Y2077" s="17">
        <v>0.39060145544776809</v>
      </c>
      <c r="Z2077" t="s">
        <v>50</v>
      </c>
    </row>
    <row r="2078" spans="1:26" x14ac:dyDescent="0.3">
      <c r="A2078">
        <v>15306</v>
      </c>
      <c r="B2078">
        <f>VLOOKUP(A2078,Customers_RFM!A:D,2,0)</f>
        <v>936</v>
      </c>
      <c r="C2078">
        <f>VLOOKUP(A2078,Customers_RFM!A:D,3,0)</f>
        <v>55</v>
      </c>
      <c r="D2078" s="17">
        <f>VLOOKUP(A2078,Customers_RFM!A:D,4,0)</f>
        <v>4.9186192563678142E-2</v>
      </c>
      <c r="E2078" s="17">
        <v>5.577785282880604E-2</v>
      </c>
      <c r="F2078" s="21">
        <v>4.0028287234999995</v>
      </c>
      <c r="G2078" s="20" t="str">
        <f t="shared" si="66"/>
        <v>4 to 5</v>
      </c>
      <c r="H2078" s="20">
        <f t="shared" si="67"/>
        <v>400</v>
      </c>
      <c r="I2078" t="s">
        <v>53</v>
      </c>
      <c r="J2078" s="20">
        <v>0</v>
      </c>
      <c r="K2078" t="s">
        <v>52</v>
      </c>
      <c r="X2078">
        <v>15306</v>
      </c>
      <c r="Y2078" s="17">
        <v>5.577785282880604E-2</v>
      </c>
      <c r="Z2078" t="s">
        <v>52</v>
      </c>
    </row>
    <row r="2079" spans="1:26" x14ac:dyDescent="0.3">
      <c r="A2079">
        <v>15308</v>
      </c>
      <c r="B2079">
        <f>VLOOKUP(A2079,Customers_RFM!A:D,2,0)</f>
        <v>609</v>
      </c>
      <c r="C2079">
        <f>VLOOKUP(A2079,Customers_RFM!A:D,3,0)</f>
        <v>39</v>
      </c>
      <c r="D2079" s="17">
        <f>VLOOKUP(A2079,Customers_RFM!A:D,4,0)</f>
        <v>-1.2457912491022835E-2</v>
      </c>
      <c r="E2079" s="17">
        <v>-2.2895763085558213E-3</v>
      </c>
      <c r="F2079" s="21">
        <v>5.9227688685999968</v>
      </c>
      <c r="G2079" s="20" t="str">
        <f t="shared" si="66"/>
        <v>5 to 6</v>
      </c>
      <c r="H2079" s="20">
        <f t="shared" si="67"/>
        <v>592</v>
      </c>
      <c r="I2079" t="s">
        <v>51</v>
      </c>
      <c r="J2079" s="20">
        <v>1</v>
      </c>
      <c r="K2079" t="s">
        <v>50</v>
      </c>
      <c r="X2079">
        <v>15308</v>
      </c>
      <c r="Y2079" s="17">
        <v>-2.2895763085558213E-3</v>
      </c>
      <c r="Z2079" t="s">
        <v>50</v>
      </c>
    </row>
    <row r="2080" spans="1:26" x14ac:dyDescent="0.3">
      <c r="A2080">
        <v>15311</v>
      </c>
      <c r="B2080">
        <f>VLOOKUP(A2080,Customers_RFM!A:D,2,0)</f>
        <v>493</v>
      </c>
      <c r="C2080">
        <f>VLOOKUP(A2080,Customers_RFM!A:D,3,0)</f>
        <v>2775</v>
      </c>
      <c r="D2080" s="17">
        <f>VLOOKUP(A2080,Customers_RFM!A:D,4,0)</f>
        <v>0.10574887124348074</v>
      </c>
      <c r="E2080" s="17">
        <v>0.12508511176113388</v>
      </c>
      <c r="F2080" s="21">
        <v>8.5485020522999999</v>
      </c>
      <c r="G2080" s="20" t="str">
        <f t="shared" si="66"/>
        <v>8 to 9</v>
      </c>
      <c r="H2080" s="20">
        <f t="shared" si="67"/>
        <v>855</v>
      </c>
      <c r="I2080" t="s">
        <v>47</v>
      </c>
      <c r="J2080" s="20">
        <v>2</v>
      </c>
      <c r="K2080" t="s">
        <v>46</v>
      </c>
      <c r="X2080">
        <v>15311</v>
      </c>
      <c r="Y2080" s="17">
        <v>0.12508511176113388</v>
      </c>
      <c r="Z2080" t="s">
        <v>46</v>
      </c>
    </row>
    <row r="2081" spans="1:26" x14ac:dyDescent="0.3">
      <c r="A2081">
        <v>15312</v>
      </c>
      <c r="B2081">
        <f>VLOOKUP(A2081,Customers_RFM!A:D,2,0)</f>
        <v>497</v>
      </c>
      <c r="C2081">
        <f>VLOOKUP(A2081,Customers_RFM!A:D,3,0)</f>
        <v>59</v>
      </c>
      <c r="D2081" s="17">
        <f>VLOOKUP(A2081,Customers_RFM!A:D,4,0)</f>
        <v>0.10857490592831467</v>
      </c>
      <c r="E2081" s="17">
        <v>0.13888521504766774</v>
      </c>
      <c r="F2081" s="21">
        <v>7.2698984229999999</v>
      </c>
      <c r="G2081" s="20" t="str">
        <f t="shared" si="66"/>
        <v>7 to 8</v>
      </c>
      <c r="H2081" s="20">
        <f t="shared" si="67"/>
        <v>727</v>
      </c>
      <c r="I2081" t="s">
        <v>49</v>
      </c>
      <c r="J2081" s="20">
        <v>2</v>
      </c>
      <c r="K2081" t="s">
        <v>48</v>
      </c>
      <c r="X2081">
        <v>15312</v>
      </c>
      <c r="Y2081" s="17">
        <v>0.13888521504766774</v>
      </c>
      <c r="Z2081" t="s">
        <v>48</v>
      </c>
    </row>
    <row r="2082" spans="1:26" x14ac:dyDescent="0.3">
      <c r="A2082">
        <v>15313</v>
      </c>
      <c r="B2082">
        <f>VLOOKUP(A2082,Customers_RFM!A:D,2,0)</f>
        <v>982</v>
      </c>
      <c r="C2082">
        <f>VLOOKUP(A2082,Customers_RFM!A:D,3,0)</f>
        <v>1</v>
      </c>
      <c r="D2082" s="17">
        <f>VLOOKUP(A2082,Customers_RFM!A:D,4,0)</f>
        <v>0.47313727025168745</v>
      </c>
      <c r="E2082" s="17">
        <v>0.89802759530496623</v>
      </c>
      <c r="F2082" s="21">
        <v>3.289135652599998</v>
      </c>
      <c r="G2082" s="20" t="str">
        <f t="shared" si="66"/>
        <v>3 to 4</v>
      </c>
      <c r="H2082" s="20">
        <f t="shared" si="67"/>
        <v>329</v>
      </c>
      <c r="I2082" t="s">
        <v>53</v>
      </c>
      <c r="J2082" s="20">
        <v>0</v>
      </c>
      <c r="K2082" t="s">
        <v>52</v>
      </c>
      <c r="X2082">
        <v>15313</v>
      </c>
      <c r="Y2082" s="17">
        <v>0.89802759530496623</v>
      </c>
      <c r="Z2082" t="s">
        <v>52</v>
      </c>
    </row>
    <row r="2083" spans="1:26" x14ac:dyDescent="0.3">
      <c r="A2083">
        <v>15315</v>
      </c>
      <c r="B2083">
        <f>VLOOKUP(A2083,Customers_RFM!A:D,2,0)</f>
        <v>936</v>
      </c>
      <c r="C2083">
        <f>VLOOKUP(A2083,Customers_RFM!A:D,3,0)</f>
        <v>37</v>
      </c>
      <c r="D2083" s="17">
        <f>VLOOKUP(A2083,Customers_RFM!A:D,4,0)</f>
        <v>-5.2659156207407437E-2</v>
      </c>
      <c r="E2083" s="17">
        <v>-4.9600567729750612E-2</v>
      </c>
      <c r="F2083" s="21">
        <v>3.700020733699998</v>
      </c>
      <c r="G2083" s="20" t="str">
        <f t="shared" si="66"/>
        <v>3 to 4</v>
      </c>
      <c r="H2083" s="20">
        <f t="shared" si="67"/>
        <v>370</v>
      </c>
      <c r="I2083" t="s">
        <v>53</v>
      </c>
      <c r="J2083" s="20">
        <v>0</v>
      </c>
      <c r="K2083" t="s">
        <v>52</v>
      </c>
      <c r="X2083">
        <v>15315</v>
      </c>
      <c r="Y2083" s="17">
        <v>-4.9600567729750612E-2</v>
      </c>
      <c r="Z2083" t="s">
        <v>52</v>
      </c>
    </row>
    <row r="2084" spans="1:26" x14ac:dyDescent="0.3">
      <c r="A2084">
        <v>15316</v>
      </c>
      <c r="B2084">
        <f>VLOOKUP(A2084,Customers_RFM!A:D,2,0)</f>
        <v>683</v>
      </c>
      <c r="C2084">
        <f>VLOOKUP(A2084,Customers_RFM!A:D,3,0)</f>
        <v>2</v>
      </c>
      <c r="D2084" s="17">
        <f>VLOOKUP(A2084,Customers_RFM!A:D,4,0)</f>
        <v>0.17598614750150904</v>
      </c>
      <c r="E2084" s="17">
        <v>0.21541183528529745</v>
      </c>
      <c r="F2084" s="21">
        <v>4.8241976577000001</v>
      </c>
      <c r="G2084" s="20" t="str">
        <f t="shared" si="66"/>
        <v>4 to 5</v>
      </c>
      <c r="H2084" s="20">
        <f t="shared" si="67"/>
        <v>482</v>
      </c>
      <c r="I2084" t="s">
        <v>53</v>
      </c>
      <c r="J2084" s="20">
        <v>1</v>
      </c>
      <c r="K2084" t="s">
        <v>52</v>
      </c>
      <c r="X2084">
        <v>15316</v>
      </c>
      <c r="Y2084" s="17">
        <v>0.21541183528529745</v>
      </c>
      <c r="Z2084" t="s">
        <v>52</v>
      </c>
    </row>
    <row r="2085" spans="1:26" x14ac:dyDescent="0.3">
      <c r="A2085">
        <v>15318</v>
      </c>
      <c r="B2085">
        <f>VLOOKUP(A2085,Customers_RFM!A:D,2,0)</f>
        <v>875</v>
      </c>
      <c r="C2085">
        <f>VLOOKUP(A2085,Customers_RFM!A:D,3,0)</f>
        <v>32</v>
      </c>
      <c r="D2085" s="17">
        <f>VLOOKUP(A2085,Customers_RFM!A:D,4,0)</f>
        <v>-0.12800473615493138</v>
      </c>
      <c r="E2085" s="17">
        <v>-0.11347889955787378</v>
      </c>
      <c r="F2085" s="21">
        <v>3.8661396624999997</v>
      </c>
      <c r="G2085" s="20" t="str">
        <f t="shared" si="66"/>
        <v>3 to 4</v>
      </c>
      <c r="H2085" s="20">
        <f t="shared" si="67"/>
        <v>387</v>
      </c>
      <c r="I2085" t="s">
        <v>53</v>
      </c>
      <c r="J2085" s="20">
        <v>0</v>
      </c>
      <c r="K2085" t="s">
        <v>52</v>
      </c>
      <c r="X2085">
        <v>15318</v>
      </c>
      <c r="Y2085" s="17">
        <v>-0.11347889955787378</v>
      </c>
      <c r="Z2085" t="s">
        <v>52</v>
      </c>
    </row>
    <row r="2086" spans="1:26" x14ac:dyDescent="0.3">
      <c r="A2086">
        <v>15319</v>
      </c>
      <c r="B2086">
        <f>VLOOKUP(A2086,Customers_RFM!A:D,2,0)</f>
        <v>1155</v>
      </c>
      <c r="C2086">
        <f>VLOOKUP(A2086,Customers_RFM!A:D,3,0)</f>
        <v>16</v>
      </c>
      <c r="D2086" s="17">
        <f>VLOOKUP(A2086,Customers_RFM!A:D,4,0)</f>
        <v>-5.635284242009541E-2</v>
      </c>
      <c r="E2086" s="17">
        <v>-5.3346609349761889E-2</v>
      </c>
      <c r="F2086" s="21">
        <v>2.3874447192999999</v>
      </c>
      <c r="G2086" s="20" t="str">
        <f t="shared" si="66"/>
        <v>2 to 3</v>
      </c>
      <c r="H2086" s="20">
        <f t="shared" si="67"/>
        <v>239</v>
      </c>
      <c r="I2086" t="s">
        <v>53</v>
      </c>
      <c r="J2086" s="20">
        <v>0</v>
      </c>
      <c r="K2086" t="s">
        <v>52</v>
      </c>
      <c r="X2086">
        <v>15319</v>
      </c>
      <c r="Y2086" s="17">
        <v>-5.3346609349761889E-2</v>
      </c>
      <c r="Z2086" t="s">
        <v>52</v>
      </c>
    </row>
    <row r="2087" spans="1:26" x14ac:dyDescent="0.3">
      <c r="A2087">
        <v>15320</v>
      </c>
      <c r="B2087">
        <f>VLOOKUP(A2087,Customers_RFM!A:D,2,0)</f>
        <v>916</v>
      </c>
      <c r="C2087">
        <f>VLOOKUP(A2087,Customers_RFM!A:D,3,0)</f>
        <v>36</v>
      </c>
      <c r="D2087" s="17">
        <f>VLOOKUP(A2087,Customers_RFM!A:D,4,0)</f>
        <v>4.8353345092226732E-2</v>
      </c>
      <c r="E2087" s="17">
        <v>5.0810187628845066E-2</v>
      </c>
      <c r="F2087" s="21">
        <v>3.9744706454999998</v>
      </c>
      <c r="G2087" s="20" t="str">
        <f t="shared" si="66"/>
        <v>3 to 4</v>
      </c>
      <c r="H2087" s="20">
        <f t="shared" si="67"/>
        <v>397</v>
      </c>
      <c r="I2087" t="s">
        <v>53</v>
      </c>
      <c r="J2087" s="20">
        <v>0</v>
      </c>
      <c r="K2087" t="s">
        <v>52</v>
      </c>
      <c r="X2087">
        <v>15320</v>
      </c>
      <c r="Y2087" s="17">
        <v>5.0810187628845066E-2</v>
      </c>
      <c r="Z2087" t="s">
        <v>52</v>
      </c>
    </row>
    <row r="2088" spans="1:26" x14ac:dyDescent="0.3">
      <c r="A2088">
        <v>15321</v>
      </c>
      <c r="B2088">
        <f>VLOOKUP(A2088,Customers_RFM!A:D,2,0)</f>
        <v>921</v>
      </c>
      <c r="C2088">
        <f>VLOOKUP(A2088,Customers_RFM!A:D,3,0)</f>
        <v>65</v>
      </c>
      <c r="D2088" s="17">
        <f>VLOOKUP(A2088,Customers_RFM!A:D,4,0)</f>
        <v>0.107598644758276</v>
      </c>
      <c r="E2088" s="17">
        <v>0.14407070109700224</v>
      </c>
      <c r="F2088" s="21">
        <v>4.2330248736999998</v>
      </c>
      <c r="G2088" s="20" t="str">
        <f t="shared" si="66"/>
        <v>4 to 5</v>
      </c>
      <c r="H2088" s="20">
        <f t="shared" si="67"/>
        <v>423</v>
      </c>
      <c r="I2088" t="s">
        <v>53</v>
      </c>
      <c r="J2088" s="20">
        <v>0</v>
      </c>
      <c r="K2088" t="s">
        <v>52</v>
      </c>
      <c r="X2088">
        <v>15321</v>
      </c>
      <c r="Y2088" s="17">
        <v>0.14407070109700224</v>
      </c>
      <c r="Z2088" t="s">
        <v>52</v>
      </c>
    </row>
    <row r="2089" spans="1:26" x14ac:dyDescent="0.3">
      <c r="A2089">
        <v>15322</v>
      </c>
      <c r="B2089">
        <f>VLOOKUP(A2089,Customers_RFM!A:D,2,0)</f>
        <v>936</v>
      </c>
      <c r="C2089">
        <f>VLOOKUP(A2089,Customers_RFM!A:D,3,0)</f>
        <v>41</v>
      </c>
      <c r="D2089" s="17">
        <f>VLOOKUP(A2089,Customers_RFM!A:D,4,0)</f>
        <v>7.7393741036546976E-2</v>
      </c>
      <c r="E2089" s="17">
        <v>9.3826857987928142E-2</v>
      </c>
      <c r="F2089" s="21">
        <v>3.9568716977999983</v>
      </c>
      <c r="G2089" s="20" t="str">
        <f t="shared" si="66"/>
        <v>3 to 4</v>
      </c>
      <c r="H2089" s="20">
        <f t="shared" si="67"/>
        <v>396</v>
      </c>
      <c r="I2089" t="s">
        <v>53</v>
      </c>
      <c r="J2089" s="20">
        <v>0</v>
      </c>
      <c r="K2089" t="s">
        <v>52</v>
      </c>
      <c r="X2089">
        <v>15322</v>
      </c>
      <c r="Y2089" s="17">
        <v>9.3826857987928142E-2</v>
      </c>
      <c r="Z2089" t="s">
        <v>52</v>
      </c>
    </row>
    <row r="2090" spans="1:26" x14ac:dyDescent="0.3">
      <c r="A2090">
        <v>15325</v>
      </c>
      <c r="B2090">
        <f>VLOOKUP(A2090,Customers_RFM!A:D,2,0)</f>
        <v>975</v>
      </c>
      <c r="C2090">
        <f>VLOOKUP(A2090,Customers_RFM!A:D,3,0)</f>
        <v>47</v>
      </c>
      <c r="D2090" s="17">
        <f>VLOOKUP(A2090,Customers_RFM!A:D,4,0)</f>
        <v>-4.2681651204725911E-2</v>
      </c>
      <c r="E2090" s="17">
        <v>-4.0934499188137685E-2</v>
      </c>
      <c r="F2090" s="21">
        <v>3.5897307604999997</v>
      </c>
      <c r="G2090" s="20" t="str">
        <f t="shared" si="66"/>
        <v>3 to 4</v>
      </c>
      <c r="H2090" s="20">
        <f t="shared" si="67"/>
        <v>359</v>
      </c>
      <c r="I2090" t="s">
        <v>53</v>
      </c>
      <c r="J2090" s="20">
        <v>0</v>
      </c>
      <c r="K2090" t="s">
        <v>52</v>
      </c>
      <c r="X2090">
        <v>15325</v>
      </c>
      <c r="Y2090" s="17">
        <v>-4.0934499188137685E-2</v>
      </c>
      <c r="Z2090" t="s">
        <v>52</v>
      </c>
    </row>
    <row r="2091" spans="1:26" x14ac:dyDescent="0.3">
      <c r="A2091">
        <v>15326</v>
      </c>
      <c r="B2091">
        <f>VLOOKUP(A2091,Customers_RFM!A:D,2,0)</f>
        <v>668</v>
      </c>
      <c r="C2091">
        <f>VLOOKUP(A2091,Customers_RFM!A:D,3,0)</f>
        <v>50</v>
      </c>
      <c r="D2091" s="17">
        <f>VLOOKUP(A2091,Customers_RFM!A:D,4,0)</f>
        <v>1.9937035449956057E-2</v>
      </c>
      <c r="E2091" s="17">
        <v>2.0746111173959518E-2</v>
      </c>
      <c r="F2091" s="21">
        <v>5.5991977959999994</v>
      </c>
      <c r="G2091" s="20" t="str">
        <f t="shared" si="66"/>
        <v>5 to 6</v>
      </c>
      <c r="H2091" s="20">
        <f t="shared" si="67"/>
        <v>560</v>
      </c>
      <c r="I2091" t="s">
        <v>51</v>
      </c>
      <c r="J2091" s="20">
        <v>1</v>
      </c>
      <c r="K2091" t="s">
        <v>50</v>
      </c>
      <c r="X2091">
        <v>15326</v>
      </c>
      <c r="Y2091" s="17">
        <v>2.0746111173959518E-2</v>
      </c>
      <c r="Z2091" t="s">
        <v>50</v>
      </c>
    </row>
    <row r="2092" spans="1:26" x14ac:dyDescent="0.3">
      <c r="A2092">
        <v>15327</v>
      </c>
      <c r="B2092">
        <f>VLOOKUP(A2092,Customers_RFM!A:D,2,0)</f>
        <v>924</v>
      </c>
      <c r="C2092">
        <f>VLOOKUP(A2092,Customers_RFM!A:D,3,0)</f>
        <v>8</v>
      </c>
      <c r="D2092" s="17">
        <f>VLOOKUP(A2092,Customers_RFM!A:D,4,0)</f>
        <v>0.15368655044583293</v>
      </c>
      <c r="E2092" s="17">
        <v>0.18159530671147209</v>
      </c>
      <c r="F2092" s="21">
        <v>3.6436519719999998</v>
      </c>
      <c r="G2092" s="20" t="str">
        <f t="shared" si="66"/>
        <v>3 to 4</v>
      </c>
      <c r="H2092" s="20">
        <f t="shared" si="67"/>
        <v>364</v>
      </c>
      <c r="I2092" t="s">
        <v>53</v>
      </c>
      <c r="J2092" s="20">
        <v>0</v>
      </c>
      <c r="K2092" t="s">
        <v>52</v>
      </c>
      <c r="X2092">
        <v>15327</v>
      </c>
      <c r="Y2092" s="17">
        <v>0.18159530671147209</v>
      </c>
      <c r="Z2092" t="s">
        <v>52</v>
      </c>
    </row>
    <row r="2093" spans="1:26" x14ac:dyDescent="0.3">
      <c r="A2093">
        <v>15329</v>
      </c>
      <c r="B2093">
        <f>VLOOKUP(A2093,Customers_RFM!A:D,2,0)</f>
        <v>508</v>
      </c>
      <c r="C2093">
        <f>VLOOKUP(A2093,Customers_RFM!A:D,3,0)</f>
        <v>54</v>
      </c>
      <c r="D2093" s="17">
        <f>VLOOKUP(A2093,Customers_RFM!A:D,4,0)</f>
        <v>6.839478353321593E-2</v>
      </c>
      <c r="E2093" s="17">
        <v>8.5309464411436775E-2</v>
      </c>
      <c r="F2093" s="21">
        <v>7.0671099057999989</v>
      </c>
      <c r="G2093" s="20" t="str">
        <f t="shared" si="66"/>
        <v>7 to 8</v>
      </c>
      <c r="H2093" s="20">
        <f t="shared" si="67"/>
        <v>707</v>
      </c>
      <c r="I2093" t="s">
        <v>49</v>
      </c>
      <c r="J2093" s="20">
        <v>2</v>
      </c>
      <c r="K2093" t="s">
        <v>48</v>
      </c>
      <c r="X2093">
        <v>15329</v>
      </c>
      <c r="Y2093" s="17">
        <v>8.5309464411436775E-2</v>
      </c>
      <c r="Z2093" t="s">
        <v>48</v>
      </c>
    </row>
    <row r="2094" spans="1:26" x14ac:dyDescent="0.3">
      <c r="A2094">
        <v>15330</v>
      </c>
      <c r="B2094">
        <f>VLOOKUP(A2094,Customers_RFM!A:D,2,0)</f>
        <v>904</v>
      </c>
      <c r="C2094">
        <f>VLOOKUP(A2094,Customers_RFM!A:D,3,0)</f>
        <v>13</v>
      </c>
      <c r="D2094" s="17">
        <f>VLOOKUP(A2094,Customers_RFM!A:D,4,0)</f>
        <v>3.3704810173110947E-3</v>
      </c>
      <c r="E2094" s="17">
        <v>3.3818795782323587E-3</v>
      </c>
      <c r="F2094" s="21">
        <v>3.6468031371</v>
      </c>
      <c r="G2094" s="20" t="str">
        <f t="shared" si="66"/>
        <v>3 to 4</v>
      </c>
      <c r="H2094" s="20">
        <f t="shared" si="67"/>
        <v>365</v>
      </c>
      <c r="I2094" t="s">
        <v>53</v>
      </c>
      <c r="J2094" s="20">
        <v>0</v>
      </c>
      <c r="K2094" t="s">
        <v>52</v>
      </c>
      <c r="X2094">
        <v>15330</v>
      </c>
      <c r="Y2094" s="17">
        <v>3.3818795782323587E-3</v>
      </c>
      <c r="Z2094" t="s">
        <v>52</v>
      </c>
    </row>
    <row r="2095" spans="1:26" x14ac:dyDescent="0.3">
      <c r="A2095">
        <v>15332</v>
      </c>
      <c r="B2095">
        <f>VLOOKUP(A2095,Customers_RFM!A:D,2,0)</f>
        <v>509</v>
      </c>
      <c r="C2095">
        <f>VLOOKUP(A2095,Customers_RFM!A:D,3,0)</f>
        <v>1</v>
      </c>
      <c r="D2095" s="17">
        <f>VLOOKUP(A2095,Customers_RFM!A:D,4,0)</f>
        <v>0.14297194013896311</v>
      </c>
      <c r="E2095" s="17">
        <v>0.16682293945211707</v>
      </c>
      <c r="F2095" s="21">
        <v>6.1032780158999991</v>
      </c>
      <c r="G2095" s="20" t="str">
        <f t="shared" si="66"/>
        <v>6 to 7</v>
      </c>
      <c r="H2095" s="20">
        <f t="shared" si="67"/>
        <v>610</v>
      </c>
      <c r="I2095" t="s">
        <v>51</v>
      </c>
      <c r="J2095" s="20">
        <v>1</v>
      </c>
      <c r="K2095" t="s">
        <v>50</v>
      </c>
      <c r="X2095">
        <v>15332</v>
      </c>
      <c r="Y2095" s="17">
        <v>0.16682293945211707</v>
      </c>
      <c r="Z2095" t="s">
        <v>50</v>
      </c>
    </row>
    <row r="2096" spans="1:26" x14ac:dyDescent="0.3">
      <c r="A2096">
        <v>15333</v>
      </c>
      <c r="B2096">
        <f>VLOOKUP(A2096,Customers_RFM!A:D,2,0)</f>
        <v>546</v>
      </c>
      <c r="C2096">
        <f>VLOOKUP(A2096,Customers_RFM!A:D,3,0)</f>
        <v>31</v>
      </c>
      <c r="D2096" s="17">
        <f>VLOOKUP(A2096,Customers_RFM!A:D,4,0)</f>
        <v>0.23802914164828842</v>
      </c>
      <c r="E2096" s="17">
        <v>0.39982291665279079</v>
      </c>
      <c r="F2096" s="21">
        <v>6.7958547731000003</v>
      </c>
      <c r="G2096" s="20" t="str">
        <f t="shared" si="66"/>
        <v>6 to 7</v>
      </c>
      <c r="H2096" s="20">
        <f t="shared" si="67"/>
        <v>680</v>
      </c>
      <c r="I2096" t="s">
        <v>51</v>
      </c>
      <c r="J2096" s="20">
        <v>1</v>
      </c>
      <c r="K2096" t="s">
        <v>50</v>
      </c>
      <c r="X2096">
        <v>15333</v>
      </c>
      <c r="Y2096" s="17">
        <v>0.39982291665279079</v>
      </c>
      <c r="Z2096" t="s">
        <v>50</v>
      </c>
    </row>
    <row r="2097" spans="1:26" x14ac:dyDescent="0.3">
      <c r="A2097">
        <v>15334</v>
      </c>
      <c r="B2097">
        <f>VLOOKUP(A2097,Customers_RFM!A:D,2,0)</f>
        <v>501</v>
      </c>
      <c r="C2097">
        <f>VLOOKUP(A2097,Customers_RFM!A:D,3,0)</f>
        <v>121</v>
      </c>
      <c r="D2097" s="17">
        <f>VLOOKUP(A2097,Customers_RFM!A:D,4,0)</f>
        <v>6.051242229493127E-2</v>
      </c>
      <c r="E2097" s="17">
        <v>6.5671647534161603E-2</v>
      </c>
      <c r="F2097" s="21">
        <v>7.3811057398999953</v>
      </c>
      <c r="G2097" s="20" t="str">
        <f t="shared" si="66"/>
        <v>7 to 8</v>
      </c>
      <c r="H2097" s="20">
        <f t="shared" si="67"/>
        <v>738</v>
      </c>
      <c r="I2097" t="s">
        <v>49</v>
      </c>
      <c r="J2097" s="20">
        <v>2</v>
      </c>
      <c r="K2097" t="s">
        <v>48</v>
      </c>
      <c r="X2097">
        <v>15334</v>
      </c>
      <c r="Y2097" s="17">
        <v>6.5671647534161603E-2</v>
      </c>
      <c r="Z2097" t="s">
        <v>48</v>
      </c>
    </row>
    <row r="2098" spans="1:26" x14ac:dyDescent="0.3">
      <c r="A2098">
        <v>15339</v>
      </c>
      <c r="B2098">
        <f>VLOOKUP(A2098,Customers_RFM!A:D,2,0)</f>
        <v>645</v>
      </c>
      <c r="C2098">
        <f>VLOOKUP(A2098,Customers_RFM!A:D,3,0)</f>
        <v>80</v>
      </c>
      <c r="D2098" s="17">
        <f>VLOOKUP(A2098,Customers_RFM!A:D,4,0)</f>
        <v>0.11128787321076875</v>
      </c>
      <c r="E2098" s="17">
        <v>0.12826863484480838</v>
      </c>
      <c r="F2098" s="21">
        <v>6.0762584741000003</v>
      </c>
      <c r="G2098" s="20" t="str">
        <f t="shared" si="66"/>
        <v>6 to 7</v>
      </c>
      <c r="H2098" s="20">
        <f t="shared" si="67"/>
        <v>608</v>
      </c>
      <c r="I2098" t="s">
        <v>51</v>
      </c>
      <c r="J2098" s="20">
        <v>1</v>
      </c>
      <c r="K2098" t="s">
        <v>50</v>
      </c>
      <c r="X2098">
        <v>15339</v>
      </c>
      <c r="Y2098" s="17">
        <v>0.12826863484480838</v>
      </c>
      <c r="Z2098" t="s">
        <v>50</v>
      </c>
    </row>
    <row r="2099" spans="1:26" x14ac:dyDescent="0.3">
      <c r="A2099">
        <v>15341</v>
      </c>
      <c r="B2099">
        <f>VLOOKUP(A2099,Customers_RFM!A:D,2,0)</f>
        <v>952</v>
      </c>
      <c r="C2099">
        <f>VLOOKUP(A2099,Customers_RFM!A:D,3,0)</f>
        <v>17</v>
      </c>
      <c r="D2099" s="17">
        <f>VLOOKUP(A2099,Customers_RFM!A:D,4,0)</f>
        <v>0.26461814146581292</v>
      </c>
      <c r="E2099" s="17">
        <v>0.35983773381800271</v>
      </c>
      <c r="F2099" s="21">
        <v>3.883585558199997</v>
      </c>
      <c r="G2099" s="20" t="str">
        <f t="shared" si="66"/>
        <v>3 to 4</v>
      </c>
      <c r="H2099" s="20">
        <f t="shared" si="67"/>
        <v>388</v>
      </c>
      <c r="I2099" t="s">
        <v>53</v>
      </c>
      <c r="J2099" s="20">
        <v>0</v>
      </c>
      <c r="K2099" t="s">
        <v>52</v>
      </c>
      <c r="X2099">
        <v>15341</v>
      </c>
      <c r="Y2099" s="17">
        <v>0.35983773381800271</v>
      </c>
      <c r="Z2099" t="s">
        <v>52</v>
      </c>
    </row>
    <row r="2100" spans="1:26" x14ac:dyDescent="0.3">
      <c r="A2100">
        <v>15342</v>
      </c>
      <c r="B2100">
        <f>VLOOKUP(A2100,Customers_RFM!A:D,2,0)</f>
        <v>988</v>
      </c>
      <c r="C2100">
        <f>VLOOKUP(A2100,Customers_RFM!A:D,3,0)</f>
        <v>24</v>
      </c>
      <c r="D2100" s="17">
        <f>VLOOKUP(A2100,Customers_RFM!A:D,4,0)</f>
        <v>0.13362286722243782</v>
      </c>
      <c r="E2100" s="17">
        <v>0.15423175678015591</v>
      </c>
      <c r="F2100" s="21">
        <v>3.6105284775999982</v>
      </c>
      <c r="G2100" s="20" t="str">
        <f t="shared" si="66"/>
        <v>3 to 4</v>
      </c>
      <c r="H2100" s="20">
        <f t="shared" si="67"/>
        <v>361</v>
      </c>
      <c r="I2100" t="s">
        <v>53</v>
      </c>
      <c r="J2100" s="20">
        <v>0</v>
      </c>
      <c r="K2100" t="s">
        <v>52</v>
      </c>
      <c r="X2100">
        <v>15342</v>
      </c>
      <c r="Y2100" s="17">
        <v>0.15423175678015591</v>
      </c>
      <c r="Z2100" t="s">
        <v>52</v>
      </c>
    </row>
    <row r="2101" spans="1:26" x14ac:dyDescent="0.3">
      <c r="A2101">
        <v>15344</v>
      </c>
      <c r="B2101">
        <f>VLOOKUP(A2101,Customers_RFM!A:D,2,0)</f>
        <v>904</v>
      </c>
      <c r="C2101">
        <f>VLOOKUP(A2101,Customers_RFM!A:D,3,0)</f>
        <v>23</v>
      </c>
      <c r="D2101" s="17">
        <f>VLOOKUP(A2101,Customers_RFM!A:D,4,0)</f>
        <v>0.21258469442233371</v>
      </c>
      <c r="E2101" s="17">
        <v>0.33830970008852884</v>
      </c>
      <c r="F2101" s="21">
        <v>4.1591972801999999</v>
      </c>
      <c r="G2101" s="20" t="str">
        <f t="shared" si="66"/>
        <v>4 to 5</v>
      </c>
      <c r="H2101" s="20">
        <f t="shared" si="67"/>
        <v>416</v>
      </c>
      <c r="I2101" t="s">
        <v>53</v>
      </c>
      <c r="J2101" s="20">
        <v>0</v>
      </c>
      <c r="K2101" t="s">
        <v>52</v>
      </c>
      <c r="X2101">
        <v>15344</v>
      </c>
      <c r="Y2101" s="17">
        <v>0.33830970008852884</v>
      </c>
      <c r="Z2101" t="s">
        <v>52</v>
      </c>
    </row>
    <row r="2102" spans="1:26" x14ac:dyDescent="0.3">
      <c r="A2102">
        <v>15345</v>
      </c>
      <c r="B2102">
        <f>VLOOKUP(A2102,Customers_RFM!A:D,2,0)</f>
        <v>917</v>
      </c>
      <c r="C2102">
        <f>VLOOKUP(A2102,Customers_RFM!A:D,3,0)</f>
        <v>20</v>
      </c>
      <c r="D2102" s="17">
        <f>VLOOKUP(A2102,Customers_RFM!A:D,4,0)</f>
        <v>0.2649612517667328</v>
      </c>
      <c r="E2102" s="17">
        <v>0.36047249536652504</v>
      </c>
      <c r="F2102" s="21">
        <v>4.1203063028000004</v>
      </c>
      <c r="G2102" s="20" t="str">
        <f t="shared" si="66"/>
        <v>4 to 5</v>
      </c>
      <c r="H2102" s="20">
        <f t="shared" si="67"/>
        <v>412</v>
      </c>
      <c r="I2102" t="s">
        <v>53</v>
      </c>
      <c r="J2102" s="20">
        <v>0</v>
      </c>
      <c r="K2102" t="s">
        <v>52</v>
      </c>
      <c r="X2102">
        <v>15345</v>
      </c>
      <c r="Y2102" s="17">
        <v>0.36047249536652504</v>
      </c>
      <c r="Z2102" t="s">
        <v>52</v>
      </c>
    </row>
    <row r="2103" spans="1:26" x14ac:dyDescent="0.3">
      <c r="A2103">
        <v>15346</v>
      </c>
      <c r="B2103">
        <f>VLOOKUP(A2103,Customers_RFM!A:D,2,0)</f>
        <v>658</v>
      </c>
      <c r="C2103">
        <f>VLOOKUP(A2103,Customers_RFM!A:D,3,0)</f>
        <v>27</v>
      </c>
      <c r="D2103" s="17">
        <f>VLOOKUP(A2103,Customers_RFM!A:D,4,0)</f>
        <v>0.19809891122608045</v>
      </c>
      <c r="E2103" s="17">
        <v>0.28079573943606484</v>
      </c>
      <c r="F2103" s="21">
        <v>5.7668321187999956</v>
      </c>
      <c r="G2103" s="20" t="str">
        <f t="shared" si="66"/>
        <v>5 to 6</v>
      </c>
      <c r="H2103" s="20">
        <f t="shared" si="67"/>
        <v>577</v>
      </c>
      <c r="I2103" t="s">
        <v>51</v>
      </c>
      <c r="J2103" s="20">
        <v>1</v>
      </c>
      <c r="K2103" t="s">
        <v>50</v>
      </c>
      <c r="X2103">
        <v>15346</v>
      </c>
      <c r="Y2103" s="17">
        <v>0.28079573943606484</v>
      </c>
      <c r="Z2103" t="s">
        <v>50</v>
      </c>
    </row>
    <row r="2104" spans="1:26" x14ac:dyDescent="0.3">
      <c r="A2104">
        <v>15347</v>
      </c>
      <c r="B2104">
        <f>VLOOKUP(A2104,Customers_RFM!A:D,2,0)</f>
        <v>509</v>
      </c>
      <c r="C2104">
        <f>VLOOKUP(A2104,Customers_RFM!A:D,3,0)</f>
        <v>4</v>
      </c>
      <c r="D2104" s="17">
        <f>VLOOKUP(A2104,Customers_RFM!A:D,4,0)</f>
        <v>0.29880387912662548</v>
      </c>
      <c r="E2104" s="17">
        <v>0.42613452960129111</v>
      </c>
      <c r="F2104" s="21">
        <v>6.6281920614999992</v>
      </c>
      <c r="G2104" s="20" t="str">
        <f t="shared" si="66"/>
        <v>6 to 7</v>
      </c>
      <c r="H2104" s="20">
        <f t="shared" si="67"/>
        <v>663</v>
      </c>
      <c r="I2104" t="s">
        <v>51</v>
      </c>
      <c r="J2104" s="20">
        <v>1</v>
      </c>
      <c r="K2104" t="s">
        <v>50</v>
      </c>
      <c r="X2104">
        <v>15347</v>
      </c>
      <c r="Y2104" s="17">
        <v>0.42613452960129111</v>
      </c>
      <c r="Z2104" t="s">
        <v>50</v>
      </c>
    </row>
    <row r="2105" spans="1:26" x14ac:dyDescent="0.3">
      <c r="A2105">
        <v>15348</v>
      </c>
      <c r="B2105">
        <f>VLOOKUP(A2105,Customers_RFM!A:D,2,0)</f>
        <v>944</v>
      </c>
      <c r="C2105">
        <f>VLOOKUP(A2105,Customers_RFM!A:D,3,0)</f>
        <v>9</v>
      </c>
      <c r="D2105" s="17">
        <f>VLOOKUP(A2105,Customers_RFM!A:D,4,0)</f>
        <v>0.16430052713221169</v>
      </c>
      <c r="E2105" s="17">
        <v>0.19660240608791771</v>
      </c>
      <c r="F2105" s="21">
        <v>3.587648619099995</v>
      </c>
      <c r="G2105" s="20" t="str">
        <f t="shared" si="66"/>
        <v>3 to 4</v>
      </c>
      <c r="H2105" s="20">
        <f t="shared" si="67"/>
        <v>359</v>
      </c>
      <c r="I2105" t="s">
        <v>53</v>
      </c>
      <c r="J2105" s="20">
        <v>0</v>
      </c>
      <c r="K2105" t="s">
        <v>52</v>
      </c>
      <c r="X2105">
        <v>15348</v>
      </c>
      <c r="Y2105" s="17">
        <v>0.19660240608791771</v>
      </c>
      <c r="Z2105" t="s">
        <v>52</v>
      </c>
    </row>
    <row r="2106" spans="1:26" x14ac:dyDescent="0.3">
      <c r="A2106">
        <v>15349</v>
      </c>
      <c r="B2106">
        <f>VLOOKUP(A2106,Customers_RFM!A:D,2,0)</f>
        <v>1030</v>
      </c>
      <c r="C2106">
        <f>VLOOKUP(A2106,Customers_RFM!A:D,3,0)</f>
        <v>11</v>
      </c>
      <c r="D2106" s="17">
        <f>VLOOKUP(A2106,Customers_RFM!A:D,4,0)</f>
        <v>0.2936718850488822</v>
      </c>
      <c r="E2106" s="17">
        <v>0.41577261166958662</v>
      </c>
      <c r="F2106" s="21">
        <v>3.4010232033000003</v>
      </c>
      <c r="G2106" s="20" t="str">
        <f t="shared" si="66"/>
        <v>3 to 4</v>
      </c>
      <c r="H2106" s="20">
        <f t="shared" si="67"/>
        <v>340</v>
      </c>
      <c r="I2106" t="s">
        <v>53</v>
      </c>
      <c r="J2106" s="20">
        <v>0</v>
      </c>
      <c r="K2106" t="s">
        <v>52</v>
      </c>
      <c r="X2106">
        <v>15349</v>
      </c>
      <c r="Y2106" s="17">
        <v>0.41577261166958662</v>
      </c>
      <c r="Z2106" t="s">
        <v>52</v>
      </c>
    </row>
    <row r="2107" spans="1:26" x14ac:dyDescent="0.3">
      <c r="A2107">
        <v>15351</v>
      </c>
      <c r="B2107">
        <f>VLOOKUP(A2107,Customers_RFM!A:D,2,0)</f>
        <v>884</v>
      </c>
      <c r="C2107">
        <f>VLOOKUP(A2107,Customers_RFM!A:D,3,0)</f>
        <v>163</v>
      </c>
      <c r="D2107" s="17">
        <f>VLOOKUP(A2107,Customers_RFM!A:D,4,0)</f>
        <v>0.16433224811546213</v>
      </c>
      <c r="E2107" s="17">
        <v>0.25671468643140721</v>
      </c>
      <c r="F2107" s="21">
        <v>4.8210409508999978</v>
      </c>
      <c r="G2107" s="20" t="str">
        <f t="shared" si="66"/>
        <v>4 to 5</v>
      </c>
      <c r="H2107" s="20">
        <f t="shared" si="67"/>
        <v>482</v>
      </c>
      <c r="I2107" t="s">
        <v>53</v>
      </c>
      <c r="J2107" s="20">
        <v>0</v>
      </c>
      <c r="K2107" t="s">
        <v>52</v>
      </c>
      <c r="X2107">
        <v>15351</v>
      </c>
      <c r="Y2107" s="17">
        <v>0.25671468643140721</v>
      </c>
      <c r="Z2107" t="s">
        <v>52</v>
      </c>
    </row>
    <row r="2108" spans="1:26" x14ac:dyDescent="0.3">
      <c r="A2108">
        <v>15353</v>
      </c>
      <c r="B2108">
        <f>VLOOKUP(A2108,Customers_RFM!A:D,2,0)</f>
        <v>510</v>
      </c>
      <c r="C2108">
        <f>VLOOKUP(A2108,Customers_RFM!A:D,3,0)</f>
        <v>101</v>
      </c>
      <c r="D2108" s="17">
        <f>VLOOKUP(A2108,Customers_RFM!A:D,4,0)</f>
        <v>3.8867156484846482E-2</v>
      </c>
      <c r="E2108" s="17">
        <v>4.3852082017611677E-2</v>
      </c>
      <c r="F2108" s="21">
        <v>7.1978399987999993</v>
      </c>
      <c r="G2108" s="20" t="str">
        <f t="shared" si="66"/>
        <v>7 to 8</v>
      </c>
      <c r="H2108" s="20">
        <f t="shared" si="67"/>
        <v>720</v>
      </c>
      <c r="I2108" t="s">
        <v>49</v>
      </c>
      <c r="J2108" s="20">
        <v>2</v>
      </c>
      <c r="K2108" t="s">
        <v>48</v>
      </c>
      <c r="X2108">
        <v>15353</v>
      </c>
      <c r="Y2108" s="17">
        <v>4.3852082017611677E-2</v>
      </c>
      <c r="Z2108" t="s">
        <v>48</v>
      </c>
    </row>
    <row r="2109" spans="1:26" x14ac:dyDescent="0.3">
      <c r="A2109">
        <v>15355</v>
      </c>
      <c r="B2109">
        <f>VLOOKUP(A2109,Customers_RFM!A:D,2,0)</f>
        <v>901</v>
      </c>
      <c r="C2109">
        <f>VLOOKUP(A2109,Customers_RFM!A:D,3,0)</f>
        <v>6</v>
      </c>
      <c r="D2109" s="17">
        <f>VLOOKUP(A2109,Customers_RFM!A:D,4,0)</f>
        <v>0.19395081053739069</v>
      </c>
      <c r="E2109" s="17">
        <v>0.24061907520395517</v>
      </c>
      <c r="F2109" s="21">
        <v>3.7486900219999999</v>
      </c>
      <c r="G2109" s="20" t="str">
        <f t="shared" si="66"/>
        <v>3 to 4</v>
      </c>
      <c r="H2109" s="20">
        <f t="shared" si="67"/>
        <v>375</v>
      </c>
      <c r="I2109" t="s">
        <v>53</v>
      </c>
      <c r="J2109" s="20">
        <v>0</v>
      </c>
      <c r="K2109" t="s">
        <v>52</v>
      </c>
      <c r="X2109">
        <v>15355</v>
      </c>
      <c r="Y2109" s="17">
        <v>0.24061907520395517</v>
      </c>
      <c r="Z2109" t="s">
        <v>52</v>
      </c>
    </row>
    <row r="2110" spans="1:26" x14ac:dyDescent="0.3">
      <c r="A2110">
        <v>15356</v>
      </c>
      <c r="B2110">
        <f>VLOOKUP(A2110,Customers_RFM!A:D,2,0)</f>
        <v>503</v>
      </c>
      <c r="C2110">
        <f>VLOOKUP(A2110,Customers_RFM!A:D,3,0)</f>
        <v>597</v>
      </c>
      <c r="D2110" s="17">
        <f>VLOOKUP(A2110,Customers_RFM!A:D,4,0)</f>
        <v>8.3086096809759896E-2</v>
      </c>
      <c r="E2110" s="17">
        <v>9.3483274731633662E-2</v>
      </c>
      <c r="F2110" s="21">
        <v>7.9141573488999928</v>
      </c>
      <c r="G2110" s="20" t="str">
        <f t="shared" si="66"/>
        <v>7 to 8</v>
      </c>
      <c r="H2110" s="20">
        <f t="shared" si="67"/>
        <v>791</v>
      </c>
      <c r="I2110" t="s">
        <v>49</v>
      </c>
      <c r="J2110" s="20">
        <v>2</v>
      </c>
      <c r="K2110" t="s">
        <v>48</v>
      </c>
      <c r="X2110">
        <v>15356</v>
      </c>
      <c r="Y2110" s="17">
        <v>9.3483274731633662E-2</v>
      </c>
      <c r="Z2110" t="s">
        <v>48</v>
      </c>
    </row>
    <row r="2111" spans="1:26" x14ac:dyDescent="0.3">
      <c r="A2111">
        <v>15358</v>
      </c>
      <c r="B2111">
        <f>VLOOKUP(A2111,Customers_RFM!A:D,2,0)</f>
        <v>495</v>
      </c>
      <c r="C2111">
        <f>VLOOKUP(A2111,Customers_RFM!A:D,3,0)</f>
        <v>658</v>
      </c>
      <c r="D2111" s="17">
        <f>VLOOKUP(A2111,Customers_RFM!A:D,4,0)</f>
        <v>5.2933308802104652E-2</v>
      </c>
      <c r="E2111" s="17">
        <v>5.7294541760371902E-2</v>
      </c>
      <c r="F2111" s="21">
        <v>7.9749552199</v>
      </c>
      <c r="G2111" s="20" t="str">
        <f t="shared" si="66"/>
        <v>7 to 8</v>
      </c>
      <c r="H2111" s="20">
        <f t="shared" si="67"/>
        <v>797</v>
      </c>
      <c r="I2111" t="s">
        <v>49</v>
      </c>
      <c r="J2111" s="20">
        <v>2</v>
      </c>
      <c r="K2111" t="s">
        <v>48</v>
      </c>
      <c r="X2111">
        <v>15358</v>
      </c>
      <c r="Y2111" s="17">
        <v>5.7294541760371902E-2</v>
      </c>
      <c r="Z2111" t="s">
        <v>48</v>
      </c>
    </row>
    <row r="2112" spans="1:26" x14ac:dyDescent="0.3">
      <c r="A2112">
        <v>15361</v>
      </c>
      <c r="B2112">
        <f>VLOOKUP(A2112,Customers_RFM!A:D,2,0)</f>
        <v>504</v>
      </c>
      <c r="C2112">
        <f>VLOOKUP(A2112,Customers_RFM!A:D,3,0)</f>
        <v>7</v>
      </c>
      <c r="D2112" s="17">
        <f>VLOOKUP(A2112,Customers_RFM!A:D,4,0)</f>
        <v>0.34241240111695581</v>
      </c>
      <c r="E2112" s="17">
        <v>0.52070994297727902</v>
      </c>
      <c r="F2112" s="21">
        <v>6.8884790825999982</v>
      </c>
      <c r="G2112" s="20" t="str">
        <f t="shared" si="66"/>
        <v>6 to 7</v>
      </c>
      <c r="H2112" s="20">
        <f t="shared" si="67"/>
        <v>689</v>
      </c>
      <c r="I2112" t="s">
        <v>51</v>
      </c>
      <c r="J2112" s="20">
        <v>1</v>
      </c>
      <c r="K2112" t="s">
        <v>50</v>
      </c>
      <c r="X2112">
        <v>15361</v>
      </c>
      <c r="Y2112" s="17">
        <v>0.52070994297727902</v>
      </c>
      <c r="Z2112" t="s">
        <v>50</v>
      </c>
    </row>
    <row r="2113" spans="1:26" x14ac:dyDescent="0.3">
      <c r="A2113">
        <v>15363</v>
      </c>
      <c r="B2113">
        <f>VLOOKUP(A2113,Customers_RFM!A:D,2,0)</f>
        <v>542</v>
      </c>
      <c r="C2113">
        <f>VLOOKUP(A2113,Customers_RFM!A:D,3,0)</f>
        <v>698</v>
      </c>
      <c r="D2113" s="17">
        <f>VLOOKUP(A2113,Customers_RFM!A:D,4,0)</f>
        <v>0.20981391247382802</v>
      </c>
      <c r="E2113" s="17">
        <v>0.33921429956647636</v>
      </c>
      <c r="F2113" s="21">
        <v>7.7910033535000007</v>
      </c>
      <c r="G2113" s="20" t="str">
        <f t="shared" si="66"/>
        <v>7 to 8</v>
      </c>
      <c r="H2113" s="20">
        <f t="shared" si="67"/>
        <v>779</v>
      </c>
      <c r="I2113" t="s">
        <v>49</v>
      </c>
      <c r="J2113" s="20">
        <v>2</v>
      </c>
      <c r="K2113" t="s">
        <v>48</v>
      </c>
      <c r="X2113">
        <v>15363</v>
      </c>
      <c r="Y2113" s="17">
        <v>0.33921429956647636</v>
      </c>
      <c r="Z2113" t="s">
        <v>48</v>
      </c>
    </row>
    <row r="2114" spans="1:26" x14ac:dyDescent="0.3">
      <c r="A2114">
        <v>15364</v>
      </c>
      <c r="B2114">
        <f>VLOOKUP(A2114,Customers_RFM!A:D,2,0)</f>
        <v>634</v>
      </c>
      <c r="C2114">
        <f>VLOOKUP(A2114,Customers_RFM!A:D,3,0)</f>
        <v>5</v>
      </c>
      <c r="D2114" s="17">
        <f>VLOOKUP(A2114,Customers_RFM!A:D,4,0)</f>
        <v>0.10034018067053348</v>
      </c>
      <c r="E2114" s="17">
        <v>0.16446610552429716</v>
      </c>
      <c r="F2114" s="21">
        <v>5.3003856599999981</v>
      </c>
      <c r="G2114" s="20" t="str">
        <f t="shared" ref="G2114:G2177" si="68">IF(AND(F2114&gt;1,F2114&lt;2),"1 to 2",IF(AND(F2114&gt;2,F2114&lt;3),"2 to 3",IF(AND(F2114&gt;3,F2114&lt;4),"3 to 4",IF(AND(F2114&gt;4,F2114&lt;5),"4 to 5",IF(AND(F2114&gt;5,F2114&lt;6),"5 to 6",IF(AND(F2114&gt;6,F2114&lt;7),"6 to 7",IF(AND(F2114&gt;7,F2114&lt;8),"7 to 8",IF(AND(F2114&gt;8,F2114&lt;9),"8 to 9",IF(AND(F2114&gt;9,F2114&lt;10),"9 to 10","N/A")))))))))</f>
        <v>5 to 6</v>
      </c>
      <c r="H2114" s="20">
        <f t="shared" ref="H2114:H2177" si="69">ROUND(F2114*100,0)</f>
        <v>530</v>
      </c>
      <c r="I2114" t="s">
        <v>51</v>
      </c>
      <c r="J2114" s="20">
        <v>1</v>
      </c>
      <c r="K2114" t="s">
        <v>50</v>
      </c>
      <c r="X2114">
        <v>15364</v>
      </c>
      <c r="Y2114" s="17">
        <v>0.16446610552429716</v>
      </c>
      <c r="Z2114" t="s">
        <v>50</v>
      </c>
    </row>
    <row r="2115" spans="1:26" x14ac:dyDescent="0.3">
      <c r="A2115">
        <v>15365</v>
      </c>
      <c r="B2115">
        <f>VLOOKUP(A2115,Customers_RFM!A:D,2,0)</f>
        <v>651</v>
      </c>
      <c r="C2115">
        <f>VLOOKUP(A2115,Customers_RFM!A:D,3,0)</f>
        <v>92</v>
      </c>
      <c r="D2115" s="17">
        <f>VLOOKUP(A2115,Customers_RFM!A:D,4,0)</f>
        <v>0.2054856316059756</v>
      </c>
      <c r="E2115" s="17">
        <v>0.35358829528121855</v>
      </c>
      <c r="F2115" s="21">
        <v>6.2200845150999982</v>
      </c>
      <c r="G2115" s="20" t="str">
        <f t="shared" si="68"/>
        <v>6 to 7</v>
      </c>
      <c r="H2115" s="20">
        <f t="shared" si="69"/>
        <v>622</v>
      </c>
      <c r="I2115" t="s">
        <v>51</v>
      </c>
      <c r="J2115" s="20">
        <v>1</v>
      </c>
      <c r="K2115" t="s">
        <v>50</v>
      </c>
      <c r="X2115">
        <v>15365</v>
      </c>
      <c r="Y2115" s="17">
        <v>0.35358829528121855</v>
      </c>
      <c r="Z2115" t="s">
        <v>50</v>
      </c>
    </row>
    <row r="2116" spans="1:26" x14ac:dyDescent="0.3">
      <c r="A2116">
        <v>15366</v>
      </c>
      <c r="B2116">
        <f>VLOOKUP(A2116,Customers_RFM!A:D,2,0)</f>
        <v>501</v>
      </c>
      <c r="C2116">
        <f>VLOOKUP(A2116,Customers_RFM!A:D,3,0)</f>
        <v>42</v>
      </c>
      <c r="D2116" s="17">
        <f>VLOOKUP(A2116,Customers_RFM!A:D,4,0)</f>
        <v>0.14714387410449037</v>
      </c>
      <c r="E2116" s="17">
        <v>0.27279167572271862</v>
      </c>
      <c r="F2116" s="21">
        <v>7.183054008</v>
      </c>
      <c r="G2116" s="20" t="str">
        <f t="shared" si="68"/>
        <v>7 to 8</v>
      </c>
      <c r="H2116" s="20">
        <f t="shared" si="69"/>
        <v>718</v>
      </c>
      <c r="I2116" t="s">
        <v>49</v>
      </c>
      <c r="J2116" s="20">
        <v>1</v>
      </c>
      <c r="K2116" t="s">
        <v>48</v>
      </c>
      <c r="X2116">
        <v>15366</v>
      </c>
      <c r="Y2116" s="17">
        <v>0.27279167572271862</v>
      </c>
      <c r="Z2116" t="s">
        <v>48</v>
      </c>
    </row>
    <row r="2117" spans="1:26" x14ac:dyDescent="0.3">
      <c r="A2117">
        <v>15367</v>
      </c>
      <c r="B2117">
        <f>VLOOKUP(A2117,Customers_RFM!A:D,2,0)</f>
        <v>571</v>
      </c>
      <c r="C2117">
        <f>VLOOKUP(A2117,Customers_RFM!A:D,3,0)</f>
        <v>122</v>
      </c>
      <c r="D2117" s="17">
        <f>VLOOKUP(A2117,Customers_RFM!A:D,4,0)</f>
        <v>0.10108945693808961</v>
      </c>
      <c r="E2117" s="17">
        <v>0.1346576558428558</v>
      </c>
      <c r="F2117" s="21">
        <v>6.8008694110999999</v>
      </c>
      <c r="G2117" s="20" t="str">
        <f t="shared" si="68"/>
        <v>6 to 7</v>
      </c>
      <c r="H2117" s="20">
        <f t="shared" si="69"/>
        <v>680</v>
      </c>
      <c r="I2117" t="s">
        <v>51</v>
      </c>
      <c r="J2117" s="20">
        <v>2</v>
      </c>
      <c r="K2117" t="s">
        <v>50</v>
      </c>
      <c r="X2117">
        <v>15367</v>
      </c>
      <c r="Y2117" s="17">
        <v>0.1346576558428558</v>
      </c>
      <c r="Z2117" t="s">
        <v>50</v>
      </c>
    </row>
    <row r="2118" spans="1:26" x14ac:dyDescent="0.3">
      <c r="A2118">
        <v>15368</v>
      </c>
      <c r="B2118">
        <f>VLOOKUP(A2118,Customers_RFM!A:D,2,0)</f>
        <v>893</v>
      </c>
      <c r="C2118">
        <f>VLOOKUP(A2118,Customers_RFM!A:D,3,0)</f>
        <v>4</v>
      </c>
      <c r="D2118" s="17">
        <f>VLOOKUP(A2118,Customers_RFM!A:D,4,0)</f>
        <v>7.5052783548793162E-2</v>
      </c>
      <c r="E2118" s="17">
        <v>8.114277465124127E-2</v>
      </c>
      <c r="F2118" s="21">
        <v>3.4969381700000004</v>
      </c>
      <c r="G2118" s="20" t="str">
        <f t="shared" si="68"/>
        <v>3 to 4</v>
      </c>
      <c r="H2118" s="20">
        <f t="shared" si="69"/>
        <v>350</v>
      </c>
      <c r="I2118" t="s">
        <v>53</v>
      </c>
      <c r="J2118" s="20">
        <v>0</v>
      </c>
      <c r="K2118" t="s">
        <v>52</v>
      </c>
      <c r="X2118">
        <v>15368</v>
      </c>
      <c r="Y2118" s="17">
        <v>8.114277465124127E-2</v>
      </c>
      <c r="Z2118" t="s">
        <v>52</v>
      </c>
    </row>
    <row r="2119" spans="1:26" x14ac:dyDescent="0.3">
      <c r="A2119">
        <v>15370</v>
      </c>
      <c r="B2119">
        <f>VLOOKUP(A2119,Customers_RFM!A:D,2,0)</f>
        <v>541</v>
      </c>
      <c r="C2119">
        <f>VLOOKUP(A2119,Customers_RFM!A:D,3,0)</f>
        <v>107</v>
      </c>
      <c r="D2119" s="17">
        <f>VLOOKUP(A2119,Customers_RFM!A:D,4,0)</f>
        <v>7.1712794723924528E-2</v>
      </c>
      <c r="E2119" s="17">
        <v>0.12047823961877852</v>
      </c>
      <c r="F2119" s="21">
        <v>6.9786779932999998</v>
      </c>
      <c r="G2119" s="20" t="str">
        <f t="shared" si="68"/>
        <v>6 to 7</v>
      </c>
      <c r="H2119" s="20">
        <f t="shared" si="69"/>
        <v>698</v>
      </c>
      <c r="I2119" t="s">
        <v>51</v>
      </c>
      <c r="J2119" s="20">
        <v>2</v>
      </c>
      <c r="K2119" t="s">
        <v>50</v>
      </c>
      <c r="X2119">
        <v>15370</v>
      </c>
      <c r="Y2119" s="17">
        <v>0.12047823961877852</v>
      </c>
      <c r="Z2119" t="s">
        <v>50</v>
      </c>
    </row>
    <row r="2120" spans="1:26" x14ac:dyDescent="0.3">
      <c r="A2120">
        <v>15372</v>
      </c>
      <c r="B2120">
        <f>VLOOKUP(A2120,Customers_RFM!A:D,2,0)</f>
        <v>1009</v>
      </c>
      <c r="C2120">
        <f>VLOOKUP(A2120,Customers_RFM!A:D,3,0)</f>
        <v>27</v>
      </c>
      <c r="D2120" s="17">
        <f>VLOOKUP(A2120,Customers_RFM!A:D,4,0)</f>
        <v>-3.0563452178219794E-2</v>
      </c>
      <c r="E2120" s="17">
        <v>-2.9657030931594035E-2</v>
      </c>
      <c r="F2120" s="21">
        <v>3.2653832843999968</v>
      </c>
      <c r="G2120" s="20" t="str">
        <f t="shared" si="68"/>
        <v>3 to 4</v>
      </c>
      <c r="H2120" s="20">
        <f t="shared" si="69"/>
        <v>327</v>
      </c>
      <c r="I2120" t="s">
        <v>53</v>
      </c>
      <c r="J2120" s="20">
        <v>0</v>
      </c>
      <c r="K2120" t="s">
        <v>52</v>
      </c>
      <c r="X2120">
        <v>15372</v>
      </c>
      <c r="Y2120" s="17">
        <v>-2.9657030931594035E-2</v>
      </c>
      <c r="Z2120" t="s">
        <v>52</v>
      </c>
    </row>
    <row r="2121" spans="1:26" x14ac:dyDescent="0.3">
      <c r="A2121">
        <v>15373</v>
      </c>
      <c r="B2121">
        <f>VLOOKUP(A2121,Customers_RFM!A:D,2,0)</f>
        <v>502</v>
      </c>
      <c r="C2121">
        <f>VLOOKUP(A2121,Customers_RFM!A:D,3,0)</f>
        <v>158</v>
      </c>
      <c r="D2121" s="17">
        <f>VLOOKUP(A2121,Customers_RFM!A:D,4,0)</f>
        <v>0.17101410426377209</v>
      </c>
      <c r="E2121" s="17">
        <v>0.2542226078105686</v>
      </c>
      <c r="F2121" s="21">
        <v>7.6337864700999996</v>
      </c>
      <c r="G2121" s="20" t="str">
        <f t="shared" si="68"/>
        <v>7 to 8</v>
      </c>
      <c r="H2121" s="20">
        <f t="shared" si="69"/>
        <v>763</v>
      </c>
      <c r="I2121" t="s">
        <v>49</v>
      </c>
      <c r="J2121" s="20">
        <v>2</v>
      </c>
      <c r="K2121" t="s">
        <v>48</v>
      </c>
      <c r="X2121">
        <v>15373</v>
      </c>
      <c r="Y2121" s="17">
        <v>0.2542226078105686</v>
      </c>
      <c r="Z2121" t="s">
        <v>48</v>
      </c>
    </row>
    <row r="2122" spans="1:26" x14ac:dyDescent="0.3">
      <c r="A2122">
        <v>15374</v>
      </c>
      <c r="B2122">
        <f>VLOOKUP(A2122,Customers_RFM!A:D,2,0)</f>
        <v>1000</v>
      </c>
      <c r="C2122">
        <f>VLOOKUP(A2122,Customers_RFM!A:D,3,0)</f>
        <v>3</v>
      </c>
      <c r="D2122" s="17">
        <f>VLOOKUP(A2122,Customers_RFM!A:D,4,0)</f>
        <v>1.4348408397244687E-2</v>
      </c>
      <c r="E2122" s="17">
        <v>1.4557282227803158E-2</v>
      </c>
      <c r="F2122" s="21">
        <v>2.7582095046999999</v>
      </c>
      <c r="G2122" s="20" t="str">
        <f t="shared" si="68"/>
        <v>2 to 3</v>
      </c>
      <c r="H2122" s="20">
        <f t="shared" si="69"/>
        <v>276</v>
      </c>
      <c r="I2122" t="s">
        <v>53</v>
      </c>
      <c r="J2122" s="20">
        <v>0</v>
      </c>
      <c r="K2122" t="s">
        <v>52</v>
      </c>
      <c r="X2122">
        <v>15374</v>
      </c>
      <c r="Y2122" s="17">
        <v>1.4557282227803158E-2</v>
      </c>
      <c r="Z2122" t="s">
        <v>52</v>
      </c>
    </row>
    <row r="2123" spans="1:26" x14ac:dyDescent="0.3">
      <c r="A2123">
        <v>15376</v>
      </c>
      <c r="B2123">
        <f>VLOOKUP(A2123,Customers_RFM!A:D,2,0)</f>
        <v>551</v>
      </c>
      <c r="C2123">
        <f>VLOOKUP(A2123,Customers_RFM!A:D,3,0)</f>
        <v>106</v>
      </c>
      <c r="D2123" s="17">
        <f>VLOOKUP(A2123,Customers_RFM!A:D,4,0)</f>
        <v>3.1694163189614356E-2</v>
      </c>
      <c r="E2123" s="17">
        <v>3.3316625533911681E-2</v>
      </c>
      <c r="F2123" s="21">
        <v>6.8168029698000003</v>
      </c>
      <c r="G2123" s="20" t="str">
        <f t="shared" si="68"/>
        <v>6 to 7</v>
      </c>
      <c r="H2123" s="20">
        <f t="shared" si="69"/>
        <v>682</v>
      </c>
      <c r="I2123" t="s">
        <v>51</v>
      </c>
      <c r="J2123" s="20">
        <v>2</v>
      </c>
      <c r="K2123" t="s">
        <v>50</v>
      </c>
      <c r="X2123">
        <v>15376</v>
      </c>
      <c r="Y2123" s="17">
        <v>3.3316625533911681E-2</v>
      </c>
      <c r="Z2123" t="s">
        <v>50</v>
      </c>
    </row>
    <row r="2124" spans="1:26" x14ac:dyDescent="0.3">
      <c r="A2124">
        <v>15379</v>
      </c>
      <c r="B2124">
        <f>VLOOKUP(A2124,Customers_RFM!A:D,2,0)</f>
        <v>501</v>
      </c>
      <c r="C2124">
        <f>VLOOKUP(A2124,Customers_RFM!A:D,3,0)</f>
        <v>283</v>
      </c>
      <c r="D2124" s="17">
        <f>VLOOKUP(A2124,Customers_RFM!A:D,4,0)</f>
        <v>6.6201246722201665E-2</v>
      </c>
      <c r="E2124" s="17">
        <v>8.1558011431850763E-2</v>
      </c>
      <c r="F2124" s="21">
        <v>7.6645536204999996</v>
      </c>
      <c r="G2124" s="20" t="str">
        <f t="shared" si="68"/>
        <v>7 to 8</v>
      </c>
      <c r="H2124" s="20">
        <f t="shared" si="69"/>
        <v>766</v>
      </c>
      <c r="I2124" t="s">
        <v>49</v>
      </c>
      <c r="J2124" s="20">
        <v>2</v>
      </c>
      <c r="K2124" t="s">
        <v>48</v>
      </c>
      <c r="X2124">
        <v>15379</v>
      </c>
      <c r="Y2124" s="17">
        <v>8.1558011431850763E-2</v>
      </c>
      <c r="Z2124" t="s">
        <v>48</v>
      </c>
    </row>
    <row r="2125" spans="1:26" x14ac:dyDescent="0.3">
      <c r="A2125">
        <v>15380</v>
      </c>
      <c r="B2125">
        <f>VLOOKUP(A2125,Customers_RFM!A:D,2,0)</f>
        <v>508</v>
      </c>
      <c r="C2125">
        <f>VLOOKUP(A2125,Customers_RFM!A:D,3,0)</f>
        <v>32</v>
      </c>
      <c r="D2125" s="17">
        <f>VLOOKUP(A2125,Customers_RFM!A:D,4,0)</f>
        <v>3.5870633380237431E-2</v>
      </c>
      <c r="E2125" s="17">
        <v>7.8477905196749673E-2</v>
      </c>
      <c r="F2125" s="21">
        <v>6.8463957630000003</v>
      </c>
      <c r="G2125" s="20" t="str">
        <f t="shared" si="68"/>
        <v>6 to 7</v>
      </c>
      <c r="H2125" s="20">
        <f t="shared" si="69"/>
        <v>685</v>
      </c>
      <c r="I2125" t="s">
        <v>51</v>
      </c>
      <c r="J2125" s="20">
        <v>1</v>
      </c>
      <c r="K2125" t="s">
        <v>50</v>
      </c>
      <c r="X2125">
        <v>15380</v>
      </c>
      <c r="Y2125" s="17">
        <v>7.8477905196749673E-2</v>
      </c>
      <c r="Z2125" t="s">
        <v>50</v>
      </c>
    </row>
    <row r="2126" spans="1:26" x14ac:dyDescent="0.3">
      <c r="A2126">
        <v>15381</v>
      </c>
      <c r="B2126">
        <f>VLOOKUP(A2126,Customers_RFM!A:D,2,0)</f>
        <v>601</v>
      </c>
      <c r="C2126">
        <f>VLOOKUP(A2126,Customers_RFM!A:D,3,0)</f>
        <v>15</v>
      </c>
      <c r="D2126" s="17">
        <f>VLOOKUP(A2126,Customers_RFM!A:D,4,0)</f>
        <v>1.9614386199781401E-2</v>
      </c>
      <c r="E2126" s="17">
        <v>2.6166409705345256E-2</v>
      </c>
      <c r="F2126" s="21">
        <v>5.7481582510000004</v>
      </c>
      <c r="G2126" s="20" t="str">
        <f t="shared" si="68"/>
        <v>5 to 6</v>
      </c>
      <c r="H2126" s="20">
        <f t="shared" si="69"/>
        <v>575</v>
      </c>
      <c r="I2126" t="s">
        <v>51</v>
      </c>
      <c r="J2126" s="20">
        <v>1</v>
      </c>
      <c r="K2126" t="s">
        <v>50</v>
      </c>
      <c r="X2126">
        <v>15381</v>
      </c>
      <c r="Y2126" s="17">
        <v>2.6166409705345256E-2</v>
      </c>
      <c r="Z2126" t="s">
        <v>50</v>
      </c>
    </row>
    <row r="2127" spans="1:26" x14ac:dyDescent="0.3">
      <c r="A2127">
        <v>15382</v>
      </c>
      <c r="B2127">
        <f>VLOOKUP(A2127,Customers_RFM!A:D,2,0)</f>
        <v>520</v>
      </c>
      <c r="C2127">
        <f>VLOOKUP(A2127,Customers_RFM!A:D,3,0)</f>
        <v>348</v>
      </c>
      <c r="D2127" s="17">
        <f>VLOOKUP(A2127,Customers_RFM!A:D,4,0)</f>
        <v>8.0468260716562684E-2</v>
      </c>
      <c r="E2127" s="17">
        <v>8.85545631949506E-2</v>
      </c>
      <c r="F2127" s="21">
        <v>7.5701301437999993</v>
      </c>
      <c r="G2127" s="20" t="str">
        <f t="shared" si="68"/>
        <v>7 to 8</v>
      </c>
      <c r="H2127" s="20">
        <f t="shared" si="69"/>
        <v>757</v>
      </c>
      <c r="I2127" t="s">
        <v>49</v>
      </c>
      <c r="J2127" s="20">
        <v>2</v>
      </c>
      <c r="K2127" t="s">
        <v>48</v>
      </c>
      <c r="X2127">
        <v>15382</v>
      </c>
      <c r="Y2127" s="17">
        <v>8.85545631949506E-2</v>
      </c>
      <c r="Z2127" t="s">
        <v>48</v>
      </c>
    </row>
    <row r="2128" spans="1:26" x14ac:dyDescent="0.3">
      <c r="A2128">
        <v>15384</v>
      </c>
      <c r="B2128">
        <f>VLOOKUP(A2128,Customers_RFM!A:D,2,0)</f>
        <v>502</v>
      </c>
      <c r="C2128">
        <f>VLOOKUP(A2128,Customers_RFM!A:D,3,0)</f>
        <v>785</v>
      </c>
      <c r="D2128" s="17">
        <f>VLOOKUP(A2128,Customers_RFM!A:D,4,0)</f>
        <v>0.10853415781463206</v>
      </c>
      <c r="E2128" s="17">
        <v>0.14599668662815576</v>
      </c>
      <c r="F2128" s="21">
        <v>8.0540684297999992</v>
      </c>
      <c r="G2128" s="20" t="str">
        <f t="shared" si="68"/>
        <v>8 to 9</v>
      </c>
      <c r="H2128" s="20">
        <f t="shared" si="69"/>
        <v>805</v>
      </c>
      <c r="I2128" t="s">
        <v>47</v>
      </c>
      <c r="J2128" s="20">
        <v>2</v>
      </c>
      <c r="K2128" t="s">
        <v>46</v>
      </c>
      <c r="X2128">
        <v>15384</v>
      </c>
      <c r="Y2128" s="17">
        <v>0.14599668662815576</v>
      </c>
      <c r="Z2128" t="s">
        <v>46</v>
      </c>
    </row>
    <row r="2129" spans="1:26" x14ac:dyDescent="0.3">
      <c r="A2129">
        <v>15385</v>
      </c>
      <c r="B2129">
        <f>VLOOKUP(A2129,Customers_RFM!A:D,2,0)</f>
        <v>912</v>
      </c>
      <c r="C2129">
        <f>VLOOKUP(A2129,Customers_RFM!A:D,3,0)</f>
        <v>12</v>
      </c>
      <c r="D2129" s="17">
        <f>VLOOKUP(A2129,Customers_RFM!A:D,4,0)</f>
        <v>4.4177166649910969E-2</v>
      </c>
      <c r="E2129" s="17">
        <v>4.6218990704661483E-2</v>
      </c>
      <c r="F2129" s="21">
        <v>3.6500432176999968</v>
      </c>
      <c r="G2129" s="20" t="str">
        <f t="shared" si="68"/>
        <v>3 to 4</v>
      </c>
      <c r="H2129" s="20">
        <f t="shared" si="69"/>
        <v>365</v>
      </c>
      <c r="I2129" t="s">
        <v>53</v>
      </c>
      <c r="J2129" s="20">
        <v>0</v>
      </c>
      <c r="K2129" t="s">
        <v>52</v>
      </c>
      <c r="X2129">
        <v>15385</v>
      </c>
      <c r="Y2129" s="17">
        <v>4.6218990704661483E-2</v>
      </c>
      <c r="Z2129" t="s">
        <v>52</v>
      </c>
    </row>
    <row r="2130" spans="1:26" x14ac:dyDescent="0.3">
      <c r="A2130">
        <v>15386</v>
      </c>
      <c r="B2130">
        <f>VLOOKUP(A2130,Customers_RFM!A:D,2,0)</f>
        <v>1058</v>
      </c>
      <c r="C2130">
        <f>VLOOKUP(A2130,Customers_RFM!A:D,3,0)</f>
        <v>30</v>
      </c>
      <c r="D2130" s="17">
        <f>VLOOKUP(A2130,Customers_RFM!A:D,4,0)</f>
        <v>1.8453711941572474E-2</v>
      </c>
      <c r="E2130" s="17">
        <v>1.880065379094378E-2</v>
      </c>
      <c r="F2130" s="21">
        <v>3.1488228469999999</v>
      </c>
      <c r="G2130" s="20" t="str">
        <f t="shared" si="68"/>
        <v>3 to 4</v>
      </c>
      <c r="H2130" s="20">
        <f t="shared" si="69"/>
        <v>315</v>
      </c>
      <c r="I2130" t="s">
        <v>53</v>
      </c>
      <c r="J2130" s="20">
        <v>0</v>
      </c>
      <c r="K2130" t="s">
        <v>52</v>
      </c>
      <c r="X2130">
        <v>15386</v>
      </c>
      <c r="Y2130" s="17">
        <v>1.880065379094378E-2</v>
      </c>
      <c r="Z2130" t="s">
        <v>52</v>
      </c>
    </row>
    <row r="2131" spans="1:26" x14ac:dyDescent="0.3">
      <c r="A2131">
        <v>15388</v>
      </c>
      <c r="B2131">
        <f>VLOOKUP(A2131,Customers_RFM!A:D,2,0)</f>
        <v>598</v>
      </c>
      <c r="C2131">
        <f>VLOOKUP(A2131,Customers_RFM!A:D,3,0)</f>
        <v>9</v>
      </c>
      <c r="D2131" s="17">
        <f>VLOOKUP(A2131,Customers_RFM!A:D,4,0)</f>
        <v>0.50451075602038853</v>
      </c>
      <c r="E2131" s="17">
        <v>1.0916204022479925</v>
      </c>
      <c r="F2131" s="21">
        <v>6.3143010821000001</v>
      </c>
      <c r="G2131" s="20" t="str">
        <f t="shared" si="68"/>
        <v>6 to 7</v>
      </c>
      <c r="H2131" s="20">
        <f t="shared" si="69"/>
        <v>631</v>
      </c>
      <c r="I2131" t="s">
        <v>51</v>
      </c>
      <c r="J2131" s="20">
        <v>1</v>
      </c>
      <c r="K2131" t="s">
        <v>50</v>
      </c>
      <c r="X2131">
        <v>15388</v>
      </c>
      <c r="Y2131" s="17">
        <v>1.0916204022479925</v>
      </c>
      <c r="Z2131" t="s">
        <v>50</v>
      </c>
    </row>
    <row r="2132" spans="1:26" x14ac:dyDescent="0.3">
      <c r="A2132">
        <v>15389</v>
      </c>
      <c r="B2132">
        <f>VLOOKUP(A2132,Customers_RFM!A:D,2,0)</f>
        <v>669</v>
      </c>
      <c r="C2132">
        <f>VLOOKUP(A2132,Customers_RFM!A:D,3,0)</f>
        <v>1</v>
      </c>
      <c r="D2132" s="17">
        <f>VLOOKUP(A2132,Customers_RFM!A:D,4,0)</f>
        <v>-0.12352656755343523</v>
      </c>
      <c r="E2132" s="17">
        <v>-0.1099453908085358</v>
      </c>
      <c r="F2132" s="21">
        <v>4.2990180868999994</v>
      </c>
      <c r="G2132" s="20" t="str">
        <f t="shared" si="68"/>
        <v>4 to 5</v>
      </c>
      <c r="H2132" s="20">
        <f t="shared" si="69"/>
        <v>430</v>
      </c>
      <c r="I2132" t="s">
        <v>53</v>
      </c>
      <c r="J2132" s="20">
        <v>1</v>
      </c>
      <c r="K2132" t="s">
        <v>52</v>
      </c>
      <c r="X2132">
        <v>15389</v>
      </c>
      <c r="Y2132" s="17">
        <v>-0.1099453908085358</v>
      </c>
      <c r="Z2132" t="s">
        <v>52</v>
      </c>
    </row>
    <row r="2133" spans="1:26" x14ac:dyDescent="0.3">
      <c r="A2133">
        <v>15392</v>
      </c>
      <c r="B2133">
        <f>VLOOKUP(A2133,Customers_RFM!A:D,2,0)</f>
        <v>503</v>
      </c>
      <c r="C2133">
        <f>VLOOKUP(A2133,Customers_RFM!A:D,3,0)</f>
        <v>67</v>
      </c>
      <c r="D2133" s="17">
        <f>VLOOKUP(A2133,Customers_RFM!A:D,4,0)</f>
        <v>4.9564990475416106E-2</v>
      </c>
      <c r="E2133" s="17">
        <v>5.727358436067858E-2</v>
      </c>
      <c r="F2133" s="21">
        <v>7.1533295756999955</v>
      </c>
      <c r="G2133" s="20" t="str">
        <f t="shared" si="68"/>
        <v>7 to 8</v>
      </c>
      <c r="H2133" s="20">
        <f t="shared" si="69"/>
        <v>715</v>
      </c>
      <c r="I2133" t="s">
        <v>49</v>
      </c>
      <c r="J2133" s="20">
        <v>2</v>
      </c>
      <c r="K2133" t="s">
        <v>48</v>
      </c>
      <c r="X2133">
        <v>15392</v>
      </c>
      <c r="Y2133" s="17">
        <v>5.727358436067858E-2</v>
      </c>
      <c r="Z2133" t="s">
        <v>48</v>
      </c>
    </row>
    <row r="2134" spans="1:26" x14ac:dyDescent="0.3">
      <c r="A2134">
        <v>15393</v>
      </c>
      <c r="B2134">
        <f>VLOOKUP(A2134,Customers_RFM!A:D,2,0)</f>
        <v>888</v>
      </c>
      <c r="C2134">
        <f>VLOOKUP(A2134,Customers_RFM!A:D,3,0)</f>
        <v>4</v>
      </c>
      <c r="D2134" s="17">
        <f>VLOOKUP(A2134,Customers_RFM!A:D,4,0)</f>
        <v>3.6243531671830205E-2</v>
      </c>
      <c r="E2134" s="17">
        <v>3.7606524949920103E-2</v>
      </c>
      <c r="F2134" s="21">
        <v>3.4593038784999948</v>
      </c>
      <c r="G2134" s="20" t="str">
        <f t="shared" si="68"/>
        <v>3 to 4</v>
      </c>
      <c r="H2134" s="20">
        <f t="shared" si="69"/>
        <v>346</v>
      </c>
      <c r="I2134" t="s">
        <v>53</v>
      </c>
      <c r="J2134" s="20">
        <v>0</v>
      </c>
      <c r="K2134" t="s">
        <v>52</v>
      </c>
      <c r="X2134">
        <v>15393</v>
      </c>
      <c r="Y2134" s="17">
        <v>3.7606524949920103E-2</v>
      </c>
      <c r="Z2134" t="s">
        <v>52</v>
      </c>
    </row>
    <row r="2135" spans="1:26" x14ac:dyDescent="0.3">
      <c r="A2135">
        <v>15394</v>
      </c>
      <c r="B2135">
        <f>VLOOKUP(A2135,Customers_RFM!A:D,2,0)</f>
        <v>501</v>
      </c>
      <c r="C2135">
        <f>VLOOKUP(A2135,Customers_RFM!A:D,3,0)</f>
        <v>92</v>
      </c>
      <c r="D2135" s="17">
        <f>VLOOKUP(A2135,Customers_RFM!A:D,4,0)</f>
        <v>0.11545799567049291</v>
      </c>
      <c r="E2135" s="17">
        <v>0.13537666232593928</v>
      </c>
      <c r="F2135" s="21">
        <v>7.3831793611999998</v>
      </c>
      <c r="G2135" s="20" t="str">
        <f t="shared" si="68"/>
        <v>7 to 8</v>
      </c>
      <c r="H2135" s="20">
        <f t="shared" si="69"/>
        <v>738</v>
      </c>
      <c r="I2135" t="s">
        <v>49</v>
      </c>
      <c r="J2135" s="20">
        <v>2</v>
      </c>
      <c r="K2135" t="s">
        <v>48</v>
      </c>
      <c r="X2135">
        <v>15394</v>
      </c>
      <c r="Y2135" s="17">
        <v>0.13537666232593928</v>
      </c>
      <c r="Z2135" t="s">
        <v>48</v>
      </c>
    </row>
    <row r="2136" spans="1:26" x14ac:dyDescent="0.3">
      <c r="A2136">
        <v>15395</v>
      </c>
      <c r="B2136">
        <f>VLOOKUP(A2136,Customers_RFM!A:D,2,0)</f>
        <v>661</v>
      </c>
      <c r="C2136">
        <f>VLOOKUP(A2136,Customers_RFM!A:D,3,0)</f>
        <v>6</v>
      </c>
      <c r="D2136" s="17">
        <f>VLOOKUP(A2136,Customers_RFM!A:D,4,0)</f>
        <v>-6.289205506033417E-2</v>
      </c>
      <c r="E2136" s="17">
        <v>2.4220294450133083E-2</v>
      </c>
      <c r="F2136" s="21">
        <v>4.8638394086000005</v>
      </c>
      <c r="G2136" s="20" t="str">
        <f t="shared" si="68"/>
        <v>4 to 5</v>
      </c>
      <c r="H2136" s="20">
        <f t="shared" si="69"/>
        <v>486</v>
      </c>
      <c r="I2136" t="s">
        <v>53</v>
      </c>
      <c r="J2136" s="20">
        <v>1</v>
      </c>
      <c r="K2136" t="s">
        <v>52</v>
      </c>
      <c r="X2136">
        <v>15395</v>
      </c>
      <c r="Y2136" s="17">
        <v>2.4220294450133083E-2</v>
      </c>
      <c r="Z2136" t="s">
        <v>52</v>
      </c>
    </row>
    <row r="2137" spans="1:26" x14ac:dyDescent="0.3">
      <c r="A2137">
        <v>15396</v>
      </c>
      <c r="B2137">
        <f>VLOOKUP(A2137,Customers_RFM!A:D,2,0)</f>
        <v>984</v>
      </c>
      <c r="C2137">
        <f>VLOOKUP(A2137,Customers_RFM!A:D,3,0)</f>
        <v>13</v>
      </c>
      <c r="D2137" s="17">
        <f>VLOOKUP(A2137,Customers_RFM!A:D,4,0)</f>
        <v>0.28648990208881331</v>
      </c>
      <c r="E2137" s="17">
        <v>0.40152186062610401</v>
      </c>
      <c r="F2137" s="21">
        <v>3.668280588799993</v>
      </c>
      <c r="G2137" s="20" t="str">
        <f t="shared" si="68"/>
        <v>3 to 4</v>
      </c>
      <c r="H2137" s="20">
        <f t="shared" si="69"/>
        <v>367</v>
      </c>
      <c r="I2137" t="s">
        <v>53</v>
      </c>
      <c r="J2137" s="20">
        <v>0</v>
      </c>
      <c r="K2137" t="s">
        <v>52</v>
      </c>
      <c r="X2137">
        <v>15396</v>
      </c>
      <c r="Y2137" s="17">
        <v>0.40152186062610401</v>
      </c>
      <c r="Z2137" t="s">
        <v>52</v>
      </c>
    </row>
    <row r="2138" spans="1:26" x14ac:dyDescent="0.3">
      <c r="A2138">
        <v>15397</v>
      </c>
      <c r="B2138">
        <f>VLOOKUP(A2138,Customers_RFM!A:D,2,0)</f>
        <v>1161</v>
      </c>
      <c r="C2138">
        <f>VLOOKUP(A2138,Customers_RFM!A:D,3,0)</f>
        <v>4</v>
      </c>
      <c r="D2138" s="17">
        <f>VLOOKUP(A2138,Customers_RFM!A:D,4,0)</f>
        <v>0.14922259726268716</v>
      </c>
      <c r="E2138" s="17">
        <v>0.17539558147944995</v>
      </c>
      <c r="F2138" s="21">
        <v>2.310684640899995</v>
      </c>
      <c r="G2138" s="20" t="str">
        <f t="shared" si="68"/>
        <v>2 to 3</v>
      </c>
      <c r="H2138" s="20">
        <f t="shared" si="69"/>
        <v>231</v>
      </c>
      <c r="I2138" t="s">
        <v>53</v>
      </c>
      <c r="J2138" s="20">
        <v>0</v>
      </c>
      <c r="K2138" t="s">
        <v>52</v>
      </c>
      <c r="X2138">
        <v>15397</v>
      </c>
      <c r="Y2138" s="17">
        <v>0.17539558147944995</v>
      </c>
      <c r="Z2138" t="s">
        <v>52</v>
      </c>
    </row>
    <row r="2139" spans="1:26" x14ac:dyDescent="0.3">
      <c r="A2139">
        <v>15398</v>
      </c>
      <c r="B2139">
        <f>VLOOKUP(A2139,Customers_RFM!A:D,2,0)</f>
        <v>888</v>
      </c>
      <c r="C2139">
        <f>VLOOKUP(A2139,Customers_RFM!A:D,3,0)</f>
        <v>72</v>
      </c>
      <c r="D2139" s="17">
        <f>VLOOKUP(A2139,Customers_RFM!A:D,4,0)</f>
        <v>6.7661685854648157E-2</v>
      </c>
      <c r="E2139" s="17">
        <v>7.9290274206823705E-2</v>
      </c>
      <c r="F2139" s="21">
        <v>4.3816673742999948</v>
      </c>
      <c r="G2139" s="20" t="str">
        <f t="shared" si="68"/>
        <v>4 to 5</v>
      </c>
      <c r="H2139" s="20">
        <f t="shared" si="69"/>
        <v>438</v>
      </c>
      <c r="I2139" t="s">
        <v>53</v>
      </c>
      <c r="J2139" s="20">
        <v>0</v>
      </c>
      <c r="K2139" t="s">
        <v>52</v>
      </c>
      <c r="X2139">
        <v>15398</v>
      </c>
      <c r="Y2139" s="17">
        <v>7.9290274206823705E-2</v>
      </c>
      <c r="Z2139" t="s">
        <v>52</v>
      </c>
    </row>
    <row r="2140" spans="1:26" x14ac:dyDescent="0.3">
      <c r="A2140">
        <v>15399</v>
      </c>
      <c r="B2140">
        <f>VLOOKUP(A2140,Customers_RFM!A:D,2,0)</f>
        <v>873</v>
      </c>
      <c r="C2140">
        <f>VLOOKUP(A2140,Customers_RFM!A:D,3,0)</f>
        <v>49</v>
      </c>
      <c r="D2140" s="17">
        <f>VLOOKUP(A2140,Customers_RFM!A:D,4,0)</f>
        <v>9.5164960687575354E-3</v>
      </c>
      <c r="E2140" s="17">
        <v>1.1080514181297012E-2</v>
      </c>
      <c r="F2140" s="21">
        <v>4.243857058699998</v>
      </c>
      <c r="G2140" s="20" t="str">
        <f t="shared" si="68"/>
        <v>4 to 5</v>
      </c>
      <c r="H2140" s="20">
        <f t="shared" si="69"/>
        <v>424</v>
      </c>
      <c r="I2140" t="s">
        <v>53</v>
      </c>
      <c r="J2140" s="20">
        <v>0</v>
      </c>
      <c r="K2140" t="s">
        <v>52</v>
      </c>
      <c r="X2140">
        <v>15399</v>
      </c>
      <c r="Y2140" s="17">
        <v>1.1080514181297012E-2</v>
      </c>
      <c r="Z2140" t="s">
        <v>52</v>
      </c>
    </row>
    <row r="2141" spans="1:26" x14ac:dyDescent="0.3">
      <c r="A2141">
        <v>15400</v>
      </c>
      <c r="B2141">
        <f>VLOOKUP(A2141,Customers_RFM!A:D,2,0)</f>
        <v>577</v>
      </c>
      <c r="C2141">
        <f>VLOOKUP(A2141,Customers_RFM!A:D,3,0)</f>
        <v>15</v>
      </c>
      <c r="D2141" s="17">
        <f>VLOOKUP(A2141,Customers_RFM!A:D,4,0)</f>
        <v>0.24659316828328057</v>
      </c>
      <c r="E2141" s="17">
        <v>0.37476484584531367</v>
      </c>
      <c r="F2141" s="21">
        <v>6.3090325465000001</v>
      </c>
      <c r="G2141" s="20" t="str">
        <f t="shared" si="68"/>
        <v>6 to 7</v>
      </c>
      <c r="H2141" s="20">
        <f t="shared" si="69"/>
        <v>631</v>
      </c>
      <c r="I2141" t="s">
        <v>51</v>
      </c>
      <c r="J2141" s="20">
        <v>1</v>
      </c>
      <c r="K2141" t="s">
        <v>50</v>
      </c>
      <c r="X2141">
        <v>15400</v>
      </c>
      <c r="Y2141" s="17">
        <v>0.37476484584531367</v>
      </c>
      <c r="Z2141" t="s">
        <v>50</v>
      </c>
    </row>
    <row r="2142" spans="1:26" x14ac:dyDescent="0.3">
      <c r="A2142">
        <v>15402</v>
      </c>
      <c r="B2142">
        <f>VLOOKUP(A2142,Customers_RFM!A:D,2,0)</f>
        <v>1020</v>
      </c>
      <c r="C2142">
        <f>VLOOKUP(A2142,Customers_RFM!A:D,3,0)</f>
        <v>37</v>
      </c>
      <c r="D2142" s="17">
        <f>VLOOKUP(A2142,Customers_RFM!A:D,4,0)</f>
        <v>2.903082987901733E-3</v>
      </c>
      <c r="E2142" s="17">
        <v>3.1277499836638665E-3</v>
      </c>
      <c r="F2142" s="21">
        <v>3.3693007049000001</v>
      </c>
      <c r="G2142" s="20" t="str">
        <f t="shared" si="68"/>
        <v>3 to 4</v>
      </c>
      <c r="H2142" s="20">
        <f t="shared" si="69"/>
        <v>337</v>
      </c>
      <c r="I2142" t="s">
        <v>53</v>
      </c>
      <c r="J2142" s="20">
        <v>0</v>
      </c>
      <c r="K2142" t="s">
        <v>52</v>
      </c>
      <c r="X2142">
        <v>15402</v>
      </c>
      <c r="Y2142" s="17">
        <v>3.1277499836638665E-3</v>
      </c>
      <c r="Z2142" t="s">
        <v>52</v>
      </c>
    </row>
    <row r="2143" spans="1:26" x14ac:dyDescent="0.3">
      <c r="A2143">
        <v>15406</v>
      </c>
      <c r="B2143">
        <f>VLOOKUP(A2143,Customers_RFM!A:D,2,0)</f>
        <v>627</v>
      </c>
      <c r="C2143">
        <f>VLOOKUP(A2143,Customers_RFM!A:D,3,0)</f>
        <v>94</v>
      </c>
      <c r="D2143" s="17">
        <f>VLOOKUP(A2143,Customers_RFM!A:D,4,0)</f>
        <v>0.23129268426838884</v>
      </c>
      <c r="E2143" s="17">
        <v>0.4009098035888769</v>
      </c>
      <c r="F2143" s="21">
        <v>6.4514464712999926</v>
      </c>
      <c r="G2143" s="20" t="str">
        <f t="shared" si="68"/>
        <v>6 to 7</v>
      </c>
      <c r="H2143" s="20">
        <f t="shared" si="69"/>
        <v>645</v>
      </c>
      <c r="I2143" t="s">
        <v>51</v>
      </c>
      <c r="J2143" s="20">
        <v>1</v>
      </c>
      <c r="K2143" t="s">
        <v>50</v>
      </c>
      <c r="X2143">
        <v>15406</v>
      </c>
      <c r="Y2143" s="17">
        <v>0.4009098035888769</v>
      </c>
      <c r="Z2143" t="s">
        <v>50</v>
      </c>
    </row>
    <row r="2144" spans="1:26" x14ac:dyDescent="0.3">
      <c r="A2144">
        <v>15407</v>
      </c>
      <c r="B2144">
        <f>VLOOKUP(A2144,Customers_RFM!A:D,2,0)</f>
        <v>519</v>
      </c>
      <c r="C2144">
        <f>VLOOKUP(A2144,Customers_RFM!A:D,3,0)</f>
        <v>161</v>
      </c>
      <c r="D2144" s="17">
        <f>VLOOKUP(A2144,Customers_RFM!A:D,4,0)</f>
        <v>0.10403382981846875</v>
      </c>
      <c r="E2144" s="17">
        <v>0.23424987620295062</v>
      </c>
      <c r="F2144" s="21">
        <v>7.3693691822999972</v>
      </c>
      <c r="G2144" s="20" t="str">
        <f t="shared" si="68"/>
        <v>7 to 8</v>
      </c>
      <c r="H2144" s="20">
        <f t="shared" si="69"/>
        <v>737</v>
      </c>
      <c r="I2144" t="s">
        <v>49</v>
      </c>
      <c r="J2144" s="20">
        <v>2</v>
      </c>
      <c r="K2144" t="s">
        <v>48</v>
      </c>
      <c r="X2144">
        <v>15407</v>
      </c>
      <c r="Y2144" s="17">
        <v>0.23424987620295062</v>
      </c>
      <c r="Z2144" t="s">
        <v>48</v>
      </c>
    </row>
    <row r="2145" spans="1:26" x14ac:dyDescent="0.3">
      <c r="A2145">
        <v>15408</v>
      </c>
      <c r="B2145">
        <f>VLOOKUP(A2145,Customers_RFM!A:D,2,0)</f>
        <v>595</v>
      </c>
      <c r="C2145">
        <f>VLOOKUP(A2145,Customers_RFM!A:D,3,0)</f>
        <v>62</v>
      </c>
      <c r="D2145" s="17">
        <f>VLOOKUP(A2145,Customers_RFM!A:D,4,0)</f>
        <v>0.14926603115339454</v>
      </c>
      <c r="E2145" s="17">
        <v>0.20020998107507143</v>
      </c>
      <c r="F2145" s="21">
        <v>6.4557279556999987</v>
      </c>
      <c r="G2145" s="20" t="str">
        <f t="shared" si="68"/>
        <v>6 to 7</v>
      </c>
      <c r="H2145" s="20">
        <f t="shared" si="69"/>
        <v>646</v>
      </c>
      <c r="I2145" t="s">
        <v>51</v>
      </c>
      <c r="J2145" s="20">
        <v>1</v>
      </c>
      <c r="K2145" t="s">
        <v>50</v>
      </c>
      <c r="X2145">
        <v>15408</v>
      </c>
      <c r="Y2145" s="17">
        <v>0.20020998107507143</v>
      </c>
      <c r="Z2145" t="s">
        <v>50</v>
      </c>
    </row>
    <row r="2146" spans="1:26" x14ac:dyDescent="0.3">
      <c r="A2146">
        <v>15410</v>
      </c>
      <c r="B2146">
        <f>VLOOKUP(A2146,Customers_RFM!A:D,2,0)</f>
        <v>499</v>
      </c>
      <c r="C2146">
        <f>VLOOKUP(A2146,Customers_RFM!A:D,3,0)</f>
        <v>143</v>
      </c>
      <c r="D2146" s="17">
        <f>VLOOKUP(A2146,Customers_RFM!A:D,4,0)</f>
        <v>8.6604809677396449E-2</v>
      </c>
      <c r="E2146" s="17">
        <v>0.10093460682295337</v>
      </c>
      <c r="F2146" s="21">
        <v>7.4980586121999995</v>
      </c>
      <c r="G2146" s="20" t="str">
        <f t="shared" si="68"/>
        <v>7 to 8</v>
      </c>
      <c r="H2146" s="20">
        <f t="shared" si="69"/>
        <v>750</v>
      </c>
      <c r="I2146" t="s">
        <v>49</v>
      </c>
      <c r="J2146" s="20">
        <v>2</v>
      </c>
      <c r="K2146" t="s">
        <v>48</v>
      </c>
      <c r="X2146">
        <v>15410</v>
      </c>
      <c r="Y2146" s="17">
        <v>0.10093460682295337</v>
      </c>
      <c r="Z2146" t="s">
        <v>48</v>
      </c>
    </row>
    <row r="2147" spans="1:26" x14ac:dyDescent="0.3">
      <c r="A2147">
        <v>15411</v>
      </c>
      <c r="B2147">
        <f>VLOOKUP(A2147,Customers_RFM!A:D,2,0)</f>
        <v>516</v>
      </c>
      <c r="C2147">
        <f>VLOOKUP(A2147,Customers_RFM!A:D,3,0)</f>
        <v>82</v>
      </c>
      <c r="D2147" s="17">
        <f>VLOOKUP(A2147,Customers_RFM!A:D,4,0)</f>
        <v>0.10283123304547082</v>
      </c>
      <c r="E2147" s="17">
        <v>0.14312552004092188</v>
      </c>
      <c r="F2147" s="21">
        <v>7.1794373503000006</v>
      </c>
      <c r="G2147" s="20" t="str">
        <f t="shared" si="68"/>
        <v>7 to 8</v>
      </c>
      <c r="H2147" s="20">
        <f t="shared" si="69"/>
        <v>718</v>
      </c>
      <c r="I2147" t="s">
        <v>49</v>
      </c>
      <c r="J2147" s="20">
        <v>2</v>
      </c>
      <c r="K2147" t="s">
        <v>48</v>
      </c>
      <c r="X2147">
        <v>15411</v>
      </c>
      <c r="Y2147" s="17">
        <v>0.14312552004092188</v>
      </c>
      <c r="Z2147" t="s">
        <v>48</v>
      </c>
    </row>
    <row r="2148" spans="1:26" x14ac:dyDescent="0.3">
      <c r="A2148">
        <v>15412</v>
      </c>
      <c r="B2148">
        <f>VLOOKUP(A2148,Customers_RFM!A:D,2,0)</f>
        <v>530</v>
      </c>
      <c r="C2148">
        <f>VLOOKUP(A2148,Customers_RFM!A:D,3,0)</f>
        <v>18</v>
      </c>
      <c r="D2148" s="17">
        <f>VLOOKUP(A2148,Customers_RFM!A:D,4,0)</f>
        <v>-1.790389721832954E-2</v>
      </c>
      <c r="E2148" s="17">
        <v>6.0786266040943449E-2</v>
      </c>
      <c r="F2148" s="21">
        <v>6.3623170363000003</v>
      </c>
      <c r="G2148" s="20" t="str">
        <f t="shared" si="68"/>
        <v>6 to 7</v>
      </c>
      <c r="H2148" s="20">
        <f t="shared" si="69"/>
        <v>636</v>
      </c>
      <c r="I2148" t="s">
        <v>51</v>
      </c>
      <c r="J2148" s="20">
        <v>1</v>
      </c>
      <c r="K2148" t="s">
        <v>50</v>
      </c>
      <c r="X2148">
        <v>15412</v>
      </c>
      <c r="Y2148" s="17">
        <v>6.0786266040943449E-2</v>
      </c>
      <c r="Z2148" t="s">
        <v>50</v>
      </c>
    </row>
    <row r="2149" spans="1:26" x14ac:dyDescent="0.3">
      <c r="A2149">
        <v>15414</v>
      </c>
      <c r="B2149">
        <f>VLOOKUP(A2149,Customers_RFM!A:D,2,0)</f>
        <v>569</v>
      </c>
      <c r="C2149">
        <f>VLOOKUP(A2149,Customers_RFM!A:D,3,0)</f>
        <v>25</v>
      </c>
      <c r="D2149" s="17">
        <f>VLOOKUP(A2149,Customers_RFM!A:D,4,0)</f>
        <v>0.19859652834927838</v>
      </c>
      <c r="E2149" s="17">
        <v>0.34458500868004688</v>
      </c>
      <c r="F2149" s="21">
        <v>6.465798564</v>
      </c>
      <c r="G2149" s="20" t="str">
        <f t="shared" si="68"/>
        <v>6 to 7</v>
      </c>
      <c r="H2149" s="20">
        <f t="shared" si="69"/>
        <v>647</v>
      </c>
      <c r="I2149" t="s">
        <v>51</v>
      </c>
      <c r="J2149" s="20">
        <v>1</v>
      </c>
      <c r="K2149" t="s">
        <v>50</v>
      </c>
      <c r="X2149">
        <v>15414</v>
      </c>
      <c r="Y2149" s="17">
        <v>0.34458500868004688</v>
      </c>
      <c r="Z2149" t="s">
        <v>50</v>
      </c>
    </row>
    <row r="2150" spans="1:26" x14ac:dyDescent="0.3">
      <c r="A2150">
        <v>15415</v>
      </c>
      <c r="B2150">
        <f>VLOOKUP(A2150,Customers_RFM!A:D,2,0)</f>
        <v>647</v>
      </c>
      <c r="C2150">
        <f>VLOOKUP(A2150,Customers_RFM!A:D,3,0)</f>
        <v>92</v>
      </c>
      <c r="D2150" s="17">
        <f>VLOOKUP(A2150,Customers_RFM!A:D,4,0)</f>
        <v>2.4782037396163161E-2</v>
      </c>
      <c r="E2150" s="17">
        <v>2.7606376457885828E-2</v>
      </c>
      <c r="F2150" s="21">
        <v>5.9611671460999975</v>
      </c>
      <c r="G2150" s="20" t="str">
        <f t="shared" si="68"/>
        <v>5 to 6</v>
      </c>
      <c r="H2150" s="20">
        <f t="shared" si="69"/>
        <v>596</v>
      </c>
      <c r="I2150" t="s">
        <v>51</v>
      </c>
      <c r="J2150" s="20">
        <v>1</v>
      </c>
      <c r="K2150" t="s">
        <v>50</v>
      </c>
      <c r="X2150">
        <v>15415</v>
      </c>
      <c r="Y2150" s="17">
        <v>2.7606376457885828E-2</v>
      </c>
      <c r="Z2150" t="s">
        <v>50</v>
      </c>
    </row>
    <row r="2151" spans="1:26" x14ac:dyDescent="0.3">
      <c r="A2151">
        <v>15416</v>
      </c>
      <c r="B2151">
        <f>VLOOKUP(A2151,Customers_RFM!A:D,2,0)</f>
        <v>566</v>
      </c>
      <c r="C2151">
        <f>VLOOKUP(A2151,Customers_RFM!A:D,3,0)</f>
        <v>216</v>
      </c>
      <c r="D2151" s="17">
        <f>VLOOKUP(A2151,Customers_RFM!A:D,4,0)</f>
        <v>7.3245295592918827E-2</v>
      </c>
      <c r="E2151" s="17">
        <v>8.9230890862533066E-2</v>
      </c>
      <c r="F2151" s="21">
        <v>6.9829450514000007</v>
      </c>
      <c r="G2151" s="20" t="str">
        <f t="shared" si="68"/>
        <v>6 to 7</v>
      </c>
      <c r="H2151" s="20">
        <f t="shared" si="69"/>
        <v>698</v>
      </c>
      <c r="I2151" t="s">
        <v>51</v>
      </c>
      <c r="J2151" s="20">
        <v>2</v>
      </c>
      <c r="K2151" t="s">
        <v>50</v>
      </c>
      <c r="X2151">
        <v>15416</v>
      </c>
      <c r="Y2151" s="17">
        <v>8.9230890862533066E-2</v>
      </c>
      <c r="Z2151" t="s">
        <v>50</v>
      </c>
    </row>
    <row r="2152" spans="1:26" x14ac:dyDescent="0.3">
      <c r="A2152">
        <v>15417</v>
      </c>
      <c r="B2152">
        <f>VLOOKUP(A2152,Customers_RFM!A:D,2,0)</f>
        <v>957</v>
      </c>
      <c r="C2152">
        <f>VLOOKUP(A2152,Customers_RFM!A:D,3,0)</f>
        <v>28</v>
      </c>
      <c r="D2152" s="17">
        <f>VLOOKUP(A2152,Customers_RFM!A:D,4,0)</f>
        <v>0.20526379704853581</v>
      </c>
      <c r="E2152" s="17">
        <v>0.2582791576453094</v>
      </c>
      <c r="F2152" s="21">
        <v>3.9264327983999996</v>
      </c>
      <c r="G2152" s="20" t="str">
        <f t="shared" si="68"/>
        <v>3 to 4</v>
      </c>
      <c r="H2152" s="20">
        <f t="shared" si="69"/>
        <v>393</v>
      </c>
      <c r="I2152" t="s">
        <v>53</v>
      </c>
      <c r="J2152" s="20">
        <v>0</v>
      </c>
      <c r="K2152" t="s">
        <v>52</v>
      </c>
      <c r="X2152">
        <v>15417</v>
      </c>
      <c r="Y2152" s="17">
        <v>0.2582791576453094</v>
      </c>
      <c r="Z2152" t="s">
        <v>52</v>
      </c>
    </row>
    <row r="2153" spans="1:26" x14ac:dyDescent="0.3">
      <c r="A2153">
        <v>15419</v>
      </c>
      <c r="B2153">
        <f>VLOOKUP(A2153,Customers_RFM!A:D,2,0)</f>
        <v>896</v>
      </c>
      <c r="C2153">
        <f>VLOOKUP(A2153,Customers_RFM!A:D,3,0)</f>
        <v>8</v>
      </c>
      <c r="D2153" s="17">
        <f>VLOOKUP(A2153,Customers_RFM!A:D,4,0)</f>
        <v>-2.2594126027333593E-2</v>
      </c>
      <c r="E2153" s="17">
        <v>-2.2094910827533603E-2</v>
      </c>
      <c r="F2153" s="21">
        <v>3.5019396416999977</v>
      </c>
      <c r="G2153" s="20" t="str">
        <f t="shared" si="68"/>
        <v>3 to 4</v>
      </c>
      <c r="H2153" s="20">
        <f t="shared" si="69"/>
        <v>350</v>
      </c>
      <c r="I2153" t="s">
        <v>53</v>
      </c>
      <c r="J2153" s="20">
        <v>0</v>
      </c>
      <c r="K2153" t="s">
        <v>52</v>
      </c>
      <c r="X2153">
        <v>15419</v>
      </c>
      <c r="Y2153" s="17">
        <v>-2.2094910827533603E-2</v>
      </c>
      <c r="Z2153" t="s">
        <v>52</v>
      </c>
    </row>
    <row r="2154" spans="1:26" x14ac:dyDescent="0.3">
      <c r="A2154">
        <v>15421</v>
      </c>
      <c r="B2154">
        <f>VLOOKUP(A2154,Customers_RFM!A:D,2,0)</f>
        <v>543</v>
      </c>
      <c r="C2154">
        <f>VLOOKUP(A2154,Customers_RFM!A:D,3,0)</f>
        <v>87</v>
      </c>
      <c r="D2154" s="17">
        <f>VLOOKUP(A2154,Customers_RFM!A:D,4,0)</f>
        <v>0.15994245562766188</v>
      </c>
      <c r="E2154" s="17">
        <v>0.26136317505494</v>
      </c>
      <c r="F2154" s="21">
        <v>7.0350054751000002</v>
      </c>
      <c r="G2154" s="20" t="str">
        <f t="shared" si="68"/>
        <v>7 to 8</v>
      </c>
      <c r="H2154" s="20">
        <f t="shared" si="69"/>
        <v>704</v>
      </c>
      <c r="I2154" t="s">
        <v>49</v>
      </c>
      <c r="J2154" s="20">
        <v>2</v>
      </c>
      <c r="K2154" t="s">
        <v>48</v>
      </c>
      <c r="X2154">
        <v>15421</v>
      </c>
      <c r="Y2154" s="17">
        <v>0.26136317505494</v>
      </c>
      <c r="Z2154" t="s">
        <v>48</v>
      </c>
    </row>
    <row r="2155" spans="1:26" x14ac:dyDescent="0.3">
      <c r="A2155">
        <v>15422</v>
      </c>
      <c r="B2155">
        <f>VLOOKUP(A2155,Customers_RFM!A:D,2,0)</f>
        <v>657</v>
      </c>
      <c r="C2155">
        <f>VLOOKUP(A2155,Customers_RFM!A:D,3,0)</f>
        <v>10</v>
      </c>
      <c r="D2155" s="17">
        <f>VLOOKUP(A2155,Customers_RFM!A:D,4,0)</f>
        <v>-7.694549418873739E-2</v>
      </c>
      <c r="E2155" s="17">
        <v>-7.0844916750599091E-2</v>
      </c>
      <c r="F2155" s="21">
        <v>5.0171108220999967</v>
      </c>
      <c r="G2155" s="20" t="str">
        <f t="shared" si="68"/>
        <v>5 to 6</v>
      </c>
      <c r="H2155" s="20">
        <f t="shared" si="69"/>
        <v>502</v>
      </c>
      <c r="I2155" t="s">
        <v>51</v>
      </c>
      <c r="J2155" s="20">
        <v>1</v>
      </c>
      <c r="K2155" t="s">
        <v>50</v>
      </c>
      <c r="X2155">
        <v>15422</v>
      </c>
      <c r="Y2155" s="17">
        <v>-7.0844916750599091E-2</v>
      </c>
      <c r="Z2155" t="s">
        <v>50</v>
      </c>
    </row>
    <row r="2156" spans="1:26" x14ac:dyDescent="0.3">
      <c r="A2156">
        <v>15423</v>
      </c>
      <c r="B2156">
        <f>VLOOKUP(A2156,Customers_RFM!A:D,2,0)</f>
        <v>910</v>
      </c>
      <c r="C2156">
        <f>VLOOKUP(A2156,Customers_RFM!A:D,3,0)</f>
        <v>2</v>
      </c>
      <c r="D2156" s="17">
        <f>VLOOKUP(A2156,Customers_RFM!A:D,4,0)</f>
        <v>0.12489428485433762</v>
      </c>
      <c r="E2156" s="17">
        <v>0.14271908261226338</v>
      </c>
      <c r="F2156" s="21">
        <v>3.3183722104999998</v>
      </c>
      <c r="G2156" s="20" t="str">
        <f t="shared" si="68"/>
        <v>3 to 4</v>
      </c>
      <c r="H2156" s="20">
        <f t="shared" si="69"/>
        <v>332</v>
      </c>
      <c r="I2156" t="s">
        <v>53</v>
      </c>
      <c r="J2156" s="20">
        <v>0</v>
      </c>
      <c r="K2156" t="s">
        <v>52</v>
      </c>
      <c r="X2156">
        <v>15423</v>
      </c>
      <c r="Y2156" s="17">
        <v>0.14271908261226338</v>
      </c>
      <c r="Z2156" t="s">
        <v>52</v>
      </c>
    </row>
    <row r="2157" spans="1:26" x14ac:dyDescent="0.3">
      <c r="A2157">
        <v>15424</v>
      </c>
      <c r="B2157">
        <f>VLOOKUP(A2157,Customers_RFM!A:D,2,0)</f>
        <v>584</v>
      </c>
      <c r="C2157">
        <f>VLOOKUP(A2157,Customers_RFM!A:D,3,0)</f>
        <v>32</v>
      </c>
      <c r="D2157" s="17">
        <f>VLOOKUP(A2157,Customers_RFM!A:D,4,0)</f>
        <v>0.17151252695406238</v>
      </c>
      <c r="E2157" s="17">
        <v>0.22496474786244058</v>
      </c>
      <c r="F2157" s="21">
        <v>6.3730276364000007</v>
      </c>
      <c r="G2157" s="20" t="str">
        <f t="shared" si="68"/>
        <v>6 to 7</v>
      </c>
      <c r="H2157" s="20">
        <f t="shared" si="69"/>
        <v>637</v>
      </c>
      <c r="I2157" t="s">
        <v>51</v>
      </c>
      <c r="J2157" s="20">
        <v>1</v>
      </c>
      <c r="K2157" t="s">
        <v>50</v>
      </c>
      <c r="X2157">
        <v>15424</v>
      </c>
      <c r="Y2157" s="17">
        <v>0.22496474786244058</v>
      </c>
      <c r="Z2157" t="s">
        <v>50</v>
      </c>
    </row>
    <row r="2158" spans="1:26" x14ac:dyDescent="0.3">
      <c r="A2158">
        <v>15426</v>
      </c>
      <c r="B2158">
        <f>VLOOKUP(A2158,Customers_RFM!A:D,2,0)</f>
        <v>587</v>
      </c>
      <c r="C2158">
        <f>VLOOKUP(A2158,Customers_RFM!A:D,3,0)</f>
        <v>131</v>
      </c>
      <c r="D2158" s="17">
        <f>VLOOKUP(A2158,Customers_RFM!A:D,4,0)</f>
        <v>1.3095747079896797E-2</v>
      </c>
      <c r="E2158" s="17">
        <v>1.8634789783227152E-2</v>
      </c>
      <c r="F2158" s="21">
        <v>6.5379289555999991</v>
      </c>
      <c r="G2158" s="20" t="str">
        <f t="shared" si="68"/>
        <v>6 to 7</v>
      </c>
      <c r="H2158" s="20">
        <f t="shared" si="69"/>
        <v>654</v>
      </c>
      <c r="I2158" t="s">
        <v>51</v>
      </c>
      <c r="J2158" s="20">
        <v>2</v>
      </c>
      <c r="K2158" t="s">
        <v>50</v>
      </c>
      <c r="X2158">
        <v>15426</v>
      </c>
      <c r="Y2158" s="17">
        <v>1.8634789783227152E-2</v>
      </c>
      <c r="Z2158" t="s">
        <v>50</v>
      </c>
    </row>
    <row r="2159" spans="1:26" x14ac:dyDescent="0.3">
      <c r="A2159">
        <v>15427</v>
      </c>
      <c r="B2159">
        <f>VLOOKUP(A2159,Customers_RFM!A:D,2,0)</f>
        <v>905</v>
      </c>
      <c r="C2159">
        <f>VLOOKUP(A2159,Customers_RFM!A:D,3,0)</f>
        <v>270</v>
      </c>
      <c r="D2159" s="17">
        <f>VLOOKUP(A2159,Customers_RFM!A:D,4,0)</f>
        <v>1.4354235228232818E-2</v>
      </c>
      <c r="E2159" s="17">
        <v>1.4563279974684045E-2</v>
      </c>
      <c r="F2159" s="21">
        <v>4.6212559547999996</v>
      </c>
      <c r="G2159" s="20" t="str">
        <f t="shared" si="68"/>
        <v>4 to 5</v>
      </c>
      <c r="H2159" s="20">
        <f t="shared" si="69"/>
        <v>462</v>
      </c>
      <c r="I2159" t="s">
        <v>53</v>
      </c>
      <c r="J2159" s="20">
        <v>0</v>
      </c>
      <c r="K2159" t="s">
        <v>52</v>
      </c>
      <c r="X2159">
        <v>15427</v>
      </c>
      <c r="Y2159" s="17">
        <v>1.4563279974684045E-2</v>
      </c>
      <c r="Z2159" t="s">
        <v>52</v>
      </c>
    </row>
    <row r="2160" spans="1:26" x14ac:dyDescent="0.3">
      <c r="A2160">
        <v>15428</v>
      </c>
      <c r="B2160">
        <f>VLOOKUP(A2160,Customers_RFM!A:D,2,0)</f>
        <v>887</v>
      </c>
      <c r="C2160">
        <f>VLOOKUP(A2160,Customers_RFM!A:D,3,0)</f>
        <v>5</v>
      </c>
      <c r="D2160" s="17">
        <f>VLOOKUP(A2160,Customers_RFM!A:D,4,0)</f>
        <v>0.16936754486809413</v>
      </c>
      <c r="E2160" s="17">
        <v>0.20390191091341148</v>
      </c>
      <c r="F2160" s="21">
        <v>3.7394958404</v>
      </c>
      <c r="G2160" s="20" t="str">
        <f t="shared" si="68"/>
        <v>3 to 4</v>
      </c>
      <c r="H2160" s="20">
        <f t="shared" si="69"/>
        <v>374</v>
      </c>
      <c r="I2160" t="s">
        <v>53</v>
      </c>
      <c r="J2160" s="20">
        <v>0</v>
      </c>
      <c r="K2160" t="s">
        <v>52</v>
      </c>
      <c r="X2160">
        <v>15428</v>
      </c>
      <c r="Y2160" s="17">
        <v>0.20390191091341148</v>
      </c>
      <c r="Z2160" t="s">
        <v>52</v>
      </c>
    </row>
    <row r="2161" spans="1:26" x14ac:dyDescent="0.3">
      <c r="A2161">
        <v>15429</v>
      </c>
      <c r="B2161">
        <f>VLOOKUP(A2161,Customers_RFM!A:D,2,0)</f>
        <v>898</v>
      </c>
      <c r="C2161">
        <f>VLOOKUP(A2161,Customers_RFM!A:D,3,0)</f>
        <v>77</v>
      </c>
      <c r="D2161" s="17">
        <f>VLOOKUP(A2161,Customers_RFM!A:D,4,0)</f>
        <v>3.9909995626323455E-2</v>
      </c>
      <c r="E2161" s="17">
        <v>4.1574604152421979E-2</v>
      </c>
      <c r="F2161" s="21">
        <v>4.3005037116999967</v>
      </c>
      <c r="G2161" s="20" t="str">
        <f t="shared" si="68"/>
        <v>4 to 5</v>
      </c>
      <c r="H2161" s="20">
        <f t="shared" si="69"/>
        <v>430</v>
      </c>
      <c r="I2161" t="s">
        <v>53</v>
      </c>
      <c r="J2161" s="20">
        <v>0</v>
      </c>
      <c r="K2161" t="s">
        <v>52</v>
      </c>
      <c r="X2161">
        <v>15429</v>
      </c>
      <c r="Y2161" s="17">
        <v>4.1574604152421979E-2</v>
      </c>
      <c r="Z2161" t="s">
        <v>52</v>
      </c>
    </row>
    <row r="2162" spans="1:26" x14ac:dyDescent="0.3">
      <c r="A2162">
        <v>15432</v>
      </c>
      <c r="B2162">
        <f>VLOOKUP(A2162,Customers_RFM!A:D,2,0)</f>
        <v>895</v>
      </c>
      <c r="C2162">
        <f>VLOOKUP(A2162,Customers_RFM!A:D,3,0)</f>
        <v>10</v>
      </c>
      <c r="D2162" s="17">
        <f>VLOOKUP(A2162,Customers_RFM!A:D,4,0)</f>
        <v>0.19464857945024466</v>
      </c>
      <c r="E2162" s="17">
        <v>0.24169396673736804</v>
      </c>
      <c r="F2162" s="21">
        <v>3.9294761968999952</v>
      </c>
      <c r="G2162" s="20" t="str">
        <f t="shared" si="68"/>
        <v>3 to 4</v>
      </c>
      <c r="H2162" s="20">
        <f t="shared" si="69"/>
        <v>393</v>
      </c>
      <c r="I2162" t="s">
        <v>53</v>
      </c>
      <c r="J2162" s="20">
        <v>0</v>
      </c>
      <c r="K2162" t="s">
        <v>52</v>
      </c>
      <c r="X2162">
        <v>15432</v>
      </c>
      <c r="Y2162" s="17">
        <v>0.24169396673736804</v>
      </c>
      <c r="Z2162" t="s">
        <v>52</v>
      </c>
    </row>
    <row r="2163" spans="1:26" x14ac:dyDescent="0.3">
      <c r="A2163">
        <v>15433</v>
      </c>
      <c r="B2163">
        <f>VLOOKUP(A2163,Customers_RFM!A:D,2,0)</f>
        <v>553</v>
      </c>
      <c r="C2163">
        <f>VLOOKUP(A2163,Customers_RFM!A:D,3,0)</f>
        <v>80</v>
      </c>
      <c r="D2163" s="17">
        <f>VLOOKUP(A2163,Customers_RFM!A:D,4,0)</f>
        <v>-6.8410066411727921E-3</v>
      </c>
      <c r="E2163" s="17">
        <v>1.4520118520838555E-3</v>
      </c>
      <c r="F2163" s="21">
        <v>6.6407697591000012</v>
      </c>
      <c r="G2163" s="20" t="str">
        <f t="shared" si="68"/>
        <v>6 to 7</v>
      </c>
      <c r="H2163" s="20">
        <f t="shared" si="69"/>
        <v>664</v>
      </c>
      <c r="I2163" t="s">
        <v>51</v>
      </c>
      <c r="J2163" s="20">
        <v>2</v>
      </c>
      <c r="K2163" t="s">
        <v>50</v>
      </c>
      <c r="X2163">
        <v>15433</v>
      </c>
      <c r="Y2163" s="17">
        <v>1.4520118520838555E-3</v>
      </c>
      <c r="Z2163" t="s">
        <v>50</v>
      </c>
    </row>
    <row r="2164" spans="1:26" x14ac:dyDescent="0.3">
      <c r="A2164">
        <v>15434</v>
      </c>
      <c r="B2164">
        <f>VLOOKUP(A2164,Customers_RFM!A:D,2,0)</f>
        <v>880</v>
      </c>
      <c r="C2164">
        <f>VLOOKUP(A2164,Customers_RFM!A:D,3,0)</f>
        <v>50</v>
      </c>
      <c r="D2164" s="17">
        <f>VLOOKUP(A2164,Customers_RFM!A:D,4,0)</f>
        <v>7.7578233832048885E-2</v>
      </c>
      <c r="E2164" s="17">
        <v>9.4065594634169858E-2</v>
      </c>
      <c r="F2164" s="21">
        <v>4.3268917342000002</v>
      </c>
      <c r="G2164" s="20" t="str">
        <f t="shared" si="68"/>
        <v>4 to 5</v>
      </c>
      <c r="H2164" s="20">
        <f t="shared" si="69"/>
        <v>433</v>
      </c>
      <c r="I2164" t="s">
        <v>53</v>
      </c>
      <c r="J2164" s="20">
        <v>0</v>
      </c>
      <c r="K2164" t="s">
        <v>52</v>
      </c>
      <c r="X2164">
        <v>15434</v>
      </c>
      <c r="Y2164" s="17">
        <v>9.4065594634169858E-2</v>
      </c>
      <c r="Z2164" t="s">
        <v>52</v>
      </c>
    </row>
    <row r="2165" spans="1:26" x14ac:dyDescent="0.3">
      <c r="A2165">
        <v>15435</v>
      </c>
      <c r="B2165">
        <f>VLOOKUP(A2165,Customers_RFM!A:D,2,0)</f>
        <v>894</v>
      </c>
      <c r="C2165">
        <f>VLOOKUP(A2165,Customers_RFM!A:D,3,0)</f>
        <v>28</v>
      </c>
      <c r="D2165" s="17">
        <f>VLOOKUP(A2165,Customers_RFM!A:D,4,0)</f>
        <v>7.8112291614360396E-2</v>
      </c>
      <c r="E2165" s="17">
        <v>8.4730809299048429E-2</v>
      </c>
      <c r="F2165" s="21">
        <v>4.0662866452999999</v>
      </c>
      <c r="G2165" s="20" t="str">
        <f t="shared" si="68"/>
        <v>4 to 5</v>
      </c>
      <c r="H2165" s="20">
        <f t="shared" si="69"/>
        <v>407</v>
      </c>
      <c r="I2165" t="s">
        <v>53</v>
      </c>
      <c r="J2165" s="20">
        <v>0</v>
      </c>
      <c r="K2165" t="s">
        <v>52</v>
      </c>
      <c r="X2165">
        <v>15435</v>
      </c>
      <c r="Y2165" s="17">
        <v>8.4730809299048429E-2</v>
      </c>
      <c r="Z2165" t="s">
        <v>52</v>
      </c>
    </row>
    <row r="2166" spans="1:26" x14ac:dyDescent="0.3">
      <c r="A2166">
        <v>15436</v>
      </c>
      <c r="B2166">
        <f>VLOOKUP(A2166,Customers_RFM!A:D,2,0)</f>
        <v>563</v>
      </c>
      <c r="C2166">
        <f>VLOOKUP(A2166,Customers_RFM!A:D,3,0)</f>
        <v>386</v>
      </c>
      <c r="D2166" s="17">
        <f>VLOOKUP(A2166,Customers_RFM!A:D,4,0)</f>
        <v>8.203404533935918E-2</v>
      </c>
      <c r="E2166" s="17">
        <v>9.5299108404004934E-2</v>
      </c>
      <c r="F2166" s="21">
        <v>7.2114365003000005</v>
      </c>
      <c r="G2166" s="20" t="str">
        <f t="shared" si="68"/>
        <v>7 to 8</v>
      </c>
      <c r="H2166" s="20">
        <f t="shared" si="69"/>
        <v>721</v>
      </c>
      <c r="I2166" t="s">
        <v>49</v>
      </c>
      <c r="J2166" s="20">
        <v>2</v>
      </c>
      <c r="K2166" t="s">
        <v>48</v>
      </c>
      <c r="X2166">
        <v>15436</v>
      </c>
      <c r="Y2166" s="17">
        <v>9.5299108404004934E-2</v>
      </c>
      <c r="Z2166" t="s">
        <v>48</v>
      </c>
    </row>
    <row r="2167" spans="1:26" x14ac:dyDescent="0.3">
      <c r="A2167">
        <v>15437</v>
      </c>
      <c r="B2167">
        <f>VLOOKUP(A2167,Customers_RFM!A:D,2,0)</f>
        <v>589</v>
      </c>
      <c r="C2167">
        <f>VLOOKUP(A2167,Customers_RFM!A:D,3,0)</f>
        <v>80</v>
      </c>
      <c r="D2167" s="17">
        <f>VLOOKUP(A2167,Customers_RFM!A:D,4,0)</f>
        <v>0.1540794415130721</v>
      </c>
      <c r="E2167" s="17">
        <v>0.18419894186680694</v>
      </c>
      <c r="F2167" s="21">
        <v>6.5950170313000003</v>
      </c>
      <c r="G2167" s="20" t="str">
        <f t="shared" si="68"/>
        <v>6 to 7</v>
      </c>
      <c r="H2167" s="20">
        <f t="shared" si="69"/>
        <v>660</v>
      </c>
      <c r="I2167" t="s">
        <v>51</v>
      </c>
      <c r="J2167" s="20">
        <v>1</v>
      </c>
      <c r="K2167" t="s">
        <v>50</v>
      </c>
      <c r="X2167">
        <v>15437</v>
      </c>
      <c r="Y2167" s="17">
        <v>0.18419894186680694</v>
      </c>
      <c r="Z2167" t="s">
        <v>50</v>
      </c>
    </row>
    <row r="2168" spans="1:26" x14ac:dyDescent="0.3">
      <c r="A2168">
        <v>15438</v>
      </c>
      <c r="B2168">
        <f>VLOOKUP(A2168,Customers_RFM!A:D,2,0)</f>
        <v>1003</v>
      </c>
      <c r="C2168">
        <f>VLOOKUP(A2168,Customers_RFM!A:D,3,0)</f>
        <v>24</v>
      </c>
      <c r="D2168" s="17">
        <f>VLOOKUP(A2168,Customers_RFM!A:D,4,0)</f>
        <v>0.27993921356067236</v>
      </c>
      <c r="E2168" s="17">
        <v>0.38877164099570088</v>
      </c>
      <c r="F2168" s="21">
        <v>3.7520305921999997</v>
      </c>
      <c r="G2168" s="20" t="str">
        <f t="shared" si="68"/>
        <v>3 to 4</v>
      </c>
      <c r="H2168" s="20">
        <f t="shared" si="69"/>
        <v>375</v>
      </c>
      <c r="I2168" t="s">
        <v>53</v>
      </c>
      <c r="J2168" s="20">
        <v>0</v>
      </c>
      <c r="K2168" t="s">
        <v>52</v>
      </c>
      <c r="X2168">
        <v>15438</v>
      </c>
      <c r="Y2168" s="17">
        <v>0.38877164099570088</v>
      </c>
      <c r="Z2168" t="s">
        <v>52</v>
      </c>
    </row>
    <row r="2169" spans="1:26" x14ac:dyDescent="0.3">
      <c r="A2169">
        <v>15440</v>
      </c>
      <c r="B2169">
        <f>VLOOKUP(A2169,Customers_RFM!A:D,2,0)</f>
        <v>548</v>
      </c>
      <c r="C2169">
        <f>VLOOKUP(A2169,Customers_RFM!A:D,3,0)</f>
        <v>75</v>
      </c>
      <c r="D2169" s="17">
        <f>VLOOKUP(A2169,Customers_RFM!A:D,4,0)</f>
        <v>6.3883774423554071E-2</v>
      </c>
      <c r="E2169" s="17">
        <v>7.2103132786625154E-2</v>
      </c>
      <c r="F2169" s="21">
        <v>6.7878122070999929</v>
      </c>
      <c r="G2169" s="20" t="str">
        <f t="shared" si="68"/>
        <v>6 to 7</v>
      </c>
      <c r="H2169" s="20">
        <f t="shared" si="69"/>
        <v>679</v>
      </c>
      <c r="I2169" t="s">
        <v>51</v>
      </c>
      <c r="J2169" s="20">
        <v>2</v>
      </c>
      <c r="K2169" t="s">
        <v>50</v>
      </c>
      <c r="X2169">
        <v>15440</v>
      </c>
      <c r="Y2169" s="17">
        <v>7.2103132786625154E-2</v>
      </c>
      <c r="Z2169" t="s">
        <v>50</v>
      </c>
    </row>
    <row r="2170" spans="1:26" x14ac:dyDescent="0.3">
      <c r="A2170">
        <v>15442</v>
      </c>
      <c r="B2170">
        <f>VLOOKUP(A2170,Customers_RFM!A:D,2,0)</f>
        <v>663</v>
      </c>
      <c r="C2170">
        <f>VLOOKUP(A2170,Customers_RFM!A:D,3,0)</f>
        <v>4</v>
      </c>
      <c r="D2170" s="17">
        <f>VLOOKUP(A2170,Customers_RFM!A:D,4,0)</f>
        <v>0.2351604573719156</v>
      </c>
      <c r="E2170" s="17">
        <v>0.34783485361836086</v>
      </c>
      <c r="F2170" s="21">
        <v>5.2250503265999955</v>
      </c>
      <c r="G2170" s="20" t="str">
        <f t="shared" si="68"/>
        <v>5 to 6</v>
      </c>
      <c r="H2170" s="20">
        <f t="shared" si="69"/>
        <v>523</v>
      </c>
      <c r="I2170" t="s">
        <v>51</v>
      </c>
      <c r="J2170" s="20">
        <v>1</v>
      </c>
      <c r="K2170" t="s">
        <v>50</v>
      </c>
      <c r="X2170">
        <v>15442</v>
      </c>
      <c r="Y2170" s="17">
        <v>0.34783485361836086</v>
      </c>
      <c r="Z2170" t="s">
        <v>50</v>
      </c>
    </row>
    <row r="2171" spans="1:26" x14ac:dyDescent="0.3">
      <c r="A2171">
        <v>15443</v>
      </c>
      <c r="B2171">
        <f>VLOOKUP(A2171,Customers_RFM!A:D,2,0)</f>
        <v>647</v>
      </c>
      <c r="C2171">
        <f>VLOOKUP(A2171,Customers_RFM!A:D,3,0)</f>
        <v>338</v>
      </c>
      <c r="D2171" s="17">
        <f>VLOOKUP(A2171,Customers_RFM!A:D,4,0)</f>
        <v>8.6287100109452175E-2</v>
      </c>
      <c r="E2171" s="17">
        <v>0.1273039634959835</v>
      </c>
      <c r="F2171" s="21">
        <v>6.4843691510999992</v>
      </c>
      <c r="G2171" s="20" t="str">
        <f t="shared" si="68"/>
        <v>6 to 7</v>
      </c>
      <c r="H2171" s="20">
        <f t="shared" si="69"/>
        <v>648</v>
      </c>
      <c r="I2171" t="s">
        <v>51</v>
      </c>
      <c r="J2171" s="20">
        <v>2</v>
      </c>
      <c r="K2171" t="s">
        <v>50</v>
      </c>
      <c r="X2171">
        <v>15443</v>
      </c>
      <c r="Y2171" s="17">
        <v>0.1273039634959835</v>
      </c>
      <c r="Z2171" t="s">
        <v>50</v>
      </c>
    </row>
    <row r="2172" spans="1:26" x14ac:dyDescent="0.3">
      <c r="A2172">
        <v>15444</v>
      </c>
      <c r="B2172">
        <f>VLOOKUP(A2172,Customers_RFM!A:D,2,0)</f>
        <v>881</v>
      </c>
      <c r="C2172">
        <f>VLOOKUP(A2172,Customers_RFM!A:D,3,0)</f>
        <v>134</v>
      </c>
      <c r="D2172" s="17">
        <f>VLOOKUP(A2172,Customers_RFM!A:D,4,0)</f>
        <v>6.8873013162196503E-2</v>
      </c>
      <c r="E2172" s="17">
        <v>7.3967368721742074E-2</v>
      </c>
      <c r="F2172" s="21">
        <v>4.6223467492000001</v>
      </c>
      <c r="G2172" s="20" t="str">
        <f t="shared" si="68"/>
        <v>4 to 5</v>
      </c>
      <c r="H2172" s="20">
        <f t="shared" si="69"/>
        <v>462</v>
      </c>
      <c r="I2172" t="s">
        <v>53</v>
      </c>
      <c r="J2172" s="20">
        <v>0</v>
      </c>
      <c r="K2172" t="s">
        <v>52</v>
      </c>
      <c r="X2172">
        <v>15444</v>
      </c>
      <c r="Y2172" s="17">
        <v>7.3967368721742074E-2</v>
      </c>
      <c r="Z2172" t="s">
        <v>52</v>
      </c>
    </row>
    <row r="2173" spans="1:26" x14ac:dyDescent="0.3">
      <c r="A2173">
        <v>15445</v>
      </c>
      <c r="B2173">
        <f>VLOOKUP(A2173,Customers_RFM!A:D,2,0)</f>
        <v>635</v>
      </c>
      <c r="C2173">
        <f>VLOOKUP(A2173,Customers_RFM!A:D,3,0)</f>
        <v>8</v>
      </c>
      <c r="D2173" s="17">
        <f>VLOOKUP(A2173,Customers_RFM!A:D,4,0)</f>
        <v>9.9153268325675767E-2</v>
      </c>
      <c r="E2173" s="17">
        <v>0.11694376496318885</v>
      </c>
      <c r="F2173" s="21">
        <v>5.4220682384999996</v>
      </c>
      <c r="G2173" s="20" t="str">
        <f t="shared" si="68"/>
        <v>5 to 6</v>
      </c>
      <c r="H2173" s="20">
        <f t="shared" si="69"/>
        <v>542</v>
      </c>
      <c r="I2173" t="s">
        <v>51</v>
      </c>
      <c r="J2173" s="20">
        <v>1</v>
      </c>
      <c r="K2173" t="s">
        <v>50</v>
      </c>
      <c r="X2173">
        <v>15445</v>
      </c>
      <c r="Y2173" s="17">
        <v>0.11694376496318885</v>
      </c>
      <c r="Z2173" t="s">
        <v>50</v>
      </c>
    </row>
    <row r="2174" spans="1:26" x14ac:dyDescent="0.3">
      <c r="A2174">
        <v>15447</v>
      </c>
      <c r="B2174">
        <f>VLOOKUP(A2174,Customers_RFM!A:D,2,0)</f>
        <v>658</v>
      </c>
      <c r="C2174">
        <f>VLOOKUP(A2174,Customers_RFM!A:D,3,0)</f>
        <v>17</v>
      </c>
      <c r="D2174" s="17">
        <f>VLOOKUP(A2174,Customers_RFM!A:D,4,0)</f>
        <v>9.0192761990923465E-2</v>
      </c>
      <c r="E2174" s="17">
        <v>0.11653459426909685</v>
      </c>
      <c r="F2174" s="21">
        <v>5.4553275098999974</v>
      </c>
      <c r="G2174" s="20" t="str">
        <f t="shared" si="68"/>
        <v>5 to 6</v>
      </c>
      <c r="H2174" s="20">
        <f t="shared" si="69"/>
        <v>546</v>
      </c>
      <c r="I2174" t="s">
        <v>51</v>
      </c>
      <c r="J2174" s="20">
        <v>1</v>
      </c>
      <c r="K2174" t="s">
        <v>50</v>
      </c>
      <c r="X2174">
        <v>15447</v>
      </c>
      <c r="Y2174" s="17">
        <v>0.11653459426909685</v>
      </c>
      <c r="Z2174" t="s">
        <v>50</v>
      </c>
    </row>
    <row r="2175" spans="1:26" x14ac:dyDescent="0.3">
      <c r="A2175">
        <v>15448</v>
      </c>
      <c r="B2175">
        <f>VLOOKUP(A2175,Customers_RFM!A:D,2,0)</f>
        <v>643</v>
      </c>
      <c r="C2175">
        <f>VLOOKUP(A2175,Customers_RFM!A:D,3,0)</f>
        <v>54</v>
      </c>
      <c r="D2175" s="17">
        <f>VLOOKUP(A2175,Customers_RFM!A:D,4,0)</f>
        <v>3.6259250538573998E-2</v>
      </c>
      <c r="E2175" s="17">
        <v>4.235602917514672E-2</v>
      </c>
      <c r="F2175" s="21">
        <v>5.8415720127999986</v>
      </c>
      <c r="G2175" s="20" t="str">
        <f t="shared" si="68"/>
        <v>5 to 6</v>
      </c>
      <c r="H2175" s="20">
        <f t="shared" si="69"/>
        <v>584</v>
      </c>
      <c r="I2175" t="s">
        <v>51</v>
      </c>
      <c r="J2175" s="20">
        <v>1</v>
      </c>
      <c r="K2175" t="s">
        <v>50</v>
      </c>
      <c r="X2175">
        <v>15448</v>
      </c>
      <c r="Y2175" s="17">
        <v>4.235602917514672E-2</v>
      </c>
      <c r="Z2175" t="s">
        <v>50</v>
      </c>
    </row>
    <row r="2176" spans="1:26" x14ac:dyDescent="0.3">
      <c r="A2176">
        <v>15449</v>
      </c>
      <c r="B2176">
        <f>VLOOKUP(A2176,Customers_RFM!A:D,2,0)</f>
        <v>590</v>
      </c>
      <c r="C2176">
        <f>VLOOKUP(A2176,Customers_RFM!A:D,3,0)</f>
        <v>61</v>
      </c>
      <c r="D2176" s="17">
        <f>VLOOKUP(A2176,Customers_RFM!A:D,4,0)</f>
        <v>-1.9121772223073225E-2</v>
      </c>
      <c r="E2176" s="17">
        <v>6.6103062885123076E-3</v>
      </c>
      <c r="F2176" s="21">
        <v>6.2106617668999995</v>
      </c>
      <c r="G2176" s="20" t="str">
        <f t="shared" si="68"/>
        <v>6 to 7</v>
      </c>
      <c r="H2176" s="20">
        <f t="shared" si="69"/>
        <v>621</v>
      </c>
      <c r="I2176" t="s">
        <v>51</v>
      </c>
      <c r="J2176" s="20">
        <v>1</v>
      </c>
      <c r="K2176" t="s">
        <v>50</v>
      </c>
      <c r="X2176">
        <v>15449</v>
      </c>
      <c r="Y2176" s="17">
        <v>6.6103062885123076E-3</v>
      </c>
      <c r="Z2176" t="s">
        <v>50</v>
      </c>
    </row>
    <row r="2177" spans="1:26" x14ac:dyDescent="0.3">
      <c r="A2177">
        <v>15452</v>
      </c>
      <c r="B2177">
        <f>VLOOKUP(A2177,Customers_RFM!A:D,2,0)</f>
        <v>591</v>
      </c>
      <c r="C2177">
        <f>VLOOKUP(A2177,Customers_RFM!A:D,3,0)</f>
        <v>79</v>
      </c>
      <c r="D2177" s="17">
        <f>VLOOKUP(A2177,Customers_RFM!A:D,4,0)</f>
        <v>5.9746006321841814E-2</v>
      </c>
      <c r="E2177" s="17">
        <v>6.8906276443742295E-2</v>
      </c>
      <c r="F2177" s="21">
        <v>6.4221071554999973</v>
      </c>
      <c r="G2177" s="20" t="str">
        <f t="shared" si="68"/>
        <v>6 to 7</v>
      </c>
      <c r="H2177" s="20">
        <f t="shared" si="69"/>
        <v>642</v>
      </c>
      <c r="I2177" t="s">
        <v>51</v>
      </c>
      <c r="J2177" s="20">
        <v>1</v>
      </c>
      <c r="K2177" t="s">
        <v>50</v>
      </c>
      <c r="X2177">
        <v>15452</v>
      </c>
      <c r="Y2177" s="17">
        <v>6.8906276443742295E-2</v>
      </c>
      <c r="Z2177" t="s">
        <v>50</v>
      </c>
    </row>
    <row r="2178" spans="1:26" x14ac:dyDescent="0.3">
      <c r="A2178">
        <v>15453</v>
      </c>
      <c r="B2178">
        <f>VLOOKUP(A2178,Customers_RFM!A:D,2,0)</f>
        <v>503</v>
      </c>
      <c r="C2178">
        <f>VLOOKUP(A2178,Customers_RFM!A:D,3,0)</f>
        <v>198</v>
      </c>
      <c r="D2178" s="17">
        <f>VLOOKUP(A2178,Customers_RFM!A:D,4,0)</f>
        <v>8.1249359449098751E-2</v>
      </c>
      <c r="E2178" s="17">
        <v>9.2723641347845914E-2</v>
      </c>
      <c r="F2178" s="21">
        <v>7.5544502941999951</v>
      </c>
      <c r="G2178" s="20" t="str">
        <f t="shared" ref="G2178:G2241" si="70">IF(AND(F2178&gt;1,F2178&lt;2),"1 to 2",IF(AND(F2178&gt;2,F2178&lt;3),"2 to 3",IF(AND(F2178&gt;3,F2178&lt;4),"3 to 4",IF(AND(F2178&gt;4,F2178&lt;5),"4 to 5",IF(AND(F2178&gt;5,F2178&lt;6),"5 to 6",IF(AND(F2178&gt;6,F2178&lt;7),"6 to 7",IF(AND(F2178&gt;7,F2178&lt;8),"7 to 8",IF(AND(F2178&gt;8,F2178&lt;9),"8 to 9",IF(AND(F2178&gt;9,F2178&lt;10),"9 to 10","N/A")))))))))</f>
        <v>7 to 8</v>
      </c>
      <c r="H2178" s="20">
        <f t="shared" ref="H2178:H2241" si="71">ROUND(F2178*100,0)</f>
        <v>755</v>
      </c>
      <c r="I2178" t="s">
        <v>49</v>
      </c>
      <c r="J2178" s="20">
        <v>2</v>
      </c>
      <c r="K2178" t="s">
        <v>48</v>
      </c>
      <c r="X2178">
        <v>15453</v>
      </c>
      <c r="Y2178" s="17">
        <v>9.2723641347845914E-2</v>
      </c>
      <c r="Z2178" t="s">
        <v>48</v>
      </c>
    </row>
    <row r="2179" spans="1:26" x14ac:dyDescent="0.3">
      <c r="A2179">
        <v>15454</v>
      </c>
      <c r="B2179">
        <f>VLOOKUP(A2179,Customers_RFM!A:D,2,0)</f>
        <v>505</v>
      </c>
      <c r="C2179">
        <f>VLOOKUP(A2179,Customers_RFM!A:D,3,0)</f>
        <v>21</v>
      </c>
      <c r="D2179" s="17">
        <f>VLOOKUP(A2179,Customers_RFM!A:D,4,0)</f>
        <v>-4.3920633828606059E-2</v>
      </c>
      <c r="E2179" s="17">
        <v>-4.2072771056862815E-2</v>
      </c>
      <c r="F2179" s="21">
        <v>6.6049120011999953</v>
      </c>
      <c r="G2179" s="20" t="str">
        <f t="shared" si="70"/>
        <v>6 to 7</v>
      </c>
      <c r="H2179" s="20">
        <f t="shared" si="71"/>
        <v>660</v>
      </c>
      <c r="I2179" t="s">
        <v>51</v>
      </c>
      <c r="J2179" s="20">
        <v>1</v>
      </c>
      <c r="K2179" t="s">
        <v>50</v>
      </c>
      <c r="X2179">
        <v>15454</v>
      </c>
      <c r="Y2179" s="17">
        <v>-4.2072771056862815E-2</v>
      </c>
      <c r="Z2179" t="s">
        <v>50</v>
      </c>
    </row>
    <row r="2180" spans="1:26" x14ac:dyDescent="0.3">
      <c r="A2180">
        <v>15456</v>
      </c>
      <c r="B2180">
        <f>VLOOKUP(A2180,Customers_RFM!A:D,2,0)</f>
        <v>502</v>
      </c>
      <c r="C2180">
        <f>VLOOKUP(A2180,Customers_RFM!A:D,3,0)</f>
        <v>58</v>
      </c>
      <c r="D2180" s="17">
        <f>VLOOKUP(A2180,Customers_RFM!A:D,4,0)</f>
        <v>-4.913424772857982E-3</v>
      </c>
      <c r="E2180" s="17">
        <v>-4.0677001437537334E-3</v>
      </c>
      <c r="F2180" s="21">
        <v>7.0222045858</v>
      </c>
      <c r="G2180" s="20" t="str">
        <f t="shared" si="70"/>
        <v>7 to 8</v>
      </c>
      <c r="H2180" s="20">
        <f t="shared" si="71"/>
        <v>702</v>
      </c>
      <c r="I2180" t="s">
        <v>49</v>
      </c>
      <c r="J2180" s="20">
        <v>2</v>
      </c>
      <c r="K2180" t="s">
        <v>48</v>
      </c>
      <c r="X2180">
        <v>15456</v>
      </c>
      <c r="Y2180" s="17">
        <v>-4.0677001437537334E-3</v>
      </c>
      <c r="Z2180" t="s">
        <v>48</v>
      </c>
    </row>
    <row r="2181" spans="1:26" x14ac:dyDescent="0.3">
      <c r="A2181">
        <v>15457</v>
      </c>
      <c r="B2181">
        <f>VLOOKUP(A2181,Customers_RFM!A:D,2,0)</f>
        <v>588</v>
      </c>
      <c r="C2181">
        <f>VLOOKUP(A2181,Customers_RFM!A:D,3,0)</f>
        <v>109</v>
      </c>
      <c r="D2181" s="17">
        <f>VLOOKUP(A2181,Customers_RFM!A:D,4,0)</f>
        <v>6.3824944282937959E-2</v>
      </c>
      <c r="E2181" s="17">
        <v>7.3468651682879665E-2</v>
      </c>
      <c r="F2181" s="21">
        <v>6.5574806159000003</v>
      </c>
      <c r="G2181" s="20" t="str">
        <f t="shared" si="70"/>
        <v>6 to 7</v>
      </c>
      <c r="H2181" s="20">
        <f t="shared" si="71"/>
        <v>656</v>
      </c>
      <c r="I2181" t="s">
        <v>51</v>
      </c>
      <c r="J2181" s="20">
        <v>2</v>
      </c>
      <c r="K2181" t="s">
        <v>50</v>
      </c>
      <c r="X2181">
        <v>15457</v>
      </c>
      <c r="Y2181" s="17">
        <v>7.3468651682879665E-2</v>
      </c>
      <c r="Z2181" t="s">
        <v>50</v>
      </c>
    </row>
    <row r="2182" spans="1:26" x14ac:dyDescent="0.3">
      <c r="A2182">
        <v>15458</v>
      </c>
      <c r="B2182">
        <f>VLOOKUP(A2182,Customers_RFM!A:D,2,0)</f>
        <v>897</v>
      </c>
      <c r="C2182">
        <f>VLOOKUP(A2182,Customers_RFM!A:D,3,0)</f>
        <v>7</v>
      </c>
      <c r="D2182" s="17">
        <f>VLOOKUP(A2182,Customers_RFM!A:D,4,0)</f>
        <v>0.18214144650293762</v>
      </c>
      <c r="E2182" s="17">
        <v>0.22270531465877963</v>
      </c>
      <c r="F2182" s="21">
        <v>3.7963790060000004</v>
      </c>
      <c r="G2182" s="20" t="str">
        <f t="shared" si="70"/>
        <v>3 to 4</v>
      </c>
      <c r="H2182" s="20">
        <f t="shared" si="71"/>
        <v>380</v>
      </c>
      <c r="I2182" t="s">
        <v>53</v>
      </c>
      <c r="J2182" s="20">
        <v>0</v>
      </c>
      <c r="K2182" t="s">
        <v>52</v>
      </c>
      <c r="X2182">
        <v>15458</v>
      </c>
      <c r="Y2182" s="17">
        <v>0.22270531465877963</v>
      </c>
      <c r="Z2182" t="s">
        <v>52</v>
      </c>
    </row>
    <row r="2183" spans="1:26" x14ac:dyDescent="0.3">
      <c r="A2183">
        <v>15460</v>
      </c>
      <c r="B2183">
        <f>VLOOKUP(A2183,Customers_RFM!A:D,2,0)</f>
        <v>497</v>
      </c>
      <c r="C2183">
        <f>VLOOKUP(A2183,Customers_RFM!A:D,3,0)</f>
        <v>52</v>
      </c>
      <c r="D2183" s="17">
        <f>VLOOKUP(A2183,Customers_RFM!A:D,4,0)</f>
        <v>0.10362206780159161</v>
      </c>
      <c r="E2183" s="17">
        <v>0.11560086887397338</v>
      </c>
      <c r="F2183" s="21">
        <v>7.2217006208000001</v>
      </c>
      <c r="G2183" s="20" t="str">
        <f t="shared" si="70"/>
        <v>7 to 8</v>
      </c>
      <c r="H2183" s="20">
        <f t="shared" si="71"/>
        <v>722</v>
      </c>
      <c r="I2183" t="s">
        <v>49</v>
      </c>
      <c r="J2183" s="20">
        <v>2</v>
      </c>
      <c r="K2183" t="s">
        <v>48</v>
      </c>
      <c r="X2183">
        <v>15460</v>
      </c>
      <c r="Y2183" s="17">
        <v>0.11560086887397338</v>
      </c>
      <c r="Z2183" t="s">
        <v>48</v>
      </c>
    </row>
    <row r="2184" spans="1:26" x14ac:dyDescent="0.3">
      <c r="A2184">
        <v>15462</v>
      </c>
      <c r="B2184">
        <f>VLOOKUP(A2184,Customers_RFM!A:D,2,0)</f>
        <v>966</v>
      </c>
      <c r="C2184">
        <f>VLOOKUP(A2184,Customers_RFM!A:D,3,0)</f>
        <v>4</v>
      </c>
      <c r="D2184" s="17">
        <f>VLOOKUP(A2184,Customers_RFM!A:D,4,0)</f>
        <v>7.4240753303425971E-2</v>
      </c>
      <c r="E2184" s="17">
        <v>8.0194449656692493E-2</v>
      </c>
      <c r="F2184" s="21">
        <v>3.1048510497999997</v>
      </c>
      <c r="G2184" s="20" t="str">
        <f t="shared" si="70"/>
        <v>3 to 4</v>
      </c>
      <c r="H2184" s="20">
        <f t="shared" si="71"/>
        <v>310</v>
      </c>
      <c r="I2184" t="s">
        <v>53</v>
      </c>
      <c r="J2184" s="20">
        <v>0</v>
      </c>
      <c r="K2184" t="s">
        <v>52</v>
      </c>
      <c r="X2184">
        <v>15462</v>
      </c>
      <c r="Y2184" s="17">
        <v>8.0194449656692493E-2</v>
      </c>
      <c r="Z2184" t="s">
        <v>52</v>
      </c>
    </row>
    <row r="2185" spans="1:26" x14ac:dyDescent="0.3">
      <c r="A2185">
        <v>15463</v>
      </c>
      <c r="B2185">
        <f>VLOOKUP(A2185,Customers_RFM!A:D,2,0)</f>
        <v>901</v>
      </c>
      <c r="C2185">
        <f>VLOOKUP(A2185,Customers_RFM!A:D,3,0)</f>
        <v>6</v>
      </c>
      <c r="D2185" s="17">
        <f>VLOOKUP(A2185,Customers_RFM!A:D,4,0)</f>
        <v>6.4108814433257331E-3</v>
      </c>
      <c r="E2185" s="17">
        <v>6.4522460276521809E-3</v>
      </c>
      <c r="F2185" s="21">
        <v>3.4440284579999982</v>
      </c>
      <c r="G2185" s="20" t="str">
        <f t="shared" si="70"/>
        <v>3 to 4</v>
      </c>
      <c r="H2185" s="20">
        <f t="shared" si="71"/>
        <v>344</v>
      </c>
      <c r="I2185" t="s">
        <v>53</v>
      </c>
      <c r="J2185" s="20">
        <v>0</v>
      </c>
      <c r="K2185" t="s">
        <v>52</v>
      </c>
      <c r="X2185">
        <v>15463</v>
      </c>
      <c r="Y2185" s="17">
        <v>6.4522460276521809E-3</v>
      </c>
      <c r="Z2185" t="s">
        <v>52</v>
      </c>
    </row>
    <row r="2186" spans="1:26" x14ac:dyDescent="0.3">
      <c r="A2186">
        <v>15464</v>
      </c>
      <c r="B2186">
        <f>VLOOKUP(A2186,Customers_RFM!A:D,2,0)</f>
        <v>664</v>
      </c>
      <c r="C2186">
        <f>VLOOKUP(A2186,Customers_RFM!A:D,3,0)</f>
        <v>284</v>
      </c>
      <c r="D2186" s="17">
        <f>VLOOKUP(A2186,Customers_RFM!A:D,4,0)</f>
        <v>2.8523610621746819E-2</v>
      </c>
      <c r="E2186" s="17">
        <v>3.7146970463441252E-2</v>
      </c>
      <c r="F2186" s="21">
        <v>6.2017877877999981</v>
      </c>
      <c r="G2186" s="20" t="str">
        <f t="shared" si="70"/>
        <v>6 to 7</v>
      </c>
      <c r="H2186" s="20">
        <f t="shared" si="71"/>
        <v>620</v>
      </c>
      <c r="I2186" t="s">
        <v>51</v>
      </c>
      <c r="J2186" s="20">
        <v>2</v>
      </c>
      <c r="K2186" t="s">
        <v>50</v>
      </c>
      <c r="X2186">
        <v>15464</v>
      </c>
      <c r="Y2186" s="17">
        <v>3.7146970463441252E-2</v>
      </c>
      <c r="Z2186" t="s">
        <v>50</v>
      </c>
    </row>
    <row r="2187" spans="1:26" x14ac:dyDescent="0.3">
      <c r="A2187">
        <v>15465</v>
      </c>
      <c r="B2187">
        <f>VLOOKUP(A2187,Customers_RFM!A:D,2,0)</f>
        <v>502</v>
      </c>
      <c r="C2187">
        <f>VLOOKUP(A2187,Customers_RFM!A:D,3,0)</f>
        <v>94</v>
      </c>
      <c r="D2187" s="17">
        <f>VLOOKUP(A2187,Customers_RFM!A:D,4,0)</f>
        <v>0.18712680836565723</v>
      </c>
      <c r="E2187" s="17">
        <v>0.2436960825784148</v>
      </c>
      <c r="F2187" s="21">
        <v>7.4911945980999999</v>
      </c>
      <c r="G2187" s="20" t="str">
        <f t="shared" si="70"/>
        <v>7 to 8</v>
      </c>
      <c r="H2187" s="20">
        <f t="shared" si="71"/>
        <v>749</v>
      </c>
      <c r="I2187" t="s">
        <v>49</v>
      </c>
      <c r="J2187" s="20">
        <v>2</v>
      </c>
      <c r="K2187" t="s">
        <v>48</v>
      </c>
      <c r="X2187">
        <v>15465</v>
      </c>
      <c r="Y2187" s="17">
        <v>0.2436960825784148</v>
      </c>
      <c r="Z2187" t="s">
        <v>48</v>
      </c>
    </row>
    <row r="2188" spans="1:26" x14ac:dyDescent="0.3">
      <c r="A2188">
        <v>15466</v>
      </c>
      <c r="B2188">
        <f>VLOOKUP(A2188,Customers_RFM!A:D,2,0)</f>
        <v>957</v>
      </c>
      <c r="C2188">
        <f>VLOOKUP(A2188,Customers_RFM!A:D,3,0)</f>
        <v>54</v>
      </c>
      <c r="D2188" s="17">
        <f>VLOOKUP(A2188,Customers_RFM!A:D,4,0)</f>
        <v>8.9382762744049278E-3</v>
      </c>
      <c r="E2188" s="17">
        <v>9.0188896013501524E-3</v>
      </c>
      <c r="F2188" s="21">
        <v>3.8169105767999976</v>
      </c>
      <c r="G2188" s="20" t="str">
        <f t="shared" si="70"/>
        <v>3 to 4</v>
      </c>
      <c r="H2188" s="20">
        <f t="shared" si="71"/>
        <v>382</v>
      </c>
      <c r="I2188" t="s">
        <v>53</v>
      </c>
      <c r="J2188" s="20">
        <v>0</v>
      </c>
      <c r="K2188" t="s">
        <v>52</v>
      </c>
      <c r="X2188">
        <v>15466</v>
      </c>
      <c r="Y2188" s="17">
        <v>9.0188896013501524E-3</v>
      </c>
      <c r="Z2188" t="s">
        <v>52</v>
      </c>
    </row>
    <row r="2189" spans="1:26" x14ac:dyDescent="0.3">
      <c r="A2189">
        <v>15467</v>
      </c>
      <c r="B2189">
        <f>VLOOKUP(A2189,Customers_RFM!A:D,2,0)</f>
        <v>881</v>
      </c>
      <c r="C2189">
        <f>VLOOKUP(A2189,Customers_RFM!A:D,3,0)</f>
        <v>20</v>
      </c>
      <c r="D2189" s="17">
        <f>VLOOKUP(A2189,Customers_RFM!A:D,4,0)</f>
        <v>-5.8742461361401641E-2</v>
      </c>
      <c r="E2189" s="17">
        <v>-5.4986356550431131E-2</v>
      </c>
      <c r="F2189" s="21">
        <v>3.798620489699998</v>
      </c>
      <c r="G2189" s="20" t="str">
        <f t="shared" si="70"/>
        <v>3 to 4</v>
      </c>
      <c r="H2189" s="20">
        <f t="shared" si="71"/>
        <v>380</v>
      </c>
      <c r="I2189" t="s">
        <v>53</v>
      </c>
      <c r="J2189" s="20">
        <v>0</v>
      </c>
      <c r="K2189" t="s">
        <v>52</v>
      </c>
      <c r="X2189">
        <v>15467</v>
      </c>
      <c r="Y2189" s="17">
        <v>-5.4986356550431131E-2</v>
      </c>
      <c r="Z2189" t="s">
        <v>52</v>
      </c>
    </row>
    <row r="2190" spans="1:26" x14ac:dyDescent="0.3">
      <c r="A2190">
        <v>15468</v>
      </c>
      <c r="B2190">
        <f>VLOOKUP(A2190,Customers_RFM!A:D,2,0)</f>
        <v>503</v>
      </c>
      <c r="C2190">
        <f>VLOOKUP(A2190,Customers_RFM!A:D,3,0)</f>
        <v>28</v>
      </c>
      <c r="D2190" s="17">
        <f>VLOOKUP(A2190,Customers_RFM!A:D,4,0)</f>
        <v>0.10052309323947919</v>
      </c>
      <c r="E2190" s="17">
        <v>0.12015285575538072</v>
      </c>
      <c r="F2190" s="21">
        <v>6.9615952371999947</v>
      </c>
      <c r="G2190" s="20" t="str">
        <f t="shared" si="70"/>
        <v>6 to 7</v>
      </c>
      <c r="H2190" s="20">
        <f t="shared" si="71"/>
        <v>696</v>
      </c>
      <c r="I2190" t="s">
        <v>51</v>
      </c>
      <c r="J2190" s="20">
        <v>1</v>
      </c>
      <c r="K2190" t="s">
        <v>50</v>
      </c>
      <c r="X2190">
        <v>15468</v>
      </c>
      <c r="Y2190" s="17">
        <v>0.12015285575538072</v>
      </c>
      <c r="Z2190" t="s">
        <v>50</v>
      </c>
    </row>
    <row r="2191" spans="1:26" x14ac:dyDescent="0.3">
      <c r="A2191">
        <v>15469</v>
      </c>
      <c r="B2191">
        <f>VLOOKUP(A2191,Customers_RFM!A:D,2,0)</f>
        <v>915</v>
      </c>
      <c r="C2191">
        <f>VLOOKUP(A2191,Customers_RFM!A:D,3,0)</f>
        <v>23</v>
      </c>
      <c r="D2191" s="17">
        <f>VLOOKUP(A2191,Customers_RFM!A:D,4,0)</f>
        <v>0.13583979930446</v>
      </c>
      <c r="E2191" s="17">
        <v>0.17790205963012914</v>
      </c>
      <c r="F2191" s="21">
        <v>3.9824844610000003</v>
      </c>
      <c r="G2191" s="20" t="str">
        <f t="shared" si="70"/>
        <v>3 to 4</v>
      </c>
      <c r="H2191" s="20">
        <f t="shared" si="71"/>
        <v>398</v>
      </c>
      <c r="I2191" t="s">
        <v>53</v>
      </c>
      <c r="J2191" s="20">
        <v>0</v>
      </c>
      <c r="K2191" t="s">
        <v>52</v>
      </c>
      <c r="X2191">
        <v>15469</v>
      </c>
      <c r="Y2191" s="17">
        <v>0.17790205963012914</v>
      </c>
      <c r="Z2191" t="s">
        <v>52</v>
      </c>
    </row>
    <row r="2192" spans="1:26" x14ac:dyDescent="0.3">
      <c r="A2192">
        <v>15471</v>
      </c>
      <c r="B2192">
        <f>VLOOKUP(A2192,Customers_RFM!A:D,2,0)</f>
        <v>874</v>
      </c>
      <c r="C2192">
        <f>VLOOKUP(A2192,Customers_RFM!A:D,3,0)</f>
        <v>63</v>
      </c>
      <c r="D2192" s="17">
        <f>VLOOKUP(A2192,Customers_RFM!A:D,4,0)</f>
        <v>6.0101937956311344E-2</v>
      </c>
      <c r="E2192" s="17">
        <v>6.3945166378604215E-2</v>
      </c>
      <c r="F2192" s="21">
        <v>4.4053630945000002</v>
      </c>
      <c r="G2192" s="20" t="str">
        <f t="shared" si="70"/>
        <v>4 to 5</v>
      </c>
      <c r="H2192" s="20">
        <f t="shared" si="71"/>
        <v>441</v>
      </c>
      <c r="I2192" t="s">
        <v>53</v>
      </c>
      <c r="J2192" s="20">
        <v>0</v>
      </c>
      <c r="K2192" t="s">
        <v>52</v>
      </c>
      <c r="X2192">
        <v>15471</v>
      </c>
      <c r="Y2192" s="17">
        <v>6.3945166378604215E-2</v>
      </c>
      <c r="Z2192" t="s">
        <v>52</v>
      </c>
    </row>
    <row r="2193" spans="1:26" x14ac:dyDescent="0.3">
      <c r="A2193">
        <v>15472</v>
      </c>
      <c r="B2193">
        <f>VLOOKUP(A2193,Customers_RFM!A:D,2,0)</f>
        <v>985</v>
      </c>
      <c r="C2193">
        <f>VLOOKUP(A2193,Customers_RFM!A:D,3,0)</f>
        <v>72</v>
      </c>
      <c r="D2193" s="17">
        <f>VLOOKUP(A2193,Customers_RFM!A:D,4,0)</f>
        <v>3.1032122096441725E-2</v>
      </c>
      <c r="E2193" s="17">
        <v>3.202595545642057E-2</v>
      </c>
      <c r="F2193" s="21">
        <v>3.8039030438000001</v>
      </c>
      <c r="G2193" s="20" t="str">
        <f t="shared" si="70"/>
        <v>3 to 4</v>
      </c>
      <c r="H2193" s="20">
        <f t="shared" si="71"/>
        <v>380</v>
      </c>
      <c r="I2193" t="s">
        <v>53</v>
      </c>
      <c r="J2193" s="20">
        <v>0</v>
      </c>
      <c r="K2193" t="s">
        <v>52</v>
      </c>
      <c r="X2193">
        <v>15472</v>
      </c>
      <c r="Y2193" s="17">
        <v>3.202595545642057E-2</v>
      </c>
      <c r="Z2193" t="s">
        <v>52</v>
      </c>
    </row>
    <row r="2194" spans="1:26" x14ac:dyDescent="0.3">
      <c r="A2194">
        <v>15473</v>
      </c>
      <c r="B2194">
        <f>VLOOKUP(A2194,Customers_RFM!A:D,2,0)</f>
        <v>886</v>
      </c>
      <c r="C2194">
        <f>VLOOKUP(A2194,Customers_RFM!A:D,3,0)</f>
        <v>9</v>
      </c>
      <c r="D2194" s="17">
        <f>VLOOKUP(A2194,Customers_RFM!A:D,4,0)</f>
        <v>0.20398180939295435</v>
      </c>
      <c r="E2194" s="17">
        <v>0.25625269849348198</v>
      </c>
      <c r="F2194" s="21">
        <v>3.9627098724999978</v>
      </c>
      <c r="G2194" s="20" t="str">
        <f t="shared" si="70"/>
        <v>3 to 4</v>
      </c>
      <c r="H2194" s="20">
        <f t="shared" si="71"/>
        <v>396</v>
      </c>
      <c r="I2194" t="s">
        <v>53</v>
      </c>
      <c r="J2194" s="20">
        <v>0</v>
      </c>
      <c r="K2194" t="s">
        <v>52</v>
      </c>
      <c r="X2194">
        <v>15473</v>
      </c>
      <c r="Y2194" s="17">
        <v>0.25625269849348198</v>
      </c>
      <c r="Z2194" t="s">
        <v>52</v>
      </c>
    </row>
    <row r="2195" spans="1:26" x14ac:dyDescent="0.3">
      <c r="A2195">
        <v>15475</v>
      </c>
      <c r="B2195">
        <f>VLOOKUP(A2195,Customers_RFM!A:D,2,0)</f>
        <v>949</v>
      </c>
      <c r="C2195">
        <f>VLOOKUP(A2195,Customers_RFM!A:D,3,0)</f>
        <v>29</v>
      </c>
      <c r="D2195" s="17">
        <f>VLOOKUP(A2195,Customers_RFM!A:D,4,0)</f>
        <v>0.1147371473221602</v>
      </c>
      <c r="E2195" s="17">
        <v>0.12960799944907972</v>
      </c>
      <c r="F2195" s="21">
        <v>3.8399570513999999</v>
      </c>
      <c r="G2195" s="20" t="str">
        <f t="shared" si="70"/>
        <v>3 to 4</v>
      </c>
      <c r="H2195" s="20">
        <f t="shared" si="71"/>
        <v>384</v>
      </c>
      <c r="I2195" t="s">
        <v>53</v>
      </c>
      <c r="J2195" s="20">
        <v>0</v>
      </c>
      <c r="K2195" t="s">
        <v>52</v>
      </c>
      <c r="X2195">
        <v>15475</v>
      </c>
      <c r="Y2195" s="17">
        <v>0.12960799944907972</v>
      </c>
      <c r="Z2195" t="s">
        <v>52</v>
      </c>
    </row>
    <row r="2196" spans="1:26" x14ac:dyDescent="0.3">
      <c r="A2196">
        <v>15478</v>
      </c>
      <c r="B2196">
        <f>VLOOKUP(A2196,Customers_RFM!A:D,2,0)</f>
        <v>912</v>
      </c>
      <c r="C2196">
        <f>VLOOKUP(A2196,Customers_RFM!A:D,3,0)</f>
        <v>42</v>
      </c>
      <c r="D2196" s="17">
        <f>VLOOKUP(A2196,Customers_RFM!A:D,4,0)</f>
        <v>-6.0177081342498006E-3</v>
      </c>
      <c r="E2196" s="17">
        <v>-5.9817119376657703E-3</v>
      </c>
      <c r="F2196" s="21">
        <v>3.9500618438999999</v>
      </c>
      <c r="G2196" s="20" t="str">
        <f t="shared" si="70"/>
        <v>3 to 4</v>
      </c>
      <c r="H2196" s="20">
        <f t="shared" si="71"/>
        <v>395</v>
      </c>
      <c r="I2196" t="s">
        <v>53</v>
      </c>
      <c r="J2196" s="20">
        <v>0</v>
      </c>
      <c r="K2196" t="s">
        <v>52</v>
      </c>
      <c r="X2196">
        <v>15478</v>
      </c>
      <c r="Y2196" s="17">
        <v>-5.9817119376657703E-3</v>
      </c>
      <c r="Z2196" t="s">
        <v>52</v>
      </c>
    </row>
    <row r="2197" spans="1:26" x14ac:dyDescent="0.3">
      <c r="A2197">
        <v>15480</v>
      </c>
      <c r="B2197">
        <f>VLOOKUP(A2197,Customers_RFM!A:D,2,0)</f>
        <v>988</v>
      </c>
      <c r="C2197">
        <f>VLOOKUP(A2197,Customers_RFM!A:D,3,0)</f>
        <v>44</v>
      </c>
      <c r="D2197" s="17">
        <f>VLOOKUP(A2197,Customers_RFM!A:D,4,0)</f>
        <v>0.20348940905203974</v>
      </c>
      <c r="E2197" s="17">
        <v>0.25547608702837027</v>
      </c>
      <c r="F2197" s="21">
        <v>3.9077026171</v>
      </c>
      <c r="G2197" s="20" t="str">
        <f t="shared" si="70"/>
        <v>3 to 4</v>
      </c>
      <c r="H2197" s="20">
        <f t="shared" si="71"/>
        <v>391</v>
      </c>
      <c r="I2197" t="s">
        <v>53</v>
      </c>
      <c r="J2197" s="20">
        <v>0</v>
      </c>
      <c r="K2197" t="s">
        <v>52</v>
      </c>
      <c r="X2197">
        <v>15480</v>
      </c>
      <c r="Y2197" s="17">
        <v>0.25547608702837027</v>
      </c>
      <c r="Z2197" t="s">
        <v>52</v>
      </c>
    </row>
    <row r="2198" spans="1:26" x14ac:dyDescent="0.3">
      <c r="A2198">
        <v>15482</v>
      </c>
      <c r="B2198">
        <f>VLOOKUP(A2198,Customers_RFM!A:D,2,0)</f>
        <v>501</v>
      </c>
      <c r="C2198">
        <f>VLOOKUP(A2198,Customers_RFM!A:D,3,0)</f>
        <v>108</v>
      </c>
      <c r="D2198" s="17">
        <f>VLOOKUP(A2198,Customers_RFM!A:D,4,0)</f>
        <v>0.1056244251731842</v>
      </c>
      <c r="E2198" s="17">
        <v>0.1625152042050953</v>
      </c>
      <c r="F2198" s="21">
        <v>7.4188535402000007</v>
      </c>
      <c r="G2198" s="20" t="str">
        <f t="shared" si="70"/>
        <v>7 to 8</v>
      </c>
      <c r="H2198" s="20">
        <f t="shared" si="71"/>
        <v>742</v>
      </c>
      <c r="I2198" t="s">
        <v>49</v>
      </c>
      <c r="J2198" s="20">
        <v>2</v>
      </c>
      <c r="K2198" t="s">
        <v>48</v>
      </c>
      <c r="X2198">
        <v>15482</v>
      </c>
      <c r="Y2198" s="17">
        <v>0.1625152042050953</v>
      </c>
      <c r="Z2198" t="s">
        <v>48</v>
      </c>
    </row>
    <row r="2199" spans="1:26" x14ac:dyDescent="0.3">
      <c r="A2199">
        <v>15483</v>
      </c>
      <c r="B2199">
        <f>VLOOKUP(A2199,Customers_RFM!A:D,2,0)</f>
        <v>593</v>
      </c>
      <c r="C2199">
        <f>VLOOKUP(A2199,Customers_RFM!A:D,3,0)</f>
        <v>127</v>
      </c>
      <c r="D2199" s="17">
        <f>VLOOKUP(A2199,Customers_RFM!A:D,4,0)</f>
        <v>8.454141206195287E-2</v>
      </c>
      <c r="E2199" s="17">
        <v>9.5095542738301009E-2</v>
      </c>
      <c r="F2199" s="21">
        <v>6.5989148462000005</v>
      </c>
      <c r="G2199" s="20" t="str">
        <f t="shared" si="70"/>
        <v>6 to 7</v>
      </c>
      <c r="H2199" s="20">
        <f t="shared" si="71"/>
        <v>660</v>
      </c>
      <c r="I2199" t="s">
        <v>51</v>
      </c>
      <c r="J2199" s="20">
        <v>2</v>
      </c>
      <c r="K2199" t="s">
        <v>50</v>
      </c>
      <c r="X2199">
        <v>15483</v>
      </c>
      <c r="Y2199" s="17">
        <v>9.5095542738301009E-2</v>
      </c>
      <c r="Z2199" t="s">
        <v>50</v>
      </c>
    </row>
    <row r="2200" spans="1:26" x14ac:dyDescent="0.3">
      <c r="A2200">
        <v>15484</v>
      </c>
      <c r="B2200">
        <f>VLOOKUP(A2200,Customers_RFM!A:D,2,0)</f>
        <v>881</v>
      </c>
      <c r="C2200">
        <f>VLOOKUP(A2200,Customers_RFM!A:D,3,0)</f>
        <v>153</v>
      </c>
      <c r="D2200" s="17">
        <f>VLOOKUP(A2200,Customers_RFM!A:D,4,0)</f>
        <v>4.5106589395551726E-2</v>
      </c>
      <c r="E2200" s="17">
        <v>4.7411986965521881E-2</v>
      </c>
      <c r="F2200" s="21">
        <v>4.6249421299</v>
      </c>
      <c r="G2200" s="20" t="str">
        <f t="shared" si="70"/>
        <v>4 to 5</v>
      </c>
      <c r="H2200" s="20">
        <f t="shared" si="71"/>
        <v>462</v>
      </c>
      <c r="I2200" t="s">
        <v>53</v>
      </c>
      <c r="J2200" s="20">
        <v>0</v>
      </c>
      <c r="K2200" t="s">
        <v>52</v>
      </c>
      <c r="X2200">
        <v>15484</v>
      </c>
      <c r="Y2200" s="17">
        <v>4.7411986965521881E-2</v>
      </c>
      <c r="Z2200" t="s">
        <v>52</v>
      </c>
    </row>
    <row r="2201" spans="1:26" x14ac:dyDescent="0.3">
      <c r="A2201">
        <v>15485</v>
      </c>
      <c r="B2201">
        <f>VLOOKUP(A2201,Customers_RFM!A:D,2,0)</f>
        <v>669</v>
      </c>
      <c r="C2201">
        <f>VLOOKUP(A2201,Customers_RFM!A:D,3,0)</f>
        <v>57</v>
      </c>
      <c r="D2201" s="17">
        <f>VLOOKUP(A2201,Customers_RFM!A:D,4,0)</f>
        <v>1.7940280040314081E-2</v>
      </c>
      <c r="E2201" s="17">
        <v>2.0768241982699494E-2</v>
      </c>
      <c r="F2201" s="21">
        <v>5.6299624806999997</v>
      </c>
      <c r="G2201" s="20" t="str">
        <f t="shared" si="70"/>
        <v>5 to 6</v>
      </c>
      <c r="H2201" s="20">
        <f t="shared" si="71"/>
        <v>563</v>
      </c>
      <c r="I2201" t="s">
        <v>51</v>
      </c>
      <c r="J2201" s="20">
        <v>1</v>
      </c>
      <c r="K2201" t="s">
        <v>50</v>
      </c>
      <c r="X2201">
        <v>15485</v>
      </c>
      <c r="Y2201" s="17">
        <v>2.0768241982699494E-2</v>
      </c>
      <c r="Z2201" t="s">
        <v>50</v>
      </c>
    </row>
    <row r="2202" spans="1:26" x14ac:dyDescent="0.3">
      <c r="A2202">
        <v>15488</v>
      </c>
      <c r="B2202">
        <f>VLOOKUP(A2202,Customers_RFM!A:D,2,0)</f>
        <v>964</v>
      </c>
      <c r="C2202">
        <f>VLOOKUP(A2202,Customers_RFM!A:D,3,0)</f>
        <v>2</v>
      </c>
      <c r="D2202" s="17">
        <f>VLOOKUP(A2202,Customers_RFM!A:D,4,0)</f>
        <v>4.5134970027961706E-2</v>
      </c>
      <c r="E2202" s="17">
        <v>4.7268429161431764E-2</v>
      </c>
      <c r="F2202" s="21">
        <v>2.9005890713000002</v>
      </c>
      <c r="G2202" s="20" t="str">
        <f t="shared" si="70"/>
        <v>2 to 3</v>
      </c>
      <c r="H2202" s="20">
        <f t="shared" si="71"/>
        <v>290</v>
      </c>
      <c r="I2202" t="s">
        <v>53</v>
      </c>
      <c r="J2202" s="20">
        <v>0</v>
      </c>
      <c r="K2202" t="s">
        <v>52</v>
      </c>
      <c r="X2202">
        <v>15488</v>
      </c>
      <c r="Y2202" s="17">
        <v>4.7268429161431764E-2</v>
      </c>
      <c r="Z2202" t="s">
        <v>52</v>
      </c>
    </row>
    <row r="2203" spans="1:26" x14ac:dyDescent="0.3">
      <c r="A2203">
        <v>15489</v>
      </c>
      <c r="B2203">
        <f>VLOOKUP(A2203,Customers_RFM!A:D,2,0)</f>
        <v>539</v>
      </c>
      <c r="C2203">
        <f>VLOOKUP(A2203,Customers_RFM!A:D,3,0)</f>
        <v>75</v>
      </c>
      <c r="D2203" s="17">
        <f>VLOOKUP(A2203,Customers_RFM!A:D,4,0)</f>
        <v>9.2176360356755041E-2</v>
      </c>
      <c r="E2203" s="17">
        <v>0.11315571539355744</v>
      </c>
      <c r="F2203" s="21">
        <v>6.9168907636999997</v>
      </c>
      <c r="G2203" s="20" t="str">
        <f t="shared" si="70"/>
        <v>6 to 7</v>
      </c>
      <c r="H2203" s="20">
        <f t="shared" si="71"/>
        <v>692</v>
      </c>
      <c r="I2203" t="s">
        <v>51</v>
      </c>
      <c r="J2203" s="20">
        <v>2</v>
      </c>
      <c r="K2203" t="s">
        <v>50</v>
      </c>
      <c r="X2203">
        <v>15489</v>
      </c>
      <c r="Y2203" s="17">
        <v>0.11315571539355744</v>
      </c>
      <c r="Z2203" t="s">
        <v>50</v>
      </c>
    </row>
    <row r="2204" spans="1:26" x14ac:dyDescent="0.3">
      <c r="A2204">
        <v>15491</v>
      </c>
      <c r="B2204">
        <f>VLOOKUP(A2204,Customers_RFM!A:D,2,0)</f>
        <v>516</v>
      </c>
      <c r="C2204">
        <f>VLOOKUP(A2204,Customers_RFM!A:D,3,0)</f>
        <v>234</v>
      </c>
      <c r="D2204" s="17">
        <f>VLOOKUP(A2204,Customers_RFM!A:D,4,0)</f>
        <v>9.6283336679021406E-2</v>
      </c>
      <c r="E2204" s="17">
        <v>0.1086757550519096</v>
      </c>
      <c r="F2204" s="21">
        <v>7.5061994053999976</v>
      </c>
      <c r="G2204" s="20" t="str">
        <f t="shared" si="70"/>
        <v>7 to 8</v>
      </c>
      <c r="H2204" s="20">
        <f t="shared" si="71"/>
        <v>751</v>
      </c>
      <c r="I2204" t="s">
        <v>49</v>
      </c>
      <c r="J2204" s="20">
        <v>2</v>
      </c>
      <c r="K2204" t="s">
        <v>48</v>
      </c>
      <c r="X2204">
        <v>15491</v>
      </c>
      <c r="Y2204" s="17">
        <v>0.1086757550519096</v>
      </c>
      <c r="Z2204" t="s">
        <v>48</v>
      </c>
    </row>
    <row r="2205" spans="1:26" x14ac:dyDescent="0.3">
      <c r="A2205">
        <v>15492</v>
      </c>
      <c r="B2205">
        <f>VLOOKUP(A2205,Customers_RFM!A:D,2,0)</f>
        <v>900</v>
      </c>
      <c r="C2205">
        <f>VLOOKUP(A2205,Customers_RFM!A:D,3,0)</f>
        <v>35</v>
      </c>
      <c r="D2205" s="17">
        <f>VLOOKUP(A2205,Customers_RFM!A:D,4,0)</f>
        <v>3.4979914367514367E-2</v>
      </c>
      <c r="E2205" s="17">
        <v>4.2364660629019231E-2</v>
      </c>
      <c r="F2205" s="21">
        <v>4.0303228322999969</v>
      </c>
      <c r="G2205" s="20" t="str">
        <f t="shared" si="70"/>
        <v>4 to 5</v>
      </c>
      <c r="H2205" s="20">
        <f t="shared" si="71"/>
        <v>403</v>
      </c>
      <c r="I2205" t="s">
        <v>53</v>
      </c>
      <c r="J2205" s="20">
        <v>0</v>
      </c>
      <c r="K2205" t="s">
        <v>52</v>
      </c>
      <c r="X2205">
        <v>15492</v>
      </c>
      <c r="Y2205" s="17">
        <v>4.2364660629019231E-2</v>
      </c>
      <c r="Z2205" t="s">
        <v>52</v>
      </c>
    </row>
    <row r="2206" spans="1:26" x14ac:dyDescent="0.3">
      <c r="A2206">
        <v>15493</v>
      </c>
      <c r="B2206">
        <f>VLOOKUP(A2206,Customers_RFM!A:D,2,0)</f>
        <v>579</v>
      </c>
      <c r="C2206">
        <f>VLOOKUP(A2206,Customers_RFM!A:D,3,0)</f>
        <v>296</v>
      </c>
      <c r="D2206" s="17">
        <f>VLOOKUP(A2206,Customers_RFM!A:D,4,0)</f>
        <v>0.19108558812827112</v>
      </c>
      <c r="E2206" s="17">
        <v>0.25175004022488823</v>
      </c>
      <c r="F2206" s="21">
        <v>7.157576775099999</v>
      </c>
      <c r="G2206" s="20" t="str">
        <f t="shared" si="70"/>
        <v>7 to 8</v>
      </c>
      <c r="H2206" s="20">
        <f t="shared" si="71"/>
        <v>716</v>
      </c>
      <c r="I2206" t="s">
        <v>49</v>
      </c>
      <c r="J2206" s="20">
        <v>2</v>
      </c>
      <c r="K2206" t="s">
        <v>48</v>
      </c>
      <c r="X2206">
        <v>15493</v>
      </c>
      <c r="Y2206" s="17">
        <v>0.25175004022488823</v>
      </c>
      <c r="Z2206" t="s">
        <v>48</v>
      </c>
    </row>
    <row r="2207" spans="1:26" x14ac:dyDescent="0.3">
      <c r="A2207">
        <v>15494</v>
      </c>
      <c r="B2207">
        <f>VLOOKUP(A2207,Customers_RFM!A:D,2,0)</f>
        <v>893</v>
      </c>
      <c r="C2207">
        <f>VLOOKUP(A2207,Customers_RFM!A:D,3,0)</f>
        <v>119</v>
      </c>
      <c r="D2207" s="17">
        <f>VLOOKUP(A2207,Customers_RFM!A:D,4,0)</f>
        <v>0.24065231061416648</v>
      </c>
      <c r="E2207" s="17">
        <v>0.35968143285497933</v>
      </c>
      <c r="F2207" s="21">
        <v>4.782606742699997</v>
      </c>
      <c r="G2207" s="20" t="str">
        <f t="shared" si="70"/>
        <v>4 to 5</v>
      </c>
      <c r="H2207" s="20">
        <f t="shared" si="71"/>
        <v>478</v>
      </c>
      <c r="I2207" t="s">
        <v>53</v>
      </c>
      <c r="J2207" s="20">
        <v>0</v>
      </c>
      <c r="K2207" t="s">
        <v>52</v>
      </c>
      <c r="X2207">
        <v>15494</v>
      </c>
      <c r="Y2207" s="17">
        <v>0.35968143285497933</v>
      </c>
      <c r="Z2207" t="s">
        <v>52</v>
      </c>
    </row>
    <row r="2208" spans="1:26" x14ac:dyDescent="0.3">
      <c r="A2208">
        <v>15497</v>
      </c>
      <c r="B2208">
        <f>VLOOKUP(A2208,Customers_RFM!A:D,2,0)</f>
        <v>667</v>
      </c>
      <c r="C2208">
        <f>VLOOKUP(A2208,Customers_RFM!A:D,3,0)</f>
        <v>24</v>
      </c>
      <c r="D2208" s="17">
        <f>VLOOKUP(A2208,Customers_RFM!A:D,4,0)</f>
        <v>0.17992799852458907</v>
      </c>
      <c r="E2208" s="17">
        <v>0.2418929023812087</v>
      </c>
      <c r="F2208" s="21">
        <v>5.6353211135999999</v>
      </c>
      <c r="G2208" s="20" t="str">
        <f t="shared" si="70"/>
        <v>5 to 6</v>
      </c>
      <c r="H2208" s="20">
        <f t="shared" si="71"/>
        <v>564</v>
      </c>
      <c r="I2208" t="s">
        <v>51</v>
      </c>
      <c r="J2208" s="20">
        <v>1</v>
      </c>
      <c r="K2208" t="s">
        <v>50</v>
      </c>
      <c r="X2208">
        <v>15497</v>
      </c>
      <c r="Y2208" s="17">
        <v>0.2418929023812087</v>
      </c>
      <c r="Z2208" t="s">
        <v>50</v>
      </c>
    </row>
    <row r="2209" spans="1:26" x14ac:dyDescent="0.3">
      <c r="A2209">
        <v>15498</v>
      </c>
      <c r="B2209">
        <f>VLOOKUP(A2209,Customers_RFM!A:D,2,0)</f>
        <v>508</v>
      </c>
      <c r="C2209">
        <f>VLOOKUP(A2209,Customers_RFM!A:D,3,0)</f>
        <v>675</v>
      </c>
      <c r="D2209" s="17">
        <f>VLOOKUP(A2209,Customers_RFM!A:D,4,0)</f>
        <v>0.12497955332858725</v>
      </c>
      <c r="E2209" s="17">
        <v>0.14991668948032613</v>
      </c>
      <c r="F2209" s="21">
        <v>7.9724222325999996</v>
      </c>
      <c r="G2209" s="20" t="str">
        <f t="shared" si="70"/>
        <v>7 to 8</v>
      </c>
      <c r="H2209" s="20">
        <f t="shared" si="71"/>
        <v>797</v>
      </c>
      <c r="I2209" t="s">
        <v>49</v>
      </c>
      <c r="J2209" s="20">
        <v>2</v>
      </c>
      <c r="K2209" t="s">
        <v>48</v>
      </c>
      <c r="X2209">
        <v>15498</v>
      </c>
      <c r="Y2209" s="17">
        <v>0.14991668948032613</v>
      </c>
      <c r="Z2209" t="s">
        <v>48</v>
      </c>
    </row>
    <row r="2210" spans="1:26" x14ac:dyDescent="0.3">
      <c r="A2210">
        <v>15500</v>
      </c>
      <c r="B2210">
        <f>VLOOKUP(A2210,Customers_RFM!A:D,2,0)</f>
        <v>880</v>
      </c>
      <c r="C2210">
        <f>VLOOKUP(A2210,Customers_RFM!A:D,3,0)</f>
        <v>60</v>
      </c>
      <c r="D2210" s="17">
        <f>VLOOKUP(A2210,Customers_RFM!A:D,4,0)</f>
        <v>9.114500112760783E-2</v>
      </c>
      <c r="E2210" s="17">
        <v>0.10882861408611638</v>
      </c>
      <c r="F2210" s="21">
        <v>4.4072409914000001</v>
      </c>
      <c r="G2210" s="20" t="str">
        <f t="shared" si="70"/>
        <v>4 to 5</v>
      </c>
      <c r="H2210" s="20">
        <f t="shared" si="71"/>
        <v>441</v>
      </c>
      <c r="I2210" t="s">
        <v>53</v>
      </c>
      <c r="J2210" s="20">
        <v>0</v>
      </c>
      <c r="K2210" t="s">
        <v>52</v>
      </c>
      <c r="X2210">
        <v>15500</v>
      </c>
      <c r="Y2210" s="17">
        <v>0.10882861408611638</v>
      </c>
      <c r="Z2210" t="s">
        <v>52</v>
      </c>
    </row>
    <row r="2211" spans="1:26" x14ac:dyDescent="0.3">
      <c r="A2211">
        <v>15502</v>
      </c>
      <c r="B2211">
        <f>VLOOKUP(A2211,Customers_RFM!A:D,2,0)</f>
        <v>603</v>
      </c>
      <c r="C2211">
        <f>VLOOKUP(A2211,Customers_RFM!A:D,3,0)</f>
        <v>211</v>
      </c>
      <c r="D2211" s="17">
        <f>VLOOKUP(A2211,Customers_RFM!A:D,4,0)</f>
        <v>0.16295740505643255</v>
      </c>
      <c r="E2211" s="17">
        <v>0.20687704591643175</v>
      </c>
      <c r="F2211" s="21">
        <v>6.8038337923999972</v>
      </c>
      <c r="G2211" s="20" t="str">
        <f t="shared" si="70"/>
        <v>6 to 7</v>
      </c>
      <c r="H2211" s="20">
        <f t="shared" si="71"/>
        <v>680</v>
      </c>
      <c r="I2211" t="s">
        <v>51</v>
      </c>
      <c r="J2211" s="20">
        <v>2</v>
      </c>
      <c r="K2211" t="s">
        <v>50</v>
      </c>
      <c r="X2211">
        <v>15502</v>
      </c>
      <c r="Y2211" s="17">
        <v>0.20687704591643175</v>
      </c>
      <c r="Z2211" t="s">
        <v>50</v>
      </c>
    </row>
    <row r="2212" spans="1:26" x14ac:dyDescent="0.3">
      <c r="A2212">
        <v>15503</v>
      </c>
      <c r="B2212">
        <f>VLOOKUP(A2212,Customers_RFM!A:D,2,0)</f>
        <v>505</v>
      </c>
      <c r="C2212">
        <f>VLOOKUP(A2212,Customers_RFM!A:D,3,0)</f>
        <v>65</v>
      </c>
      <c r="D2212" s="17">
        <f>VLOOKUP(A2212,Customers_RFM!A:D,4,0)</f>
        <v>2.2979047366363737E-2</v>
      </c>
      <c r="E2212" s="17">
        <v>2.35195031431229E-2</v>
      </c>
      <c r="F2212" s="21">
        <v>7.0781929630999949</v>
      </c>
      <c r="G2212" s="20" t="str">
        <f t="shared" si="70"/>
        <v>7 to 8</v>
      </c>
      <c r="H2212" s="20">
        <f t="shared" si="71"/>
        <v>708</v>
      </c>
      <c r="I2212" t="s">
        <v>49</v>
      </c>
      <c r="J2212" s="20">
        <v>2</v>
      </c>
      <c r="K2212" t="s">
        <v>48</v>
      </c>
      <c r="X2212">
        <v>15503</v>
      </c>
      <c r="Y2212" s="17">
        <v>2.35195031431229E-2</v>
      </c>
      <c r="Z2212" t="s">
        <v>48</v>
      </c>
    </row>
    <row r="2213" spans="1:26" x14ac:dyDescent="0.3">
      <c r="A2213">
        <v>15504</v>
      </c>
      <c r="B2213">
        <f>VLOOKUP(A2213,Customers_RFM!A:D,2,0)</f>
        <v>953</v>
      </c>
      <c r="C2213">
        <f>VLOOKUP(A2213,Customers_RFM!A:D,3,0)</f>
        <v>12</v>
      </c>
      <c r="D2213" s="17">
        <f>VLOOKUP(A2213,Customers_RFM!A:D,4,0)</f>
        <v>-0.12796813498842177</v>
      </c>
      <c r="E2213" s="17">
        <v>-0.11345013304807172</v>
      </c>
      <c r="F2213" s="21">
        <v>3.1395984721999972</v>
      </c>
      <c r="G2213" s="20" t="str">
        <f t="shared" si="70"/>
        <v>3 to 4</v>
      </c>
      <c r="H2213" s="20">
        <f t="shared" si="71"/>
        <v>314</v>
      </c>
      <c r="I2213" t="s">
        <v>53</v>
      </c>
      <c r="J2213" s="20">
        <v>0</v>
      </c>
      <c r="K2213" t="s">
        <v>52</v>
      </c>
      <c r="X2213">
        <v>15504</v>
      </c>
      <c r="Y2213" s="17">
        <v>-0.11345013304807172</v>
      </c>
      <c r="Z2213" t="s">
        <v>52</v>
      </c>
    </row>
    <row r="2214" spans="1:26" x14ac:dyDescent="0.3">
      <c r="A2214">
        <v>15505</v>
      </c>
      <c r="B2214">
        <f>VLOOKUP(A2214,Customers_RFM!A:D,2,0)</f>
        <v>936</v>
      </c>
      <c r="C2214">
        <f>VLOOKUP(A2214,Customers_RFM!A:D,3,0)</f>
        <v>63</v>
      </c>
      <c r="D2214" s="17">
        <f>VLOOKUP(A2214,Customers_RFM!A:D,4,0)</f>
        <v>-8.756054882107317E-2</v>
      </c>
      <c r="E2214" s="17">
        <v>-8.0510682295229882E-2</v>
      </c>
      <c r="F2214" s="21">
        <v>3.8108552988</v>
      </c>
      <c r="G2214" s="20" t="str">
        <f t="shared" si="70"/>
        <v>3 to 4</v>
      </c>
      <c r="H2214" s="20">
        <f t="shared" si="71"/>
        <v>381</v>
      </c>
      <c r="I2214" t="s">
        <v>53</v>
      </c>
      <c r="J2214" s="20">
        <v>0</v>
      </c>
      <c r="K2214" t="s">
        <v>52</v>
      </c>
      <c r="X2214">
        <v>15505</v>
      </c>
      <c r="Y2214" s="17">
        <v>-8.0510682295229882E-2</v>
      </c>
      <c r="Z2214" t="s">
        <v>52</v>
      </c>
    </row>
    <row r="2215" spans="1:26" x14ac:dyDescent="0.3">
      <c r="A2215">
        <v>15506</v>
      </c>
      <c r="B2215">
        <f>VLOOKUP(A2215,Customers_RFM!A:D,2,0)</f>
        <v>894</v>
      </c>
      <c r="C2215">
        <f>VLOOKUP(A2215,Customers_RFM!A:D,3,0)</f>
        <v>142</v>
      </c>
      <c r="D2215" s="17">
        <f>VLOOKUP(A2215,Customers_RFM!A:D,4,0)</f>
        <v>9.2879763943178165E-2</v>
      </c>
      <c r="E2215" s="17">
        <v>0.10278037874137913</v>
      </c>
      <c r="F2215" s="21">
        <v>4.6077734260999996</v>
      </c>
      <c r="G2215" s="20" t="str">
        <f t="shared" si="70"/>
        <v>4 to 5</v>
      </c>
      <c r="H2215" s="20">
        <f t="shared" si="71"/>
        <v>461</v>
      </c>
      <c r="I2215" t="s">
        <v>53</v>
      </c>
      <c r="J2215" s="20">
        <v>0</v>
      </c>
      <c r="K2215" t="s">
        <v>52</v>
      </c>
      <c r="X2215">
        <v>15506</v>
      </c>
      <c r="Y2215" s="17">
        <v>0.10278037874137913</v>
      </c>
      <c r="Z2215" t="s">
        <v>52</v>
      </c>
    </row>
    <row r="2216" spans="1:26" x14ac:dyDescent="0.3">
      <c r="A2216">
        <v>15507</v>
      </c>
      <c r="B2216">
        <f>VLOOKUP(A2216,Customers_RFM!A:D,2,0)</f>
        <v>498</v>
      </c>
      <c r="C2216">
        <f>VLOOKUP(A2216,Customers_RFM!A:D,3,0)</f>
        <v>36</v>
      </c>
      <c r="D2216" s="17">
        <f>VLOOKUP(A2216,Customers_RFM!A:D,4,0)</f>
        <v>0.15129945522367982</v>
      </c>
      <c r="E2216" s="17">
        <v>0.18195741962705134</v>
      </c>
      <c r="F2216" s="21">
        <v>7.1706224030000003</v>
      </c>
      <c r="G2216" s="20" t="str">
        <f t="shared" si="70"/>
        <v>7 to 8</v>
      </c>
      <c r="H2216" s="20">
        <f t="shared" si="71"/>
        <v>717</v>
      </c>
      <c r="I2216" t="s">
        <v>49</v>
      </c>
      <c r="J2216" s="20">
        <v>1</v>
      </c>
      <c r="K2216" t="s">
        <v>48</v>
      </c>
      <c r="X2216">
        <v>15507</v>
      </c>
      <c r="Y2216" s="17">
        <v>0.18195741962705134</v>
      </c>
      <c r="Z2216" t="s">
        <v>48</v>
      </c>
    </row>
    <row r="2217" spans="1:26" x14ac:dyDescent="0.3">
      <c r="A2217">
        <v>15508</v>
      </c>
      <c r="B2217">
        <f>VLOOKUP(A2217,Customers_RFM!A:D,2,0)</f>
        <v>546</v>
      </c>
      <c r="C2217">
        <f>VLOOKUP(A2217,Customers_RFM!A:D,3,0)</f>
        <v>62</v>
      </c>
      <c r="D2217" s="17">
        <f>VLOOKUP(A2217,Customers_RFM!A:D,4,0)</f>
        <v>0.18441040326227121</v>
      </c>
      <c r="E2217" s="17">
        <v>0.23086702985043711</v>
      </c>
      <c r="F2217" s="21">
        <v>6.9365078274999998</v>
      </c>
      <c r="G2217" s="20" t="str">
        <f t="shared" si="70"/>
        <v>6 to 7</v>
      </c>
      <c r="H2217" s="20">
        <f t="shared" si="71"/>
        <v>694</v>
      </c>
      <c r="I2217" t="s">
        <v>51</v>
      </c>
      <c r="J2217" s="20">
        <v>1</v>
      </c>
      <c r="K2217" t="s">
        <v>50</v>
      </c>
      <c r="X2217">
        <v>15508</v>
      </c>
      <c r="Y2217" s="17">
        <v>0.23086702985043711</v>
      </c>
      <c r="Z2217" t="s">
        <v>50</v>
      </c>
    </row>
    <row r="2218" spans="1:26" x14ac:dyDescent="0.3">
      <c r="A2218">
        <v>15510</v>
      </c>
      <c r="B2218">
        <f>VLOOKUP(A2218,Customers_RFM!A:D,2,0)</f>
        <v>812</v>
      </c>
      <c r="C2218">
        <f>VLOOKUP(A2218,Customers_RFM!A:D,3,0)</f>
        <v>2</v>
      </c>
      <c r="D2218" s="17">
        <f>VLOOKUP(A2218,Customers_RFM!A:D,4,0)</f>
        <v>0.26201147525308549</v>
      </c>
      <c r="E2218" s="17">
        <v>0.39445069818783174</v>
      </c>
      <c r="F2218" s="21">
        <v>4.089999923999998</v>
      </c>
      <c r="G2218" s="20" t="str">
        <f t="shared" si="70"/>
        <v>4 to 5</v>
      </c>
      <c r="H2218" s="20">
        <f t="shared" si="71"/>
        <v>409</v>
      </c>
      <c r="I2218" t="s">
        <v>53</v>
      </c>
      <c r="J2218" s="20">
        <v>0</v>
      </c>
      <c r="K2218" t="s">
        <v>52</v>
      </c>
      <c r="X2218">
        <v>15510</v>
      </c>
      <c r="Y2218" s="17">
        <v>0.39445069818783174</v>
      </c>
      <c r="Z2218" t="s">
        <v>52</v>
      </c>
    </row>
    <row r="2219" spans="1:26" x14ac:dyDescent="0.3">
      <c r="A2219">
        <v>15511</v>
      </c>
      <c r="B2219">
        <f>VLOOKUP(A2219,Customers_RFM!A:D,2,0)</f>
        <v>883</v>
      </c>
      <c r="C2219">
        <f>VLOOKUP(A2219,Customers_RFM!A:D,3,0)</f>
        <v>140</v>
      </c>
      <c r="D2219" s="17">
        <f>VLOOKUP(A2219,Customers_RFM!A:D,4,0)</f>
        <v>0.22229890744729386</v>
      </c>
      <c r="E2219" s="17">
        <v>0.28892625144554307</v>
      </c>
      <c r="F2219" s="21">
        <v>4.8643092941999964</v>
      </c>
      <c r="G2219" s="20" t="str">
        <f t="shared" si="70"/>
        <v>4 to 5</v>
      </c>
      <c r="H2219" s="20">
        <f t="shared" si="71"/>
        <v>486</v>
      </c>
      <c r="I2219" t="s">
        <v>53</v>
      </c>
      <c r="J2219" s="20">
        <v>0</v>
      </c>
      <c r="K2219" t="s">
        <v>52</v>
      </c>
      <c r="X2219">
        <v>15511</v>
      </c>
      <c r="Y2219" s="17">
        <v>0.28892625144554307</v>
      </c>
      <c r="Z2219" t="s">
        <v>52</v>
      </c>
    </row>
    <row r="2220" spans="1:26" x14ac:dyDescent="0.3">
      <c r="A2220">
        <v>15512</v>
      </c>
      <c r="B2220">
        <f>VLOOKUP(A2220,Customers_RFM!A:D,2,0)</f>
        <v>502</v>
      </c>
      <c r="C2220">
        <f>VLOOKUP(A2220,Customers_RFM!A:D,3,0)</f>
        <v>7</v>
      </c>
      <c r="D2220" s="17">
        <f>VLOOKUP(A2220,Customers_RFM!A:D,4,0)</f>
        <v>3.4055615772767778E-2</v>
      </c>
      <c r="E2220" s="17">
        <v>4.277899828044994E-2</v>
      </c>
      <c r="F2220" s="21">
        <v>6.4429259754999997</v>
      </c>
      <c r="G2220" s="20" t="str">
        <f t="shared" si="70"/>
        <v>6 to 7</v>
      </c>
      <c r="H2220" s="20">
        <f t="shared" si="71"/>
        <v>644</v>
      </c>
      <c r="I2220" t="s">
        <v>51</v>
      </c>
      <c r="J2220" s="20">
        <v>1</v>
      </c>
      <c r="K2220" t="s">
        <v>50</v>
      </c>
      <c r="X2220">
        <v>15512</v>
      </c>
      <c r="Y2220" s="17">
        <v>4.277899828044994E-2</v>
      </c>
      <c r="Z2220" t="s">
        <v>50</v>
      </c>
    </row>
    <row r="2221" spans="1:26" x14ac:dyDescent="0.3">
      <c r="A2221">
        <v>15513</v>
      </c>
      <c r="B2221">
        <f>VLOOKUP(A2221,Customers_RFM!A:D,2,0)</f>
        <v>496</v>
      </c>
      <c r="C2221">
        <f>VLOOKUP(A2221,Customers_RFM!A:D,3,0)</f>
        <v>2146</v>
      </c>
      <c r="D2221" s="17">
        <f>VLOOKUP(A2221,Customers_RFM!A:D,4,0)</f>
        <v>0.18026760813890499</v>
      </c>
      <c r="E2221" s="17">
        <v>0.23729352775929763</v>
      </c>
      <c r="F2221" s="21">
        <v>8.5513495650999989</v>
      </c>
      <c r="G2221" s="20" t="str">
        <f t="shared" si="70"/>
        <v>8 to 9</v>
      </c>
      <c r="H2221" s="20">
        <f t="shared" si="71"/>
        <v>855</v>
      </c>
      <c r="I2221" t="s">
        <v>47</v>
      </c>
      <c r="J2221" s="20">
        <v>2</v>
      </c>
      <c r="K2221" t="s">
        <v>46</v>
      </c>
      <c r="X2221">
        <v>15513</v>
      </c>
      <c r="Y2221" s="17">
        <v>0.23729352775929763</v>
      </c>
      <c r="Z2221" t="s">
        <v>46</v>
      </c>
    </row>
    <row r="2222" spans="1:26" x14ac:dyDescent="0.3">
      <c r="A2222">
        <v>15514</v>
      </c>
      <c r="B2222">
        <f>VLOOKUP(A2222,Customers_RFM!A:D,2,0)</f>
        <v>503</v>
      </c>
      <c r="C2222">
        <f>VLOOKUP(A2222,Customers_RFM!A:D,3,0)</f>
        <v>166</v>
      </c>
      <c r="D2222" s="17">
        <f>VLOOKUP(A2222,Customers_RFM!A:D,4,0)</f>
        <v>3.7285557300294196E-2</v>
      </c>
      <c r="E2222" s="17">
        <v>4.8118403460973819E-2</v>
      </c>
      <c r="F2222" s="21">
        <v>7.423610443099995</v>
      </c>
      <c r="G2222" s="20" t="str">
        <f t="shared" si="70"/>
        <v>7 to 8</v>
      </c>
      <c r="H2222" s="20">
        <f t="shared" si="71"/>
        <v>742</v>
      </c>
      <c r="I2222" t="s">
        <v>49</v>
      </c>
      <c r="J2222" s="20">
        <v>2</v>
      </c>
      <c r="K2222" t="s">
        <v>48</v>
      </c>
      <c r="X2222">
        <v>15514</v>
      </c>
      <c r="Y2222" s="17">
        <v>4.8118403460973819E-2</v>
      </c>
      <c r="Z2222" t="s">
        <v>48</v>
      </c>
    </row>
    <row r="2223" spans="1:26" x14ac:dyDescent="0.3">
      <c r="A2223">
        <v>15516</v>
      </c>
      <c r="B2223">
        <f>VLOOKUP(A2223,Customers_RFM!A:D,2,0)</f>
        <v>916</v>
      </c>
      <c r="C2223">
        <f>VLOOKUP(A2223,Customers_RFM!A:D,3,0)</f>
        <v>15</v>
      </c>
      <c r="D2223" s="17">
        <f>VLOOKUP(A2223,Customers_RFM!A:D,4,0)</f>
        <v>3.8483133025611425E-2</v>
      </c>
      <c r="E2223" s="17">
        <v>4.002335720506553E-2</v>
      </c>
      <c r="F2223" s="21">
        <v>3.6858428216999997</v>
      </c>
      <c r="G2223" s="20" t="str">
        <f t="shared" si="70"/>
        <v>3 to 4</v>
      </c>
      <c r="H2223" s="20">
        <f t="shared" si="71"/>
        <v>369</v>
      </c>
      <c r="I2223" t="s">
        <v>53</v>
      </c>
      <c r="J2223" s="20">
        <v>0</v>
      </c>
      <c r="K2223" t="s">
        <v>52</v>
      </c>
      <c r="X2223">
        <v>15516</v>
      </c>
      <c r="Y2223" s="17">
        <v>4.002335720506553E-2</v>
      </c>
      <c r="Z2223" t="s">
        <v>52</v>
      </c>
    </row>
    <row r="2224" spans="1:26" x14ac:dyDescent="0.3">
      <c r="A2224">
        <v>15517</v>
      </c>
      <c r="B2224">
        <f>VLOOKUP(A2224,Customers_RFM!A:D,2,0)</f>
        <v>559</v>
      </c>
      <c r="C2224">
        <f>VLOOKUP(A2224,Customers_RFM!A:D,3,0)</f>
        <v>51</v>
      </c>
      <c r="D2224" s="17">
        <f>VLOOKUP(A2224,Customers_RFM!A:D,4,0)</f>
        <v>6.9769168243647539E-2</v>
      </c>
      <c r="E2224" s="17">
        <v>0.12080726327479323</v>
      </c>
      <c r="F2224" s="21">
        <v>6.5758725061999996</v>
      </c>
      <c r="G2224" s="20" t="str">
        <f t="shared" si="70"/>
        <v>6 to 7</v>
      </c>
      <c r="H2224" s="20">
        <f t="shared" si="71"/>
        <v>658</v>
      </c>
      <c r="I2224" t="s">
        <v>51</v>
      </c>
      <c r="J2224" s="20">
        <v>1</v>
      </c>
      <c r="K2224" t="s">
        <v>50</v>
      </c>
      <c r="X2224">
        <v>15517</v>
      </c>
      <c r="Y2224" s="17">
        <v>0.12080726327479323</v>
      </c>
      <c r="Z2224" t="s">
        <v>50</v>
      </c>
    </row>
    <row r="2225" spans="1:26" x14ac:dyDescent="0.3">
      <c r="A2225">
        <v>15518</v>
      </c>
      <c r="B2225">
        <f>VLOOKUP(A2225,Customers_RFM!A:D,2,0)</f>
        <v>548</v>
      </c>
      <c r="C2225">
        <f>VLOOKUP(A2225,Customers_RFM!A:D,3,0)</f>
        <v>258</v>
      </c>
      <c r="D2225" s="17">
        <f>VLOOKUP(A2225,Customers_RFM!A:D,4,0)</f>
        <v>1.5453372202880589E-2</v>
      </c>
      <c r="E2225" s="17">
        <v>1.9942136701540894E-2</v>
      </c>
      <c r="F2225" s="21">
        <v>7.1022085326999944</v>
      </c>
      <c r="G2225" s="20" t="str">
        <f t="shared" si="70"/>
        <v>7 to 8</v>
      </c>
      <c r="H2225" s="20">
        <f t="shared" si="71"/>
        <v>710</v>
      </c>
      <c r="I2225" t="s">
        <v>49</v>
      </c>
      <c r="J2225" s="20">
        <v>2</v>
      </c>
      <c r="K2225" t="s">
        <v>48</v>
      </c>
      <c r="X2225">
        <v>15518</v>
      </c>
      <c r="Y2225" s="17">
        <v>1.9942136701540894E-2</v>
      </c>
      <c r="Z2225" t="s">
        <v>48</v>
      </c>
    </row>
    <row r="2226" spans="1:26" x14ac:dyDescent="0.3">
      <c r="A2226">
        <v>15520</v>
      </c>
      <c r="B2226">
        <f>VLOOKUP(A2226,Customers_RFM!A:D,2,0)</f>
        <v>873</v>
      </c>
      <c r="C2226">
        <f>VLOOKUP(A2226,Customers_RFM!A:D,3,0)</f>
        <v>18</v>
      </c>
      <c r="D2226" s="17">
        <f>VLOOKUP(A2226,Customers_RFM!A:D,4,0)</f>
        <v>-0.10890152621707176</v>
      </c>
      <c r="E2226" s="17">
        <v>-9.820666997238299E-2</v>
      </c>
      <c r="F2226" s="21">
        <v>3.7290064916999999</v>
      </c>
      <c r="G2226" s="20" t="str">
        <f t="shared" si="70"/>
        <v>3 to 4</v>
      </c>
      <c r="H2226" s="20">
        <f t="shared" si="71"/>
        <v>373</v>
      </c>
      <c r="I2226" t="s">
        <v>53</v>
      </c>
      <c r="J2226" s="20">
        <v>0</v>
      </c>
      <c r="K2226" t="s">
        <v>52</v>
      </c>
      <c r="X2226">
        <v>15520</v>
      </c>
      <c r="Y2226" s="17">
        <v>-9.820666997238299E-2</v>
      </c>
      <c r="Z2226" t="s">
        <v>52</v>
      </c>
    </row>
    <row r="2227" spans="1:26" x14ac:dyDescent="0.3">
      <c r="A2227">
        <v>15521</v>
      </c>
      <c r="B2227">
        <f>VLOOKUP(A2227,Customers_RFM!A:D,2,0)</f>
        <v>539</v>
      </c>
      <c r="C2227">
        <f>VLOOKUP(A2227,Customers_RFM!A:D,3,0)</f>
        <v>295</v>
      </c>
      <c r="D2227" s="17">
        <f>VLOOKUP(A2227,Customers_RFM!A:D,4,0)</f>
        <v>8.8031502445597536E-3</v>
      </c>
      <c r="E2227" s="17">
        <v>2.0678741367200281E-2</v>
      </c>
      <c r="F2227" s="21">
        <v>7.2160642721999997</v>
      </c>
      <c r="G2227" s="20" t="str">
        <f t="shared" si="70"/>
        <v>7 to 8</v>
      </c>
      <c r="H2227" s="20">
        <f t="shared" si="71"/>
        <v>722</v>
      </c>
      <c r="I2227" t="s">
        <v>49</v>
      </c>
      <c r="J2227" s="20">
        <v>2</v>
      </c>
      <c r="K2227" t="s">
        <v>48</v>
      </c>
      <c r="X2227">
        <v>15521</v>
      </c>
      <c r="Y2227" s="17">
        <v>2.0678741367200281E-2</v>
      </c>
      <c r="Z2227" t="s">
        <v>48</v>
      </c>
    </row>
    <row r="2228" spans="1:26" x14ac:dyDescent="0.3">
      <c r="A2228">
        <v>15522</v>
      </c>
      <c r="B2228">
        <f>VLOOKUP(A2228,Customers_RFM!A:D,2,0)</f>
        <v>904</v>
      </c>
      <c r="C2228">
        <f>VLOOKUP(A2228,Customers_RFM!A:D,3,0)</f>
        <v>13</v>
      </c>
      <c r="D2228" s="17">
        <f>VLOOKUP(A2228,Customers_RFM!A:D,4,0)</f>
        <v>4.9155048337937164E-2</v>
      </c>
      <c r="E2228" s="17">
        <v>5.1696176387133225E-2</v>
      </c>
      <c r="F2228" s="21">
        <v>3.7263577993000001</v>
      </c>
      <c r="G2228" s="20" t="str">
        <f t="shared" si="70"/>
        <v>3 to 4</v>
      </c>
      <c r="H2228" s="20">
        <f t="shared" si="71"/>
        <v>373</v>
      </c>
      <c r="I2228" t="s">
        <v>53</v>
      </c>
      <c r="J2228" s="20">
        <v>0</v>
      </c>
      <c r="K2228" t="s">
        <v>52</v>
      </c>
      <c r="X2228">
        <v>15522</v>
      </c>
      <c r="Y2228" s="17">
        <v>5.1696176387133225E-2</v>
      </c>
      <c r="Z2228" t="s">
        <v>52</v>
      </c>
    </row>
    <row r="2229" spans="1:26" x14ac:dyDescent="0.3">
      <c r="A2229">
        <v>15523</v>
      </c>
      <c r="B2229">
        <f>VLOOKUP(A2229,Customers_RFM!A:D,2,0)</f>
        <v>956</v>
      </c>
      <c r="C2229">
        <f>VLOOKUP(A2229,Customers_RFM!A:D,3,0)</f>
        <v>10</v>
      </c>
      <c r="D2229" s="17">
        <f>VLOOKUP(A2229,Customers_RFM!A:D,4,0)</f>
        <v>0.138109606115558</v>
      </c>
      <c r="E2229" s="17">
        <v>0.16024033577299049</v>
      </c>
      <c r="F2229" s="21">
        <v>3.5151653623999968</v>
      </c>
      <c r="G2229" s="20" t="str">
        <f t="shared" si="70"/>
        <v>3 to 4</v>
      </c>
      <c r="H2229" s="20">
        <f t="shared" si="71"/>
        <v>352</v>
      </c>
      <c r="I2229" t="s">
        <v>53</v>
      </c>
      <c r="J2229" s="20">
        <v>0</v>
      </c>
      <c r="K2229" t="s">
        <v>52</v>
      </c>
      <c r="X2229">
        <v>15523</v>
      </c>
      <c r="Y2229" s="17">
        <v>0.16024033577299049</v>
      </c>
      <c r="Z2229" t="s">
        <v>52</v>
      </c>
    </row>
    <row r="2230" spans="1:26" x14ac:dyDescent="0.3">
      <c r="A2230">
        <v>15525</v>
      </c>
      <c r="B2230">
        <f>VLOOKUP(A2230,Customers_RFM!A:D,2,0)</f>
        <v>495</v>
      </c>
      <c r="C2230">
        <f>VLOOKUP(A2230,Customers_RFM!A:D,3,0)</f>
        <v>1140</v>
      </c>
      <c r="D2230" s="17">
        <f>VLOOKUP(A2230,Customers_RFM!A:D,4,0)</f>
        <v>0.14099344359408467</v>
      </c>
      <c r="E2230" s="17">
        <v>0.16999488575301835</v>
      </c>
      <c r="F2230" s="21">
        <v>8.2961081968000006</v>
      </c>
      <c r="G2230" s="20" t="str">
        <f t="shared" si="70"/>
        <v>8 to 9</v>
      </c>
      <c r="H2230" s="20">
        <f t="shared" si="71"/>
        <v>830</v>
      </c>
      <c r="I2230" t="s">
        <v>47</v>
      </c>
      <c r="J2230" s="20">
        <v>2</v>
      </c>
      <c r="K2230" t="s">
        <v>46</v>
      </c>
      <c r="X2230">
        <v>15525</v>
      </c>
      <c r="Y2230" s="17">
        <v>0.16999488575301835</v>
      </c>
      <c r="Z2230" t="s">
        <v>46</v>
      </c>
    </row>
    <row r="2231" spans="1:26" x14ac:dyDescent="0.3">
      <c r="A2231">
        <v>15526</v>
      </c>
      <c r="B2231">
        <f>VLOOKUP(A2231,Customers_RFM!A:D,2,0)</f>
        <v>905</v>
      </c>
      <c r="C2231">
        <f>VLOOKUP(A2231,Customers_RFM!A:D,3,0)</f>
        <v>4</v>
      </c>
      <c r="D2231" s="17">
        <f>VLOOKUP(A2231,Customers_RFM!A:D,4,0)</f>
        <v>-0.34723139859217261</v>
      </c>
      <c r="E2231" s="17">
        <v>-0.25773701455816855</v>
      </c>
      <c r="F2231" s="21">
        <v>2.7701297325000001</v>
      </c>
      <c r="G2231" s="20" t="str">
        <f t="shared" si="70"/>
        <v>2 to 3</v>
      </c>
      <c r="H2231" s="20">
        <f t="shared" si="71"/>
        <v>277</v>
      </c>
      <c r="I2231" t="s">
        <v>53</v>
      </c>
      <c r="J2231" s="20">
        <v>0</v>
      </c>
      <c r="K2231" t="s">
        <v>52</v>
      </c>
      <c r="X2231">
        <v>15526</v>
      </c>
      <c r="Y2231" s="17">
        <v>-0.25773701455816855</v>
      </c>
      <c r="Z2231" t="s">
        <v>52</v>
      </c>
    </row>
    <row r="2232" spans="1:26" x14ac:dyDescent="0.3">
      <c r="A2232">
        <v>15527</v>
      </c>
      <c r="B2232">
        <f>VLOOKUP(A2232,Customers_RFM!A:D,2,0)</f>
        <v>497</v>
      </c>
      <c r="C2232">
        <f>VLOOKUP(A2232,Customers_RFM!A:D,3,0)</f>
        <v>169</v>
      </c>
      <c r="D2232" s="17">
        <f>VLOOKUP(A2232,Customers_RFM!A:D,4,0)</f>
        <v>0.10364353714028665</v>
      </c>
      <c r="E2232" s="17">
        <v>0.15469783686792082</v>
      </c>
      <c r="F2232" s="21">
        <v>7.5995588766999997</v>
      </c>
      <c r="G2232" s="20" t="str">
        <f t="shared" si="70"/>
        <v>7 to 8</v>
      </c>
      <c r="H2232" s="20">
        <f t="shared" si="71"/>
        <v>760</v>
      </c>
      <c r="I2232" t="s">
        <v>49</v>
      </c>
      <c r="J2232" s="20">
        <v>2</v>
      </c>
      <c r="K2232" t="s">
        <v>48</v>
      </c>
      <c r="X2232">
        <v>15527</v>
      </c>
      <c r="Y2232" s="17">
        <v>0.15469783686792082</v>
      </c>
      <c r="Z2232" t="s">
        <v>48</v>
      </c>
    </row>
    <row r="2233" spans="1:26" x14ac:dyDescent="0.3">
      <c r="A2233">
        <v>15528</v>
      </c>
      <c r="B2233">
        <f>VLOOKUP(A2233,Customers_RFM!A:D,2,0)</f>
        <v>589</v>
      </c>
      <c r="C2233">
        <f>VLOOKUP(A2233,Customers_RFM!A:D,3,0)</f>
        <v>51</v>
      </c>
      <c r="D2233" s="17">
        <f>VLOOKUP(A2233,Customers_RFM!A:D,4,0)</f>
        <v>0.13329732883893367</v>
      </c>
      <c r="E2233" s="17">
        <v>0.21696682412893589</v>
      </c>
      <c r="F2233" s="21">
        <v>6.4189439671999997</v>
      </c>
      <c r="G2233" s="20" t="str">
        <f t="shared" si="70"/>
        <v>6 to 7</v>
      </c>
      <c r="H2233" s="20">
        <f t="shared" si="71"/>
        <v>642</v>
      </c>
      <c r="I2233" t="s">
        <v>51</v>
      </c>
      <c r="J2233" s="20">
        <v>1</v>
      </c>
      <c r="K2233" t="s">
        <v>50</v>
      </c>
      <c r="X2233">
        <v>15528</v>
      </c>
      <c r="Y2233" s="17">
        <v>0.21696682412893589</v>
      </c>
      <c r="Z2233" t="s">
        <v>50</v>
      </c>
    </row>
    <row r="2234" spans="1:26" x14ac:dyDescent="0.3">
      <c r="A2234">
        <v>15529</v>
      </c>
      <c r="B2234">
        <f>VLOOKUP(A2234,Customers_RFM!A:D,2,0)</f>
        <v>507</v>
      </c>
      <c r="C2234">
        <f>VLOOKUP(A2234,Customers_RFM!A:D,3,0)</f>
        <v>702</v>
      </c>
      <c r="D2234" s="17">
        <f>VLOOKUP(A2234,Customers_RFM!A:D,4,0)</f>
        <v>2.7679159302796564E-2</v>
      </c>
      <c r="E2234" s="17">
        <v>3.0256377707776394E-2</v>
      </c>
      <c r="F2234" s="21">
        <v>7.8336209973999997</v>
      </c>
      <c r="G2234" s="20" t="str">
        <f t="shared" si="70"/>
        <v>7 to 8</v>
      </c>
      <c r="H2234" s="20">
        <f t="shared" si="71"/>
        <v>783</v>
      </c>
      <c r="I2234" t="s">
        <v>49</v>
      </c>
      <c r="J2234" s="20">
        <v>2</v>
      </c>
      <c r="K2234" t="s">
        <v>48</v>
      </c>
      <c r="X2234">
        <v>15529</v>
      </c>
      <c r="Y2234" s="17">
        <v>3.0256377707776394E-2</v>
      </c>
      <c r="Z2234" t="s">
        <v>48</v>
      </c>
    </row>
    <row r="2235" spans="1:26" x14ac:dyDescent="0.3">
      <c r="A2235">
        <v>15530</v>
      </c>
      <c r="B2235">
        <f>VLOOKUP(A2235,Customers_RFM!A:D,2,0)</f>
        <v>497</v>
      </c>
      <c r="C2235">
        <f>VLOOKUP(A2235,Customers_RFM!A:D,3,0)</f>
        <v>168</v>
      </c>
      <c r="D2235" s="17">
        <f>VLOOKUP(A2235,Customers_RFM!A:D,4,0)</f>
        <v>4.7420438621218884E-2</v>
      </c>
      <c r="E2235" s="17">
        <v>5.1408903241923383E-2</v>
      </c>
      <c r="F2235" s="21">
        <v>7.504423283599996</v>
      </c>
      <c r="G2235" s="20" t="str">
        <f t="shared" si="70"/>
        <v>7 to 8</v>
      </c>
      <c r="H2235" s="20">
        <f t="shared" si="71"/>
        <v>750</v>
      </c>
      <c r="I2235" t="s">
        <v>49</v>
      </c>
      <c r="J2235" s="20">
        <v>2</v>
      </c>
      <c r="K2235" t="s">
        <v>48</v>
      </c>
      <c r="X2235">
        <v>15530</v>
      </c>
      <c r="Y2235" s="17">
        <v>5.1408903241923383E-2</v>
      </c>
      <c r="Z2235" t="s">
        <v>48</v>
      </c>
    </row>
    <row r="2236" spans="1:26" x14ac:dyDescent="0.3">
      <c r="A2236">
        <v>15531</v>
      </c>
      <c r="B2236">
        <f>VLOOKUP(A2236,Customers_RFM!A:D,2,0)</f>
        <v>880</v>
      </c>
      <c r="C2236">
        <f>VLOOKUP(A2236,Customers_RFM!A:D,3,0)</f>
        <v>37</v>
      </c>
      <c r="D2236" s="17">
        <f>VLOOKUP(A2236,Customers_RFM!A:D,4,0)</f>
        <v>6.2246706867616054E-2</v>
      </c>
      <c r="E2236" s="17">
        <v>6.6378553211679944E-2</v>
      </c>
      <c r="F2236" s="21">
        <v>4.2059585709</v>
      </c>
      <c r="G2236" s="20" t="str">
        <f t="shared" si="70"/>
        <v>4 to 5</v>
      </c>
      <c r="H2236" s="20">
        <f t="shared" si="71"/>
        <v>421</v>
      </c>
      <c r="I2236" t="s">
        <v>53</v>
      </c>
      <c r="J2236" s="20">
        <v>0</v>
      </c>
      <c r="K2236" t="s">
        <v>52</v>
      </c>
      <c r="X2236">
        <v>15531</v>
      </c>
      <c r="Y2236" s="17">
        <v>6.6378553211679944E-2</v>
      </c>
      <c r="Z2236" t="s">
        <v>52</v>
      </c>
    </row>
    <row r="2237" spans="1:26" x14ac:dyDescent="0.3">
      <c r="A2237">
        <v>15532</v>
      </c>
      <c r="B2237">
        <f>VLOOKUP(A2237,Customers_RFM!A:D,2,0)</f>
        <v>493</v>
      </c>
      <c r="C2237">
        <f>VLOOKUP(A2237,Customers_RFM!A:D,3,0)</f>
        <v>326</v>
      </c>
      <c r="D2237" s="17">
        <f>VLOOKUP(A2237,Customers_RFM!A:D,4,0)</f>
        <v>0.10686219497531552</v>
      </c>
      <c r="E2237" s="17">
        <v>0.13091434248274819</v>
      </c>
      <c r="F2237" s="21">
        <v>7.8569570707999992</v>
      </c>
      <c r="G2237" s="20" t="str">
        <f t="shared" si="70"/>
        <v>7 to 8</v>
      </c>
      <c r="H2237" s="20">
        <f t="shared" si="71"/>
        <v>786</v>
      </c>
      <c r="I2237" t="s">
        <v>49</v>
      </c>
      <c r="J2237" s="20">
        <v>2</v>
      </c>
      <c r="K2237" t="s">
        <v>48</v>
      </c>
      <c r="X2237">
        <v>15532</v>
      </c>
      <c r="Y2237" s="17">
        <v>0.13091434248274819</v>
      </c>
      <c r="Z2237" t="s">
        <v>48</v>
      </c>
    </row>
    <row r="2238" spans="1:26" x14ac:dyDescent="0.3">
      <c r="A2238">
        <v>15533</v>
      </c>
      <c r="B2238">
        <f>VLOOKUP(A2238,Customers_RFM!A:D,2,0)</f>
        <v>891</v>
      </c>
      <c r="C2238">
        <f>VLOOKUP(A2238,Customers_RFM!A:D,3,0)</f>
        <v>43</v>
      </c>
      <c r="D2238" s="17">
        <f>VLOOKUP(A2238,Customers_RFM!A:D,4,0)</f>
        <v>-2.3679129109273264E-3</v>
      </c>
      <c r="E2238" s="17">
        <v>4.268604383003631E-3</v>
      </c>
      <c r="F2238" s="21">
        <v>4.0798322651000003</v>
      </c>
      <c r="G2238" s="20" t="str">
        <f t="shared" si="70"/>
        <v>4 to 5</v>
      </c>
      <c r="H2238" s="20">
        <f t="shared" si="71"/>
        <v>408</v>
      </c>
      <c r="I2238" t="s">
        <v>53</v>
      </c>
      <c r="J2238" s="20">
        <v>0</v>
      </c>
      <c r="K2238" t="s">
        <v>52</v>
      </c>
      <c r="X2238">
        <v>15533</v>
      </c>
      <c r="Y2238" s="17">
        <v>4.268604383003631E-3</v>
      </c>
      <c r="Z2238" t="s">
        <v>52</v>
      </c>
    </row>
    <row r="2239" spans="1:26" x14ac:dyDescent="0.3">
      <c r="A2239">
        <v>15535</v>
      </c>
      <c r="B2239">
        <f>VLOOKUP(A2239,Customers_RFM!A:D,2,0)</f>
        <v>500</v>
      </c>
      <c r="C2239">
        <f>VLOOKUP(A2239,Customers_RFM!A:D,3,0)</f>
        <v>122</v>
      </c>
      <c r="D2239" s="17">
        <f>VLOOKUP(A2239,Customers_RFM!A:D,4,0)</f>
        <v>0.13915564066100863</v>
      </c>
      <c r="E2239" s="17">
        <v>0.20864293188251937</v>
      </c>
      <c r="F2239" s="21">
        <v>7.5212200876999944</v>
      </c>
      <c r="G2239" s="20" t="str">
        <f t="shared" si="70"/>
        <v>7 to 8</v>
      </c>
      <c r="H2239" s="20">
        <f t="shared" si="71"/>
        <v>752</v>
      </c>
      <c r="I2239" t="s">
        <v>49</v>
      </c>
      <c r="J2239" s="20">
        <v>2</v>
      </c>
      <c r="K2239" t="s">
        <v>48</v>
      </c>
      <c r="X2239">
        <v>15535</v>
      </c>
      <c r="Y2239" s="17">
        <v>0.20864293188251937</v>
      </c>
      <c r="Z2239" t="s">
        <v>48</v>
      </c>
    </row>
    <row r="2240" spans="1:26" x14ac:dyDescent="0.3">
      <c r="A2240">
        <v>15537</v>
      </c>
      <c r="B2240">
        <f>VLOOKUP(A2240,Customers_RFM!A:D,2,0)</f>
        <v>496</v>
      </c>
      <c r="C2240">
        <f>VLOOKUP(A2240,Customers_RFM!A:D,3,0)</f>
        <v>23</v>
      </c>
      <c r="D2240" s="17">
        <f>VLOOKUP(A2240,Customers_RFM!A:D,4,0)</f>
        <v>0.24750561279075647</v>
      </c>
      <c r="E2240" s="17">
        <v>0.46974700699112065</v>
      </c>
      <c r="F2240" s="21">
        <v>7.193380765599998</v>
      </c>
      <c r="G2240" s="20" t="str">
        <f t="shared" si="70"/>
        <v>7 to 8</v>
      </c>
      <c r="H2240" s="20">
        <f t="shared" si="71"/>
        <v>719</v>
      </c>
      <c r="I2240" t="s">
        <v>49</v>
      </c>
      <c r="J2240" s="20">
        <v>1</v>
      </c>
      <c r="K2240" t="s">
        <v>48</v>
      </c>
      <c r="X2240">
        <v>15537</v>
      </c>
      <c r="Y2240" s="17">
        <v>0.46974700699112065</v>
      </c>
      <c r="Z2240" t="s">
        <v>48</v>
      </c>
    </row>
    <row r="2241" spans="1:26" x14ac:dyDescent="0.3">
      <c r="A2241">
        <v>15539</v>
      </c>
      <c r="B2241">
        <f>VLOOKUP(A2241,Customers_RFM!A:D,2,0)</f>
        <v>879</v>
      </c>
      <c r="C2241">
        <f>VLOOKUP(A2241,Customers_RFM!A:D,3,0)</f>
        <v>41</v>
      </c>
      <c r="D2241" s="17">
        <f>VLOOKUP(A2241,Customers_RFM!A:D,4,0)</f>
        <v>-4.7190896173185748E-3</v>
      </c>
      <c r="E2241" s="17">
        <v>-4.6969244101015351E-3</v>
      </c>
      <c r="F2241" s="21">
        <v>4.1279983409999996</v>
      </c>
      <c r="G2241" s="20" t="str">
        <f t="shared" si="70"/>
        <v>4 to 5</v>
      </c>
      <c r="H2241" s="20">
        <f t="shared" si="71"/>
        <v>413</v>
      </c>
      <c r="I2241" t="s">
        <v>53</v>
      </c>
      <c r="J2241" s="20">
        <v>0</v>
      </c>
      <c r="K2241" t="s">
        <v>52</v>
      </c>
      <c r="X2241">
        <v>15539</v>
      </c>
      <c r="Y2241" s="17">
        <v>-4.6969244101015351E-3</v>
      </c>
      <c r="Z2241" t="s">
        <v>52</v>
      </c>
    </row>
    <row r="2242" spans="1:26" x14ac:dyDescent="0.3">
      <c r="A2242">
        <v>15540</v>
      </c>
      <c r="B2242">
        <f>VLOOKUP(A2242,Customers_RFM!A:D,2,0)</f>
        <v>883</v>
      </c>
      <c r="C2242">
        <f>VLOOKUP(A2242,Customers_RFM!A:D,3,0)</f>
        <v>15</v>
      </c>
      <c r="D2242" s="17">
        <f>VLOOKUP(A2242,Customers_RFM!A:D,4,0)</f>
        <v>7.435212032787397E-3</v>
      </c>
      <c r="E2242" s="17">
        <v>7.490908525996395E-3</v>
      </c>
      <c r="F2242" s="21">
        <v>3.8141721650999978</v>
      </c>
      <c r="G2242" s="20" t="str">
        <f t="shared" ref="G2242:G2305" si="72">IF(AND(F2242&gt;1,F2242&lt;2),"1 to 2",IF(AND(F2242&gt;2,F2242&lt;3),"2 to 3",IF(AND(F2242&gt;3,F2242&lt;4),"3 to 4",IF(AND(F2242&gt;4,F2242&lt;5),"4 to 5",IF(AND(F2242&gt;5,F2242&lt;6),"5 to 6",IF(AND(F2242&gt;6,F2242&lt;7),"6 to 7",IF(AND(F2242&gt;7,F2242&lt;8),"7 to 8",IF(AND(F2242&gt;8,F2242&lt;9),"8 to 9",IF(AND(F2242&gt;9,F2242&lt;10),"9 to 10","N/A")))))))))</f>
        <v>3 to 4</v>
      </c>
      <c r="H2242" s="20">
        <f t="shared" ref="H2242:H2305" si="73">ROUND(F2242*100,0)</f>
        <v>381</v>
      </c>
      <c r="I2242" t="s">
        <v>53</v>
      </c>
      <c r="J2242" s="20">
        <v>0</v>
      </c>
      <c r="K2242" t="s">
        <v>52</v>
      </c>
      <c r="X2242">
        <v>15540</v>
      </c>
      <c r="Y2242" s="17">
        <v>7.490908525996395E-3</v>
      </c>
      <c r="Z2242" t="s">
        <v>52</v>
      </c>
    </row>
    <row r="2243" spans="1:26" x14ac:dyDescent="0.3">
      <c r="A2243">
        <v>15543</v>
      </c>
      <c r="B2243">
        <f>VLOOKUP(A2243,Customers_RFM!A:D,2,0)</f>
        <v>1160</v>
      </c>
      <c r="C2243">
        <f>VLOOKUP(A2243,Customers_RFM!A:D,3,0)</f>
        <v>26</v>
      </c>
      <c r="D2243" s="17">
        <f>VLOOKUP(A2243,Customers_RFM!A:D,4,0)</f>
        <v>7.7224981500791767E-2</v>
      </c>
      <c r="E2243" s="17">
        <v>8.3687767822745882E-2</v>
      </c>
      <c r="F2243" s="21">
        <v>2.7463017019000002</v>
      </c>
      <c r="G2243" s="20" t="str">
        <f t="shared" si="72"/>
        <v>2 to 3</v>
      </c>
      <c r="H2243" s="20">
        <f t="shared" si="73"/>
        <v>275</v>
      </c>
      <c r="I2243" t="s">
        <v>53</v>
      </c>
      <c r="J2243" s="20">
        <v>0</v>
      </c>
      <c r="K2243" t="s">
        <v>52</v>
      </c>
      <c r="X2243">
        <v>15543</v>
      </c>
      <c r="Y2243" s="17">
        <v>8.3687767822745882E-2</v>
      </c>
      <c r="Z2243" t="s">
        <v>52</v>
      </c>
    </row>
    <row r="2244" spans="1:26" x14ac:dyDescent="0.3">
      <c r="A2244">
        <v>15544</v>
      </c>
      <c r="B2244">
        <f>VLOOKUP(A2244,Customers_RFM!A:D,2,0)</f>
        <v>500</v>
      </c>
      <c r="C2244">
        <f>VLOOKUP(A2244,Customers_RFM!A:D,3,0)</f>
        <v>333</v>
      </c>
      <c r="D2244" s="17">
        <f>VLOOKUP(A2244,Customers_RFM!A:D,4,0)</f>
        <v>1.0728351161061536E-2</v>
      </c>
      <c r="E2244" s="17">
        <v>1.322208168300811E-2</v>
      </c>
      <c r="F2244" s="21">
        <v>7.6317864534999922</v>
      </c>
      <c r="G2244" s="20" t="str">
        <f t="shared" si="72"/>
        <v>7 to 8</v>
      </c>
      <c r="H2244" s="20">
        <f t="shared" si="73"/>
        <v>763</v>
      </c>
      <c r="I2244" t="s">
        <v>49</v>
      </c>
      <c r="J2244" s="20">
        <v>2</v>
      </c>
      <c r="K2244" t="s">
        <v>48</v>
      </c>
      <c r="X2244">
        <v>15544</v>
      </c>
      <c r="Y2244" s="17">
        <v>1.322208168300811E-2</v>
      </c>
      <c r="Z2244" t="s">
        <v>48</v>
      </c>
    </row>
    <row r="2245" spans="1:26" x14ac:dyDescent="0.3">
      <c r="A2245">
        <v>15545</v>
      </c>
      <c r="B2245">
        <f>VLOOKUP(A2245,Customers_RFM!A:D,2,0)</f>
        <v>926</v>
      </c>
      <c r="C2245">
        <f>VLOOKUP(A2245,Customers_RFM!A:D,3,0)</f>
        <v>49</v>
      </c>
      <c r="D2245" s="17">
        <f>VLOOKUP(A2245,Customers_RFM!A:D,4,0)</f>
        <v>8.7250092313207489E-2</v>
      </c>
      <c r="E2245" s="17">
        <v>9.5590360051996962E-2</v>
      </c>
      <c r="F2245" s="21">
        <v>4.0830416171000001</v>
      </c>
      <c r="G2245" s="20" t="str">
        <f t="shared" si="72"/>
        <v>4 to 5</v>
      </c>
      <c r="H2245" s="20">
        <f t="shared" si="73"/>
        <v>408</v>
      </c>
      <c r="I2245" t="s">
        <v>53</v>
      </c>
      <c r="J2245" s="20">
        <v>0</v>
      </c>
      <c r="K2245" t="s">
        <v>52</v>
      </c>
      <c r="X2245">
        <v>15545</v>
      </c>
      <c r="Y2245" s="17">
        <v>9.5590360051996962E-2</v>
      </c>
      <c r="Z2245" t="s">
        <v>52</v>
      </c>
    </row>
    <row r="2246" spans="1:26" x14ac:dyDescent="0.3">
      <c r="A2246">
        <v>15547</v>
      </c>
      <c r="B2246">
        <f>VLOOKUP(A2246,Customers_RFM!A:D,2,0)</f>
        <v>505</v>
      </c>
      <c r="C2246">
        <f>VLOOKUP(A2246,Customers_RFM!A:D,3,0)</f>
        <v>653</v>
      </c>
      <c r="D2246" s="17">
        <f>VLOOKUP(A2246,Customers_RFM!A:D,4,0)</f>
        <v>6.0541100162874992E-2</v>
      </c>
      <c r="E2246" s="17">
        <v>6.9321677208867824E-2</v>
      </c>
      <c r="F2246" s="21">
        <v>7.8859568050999949</v>
      </c>
      <c r="G2246" s="20" t="str">
        <f t="shared" si="72"/>
        <v>7 to 8</v>
      </c>
      <c r="H2246" s="20">
        <f t="shared" si="73"/>
        <v>789</v>
      </c>
      <c r="I2246" t="s">
        <v>49</v>
      </c>
      <c r="J2246" s="20">
        <v>2</v>
      </c>
      <c r="K2246" t="s">
        <v>48</v>
      </c>
      <c r="X2246">
        <v>15547</v>
      </c>
      <c r="Y2246" s="17">
        <v>6.9321677208867824E-2</v>
      </c>
      <c r="Z2246" t="s">
        <v>48</v>
      </c>
    </row>
    <row r="2247" spans="1:26" x14ac:dyDescent="0.3">
      <c r="A2247">
        <v>15549</v>
      </c>
      <c r="B2247">
        <f>VLOOKUP(A2247,Customers_RFM!A:D,2,0)</f>
        <v>644</v>
      </c>
      <c r="C2247">
        <f>VLOOKUP(A2247,Customers_RFM!A:D,3,0)</f>
        <v>163</v>
      </c>
      <c r="D2247" s="17">
        <f>VLOOKUP(A2247,Customers_RFM!A:D,4,0)</f>
        <v>9.789907624189087E-2</v>
      </c>
      <c r="E2247" s="17">
        <v>0.11377526757958396</v>
      </c>
      <c r="F2247" s="21">
        <v>6.2910351779999951</v>
      </c>
      <c r="G2247" s="20" t="str">
        <f t="shared" si="72"/>
        <v>6 to 7</v>
      </c>
      <c r="H2247" s="20">
        <f t="shared" si="73"/>
        <v>629</v>
      </c>
      <c r="I2247" t="s">
        <v>51</v>
      </c>
      <c r="J2247" s="20">
        <v>2</v>
      </c>
      <c r="K2247" t="s">
        <v>50</v>
      </c>
      <c r="X2247">
        <v>15549</v>
      </c>
      <c r="Y2247" s="17">
        <v>0.11377526757958396</v>
      </c>
      <c r="Z2247" t="s">
        <v>50</v>
      </c>
    </row>
    <row r="2248" spans="1:26" x14ac:dyDescent="0.3">
      <c r="A2248">
        <v>15550</v>
      </c>
      <c r="B2248">
        <f>VLOOKUP(A2248,Customers_RFM!A:D,2,0)</f>
        <v>500</v>
      </c>
      <c r="C2248">
        <f>VLOOKUP(A2248,Customers_RFM!A:D,3,0)</f>
        <v>64</v>
      </c>
      <c r="D2248" s="17">
        <f>VLOOKUP(A2248,Customers_RFM!A:D,4,0)</f>
        <v>0.12915454856721148</v>
      </c>
      <c r="E2248" s="17">
        <v>0.17384112046156336</v>
      </c>
      <c r="F2248" s="21">
        <v>7.2987425720999948</v>
      </c>
      <c r="G2248" s="20" t="str">
        <f t="shared" si="72"/>
        <v>7 to 8</v>
      </c>
      <c r="H2248" s="20">
        <f t="shared" si="73"/>
        <v>730</v>
      </c>
      <c r="I2248" t="s">
        <v>49</v>
      </c>
      <c r="J2248" s="20">
        <v>2</v>
      </c>
      <c r="K2248" t="s">
        <v>48</v>
      </c>
      <c r="X2248">
        <v>15550</v>
      </c>
      <c r="Y2248" s="17">
        <v>0.17384112046156336</v>
      </c>
      <c r="Z2248" t="s">
        <v>48</v>
      </c>
    </row>
    <row r="2249" spans="1:26" x14ac:dyDescent="0.3">
      <c r="A2249">
        <v>15551</v>
      </c>
      <c r="B2249">
        <f>VLOOKUP(A2249,Customers_RFM!A:D,2,0)</f>
        <v>908</v>
      </c>
      <c r="C2249">
        <f>VLOOKUP(A2249,Customers_RFM!A:D,3,0)</f>
        <v>26</v>
      </c>
      <c r="D2249" s="17">
        <f>VLOOKUP(A2249,Customers_RFM!A:D,4,0)</f>
        <v>0.22690707239130214</v>
      </c>
      <c r="E2249" s="17">
        <v>0.29350555966559239</v>
      </c>
      <c r="F2249" s="21">
        <v>4.1963607574999999</v>
      </c>
      <c r="G2249" s="20" t="str">
        <f t="shared" si="72"/>
        <v>4 to 5</v>
      </c>
      <c r="H2249" s="20">
        <f t="shared" si="73"/>
        <v>420</v>
      </c>
      <c r="I2249" t="s">
        <v>53</v>
      </c>
      <c r="J2249" s="20">
        <v>0</v>
      </c>
      <c r="K2249" t="s">
        <v>52</v>
      </c>
      <c r="X2249">
        <v>15551</v>
      </c>
      <c r="Y2249" s="17">
        <v>0.29350555966559239</v>
      </c>
      <c r="Z2249" t="s">
        <v>52</v>
      </c>
    </row>
    <row r="2250" spans="1:26" x14ac:dyDescent="0.3">
      <c r="A2250">
        <v>15552</v>
      </c>
      <c r="B2250">
        <f>VLOOKUP(A2250,Customers_RFM!A:D,2,0)</f>
        <v>559</v>
      </c>
      <c r="C2250">
        <f>VLOOKUP(A2250,Customers_RFM!A:D,3,0)</f>
        <v>31</v>
      </c>
      <c r="D2250" s="17">
        <f>VLOOKUP(A2250,Customers_RFM!A:D,4,0)</f>
        <v>9.6819824405924501E-2</v>
      </c>
      <c r="E2250" s="17">
        <v>0.14171320096205337</v>
      </c>
      <c r="F2250" s="21">
        <v>6.4630081389000003</v>
      </c>
      <c r="G2250" s="20" t="str">
        <f t="shared" si="72"/>
        <v>6 to 7</v>
      </c>
      <c r="H2250" s="20">
        <f t="shared" si="73"/>
        <v>646</v>
      </c>
      <c r="I2250" t="s">
        <v>51</v>
      </c>
      <c r="J2250" s="20">
        <v>1</v>
      </c>
      <c r="K2250" t="s">
        <v>50</v>
      </c>
      <c r="X2250">
        <v>15552</v>
      </c>
      <c r="Y2250" s="17">
        <v>0.14171320096205337</v>
      </c>
      <c r="Z2250" t="s">
        <v>50</v>
      </c>
    </row>
    <row r="2251" spans="1:26" x14ac:dyDescent="0.3">
      <c r="A2251">
        <v>15554</v>
      </c>
      <c r="B2251">
        <f>VLOOKUP(A2251,Customers_RFM!A:D,2,0)</f>
        <v>1149</v>
      </c>
      <c r="C2251">
        <f>VLOOKUP(A2251,Customers_RFM!A:D,3,0)</f>
        <v>12</v>
      </c>
      <c r="D2251" s="17">
        <f>VLOOKUP(A2251,Customers_RFM!A:D,4,0)</f>
        <v>0.16099342671430164</v>
      </c>
      <c r="E2251" s="17">
        <v>0.19188577520176375</v>
      </c>
      <c r="F2251" s="21">
        <v>2.6902780811999971</v>
      </c>
      <c r="G2251" s="20" t="str">
        <f t="shared" si="72"/>
        <v>2 to 3</v>
      </c>
      <c r="H2251" s="20">
        <f t="shared" si="73"/>
        <v>269</v>
      </c>
      <c r="I2251" t="s">
        <v>53</v>
      </c>
      <c r="J2251" s="20">
        <v>0</v>
      </c>
      <c r="K2251" t="s">
        <v>52</v>
      </c>
      <c r="X2251">
        <v>15554</v>
      </c>
      <c r="Y2251" s="17">
        <v>0.19188577520176375</v>
      </c>
      <c r="Z2251" t="s">
        <v>52</v>
      </c>
    </row>
    <row r="2252" spans="1:26" x14ac:dyDescent="0.3">
      <c r="A2252">
        <v>15555</v>
      </c>
      <c r="B2252">
        <f>VLOOKUP(A2252,Customers_RFM!A:D,2,0)</f>
        <v>504</v>
      </c>
      <c r="C2252">
        <f>VLOOKUP(A2252,Customers_RFM!A:D,3,0)</f>
        <v>956</v>
      </c>
      <c r="D2252" s="17">
        <f>VLOOKUP(A2252,Customers_RFM!A:D,4,0)</f>
        <v>5.6759058587625942E-2</v>
      </c>
      <c r="E2252" s="17">
        <v>6.1366076544710456E-2</v>
      </c>
      <c r="F2252" s="21">
        <v>8.0128457000999944</v>
      </c>
      <c r="G2252" s="20" t="str">
        <f t="shared" si="72"/>
        <v>8 to 9</v>
      </c>
      <c r="H2252" s="20">
        <f t="shared" si="73"/>
        <v>801</v>
      </c>
      <c r="I2252" t="s">
        <v>47</v>
      </c>
      <c r="J2252" s="20">
        <v>2</v>
      </c>
      <c r="K2252" t="s">
        <v>46</v>
      </c>
      <c r="X2252">
        <v>15555</v>
      </c>
      <c r="Y2252" s="17">
        <v>6.1366076544710456E-2</v>
      </c>
      <c r="Z2252" t="s">
        <v>46</v>
      </c>
    </row>
    <row r="2253" spans="1:26" x14ac:dyDescent="0.3">
      <c r="A2253">
        <v>15556</v>
      </c>
      <c r="B2253">
        <f>VLOOKUP(A2253,Customers_RFM!A:D,2,0)</f>
        <v>896</v>
      </c>
      <c r="C2253">
        <f>VLOOKUP(A2253,Customers_RFM!A:D,3,0)</f>
        <v>30</v>
      </c>
      <c r="D2253" s="17">
        <f>VLOOKUP(A2253,Customers_RFM!A:D,4,0)</f>
        <v>0.10095561266860931</v>
      </c>
      <c r="E2253" s="17">
        <v>0.11229213383810017</v>
      </c>
      <c r="F2253" s="21">
        <v>4.1141767842999979</v>
      </c>
      <c r="G2253" s="20" t="str">
        <f t="shared" si="72"/>
        <v>4 to 5</v>
      </c>
      <c r="H2253" s="20">
        <f t="shared" si="73"/>
        <v>411</v>
      </c>
      <c r="I2253" t="s">
        <v>53</v>
      </c>
      <c r="J2253" s="20">
        <v>0</v>
      </c>
      <c r="K2253" t="s">
        <v>52</v>
      </c>
      <c r="X2253">
        <v>15556</v>
      </c>
      <c r="Y2253" s="17">
        <v>0.11229213383810017</v>
      </c>
      <c r="Z2253" t="s">
        <v>52</v>
      </c>
    </row>
    <row r="2254" spans="1:26" x14ac:dyDescent="0.3">
      <c r="A2254">
        <v>15557</v>
      </c>
      <c r="B2254">
        <f>VLOOKUP(A2254,Customers_RFM!A:D,2,0)</f>
        <v>900</v>
      </c>
      <c r="C2254">
        <f>VLOOKUP(A2254,Customers_RFM!A:D,3,0)</f>
        <v>16</v>
      </c>
      <c r="D2254" s="17">
        <f>VLOOKUP(A2254,Customers_RFM!A:D,4,0)</f>
        <v>0.36196924290395482</v>
      </c>
      <c r="E2254" s="17">
        <v>0.56732256067314668</v>
      </c>
      <c r="F2254" s="21">
        <v>4.2765967383999985</v>
      </c>
      <c r="G2254" s="20" t="str">
        <f t="shared" si="72"/>
        <v>4 to 5</v>
      </c>
      <c r="H2254" s="20">
        <f t="shared" si="73"/>
        <v>428</v>
      </c>
      <c r="I2254" t="s">
        <v>53</v>
      </c>
      <c r="J2254" s="20">
        <v>0</v>
      </c>
      <c r="K2254" t="s">
        <v>52</v>
      </c>
      <c r="X2254">
        <v>15557</v>
      </c>
      <c r="Y2254" s="17">
        <v>0.56732256067314668</v>
      </c>
      <c r="Z2254" t="s">
        <v>52</v>
      </c>
    </row>
    <row r="2255" spans="1:26" x14ac:dyDescent="0.3">
      <c r="A2255">
        <v>15561</v>
      </c>
      <c r="B2255">
        <f>VLOOKUP(A2255,Customers_RFM!A:D,2,0)</f>
        <v>563</v>
      </c>
      <c r="C2255">
        <f>VLOOKUP(A2255,Customers_RFM!A:D,3,0)</f>
        <v>33</v>
      </c>
      <c r="D2255" s="17">
        <f>VLOOKUP(A2255,Customers_RFM!A:D,4,0)</f>
        <v>0.26595731102273457</v>
      </c>
      <c r="E2255" s="17">
        <v>0.40243832299948318</v>
      </c>
      <c r="F2255" s="21">
        <v>6.7029256702</v>
      </c>
      <c r="G2255" s="20" t="str">
        <f t="shared" si="72"/>
        <v>6 to 7</v>
      </c>
      <c r="H2255" s="20">
        <f t="shared" si="73"/>
        <v>670</v>
      </c>
      <c r="I2255" t="s">
        <v>51</v>
      </c>
      <c r="J2255" s="20">
        <v>1</v>
      </c>
      <c r="K2255" t="s">
        <v>50</v>
      </c>
      <c r="X2255">
        <v>15561</v>
      </c>
      <c r="Y2255" s="17">
        <v>0.40243832299948318</v>
      </c>
      <c r="Z2255" t="s">
        <v>50</v>
      </c>
    </row>
    <row r="2256" spans="1:26" x14ac:dyDescent="0.3">
      <c r="A2256">
        <v>15562</v>
      </c>
      <c r="B2256">
        <f>VLOOKUP(A2256,Customers_RFM!A:D,2,0)</f>
        <v>494</v>
      </c>
      <c r="C2256">
        <f>VLOOKUP(A2256,Customers_RFM!A:D,3,0)</f>
        <v>1</v>
      </c>
      <c r="D2256" s="17">
        <f>VLOOKUP(A2256,Customers_RFM!A:D,4,0)</f>
        <v>0.56816878879819221</v>
      </c>
      <c r="E2256" s="17">
        <v>1.3157196007600986</v>
      </c>
      <c r="F2256" s="21">
        <v>6.8157849044999992</v>
      </c>
      <c r="G2256" s="20" t="str">
        <f t="shared" si="72"/>
        <v>6 to 7</v>
      </c>
      <c r="H2256" s="20">
        <f t="shared" si="73"/>
        <v>682</v>
      </c>
      <c r="I2256" t="s">
        <v>51</v>
      </c>
      <c r="J2256" s="20">
        <v>1</v>
      </c>
      <c r="K2256" t="s">
        <v>50</v>
      </c>
      <c r="X2256">
        <v>15562</v>
      </c>
      <c r="Y2256" s="17">
        <v>1.3157196007600986</v>
      </c>
      <c r="Z2256" t="s">
        <v>50</v>
      </c>
    </row>
    <row r="2257" spans="1:26" x14ac:dyDescent="0.3">
      <c r="A2257">
        <v>15563</v>
      </c>
      <c r="B2257">
        <f>VLOOKUP(A2257,Customers_RFM!A:D,2,0)</f>
        <v>501</v>
      </c>
      <c r="C2257">
        <f>VLOOKUP(A2257,Customers_RFM!A:D,3,0)</f>
        <v>114</v>
      </c>
      <c r="D2257" s="17">
        <f>VLOOKUP(A2257,Customers_RFM!A:D,4,0)</f>
        <v>7.4848539948006651E-2</v>
      </c>
      <c r="E2257" s="17">
        <v>9.8652479101992999E-2</v>
      </c>
      <c r="F2257" s="21">
        <v>7.3858911321000003</v>
      </c>
      <c r="G2257" s="20" t="str">
        <f t="shared" si="72"/>
        <v>7 to 8</v>
      </c>
      <c r="H2257" s="20">
        <f t="shared" si="73"/>
        <v>739</v>
      </c>
      <c r="I2257" t="s">
        <v>49</v>
      </c>
      <c r="J2257" s="20">
        <v>2</v>
      </c>
      <c r="K2257" t="s">
        <v>48</v>
      </c>
      <c r="X2257">
        <v>15563</v>
      </c>
      <c r="Y2257" s="17">
        <v>9.8652479101992999E-2</v>
      </c>
      <c r="Z2257" t="s">
        <v>48</v>
      </c>
    </row>
    <row r="2258" spans="1:26" x14ac:dyDescent="0.3">
      <c r="A2258">
        <v>15565</v>
      </c>
      <c r="B2258">
        <f>VLOOKUP(A2258,Customers_RFM!A:D,2,0)</f>
        <v>922</v>
      </c>
      <c r="C2258">
        <f>VLOOKUP(A2258,Customers_RFM!A:D,3,0)</f>
        <v>7</v>
      </c>
      <c r="D2258" s="17">
        <f>VLOOKUP(A2258,Customers_RFM!A:D,4,0)</f>
        <v>0.14180553251610947</v>
      </c>
      <c r="E2258" s="17">
        <v>0.17429597018841225</v>
      </c>
      <c r="F2258" s="21">
        <v>3.5977887882999999</v>
      </c>
      <c r="G2258" s="20" t="str">
        <f t="shared" si="72"/>
        <v>3 to 4</v>
      </c>
      <c r="H2258" s="20">
        <f t="shared" si="73"/>
        <v>360</v>
      </c>
      <c r="I2258" t="s">
        <v>53</v>
      </c>
      <c r="J2258" s="20">
        <v>0</v>
      </c>
      <c r="K2258" t="s">
        <v>52</v>
      </c>
      <c r="X2258">
        <v>15565</v>
      </c>
      <c r="Y2258" s="17">
        <v>0.17429597018841225</v>
      </c>
      <c r="Z2258" t="s">
        <v>52</v>
      </c>
    </row>
    <row r="2259" spans="1:26" x14ac:dyDescent="0.3">
      <c r="A2259">
        <v>15567</v>
      </c>
      <c r="B2259">
        <f>VLOOKUP(A2259,Customers_RFM!A:D,2,0)</f>
        <v>890</v>
      </c>
      <c r="C2259">
        <f>VLOOKUP(A2259,Customers_RFM!A:D,3,0)</f>
        <v>7</v>
      </c>
      <c r="D2259" s="17">
        <f>VLOOKUP(A2259,Customers_RFM!A:D,4,0)</f>
        <v>-7.3078254912662441E-2</v>
      </c>
      <c r="E2259" s="17">
        <v>-6.8101515036860252E-2</v>
      </c>
      <c r="F2259" s="21">
        <v>3.4112506810999976</v>
      </c>
      <c r="G2259" s="20" t="str">
        <f t="shared" si="72"/>
        <v>3 to 4</v>
      </c>
      <c r="H2259" s="20">
        <f t="shared" si="73"/>
        <v>341</v>
      </c>
      <c r="I2259" t="s">
        <v>53</v>
      </c>
      <c r="J2259" s="20">
        <v>0</v>
      </c>
      <c r="K2259" t="s">
        <v>52</v>
      </c>
      <c r="X2259">
        <v>15567</v>
      </c>
      <c r="Y2259" s="17">
        <v>-6.8101515036860252E-2</v>
      </c>
      <c r="Z2259" t="s">
        <v>52</v>
      </c>
    </row>
    <row r="2260" spans="1:26" x14ac:dyDescent="0.3">
      <c r="A2260">
        <v>15568</v>
      </c>
      <c r="B2260">
        <f>VLOOKUP(A2260,Customers_RFM!A:D,2,0)</f>
        <v>874</v>
      </c>
      <c r="C2260">
        <f>VLOOKUP(A2260,Customers_RFM!A:D,3,0)</f>
        <v>31</v>
      </c>
      <c r="D2260" s="17">
        <f>VLOOKUP(A2260,Customers_RFM!A:D,4,0)</f>
        <v>0.13150797167041076</v>
      </c>
      <c r="E2260" s="17">
        <v>0.15142104634321873</v>
      </c>
      <c r="F2260" s="21">
        <v>4.2968868126000004</v>
      </c>
      <c r="G2260" s="20" t="str">
        <f t="shared" si="72"/>
        <v>4 to 5</v>
      </c>
      <c r="H2260" s="20">
        <f t="shared" si="73"/>
        <v>430</v>
      </c>
      <c r="I2260" t="s">
        <v>53</v>
      </c>
      <c r="J2260" s="20">
        <v>0</v>
      </c>
      <c r="K2260" t="s">
        <v>52</v>
      </c>
      <c r="X2260">
        <v>15568</v>
      </c>
      <c r="Y2260" s="17">
        <v>0.15142104634321873</v>
      </c>
      <c r="Z2260" t="s">
        <v>52</v>
      </c>
    </row>
    <row r="2261" spans="1:26" x14ac:dyDescent="0.3">
      <c r="A2261">
        <v>15569</v>
      </c>
      <c r="B2261">
        <f>VLOOKUP(A2261,Customers_RFM!A:D,2,0)</f>
        <v>692</v>
      </c>
      <c r="C2261">
        <f>VLOOKUP(A2261,Customers_RFM!A:D,3,0)</f>
        <v>35</v>
      </c>
      <c r="D2261" s="17">
        <f>VLOOKUP(A2261,Customers_RFM!A:D,4,0)</f>
        <v>0.33715849084096083</v>
      </c>
      <c r="E2261" s="17">
        <v>0.51364078483571363</v>
      </c>
      <c r="F2261" s="21">
        <v>5.7936577717999969</v>
      </c>
      <c r="G2261" s="20" t="str">
        <f t="shared" si="72"/>
        <v>5 to 6</v>
      </c>
      <c r="H2261" s="20">
        <f t="shared" si="73"/>
        <v>579</v>
      </c>
      <c r="I2261" t="s">
        <v>51</v>
      </c>
      <c r="J2261" s="20">
        <v>1</v>
      </c>
      <c r="K2261" t="s">
        <v>50</v>
      </c>
      <c r="X2261">
        <v>15569</v>
      </c>
      <c r="Y2261" s="17">
        <v>0.51364078483571363</v>
      </c>
      <c r="Z2261" t="s">
        <v>50</v>
      </c>
    </row>
    <row r="2262" spans="1:26" x14ac:dyDescent="0.3">
      <c r="A2262">
        <v>15570</v>
      </c>
      <c r="B2262">
        <f>VLOOKUP(A2262,Customers_RFM!A:D,2,0)</f>
        <v>500</v>
      </c>
      <c r="C2262">
        <f>VLOOKUP(A2262,Customers_RFM!A:D,3,0)</f>
        <v>284</v>
      </c>
      <c r="D2262" s="17">
        <f>VLOOKUP(A2262,Customers_RFM!A:D,4,0)</f>
        <v>0.15314052845900461</v>
      </c>
      <c r="E2262" s="17">
        <v>0.20274632969056941</v>
      </c>
      <c r="F2262" s="21">
        <v>7.8153775358999953</v>
      </c>
      <c r="G2262" s="20" t="str">
        <f t="shared" si="72"/>
        <v>7 to 8</v>
      </c>
      <c r="H2262" s="20">
        <f t="shared" si="73"/>
        <v>782</v>
      </c>
      <c r="I2262" t="s">
        <v>49</v>
      </c>
      <c r="J2262" s="20">
        <v>2</v>
      </c>
      <c r="K2262" t="s">
        <v>48</v>
      </c>
      <c r="X2262">
        <v>15570</v>
      </c>
      <c r="Y2262" s="17">
        <v>0.20274632969056941</v>
      </c>
      <c r="Z2262" t="s">
        <v>48</v>
      </c>
    </row>
    <row r="2263" spans="1:26" x14ac:dyDescent="0.3">
      <c r="A2263">
        <v>15571</v>
      </c>
      <c r="B2263">
        <f>VLOOKUP(A2263,Customers_RFM!A:D,2,0)</f>
        <v>883</v>
      </c>
      <c r="C2263">
        <f>VLOOKUP(A2263,Customers_RFM!A:D,3,0)</f>
        <v>49</v>
      </c>
      <c r="D2263" s="17">
        <f>VLOOKUP(A2263,Customers_RFM!A:D,4,0)</f>
        <v>0.16119219132961621</v>
      </c>
      <c r="E2263" s="17">
        <v>0.211917202514048</v>
      </c>
      <c r="F2263" s="21">
        <v>4.4367896664000002</v>
      </c>
      <c r="G2263" s="20" t="str">
        <f t="shared" si="72"/>
        <v>4 to 5</v>
      </c>
      <c r="H2263" s="20">
        <f t="shared" si="73"/>
        <v>444</v>
      </c>
      <c r="I2263" t="s">
        <v>53</v>
      </c>
      <c r="J2263" s="20">
        <v>0</v>
      </c>
      <c r="K2263" t="s">
        <v>52</v>
      </c>
      <c r="X2263">
        <v>15571</v>
      </c>
      <c r="Y2263" s="17">
        <v>0.211917202514048</v>
      </c>
      <c r="Z2263" t="s">
        <v>52</v>
      </c>
    </row>
    <row r="2264" spans="1:26" x14ac:dyDescent="0.3">
      <c r="A2264">
        <v>15572</v>
      </c>
      <c r="B2264">
        <f>VLOOKUP(A2264,Customers_RFM!A:D,2,0)</f>
        <v>579</v>
      </c>
      <c r="C2264">
        <f>VLOOKUP(A2264,Customers_RFM!A:D,3,0)</f>
        <v>237</v>
      </c>
      <c r="D2264" s="17">
        <f>VLOOKUP(A2264,Customers_RFM!A:D,4,0)</f>
        <v>0.20459441683775892</v>
      </c>
      <c r="E2264" s="17">
        <v>0.45654616165552936</v>
      </c>
      <c r="F2264" s="21">
        <v>7.1058927890000003</v>
      </c>
      <c r="G2264" s="20" t="str">
        <f t="shared" si="72"/>
        <v>7 to 8</v>
      </c>
      <c r="H2264" s="20">
        <f t="shared" si="73"/>
        <v>711</v>
      </c>
      <c r="I2264" t="s">
        <v>49</v>
      </c>
      <c r="J2264" s="20">
        <v>2</v>
      </c>
      <c r="K2264" t="s">
        <v>48</v>
      </c>
      <c r="X2264">
        <v>15572</v>
      </c>
      <c r="Y2264" s="17">
        <v>0.45654616165552936</v>
      </c>
      <c r="Z2264" t="s">
        <v>48</v>
      </c>
    </row>
    <row r="2265" spans="1:26" x14ac:dyDescent="0.3">
      <c r="A2265">
        <v>15573</v>
      </c>
      <c r="B2265">
        <f>VLOOKUP(A2265,Customers_RFM!A:D,2,0)</f>
        <v>903</v>
      </c>
      <c r="C2265">
        <f>VLOOKUP(A2265,Customers_RFM!A:D,3,0)</f>
        <v>88</v>
      </c>
      <c r="D2265" s="17">
        <f>VLOOKUP(A2265,Customers_RFM!A:D,4,0)</f>
        <v>0.14652519448946449</v>
      </c>
      <c r="E2265" s="17">
        <v>0.17464260941896936</v>
      </c>
      <c r="F2265" s="21">
        <v>4.4896773580999945</v>
      </c>
      <c r="G2265" s="20" t="str">
        <f t="shared" si="72"/>
        <v>4 to 5</v>
      </c>
      <c r="H2265" s="20">
        <f t="shared" si="73"/>
        <v>449</v>
      </c>
      <c r="I2265" t="s">
        <v>53</v>
      </c>
      <c r="J2265" s="20">
        <v>0</v>
      </c>
      <c r="K2265" t="s">
        <v>52</v>
      </c>
      <c r="X2265">
        <v>15573</v>
      </c>
      <c r="Y2265" s="17">
        <v>0.17464260941896936</v>
      </c>
      <c r="Z2265" t="s">
        <v>52</v>
      </c>
    </row>
    <row r="2266" spans="1:26" x14ac:dyDescent="0.3">
      <c r="A2266">
        <v>15574</v>
      </c>
      <c r="B2266">
        <f>VLOOKUP(A2266,Customers_RFM!A:D,2,0)</f>
        <v>501</v>
      </c>
      <c r="C2266">
        <f>VLOOKUP(A2266,Customers_RFM!A:D,3,0)</f>
        <v>50</v>
      </c>
      <c r="D2266" s="17">
        <f>VLOOKUP(A2266,Customers_RFM!A:D,4,0)</f>
        <v>0.10000580679318426</v>
      </c>
      <c r="E2266" s="17">
        <v>0.28323051390392445</v>
      </c>
      <c r="F2266" s="21">
        <v>7.1635546916999999</v>
      </c>
      <c r="G2266" s="20" t="str">
        <f t="shared" si="72"/>
        <v>7 to 8</v>
      </c>
      <c r="H2266" s="20">
        <f t="shared" si="73"/>
        <v>716</v>
      </c>
      <c r="I2266" t="s">
        <v>49</v>
      </c>
      <c r="J2266" s="20">
        <v>2</v>
      </c>
      <c r="K2266" t="s">
        <v>48</v>
      </c>
      <c r="X2266">
        <v>15574</v>
      </c>
      <c r="Y2266" s="17">
        <v>0.28323051390392445</v>
      </c>
      <c r="Z2266" t="s">
        <v>48</v>
      </c>
    </row>
    <row r="2267" spans="1:26" x14ac:dyDescent="0.3">
      <c r="A2267">
        <v>15576</v>
      </c>
      <c r="B2267">
        <f>VLOOKUP(A2267,Customers_RFM!A:D,2,0)</f>
        <v>909</v>
      </c>
      <c r="C2267">
        <f>VLOOKUP(A2267,Customers_RFM!A:D,3,0)</f>
        <v>42</v>
      </c>
      <c r="D2267" s="17">
        <f>VLOOKUP(A2267,Customers_RFM!A:D,4,0)</f>
        <v>-3.8111262594120038E-2</v>
      </c>
      <c r="E2267" s="17">
        <v>-3.6712117445758558E-2</v>
      </c>
      <c r="F2267" s="21">
        <v>3.9104562580999982</v>
      </c>
      <c r="G2267" s="20" t="str">
        <f t="shared" si="72"/>
        <v>3 to 4</v>
      </c>
      <c r="H2267" s="20">
        <f t="shared" si="73"/>
        <v>391</v>
      </c>
      <c r="I2267" t="s">
        <v>53</v>
      </c>
      <c r="J2267" s="20">
        <v>0</v>
      </c>
      <c r="K2267" t="s">
        <v>52</v>
      </c>
      <c r="X2267">
        <v>15576</v>
      </c>
      <c r="Y2267" s="17">
        <v>-3.6712117445758558E-2</v>
      </c>
      <c r="Z2267" t="s">
        <v>52</v>
      </c>
    </row>
    <row r="2268" spans="1:26" x14ac:dyDescent="0.3">
      <c r="A2268">
        <v>15577</v>
      </c>
      <c r="B2268">
        <f>VLOOKUP(A2268,Customers_RFM!A:D,2,0)</f>
        <v>667</v>
      </c>
      <c r="C2268">
        <f>VLOOKUP(A2268,Customers_RFM!A:D,3,0)</f>
        <v>40</v>
      </c>
      <c r="D2268" s="17">
        <f>VLOOKUP(A2268,Customers_RFM!A:D,4,0)</f>
        <v>0.18635653252713133</v>
      </c>
      <c r="E2268" s="17">
        <v>0.42598912600787769</v>
      </c>
      <c r="F2268" s="21">
        <v>5.8053747969999998</v>
      </c>
      <c r="G2268" s="20" t="str">
        <f t="shared" si="72"/>
        <v>5 to 6</v>
      </c>
      <c r="H2268" s="20">
        <f t="shared" si="73"/>
        <v>581</v>
      </c>
      <c r="I2268" t="s">
        <v>51</v>
      </c>
      <c r="J2268" s="20">
        <v>1</v>
      </c>
      <c r="K2268" t="s">
        <v>50</v>
      </c>
      <c r="X2268">
        <v>15577</v>
      </c>
      <c r="Y2268" s="17">
        <v>0.42598912600787769</v>
      </c>
      <c r="Z2268" t="s">
        <v>50</v>
      </c>
    </row>
    <row r="2269" spans="1:26" x14ac:dyDescent="0.3">
      <c r="A2269">
        <v>15579</v>
      </c>
      <c r="B2269">
        <f>VLOOKUP(A2269,Customers_RFM!A:D,2,0)</f>
        <v>643</v>
      </c>
      <c r="C2269">
        <f>VLOOKUP(A2269,Customers_RFM!A:D,3,0)</f>
        <v>67</v>
      </c>
      <c r="D2269" s="17">
        <f>VLOOKUP(A2269,Customers_RFM!A:D,4,0)</f>
        <v>9.9033226994176632E-2</v>
      </c>
      <c r="E2269" s="17">
        <v>0.11809422172292663</v>
      </c>
      <c r="F2269" s="21">
        <v>6.0152130173000007</v>
      </c>
      <c r="G2269" s="20" t="str">
        <f t="shared" si="72"/>
        <v>6 to 7</v>
      </c>
      <c r="H2269" s="20">
        <f t="shared" si="73"/>
        <v>602</v>
      </c>
      <c r="I2269" t="s">
        <v>51</v>
      </c>
      <c r="J2269" s="20">
        <v>1</v>
      </c>
      <c r="K2269" t="s">
        <v>50</v>
      </c>
      <c r="X2269">
        <v>15579</v>
      </c>
      <c r="Y2269" s="17">
        <v>0.11809422172292663</v>
      </c>
      <c r="Z2269" t="s">
        <v>50</v>
      </c>
    </row>
    <row r="2270" spans="1:26" x14ac:dyDescent="0.3">
      <c r="A2270">
        <v>15581</v>
      </c>
      <c r="B2270">
        <f>VLOOKUP(A2270,Customers_RFM!A:D,2,0)</f>
        <v>496</v>
      </c>
      <c r="C2270">
        <f>VLOOKUP(A2270,Customers_RFM!A:D,3,0)</f>
        <v>193</v>
      </c>
      <c r="D2270" s="17">
        <f>VLOOKUP(A2270,Customers_RFM!A:D,4,0)</f>
        <v>0.12845214072567721</v>
      </c>
      <c r="E2270" s="17">
        <v>0.166599887212068</v>
      </c>
      <c r="F2270" s="21">
        <v>7.6920091721000006</v>
      </c>
      <c r="G2270" s="20" t="str">
        <f t="shared" si="72"/>
        <v>7 to 8</v>
      </c>
      <c r="H2270" s="20">
        <f t="shared" si="73"/>
        <v>769</v>
      </c>
      <c r="I2270" t="s">
        <v>49</v>
      </c>
      <c r="J2270" s="20">
        <v>2</v>
      </c>
      <c r="K2270" t="s">
        <v>48</v>
      </c>
      <c r="X2270">
        <v>15581</v>
      </c>
      <c r="Y2270" s="17">
        <v>0.166599887212068</v>
      </c>
      <c r="Z2270" t="s">
        <v>48</v>
      </c>
    </row>
    <row r="2271" spans="1:26" x14ac:dyDescent="0.3">
      <c r="A2271">
        <v>15582</v>
      </c>
      <c r="B2271">
        <f>VLOOKUP(A2271,Customers_RFM!A:D,2,0)</f>
        <v>547</v>
      </c>
      <c r="C2271">
        <f>VLOOKUP(A2271,Customers_RFM!A:D,3,0)</f>
        <v>65</v>
      </c>
      <c r="D2271" s="17">
        <f>VLOOKUP(A2271,Customers_RFM!A:D,4,0)</f>
        <v>8.5429682426248307E-2</v>
      </c>
      <c r="E2271" s="17">
        <v>0.11292479494436157</v>
      </c>
      <c r="F2271" s="21">
        <v>6.7869015835000006</v>
      </c>
      <c r="G2271" s="20" t="str">
        <f t="shared" si="72"/>
        <v>6 to 7</v>
      </c>
      <c r="H2271" s="20">
        <f t="shared" si="73"/>
        <v>679</v>
      </c>
      <c r="I2271" t="s">
        <v>51</v>
      </c>
      <c r="J2271" s="20">
        <v>1</v>
      </c>
      <c r="K2271" t="s">
        <v>50</v>
      </c>
      <c r="X2271">
        <v>15582</v>
      </c>
      <c r="Y2271" s="17">
        <v>0.11292479494436157</v>
      </c>
      <c r="Z2271" t="s">
        <v>50</v>
      </c>
    </row>
    <row r="2272" spans="1:26" x14ac:dyDescent="0.3">
      <c r="A2272">
        <v>15584</v>
      </c>
      <c r="B2272">
        <f>VLOOKUP(A2272,Customers_RFM!A:D,2,0)</f>
        <v>895</v>
      </c>
      <c r="C2272">
        <f>VLOOKUP(A2272,Customers_RFM!A:D,3,0)</f>
        <v>100</v>
      </c>
      <c r="D2272" s="17">
        <f>VLOOKUP(A2272,Customers_RFM!A:D,4,0)</f>
        <v>9.0805808219747056E-2</v>
      </c>
      <c r="E2272" s="17">
        <v>0.10007455240031524</v>
      </c>
      <c r="F2272" s="21">
        <v>4.4861056871000002</v>
      </c>
      <c r="G2272" s="20" t="str">
        <f t="shared" si="72"/>
        <v>4 to 5</v>
      </c>
      <c r="H2272" s="20">
        <f t="shared" si="73"/>
        <v>449</v>
      </c>
      <c r="I2272" t="s">
        <v>53</v>
      </c>
      <c r="J2272" s="20">
        <v>0</v>
      </c>
      <c r="K2272" t="s">
        <v>52</v>
      </c>
      <c r="X2272">
        <v>15584</v>
      </c>
      <c r="Y2272" s="17">
        <v>0.10007455240031524</v>
      </c>
      <c r="Z2272" t="s">
        <v>52</v>
      </c>
    </row>
    <row r="2273" spans="1:26" x14ac:dyDescent="0.3">
      <c r="A2273">
        <v>15585</v>
      </c>
      <c r="B2273">
        <f>VLOOKUP(A2273,Customers_RFM!A:D,2,0)</f>
        <v>502</v>
      </c>
      <c r="C2273">
        <f>VLOOKUP(A2273,Customers_RFM!A:D,3,0)</f>
        <v>60</v>
      </c>
      <c r="D2273" s="17">
        <f>VLOOKUP(A2273,Customers_RFM!A:D,4,0)</f>
        <v>0.16894473686599953</v>
      </c>
      <c r="E2273" s="17">
        <v>0.25831508478564524</v>
      </c>
      <c r="F2273" s="21">
        <v>7.3200671902000005</v>
      </c>
      <c r="G2273" s="20" t="str">
        <f t="shared" si="72"/>
        <v>7 to 8</v>
      </c>
      <c r="H2273" s="20">
        <f t="shared" si="73"/>
        <v>732</v>
      </c>
      <c r="I2273" t="s">
        <v>49</v>
      </c>
      <c r="J2273" s="20">
        <v>2</v>
      </c>
      <c r="K2273" t="s">
        <v>48</v>
      </c>
      <c r="X2273">
        <v>15585</v>
      </c>
      <c r="Y2273" s="17">
        <v>0.25831508478564524</v>
      </c>
      <c r="Z2273" t="s">
        <v>48</v>
      </c>
    </row>
    <row r="2274" spans="1:26" x14ac:dyDescent="0.3">
      <c r="A2274">
        <v>15587</v>
      </c>
      <c r="B2274">
        <f>VLOOKUP(A2274,Customers_RFM!A:D,2,0)</f>
        <v>494</v>
      </c>
      <c r="C2274">
        <f>VLOOKUP(A2274,Customers_RFM!A:D,3,0)</f>
        <v>9</v>
      </c>
      <c r="D2274" s="17">
        <f>VLOOKUP(A2274,Customers_RFM!A:D,4,0)</f>
        <v>0.28243726381143269</v>
      </c>
      <c r="E2274" s="17">
        <v>0.40549936943747378</v>
      </c>
      <c r="F2274" s="21">
        <v>6.9788896856999978</v>
      </c>
      <c r="G2274" s="20" t="str">
        <f t="shared" si="72"/>
        <v>6 to 7</v>
      </c>
      <c r="H2274" s="20">
        <f t="shared" si="73"/>
        <v>698</v>
      </c>
      <c r="I2274" t="s">
        <v>51</v>
      </c>
      <c r="J2274" s="20">
        <v>1</v>
      </c>
      <c r="K2274" t="s">
        <v>50</v>
      </c>
      <c r="X2274">
        <v>15587</v>
      </c>
      <c r="Y2274" s="17">
        <v>0.40549936943747378</v>
      </c>
      <c r="Z2274" t="s">
        <v>50</v>
      </c>
    </row>
    <row r="2275" spans="1:26" x14ac:dyDescent="0.3">
      <c r="A2275">
        <v>15589</v>
      </c>
      <c r="B2275">
        <f>VLOOKUP(A2275,Customers_RFM!A:D,2,0)</f>
        <v>581</v>
      </c>
      <c r="C2275">
        <f>VLOOKUP(A2275,Customers_RFM!A:D,3,0)</f>
        <v>58</v>
      </c>
      <c r="D2275" s="17">
        <f>VLOOKUP(A2275,Customers_RFM!A:D,4,0)</f>
        <v>-3.155033804641335E-2</v>
      </c>
      <c r="E2275" s="17">
        <v>1.9162917781596442E-2</v>
      </c>
      <c r="F2275" s="21">
        <v>6.2493628189999999</v>
      </c>
      <c r="G2275" s="20" t="str">
        <f t="shared" si="72"/>
        <v>6 to 7</v>
      </c>
      <c r="H2275" s="20">
        <f t="shared" si="73"/>
        <v>625</v>
      </c>
      <c r="I2275" t="s">
        <v>51</v>
      </c>
      <c r="J2275" s="20">
        <v>1</v>
      </c>
      <c r="K2275" t="s">
        <v>50</v>
      </c>
      <c r="X2275">
        <v>15589</v>
      </c>
      <c r="Y2275" s="17">
        <v>1.9162917781596442E-2</v>
      </c>
      <c r="Z2275" t="s">
        <v>50</v>
      </c>
    </row>
    <row r="2276" spans="1:26" x14ac:dyDescent="0.3">
      <c r="A2276">
        <v>15592</v>
      </c>
      <c r="B2276">
        <f>VLOOKUP(A2276,Customers_RFM!A:D,2,0)</f>
        <v>918</v>
      </c>
      <c r="C2276">
        <f>VLOOKUP(A2276,Customers_RFM!A:D,3,0)</f>
        <v>23</v>
      </c>
      <c r="D2276" s="17">
        <f>VLOOKUP(A2276,Customers_RFM!A:D,4,0)</f>
        <v>0.12301310450025055</v>
      </c>
      <c r="E2276" s="17">
        <v>0.14026789354720259</v>
      </c>
      <c r="F2276" s="21">
        <v>3.9459588988999998</v>
      </c>
      <c r="G2276" s="20" t="str">
        <f t="shared" si="72"/>
        <v>3 to 4</v>
      </c>
      <c r="H2276" s="20">
        <f t="shared" si="73"/>
        <v>395</v>
      </c>
      <c r="I2276" t="s">
        <v>53</v>
      </c>
      <c r="J2276" s="20">
        <v>0</v>
      </c>
      <c r="K2276" t="s">
        <v>52</v>
      </c>
      <c r="X2276">
        <v>15592</v>
      </c>
      <c r="Y2276" s="17">
        <v>0.14026789354720259</v>
      </c>
      <c r="Z2276" t="s">
        <v>52</v>
      </c>
    </row>
    <row r="2277" spans="1:26" x14ac:dyDescent="0.3">
      <c r="A2277">
        <v>15593</v>
      </c>
      <c r="B2277">
        <f>VLOOKUP(A2277,Customers_RFM!A:D,2,0)</f>
        <v>942</v>
      </c>
      <c r="C2277">
        <f>VLOOKUP(A2277,Customers_RFM!A:D,3,0)</f>
        <v>5</v>
      </c>
      <c r="D2277" s="17">
        <f>VLOOKUP(A2277,Customers_RFM!A:D,4,0)</f>
        <v>6.459000279493933E-2</v>
      </c>
      <c r="E2277" s="17">
        <v>6.9049938516724987E-2</v>
      </c>
      <c r="F2277" s="21">
        <v>3.2729737947000004</v>
      </c>
      <c r="G2277" s="20" t="str">
        <f t="shared" si="72"/>
        <v>3 to 4</v>
      </c>
      <c r="H2277" s="20">
        <f t="shared" si="73"/>
        <v>327</v>
      </c>
      <c r="I2277" t="s">
        <v>53</v>
      </c>
      <c r="J2277" s="20">
        <v>0</v>
      </c>
      <c r="K2277" t="s">
        <v>52</v>
      </c>
      <c r="X2277">
        <v>15593</v>
      </c>
      <c r="Y2277" s="17">
        <v>6.9049938516724987E-2</v>
      </c>
      <c r="Z2277" t="s">
        <v>52</v>
      </c>
    </row>
    <row r="2278" spans="1:26" x14ac:dyDescent="0.3">
      <c r="A2278">
        <v>15594</v>
      </c>
      <c r="B2278">
        <f>VLOOKUP(A2278,Customers_RFM!A:D,2,0)</f>
        <v>571</v>
      </c>
      <c r="C2278">
        <f>VLOOKUP(A2278,Customers_RFM!A:D,3,0)</f>
        <v>90</v>
      </c>
      <c r="D2278" s="17">
        <f>VLOOKUP(A2278,Customers_RFM!A:D,4,0)</f>
        <v>3.6620670285209364E-2</v>
      </c>
      <c r="E2278" s="17">
        <v>4.979688448174853E-2</v>
      </c>
      <c r="F2278" s="21">
        <v>6.5956175350999997</v>
      </c>
      <c r="G2278" s="20" t="str">
        <f t="shared" si="72"/>
        <v>6 to 7</v>
      </c>
      <c r="H2278" s="20">
        <f t="shared" si="73"/>
        <v>660</v>
      </c>
      <c r="I2278" t="s">
        <v>51</v>
      </c>
      <c r="J2278" s="20">
        <v>2</v>
      </c>
      <c r="K2278" t="s">
        <v>50</v>
      </c>
      <c r="X2278">
        <v>15594</v>
      </c>
      <c r="Y2278" s="17">
        <v>4.979688448174853E-2</v>
      </c>
      <c r="Z2278" t="s">
        <v>50</v>
      </c>
    </row>
    <row r="2279" spans="1:26" x14ac:dyDescent="0.3">
      <c r="A2279">
        <v>15596</v>
      </c>
      <c r="B2279">
        <f>VLOOKUP(A2279,Customers_RFM!A:D,2,0)</f>
        <v>508</v>
      </c>
      <c r="C2279">
        <f>VLOOKUP(A2279,Customers_RFM!A:D,3,0)</f>
        <v>79</v>
      </c>
      <c r="D2279" s="17">
        <f>VLOOKUP(A2279,Customers_RFM!A:D,4,0)</f>
        <v>0.10195573062303524</v>
      </c>
      <c r="E2279" s="17">
        <v>0.17561819894742769</v>
      </c>
      <c r="F2279" s="21">
        <v>7.2437191794999993</v>
      </c>
      <c r="G2279" s="20" t="str">
        <f t="shared" si="72"/>
        <v>7 to 8</v>
      </c>
      <c r="H2279" s="20">
        <f t="shared" si="73"/>
        <v>724</v>
      </c>
      <c r="I2279" t="s">
        <v>49</v>
      </c>
      <c r="J2279" s="20">
        <v>2</v>
      </c>
      <c r="K2279" t="s">
        <v>48</v>
      </c>
      <c r="X2279">
        <v>15596</v>
      </c>
      <c r="Y2279" s="17">
        <v>0.17561819894742769</v>
      </c>
      <c r="Z2279" t="s">
        <v>48</v>
      </c>
    </row>
    <row r="2280" spans="1:26" x14ac:dyDescent="0.3">
      <c r="A2280">
        <v>15598</v>
      </c>
      <c r="B2280">
        <f>VLOOKUP(A2280,Customers_RFM!A:D,2,0)</f>
        <v>922</v>
      </c>
      <c r="C2280">
        <f>VLOOKUP(A2280,Customers_RFM!A:D,3,0)</f>
        <v>1</v>
      </c>
      <c r="D2280" s="17">
        <f>VLOOKUP(A2280,Customers_RFM!A:D,4,0)</f>
        <v>-3.2279726571357355E-3</v>
      </c>
      <c r="E2280" s="17">
        <v>-3.2175863762910952E-3</v>
      </c>
      <c r="F2280" s="21">
        <v>2.9062110956000002</v>
      </c>
      <c r="G2280" s="20" t="str">
        <f t="shared" si="72"/>
        <v>2 to 3</v>
      </c>
      <c r="H2280" s="20">
        <f t="shared" si="73"/>
        <v>291</v>
      </c>
      <c r="I2280" t="s">
        <v>53</v>
      </c>
      <c r="J2280" s="20">
        <v>0</v>
      </c>
      <c r="K2280" t="s">
        <v>52</v>
      </c>
      <c r="X2280">
        <v>15598</v>
      </c>
      <c r="Y2280" s="17">
        <v>-3.2175863762910952E-3</v>
      </c>
      <c r="Z2280" t="s">
        <v>52</v>
      </c>
    </row>
    <row r="2281" spans="1:26" x14ac:dyDescent="0.3">
      <c r="A2281">
        <v>15599</v>
      </c>
      <c r="B2281">
        <f>VLOOKUP(A2281,Customers_RFM!A:D,2,0)</f>
        <v>530</v>
      </c>
      <c r="C2281">
        <f>VLOOKUP(A2281,Customers_RFM!A:D,3,0)</f>
        <v>79</v>
      </c>
      <c r="D2281" s="17">
        <f>VLOOKUP(A2281,Customers_RFM!A:D,4,0)</f>
        <v>4.8249054733614558E-2</v>
      </c>
      <c r="E2281" s="17">
        <v>6.38967657179694E-2</v>
      </c>
      <c r="F2281" s="21">
        <v>6.9439939389999994</v>
      </c>
      <c r="G2281" s="20" t="str">
        <f t="shared" si="72"/>
        <v>6 to 7</v>
      </c>
      <c r="H2281" s="20">
        <f t="shared" si="73"/>
        <v>694</v>
      </c>
      <c r="I2281" t="s">
        <v>51</v>
      </c>
      <c r="J2281" s="20">
        <v>2</v>
      </c>
      <c r="K2281" t="s">
        <v>50</v>
      </c>
      <c r="X2281">
        <v>15599</v>
      </c>
      <c r="Y2281" s="17">
        <v>6.38967657179694E-2</v>
      </c>
      <c r="Z2281" t="s">
        <v>50</v>
      </c>
    </row>
    <row r="2282" spans="1:26" x14ac:dyDescent="0.3">
      <c r="A2282">
        <v>15601</v>
      </c>
      <c r="B2282">
        <f>VLOOKUP(A2282,Customers_RFM!A:D,2,0)</f>
        <v>500</v>
      </c>
      <c r="C2282">
        <f>VLOOKUP(A2282,Customers_RFM!A:D,3,0)</f>
        <v>473</v>
      </c>
      <c r="D2282" s="17">
        <f>VLOOKUP(A2282,Customers_RFM!A:D,4,0)</f>
        <v>9.963133953537015E-2</v>
      </c>
      <c r="E2282" s="17">
        <v>0.12909559659636849</v>
      </c>
      <c r="F2282" s="21">
        <v>7.8955751365999927</v>
      </c>
      <c r="G2282" s="20" t="str">
        <f t="shared" si="72"/>
        <v>7 to 8</v>
      </c>
      <c r="H2282" s="20">
        <f t="shared" si="73"/>
        <v>790</v>
      </c>
      <c r="I2282" t="s">
        <v>49</v>
      </c>
      <c r="J2282" s="20">
        <v>2</v>
      </c>
      <c r="K2282" t="s">
        <v>48</v>
      </c>
      <c r="X2282">
        <v>15601</v>
      </c>
      <c r="Y2282" s="17">
        <v>0.12909559659636849</v>
      </c>
      <c r="Z2282" t="s">
        <v>48</v>
      </c>
    </row>
    <row r="2283" spans="1:26" x14ac:dyDescent="0.3">
      <c r="A2283">
        <v>15602</v>
      </c>
      <c r="B2283">
        <f>VLOOKUP(A2283,Customers_RFM!A:D,2,0)</f>
        <v>503</v>
      </c>
      <c r="C2283">
        <f>VLOOKUP(A2283,Customers_RFM!A:D,3,0)</f>
        <v>51</v>
      </c>
      <c r="D2283" s="17">
        <f>VLOOKUP(A2283,Customers_RFM!A:D,4,0)</f>
        <v>0.12298724192974977</v>
      </c>
      <c r="E2283" s="17">
        <v>0.16128509025307222</v>
      </c>
      <c r="F2283" s="21">
        <v>7.1869213307999944</v>
      </c>
      <c r="G2283" s="20" t="str">
        <f t="shared" si="72"/>
        <v>7 to 8</v>
      </c>
      <c r="H2283" s="20">
        <f t="shared" si="73"/>
        <v>719</v>
      </c>
      <c r="I2283" t="s">
        <v>49</v>
      </c>
      <c r="J2283" s="20">
        <v>2</v>
      </c>
      <c r="K2283" t="s">
        <v>48</v>
      </c>
      <c r="X2283">
        <v>15602</v>
      </c>
      <c r="Y2283" s="17">
        <v>0.16128509025307222</v>
      </c>
      <c r="Z2283" t="s">
        <v>48</v>
      </c>
    </row>
    <row r="2284" spans="1:26" x14ac:dyDescent="0.3">
      <c r="A2284">
        <v>15603</v>
      </c>
      <c r="B2284">
        <f>VLOOKUP(A2284,Customers_RFM!A:D,2,0)</f>
        <v>950</v>
      </c>
      <c r="C2284">
        <f>VLOOKUP(A2284,Customers_RFM!A:D,3,0)</f>
        <v>2</v>
      </c>
      <c r="D2284" s="17">
        <f>VLOOKUP(A2284,Customers_RFM!A:D,4,0)</f>
        <v>-3.1246224130561155E-2</v>
      </c>
      <c r="E2284" s="17">
        <v>-3.0299479793882107E-2</v>
      </c>
      <c r="F2284" s="21">
        <v>2.8397722483000001</v>
      </c>
      <c r="G2284" s="20" t="str">
        <f t="shared" si="72"/>
        <v>2 to 3</v>
      </c>
      <c r="H2284" s="20">
        <f t="shared" si="73"/>
        <v>284</v>
      </c>
      <c r="I2284" t="s">
        <v>53</v>
      </c>
      <c r="J2284" s="20">
        <v>0</v>
      </c>
      <c r="K2284" t="s">
        <v>52</v>
      </c>
      <c r="X2284">
        <v>15603</v>
      </c>
      <c r="Y2284" s="17">
        <v>-3.0299479793882107E-2</v>
      </c>
      <c r="Z2284" t="s">
        <v>52</v>
      </c>
    </row>
    <row r="2285" spans="1:26" x14ac:dyDescent="0.3">
      <c r="A2285">
        <v>15604</v>
      </c>
      <c r="B2285">
        <f>VLOOKUP(A2285,Customers_RFM!A:D,2,0)</f>
        <v>924</v>
      </c>
      <c r="C2285">
        <f>VLOOKUP(A2285,Customers_RFM!A:D,3,0)</f>
        <v>17</v>
      </c>
      <c r="D2285" s="17">
        <f>VLOOKUP(A2285,Customers_RFM!A:D,4,0)</f>
        <v>5.7650661551210174E-2</v>
      </c>
      <c r="E2285" s="17">
        <v>6.1177590092130245E-2</v>
      </c>
      <c r="F2285" s="21">
        <v>3.7133919644999969</v>
      </c>
      <c r="G2285" s="20" t="str">
        <f t="shared" si="72"/>
        <v>3 to 4</v>
      </c>
      <c r="H2285" s="20">
        <f t="shared" si="73"/>
        <v>371</v>
      </c>
      <c r="I2285" t="s">
        <v>53</v>
      </c>
      <c r="J2285" s="20">
        <v>0</v>
      </c>
      <c r="K2285" t="s">
        <v>52</v>
      </c>
      <c r="X2285">
        <v>15604</v>
      </c>
      <c r="Y2285" s="17">
        <v>6.1177590092130245E-2</v>
      </c>
      <c r="Z2285" t="s">
        <v>52</v>
      </c>
    </row>
    <row r="2286" spans="1:26" x14ac:dyDescent="0.3">
      <c r="A2286">
        <v>15605</v>
      </c>
      <c r="B2286">
        <f>VLOOKUP(A2286,Customers_RFM!A:D,2,0)</f>
        <v>586</v>
      </c>
      <c r="C2286">
        <f>VLOOKUP(A2286,Customers_RFM!A:D,3,0)</f>
        <v>68</v>
      </c>
      <c r="D2286" s="17">
        <f>VLOOKUP(A2286,Customers_RFM!A:D,4,0)</f>
        <v>4.8188733893577508E-2</v>
      </c>
      <c r="E2286" s="17">
        <v>5.5544958865560358E-2</v>
      </c>
      <c r="F2286" s="21">
        <v>6.3968276859999946</v>
      </c>
      <c r="G2286" s="20" t="str">
        <f t="shared" si="72"/>
        <v>6 to 7</v>
      </c>
      <c r="H2286" s="20">
        <f t="shared" si="73"/>
        <v>640</v>
      </c>
      <c r="I2286" t="s">
        <v>51</v>
      </c>
      <c r="J2286" s="20">
        <v>1</v>
      </c>
      <c r="K2286" t="s">
        <v>50</v>
      </c>
      <c r="X2286">
        <v>15605</v>
      </c>
      <c r="Y2286" s="17">
        <v>5.5544958865560358E-2</v>
      </c>
      <c r="Z2286" t="s">
        <v>50</v>
      </c>
    </row>
    <row r="2287" spans="1:26" x14ac:dyDescent="0.3">
      <c r="A2287">
        <v>15606</v>
      </c>
      <c r="B2287">
        <f>VLOOKUP(A2287,Customers_RFM!A:D,2,0)</f>
        <v>500</v>
      </c>
      <c r="C2287">
        <f>VLOOKUP(A2287,Customers_RFM!A:D,3,0)</f>
        <v>81</v>
      </c>
      <c r="D2287" s="17">
        <f>VLOOKUP(A2287,Customers_RFM!A:D,4,0)</f>
        <v>0.17780071677787854</v>
      </c>
      <c r="E2287" s="17">
        <v>0.23599580405898729</v>
      </c>
      <c r="F2287" s="21">
        <v>7.4492611912999953</v>
      </c>
      <c r="G2287" s="20" t="str">
        <f t="shared" si="72"/>
        <v>7 to 8</v>
      </c>
      <c r="H2287" s="20">
        <f t="shared" si="73"/>
        <v>745</v>
      </c>
      <c r="I2287" t="s">
        <v>49</v>
      </c>
      <c r="J2287" s="20">
        <v>2</v>
      </c>
      <c r="K2287" t="s">
        <v>48</v>
      </c>
      <c r="X2287">
        <v>15606</v>
      </c>
      <c r="Y2287" s="17">
        <v>0.23599580405898729</v>
      </c>
      <c r="Z2287" t="s">
        <v>48</v>
      </c>
    </row>
    <row r="2288" spans="1:26" x14ac:dyDescent="0.3">
      <c r="A2288">
        <v>15607</v>
      </c>
      <c r="B2288">
        <f>VLOOKUP(A2288,Customers_RFM!A:D,2,0)</f>
        <v>684</v>
      </c>
      <c r="C2288">
        <f>VLOOKUP(A2288,Customers_RFM!A:D,3,0)</f>
        <v>13</v>
      </c>
      <c r="D2288" s="17">
        <f>VLOOKUP(A2288,Customers_RFM!A:D,4,0)</f>
        <v>7.3187930600633264E-2</v>
      </c>
      <c r="E2288" s="17">
        <v>9.5244748867413714E-2</v>
      </c>
      <c r="F2288" s="21">
        <v>5.1532026160999997</v>
      </c>
      <c r="G2288" s="20" t="str">
        <f t="shared" si="72"/>
        <v>5 to 6</v>
      </c>
      <c r="H2288" s="20">
        <f t="shared" si="73"/>
        <v>515</v>
      </c>
      <c r="I2288" t="s">
        <v>51</v>
      </c>
      <c r="J2288" s="20">
        <v>1</v>
      </c>
      <c r="K2288" t="s">
        <v>50</v>
      </c>
      <c r="X2288">
        <v>15607</v>
      </c>
      <c r="Y2288" s="17">
        <v>9.5244748867413714E-2</v>
      </c>
      <c r="Z2288" t="s">
        <v>50</v>
      </c>
    </row>
    <row r="2289" spans="1:26" x14ac:dyDescent="0.3">
      <c r="A2289">
        <v>15608</v>
      </c>
      <c r="B2289">
        <f>VLOOKUP(A2289,Customers_RFM!A:D,2,0)</f>
        <v>900</v>
      </c>
      <c r="C2289">
        <f>VLOOKUP(A2289,Customers_RFM!A:D,3,0)</f>
        <v>19</v>
      </c>
      <c r="D2289" s="17">
        <f>VLOOKUP(A2289,Customers_RFM!A:D,4,0)</f>
        <v>0.12046283469622379</v>
      </c>
      <c r="E2289" s="17">
        <v>0.15376927178863695</v>
      </c>
      <c r="F2289" s="21">
        <v>3.9812719688999967</v>
      </c>
      <c r="G2289" s="20" t="str">
        <f t="shared" si="72"/>
        <v>3 to 4</v>
      </c>
      <c r="H2289" s="20">
        <f t="shared" si="73"/>
        <v>398</v>
      </c>
      <c r="I2289" t="s">
        <v>53</v>
      </c>
      <c r="J2289" s="20">
        <v>0</v>
      </c>
      <c r="K2289" t="s">
        <v>52</v>
      </c>
      <c r="X2289">
        <v>15608</v>
      </c>
      <c r="Y2289" s="17">
        <v>0.15376927178863695</v>
      </c>
      <c r="Z2289" t="s">
        <v>52</v>
      </c>
    </row>
    <row r="2290" spans="1:26" x14ac:dyDescent="0.3">
      <c r="A2290">
        <v>15609</v>
      </c>
      <c r="B2290">
        <f>VLOOKUP(A2290,Customers_RFM!A:D,2,0)</f>
        <v>528</v>
      </c>
      <c r="C2290">
        <f>VLOOKUP(A2290,Customers_RFM!A:D,3,0)</f>
        <v>28</v>
      </c>
      <c r="D2290" s="17">
        <f>VLOOKUP(A2290,Customers_RFM!A:D,4,0)</f>
        <v>0.10346200147203206</v>
      </c>
      <c r="E2290" s="17">
        <v>0.16075742192953832</v>
      </c>
      <c r="F2290" s="21">
        <v>6.725352444399995</v>
      </c>
      <c r="G2290" s="20" t="str">
        <f t="shared" si="72"/>
        <v>6 to 7</v>
      </c>
      <c r="H2290" s="20">
        <f t="shared" si="73"/>
        <v>673</v>
      </c>
      <c r="I2290" t="s">
        <v>51</v>
      </c>
      <c r="J2290" s="20">
        <v>1</v>
      </c>
      <c r="K2290" t="s">
        <v>50</v>
      </c>
      <c r="X2290">
        <v>15609</v>
      </c>
      <c r="Y2290" s="17">
        <v>0.16075742192953832</v>
      </c>
      <c r="Z2290" t="s">
        <v>50</v>
      </c>
    </row>
    <row r="2291" spans="1:26" x14ac:dyDescent="0.3">
      <c r="A2291">
        <v>15610</v>
      </c>
      <c r="B2291">
        <f>VLOOKUP(A2291,Customers_RFM!A:D,2,0)</f>
        <v>923</v>
      </c>
      <c r="C2291">
        <f>VLOOKUP(A2291,Customers_RFM!A:D,3,0)</f>
        <v>6</v>
      </c>
      <c r="D2291" s="17">
        <f>VLOOKUP(A2291,Customers_RFM!A:D,4,0)</f>
        <v>5.6595763164821386E-2</v>
      </c>
      <c r="E2291" s="17">
        <v>5.9990999568416387E-2</v>
      </c>
      <c r="F2291" s="21">
        <v>3.4108301759000001</v>
      </c>
      <c r="G2291" s="20" t="str">
        <f t="shared" si="72"/>
        <v>3 to 4</v>
      </c>
      <c r="H2291" s="20">
        <f t="shared" si="73"/>
        <v>341</v>
      </c>
      <c r="I2291" t="s">
        <v>53</v>
      </c>
      <c r="J2291" s="20">
        <v>0</v>
      </c>
      <c r="K2291" t="s">
        <v>52</v>
      </c>
      <c r="X2291">
        <v>15610</v>
      </c>
      <c r="Y2291" s="17">
        <v>5.9990999568416387E-2</v>
      </c>
      <c r="Z2291" t="s">
        <v>52</v>
      </c>
    </row>
    <row r="2292" spans="1:26" x14ac:dyDescent="0.3">
      <c r="A2292">
        <v>15611</v>
      </c>
      <c r="B2292">
        <f>VLOOKUP(A2292,Customers_RFM!A:D,2,0)</f>
        <v>569</v>
      </c>
      <c r="C2292">
        <f>VLOOKUP(A2292,Customers_RFM!A:D,3,0)</f>
        <v>41</v>
      </c>
      <c r="D2292" s="17">
        <f>VLOOKUP(A2292,Customers_RFM!A:D,4,0)</f>
        <v>-6.2142208022655118E-2</v>
      </c>
      <c r="E2292" s="17">
        <v>-1.2120635040445971E-2</v>
      </c>
      <c r="F2292" s="21">
        <v>6.1907944769999999</v>
      </c>
      <c r="G2292" s="20" t="str">
        <f t="shared" si="72"/>
        <v>6 to 7</v>
      </c>
      <c r="H2292" s="20">
        <f t="shared" si="73"/>
        <v>619</v>
      </c>
      <c r="I2292" t="s">
        <v>51</v>
      </c>
      <c r="J2292" s="20">
        <v>1</v>
      </c>
      <c r="K2292" t="s">
        <v>50</v>
      </c>
      <c r="X2292">
        <v>15611</v>
      </c>
      <c r="Y2292" s="17">
        <v>-1.2120635040445971E-2</v>
      </c>
      <c r="Z2292" t="s">
        <v>50</v>
      </c>
    </row>
    <row r="2293" spans="1:26" x14ac:dyDescent="0.3">
      <c r="A2293">
        <v>15612</v>
      </c>
      <c r="B2293">
        <f>VLOOKUP(A2293,Customers_RFM!A:D,2,0)</f>
        <v>908</v>
      </c>
      <c r="C2293">
        <f>VLOOKUP(A2293,Customers_RFM!A:D,3,0)</f>
        <v>6</v>
      </c>
      <c r="D2293" s="17">
        <f>VLOOKUP(A2293,Customers_RFM!A:D,4,0)</f>
        <v>5.3204165568746201E-2</v>
      </c>
      <c r="E2293" s="17">
        <v>5.619391597841817E-2</v>
      </c>
      <c r="F2293" s="21">
        <v>3.4865733758000004</v>
      </c>
      <c r="G2293" s="20" t="str">
        <f t="shared" si="72"/>
        <v>3 to 4</v>
      </c>
      <c r="H2293" s="20">
        <f t="shared" si="73"/>
        <v>349</v>
      </c>
      <c r="I2293" t="s">
        <v>53</v>
      </c>
      <c r="J2293" s="20">
        <v>0</v>
      </c>
      <c r="K2293" t="s">
        <v>52</v>
      </c>
      <c r="X2293">
        <v>15612</v>
      </c>
      <c r="Y2293" s="17">
        <v>5.619391597841817E-2</v>
      </c>
      <c r="Z2293" t="s">
        <v>52</v>
      </c>
    </row>
    <row r="2294" spans="1:26" x14ac:dyDescent="0.3">
      <c r="A2294">
        <v>15615</v>
      </c>
      <c r="B2294">
        <f>VLOOKUP(A2294,Customers_RFM!A:D,2,0)</f>
        <v>502</v>
      </c>
      <c r="C2294">
        <f>VLOOKUP(A2294,Customers_RFM!A:D,3,0)</f>
        <v>513</v>
      </c>
      <c r="D2294" s="17">
        <f>VLOOKUP(A2294,Customers_RFM!A:D,4,0)</f>
        <v>0.15481461222409487</v>
      </c>
      <c r="E2294" s="17">
        <v>0.18677113885536512</v>
      </c>
      <c r="F2294" s="21">
        <v>7.9893059511999969</v>
      </c>
      <c r="G2294" s="20" t="str">
        <f t="shared" si="72"/>
        <v>7 to 8</v>
      </c>
      <c r="H2294" s="20">
        <f t="shared" si="73"/>
        <v>799</v>
      </c>
      <c r="I2294" t="s">
        <v>49</v>
      </c>
      <c r="J2294" s="20">
        <v>2</v>
      </c>
      <c r="K2294" t="s">
        <v>48</v>
      </c>
      <c r="X2294">
        <v>15615</v>
      </c>
      <c r="Y2294" s="17">
        <v>0.18677113885536512</v>
      </c>
      <c r="Z2294" t="s">
        <v>48</v>
      </c>
    </row>
    <row r="2295" spans="1:26" x14ac:dyDescent="0.3">
      <c r="A2295">
        <v>15618</v>
      </c>
      <c r="B2295">
        <f>VLOOKUP(A2295,Customers_RFM!A:D,2,0)</f>
        <v>904</v>
      </c>
      <c r="C2295">
        <f>VLOOKUP(A2295,Customers_RFM!A:D,3,0)</f>
        <v>47</v>
      </c>
      <c r="D2295" s="17">
        <f>VLOOKUP(A2295,Customers_RFM!A:D,4,0)</f>
        <v>-2.7842070539678878E-2</v>
      </c>
      <c r="E2295" s="17">
        <v>-2.7078984851110995E-2</v>
      </c>
      <c r="F2295" s="21">
        <v>3.9912675019999999</v>
      </c>
      <c r="G2295" s="20" t="str">
        <f t="shared" si="72"/>
        <v>3 to 4</v>
      </c>
      <c r="H2295" s="20">
        <f t="shared" si="73"/>
        <v>399</v>
      </c>
      <c r="I2295" t="s">
        <v>53</v>
      </c>
      <c r="J2295" s="20">
        <v>0</v>
      </c>
      <c r="K2295" t="s">
        <v>52</v>
      </c>
      <c r="X2295">
        <v>15618</v>
      </c>
      <c r="Y2295" s="17">
        <v>-2.7078984851110995E-2</v>
      </c>
      <c r="Z2295" t="s">
        <v>52</v>
      </c>
    </row>
    <row r="2296" spans="1:26" x14ac:dyDescent="0.3">
      <c r="A2296">
        <v>15619</v>
      </c>
      <c r="B2296">
        <f>VLOOKUP(A2296,Customers_RFM!A:D,2,0)</f>
        <v>882</v>
      </c>
      <c r="C2296">
        <f>VLOOKUP(A2296,Customers_RFM!A:D,3,0)</f>
        <v>2</v>
      </c>
      <c r="D2296" s="17">
        <f>VLOOKUP(A2296,Customers_RFM!A:D,4,0)</f>
        <v>-5.8270057570459326E-2</v>
      </c>
      <c r="E2296" s="17">
        <v>-5.5061614144345877E-2</v>
      </c>
      <c r="F2296" s="21">
        <v>3.1629674561000001</v>
      </c>
      <c r="G2296" s="20" t="str">
        <f t="shared" si="72"/>
        <v>3 to 4</v>
      </c>
      <c r="H2296" s="20">
        <f t="shared" si="73"/>
        <v>316</v>
      </c>
      <c r="I2296" t="s">
        <v>53</v>
      </c>
      <c r="J2296" s="20">
        <v>0</v>
      </c>
      <c r="K2296" t="s">
        <v>52</v>
      </c>
      <c r="X2296">
        <v>15619</v>
      </c>
      <c r="Y2296" s="17">
        <v>-5.5061614144345877E-2</v>
      </c>
      <c r="Z2296" t="s">
        <v>52</v>
      </c>
    </row>
    <row r="2297" spans="1:26" x14ac:dyDescent="0.3">
      <c r="A2297">
        <v>15620</v>
      </c>
      <c r="B2297">
        <f>VLOOKUP(A2297,Customers_RFM!A:D,2,0)</f>
        <v>501</v>
      </c>
      <c r="C2297">
        <f>VLOOKUP(A2297,Customers_RFM!A:D,3,0)</f>
        <v>97</v>
      </c>
      <c r="D2297" s="17">
        <f>VLOOKUP(A2297,Customers_RFM!A:D,4,0)</f>
        <v>-1.1623906187543746E-2</v>
      </c>
      <c r="E2297" s="17">
        <v>4.76684774955227E-2</v>
      </c>
      <c r="F2297" s="21">
        <v>7.1847390954999995</v>
      </c>
      <c r="G2297" s="20" t="str">
        <f t="shared" si="72"/>
        <v>7 to 8</v>
      </c>
      <c r="H2297" s="20">
        <f t="shared" si="73"/>
        <v>718</v>
      </c>
      <c r="I2297" t="s">
        <v>49</v>
      </c>
      <c r="J2297" s="20">
        <v>2</v>
      </c>
      <c r="K2297" t="s">
        <v>48</v>
      </c>
      <c r="X2297">
        <v>15620</v>
      </c>
      <c r="Y2297" s="17">
        <v>4.76684774955227E-2</v>
      </c>
      <c r="Z2297" t="s">
        <v>48</v>
      </c>
    </row>
    <row r="2298" spans="1:26" x14ac:dyDescent="0.3">
      <c r="A2298">
        <v>15621</v>
      </c>
      <c r="B2298">
        <f>VLOOKUP(A2298,Customers_RFM!A:D,2,0)</f>
        <v>876</v>
      </c>
      <c r="C2298">
        <f>VLOOKUP(A2298,Customers_RFM!A:D,3,0)</f>
        <v>17</v>
      </c>
      <c r="D2298" s="17">
        <f>VLOOKUP(A2298,Customers_RFM!A:D,4,0)</f>
        <v>0.43717521512440649</v>
      </c>
      <c r="E2298" s="17">
        <v>0.77675188952639929</v>
      </c>
      <c r="F2298" s="21">
        <v>4.5253527671999976</v>
      </c>
      <c r="G2298" s="20" t="str">
        <f t="shared" si="72"/>
        <v>4 to 5</v>
      </c>
      <c r="H2298" s="20">
        <f t="shared" si="73"/>
        <v>453</v>
      </c>
      <c r="I2298" t="s">
        <v>53</v>
      </c>
      <c r="J2298" s="20">
        <v>0</v>
      </c>
      <c r="K2298" t="s">
        <v>52</v>
      </c>
      <c r="X2298">
        <v>15621</v>
      </c>
      <c r="Y2298" s="17">
        <v>0.77675188952639929</v>
      </c>
      <c r="Z2298" t="s">
        <v>52</v>
      </c>
    </row>
    <row r="2299" spans="1:26" x14ac:dyDescent="0.3">
      <c r="A2299">
        <v>15622</v>
      </c>
      <c r="B2299">
        <f>VLOOKUP(A2299,Customers_RFM!A:D,2,0)</f>
        <v>551</v>
      </c>
      <c r="C2299">
        <f>VLOOKUP(A2299,Customers_RFM!A:D,3,0)</f>
        <v>165</v>
      </c>
      <c r="D2299" s="17">
        <f>VLOOKUP(A2299,Customers_RFM!A:D,4,0)</f>
        <v>0.11412964493503576</v>
      </c>
      <c r="E2299" s="17">
        <v>0.149638864223096</v>
      </c>
      <c r="F2299" s="21">
        <v>7.0962212778000007</v>
      </c>
      <c r="G2299" s="20" t="str">
        <f t="shared" si="72"/>
        <v>7 to 8</v>
      </c>
      <c r="H2299" s="20">
        <f t="shared" si="73"/>
        <v>710</v>
      </c>
      <c r="I2299" t="s">
        <v>49</v>
      </c>
      <c r="J2299" s="20">
        <v>2</v>
      </c>
      <c r="K2299" t="s">
        <v>48</v>
      </c>
      <c r="X2299">
        <v>15622</v>
      </c>
      <c r="Y2299" s="17">
        <v>0.149638864223096</v>
      </c>
      <c r="Z2299" t="s">
        <v>48</v>
      </c>
    </row>
    <row r="2300" spans="1:26" x14ac:dyDescent="0.3">
      <c r="A2300">
        <v>15623</v>
      </c>
      <c r="B2300">
        <f>VLOOKUP(A2300,Customers_RFM!A:D,2,0)</f>
        <v>1013</v>
      </c>
      <c r="C2300">
        <f>VLOOKUP(A2300,Customers_RFM!A:D,3,0)</f>
        <v>19</v>
      </c>
      <c r="D2300" s="17">
        <f>VLOOKUP(A2300,Customers_RFM!A:D,4,0)</f>
        <v>0.12448544544929387</v>
      </c>
      <c r="E2300" s="17">
        <v>0.142185466594758</v>
      </c>
      <c r="F2300" s="21">
        <v>3.3994914558999918</v>
      </c>
      <c r="G2300" s="20" t="str">
        <f t="shared" si="72"/>
        <v>3 to 4</v>
      </c>
      <c r="H2300" s="20">
        <f t="shared" si="73"/>
        <v>340</v>
      </c>
      <c r="I2300" t="s">
        <v>53</v>
      </c>
      <c r="J2300" s="20">
        <v>0</v>
      </c>
      <c r="K2300" t="s">
        <v>52</v>
      </c>
      <c r="X2300">
        <v>15623</v>
      </c>
      <c r="Y2300" s="17">
        <v>0.142185466594758</v>
      </c>
      <c r="Z2300" t="s">
        <v>52</v>
      </c>
    </row>
    <row r="2301" spans="1:26" x14ac:dyDescent="0.3">
      <c r="A2301">
        <v>15624</v>
      </c>
      <c r="B2301">
        <f>VLOOKUP(A2301,Customers_RFM!A:D,2,0)</f>
        <v>552</v>
      </c>
      <c r="C2301">
        <f>VLOOKUP(A2301,Customers_RFM!A:D,3,0)</f>
        <v>30</v>
      </c>
      <c r="D2301" s="17">
        <f>VLOOKUP(A2301,Customers_RFM!A:D,4,0)</f>
        <v>0.32786817444829053</v>
      </c>
      <c r="E2301" s="17">
        <v>0.53303588881725006</v>
      </c>
      <c r="F2301" s="21">
        <v>6.8561574709999995</v>
      </c>
      <c r="G2301" s="20" t="str">
        <f t="shared" si="72"/>
        <v>6 to 7</v>
      </c>
      <c r="H2301" s="20">
        <f t="shared" si="73"/>
        <v>686</v>
      </c>
      <c r="I2301" t="s">
        <v>51</v>
      </c>
      <c r="J2301" s="20">
        <v>1</v>
      </c>
      <c r="K2301" t="s">
        <v>50</v>
      </c>
      <c r="X2301">
        <v>15624</v>
      </c>
      <c r="Y2301" s="17">
        <v>0.53303588881725006</v>
      </c>
      <c r="Z2301" t="s">
        <v>50</v>
      </c>
    </row>
    <row r="2302" spans="1:26" x14ac:dyDescent="0.3">
      <c r="A2302">
        <v>15625</v>
      </c>
      <c r="B2302">
        <f>VLOOKUP(A2302,Customers_RFM!A:D,2,0)</f>
        <v>533</v>
      </c>
      <c r="C2302">
        <f>VLOOKUP(A2302,Customers_RFM!A:D,3,0)</f>
        <v>66</v>
      </c>
      <c r="D2302" s="17">
        <f>VLOOKUP(A2302,Customers_RFM!A:D,4,0)</f>
        <v>5.5391401988927613E-2</v>
      </c>
      <c r="E2302" s="17">
        <v>6.1122286840737117E-2</v>
      </c>
      <c r="F2302" s="21">
        <v>6.8705689342999996</v>
      </c>
      <c r="G2302" s="20" t="str">
        <f t="shared" si="72"/>
        <v>6 to 7</v>
      </c>
      <c r="H2302" s="20">
        <f t="shared" si="73"/>
        <v>687</v>
      </c>
      <c r="I2302" t="s">
        <v>51</v>
      </c>
      <c r="J2302" s="20">
        <v>2</v>
      </c>
      <c r="K2302" t="s">
        <v>50</v>
      </c>
      <c r="X2302">
        <v>15625</v>
      </c>
      <c r="Y2302" s="17">
        <v>6.1122286840737117E-2</v>
      </c>
      <c r="Z2302" t="s">
        <v>50</v>
      </c>
    </row>
    <row r="2303" spans="1:26" x14ac:dyDescent="0.3">
      <c r="A2303">
        <v>15626</v>
      </c>
      <c r="B2303">
        <f>VLOOKUP(A2303,Customers_RFM!A:D,2,0)</f>
        <v>655</v>
      </c>
      <c r="C2303">
        <f>VLOOKUP(A2303,Customers_RFM!A:D,3,0)</f>
        <v>59</v>
      </c>
      <c r="D2303" s="17">
        <f>VLOOKUP(A2303,Customers_RFM!A:D,4,0)</f>
        <v>0.14994591293971105</v>
      </c>
      <c r="E2303" s="17">
        <v>0.92962416485293176</v>
      </c>
      <c r="F2303" s="21">
        <v>5.9634718233999999</v>
      </c>
      <c r="G2303" s="20" t="str">
        <f t="shared" si="72"/>
        <v>5 to 6</v>
      </c>
      <c r="H2303" s="20">
        <f t="shared" si="73"/>
        <v>596</v>
      </c>
      <c r="I2303" t="s">
        <v>51</v>
      </c>
      <c r="J2303" s="20">
        <v>1</v>
      </c>
      <c r="K2303" t="s">
        <v>50</v>
      </c>
      <c r="X2303">
        <v>15626</v>
      </c>
      <c r="Y2303" s="17">
        <v>0.92962416485293176</v>
      </c>
      <c r="Z2303" t="s">
        <v>50</v>
      </c>
    </row>
    <row r="2304" spans="1:26" x14ac:dyDescent="0.3">
      <c r="A2304">
        <v>15628</v>
      </c>
      <c r="B2304">
        <f>VLOOKUP(A2304,Customers_RFM!A:D,2,0)</f>
        <v>509</v>
      </c>
      <c r="C2304">
        <f>VLOOKUP(A2304,Customers_RFM!A:D,3,0)</f>
        <v>179</v>
      </c>
      <c r="D2304" s="17">
        <f>VLOOKUP(A2304,Customers_RFM!A:D,4,0)</f>
        <v>0.13006485384912861</v>
      </c>
      <c r="E2304" s="17">
        <v>0.17717573290850491</v>
      </c>
      <c r="F2304" s="21">
        <v>7.5417380814000001</v>
      </c>
      <c r="G2304" s="20" t="str">
        <f t="shared" si="72"/>
        <v>7 to 8</v>
      </c>
      <c r="H2304" s="20">
        <f t="shared" si="73"/>
        <v>754</v>
      </c>
      <c r="I2304" t="s">
        <v>49</v>
      </c>
      <c r="J2304" s="20">
        <v>2</v>
      </c>
      <c r="K2304" t="s">
        <v>48</v>
      </c>
      <c r="X2304">
        <v>15628</v>
      </c>
      <c r="Y2304" s="17">
        <v>0.17717573290850491</v>
      </c>
      <c r="Z2304" t="s">
        <v>48</v>
      </c>
    </row>
    <row r="2305" spans="1:26" x14ac:dyDescent="0.3">
      <c r="A2305">
        <v>15630</v>
      </c>
      <c r="B2305">
        <f>VLOOKUP(A2305,Customers_RFM!A:D,2,0)</f>
        <v>547</v>
      </c>
      <c r="C2305">
        <f>VLOOKUP(A2305,Customers_RFM!A:D,3,0)</f>
        <v>74</v>
      </c>
      <c r="D2305" s="17">
        <f>VLOOKUP(A2305,Customers_RFM!A:D,4,0)</f>
        <v>5.7865969708757788E-3</v>
      </c>
      <c r="E2305" s="17">
        <v>9.4143151004644939E-3</v>
      </c>
      <c r="F2305" s="21">
        <v>6.6924718804000003</v>
      </c>
      <c r="G2305" s="20" t="str">
        <f t="shared" si="72"/>
        <v>6 to 7</v>
      </c>
      <c r="H2305" s="20">
        <f t="shared" si="73"/>
        <v>669</v>
      </c>
      <c r="I2305" t="s">
        <v>51</v>
      </c>
      <c r="J2305" s="20">
        <v>2</v>
      </c>
      <c r="K2305" t="s">
        <v>50</v>
      </c>
      <c r="X2305">
        <v>15630</v>
      </c>
      <c r="Y2305" s="17">
        <v>9.4143151004644939E-3</v>
      </c>
      <c r="Z2305" t="s">
        <v>50</v>
      </c>
    </row>
    <row r="2306" spans="1:26" x14ac:dyDescent="0.3">
      <c r="A2306">
        <v>15632</v>
      </c>
      <c r="B2306">
        <f>VLOOKUP(A2306,Customers_RFM!A:D,2,0)</f>
        <v>510</v>
      </c>
      <c r="C2306">
        <f>VLOOKUP(A2306,Customers_RFM!A:D,3,0)</f>
        <v>189</v>
      </c>
      <c r="D2306" s="17">
        <f>VLOOKUP(A2306,Customers_RFM!A:D,4,0)</f>
        <v>9.4536194251289826E-2</v>
      </c>
      <c r="E2306" s="17">
        <v>0.12045039523345878</v>
      </c>
      <c r="F2306" s="21">
        <v>7.4925594899999997</v>
      </c>
      <c r="G2306" s="20" t="str">
        <f t="shared" ref="G2306:G2369" si="74">IF(AND(F2306&gt;1,F2306&lt;2),"1 to 2",IF(AND(F2306&gt;2,F2306&lt;3),"2 to 3",IF(AND(F2306&gt;3,F2306&lt;4),"3 to 4",IF(AND(F2306&gt;4,F2306&lt;5),"4 to 5",IF(AND(F2306&gt;5,F2306&lt;6),"5 to 6",IF(AND(F2306&gt;6,F2306&lt;7),"6 to 7",IF(AND(F2306&gt;7,F2306&lt;8),"7 to 8",IF(AND(F2306&gt;8,F2306&lt;9),"8 to 9",IF(AND(F2306&gt;9,F2306&lt;10),"9 to 10","N/A")))))))))</f>
        <v>7 to 8</v>
      </c>
      <c r="H2306" s="20">
        <f t="shared" ref="H2306:H2369" si="75">ROUND(F2306*100,0)</f>
        <v>749</v>
      </c>
      <c r="I2306" t="s">
        <v>49</v>
      </c>
      <c r="J2306" s="20">
        <v>2</v>
      </c>
      <c r="K2306" t="s">
        <v>48</v>
      </c>
      <c r="X2306">
        <v>15632</v>
      </c>
      <c r="Y2306" s="17">
        <v>0.12045039523345878</v>
      </c>
      <c r="Z2306" t="s">
        <v>48</v>
      </c>
    </row>
    <row r="2307" spans="1:26" x14ac:dyDescent="0.3">
      <c r="A2307">
        <v>15634</v>
      </c>
      <c r="B2307">
        <f>VLOOKUP(A2307,Customers_RFM!A:D,2,0)</f>
        <v>889</v>
      </c>
      <c r="C2307">
        <f>VLOOKUP(A2307,Customers_RFM!A:D,3,0)</f>
        <v>14</v>
      </c>
      <c r="D2307" s="17">
        <f>VLOOKUP(A2307,Customers_RFM!A:D,4,0)</f>
        <v>3.380545452959173E-2</v>
      </c>
      <c r="E2307" s="17">
        <v>3.4988248161898869E-2</v>
      </c>
      <c r="F2307" s="21">
        <v>3.805646008699997</v>
      </c>
      <c r="G2307" s="20" t="str">
        <f t="shared" si="74"/>
        <v>3 to 4</v>
      </c>
      <c r="H2307" s="20">
        <f t="shared" si="75"/>
        <v>381</v>
      </c>
      <c r="I2307" t="s">
        <v>53</v>
      </c>
      <c r="J2307" s="20">
        <v>0</v>
      </c>
      <c r="K2307" t="s">
        <v>52</v>
      </c>
      <c r="X2307">
        <v>15634</v>
      </c>
      <c r="Y2307" s="17">
        <v>3.4988248161898869E-2</v>
      </c>
      <c r="Z2307" t="s">
        <v>52</v>
      </c>
    </row>
    <row r="2308" spans="1:26" x14ac:dyDescent="0.3">
      <c r="A2308">
        <v>15636</v>
      </c>
      <c r="B2308">
        <f>VLOOKUP(A2308,Customers_RFM!A:D,2,0)</f>
        <v>961</v>
      </c>
      <c r="C2308">
        <f>VLOOKUP(A2308,Customers_RFM!A:D,3,0)</f>
        <v>17</v>
      </c>
      <c r="D2308" s="17">
        <f>VLOOKUP(A2308,Customers_RFM!A:D,4,0)</f>
        <v>-7.2580413255528664E-2</v>
      </c>
      <c r="E2308" s="17">
        <v>-6.7668971350344151E-2</v>
      </c>
      <c r="F2308" s="21">
        <v>3.2932917698999971</v>
      </c>
      <c r="G2308" s="20" t="str">
        <f t="shared" si="74"/>
        <v>3 to 4</v>
      </c>
      <c r="H2308" s="20">
        <f t="shared" si="75"/>
        <v>329</v>
      </c>
      <c r="I2308" t="s">
        <v>53</v>
      </c>
      <c r="J2308" s="20">
        <v>0</v>
      </c>
      <c r="K2308" t="s">
        <v>52</v>
      </c>
      <c r="X2308">
        <v>15636</v>
      </c>
      <c r="Y2308" s="17">
        <v>-6.7668971350344151E-2</v>
      </c>
      <c r="Z2308" t="s">
        <v>52</v>
      </c>
    </row>
    <row r="2309" spans="1:26" x14ac:dyDescent="0.3">
      <c r="A2309">
        <v>15638</v>
      </c>
      <c r="B2309">
        <f>VLOOKUP(A2309,Customers_RFM!A:D,2,0)</f>
        <v>1173</v>
      </c>
      <c r="C2309">
        <f>VLOOKUP(A2309,Customers_RFM!A:D,3,0)</f>
        <v>2</v>
      </c>
      <c r="D2309" s="17">
        <f>VLOOKUP(A2309,Customers_RFM!A:D,4,0)</f>
        <v>-3.8312058440984099E-2</v>
      </c>
      <c r="E2309" s="17">
        <v>-3.6898404607290505E-2</v>
      </c>
      <c r="F2309" s="21">
        <v>1.7789341367</v>
      </c>
      <c r="G2309" s="20" t="str">
        <f t="shared" si="74"/>
        <v>1 to 2</v>
      </c>
      <c r="H2309" s="20">
        <f t="shared" si="75"/>
        <v>178</v>
      </c>
      <c r="I2309" t="s">
        <v>53</v>
      </c>
      <c r="J2309" s="20">
        <v>0</v>
      </c>
      <c r="K2309" t="s">
        <v>52</v>
      </c>
      <c r="X2309">
        <v>15638</v>
      </c>
      <c r="Y2309" s="17">
        <v>-3.6898404607290505E-2</v>
      </c>
      <c r="Z2309" t="s">
        <v>52</v>
      </c>
    </row>
    <row r="2310" spans="1:26" x14ac:dyDescent="0.3">
      <c r="A2310">
        <v>15639</v>
      </c>
      <c r="B2310">
        <f>VLOOKUP(A2310,Customers_RFM!A:D,2,0)</f>
        <v>1006</v>
      </c>
      <c r="C2310">
        <f>VLOOKUP(A2310,Customers_RFM!A:D,3,0)</f>
        <v>23</v>
      </c>
      <c r="D2310" s="17">
        <f>VLOOKUP(A2310,Customers_RFM!A:D,4,0)</f>
        <v>6.1983845494683408E-2</v>
      </c>
      <c r="E2310" s="17">
        <v>6.6079720692413829E-2</v>
      </c>
      <c r="F2310" s="21">
        <v>3.3911193392000003</v>
      </c>
      <c r="G2310" s="20" t="str">
        <f t="shared" si="74"/>
        <v>3 to 4</v>
      </c>
      <c r="H2310" s="20">
        <f t="shared" si="75"/>
        <v>339</v>
      </c>
      <c r="I2310" t="s">
        <v>53</v>
      </c>
      <c r="J2310" s="20">
        <v>0</v>
      </c>
      <c r="K2310" t="s">
        <v>52</v>
      </c>
      <c r="X2310">
        <v>15639</v>
      </c>
      <c r="Y2310" s="17">
        <v>6.6079720692413829E-2</v>
      </c>
      <c r="Z2310" t="s">
        <v>52</v>
      </c>
    </row>
    <row r="2311" spans="1:26" x14ac:dyDescent="0.3">
      <c r="A2311">
        <v>15640</v>
      </c>
      <c r="B2311">
        <f>VLOOKUP(A2311,Customers_RFM!A:D,2,0)</f>
        <v>491</v>
      </c>
      <c r="C2311">
        <f>VLOOKUP(A2311,Customers_RFM!A:D,3,0)</f>
        <v>2460</v>
      </c>
      <c r="D2311" s="17">
        <f>VLOOKUP(A2311,Customers_RFM!A:D,4,0)</f>
        <v>0.14572001889537262</v>
      </c>
      <c r="E2311" s="17">
        <v>0.17732208832741583</v>
      </c>
      <c r="F2311" s="21">
        <v>8.5929652189999999</v>
      </c>
      <c r="G2311" s="20" t="str">
        <f t="shared" si="74"/>
        <v>8 to 9</v>
      </c>
      <c r="H2311" s="20">
        <f t="shared" si="75"/>
        <v>859</v>
      </c>
      <c r="I2311" t="s">
        <v>47</v>
      </c>
      <c r="J2311" s="20">
        <v>2</v>
      </c>
      <c r="K2311" t="s">
        <v>46</v>
      </c>
      <c r="X2311">
        <v>15640</v>
      </c>
      <c r="Y2311" s="17">
        <v>0.17732208832741583</v>
      </c>
      <c r="Z2311" t="s">
        <v>46</v>
      </c>
    </row>
    <row r="2312" spans="1:26" x14ac:dyDescent="0.3">
      <c r="A2312">
        <v>15641</v>
      </c>
      <c r="B2312">
        <f>VLOOKUP(A2312,Customers_RFM!A:D,2,0)</f>
        <v>502</v>
      </c>
      <c r="C2312">
        <f>VLOOKUP(A2312,Customers_RFM!A:D,3,0)</f>
        <v>118</v>
      </c>
      <c r="D2312" s="17">
        <f>VLOOKUP(A2312,Customers_RFM!A:D,4,0)</f>
        <v>5.2442739852412622E-2</v>
      </c>
      <c r="E2312" s="17">
        <v>6.9852458965794381E-2</v>
      </c>
      <c r="F2312" s="21">
        <v>7.3495095579999994</v>
      </c>
      <c r="G2312" s="20" t="str">
        <f t="shared" si="74"/>
        <v>7 to 8</v>
      </c>
      <c r="H2312" s="20">
        <f t="shared" si="75"/>
        <v>735</v>
      </c>
      <c r="I2312" t="s">
        <v>49</v>
      </c>
      <c r="J2312" s="20">
        <v>2</v>
      </c>
      <c r="K2312" t="s">
        <v>48</v>
      </c>
      <c r="X2312">
        <v>15641</v>
      </c>
      <c r="Y2312" s="17">
        <v>6.9852458965794381E-2</v>
      </c>
      <c r="Z2312" t="s">
        <v>48</v>
      </c>
    </row>
    <row r="2313" spans="1:26" x14ac:dyDescent="0.3">
      <c r="A2313">
        <v>15643</v>
      </c>
      <c r="B2313">
        <f>VLOOKUP(A2313,Customers_RFM!A:D,2,0)</f>
        <v>1063</v>
      </c>
      <c r="C2313">
        <f>VLOOKUP(A2313,Customers_RFM!A:D,3,0)</f>
        <v>10</v>
      </c>
      <c r="D2313" s="17">
        <f>VLOOKUP(A2313,Customers_RFM!A:D,4,0)</f>
        <v>0.35481246684877649</v>
      </c>
      <c r="E2313" s="17">
        <v>0.54993695416866195</v>
      </c>
      <c r="F2313" s="21">
        <v>3.2983102760999969</v>
      </c>
      <c r="G2313" s="20" t="str">
        <f t="shared" si="74"/>
        <v>3 to 4</v>
      </c>
      <c r="H2313" s="20">
        <f t="shared" si="75"/>
        <v>330</v>
      </c>
      <c r="I2313" t="s">
        <v>53</v>
      </c>
      <c r="J2313" s="20">
        <v>0</v>
      </c>
      <c r="K2313" t="s">
        <v>52</v>
      </c>
      <c r="X2313">
        <v>15643</v>
      </c>
      <c r="Y2313" s="17">
        <v>0.54993695416866195</v>
      </c>
      <c r="Z2313" t="s">
        <v>52</v>
      </c>
    </row>
    <row r="2314" spans="1:26" x14ac:dyDescent="0.3">
      <c r="A2314">
        <v>15644</v>
      </c>
      <c r="B2314">
        <f>VLOOKUP(A2314,Customers_RFM!A:D,2,0)</f>
        <v>492</v>
      </c>
      <c r="C2314">
        <f>VLOOKUP(A2314,Customers_RFM!A:D,3,0)</f>
        <v>373</v>
      </c>
      <c r="D2314" s="17">
        <f>VLOOKUP(A2314,Customers_RFM!A:D,4,0)</f>
        <v>0.10204977045746795</v>
      </c>
      <c r="E2314" s="17">
        <v>0.11929997907918578</v>
      </c>
      <c r="F2314" s="21">
        <v>7.9028103376000001</v>
      </c>
      <c r="G2314" s="20" t="str">
        <f t="shared" si="74"/>
        <v>7 to 8</v>
      </c>
      <c r="H2314" s="20">
        <f t="shared" si="75"/>
        <v>790</v>
      </c>
      <c r="I2314" t="s">
        <v>49</v>
      </c>
      <c r="J2314" s="20">
        <v>2</v>
      </c>
      <c r="K2314" t="s">
        <v>48</v>
      </c>
      <c r="X2314">
        <v>15644</v>
      </c>
      <c r="Y2314" s="17">
        <v>0.11929997907918578</v>
      </c>
      <c r="Z2314" t="s">
        <v>48</v>
      </c>
    </row>
    <row r="2315" spans="1:26" x14ac:dyDescent="0.3">
      <c r="A2315">
        <v>15645</v>
      </c>
      <c r="B2315">
        <f>VLOOKUP(A2315,Customers_RFM!A:D,2,0)</f>
        <v>890</v>
      </c>
      <c r="C2315">
        <f>VLOOKUP(A2315,Customers_RFM!A:D,3,0)</f>
        <v>47</v>
      </c>
      <c r="D2315" s="17">
        <f>VLOOKUP(A2315,Customers_RFM!A:D,4,0)</f>
        <v>0.2547414592694876</v>
      </c>
      <c r="E2315" s="17">
        <v>0.34181622262226824</v>
      </c>
      <c r="F2315" s="21">
        <v>4.5224378830999994</v>
      </c>
      <c r="G2315" s="20" t="str">
        <f t="shared" si="74"/>
        <v>4 to 5</v>
      </c>
      <c r="H2315" s="20">
        <f t="shared" si="75"/>
        <v>452</v>
      </c>
      <c r="I2315" t="s">
        <v>53</v>
      </c>
      <c r="J2315" s="20">
        <v>0</v>
      </c>
      <c r="K2315" t="s">
        <v>52</v>
      </c>
      <c r="X2315">
        <v>15645</v>
      </c>
      <c r="Y2315" s="17">
        <v>0.34181622262226824</v>
      </c>
      <c r="Z2315" t="s">
        <v>52</v>
      </c>
    </row>
    <row r="2316" spans="1:26" x14ac:dyDescent="0.3">
      <c r="A2316">
        <v>15646</v>
      </c>
      <c r="B2316">
        <f>VLOOKUP(A2316,Customers_RFM!A:D,2,0)</f>
        <v>595</v>
      </c>
      <c r="C2316">
        <f>VLOOKUP(A2316,Customers_RFM!A:D,3,0)</f>
        <v>26</v>
      </c>
      <c r="D2316" s="17">
        <f>VLOOKUP(A2316,Customers_RFM!A:D,4,0)</f>
        <v>7.6421036152226951E-2</v>
      </c>
      <c r="E2316" s="17">
        <v>0.13093631127366515</v>
      </c>
      <c r="F2316" s="21">
        <v>6.0643092767000004</v>
      </c>
      <c r="G2316" s="20" t="str">
        <f t="shared" si="74"/>
        <v>6 to 7</v>
      </c>
      <c r="H2316" s="20">
        <f t="shared" si="75"/>
        <v>606</v>
      </c>
      <c r="I2316" t="s">
        <v>51</v>
      </c>
      <c r="J2316" s="20">
        <v>1</v>
      </c>
      <c r="K2316" t="s">
        <v>50</v>
      </c>
      <c r="X2316">
        <v>15646</v>
      </c>
      <c r="Y2316" s="17">
        <v>0.13093631127366515</v>
      </c>
      <c r="Z2316" t="s">
        <v>50</v>
      </c>
    </row>
    <row r="2317" spans="1:26" x14ac:dyDescent="0.3">
      <c r="A2317">
        <v>15648</v>
      </c>
      <c r="B2317">
        <f>VLOOKUP(A2317,Customers_RFM!A:D,2,0)</f>
        <v>540</v>
      </c>
      <c r="C2317">
        <f>VLOOKUP(A2317,Customers_RFM!A:D,3,0)</f>
        <v>48</v>
      </c>
      <c r="D2317" s="17">
        <f>VLOOKUP(A2317,Customers_RFM!A:D,4,0)</f>
        <v>0.13983005452693339</v>
      </c>
      <c r="E2317" s="17">
        <v>0.23636426909239408</v>
      </c>
      <c r="F2317" s="21">
        <v>6.8415407917999982</v>
      </c>
      <c r="G2317" s="20" t="str">
        <f t="shared" si="74"/>
        <v>6 to 7</v>
      </c>
      <c r="H2317" s="20">
        <f t="shared" si="75"/>
        <v>684</v>
      </c>
      <c r="I2317" t="s">
        <v>51</v>
      </c>
      <c r="J2317" s="20">
        <v>1</v>
      </c>
      <c r="K2317" t="s">
        <v>50</v>
      </c>
      <c r="X2317">
        <v>15648</v>
      </c>
      <c r="Y2317" s="17">
        <v>0.23636426909239408</v>
      </c>
      <c r="Z2317" t="s">
        <v>50</v>
      </c>
    </row>
    <row r="2318" spans="1:26" x14ac:dyDescent="0.3">
      <c r="A2318">
        <v>15649</v>
      </c>
      <c r="B2318">
        <f>VLOOKUP(A2318,Customers_RFM!A:D,2,0)</f>
        <v>510</v>
      </c>
      <c r="C2318">
        <f>VLOOKUP(A2318,Customers_RFM!A:D,3,0)</f>
        <v>2</v>
      </c>
      <c r="D2318" s="17">
        <f>VLOOKUP(A2318,Customers_RFM!A:D,4,0)</f>
        <v>-7.8170470701963875E-3</v>
      </c>
      <c r="E2318" s="17">
        <v>-5.4755971681967226E-3</v>
      </c>
      <c r="F2318" s="21">
        <v>5.9728282540999995</v>
      </c>
      <c r="G2318" s="20" t="str">
        <f t="shared" si="74"/>
        <v>5 to 6</v>
      </c>
      <c r="H2318" s="20">
        <f t="shared" si="75"/>
        <v>597</v>
      </c>
      <c r="I2318" t="s">
        <v>51</v>
      </c>
      <c r="J2318" s="20">
        <v>1</v>
      </c>
      <c r="K2318" t="s">
        <v>50</v>
      </c>
      <c r="X2318">
        <v>15649</v>
      </c>
      <c r="Y2318" s="17">
        <v>-5.4755971681967226E-3</v>
      </c>
      <c r="Z2318" t="s">
        <v>50</v>
      </c>
    </row>
    <row r="2319" spans="1:26" x14ac:dyDescent="0.3">
      <c r="A2319">
        <v>15651</v>
      </c>
      <c r="B2319">
        <f>VLOOKUP(A2319,Customers_RFM!A:D,2,0)</f>
        <v>615</v>
      </c>
      <c r="C2319">
        <f>VLOOKUP(A2319,Customers_RFM!A:D,3,0)</f>
        <v>29</v>
      </c>
      <c r="D2319" s="17">
        <f>VLOOKUP(A2319,Customers_RFM!A:D,4,0)</f>
        <v>3.0188871658747278E-2</v>
      </c>
      <c r="E2319" s="17">
        <v>3.3573434512925125E-2</v>
      </c>
      <c r="F2319" s="21">
        <v>5.855887893799995</v>
      </c>
      <c r="G2319" s="20" t="str">
        <f t="shared" si="74"/>
        <v>5 to 6</v>
      </c>
      <c r="H2319" s="20">
        <f t="shared" si="75"/>
        <v>586</v>
      </c>
      <c r="I2319" t="s">
        <v>51</v>
      </c>
      <c r="J2319" s="20">
        <v>1</v>
      </c>
      <c r="K2319" t="s">
        <v>50</v>
      </c>
      <c r="X2319">
        <v>15651</v>
      </c>
      <c r="Y2319" s="17">
        <v>3.3573434512925125E-2</v>
      </c>
      <c r="Z2319" t="s">
        <v>50</v>
      </c>
    </row>
    <row r="2320" spans="1:26" x14ac:dyDescent="0.3">
      <c r="A2320">
        <v>15652</v>
      </c>
      <c r="B2320">
        <f>VLOOKUP(A2320,Customers_RFM!A:D,2,0)</f>
        <v>963</v>
      </c>
      <c r="C2320">
        <f>VLOOKUP(A2320,Customers_RFM!A:D,3,0)</f>
        <v>19</v>
      </c>
      <c r="D2320" s="17">
        <f>VLOOKUP(A2320,Customers_RFM!A:D,4,0)</f>
        <v>0.16052901343490811</v>
      </c>
      <c r="E2320" s="17">
        <v>0.19122639853433557</v>
      </c>
      <c r="F2320" s="21">
        <v>3.7074674416999969</v>
      </c>
      <c r="G2320" s="20" t="str">
        <f t="shared" si="74"/>
        <v>3 to 4</v>
      </c>
      <c r="H2320" s="20">
        <f t="shared" si="75"/>
        <v>371</v>
      </c>
      <c r="I2320" t="s">
        <v>53</v>
      </c>
      <c r="J2320" s="20">
        <v>0</v>
      </c>
      <c r="K2320" t="s">
        <v>52</v>
      </c>
      <c r="X2320">
        <v>15652</v>
      </c>
      <c r="Y2320" s="17">
        <v>0.19122639853433557</v>
      </c>
      <c r="Z2320" t="s">
        <v>52</v>
      </c>
    </row>
    <row r="2321" spans="1:26" x14ac:dyDescent="0.3">
      <c r="A2321">
        <v>15653</v>
      </c>
      <c r="B2321">
        <f>VLOOKUP(A2321,Customers_RFM!A:D,2,0)</f>
        <v>964</v>
      </c>
      <c r="C2321">
        <f>VLOOKUP(A2321,Customers_RFM!A:D,3,0)</f>
        <v>6</v>
      </c>
      <c r="D2321" s="17">
        <f>VLOOKUP(A2321,Customers_RFM!A:D,4,0)</f>
        <v>-0.10582426653051204</v>
      </c>
      <c r="E2321" s="17">
        <v>-9.5697182394570035E-2</v>
      </c>
      <c r="F2321" s="21">
        <v>2.9172033203000001</v>
      </c>
      <c r="G2321" s="20" t="str">
        <f t="shared" si="74"/>
        <v>2 to 3</v>
      </c>
      <c r="H2321" s="20">
        <f t="shared" si="75"/>
        <v>292</v>
      </c>
      <c r="I2321" t="s">
        <v>53</v>
      </c>
      <c r="J2321" s="20">
        <v>0</v>
      </c>
      <c r="K2321" t="s">
        <v>52</v>
      </c>
      <c r="X2321">
        <v>15653</v>
      </c>
      <c r="Y2321" s="17">
        <v>-9.5697182394570035E-2</v>
      </c>
      <c r="Z2321" t="s">
        <v>52</v>
      </c>
    </row>
    <row r="2322" spans="1:26" x14ac:dyDescent="0.3">
      <c r="A2322">
        <v>15654</v>
      </c>
      <c r="B2322">
        <f>VLOOKUP(A2322,Customers_RFM!A:D,2,0)</f>
        <v>881</v>
      </c>
      <c r="C2322">
        <f>VLOOKUP(A2322,Customers_RFM!A:D,3,0)</f>
        <v>20</v>
      </c>
      <c r="D2322" s="17">
        <f>VLOOKUP(A2322,Customers_RFM!A:D,4,0)</f>
        <v>0.3612241983203705</v>
      </c>
      <c r="E2322" s="17">
        <v>0.5654944933270003</v>
      </c>
      <c r="F2322" s="21">
        <v>4.4502194267000004</v>
      </c>
      <c r="G2322" s="20" t="str">
        <f t="shared" si="74"/>
        <v>4 to 5</v>
      </c>
      <c r="H2322" s="20">
        <f t="shared" si="75"/>
        <v>445</v>
      </c>
      <c r="I2322" t="s">
        <v>53</v>
      </c>
      <c r="J2322" s="20">
        <v>0</v>
      </c>
      <c r="K2322" t="s">
        <v>52</v>
      </c>
      <c r="X2322">
        <v>15654</v>
      </c>
      <c r="Y2322" s="17">
        <v>0.5654944933270003</v>
      </c>
      <c r="Z2322" t="s">
        <v>52</v>
      </c>
    </row>
    <row r="2323" spans="1:26" x14ac:dyDescent="0.3">
      <c r="A2323">
        <v>15655</v>
      </c>
      <c r="B2323">
        <f>VLOOKUP(A2323,Customers_RFM!A:D,2,0)</f>
        <v>577</v>
      </c>
      <c r="C2323">
        <f>VLOOKUP(A2323,Customers_RFM!A:D,3,0)</f>
        <v>35</v>
      </c>
      <c r="D2323" s="17">
        <f>VLOOKUP(A2323,Customers_RFM!A:D,4,0)</f>
        <v>4.833950650690616E-2</v>
      </c>
      <c r="E2323" s="17">
        <v>5.2752106237735512E-2</v>
      </c>
      <c r="F2323" s="21">
        <v>6.2630978676999973</v>
      </c>
      <c r="G2323" s="20" t="str">
        <f t="shared" si="74"/>
        <v>6 to 7</v>
      </c>
      <c r="H2323" s="20">
        <f t="shared" si="75"/>
        <v>626</v>
      </c>
      <c r="I2323" t="s">
        <v>51</v>
      </c>
      <c r="J2323" s="20">
        <v>1</v>
      </c>
      <c r="K2323" t="s">
        <v>50</v>
      </c>
      <c r="X2323">
        <v>15655</v>
      </c>
      <c r="Y2323" s="17">
        <v>5.2752106237735512E-2</v>
      </c>
      <c r="Z2323" t="s">
        <v>50</v>
      </c>
    </row>
    <row r="2324" spans="1:26" x14ac:dyDescent="0.3">
      <c r="A2324">
        <v>15656</v>
      </c>
      <c r="B2324">
        <f>VLOOKUP(A2324,Customers_RFM!A:D,2,0)</f>
        <v>505</v>
      </c>
      <c r="C2324">
        <f>VLOOKUP(A2324,Customers_RFM!A:D,3,0)</f>
        <v>61</v>
      </c>
      <c r="D2324" s="17">
        <f>VLOOKUP(A2324,Customers_RFM!A:D,4,0)</f>
        <v>8.4444689290122152E-2</v>
      </c>
      <c r="E2324" s="17">
        <v>0.10575541219373095</v>
      </c>
      <c r="F2324" s="21">
        <v>7.1619576295999954</v>
      </c>
      <c r="G2324" s="20" t="str">
        <f t="shared" si="74"/>
        <v>7 to 8</v>
      </c>
      <c r="H2324" s="20">
        <f t="shared" si="75"/>
        <v>716</v>
      </c>
      <c r="I2324" t="s">
        <v>49</v>
      </c>
      <c r="J2324" s="20">
        <v>2</v>
      </c>
      <c r="K2324" t="s">
        <v>48</v>
      </c>
      <c r="X2324">
        <v>15656</v>
      </c>
      <c r="Y2324" s="17">
        <v>0.10575541219373095</v>
      </c>
      <c r="Z2324" t="s">
        <v>48</v>
      </c>
    </row>
    <row r="2325" spans="1:26" x14ac:dyDescent="0.3">
      <c r="A2325">
        <v>15657</v>
      </c>
      <c r="B2325">
        <f>VLOOKUP(A2325,Customers_RFM!A:D,2,0)</f>
        <v>894</v>
      </c>
      <c r="C2325">
        <f>VLOOKUP(A2325,Customers_RFM!A:D,3,0)</f>
        <v>1</v>
      </c>
      <c r="D2325" s="17">
        <f>VLOOKUP(A2325,Customers_RFM!A:D,4,0)</f>
        <v>-8.1291893249343328E-2</v>
      </c>
      <c r="E2325" s="17">
        <v>-7.5180340994748962E-2</v>
      </c>
      <c r="F2325" s="21">
        <v>2.9259609390999999</v>
      </c>
      <c r="G2325" s="20" t="str">
        <f t="shared" si="74"/>
        <v>2 to 3</v>
      </c>
      <c r="H2325" s="20">
        <f t="shared" si="75"/>
        <v>293</v>
      </c>
      <c r="I2325" t="s">
        <v>53</v>
      </c>
      <c r="J2325" s="20">
        <v>0</v>
      </c>
      <c r="K2325" t="s">
        <v>52</v>
      </c>
      <c r="X2325">
        <v>15657</v>
      </c>
      <c r="Y2325" s="17">
        <v>-7.5180340994748962E-2</v>
      </c>
      <c r="Z2325" t="s">
        <v>52</v>
      </c>
    </row>
    <row r="2326" spans="1:26" x14ac:dyDescent="0.3">
      <c r="A2326">
        <v>15658</v>
      </c>
      <c r="B2326">
        <f>VLOOKUP(A2326,Customers_RFM!A:D,2,0)</f>
        <v>598</v>
      </c>
      <c r="C2326">
        <f>VLOOKUP(A2326,Customers_RFM!A:D,3,0)</f>
        <v>42</v>
      </c>
      <c r="D2326" s="17">
        <f>VLOOKUP(A2326,Customers_RFM!A:D,4,0)</f>
        <v>0.37273788227294602</v>
      </c>
      <c r="E2326" s="17">
        <v>0.66599991277402992</v>
      </c>
      <c r="F2326" s="21">
        <v>6.6237180645999993</v>
      </c>
      <c r="G2326" s="20" t="str">
        <f t="shared" si="74"/>
        <v>6 to 7</v>
      </c>
      <c r="H2326" s="20">
        <f t="shared" si="75"/>
        <v>662</v>
      </c>
      <c r="I2326" t="s">
        <v>51</v>
      </c>
      <c r="J2326" s="20">
        <v>1</v>
      </c>
      <c r="K2326" t="s">
        <v>50</v>
      </c>
      <c r="X2326">
        <v>15658</v>
      </c>
      <c r="Y2326" s="17">
        <v>0.66599991277402992</v>
      </c>
      <c r="Z2326" t="s">
        <v>50</v>
      </c>
    </row>
    <row r="2327" spans="1:26" x14ac:dyDescent="0.3">
      <c r="A2327">
        <v>15659</v>
      </c>
      <c r="B2327">
        <f>VLOOKUP(A2327,Customers_RFM!A:D,2,0)</f>
        <v>915</v>
      </c>
      <c r="C2327">
        <f>VLOOKUP(A2327,Customers_RFM!A:D,3,0)</f>
        <v>11</v>
      </c>
      <c r="D2327" s="17">
        <f>VLOOKUP(A2327,Customers_RFM!A:D,4,0)</f>
        <v>0.23676555321040796</v>
      </c>
      <c r="E2327" s="17">
        <v>0.31021340062194458</v>
      </c>
      <c r="F2327" s="21">
        <v>3.9095616597999996</v>
      </c>
      <c r="G2327" s="20" t="str">
        <f t="shared" si="74"/>
        <v>3 to 4</v>
      </c>
      <c r="H2327" s="20">
        <f t="shared" si="75"/>
        <v>391</v>
      </c>
      <c r="I2327" t="s">
        <v>53</v>
      </c>
      <c r="J2327" s="20">
        <v>0</v>
      </c>
      <c r="K2327" t="s">
        <v>52</v>
      </c>
      <c r="X2327">
        <v>15659</v>
      </c>
      <c r="Y2327" s="17">
        <v>0.31021340062194458</v>
      </c>
      <c r="Z2327" t="s">
        <v>52</v>
      </c>
    </row>
    <row r="2328" spans="1:26" x14ac:dyDescent="0.3">
      <c r="A2328">
        <v>15660</v>
      </c>
      <c r="B2328">
        <f>VLOOKUP(A2328,Customers_RFM!A:D,2,0)</f>
        <v>508</v>
      </c>
      <c r="C2328">
        <f>VLOOKUP(A2328,Customers_RFM!A:D,3,0)</f>
        <v>105</v>
      </c>
      <c r="D2328" s="17">
        <f>VLOOKUP(A2328,Customers_RFM!A:D,4,0)</f>
        <v>7.1178070773922561E-2</v>
      </c>
      <c r="E2328" s="17">
        <v>8.2929623433344951E-2</v>
      </c>
      <c r="F2328" s="21">
        <v>7.2844391810999989</v>
      </c>
      <c r="G2328" s="20" t="str">
        <f t="shared" si="74"/>
        <v>7 to 8</v>
      </c>
      <c r="H2328" s="20">
        <f t="shared" si="75"/>
        <v>728</v>
      </c>
      <c r="I2328" t="s">
        <v>49</v>
      </c>
      <c r="J2328" s="20">
        <v>2</v>
      </c>
      <c r="K2328" t="s">
        <v>48</v>
      </c>
      <c r="X2328">
        <v>15660</v>
      </c>
      <c r="Y2328" s="17">
        <v>8.2929623433344951E-2</v>
      </c>
      <c r="Z2328" t="s">
        <v>48</v>
      </c>
    </row>
    <row r="2329" spans="1:26" x14ac:dyDescent="0.3">
      <c r="A2329">
        <v>15661</v>
      </c>
      <c r="B2329">
        <f>VLOOKUP(A2329,Customers_RFM!A:D,2,0)</f>
        <v>696</v>
      </c>
      <c r="C2329">
        <f>VLOOKUP(A2329,Customers_RFM!A:D,3,0)</f>
        <v>10</v>
      </c>
      <c r="D2329" s="17">
        <f>VLOOKUP(A2329,Customers_RFM!A:D,4,0)</f>
        <v>0.1792414832098691</v>
      </c>
      <c r="E2329" s="17">
        <v>0.24845765970325492</v>
      </c>
      <c r="F2329" s="21">
        <v>5.1565923145999975</v>
      </c>
      <c r="G2329" s="20" t="str">
        <f t="shared" si="74"/>
        <v>5 to 6</v>
      </c>
      <c r="H2329" s="20">
        <f t="shared" si="75"/>
        <v>516</v>
      </c>
      <c r="I2329" t="s">
        <v>51</v>
      </c>
      <c r="J2329" s="20">
        <v>1</v>
      </c>
      <c r="K2329" t="s">
        <v>50</v>
      </c>
      <c r="X2329">
        <v>15661</v>
      </c>
      <c r="Y2329" s="17">
        <v>0.24845765970325492</v>
      </c>
      <c r="Z2329" t="s">
        <v>50</v>
      </c>
    </row>
    <row r="2330" spans="1:26" x14ac:dyDescent="0.3">
      <c r="A2330">
        <v>15664</v>
      </c>
      <c r="B2330">
        <f>VLOOKUP(A2330,Customers_RFM!A:D,2,0)</f>
        <v>502</v>
      </c>
      <c r="C2330">
        <f>VLOOKUP(A2330,Customers_RFM!A:D,3,0)</f>
        <v>17</v>
      </c>
      <c r="D2330" s="17">
        <f>VLOOKUP(A2330,Customers_RFM!A:D,4,0)</f>
        <v>9.5719906456019702E-2</v>
      </c>
      <c r="E2330" s="17">
        <v>0.10623944879200144</v>
      </c>
      <c r="F2330" s="21">
        <v>6.8090785630999964</v>
      </c>
      <c r="G2330" s="20" t="str">
        <f t="shared" si="74"/>
        <v>6 to 7</v>
      </c>
      <c r="H2330" s="20">
        <f t="shared" si="75"/>
        <v>681</v>
      </c>
      <c r="I2330" t="s">
        <v>51</v>
      </c>
      <c r="J2330" s="20">
        <v>1</v>
      </c>
      <c r="K2330" t="s">
        <v>50</v>
      </c>
      <c r="X2330">
        <v>15664</v>
      </c>
      <c r="Y2330" s="17">
        <v>0.10623944879200144</v>
      </c>
      <c r="Z2330" t="s">
        <v>50</v>
      </c>
    </row>
    <row r="2331" spans="1:26" x14ac:dyDescent="0.3">
      <c r="A2331">
        <v>15665</v>
      </c>
      <c r="B2331">
        <f>VLOOKUP(A2331,Customers_RFM!A:D,2,0)</f>
        <v>498</v>
      </c>
      <c r="C2331">
        <f>VLOOKUP(A2331,Customers_RFM!A:D,3,0)</f>
        <v>144</v>
      </c>
      <c r="D2331" s="17">
        <f>VLOOKUP(A2331,Customers_RFM!A:D,4,0)</f>
        <v>0.11077356165862087</v>
      </c>
      <c r="E2331" s="17">
        <v>0.13855406603669113</v>
      </c>
      <c r="F2331" s="21">
        <v>7.5494900874999997</v>
      </c>
      <c r="G2331" s="20" t="str">
        <f t="shared" si="74"/>
        <v>7 to 8</v>
      </c>
      <c r="H2331" s="20">
        <f t="shared" si="75"/>
        <v>755</v>
      </c>
      <c r="I2331" t="s">
        <v>49</v>
      </c>
      <c r="J2331" s="20">
        <v>2</v>
      </c>
      <c r="K2331" t="s">
        <v>48</v>
      </c>
      <c r="X2331">
        <v>15665</v>
      </c>
      <c r="Y2331" s="17">
        <v>0.13855406603669113</v>
      </c>
      <c r="Z2331" t="s">
        <v>48</v>
      </c>
    </row>
    <row r="2332" spans="1:26" x14ac:dyDescent="0.3">
      <c r="A2332">
        <v>15668</v>
      </c>
      <c r="B2332">
        <f>VLOOKUP(A2332,Customers_RFM!A:D,2,0)</f>
        <v>696</v>
      </c>
      <c r="C2332">
        <f>VLOOKUP(A2332,Customers_RFM!A:D,3,0)</f>
        <v>2</v>
      </c>
      <c r="D2332" s="17">
        <f>VLOOKUP(A2332,Customers_RFM!A:D,4,0)</f>
        <v>-4.8701122262145777E-2</v>
      </c>
      <c r="E2332" s="17">
        <v>-4.3918205889374388E-2</v>
      </c>
      <c r="F2332" s="21">
        <v>4.3566666094000004</v>
      </c>
      <c r="G2332" s="20" t="str">
        <f t="shared" si="74"/>
        <v>4 to 5</v>
      </c>
      <c r="H2332" s="20">
        <f t="shared" si="75"/>
        <v>436</v>
      </c>
      <c r="I2332" t="s">
        <v>53</v>
      </c>
      <c r="J2332" s="20">
        <v>1</v>
      </c>
      <c r="K2332" t="s">
        <v>52</v>
      </c>
      <c r="X2332">
        <v>15668</v>
      </c>
      <c r="Y2332" s="17">
        <v>-4.3918205889374388E-2</v>
      </c>
      <c r="Z2332" t="s">
        <v>52</v>
      </c>
    </row>
    <row r="2333" spans="1:26" x14ac:dyDescent="0.3">
      <c r="A2333">
        <v>15669</v>
      </c>
      <c r="B2333">
        <f>VLOOKUP(A2333,Customers_RFM!A:D,2,0)</f>
        <v>528</v>
      </c>
      <c r="C2333">
        <f>VLOOKUP(A2333,Customers_RFM!A:D,3,0)</f>
        <v>53</v>
      </c>
      <c r="D2333" s="17">
        <f>VLOOKUP(A2333,Customers_RFM!A:D,4,0)</f>
        <v>-1.5174590057994699E-2</v>
      </c>
      <c r="E2333" s="17">
        <v>6.1157425650841396E-3</v>
      </c>
      <c r="F2333" s="21">
        <v>6.7245004542999958</v>
      </c>
      <c r="G2333" s="20" t="str">
        <f t="shared" si="74"/>
        <v>6 to 7</v>
      </c>
      <c r="H2333" s="20">
        <f t="shared" si="75"/>
        <v>672</v>
      </c>
      <c r="I2333" t="s">
        <v>51</v>
      </c>
      <c r="J2333" s="20">
        <v>1</v>
      </c>
      <c r="K2333" t="s">
        <v>50</v>
      </c>
      <c r="X2333">
        <v>15669</v>
      </c>
      <c r="Y2333" s="17">
        <v>6.1157425650841396E-3</v>
      </c>
      <c r="Z2333" t="s">
        <v>50</v>
      </c>
    </row>
    <row r="2334" spans="1:26" x14ac:dyDescent="0.3">
      <c r="A2334">
        <v>15670</v>
      </c>
      <c r="B2334">
        <f>VLOOKUP(A2334,Customers_RFM!A:D,2,0)</f>
        <v>1168</v>
      </c>
      <c r="C2334">
        <f>VLOOKUP(A2334,Customers_RFM!A:D,3,0)</f>
        <v>10</v>
      </c>
      <c r="D2334" s="17">
        <f>VLOOKUP(A2334,Customers_RFM!A:D,4,0)</f>
        <v>9.6851599940524641E-2</v>
      </c>
      <c r="E2334" s="17">
        <v>0.10723774734489551</v>
      </c>
      <c r="F2334" s="21">
        <v>2.453222673299992</v>
      </c>
      <c r="G2334" s="20" t="str">
        <f t="shared" si="74"/>
        <v>2 to 3</v>
      </c>
      <c r="H2334" s="20">
        <f t="shared" si="75"/>
        <v>245</v>
      </c>
      <c r="I2334" t="s">
        <v>53</v>
      </c>
      <c r="J2334" s="20">
        <v>0</v>
      </c>
      <c r="K2334" t="s">
        <v>52</v>
      </c>
      <c r="X2334">
        <v>15670</v>
      </c>
      <c r="Y2334" s="17">
        <v>0.10723774734489551</v>
      </c>
      <c r="Z2334" t="s">
        <v>52</v>
      </c>
    </row>
    <row r="2335" spans="1:26" x14ac:dyDescent="0.3">
      <c r="A2335">
        <v>15671</v>
      </c>
      <c r="B2335">
        <f>VLOOKUP(A2335,Customers_RFM!A:D,2,0)</f>
        <v>573</v>
      </c>
      <c r="C2335">
        <f>VLOOKUP(A2335,Customers_RFM!A:D,3,0)</f>
        <v>100</v>
      </c>
      <c r="D2335" s="17">
        <f>VLOOKUP(A2335,Customers_RFM!A:D,4,0)</f>
        <v>-2.5699027197543557E-3</v>
      </c>
      <c r="E2335" s="17">
        <v>1.4801206560535679E-2</v>
      </c>
      <c r="F2335" s="21">
        <v>6.5433397083999978</v>
      </c>
      <c r="G2335" s="20" t="str">
        <f t="shared" si="74"/>
        <v>6 to 7</v>
      </c>
      <c r="H2335" s="20">
        <f t="shared" si="75"/>
        <v>654</v>
      </c>
      <c r="I2335" t="s">
        <v>51</v>
      </c>
      <c r="J2335" s="20">
        <v>2</v>
      </c>
      <c r="K2335" t="s">
        <v>50</v>
      </c>
      <c r="X2335">
        <v>15671</v>
      </c>
      <c r="Y2335" s="17">
        <v>1.4801206560535679E-2</v>
      </c>
      <c r="Z2335" t="s">
        <v>50</v>
      </c>
    </row>
    <row r="2336" spans="1:26" x14ac:dyDescent="0.3">
      <c r="A2336">
        <v>15673</v>
      </c>
      <c r="B2336">
        <f>VLOOKUP(A2336,Customers_RFM!A:D,2,0)</f>
        <v>542</v>
      </c>
      <c r="C2336">
        <f>VLOOKUP(A2336,Customers_RFM!A:D,3,0)</f>
        <v>156</v>
      </c>
      <c r="D2336" s="17">
        <f>VLOOKUP(A2336,Customers_RFM!A:D,4,0)</f>
        <v>4.5507074637397518E-2</v>
      </c>
      <c r="E2336" s="17">
        <v>5.3342571600984982E-2</v>
      </c>
      <c r="F2336" s="21">
        <v>7.0466407525000001</v>
      </c>
      <c r="G2336" s="20" t="str">
        <f t="shared" si="74"/>
        <v>7 to 8</v>
      </c>
      <c r="H2336" s="20">
        <f t="shared" si="75"/>
        <v>705</v>
      </c>
      <c r="I2336" t="s">
        <v>49</v>
      </c>
      <c r="J2336" s="20">
        <v>2</v>
      </c>
      <c r="K2336" t="s">
        <v>48</v>
      </c>
      <c r="X2336">
        <v>15673</v>
      </c>
      <c r="Y2336" s="17">
        <v>5.3342571600984982E-2</v>
      </c>
      <c r="Z2336" t="s">
        <v>48</v>
      </c>
    </row>
    <row r="2337" spans="1:26" x14ac:dyDescent="0.3">
      <c r="A2337">
        <v>15674</v>
      </c>
      <c r="B2337">
        <f>VLOOKUP(A2337,Customers_RFM!A:D,2,0)</f>
        <v>549</v>
      </c>
      <c r="C2337">
        <f>VLOOKUP(A2337,Customers_RFM!A:D,3,0)</f>
        <v>121</v>
      </c>
      <c r="D2337" s="17">
        <f>VLOOKUP(A2337,Customers_RFM!A:D,4,0)</f>
        <v>0.21494699887546523</v>
      </c>
      <c r="E2337" s="17">
        <v>0.27495379256914515</v>
      </c>
      <c r="F2337" s="21">
        <v>7.1689058077999972</v>
      </c>
      <c r="G2337" s="20" t="str">
        <f t="shared" si="74"/>
        <v>7 to 8</v>
      </c>
      <c r="H2337" s="20">
        <f t="shared" si="75"/>
        <v>717</v>
      </c>
      <c r="I2337" t="s">
        <v>49</v>
      </c>
      <c r="J2337" s="20">
        <v>2</v>
      </c>
      <c r="K2337" t="s">
        <v>48</v>
      </c>
      <c r="X2337">
        <v>15674</v>
      </c>
      <c r="Y2337" s="17">
        <v>0.27495379256914515</v>
      </c>
      <c r="Z2337" t="s">
        <v>48</v>
      </c>
    </row>
    <row r="2338" spans="1:26" x14ac:dyDescent="0.3">
      <c r="A2338">
        <v>15675</v>
      </c>
      <c r="B2338">
        <f>VLOOKUP(A2338,Customers_RFM!A:D,2,0)</f>
        <v>953</v>
      </c>
      <c r="C2338">
        <f>VLOOKUP(A2338,Customers_RFM!A:D,3,0)</f>
        <v>21</v>
      </c>
      <c r="D2338" s="17">
        <f>VLOOKUP(A2338,Customers_RFM!A:D,4,0)</f>
        <v>1.6466798076458598E-2</v>
      </c>
      <c r="E2338" s="17">
        <v>1.7131703779699026E-2</v>
      </c>
      <c r="F2338" s="21">
        <v>3.5539587048999981</v>
      </c>
      <c r="G2338" s="20" t="str">
        <f t="shared" si="74"/>
        <v>3 to 4</v>
      </c>
      <c r="H2338" s="20">
        <f t="shared" si="75"/>
        <v>355</v>
      </c>
      <c r="I2338" t="s">
        <v>53</v>
      </c>
      <c r="J2338" s="20">
        <v>0</v>
      </c>
      <c r="K2338" t="s">
        <v>52</v>
      </c>
      <c r="X2338">
        <v>15675</v>
      </c>
      <c r="Y2338" s="17">
        <v>1.7131703779699026E-2</v>
      </c>
      <c r="Z2338" t="s">
        <v>52</v>
      </c>
    </row>
    <row r="2339" spans="1:26" x14ac:dyDescent="0.3">
      <c r="A2339">
        <v>15676</v>
      </c>
      <c r="B2339">
        <f>VLOOKUP(A2339,Customers_RFM!A:D,2,0)</f>
        <v>881</v>
      </c>
      <c r="C2339">
        <f>VLOOKUP(A2339,Customers_RFM!A:D,3,0)</f>
        <v>75</v>
      </c>
      <c r="D2339" s="17">
        <f>VLOOKUP(A2339,Customers_RFM!A:D,4,0)</f>
        <v>0.12542993811765446</v>
      </c>
      <c r="E2339" s="17">
        <v>0.16388706699570268</v>
      </c>
      <c r="F2339" s="21">
        <v>4.5280251323999998</v>
      </c>
      <c r="G2339" s="20" t="str">
        <f t="shared" si="74"/>
        <v>4 to 5</v>
      </c>
      <c r="H2339" s="20">
        <f t="shared" si="75"/>
        <v>453</v>
      </c>
      <c r="I2339" t="s">
        <v>53</v>
      </c>
      <c r="J2339" s="20">
        <v>0</v>
      </c>
      <c r="K2339" t="s">
        <v>52</v>
      </c>
      <c r="X2339">
        <v>15676</v>
      </c>
      <c r="Y2339" s="17">
        <v>0.16388706699570268</v>
      </c>
      <c r="Z2339" t="s">
        <v>52</v>
      </c>
    </row>
    <row r="2340" spans="1:26" x14ac:dyDescent="0.3">
      <c r="A2340">
        <v>15677</v>
      </c>
      <c r="B2340">
        <f>VLOOKUP(A2340,Customers_RFM!A:D,2,0)</f>
        <v>921</v>
      </c>
      <c r="C2340">
        <f>VLOOKUP(A2340,Customers_RFM!A:D,3,0)</f>
        <v>32</v>
      </c>
      <c r="D2340" s="17">
        <f>VLOOKUP(A2340,Customers_RFM!A:D,4,0)</f>
        <v>0.17188963244945193</v>
      </c>
      <c r="E2340" s="17">
        <v>0.2075685067895974</v>
      </c>
      <c r="F2340" s="21">
        <v>4.1089249419999998</v>
      </c>
      <c r="G2340" s="20" t="str">
        <f t="shared" si="74"/>
        <v>4 to 5</v>
      </c>
      <c r="H2340" s="20">
        <f t="shared" si="75"/>
        <v>411</v>
      </c>
      <c r="I2340" t="s">
        <v>53</v>
      </c>
      <c r="J2340" s="20">
        <v>0</v>
      </c>
      <c r="K2340" t="s">
        <v>52</v>
      </c>
      <c r="X2340">
        <v>15677</v>
      </c>
      <c r="Y2340" s="17">
        <v>0.2075685067895974</v>
      </c>
      <c r="Z2340" t="s">
        <v>52</v>
      </c>
    </row>
    <row r="2341" spans="1:26" x14ac:dyDescent="0.3">
      <c r="A2341">
        <v>15679</v>
      </c>
      <c r="B2341">
        <f>VLOOKUP(A2341,Customers_RFM!A:D,2,0)</f>
        <v>513</v>
      </c>
      <c r="C2341">
        <f>VLOOKUP(A2341,Customers_RFM!A:D,3,0)</f>
        <v>30</v>
      </c>
      <c r="D2341" s="17">
        <f>VLOOKUP(A2341,Customers_RFM!A:D,4,0)</f>
        <v>0.11458551079871145</v>
      </c>
      <c r="E2341" s="17">
        <v>0.15887815165949842</v>
      </c>
      <c r="F2341" s="21">
        <v>6.9080488982999952</v>
      </c>
      <c r="G2341" s="20" t="str">
        <f t="shared" si="74"/>
        <v>6 to 7</v>
      </c>
      <c r="H2341" s="20">
        <f t="shared" si="75"/>
        <v>691</v>
      </c>
      <c r="I2341" t="s">
        <v>51</v>
      </c>
      <c r="J2341" s="20">
        <v>1</v>
      </c>
      <c r="K2341" t="s">
        <v>50</v>
      </c>
      <c r="X2341">
        <v>15679</v>
      </c>
      <c r="Y2341" s="17">
        <v>0.15887815165949842</v>
      </c>
      <c r="Z2341" t="s">
        <v>50</v>
      </c>
    </row>
    <row r="2342" spans="1:26" x14ac:dyDescent="0.3">
      <c r="A2342">
        <v>15680</v>
      </c>
      <c r="B2342">
        <f>VLOOKUP(A2342,Customers_RFM!A:D,2,0)</f>
        <v>509</v>
      </c>
      <c r="C2342">
        <f>VLOOKUP(A2342,Customers_RFM!A:D,3,0)</f>
        <v>75</v>
      </c>
      <c r="D2342" s="17">
        <f>VLOOKUP(A2342,Customers_RFM!A:D,4,0)</f>
        <v>5.183977959628569E-2</v>
      </c>
      <c r="E2342" s="17">
        <v>6.3296338265251689E-2</v>
      </c>
      <c r="F2342" s="21">
        <v>7.1343333785999992</v>
      </c>
      <c r="G2342" s="20" t="str">
        <f t="shared" si="74"/>
        <v>7 to 8</v>
      </c>
      <c r="H2342" s="20">
        <f t="shared" si="75"/>
        <v>713</v>
      </c>
      <c r="I2342" t="s">
        <v>49</v>
      </c>
      <c r="J2342" s="20">
        <v>2</v>
      </c>
      <c r="K2342" t="s">
        <v>48</v>
      </c>
      <c r="X2342">
        <v>15680</v>
      </c>
      <c r="Y2342" s="17">
        <v>6.3296338265251689E-2</v>
      </c>
      <c r="Z2342" t="s">
        <v>48</v>
      </c>
    </row>
    <row r="2343" spans="1:26" x14ac:dyDescent="0.3">
      <c r="A2343">
        <v>15681</v>
      </c>
      <c r="B2343">
        <f>VLOOKUP(A2343,Customers_RFM!A:D,2,0)</f>
        <v>511</v>
      </c>
      <c r="C2343">
        <f>VLOOKUP(A2343,Customers_RFM!A:D,3,0)</f>
        <v>72</v>
      </c>
      <c r="D2343" s="17">
        <f>VLOOKUP(A2343,Customers_RFM!A:D,4,0)</f>
        <v>4.2752718818569756E-2</v>
      </c>
      <c r="E2343" s="17">
        <v>7.8364814593829935E-2</v>
      </c>
      <c r="F2343" s="21">
        <v>7.0863242189999953</v>
      </c>
      <c r="G2343" s="20" t="str">
        <f t="shared" si="74"/>
        <v>7 to 8</v>
      </c>
      <c r="H2343" s="20">
        <f t="shared" si="75"/>
        <v>709</v>
      </c>
      <c r="I2343" t="s">
        <v>49</v>
      </c>
      <c r="J2343" s="20">
        <v>2</v>
      </c>
      <c r="K2343" t="s">
        <v>48</v>
      </c>
      <c r="X2343">
        <v>15681</v>
      </c>
      <c r="Y2343" s="17">
        <v>7.8364814593829935E-2</v>
      </c>
      <c r="Z2343" t="s">
        <v>48</v>
      </c>
    </row>
    <row r="2344" spans="1:26" x14ac:dyDescent="0.3">
      <c r="A2344">
        <v>15683</v>
      </c>
      <c r="B2344">
        <f>VLOOKUP(A2344,Customers_RFM!A:D,2,0)</f>
        <v>989</v>
      </c>
      <c r="C2344">
        <f>VLOOKUP(A2344,Customers_RFM!A:D,3,0)</f>
        <v>10</v>
      </c>
      <c r="D2344" s="17">
        <f>VLOOKUP(A2344,Customers_RFM!A:D,4,0)</f>
        <v>3.7398749002709286E-2</v>
      </c>
      <c r="E2344" s="17">
        <v>3.8851756076529909E-2</v>
      </c>
      <c r="F2344" s="21">
        <v>3.181210048699997</v>
      </c>
      <c r="G2344" s="20" t="str">
        <f t="shared" si="74"/>
        <v>3 to 4</v>
      </c>
      <c r="H2344" s="20">
        <f t="shared" si="75"/>
        <v>318</v>
      </c>
      <c r="I2344" t="s">
        <v>53</v>
      </c>
      <c r="J2344" s="20">
        <v>0</v>
      </c>
      <c r="K2344" t="s">
        <v>52</v>
      </c>
      <c r="X2344">
        <v>15683</v>
      </c>
      <c r="Y2344" s="17">
        <v>3.8851756076529909E-2</v>
      </c>
      <c r="Z2344" t="s">
        <v>52</v>
      </c>
    </row>
    <row r="2345" spans="1:26" x14ac:dyDescent="0.3">
      <c r="A2345">
        <v>15687</v>
      </c>
      <c r="B2345">
        <f>VLOOKUP(A2345,Customers_RFM!A:D,2,0)</f>
        <v>612</v>
      </c>
      <c r="C2345">
        <f>VLOOKUP(A2345,Customers_RFM!A:D,3,0)</f>
        <v>195</v>
      </c>
      <c r="D2345" s="17">
        <f>VLOOKUP(A2345,Customers_RFM!A:D,4,0)</f>
        <v>9.2808472381163562E-2</v>
      </c>
      <c r="E2345" s="17">
        <v>0.11034007319496264</v>
      </c>
      <c r="F2345" s="21">
        <v>6.5938414956999996</v>
      </c>
      <c r="G2345" s="20" t="str">
        <f t="shared" si="74"/>
        <v>6 to 7</v>
      </c>
      <c r="H2345" s="20">
        <f t="shared" si="75"/>
        <v>659</v>
      </c>
      <c r="I2345" t="s">
        <v>51</v>
      </c>
      <c r="J2345" s="20">
        <v>2</v>
      </c>
      <c r="K2345" t="s">
        <v>50</v>
      </c>
      <c r="X2345">
        <v>15687</v>
      </c>
      <c r="Y2345" s="17">
        <v>0.11034007319496264</v>
      </c>
      <c r="Z2345" t="s">
        <v>50</v>
      </c>
    </row>
    <row r="2346" spans="1:26" x14ac:dyDescent="0.3">
      <c r="A2346">
        <v>15689</v>
      </c>
      <c r="B2346">
        <f>VLOOKUP(A2346,Customers_RFM!A:D,2,0)</f>
        <v>504</v>
      </c>
      <c r="C2346">
        <f>VLOOKUP(A2346,Customers_RFM!A:D,3,0)</f>
        <v>9</v>
      </c>
      <c r="D2346" s="17">
        <f>VLOOKUP(A2346,Customers_RFM!A:D,4,0)</f>
        <v>0.31704739265224136</v>
      </c>
      <c r="E2346" s="17">
        <v>0.4658323546226068</v>
      </c>
      <c r="F2346" s="21">
        <v>6.9268049066999984</v>
      </c>
      <c r="G2346" s="20" t="str">
        <f t="shared" si="74"/>
        <v>6 to 7</v>
      </c>
      <c r="H2346" s="20">
        <f t="shared" si="75"/>
        <v>693</v>
      </c>
      <c r="I2346" t="s">
        <v>51</v>
      </c>
      <c r="J2346" s="20">
        <v>1</v>
      </c>
      <c r="K2346" t="s">
        <v>50</v>
      </c>
      <c r="X2346">
        <v>15689</v>
      </c>
      <c r="Y2346" s="17">
        <v>0.4658323546226068</v>
      </c>
      <c r="Z2346" t="s">
        <v>50</v>
      </c>
    </row>
    <row r="2347" spans="1:26" x14ac:dyDescent="0.3">
      <c r="A2347">
        <v>15690</v>
      </c>
      <c r="B2347">
        <f>VLOOKUP(A2347,Customers_RFM!A:D,2,0)</f>
        <v>876</v>
      </c>
      <c r="C2347">
        <f>VLOOKUP(A2347,Customers_RFM!A:D,3,0)</f>
        <v>18</v>
      </c>
      <c r="D2347" s="17">
        <f>VLOOKUP(A2347,Customers_RFM!A:D,4,0)</f>
        <v>8.4937475006547039E-2</v>
      </c>
      <c r="E2347" s="17">
        <v>9.3125117318361372E-2</v>
      </c>
      <c r="F2347" s="21">
        <v>4.0415976814999999</v>
      </c>
      <c r="G2347" s="20" t="str">
        <f t="shared" si="74"/>
        <v>4 to 5</v>
      </c>
      <c r="H2347" s="20">
        <f t="shared" si="75"/>
        <v>404</v>
      </c>
      <c r="I2347" t="s">
        <v>53</v>
      </c>
      <c r="J2347" s="20">
        <v>0</v>
      </c>
      <c r="K2347" t="s">
        <v>52</v>
      </c>
      <c r="X2347">
        <v>15690</v>
      </c>
      <c r="Y2347" s="17">
        <v>9.3125117318361372E-2</v>
      </c>
      <c r="Z2347" t="s">
        <v>52</v>
      </c>
    </row>
    <row r="2348" spans="1:26" x14ac:dyDescent="0.3">
      <c r="A2348">
        <v>15691</v>
      </c>
      <c r="B2348">
        <f>VLOOKUP(A2348,Customers_RFM!A:D,2,0)</f>
        <v>675</v>
      </c>
      <c r="C2348">
        <f>VLOOKUP(A2348,Customers_RFM!A:D,3,0)</f>
        <v>4</v>
      </c>
      <c r="D2348" s="17">
        <f>VLOOKUP(A2348,Customers_RFM!A:D,4,0)</f>
        <v>3.9150167076741627E-4</v>
      </c>
      <c r="E2348" s="17">
        <v>2.5193631499151783E-2</v>
      </c>
      <c r="F2348" s="21">
        <v>4.7600315841999983</v>
      </c>
      <c r="G2348" s="20" t="str">
        <f t="shared" si="74"/>
        <v>4 to 5</v>
      </c>
      <c r="H2348" s="20">
        <f t="shared" si="75"/>
        <v>476</v>
      </c>
      <c r="I2348" t="s">
        <v>53</v>
      </c>
      <c r="J2348" s="20">
        <v>1</v>
      </c>
      <c r="K2348" t="s">
        <v>52</v>
      </c>
      <c r="X2348">
        <v>15691</v>
      </c>
      <c r="Y2348" s="17">
        <v>2.5193631499151783E-2</v>
      </c>
      <c r="Z2348" t="s">
        <v>52</v>
      </c>
    </row>
    <row r="2349" spans="1:26" x14ac:dyDescent="0.3">
      <c r="A2349">
        <v>15692</v>
      </c>
      <c r="B2349">
        <f>VLOOKUP(A2349,Customers_RFM!A:D,2,0)</f>
        <v>900</v>
      </c>
      <c r="C2349">
        <f>VLOOKUP(A2349,Customers_RFM!A:D,3,0)</f>
        <v>11</v>
      </c>
      <c r="D2349" s="17">
        <f>VLOOKUP(A2349,Customers_RFM!A:D,4,0)</f>
        <v>8.1611074788275603E-2</v>
      </c>
      <c r="E2349" s="17">
        <v>8.8863304584668276E-2</v>
      </c>
      <c r="F2349" s="21">
        <v>3.7527573073</v>
      </c>
      <c r="G2349" s="20" t="str">
        <f t="shared" si="74"/>
        <v>3 to 4</v>
      </c>
      <c r="H2349" s="20">
        <f t="shared" si="75"/>
        <v>375</v>
      </c>
      <c r="I2349" t="s">
        <v>53</v>
      </c>
      <c r="J2349" s="20">
        <v>0</v>
      </c>
      <c r="K2349" t="s">
        <v>52</v>
      </c>
      <c r="X2349">
        <v>15692</v>
      </c>
      <c r="Y2349" s="17">
        <v>8.8863304584668276E-2</v>
      </c>
      <c r="Z2349" t="s">
        <v>52</v>
      </c>
    </row>
    <row r="2350" spans="1:26" x14ac:dyDescent="0.3">
      <c r="A2350">
        <v>15694</v>
      </c>
      <c r="B2350">
        <f>VLOOKUP(A2350,Customers_RFM!A:D,2,0)</f>
        <v>503</v>
      </c>
      <c r="C2350">
        <f>VLOOKUP(A2350,Customers_RFM!A:D,3,0)</f>
        <v>75</v>
      </c>
      <c r="D2350" s="17">
        <f>VLOOKUP(A2350,Customers_RFM!A:D,4,0)</f>
        <v>7.5844556855544934E-2</v>
      </c>
      <c r="E2350" s="17">
        <v>9.6662376174034739E-2</v>
      </c>
      <c r="F2350" s="21">
        <v>7.2334778116999949</v>
      </c>
      <c r="G2350" s="20" t="str">
        <f t="shared" si="74"/>
        <v>7 to 8</v>
      </c>
      <c r="H2350" s="20">
        <f t="shared" si="75"/>
        <v>723</v>
      </c>
      <c r="I2350" t="s">
        <v>49</v>
      </c>
      <c r="J2350" s="20">
        <v>2</v>
      </c>
      <c r="K2350" t="s">
        <v>48</v>
      </c>
      <c r="X2350">
        <v>15694</v>
      </c>
      <c r="Y2350" s="17">
        <v>9.6662376174034739E-2</v>
      </c>
      <c r="Z2350" t="s">
        <v>48</v>
      </c>
    </row>
    <row r="2351" spans="1:26" x14ac:dyDescent="0.3">
      <c r="A2351">
        <v>15695</v>
      </c>
      <c r="B2351">
        <f>VLOOKUP(A2351,Customers_RFM!A:D,2,0)</f>
        <v>600</v>
      </c>
      <c r="C2351">
        <f>VLOOKUP(A2351,Customers_RFM!A:D,3,0)</f>
        <v>43</v>
      </c>
      <c r="D2351" s="17">
        <f>VLOOKUP(A2351,Customers_RFM!A:D,4,0)</f>
        <v>9.4910649146064563E-2</v>
      </c>
      <c r="E2351" s="17">
        <v>0.10573394360008601</v>
      </c>
      <c r="F2351" s="21">
        <v>6.2113964033999958</v>
      </c>
      <c r="G2351" s="20" t="str">
        <f t="shared" si="74"/>
        <v>6 to 7</v>
      </c>
      <c r="H2351" s="20">
        <f t="shared" si="75"/>
        <v>621</v>
      </c>
      <c r="I2351" t="s">
        <v>51</v>
      </c>
      <c r="J2351" s="20">
        <v>1</v>
      </c>
      <c r="K2351" t="s">
        <v>50</v>
      </c>
      <c r="X2351">
        <v>15695</v>
      </c>
      <c r="Y2351" s="17">
        <v>0.10573394360008601</v>
      </c>
      <c r="Z2351" t="s">
        <v>50</v>
      </c>
    </row>
    <row r="2352" spans="1:26" x14ac:dyDescent="0.3">
      <c r="A2352">
        <v>15696</v>
      </c>
      <c r="B2352">
        <f>VLOOKUP(A2352,Customers_RFM!A:D,2,0)</f>
        <v>551</v>
      </c>
      <c r="C2352">
        <f>VLOOKUP(A2352,Customers_RFM!A:D,3,0)</f>
        <v>189</v>
      </c>
      <c r="D2352" s="17">
        <f>VLOOKUP(A2352,Customers_RFM!A:D,4,0)</f>
        <v>0.24185110866437803</v>
      </c>
      <c r="E2352" s="17">
        <v>0.36934485922269228</v>
      </c>
      <c r="F2352" s="21">
        <v>7.3334962377999986</v>
      </c>
      <c r="G2352" s="20" t="str">
        <f t="shared" si="74"/>
        <v>7 to 8</v>
      </c>
      <c r="H2352" s="20">
        <f t="shared" si="75"/>
        <v>733</v>
      </c>
      <c r="I2352" t="s">
        <v>49</v>
      </c>
      <c r="J2352" s="20">
        <v>2</v>
      </c>
      <c r="K2352" t="s">
        <v>48</v>
      </c>
      <c r="X2352">
        <v>15696</v>
      </c>
      <c r="Y2352" s="17">
        <v>0.36934485922269228</v>
      </c>
      <c r="Z2352" t="s">
        <v>48</v>
      </c>
    </row>
    <row r="2353" spans="1:26" x14ac:dyDescent="0.3">
      <c r="A2353">
        <v>15699</v>
      </c>
      <c r="B2353">
        <f>VLOOKUP(A2353,Customers_RFM!A:D,2,0)</f>
        <v>889</v>
      </c>
      <c r="C2353">
        <f>VLOOKUP(A2353,Customers_RFM!A:D,3,0)</f>
        <v>17</v>
      </c>
      <c r="D2353" s="17">
        <f>VLOOKUP(A2353,Customers_RFM!A:D,4,0)</f>
        <v>0.1459857147914714</v>
      </c>
      <c r="E2353" s="17">
        <v>0.17094060054958612</v>
      </c>
      <c r="F2353" s="21">
        <v>4.0484237181999969</v>
      </c>
      <c r="G2353" s="20" t="str">
        <f t="shared" si="74"/>
        <v>4 to 5</v>
      </c>
      <c r="H2353" s="20">
        <f t="shared" si="75"/>
        <v>405</v>
      </c>
      <c r="I2353" t="s">
        <v>53</v>
      </c>
      <c r="J2353" s="20">
        <v>0</v>
      </c>
      <c r="K2353" t="s">
        <v>52</v>
      </c>
      <c r="X2353">
        <v>15699</v>
      </c>
      <c r="Y2353" s="17">
        <v>0.17094060054958612</v>
      </c>
      <c r="Z2353" t="s">
        <v>52</v>
      </c>
    </row>
    <row r="2354" spans="1:26" x14ac:dyDescent="0.3">
      <c r="A2354">
        <v>15700</v>
      </c>
      <c r="B2354">
        <f>VLOOKUP(A2354,Customers_RFM!A:D,2,0)</f>
        <v>499</v>
      </c>
      <c r="C2354">
        <f>VLOOKUP(A2354,Customers_RFM!A:D,3,0)</f>
        <v>157</v>
      </c>
      <c r="D2354" s="17">
        <f>VLOOKUP(A2354,Customers_RFM!A:D,4,0)</f>
        <v>6.6093761334077836E-2</v>
      </c>
      <c r="E2354" s="17">
        <v>7.4264267502271247E-2</v>
      </c>
      <c r="F2354" s="21">
        <v>7.4941591012999966</v>
      </c>
      <c r="G2354" s="20" t="str">
        <f t="shared" si="74"/>
        <v>7 to 8</v>
      </c>
      <c r="H2354" s="20">
        <f t="shared" si="75"/>
        <v>749</v>
      </c>
      <c r="I2354" t="s">
        <v>49</v>
      </c>
      <c r="J2354" s="20">
        <v>2</v>
      </c>
      <c r="K2354" t="s">
        <v>48</v>
      </c>
      <c r="X2354">
        <v>15700</v>
      </c>
      <c r="Y2354" s="17">
        <v>7.4264267502271247E-2</v>
      </c>
      <c r="Z2354" t="s">
        <v>48</v>
      </c>
    </row>
    <row r="2355" spans="1:26" x14ac:dyDescent="0.3">
      <c r="A2355">
        <v>15701</v>
      </c>
      <c r="B2355">
        <f>VLOOKUP(A2355,Customers_RFM!A:D,2,0)</f>
        <v>874</v>
      </c>
      <c r="C2355">
        <f>VLOOKUP(A2355,Customers_RFM!A:D,3,0)</f>
        <v>199</v>
      </c>
      <c r="D2355" s="17">
        <f>VLOOKUP(A2355,Customers_RFM!A:D,4,0)</f>
        <v>-2.799355952492269E-3</v>
      </c>
      <c r="E2355" s="17">
        <v>3.1535872354890165E-3</v>
      </c>
      <c r="F2355" s="21">
        <v>4.6656901924000005</v>
      </c>
      <c r="G2355" s="20" t="str">
        <f t="shared" si="74"/>
        <v>4 to 5</v>
      </c>
      <c r="H2355" s="20">
        <f t="shared" si="75"/>
        <v>467</v>
      </c>
      <c r="I2355" t="s">
        <v>53</v>
      </c>
      <c r="J2355" s="20">
        <v>0</v>
      </c>
      <c r="K2355" t="s">
        <v>52</v>
      </c>
      <c r="X2355">
        <v>15701</v>
      </c>
      <c r="Y2355" s="17">
        <v>3.1535872354890165E-3</v>
      </c>
      <c r="Z2355" t="s">
        <v>52</v>
      </c>
    </row>
    <row r="2356" spans="1:26" x14ac:dyDescent="0.3">
      <c r="A2356">
        <v>15703</v>
      </c>
      <c r="B2356">
        <f>VLOOKUP(A2356,Customers_RFM!A:D,2,0)</f>
        <v>637</v>
      </c>
      <c r="C2356">
        <f>VLOOKUP(A2356,Customers_RFM!A:D,3,0)</f>
        <v>9</v>
      </c>
      <c r="D2356" s="17">
        <f>VLOOKUP(A2356,Customers_RFM!A:D,4,0)</f>
        <v>2.5949314842753052E-2</v>
      </c>
      <c r="E2356" s="17">
        <v>5.2088478650518577E-2</v>
      </c>
      <c r="F2356" s="21">
        <v>5.3177110642000001</v>
      </c>
      <c r="G2356" s="20" t="str">
        <f t="shared" si="74"/>
        <v>5 to 6</v>
      </c>
      <c r="H2356" s="20">
        <f t="shared" si="75"/>
        <v>532</v>
      </c>
      <c r="I2356" t="s">
        <v>51</v>
      </c>
      <c r="J2356" s="20">
        <v>1</v>
      </c>
      <c r="K2356" t="s">
        <v>50</v>
      </c>
      <c r="X2356">
        <v>15703</v>
      </c>
      <c r="Y2356" s="17">
        <v>5.2088478650518577E-2</v>
      </c>
      <c r="Z2356" t="s">
        <v>50</v>
      </c>
    </row>
    <row r="2357" spans="1:26" x14ac:dyDescent="0.3">
      <c r="A2357">
        <v>15704</v>
      </c>
      <c r="B2357">
        <f>VLOOKUP(A2357,Customers_RFM!A:D,2,0)</f>
        <v>541</v>
      </c>
      <c r="C2357">
        <f>VLOOKUP(A2357,Customers_RFM!A:D,3,0)</f>
        <v>122</v>
      </c>
      <c r="D2357" s="17">
        <f>VLOOKUP(A2357,Customers_RFM!A:D,4,0)</f>
        <v>0.1511277862725971</v>
      </c>
      <c r="E2357" s="17">
        <v>0.21797578945556156</v>
      </c>
      <c r="F2357" s="21">
        <v>7.1482881268999989</v>
      </c>
      <c r="G2357" s="20" t="str">
        <f t="shared" si="74"/>
        <v>7 to 8</v>
      </c>
      <c r="H2357" s="20">
        <f t="shared" si="75"/>
        <v>715</v>
      </c>
      <c r="I2357" t="s">
        <v>49</v>
      </c>
      <c r="J2357" s="20">
        <v>2</v>
      </c>
      <c r="K2357" t="s">
        <v>48</v>
      </c>
      <c r="X2357">
        <v>15704</v>
      </c>
      <c r="Y2357" s="17">
        <v>0.21797578945556156</v>
      </c>
      <c r="Z2357" t="s">
        <v>48</v>
      </c>
    </row>
    <row r="2358" spans="1:26" x14ac:dyDescent="0.3">
      <c r="A2358">
        <v>15705</v>
      </c>
      <c r="B2358">
        <f>VLOOKUP(A2358,Customers_RFM!A:D,2,0)</f>
        <v>1073</v>
      </c>
      <c r="C2358">
        <f>VLOOKUP(A2358,Customers_RFM!A:D,3,0)</f>
        <v>6</v>
      </c>
      <c r="D2358" s="17">
        <f>VLOOKUP(A2358,Customers_RFM!A:D,4,0)</f>
        <v>0.25577349480273814</v>
      </c>
      <c r="E2358" s="17">
        <v>0.34367694917684199</v>
      </c>
      <c r="F2358" s="21">
        <v>2.9698779469999996</v>
      </c>
      <c r="G2358" s="20" t="str">
        <f t="shared" si="74"/>
        <v>2 to 3</v>
      </c>
      <c r="H2358" s="20">
        <f t="shared" si="75"/>
        <v>297</v>
      </c>
      <c r="I2358" t="s">
        <v>53</v>
      </c>
      <c r="J2358" s="20">
        <v>0</v>
      </c>
      <c r="K2358" t="s">
        <v>52</v>
      </c>
      <c r="X2358">
        <v>15705</v>
      </c>
      <c r="Y2358" s="17">
        <v>0.34367694917684199</v>
      </c>
      <c r="Z2358" t="s">
        <v>52</v>
      </c>
    </row>
    <row r="2359" spans="1:26" x14ac:dyDescent="0.3">
      <c r="A2359">
        <v>15706</v>
      </c>
      <c r="B2359">
        <f>VLOOKUP(A2359,Customers_RFM!A:D,2,0)</f>
        <v>931</v>
      </c>
      <c r="C2359">
        <f>VLOOKUP(A2359,Customers_RFM!A:D,3,0)</f>
        <v>53</v>
      </c>
      <c r="D2359" s="17">
        <f>VLOOKUP(A2359,Customers_RFM!A:D,4,0)</f>
        <v>0.11994210004595793</v>
      </c>
      <c r="E2359" s="17">
        <v>0.14351532051551721</v>
      </c>
      <c r="F2359" s="21">
        <v>4.1340317863999996</v>
      </c>
      <c r="G2359" s="20" t="str">
        <f t="shared" si="74"/>
        <v>4 to 5</v>
      </c>
      <c r="H2359" s="20">
        <f t="shared" si="75"/>
        <v>413</v>
      </c>
      <c r="I2359" t="s">
        <v>53</v>
      </c>
      <c r="J2359" s="20">
        <v>0</v>
      </c>
      <c r="K2359" t="s">
        <v>52</v>
      </c>
      <c r="X2359">
        <v>15706</v>
      </c>
      <c r="Y2359" s="17">
        <v>0.14351532051551721</v>
      </c>
      <c r="Z2359" t="s">
        <v>52</v>
      </c>
    </row>
    <row r="2360" spans="1:26" x14ac:dyDescent="0.3">
      <c r="A2360">
        <v>15707</v>
      </c>
      <c r="B2360">
        <f>VLOOKUP(A2360,Customers_RFM!A:D,2,0)</f>
        <v>915</v>
      </c>
      <c r="C2360">
        <f>VLOOKUP(A2360,Customers_RFM!A:D,3,0)</f>
        <v>128</v>
      </c>
      <c r="D2360" s="17">
        <f>VLOOKUP(A2360,Customers_RFM!A:D,4,0)</f>
        <v>0.11024240133693672</v>
      </c>
      <c r="E2360" s="17">
        <v>0.13205243008879189</v>
      </c>
      <c r="F2360" s="21">
        <v>4.4870222036000005</v>
      </c>
      <c r="G2360" s="20" t="str">
        <f t="shared" si="74"/>
        <v>4 to 5</v>
      </c>
      <c r="H2360" s="20">
        <f t="shared" si="75"/>
        <v>449</v>
      </c>
      <c r="I2360" t="s">
        <v>53</v>
      </c>
      <c r="J2360" s="20">
        <v>0</v>
      </c>
      <c r="K2360" t="s">
        <v>52</v>
      </c>
      <c r="X2360">
        <v>15707</v>
      </c>
      <c r="Y2360" s="17">
        <v>0.13205243008879189</v>
      </c>
      <c r="Z2360" t="s">
        <v>52</v>
      </c>
    </row>
    <row r="2361" spans="1:26" x14ac:dyDescent="0.3">
      <c r="A2361">
        <v>15708</v>
      </c>
      <c r="B2361">
        <f>VLOOKUP(A2361,Customers_RFM!A:D,2,0)</f>
        <v>552</v>
      </c>
      <c r="C2361">
        <f>VLOOKUP(A2361,Customers_RFM!A:D,3,0)</f>
        <v>219</v>
      </c>
      <c r="D2361" s="17">
        <f>VLOOKUP(A2361,Customers_RFM!A:D,4,0)</f>
        <v>0.12696519641468818</v>
      </c>
      <c r="E2361" s="17">
        <v>0.22913740101597932</v>
      </c>
      <c r="F2361" s="21">
        <v>7.1989338482999976</v>
      </c>
      <c r="G2361" s="20" t="str">
        <f t="shared" si="74"/>
        <v>7 to 8</v>
      </c>
      <c r="H2361" s="20">
        <f t="shared" si="75"/>
        <v>720</v>
      </c>
      <c r="I2361" t="s">
        <v>49</v>
      </c>
      <c r="J2361" s="20">
        <v>2</v>
      </c>
      <c r="K2361" t="s">
        <v>48</v>
      </c>
      <c r="X2361">
        <v>15708</v>
      </c>
      <c r="Y2361" s="17">
        <v>0.22913740101597932</v>
      </c>
      <c r="Z2361" t="s">
        <v>48</v>
      </c>
    </row>
    <row r="2362" spans="1:26" x14ac:dyDescent="0.3">
      <c r="A2362">
        <v>15709</v>
      </c>
      <c r="B2362">
        <f>VLOOKUP(A2362,Customers_RFM!A:D,2,0)</f>
        <v>1155</v>
      </c>
      <c r="C2362">
        <f>VLOOKUP(A2362,Customers_RFM!A:D,3,0)</f>
        <v>6</v>
      </c>
      <c r="D2362" s="17">
        <f>VLOOKUP(A2362,Customers_RFM!A:D,4,0)</f>
        <v>0.13291049420304735</v>
      </c>
      <c r="E2362" s="17">
        <v>0.15328347686654065</v>
      </c>
      <c r="F2362" s="21">
        <v>2.4200417683</v>
      </c>
      <c r="G2362" s="20" t="str">
        <f t="shared" si="74"/>
        <v>2 to 3</v>
      </c>
      <c r="H2362" s="20">
        <f t="shared" si="75"/>
        <v>242</v>
      </c>
      <c r="I2362" t="s">
        <v>53</v>
      </c>
      <c r="J2362" s="20">
        <v>0</v>
      </c>
      <c r="K2362" t="s">
        <v>52</v>
      </c>
      <c r="X2362">
        <v>15709</v>
      </c>
      <c r="Y2362" s="17">
        <v>0.15328347686654065</v>
      </c>
      <c r="Z2362" t="s">
        <v>52</v>
      </c>
    </row>
    <row r="2363" spans="1:26" x14ac:dyDescent="0.3">
      <c r="A2363">
        <v>15712</v>
      </c>
      <c r="B2363">
        <f>VLOOKUP(A2363,Customers_RFM!A:D,2,0)</f>
        <v>550</v>
      </c>
      <c r="C2363">
        <f>VLOOKUP(A2363,Customers_RFM!A:D,3,0)</f>
        <v>55</v>
      </c>
      <c r="D2363" s="17">
        <f>VLOOKUP(A2363,Customers_RFM!A:D,4,0)</f>
        <v>0.21778883600526985</v>
      </c>
      <c r="E2363" s="17">
        <v>0.29464660447338287</v>
      </c>
      <c r="F2363" s="21">
        <v>6.9116064196</v>
      </c>
      <c r="G2363" s="20" t="str">
        <f t="shared" si="74"/>
        <v>6 to 7</v>
      </c>
      <c r="H2363" s="20">
        <f t="shared" si="75"/>
        <v>691</v>
      </c>
      <c r="I2363" t="s">
        <v>51</v>
      </c>
      <c r="J2363" s="20">
        <v>1</v>
      </c>
      <c r="K2363" t="s">
        <v>50</v>
      </c>
      <c r="X2363">
        <v>15712</v>
      </c>
      <c r="Y2363" s="17">
        <v>0.29464660447338287</v>
      </c>
      <c r="Z2363" t="s">
        <v>50</v>
      </c>
    </row>
    <row r="2364" spans="1:26" x14ac:dyDescent="0.3">
      <c r="A2364">
        <v>15713</v>
      </c>
      <c r="B2364">
        <f>VLOOKUP(A2364,Customers_RFM!A:D,2,0)</f>
        <v>509</v>
      </c>
      <c r="C2364">
        <f>VLOOKUP(A2364,Customers_RFM!A:D,3,0)</f>
        <v>8</v>
      </c>
      <c r="D2364" s="17">
        <f>VLOOKUP(A2364,Customers_RFM!A:D,4,0)</f>
        <v>0.17887921701544393</v>
      </c>
      <c r="E2364" s="17">
        <v>0.21784763060711418</v>
      </c>
      <c r="F2364" s="21">
        <v>6.6460065234999997</v>
      </c>
      <c r="G2364" s="20" t="str">
        <f t="shared" si="74"/>
        <v>6 to 7</v>
      </c>
      <c r="H2364" s="20">
        <f t="shared" si="75"/>
        <v>665</v>
      </c>
      <c r="I2364" t="s">
        <v>51</v>
      </c>
      <c r="J2364" s="20">
        <v>1</v>
      </c>
      <c r="K2364" t="s">
        <v>50</v>
      </c>
      <c r="X2364">
        <v>15713</v>
      </c>
      <c r="Y2364" s="17">
        <v>0.21784763060711418</v>
      </c>
      <c r="Z2364" t="s">
        <v>50</v>
      </c>
    </row>
    <row r="2365" spans="1:26" x14ac:dyDescent="0.3">
      <c r="A2365">
        <v>15714</v>
      </c>
      <c r="B2365">
        <f>VLOOKUP(A2365,Customers_RFM!A:D,2,0)</f>
        <v>883</v>
      </c>
      <c r="C2365">
        <f>VLOOKUP(A2365,Customers_RFM!A:D,3,0)</f>
        <v>33</v>
      </c>
      <c r="D2365" s="17">
        <f>VLOOKUP(A2365,Customers_RFM!A:D,4,0)</f>
        <v>9.008837753360581E-2</v>
      </c>
      <c r="E2365" s="17">
        <v>0.11263844734357022</v>
      </c>
      <c r="F2365" s="21">
        <v>4.1991087532</v>
      </c>
      <c r="G2365" s="20" t="str">
        <f t="shared" si="74"/>
        <v>4 to 5</v>
      </c>
      <c r="H2365" s="20">
        <f t="shared" si="75"/>
        <v>420</v>
      </c>
      <c r="I2365" t="s">
        <v>53</v>
      </c>
      <c r="J2365" s="20">
        <v>0</v>
      </c>
      <c r="K2365" t="s">
        <v>52</v>
      </c>
      <c r="X2365">
        <v>15714</v>
      </c>
      <c r="Y2365" s="17">
        <v>0.11263844734357022</v>
      </c>
      <c r="Z2365" t="s">
        <v>52</v>
      </c>
    </row>
    <row r="2366" spans="1:26" x14ac:dyDescent="0.3">
      <c r="A2366">
        <v>15716</v>
      </c>
      <c r="B2366">
        <f>VLOOKUP(A2366,Customers_RFM!A:D,2,0)</f>
        <v>615</v>
      </c>
      <c r="C2366">
        <f>VLOOKUP(A2366,Customers_RFM!A:D,3,0)</f>
        <v>91</v>
      </c>
      <c r="D2366" s="17">
        <f>VLOOKUP(A2366,Customers_RFM!A:D,4,0)</f>
        <v>0.16448298897228963</v>
      </c>
      <c r="E2366" s="17">
        <v>0.2461599397866128</v>
      </c>
      <c r="F2366" s="21">
        <v>6.4376219958999954</v>
      </c>
      <c r="G2366" s="20" t="str">
        <f t="shared" si="74"/>
        <v>6 to 7</v>
      </c>
      <c r="H2366" s="20">
        <f t="shared" si="75"/>
        <v>644</v>
      </c>
      <c r="I2366" t="s">
        <v>51</v>
      </c>
      <c r="J2366" s="20">
        <v>1</v>
      </c>
      <c r="K2366" t="s">
        <v>50</v>
      </c>
      <c r="X2366">
        <v>15716</v>
      </c>
      <c r="Y2366" s="17">
        <v>0.2461599397866128</v>
      </c>
      <c r="Z2366" t="s">
        <v>50</v>
      </c>
    </row>
    <row r="2367" spans="1:26" x14ac:dyDescent="0.3">
      <c r="A2367">
        <v>15717</v>
      </c>
      <c r="B2367">
        <f>VLOOKUP(A2367,Customers_RFM!A:D,2,0)</f>
        <v>562</v>
      </c>
      <c r="C2367">
        <f>VLOOKUP(A2367,Customers_RFM!A:D,3,0)</f>
        <v>12</v>
      </c>
      <c r="D2367" s="17">
        <f>VLOOKUP(A2367,Customers_RFM!A:D,4,0)</f>
        <v>9.8476696331629809E-2</v>
      </c>
      <c r="E2367" s="17">
        <v>0.11878798566790497</v>
      </c>
      <c r="F2367" s="21">
        <v>6.1470935292999975</v>
      </c>
      <c r="G2367" s="20" t="str">
        <f t="shared" si="74"/>
        <v>6 to 7</v>
      </c>
      <c r="H2367" s="20">
        <f t="shared" si="75"/>
        <v>615</v>
      </c>
      <c r="I2367" t="s">
        <v>51</v>
      </c>
      <c r="J2367" s="20">
        <v>1</v>
      </c>
      <c r="K2367" t="s">
        <v>50</v>
      </c>
      <c r="X2367">
        <v>15717</v>
      </c>
      <c r="Y2367" s="17">
        <v>0.11878798566790497</v>
      </c>
      <c r="Z2367" t="s">
        <v>50</v>
      </c>
    </row>
    <row r="2368" spans="1:26" x14ac:dyDescent="0.3">
      <c r="A2368">
        <v>15719</v>
      </c>
      <c r="B2368">
        <f>VLOOKUP(A2368,Customers_RFM!A:D,2,0)</f>
        <v>510</v>
      </c>
      <c r="C2368">
        <f>VLOOKUP(A2368,Customers_RFM!A:D,3,0)</f>
        <v>1208</v>
      </c>
      <c r="D2368" s="17">
        <f>VLOOKUP(A2368,Customers_RFM!A:D,4,0)</f>
        <v>8.8003613955367127E-2</v>
      </c>
      <c r="E2368" s="17">
        <v>9.8391794510346908E-2</v>
      </c>
      <c r="F2368" s="21">
        <v>8.0817731973000004</v>
      </c>
      <c r="G2368" s="20" t="str">
        <f t="shared" si="74"/>
        <v>8 to 9</v>
      </c>
      <c r="H2368" s="20">
        <f t="shared" si="75"/>
        <v>808</v>
      </c>
      <c r="I2368" t="s">
        <v>47</v>
      </c>
      <c r="J2368" s="20">
        <v>2</v>
      </c>
      <c r="K2368" t="s">
        <v>46</v>
      </c>
      <c r="X2368">
        <v>15719</v>
      </c>
      <c r="Y2368" s="17">
        <v>9.8391794510346908E-2</v>
      </c>
      <c r="Z2368" t="s">
        <v>46</v>
      </c>
    </row>
    <row r="2369" spans="1:26" x14ac:dyDescent="0.3">
      <c r="A2369">
        <v>15721</v>
      </c>
      <c r="B2369">
        <f>VLOOKUP(A2369,Customers_RFM!A:D,2,0)</f>
        <v>883</v>
      </c>
      <c r="C2369">
        <f>VLOOKUP(A2369,Customers_RFM!A:D,3,0)</f>
        <v>77</v>
      </c>
      <c r="D2369" s="17">
        <f>VLOOKUP(A2369,Customers_RFM!A:D,4,0)</f>
        <v>0.15058654875467559</v>
      </c>
      <c r="E2369" s="17">
        <v>0.17728298101931486</v>
      </c>
      <c r="F2369" s="21">
        <v>4.5645849715999969</v>
      </c>
      <c r="G2369" s="20" t="str">
        <f t="shared" si="74"/>
        <v>4 to 5</v>
      </c>
      <c r="H2369" s="20">
        <f t="shared" si="75"/>
        <v>456</v>
      </c>
      <c r="I2369" t="s">
        <v>53</v>
      </c>
      <c r="J2369" s="20">
        <v>0</v>
      </c>
      <c r="K2369" t="s">
        <v>52</v>
      </c>
      <c r="X2369">
        <v>15721</v>
      </c>
      <c r="Y2369" s="17">
        <v>0.17728298101931486</v>
      </c>
      <c r="Z2369" t="s">
        <v>52</v>
      </c>
    </row>
    <row r="2370" spans="1:26" x14ac:dyDescent="0.3">
      <c r="A2370">
        <v>15722</v>
      </c>
      <c r="B2370">
        <f>VLOOKUP(A2370,Customers_RFM!A:D,2,0)</f>
        <v>980</v>
      </c>
      <c r="C2370">
        <f>VLOOKUP(A2370,Customers_RFM!A:D,3,0)</f>
        <v>22</v>
      </c>
      <c r="D2370" s="17">
        <f>VLOOKUP(A2370,Customers_RFM!A:D,4,0)</f>
        <v>0.20199959626894581</v>
      </c>
      <c r="E2370" s="17">
        <v>0.27907481522847416</v>
      </c>
      <c r="F2370" s="21">
        <v>3.7283517697999997</v>
      </c>
      <c r="G2370" s="20" t="str">
        <f t="shared" ref="G2370:G2433" si="76">IF(AND(F2370&gt;1,F2370&lt;2),"1 to 2",IF(AND(F2370&gt;2,F2370&lt;3),"2 to 3",IF(AND(F2370&gt;3,F2370&lt;4),"3 to 4",IF(AND(F2370&gt;4,F2370&lt;5),"4 to 5",IF(AND(F2370&gt;5,F2370&lt;6),"5 to 6",IF(AND(F2370&gt;6,F2370&lt;7),"6 to 7",IF(AND(F2370&gt;7,F2370&lt;8),"7 to 8",IF(AND(F2370&gt;8,F2370&lt;9),"8 to 9",IF(AND(F2370&gt;9,F2370&lt;10),"9 to 10","N/A")))))))))</f>
        <v>3 to 4</v>
      </c>
      <c r="H2370" s="20">
        <f t="shared" ref="H2370:H2433" si="77">ROUND(F2370*100,0)</f>
        <v>373</v>
      </c>
      <c r="I2370" t="s">
        <v>53</v>
      </c>
      <c r="J2370" s="20">
        <v>0</v>
      </c>
      <c r="K2370" t="s">
        <v>52</v>
      </c>
      <c r="X2370">
        <v>15722</v>
      </c>
      <c r="Y2370" s="17">
        <v>0.27907481522847416</v>
      </c>
      <c r="Z2370" t="s">
        <v>52</v>
      </c>
    </row>
    <row r="2371" spans="1:26" x14ac:dyDescent="0.3">
      <c r="A2371">
        <v>15723</v>
      </c>
      <c r="B2371">
        <f>VLOOKUP(A2371,Customers_RFM!A:D,2,0)</f>
        <v>507</v>
      </c>
      <c r="C2371">
        <f>VLOOKUP(A2371,Customers_RFM!A:D,3,0)</f>
        <v>36</v>
      </c>
      <c r="D2371" s="17">
        <f>VLOOKUP(A2371,Customers_RFM!A:D,4,0)</f>
        <v>0.12394567597461706</v>
      </c>
      <c r="E2371" s="17">
        <v>0.14148172387883315</v>
      </c>
      <c r="F2371" s="21">
        <v>7.0387662500999983</v>
      </c>
      <c r="G2371" s="20" t="str">
        <f t="shared" si="76"/>
        <v>7 to 8</v>
      </c>
      <c r="H2371" s="20">
        <f t="shared" si="77"/>
        <v>704</v>
      </c>
      <c r="I2371" t="s">
        <v>49</v>
      </c>
      <c r="J2371" s="20">
        <v>1</v>
      </c>
      <c r="K2371" t="s">
        <v>48</v>
      </c>
      <c r="X2371">
        <v>15723</v>
      </c>
      <c r="Y2371" s="17">
        <v>0.14148172387883315</v>
      </c>
      <c r="Z2371" t="s">
        <v>48</v>
      </c>
    </row>
    <row r="2372" spans="1:26" x14ac:dyDescent="0.3">
      <c r="A2372">
        <v>15724</v>
      </c>
      <c r="B2372">
        <f>VLOOKUP(A2372,Customers_RFM!A:D,2,0)</f>
        <v>1073</v>
      </c>
      <c r="C2372">
        <f>VLOOKUP(A2372,Customers_RFM!A:D,3,0)</f>
        <v>10</v>
      </c>
      <c r="D2372" s="17">
        <f>VLOOKUP(A2372,Customers_RFM!A:D,4,0)</f>
        <v>1.5873094301015831E-2</v>
      </c>
      <c r="E2372" s="17">
        <v>2.2169276991932566E-2</v>
      </c>
      <c r="F2372" s="21">
        <v>2.738412556199997</v>
      </c>
      <c r="G2372" s="20" t="str">
        <f t="shared" si="76"/>
        <v>2 to 3</v>
      </c>
      <c r="H2372" s="20">
        <f t="shared" si="77"/>
        <v>274</v>
      </c>
      <c r="I2372" t="s">
        <v>53</v>
      </c>
      <c r="J2372" s="20">
        <v>0</v>
      </c>
      <c r="K2372" t="s">
        <v>52</v>
      </c>
      <c r="X2372">
        <v>15724</v>
      </c>
      <c r="Y2372" s="17">
        <v>2.2169276991932566E-2</v>
      </c>
      <c r="Z2372" t="s">
        <v>52</v>
      </c>
    </row>
    <row r="2373" spans="1:26" x14ac:dyDescent="0.3">
      <c r="A2373">
        <v>15727</v>
      </c>
      <c r="B2373">
        <f>VLOOKUP(A2373,Customers_RFM!A:D,2,0)</f>
        <v>502</v>
      </c>
      <c r="C2373">
        <f>VLOOKUP(A2373,Customers_RFM!A:D,3,0)</f>
        <v>323</v>
      </c>
      <c r="D2373" s="17">
        <f>VLOOKUP(A2373,Customers_RFM!A:D,4,0)</f>
        <v>9.4634509796260452E-3</v>
      </c>
      <c r="E2373" s="17">
        <v>2.0862089377508414E-2</v>
      </c>
      <c r="F2373" s="21">
        <v>7.5998669325999995</v>
      </c>
      <c r="G2373" s="20" t="str">
        <f t="shared" si="76"/>
        <v>7 to 8</v>
      </c>
      <c r="H2373" s="20">
        <f t="shared" si="77"/>
        <v>760</v>
      </c>
      <c r="I2373" t="s">
        <v>49</v>
      </c>
      <c r="J2373" s="20">
        <v>2</v>
      </c>
      <c r="K2373" t="s">
        <v>48</v>
      </c>
      <c r="X2373">
        <v>15727</v>
      </c>
      <c r="Y2373" s="17">
        <v>2.0862089377508414E-2</v>
      </c>
      <c r="Z2373" t="s">
        <v>48</v>
      </c>
    </row>
    <row r="2374" spans="1:26" x14ac:dyDescent="0.3">
      <c r="A2374">
        <v>15728</v>
      </c>
      <c r="B2374">
        <f>VLOOKUP(A2374,Customers_RFM!A:D,2,0)</f>
        <v>921</v>
      </c>
      <c r="C2374">
        <f>VLOOKUP(A2374,Customers_RFM!A:D,3,0)</f>
        <v>2</v>
      </c>
      <c r="D2374" s="17">
        <f>VLOOKUP(A2374,Customers_RFM!A:D,4,0)</f>
        <v>0.44642015363223675</v>
      </c>
      <c r="E2374" s="17">
        <v>0.80642414380032112</v>
      </c>
      <c r="F2374" s="21">
        <v>3.7068560696000001</v>
      </c>
      <c r="G2374" s="20" t="str">
        <f t="shared" si="76"/>
        <v>3 to 4</v>
      </c>
      <c r="H2374" s="20">
        <f t="shared" si="77"/>
        <v>371</v>
      </c>
      <c r="I2374" t="s">
        <v>53</v>
      </c>
      <c r="J2374" s="20">
        <v>0</v>
      </c>
      <c r="K2374" t="s">
        <v>52</v>
      </c>
      <c r="X2374">
        <v>15728</v>
      </c>
      <c r="Y2374" s="17">
        <v>0.80642414380032112</v>
      </c>
      <c r="Z2374" t="s">
        <v>52</v>
      </c>
    </row>
    <row r="2375" spans="1:26" x14ac:dyDescent="0.3">
      <c r="A2375">
        <v>15729</v>
      </c>
      <c r="B2375">
        <f>VLOOKUP(A2375,Customers_RFM!A:D,2,0)</f>
        <v>632</v>
      </c>
      <c r="C2375">
        <f>VLOOKUP(A2375,Customers_RFM!A:D,3,0)</f>
        <v>9</v>
      </c>
      <c r="D2375" s="17">
        <f>VLOOKUP(A2375,Customers_RFM!A:D,4,0)</f>
        <v>-1.1915270884815921E-2</v>
      </c>
      <c r="E2375" s="17">
        <v>2.1500041714461831E-2</v>
      </c>
      <c r="F2375" s="21">
        <v>5.2900835421000005</v>
      </c>
      <c r="G2375" s="20" t="str">
        <f t="shared" si="76"/>
        <v>5 to 6</v>
      </c>
      <c r="H2375" s="20">
        <f t="shared" si="77"/>
        <v>529</v>
      </c>
      <c r="I2375" t="s">
        <v>51</v>
      </c>
      <c r="J2375" s="20">
        <v>1</v>
      </c>
      <c r="K2375" t="s">
        <v>50</v>
      </c>
      <c r="X2375">
        <v>15729</v>
      </c>
      <c r="Y2375" s="17">
        <v>2.1500041714461831E-2</v>
      </c>
      <c r="Z2375" t="s">
        <v>50</v>
      </c>
    </row>
    <row r="2376" spans="1:26" x14ac:dyDescent="0.3">
      <c r="A2376">
        <v>15730</v>
      </c>
      <c r="B2376">
        <f>VLOOKUP(A2376,Customers_RFM!A:D,2,0)</f>
        <v>532</v>
      </c>
      <c r="C2376">
        <f>VLOOKUP(A2376,Customers_RFM!A:D,3,0)</f>
        <v>69</v>
      </c>
      <c r="D2376" s="17">
        <f>VLOOKUP(A2376,Customers_RFM!A:D,4,0)</f>
        <v>7.0174430671561178E-2</v>
      </c>
      <c r="E2376" s="17">
        <v>7.8030584765083066E-2</v>
      </c>
      <c r="F2376" s="21">
        <v>6.9188998039000005</v>
      </c>
      <c r="G2376" s="20" t="str">
        <f t="shared" si="76"/>
        <v>6 to 7</v>
      </c>
      <c r="H2376" s="20">
        <f t="shared" si="77"/>
        <v>692</v>
      </c>
      <c r="I2376" t="s">
        <v>51</v>
      </c>
      <c r="J2376" s="20">
        <v>2</v>
      </c>
      <c r="K2376" t="s">
        <v>50</v>
      </c>
      <c r="X2376">
        <v>15730</v>
      </c>
      <c r="Y2376" s="17">
        <v>7.8030584765083066E-2</v>
      </c>
      <c r="Z2376" t="s">
        <v>50</v>
      </c>
    </row>
    <row r="2377" spans="1:26" x14ac:dyDescent="0.3">
      <c r="A2377">
        <v>15732</v>
      </c>
      <c r="B2377">
        <f>VLOOKUP(A2377,Customers_RFM!A:D,2,0)</f>
        <v>653</v>
      </c>
      <c r="C2377">
        <f>VLOOKUP(A2377,Customers_RFM!A:D,3,0)</f>
        <v>17</v>
      </c>
      <c r="D2377" s="17">
        <f>VLOOKUP(A2377,Customers_RFM!A:D,4,0)</f>
        <v>0.35418036997093066</v>
      </c>
      <c r="E2377" s="17">
        <v>0.59053443938294159</v>
      </c>
      <c r="F2377" s="21">
        <v>5.8798539063999922</v>
      </c>
      <c r="G2377" s="20" t="str">
        <f t="shared" si="76"/>
        <v>5 to 6</v>
      </c>
      <c r="H2377" s="20">
        <f t="shared" si="77"/>
        <v>588</v>
      </c>
      <c r="I2377" t="s">
        <v>51</v>
      </c>
      <c r="J2377" s="20">
        <v>1</v>
      </c>
      <c r="K2377" t="s">
        <v>50</v>
      </c>
      <c r="X2377">
        <v>15732</v>
      </c>
      <c r="Y2377" s="17">
        <v>0.59053443938294159</v>
      </c>
      <c r="Z2377" t="s">
        <v>50</v>
      </c>
    </row>
    <row r="2378" spans="1:26" x14ac:dyDescent="0.3">
      <c r="A2378">
        <v>15733</v>
      </c>
      <c r="B2378">
        <f>VLOOKUP(A2378,Customers_RFM!A:D,2,0)</f>
        <v>1154</v>
      </c>
      <c r="C2378">
        <f>VLOOKUP(A2378,Customers_RFM!A:D,3,0)</f>
        <v>10</v>
      </c>
      <c r="D2378" s="17">
        <f>VLOOKUP(A2378,Customers_RFM!A:D,4,0)</f>
        <v>0.27190264079947896</v>
      </c>
      <c r="E2378" s="17">
        <v>0.37344269604004404</v>
      </c>
      <c r="F2378" s="21">
        <v>2.7771975203999921</v>
      </c>
      <c r="G2378" s="20" t="str">
        <f t="shared" si="76"/>
        <v>2 to 3</v>
      </c>
      <c r="H2378" s="20">
        <f t="shared" si="77"/>
        <v>278</v>
      </c>
      <c r="I2378" t="s">
        <v>53</v>
      </c>
      <c r="J2378" s="20">
        <v>0</v>
      </c>
      <c r="K2378" t="s">
        <v>52</v>
      </c>
      <c r="X2378">
        <v>15733</v>
      </c>
      <c r="Y2378" s="17">
        <v>0.37344269604004404</v>
      </c>
      <c r="Z2378" t="s">
        <v>52</v>
      </c>
    </row>
    <row r="2379" spans="1:26" x14ac:dyDescent="0.3">
      <c r="A2379">
        <v>15734</v>
      </c>
      <c r="B2379">
        <f>VLOOKUP(A2379,Customers_RFM!A:D,2,0)</f>
        <v>1072</v>
      </c>
      <c r="C2379">
        <f>VLOOKUP(A2379,Customers_RFM!A:D,3,0)</f>
        <v>11</v>
      </c>
      <c r="D2379" s="17">
        <f>VLOOKUP(A2379,Customers_RFM!A:D,4,0)</f>
        <v>0.25377365915623695</v>
      </c>
      <c r="E2379" s="17">
        <v>0.34007598668963279</v>
      </c>
      <c r="F2379" s="21">
        <v>3.1464006658999999</v>
      </c>
      <c r="G2379" s="20" t="str">
        <f t="shared" si="76"/>
        <v>3 to 4</v>
      </c>
      <c r="H2379" s="20">
        <f t="shared" si="77"/>
        <v>315</v>
      </c>
      <c r="I2379" t="s">
        <v>53</v>
      </c>
      <c r="J2379" s="20">
        <v>0</v>
      </c>
      <c r="K2379" t="s">
        <v>52</v>
      </c>
      <c r="X2379">
        <v>15734</v>
      </c>
      <c r="Y2379" s="17">
        <v>0.34007598668963279</v>
      </c>
      <c r="Z2379" t="s">
        <v>52</v>
      </c>
    </row>
    <row r="2380" spans="1:26" x14ac:dyDescent="0.3">
      <c r="A2380">
        <v>15737</v>
      </c>
      <c r="B2380">
        <f>VLOOKUP(A2380,Customers_RFM!A:D,2,0)</f>
        <v>573</v>
      </c>
      <c r="C2380">
        <f>VLOOKUP(A2380,Customers_RFM!A:D,3,0)</f>
        <v>61</v>
      </c>
      <c r="D2380" s="17">
        <f>VLOOKUP(A2380,Customers_RFM!A:D,4,0)</f>
        <v>0.23170206473872609</v>
      </c>
      <c r="E2380" s="17">
        <v>0.3649518833813174</v>
      </c>
      <c r="F2380" s="21">
        <v>6.7612809621999999</v>
      </c>
      <c r="G2380" s="20" t="str">
        <f t="shared" si="76"/>
        <v>6 to 7</v>
      </c>
      <c r="H2380" s="20">
        <f t="shared" si="77"/>
        <v>676</v>
      </c>
      <c r="I2380" t="s">
        <v>51</v>
      </c>
      <c r="J2380" s="20">
        <v>1</v>
      </c>
      <c r="K2380" t="s">
        <v>50</v>
      </c>
      <c r="X2380">
        <v>15737</v>
      </c>
      <c r="Y2380" s="17">
        <v>0.3649518833813174</v>
      </c>
      <c r="Z2380" t="s">
        <v>50</v>
      </c>
    </row>
    <row r="2381" spans="1:26" x14ac:dyDescent="0.3">
      <c r="A2381">
        <v>15738</v>
      </c>
      <c r="B2381">
        <f>VLOOKUP(A2381,Customers_RFM!A:D,2,0)</f>
        <v>508</v>
      </c>
      <c r="C2381">
        <f>VLOOKUP(A2381,Customers_RFM!A:D,3,0)</f>
        <v>187</v>
      </c>
      <c r="D2381" s="17">
        <f>VLOOKUP(A2381,Customers_RFM!A:D,4,0)</f>
        <v>3.9462357468491659E-2</v>
      </c>
      <c r="E2381" s="17">
        <v>4.4517829350116223E-2</v>
      </c>
      <c r="F2381" s="21">
        <v>7.4166036008000003</v>
      </c>
      <c r="G2381" s="20" t="str">
        <f t="shared" si="76"/>
        <v>7 to 8</v>
      </c>
      <c r="H2381" s="20">
        <f t="shared" si="77"/>
        <v>742</v>
      </c>
      <c r="I2381" t="s">
        <v>49</v>
      </c>
      <c r="J2381" s="20">
        <v>2</v>
      </c>
      <c r="K2381" t="s">
        <v>48</v>
      </c>
      <c r="X2381">
        <v>15738</v>
      </c>
      <c r="Y2381" s="17">
        <v>4.4517829350116223E-2</v>
      </c>
      <c r="Z2381" t="s">
        <v>48</v>
      </c>
    </row>
    <row r="2382" spans="1:26" x14ac:dyDescent="0.3">
      <c r="A2382">
        <v>15740</v>
      </c>
      <c r="B2382">
        <f>VLOOKUP(A2382,Customers_RFM!A:D,2,0)</f>
        <v>921</v>
      </c>
      <c r="C2382">
        <f>VLOOKUP(A2382,Customers_RFM!A:D,3,0)</f>
        <v>9</v>
      </c>
      <c r="D2382" s="17">
        <f>VLOOKUP(A2382,Customers_RFM!A:D,4,0)</f>
        <v>-2.8366990012462449E-2</v>
      </c>
      <c r="E2382" s="17">
        <v>-2.7584500755045316E-2</v>
      </c>
      <c r="F2382" s="21">
        <v>3.389214475199998</v>
      </c>
      <c r="G2382" s="20" t="str">
        <f t="shared" si="76"/>
        <v>3 to 4</v>
      </c>
      <c r="H2382" s="20">
        <f t="shared" si="77"/>
        <v>339</v>
      </c>
      <c r="I2382" t="s">
        <v>53</v>
      </c>
      <c r="J2382" s="20">
        <v>0</v>
      </c>
      <c r="K2382" t="s">
        <v>52</v>
      </c>
      <c r="X2382">
        <v>15740</v>
      </c>
      <c r="Y2382" s="17">
        <v>-2.7584500755045316E-2</v>
      </c>
      <c r="Z2382" t="s">
        <v>52</v>
      </c>
    </row>
    <row r="2383" spans="1:26" x14ac:dyDescent="0.3">
      <c r="A2383">
        <v>15743</v>
      </c>
      <c r="B2383">
        <f>VLOOKUP(A2383,Customers_RFM!A:D,2,0)</f>
        <v>888</v>
      </c>
      <c r="C2383">
        <f>VLOOKUP(A2383,Customers_RFM!A:D,3,0)</f>
        <v>75</v>
      </c>
      <c r="D2383" s="17">
        <f>VLOOKUP(A2383,Customers_RFM!A:D,4,0)</f>
        <v>0.15933317799235105</v>
      </c>
      <c r="E2383" s="17">
        <v>0.1905729807321388</v>
      </c>
      <c r="F2383" s="21">
        <v>4.5415898001999953</v>
      </c>
      <c r="G2383" s="20" t="str">
        <f t="shared" si="76"/>
        <v>4 to 5</v>
      </c>
      <c r="H2383" s="20">
        <f t="shared" si="77"/>
        <v>454</v>
      </c>
      <c r="I2383" t="s">
        <v>53</v>
      </c>
      <c r="J2383" s="20">
        <v>0</v>
      </c>
      <c r="K2383" t="s">
        <v>52</v>
      </c>
      <c r="X2383">
        <v>15743</v>
      </c>
      <c r="Y2383" s="17">
        <v>0.1905729807321388</v>
      </c>
      <c r="Z2383" t="s">
        <v>52</v>
      </c>
    </row>
    <row r="2384" spans="1:26" x14ac:dyDescent="0.3">
      <c r="A2384">
        <v>15744</v>
      </c>
      <c r="B2384">
        <f>VLOOKUP(A2384,Customers_RFM!A:D,2,0)</f>
        <v>949</v>
      </c>
      <c r="C2384">
        <f>VLOOKUP(A2384,Customers_RFM!A:D,3,0)</f>
        <v>3</v>
      </c>
      <c r="D2384" s="17">
        <f>VLOOKUP(A2384,Customers_RFM!A:D,4,0)</f>
        <v>-6.186656590268242E-2</v>
      </c>
      <c r="E2384" s="17">
        <v>-5.8262090444565658E-2</v>
      </c>
      <c r="F2384" s="21">
        <v>2.8860988882999998</v>
      </c>
      <c r="G2384" s="20" t="str">
        <f t="shared" si="76"/>
        <v>2 to 3</v>
      </c>
      <c r="H2384" s="20">
        <f t="shared" si="77"/>
        <v>289</v>
      </c>
      <c r="I2384" t="s">
        <v>53</v>
      </c>
      <c r="J2384" s="20">
        <v>0</v>
      </c>
      <c r="K2384" t="s">
        <v>52</v>
      </c>
      <c r="X2384">
        <v>15744</v>
      </c>
      <c r="Y2384" s="17">
        <v>-5.8262090444565658E-2</v>
      </c>
      <c r="Z2384" t="s">
        <v>52</v>
      </c>
    </row>
    <row r="2385" spans="1:26" x14ac:dyDescent="0.3">
      <c r="A2385">
        <v>15745</v>
      </c>
      <c r="B2385">
        <f>VLOOKUP(A2385,Customers_RFM!A:D,2,0)</f>
        <v>581</v>
      </c>
      <c r="C2385">
        <f>VLOOKUP(A2385,Customers_RFM!A:D,3,0)</f>
        <v>54</v>
      </c>
      <c r="D2385" s="17">
        <f>VLOOKUP(A2385,Customers_RFM!A:D,4,0)</f>
        <v>0.18333193210445481</v>
      </c>
      <c r="E2385" s="17">
        <v>0.24153649900430571</v>
      </c>
      <c r="F2385" s="21">
        <v>6.5821144683999995</v>
      </c>
      <c r="G2385" s="20" t="str">
        <f t="shared" si="76"/>
        <v>6 to 7</v>
      </c>
      <c r="H2385" s="20">
        <f t="shared" si="77"/>
        <v>658</v>
      </c>
      <c r="I2385" t="s">
        <v>51</v>
      </c>
      <c r="J2385" s="20">
        <v>1</v>
      </c>
      <c r="K2385" t="s">
        <v>50</v>
      </c>
      <c r="X2385">
        <v>15745</v>
      </c>
      <c r="Y2385" s="17">
        <v>0.24153649900430571</v>
      </c>
      <c r="Z2385" t="s">
        <v>50</v>
      </c>
    </row>
    <row r="2386" spans="1:26" x14ac:dyDescent="0.3">
      <c r="A2386">
        <v>15746</v>
      </c>
      <c r="B2386">
        <f>VLOOKUP(A2386,Customers_RFM!A:D,2,0)</f>
        <v>1006</v>
      </c>
      <c r="C2386">
        <f>VLOOKUP(A2386,Customers_RFM!A:D,3,0)</f>
        <v>29</v>
      </c>
      <c r="D2386" s="17">
        <f>VLOOKUP(A2386,Customers_RFM!A:D,4,0)</f>
        <v>0.40142704716393446</v>
      </c>
      <c r="E2386" s="17">
        <v>0.6706401371160442</v>
      </c>
      <c r="F2386" s="21">
        <v>3.9579543996000002</v>
      </c>
      <c r="G2386" s="20" t="str">
        <f t="shared" si="76"/>
        <v>3 to 4</v>
      </c>
      <c r="H2386" s="20">
        <f t="shared" si="77"/>
        <v>396</v>
      </c>
      <c r="I2386" t="s">
        <v>53</v>
      </c>
      <c r="J2386" s="20">
        <v>0</v>
      </c>
      <c r="K2386" t="s">
        <v>52</v>
      </c>
      <c r="X2386">
        <v>15746</v>
      </c>
      <c r="Y2386" s="17">
        <v>0.6706401371160442</v>
      </c>
      <c r="Z2386" t="s">
        <v>52</v>
      </c>
    </row>
    <row r="2387" spans="1:26" x14ac:dyDescent="0.3">
      <c r="A2387">
        <v>15747</v>
      </c>
      <c r="B2387">
        <f>VLOOKUP(A2387,Customers_RFM!A:D,2,0)</f>
        <v>509</v>
      </c>
      <c r="C2387">
        <f>VLOOKUP(A2387,Customers_RFM!A:D,3,0)</f>
        <v>83</v>
      </c>
      <c r="D2387" s="17">
        <f>VLOOKUP(A2387,Customers_RFM!A:D,4,0)</f>
        <v>9.9516411233400701E-2</v>
      </c>
      <c r="E2387" s="17">
        <v>0.16768638298357164</v>
      </c>
      <c r="F2387" s="21">
        <v>7.2458139917999995</v>
      </c>
      <c r="G2387" s="20" t="str">
        <f t="shared" si="76"/>
        <v>7 to 8</v>
      </c>
      <c r="H2387" s="20">
        <f t="shared" si="77"/>
        <v>725</v>
      </c>
      <c r="I2387" t="s">
        <v>49</v>
      </c>
      <c r="J2387" s="20">
        <v>2</v>
      </c>
      <c r="K2387" t="s">
        <v>48</v>
      </c>
      <c r="X2387">
        <v>15747</v>
      </c>
      <c r="Y2387" s="17">
        <v>0.16768638298357164</v>
      </c>
      <c r="Z2387" t="s">
        <v>48</v>
      </c>
    </row>
    <row r="2388" spans="1:26" x14ac:dyDescent="0.3">
      <c r="A2388">
        <v>15748</v>
      </c>
      <c r="B2388">
        <f>VLOOKUP(A2388,Customers_RFM!A:D,2,0)</f>
        <v>912</v>
      </c>
      <c r="C2388">
        <f>VLOOKUP(A2388,Customers_RFM!A:D,3,0)</f>
        <v>18</v>
      </c>
      <c r="D2388" s="17">
        <f>VLOOKUP(A2388,Customers_RFM!A:D,4,0)</f>
        <v>0.18519048562964366</v>
      </c>
      <c r="E2388" s="17">
        <v>0.22728071084534343</v>
      </c>
      <c r="F2388" s="21">
        <v>3.9989136209999998</v>
      </c>
      <c r="G2388" s="20" t="str">
        <f t="shared" si="76"/>
        <v>3 to 4</v>
      </c>
      <c r="H2388" s="20">
        <f t="shared" si="77"/>
        <v>400</v>
      </c>
      <c r="I2388" t="s">
        <v>53</v>
      </c>
      <c r="J2388" s="20">
        <v>0</v>
      </c>
      <c r="K2388" t="s">
        <v>52</v>
      </c>
      <c r="X2388">
        <v>15748</v>
      </c>
      <c r="Y2388" s="17">
        <v>0.22728071084534343</v>
      </c>
      <c r="Z2388" t="s">
        <v>52</v>
      </c>
    </row>
    <row r="2389" spans="1:26" x14ac:dyDescent="0.3">
      <c r="A2389">
        <v>15749</v>
      </c>
      <c r="B2389">
        <f>VLOOKUP(A2389,Customers_RFM!A:D,2,0)</f>
        <v>565</v>
      </c>
      <c r="C2389">
        <f>VLOOKUP(A2389,Customers_RFM!A:D,3,0)</f>
        <v>16</v>
      </c>
      <c r="D2389" s="17">
        <f>VLOOKUP(A2389,Customers_RFM!A:D,4,0)</f>
        <v>0.24648961020468008</v>
      </c>
      <c r="E2389" s="17">
        <v>0.41111329725922269</v>
      </c>
      <c r="F2389" s="21">
        <v>6.4329754149999996</v>
      </c>
      <c r="G2389" s="20" t="str">
        <f t="shared" si="76"/>
        <v>6 to 7</v>
      </c>
      <c r="H2389" s="20">
        <f t="shared" si="77"/>
        <v>643</v>
      </c>
      <c r="I2389" t="s">
        <v>51</v>
      </c>
      <c r="J2389" s="20">
        <v>1</v>
      </c>
      <c r="K2389" t="s">
        <v>50</v>
      </c>
      <c r="X2389">
        <v>15749</v>
      </c>
      <c r="Y2389" s="17">
        <v>0.41111329725922269</v>
      </c>
      <c r="Z2389" t="s">
        <v>50</v>
      </c>
    </row>
    <row r="2390" spans="1:26" x14ac:dyDescent="0.3">
      <c r="A2390">
        <v>15750</v>
      </c>
      <c r="B2390">
        <f>VLOOKUP(A2390,Customers_RFM!A:D,2,0)</f>
        <v>498</v>
      </c>
      <c r="C2390">
        <f>VLOOKUP(A2390,Customers_RFM!A:D,3,0)</f>
        <v>340</v>
      </c>
      <c r="D2390" s="17">
        <f>VLOOKUP(A2390,Customers_RFM!A:D,4,0)</f>
        <v>0.13589891684769567</v>
      </c>
      <c r="E2390" s="17">
        <v>0.16677616511499621</v>
      </c>
      <c r="F2390" s="21">
        <v>7.8665844800999967</v>
      </c>
      <c r="G2390" s="20" t="str">
        <f t="shared" si="76"/>
        <v>7 to 8</v>
      </c>
      <c r="H2390" s="20">
        <f t="shared" si="77"/>
        <v>787</v>
      </c>
      <c r="I2390" t="s">
        <v>49</v>
      </c>
      <c r="J2390" s="20">
        <v>2</v>
      </c>
      <c r="K2390" t="s">
        <v>48</v>
      </c>
      <c r="X2390">
        <v>15750</v>
      </c>
      <c r="Y2390" s="17">
        <v>0.16677616511499621</v>
      </c>
      <c r="Z2390" t="s">
        <v>48</v>
      </c>
    </row>
    <row r="2391" spans="1:26" x14ac:dyDescent="0.3">
      <c r="A2391">
        <v>15752</v>
      </c>
      <c r="B2391">
        <f>VLOOKUP(A2391,Customers_RFM!A:D,2,0)</f>
        <v>575</v>
      </c>
      <c r="C2391">
        <f>VLOOKUP(A2391,Customers_RFM!A:D,3,0)</f>
        <v>367</v>
      </c>
      <c r="D2391" s="17">
        <f>VLOOKUP(A2391,Customers_RFM!A:D,4,0)</f>
        <v>7.1886055229424053E-2</v>
      </c>
      <c r="E2391" s="17">
        <v>8.3564793645564142E-2</v>
      </c>
      <c r="F2391" s="21">
        <v>7.0735121576999997</v>
      </c>
      <c r="G2391" s="20" t="str">
        <f t="shared" si="76"/>
        <v>7 to 8</v>
      </c>
      <c r="H2391" s="20">
        <f t="shared" si="77"/>
        <v>707</v>
      </c>
      <c r="I2391" t="s">
        <v>49</v>
      </c>
      <c r="J2391" s="20">
        <v>2</v>
      </c>
      <c r="K2391" t="s">
        <v>48</v>
      </c>
      <c r="X2391">
        <v>15752</v>
      </c>
      <c r="Y2391" s="17">
        <v>8.3564793645564142E-2</v>
      </c>
      <c r="Z2391" t="s">
        <v>48</v>
      </c>
    </row>
    <row r="2392" spans="1:26" x14ac:dyDescent="0.3">
      <c r="A2392">
        <v>15753</v>
      </c>
      <c r="B2392">
        <f>VLOOKUP(A2392,Customers_RFM!A:D,2,0)</f>
        <v>688</v>
      </c>
      <c r="C2392">
        <f>VLOOKUP(A2392,Customers_RFM!A:D,3,0)</f>
        <v>1</v>
      </c>
      <c r="D2392" s="17">
        <f>VLOOKUP(A2392,Customers_RFM!A:D,4,0)</f>
        <v>-7.0864177551213298E-2</v>
      </c>
      <c r="E2392" s="17">
        <v>-6.6174757767377343E-2</v>
      </c>
      <c r="F2392" s="21">
        <v>4.2454063482999995</v>
      </c>
      <c r="G2392" s="20" t="str">
        <f t="shared" si="76"/>
        <v>4 to 5</v>
      </c>
      <c r="H2392" s="20">
        <f t="shared" si="77"/>
        <v>425</v>
      </c>
      <c r="I2392" t="s">
        <v>53</v>
      </c>
      <c r="J2392" s="20">
        <v>1</v>
      </c>
      <c r="K2392" t="s">
        <v>52</v>
      </c>
      <c r="X2392">
        <v>15753</v>
      </c>
      <c r="Y2392" s="17">
        <v>-6.6174757767377343E-2</v>
      </c>
      <c r="Z2392" t="s">
        <v>52</v>
      </c>
    </row>
    <row r="2393" spans="1:26" x14ac:dyDescent="0.3">
      <c r="A2393">
        <v>15754</v>
      </c>
      <c r="B2393">
        <f>VLOOKUP(A2393,Customers_RFM!A:D,2,0)</f>
        <v>638</v>
      </c>
      <c r="C2393">
        <f>VLOOKUP(A2393,Customers_RFM!A:D,3,0)</f>
        <v>34</v>
      </c>
      <c r="D2393" s="17">
        <f>VLOOKUP(A2393,Customers_RFM!A:D,4,0)</f>
        <v>0.10143064569802943</v>
      </c>
      <c r="E2393" s="17">
        <v>0.17921760043170015</v>
      </c>
      <c r="F2393" s="21">
        <v>5.8425968443999974</v>
      </c>
      <c r="G2393" s="20" t="str">
        <f t="shared" si="76"/>
        <v>5 to 6</v>
      </c>
      <c r="H2393" s="20">
        <f t="shared" si="77"/>
        <v>584</v>
      </c>
      <c r="I2393" t="s">
        <v>51</v>
      </c>
      <c r="J2393" s="20">
        <v>1</v>
      </c>
      <c r="K2393" t="s">
        <v>50</v>
      </c>
      <c r="X2393">
        <v>15754</v>
      </c>
      <c r="Y2393" s="17">
        <v>0.17921760043170015</v>
      </c>
      <c r="Z2393" t="s">
        <v>50</v>
      </c>
    </row>
    <row r="2394" spans="1:26" x14ac:dyDescent="0.3">
      <c r="A2394">
        <v>15755</v>
      </c>
      <c r="B2394">
        <f>VLOOKUP(A2394,Customers_RFM!A:D,2,0)</f>
        <v>574</v>
      </c>
      <c r="C2394">
        <f>VLOOKUP(A2394,Customers_RFM!A:D,3,0)</f>
        <v>105</v>
      </c>
      <c r="D2394" s="17">
        <f>VLOOKUP(A2394,Customers_RFM!A:D,4,0)</f>
        <v>0.11168286968570347</v>
      </c>
      <c r="E2394" s="17">
        <v>0.14179776090226015</v>
      </c>
      <c r="F2394" s="21">
        <v>6.7436813757000005</v>
      </c>
      <c r="G2394" s="20" t="str">
        <f t="shared" si="76"/>
        <v>6 to 7</v>
      </c>
      <c r="H2394" s="20">
        <f t="shared" si="77"/>
        <v>674</v>
      </c>
      <c r="I2394" t="s">
        <v>51</v>
      </c>
      <c r="J2394" s="20">
        <v>2</v>
      </c>
      <c r="K2394" t="s">
        <v>50</v>
      </c>
      <c r="X2394">
        <v>15755</v>
      </c>
      <c r="Y2394" s="17">
        <v>0.14179776090226015</v>
      </c>
      <c r="Z2394" t="s">
        <v>50</v>
      </c>
    </row>
    <row r="2395" spans="1:26" x14ac:dyDescent="0.3">
      <c r="A2395">
        <v>15756</v>
      </c>
      <c r="B2395">
        <f>VLOOKUP(A2395,Customers_RFM!A:D,2,0)</f>
        <v>545</v>
      </c>
      <c r="C2395">
        <f>VLOOKUP(A2395,Customers_RFM!A:D,3,0)</f>
        <v>215</v>
      </c>
      <c r="D2395" s="17">
        <f>VLOOKUP(A2395,Customers_RFM!A:D,4,0)</f>
        <v>9.9346714753450211E-3</v>
      </c>
      <c r="E2395" s="17">
        <v>1.6559234337525146E-2</v>
      </c>
      <c r="F2395" s="21">
        <v>7.0609162577999998</v>
      </c>
      <c r="G2395" s="20" t="str">
        <f t="shared" si="76"/>
        <v>7 to 8</v>
      </c>
      <c r="H2395" s="20">
        <f t="shared" si="77"/>
        <v>706</v>
      </c>
      <c r="I2395" t="s">
        <v>49</v>
      </c>
      <c r="J2395" s="20">
        <v>2</v>
      </c>
      <c r="K2395" t="s">
        <v>48</v>
      </c>
      <c r="X2395">
        <v>15756</v>
      </c>
      <c r="Y2395" s="17">
        <v>1.6559234337525146E-2</v>
      </c>
      <c r="Z2395" t="s">
        <v>48</v>
      </c>
    </row>
    <row r="2396" spans="1:26" x14ac:dyDescent="0.3">
      <c r="A2396">
        <v>15757</v>
      </c>
      <c r="B2396">
        <f>VLOOKUP(A2396,Customers_RFM!A:D,2,0)</f>
        <v>543</v>
      </c>
      <c r="C2396">
        <f>VLOOKUP(A2396,Customers_RFM!A:D,3,0)</f>
        <v>58</v>
      </c>
      <c r="D2396" s="17">
        <f>VLOOKUP(A2396,Customers_RFM!A:D,4,0)</f>
        <v>4.8864519309646519E-2</v>
      </c>
      <c r="E2396" s="17">
        <v>7.6352050393649451E-2</v>
      </c>
      <c r="F2396" s="21">
        <v>6.7259288690000005</v>
      </c>
      <c r="G2396" s="20" t="str">
        <f t="shared" si="76"/>
        <v>6 to 7</v>
      </c>
      <c r="H2396" s="20">
        <f t="shared" si="77"/>
        <v>673</v>
      </c>
      <c r="I2396" t="s">
        <v>51</v>
      </c>
      <c r="J2396" s="20">
        <v>1</v>
      </c>
      <c r="K2396" t="s">
        <v>50</v>
      </c>
      <c r="X2396">
        <v>15757</v>
      </c>
      <c r="Y2396" s="17">
        <v>7.6352050393649451E-2</v>
      </c>
      <c r="Z2396" t="s">
        <v>50</v>
      </c>
    </row>
    <row r="2397" spans="1:26" x14ac:dyDescent="0.3">
      <c r="A2397">
        <v>15758</v>
      </c>
      <c r="B2397">
        <f>VLOOKUP(A2397,Customers_RFM!A:D,2,0)</f>
        <v>896</v>
      </c>
      <c r="C2397">
        <f>VLOOKUP(A2397,Customers_RFM!A:D,3,0)</f>
        <v>8</v>
      </c>
      <c r="D2397" s="17">
        <f>VLOOKUP(A2397,Customers_RFM!A:D,4,0)</f>
        <v>0.25667070821129839</v>
      </c>
      <c r="E2397" s="17">
        <v>0.34529879428491494</v>
      </c>
      <c r="F2397" s="21">
        <v>3.9491125144999977</v>
      </c>
      <c r="G2397" s="20" t="str">
        <f t="shared" si="76"/>
        <v>3 to 4</v>
      </c>
      <c r="H2397" s="20">
        <f t="shared" si="77"/>
        <v>395</v>
      </c>
      <c r="I2397" t="s">
        <v>53</v>
      </c>
      <c r="J2397" s="20">
        <v>0</v>
      </c>
      <c r="K2397" t="s">
        <v>52</v>
      </c>
      <c r="X2397">
        <v>15758</v>
      </c>
      <c r="Y2397" s="17">
        <v>0.34529879428491494</v>
      </c>
      <c r="Z2397" t="s">
        <v>52</v>
      </c>
    </row>
    <row r="2398" spans="1:26" x14ac:dyDescent="0.3">
      <c r="A2398">
        <v>15759</v>
      </c>
      <c r="B2398">
        <f>VLOOKUP(A2398,Customers_RFM!A:D,2,0)</f>
        <v>501</v>
      </c>
      <c r="C2398">
        <f>VLOOKUP(A2398,Customers_RFM!A:D,3,0)</f>
        <v>8</v>
      </c>
      <c r="D2398" s="17">
        <f>VLOOKUP(A2398,Customers_RFM!A:D,4,0)</f>
        <v>0.1869963869982347</v>
      </c>
      <c r="E2398" s="17">
        <v>0.60076971469244944</v>
      </c>
      <c r="F2398" s="21">
        <v>6.7369466051</v>
      </c>
      <c r="G2398" s="20" t="str">
        <f t="shared" si="76"/>
        <v>6 to 7</v>
      </c>
      <c r="H2398" s="20">
        <f t="shared" si="77"/>
        <v>674</v>
      </c>
      <c r="I2398" t="s">
        <v>51</v>
      </c>
      <c r="J2398" s="20">
        <v>1</v>
      </c>
      <c r="K2398" t="s">
        <v>50</v>
      </c>
      <c r="X2398">
        <v>15759</v>
      </c>
      <c r="Y2398" s="17">
        <v>0.60076971469244944</v>
      </c>
      <c r="Z2398" t="s">
        <v>50</v>
      </c>
    </row>
    <row r="2399" spans="1:26" x14ac:dyDescent="0.3">
      <c r="A2399">
        <v>15762</v>
      </c>
      <c r="B2399">
        <f>VLOOKUP(A2399,Customers_RFM!A:D,2,0)</f>
        <v>937</v>
      </c>
      <c r="C2399">
        <f>VLOOKUP(A2399,Customers_RFM!A:D,3,0)</f>
        <v>35</v>
      </c>
      <c r="D2399" s="17">
        <f>VLOOKUP(A2399,Customers_RFM!A:D,4,0)</f>
        <v>0.12445181127810837</v>
      </c>
      <c r="E2399" s="17">
        <v>0.15181237908056633</v>
      </c>
      <c r="F2399" s="21">
        <v>3.977811903199997</v>
      </c>
      <c r="G2399" s="20" t="str">
        <f t="shared" si="76"/>
        <v>3 to 4</v>
      </c>
      <c r="H2399" s="20">
        <f t="shared" si="77"/>
        <v>398</v>
      </c>
      <c r="I2399" t="s">
        <v>53</v>
      </c>
      <c r="J2399" s="20">
        <v>0</v>
      </c>
      <c r="K2399" t="s">
        <v>52</v>
      </c>
      <c r="X2399">
        <v>15762</v>
      </c>
      <c r="Y2399" s="17">
        <v>0.15181237908056633</v>
      </c>
      <c r="Z2399" t="s">
        <v>52</v>
      </c>
    </row>
    <row r="2400" spans="1:26" x14ac:dyDescent="0.3">
      <c r="A2400">
        <v>15763</v>
      </c>
      <c r="B2400">
        <f>VLOOKUP(A2400,Customers_RFM!A:D,2,0)</f>
        <v>903</v>
      </c>
      <c r="C2400">
        <f>VLOOKUP(A2400,Customers_RFM!A:D,3,0)</f>
        <v>56</v>
      </c>
      <c r="D2400" s="17">
        <f>VLOOKUP(A2400,Customers_RFM!A:D,4,0)</f>
        <v>0.16565972557293962</v>
      </c>
      <c r="E2400" s="17">
        <v>0.21150050684782457</v>
      </c>
      <c r="F2400" s="21">
        <v>4.374741462599995</v>
      </c>
      <c r="G2400" s="20" t="str">
        <f t="shared" si="76"/>
        <v>4 to 5</v>
      </c>
      <c r="H2400" s="20">
        <f t="shared" si="77"/>
        <v>437</v>
      </c>
      <c r="I2400" t="s">
        <v>53</v>
      </c>
      <c r="J2400" s="20">
        <v>0</v>
      </c>
      <c r="K2400" t="s">
        <v>52</v>
      </c>
      <c r="X2400">
        <v>15763</v>
      </c>
      <c r="Y2400" s="17">
        <v>0.21150050684782457</v>
      </c>
      <c r="Z2400" t="s">
        <v>52</v>
      </c>
    </row>
    <row r="2401" spans="1:26" x14ac:dyDescent="0.3">
      <c r="A2401">
        <v>15764</v>
      </c>
      <c r="B2401">
        <f>VLOOKUP(A2401,Customers_RFM!A:D,2,0)</f>
        <v>511</v>
      </c>
      <c r="C2401">
        <f>VLOOKUP(A2401,Customers_RFM!A:D,3,0)</f>
        <v>200</v>
      </c>
      <c r="D2401" s="17">
        <f>VLOOKUP(A2401,Customers_RFM!A:D,4,0)</f>
        <v>7.252223199388437E-2</v>
      </c>
      <c r="E2401" s="17">
        <v>9.3034946181990374E-2</v>
      </c>
      <c r="F2401" s="21">
        <v>7.4648471058999952</v>
      </c>
      <c r="G2401" s="20" t="str">
        <f t="shared" si="76"/>
        <v>7 to 8</v>
      </c>
      <c r="H2401" s="20">
        <f t="shared" si="77"/>
        <v>746</v>
      </c>
      <c r="I2401" t="s">
        <v>49</v>
      </c>
      <c r="J2401" s="20">
        <v>2</v>
      </c>
      <c r="K2401" t="s">
        <v>48</v>
      </c>
      <c r="X2401">
        <v>15764</v>
      </c>
      <c r="Y2401" s="17">
        <v>9.3034946181990374E-2</v>
      </c>
      <c r="Z2401" t="s">
        <v>48</v>
      </c>
    </row>
    <row r="2402" spans="1:26" x14ac:dyDescent="0.3">
      <c r="A2402">
        <v>15766</v>
      </c>
      <c r="B2402">
        <f>VLOOKUP(A2402,Customers_RFM!A:D,2,0)</f>
        <v>936</v>
      </c>
      <c r="C2402">
        <f>VLOOKUP(A2402,Customers_RFM!A:D,3,0)</f>
        <v>10</v>
      </c>
      <c r="D2402" s="17">
        <f>VLOOKUP(A2402,Customers_RFM!A:D,4,0)</f>
        <v>4.4560890170453511E-2</v>
      </c>
      <c r="E2402" s="17">
        <v>4.6639173247161006E-2</v>
      </c>
      <c r="F2402" s="21">
        <v>3.4673769883999968</v>
      </c>
      <c r="G2402" s="20" t="str">
        <f t="shared" si="76"/>
        <v>3 to 4</v>
      </c>
      <c r="H2402" s="20">
        <f t="shared" si="77"/>
        <v>347</v>
      </c>
      <c r="I2402" t="s">
        <v>53</v>
      </c>
      <c r="J2402" s="20">
        <v>0</v>
      </c>
      <c r="K2402" t="s">
        <v>52</v>
      </c>
      <c r="X2402">
        <v>15766</v>
      </c>
      <c r="Y2402" s="17">
        <v>4.6639173247161006E-2</v>
      </c>
      <c r="Z2402" t="s">
        <v>52</v>
      </c>
    </row>
    <row r="2403" spans="1:26" x14ac:dyDescent="0.3">
      <c r="A2403">
        <v>15768</v>
      </c>
      <c r="B2403">
        <f>VLOOKUP(A2403,Customers_RFM!A:D,2,0)</f>
        <v>551</v>
      </c>
      <c r="C2403">
        <f>VLOOKUP(A2403,Customers_RFM!A:D,3,0)</f>
        <v>40</v>
      </c>
      <c r="D2403" s="17">
        <f>VLOOKUP(A2403,Customers_RFM!A:D,4,0)</f>
        <v>-5.022556104817396E-2</v>
      </c>
      <c r="E2403" s="17">
        <v>-1.9690728898114657E-2</v>
      </c>
      <c r="F2403" s="21">
        <v>6.3628361471000012</v>
      </c>
      <c r="G2403" s="20" t="str">
        <f t="shared" si="76"/>
        <v>6 to 7</v>
      </c>
      <c r="H2403" s="20">
        <f t="shared" si="77"/>
        <v>636</v>
      </c>
      <c r="I2403" t="s">
        <v>51</v>
      </c>
      <c r="J2403" s="20">
        <v>1</v>
      </c>
      <c r="K2403" t="s">
        <v>50</v>
      </c>
      <c r="X2403">
        <v>15768</v>
      </c>
      <c r="Y2403" s="17">
        <v>-1.9690728898114657E-2</v>
      </c>
      <c r="Z2403" t="s">
        <v>50</v>
      </c>
    </row>
    <row r="2404" spans="1:26" x14ac:dyDescent="0.3">
      <c r="A2404">
        <v>15769</v>
      </c>
      <c r="B2404">
        <f>VLOOKUP(A2404,Customers_RFM!A:D,2,0)</f>
        <v>526</v>
      </c>
      <c r="C2404">
        <f>VLOOKUP(A2404,Customers_RFM!A:D,3,0)</f>
        <v>159</v>
      </c>
      <c r="D2404" s="17">
        <f>VLOOKUP(A2404,Customers_RFM!A:D,4,0)</f>
        <v>0.26309068114512518</v>
      </c>
      <c r="E2404" s="17">
        <v>0.40008504079968821</v>
      </c>
      <c r="F2404" s="21">
        <v>7.5387428484999992</v>
      </c>
      <c r="G2404" s="20" t="str">
        <f t="shared" si="76"/>
        <v>7 to 8</v>
      </c>
      <c r="H2404" s="20">
        <f t="shared" si="77"/>
        <v>754</v>
      </c>
      <c r="I2404" t="s">
        <v>49</v>
      </c>
      <c r="J2404" s="20">
        <v>2</v>
      </c>
      <c r="K2404" t="s">
        <v>48</v>
      </c>
      <c r="X2404">
        <v>15769</v>
      </c>
      <c r="Y2404" s="17">
        <v>0.40008504079968821</v>
      </c>
      <c r="Z2404" t="s">
        <v>48</v>
      </c>
    </row>
    <row r="2405" spans="1:26" x14ac:dyDescent="0.3">
      <c r="A2405">
        <v>15774</v>
      </c>
      <c r="B2405">
        <f>VLOOKUP(A2405,Customers_RFM!A:D,2,0)</f>
        <v>940</v>
      </c>
      <c r="C2405">
        <f>VLOOKUP(A2405,Customers_RFM!A:D,3,0)</f>
        <v>22</v>
      </c>
      <c r="D2405" s="17">
        <f>VLOOKUP(A2405,Customers_RFM!A:D,4,0)</f>
        <v>0.18032916048625122</v>
      </c>
      <c r="E2405" s="17">
        <v>0.22000192247076572</v>
      </c>
      <c r="F2405" s="21">
        <v>3.9031471657000001</v>
      </c>
      <c r="G2405" s="20" t="str">
        <f t="shared" si="76"/>
        <v>3 to 4</v>
      </c>
      <c r="H2405" s="20">
        <f t="shared" si="77"/>
        <v>390</v>
      </c>
      <c r="I2405" t="s">
        <v>53</v>
      </c>
      <c r="J2405" s="20">
        <v>0</v>
      </c>
      <c r="K2405" t="s">
        <v>52</v>
      </c>
      <c r="X2405">
        <v>15774</v>
      </c>
      <c r="Y2405" s="17">
        <v>0.22000192247076572</v>
      </c>
      <c r="Z2405" t="s">
        <v>52</v>
      </c>
    </row>
    <row r="2406" spans="1:26" x14ac:dyDescent="0.3">
      <c r="A2406">
        <v>15775</v>
      </c>
      <c r="B2406">
        <f>VLOOKUP(A2406,Customers_RFM!A:D,2,0)</f>
        <v>572</v>
      </c>
      <c r="C2406">
        <f>VLOOKUP(A2406,Customers_RFM!A:D,3,0)</f>
        <v>7</v>
      </c>
      <c r="D2406" s="17">
        <f>VLOOKUP(A2406,Customers_RFM!A:D,4,0)</f>
        <v>0.16130622429208227</v>
      </c>
      <c r="E2406" s="17">
        <v>0.23606431101651795</v>
      </c>
      <c r="F2406" s="21">
        <v>6.0012302130000004</v>
      </c>
      <c r="G2406" s="20" t="str">
        <f t="shared" si="76"/>
        <v>6 to 7</v>
      </c>
      <c r="H2406" s="20">
        <f t="shared" si="77"/>
        <v>600</v>
      </c>
      <c r="I2406" t="s">
        <v>51</v>
      </c>
      <c r="J2406" s="20">
        <v>1</v>
      </c>
      <c r="K2406" t="s">
        <v>50</v>
      </c>
      <c r="X2406">
        <v>15775</v>
      </c>
      <c r="Y2406" s="17">
        <v>0.23606431101651795</v>
      </c>
      <c r="Z2406" t="s">
        <v>50</v>
      </c>
    </row>
    <row r="2407" spans="1:26" x14ac:dyDescent="0.3">
      <c r="A2407">
        <v>15776</v>
      </c>
      <c r="B2407">
        <f>VLOOKUP(A2407,Customers_RFM!A:D,2,0)</f>
        <v>1005</v>
      </c>
      <c r="C2407">
        <f>VLOOKUP(A2407,Customers_RFM!A:D,3,0)</f>
        <v>17</v>
      </c>
      <c r="D2407" s="17">
        <f>VLOOKUP(A2407,Customers_RFM!A:D,4,0)</f>
        <v>-3.0493445041167681E-2</v>
      </c>
      <c r="E2407" s="17">
        <v>-2.9591110150098514E-2</v>
      </c>
      <c r="F2407" s="21">
        <v>3.1420291321999967</v>
      </c>
      <c r="G2407" s="20" t="str">
        <f t="shared" si="76"/>
        <v>3 to 4</v>
      </c>
      <c r="H2407" s="20">
        <f t="shared" si="77"/>
        <v>314</v>
      </c>
      <c r="I2407" t="s">
        <v>53</v>
      </c>
      <c r="J2407" s="20">
        <v>0</v>
      </c>
      <c r="K2407" t="s">
        <v>52</v>
      </c>
      <c r="X2407">
        <v>15776</v>
      </c>
      <c r="Y2407" s="17">
        <v>-2.9591110150098514E-2</v>
      </c>
      <c r="Z2407" t="s">
        <v>52</v>
      </c>
    </row>
    <row r="2408" spans="1:26" x14ac:dyDescent="0.3">
      <c r="A2408">
        <v>15777</v>
      </c>
      <c r="B2408">
        <f>VLOOKUP(A2408,Customers_RFM!A:D,2,0)</f>
        <v>504</v>
      </c>
      <c r="C2408">
        <f>VLOOKUP(A2408,Customers_RFM!A:D,3,0)</f>
        <v>34</v>
      </c>
      <c r="D2408" s="17">
        <f>VLOOKUP(A2408,Customers_RFM!A:D,4,0)</f>
        <v>0.22075763943684631</v>
      </c>
      <c r="E2408" s="17">
        <v>0.33060157373363858</v>
      </c>
      <c r="F2408" s="21">
        <v>7.1975535492999967</v>
      </c>
      <c r="G2408" s="20" t="str">
        <f t="shared" si="76"/>
        <v>7 to 8</v>
      </c>
      <c r="H2408" s="20">
        <f t="shared" si="77"/>
        <v>720</v>
      </c>
      <c r="I2408" t="s">
        <v>49</v>
      </c>
      <c r="J2408" s="20">
        <v>1</v>
      </c>
      <c r="K2408" t="s">
        <v>48</v>
      </c>
      <c r="X2408">
        <v>15777</v>
      </c>
      <c r="Y2408" s="17">
        <v>0.33060157373363858</v>
      </c>
      <c r="Z2408" t="s">
        <v>48</v>
      </c>
    </row>
    <row r="2409" spans="1:26" x14ac:dyDescent="0.3">
      <c r="A2409">
        <v>15780</v>
      </c>
      <c r="B2409">
        <f>VLOOKUP(A2409,Customers_RFM!A:D,2,0)</f>
        <v>500</v>
      </c>
      <c r="C2409">
        <f>VLOOKUP(A2409,Customers_RFM!A:D,3,0)</f>
        <v>31</v>
      </c>
      <c r="D2409" s="17">
        <f>VLOOKUP(A2409,Customers_RFM!A:D,4,0)</f>
        <v>0.10231869860846424</v>
      </c>
      <c r="E2409" s="17">
        <v>0.1247803010877242</v>
      </c>
      <c r="F2409" s="21">
        <v>7.0261330334999954</v>
      </c>
      <c r="G2409" s="20" t="str">
        <f t="shared" si="76"/>
        <v>7 to 8</v>
      </c>
      <c r="H2409" s="20">
        <f t="shared" si="77"/>
        <v>703</v>
      </c>
      <c r="I2409" t="s">
        <v>49</v>
      </c>
      <c r="J2409" s="20">
        <v>1</v>
      </c>
      <c r="K2409" t="s">
        <v>48</v>
      </c>
      <c r="X2409">
        <v>15780</v>
      </c>
      <c r="Y2409" s="17">
        <v>0.1247803010877242</v>
      </c>
      <c r="Z2409" t="s">
        <v>48</v>
      </c>
    </row>
    <row r="2410" spans="1:26" x14ac:dyDescent="0.3">
      <c r="A2410">
        <v>15781</v>
      </c>
      <c r="B2410">
        <f>VLOOKUP(A2410,Customers_RFM!A:D,2,0)</f>
        <v>649</v>
      </c>
      <c r="C2410">
        <f>VLOOKUP(A2410,Customers_RFM!A:D,3,0)</f>
        <v>24</v>
      </c>
      <c r="D2410" s="17">
        <f>VLOOKUP(A2410,Customers_RFM!A:D,4,0)</f>
        <v>0.17171236056848946</v>
      </c>
      <c r="E2410" s="17">
        <v>0.32522024479084183</v>
      </c>
      <c r="F2410" s="21">
        <v>5.7588426866999995</v>
      </c>
      <c r="G2410" s="20" t="str">
        <f t="shared" si="76"/>
        <v>5 to 6</v>
      </c>
      <c r="H2410" s="20">
        <f t="shared" si="77"/>
        <v>576</v>
      </c>
      <c r="I2410" t="s">
        <v>51</v>
      </c>
      <c r="J2410" s="20">
        <v>1</v>
      </c>
      <c r="K2410" t="s">
        <v>50</v>
      </c>
      <c r="X2410">
        <v>15781</v>
      </c>
      <c r="Y2410" s="17">
        <v>0.32522024479084183</v>
      </c>
      <c r="Z2410" t="s">
        <v>50</v>
      </c>
    </row>
    <row r="2411" spans="1:26" x14ac:dyDescent="0.3">
      <c r="A2411">
        <v>15782</v>
      </c>
      <c r="B2411">
        <f>VLOOKUP(A2411,Customers_RFM!A:D,2,0)</f>
        <v>918</v>
      </c>
      <c r="C2411">
        <f>VLOOKUP(A2411,Customers_RFM!A:D,3,0)</f>
        <v>35</v>
      </c>
      <c r="D2411" s="17">
        <f>VLOOKUP(A2411,Customers_RFM!A:D,4,0)</f>
        <v>0.14533684036871536</v>
      </c>
      <c r="E2411" s="17">
        <v>0.17142486521462863</v>
      </c>
      <c r="F2411" s="21">
        <v>4.1124930648999971</v>
      </c>
      <c r="G2411" s="20" t="str">
        <f t="shared" si="76"/>
        <v>4 to 5</v>
      </c>
      <c r="H2411" s="20">
        <f t="shared" si="77"/>
        <v>411</v>
      </c>
      <c r="I2411" t="s">
        <v>53</v>
      </c>
      <c r="J2411" s="20">
        <v>0</v>
      </c>
      <c r="K2411" t="s">
        <v>52</v>
      </c>
      <c r="X2411">
        <v>15782</v>
      </c>
      <c r="Y2411" s="17">
        <v>0.17142486521462863</v>
      </c>
      <c r="Z2411" t="s">
        <v>52</v>
      </c>
    </row>
    <row r="2412" spans="1:26" x14ac:dyDescent="0.3">
      <c r="A2412">
        <v>15783</v>
      </c>
      <c r="B2412">
        <f>VLOOKUP(A2412,Customers_RFM!A:D,2,0)</f>
        <v>882</v>
      </c>
      <c r="C2412">
        <f>VLOOKUP(A2412,Customers_RFM!A:D,3,0)</f>
        <v>13</v>
      </c>
      <c r="D2412" s="17">
        <f>VLOOKUP(A2412,Customers_RFM!A:D,4,0)</f>
        <v>5.5236835657487188E-2</v>
      </c>
      <c r="E2412" s="17">
        <v>5.8466330761242212E-2</v>
      </c>
      <c r="F2412" s="21">
        <v>3.8591715782999998</v>
      </c>
      <c r="G2412" s="20" t="str">
        <f t="shared" si="76"/>
        <v>3 to 4</v>
      </c>
      <c r="H2412" s="20">
        <f t="shared" si="77"/>
        <v>386</v>
      </c>
      <c r="I2412" t="s">
        <v>53</v>
      </c>
      <c r="J2412" s="20">
        <v>0</v>
      </c>
      <c r="K2412" t="s">
        <v>52</v>
      </c>
      <c r="X2412">
        <v>15783</v>
      </c>
      <c r="Y2412" s="17">
        <v>5.8466330761242212E-2</v>
      </c>
      <c r="Z2412" t="s">
        <v>52</v>
      </c>
    </row>
    <row r="2413" spans="1:26" x14ac:dyDescent="0.3">
      <c r="A2413">
        <v>15785</v>
      </c>
      <c r="B2413">
        <f>VLOOKUP(A2413,Customers_RFM!A:D,2,0)</f>
        <v>904</v>
      </c>
      <c r="C2413">
        <f>VLOOKUP(A2413,Customers_RFM!A:D,3,0)</f>
        <v>77</v>
      </c>
      <c r="D2413" s="17">
        <f>VLOOKUP(A2413,Customers_RFM!A:D,4,0)</f>
        <v>-1.3029061933124293E-2</v>
      </c>
      <c r="E2413" s="17">
        <v>-1.1718524665089009E-2</v>
      </c>
      <c r="F2413" s="21">
        <v>4.1745371530999966</v>
      </c>
      <c r="G2413" s="20" t="str">
        <f t="shared" si="76"/>
        <v>4 to 5</v>
      </c>
      <c r="H2413" s="20">
        <f t="shared" si="77"/>
        <v>417</v>
      </c>
      <c r="I2413" t="s">
        <v>53</v>
      </c>
      <c r="J2413" s="20">
        <v>0</v>
      </c>
      <c r="K2413" t="s">
        <v>52</v>
      </c>
      <c r="X2413">
        <v>15785</v>
      </c>
      <c r="Y2413" s="17">
        <v>-1.1718524665089009E-2</v>
      </c>
      <c r="Z2413" t="s">
        <v>52</v>
      </c>
    </row>
    <row r="2414" spans="1:26" x14ac:dyDescent="0.3">
      <c r="A2414">
        <v>15786</v>
      </c>
      <c r="B2414">
        <f>VLOOKUP(A2414,Customers_RFM!A:D,2,0)</f>
        <v>915</v>
      </c>
      <c r="C2414">
        <f>VLOOKUP(A2414,Customers_RFM!A:D,3,0)</f>
        <v>3</v>
      </c>
      <c r="D2414" s="17">
        <f>VLOOKUP(A2414,Customers_RFM!A:D,4,0)</f>
        <v>0.56323745259698943</v>
      </c>
      <c r="E2414" s="17">
        <v>1.2895736045730077</v>
      </c>
      <c r="F2414" s="21">
        <v>3.9710902052999999</v>
      </c>
      <c r="G2414" s="20" t="str">
        <f t="shared" si="76"/>
        <v>3 to 4</v>
      </c>
      <c r="H2414" s="20">
        <f t="shared" si="77"/>
        <v>397</v>
      </c>
      <c r="I2414" t="s">
        <v>53</v>
      </c>
      <c r="J2414" s="20">
        <v>0</v>
      </c>
      <c r="K2414" t="s">
        <v>52</v>
      </c>
      <c r="X2414">
        <v>15786</v>
      </c>
      <c r="Y2414" s="17">
        <v>1.2895736045730077</v>
      </c>
      <c r="Z2414" t="s">
        <v>52</v>
      </c>
    </row>
    <row r="2415" spans="1:26" x14ac:dyDescent="0.3">
      <c r="A2415">
        <v>15787</v>
      </c>
      <c r="B2415">
        <f>VLOOKUP(A2415,Customers_RFM!A:D,2,0)</f>
        <v>898</v>
      </c>
      <c r="C2415">
        <f>VLOOKUP(A2415,Customers_RFM!A:D,3,0)</f>
        <v>187</v>
      </c>
      <c r="D2415" s="17">
        <f>VLOOKUP(A2415,Customers_RFM!A:D,4,0)</f>
        <v>0.18313808155466052</v>
      </c>
      <c r="E2415" s="17">
        <v>0.22419711020830904</v>
      </c>
      <c r="F2415" s="21">
        <v>4.8157495326999999</v>
      </c>
      <c r="G2415" s="20" t="str">
        <f t="shared" si="76"/>
        <v>4 to 5</v>
      </c>
      <c r="H2415" s="20">
        <f t="shared" si="77"/>
        <v>482</v>
      </c>
      <c r="I2415" t="s">
        <v>53</v>
      </c>
      <c r="J2415" s="20">
        <v>0</v>
      </c>
      <c r="K2415" t="s">
        <v>52</v>
      </c>
      <c r="X2415">
        <v>15787</v>
      </c>
      <c r="Y2415" s="17">
        <v>0.22419711020830904</v>
      </c>
      <c r="Z2415" t="s">
        <v>52</v>
      </c>
    </row>
    <row r="2416" spans="1:26" x14ac:dyDescent="0.3">
      <c r="A2416">
        <v>15789</v>
      </c>
      <c r="B2416">
        <f>VLOOKUP(A2416,Customers_RFM!A:D,2,0)</f>
        <v>501</v>
      </c>
      <c r="C2416">
        <f>VLOOKUP(A2416,Customers_RFM!A:D,3,0)</f>
        <v>24</v>
      </c>
      <c r="D2416" s="17">
        <f>VLOOKUP(A2416,Customers_RFM!A:D,4,0)</f>
        <v>-1.9081639634032373E-2</v>
      </c>
      <c r="E2416" s="17">
        <v>-1.8724348366127838E-2</v>
      </c>
      <c r="F2416" s="21">
        <v>6.7287960290999997</v>
      </c>
      <c r="G2416" s="20" t="str">
        <f t="shared" si="76"/>
        <v>6 to 7</v>
      </c>
      <c r="H2416" s="20">
        <f t="shared" si="77"/>
        <v>673</v>
      </c>
      <c r="I2416" t="s">
        <v>51</v>
      </c>
      <c r="J2416" s="20">
        <v>1</v>
      </c>
      <c r="K2416" t="s">
        <v>50</v>
      </c>
      <c r="X2416">
        <v>15789</v>
      </c>
      <c r="Y2416" s="17">
        <v>-1.8724348366127838E-2</v>
      </c>
      <c r="Z2416" t="s">
        <v>50</v>
      </c>
    </row>
    <row r="2417" spans="1:26" x14ac:dyDescent="0.3">
      <c r="A2417">
        <v>15791</v>
      </c>
      <c r="B2417">
        <f>VLOOKUP(A2417,Customers_RFM!A:D,2,0)</f>
        <v>530</v>
      </c>
      <c r="C2417">
        <f>VLOOKUP(A2417,Customers_RFM!A:D,3,0)</f>
        <v>123</v>
      </c>
      <c r="D2417" s="17">
        <f>VLOOKUP(A2417,Customers_RFM!A:D,4,0)</f>
        <v>0.15044964201331729</v>
      </c>
      <c r="E2417" s="17">
        <v>0.18150723116459733</v>
      </c>
      <c r="F2417" s="21">
        <v>7.2519319875999999</v>
      </c>
      <c r="G2417" s="20" t="str">
        <f t="shared" si="76"/>
        <v>7 to 8</v>
      </c>
      <c r="H2417" s="20">
        <f t="shared" si="77"/>
        <v>725</v>
      </c>
      <c r="I2417" t="s">
        <v>49</v>
      </c>
      <c r="J2417" s="20">
        <v>2</v>
      </c>
      <c r="K2417" t="s">
        <v>48</v>
      </c>
      <c r="X2417">
        <v>15791</v>
      </c>
      <c r="Y2417" s="17">
        <v>0.18150723116459733</v>
      </c>
      <c r="Z2417" t="s">
        <v>48</v>
      </c>
    </row>
    <row r="2418" spans="1:26" x14ac:dyDescent="0.3">
      <c r="A2418">
        <v>15793</v>
      </c>
      <c r="B2418">
        <f>VLOOKUP(A2418,Customers_RFM!A:D,2,0)</f>
        <v>697</v>
      </c>
      <c r="C2418">
        <f>VLOOKUP(A2418,Customers_RFM!A:D,3,0)</f>
        <v>11</v>
      </c>
      <c r="D2418" s="17">
        <f>VLOOKUP(A2418,Customers_RFM!A:D,4,0)</f>
        <v>0.17540664745256482</v>
      </c>
      <c r="E2418" s="17">
        <v>0.25208973351486169</v>
      </c>
      <c r="F2418" s="21">
        <v>5.1718544824000006</v>
      </c>
      <c r="G2418" s="20" t="str">
        <f t="shared" si="76"/>
        <v>5 to 6</v>
      </c>
      <c r="H2418" s="20">
        <f t="shared" si="77"/>
        <v>517</v>
      </c>
      <c r="I2418" t="s">
        <v>51</v>
      </c>
      <c r="J2418" s="20">
        <v>1</v>
      </c>
      <c r="K2418" t="s">
        <v>50</v>
      </c>
      <c r="X2418">
        <v>15793</v>
      </c>
      <c r="Y2418" s="17">
        <v>0.25208973351486169</v>
      </c>
      <c r="Z2418" t="s">
        <v>50</v>
      </c>
    </row>
    <row r="2419" spans="1:26" x14ac:dyDescent="0.3">
      <c r="A2419">
        <v>15795</v>
      </c>
      <c r="B2419">
        <f>VLOOKUP(A2419,Customers_RFM!A:D,2,0)</f>
        <v>1021</v>
      </c>
      <c r="C2419">
        <f>VLOOKUP(A2419,Customers_RFM!A:D,3,0)</f>
        <v>40</v>
      </c>
      <c r="D2419" s="17">
        <f>VLOOKUP(A2419,Customers_RFM!A:D,4,0)</f>
        <v>0.15068612061807629</v>
      </c>
      <c r="E2419" s="17">
        <v>0.17742100332533833</v>
      </c>
      <c r="F2419" s="21">
        <v>3.6341398649999999</v>
      </c>
      <c r="G2419" s="20" t="str">
        <f t="shared" si="76"/>
        <v>3 to 4</v>
      </c>
      <c r="H2419" s="20">
        <f t="shared" si="77"/>
        <v>363</v>
      </c>
      <c r="I2419" t="s">
        <v>53</v>
      </c>
      <c r="J2419" s="20">
        <v>0</v>
      </c>
      <c r="K2419" t="s">
        <v>52</v>
      </c>
      <c r="X2419">
        <v>15795</v>
      </c>
      <c r="Y2419" s="17">
        <v>0.17742100332533833</v>
      </c>
      <c r="Z2419" t="s">
        <v>52</v>
      </c>
    </row>
    <row r="2420" spans="1:26" x14ac:dyDescent="0.3">
      <c r="A2420">
        <v>15796</v>
      </c>
      <c r="B2420">
        <f>VLOOKUP(A2420,Customers_RFM!A:D,2,0)</f>
        <v>541</v>
      </c>
      <c r="C2420">
        <f>VLOOKUP(A2420,Customers_RFM!A:D,3,0)</f>
        <v>121</v>
      </c>
      <c r="D2420" s="17">
        <f>VLOOKUP(A2420,Customers_RFM!A:D,4,0)</f>
        <v>0.18094737468369265</v>
      </c>
      <c r="E2420" s="17">
        <v>0.24963616203708783</v>
      </c>
      <c r="F2420" s="21">
        <v>7.1912398189999962</v>
      </c>
      <c r="G2420" s="20" t="str">
        <f t="shared" si="76"/>
        <v>7 to 8</v>
      </c>
      <c r="H2420" s="20">
        <f t="shared" si="77"/>
        <v>719</v>
      </c>
      <c r="I2420" t="s">
        <v>49</v>
      </c>
      <c r="J2420" s="20">
        <v>2</v>
      </c>
      <c r="K2420" t="s">
        <v>48</v>
      </c>
      <c r="X2420">
        <v>15796</v>
      </c>
      <c r="Y2420" s="17">
        <v>0.24963616203708783</v>
      </c>
      <c r="Z2420" t="s">
        <v>48</v>
      </c>
    </row>
    <row r="2421" spans="1:26" x14ac:dyDescent="0.3">
      <c r="A2421">
        <v>15797</v>
      </c>
      <c r="B2421">
        <f>VLOOKUP(A2421,Customers_RFM!A:D,2,0)</f>
        <v>610</v>
      </c>
      <c r="C2421">
        <f>VLOOKUP(A2421,Customers_RFM!A:D,3,0)</f>
        <v>12</v>
      </c>
      <c r="D2421" s="17">
        <f>VLOOKUP(A2421,Customers_RFM!A:D,4,0)</f>
        <v>0.2739279182735177</v>
      </c>
      <c r="E2421" s="17">
        <v>0.41812132929603274</v>
      </c>
      <c r="F2421" s="21">
        <v>6.0039984264999973</v>
      </c>
      <c r="G2421" s="20" t="str">
        <f t="shared" si="76"/>
        <v>6 to 7</v>
      </c>
      <c r="H2421" s="20">
        <f t="shared" si="77"/>
        <v>600</v>
      </c>
      <c r="I2421" t="s">
        <v>51</v>
      </c>
      <c r="J2421" s="20">
        <v>1</v>
      </c>
      <c r="K2421" t="s">
        <v>50</v>
      </c>
      <c r="X2421">
        <v>15797</v>
      </c>
      <c r="Y2421" s="17">
        <v>0.41812132929603274</v>
      </c>
      <c r="Z2421" t="s">
        <v>50</v>
      </c>
    </row>
    <row r="2422" spans="1:26" x14ac:dyDescent="0.3">
      <c r="A2422">
        <v>15799</v>
      </c>
      <c r="B2422">
        <f>VLOOKUP(A2422,Customers_RFM!A:D,2,0)</f>
        <v>660</v>
      </c>
      <c r="C2422">
        <f>VLOOKUP(A2422,Customers_RFM!A:D,3,0)</f>
        <v>91</v>
      </c>
      <c r="D2422" s="17">
        <f>VLOOKUP(A2422,Customers_RFM!A:D,4,0)</f>
        <v>0.22720969229497429</v>
      </c>
      <c r="E2422" s="17" t="e">
        <v>#DIV/0!</v>
      </c>
      <c r="F2422" s="21">
        <v>6.1801786137999972</v>
      </c>
      <c r="G2422" s="20" t="str">
        <f t="shared" si="76"/>
        <v>6 to 7</v>
      </c>
      <c r="H2422" s="20">
        <f t="shared" si="77"/>
        <v>618</v>
      </c>
      <c r="I2422" t="s">
        <v>51</v>
      </c>
      <c r="J2422" s="20">
        <v>1</v>
      </c>
      <c r="K2422" t="s">
        <v>50</v>
      </c>
      <c r="X2422">
        <v>15799</v>
      </c>
      <c r="Y2422" s="17">
        <v>0</v>
      </c>
      <c r="Z2422" t="s">
        <v>50</v>
      </c>
    </row>
    <row r="2423" spans="1:26" x14ac:dyDescent="0.3">
      <c r="A2423">
        <v>15800</v>
      </c>
      <c r="B2423">
        <f>VLOOKUP(A2423,Customers_RFM!A:D,2,0)</f>
        <v>575</v>
      </c>
      <c r="C2423">
        <f>VLOOKUP(A2423,Customers_RFM!A:D,3,0)</f>
        <v>126</v>
      </c>
      <c r="D2423" s="17">
        <f>VLOOKUP(A2423,Customers_RFM!A:D,4,0)</f>
        <v>1.677559398125613E-2</v>
      </c>
      <c r="E2423" s="17">
        <v>2.7087664759629398E-2</v>
      </c>
      <c r="F2423" s="21">
        <v>6.6345191242000006</v>
      </c>
      <c r="G2423" s="20" t="str">
        <f t="shared" si="76"/>
        <v>6 to 7</v>
      </c>
      <c r="H2423" s="20">
        <f t="shared" si="77"/>
        <v>663</v>
      </c>
      <c r="I2423" t="s">
        <v>51</v>
      </c>
      <c r="J2423" s="20">
        <v>2</v>
      </c>
      <c r="K2423" t="s">
        <v>50</v>
      </c>
      <c r="X2423">
        <v>15800</v>
      </c>
      <c r="Y2423" s="17">
        <v>2.7087664759629398E-2</v>
      </c>
      <c r="Z2423" t="s">
        <v>50</v>
      </c>
    </row>
    <row r="2424" spans="1:26" x14ac:dyDescent="0.3">
      <c r="A2424">
        <v>15801</v>
      </c>
      <c r="B2424">
        <f>VLOOKUP(A2424,Customers_RFM!A:D,2,0)</f>
        <v>929</v>
      </c>
      <c r="C2424">
        <f>VLOOKUP(A2424,Customers_RFM!A:D,3,0)</f>
        <v>13</v>
      </c>
      <c r="D2424" s="17">
        <f>VLOOKUP(A2424,Customers_RFM!A:D,4,0)</f>
        <v>7.6160035782613336E-2</v>
      </c>
      <c r="E2424" s="17">
        <v>8.9239284006987926E-2</v>
      </c>
      <c r="F2424" s="21">
        <v>3.636019348</v>
      </c>
      <c r="G2424" s="20" t="str">
        <f t="shared" si="76"/>
        <v>3 to 4</v>
      </c>
      <c r="H2424" s="20">
        <f t="shared" si="77"/>
        <v>364</v>
      </c>
      <c r="I2424" t="s">
        <v>53</v>
      </c>
      <c r="J2424" s="20">
        <v>0</v>
      </c>
      <c r="K2424" t="s">
        <v>52</v>
      </c>
      <c r="X2424">
        <v>15801</v>
      </c>
      <c r="Y2424" s="17">
        <v>8.9239284006987926E-2</v>
      </c>
      <c r="Z2424" t="s">
        <v>52</v>
      </c>
    </row>
    <row r="2425" spans="1:26" x14ac:dyDescent="0.3">
      <c r="A2425">
        <v>15803</v>
      </c>
      <c r="B2425">
        <f>VLOOKUP(A2425,Customers_RFM!A:D,2,0)</f>
        <v>923</v>
      </c>
      <c r="C2425">
        <f>VLOOKUP(A2425,Customers_RFM!A:D,3,0)</f>
        <v>7</v>
      </c>
      <c r="D2425" s="17">
        <f>VLOOKUP(A2425,Customers_RFM!A:D,4,0)</f>
        <v>-8.7039368163842668E-2</v>
      </c>
      <c r="E2425" s="17">
        <v>-8.0070115869735239E-2</v>
      </c>
      <c r="F2425" s="21">
        <v>3.2071642369999998</v>
      </c>
      <c r="G2425" s="20" t="str">
        <f t="shared" si="76"/>
        <v>3 to 4</v>
      </c>
      <c r="H2425" s="20">
        <f t="shared" si="77"/>
        <v>321</v>
      </c>
      <c r="I2425" t="s">
        <v>53</v>
      </c>
      <c r="J2425" s="20">
        <v>0</v>
      </c>
      <c r="K2425" t="s">
        <v>52</v>
      </c>
      <c r="X2425">
        <v>15803</v>
      </c>
      <c r="Y2425" s="17">
        <v>-8.0070115869735239E-2</v>
      </c>
      <c r="Z2425" t="s">
        <v>52</v>
      </c>
    </row>
    <row r="2426" spans="1:26" x14ac:dyDescent="0.3">
      <c r="A2426">
        <v>15804</v>
      </c>
      <c r="B2426">
        <f>VLOOKUP(A2426,Customers_RFM!A:D,2,0)</f>
        <v>497</v>
      </c>
      <c r="C2426">
        <f>VLOOKUP(A2426,Customers_RFM!A:D,3,0)</f>
        <v>224</v>
      </c>
      <c r="D2426" s="17">
        <f>VLOOKUP(A2426,Customers_RFM!A:D,4,0)</f>
        <v>-1.5941261484947362E-2</v>
      </c>
      <c r="E2426" s="17">
        <v>5.5581179201602453E-3</v>
      </c>
      <c r="F2426" s="21">
        <v>7.4864000483999975</v>
      </c>
      <c r="G2426" s="20" t="str">
        <f t="shared" si="76"/>
        <v>7 to 8</v>
      </c>
      <c r="H2426" s="20">
        <f t="shared" si="77"/>
        <v>749</v>
      </c>
      <c r="I2426" t="s">
        <v>49</v>
      </c>
      <c r="J2426" s="20">
        <v>2</v>
      </c>
      <c r="K2426" t="s">
        <v>48</v>
      </c>
      <c r="X2426">
        <v>15804</v>
      </c>
      <c r="Y2426" s="17">
        <v>5.5581179201602453E-3</v>
      </c>
      <c r="Z2426" t="s">
        <v>48</v>
      </c>
    </row>
    <row r="2427" spans="1:26" x14ac:dyDescent="0.3">
      <c r="A2427">
        <v>15805</v>
      </c>
      <c r="B2427">
        <f>VLOOKUP(A2427,Customers_RFM!A:D,2,0)</f>
        <v>507</v>
      </c>
      <c r="C2427">
        <f>VLOOKUP(A2427,Customers_RFM!A:D,3,0)</f>
        <v>332</v>
      </c>
      <c r="D2427" s="17">
        <f>VLOOKUP(A2427,Customers_RFM!A:D,4,0)</f>
        <v>8.0351901877400031E-2</v>
      </c>
      <c r="E2427" s="17">
        <v>9.4148052931359513E-2</v>
      </c>
      <c r="F2427" s="21">
        <v>7.6805130293999992</v>
      </c>
      <c r="G2427" s="20" t="str">
        <f t="shared" si="76"/>
        <v>7 to 8</v>
      </c>
      <c r="H2427" s="20">
        <f t="shared" si="77"/>
        <v>768</v>
      </c>
      <c r="I2427" t="s">
        <v>49</v>
      </c>
      <c r="J2427" s="20">
        <v>2</v>
      </c>
      <c r="K2427" t="s">
        <v>48</v>
      </c>
      <c r="X2427">
        <v>15805</v>
      </c>
      <c r="Y2427" s="17">
        <v>9.4148052931359513E-2</v>
      </c>
      <c r="Z2427" t="s">
        <v>48</v>
      </c>
    </row>
    <row r="2428" spans="1:26" x14ac:dyDescent="0.3">
      <c r="A2428">
        <v>15806</v>
      </c>
      <c r="B2428">
        <f>VLOOKUP(A2428,Customers_RFM!A:D,2,0)</f>
        <v>1029</v>
      </c>
      <c r="C2428">
        <f>VLOOKUP(A2428,Customers_RFM!A:D,3,0)</f>
        <v>22</v>
      </c>
      <c r="D2428" s="17">
        <f>VLOOKUP(A2428,Customers_RFM!A:D,4,0)</f>
        <v>6.745907864839297E-2</v>
      </c>
      <c r="E2428" s="17">
        <v>0.10480085009126995</v>
      </c>
      <c r="F2428" s="21">
        <v>3.2740712751000003</v>
      </c>
      <c r="G2428" s="20" t="str">
        <f t="shared" si="76"/>
        <v>3 to 4</v>
      </c>
      <c r="H2428" s="20">
        <f t="shared" si="77"/>
        <v>327</v>
      </c>
      <c r="I2428" t="s">
        <v>53</v>
      </c>
      <c r="J2428" s="20">
        <v>0</v>
      </c>
      <c r="K2428" t="s">
        <v>52</v>
      </c>
      <c r="X2428">
        <v>15806</v>
      </c>
      <c r="Y2428" s="17">
        <v>0.10480085009126995</v>
      </c>
      <c r="Z2428" t="s">
        <v>52</v>
      </c>
    </row>
    <row r="2429" spans="1:26" x14ac:dyDescent="0.3">
      <c r="A2429">
        <v>15807</v>
      </c>
      <c r="B2429">
        <f>VLOOKUP(A2429,Customers_RFM!A:D,2,0)</f>
        <v>922</v>
      </c>
      <c r="C2429">
        <f>VLOOKUP(A2429,Customers_RFM!A:D,3,0)</f>
        <v>44</v>
      </c>
      <c r="D2429" s="17">
        <f>VLOOKUP(A2429,Customers_RFM!A:D,4,0)</f>
        <v>0.21796685184987472</v>
      </c>
      <c r="E2429" s="17">
        <v>0.33179624203883307</v>
      </c>
      <c r="F2429" s="21">
        <v>4.2728312448999999</v>
      </c>
      <c r="G2429" s="20" t="str">
        <f t="shared" si="76"/>
        <v>4 to 5</v>
      </c>
      <c r="H2429" s="20">
        <f t="shared" si="77"/>
        <v>427</v>
      </c>
      <c r="I2429" t="s">
        <v>53</v>
      </c>
      <c r="J2429" s="20">
        <v>0</v>
      </c>
      <c r="K2429" t="s">
        <v>52</v>
      </c>
      <c r="X2429">
        <v>15807</v>
      </c>
      <c r="Y2429" s="17">
        <v>0.33179624203883307</v>
      </c>
      <c r="Z2429" t="s">
        <v>52</v>
      </c>
    </row>
    <row r="2430" spans="1:26" x14ac:dyDescent="0.3">
      <c r="A2430">
        <v>15808</v>
      </c>
      <c r="B2430">
        <f>VLOOKUP(A2430,Customers_RFM!A:D,2,0)</f>
        <v>504</v>
      </c>
      <c r="C2430">
        <f>VLOOKUP(A2430,Customers_RFM!A:D,3,0)</f>
        <v>211</v>
      </c>
      <c r="D2430" s="17">
        <f>VLOOKUP(A2430,Customers_RFM!A:D,4,0)</f>
        <v>0.2118475123035064</v>
      </c>
      <c r="E2430" s="17">
        <v>0.28502115383778726</v>
      </c>
      <c r="F2430" s="21">
        <v>7.7684019598000003</v>
      </c>
      <c r="G2430" s="20" t="str">
        <f t="shared" si="76"/>
        <v>7 to 8</v>
      </c>
      <c r="H2430" s="20">
        <f t="shared" si="77"/>
        <v>777</v>
      </c>
      <c r="I2430" t="s">
        <v>49</v>
      </c>
      <c r="J2430" s="20">
        <v>2</v>
      </c>
      <c r="K2430" t="s">
        <v>48</v>
      </c>
      <c r="X2430">
        <v>15808</v>
      </c>
      <c r="Y2430" s="17">
        <v>0.28502115383778726</v>
      </c>
      <c r="Z2430" t="s">
        <v>48</v>
      </c>
    </row>
    <row r="2431" spans="1:26" x14ac:dyDescent="0.3">
      <c r="A2431">
        <v>15809</v>
      </c>
      <c r="B2431">
        <f>VLOOKUP(A2431,Customers_RFM!A:D,2,0)</f>
        <v>553</v>
      </c>
      <c r="C2431">
        <f>VLOOKUP(A2431,Customers_RFM!A:D,3,0)</f>
        <v>47</v>
      </c>
      <c r="D2431" s="17">
        <f>VLOOKUP(A2431,Customers_RFM!A:D,4,0)</f>
        <v>0.12119321601539301</v>
      </c>
      <c r="E2431" s="17">
        <v>0.157475395173692</v>
      </c>
      <c r="F2431" s="21">
        <v>6.6872582839000003</v>
      </c>
      <c r="G2431" s="20" t="str">
        <f t="shared" si="76"/>
        <v>6 to 7</v>
      </c>
      <c r="H2431" s="20">
        <f t="shared" si="77"/>
        <v>669</v>
      </c>
      <c r="I2431" t="s">
        <v>51</v>
      </c>
      <c r="J2431" s="20">
        <v>1</v>
      </c>
      <c r="K2431" t="s">
        <v>50</v>
      </c>
      <c r="X2431">
        <v>15809</v>
      </c>
      <c r="Y2431" s="17">
        <v>0.157475395173692</v>
      </c>
      <c r="Z2431" t="s">
        <v>50</v>
      </c>
    </row>
    <row r="2432" spans="1:26" x14ac:dyDescent="0.3">
      <c r="A2432">
        <v>15810</v>
      </c>
      <c r="B2432">
        <f>VLOOKUP(A2432,Customers_RFM!A:D,2,0)</f>
        <v>498</v>
      </c>
      <c r="C2432">
        <f>VLOOKUP(A2432,Customers_RFM!A:D,3,0)</f>
        <v>164</v>
      </c>
      <c r="D2432" s="17">
        <f>VLOOKUP(A2432,Customers_RFM!A:D,4,0)</f>
        <v>9.4982783313199634E-2</v>
      </c>
      <c r="E2432" s="17">
        <v>0.11124689457963795</v>
      </c>
      <c r="F2432" s="21">
        <v>7.5658488205999994</v>
      </c>
      <c r="G2432" s="20" t="str">
        <f t="shared" si="76"/>
        <v>7 to 8</v>
      </c>
      <c r="H2432" s="20">
        <f t="shared" si="77"/>
        <v>757</v>
      </c>
      <c r="I2432" t="s">
        <v>49</v>
      </c>
      <c r="J2432" s="20">
        <v>2</v>
      </c>
      <c r="K2432" t="s">
        <v>48</v>
      </c>
      <c r="X2432">
        <v>15810</v>
      </c>
      <c r="Y2432" s="17">
        <v>0.11124689457963795</v>
      </c>
      <c r="Z2432" t="s">
        <v>48</v>
      </c>
    </row>
    <row r="2433" spans="1:26" x14ac:dyDescent="0.3">
      <c r="A2433">
        <v>15811</v>
      </c>
      <c r="B2433">
        <f>VLOOKUP(A2433,Customers_RFM!A:D,2,0)</f>
        <v>500</v>
      </c>
      <c r="C2433">
        <f>VLOOKUP(A2433,Customers_RFM!A:D,3,0)</f>
        <v>144</v>
      </c>
      <c r="D2433" s="17">
        <f>VLOOKUP(A2433,Customers_RFM!A:D,4,0)</f>
        <v>0.14520848235402836</v>
      </c>
      <c r="E2433" s="17">
        <v>0.19728856527248614</v>
      </c>
      <c r="F2433" s="21">
        <v>7.5840106441999957</v>
      </c>
      <c r="G2433" s="20" t="str">
        <f t="shared" si="76"/>
        <v>7 to 8</v>
      </c>
      <c r="H2433" s="20">
        <f t="shared" si="77"/>
        <v>758</v>
      </c>
      <c r="I2433" t="s">
        <v>49</v>
      </c>
      <c r="J2433" s="20">
        <v>2</v>
      </c>
      <c r="K2433" t="s">
        <v>48</v>
      </c>
      <c r="X2433">
        <v>15811</v>
      </c>
      <c r="Y2433" s="17">
        <v>0.19728856527248614</v>
      </c>
      <c r="Z2433" t="s">
        <v>48</v>
      </c>
    </row>
    <row r="2434" spans="1:26" x14ac:dyDescent="0.3">
      <c r="A2434">
        <v>15812</v>
      </c>
      <c r="B2434">
        <f>VLOOKUP(A2434,Customers_RFM!A:D,2,0)</f>
        <v>580</v>
      </c>
      <c r="C2434">
        <f>VLOOKUP(A2434,Customers_RFM!A:D,3,0)</f>
        <v>18</v>
      </c>
      <c r="D2434" s="17">
        <f>VLOOKUP(A2434,Customers_RFM!A:D,4,0)</f>
        <v>0.16586162319123476</v>
      </c>
      <c r="E2434" s="17">
        <v>0.24380212006702107</v>
      </c>
      <c r="F2434" s="21">
        <v>6.2195968005999998</v>
      </c>
      <c r="G2434" s="20" t="str">
        <f t="shared" ref="G2434:G2497" si="78">IF(AND(F2434&gt;1,F2434&lt;2),"1 to 2",IF(AND(F2434&gt;2,F2434&lt;3),"2 to 3",IF(AND(F2434&gt;3,F2434&lt;4),"3 to 4",IF(AND(F2434&gt;4,F2434&lt;5),"4 to 5",IF(AND(F2434&gt;5,F2434&lt;6),"5 to 6",IF(AND(F2434&gt;6,F2434&lt;7),"6 to 7",IF(AND(F2434&gt;7,F2434&lt;8),"7 to 8",IF(AND(F2434&gt;8,F2434&lt;9),"8 to 9",IF(AND(F2434&gt;9,F2434&lt;10),"9 to 10","N/A")))))))))</f>
        <v>6 to 7</v>
      </c>
      <c r="H2434" s="20">
        <f t="shared" ref="H2434:H2497" si="79">ROUND(F2434*100,0)</f>
        <v>622</v>
      </c>
      <c r="I2434" t="s">
        <v>51</v>
      </c>
      <c r="J2434" s="20">
        <v>1</v>
      </c>
      <c r="K2434" t="s">
        <v>50</v>
      </c>
      <c r="X2434">
        <v>15812</v>
      </c>
      <c r="Y2434" s="17">
        <v>0.24380212006702107</v>
      </c>
      <c r="Z2434" t="s">
        <v>50</v>
      </c>
    </row>
    <row r="2435" spans="1:26" x14ac:dyDescent="0.3">
      <c r="A2435">
        <v>15813</v>
      </c>
      <c r="B2435">
        <f>VLOOKUP(A2435,Customers_RFM!A:D,2,0)</f>
        <v>534</v>
      </c>
      <c r="C2435">
        <f>VLOOKUP(A2435,Customers_RFM!A:D,3,0)</f>
        <v>74</v>
      </c>
      <c r="D2435" s="17">
        <f>VLOOKUP(A2435,Customers_RFM!A:D,4,0)</f>
        <v>4.447521859056669E-3</v>
      </c>
      <c r="E2435" s="17">
        <v>2.1829453753929161E-2</v>
      </c>
      <c r="F2435" s="21">
        <v>6.8096120358999999</v>
      </c>
      <c r="G2435" s="20" t="str">
        <f t="shared" si="78"/>
        <v>6 to 7</v>
      </c>
      <c r="H2435" s="20">
        <f t="shared" si="79"/>
        <v>681</v>
      </c>
      <c r="I2435" t="s">
        <v>51</v>
      </c>
      <c r="J2435" s="20">
        <v>2</v>
      </c>
      <c r="K2435" t="s">
        <v>50</v>
      </c>
      <c r="X2435">
        <v>15813</v>
      </c>
      <c r="Y2435" s="17">
        <v>2.1829453753929161E-2</v>
      </c>
      <c r="Z2435" t="s">
        <v>50</v>
      </c>
    </row>
    <row r="2436" spans="1:26" x14ac:dyDescent="0.3">
      <c r="A2436">
        <v>15814</v>
      </c>
      <c r="B2436">
        <f>VLOOKUP(A2436,Customers_RFM!A:D,2,0)</f>
        <v>888</v>
      </c>
      <c r="C2436">
        <f>VLOOKUP(A2436,Customers_RFM!A:D,3,0)</f>
        <v>71</v>
      </c>
      <c r="D2436" s="17">
        <f>VLOOKUP(A2436,Customers_RFM!A:D,4,0)</f>
        <v>-5.4032841823765847E-3</v>
      </c>
      <c r="E2436" s="17">
        <v>-5.374245606100933E-3</v>
      </c>
      <c r="F2436" s="21">
        <v>4.2508585341999954</v>
      </c>
      <c r="G2436" s="20" t="str">
        <f t="shared" si="78"/>
        <v>4 to 5</v>
      </c>
      <c r="H2436" s="20">
        <f t="shared" si="79"/>
        <v>425</v>
      </c>
      <c r="I2436" t="s">
        <v>53</v>
      </c>
      <c r="J2436" s="20">
        <v>0</v>
      </c>
      <c r="K2436" t="s">
        <v>52</v>
      </c>
      <c r="X2436">
        <v>15814</v>
      </c>
      <c r="Y2436" s="17">
        <v>-5.374245606100933E-3</v>
      </c>
      <c r="Z2436" t="s">
        <v>52</v>
      </c>
    </row>
    <row r="2437" spans="1:26" x14ac:dyDescent="0.3">
      <c r="A2437">
        <v>15815</v>
      </c>
      <c r="B2437">
        <f>VLOOKUP(A2437,Customers_RFM!A:D,2,0)</f>
        <v>590</v>
      </c>
      <c r="C2437">
        <f>VLOOKUP(A2437,Customers_RFM!A:D,3,0)</f>
        <v>59</v>
      </c>
      <c r="D2437" s="17">
        <f>VLOOKUP(A2437,Customers_RFM!A:D,4,0)</f>
        <v>-1.4706185362749381E-2</v>
      </c>
      <c r="E2437" s="17">
        <v>8.6877045279265541E-5</v>
      </c>
      <c r="F2437" s="21">
        <v>6.2077739815999999</v>
      </c>
      <c r="G2437" s="20" t="str">
        <f t="shared" si="78"/>
        <v>6 to 7</v>
      </c>
      <c r="H2437" s="20">
        <f t="shared" si="79"/>
        <v>621</v>
      </c>
      <c r="I2437" t="s">
        <v>51</v>
      </c>
      <c r="J2437" s="20">
        <v>1</v>
      </c>
      <c r="K2437" t="s">
        <v>50</v>
      </c>
      <c r="X2437">
        <v>15815</v>
      </c>
      <c r="Y2437" s="17">
        <v>8.6877045279265541E-5</v>
      </c>
      <c r="Z2437" t="s">
        <v>50</v>
      </c>
    </row>
    <row r="2438" spans="1:26" x14ac:dyDescent="0.3">
      <c r="A2438">
        <v>15819</v>
      </c>
      <c r="B2438">
        <f>VLOOKUP(A2438,Customers_RFM!A:D,2,0)</f>
        <v>921</v>
      </c>
      <c r="C2438">
        <f>VLOOKUP(A2438,Customers_RFM!A:D,3,0)</f>
        <v>84</v>
      </c>
      <c r="D2438" s="17">
        <f>VLOOKUP(A2438,Customers_RFM!A:D,4,0)</f>
        <v>7.880323570279341E-3</v>
      </c>
      <c r="E2438" s="17">
        <v>1.1603734274878397E-2</v>
      </c>
      <c r="F2438" s="21">
        <v>4.1468292553999975</v>
      </c>
      <c r="G2438" s="20" t="str">
        <f t="shared" si="78"/>
        <v>4 to 5</v>
      </c>
      <c r="H2438" s="20">
        <f t="shared" si="79"/>
        <v>415</v>
      </c>
      <c r="I2438" t="s">
        <v>53</v>
      </c>
      <c r="J2438" s="20">
        <v>0</v>
      </c>
      <c r="K2438" t="s">
        <v>52</v>
      </c>
      <c r="X2438">
        <v>15819</v>
      </c>
      <c r="Y2438" s="17">
        <v>1.1603734274878397E-2</v>
      </c>
      <c r="Z2438" t="s">
        <v>52</v>
      </c>
    </row>
    <row r="2439" spans="1:26" x14ac:dyDescent="0.3">
      <c r="A2439">
        <v>15820</v>
      </c>
      <c r="B2439">
        <f>VLOOKUP(A2439,Customers_RFM!A:D,2,0)</f>
        <v>645</v>
      </c>
      <c r="C2439">
        <f>VLOOKUP(A2439,Customers_RFM!A:D,3,0)</f>
        <v>34</v>
      </c>
      <c r="D2439" s="17">
        <f>VLOOKUP(A2439,Customers_RFM!A:D,4,0)</f>
        <v>0.12287113350897239</v>
      </c>
      <c r="E2439" s="17">
        <v>0.16263814647676381</v>
      </c>
      <c r="F2439" s="21">
        <v>5.8227338539999973</v>
      </c>
      <c r="G2439" s="20" t="str">
        <f t="shared" si="78"/>
        <v>5 to 6</v>
      </c>
      <c r="H2439" s="20">
        <f t="shared" si="79"/>
        <v>582</v>
      </c>
      <c r="I2439" t="s">
        <v>51</v>
      </c>
      <c r="J2439" s="20">
        <v>1</v>
      </c>
      <c r="K2439" t="s">
        <v>50</v>
      </c>
      <c r="X2439">
        <v>15820</v>
      </c>
      <c r="Y2439" s="17">
        <v>0.16263814647676381</v>
      </c>
      <c r="Z2439" t="s">
        <v>50</v>
      </c>
    </row>
    <row r="2440" spans="1:26" x14ac:dyDescent="0.3">
      <c r="A2440">
        <v>15821</v>
      </c>
      <c r="B2440">
        <f>VLOOKUP(A2440,Customers_RFM!A:D,2,0)</f>
        <v>916</v>
      </c>
      <c r="C2440">
        <f>VLOOKUP(A2440,Customers_RFM!A:D,3,0)</f>
        <v>61</v>
      </c>
      <c r="D2440" s="17">
        <f>VLOOKUP(A2440,Customers_RFM!A:D,4,0)</f>
        <v>0.10089908725883125</v>
      </c>
      <c r="E2440" s="17">
        <v>0.11222220534868688</v>
      </c>
      <c r="F2440" s="21">
        <v>4.2290097543999998</v>
      </c>
      <c r="G2440" s="20" t="str">
        <f t="shared" si="78"/>
        <v>4 to 5</v>
      </c>
      <c r="H2440" s="20">
        <f t="shared" si="79"/>
        <v>423</v>
      </c>
      <c r="I2440" t="s">
        <v>53</v>
      </c>
      <c r="J2440" s="20">
        <v>0</v>
      </c>
      <c r="K2440" t="s">
        <v>52</v>
      </c>
      <c r="X2440">
        <v>15821</v>
      </c>
      <c r="Y2440" s="17">
        <v>0.11222220534868688</v>
      </c>
      <c r="Z2440" t="s">
        <v>52</v>
      </c>
    </row>
    <row r="2441" spans="1:26" x14ac:dyDescent="0.3">
      <c r="A2441">
        <v>15822</v>
      </c>
      <c r="B2441">
        <f>VLOOKUP(A2441,Customers_RFM!A:D,2,0)</f>
        <v>502</v>
      </c>
      <c r="C2441">
        <f>VLOOKUP(A2441,Customers_RFM!A:D,3,0)</f>
        <v>32</v>
      </c>
      <c r="D2441" s="17">
        <f>VLOOKUP(A2441,Customers_RFM!A:D,4,0)</f>
        <v>8.8438963007913804E-2</v>
      </c>
      <c r="E2441" s="17">
        <v>0.1007035599630043</v>
      </c>
      <c r="F2441" s="21">
        <v>6.9936834085999982</v>
      </c>
      <c r="G2441" s="20" t="str">
        <f t="shared" si="78"/>
        <v>6 to 7</v>
      </c>
      <c r="H2441" s="20">
        <f t="shared" si="79"/>
        <v>699</v>
      </c>
      <c r="I2441" t="s">
        <v>51</v>
      </c>
      <c r="J2441" s="20">
        <v>1</v>
      </c>
      <c r="K2441" t="s">
        <v>50</v>
      </c>
      <c r="X2441">
        <v>15822</v>
      </c>
      <c r="Y2441" s="17">
        <v>0.1007035599630043</v>
      </c>
      <c r="Z2441" t="s">
        <v>50</v>
      </c>
    </row>
    <row r="2442" spans="1:26" x14ac:dyDescent="0.3">
      <c r="A2442">
        <v>15823</v>
      </c>
      <c r="B2442">
        <f>VLOOKUP(A2442,Customers_RFM!A:D,2,0)</f>
        <v>1209</v>
      </c>
      <c r="C2442">
        <f>VLOOKUP(A2442,Customers_RFM!A:D,3,0)</f>
        <v>13</v>
      </c>
      <c r="D2442" s="17">
        <f>VLOOKUP(A2442,Customers_RFM!A:D,4,0)</f>
        <v>0.29296208160823389</v>
      </c>
      <c r="E2442" s="17">
        <v>0.4143513013766047</v>
      </c>
      <c r="F2442" s="21">
        <v>2.6530757299999999</v>
      </c>
      <c r="G2442" s="20" t="str">
        <f t="shared" si="78"/>
        <v>2 to 3</v>
      </c>
      <c r="H2442" s="20">
        <f t="shared" si="79"/>
        <v>265</v>
      </c>
      <c r="I2442" t="s">
        <v>53</v>
      </c>
      <c r="J2442" s="20">
        <v>0</v>
      </c>
      <c r="K2442" t="s">
        <v>52</v>
      </c>
      <c r="X2442">
        <v>15823</v>
      </c>
      <c r="Y2442" s="17">
        <v>0.4143513013766047</v>
      </c>
      <c r="Z2442" t="s">
        <v>52</v>
      </c>
    </row>
    <row r="2443" spans="1:26" x14ac:dyDescent="0.3">
      <c r="A2443">
        <v>15825</v>
      </c>
      <c r="B2443">
        <f>VLOOKUP(A2443,Customers_RFM!A:D,2,0)</f>
        <v>500</v>
      </c>
      <c r="C2443">
        <f>VLOOKUP(A2443,Customers_RFM!A:D,3,0)</f>
        <v>20</v>
      </c>
      <c r="D2443" s="17">
        <f>VLOOKUP(A2443,Customers_RFM!A:D,4,0)</f>
        <v>4.2163160324175754E-2</v>
      </c>
      <c r="E2443" s="17">
        <v>6.2648442726134013E-2</v>
      </c>
      <c r="F2443" s="21">
        <v>6.7895347595999951</v>
      </c>
      <c r="G2443" s="20" t="str">
        <f t="shared" si="78"/>
        <v>6 to 7</v>
      </c>
      <c r="H2443" s="20">
        <f t="shared" si="79"/>
        <v>679</v>
      </c>
      <c r="I2443" t="s">
        <v>51</v>
      </c>
      <c r="J2443" s="20">
        <v>1</v>
      </c>
      <c r="K2443" t="s">
        <v>50</v>
      </c>
      <c r="X2443">
        <v>15825</v>
      </c>
      <c r="Y2443" s="17">
        <v>6.2648442726134013E-2</v>
      </c>
      <c r="Z2443" t="s">
        <v>50</v>
      </c>
    </row>
    <row r="2444" spans="1:26" x14ac:dyDescent="0.3">
      <c r="A2444">
        <v>15826</v>
      </c>
      <c r="B2444">
        <f>VLOOKUP(A2444,Customers_RFM!A:D,2,0)</f>
        <v>561</v>
      </c>
      <c r="C2444">
        <f>VLOOKUP(A2444,Customers_RFM!A:D,3,0)</f>
        <v>93</v>
      </c>
      <c r="D2444" s="17">
        <f>VLOOKUP(A2444,Customers_RFM!A:D,4,0)</f>
        <v>2.0796705645501741E-2</v>
      </c>
      <c r="E2444" s="17">
        <v>2.3524133429310562E-2</v>
      </c>
      <c r="F2444" s="21">
        <v>6.666504381999995</v>
      </c>
      <c r="G2444" s="20" t="str">
        <f t="shared" si="78"/>
        <v>6 to 7</v>
      </c>
      <c r="H2444" s="20">
        <f t="shared" si="79"/>
        <v>667</v>
      </c>
      <c r="I2444" t="s">
        <v>51</v>
      </c>
      <c r="J2444" s="20">
        <v>2</v>
      </c>
      <c r="K2444" t="s">
        <v>50</v>
      </c>
      <c r="X2444">
        <v>15826</v>
      </c>
      <c r="Y2444" s="17">
        <v>2.3524133429310562E-2</v>
      </c>
      <c r="Z2444" t="s">
        <v>50</v>
      </c>
    </row>
    <row r="2445" spans="1:26" x14ac:dyDescent="0.3">
      <c r="A2445">
        <v>15827</v>
      </c>
      <c r="B2445">
        <f>VLOOKUP(A2445,Customers_RFM!A:D,2,0)</f>
        <v>510</v>
      </c>
      <c r="C2445">
        <f>VLOOKUP(A2445,Customers_RFM!A:D,3,0)</f>
        <v>99</v>
      </c>
      <c r="D2445" s="17">
        <f>VLOOKUP(A2445,Customers_RFM!A:D,4,0)</f>
        <v>0.10454526462083484</v>
      </c>
      <c r="E2445" s="17">
        <v>0.12114613675041157</v>
      </c>
      <c r="F2445" s="21">
        <v>7.3007189853999996</v>
      </c>
      <c r="G2445" s="20" t="str">
        <f t="shared" si="78"/>
        <v>7 to 8</v>
      </c>
      <c r="H2445" s="20">
        <f t="shared" si="79"/>
        <v>730</v>
      </c>
      <c r="I2445" t="s">
        <v>49</v>
      </c>
      <c r="J2445" s="20">
        <v>2</v>
      </c>
      <c r="K2445" t="s">
        <v>48</v>
      </c>
      <c r="X2445">
        <v>15827</v>
      </c>
      <c r="Y2445" s="17">
        <v>0.12114613675041157</v>
      </c>
      <c r="Z2445" t="s">
        <v>48</v>
      </c>
    </row>
    <row r="2446" spans="1:26" x14ac:dyDescent="0.3">
      <c r="A2446">
        <v>15829</v>
      </c>
      <c r="B2446">
        <f>VLOOKUP(A2446,Customers_RFM!A:D,2,0)</f>
        <v>971</v>
      </c>
      <c r="C2446">
        <f>VLOOKUP(A2446,Customers_RFM!A:D,3,0)</f>
        <v>51</v>
      </c>
      <c r="D2446" s="17">
        <f>VLOOKUP(A2446,Customers_RFM!A:D,4,0)</f>
        <v>-6.9752771638147887E-2</v>
      </c>
      <c r="E2446" s="17">
        <v>-6.5204572016516638E-2</v>
      </c>
      <c r="F2446" s="21">
        <v>3.5904226931999998</v>
      </c>
      <c r="G2446" s="20" t="str">
        <f t="shared" si="78"/>
        <v>3 to 4</v>
      </c>
      <c r="H2446" s="20">
        <f t="shared" si="79"/>
        <v>359</v>
      </c>
      <c r="I2446" t="s">
        <v>53</v>
      </c>
      <c r="J2446" s="20">
        <v>0</v>
      </c>
      <c r="K2446" t="s">
        <v>52</v>
      </c>
      <c r="X2446">
        <v>15829</v>
      </c>
      <c r="Y2446" s="17">
        <v>-6.5204572016516638E-2</v>
      </c>
      <c r="Z2446" t="s">
        <v>52</v>
      </c>
    </row>
    <row r="2447" spans="1:26" x14ac:dyDescent="0.3">
      <c r="A2447">
        <v>15830</v>
      </c>
      <c r="B2447">
        <f>VLOOKUP(A2447,Customers_RFM!A:D,2,0)</f>
        <v>909</v>
      </c>
      <c r="C2447">
        <f>VLOOKUP(A2447,Customers_RFM!A:D,3,0)</f>
        <v>37</v>
      </c>
      <c r="D2447" s="17">
        <f>VLOOKUP(A2447,Customers_RFM!A:D,4,0)</f>
        <v>7.0487040245643437E-2</v>
      </c>
      <c r="E2447" s="17">
        <v>7.5832229670333082E-2</v>
      </c>
      <c r="F2447" s="21">
        <v>4.0585125156999977</v>
      </c>
      <c r="G2447" s="20" t="str">
        <f t="shared" si="78"/>
        <v>4 to 5</v>
      </c>
      <c r="H2447" s="20">
        <f t="shared" si="79"/>
        <v>406</v>
      </c>
      <c r="I2447" t="s">
        <v>53</v>
      </c>
      <c r="J2447" s="20">
        <v>0</v>
      </c>
      <c r="K2447" t="s">
        <v>52</v>
      </c>
      <c r="X2447">
        <v>15830</v>
      </c>
      <c r="Y2447" s="17">
        <v>7.5832229670333082E-2</v>
      </c>
      <c r="Z2447" t="s">
        <v>52</v>
      </c>
    </row>
    <row r="2448" spans="1:26" x14ac:dyDescent="0.3">
      <c r="A2448">
        <v>15831</v>
      </c>
      <c r="B2448">
        <f>VLOOKUP(A2448,Customers_RFM!A:D,2,0)</f>
        <v>652</v>
      </c>
      <c r="C2448">
        <f>VLOOKUP(A2448,Customers_RFM!A:D,3,0)</f>
        <v>57</v>
      </c>
      <c r="D2448" s="17">
        <f>VLOOKUP(A2448,Customers_RFM!A:D,4,0)</f>
        <v>0.22492950089975167</v>
      </c>
      <c r="E2448" s="17" t="e">
        <v>#DIV/0!</v>
      </c>
      <c r="F2448" s="21">
        <v>6.0879240416999956</v>
      </c>
      <c r="G2448" s="20" t="str">
        <f t="shared" si="78"/>
        <v>6 to 7</v>
      </c>
      <c r="H2448" s="20">
        <f t="shared" si="79"/>
        <v>609</v>
      </c>
      <c r="I2448" t="s">
        <v>51</v>
      </c>
      <c r="J2448" s="20">
        <v>1</v>
      </c>
      <c r="K2448" t="s">
        <v>50</v>
      </c>
      <c r="X2448">
        <v>15831</v>
      </c>
      <c r="Y2448" s="17">
        <v>0</v>
      </c>
      <c r="Z2448" t="s">
        <v>50</v>
      </c>
    </row>
    <row r="2449" spans="1:26" x14ac:dyDescent="0.3">
      <c r="A2449">
        <v>15832</v>
      </c>
      <c r="B2449">
        <f>VLOOKUP(A2449,Customers_RFM!A:D,2,0)</f>
        <v>580</v>
      </c>
      <c r="C2449">
        <f>VLOOKUP(A2449,Customers_RFM!A:D,3,0)</f>
        <v>102</v>
      </c>
      <c r="D2449" s="17">
        <f>VLOOKUP(A2449,Customers_RFM!A:D,4,0)</f>
        <v>7.5093973996530602E-2</v>
      </c>
      <c r="E2449" s="17">
        <v>8.2444278994068212E-2</v>
      </c>
      <c r="F2449" s="21">
        <v>6.6230298173</v>
      </c>
      <c r="G2449" s="20" t="str">
        <f t="shared" si="78"/>
        <v>6 to 7</v>
      </c>
      <c r="H2449" s="20">
        <f t="shared" si="79"/>
        <v>662</v>
      </c>
      <c r="I2449" t="s">
        <v>51</v>
      </c>
      <c r="J2449" s="20">
        <v>2</v>
      </c>
      <c r="K2449" t="s">
        <v>50</v>
      </c>
      <c r="X2449">
        <v>15832</v>
      </c>
      <c r="Y2449" s="17">
        <v>8.2444278994068212E-2</v>
      </c>
      <c r="Z2449" t="s">
        <v>50</v>
      </c>
    </row>
    <row r="2450" spans="1:26" x14ac:dyDescent="0.3">
      <c r="A2450">
        <v>15834</v>
      </c>
      <c r="B2450">
        <f>VLOOKUP(A2450,Customers_RFM!A:D,2,0)</f>
        <v>496</v>
      </c>
      <c r="C2450">
        <f>VLOOKUP(A2450,Customers_RFM!A:D,3,0)</f>
        <v>1648</v>
      </c>
      <c r="D2450" s="17">
        <f>VLOOKUP(A2450,Customers_RFM!A:D,4,0)</f>
        <v>0.14378182294811753</v>
      </c>
      <c r="E2450" s="17">
        <v>0.19118731072062808</v>
      </c>
      <c r="F2450" s="21">
        <v>8.4098143065999995</v>
      </c>
      <c r="G2450" s="20" t="str">
        <f t="shared" si="78"/>
        <v>8 to 9</v>
      </c>
      <c r="H2450" s="20">
        <f t="shared" si="79"/>
        <v>841</v>
      </c>
      <c r="I2450" t="s">
        <v>47</v>
      </c>
      <c r="J2450" s="20">
        <v>2</v>
      </c>
      <c r="K2450" t="s">
        <v>46</v>
      </c>
      <c r="X2450">
        <v>15834</v>
      </c>
      <c r="Y2450" s="17">
        <v>0.19118731072062808</v>
      </c>
      <c r="Z2450" t="s">
        <v>46</v>
      </c>
    </row>
    <row r="2451" spans="1:26" x14ac:dyDescent="0.3">
      <c r="A2451">
        <v>15835</v>
      </c>
      <c r="B2451">
        <f>VLOOKUP(A2451,Customers_RFM!A:D,2,0)</f>
        <v>607</v>
      </c>
      <c r="C2451">
        <f>VLOOKUP(A2451,Customers_RFM!A:D,3,0)</f>
        <v>69</v>
      </c>
      <c r="D2451" s="17">
        <f>VLOOKUP(A2451,Customers_RFM!A:D,4,0)</f>
        <v>0.22875719725693799</v>
      </c>
      <c r="E2451" s="17">
        <v>0.35048485342903885</v>
      </c>
      <c r="F2451" s="21">
        <v>6.5098910368</v>
      </c>
      <c r="G2451" s="20" t="str">
        <f t="shared" si="78"/>
        <v>6 to 7</v>
      </c>
      <c r="H2451" s="20">
        <f t="shared" si="79"/>
        <v>651</v>
      </c>
      <c r="I2451" t="s">
        <v>51</v>
      </c>
      <c r="J2451" s="20">
        <v>1</v>
      </c>
      <c r="K2451" t="s">
        <v>50</v>
      </c>
      <c r="X2451">
        <v>15835</v>
      </c>
      <c r="Y2451" s="17">
        <v>0.35048485342903885</v>
      </c>
      <c r="Z2451" t="s">
        <v>50</v>
      </c>
    </row>
    <row r="2452" spans="1:26" x14ac:dyDescent="0.3">
      <c r="A2452">
        <v>15836</v>
      </c>
      <c r="B2452">
        <f>VLOOKUP(A2452,Customers_RFM!A:D,2,0)</f>
        <v>917</v>
      </c>
      <c r="C2452">
        <f>VLOOKUP(A2452,Customers_RFM!A:D,3,0)</f>
        <v>11</v>
      </c>
      <c r="D2452" s="17">
        <f>VLOOKUP(A2452,Customers_RFM!A:D,4,0)</f>
        <v>0.25444818758806853</v>
      </c>
      <c r="E2452" s="17">
        <v>0.3412884032363952</v>
      </c>
      <c r="F2452" s="21">
        <v>3.9240152509000001</v>
      </c>
      <c r="G2452" s="20" t="str">
        <f t="shared" si="78"/>
        <v>3 to 4</v>
      </c>
      <c r="H2452" s="20">
        <f t="shared" si="79"/>
        <v>392</v>
      </c>
      <c r="I2452" t="s">
        <v>53</v>
      </c>
      <c r="J2452" s="20">
        <v>0</v>
      </c>
      <c r="K2452" t="s">
        <v>52</v>
      </c>
      <c r="X2452">
        <v>15836</v>
      </c>
      <c r="Y2452" s="17">
        <v>0.3412884032363952</v>
      </c>
      <c r="Z2452" t="s">
        <v>52</v>
      </c>
    </row>
    <row r="2453" spans="1:26" x14ac:dyDescent="0.3">
      <c r="A2453">
        <v>15837</v>
      </c>
      <c r="B2453">
        <f>VLOOKUP(A2453,Customers_RFM!A:D,2,0)</f>
        <v>936</v>
      </c>
      <c r="C2453">
        <f>VLOOKUP(A2453,Customers_RFM!A:D,3,0)</f>
        <v>24</v>
      </c>
      <c r="D2453" s="17">
        <f>VLOOKUP(A2453,Customers_RFM!A:D,4,0)</f>
        <v>8.4397604898675704E-2</v>
      </c>
      <c r="E2453" s="17">
        <v>9.2177134256333976E-2</v>
      </c>
      <c r="F2453" s="21">
        <v>3.8002465579999996</v>
      </c>
      <c r="G2453" s="20" t="str">
        <f t="shared" si="78"/>
        <v>3 to 4</v>
      </c>
      <c r="H2453" s="20">
        <f t="shared" si="79"/>
        <v>380</v>
      </c>
      <c r="I2453" t="s">
        <v>53</v>
      </c>
      <c r="J2453" s="20">
        <v>0</v>
      </c>
      <c r="K2453" t="s">
        <v>52</v>
      </c>
      <c r="X2453">
        <v>15837</v>
      </c>
      <c r="Y2453" s="17">
        <v>9.2177134256333976E-2</v>
      </c>
      <c r="Z2453" t="s">
        <v>52</v>
      </c>
    </row>
    <row r="2454" spans="1:26" x14ac:dyDescent="0.3">
      <c r="A2454">
        <v>15838</v>
      </c>
      <c r="B2454">
        <f>VLOOKUP(A2454,Customers_RFM!A:D,2,0)</f>
        <v>510</v>
      </c>
      <c r="C2454">
        <f>VLOOKUP(A2454,Customers_RFM!A:D,3,0)</f>
        <v>215</v>
      </c>
      <c r="D2454" s="17">
        <f>VLOOKUP(A2454,Customers_RFM!A:D,4,0)</f>
        <v>2.937347740575353E-2</v>
      </c>
      <c r="E2454" s="17">
        <v>4.2872742398777898E-2</v>
      </c>
      <c r="F2454" s="21">
        <v>7.4246992656999993</v>
      </c>
      <c r="G2454" s="20" t="str">
        <f t="shared" si="78"/>
        <v>7 to 8</v>
      </c>
      <c r="H2454" s="20">
        <f t="shared" si="79"/>
        <v>742</v>
      </c>
      <c r="I2454" t="s">
        <v>49</v>
      </c>
      <c r="J2454" s="20">
        <v>2</v>
      </c>
      <c r="K2454" t="s">
        <v>48</v>
      </c>
      <c r="X2454">
        <v>15838</v>
      </c>
      <c r="Y2454" s="17">
        <v>4.2872742398777898E-2</v>
      </c>
      <c r="Z2454" t="s">
        <v>48</v>
      </c>
    </row>
    <row r="2455" spans="1:26" x14ac:dyDescent="0.3">
      <c r="A2455">
        <v>15839</v>
      </c>
      <c r="B2455">
        <f>VLOOKUP(A2455,Customers_RFM!A:D,2,0)</f>
        <v>897</v>
      </c>
      <c r="C2455">
        <f>VLOOKUP(A2455,Customers_RFM!A:D,3,0)</f>
        <v>34</v>
      </c>
      <c r="D2455" s="17">
        <f>VLOOKUP(A2455,Customers_RFM!A:D,4,0)</f>
        <v>0.21052275619701222</v>
      </c>
      <c r="E2455" s="17">
        <v>0.27395352809680118</v>
      </c>
      <c r="F2455" s="21">
        <v>4.317124686099997</v>
      </c>
      <c r="G2455" s="20" t="str">
        <f t="shared" si="78"/>
        <v>4 to 5</v>
      </c>
      <c r="H2455" s="20">
        <f t="shared" si="79"/>
        <v>432</v>
      </c>
      <c r="I2455" t="s">
        <v>53</v>
      </c>
      <c r="J2455" s="20">
        <v>0</v>
      </c>
      <c r="K2455" t="s">
        <v>52</v>
      </c>
      <c r="X2455">
        <v>15839</v>
      </c>
      <c r="Y2455" s="17">
        <v>0.27395352809680118</v>
      </c>
      <c r="Z2455" t="s">
        <v>52</v>
      </c>
    </row>
    <row r="2456" spans="1:26" x14ac:dyDescent="0.3">
      <c r="A2456">
        <v>15840</v>
      </c>
      <c r="B2456">
        <f>VLOOKUP(A2456,Customers_RFM!A:D,2,0)</f>
        <v>500</v>
      </c>
      <c r="C2456">
        <f>VLOOKUP(A2456,Customers_RFM!A:D,3,0)</f>
        <v>25</v>
      </c>
      <c r="D2456" s="17">
        <f>VLOOKUP(A2456,Customers_RFM!A:D,4,0)</f>
        <v>-3.3404614490846612E-3</v>
      </c>
      <c r="E2456" s="17">
        <v>-8.9662978283979941E-4</v>
      </c>
      <c r="F2456" s="21">
        <v>6.7791913019999948</v>
      </c>
      <c r="G2456" s="20" t="str">
        <f t="shared" si="78"/>
        <v>6 to 7</v>
      </c>
      <c r="H2456" s="20">
        <f t="shared" si="79"/>
        <v>678</v>
      </c>
      <c r="I2456" t="s">
        <v>51</v>
      </c>
      <c r="J2456" s="20">
        <v>1</v>
      </c>
      <c r="K2456" t="s">
        <v>50</v>
      </c>
      <c r="X2456">
        <v>15840</v>
      </c>
      <c r="Y2456" s="17">
        <v>-8.9662978283979941E-4</v>
      </c>
      <c r="Z2456" t="s">
        <v>50</v>
      </c>
    </row>
    <row r="2457" spans="1:26" x14ac:dyDescent="0.3">
      <c r="A2457">
        <v>15841</v>
      </c>
      <c r="B2457">
        <f>VLOOKUP(A2457,Customers_RFM!A:D,2,0)</f>
        <v>562</v>
      </c>
      <c r="C2457">
        <f>VLOOKUP(A2457,Customers_RFM!A:D,3,0)</f>
        <v>70</v>
      </c>
      <c r="D2457" s="17">
        <f>VLOOKUP(A2457,Customers_RFM!A:D,4,0)</f>
        <v>-1.044313529123307E-2</v>
      </c>
      <c r="E2457" s="17">
        <v>-3.981242363634882E-3</v>
      </c>
      <c r="F2457" s="21">
        <v>6.5114658362000002</v>
      </c>
      <c r="G2457" s="20" t="str">
        <f t="shared" si="78"/>
        <v>6 to 7</v>
      </c>
      <c r="H2457" s="20">
        <f t="shared" si="79"/>
        <v>651</v>
      </c>
      <c r="I2457" t="s">
        <v>51</v>
      </c>
      <c r="J2457" s="20">
        <v>1</v>
      </c>
      <c r="K2457" t="s">
        <v>50</v>
      </c>
      <c r="X2457">
        <v>15841</v>
      </c>
      <c r="Y2457" s="17">
        <v>-3.981242363634882E-3</v>
      </c>
      <c r="Z2457" t="s">
        <v>50</v>
      </c>
    </row>
    <row r="2458" spans="1:26" x14ac:dyDescent="0.3">
      <c r="A2458">
        <v>15843</v>
      </c>
      <c r="B2458">
        <f>VLOOKUP(A2458,Customers_RFM!A:D,2,0)</f>
        <v>731</v>
      </c>
      <c r="C2458">
        <f>VLOOKUP(A2458,Customers_RFM!A:D,3,0)</f>
        <v>6</v>
      </c>
      <c r="D2458" s="17">
        <f>VLOOKUP(A2458,Customers_RFM!A:D,4,0)</f>
        <v>0.33012753110833903</v>
      </c>
      <c r="E2458" s="17">
        <v>0.50493418015671976</v>
      </c>
      <c r="F2458" s="21">
        <v>4.9808424294</v>
      </c>
      <c r="G2458" s="20" t="str">
        <f t="shared" si="78"/>
        <v>4 to 5</v>
      </c>
      <c r="H2458" s="20">
        <f t="shared" si="79"/>
        <v>498</v>
      </c>
      <c r="I2458" t="s">
        <v>53</v>
      </c>
      <c r="J2458" s="20">
        <v>1</v>
      </c>
      <c r="K2458" t="s">
        <v>52</v>
      </c>
      <c r="X2458">
        <v>15843</v>
      </c>
      <c r="Y2458" s="17">
        <v>0.50493418015671976</v>
      </c>
      <c r="Z2458" t="s">
        <v>52</v>
      </c>
    </row>
    <row r="2459" spans="1:26" x14ac:dyDescent="0.3">
      <c r="A2459">
        <v>15845</v>
      </c>
      <c r="B2459">
        <f>VLOOKUP(A2459,Customers_RFM!A:D,2,0)</f>
        <v>519</v>
      </c>
      <c r="C2459">
        <f>VLOOKUP(A2459,Customers_RFM!A:D,3,0)</f>
        <v>155</v>
      </c>
      <c r="D2459" s="17">
        <f>VLOOKUP(A2459,Customers_RFM!A:D,4,0)</f>
        <v>7.0849361702596925E-2</v>
      </c>
      <c r="E2459" s="17">
        <v>9.3960563114964743E-2</v>
      </c>
      <c r="F2459" s="21">
        <v>7.3027227340999996</v>
      </c>
      <c r="G2459" s="20" t="str">
        <f t="shared" si="78"/>
        <v>7 to 8</v>
      </c>
      <c r="H2459" s="20">
        <f t="shared" si="79"/>
        <v>730</v>
      </c>
      <c r="I2459" t="s">
        <v>49</v>
      </c>
      <c r="J2459" s="20">
        <v>2</v>
      </c>
      <c r="K2459" t="s">
        <v>48</v>
      </c>
      <c r="X2459">
        <v>15845</v>
      </c>
      <c r="Y2459" s="17">
        <v>9.3960563114964743E-2</v>
      </c>
      <c r="Z2459" t="s">
        <v>48</v>
      </c>
    </row>
    <row r="2460" spans="1:26" x14ac:dyDescent="0.3">
      <c r="A2460">
        <v>15847</v>
      </c>
      <c r="B2460">
        <f>VLOOKUP(A2460,Customers_RFM!A:D,2,0)</f>
        <v>910</v>
      </c>
      <c r="C2460">
        <f>VLOOKUP(A2460,Customers_RFM!A:D,3,0)</f>
        <v>21</v>
      </c>
      <c r="D2460" s="17">
        <f>VLOOKUP(A2460,Customers_RFM!A:D,4,0)</f>
        <v>4.0416512486330214E-2</v>
      </c>
      <c r="E2460" s="17">
        <v>4.2435169416944779E-2</v>
      </c>
      <c r="F2460" s="21">
        <v>3.8250712914999978</v>
      </c>
      <c r="G2460" s="20" t="str">
        <f t="shared" si="78"/>
        <v>3 to 4</v>
      </c>
      <c r="H2460" s="20">
        <f t="shared" si="79"/>
        <v>383</v>
      </c>
      <c r="I2460" t="s">
        <v>53</v>
      </c>
      <c r="J2460" s="20">
        <v>0</v>
      </c>
      <c r="K2460" t="s">
        <v>52</v>
      </c>
      <c r="X2460">
        <v>15847</v>
      </c>
      <c r="Y2460" s="17">
        <v>4.2435169416944779E-2</v>
      </c>
      <c r="Z2460" t="s">
        <v>52</v>
      </c>
    </row>
    <row r="2461" spans="1:26" x14ac:dyDescent="0.3">
      <c r="A2461">
        <v>15850</v>
      </c>
      <c r="B2461">
        <f>VLOOKUP(A2461,Customers_RFM!A:D,2,0)</f>
        <v>499</v>
      </c>
      <c r="C2461">
        <f>VLOOKUP(A2461,Customers_RFM!A:D,3,0)</f>
        <v>80</v>
      </c>
      <c r="D2461" s="17">
        <f>VLOOKUP(A2461,Customers_RFM!A:D,4,0)</f>
        <v>-7.7192071903643592E-2</v>
      </c>
      <c r="E2461" s="17">
        <v>-5.9520510141686876E-2</v>
      </c>
      <c r="F2461" s="21">
        <v>7.0308817898999978</v>
      </c>
      <c r="G2461" s="20" t="str">
        <f t="shared" si="78"/>
        <v>7 to 8</v>
      </c>
      <c r="H2461" s="20">
        <f t="shared" si="79"/>
        <v>703</v>
      </c>
      <c r="I2461" t="s">
        <v>49</v>
      </c>
      <c r="J2461" s="20">
        <v>2</v>
      </c>
      <c r="K2461" t="s">
        <v>48</v>
      </c>
      <c r="X2461">
        <v>15850</v>
      </c>
      <c r="Y2461" s="17">
        <v>-5.9520510141686876E-2</v>
      </c>
      <c r="Z2461" t="s">
        <v>48</v>
      </c>
    </row>
    <row r="2462" spans="1:26" x14ac:dyDescent="0.3">
      <c r="A2462">
        <v>15852</v>
      </c>
      <c r="B2462">
        <f>VLOOKUP(A2462,Customers_RFM!A:D,2,0)</f>
        <v>1058</v>
      </c>
      <c r="C2462">
        <f>VLOOKUP(A2462,Customers_RFM!A:D,3,0)</f>
        <v>22</v>
      </c>
      <c r="D2462" s="17">
        <f>VLOOKUP(A2462,Customers_RFM!A:D,4,0)</f>
        <v>5.7291799549092706E-2</v>
      </c>
      <c r="E2462" s="17">
        <v>6.0773630187675717E-2</v>
      </c>
      <c r="F2462" s="21">
        <v>3.1187863997000003</v>
      </c>
      <c r="G2462" s="20" t="str">
        <f t="shared" si="78"/>
        <v>3 to 4</v>
      </c>
      <c r="H2462" s="20">
        <f t="shared" si="79"/>
        <v>312</v>
      </c>
      <c r="I2462" t="s">
        <v>53</v>
      </c>
      <c r="J2462" s="20">
        <v>0</v>
      </c>
      <c r="K2462" t="s">
        <v>52</v>
      </c>
      <c r="X2462">
        <v>15852</v>
      </c>
      <c r="Y2462" s="17">
        <v>6.0773630187675717E-2</v>
      </c>
      <c r="Z2462" t="s">
        <v>52</v>
      </c>
    </row>
    <row r="2463" spans="1:26" x14ac:dyDescent="0.3">
      <c r="A2463">
        <v>15853</v>
      </c>
      <c r="B2463">
        <f>VLOOKUP(A2463,Customers_RFM!A:D,2,0)</f>
        <v>923</v>
      </c>
      <c r="C2463">
        <f>VLOOKUP(A2463,Customers_RFM!A:D,3,0)</f>
        <v>29</v>
      </c>
      <c r="D2463" s="17">
        <f>VLOOKUP(A2463,Customers_RFM!A:D,4,0)</f>
        <v>1.0803314260547195E-2</v>
      </c>
      <c r="E2463" s="17">
        <v>1.0921300502004218E-2</v>
      </c>
      <c r="F2463" s="21">
        <v>3.8035965570000001</v>
      </c>
      <c r="G2463" s="20" t="str">
        <f t="shared" si="78"/>
        <v>3 to 4</v>
      </c>
      <c r="H2463" s="20">
        <f t="shared" si="79"/>
        <v>380</v>
      </c>
      <c r="I2463" t="s">
        <v>53</v>
      </c>
      <c r="J2463" s="20">
        <v>0</v>
      </c>
      <c r="K2463" t="s">
        <v>52</v>
      </c>
      <c r="X2463">
        <v>15853</v>
      </c>
      <c r="Y2463" s="17">
        <v>1.0921300502004218E-2</v>
      </c>
      <c r="Z2463" t="s">
        <v>52</v>
      </c>
    </row>
    <row r="2464" spans="1:26" x14ac:dyDescent="0.3">
      <c r="A2464">
        <v>15854</v>
      </c>
      <c r="B2464">
        <f>VLOOKUP(A2464,Customers_RFM!A:D,2,0)</f>
        <v>504</v>
      </c>
      <c r="C2464">
        <f>VLOOKUP(A2464,Customers_RFM!A:D,3,0)</f>
        <v>207</v>
      </c>
      <c r="D2464" s="17">
        <f>VLOOKUP(A2464,Customers_RFM!A:D,4,0)</f>
        <v>0.1053732607638649</v>
      </c>
      <c r="E2464" s="17">
        <v>0.1305674714246769</v>
      </c>
      <c r="F2464" s="21">
        <v>7.5982639742</v>
      </c>
      <c r="G2464" s="20" t="str">
        <f t="shared" si="78"/>
        <v>7 to 8</v>
      </c>
      <c r="H2464" s="20">
        <f t="shared" si="79"/>
        <v>760</v>
      </c>
      <c r="I2464" t="s">
        <v>49</v>
      </c>
      <c r="J2464" s="20">
        <v>2</v>
      </c>
      <c r="K2464" t="s">
        <v>48</v>
      </c>
      <c r="X2464">
        <v>15854</v>
      </c>
      <c r="Y2464" s="17">
        <v>0.1305674714246769</v>
      </c>
      <c r="Z2464" t="s">
        <v>48</v>
      </c>
    </row>
    <row r="2465" spans="1:26" x14ac:dyDescent="0.3">
      <c r="A2465">
        <v>15855</v>
      </c>
      <c r="B2465">
        <f>VLOOKUP(A2465,Customers_RFM!A:D,2,0)</f>
        <v>509</v>
      </c>
      <c r="C2465">
        <f>VLOOKUP(A2465,Customers_RFM!A:D,3,0)</f>
        <v>105</v>
      </c>
      <c r="D2465" s="17">
        <f>VLOOKUP(A2465,Customers_RFM!A:D,4,0)</f>
        <v>2.4206640916747738E-2</v>
      </c>
      <c r="E2465" s="17">
        <v>2.8324336273774956E-2</v>
      </c>
      <c r="F2465" s="21">
        <v>7.1947210663999996</v>
      </c>
      <c r="G2465" s="20" t="str">
        <f t="shared" si="78"/>
        <v>7 to 8</v>
      </c>
      <c r="H2465" s="20">
        <f t="shared" si="79"/>
        <v>719</v>
      </c>
      <c r="I2465" t="s">
        <v>49</v>
      </c>
      <c r="J2465" s="20">
        <v>2</v>
      </c>
      <c r="K2465" t="s">
        <v>48</v>
      </c>
      <c r="X2465">
        <v>15855</v>
      </c>
      <c r="Y2465" s="17">
        <v>2.8324336273774956E-2</v>
      </c>
      <c r="Z2465" t="s">
        <v>48</v>
      </c>
    </row>
    <row r="2466" spans="1:26" x14ac:dyDescent="0.3">
      <c r="A2466">
        <v>15856</v>
      </c>
      <c r="B2466">
        <f>VLOOKUP(A2466,Customers_RFM!A:D,2,0)</f>
        <v>494</v>
      </c>
      <c r="C2466">
        <f>VLOOKUP(A2466,Customers_RFM!A:D,3,0)</f>
        <v>675</v>
      </c>
      <c r="D2466" s="17">
        <f>VLOOKUP(A2466,Customers_RFM!A:D,4,0)</f>
        <v>5.5695333700318886E-2</v>
      </c>
      <c r="E2466" s="17">
        <v>6.0907332356714868E-2</v>
      </c>
      <c r="F2466" s="21">
        <v>7.9979290066999997</v>
      </c>
      <c r="G2466" s="20" t="str">
        <f t="shared" si="78"/>
        <v>7 to 8</v>
      </c>
      <c r="H2466" s="20">
        <f t="shared" si="79"/>
        <v>800</v>
      </c>
      <c r="I2466" t="s">
        <v>49</v>
      </c>
      <c r="J2466" s="20">
        <v>2</v>
      </c>
      <c r="K2466" t="s">
        <v>48</v>
      </c>
      <c r="X2466">
        <v>15856</v>
      </c>
      <c r="Y2466" s="17">
        <v>6.0907332356714868E-2</v>
      </c>
      <c r="Z2466" t="s">
        <v>48</v>
      </c>
    </row>
    <row r="2467" spans="1:26" x14ac:dyDescent="0.3">
      <c r="A2467">
        <v>15857</v>
      </c>
      <c r="B2467">
        <f>VLOOKUP(A2467,Customers_RFM!A:D,2,0)</f>
        <v>890</v>
      </c>
      <c r="C2467">
        <f>VLOOKUP(A2467,Customers_RFM!A:D,3,0)</f>
        <v>14</v>
      </c>
      <c r="D2467" s="17">
        <f>VLOOKUP(A2467,Customers_RFM!A:D,4,0)</f>
        <v>7.5074211438826075E-2</v>
      </c>
      <c r="E2467" s="17">
        <v>8.1167821642871965E-2</v>
      </c>
      <c r="F2467" s="21">
        <v>3.8698450219999971</v>
      </c>
      <c r="G2467" s="20" t="str">
        <f t="shared" si="78"/>
        <v>3 to 4</v>
      </c>
      <c r="H2467" s="20">
        <f t="shared" si="79"/>
        <v>387</v>
      </c>
      <c r="I2467" t="s">
        <v>53</v>
      </c>
      <c r="J2467" s="20">
        <v>0</v>
      </c>
      <c r="K2467" t="s">
        <v>52</v>
      </c>
      <c r="X2467">
        <v>15857</v>
      </c>
      <c r="Y2467" s="17">
        <v>8.1167821642871965E-2</v>
      </c>
      <c r="Z2467" t="s">
        <v>52</v>
      </c>
    </row>
    <row r="2468" spans="1:26" x14ac:dyDescent="0.3">
      <c r="A2468">
        <v>15858</v>
      </c>
      <c r="B2468">
        <f>VLOOKUP(A2468,Customers_RFM!A:D,2,0)</f>
        <v>510</v>
      </c>
      <c r="C2468">
        <f>VLOOKUP(A2468,Customers_RFM!A:D,3,0)</f>
        <v>124</v>
      </c>
      <c r="D2468" s="17">
        <f>VLOOKUP(A2468,Customers_RFM!A:D,4,0)</f>
        <v>7.3570403025808584E-2</v>
      </c>
      <c r="E2468" s="17">
        <v>8.1449557745576134E-2</v>
      </c>
      <c r="F2468" s="21">
        <v>7.3223425138999989</v>
      </c>
      <c r="G2468" s="20" t="str">
        <f t="shared" si="78"/>
        <v>7 to 8</v>
      </c>
      <c r="H2468" s="20">
        <f t="shared" si="79"/>
        <v>732</v>
      </c>
      <c r="I2468" t="s">
        <v>49</v>
      </c>
      <c r="J2468" s="20">
        <v>2</v>
      </c>
      <c r="K2468" t="s">
        <v>48</v>
      </c>
      <c r="X2468">
        <v>15858</v>
      </c>
      <c r="Y2468" s="17">
        <v>8.1449557745576134E-2</v>
      </c>
      <c r="Z2468" t="s">
        <v>48</v>
      </c>
    </row>
    <row r="2469" spans="1:26" x14ac:dyDescent="0.3">
      <c r="A2469">
        <v>15860</v>
      </c>
      <c r="B2469">
        <f>VLOOKUP(A2469,Customers_RFM!A:D,2,0)</f>
        <v>587</v>
      </c>
      <c r="C2469">
        <f>VLOOKUP(A2469,Customers_RFM!A:D,3,0)</f>
        <v>130</v>
      </c>
      <c r="D2469" s="17">
        <f>VLOOKUP(A2469,Customers_RFM!A:D,4,0)</f>
        <v>0.10058002771975891</v>
      </c>
      <c r="E2469" s="17">
        <v>0.1199837198243245</v>
      </c>
      <c r="F2469" s="21">
        <v>6.6831373692999998</v>
      </c>
      <c r="G2469" s="20" t="str">
        <f t="shared" si="78"/>
        <v>6 to 7</v>
      </c>
      <c r="H2469" s="20">
        <f t="shared" si="79"/>
        <v>668</v>
      </c>
      <c r="I2469" t="s">
        <v>51</v>
      </c>
      <c r="J2469" s="20">
        <v>2</v>
      </c>
      <c r="K2469" t="s">
        <v>50</v>
      </c>
      <c r="X2469">
        <v>15860</v>
      </c>
      <c r="Y2469" s="17">
        <v>0.1199837198243245</v>
      </c>
      <c r="Z2469" t="s">
        <v>50</v>
      </c>
    </row>
    <row r="2470" spans="1:26" x14ac:dyDescent="0.3">
      <c r="A2470">
        <v>15861</v>
      </c>
      <c r="B2470">
        <f>VLOOKUP(A2470,Customers_RFM!A:D,2,0)</f>
        <v>593</v>
      </c>
      <c r="C2470">
        <f>VLOOKUP(A2470,Customers_RFM!A:D,3,0)</f>
        <v>627</v>
      </c>
      <c r="D2470" s="17">
        <f>VLOOKUP(A2470,Customers_RFM!A:D,4,0)</f>
        <v>4.9252426285368418E-2</v>
      </c>
      <c r="E2470" s="17">
        <v>5.5557452224239225E-2</v>
      </c>
      <c r="F2470" s="21">
        <v>7.0555343385999993</v>
      </c>
      <c r="G2470" s="20" t="str">
        <f t="shared" si="78"/>
        <v>7 to 8</v>
      </c>
      <c r="H2470" s="20">
        <f t="shared" si="79"/>
        <v>706</v>
      </c>
      <c r="I2470" t="s">
        <v>49</v>
      </c>
      <c r="J2470" s="20">
        <v>2</v>
      </c>
      <c r="K2470" t="s">
        <v>48</v>
      </c>
      <c r="X2470">
        <v>15861</v>
      </c>
      <c r="Y2470" s="17">
        <v>5.5557452224239225E-2</v>
      </c>
      <c r="Z2470" t="s">
        <v>48</v>
      </c>
    </row>
    <row r="2471" spans="1:26" x14ac:dyDescent="0.3">
      <c r="A2471">
        <v>15862</v>
      </c>
      <c r="B2471">
        <f>VLOOKUP(A2471,Customers_RFM!A:D,2,0)</f>
        <v>532</v>
      </c>
      <c r="C2471">
        <f>VLOOKUP(A2471,Customers_RFM!A:D,3,0)</f>
        <v>871</v>
      </c>
      <c r="D2471" s="17">
        <f>VLOOKUP(A2471,Customers_RFM!A:D,4,0)</f>
        <v>0.10851331425665536</v>
      </c>
      <c r="E2471" s="17">
        <v>0.1243240238042749</v>
      </c>
      <c r="F2471" s="21">
        <v>7.7993103511000008</v>
      </c>
      <c r="G2471" s="20" t="str">
        <f t="shared" si="78"/>
        <v>7 to 8</v>
      </c>
      <c r="H2471" s="20">
        <f t="shared" si="79"/>
        <v>780</v>
      </c>
      <c r="I2471" t="s">
        <v>49</v>
      </c>
      <c r="J2471" s="20">
        <v>2</v>
      </c>
      <c r="K2471" t="s">
        <v>48</v>
      </c>
      <c r="X2471">
        <v>15862</v>
      </c>
      <c r="Y2471" s="17">
        <v>0.1243240238042749</v>
      </c>
      <c r="Z2471" t="s">
        <v>48</v>
      </c>
    </row>
    <row r="2472" spans="1:26" x14ac:dyDescent="0.3">
      <c r="A2472">
        <v>15863</v>
      </c>
      <c r="B2472">
        <f>VLOOKUP(A2472,Customers_RFM!A:D,2,0)</f>
        <v>897</v>
      </c>
      <c r="C2472">
        <f>VLOOKUP(A2472,Customers_RFM!A:D,3,0)</f>
        <v>18</v>
      </c>
      <c r="D2472" s="17">
        <f>VLOOKUP(A2472,Customers_RFM!A:D,4,0)</f>
        <v>0.10923344872481086</v>
      </c>
      <c r="E2472" s="17">
        <v>0.12821289206006067</v>
      </c>
      <c r="F2472" s="21">
        <v>3.9632880813</v>
      </c>
      <c r="G2472" s="20" t="str">
        <f t="shared" si="78"/>
        <v>3 to 4</v>
      </c>
      <c r="H2472" s="20">
        <f t="shared" si="79"/>
        <v>396</v>
      </c>
      <c r="I2472" t="s">
        <v>53</v>
      </c>
      <c r="J2472" s="20">
        <v>0</v>
      </c>
      <c r="K2472" t="s">
        <v>52</v>
      </c>
      <c r="X2472">
        <v>15863</v>
      </c>
      <c r="Y2472" s="17">
        <v>0.12821289206006067</v>
      </c>
      <c r="Z2472" t="s">
        <v>52</v>
      </c>
    </row>
    <row r="2473" spans="1:26" x14ac:dyDescent="0.3">
      <c r="A2473">
        <v>15864</v>
      </c>
      <c r="B2473">
        <f>VLOOKUP(A2473,Customers_RFM!A:D,2,0)</f>
        <v>568</v>
      </c>
      <c r="C2473">
        <f>VLOOKUP(A2473,Customers_RFM!A:D,3,0)</f>
        <v>19</v>
      </c>
      <c r="D2473" s="17">
        <f>VLOOKUP(A2473,Customers_RFM!A:D,4,0)</f>
        <v>9.4414239978648534E-2</v>
      </c>
      <c r="E2473" s="17">
        <v>0.12810031603522076</v>
      </c>
      <c r="F2473" s="21">
        <v>6.2273637312999979</v>
      </c>
      <c r="G2473" s="20" t="str">
        <f t="shared" si="78"/>
        <v>6 to 7</v>
      </c>
      <c r="H2473" s="20">
        <f t="shared" si="79"/>
        <v>623</v>
      </c>
      <c r="I2473" t="s">
        <v>51</v>
      </c>
      <c r="J2473" s="20">
        <v>1</v>
      </c>
      <c r="K2473" t="s">
        <v>50</v>
      </c>
      <c r="X2473">
        <v>15864</v>
      </c>
      <c r="Y2473" s="17">
        <v>0.12810031603522076</v>
      </c>
      <c r="Z2473" t="s">
        <v>50</v>
      </c>
    </row>
    <row r="2474" spans="1:26" x14ac:dyDescent="0.3">
      <c r="A2474">
        <v>15865</v>
      </c>
      <c r="B2474">
        <f>VLOOKUP(A2474,Customers_RFM!A:D,2,0)</f>
        <v>577</v>
      </c>
      <c r="C2474">
        <f>VLOOKUP(A2474,Customers_RFM!A:D,3,0)</f>
        <v>35</v>
      </c>
      <c r="D2474" s="17">
        <f>VLOOKUP(A2474,Customers_RFM!A:D,4,0)</f>
        <v>3.0361786403632778E-2</v>
      </c>
      <c r="E2474" s="17">
        <v>4.963570968118472E-2</v>
      </c>
      <c r="F2474" s="21">
        <v>6.2322577236999974</v>
      </c>
      <c r="G2474" s="20" t="str">
        <f t="shared" si="78"/>
        <v>6 to 7</v>
      </c>
      <c r="H2474" s="20">
        <f t="shared" si="79"/>
        <v>623</v>
      </c>
      <c r="I2474" t="s">
        <v>51</v>
      </c>
      <c r="J2474" s="20">
        <v>1</v>
      </c>
      <c r="K2474" t="s">
        <v>50</v>
      </c>
      <c r="X2474">
        <v>15865</v>
      </c>
      <c r="Y2474" s="17">
        <v>4.963570968118472E-2</v>
      </c>
      <c r="Z2474" t="s">
        <v>50</v>
      </c>
    </row>
    <row r="2475" spans="1:26" x14ac:dyDescent="0.3">
      <c r="A2475">
        <v>15866</v>
      </c>
      <c r="B2475">
        <f>VLOOKUP(A2475,Customers_RFM!A:D,2,0)</f>
        <v>973</v>
      </c>
      <c r="C2475">
        <f>VLOOKUP(A2475,Customers_RFM!A:D,3,0)</f>
        <v>42</v>
      </c>
      <c r="D2475" s="17">
        <f>VLOOKUP(A2475,Customers_RFM!A:D,4,0)</f>
        <v>0.19950607735720322</v>
      </c>
      <c r="E2475" s="17">
        <v>0.24922872206017796</v>
      </c>
      <c r="F2475" s="21">
        <v>3.9631336062999978</v>
      </c>
      <c r="G2475" s="20" t="str">
        <f t="shared" si="78"/>
        <v>3 to 4</v>
      </c>
      <c r="H2475" s="20">
        <f t="shared" si="79"/>
        <v>396</v>
      </c>
      <c r="I2475" t="s">
        <v>53</v>
      </c>
      <c r="J2475" s="20">
        <v>0</v>
      </c>
      <c r="K2475" t="s">
        <v>52</v>
      </c>
      <c r="X2475">
        <v>15866</v>
      </c>
      <c r="Y2475" s="17">
        <v>0.24922872206017796</v>
      </c>
      <c r="Z2475" t="s">
        <v>52</v>
      </c>
    </row>
    <row r="2476" spans="1:26" x14ac:dyDescent="0.3">
      <c r="A2476">
        <v>15867</v>
      </c>
      <c r="B2476">
        <f>VLOOKUP(A2476,Customers_RFM!A:D,2,0)</f>
        <v>497</v>
      </c>
      <c r="C2476">
        <f>VLOOKUP(A2476,Customers_RFM!A:D,3,0)</f>
        <v>439</v>
      </c>
      <c r="D2476" s="17">
        <f>VLOOKUP(A2476,Customers_RFM!A:D,4,0)</f>
        <v>0.12705967671519389</v>
      </c>
      <c r="E2476" s="17">
        <v>0.17293274665408462</v>
      </c>
      <c r="F2476" s="21">
        <v>7.9452707558000002</v>
      </c>
      <c r="G2476" s="20" t="str">
        <f t="shared" si="78"/>
        <v>7 to 8</v>
      </c>
      <c r="H2476" s="20">
        <f t="shared" si="79"/>
        <v>795</v>
      </c>
      <c r="I2476" t="s">
        <v>49</v>
      </c>
      <c r="J2476" s="20">
        <v>2</v>
      </c>
      <c r="K2476" t="s">
        <v>48</v>
      </c>
      <c r="X2476">
        <v>15867</v>
      </c>
      <c r="Y2476" s="17">
        <v>0.17293274665408462</v>
      </c>
      <c r="Z2476" t="s">
        <v>48</v>
      </c>
    </row>
    <row r="2477" spans="1:26" x14ac:dyDescent="0.3">
      <c r="A2477">
        <v>15869</v>
      </c>
      <c r="B2477">
        <f>VLOOKUP(A2477,Customers_RFM!A:D,2,0)</f>
        <v>1149</v>
      </c>
      <c r="C2477">
        <f>VLOOKUP(A2477,Customers_RFM!A:D,3,0)</f>
        <v>13</v>
      </c>
      <c r="D2477" s="17">
        <f>VLOOKUP(A2477,Customers_RFM!A:D,4,0)</f>
        <v>-1.3771595902202676E-2</v>
      </c>
      <c r="E2477" s="17">
        <v>-1.3584515444967355E-2</v>
      </c>
      <c r="F2477" s="21">
        <v>2.4237675937000001</v>
      </c>
      <c r="G2477" s="20" t="str">
        <f t="shared" si="78"/>
        <v>2 to 3</v>
      </c>
      <c r="H2477" s="20">
        <f t="shared" si="79"/>
        <v>242</v>
      </c>
      <c r="I2477" t="s">
        <v>53</v>
      </c>
      <c r="J2477" s="20">
        <v>0</v>
      </c>
      <c r="K2477" t="s">
        <v>52</v>
      </c>
      <c r="X2477">
        <v>15869</v>
      </c>
      <c r="Y2477" s="17">
        <v>-1.3584515444967355E-2</v>
      </c>
      <c r="Z2477" t="s">
        <v>52</v>
      </c>
    </row>
    <row r="2478" spans="1:26" x14ac:dyDescent="0.3">
      <c r="A2478">
        <v>15870</v>
      </c>
      <c r="B2478">
        <f>VLOOKUP(A2478,Customers_RFM!A:D,2,0)</f>
        <v>904</v>
      </c>
      <c r="C2478">
        <f>VLOOKUP(A2478,Customers_RFM!A:D,3,0)</f>
        <v>65</v>
      </c>
      <c r="D2478" s="17">
        <f>VLOOKUP(A2478,Customers_RFM!A:D,4,0)</f>
        <v>2.6320559883508125E-2</v>
      </c>
      <c r="E2478" s="17">
        <v>2.7032058806088284E-2</v>
      </c>
      <c r="F2478" s="21">
        <v>4.1897834781999999</v>
      </c>
      <c r="G2478" s="20" t="str">
        <f t="shared" si="78"/>
        <v>4 to 5</v>
      </c>
      <c r="H2478" s="20">
        <f t="shared" si="79"/>
        <v>419</v>
      </c>
      <c r="I2478" t="s">
        <v>53</v>
      </c>
      <c r="J2478" s="20">
        <v>0</v>
      </c>
      <c r="K2478" t="s">
        <v>52</v>
      </c>
      <c r="X2478">
        <v>15870</v>
      </c>
      <c r="Y2478" s="17">
        <v>2.7032058806088284E-2</v>
      </c>
      <c r="Z2478" t="s">
        <v>52</v>
      </c>
    </row>
    <row r="2479" spans="1:26" x14ac:dyDescent="0.3">
      <c r="A2479">
        <v>15872</v>
      </c>
      <c r="B2479">
        <f>VLOOKUP(A2479,Customers_RFM!A:D,2,0)</f>
        <v>886</v>
      </c>
      <c r="C2479">
        <f>VLOOKUP(A2479,Customers_RFM!A:D,3,0)</f>
        <v>100</v>
      </c>
      <c r="D2479" s="17">
        <f>VLOOKUP(A2479,Customers_RFM!A:D,4,0)</f>
        <v>9.8193326678430407E-2</v>
      </c>
      <c r="E2479" s="17">
        <v>0.10888511871037826</v>
      </c>
      <c r="F2479" s="21">
        <v>4.5483953567000004</v>
      </c>
      <c r="G2479" s="20" t="str">
        <f t="shared" si="78"/>
        <v>4 to 5</v>
      </c>
      <c r="H2479" s="20">
        <f t="shared" si="79"/>
        <v>455</v>
      </c>
      <c r="I2479" t="s">
        <v>53</v>
      </c>
      <c r="J2479" s="20">
        <v>0</v>
      </c>
      <c r="K2479" t="s">
        <v>52</v>
      </c>
      <c r="X2479">
        <v>15872</v>
      </c>
      <c r="Y2479" s="17">
        <v>0.10888511871037826</v>
      </c>
      <c r="Z2479" t="s">
        <v>52</v>
      </c>
    </row>
    <row r="2480" spans="1:26" x14ac:dyDescent="0.3">
      <c r="A2480">
        <v>15874</v>
      </c>
      <c r="B2480">
        <f>VLOOKUP(A2480,Customers_RFM!A:D,2,0)</f>
        <v>561</v>
      </c>
      <c r="C2480">
        <f>VLOOKUP(A2480,Customers_RFM!A:D,3,0)</f>
        <v>162</v>
      </c>
      <c r="D2480" s="17">
        <f>VLOOKUP(A2480,Customers_RFM!A:D,4,0)</f>
        <v>0.11824949882368944</v>
      </c>
      <c r="E2480" s="17">
        <v>0.30366269275988284</v>
      </c>
      <c r="F2480" s="21">
        <v>7.0075152073</v>
      </c>
      <c r="G2480" s="20" t="str">
        <f t="shared" si="78"/>
        <v>7 to 8</v>
      </c>
      <c r="H2480" s="20">
        <f t="shared" si="79"/>
        <v>701</v>
      </c>
      <c r="I2480" t="s">
        <v>49</v>
      </c>
      <c r="J2480" s="20">
        <v>2</v>
      </c>
      <c r="K2480" t="s">
        <v>48</v>
      </c>
      <c r="X2480">
        <v>15874</v>
      </c>
      <c r="Y2480" s="17">
        <v>0.30366269275988284</v>
      </c>
      <c r="Z2480" t="s">
        <v>48</v>
      </c>
    </row>
    <row r="2481" spans="1:26" x14ac:dyDescent="0.3">
      <c r="A2481">
        <v>15877</v>
      </c>
      <c r="B2481">
        <f>VLOOKUP(A2481,Customers_RFM!A:D,2,0)</f>
        <v>873</v>
      </c>
      <c r="C2481">
        <f>VLOOKUP(A2481,Customers_RFM!A:D,3,0)</f>
        <v>121</v>
      </c>
      <c r="D2481" s="17">
        <f>VLOOKUP(A2481,Customers_RFM!A:D,4,0)</f>
        <v>-5.9938574718316952E-3</v>
      </c>
      <c r="E2481" s="17">
        <v>-5.9581451987141248E-3</v>
      </c>
      <c r="F2481" s="21">
        <v>4.505475405299995</v>
      </c>
      <c r="G2481" s="20" t="str">
        <f t="shared" si="78"/>
        <v>4 to 5</v>
      </c>
      <c r="H2481" s="20">
        <f t="shared" si="79"/>
        <v>451</v>
      </c>
      <c r="I2481" t="s">
        <v>53</v>
      </c>
      <c r="J2481" s="20">
        <v>0</v>
      </c>
      <c r="K2481" t="s">
        <v>52</v>
      </c>
      <c r="X2481">
        <v>15877</v>
      </c>
      <c r="Y2481" s="17">
        <v>-5.9581451987141248E-3</v>
      </c>
      <c r="Z2481" t="s">
        <v>52</v>
      </c>
    </row>
    <row r="2482" spans="1:26" x14ac:dyDescent="0.3">
      <c r="A2482">
        <v>15881</v>
      </c>
      <c r="B2482">
        <f>VLOOKUP(A2482,Customers_RFM!A:D,2,0)</f>
        <v>507</v>
      </c>
      <c r="C2482">
        <f>VLOOKUP(A2482,Customers_RFM!A:D,3,0)</f>
        <v>51</v>
      </c>
      <c r="D2482" s="17">
        <f>VLOOKUP(A2482,Customers_RFM!A:D,4,0)</f>
        <v>0.1614679509804274</v>
      </c>
      <c r="E2482" s="17">
        <v>0.23573578830892189</v>
      </c>
      <c r="F2482" s="21">
        <v>7.2076399877999995</v>
      </c>
      <c r="G2482" s="20" t="str">
        <f t="shared" si="78"/>
        <v>7 to 8</v>
      </c>
      <c r="H2482" s="20">
        <f t="shared" si="79"/>
        <v>721</v>
      </c>
      <c r="I2482" t="s">
        <v>49</v>
      </c>
      <c r="J2482" s="20">
        <v>2</v>
      </c>
      <c r="K2482" t="s">
        <v>48</v>
      </c>
      <c r="X2482">
        <v>15881</v>
      </c>
      <c r="Y2482" s="17">
        <v>0.23573578830892189</v>
      </c>
      <c r="Z2482" t="s">
        <v>48</v>
      </c>
    </row>
    <row r="2483" spans="1:26" x14ac:dyDescent="0.3">
      <c r="A2483">
        <v>15882</v>
      </c>
      <c r="B2483">
        <f>VLOOKUP(A2483,Customers_RFM!A:D,2,0)</f>
        <v>1070</v>
      </c>
      <c r="C2483">
        <f>VLOOKUP(A2483,Customers_RFM!A:D,3,0)</f>
        <v>7</v>
      </c>
      <c r="D2483" s="17">
        <f>VLOOKUP(A2483,Customers_RFM!A:D,4,0)</f>
        <v>6.6073377338866576E-2</v>
      </c>
      <c r="E2483" s="17">
        <v>7.0747932156165427E-2</v>
      </c>
      <c r="F2483" s="21">
        <v>2.7351007510000001</v>
      </c>
      <c r="G2483" s="20" t="str">
        <f t="shared" si="78"/>
        <v>2 to 3</v>
      </c>
      <c r="H2483" s="20">
        <f t="shared" si="79"/>
        <v>274</v>
      </c>
      <c r="I2483" t="s">
        <v>53</v>
      </c>
      <c r="J2483" s="20">
        <v>0</v>
      </c>
      <c r="K2483" t="s">
        <v>52</v>
      </c>
      <c r="X2483">
        <v>15882</v>
      </c>
      <c r="Y2483" s="17">
        <v>7.0747932156165427E-2</v>
      </c>
      <c r="Z2483" t="s">
        <v>52</v>
      </c>
    </row>
    <row r="2484" spans="1:26" x14ac:dyDescent="0.3">
      <c r="A2484">
        <v>15883</v>
      </c>
      <c r="B2484">
        <f>VLOOKUP(A2484,Customers_RFM!A:D,2,0)</f>
        <v>874</v>
      </c>
      <c r="C2484">
        <f>VLOOKUP(A2484,Customers_RFM!A:D,3,0)</f>
        <v>44</v>
      </c>
      <c r="D2484" s="17">
        <f>VLOOKUP(A2484,Customers_RFM!A:D,4,0)</f>
        <v>-9.2103243762730283E-2</v>
      </c>
      <c r="E2484" s="17">
        <v>-8.4335656256635541E-2</v>
      </c>
      <c r="F2484" s="21">
        <v>4.0300374643999977</v>
      </c>
      <c r="G2484" s="20" t="str">
        <f t="shared" si="78"/>
        <v>4 to 5</v>
      </c>
      <c r="H2484" s="20">
        <f t="shared" si="79"/>
        <v>403</v>
      </c>
      <c r="I2484" t="s">
        <v>53</v>
      </c>
      <c r="J2484" s="20">
        <v>0</v>
      </c>
      <c r="K2484" t="s">
        <v>52</v>
      </c>
      <c r="X2484">
        <v>15883</v>
      </c>
      <c r="Y2484" s="17">
        <v>-8.4335656256635541E-2</v>
      </c>
      <c r="Z2484" t="s">
        <v>52</v>
      </c>
    </row>
    <row r="2485" spans="1:26" x14ac:dyDescent="0.3">
      <c r="A2485">
        <v>15885</v>
      </c>
      <c r="B2485">
        <f>VLOOKUP(A2485,Customers_RFM!A:D,2,0)</f>
        <v>965</v>
      </c>
      <c r="C2485">
        <f>VLOOKUP(A2485,Customers_RFM!A:D,3,0)</f>
        <v>14</v>
      </c>
      <c r="D2485" s="17">
        <f>VLOOKUP(A2485,Customers_RFM!A:D,4,0)</f>
        <v>6.827858008739493E-2</v>
      </c>
      <c r="E2485" s="17">
        <v>7.328218352412616E-2</v>
      </c>
      <c r="F2485" s="21">
        <v>3.4562170039999969</v>
      </c>
      <c r="G2485" s="20" t="str">
        <f t="shared" si="78"/>
        <v>3 to 4</v>
      </c>
      <c r="H2485" s="20">
        <f t="shared" si="79"/>
        <v>346</v>
      </c>
      <c r="I2485" t="s">
        <v>53</v>
      </c>
      <c r="J2485" s="20">
        <v>0</v>
      </c>
      <c r="K2485" t="s">
        <v>52</v>
      </c>
      <c r="X2485">
        <v>15885</v>
      </c>
      <c r="Y2485" s="17">
        <v>7.328218352412616E-2</v>
      </c>
      <c r="Z2485" t="s">
        <v>52</v>
      </c>
    </row>
    <row r="2486" spans="1:26" x14ac:dyDescent="0.3">
      <c r="A2486">
        <v>15888</v>
      </c>
      <c r="B2486">
        <f>VLOOKUP(A2486,Customers_RFM!A:D,2,0)</f>
        <v>951</v>
      </c>
      <c r="C2486">
        <f>VLOOKUP(A2486,Customers_RFM!A:D,3,0)</f>
        <v>2</v>
      </c>
      <c r="D2486" s="17">
        <f>VLOOKUP(A2486,Customers_RFM!A:D,4,0)</f>
        <v>-3.9806214162123682E-2</v>
      </c>
      <c r="E2486" s="17">
        <v>-3.8282339170476638E-2</v>
      </c>
      <c r="F2486" s="21">
        <v>2.8198021567000002</v>
      </c>
      <c r="G2486" s="20" t="str">
        <f t="shared" si="78"/>
        <v>2 to 3</v>
      </c>
      <c r="H2486" s="20">
        <f t="shared" si="79"/>
        <v>282</v>
      </c>
      <c r="I2486" t="s">
        <v>53</v>
      </c>
      <c r="J2486" s="20">
        <v>0</v>
      </c>
      <c r="K2486" t="s">
        <v>52</v>
      </c>
      <c r="X2486">
        <v>15888</v>
      </c>
      <c r="Y2486" s="17">
        <v>-3.8282339170476638E-2</v>
      </c>
      <c r="Z2486" t="s">
        <v>52</v>
      </c>
    </row>
    <row r="2487" spans="1:26" x14ac:dyDescent="0.3">
      <c r="A2487">
        <v>15889</v>
      </c>
      <c r="B2487">
        <f>VLOOKUP(A2487,Customers_RFM!A:D,2,0)</f>
        <v>1028</v>
      </c>
      <c r="C2487">
        <f>VLOOKUP(A2487,Customers_RFM!A:D,3,0)</f>
        <v>24</v>
      </c>
      <c r="D2487" s="17">
        <f>VLOOKUP(A2487,Customers_RFM!A:D,4,0)</f>
        <v>2.0946841304351149E-2</v>
      </c>
      <c r="E2487" s="17">
        <v>2.1394998952107707E-2</v>
      </c>
      <c r="F2487" s="21">
        <v>3.2265061034000002</v>
      </c>
      <c r="G2487" s="20" t="str">
        <f t="shared" si="78"/>
        <v>3 to 4</v>
      </c>
      <c r="H2487" s="20">
        <f t="shared" si="79"/>
        <v>323</v>
      </c>
      <c r="I2487" t="s">
        <v>53</v>
      </c>
      <c r="J2487" s="20">
        <v>0</v>
      </c>
      <c r="K2487" t="s">
        <v>52</v>
      </c>
      <c r="X2487">
        <v>15889</v>
      </c>
      <c r="Y2487" s="17">
        <v>2.1394998952107707E-2</v>
      </c>
      <c r="Z2487" t="s">
        <v>52</v>
      </c>
    </row>
    <row r="2488" spans="1:26" x14ac:dyDescent="0.3">
      <c r="A2488">
        <v>15891</v>
      </c>
      <c r="B2488">
        <f>VLOOKUP(A2488,Customers_RFM!A:D,2,0)</f>
        <v>560</v>
      </c>
      <c r="C2488">
        <f>VLOOKUP(A2488,Customers_RFM!A:D,3,0)</f>
        <v>116</v>
      </c>
      <c r="D2488" s="17">
        <f>VLOOKUP(A2488,Customers_RFM!A:D,4,0)</f>
        <v>5.2292912860038558E-2</v>
      </c>
      <c r="E2488" s="17">
        <v>6.4590867999522489E-2</v>
      </c>
      <c r="F2488" s="21">
        <v>6.8005040029999977</v>
      </c>
      <c r="G2488" s="20" t="str">
        <f t="shared" si="78"/>
        <v>6 to 7</v>
      </c>
      <c r="H2488" s="20">
        <f t="shared" si="79"/>
        <v>680</v>
      </c>
      <c r="I2488" t="s">
        <v>51</v>
      </c>
      <c r="J2488" s="20">
        <v>2</v>
      </c>
      <c r="K2488" t="s">
        <v>50</v>
      </c>
      <c r="X2488">
        <v>15891</v>
      </c>
      <c r="Y2488" s="17">
        <v>6.4590867999522489E-2</v>
      </c>
      <c r="Z2488" t="s">
        <v>50</v>
      </c>
    </row>
    <row r="2489" spans="1:26" x14ac:dyDescent="0.3">
      <c r="A2489">
        <v>15894</v>
      </c>
      <c r="B2489">
        <f>VLOOKUP(A2489,Customers_RFM!A:D,2,0)</f>
        <v>585</v>
      </c>
      <c r="C2489">
        <f>VLOOKUP(A2489,Customers_RFM!A:D,3,0)</f>
        <v>2</v>
      </c>
      <c r="D2489" s="17">
        <f>VLOOKUP(A2489,Customers_RFM!A:D,4,0)</f>
        <v>-0.11890068925374216</v>
      </c>
      <c r="E2489" s="17">
        <v>-0.10626563232617518</v>
      </c>
      <c r="F2489" s="21">
        <v>5.1046620240000005</v>
      </c>
      <c r="G2489" s="20" t="str">
        <f t="shared" si="78"/>
        <v>5 to 6</v>
      </c>
      <c r="H2489" s="20">
        <f t="shared" si="79"/>
        <v>510</v>
      </c>
      <c r="I2489" t="s">
        <v>51</v>
      </c>
      <c r="J2489" s="20">
        <v>1</v>
      </c>
      <c r="K2489" t="s">
        <v>50</v>
      </c>
      <c r="X2489">
        <v>15894</v>
      </c>
      <c r="Y2489" s="17">
        <v>-0.10626563232617518</v>
      </c>
      <c r="Z2489" t="s">
        <v>50</v>
      </c>
    </row>
    <row r="2490" spans="1:26" x14ac:dyDescent="0.3">
      <c r="A2490">
        <v>15895</v>
      </c>
      <c r="B2490">
        <f>VLOOKUP(A2490,Customers_RFM!A:D,2,0)</f>
        <v>1021</v>
      </c>
      <c r="C2490">
        <f>VLOOKUP(A2490,Customers_RFM!A:D,3,0)</f>
        <v>11</v>
      </c>
      <c r="D2490" s="17">
        <f>VLOOKUP(A2490,Customers_RFM!A:D,4,0)</f>
        <v>-3.4227797560259536E-3</v>
      </c>
      <c r="E2490" s="17">
        <v>-3.4111042972914912E-3</v>
      </c>
      <c r="F2490" s="21">
        <v>2.9795013958999998</v>
      </c>
      <c r="G2490" s="20" t="str">
        <f t="shared" si="78"/>
        <v>2 to 3</v>
      </c>
      <c r="H2490" s="20">
        <f t="shared" si="79"/>
        <v>298</v>
      </c>
      <c r="I2490" t="s">
        <v>53</v>
      </c>
      <c r="J2490" s="20">
        <v>0</v>
      </c>
      <c r="K2490" t="s">
        <v>52</v>
      </c>
      <c r="X2490">
        <v>15895</v>
      </c>
      <c r="Y2490" s="17">
        <v>-3.4111042972914912E-3</v>
      </c>
      <c r="Z2490" t="s">
        <v>52</v>
      </c>
    </row>
    <row r="2491" spans="1:26" x14ac:dyDescent="0.3">
      <c r="A2491">
        <v>15897</v>
      </c>
      <c r="B2491">
        <f>VLOOKUP(A2491,Customers_RFM!A:D,2,0)</f>
        <v>1066</v>
      </c>
      <c r="C2491">
        <f>VLOOKUP(A2491,Customers_RFM!A:D,3,0)</f>
        <v>21</v>
      </c>
      <c r="D2491" s="17">
        <f>VLOOKUP(A2491,Customers_RFM!A:D,4,0)</f>
        <v>-2.5043334650938789E-2</v>
      </c>
      <c r="E2491" s="17">
        <v>-2.4431488703320896E-2</v>
      </c>
      <c r="F2491" s="21">
        <v>2.9234836606999952</v>
      </c>
      <c r="G2491" s="20" t="str">
        <f t="shared" si="78"/>
        <v>2 to 3</v>
      </c>
      <c r="H2491" s="20">
        <f t="shared" si="79"/>
        <v>292</v>
      </c>
      <c r="I2491" t="s">
        <v>53</v>
      </c>
      <c r="J2491" s="20">
        <v>0</v>
      </c>
      <c r="K2491" t="s">
        <v>52</v>
      </c>
      <c r="X2491">
        <v>15897</v>
      </c>
      <c r="Y2491" s="17">
        <v>-2.4431488703320896E-2</v>
      </c>
      <c r="Z2491" t="s">
        <v>52</v>
      </c>
    </row>
    <row r="2492" spans="1:26" x14ac:dyDescent="0.3">
      <c r="A2492">
        <v>15898</v>
      </c>
      <c r="B2492">
        <f>VLOOKUP(A2492,Customers_RFM!A:D,2,0)</f>
        <v>510</v>
      </c>
      <c r="C2492">
        <f>VLOOKUP(A2492,Customers_RFM!A:D,3,0)</f>
        <v>26</v>
      </c>
      <c r="D2492" s="17">
        <f>VLOOKUP(A2492,Customers_RFM!A:D,4,0)</f>
        <v>5.1446783770339316E-3</v>
      </c>
      <c r="E2492" s="17">
        <v>2.911529103804536E-2</v>
      </c>
      <c r="F2492" s="21">
        <v>6.7081371155999996</v>
      </c>
      <c r="G2492" s="20" t="str">
        <f t="shared" si="78"/>
        <v>6 to 7</v>
      </c>
      <c r="H2492" s="20">
        <f t="shared" si="79"/>
        <v>671</v>
      </c>
      <c r="I2492" t="s">
        <v>51</v>
      </c>
      <c r="J2492" s="20">
        <v>1</v>
      </c>
      <c r="K2492" t="s">
        <v>50</v>
      </c>
      <c r="X2492">
        <v>15898</v>
      </c>
      <c r="Y2492" s="17">
        <v>2.911529103804536E-2</v>
      </c>
      <c r="Z2492" t="s">
        <v>50</v>
      </c>
    </row>
    <row r="2493" spans="1:26" x14ac:dyDescent="0.3">
      <c r="A2493">
        <v>15900</v>
      </c>
      <c r="B2493">
        <f>VLOOKUP(A2493,Customers_RFM!A:D,2,0)</f>
        <v>895</v>
      </c>
      <c r="C2493">
        <f>VLOOKUP(A2493,Customers_RFM!A:D,3,0)</f>
        <v>43</v>
      </c>
      <c r="D2493" s="17">
        <f>VLOOKUP(A2493,Customers_RFM!A:D,4,0)</f>
        <v>-2.6007443208116439E-2</v>
      </c>
      <c r="E2493" s="17">
        <v>-2.5348201302318487E-2</v>
      </c>
      <c r="F2493" s="21">
        <v>4.0159993401999987</v>
      </c>
      <c r="G2493" s="20" t="str">
        <f t="shared" si="78"/>
        <v>4 to 5</v>
      </c>
      <c r="H2493" s="20">
        <f t="shared" si="79"/>
        <v>402</v>
      </c>
      <c r="I2493" t="s">
        <v>53</v>
      </c>
      <c r="J2493" s="20">
        <v>0</v>
      </c>
      <c r="K2493" t="s">
        <v>52</v>
      </c>
      <c r="X2493">
        <v>15900</v>
      </c>
      <c r="Y2493" s="17">
        <v>-2.5348201302318487E-2</v>
      </c>
      <c r="Z2493" t="s">
        <v>52</v>
      </c>
    </row>
    <row r="2494" spans="1:26" x14ac:dyDescent="0.3">
      <c r="A2494">
        <v>15901</v>
      </c>
      <c r="B2494">
        <f>VLOOKUP(A2494,Customers_RFM!A:D,2,0)</f>
        <v>888</v>
      </c>
      <c r="C2494">
        <f>VLOOKUP(A2494,Customers_RFM!A:D,3,0)</f>
        <v>83</v>
      </c>
      <c r="D2494" s="17">
        <f>VLOOKUP(A2494,Customers_RFM!A:D,4,0)</f>
        <v>9.3976648558348683E-2</v>
      </c>
      <c r="E2494" s="17">
        <v>0.11155157539899209</v>
      </c>
      <c r="F2494" s="21">
        <v>4.4705786211999952</v>
      </c>
      <c r="G2494" s="20" t="str">
        <f t="shared" si="78"/>
        <v>4 to 5</v>
      </c>
      <c r="H2494" s="20">
        <f t="shared" si="79"/>
        <v>447</v>
      </c>
      <c r="I2494" t="s">
        <v>53</v>
      </c>
      <c r="J2494" s="20">
        <v>0</v>
      </c>
      <c r="K2494" t="s">
        <v>52</v>
      </c>
      <c r="X2494">
        <v>15901</v>
      </c>
      <c r="Y2494" s="17">
        <v>0.11155157539899209</v>
      </c>
      <c r="Z2494" t="s">
        <v>52</v>
      </c>
    </row>
    <row r="2495" spans="1:26" x14ac:dyDescent="0.3">
      <c r="A2495">
        <v>15903</v>
      </c>
      <c r="B2495">
        <f>VLOOKUP(A2495,Customers_RFM!A:D,2,0)</f>
        <v>565</v>
      </c>
      <c r="C2495">
        <f>VLOOKUP(A2495,Customers_RFM!A:D,3,0)</f>
        <v>71</v>
      </c>
      <c r="D2495" s="17">
        <f>VLOOKUP(A2495,Customers_RFM!A:D,4,0)</f>
        <v>2.852011164576046E-2</v>
      </c>
      <c r="E2495" s="17">
        <v>4.0471699862495866E-2</v>
      </c>
      <c r="F2495" s="21">
        <v>6.5582046047000002</v>
      </c>
      <c r="G2495" s="20" t="str">
        <f t="shared" si="78"/>
        <v>6 to 7</v>
      </c>
      <c r="H2495" s="20">
        <f t="shared" si="79"/>
        <v>656</v>
      </c>
      <c r="I2495" t="s">
        <v>51</v>
      </c>
      <c r="J2495" s="20">
        <v>1</v>
      </c>
      <c r="K2495" t="s">
        <v>50</v>
      </c>
      <c r="X2495">
        <v>15903</v>
      </c>
      <c r="Y2495" s="17">
        <v>4.0471699862495866E-2</v>
      </c>
      <c r="Z2495" t="s">
        <v>50</v>
      </c>
    </row>
    <row r="2496" spans="1:26" x14ac:dyDescent="0.3">
      <c r="A2496">
        <v>15904</v>
      </c>
      <c r="B2496">
        <f>VLOOKUP(A2496,Customers_RFM!A:D,2,0)</f>
        <v>880</v>
      </c>
      <c r="C2496">
        <f>VLOOKUP(A2496,Customers_RFM!A:D,3,0)</f>
        <v>30</v>
      </c>
      <c r="D2496" s="17">
        <f>VLOOKUP(A2496,Customers_RFM!A:D,4,0)</f>
        <v>7.1301498404432104E-2</v>
      </c>
      <c r="E2496" s="17">
        <v>7.6775722456675896E-2</v>
      </c>
      <c r="F2496" s="21">
        <v>4.1550912453999995</v>
      </c>
      <c r="G2496" s="20" t="str">
        <f t="shared" si="78"/>
        <v>4 to 5</v>
      </c>
      <c r="H2496" s="20">
        <f t="shared" si="79"/>
        <v>416</v>
      </c>
      <c r="I2496" t="s">
        <v>53</v>
      </c>
      <c r="J2496" s="20">
        <v>0</v>
      </c>
      <c r="K2496" t="s">
        <v>52</v>
      </c>
      <c r="X2496">
        <v>15904</v>
      </c>
      <c r="Y2496" s="17">
        <v>7.6775722456675896E-2</v>
      </c>
      <c r="Z2496" t="s">
        <v>52</v>
      </c>
    </row>
    <row r="2497" spans="1:26" x14ac:dyDescent="0.3">
      <c r="A2497">
        <v>15906</v>
      </c>
      <c r="B2497">
        <f>VLOOKUP(A2497,Customers_RFM!A:D,2,0)</f>
        <v>546</v>
      </c>
      <c r="C2497">
        <f>VLOOKUP(A2497,Customers_RFM!A:D,3,0)</f>
        <v>173</v>
      </c>
      <c r="D2497" s="17">
        <f>VLOOKUP(A2497,Customers_RFM!A:D,4,0)</f>
        <v>0.17369086398301031</v>
      </c>
      <c r="E2497" s="17">
        <v>0.24969372527041697</v>
      </c>
      <c r="F2497" s="21">
        <v>7.2496300759999999</v>
      </c>
      <c r="G2497" s="20" t="str">
        <f t="shared" si="78"/>
        <v>7 to 8</v>
      </c>
      <c r="H2497" s="20">
        <f t="shared" si="79"/>
        <v>725</v>
      </c>
      <c r="I2497" t="s">
        <v>49</v>
      </c>
      <c r="J2497" s="20">
        <v>2</v>
      </c>
      <c r="K2497" t="s">
        <v>48</v>
      </c>
      <c r="X2497">
        <v>15906</v>
      </c>
      <c r="Y2497" s="17">
        <v>0.24969372527041697</v>
      </c>
      <c r="Z2497" t="s">
        <v>48</v>
      </c>
    </row>
    <row r="2498" spans="1:26" x14ac:dyDescent="0.3">
      <c r="A2498">
        <v>15907</v>
      </c>
      <c r="B2498">
        <f>VLOOKUP(A2498,Customers_RFM!A:D,2,0)</f>
        <v>504</v>
      </c>
      <c r="C2498">
        <f>VLOOKUP(A2498,Customers_RFM!A:D,3,0)</f>
        <v>293</v>
      </c>
      <c r="D2498" s="17">
        <f>VLOOKUP(A2498,Customers_RFM!A:D,4,0)</f>
        <v>8.01376008743514E-2</v>
      </c>
      <c r="E2498" s="17">
        <v>9.5318346512293803E-2</v>
      </c>
      <c r="F2498" s="21">
        <v>7.6692647117999995</v>
      </c>
      <c r="G2498" s="20" t="str">
        <f t="shared" ref="G2498:G2561" si="80">IF(AND(F2498&gt;1,F2498&lt;2),"1 to 2",IF(AND(F2498&gt;2,F2498&lt;3),"2 to 3",IF(AND(F2498&gt;3,F2498&lt;4),"3 to 4",IF(AND(F2498&gt;4,F2498&lt;5),"4 to 5",IF(AND(F2498&gt;5,F2498&lt;6),"5 to 6",IF(AND(F2498&gt;6,F2498&lt;7),"6 to 7",IF(AND(F2498&gt;7,F2498&lt;8),"7 to 8",IF(AND(F2498&gt;8,F2498&lt;9),"8 to 9",IF(AND(F2498&gt;9,F2498&lt;10),"9 to 10","N/A")))))))))</f>
        <v>7 to 8</v>
      </c>
      <c r="H2498" s="20">
        <f t="shared" ref="H2498:H2561" si="81">ROUND(F2498*100,0)</f>
        <v>767</v>
      </c>
      <c r="I2498" t="s">
        <v>49</v>
      </c>
      <c r="J2498" s="20">
        <v>2</v>
      </c>
      <c r="K2498" t="s">
        <v>48</v>
      </c>
      <c r="X2498">
        <v>15907</v>
      </c>
      <c r="Y2498" s="17">
        <v>9.5318346512293803E-2</v>
      </c>
      <c r="Z2498" t="s">
        <v>48</v>
      </c>
    </row>
    <row r="2499" spans="1:26" x14ac:dyDescent="0.3">
      <c r="A2499">
        <v>15909</v>
      </c>
      <c r="B2499">
        <f>VLOOKUP(A2499,Customers_RFM!A:D,2,0)</f>
        <v>562</v>
      </c>
      <c r="C2499">
        <f>VLOOKUP(A2499,Customers_RFM!A:D,3,0)</f>
        <v>13</v>
      </c>
      <c r="D2499" s="17">
        <f>VLOOKUP(A2499,Customers_RFM!A:D,4,0)</f>
        <v>0.20354996007154527</v>
      </c>
      <c r="E2499" s="17">
        <v>0.26043144758557729</v>
      </c>
      <c r="F2499" s="21">
        <v>6.3339893279999995</v>
      </c>
      <c r="G2499" s="20" t="str">
        <f t="shared" si="80"/>
        <v>6 to 7</v>
      </c>
      <c r="H2499" s="20">
        <f t="shared" si="81"/>
        <v>633</v>
      </c>
      <c r="I2499" t="s">
        <v>51</v>
      </c>
      <c r="J2499" s="20">
        <v>1</v>
      </c>
      <c r="K2499" t="s">
        <v>50</v>
      </c>
      <c r="X2499">
        <v>15909</v>
      </c>
      <c r="Y2499" s="17">
        <v>0.26043144758557729</v>
      </c>
      <c r="Z2499" t="s">
        <v>50</v>
      </c>
    </row>
    <row r="2500" spans="1:26" x14ac:dyDescent="0.3">
      <c r="A2500">
        <v>15910</v>
      </c>
      <c r="B2500">
        <f>VLOOKUP(A2500,Customers_RFM!A:D,2,0)</f>
        <v>542</v>
      </c>
      <c r="C2500">
        <f>VLOOKUP(A2500,Customers_RFM!A:D,3,0)</f>
        <v>323</v>
      </c>
      <c r="D2500" s="17">
        <f>VLOOKUP(A2500,Customers_RFM!A:D,4,0)</f>
        <v>4.4158512642115781E-2</v>
      </c>
      <c r="E2500" s="17">
        <v>5.0827011446429357E-2</v>
      </c>
      <c r="F2500" s="21">
        <v>7.2792007826000003</v>
      </c>
      <c r="G2500" s="20" t="str">
        <f t="shared" si="80"/>
        <v>7 to 8</v>
      </c>
      <c r="H2500" s="20">
        <f t="shared" si="81"/>
        <v>728</v>
      </c>
      <c r="I2500" t="s">
        <v>49</v>
      </c>
      <c r="J2500" s="20">
        <v>2</v>
      </c>
      <c r="K2500" t="s">
        <v>48</v>
      </c>
      <c r="X2500">
        <v>15910</v>
      </c>
      <c r="Y2500" s="17">
        <v>5.0827011446429357E-2</v>
      </c>
      <c r="Z2500" t="s">
        <v>48</v>
      </c>
    </row>
    <row r="2501" spans="1:26" x14ac:dyDescent="0.3">
      <c r="A2501">
        <v>15912</v>
      </c>
      <c r="B2501">
        <f>VLOOKUP(A2501,Customers_RFM!A:D,2,0)</f>
        <v>504</v>
      </c>
      <c r="C2501">
        <f>VLOOKUP(A2501,Customers_RFM!A:D,3,0)</f>
        <v>38</v>
      </c>
      <c r="D2501" s="17">
        <f>VLOOKUP(A2501,Customers_RFM!A:D,4,0)</f>
        <v>8.6858375000468072E-2</v>
      </c>
      <c r="E2501" s="17">
        <v>0.11179196152527435</v>
      </c>
      <c r="F2501" s="21">
        <v>7.0254923939000005</v>
      </c>
      <c r="G2501" s="20" t="str">
        <f t="shared" si="80"/>
        <v>7 to 8</v>
      </c>
      <c r="H2501" s="20">
        <f t="shared" si="81"/>
        <v>703</v>
      </c>
      <c r="I2501" t="s">
        <v>49</v>
      </c>
      <c r="J2501" s="20">
        <v>1</v>
      </c>
      <c r="K2501" t="s">
        <v>48</v>
      </c>
      <c r="X2501">
        <v>15912</v>
      </c>
      <c r="Y2501" s="17">
        <v>0.11179196152527435</v>
      </c>
      <c r="Z2501" t="s">
        <v>48</v>
      </c>
    </row>
    <row r="2502" spans="1:26" x14ac:dyDescent="0.3">
      <c r="A2502">
        <v>15916</v>
      </c>
      <c r="B2502">
        <f>VLOOKUP(A2502,Customers_RFM!A:D,2,0)</f>
        <v>509</v>
      </c>
      <c r="C2502">
        <f>VLOOKUP(A2502,Customers_RFM!A:D,3,0)</f>
        <v>145</v>
      </c>
      <c r="D2502" s="17">
        <f>VLOOKUP(A2502,Customers_RFM!A:D,4,0)</f>
        <v>0.14325325761355487</v>
      </c>
      <c r="E2502" s="17">
        <v>0.19545609906655712</v>
      </c>
      <c r="F2502" s="21">
        <v>7.4945598955000001</v>
      </c>
      <c r="G2502" s="20" t="str">
        <f t="shared" si="80"/>
        <v>7 to 8</v>
      </c>
      <c r="H2502" s="20">
        <f t="shared" si="81"/>
        <v>749</v>
      </c>
      <c r="I2502" t="s">
        <v>49</v>
      </c>
      <c r="J2502" s="20">
        <v>2</v>
      </c>
      <c r="K2502" t="s">
        <v>48</v>
      </c>
      <c r="X2502">
        <v>15916</v>
      </c>
      <c r="Y2502" s="17">
        <v>0.19545609906655712</v>
      </c>
      <c r="Z2502" t="s">
        <v>48</v>
      </c>
    </row>
    <row r="2503" spans="1:26" x14ac:dyDescent="0.3">
      <c r="A2503">
        <v>15917</v>
      </c>
      <c r="B2503">
        <f>VLOOKUP(A2503,Customers_RFM!A:D,2,0)</f>
        <v>590</v>
      </c>
      <c r="C2503">
        <f>VLOOKUP(A2503,Customers_RFM!A:D,3,0)</f>
        <v>23</v>
      </c>
      <c r="D2503" s="17">
        <f>VLOOKUP(A2503,Customers_RFM!A:D,4,0)</f>
        <v>-5.8796314891241687E-2</v>
      </c>
      <c r="E2503" s="17">
        <v>-4.7135881350097865E-2</v>
      </c>
      <c r="F2503" s="21">
        <v>5.8349047385999997</v>
      </c>
      <c r="G2503" s="20" t="str">
        <f t="shared" si="80"/>
        <v>5 to 6</v>
      </c>
      <c r="H2503" s="20">
        <f t="shared" si="81"/>
        <v>583</v>
      </c>
      <c r="I2503" t="s">
        <v>51</v>
      </c>
      <c r="J2503" s="20">
        <v>1</v>
      </c>
      <c r="K2503" t="s">
        <v>50</v>
      </c>
      <c r="X2503">
        <v>15917</v>
      </c>
      <c r="Y2503" s="17">
        <v>-4.7135881350097865E-2</v>
      </c>
      <c r="Z2503" t="s">
        <v>50</v>
      </c>
    </row>
    <row r="2504" spans="1:26" x14ac:dyDescent="0.3">
      <c r="A2504">
        <v>15918</v>
      </c>
      <c r="B2504">
        <f>VLOOKUP(A2504,Customers_RFM!A:D,2,0)</f>
        <v>631</v>
      </c>
      <c r="C2504">
        <f>VLOOKUP(A2504,Customers_RFM!A:D,3,0)</f>
        <v>38</v>
      </c>
      <c r="D2504" s="17">
        <f>VLOOKUP(A2504,Customers_RFM!A:D,4,0)</f>
        <v>0.25141166863521752</v>
      </c>
      <c r="E2504" s="17">
        <v>0.35683921214912184</v>
      </c>
      <c r="F2504" s="21">
        <v>6.1601223145999997</v>
      </c>
      <c r="G2504" s="20" t="str">
        <f t="shared" si="80"/>
        <v>6 to 7</v>
      </c>
      <c r="H2504" s="20">
        <f t="shared" si="81"/>
        <v>616</v>
      </c>
      <c r="I2504" t="s">
        <v>51</v>
      </c>
      <c r="J2504" s="20">
        <v>1</v>
      </c>
      <c r="K2504" t="s">
        <v>50</v>
      </c>
      <c r="X2504">
        <v>15918</v>
      </c>
      <c r="Y2504" s="17">
        <v>0.35683921214912184</v>
      </c>
      <c r="Z2504" t="s">
        <v>50</v>
      </c>
    </row>
    <row r="2505" spans="1:26" x14ac:dyDescent="0.3">
      <c r="A2505">
        <v>15921</v>
      </c>
      <c r="B2505">
        <f>VLOOKUP(A2505,Customers_RFM!A:D,2,0)</f>
        <v>502</v>
      </c>
      <c r="C2505">
        <f>VLOOKUP(A2505,Customers_RFM!A:D,3,0)</f>
        <v>46</v>
      </c>
      <c r="D2505" s="17">
        <f>VLOOKUP(A2505,Customers_RFM!A:D,4,0)</f>
        <v>7.8560906456798349E-2</v>
      </c>
      <c r="E2505" s="17">
        <v>0.10704608856487592</v>
      </c>
      <c r="F2505" s="21">
        <v>7.0920686127999968</v>
      </c>
      <c r="G2505" s="20" t="str">
        <f t="shared" si="80"/>
        <v>7 to 8</v>
      </c>
      <c r="H2505" s="20">
        <f t="shared" si="81"/>
        <v>709</v>
      </c>
      <c r="I2505" t="s">
        <v>49</v>
      </c>
      <c r="J2505" s="20">
        <v>2</v>
      </c>
      <c r="K2505" t="s">
        <v>48</v>
      </c>
      <c r="X2505">
        <v>15921</v>
      </c>
      <c r="Y2505" s="17">
        <v>0.10704608856487592</v>
      </c>
      <c r="Z2505" t="s">
        <v>48</v>
      </c>
    </row>
    <row r="2506" spans="1:26" x14ac:dyDescent="0.3">
      <c r="A2506">
        <v>15922</v>
      </c>
      <c r="B2506">
        <f>VLOOKUP(A2506,Customers_RFM!A:D,2,0)</f>
        <v>579</v>
      </c>
      <c r="C2506">
        <f>VLOOKUP(A2506,Customers_RFM!A:D,3,0)</f>
        <v>937</v>
      </c>
      <c r="D2506" s="17">
        <f>VLOOKUP(A2506,Customers_RFM!A:D,4,0)</f>
        <v>0.17915088601219709</v>
      </c>
      <c r="E2506" s="17">
        <v>0.25659730372297451</v>
      </c>
      <c r="F2506" s="21">
        <v>7.5124243037000005</v>
      </c>
      <c r="G2506" s="20" t="str">
        <f t="shared" si="80"/>
        <v>7 to 8</v>
      </c>
      <c r="H2506" s="20">
        <f t="shared" si="81"/>
        <v>751</v>
      </c>
      <c r="I2506" t="s">
        <v>49</v>
      </c>
      <c r="J2506" s="20">
        <v>2</v>
      </c>
      <c r="K2506" t="s">
        <v>48</v>
      </c>
      <c r="X2506">
        <v>15922</v>
      </c>
      <c r="Y2506" s="17">
        <v>0.25659730372297451</v>
      </c>
      <c r="Z2506" t="s">
        <v>48</v>
      </c>
    </row>
    <row r="2507" spans="1:26" x14ac:dyDescent="0.3">
      <c r="A2507">
        <v>15923</v>
      </c>
      <c r="B2507">
        <f>VLOOKUP(A2507,Customers_RFM!A:D,2,0)</f>
        <v>501</v>
      </c>
      <c r="C2507">
        <f>VLOOKUP(A2507,Customers_RFM!A:D,3,0)</f>
        <v>2242</v>
      </c>
      <c r="D2507" s="17">
        <f>VLOOKUP(A2507,Customers_RFM!A:D,4,0)</f>
        <v>0.17821011649537288</v>
      </c>
      <c r="E2507" s="17">
        <v>0.23548644652190542</v>
      </c>
      <c r="F2507" s="21">
        <v>8.5125882702999984</v>
      </c>
      <c r="G2507" s="20" t="str">
        <f t="shared" si="80"/>
        <v>8 to 9</v>
      </c>
      <c r="H2507" s="20">
        <f t="shared" si="81"/>
        <v>851</v>
      </c>
      <c r="I2507" t="s">
        <v>47</v>
      </c>
      <c r="J2507" s="20">
        <v>2</v>
      </c>
      <c r="K2507" t="s">
        <v>46</v>
      </c>
      <c r="X2507">
        <v>15923</v>
      </c>
      <c r="Y2507" s="17">
        <v>0.23548644652190542</v>
      </c>
      <c r="Z2507" t="s">
        <v>46</v>
      </c>
    </row>
    <row r="2508" spans="1:26" x14ac:dyDescent="0.3">
      <c r="A2508">
        <v>15925</v>
      </c>
      <c r="B2508">
        <f>VLOOKUP(A2508,Customers_RFM!A:D,2,0)</f>
        <v>1066</v>
      </c>
      <c r="C2508">
        <f>VLOOKUP(A2508,Customers_RFM!A:D,3,0)</f>
        <v>11</v>
      </c>
      <c r="D2508" s="17">
        <f>VLOOKUP(A2508,Customers_RFM!A:D,4,0)</f>
        <v>-0.13321668822491783</v>
      </c>
      <c r="E2508" s="17">
        <v>-0.11755623581010778</v>
      </c>
      <c r="F2508" s="21">
        <v>2.5481194095999951</v>
      </c>
      <c r="G2508" s="20" t="str">
        <f t="shared" si="80"/>
        <v>2 to 3</v>
      </c>
      <c r="H2508" s="20">
        <f t="shared" si="81"/>
        <v>255</v>
      </c>
      <c r="I2508" t="s">
        <v>53</v>
      </c>
      <c r="J2508" s="20">
        <v>0</v>
      </c>
      <c r="K2508" t="s">
        <v>52</v>
      </c>
      <c r="X2508">
        <v>15925</v>
      </c>
      <c r="Y2508" s="17">
        <v>-0.11755623581010778</v>
      </c>
      <c r="Z2508" t="s">
        <v>52</v>
      </c>
    </row>
    <row r="2509" spans="1:26" x14ac:dyDescent="0.3">
      <c r="A2509">
        <v>15930</v>
      </c>
      <c r="B2509">
        <f>VLOOKUP(A2509,Customers_RFM!A:D,2,0)</f>
        <v>939</v>
      </c>
      <c r="C2509">
        <f>VLOOKUP(A2509,Customers_RFM!A:D,3,0)</f>
        <v>20</v>
      </c>
      <c r="D2509" s="17">
        <f>VLOOKUP(A2509,Customers_RFM!A:D,4,0)</f>
        <v>0.36515010955902505</v>
      </c>
      <c r="E2509" s="17">
        <v>0.57517551008063816</v>
      </c>
      <c r="F2509" s="21">
        <v>4.1383136570999994</v>
      </c>
      <c r="G2509" s="20" t="str">
        <f t="shared" si="80"/>
        <v>4 to 5</v>
      </c>
      <c r="H2509" s="20">
        <f t="shared" si="81"/>
        <v>414</v>
      </c>
      <c r="I2509" t="s">
        <v>53</v>
      </c>
      <c r="J2509" s="20">
        <v>0</v>
      </c>
      <c r="K2509" t="s">
        <v>52</v>
      </c>
      <c r="X2509">
        <v>15930</v>
      </c>
      <c r="Y2509" s="17">
        <v>0.57517551008063816</v>
      </c>
      <c r="Z2509" t="s">
        <v>52</v>
      </c>
    </row>
    <row r="2510" spans="1:26" x14ac:dyDescent="0.3">
      <c r="A2510">
        <v>15932</v>
      </c>
      <c r="B2510">
        <f>VLOOKUP(A2510,Customers_RFM!A:D,2,0)</f>
        <v>494</v>
      </c>
      <c r="C2510">
        <f>VLOOKUP(A2510,Customers_RFM!A:D,3,0)</f>
        <v>119</v>
      </c>
      <c r="D2510" s="17">
        <f>VLOOKUP(A2510,Customers_RFM!A:D,4,0)</f>
        <v>5.8344187312179441E-2</v>
      </c>
      <c r="E2510" s="17">
        <v>7.0284091174360561E-2</v>
      </c>
      <c r="F2510" s="21">
        <v>7.4420018817999969</v>
      </c>
      <c r="G2510" s="20" t="str">
        <f t="shared" si="80"/>
        <v>7 to 8</v>
      </c>
      <c r="H2510" s="20">
        <f t="shared" si="81"/>
        <v>744</v>
      </c>
      <c r="I2510" t="s">
        <v>49</v>
      </c>
      <c r="J2510" s="20">
        <v>2</v>
      </c>
      <c r="K2510" t="s">
        <v>48</v>
      </c>
      <c r="X2510">
        <v>15932</v>
      </c>
      <c r="Y2510" s="17">
        <v>7.0284091174360561E-2</v>
      </c>
      <c r="Z2510" t="s">
        <v>48</v>
      </c>
    </row>
    <row r="2511" spans="1:26" x14ac:dyDescent="0.3">
      <c r="A2511">
        <v>15933</v>
      </c>
      <c r="B2511">
        <f>VLOOKUP(A2511,Customers_RFM!A:D,2,0)</f>
        <v>893</v>
      </c>
      <c r="C2511">
        <f>VLOOKUP(A2511,Customers_RFM!A:D,3,0)</f>
        <v>70</v>
      </c>
      <c r="D2511" s="17">
        <f>VLOOKUP(A2511,Customers_RFM!A:D,4,0)</f>
        <v>4.5683559387725288E-2</v>
      </c>
      <c r="E2511" s="17">
        <v>4.8508320129861851E-2</v>
      </c>
      <c r="F2511" s="21">
        <v>4.307657453</v>
      </c>
      <c r="G2511" s="20" t="str">
        <f t="shared" si="80"/>
        <v>4 to 5</v>
      </c>
      <c r="H2511" s="20">
        <f t="shared" si="81"/>
        <v>431</v>
      </c>
      <c r="I2511" t="s">
        <v>53</v>
      </c>
      <c r="J2511" s="20">
        <v>0</v>
      </c>
      <c r="K2511" t="s">
        <v>52</v>
      </c>
      <c r="X2511">
        <v>15933</v>
      </c>
      <c r="Y2511" s="17">
        <v>4.8508320129861851E-2</v>
      </c>
      <c r="Z2511" t="s">
        <v>52</v>
      </c>
    </row>
    <row r="2512" spans="1:26" x14ac:dyDescent="0.3">
      <c r="A2512">
        <v>15935</v>
      </c>
      <c r="B2512">
        <f>VLOOKUP(A2512,Customers_RFM!A:D,2,0)</f>
        <v>605</v>
      </c>
      <c r="C2512">
        <f>VLOOKUP(A2512,Customers_RFM!A:D,3,0)</f>
        <v>21</v>
      </c>
      <c r="D2512" s="17">
        <f>VLOOKUP(A2512,Customers_RFM!A:D,4,0)</f>
        <v>7.9333628977361695E-2</v>
      </c>
      <c r="E2512" s="17">
        <v>0.11869012592378519</v>
      </c>
      <c r="F2512" s="21">
        <v>5.9199073888000004</v>
      </c>
      <c r="G2512" s="20" t="str">
        <f t="shared" si="80"/>
        <v>5 to 6</v>
      </c>
      <c r="H2512" s="20">
        <f t="shared" si="81"/>
        <v>592</v>
      </c>
      <c r="I2512" t="s">
        <v>51</v>
      </c>
      <c r="J2512" s="20">
        <v>1</v>
      </c>
      <c r="K2512" t="s">
        <v>50</v>
      </c>
      <c r="X2512">
        <v>15935</v>
      </c>
      <c r="Y2512" s="17">
        <v>0.11869012592378519</v>
      </c>
      <c r="Z2512" t="s">
        <v>50</v>
      </c>
    </row>
    <row r="2513" spans="1:26" x14ac:dyDescent="0.3">
      <c r="A2513">
        <v>15937</v>
      </c>
      <c r="B2513">
        <f>VLOOKUP(A2513,Customers_RFM!A:D,2,0)</f>
        <v>936</v>
      </c>
      <c r="C2513">
        <f>VLOOKUP(A2513,Customers_RFM!A:D,3,0)</f>
        <v>6</v>
      </c>
      <c r="D2513" s="17">
        <f>VLOOKUP(A2513,Customers_RFM!A:D,4,0)</f>
        <v>0.14326977480955497</v>
      </c>
      <c r="E2513" s="17">
        <v>0.16722857510683381</v>
      </c>
      <c r="F2513" s="21">
        <v>3.4818470579999996</v>
      </c>
      <c r="G2513" s="20" t="str">
        <f t="shared" si="80"/>
        <v>3 to 4</v>
      </c>
      <c r="H2513" s="20">
        <f t="shared" si="81"/>
        <v>348</v>
      </c>
      <c r="I2513" t="s">
        <v>53</v>
      </c>
      <c r="J2513" s="20">
        <v>0</v>
      </c>
      <c r="K2513" t="s">
        <v>52</v>
      </c>
      <c r="X2513">
        <v>15937</v>
      </c>
      <c r="Y2513" s="17">
        <v>0.16722857510683381</v>
      </c>
      <c r="Z2513" t="s">
        <v>52</v>
      </c>
    </row>
    <row r="2514" spans="1:26" x14ac:dyDescent="0.3">
      <c r="A2514">
        <v>15938</v>
      </c>
      <c r="B2514">
        <f>VLOOKUP(A2514,Customers_RFM!A:D,2,0)</f>
        <v>587</v>
      </c>
      <c r="C2514">
        <f>VLOOKUP(A2514,Customers_RFM!A:D,3,0)</f>
        <v>26</v>
      </c>
      <c r="D2514" s="17">
        <f>VLOOKUP(A2514,Customers_RFM!A:D,4,0)</f>
        <v>0.12912928637132201</v>
      </c>
      <c r="E2514" s="17">
        <v>0.17616443814836447</v>
      </c>
      <c r="F2514" s="21">
        <v>6.2168140302000001</v>
      </c>
      <c r="G2514" s="20" t="str">
        <f t="shared" si="80"/>
        <v>6 to 7</v>
      </c>
      <c r="H2514" s="20">
        <f t="shared" si="81"/>
        <v>622</v>
      </c>
      <c r="I2514" t="s">
        <v>51</v>
      </c>
      <c r="J2514" s="20">
        <v>1</v>
      </c>
      <c r="K2514" t="s">
        <v>50</v>
      </c>
      <c r="X2514">
        <v>15938</v>
      </c>
      <c r="Y2514" s="17">
        <v>0.17616443814836447</v>
      </c>
      <c r="Z2514" t="s">
        <v>50</v>
      </c>
    </row>
    <row r="2515" spans="1:26" x14ac:dyDescent="0.3">
      <c r="A2515">
        <v>15939</v>
      </c>
      <c r="B2515">
        <f>VLOOKUP(A2515,Customers_RFM!A:D,2,0)</f>
        <v>510</v>
      </c>
      <c r="C2515">
        <f>VLOOKUP(A2515,Customers_RFM!A:D,3,0)</f>
        <v>115</v>
      </c>
      <c r="D2515" s="17">
        <f>VLOOKUP(A2515,Customers_RFM!A:D,4,0)</f>
        <v>4.5346361092880164E-2</v>
      </c>
      <c r="E2515" s="17">
        <v>6.3957805350383326E-2</v>
      </c>
      <c r="F2515" s="21">
        <v>7.2506192498999988</v>
      </c>
      <c r="G2515" s="20" t="str">
        <f t="shared" si="80"/>
        <v>7 to 8</v>
      </c>
      <c r="H2515" s="20">
        <f t="shared" si="81"/>
        <v>725</v>
      </c>
      <c r="I2515" t="s">
        <v>49</v>
      </c>
      <c r="J2515" s="20">
        <v>2</v>
      </c>
      <c r="K2515" t="s">
        <v>48</v>
      </c>
      <c r="X2515">
        <v>15939</v>
      </c>
      <c r="Y2515" s="17">
        <v>6.3957805350383326E-2</v>
      </c>
      <c r="Z2515" t="s">
        <v>48</v>
      </c>
    </row>
    <row r="2516" spans="1:26" x14ac:dyDescent="0.3">
      <c r="A2516">
        <v>15940</v>
      </c>
      <c r="B2516">
        <f>VLOOKUP(A2516,Customers_RFM!A:D,2,0)</f>
        <v>688</v>
      </c>
      <c r="C2516">
        <f>VLOOKUP(A2516,Customers_RFM!A:D,3,0)</f>
        <v>2</v>
      </c>
      <c r="D2516" s="17">
        <f>VLOOKUP(A2516,Customers_RFM!A:D,4,0)</f>
        <v>1</v>
      </c>
      <c r="E2516" s="17" t="e">
        <v>#DIV/0!</v>
      </c>
      <c r="F2516" s="21">
        <v>5.7347454597</v>
      </c>
      <c r="G2516" s="20" t="str">
        <f t="shared" si="80"/>
        <v>5 to 6</v>
      </c>
      <c r="H2516" s="20">
        <f t="shared" si="81"/>
        <v>573</v>
      </c>
      <c r="I2516" t="s">
        <v>51</v>
      </c>
      <c r="J2516" s="20">
        <v>1</v>
      </c>
      <c r="K2516" t="s">
        <v>50</v>
      </c>
      <c r="X2516">
        <v>15940</v>
      </c>
      <c r="Y2516" s="17">
        <v>0</v>
      </c>
      <c r="Z2516" t="s">
        <v>50</v>
      </c>
    </row>
    <row r="2517" spans="1:26" x14ac:dyDescent="0.3">
      <c r="A2517">
        <v>15942</v>
      </c>
      <c r="B2517">
        <f>VLOOKUP(A2517,Customers_RFM!A:D,2,0)</f>
        <v>1005</v>
      </c>
      <c r="C2517">
        <f>VLOOKUP(A2517,Customers_RFM!A:D,3,0)</f>
        <v>14</v>
      </c>
      <c r="D2517" s="17">
        <f>VLOOKUP(A2517,Customers_RFM!A:D,4,0)</f>
        <v>0.12290659943950438</v>
      </c>
      <c r="E2517" s="17">
        <v>0.14012943132505895</v>
      </c>
      <c r="F2517" s="21">
        <v>3.343158363299997</v>
      </c>
      <c r="G2517" s="20" t="str">
        <f t="shared" si="80"/>
        <v>3 to 4</v>
      </c>
      <c r="H2517" s="20">
        <f t="shared" si="81"/>
        <v>334</v>
      </c>
      <c r="I2517" t="s">
        <v>53</v>
      </c>
      <c r="J2517" s="20">
        <v>0</v>
      </c>
      <c r="K2517" t="s">
        <v>52</v>
      </c>
      <c r="X2517">
        <v>15942</v>
      </c>
      <c r="Y2517" s="17">
        <v>0.14012943132505895</v>
      </c>
      <c r="Z2517" t="s">
        <v>52</v>
      </c>
    </row>
    <row r="2518" spans="1:26" x14ac:dyDescent="0.3">
      <c r="A2518">
        <v>15944</v>
      </c>
      <c r="B2518">
        <f>VLOOKUP(A2518,Customers_RFM!A:D,2,0)</f>
        <v>1148</v>
      </c>
      <c r="C2518">
        <f>VLOOKUP(A2518,Customers_RFM!A:D,3,0)</f>
        <v>5</v>
      </c>
      <c r="D2518" s="17">
        <f>VLOOKUP(A2518,Customers_RFM!A:D,4,0)</f>
        <v>0.27679766352258411</v>
      </c>
      <c r="E2518" s="17">
        <v>0.38273889555005325</v>
      </c>
      <c r="F2518" s="21">
        <v>2.6134817029999931</v>
      </c>
      <c r="G2518" s="20" t="str">
        <f t="shared" si="80"/>
        <v>2 to 3</v>
      </c>
      <c r="H2518" s="20">
        <f t="shared" si="81"/>
        <v>261</v>
      </c>
      <c r="I2518" t="s">
        <v>53</v>
      </c>
      <c r="J2518" s="20">
        <v>0</v>
      </c>
      <c r="K2518" t="s">
        <v>52</v>
      </c>
      <c r="X2518">
        <v>15944</v>
      </c>
      <c r="Y2518" s="17">
        <v>0.38273889555005325</v>
      </c>
      <c r="Z2518" t="s">
        <v>52</v>
      </c>
    </row>
    <row r="2519" spans="1:26" x14ac:dyDescent="0.3">
      <c r="A2519">
        <v>15945</v>
      </c>
      <c r="B2519">
        <f>VLOOKUP(A2519,Customers_RFM!A:D,2,0)</f>
        <v>508</v>
      </c>
      <c r="C2519">
        <f>VLOOKUP(A2519,Customers_RFM!A:D,3,0)</f>
        <v>2</v>
      </c>
      <c r="D2519" s="17">
        <f>VLOOKUP(A2519,Customers_RFM!A:D,4,0)</f>
        <v>6.2196246416697992E-2</v>
      </c>
      <c r="E2519" s="17">
        <v>6.632117453043794E-2</v>
      </c>
      <c r="F2519" s="21">
        <v>6.1138123815999998</v>
      </c>
      <c r="G2519" s="20" t="str">
        <f t="shared" si="80"/>
        <v>6 to 7</v>
      </c>
      <c r="H2519" s="20">
        <f t="shared" si="81"/>
        <v>611</v>
      </c>
      <c r="I2519" t="s">
        <v>51</v>
      </c>
      <c r="J2519" s="20">
        <v>1</v>
      </c>
      <c r="K2519" t="s">
        <v>50</v>
      </c>
      <c r="X2519">
        <v>15945</v>
      </c>
      <c r="Y2519" s="17">
        <v>6.632117453043794E-2</v>
      </c>
      <c r="Z2519" t="s">
        <v>50</v>
      </c>
    </row>
    <row r="2520" spans="1:26" x14ac:dyDescent="0.3">
      <c r="A2520">
        <v>15947</v>
      </c>
      <c r="B2520">
        <f>VLOOKUP(A2520,Customers_RFM!A:D,2,0)</f>
        <v>954</v>
      </c>
      <c r="C2520">
        <f>VLOOKUP(A2520,Customers_RFM!A:D,3,0)</f>
        <v>27</v>
      </c>
      <c r="D2520" s="17">
        <f>VLOOKUP(A2520,Customers_RFM!A:D,4,0)</f>
        <v>0.19853774055964779</v>
      </c>
      <c r="E2520" s="17">
        <v>0.2477193881821502</v>
      </c>
      <c r="F2520" s="21">
        <v>3.9206929170999967</v>
      </c>
      <c r="G2520" s="20" t="str">
        <f t="shared" si="80"/>
        <v>3 to 4</v>
      </c>
      <c r="H2520" s="20">
        <f t="shared" si="81"/>
        <v>392</v>
      </c>
      <c r="I2520" t="s">
        <v>53</v>
      </c>
      <c r="J2520" s="20">
        <v>0</v>
      </c>
      <c r="K2520" t="s">
        <v>52</v>
      </c>
      <c r="X2520">
        <v>15947</v>
      </c>
      <c r="Y2520" s="17">
        <v>0.2477193881821502</v>
      </c>
      <c r="Z2520" t="s">
        <v>52</v>
      </c>
    </row>
    <row r="2521" spans="1:26" x14ac:dyDescent="0.3">
      <c r="A2521">
        <v>15948</v>
      </c>
      <c r="B2521">
        <f>VLOOKUP(A2521,Customers_RFM!A:D,2,0)</f>
        <v>880</v>
      </c>
      <c r="C2521">
        <f>VLOOKUP(A2521,Customers_RFM!A:D,3,0)</f>
        <v>60</v>
      </c>
      <c r="D2521" s="17">
        <f>VLOOKUP(A2521,Customers_RFM!A:D,4,0)</f>
        <v>4.2871173853410098E-2</v>
      </c>
      <c r="E2521" s="17">
        <v>4.4791435261656333E-2</v>
      </c>
      <c r="F2521" s="21">
        <v>4.3265637276</v>
      </c>
      <c r="G2521" s="20" t="str">
        <f t="shared" si="80"/>
        <v>4 to 5</v>
      </c>
      <c r="H2521" s="20">
        <f t="shared" si="81"/>
        <v>433</v>
      </c>
      <c r="I2521" t="s">
        <v>53</v>
      </c>
      <c r="J2521" s="20">
        <v>0</v>
      </c>
      <c r="K2521" t="s">
        <v>52</v>
      </c>
      <c r="X2521">
        <v>15948</v>
      </c>
      <c r="Y2521" s="17">
        <v>4.4791435261656333E-2</v>
      </c>
      <c r="Z2521" t="s">
        <v>52</v>
      </c>
    </row>
    <row r="2522" spans="1:26" x14ac:dyDescent="0.3">
      <c r="A2522">
        <v>15949</v>
      </c>
      <c r="B2522">
        <f>VLOOKUP(A2522,Customers_RFM!A:D,2,0)</f>
        <v>888</v>
      </c>
      <c r="C2522">
        <f>VLOOKUP(A2522,Customers_RFM!A:D,3,0)</f>
        <v>19</v>
      </c>
      <c r="D2522" s="17">
        <f>VLOOKUP(A2522,Customers_RFM!A:D,4,0)</f>
        <v>2.499637889552634E-2</v>
      </c>
      <c r="E2522" s="17">
        <v>2.5747369682021185E-2</v>
      </c>
      <c r="F2522" s="21">
        <v>3.8892432471999898</v>
      </c>
      <c r="G2522" s="20" t="str">
        <f t="shared" si="80"/>
        <v>3 to 4</v>
      </c>
      <c r="H2522" s="20">
        <f t="shared" si="81"/>
        <v>389</v>
      </c>
      <c r="I2522" t="s">
        <v>53</v>
      </c>
      <c r="J2522" s="20">
        <v>0</v>
      </c>
      <c r="K2522" t="s">
        <v>52</v>
      </c>
      <c r="X2522">
        <v>15949</v>
      </c>
      <c r="Y2522" s="17">
        <v>2.5747369682021185E-2</v>
      </c>
      <c r="Z2522" t="s">
        <v>52</v>
      </c>
    </row>
    <row r="2523" spans="1:26" x14ac:dyDescent="0.3">
      <c r="A2523">
        <v>15950</v>
      </c>
      <c r="B2523">
        <f>VLOOKUP(A2523,Customers_RFM!A:D,2,0)</f>
        <v>502</v>
      </c>
      <c r="C2523">
        <f>VLOOKUP(A2523,Customers_RFM!A:D,3,0)</f>
        <v>57</v>
      </c>
      <c r="D2523" s="17">
        <f>VLOOKUP(A2523,Customers_RFM!A:D,4,0)</f>
        <v>0.2203235981572875</v>
      </c>
      <c r="E2523" s="17">
        <v>0.2980422767364202</v>
      </c>
      <c r="F2523" s="21">
        <v>7.3804108715999996</v>
      </c>
      <c r="G2523" s="20" t="str">
        <f t="shared" si="80"/>
        <v>7 to 8</v>
      </c>
      <c r="H2523" s="20">
        <f t="shared" si="81"/>
        <v>738</v>
      </c>
      <c r="I2523" t="s">
        <v>49</v>
      </c>
      <c r="J2523" s="20">
        <v>2</v>
      </c>
      <c r="K2523" t="s">
        <v>48</v>
      </c>
      <c r="X2523">
        <v>15950</v>
      </c>
      <c r="Y2523" s="17">
        <v>0.2980422767364202</v>
      </c>
      <c r="Z2523" t="s">
        <v>48</v>
      </c>
    </row>
    <row r="2524" spans="1:26" x14ac:dyDescent="0.3">
      <c r="A2524">
        <v>15951</v>
      </c>
      <c r="B2524">
        <f>VLOOKUP(A2524,Customers_RFM!A:D,2,0)</f>
        <v>873</v>
      </c>
      <c r="C2524">
        <f>VLOOKUP(A2524,Customers_RFM!A:D,3,0)</f>
        <v>41</v>
      </c>
      <c r="D2524" s="17">
        <f>VLOOKUP(A2524,Customers_RFM!A:D,4,0)</f>
        <v>0.1217471207160557</v>
      </c>
      <c r="E2524" s="17">
        <v>0.13866861462060454</v>
      </c>
      <c r="F2524" s="21">
        <v>4.3752853537000007</v>
      </c>
      <c r="G2524" s="20" t="str">
        <f t="shared" si="80"/>
        <v>4 to 5</v>
      </c>
      <c r="H2524" s="20">
        <f t="shared" si="81"/>
        <v>438</v>
      </c>
      <c r="I2524" t="s">
        <v>53</v>
      </c>
      <c r="J2524" s="20">
        <v>0</v>
      </c>
      <c r="K2524" t="s">
        <v>52</v>
      </c>
      <c r="X2524">
        <v>15951</v>
      </c>
      <c r="Y2524" s="17">
        <v>0.13866861462060454</v>
      </c>
      <c r="Z2524" t="s">
        <v>52</v>
      </c>
    </row>
    <row r="2525" spans="1:26" x14ac:dyDescent="0.3">
      <c r="A2525">
        <v>15952</v>
      </c>
      <c r="B2525">
        <f>VLOOKUP(A2525,Customers_RFM!A:D,2,0)</f>
        <v>570</v>
      </c>
      <c r="C2525">
        <f>VLOOKUP(A2525,Customers_RFM!A:D,3,0)</f>
        <v>92</v>
      </c>
      <c r="D2525" s="17">
        <f>VLOOKUP(A2525,Customers_RFM!A:D,4,0)</f>
        <v>0.17563054721167157</v>
      </c>
      <c r="E2525" s="17">
        <v>0.24930769881560397</v>
      </c>
      <c r="F2525" s="21">
        <v>6.835736217</v>
      </c>
      <c r="G2525" s="20" t="str">
        <f t="shared" si="80"/>
        <v>6 to 7</v>
      </c>
      <c r="H2525" s="20">
        <f t="shared" si="81"/>
        <v>684</v>
      </c>
      <c r="I2525" t="s">
        <v>51</v>
      </c>
      <c r="J2525" s="20">
        <v>2</v>
      </c>
      <c r="K2525" t="s">
        <v>50</v>
      </c>
      <c r="X2525">
        <v>15952</v>
      </c>
      <c r="Y2525" s="17">
        <v>0.24930769881560397</v>
      </c>
      <c r="Z2525" t="s">
        <v>50</v>
      </c>
    </row>
    <row r="2526" spans="1:26" x14ac:dyDescent="0.3">
      <c r="A2526">
        <v>15953</v>
      </c>
      <c r="B2526">
        <f>VLOOKUP(A2526,Customers_RFM!A:D,2,0)</f>
        <v>656</v>
      </c>
      <c r="C2526">
        <f>VLOOKUP(A2526,Customers_RFM!A:D,3,0)</f>
        <v>94</v>
      </c>
      <c r="D2526" s="17">
        <f>VLOOKUP(A2526,Customers_RFM!A:D,4,0)</f>
        <v>0.14100778392917723</v>
      </c>
      <c r="E2526" s="17">
        <v>0.17220770992530898</v>
      </c>
      <c r="F2526" s="21">
        <v>6.0909440510999993</v>
      </c>
      <c r="G2526" s="20" t="str">
        <f t="shared" si="80"/>
        <v>6 to 7</v>
      </c>
      <c r="H2526" s="20">
        <f t="shared" si="81"/>
        <v>609</v>
      </c>
      <c r="I2526" t="s">
        <v>51</v>
      </c>
      <c r="J2526" s="20">
        <v>1</v>
      </c>
      <c r="K2526" t="s">
        <v>50</v>
      </c>
      <c r="X2526">
        <v>15953</v>
      </c>
      <c r="Y2526" s="17">
        <v>0.17220770992530898</v>
      </c>
      <c r="Z2526" t="s">
        <v>50</v>
      </c>
    </row>
    <row r="2527" spans="1:26" x14ac:dyDescent="0.3">
      <c r="A2527">
        <v>15955</v>
      </c>
      <c r="B2527">
        <f>VLOOKUP(A2527,Customers_RFM!A:D,2,0)</f>
        <v>540</v>
      </c>
      <c r="C2527">
        <f>VLOOKUP(A2527,Customers_RFM!A:D,3,0)</f>
        <v>134</v>
      </c>
      <c r="D2527" s="17">
        <f>VLOOKUP(A2527,Customers_RFM!A:D,4,0)</f>
        <v>7.3738992991801755E-2</v>
      </c>
      <c r="E2527" s="17">
        <v>8.5846664801754027E-2</v>
      </c>
      <c r="F2527" s="21">
        <v>7.0635753961000001</v>
      </c>
      <c r="G2527" s="20" t="str">
        <f t="shared" si="80"/>
        <v>7 to 8</v>
      </c>
      <c r="H2527" s="20">
        <f t="shared" si="81"/>
        <v>706</v>
      </c>
      <c r="I2527" t="s">
        <v>49</v>
      </c>
      <c r="J2527" s="20">
        <v>2</v>
      </c>
      <c r="K2527" t="s">
        <v>48</v>
      </c>
      <c r="X2527">
        <v>15955</v>
      </c>
      <c r="Y2527" s="17">
        <v>8.5846664801754027E-2</v>
      </c>
      <c r="Z2527" t="s">
        <v>48</v>
      </c>
    </row>
    <row r="2528" spans="1:26" x14ac:dyDescent="0.3">
      <c r="A2528">
        <v>15957</v>
      </c>
      <c r="B2528">
        <f>VLOOKUP(A2528,Customers_RFM!A:D,2,0)</f>
        <v>903</v>
      </c>
      <c r="C2528">
        <f>VLOOKUP(A2528,Customers_RFM!A:D,3,0)</f>
        <v>38</v>
      </c>
      <c r="D2528" s="17">
        <f>VLOOKUP(A2528,Customers_RFM!A:D,4,0)</f>
        <v>6.6651853417131049E-2</v>
      </c>
      <c r="E2528" s="17">
        <v>7.1411566692614892E-2</v>
      </c>
      <c r="F2528" s="21">
        <v>4.0934648668999944</v>
      </c>
      <c r="G2528" s="20" t="str">
        <f t="shared" si="80"/>
        <v>4 to 5</v>
      </c>
      <c r="H2528" s="20">
        <f t="shared" si="81"/>
        <v>409</v>
      </c>
      <c r="I2528" t="s">
        <v>53</v>
      </c>
      <c r="J2528" s="20">
        <v>0</v>
      </c>
      <c r="K2528" t="s">
        <v>52</v>
      </c>
      <c r="X2528">
        <v>15957</v>
      </c>
      <c r="Y2528" s="17">
        <v>7.1411566692614892E-2</v>
      </c>
      <c r="Z2528" t="s">
        <v>52</v>
      </c>
    </row>
    <row r="2529" spans="1:26" x14ac:dyDescent="0.3">
      <c r="A2529">
        <v>15958</v>
      </c>
      <c r="B2529">
        <f>VLOOKUP(A2529,Customers_RFM!A:D,2,0)</f>
        <v>946</v>
      </c>
      <c r="C2529">
        <f>VLOOKUP(A2529,Customers_RFM!A:D,3,0)</f>
        <v>6</v>
      </c>
      <c r="D2529" s="17">
        <f>VLOOKUP(A2529,Customers_RFM!A:D,4,0)</f>
        <v>9.9596217053353711E-2</v>
      </c>
      <c r="E2529" s="17">
        <v>0.11061283719557109</v>
      </c>
      <c r="F2529" s="21">
        <v>3.3595573741</v>
      </c>
      <c r="G2529" s="20" t="str">
        <f t="shared" si="80"/>
        <v>3 to 4</v>
      </c>
      <c r="H2529" s="20">
        <f t="shared" si="81"/>
        <v>336</v>
      </c>
      <c r="I2529" t="s">
        <v>53</v>
      </c>
      <c r="J2529" s="20">
        <v>0</v>
      </c>
      <c r="K2529" t="s">
        <v>52</v>
      </c>
      <c r="X2529">
        <v>15958</v>
      </c>
      <c r="Y2529" s="17">
        <v>0.11061283719557109</v>
      </c>
      <c r="Z2529" t="s">
        <v>52</v>
      </c>
    </row>
    <row r="2530" spans="1:26" x14ac:dyDescent="0.3">
      <c r="A2530">
        <v>15963</v>
      </c>
      <c r="B2530">
        <f>VLOOKUP(A2530,Customers_RFM!A:D,2,0)</f>
        <v>917</v>
      </c>
      <c r="C2530">
        <f>VLOOKUP(A2530,Customers_RFM!A:D,3,0)</f>
        <v>18</v>
      </c>
      <c r="D2530" s="17">
        <f>VLOOKUP(A2530,Customers_RFM!A:D,4,0)</f>
        <v>-0.14518595531640968</v>
      </c>
      <c r="E2530" s="17">
        <v>-0.12677937119504357</v>
      </c>
      <c r="F2530" s="21">
        <v>3.4270949811999976</v>
      </c>
      <c r="G2530" s="20" t="str">
        <f t="shared" si="80"/>
        <v>3 to 4</v>
      </c>
      <c r="H2530" s="20">
        <f t="shared" si="81"/>
        <v>343</v>
      </c>
      <c r="I2530" t="s">
        <v>53</v>
      </c>
      <c r="J2530" s="20">
        <v>0</v>
      </c>
      <c r="K2530" t="s">
        <v>52</v>
      </c>
      <c r="X2530">
        <v>15963</v>
      </c>
      <c r="Y2530" s="17">
        <v>-0.12677937119504357</v>
      </c>
      <c r="Z2530" t="s">
        <v>52</v>
      </c>
    </row>
    <row r="2531" spans="1:26" x14ac:dyDescent="0.3">
      <c r="A2531">
        <v>15965</v>
      </c>
      <c r="B2531">
        <f>VLOOKUP(A2531,Customers_RFM!A:D,2,0)</f>
        <v>510</v>
      </c>
      <c r="C2531">
        <f>VLOOKUP(A2531,Customers_RFM!A:D,3,0)</f>
        <v>99</v>
      </c>
      <c r="D2531" s="17">
        <f>VLOOKUP(A2531,Customers_RFM!A:D,4,0)</f>
        <v>7.0141472272550326E-2</v>
      </c>
      <c r="E2531" s="17">
        <v>7.5739724996250896E-2</v>
      </c>
      <c r="F2531" s="21">
        <v>7.2443021283999975</v>
      </c>
      <c r="G2531" s="20" t="str">
        <f t="shared" si="80"/>
        <v>7 to 8</v>
      </c>
      <c r="H2531" s="20">
        <f t="shared" si="81"/>
        <v>724</v>
      </c>
      <c r="I2531" t="s">
        <v>49</v>
      </c>
      <c r="J2531" s="20">
        <v>2</v>
      </c>
      <c r="K2531" t="s">
        <v>48</v>
      </c>
      <c r="X2531">
        <v>15965</v>
      </c>
      <c r="Y2531" s="17">
        <v>7.5739724996250896E-2</v>
      </c>
      <c r="Z2531" t="s">
        <v>48</v>
      </c>
    </row>
    <row r="2532" spans="1:26" x14ac:dyDescent="0.3">
      <c r="A2532">
        <v>15967</v>
      </c>
      <c r="B2532">
        <f>VLOOKUP(A2532,Customers_RFM!A:D,2,0)</f>
        <v>648</v>
      </c>
      <c r="C2532">
        <f>VLOOKUP(A2532,Customers_RFM!A:D,3,0)</f>
        <v>100</v>
      </c>
      <c r="D2532" s="17">
        <f>VLOOKUP(A2532,Customers_RFM!A:D,4,0)</f>
        <v>0.10301209865781391</v>
      </c>
      <c r="E2532" s="17">
        <v>0.12413626424300586</v>
      </c>
      <c r="F2532" s="21">
        <v>6.1114022918000002</v>
      </c>
      <c r="G2532" s="20" t="str">
        <f t="shared" si="80"/>
        <v>6 to 7</v>
      </c>
      <c r="H2532" s="20">
        <f t="shared" si="81"/>
        <v>611</v>
      </c>
      <c r="I2532" t="s">
        <v>51</v>
      </c>
      <c r="J2532" s="20">
        <v>1</v>
      </c>
      <c r="K2532" t="s">
        <v>50</v>
      </c>
      <c r="X2532">
        <v>15967</v>
      </c>
      <c r="Y2532" s="17">
        <v>0.12413626424300586</v>
      </c>
      <c r="Z2532" t="s">
        <v>50</v>
      </c>
    </row>
    <row r="2533" spans="1:26" x14ac:dyDescent="0.3">
      <c r="A2533">
        <v>15969</v>
      </c>
      <c r="B2533">
        <f>VLOOKUP(A2533,Customers_RFM!A:D,2,0)</f>
        <v>874</v>
      </c>
      <c r="C2533">
        <f>VLOOKUP(A2533,Customers_RFM!A:D,3,0)</f>
        <v>19</v>
      </c>
      <c r="D2533" s="17">
        <f>VLOOKUP(A2533,Customers_RFM!A:D,4,0)</f>
        <v>0.17285786278366733</v>
      </c>
      <c r="E2533" s="17">
        <v>0.22327939504659111</v>
      </c>
      <c r="F2533" s="21">
        <v>4.2085182225999969</v>
      </c>
      <c r="G2533" s="20" t="str">
        <f t="shared" si="80"/>
        <v>4 to 5</v>
      </c>
      <c r="H2533" s="20">
        <f t="shared" si="81"/>
        <v>421</v>
      </c>
      <c r="I2533" t="s">
        <v>53</v>
      </c>
      <c r="J2533" s="20">
        <v>0</v>
      </c>
      <c r="K2533" t="s">
        <v>52</v>
      </c>
      <c r="X2533">
        <v>15969</v>
      </c>
      <c r="Y2533" s="17">
        <v>0.22327939504659111</v>
      </c>
      <c r="Z2533" t="s">
        <v>52</v>
      </c>
    </row>
    <row r="2534" spans="1:26" x14ac:dyDescent="0.3">
      <c r="A2534">
        <v>15970</v>
      </c>
      <c r="B2534">
        <f>VLOOKUP(A2534,Customers_RFM!A:D,2,0)</f>
        <v>639</v>
      </c>
      <c r="C2534">
        <f>VLOOKUP(A2534,Customers_RFM!A:D,3,0)</f>
        <v>9</v>
      </c>
      <c r="D2534" s="17">
        <f>VLOOKUP(A2534,Customers_RFM!A:D,4,0)</f>
        <v>8.6737242737006115E-2</v>
      </c>
      <c r="E2534" s="17">
        <v>0.1294000082575229</v>
      </c>
      <c r="F2534" s="21">
        <v>5.4047581749000004</v>
      </c>
      <c r="G2534" s="20" t="str">
        <f t="shared" si="80"/>
        <v>5 to 6</v>
      </c>
      <c r="H2534" s="20">
        <f t="shared" si="81"/>
        <v>540</v>
      </c>
      <c r="I2534" t="s">
        <v>51</v>
      </c>
      <c r="J2534" s="20">
        <v>1</v>
      </c>
      <c r="K2534" t="s">
        <v>50</v>
      </c>
      <c r="X2534">
        <v>15970</v>
      </c>
      <c r="Y2534" s="17">
        <v>0.1294000082575229</v>
      </c>
      <c r="Z2534" t="s">
        <v>50</v>
      </c>
    </row>
    <row r="2535" spans="1:26" x14ac:dyDescent="0.3">
      <c r="A2535">
        <v>15971</v>
      </c>
      <c r="B2535">
        <f>VLOOKUP(A2535,Customers_RFM!A:D,2,0)</f>
        <v>655</v>
      </c>
      <c r="C2535">
        <f>VLOOKUP(A2535,Customers_RFM!A:D,3,0)</f>
        <v>35</v>
      </c>
      <c r="D2535" s="17">
        <f>VLOOKUP(A2535,Customers_RFM!A:D,4,0)</f>
        <v>0.33452658517319989</v>
      </c>
      <c r="E2535" s="17">
        <v>0.5128023196108088</v>
      </c>
      <c r="F2535" s="21">
        <v>6.0632861337999948</v>
      </c>
      <c r="G2535" s="20" t="str">
        <f t="shared" si="80"/>
        <v>6 to 7</v>
      </c>
      <c r="H2535" s="20">
        <f t="shared" si="81"/>
        <v>606</v>
      </c>
      <c r="I2535" t="s">
        <v>51</v>
      </c>
      <c r="J2535" s="20">
        <v>1</v>
      </c>
      <c r="K2535" t="s">
        <v>50</v>
      </c>
      <c r="X2535">
        <v>15971</v>
      </c>
      <c r="Y2535" s="17">
        <v>0.5128023196108088</v>
      </c>
      <c r="Z2535" t="s">
        <v>50</v>
      </c>
    </row>
    <row r="2536" spans="1:26" x14ac:dyDescent="0.3">
      <c r="A2536">
        <v>15973</v>
      </c>
      <c r="B2536">
        <f>VLOOKUP(A2536,Customers_RFM!A:D,2,0)</f>
        <v>509</v>
      </c>
      <c r="C2536">
        <f>VLOOKUP(A2536,Customers_RFM!A:D,3,0)</f>
        <v>5</v>
      </c>
      <c r="D2536" s="17">
        <f>VLOOKUP(A2536,Customers_RFM!A:D,4,0)</f>
        <v>0.26892327696913843</v>
      </c>
      <c r="E2536" s="17">
        <v>0.76589298151414276</v>
      </c>
      <c r="F2536" s="21">
        <v>6.6457978342999997</v>
      </c>
      <c r="G2536" s="20" t="str">
        <f t="shared" si="80"/>
        <v>6 to 7</v>
      </c>
      <c r="H2536" s="20">
        <f t="shared" si="81"/>
        <v>665</v>
      </c>
      <c r="I2536" t="s">
        <v>51</v>
      </c>
      <c r="J2536" s="20">
        <v>1</v>
      </c>
      <c r="K2536" t="s">
        <v>50</v>
      </c>
      <c r="X2536">
        <v>15973</v>
      </c>
      <c r="Y2536" s="17">
        <v>0.76589298151414276</v>
      </c>
      <c r="Z2536" t="s">
        <v>50</v>
      </c>
    </row>
    <row r="2537" spans="1:26" x14ac:dyDescent="0.3">
      <c r="A2537">
        <v>15974</v>
      </c>
      <c r="B2537">
        <f>VLOOKUP(A2537,Customers_RFM!A:D,2,0)</f>
        <v>524</v>
      </c>
      <c r="C2537">
        <f>VLOOKUP(A2537,Customers_RFM!A:D,3,0)</f>
        <v>195</v>
      </c>
      <c r="D2537" s="17">
        <f>VLOOKUP(A2537,Customers_RFM!A:D,4,0)</f>
        <v>7.1260326811549715E-2</v>
      </c>
      <c r="E2537" s="17">
        <v>7.9980166459249352E-2</v>
      </c>
      <c r="F2537" s="21">
        <v>7.3297646017000009</v>
      </c>
      <c r="G2537" s="20" t="str">
        <f t="shared" si="80"/>
        <v>7 to 8</v>
      </c>
      <c r="H2537" s="20">
        <f t="shared" si="81"/>
        <v>733</v>
      </c>
      <c r="I2537" t="s">
        <v>49</v>
      </c>
      <c r="J2537" s="20">
        <v>2</v>
      </c>
      <c r="K2537" t="s">
        <v>48</v>
      </c>
      <c r="X2537">
        <v>15974</v>
      </c>
      <c r="Y2537" s="17">
        <v>7.9980166459249352E-2</v>
      </c>
      <c r="Z2537" t="s">
        <v>48</v>
      </c>
    </row>
    <row r="2538" spans="1:26" x14ac:dyDescent="0.3">
      <c r="A2538">
        <v>15975</v>
      </c>
      <c r="B2538">
        <f>VLOOKUP(A2538,Customers_RFM!A:D,2,0)</f>
        <v>956</v>
      </c>
      <c r="C2538">
        <f>VLOOKUP(A2538,Customers_RFM!A:D,3,0)</f>
        <v>24</v>
      </c>
      <c r="D2538" s="17">
        <f>VLOOKUP(A2538,Customers_RFM!A:D,4,0)</f>
        <v>6.0743398208384265E-2</v>
      </c>
      <c r="E2538" s="17">
        <v>6.4671782016242713E-2</v>
      </c>
      <c r="F2538" s="21">
        <v>3.6557880291999982</v>
      </c>
      <c r="G2538" s="20" t="str">
        <f t="shared" si="80"/>
        <v>3 to 4</v>
      </c>
      <c r="H2538" s="20">
        <f t="shared" si="81"/>
        <v>366</v>
      </c>
      <c r="I2538" t="s">
        <v>53</v>
      </c>
      <c r="J2538" s="20">
        <v>0</v>
      </c>
      <c r="K2538" t="s">
        <v>52</v>
      </c>
      <c r="X2538">
        <v>15975</v>
      </c>
      <c r="Y2538" s="17">
        <v>6.4671782016242713E-2</v>
      </c>
      <c r="Z2538" t="s">
        <v>52</v>
      </c>
    </row>
    <row r="2539" spans="1:26" x14ac:dyDescent="0.3">
      <c r="A2539">
        <v>15976</v>
      </c>
      <c r="B2539">
        <f>VLOOKUP(A2539,Customers_RFM!A:D,2,0)</f>
        <v>493</v>
      </c>
      <c r="C2539">
        <f>VLOOKUP(A2539,Customers_RFM!A:D,3,0)</f>
        <v>182</v>
      </c>
      <c r="D2539" s="17">
        <f>VLOOKUP(A2539,Customers_RFM!A:D,4,0)</f>
        <v>0.1267639815375777</v>
      </c>
      <c r="E2539" s="17">
        <v>0.15178616194572736</v>
      </c>
      <c r="F2539" s="21">
        <v>7.7005569951999968</v>
      </c>
      <c r="G2539" s="20" t="str">
        <f t="shared" si="80"/>
        <v>7 to 8</v>
      </c>
      <c r="H2539" s="20">
        <f t="shared" si="81"/>
        <v>770</v>
      </c>
      <c r="I2539" t="s">
        <v>49</v>
      </c>
      <c r="J2539" s="20">
        <v>2</v>
      </c>
      <c r="K2539" t="s">
        <v>48</v>
      </c>
      <c r="X2539">
        <v>15976</v>
      </c>
      <c r="Y2539" s="17">
        <v>0.15178616194572736</v>
      </c>
      <c r="Z2539" t="s">
        <v>48</v>
      </c>
    </row>
    <row r="2540" spans="1:26" x14ac:dyDescent="0.3">
      <c r="A2540">
        <v>15977</v>
      </c>
      <c r="B2540">
        <f>VLOOKUP(A2540,Customers_RFM!A:D,2,0)</f>
        <v>889</v>
      </c>
      <c r="C2540">
        <f>VLOOKUP(A2540,Customers_RFM!A:D,3,0)</f>
        <v>60</v>
      </c>
      <c r="D2540" s="17">
        <f>VLOOKUP(A2540,Customers_RFM!A:D,4,0)</f>
        <v>5.856273595980379E-2</v>
      </c>
      <c r="E2540" s="17">
        <v>6.2205670198862403E-2</v>
      </c>
      <c r="F2540" s="21">
        <v>4.3025947003000002</v>
      </c>
      <c r="G2540" s="20" t="str">
        <f t="shared" si="80"/>
        <v>4 to 5</v>
      </c>
      <c r="H2540" s="20">
        <f t="shared" si="81"/>
        <v>430</v>
      </c>
      <c r="I2540" t="s">
        <v>53</v>
      </c>
      <c r="J2540" s="20">
        <v>0</v>
      </c>
      <c r="K2540" t="s">
        <v>52</v>
      </c>
      <c r="X2540">
        <v>15977</v>
      </c>
      <c r="Y2540" s="17">
        <v>6.2205670198862403E-2</v>
      </c>
      <c r="Z2540" t="s">
        <v>52</v>
      </c>
    </row>
    <row r="2541" spans="1:26" x14ac:dyDescent="0.3">
      <c r="A2541">
        <v>15978</v>
      </c>
      <c r="B2541">
        <f>VLOOKUP(A2541,Customers_RFM!A:D,2,0)</f>
        <v>949</v>
      </c>
      <c r="C2541">
        <f>VLOOKUP(A2541,Customers_RFM!A:D,3,0)</f>
        <v>48</v>
      </c>
      <c r="D2541" s="17">
        <f>VLOOKUP(A2541,Customers_RFM!A:D,4,0)</f>
        <v>0.18078566041185881</v>
      </c>
      <c r="E2541" s="17">
        <v>0.22068175772258641</v>
      </c>
      <c r="F2541" s="21">
        <v>4.1016304841000002</v>
      </c>
      <c r="G2541" s="20" t="str">
        <f t="shared" si="80"/>
        <v>4 to 5</v>
      </c>
      <c r="H2541" s="20">
        <f t="shared" si="81"/>
        <v>410</v>
      </c>
      <c r="I2541" t="s">
        <v>53</v>
      </c>
      <c r="J2541" s="20">
        <v>0</v>
      </c>
      <c r="K2541" t="s">
        <v>52</v>
      </c>
      <c r="X2541">
        <v>15978</v>
      </c>
      <c r="Y2541" s="17">
        <v>0.22068175772258641</v>
      </c>
      <c r="Z2541" t="s">
        <v>52</v>
      </c>
    </row>
    <row r="2542" spans="1:26" x14ac:dyDescent="0.3">
      <c r="A2542">
        <v>15980</v>
      </c>
      <c r="B2542">
        <f>VLOOKUP(A2542,Customers_RFM!A:D,2,0)</f>
        <v>626</v>
      </c>
      <c r="C2542">
        <f>VLOOKUP(A2542,Customers_RFM!A:D,3,0)</f>
        <v>61</v>
      </c>
      <c r="D2542" s="17">
        <f>VLOOKUP(A2542,Customers_RFM!A:D,4,0)</f>
        <v>-7.5827879248465376E-3</v>
      </c>
      <c r="E2542" s="17">
        <v>-2.2163859476917345E-3</v>
      </c>
      <c r="F2542" s="21">
        <v>5.9366099432000006</v>
      </c>
      <c r="G2542" s="20" t="str">
        <f t="shared" si="80"/>
        <v>5 to 6</v>
      </c>
      <c r="H2542" s="20">
        <f t="shared" si="81"/>
        <v>594</v>
      </c>
      <c r="I2542" t="s">
        <v>51</v>
      </c>
      <c r="J2542" s="20">
        <v>1</v>
      </c>
      <c r="K2542" t="s">
        <v>50</v>
      </c>
      <c r="X2542">
        <v>15980</v>
      </c>
      <c r="Y2542" s="17">
        <v>-2.2163859476917345E-3</v>
      </c>
      <c r="Z2542" t="s">
        <v>50</v>
      </c>
    </row>
    <row r="2543" spans="1:26" x14ac:dyDescent="0.3">
      <c r="A2543">
        <v>15981</v>
      </c>
      <c r="B2543">
        <f>VLOOKUP(A2543,Customers_RFM!A:D,2,0)</f>
        <v>512</v>
      </c>
      <c r="C2543">
        <f>VLOOKUP(A2543,Customers_RFM!A:D,3,0)</f>
        <v>145</v>
      </c>
      <c r="D2543" s="17">
        <f>VLOOKUP(A2543,Customers_RFM!A:D,4,0)</f>
        <v>9.5734016047205425E-2</v>
      </c>
      <c r="E2543" s="17">
        <v>0.12185036399261498</v>
      </c>
      <c r="F2543" s="21">
        <v>7.3896717663000002</v>
      </c>
      <c r="G2543" s="20" t="str">
        <f t="shared" si="80"/>
        <v>7 to 8</v>
      </c>
      <c r="H2543" s="20">
        <f t="shared" si="81"/>
        <v>739</v>
      </c>
      <c r="I2543" t="s">
        <v>49</v>
      </c>
      <c r="J2543" s="20">
        <v>2</v>
      </c>
      <c r="K2543" t="s">
        <v>48</v>
      </c>
      <c r="X2543">
        <v>15981</v>
      </c>
      <c r="Y2543" s="17">
        <v>0.12185036399261498</v>
      </c>
      <c r="Z2543" t="s">
        <v>48</v>
      </c>
    </row>
    <row r="2544" spans="1:26" x14ac:dyDescent="0.3">
      <c r="A2544">
        <v>15983</v>
      </c>
      <c r="B2544">
        <f>VLOOKUP(A2544,Customers_RFM!A:D,2,0)</f>
        <v>503</v>
      </c>
      <c r="C2544">
        <f>VLOOKUP(A2544,Customers_RFM!A:D,3,0)</f>
        <v>80</v>
      </c>
      <c r="D2544" s="17">
        <f>VLOOKUP(A2544,Customers_RFM!A:D,4,0)</f>
        <v>9.482845848115562E-2</v>
      </c>
      <c r="E2544" s="17">
        <v>0.10538306811480158</v>
      </c>
      <c r="F2544" s="21">
        <v>7.2853190348999926</v>
      </c>
      <c r="G2544" s="20" t="str">
        <f t="shared" si="80"/>
        <v>7 to 8</v>
      </c>
      <c r="H2544" s="20">
        <f t="shared" si="81"/>
        <v>729</v>
      </c>
      <c r="I2544" t="s">
        <v>49</v>
      </c>
      <c r="J2544" s="20">
        <v>2</v>
      </c>
      <c r="K2544" t="s">
        <v>48</v>
      </c>
      <c r="X2544">
        <v>15983</v>
      </c>
      <c r="Y2544" s="17">
        <v>0.10538306811480158</v>
      </c>
      <c r="Z2544" t="s">
        <v>48</v>
      </c>
    </row>
    <row r="2545" spans="1:26" x14ac:dyDescent="0.3">
      <c r="A2545">
        <v>15984</v>
      </c>
      <c r="B2545">
        <f>VLOOKUP(A2545,Customers_RFM!A:D,2,0)</f>
        <v>602</v>
      </c>
      <c r="C2545">
        <f>VLOOKUP(A2545,Customers_RFM!A:D,3,0)</f>
        <v>245</v>
      </c>
      <c r="D2545" s="17">
        <f>VLOOKUP(A2545,Customers_RFM!A:D,4,0)</f>
        <v>9.6211763153668195E-2</v>
      </c>
      <c r="E2545" s="17">
        <v>0.11462163260311178</v>
      </c>
      <c r="F2545" s="21">
        <v>6.7549200166999999</v>
      </c>
      <c r="G2545" s="20" t="str">
        <f t="shared" si="80"/>
        <v>6 to 7</v>
      </c>
      <c r="H2545" s="20">
        <f t="shared" si="81"/>
        <v>675</v>
      </c>
      <c r="I2545" t="s">
        <v>51</v>
      </c>
      <c r="J2545" s="20">
        <v>2</v>
      </c>
      <c r="K2545" t="s">
        <v>50</v>
      </c>
      <c r="X2545">
        <v>15984</v>
      </c>
      <c r="Y2545" s="17">
        <v>0.11462163260311178</v>
      </c>
      <c r="Z2545" t="s">
        <v>50</v>
      </c>
    </row>
    <row r="2546" spans="1:26" x14ac:dyDescent="0.3">
      <c r="A2546">
        <v>15985</v>
      </c>
      <c r="B2546">
        <f>VLOOKUP(A2546,Customers_RFM!A:D,2,0)</f>
        <v>567</v>
      </c>
      <c r="C2546">
        <f>VLOOKUP(A2546,Customers_RFM!A:D,3,0)</f>
        <v>62</v>
      </c>
      <c r="D2546" s="17">
        <f>VLOOKUP(A2546,Customers_RFM!A:D,4,0)</f>
        <v>-1.111909465399775E-2</v>
      </c>
      <c r="E2546" s="17">
        <v>-8.625226678858738E-3</v>
      </c>
      <c r="F2546" s="21">
        <v>6.4275056318999999</v>
      </c>
      <c r="G2546" s="20" t="str">
        <f t="shared" si="80"/>
        <v>6 to 7</v>
      </c>
      <c r="H2546" s="20">
        <f t="shared" si="81"/>
        <v>643</v>
      </c>
      <c r="I2546" t="s">
        <v>51</v>
      </c>
      <c r="J2546" s="20">
        <v>1</v>
      </c>
      <c r="K2546" t="s">
        <v>50</v>
      </c>
      <c r="X2546">
        <v>15985</v>
      </c>
      <c r="Y2546" s="17">
        <v>-8.625226678858738E-3</v>
      </c>
      <c r="Z2546" t="s">
        <v>50</v>
      </c>
    </row>
    <row r="2547" spans="1:26" x14ac:dyDescent="0.3">
      <c r="A2547">
        <v>15986</v>
      </c>
      <c r="B2547">
        <f>VLOOKUP(A2547,Customers_RFM!A:D,2,0)</f>
        <v>902</v>
      </c>
      <c r="C2547">
        <f>VLOOKUP(A2547,Customers_RFM!A:D,3,0)</f>
        <v>14</v>
      </c>
      <c r="D2547" s="17">
        <f>VLOOKUP(A2547,Customers_RFM!A:D,4,0)</f>
        <v>-1.691343067780042E-2</v>
      </c>
      <c r="E2547" s="17">
        <v>-1.6632124394824008E-2</v>
      </c>
      <c r="F2547" s="21">
        <v>3.644279591099997</v>
      </c>
      <c r="G2547" s="20" t="str">
        <f t="shared" si="80"/>
        <v>3 to 4</v>
      </c>
      <c r="H2547" s="20">
        <f t="shared" si="81"/>
        <v>364</v>
      </c>
      <c r="I2547" t="s">
        <v>53</v>
      </c>
      <c r="J2547" s="20">
        <v>0</v>
      </c>
      <c r="K2547" t="s">
        <v>52</v>
      </c>
      <c r="X2547">
        <v>15986</v>
      </c>
      <c r="Y2547" s="17">
        <v>-1.6632124394824008E-2</v>
      </c>
      <c r="Z2547" t="s">
        <v>52</v>
      </c>
    </row>
    <row r="2548" spans="1:26" x14ac:dyDescent="0.3">
      <c r="A2548">
        <v>15987</v>
      </c>
      <c r="B2548">
        <f>VLOOKUP(A2548,Customers_RFM!A:D,2,0)</f>
        <v>653</v>
      </c>
      <c r="C2548">
        <f>VLOOKUP(A2548,Customers_RFM!A:D,3,0)</f>
        <v>110</v>
      </c>
      <c r="D2548" s="17">
        <f>VLOOKUP(A2548,Customers_RFM!A:D,4,0)</f>
        <v>5.9709765069643768E-2</v>
      </c>
      <c r="E2548" s="17">
        <v>8.3327680518393371E-2</v>
      </c>
      <c r="F2548" s="21">
        <v>6.0323970391999948</v>
      </c>
      <c r="G2548" s="20" t="str">
        <f t="shared" si="80"/>
        <v>6 to 7</v>
      </c>
      <c r="H2548" s="20">
        <f t="shared" si="81"/>
        <v>603</v>
      </c>
      <c r="I2548" t="s">
        <v>51</v>
      </c>
      <c r="J2548" s="20">
        <v>1</v>
      </c>
      <c r="K2548" t="s">
        <v>50</v>
      </c>
      <c r="X2548">
        <v>15987</v>
      </c>
      <c r="Y2548" s="17">
        <v>8.3327680518393371E-2</v>
      </c>
      <c r="Z2548" t="s">
        <v>50</v>
      </c>
    </row>
    <row r="2549" spans="1:26" x14ac:dyDescent="0.3">
      <c r="A2549">
        <v>15990</v>
      </c>
      <c r="B2549">
        <f>VLOOKUP(A2549,Customers_RFM!A:D,2,0)</f>
        <v>916</v>
      </c>
      <c r="C2549">
        <f>VLOOKUP(A2549,Customers_RFM!A:D,3,0)</f>
        <v>49</v>
      </c>
      <c r="D2549" s="17">
        <f>VLOOKUP(A2549,Customers_RFM!A:D,4,0)</f>
        <v>7.9693644859524446E-3</v>
      </c>
      <c r="E2549" s="17">
        <v>1.2609838659198437E-2</v>
      </c>
      <c r="F2549" s="21">
        <v>4.0020417410000002</v>
      </c>
      <c r="G2549" s="20" t="str">
        <f t="shared" si="80"/>
        <v>4 to 5</v>
      </c>
      <c r="H2549" s="20">
        <f t="shared" si="81"/>
        <v>400</v>
      </c>
      <c r="I2549" t="s">
        <v>53</v>
      </c>
      <c r="J2549" s="20">
        <v>0</v>
      </c>
      <c r="K2549" t="s">
        <v>52</v>
      </c>
      <c r="X2549">
        <v>15990</v>
      </c>
      <c r="Y2549" s="17">
        <v>1.2609838659198437E-2</v>
      </c>
      <c r="Z2549" t="s">
        <v>52</v>
      </c>
    </row>
    <row r="2550" spans="1:26" x14ac:dyDescent="0.3">
      <c r="A2550">
        <v>15992</v>
      </c>
      <c r="B2550">
        <f>VLOOKUP(A2550,Customers_RFM!A:D,2,0)</f>
        <v>875</v>
      </c>
      <c r="C2550">
        <f>VLOOKUP(A2550,Customers_RFM!A:D,3,0)</f>
        <v>3</v>
      </c>
      <c r="D2550" s="17">
        <f>VLOOKUP(A2550,Customers_RFM!A:D,4,0)</f>
        <v>2.7327836021254936E-2</v>
      </c>
      <c r="E2550" s="17">
        <v>2.80956287568358E-2</v>
      </c>
      <c r="F2550" s="21">
        <v>3.4448929949</v>
      </c>
      <c r="G2550" s="20" t="str">
        <f t="shared" si="80"/>
        <v>3 to 4</v>
      </c>
      <c r="H2550" s="20">
        <f t="shared" si="81"/>
        <v>344</v>
      </c>
      <c r="I2550" t="s">
        <v>53</v>
      </c>
      <c r="J2550" s="20">
        <v>0</v>
      </c>
      <c r="K2550" t="s">
        <v>52</v>
      </c>
      <c r="X2550">
        <v>15992</v>
      </c>
      <c r="Y2550" s="17">
        <v>2.80956287568358E-2</v>
      </c>
      <c r="Z2550" t="s">
        <v>52</v>
      </c>
    </row>
    <row r="2551" spans="1:26" x14ac:dyDescent="0.3">
      <c r="A2551">
        <v>15993</v>
      </c>
      <c r="B2551">
        <f>VLOOKUP(A2551,Customers_RFM!A:D,2,0)</f>
        <v>880</v>
      </c>
      <c r="C2551">
        <f>VLOOKUP(A2551,Customers_RFM!A:D,3,0)</f>
        <v>514</v>
      </c>
      <c r="D2551" s="17">
        <f>VLOOKUP(A2551,Customers_RFM!A:D,4,0)</f>
        <v>9.6276596281474308E-2</v>
      </c>
      <c r="E2551" s="17">
        <v>0.10653325551305595</v>
      </c>
      <c r="F2551" s="21">
        <v>5.1071583585000004</v>
      </c>
      <c r="G2551" s="20" t="str">
        <f t="shared" si="80"/>
        <v>5 to 6</v>
      </c>
      <c r="H2551" s="20">
        <f t="shared" si="81"/>
        <v>511</v>
      </c>
      <c r="I2551" t="s">
        <v>51</v>
      </c>
      <c r="J2551" s="20">
        <v>0</v>
      </c>
      <c r="K2551" t="s">
        <v>50</v>
      </c>
      <c r="X2551">
        <v>15993</v>
      </c>
      <c r="Y2551" s="17">
        <v>0.10653325551305595</v>
      </c>
      <c r="Z2551" t="s">
        <v>50</v>
      </c>
    </row>
    <row r="2552" spans="1:26" x14ac:dyDescent="0.3">
      <c r="A2552">
        <v>15994</v>
      </c>
      <c r="B2552">
        <f>VLOOKUP(A2552,Customers_RFM!A:D,2,0)</f>
        <v>926</v>
      </c>
      <c r="C2552">
        <f>VLOOKUP(A2552,Customers_RFM!A:D,3,0)</f>
        <v>30</v>
      </c>
      <c r="D2552" s="17">
        <f>VLOOKUP(A2552,Customers_RFM!A:D,4,0)</f>
        <v>4.1830038488757736E-2</v>
      </c>
      <c r="E2552" s="17">
        <v>4.3656178098907081E-2</v>
      </c>
      <c r="F2552" s="21">
        <v>3.8519937440999996</v>
      </c>
      <c r="G2552" s="20" t="str">
        <f t="shared" si="80"/>
        <v>3 to 4</v>
      </c>
      <c r="H2552" s="20">
        <f t="shared" si="81"/>
        <v>385</v>
      </c>
      <c r="I2552" t="s">
        <v>53</v>
      </c>
      <c r="J2552" s="20">
        <v>0</v>
      </c>
      <c r="K2552" t="s">
        <v>52</v>
      </c>
      <c r="X2552">
        <v>15994</v>
      </c>
      <c r="Y2552" s="17">
        <v>4.3656178098907081E-2</v>
      </c>
      <c r="Z2552" t="s">
        <v>52</v>
      </c>
    </row>
    <row r="2553" spans="1:26" x14ac:dyDescent="0.3">
      <c r="A2553">
        <v>15996</v>
      </c>
      <c r="B2553">
        <f>VLOOKUP(A2553,Customers_RFM!A:D,2,0)</f>
        <v>498</v>
      </c>
      <c r="C2553">
        <f>VLOOKUP(A2553,Customers_RFM!A:D,3,0)</f>
        <v>138</v>
      </c>
      <c r="D2553" s="17">
        <f>VLOOKUP(A2553,Customers_RFM!A:D,4,0)</f>
        <v>0.12526750388078484</v>
      </c>
      <c r="E2553" s="17">
        <v>0.20988554922933686</v>
      </c>
      <c r="F2553" s="21">
        <v>7.558904718</v>
      </c>
      <c r="G2553" s="20" t="str">
        <f t="shared" si="80"/>
        <v>7 to 8</v>
      </c>
      <c r="H2553" s="20">
        <f t="shared" si="81"/>
        <v>756</v>
      </c>
      <c r="I2553" t="s">
        <v>49</v>
      </c>
      <c r="J2553" s="20">
        <v>2</v>
      </c>
      <c r="K2553" t="s">
        <v>48</v>
      </c>
      <c r="X2553">
        <v>15996</v>
      </c>
      <c r="Y2553" s="17">
        <v>0.20988554922933686</v>
      </c>
      <c r="Z2553" t="s">
        <v>48</v>
      </c>
    </row>
    <row r="2554" spans="1:26" x14ac:dyDescent="0.3">
      <c r="A2554">
        <v>15998</v>
      </c>
      <c r="B2554">
        <f>VLOOKUP(A2554,Customers_RFM!A:D,2,0)</f>
        <v>500</v>
      </c>
      <c r="C2554">
        <f>VLOOKUP(A2554,Customers_RFM!A:D,3,0)</f>
        <v>555</v>
      </c>
      <c r="D2554" s="17">
        <f>VLOOKUP(A2554,Customers_RFM!A:D,4,0)</f>
        <v>0.10126148476527766</v>
      </c>
      <c r="E2554" s="17">
        <v>0.13062993575435425</v>
      </c>
      <c r="F2554" s="21">
        <v>7.9499413322999946</v>
      </c>
      <c r="G2554" s="20" t="str">
        <f t="shared" si="80"/>
        <v>7 to 8</v>
      </c>
      <c r="H2554" s="20">
        <f t="shared" si="81"/>
        <v>795</v>
      </c>
      <c r="I2554" t="s">
        <v>49</v>
      </c>
      <c r="J2554" s="20">
        <v>2</v>
      </c>
      <c r="K2554" t="s">
        <v>48</v>
      </c>
      <c r="X2554">
        <v>15998</v>
      </c>
      <c r="Y2554" s="17">
        <v>0.13062993575435425</v>
      </c>
      <c r="Z2554" t="s">
        <v>48</v>
      </c>
    </row>
    <row r="2555" spans="1:26" x14ac:dyDescent="0.3">
      <c r="A2555">
        <v>16000</v>
      </c>
      <c r="B2555">
        <f>VLOOKUP(A2555,Customers_RFM!A:D,2,0)</f>
        <v>874</v>
      </c>
      <c r="C2555">
        <f>VLOOKUP(A2555,Customers_RFM!A:D,3,0)</f>
        <v>9</v>
      </c>
      <c r="D2555" s="17">
        <f>VLOOKUP(A2555,Customers_RFM!A:D,4,0)</f>
        <v>8.7988200416158027E-2</v>
      </c>
      <c r="E2555" s="17">
        <v>9.6477041696508448E-2</v>
      </c>
      <c r="F2555" s="21">
        <v>3.8498989260999998</v>
      </c>
      <c r="G2555" s="20" t="str">
        <f t="shared" si="80"/>
        <v>3 to 4</v>
      </c>
      <c r="H2555" s="20">
        <f t="shared" si="81"/>
        <v>385</v>
      </c>
      <c r="I2555" t="s">
        <v>53</v>
      </c>
      <c r="J2555" s="20">
        <v>0</v>
      </c>
      <c r="K2555" t="s">
        <v>52</v>
      </c>
      <c r="X2555">
        <v>16000</v>
      </c>
      <c r="Y2555" s="17">
        <v>9.6477041696508448E-2</v>
      </c>
      <c r="Z2555" t="s">
        <v>52</v>
      </c>
    </row>
    <row r="2556" spans="1:26" x14ac:dyDescent="0.3">
      <c r="A2556">
        <v>16003</v>
      </c>
      <c r="B2556">
        <f>VLOOKUP(A2556,Customers_RFM!A:D,2,0)</f>
        <v>495</v>
      </c>
      <c r="C2556">
        <f>VLOOKUP(A2556,Customers_RFM!A:D,3,0)</f>
        <v>80</v>
      </c>
      <c r="D2556" s="17">
        <f>VLOOKUP(A2556,Customers_RFM!A:D,4,0)</f>
        <v>-0.16575980576025079</v>
      </c>
      <c r="E2556" s="17">
        <v>-0.12329550533550895</v>
      </c>
      <c r="F2556" s="21">
        <v>6.9299878346000003</v>
      </c>
      <c r="G2556" s="20" t="str">
        <f t="shared" si="80"/>
        <v>6 to 7</v>
      </c>
      <c r="H2556" s="20">
        <f t="shared" si="81"/>
        <v>693</v>
      </c>
      <c r="I2556" t="s">
        <v>51</v>
      </c>
      <c r="J2556" s="20">
        <v>2</v>
      </c>
      <c r="K2556" t="s">
        <v>50</v>
      </c>
      <c r="X2556">
        <v>16003</v>
      </c>
      <c r="Y2556" s="17">
        <v>-0.12329550533550895</v>
      </c>
      <c r="Z2556" t="s">
        <v>50</v>
      </c>
    </row>
    <row r="2557" spans="1:26" x14ac:dyDescent="0.3">
      <c r="A2557">
        <v>16005</v>
      </c>
      <c r="B2557">
        <f>VLOOKUP(A2557,Customers_RFM!A:D,2,0)</f>
        <v>508</v>
      </c>
      <c r="C2557">
        <f>VLOOKUP(A2557,Customers_RFM!A:D,3,0)</f>
        <v>190</v>
      </c>
      <c r="D2557" s="17">
        <f>VLOOKUP(A2557,Customers_RFM!A:D,4,0)</f>
        <v>0.1538397242711726</v>
      </c>
      <c r="E2557" s="17">
        <v>0.20654888812388023</v>
      </c>
      <c r="F2557" s="21">
        <v>7.6078581853999969</v>
      </c>
      <c r="G2557" s="20" t="str">
        <f t="shared" si="80"/>
        <v>7 to 8</v>
      </c>
      <c r="H2557" s="20">
        <f t="shared" si="81"/>
        <v>761</v>
      </c>
      <c r="I2557" t="s">
        <v>49</v>
      </c>
      <c r="J2557" s="20">
        <v>2</v>
      </c>
      <c r="K2557" t="s">
        <v>48</v>
      </c>
      <c r="X2557">
        <v>16005</v>
      </c>
      <c r="Y2557" s="17">
        <v>0.20654888812388023</v>
      </c>
      <c r="Z2557" t="s">
        <v>48</v>
      </c>
    </row>
    <row r="2558" spans="1:26" x14ac:dyDescent="0.3">
      <c r="A2558">
        <v>16006</v>
      </c>
      <c r="B2558">
        <f>VLOOKUP(A2558,Customers_RFM!A:D,2,0)</f>
        <v>546</v>
      </c>
      <c r="C2558">
        <f>VLOOKUP(A2558,Customers_RFM!A:D,3,0)</f>
        <v>16</v>
      </c>
      <c r="D2558" s="17">
        <f>VLOOKUP(A2558,Customers_RFM!A:D,4,0)</f>
        <v>9.5415840035479829E-2</v>
      </c>
      <c r="E2558" s="17">
        <v>0.14135365812681777</v>
      </c>
      <c r="F2558" s="21">
        <v>6.3726029972000005</v>
      </c>
      <c r="G2558" s="20" t="str">
        <f t="shared" si="80"/>
        <v>6 to 7</v>
      </c>
      <c r="H2558" s="20">
        <f t="shared" si="81"/>
        <v>637</v>
      </c>
      <c r="I2558" t="s">
        <v>51</v>
      </c>
      <c r="J2558" s="20">
        <v>1</v>
      </c>
      <c r="K2558" t="s">
        <v>50</v>
      </c>
      <c r="X2558">
        <v>16006</v>
      </c>
      <c r="Y2558" s="17">
        <v>0.14135365812681777</v>
      </c>
      <c r="Z2558" t="s">
        <v>50</v>
      </c>
    </row>
    <row r="2559" spans="1:26" x14ac:dyDescent="0.3">
      <c r="A2559">
        <v>16007</v>
      </c>
      <c r="B2559">
        <f>VLOOKUP(A2559,Customers_RFM!A:D,2,0)</f>
        <v>506</v>
      </c>
      <c r="C2559">
        <f>VLOOKUP(A2559,Customers_RFM!A:D,3,0)</f>
        <v>434</v>
      </c>
      <c r="D2559" s="17">
        <f>VLOOKUP(A2559,Customers_RFM!A:D,4,0)</f>
        <v>6.0624818922541457E-2</v>
      </c>
      <c r="E2559" s="17">
        <v>6.7018301651459805E-2</v>
      </c>
      <c r="F2559" s="21">
        <v>7.7440847776999995</v>
      </c>
      <c r="G2559" s="20" t="str">
        <f t="shared" si="80"/>
        <v>7 to 8</v>
      </c>
      <c r="H2559" s="20">
        <f t="shared" si="81"/>
        <v>774</v>
      </c>
      <c r="I2559" t="s">
        <v>49</v>
      </c>
      <c r="J2559" s="20">
        <v>2</v>
      </c>
      <c r="K2559" t="s">
        <v>48</v>
      </c>
      <c r="X2559">
        <v>16007</v>
      </c>
      <c r="Y2559" s="17">
        <v>6.7018301651459805E-2</v>
      </c>
      <c r="Z2559" t="s">
        <v>48</v>
      </c>
    </row>
    <row r="2560" spans="1:26" x14ac:dyDescent="0.3">
      <c r="A2560">
        <v>16008</v>
      </c>
      <c r="B2560">
        <f>VLOOKUP(A2560,Customers_RFM!A:D,2,0)</f>
        <v>548</v>
      </c>
      <c r="C2560">
        <f>VLOOKUP(A2560,Customers_RFM!A:D,3,0)</f>
        <v>38</v>
      </c>
      <c r="D2560" s="17">
        <f>VLOOKUP(A2560,Customers_RFM!A:D,4,0)</f>
        <v>0.13554105364640653</v>
      </c>
      <c r="E2560" s="17">
        <v>0.23785924358327803</v>
      </c>
      <c r="F2560" s="21">
        <v>6.6877509481999953</v>
      </c>
      <c r="G2560" s="20" t="str">
        <f t="shared" si="80"/>
        <v>6 to 7</v>
      </c>
      <c r="H2560" s="20">
        <f t="shared" si="81"/>
        <v>669</v>
      </c>
      <c r="I2560" t="s">
        <v>51</v>
      </c>
      <c r="J2560" s="20">
        <v>1</v>
      </c>
      <c r="K2560" t="s">
        <v>50</v>
      </c>
      <c r="X2560">
        <v>16008</v>
      </c>
      <c r="Y2560" s="17">
        <v>0.23785924358327803</v>
      </c>
      <c r="Z2560" t="s">
        <v>50</v>
      </c>
    </row>
    <row r="2561" spans="1:26" x14ac:dyDescent="0.3">
      <c r="A2561">
        <v>16009</v>
      </c>
      <c r="B2561">
        <f>VLOOKUP(A2561,Customers_RFM!A:D,2,0)</f>
        <v>894</v>
      </c>
      <c r="C2561">
        <f>VLOOKUP(A2561,Customers_RFM!A:D,3,0)</f>
        <v>71</v>
      </c>
      <c r="D2561" s="17">
        <f>VLOOKUP(A2561,Customers_RFM!A:D,4,0)</f>
        <v>5.1880731321805006E-2</v>
      </c>
      <c r="E2561" s="17">
        <v>6.126826347336415E-2</v>
      </c>
      <c r="F2561" s="21">
        <v>4.3171614179999995</v>
      </c>
      <c r="G2561" s="20" t="str">
        <f t="shared" si="80"/>
        <v>4 to 5</v>
      </c>
      <c r="H2561" s="20">
        <f t="shared" si="81"/>
        <v>432</v>
      </c>
      <c r="I2561" t="s">
        <v>53</v>
      </c>
      <c r="J2561" s="20">
        <v>0</v>
      </c>
      <c r="K2561" t="s">
        <v>52</v>
      </c>
      <c r="X2561">
        <v>16009</v>
      </c>
      <c r="Y2561" s="17">
        <v>6.126826347336415E-2</v>
      </c>
      <c r="Z2561" t="s">
        <v>52</v>
      </c>
    </row>
    <row r="2562" spans="1:26" x14ac:dyDescent="0.3">
      <c r="A2562">
        <v>16010</v>
      </c>
      <c r="B2562">
        <f>VLOOKUP(A2562,Customers_RFM!A:D,2,0)</f>
        <v>505</v>
      </c>
      <c r="C2562">
        <f>VLOOKUP(A2562,Customers_RFM!A:D,3,0)</f>
        <v>121</v>
      </c>
      <c r="D2562" s="17">
        <f>VLOOKUP(A2562,Customers_RFM!A:D,4,0)</f>
        <v>7.3315880061077893E-2</v>
      </c>
      <c r="E2562" s="17">
        <v>8.3881902826505372E-2</v>
      </c>
      <c r="F2562" s="21">
        <v>7.3629934499999923</v>
      </c>
      <c r="G2562" s="20" t="str">
        <f t="shared" ref="G2562:G2625" si="82">IF(AND(F2562&gt;1,F2562&lt;2),"1 to 2",IF(AND(F2562&gt;2,F2562&lt;3),"2 to 3",IF(AND(F2562&gt;3,F2562&lt;4),"3 to 4",IF(AND(F2562&gt;4,F2562&lt;5),"4 to 5",IF(AND(F2562&gt;5,F2562&lt;6),"5 to 6",IF(AND(F2562&gt;6,F2562&lt;7),"6 to 7",IF(AND(F2562&gt;7,F2562&lt;8),"7 to 8",IF(AND(F2562&gt;8,F2562&lt;9),"8 to 9",IF(AND(F2562&gt;9,F2562&lt;10),"9 to 10","N/A")))))))))</f>
        <v>7 to 8</v>
      </c>
      <c r="H2562" s="20">
        <f t="shared" ref="H2562:H2625" si="83">ROUND(F2562*100,0)</f>
        <v>736</v>
      </c>
      <c r="I2562" t="s">
        <v>49</v>
      </c>
      <c r="J2562" s="20">
        <v>2</v>
      </c>
      <c r="K2562" t="s">
        <v>48</v>
      </c>
      <c r="X2562">
        <v>16010</v>
      </c>
      <c r="Y2562" s="17">
        <v>8.3881902826505372E-2</v>
      </c>
      <c r="Z2562" t="s">
        <v>48</v>
      </c>
    </row>
    <row r="2563" spans="1:26" x14ac:dyDescent="0.3">
      <c r="A2563">
        <v>16011</v>
      </c>
      <c r="B2563">
        <f>VLOOKUP(A2563,Customers_RFM!A:D,2,0)</f>
        <v>505</v>
      </c>
      <c r="C2563">
        <f>VLOOKUP(A2563,Customers_RFM!A:D,3,0)</f>
        <v>249</v>
      </c>
      <c r="D2563" s="17">
        <f>VLOOKUP(A2563,Customers_RFM!A:D,4,0)</f>
        <v>-5.8929208266189914E-2</v>
      </c>
      <c r="E2563" s="17">
        <v>-5.1806788550913779E-2</v>
      </c>
      <c r="F2563" s="21">
        <v>7.3673327036999945</v>
      </c>
      <c r="G2563" s="20" t="str">
        <f t="shared" si="82"/>
        <v>7 to 8</v>
      </c>
      <c r="H2563" s="20">
        <f t="shared" si="83"/>
        <v>737</v>
      </c>
      <c r="I2563" t="s">
        <v>49</v>
      </c>
      <c r="J2563" s="20">
        <v>2</v>
      </c>
      <c r="K2563" t="s">
        <v>48</v>
      </c>
      <c r="X2563">
        <v>16011</v>
      </c>
      <c r="Y2563" s="17">
        <v>-5.1806788550913779E-2</v>
      </c>
      <c r="Z2563" t="s">
        <v>48</v>
      </c>
    </row>
    <row r="2564" spans="1:26" x14ac:dyDescent="0.3">
      <c r="A2564">
        <v>16012</v>
      </c>
      <c r="B2564">
        <f>VLOOKUP(A2564,Customers_RFM!A:D,2,0)</f>
        <v>1000</v>
      </c>
      <c r="C2564">
        <f>VLOOKUP(A2564,Customers_RFM!A:D,3,0)</f>
        <v>44</v>
      </c>
      <c r="D2564" s="17">
        <f>VLOOKUP(A2564,Customers_RFM!A:D,4,0)</f>
        <v>7.7272087978419765E-2</v>
      </c>
      <c r="E2564" s="17">
        <v>8.3743091513430429E-2</v>
      </c>
      <c r="F2564" s="21">
        <v>3.6501293152000001</v>
      </c>
      <c r="G2564" s="20" t="str">
        <f t="shared" si="82"/>
        <v>3 to 4</v>
      </c>
      <c r="H2564" s="20">
        <f t="shared" si="83"/>
        <v>365</v>
      </c>
      <c r="I2564" t="s">
        <v>53</v>
      </c>
      <c r="J2564" s="20">
        <v>0</v>
      </c>
      <c r="K2564" t="s">
        <v>52</v>
      </c>
      <c r="X2564">
        <v>16012</v>
      </c>
      <c r="Y2564" s="17">
        <v>8.3743091513430429E-2</v>
      </c>
      <c r="Z2564" t="s">
        <v>52</v>
      </c>
    </row>
    <row r="2565" spans="1:26" x14ac:dyDescent="0.3">
      <c r="A2565">
        <v>16013</v>
      </c>
      <c r="B2565">
        <f>VLOOKUP(A2565,Customers_RFM!A:D,2,0)</f>
        <v>500</v>
      </c>
      <c r="C2565">
        <f>VLOOKUP(A2565,Customers_RFM!A:D,3,0)</f>
        <v>149</v>
      </c>
      <c r="D2565" s="17">
        <f>VLOOKUP(A2565,Customers_RFM!A:D,4,0)</f>
        <v>4.2756291955343528E-2</v>
      </c>
      <c r="E2565" s="17">
        <v>5.1190703370189473E-2</v>
      </c>
      <c r="F2565" s="21">
        <v>7.4279062318999953</v>
      </c>
      <c r="G2565" s="20" t="str">
        <f t="shared" si="82"/>
        <v>7 to 8</v>
      </c>
      <c r="H2565" s="20">
        <f t="shared" si="83"/>
        <v>743</v>
      </c>
      <c r="I2565" t="s">
        <v>49</v>
      </c>
      <c r="J2565" s="20">
        <v>2</v>
      </c>
      <c r="K2565" t="s">
        <v>48</v>
      </c>
      <c r="X2565">
        <v>16013</v>
      </c>
      <c r="Y2565" s="17">
        <v>5.1190703370189473E-2</v>
      </c>
      <c r="Z2565" t="s">
        <v>48</v>
      </c>
    </row>
    <row r="2566" spans="1:26" x14ac:dyDescent="0.3">
      <c r="A2566">
        <v>16014</v>
      </c>
      <c r="B2566">
        <f>VLOOKUP(A2566,Customers_RFM!A:D,2,0)</f>
        <v>909</v>
      </c>
      <c r="C2566">
        <f>VLOOKUP(A2566,Customers_RFM!A:D,3,0)</f>
        <v>7</v>
      </c>
      <c r="D2566" s="17">
        <f>VLOOKUP(A2566,Customers_RFM!A:D,4,0)</f>
        <v>-0.13185239938821097</v>
      </c>
      <c r="E2566" s="17">
        <v>-0.11649257399593785</v>
      </c>
      <c r="F2566" s="21">
        <v>3.2111401569</v>
      </c>
      <c r="G2566" s="20" t="str">
        <f t="shared" si="82"/>
        <v>3 to 4</v>
      </c>
      <c r="H2566" s="20">
        <f t="shared" si="83"/>
        <v>321</v>
      </c>
      <c r="I2566" t="s">
        <v>53</v>
      </c>
      <c r="J2566" s="20">
        <v>0</v>
      </c>
      <c r="K2566" t="s">
        <v>52</v>
      </c>
      <c r="X2566">
        <v>16014</v>
      </c>
      <c r="Y2566" s="17">
        <v>-0.11649257399593785</v>
      </c>
      <c r="Z2566" t="s">
        <v>52</v>
      </c>
    </row>
    <row r="2567" spans="1:26" x14ac:dyDescent="0.3">
      <c r="A2567">
        <v>16015</v>
      </c>
      <c r="B2567">
        <f>VLOOKUP(A2567,Customers_RFM!A:D,2,0)</f>
        <v>875</v>
      </c>
      <c r="C2567">
        <f>VLOOKUP(A2567,Customers_RFM!A:D,3,0)</f>
        <v>174</v>
      </c>
      <c r="D2567" s="17">
        <f>VLOOKUP(A2567,Customers_RFM!A:D,4,0)</f>
        <v>-2.0552958412620635E-2</v>
      </c>
      <c r="E2567" s="17">
        <v>-2.0139041529592873E-2</v>
      </c>
      <c r="F2567" s="21">
        <v>4.5854284106999996</v>
      </c>
      <c r="G2567" s="20" t="str">
        <f t="shared" si="82"/>
        <v>4 to 5</v>
      </c>
      <c r="H2567" s="20">
        <f t="shared" si="83"/>
        <v>459</v>
      </c>
      <c r="I2567" t="s">
        <v>53</v>
      </c>
      <c r="J2567" s="20">
        <v>0</v>
      </c>
      <c r="K2567" t="s">
        <v>52</v>
      </c>
      <c r="X2567">
        <v>16015</v>
      </c>
      <c r="Y2567" s="17">
        <v>-2.0139041529592873E-2</v>
      </c>
      <c r="Z2567" t="s">
        <v>52</v>
      </c>
    </row>
    <row r="2568" spans="1:26" x14ac:dyDescent="0.3">
      <c r="A2568">
        <v>16016</v>
      </c>
      <c r="B2568">
        <f>VLOOKUP(A2568,Customers_RFM!A:D,2,0)</f>
        <v>509</v>
      </c>
      <c r="C2568">
        <f>VLOOKUP(A2568,Customers_RFM!A:D,3,0)</f>
        <v>242</v>
      </c>
      <c r="D2568" s="17">
        <f>VLOOKUP(A2568,Customers_RFM!A:D,4,0)</f>
        <v>0.16665741104642728</v>
      </c>
      <c r="E2568" s="17">
        <v>0.2211189622856583</v>
      </c>
      <c r="F2568" s="21">
        <v>7.6958410832999995</v>
      </c>
      <c r="G2568" s="20" t="str">
        <f t="shared" si="82"/>
        <v>7 to 8</v>
      </c>
      <c r="H2568" s="20">
        <f t="shared" si="83"/>
        <v>770</v>
      </c>
      <c r="I2568" t="s">
        <v>49</v>
      </c>
      <c r="J2568" s="20">
        <v>2</v>
      </c>
      <c r="K2568" t="s">
        <v>48</v>
      </c>
      <c r="X2568">
        <v>16016</v>
      </c>
      <c r="Y2568" s="17">
        <v>0.2211189622856583</v>
      </c>
      <c r="Z2568" t="s">
        <v>48</v>
      </c>
    </row>
    <row r="2569" spans="1:26" x14ac:dyDescent="0.3">
      <c r="A2569">
        <v>16017</v>
      </c>
      <c r="B2569">
        <f>VLOOKUP(A2569,Customers_RFM!A:D,2,0)</f>
        <v>919</v>
      </c>
      <c r="C2569">
        <f>VLOOKUP(A2569,Customers_RFM!A:D,3,0)</f>
        <v>26</v>
      </c>
      <c r="D2569" s="17">
        <f>VLOOKUP(A2569,Customers_RFM!A:D,4,0)</f>
        <v>6.0376613196847584E-3</v>
      </c>
      <c r="E2569" s="17">
        <v>6.0743361038215664E-3</v>
      </c>
      <c r="F2569" s="21">
        <v>3.7826125882999979</v>
      </c>
      <c r="G2569" s="20" t="str">
        <f t="shared" si="82"/>
        <v>3 to 4</v>
      </c>
      <c r="H2569" s="20">
        <f t="shared" si="83"/>
        <v>378</v>
      </c>
      <c r="I2569" t="s">
        <v>53</v>
      </c>
      <c r="J2569" s="20">
        <v>0</v>
      </c>
      <c r="K2569" t="s">
        <v>52</v>
      </c>
      <c r="X2569">
        <v>16017</v>
      </c>
      <c r="Y2569" s="17">
        <v>6.0743361038215664E-3</v>
      </c>
      <c r="Z2569" t="s">
        <v>52</v>
      </c>
    </row>
    <row r="2570" spans="1:26" x14ac:dyDescent="0.3">
      <c r="A2570">
        <v>16018</v>
      </c>
      <c r="B2570">
        <f>VLOOKUP(A2570,Customers_RFM!A:D,2,0)</f>
        <v>525</v>
      </c>
      <c r="C2570">
        <f>VLOOKUP(A2570,Customers_RFM!A:D,3,0)</f>
        <v>14</v>
      </c>
      <c r="D2570" s="17">
        <f>VLOOKUP(A2570,Customers_RFM!A:D,4,0)</f>
        <v>5.0335958883094611E-2</v>
      </c>
      <c r="E2570" s="17">
        <v>8.5285190373745601E-2</v>
      </c>
      <c r="F2570" s="21">
        <v>6.4519813845999971</v>
      </c>
      <c r="G2570" s="20" t="str">
        <f t="shared" si="82"/>
        <v>6 to 7</v>
      </c>
      <c r="H2570" s="20">
        <f t="shared" si="83"/>
        <v>645</v>
      </c>
      <c r="I2570" t="s">
        <v>51</v>
      </c>
      <c r="J2570" s="20">
        <v>1</v>
      </c>
      <c r="K2570" t="s">
        <v>50</v>
      </c>
      <c r="X2570">
        <v>16018</v>
      </c>
      <c r="Y2570" s="17">
        <v>8.5285190373745601E-2</v>
      </c>
      <c r="Z2570" t="s">
        <v>50</v>
      </c>
    </row>
    <row r="2571" spans="1:26" x14ac:dyDescent="0.3">
      <c r="A2571">
        <v>16019</v>
      </c>
      <c r="B2571">
        <f>VLOOKUP(A2571,Customers_RFM!A:D,2,0)</f>
        <v>507</v>
      </c>
      <c r="C2571">
        <f>VLOOKUP(A2571,Customers_RFM!A:D,3,0)</f>
        <v>150</v>
      </c>
      <c r="D2571" s="17">
        <f>VLOOKUP(A2571,Customers_RFM!A:D,4,0)</f>
        <v>5.7456491995594237E-2</v>
      </c>
      <c r="E2571" s="17">
        <v>7.8363908123346884E-2</v>
      </c>
      <c r="F2571" s="21">
        <v>7.3859473382999994</v>
      </c>
      <c r="G2571" s="20" t="str">
        <f t="shared" si="82"/>
        <v>7 to 8</v>
      </c>
      <c r="H2571" s="20">
        <f t="shared" si="83"/>
        <v>739</v>
      </c>
      <c r="I2571" t="s">
        <v>49</v>
      </c>
      <c r="J2571" s="20">
        <v>2</v>
      </c>
      <c r="K2571" t="s">
        <v>48</v>
      </c>
      <c r="X2571">
        <v>16019</v>
      </c>
      <c r="Y2571" s="17">
        <v>7.8363908123346884E-2</v>
      </c>
      <c r="Z2571" t="s">
        <v>48</v>
      </c>
    </row>
    <row r="2572" spans="1:26" x14ac:dyDescent="0.3">
      <c r="A2572">
        <v>16020</v>
      </c>
      <c r="B2572">
        <f>VLOOKUP(A2572,Customers_RFM!A:D,2,0)</f>
        <v>888</v>
      </c>
      <c r="C2572">
        <f>VLOOKUP(A2572,Customers_RFM!A:D,3,0)</f>
        <v>45</v>
      </c>
      <c r="D2572" s="17">
        <f>VLOOKUP(A2572,Customers_RFM!A:D,4,0)</f>
        <v>3.6551712749204421E-2</v>
      </c>
      <c r="E2572" s="17">
        <v>3.7938427243983081E-2</v>
      </c>
      <c r="F2572" s="21">
        <v>4.1792357570999945</v>
      </c>
      <c r="G2572" s="20" t="str">
        <f t="shared" si="82"/>
        <v>4 to 5</v>
      </c>
      <c r="H2572" s="20">
        <f t="shared" si="83"/>
        <v>418</v>
      </c>
      <c r="I2572" t="s">
        <v>53</v>
      </c>
      <c r="J2572" s="20">
        <v>0</v>
      </c>
      <c r="K2572" t="s">
        <v>52</v>
      </c>
      <c r="X2572">
        <v>16020</v>
      </c>
      <c r="Y2572" s="17">
        <v>3.7938427243983081E-2</v>
      </c>
      <c r="Z2572" t="s">
        <v>52</v>
      </c>
    </row>
    <row r="2573" spans="1:26" x14ac:dyDescent="0.3">
      <c r="A2573">
        <v>16022</v>
      </c>
      <c r="B2573">
        <f>VLOOKUP(A2573,Customers_RFM!A:D,2,0)</f>
        <v>589</v>
      </c>
      <c r="C2573">
        <f>VLOOKUP(A2573,Customers_RFM!A:D,3,0)</f>
        <v>129</v>
      </c>
      <c r="D2573" s="17">
        <f>VLOOKUP(A2573,Customers_RFM!A:D,4,0)</f>
        <v>8.6565122923801391E-2</v>
      </c>
      <c r="E2573" s="17">
        <v>9.6944736437053175E-2</v>
      </c>
      <c r="F2573" s="21">
        <v>6.6409001555999971</v>
      </c>
      <c r="G2573" s="20" t="str">
        <f t="shared" si="82"/>
        <v>6 to 7</v>
      </c>
      <c r="H2573" s="20">
        <f t="shared" si="83"/>
        <v>664</v>
      </c>
      <c r="I2573" t="s">
        <v>51</v>
      </c>
      <c r="J2573" s="20">
        <v>2</v>
      </c>
      <c r="K2573" t="s">
        <v>50</v>
      </c>
      <c r="X2573">
        <v>16022</v>
      </c>
      <c r="Y2573" s="17">
        <v>9.6944736437053175E-2</v>
      </c>
      <c r="Z2573" t="s">
        <v>50</v>
      </c>
    </row>
    <row r="2574" spans="1:26" x14ac:dyDescent="0.3">
      <c r="A2574">
        <v>16023</v>
      </c>
      <c r="B2574">
        <f>VLOOKUP(A2574,Customers_RFM!A:D,2,0)</f>
        <v>594</v>
      </c>
      <c r="C2574">
        <f>VLOOKUP(A2574,Customers_RFM!A:D,3,0)</f>
        <v>80</v>
      </c>
      <c r="D2574" s="17">
        <f>VLOOKUP(A2574,Customers_RFM!A:D,4,0)</f>
        <v>0.21006738800539182</v>
      </c>
      <c r="E2574" s="17">
        <v>0.28253501487781618</v>
      </c>
      <c r="F2574" s="21">
        <v>6.6374705864999992</v>
      </c>
      <c r="G2574" s="20" t="str">
        <f t="shared" si="82"/>
        <v>6 to 7</v>
      </c>
      <c r="H2574" s="20">
        <f t="shared" si="83"/>
        <v>664</v>
      </c>
      <c r="I2574" t="s">
        <v>51</v>
      </c>
      <c r="J2574" s="20">
        <v>1</v>
      </c>
      <c r="K2574" t="s">
        <v>50</v>
      </c>
      <c r="X2574">
        <v>16023</v>
      </c>
      <c r="Y2574" s="17">
        <v>0.28253501487781618</v>
      </c>
      <c r="Z2574" t="s">
        <v>50</v>
      </c>
    </row>
    <row r="2575" spans="1:26" x14ac:dyDescent="0.3">
      <c r="A2575">
        <v>16024</v>
      </c>
      <c r="B2575">
        <f>VLOOKUP(A2575,Customers_RFM!A:D,2,0)</f>
        <v>884</v>
      </c>
      <c r="C2575">
        <f>VLOOKUP(A2575,Customers_RFM!A:D,3,0)</f>
        <v>59</v>
      </c>
      <c r="D2575" s="17">
        <f>VLOOKUP(A2575,Customers_RFM!A:D,4,0)</f>
        <v>5.0761453532817441E-2</v>
      </c>
      <c r="E2575" s="17">
        <v>5.3475971579260331E-2</v>
      </c>
      <c r="F2575" s="21">
        <v>4.3120934814999998</v>
      </c>
      <c r="G2575" s="20" t="str">
        <f t="shared" si="82"/>
        <v>4 to 5</v>
      </c>
      <c r="H2575" s="20">
        <f t="shared" si="83"/>
        <v>431</v>
      </c>
      <c r="I2575" t="s">
        <v>53</v>
      </c>
      <c r="J2575" s="20">
        <v>0</v>
      </c>
      <c r="K2575" t="s">
        <v>52</v>
      </c>
      <c r="X2575">
        <v>16024</v>
      </c>
      <c r="Y2575" s="17">
        <v>5.3475971579260331E-2</v>
      </c>
      <c r="Z2575" t="s">
        <v>52</v>
      </c>
    </row>
    <row r="2576" spans="1:26" x14ac:dyDescent="0.3">
      <c r="A2576">
        <v>16026</v>
      </c>
      <c r="B2576">
        <f>VLOOKUP(A2576,Customers_RFM!A:D,2,0)</f>
        <v>915</v>
      </c>
      <c r="C2576">
        <f>VLOOKUP(A2576,Customers_RFM!A:D,3,0)</f>
        <v>30</v>
      </c>
      <c r="D2576" s="17">
        <f>VLOOKUP(A2576,Customers_RFM!A:D,4,0)</f>
        <v>5.1629238734913339E-2</v>
      </c>
      <c r="E2576" s="17">
        <v>5.4439930925371541E-2</v>
      </c>
      <c r="F2576" s="21">
        <v>3.9281089902999997</v>
      </c>
      <c r="G2576" s="20" t="str">
        <f t="shared" si="82"/>
        <v>3 to 4</v>
      </c>
      <c r="H2576" s="20">
        <f t="shared" si="83"/>
        <v>393</v>
      </c>
      <c r="I2576" t="s">
        <v>53</v>
      </c>
      <c r="J2576" s="20">
        <v>0</v>
      </c>
      <c r="K2576" t="s">
        <v>52</v>
      </c>
      <c r="X2576">
        <v>16026</v>
      </c>
      <c r="Y2576" s="17">
        <v>5.4439930925371541E-2</v>
      </c>
      <c r="Z2576" t="s">
        <v>52</v>
      </c>
    </row>
    <row r="2577" spans="1:26" x14ac:dyDescent="0.3">
      <c r="A2577">
        <v>16027</v>
      </c>
      <c r="B2577">
        <f>VLOOKUP(A2577,Customers_RFM!A:D,2,0)</f>
        <v>507</v>
      </c>
      <c r="C2577">
        <f>VLOOKUP(A2577,Customers_RFM!A:D,3,0)</f>
        <v>22</v>
      </c>
      <c r="D2577" s="17">
        <f>VLOOKUP(A2577,Customers_RFM!A:D,4,0)</f>
        <v>6.8367974198373357E-2</v>
      </c>
      <c r="E2577" s="17">
        <v>0.4438539821859146</v>
      </c>
      <c r="F2577" s="21">
        <v>6.7942297970999999</v>
      </c>
      <c r="G2577" s="20" t="str">
        <f t="shared" si="82"/>
        <v>6 to 7</v>
      </c>
      <c r="H2577" s="20">
        <f t="shared" si="83"/>
        <v>679</v>
      </c>
      <c r="I2577" t="s">
        <v>51</v>
      </c>
      <c r="J2577" s="20">
        <v>1</v>
      </c>
      <c r="K2577" t="s">
        <v>50</v>
      </c>
      <c r="X2577">
        <v>16027</v>
      </c>
      <c r="Y2577" s="17">
        <v>0.4438539821859146</v>
      </c>
      <c r="Z2577" t="s">
        <v>50</v>
      </c>
    </row>
    <row r="2578" spans="1:26" x14ac:dyDescent="0.3">
      <c r="A2578">
        <v>16029</v>
      </c>
      <c r="B2578">
        <f>VLOOKUP(A2578,Customers_RFM!A:D,2,0)</f>
        <v>491</v>
      </c>
      <c r="C2578">
        <f>VLOOKUP(A2578,Customers_RFM!A:D,3,0)</f>
        <v>2033</v>
      </c>
      <c r="D2578" s="17">
        <f>VLOOKUP(A2578,Customers_RFM!A:D,4,0)</f>
        <v>0.1216789165442623</v>
      </c>
      <c r="E2578" s="17">
        <v>0.14311358656838541</v>
      </c>
      <c r="F2578" s="21">
        <v>8.4933801214999978</v>
      </c>
      <c r="G2578" s="20" t="str">
        <f t="shared" si="82"/>
        <v>8 to 9</v>
      </c>
      <c r="H2578" s="20">
        <f t="shared" si="83"/>
        <v>849</v>
      </c>
      <c r="I2578" t="s">
        <v>47</v>
      </c>
      <c r="J2578" s="20">
        <v>2</v>
      </c>
      <c r="K2578" t="s">
        <v>46</v>
      </c>
      <c r="X2578">
        <v>16029</v>
      </c>
      <c r="Y2578" s="17">
        <v>0.14311358656838541</v>
      </c>
      <c r="Z2578" t="s">
        <v>46</v>
      </c>
    </row>
    <row r="2579" spans="1:26" x14ac:dyDescent="0.3">
      <c r="A2579">
        <v>16030</v>
      </c>
      <c r="B2579">
        <f>VLOOKUP(A2579,Customers_RFM!A:D,2,0)</f>
        <v>638</v>
      </c>
      <c r="C2579">
        <f>VLOOKUP(A2579,Customers_RFM!A:D,3,0)</f>
        <v>55</v>
      </c>
      <c r="D2579" s="17">
        <f>VLOOKUP(A2579,Customers_RFM!A:D,4,0)</f>
        <v>0.1167143809114365</v>
      </c>
      <c r="E2579" s="17">
        <v>0.14089426623413581</v>
      </c>
      <c r="F2579" s="21">
        <v>6.0195286989000003</v>
      </c>
      <c r="G2579" s="20" t="str">
        <f t="shared" si="82"/>
        <v>6 to 7</v>
      </c>
      <c r="H2579" s="20">
        <f t="shared" si="83"/>
        <v>602</v>
      </c>
      <c r="I2579" t="s">
        <v>51</v>
      </c>
      <c r="J2579" s="20">
        <v>1</v>
      </c>
      <c r="K2579" t="s">
        <v>50</v>
      </c>
      <c r="X2579">
        <v>16030</v>
      </c>
      <c r="Y2579" s="17">
        <v>0.14089426623413581</v>
      </c>
      <c r="Z2579" t="s">
        <v>50</v>
      </c>
    </row>
    <row r="2580" spans="1:26" x14ac:dyDescent="0.3">
      <c r="A2580">
        <v>16031</v>
      </c>
      <c r="B2580">
        <f>VLOOKUP(A2580,Customers_RFM!A:D,2,0)</f>
        <v>574</v>
      </c>
      <c r="C2580">
        <f>VLOOKUP(A2580,Customers_RFM!A:D,3,0)</f>
        <v>131</v>
      </c>
      <c r="D2580" s="17">
        <f>VLOOKUP(A2580,Customers_RFM!A:D,4,0)</f>
        <v>8.1899832235268283E-2</v>
      </c>
      <c r="E2580" s="17">
        <v>9.9534034860920065E-2</v>
      </c>
      <c r="F2580" s="21">
        <v>6.7663747115000001</v>
      </c>
      <c r="G2580" s="20" t="str">
        <f t="shared" si="82"/>
        <v>6 to 7</v>
      </c>
      <c r="H2580" s="20">
        <f t="shared" si="83"/>
        <v>677</v>
      </c>
      <c r="I2580" t="s">
        <v>51</v>
      </c>
      <c r="J2580" s="20">
        <v>2</v>
      </c>
      <c r="K2580" t="s">
        <v>50</v>
      </c>
      <c r="X2580">
        <v>16031</v>
      </c>
      <c r="Y2580" s="17">
        <v>9.9534034860920065E-2</v>
      </c>
      <c r="Z2580" t="s">
        <v>50</v>
      </c>
    </row>
    <row r="2581" spans="1:26" x14ac:dyDescent="0.3">
      <c r="A2581">
        <v>16033</v>
      </c>
      <c r="B2581">
        <f>VLOOKUP(A2581,Customers_RFM!A:D,2,0)</f>
        <v>496</v>
      </c>
      <c r="C2581">
        <f>VLOOKUP(A2581,Customers_RFM!A:D,3,0)</f>
        <v>1029</v>
      </c>
      <c r="D2581" s="17">
        <f>VLOOKUP(A2581,Customers_RFM!A:D,4,0)</f>
        <v>0.13407704808415871</v>
      </c>
      <c r="E2581" s="17">
        <v>0.16397442139380797</v>
      </c>
      <c r="F2581" s="21">
        <v>8.2420637227999993</v>
      </c>
      <c r="G2581" s="20" t="str">
        <f t="shared" si="82"/>
        <v>8 to 9</v>
      </c>
      <c r="H2581" s="20">
        <f t="shared" si="83"/>
        <v>824</v>
      </c>
      <c r="I2581" t="s">
        <v>47</v>
      </c>
      <c r="J2581" s="20">
        <v>2</v>
      </c>
      <c r="K2581" t="s">
        <v>46</v>
      </c>
      <c r="X2581">
        <v>16033</v>
      </c>
      <c r="Y2581" s="17">
        <v>0.16397442139380797</v>
      </c>
      <c r="Z2581" t="s">
        <v>46</v>
      </c>
    </row>
    <row r="2582" spans="1:26" x14ac:dyDescent="0.3">
      <c r="A2582">
        <v>16034</v>
      </c>
      <c r="B2582">
        <f>VLOOKUP(A2582,Customers_RFM!A:D,2,0)</f>
        <v>558</v>
      </c>
      <c r="C2582">
        <f>VLOOKUP(A2582,Customers_RFM!A:D,3,0)</f>
        <v>35</v>
      </c>
      <c r="D2582" s="17">
        <f>VLOOKUP(A2582,Customers_RFM!A:D,4,0)</f>
        <v>0.2037893335156894</v>
      </c>
      <c r="E2582" s="17">
        <v>0.26917683653903907</v>
      </c>
      <c r="F2582" s="21">
        <v>6.6760052852999978</v>
      </c>
      <c r="G2582" s="20" t="str">
        <f t="shared" si="82"/>
        <v>6 to 7</v>
      </c>
      <c r="H2582" s="20">
        <f t="shared" si="83"/>
        <v>668</v>
      </c>
      <c r="I2582" t="s">
        <v>51</v>
      </c>
      <c r="J2582" s="20">
        <v>1</v>
      </c>
      <c r="K2582" t="s">
        <v>50</v>
      </c>
      <c r="X2582">
        <v>16034</v>
      </c>
      <c r="Y2582" s="17">
        <v>0.26917683653903907</v>
      </c>
      <c r="Z2582" t="s">
        <v>50</v>
      </c>
    </row>
    <row r="2583" spans="1:26" x14ac:dyDescent="0.3">
      <c r="A2583">
        <v>16036</v>
      </c>
      <c r="B2583">
        <f>VLOOKUP(A2583,Customers_RFM!A:D,2,0)</f>
        <v>606</v>
      </c>
      <c r="C2583">
        <f>VLOOKUP(A2583,Customers_RFM!A:D,3,0)</f>
        <v>21</v>
      </c>
      <c r="D2583" s="17">
        <f>VLOOKUP(A2583,Customers_RFM!A:D,4,0)</f>
        <v>3.9682989060011347E-3</v>
      </c>
      <c r="E2583" s="17">
        <v>1.7638790710099651E-2</v>
      </c>
      <c r="F2583" s="21">
        <v>5.782645416599995</v>
      </c>
      <c r="G2583" s="20" t="str">
        <f t="shared" si="82"/>
        <v>5 to 6</v>
      </c>
      <c r="H2583" s="20">
        <f t="shared" si="83"/>
        <v>578</v>
      </c>
      <c r="I2583" t="s">
        <v>51</v>
      </c>
      <c r="J2583" s="20">
        <v>1</v>
      </c>
      <c r="K2583" t="s">
        <v>50</v>
      </c>
      <c r="X2583">
        <v>16036</v>
      </c>
      <c r="Y2583" s="17">
        <v>1.7638790710099651E-2</v>
      </c>
      <c r="Z2583" t="s">
        <v>50</v>
      </c>
    </row>
    <row r="2584" spans="1:26" x14ac:dyDescent="0.3">
      <c r="A2584">
        <v>16037</v>
      </c>
      <c r="B2584">
        <f>VLOOKUP(A2584,Customers_RFM!A:D,2,0)</f>
        <v>501</v>
      </c>
      <c r="C2584">
        <f>VLOOKUP(A2584,Customers_RFM!A:D,3,0)</f>
        <v>37</v>
      </c>
      <c r="D2584" s="17">
        <f>VLOOKUP(A2584,Customers_RFM!A:D,4,0)</f>
        <v>0.22665017913192551</v>
      </c>
      <c r="E2584" s="17">
        <v>0.42119368266118412</v>
      </c>
      <c r="F2584" s="21">
        <v>7.2624588606000007</v>
      </c>
      <c r="G2584" s="20" t="str">
        <f t="shared" si="82"/>
        <v>7 to 8</v>
      </c>
      <c r="H2584" s="20">
        <f t="shared" si="83"/>
        <v>726</v>
      </c>
      <c r="I2584" t="s">
        <v>49</v>
      </c>
      <c r="J2584" s="20">
        <v>1</v>
      </c>
      <c r="K2584" t="s">
        <v>48</v>
      </c>
      <c r="X2584">
        <v>16037</v>
      </c>
      <c r="Y2584" s="17">
        <v>0.42119368266118412</v>
      </c>
      <c r="Z2584" t="s">
        <v>48</v>
      </c>
    </row>
    <row r="2585" spans="1:26" x14ac:dyDescent="0.3">
      <c r="A2585">
        <v>16038</v>
      </c>
      <c r="B2585">
        <f>VLOOKUP(A2585,Customers_RFM!A:D,2,0)</f>
        <v>515</v>
      </c>
      <c r="C2585">
        <f>VLOOKUP(A2585,Customers_RFM!A:D,3,0)</f>
        <v>28</v>
      </c>
      <c r="D2585" s="17">
        <f>VLOOKUP(A2585,Customers_RFM!A:D,4,0)</f>
        <v>6.4776971092395136E-2</v>
      </c>
      <c r="E2585" s="17">
        <v>0.12120272436899764</v>
      </c>
      <c r="F2585" s="21">
        <v>6.7855868635999999</v>
      </c>
      <c r="G2585" s="20" t="str">
        <f t="shared" si="82"/>
        <v>6 to 7</v>
      </c>
      <c r="H2585" s="20">
        <f t="shared" si="83"/>
        <v>679</v>
      </c>
      <c r="I2585" t="s">
        <v>51</v>
      </c>
      <c r="J2585" s="20">
        <v>1</v>
      </c>
      <c r="K2585" t="s">
        <v>50</v>
      </c>
      <c r="X2585">
        <v>16038</v>
      </c>
      <c r="Y2585" s="17">
        <v>0.12120272436899764</v>
      </c>
      <c r="Z2585" t="s">
        <v>50</v>
      </c>
    </row>
    <row r="2586" spans="1:26" x14ac:dyDescent="0.3">
      <c r="A2586">
        <v>16040</v>
      </c>
      <c r="B2586">
        <f>VLOOKUP(A2586,Customers_RFM!A:D,2,0)</f>
        <v>601</v>
      </c>
      <c r="C2586">
        <f>VLOOKUP(A2586,Customers_RFM!A:D,3,0)</f>
        <v>83</v>
      </c>
      <c r="D2586" s="17">
        <f>VLOOKUP(A2586,Customers_RFM!A:D,4,0)</f>
        <v>0.16878204764312435</v>
      </c>
      <c r="E2586" s="17">
        <v>0.21768504095859653</v>
      </c>
      <c r="F2586" s="21">
        <v>6.5291444242000001</v>
      </c>
      <c r="G2586" s="20" t="str">
        <f t="shared" si="82"/>
        <v>6 to 7</v>
      </c>
      <c r="H2586" s="20">
        <f t="shared" si="83"/>
        <v>653</v>
      </c>
      <c r="I2586" t="s">
        <v>51</v>
      </c>
      <c r="J2586" s="20">
        <v>1</v>
      </c>
      <c r="K2586" t="s">
        <v>50</v>
      </c>
      <c r="X2586">
        <v>16040</v>
      </c>
      <c r="Y2586" s="17">
        <v>0.21768504095859653</v>
      </c>
      <c r="Z2586" t="s">
        <v>50</v>
      </c>
    </row>
    <row r="2587" spans="1:26" x14ac:dyDescent="0.3">
      <c r="A2587">
        <v>16041</v>
      </c>
      <c r="B2587">
        <f>VLOOKUP(A2587,Customers_RFM!A:D,2,0)</f>
        <v>902</v>
      </c>
      <c r="C2587">
        <f>VLOOKUP(A2587,Customers_RFM!A:D,3,0)</f>
        <v>6</v>
      </c>
      <c r="D2587" s="17">
        <f>VLOOKUP(A2587,Customers_RFM!A:D,4,0)</f>
        <v>0.1490871235722222</v>
      </c>
      <c r="E2587" s="17">
        <v>0.53276473232586252</v>
      </c>
      <c r="F2587" s="21">
        <v>3.6748881729000002</v>
      </c>
      <c r="G2587" s="20" t="str">
        <f t="shared" si="82"/>
        <v>3 to 4</v>
      </c>
      <c r="H2587" s="20">
        <f t="shared" si="83"/>
        <v>367</v>
      </c>
      <c r="I2587" t="s">
        <v>53</v>
      </c>
      <c r="J2587" s="20">
        <v>0</v>
      </c>
      <c r="K2587" t="s">
        <v>52</v>
      </c>
      <c r="X2587">
        <v>16041</v>
      </c>
      <c r="Y2587" s="17">
        <v>0.53276473232586252</v>
      </c>
      <c r="Z2587" t="s">
        <v>52</v>
      </c>
    </row>
    <row r="2588" spans="1:26" x14ac:dyDescent="0.3">
      <c r="A2588">
        <v>16042</v>
      </c>
      <c r="B2588">
        <f>VLOOKUP(A2588,Customers_RFM!A:D,2,0)</f>
        <v>508</v>
      </c>
      <c r="C2588">
        <f>VLOOKUP(A2588,Customers_RFM!A:D,3,0)</f>
        <v>70</v>
      </c>
      <c r="D2588" s="17">
        <f>VLOOKUP(A2588,Customers_RFM!A:D,4,0)</f>
        <v>0.1813875307899234</v>
      </c>
      <c r="E2588" s="17">
        <v>0.27220101581065953</v>
      </c>
      <c r="F2588" s="21">
        <v>7.3291274745999999</v>
      </c>
      <c r="G2588" s="20" t="str">
        <f t="shared" si="82"/>
        <v>7 to 8</v>
      </c>
      <c r="H2588" s="20">
        <f t="shared" si="83"/>
        <v>733</v>
      </c>
      <c r="I2588" t="s">
        <v>49</v>
      </c>
      <c r="J2588" s="20">
        <v>2</v>
      </c>
      <c r="K2588" t="s">
        <v>48</v>
      </c>
      <c r="X2588">
        <v>16042</v>
      </c>
      <c r="Y2588" s="17">
        <v>0.27220101581065953</v>
      </c>
      <c r="Z2588" t="s">
        <v>48</v>
      </c>
    </row>
    <row r="2589" spans="1:26" x14ac:dyDescent="0.3">
      <c r="A2589">
        <v>16043</v>
      </c>
      <c r="B2589">
        <f>VLOOKUP(A2589,Customers_RFM!A:D,2,0)</f>
        <v>567</v>
      </c>
      <c r="C2589">
        <f>VLOOKUP(A2589,Customers_RFM!A:D,3,0)</f>
        <v>65</v>
      </c>
      <c r="D2589" s="17">
        <f>VLOOKUP(A2589,Customers_RFM!A:D,4,0)</f>
        <v>-0.1872324894207214</v>
      </c>
      <c r="E2589" s="17">
        <v>0.13058189706614273</v>
      </c>
      <c r="F2589" s="21">
        <v>6.1563067730999999</v>
      </c>
      <c r="G2589" s="20" t="str">
        <f t="shared" si="82"/>
        <v>6 to 7</v>
      </c>
      <c r="H2589" s="20">
        <f t="shared" si="83"/>
        <v>616</v>
      </c>
      <c r="I2589" t="s">
        <v>51</v>
      </c>
      <c r="J2589" s="20">
        <v>1</v>
      </c>
      <c r="K2589" t="s">
        <v>50</v>
      </c>
      <c r="X2589">
        <v>16043</v>
      </c>
      <c r="Y2589" s="17">
        <v>0.13058189706614273</v>
      </c>
      <c r="Z2589" t="s">
        <v>50</v>
      </c>
    </row>
    <row r="2590" spans="1:26" x14ac:dyDescent="0.3">
      <c r="A2590">
        <v>16045</v>
      </c>
      <c r="B2590">
        <f>VLOOKUP(A2590,Customers_RFM!A:D,2,0)</f>
        <v>571</v>
      </c>
      <c r="C2590">
        <f>VLOOKUP(A2590,Customers_RFM!A:D,3,0)</f>
        <v>90</v>
      </c>
      <c r="D2590" s="17">
        <f>VLOOKUP(A2590,Customers_RFM!A:D,4,0)</f>
        <v>9.8315258226394656E-2</v>
      </c>
      <c r="E2590" s="17">
        <v>0.13019561790946282</v>
      </c>
      <c r="F2590" s="21">
        <v>6.6986908389000002</v>
      </c>
      <c r="G2590" s="20" t="str">
        <f t="shared" si="82"/>
        <v>6 to 7</v>
      </c>
      <c r="H2590" s="20">
        <f t="shared" si="83"/>
        <v>670</v>
      </c>
      <c r="I2590" t="s">
        <v>51</v>
      </c>
      <c r="J2590" s="20">
        <v>2</v>
      </c>
      <c r="K2590" t="s">
        <v>50</v>
      </c>
      <c r="X2590">
        <v>16045</v>
      </c>
      <c r="Y2590" s="17">
        <v>0.13019561790946282</v>
      </c>
      <c r="Z2590" t="s">
        <v>50</v>
      </c>
    </row>
    <row r="2591" spans="1:26" x14ac:dyDescent="0.3">
      <c r="A2591">
        <v>16049</v>
      </c>
      <c r="B2591">
        <f>VLOOKUP(A2591,Customers_RFM!A:D,2,0)</f>
        <v>912</v>
      </c>
      <c r="C2591">
        <f>VLOOKUP(A2591,Customers_RFM!A:D,3,0)</f>
        <v>271</v>
      </c>
      <c r="D2591" s="17">
        <f>VLOOKUP(A2591,Customers_RFM!A:D,4,0)</f>
        <v>0.10313141578959774</v>
      </c>
      <c r="E2591" s="17">
        <v>0.123864690005603</v>
      </c>
      <c r="F2591" s="21">
        <v>4.7337247263000002</v>
      </c>
      <c r="G2591" s="20" t="str">
        <f t="shared" si="82"/>
        <v>4 to 5</v>
      </c>
      <c r="H2591" s="20">
        <f t="shared" si="83"/>
        <v>473</v>
      </c>
      <c r="I2591" t="s">
        <v>53</v>
      </c>
      <c r="J2591" s="20">
        <v>0</v>
      </c>
      <c r="K2591" t="s">
        <v>52</v>
      </c>
      <c r="X2591">
        <v>16049</v>
      </c>
      <c r="Y2591" s="17">
        <v>0.123864690005603</v>
      </c>
      <c r="Z2591" t="s">
        <v>52</v>
      </c>
    </row>
    <row r="2592" spans="1:26" x14ac:dyDescent="0.3">
      <c r="A2592">
        <v>16050</v>
      </c>
      <c r="B2592">
        <f>VLOOKUP(A2592,Customers_RFM!A:D,2,0)</f>
        <v>514</v>
      </c>
      <c r="C2592">
        <f>VLOOKUP(A2592,Customers_RFM!A:D,3,0)</f>
        <v>20</v>
      </c>
      <c r="D2592" s="17">
        <f>VLOOKUP(A2592,Customers_RFM!A:D,4,0)</f>
        <v>0.2011804779797165</v>
      </c>
      <c r="E2592" s="17">
        <v>0.32708126215070987</v>
      </c>
      <c r="F2592" s="21">
        <v>6.9055225464000003</v>
      </c>
      <c r="G2592" s="20" t="str">
        <f t="shared" si="82"/>
        <v>6 to 7</v>
      </c>
      <c r="H2592" s="20">
        <f t="shared" si="83"/>
        <v>691</v>
      </c>
      <c r="I2592" t="s">
        <v>51</v>
      </c>
      <c r="J2592" s="20">
        <v>1</v>
      </c>
      <c r="K2592" t="s">
        <v>50</v>
      </c>
      <c r="X2592">
        <v>16050</v>
      </c>
      <c r="Y2592" s="17">
        <v>0.32708126215070987</v>
      </c>
      <c r="Z2592" t="s">
        <v>50</v>
      </c>
    </row>
    <row r="2593" spans="1:26" x14ac:dyDescent="0.3">
      <c r="A2593">
        <v>16052</v>
      </c>
      <c r="B2593">
        <f>VLOOKUP(A2593,Customers_RFM!A:D,2,0)</f>
        <v>926</v>
      </c>
      <c r="C2593">
        <f>VLOOKUP(A2593,Customers_RFM!A:D,3,0)</f>
        <v>34</v>
      </c>
      <c r="D2593" s="17">
        <f>VLOOKUP(A2593,Customers_RFM!A:D,4,0)</f>
        <v>0.11166143370031255</v>
      </c>
      <c r="E2593" s="17">
        <v>0.12569693350749198</v>
      </c>
      <c r="F2593" s="21">
        <v>4.0070060062999966</v>
      </c>
      <c r="G2593" s="20" t="str">
        <f t="shared" si="82"/>
        <v>4 to 5</v>
      </c>
      <c r="H2593" s="20">
        <f t="shared" si="83"/>
        <v>401</v>
      </c>
      <c r="I2593" t="s">
        <v>53</v>
      </c>
      <c r="J2593" s="20">
        <v>0</v>
      </c>
      <c r="K2593" t="s">
        <v>52</v>
      </c>
      <c r="X2593">
        <v>16052</v>
      </c>
      <c r="Y2593" s="17">
        <v>0.12569693350749198</v>
      </c>
      <c r="Z2593" t="s">
        <v>52</v>
      </c>
    </row>
    <row r="2594" spans="1:26" x14ac:dyDescent="0.3">
      <c r="A2594">
        <v>16053</v>
      </c>
      <c r="B2594">
        <f>VLOOKUP(A2594,Customers_RFM!A:D,2,0)</f>
        <v>904</v>
      </c>
      <c r="C2594">
        <f>VLOOKUP(A2594,Customers_RFM!A:D,3,0)</f>
        <v>80</v>
      </c>
      <c r="D2594" s="17">
        <f>VLOOKUP(A2594,Customers_RFM!A:D,4,0)</f>
        <v>5.6376462659977686E-3</v>
      </c>
      <c r="E2594" s="17">
        <v>7.5188288281167158E-3</v>
      </c>
      <c r="F2594" s="21">
        <v>4.2198745593999982</v>
      </c>
      <c r="G2594" s="20" t="str">
        <f t="shared" si="82"/>
        <v>4 to 5</v>
      </c>
      <c r="H2594" s="20">
        <f t="shared" si="83"/>
        <v>422</v>
      </c>
      <c r="I2594" t="s">
        <v>53</v>
      </c>
      <c r="J2594" s="20">
        <v>0</v>
      </c>
      <c r="K2594" t="s">
        <v>52</v>
      </c>
      <c r="X2594">
        <v>16053</v>
      </c>
      <c r="Y2594" s="17">
        <v>7.5188288281167158E-3</v>
      </c>
      <c r="Z2594" t="s">
        <v>52</v>
      </c>
    </row>
    <row r="2595" spans="1:26" x14ac:dyDescent="0.3">
      <c r="A2595">
        <v>16054</v>
      </c>
      <c r="B2595">
        <f>VLOOKUP(A2595,Customers_RFM!A:D,2,0)</f>
        <v>1017</v>
      </c>
      <c r="C2595">
        <f>VLOOKUP(A2595,Customers_RFM!A:D,3,0)</f>
        <v>66</v>
      </c>
      <c r="D2595" s="17">
        <f>VLOOKUP(A2595,Customers_RFM!A:D,4,0)</f>
        <v>0.13047849774760997</v>
      </c>
      <c r="E2595" s="17">
        <v>0.15005781617777278</v>
      </c>
      <c r="F2595" s="21">
        <v>3.7812799310999994</v>
      </c>
      <c r="G2595" s="20" t="str">
        <f t="shared" si="82"/>
        <v>3 to 4</v>
      </c>
      <c r="H2595" s="20">
        <f t="shared" si="83"/>
        <v>378</v>
      </c>
      <c r="I2595" t="s">
        <v>53</v>
      </c>
      <c r="J2595" s="20">
        <v>0</v>
      </c>
      <c r="K2595" t="s">
        <v>52</v>
      </c>
      <c r="X2595">
        <v>16054</v>
      </c>
      <c r="Y2595" s="17">
        <v>0.15005781617777278</v>
      </c>
      <c r="Z2595" t="s">
        <v>52</v>
      </c>
    </row>
    <row r="2596" spans="1:26" x14ac:dyDescent="0.3">
      <c r="A2596">
        <v>16055</v>
      </c>
      <c r="B2596">
        <f>VLOOKUP(A2596,Customers_RFM!A:D,2,0)</f>
        <v>572</v>
      </c>
      <c r="C2596">
        <f>VLOOKUP(A2596,Customers_RFM!A:D,3,0)</f>
        <v>7</v>
      </c>
      <c r="D2596" s="17">
        <f>VLOOKUP(A2596,Customers_RFM!A:D,4,0)</f>
        <v>0.24903221840378062</v>
      </c>
      <c r="E2596" s="17">
        <v>0.50036779402628184</v>
      </c>
      <c r="F2596" s="21">
        <v>6.1310692198000005</v>
      </c>
      <c r="G2596" s="20" t="str">
        <f t="shared" si="82"/>
        <v>6 to 7</v>
      </c>
      <c r="H2596" s="20">
        <f t="shared" si="83"/>
        <v>613</v>
      </c>
      <c r="I2596" t="s">
        <v>51</v>
      </c>
      <c r="J2596" s="20">
        <v>1</v>
      </c>
      <c r="K2596" t="s">
        <v>50</v>
      </c>
      <c r="X2596">
        <v>16055</v>
      </c>
      <c r="Y2596" s="17">
        <v>0.50036779402628184</v>
      </c>
      <c r="Z2596" t="s">
        <v>50</v>
      </c>
    </row>
    <row r="2597" spans="1:26" x14ac:dyDescent="0.3">
      <c r="A2597">
        <v>16056</v>
      </c>
      <c r="B2597">
        <f>VLOOKUP(A2597,Customers_RFM!A:D,2,0)</f>
        <v>917</v>
      </c>
      <c r="C2597">
        <f>VLOOKUP(A2597,Customers_RFM!A:D,3,0)</f>
        <v>64</v>
      </c>
      <c r="D2597" s="17">
        <f>VLOOKUP(A2597,Customers_RFM!A:D,4,0)</f>
        <v>0.14110790609182047</v>
      </c>
      <c r="E2597" s="17">
        <v>0.16429061006923848</v>
      </c>
      <c r="F2597" s="21">
        <v>4.3028599842999995</v>
      </c>
      <c r="G2597" s="20" t="str">
        <f t="shared" si="82"/>
        <v>4 to 5</v>
      </c>
      <c r="H2597" s="20">
        <f t="shared" si="83"/>
        <v>430</v>
      </c>
      <c r="I2597" t="s">
        <v>53</v>
      </c>
      <c r="J2597" s="20">
        <v>0</v>
      </c>
      <c r="K2597" t="s">
        <v>52</v>
      </c>
      <c r="X2597">
        <v>16056</v>
      </c>
      <c r="Y2597" s="17">
        <v>0.16429061006923848</v>
      </c>
      <c r="Z2597" t="s">
        <v>52</v>
      </c>
    </row>
    <row r="2598" spans="1:26" x14ac:dyDescent="0.3">
      <c r="A2598">
        <v>16057</v>
      </c>
      <c r="B2598">
        <f>VLOOKUP(A2598,Customers_RFM!A:D,2,0)</f>
        <v>549</v>
      </c>
      <c r="C2598">
        <f>VLOOKUP(A2598,Customers_RFM!A:D,3,0)</f>
        <v>115</v>
      </c>
      <c r="D2598" s="17">
        <f>VLOOKUP(A2598,Customers_RFM!A:D,4,0)</f>
        <v>0.12796018112901664</v>
      </c>
      <c r="E2598" s="17">
        <v>0.17249324568913058</v>
      </c>
      <c r="F2598" s="21">
        <v>7.0201048018000005</v>
      </c>
      <c r="G2598" s="20" t="str">
        <f t="shared" si="82"/>
        <v>7 to 8</v>
      </c>
      <c r="H2598" s="20">
        <f t="shared" si="83"/>
        <v>702</v>
      </c>
      <c r="I2598" t="s">
        <v>49</v>
      </c>
      <c r="J2598" s="20">
        <v>2</v>
      </c>
      <c r="K2598" t="s">
        <v>48</v>
      </c>
      <c r="X2598">
        <v>16057</v>
      </c>
      <c r="Y2598" s="17">
        <v>0.17249324568913058</v>
      </c>
      <c r="Z2598" t="s">
        <v>48</v>
      </c>
    </row>
    <row r="2599" spans="1:26" x14ac:dyDescent="0.3">
      <c r="A2599">
        <v>16059</v>
      </c>
      <c r="B2599">
        <f>VLOOKUP(A2599,Customers_RFM!A:D,2,0)</f>
        <v>491</v>
      </c>
      <c r="C2599">
        <f>VLOOKUP(A2599,Customers_RFM!A:D,3,0)</f>
        <v>230</v>
      </c>
      <c r="D2599" s="17">
        <f>VLOOKUP(A2599,Customers_RFM!A:D,4,0)</f>
        <v>0.11392746505903123</v>
      </c>
      <c r="E2599" s="17">
        <v>0.1312754711678942</v>
      </c>
      <c r="F2599" s="21">
        <v>7.7758332657000002</v>
      </c>
      <c r="G2599" s="20" t="str">
        <f t="shared" si="82"/>
        <v>7 to 8</v>
      </c>
      <c r="H2599" s="20">
        <f t="shared" si="83"/>
        <v>778</v>
      </c>
      <c r="I2599" t="s">
        <v>49</v>
      </c>
      <c r="J2599" s="20">
        <v>2</v>
      </c>
      <c r="K2599" t="s">
        <v>48</v>
      </c>
      <c r="X2599">
        <v>16059</v>
      </c>
      <c r="Y2599" s="17">
        <v>0.1312754711678942</v>
      </c>
      <c r="Z2599" t="s">
        <v>48</v>
      </c>
    </row>
    <row r="2600" spans="1:26" x14ac:dyDescent="0.3">
      <c r="A2600">
        <v>16062</v>
      </c>
      <c r="B2600">
        <f>VLOOKUP(A2600,Customers_RFM!A:D,2,0)</f>
        <v>507</v>
      </c>
      <c r="C2600">
        <f>VLOOKUP(A2600,Customers_RFM!A:D,3,0)</f>
        <v>81</v>
      </c>
      <c r="D2600" s="17">
        <f>VLOOKUP(A2600,Customers_RFM!A:D,4,0)</f>
        <v>8.0365986583058449E-2</v>
      </c>
      <c r="E2600" s="17">
        <v>0.10358076495180775</v>
      </c>
      <c r="F2600" s="21">
        <v>7.2262353104999999</v>
      </c>
      <c r="G2600" s="20" t="str">
        <f t="shared" si="82"/>
        <v>7 to 8</v>
      </c>
      <c r="H2600" s="20">
        <f t="shared" si="83"/>
        <v>723</v>
      </c>
      <c r="I2600" t="s">
        <v>49</v>
      </c>
      <c r="J2600" s="20">
        <v>2</v>
      </c>
      <c r="K2600" t="s">
        <v>48</v>
      </c>
      <c r="X2600">
        <v>16062</v>
      </c>
      <c r="Y2600" s="17">
        <v>0.10358076495180775</v>
      </c>
      <c r="Z2600" t="s">
        <v>48</v>
      </c>
    </row>
    <row r="2601" spans="1:26" x14ac:dyDescent="0.3">
      <c r="A2601">
        <v>16063</v>
      </c>
      <c r="B2601">
        <f>VLOOKUP(A2601,Customers_RFM!A:D,2,0)</f>
        <v>600</v>
      </c>
      <c r="C2601">
        <f>VLOOKUP(A2601,Customers_RFM!A:D,3,0)</f>
        <v>39</v>
      </c>
      <c r="D2601" s="17">
        <f>VLOOKUP(A2601,Customers_RFM!A:D,4,0)</f>
        <v>0.1548307964034327</v>
      </c>
      <c r="E2601" s="17">
        <v>0.28924583892884093</v>
      </c>
      <c r="F2601" s="21">
        <v>6.2754957495999921</v>
      </c>
      <c r="G2601" s="20" t="str">
        <f t="shared" si="82"/>
        <v>6 to 7</v>
      </c>
      <c r="H2601" s="20">
        <f t="shared" si="83"/>
        <v>628</v>
      </c>
      <c r="I2601" t="s">
        <v>51</v>
      </c>
      <c r="J2601" s="20">
        <v>1</v>
      </c>
      <c r="K2601" t="s">
        <v>50</v>
      </c>
      <c r="X2601">
        <v>16063</v>
      </c>
      <c r="Y2601" s="17">
        <v>0.28924583892884093</v>
      </c>
      <c r="Z2601" t="s">
        <v>50</v>
      </c>
    </row>
    <row r="2602" spans="1:26" x14ac:dyDescent="0.3">
      <c r="A2602">
        <v>16065</v>
      </c>
      <c r="B2602">
        <f>VLOOKUP(A2602,Customers_RFM!A:D,2,0)</f>
        <v>508</v>
      </c>
      <c r="C2602">
        <f>VLOOKUP(A2602,Customers_RFM!A:D,3,0)</f>
        <v>69</v>
      </c>
      <c r="D2602" s="17">
        <f>VLOOKUP(A2602,Customers_RFM!A:D,4,0)</f>
        <v>6.5970066718682913E-2</v>
      </c>
      <c r="E2602" s="17">
        <v>7.0629499513923638E-2</v>
      </c>
      <c r="F2602" s="21">
        <v>7.1412367453999979</v>
      </c>
      <c r="G2602" s="20" t="str">
        <f t="shared" si="82"/>
        <v>7 to 8</v>
      </c>
      <c r="H2602" s="20">
        <f t="shared" si="83"/>
        <v>714</v>
      </c>
      <c r="I2602" t="s">
        <v>49</v>
      </c>
      <c r="J2602" s="20">
        <v>2</v>
      </c>
      <c r="K2602" t="s">
        <v>48</v>
      </c>
      <c r="X2602">
        <v>16065</v>
      </c>
      <c r="Y2602" s="17">
        <v>7.0629499513923638E-2</v>
      </c>
      <c r="Z2602" t="s">
        <v>48</v>
      </c>
    </row>
    <row r="2603" spans="1:26" x14ac:dyDescent="0.3">
      <c r="A2603">
        <v>16066</v>
      </c>
      <c r="B2603">
        <f>VLOOKUP(A2603,Customers_RFM!A:D,2,0)</f>
        <v>888</v>
      </c>
      <c r="C2603">
        <f>VLOOKUP(A2603,Customers_RFM!A:D,3,0)</f>
        <v>90</v>
      </c>
      <c r="D2603" s="17">
        <f>VLOOKUP(A2603,Customers_RFM!A:D,4,0)</f>
        <v>9.7089412559693097E-2</v>
      </c>
      <c r="E2603" s="17">
        <v>0.10752937656311606</v>
      </c>
      <c r="F2603" s="21">
        <v>4.5015920265999947</v>
      </c>
      <c r="G2603" s="20" t="str">
        <f t="shared" si="82"/>
        <v>4 to 5</v>
      </c>
      <c r="H2603" s="20">
        <f t="shared" si="83"/>
        <v>450</v>
      </c>
      <c r="I2603" t="s">
        <v>53</v>
      </c>
      <c r="J2603" s="20">
        <v>0</v>
      </c>
      <c r="K2603" t="s">
        <v>52</v>
      </c>
      <c r="X2603">
        <v>16066</v>
      </c>
      <c r="Y2603" s="17">
        <v>0.10752937656311606</v>
      </c>
      <c r="Z2603" t="s">
        <v>52</v>
      </c>
    </row>
    <row r="2604" spans="1:26" x14ac:dyDescent="0.3">
      <c r="A2604">
        <v>16070</v>
      </c>
      <c r="B2604">
        <f>VLOOKUP(A2604,Customers_RFM!A:D,2,0)</f>
        <v>894</v>
      </c>
      <c r="C2604">
        <f>VLOOKUP(A2604,Customers_RFM!A:D,3,0)</f>
        <v>32</v>
      </c>
      <c r="D2604" s="17">
        <f>VLOOKUP(A2604,Customers_RFM!A:D,4,0)</f>
        <v>0.20898142158267063</v>
      </c>
      <c r="E2604" s="17">
        <v>0.26419281074383971</v>
      </c>
      <c r="F2604" s="21">
        <v>4.3124369488999985</v>
      </c>
      <c r="G2604" s="20" t="str">
        <f t="shared" si="82"/>
        <v>4 to 5</v>
      </c>
      <c r="H2604" s="20">
        <f t="shared" si="83"/>
        <v>431</v>
      </c>
      <c r="I2604" t="s">
        <v>53</v>
      </c>
      <c r="J2604" s="20">
        <v>0</v>
      </c>
      <c r="K2604" t="s">
        <v>52</v>
      </c>
      <c r="X2604">
        <v>16070</v>
      </c>
      <c r="Y2604" s="17">
        <v>0.26419281074383971</v>
      </c>
      <c r="Z2604" t="s">
        <v>52</v>
      </c>
    </row>
    <row r="2605" spans="1:26" x14ac:dyDescent="0.3">
      <c r="A2605">
        <v>16071</v>
      </c>
      <c r="B2605">
        <f>VLOOKUP(A2605,Customers_RFM!A:D,2,0)</f>
        <v>916</v>
      </c>
      <c r="C2605">
        <f>VLOOKUP(A2605,Customers_RFM!A:D,3,0)</f>
        <v>19</v>
      </c>
      <c r="D2605" s="17">
        <f>VLOOKUP(A2605,Customers_RFM!A:D,4,0)</f>
        <v>5.2698415747633898E-2</v>
      </c>
      <c r="E2605" s="17">
        <v>5.5630030207565628E-2</v>
      </c>
      <c r="F2605" s="21">
        <v>3.7824195690999969</v>
      </c>
      <c r="G2605" s="20" t="str">
        <f t="shared" si="82"/>
        <v>3 to 4</v>
      </c>
      <c r="H2605" s="20">
        <f t="shared" si="83"/>
        <v>378</v>
      </c>
      <c r="I2605" t="s">
        <v>53</v>
      </c>
      <c r="J2605" s="20">
        <v>0</v>
      </c>
      <c r="K2605" t="s">
        <v>52</v>
      </c>
      <c r="X2605">
        <v>16071</v>
      </c>
      <c r="Y2605" s="17">
        <v>5.5630030207565628E-2</v>
      </c>
      <c r="Z2605" t="s">
        <v>52</v>
      </c>
    </row>
    <row r="2606" spans="1:26" x14ac:dyDescent="0.3">
      <c r="A2606">
        <v>16072</v>
      </c>
      <c r="B2606">
        <f>VLOOKUP(A2606,Customers_RFM!A:D,2,0)</f>
        <v>1160</v>
      </c>
      <c r="C2606">
        <f>VLOOKUP(A2606,Customers_RFM!A:D,3,0)</f>
        <v>22</v>
      </c>
      <c r="D2606" s="17">
        <f>VLOOKUP(A2606,Customers_RFM!A:D,4,0)</f>
        <v>0.19913432860559263</v>
      </c>
      <c r="E2606" s="17">
        <v>0.24864885051056668</v>
      </c>
      <c r="F2606" s="21">
        <v>2.8854735269000003</v>
      </c>
      <c r="G2606" s="20" t="str">
        <f t="shared" si="82"/>
        <v>2 to 3</v>
      </c>
      <c r="H2606" s="20">
        <f t="shared" si="83"/>
        <v>289</v>
      </c>
      <c r="I2606" t="s">
        <v>53</v>
      </c>
      <c r="J2606" s="20">
        <v>0</v>
      </c>
      <c r="K2606" t="s">
        <v>52</v>
      </c>
      <c r="X2606">
        <v>16072</v>
      </c>
      <c r="Y2606" s="17">
        <v>0.24864885051056668</v>
      </c>
      <c r="Z2606" t="s">
        <v>52</v>
      </c>
    </row>
    <row r="2607" spans="1:26" x14ac:dyDescent="0.3">
      <c r="A2607">
        <v>16073</v>
      </c>
      <c r="B2607">
        <f>VLOOKUP(A2607,Customers_RFM!A:D,2,0)</f>
        <v>1169</v>
      </c>
      <c r="C2607">
        <f>VLOOKUP(A2607,Customers_RFM!A:D,3,0)</f>
        <v>1</v>
      </c>
      <c r="D2607" s="17">
        <f>VLOOKUP(A2607,Customers_RFM!A:D,4,0)</f>
        <v>0.28219427291025828</v>
      </c>
      <c r="E2607" s="17">
        <v>0.39313460768052316</v>
      </c>
      <c r="F2607" s="21">
        <v>2.1747022601000001</v>
      </c>
      <c r="G2607" s="20" t="str">
        <f t="shared" si="82"/>
        <v>2 to 3</v>
      </c>
      <c r="H2607" s="20">
        <f t="shared" si="83"/>
        <v>217</v>
      </c>
      <c r="I2607" t="s">
        <v>53</v>
      </c>
      <c r="J2607" s="20">
        <v>0</v>
      </c>
      <c r="K2607" t="s">
        <v>52</v>
      </c>
      <c r="X2607">
        <v>16073</v>
      </c>
      <c r="Y2607" s="17">
        <v>0.39313460768052316</v>
      </c>
      <c r="Z2607" t="s">
        <v>52</v>
      </c>
    </row>
    <row r="2608" spans="1:26" x14ac:dyDescent="0.3">
      <c r="A2608">
        <v>16076</v>
      </c>
      <c r="B2608">
        <f>VLOOKUP(A2608,Customers_RFM!A:D,2,0)</f>
        <v>569</v>
      </c>
      <c r="C2608">
        <f>VLOOKUP(A2608,Customers_RFM!A:D,3,0)</f>
        <v>127</v>
      </c>
      <c r="D2608" s="17">
        <f>VLOOKUP(A2608,Customers_RFM!A:D,4,0)</f>
        <v>0.2702932725238702</v>
      </c>
      <c r="E2608" s="17">
        <v>0.44824573976164195</v>
      </c>
      <c r="F2608" s="21">
        <v>7.0860875361999982</v>
      </c>
      <c r="G2608" s="20" t="str">
        <f t="shared" si="82"/>
        <v>7 to 8</v>
      </c>
      <c r="H2608" s="20">
        <f t="shared" si="83"/>
        <v>709</v>
      </c>
      <c r="I2608" t="s">
        <v>49</v>
      </c>
      <c r="J2608" s="20">
        <v>2</v>
      </c>
      <c r="K2608" t="s">
        <v>48</v>
      </c>
      <c r="X2608">
        <v>16076</v>
      </c>
      <c r="Y2608" s="17">
        <v>0.44824573976164195</v>
      </c>
      <c r="Z2608" t="s">
        <v>48</v>
      </c>
    </row>
    <row r="2609" spans="1:26" x14ac:dyDescent="0.3">
      <c r="A2609">
        <v>16078</v>
      </c>
      <c r="B2609">
        <f>VLOOKUP(A2609,Customers_RFM!A:D,2,0)</f>
        <v>1155</v>
      </c>
      <c r="C2609">
        <f>VLOOKUP(A2609,Customers_RFM!A:D,3,0)</f>
        <v>1</v>
      </c>
      <c r="D2609" s="17">
        <f>VLOOKUP(A2609,Customers_RFM!A:D,4,0)</f>
        <v>-2.0959908552450685E-2</v>
      </c>
      <c r="E2609" s="17">
        <v>-2.0529609808252223E-2</v>
      </c>
      <c r="F2609" s="21">
        <v>1.7544573199000002</v>
      </c>
      <c r="G2609" s="20" t="str">
        <f t="shared" si="82"/>
        <v>1 to 2</v>
      </c>
      <c r="H2609" s="20">
        <f t="shared" si="83"/>
        <v>175</v>
      </c>
      <c r="I2609" t="s">
        <v>53</v>
      </c>
      <c r="J2609" s="20">
        <v>0</v>
      </c>
      <c r="K2609" t="s">
        <v>52</v>
      </c>
      <c r="X2609">
        <v>16078</v>
      </c>
      <c r="Y2609" s="17">
        <v>-2.0529609808252223E-2</v>
      </c>
      <c r="Z2609" t="s">
        <v>52</v>
      </c>
    </row>
    <row r="2610" spans="1:26" x14ac:dyDescent="0.3">
      <c r="A2610">
        <v>16079</v>
      </c>
      <c r="B2610">
        <f>VLOOKUP(A2610,Customers_RFM!A:D,2,0)</f>
        <v>888</v>
      </c>
      <c r="C2610">
        <f>VLOOKUP(A2610,Customers_RFM!A:D,3,0)</f>
        <v>19</v>
      </c>
      <c r="D2610" s="17">
        <f>VLOOKUP(A2610,Customers_RFM!A:D,4,0)</f>
        <v>1.6534139056133594E-2</v>
      </c>
      <c r="E2610" s="17">
        <v>1.6812112868122543E-2</v>
      </c>
      <c r="F2610" s="21">
        <v>3.8744625479999897</v>
      </c>
      <c r="G2610" s="20" t="str">
        <f t="shared" si="82"/>
        <v>3 to 4</v>
      </c>
      <c r="H2610" s="20">
        <f t="shared" si="83"/>
        <v>387</v>
      </c>
      <c r="I2610" t="s">
        <v>53</v>
      </c>
      <c r="J2610" s="20">
        <v>0</v>
      </c>
      <c r="K2610" t="s">
        <v>52</v>
      </c>
      <c r="X2610">
        <v>16079</v>
      </c>
      <c r="Y2610" s="17">
        <v>1.6812112868122543E-2</v>
      </c>
      <c r="Z2610" t="s">
        <v>52</v>
      </c>
    </row>
    <row r="2611" spans="1:26" x14ac:dyDescent="0.3">
      <c r="A2611">
        <v>16080</v>
      </c>
      <c r="B2611">
        <f>VLOOKUP(A2611,Customers_RFM!A:D,2,0)</f>
        <v>601</v>
      </c>
      <c r="C2611">
        <f>VLOOKUP(A2611,Customers_RFM!A:D,3,0)</f>
        <v>16</v>
      </c>
      <c r="D2611" s="17">
        <f>VLOOKUP(A2611,Customers_RFM!A:D,4,0)</f>
        <v>0.13557119028153514</v>
      </c>
      <c r="E2611" s="17">
        <v>0.33495249785192471</v>
      </c>
      <c r="F2611" s="21">
        <v>5.9598521115</v>
      </c>
      <c r="G2611" s="20" t="str">
        <f t="shared" si="82"/>
        <v>5 to 6</v>
      </c>
      <c r="H2611" s="20">
        <f t="shared" si="83"/>
        <v>596</v>
      </c>
      <c r="I2611" t="s">
        <v>51</v>
      </c>
      <c r="J2611" s="20">
        <v>1</v>
      </c>
      <c r="K2611" t="s">
        <v>50</v>
      </c>
      <c r="X2611">
        <v>16080</v>
      </c>
      <c r="Y2611" s="17">
        <v>0.33495249785192471</v>
      </c>
      <c r="Z2611" t="s">
        <v>50</v>
      </c>
    </row>
    <row r="2612" spans="1:26" x14ac:dyDescent="0.3">
      <c r="A2612">
        <v>16081</v>
      </c>
      <c r="B2612">
        <f>VLOOKUP(A2612,Customers_RFM!A:D,2,0)</f>
        <v>509</v>
      </c>
      <c r="C2612">
        <f>VLOOKUP(A2612,Customers_RFM!A:D,3,0)</f>
        <v>125</v>
      </c>
      <c r="D2612" s="17">
        <f>VLOOKUP(A2612,Customers_RFM!A:D,4,0)</f>
        <v>0.22621330641106174</v>
      </c>
      <c r="E2612" s="17">
        <v>0.37575379287421257</v>
      </c>
      <c r="F2612" s="21">
        <v>7.5717004895999995</v>
      </c>
      <c r="G2612" s="20" t="str">
        <f t="shared" si="82"/>
        <v>7 to 8</v>
      </c>
      <c r="H2612" s="20">
        <f t="shared" si="83"/>
        <v>757</v>
      </c>
      <c r="I2612" t="s">
        <v>49</v>
      </c>
      <c r="J2612" s="20">
        <v>2</v>
      </c>
      <c r="K2612" t="s">
        <v>48</v>
      </c>
      <c r="X2612">
        <v>16081</v>
      </c>
      <c r="Y2612" s="17">
        <v>0.37575379287421257</v>
      </c>
      <c r="Z2612" t="s">
        <v>48</v>
      </c>
    </row>
    <row r="2613" spans="1:26" x14ac:dyDescent="0.3">
      <c r="A2613">
        <v>16083</v>
      </c>
      <c r="B2613">
        <f>VLOOKUP(A2613,Customers_RFM!A:D,2,0)</f>
        <v>503</v>
      </c>
      <c r="C2613">
        <f>VLOOKUP(A2613,Customers_RFM!A:D,3,0)</f>
        <v>31</v>
      </c>
      <c r="D2613" s="17">
        <f>VLOOKUP(A2613,Customers_RFM!A:D,4,0)</f>
        <v>-5.9832126193288433E-3</v>
      </c>
      <c r="E2613" s="17">
        <v>-5.4772478441916881E-3</v>
      </c>
      <c r="F2613" s="21">
        <v>6.8120922946999931</v>
      </c>
      <c r="G2613" s="20" t="str">
        <f t="shared" si="82"/>
        <v>6 to 7</v>
      </c>
      <c r="H2613" s="20">
        <f t="shared" si="83"/>
        <v>681</v>
      </c>
      <c r="I2613" t="s">
        <v>51</v>
      </c>
      <c r="J2613" s="20">
        <v>1</v>
      </c>
      <c r="K2613" t="s">
        <v>50</v>
      </c>
      <c r="X2613">
        <v>16083</v>
      </c>
      <c r="Y2613" s="17">
        <v>-5.4772478441916881E-3</v>
      </c>
      <c r="Z2613" t="s">
        <v>50</v>
      </c>
    </row>
    <row r="2614" spans="1:26" x14ac:dyDescent="0.3">
      <c r="A2614">
        <v>16084</v>
      </c>
      <c r="B2614">
        <f>VLOOKUP(A2614,Customers_RFM!A:D,2,0)</f>
        <v>626</v>
      </c>
      <c r="C2614">
        <f>VLOOKUP(A2614,Customers_RFM!A:D,3,0)</f>
        <v>72</v>
      </c>
      <c r="D2614" s="17">
        <f>VLOOKUP(A2614,Customers_RFM!A:D,4,0)</f>
        <v>0.16798454457708564</v>
      </c>
      <c r="E2614" s="17">
        <v>0.23968287057017851</v>
      </c>
      <c r="F2614" s="21">
        <v>6.2798757081999996</v>
      </c>
      <c r="G2614" s="20" t="str">
        <f t="shared" si="82"/>
        <v>6 to 7</v>
      </c>
      <c r="H2614" s="20">
        <f t="shared" si="83"/>
        <v>628</v>
      </c>
      <c r="I2614" t="s">
        <v>51</v>
      </c>
      <c r="J2614" s="20">
        <v>1</v>
      </c>
      <c r="K2614" t="s">
        <v>50</v>
      </c>
      <c r="X2614">
        <v>16084</v>
      </c>
      <c r="Y2614" s="17">
        <v>0.23968287057017851</v>
      </c>
      <c r="Z2614" t="s">
        <v>50</v>
      </c>
    </row>
    <row r="2615" spans="1:26" x14ac:dyDescent="0.3">
      <c r="A2615">
        <v>16085</v>
      </c>
      <c r="B2615">
        <f>VLOOKUP(A2615,Customers_RFM!A:D,2,0)</f>
        <v>562</v>
      </c>
      <c r="C2615">
        <f>VLOOKUP(A2615,Customers_RFM!A:D,3,0)</f>
        <v>215</v>
      </c>
      <c r="D2615" s="17">
        <f>VLOOKUP(A2615,Customers_RFM!A:D,4,0)</f>
        <v>3.8232130899720981E-2</v>
      </c>
      <c r="E2615" s="17">
        <v>4.1432240399026869E-2</v>
      </c>
      <c r="F2615" s="21">
        <v>6.9575551981999997</v>
      </c>
      <c r="G2615" s="20" t="str">
        <f t="shared" si="82"/>
        <v>6 to 7</v>
      </c>
      <c r="H2615" s="20">
        <f t="shared" si="83"/>
        <v>696</v>
      </c>
      <c r="I2615" t="s">
        <v>51</v>
      </c>
      <c r="J2615" s="20">
        <v>2</v>
      </c>
      <c r="K2615" t="s">
        <v>50</v>
      </c>
      <c r="X2615">
        <v>16085</v>
      </c>
      <c r="Y2615" s="17">
        <v>4.1432240399026869E-2</v>
      </c>
      <c r="Z2615" t="s">
        <v>50</v>
      </c>
    </row>
    <row r="2616" spans="1:26" x14ac:dyDescent="0.3">
      <c r="A2616">
        <v>16086</v>
      </c>
      <c r="B2616">
        <f>VLOOKUP(A2616,Customers_RFM!A:D,2,0)</f>
        <v>510</v>
      </c>
      <c r="C2616">
        <f>VLOOKUP(A2616,Customers_RFM!A:D,3,0)</f>
        <v>36</v>
      </c>
      <c r="D2616" s="17">
        <f>VLOOKUP(A2616,Customers_RFM!A:D,4,0)</f>
        <v>0.21873008485905113</v>
      </c>
      <c r="E2616" s="17">
        <v>0.36131034649500526</v>
      </c>
      <c r="F2616" s="21">
        <v>7.1538075407999999</v>
      </c>
      <c r="G2616" s="20" t="str">
        <f t="shared" si="82"/>
        <v>7 to 8</v>
      </c>
      <c r="H2616" s="20">
        <f t="shared" si="83"/>
        <v>715</v>
      </c>
      <c r="I2616" t="s">
        <v>49</v>
      </c>
      <c r="J2616" s="20">
        <v>1</v>
      </c>
      <c r="K2616" t="s">
        <v>48</v>
      </c>
      <c r="X2616">
        <v>16086</v>
      </c>
      <c r="Y2616" s="17">
        <v>0.36131034649500526</v>
      </c>
      <c r="Z2616" t="s">
        <v>48</v>
      </c>
    </row>
    <row r="2617" spans="1:26" x14ac:dyDescent="0.3">
      <c r="A2617">
        <v>16091</v>
      </c>
      <c r="B2617">
        <f>VLOOKUP(A2617,Customers_RFM!A:D,2,0)</f>
        <v>1026</v>
      </c>
      <c r="C2617">
        <f>VLOOKUP(A2617,Customers_RFM!A:D,3,0)</f>
        <v>8</v>
      </c>
      <c r="D2617" s="17">
        <f>VLOOKUP(A2617,Customers_RFM!A:D,4,0)</f>
        <v>-0.20993078729678918</v>
      </c>
      <c r="E2617" s="17">
        <v>-0.17350644309647967</v>
      </c>
      <c r="F2617" s="21">
        <v>2.5282804950000002</v>
      </c>
      <c r="G2617" s="20" t="str">
        <f t="shared" si="82"/>
        <v>2 to 3</v>
      </c>
      <c r="H2617" s="20">
        <f t="shared" si="83"/>
        <v>253</v>
      </c>
      <c r="I2617" t="s">
        <v>53</v>
      </c>
      <c r="J2617" s="20">
        <v>0</v>
      </c>
      <c r="K2617" t="s">
        <v>52</v>
      </c>
      <c r="X2617">
        <v>16091</v>
      </c>
      <c r="Y2617" s="17">
        <v>-0.17350644309647967</v>
      </c>
      <c r="Z2617" t="s">
        <v>52</v>
      </c>
    </row>
    <row r="2618" spans="1:26" x14ac:dyDescent="0.3">
      <c r="A2618">
        <v>16092</v>
      </c>
      <c r="B2618">
        <f>VLOOKUP(A2618,Customers_RFM!A:D,2,0)</f>
        <v>590</v>
      </c>
      <c r="C2618">
        <f>VLOOKUP(A2618,Customers_RFM!A:D,3,0)</f>
        <v>55</v>
      </c>
      <c r="D2618" s="17">
        <f>VLOOKUP(A2618,Customers_RFM!A:D,4,0)</f>
        <v>2.6838037392194359E-2</v>
      </c>
      <c r="E2618" s="17">
        <v>3.2809861165932555E-2</v>
      </c>
      <c r="F2618" s="21">
        <v>6.2586569434000001</v>
      </c>
      <c r="G2618" s="20" t="str">
        <f t="shared" si="82"/>
        <v>6 to 7</v>
      </c>
      <c r="H2618" s="20">
        <f t="shared" si="83"/>
        <v>626</v>
      </c>
      <c r="I2618" t="s">
        <v>51</v>
      </c>
      <c r="J2618" s="20">
        <v>1</v>
      </c>
      <c r="K2618" t="s">
        <v>50</v>
      </c>
      <c r="X2618">
        <v>16092</v>
      </c>
      <c r="Y2618" s="17">
        <v>3.2809861165932555E-2</v>
      </c>
      <c r="Z2618" t="s">
        <v>50</v>
      </c>
    </row>
    <row r="2619" spans="1:26" x14ac:dyDescent="0.3">
      <c r="A2619">
        <v>16094</v>
      </c>
      <c r="B2619">
        <f>VLOOKUP(A2619,Customers_RFM!A:D,2,0)</f>
        <v>565</v>
      </c>
      <c r="C2619">
        <f>VLOOKUP(A2619,Customers_RFM!A:D,3,0)</f>
        <v>78</v>
      </c>
      <c r="D2619" s="17">
        <f>VLOOKUP(A2619,Customers_RFM!A:D,4,0)</f>
        <v>3.2128002154558251E-2</v>
      </c>
      <c r="E2619" s="17">
        <v>4.2076588706706025E-2</v>
      </c>
      <c r="F2619" s="21">
        <v>6.5945250472999968</v>
      </c>
      <c r="G2619" s="20" t="str">
        <f t="shared" si="82"/>
        <v>6 to 7</v>
      </c>
      <c r="H2619" s="20">
        <f t="shared" si="83"/>
        <v>659</v>
      </c>
      <c r="I2619" t="s">
        <v>51</v>
      </c>
      <c r="J2619" s="20">
        <v>2</v>
      </c>
      <c r="K2619" t="s">
        <v>50</v>
      </c>
      <c r="X2619">
        <v>16094</v>
      </c>
      <c r="Y2619" s="17">
        <v>4.2076588706706025E-2</v>
      </c>
      <c r="Z2619" t="s">
        <v>50</v>
      </c>
    </row>
    <row r="2620" spans="1:26" x14ac:dyDescent="0.3">
      <c r="A2620">
        <v>16096</v>
      </c>
      <c r="B2620">
        <f>VLOOKUP(A2620,Customers_RFM!A:D,2,0)</f>
        <v>610</v>
      </c>
      <c r="C2620">
        <f>VLOOKUP(A2620,Customers_RFM!A:D,3,0)</f>
        <v>24</v>
      </c>
      <c r="D2620" s="17">
        <f>VLOOKUP(A2620,Customers_RFM!A:D,4,0)</f>
        <v>0.29049376393259058</v>
      </c>
      <c r="E2620" s="17">
        <v>0.45637471496539389</v>
      </c>
      <c r="F2620" s="21">
        <v>6.2390177788000001</v>
      </c>
      <c r="G2620" s="20" t="str">
        <f t="shared" si="82"/>
        <v>6 to 7</v>
      </c>
      <c r="H2620" s="20">
        <f t="shared" si="83"/>
        <v>624</v>
      </c>
      <c r="I2620" t="s">
        <v>51</v>
      </c>
      <c r="J2620" s="20">
        <v>1</v>
      </c>
      <c r="K2620" t="s">
        <v>50</v>
      </c>
      <c r="X2620">
        <v>16096</v>
      </c>
      <c r="Y2620" s="17">
        <v>0.45637471496539389</v>
      </c>
      <c r="Z2620" t="s">
        <v>50</v>
      </c>
    </row>
    <row r="2621" spans="1:26" x14ac:dyDescent="0.3">
      <c r="A2621">
        <v>16097</v>
      </c>
      <c r="B2621">
        <f>VLOOKUP(A2621,Customers_RFM!A:D,2,0)</f>
        <v>570</v>
      </c>
      <c r="C2621">
        <f>VLOOKUP(A2621,Customers_RFM!A:D,3,0)</f>
        <v>20</v>
      </c>
      <c r="D2621" s="17">
        <f>VLOOKUP(A2621,Customers_RFM!A:D,4,0)</f>
        <v>0.16220665975861104</v>
      </c>
      <c r="E2621" s="17">
        <v>0.21752297893941122</v>
      </c>
      <c r="F2621" s="21">
        <v>6.3328692146999996</v>
      </c>
      <c r="G2621" s="20" t="str">
        <f t="shared" si="82"/>
        <v>6 to 7</v>
      </c>
      <c r="H2621" s="20">
        <f t="shared" si="83"/>
        <v>633</v>
      </c>
      <c r="I2621" t="s">
        <v>51</v>
      </c>
      <c r="J2621" s="20">
        <v>1</v>
      </c>
      <c r="K2621" t="s">
        <v>50</v>
      </c>
      <c r="X2621">
        <v>16097</v>
      </c>
      <c r="Y2621" s="17">
        <v>0.21752297893941122</v>
      </c>
      <c r="Z2621" t="s">
        <v>50</v>
      </c>
    </row>
    <row r="2622" spans="1:26" x14ac:dyDescent="0.3">
      <c r="A2622">
        <v>16098</v>
      </c>
      <c r="B2622">
        <f>VLOOKUP(A2622,Customers_RFM!A:D,2,0)</f>
        <v>585</v>
      </c>
      <c r="C2622">
        <f>VLOOKUP(A2622,Customers_RFM!A:D,3,0)</f>
        <v>911</v>
      </c>
      <c r="D2622" s="17">
        <f>VLOOKUP(A2622,Customers_RFM!A:D,4,0)</f>
        <v>0.30232936113255476</v>
      </c>
      <c r="E2622" s="17">
        <v>0.47521045122004374</v>
      </c>
      <c r="F2622" s="21">
        <v>7.629230655399998</v>
      </c>
      <c r="G2622" s="20" t="str">
        <f t="shared" si="82"/>
        <v>7 to 8</v>
      </c>
      <c r="H2622" s="20">
        <f t="shared" si="83"/>
        <v>763</v>
      </c>
      <c r="I2622" t="s">
        <v>49</v>
      </c>
      <c r="J2622" s="20">
        <v>2</v>
      </c>
      <c r="K2622" t="s">
        <v>48</v>
      </c>
      <c r="X2622">
        <v>16098</v>
      </c>
      <c r="Y2622" s="17">
        <v>0.47521045122004374</v>
      </c>
      <c r="Z2622" t="s">
        <v>48</v>
      </c>
    </row>
    <row r="2623" spans="1:26" x14ac:dyDescent="0.3">
      <c r="A2623">
        <v>16099</v>
      </c>
      <c r="B2623">
        <f>VLOOKUP(A2623,Customers_RFM!A:D,2,0)</f>
        <v>553</v>
      </c>
      <c r="C2623">
        <f>VLOOKUP(A2623,Customers_RFM!A:D,3,0)</f>
        <v>55</v>
      </c>
      <c r="D2623" s="17">
        <f>VLOOKUP(A2623,Customers_RFM!A:D,4,0)</f>
        <v>7.1618266613987916E-2</v>
      </c>
      <c r="E2623" s="17">
        <v>8.3169029745844447E-2</v>
      </c>
      <c r="F2623" s="21">
        <v>6.6565992298999985</v>
      </c>
      <c r="G2623" s="20" t="str">
        <f t="shared" si="82"/>
        <v>6 to 7</v>
      </c>
      <c r="H2623" s="20">
        <f t="shared" si="83"/>
        <v>666</v>
      </c>
      <c r="I2623" t="s">
        <v>51</v>
      </c>
      <c r="J2623" s="20">
        <v>1</v>
      </c>
      <c r="K2623" t="s">
        <v>50</v>
      </c>
      <c r="X2623">
        <v>16099</v>
      </c>
      <c r="Y2623" s="17">
        <v>8.3169029745844447E-2</v>
      </c>
      <c r="Z2623" t="s">
        <v>50</v>
      </c>
    </row>
    <row r="2624" spans="1:26" x14ac:dyDescent="0.3">
      <c r="A2624">
        <v>16101</v>
      </c>
      <c r="B2624">
        <f>VLOOKUP(A2624,Customers_RFM!A:D,2,0)</f>
        <v>925</v>
      </c>
      <c r="C2624">
        <f>VLOOKUP(A2624,Customers_RFM!A:D,3,0)</f>
        <v>76</v>
      </c>
      <c r="D2624" s="17">
        <f>VLOOKUP(A2624,Customers_RFM!A:D,4,0)</f>
        <v>4.2397851987781725E-2</v>
      </c>
      <c r="E2624" s="17">
        <v>4.5369843132895792E-2</v>
      </c>
      <c r="F2624" s="21">
        <v>4.1532749573999999</v>
      </c>
      <c r="G2624" s="20" t="str">
        <f t="shared" si="82"/>
        <v>4 to 5</v>
      </c>
      <c r="H2624" s="20">
        <f t="shared" si="83"/>
        <v>415</v>
      </c>
      <c r="I2624" t="s">
        <v>53</v>
      </c>
      <c r="J2624" s="20">
        <v>0</v>
      </c>
      <c r="K2624" t="s">
        <v>52</v>
      </c>
      <c r="X2624">
        <v>16101</v>
      </c>
      <c r="Y2624" s="17">
        <v>4.5369843132895792E-2</v>
      </c>
      <c r="Z2624" t="s">
        <v>52</v>
      </c>
    </row>
    <row r="2625" spans="1:26" x14ac:dyDescent="0.3">
      <c r="A2625">
        <v>16102</v>
      </c>
      <c r="B2625">
        <f>VLOOKUP(A2625,Customers_RFM!A:D,2,0)</f>
        <v>914</v>
      </c>
      <c r="C2625">
        <f>VLOOKUP(A2625,Customers_RFM!A:D,3,0)</f>
        <v>56</v>
      </c>
      <c r="D2625" s="17">
        <f>VLOOKUP(A2625,Customers_RFM!A:D,4,0)</f>
        <v>0.18631079604029857</v>
      </c>
      <c r="E2625" s="17">
        <v>0.23170158381036193</v>
      </c>
      <c r="F2625" s="21">
        <v>4.3458436703999954</v>
      </c>
      <c r="G2625" s="20" t="str">
        <f t="shared" si="82"/>
        <v>4 to 5</v>
      </c>
      <c r="H2625" s="20">
        <f t="shared" si="83"/>
        <v>435</v>
      </c>
      <c r="I2625" t="s">
        <v>53</v>
      </c>
      <c r="J2625" s="20">
        <v>0</v>
      </c>
      <c r="K2625" t="s">
        <v>52</v>
      </c>
      <c r="X2625">
        <v>16102</v>
      </c>
      <c r="Y2625" s="17">
        <v>0.23170158381036193</v>
      </c>
      <c r="Z2625" t="s">
        <v>52</v>
      </c>
    </row>
    <row r="2626" spans="1:26" x14ac:dyDescent="0.3">
      <c r="A2626">
        <v>16103</v>
      </c>
      <c r="B2626">
        <f>VLOOKUP(A2626,Customers_RFM!A:D,2,0)</f>
        <v>565</v>
      </c>
      <c r="C2626">
        <f>VLOOKUP(A2626,Customers_RFM!A:D,3,0)</f>
        <v>61</v>
      </c>
      <c r="D2626" s="17">
        <f>VLOOKUP(A2626,Customers_RFM!A:D,4,0)</f>
        <v>0.21222026729231835</v>
      </c>
      <c r="E2626" s="17">
        <v>0.39096262761496642</v>
      </c>
      <c r="F2626" s="21">
        <v>6.8027234595999975</v>
      </c>
      <c r="G2626" s="20" t="str">
        <f t="shared" ref="G2626:G2689" si="84">IF(AND(F2626&gt;1,F2626&lt;2),"1 to 2",IF(AND(F2626&gt;2,F2626&lt;3),"2 to 3",IF(AND(F2626&gt;3,F2626&lt;4),"3 to 4",IF(AND(F2626&gt;4,F2626&lt;5),"4 to 5",IF(AND(F2626&gt;5,F2626&lt;6),"5 to 6",IF(AND(F2626&gt;6,F2626&lt;7),"6 to 7",IF(AND(F2626&gt;7,F2626&lt;8),"7 to 8",IF(AND(F2626&gt;8,F2626&lt;9),"8 to 9",IF(AND(F2626&gt;9,F2626&lt;10),"9 to 10","N/A")))))))))</f>
        <v>6 to 7</v>
      </c>
      <c r="H2626" s="20">
        <f t="shared" ref="H2626:H2689" si="85">ROUND(F2626*100,0)</f>
        <v>680</v>
      </c>
      <c r="I2626" t="s">
        <v>51</v>
      </c>
      <c r="J2626" s="20">
        <v>1</v>
      </c>
      <c r="K2626" t="s">
        <v>50</v>
      </c>
      <c r="X2626">
        <v>16103</v>
      </c>
      <c r="Y2626" s="17">
        <v>0.39096262761496642</v>
      </c>
      <c r="Z2626" t="s">
        <v>50</v>
      </c>
    </row>
    <row r="2627" spans="1:26" x14ac:dyDescent="0.3">
      <c r="A2627">
        <v>16104</v>
      </c>
      <c r="B2627">
        <f>VLOOKUP(A2627,Customers_RFM!A:D,2,0)</f>
        <v>933</v>
      </c>
      <c r="C2627">
        <f>VLOOKUP(A2627,Customers_RFM!A:D,3,0)</f>
        <v>27</v>
      </c>
      <c r="D2627" s="17">
        <f>VLOOKUP(A2627,Customers_RFM!A:D,4,0)</f>
        <v>-9.1658685392602916E-3</v>
      </c>
      <c r="E2627" s="17">
        <v>-9.0826184525321235E-3</v>
      </c>
      <c r="F2627" s="21">
        <v>3.6922198005999967</v>
      </c>
      <c r="G2627" s="20" t="str">
        <f t="shared" si="84"/>
        <v>3 to 4</v>
      </c>
      <c r="H2627" s="20">
        <f t="shared" si="85"/>
        <v>369</v>
      </c>
      <c r="I2627" t="s">
        <v>53</v>
      </c>
      <c r="J2627" s="20">
        <v>0</v>
      </c>
      <c r="K2627" t="s">
        <v>52</v>
      </c>
      <c r="X2627">
        <v>16104</v>
      </c>
      <c r="Y2627" s="17">
        <v>-9.0826184525321235E-3</v>
      </c>
      <c r="Z2627" t="s">
        <v>52</v>
      </c>
    </row>
    <row r="2628" spans="1:26" x14ac:dyDescent="0.3">
      <c r="A2628">
        <v>16105</v>
      </c>
      <c r="B2628">
        <f>VLOOKUP(A2628,Customers_RFM!A:D,2,0)</f>
        <v>588</v>
      </c>
      <c r="C2628">
        <f>VLOOKUP(A2628,Customers_RFM!A:D,3,0)</f>
        <v>26</v>
      </c>
      <c r="D2628" s="17">
        <f>VLOOKUP(A2628,Customers_RFM!A:D,4,0)</f>
        <v>1.9465837694936389E-2</v>
      </c>
      <c r="E2628" s="17">
        <v>2.016277346325886E-2</v>
      </c>
      <c r="F2628" s="21">
        <v>6.0261973133000009</v>
      </c>
      <c r="G2628" s="20" t="str">
        <f t="shared" si="84"/>
        <v>6 to 7</v>
      </c>
      <c r="H2628" s="20">
        <f t="shared" si="85"/>
        <v>603</v>
      </c>
      <c r="I2628" t="s">
        <v>51</v>
      </c>
      <c r="J2628" s="20">
        <v>1</v>
      </c>
      <c r="K2628" t="s">
        <v>50</v>
      </c>
      <c r="X2628">
        <v>16105</v>
      </c>
      <c r="Y2628" s="17">
        <v>2.016277346325886E-2</v>
      </c>
      <c r="Z2628" t="s">
        <v>50</v>
      </c>
    </row>
    <row r="2629" spans="1:26" x14ac:dyDescent="0.3">
      <c r="A2629">
        <v>16107</v>
      </c>
      <c r="B2629">
        <f>VLOOKUP(A2629,Customers_RFM!A:D,2,0)</f>
        <v>519</v>
      </c>
      <c r="C2629">
        <f>VLOOKUP(A2629,Customers_RFM!A:D,3,0)</f>
        <v>37</v>
      </c>
      <c r="D2629" s="17">
        <f>VLOOKUP(A2629,Customers_RFM!A:D,4,0)</f>
        <v>4.9231171815449136E-2</v>
      </c>
      <c r="E2629" s="17">
        <v>6.413567102519302E-2</v>
      </c>
      <c r="F2629" s="21">
        <v>6.8085438412000006</v>
      </c>
      <c r="G2629" s="20" t="str">
        <f t="shared" si="84"/>
        <v>6 to 7</v>
      </c>
      <c r="H2629" s="20">
        <f t="shared" si="85"/>
        <v>681</v>
      </c>
      <c r="I2629" t="s">
        <v>51</v>
      </c>
      <c r="J2629" s="20">
        <v>1</v>
      </c>
      <c r="K2629" t="s">
        <v>50</v>
      </c>
      <c r="X2629">
        <v>16107</v>
      </c>
      <c r="Y2629" s="17">
        <v>6.413567102519302E-2</v>
      </c>
      <c r="Z2629" t="s">
        <v>50</v>
      </c>
    </row>
    <row r="2630" spans="1:26" x14ac:dyDescent="0.3">
      <c r="A2630">
        <v>16108</v>
      </c>
      <c r="B2630">
        <f>VLOOKUP(A2630,Customers_RFM!A:D,2,0)</f>
        <v>956</v>
      </c>
      <c r="C2630">
        <f>VLOOKUP(A2630,Customers_RFM!A:D,3,0)</f>
        <v>48</v>
      </c>
      <c r="D2630" s="17">
        <f>VLOOKUP(A2630,Customers_RFM!A:D,4,0)</f>
        <v>3.6615675852685187E-2</v>
      </c>
      <c r="E2630" s="17">
        <v>3.8007340305327764E-2</v>
      </c>
      <c r="F2630" s="21">
        <v>3.8329143613999999</v>
      </c>
      <c r="G2630" s="20" t="str">
        <f t="shared" si="84"/>
        <v>3 to 4</v>
      </c>
      <c r="H2630" s="20">
        <f t="shared" si="85"/>
        <v>383</v>
      </c>
      <c r="I2630" t="s">
        <v>53</v>
      </c>
      <c r="J2630" s="20">
        <v>0</v>
      </c>
      <c r="K2630" t="s">
        <v>52</v>
      </c>
      <c r="X2630">
        <v>16108</v>
      </c>
      <c r="Y2630" s="17">
        <v>3.8007340305327764E-2</v>
      </c>
      <c r="Z2630" t="s">
        <v>52</v>
      </c>
    </row>
    <row r="2631" spans="1:26" x14ac:dyDescent="0.3">
      <c r="A2631">
        <v>16109</v>
      </c>
      <c r="B2631">
        <f>VLOOKUP(A2631,Customers_RFM!A:D,2,0)</f>
        <v>551</v>
      </c>
      <c r="C2631">
        <f>VLOOKUP(A2631,Customers_RFM!A:D,3,0)</f>
        <v>31</v>
      </c>
      <c r="D2631" s="17">
        <f>VLOOKUP(A2631,Customers_RFM!A:D,4,0)</f>
        <v>2.2076662461955141E-3</v>
      </c>
      <c r="E2631" s="17">
        <v>8.1189668006593305E-3</v>
      </c>
      <c r="F2631" s="21">
        <v>6.3737987458000003</v>
      </c>
      <c r="G2631" s="20" t="str">
        <f t="shared" si="84"/>
        <v>6 to 7</v>
      </c>
      <c r="H2631" s="20">
        <f t="shared" si="85"/>
        <v>637</v>
      </c>
      <c r="I2631" t="s">
        <v>51</v>
      </c>
      <c r="J2631" s="20">
        <v>1</v>
      </c>
      <c r="K2631" t="s">
        <v>50</v>
      </c>
      <c r="X2631">
        <v>16109</v>
      </c>
      <c r="Y2631" s="17">
        <v>8.1189668006593305E-3</v>
      </c>
      <c r="Z2631" t="s">
        <v>50</v>
      </c>
    </row>
    <row r="2632" spans="1:26" x14ac:dyDescent="0.3">
      <c r="A2632">
        <v>16110</v>
      </c>
      <c r="B2632">
        <f>VLOOKUP(A2632,Customers_RFM!A:D,2,0)</f>
        <v>588</v>
      </c>
      <c r="C2632">
        <f>VLOOKUP(A2632,Customers_RFM!A:D,3,0)</f>
        <v>503</v>
      </c>
      <c r="D2632" s="17">
        <f>VLOOKUP(A2632,Customers_RFM!A:D,4,0)</f>
        <v>0.13812221609492348</v>
      </c>
      <c r="E2632" s="17">
        <v>0.16604474318290013</v>
      </c>
      <c r="F2632" s="21">
        <v>7.1712634231999974</v>
      </c>
      <c r="G2632" s="20" t="str">
        <f t="shared" si="84"/>
        <v>7 to 8</v>
      </c>
      <c r="H2632" s="20">
        <f t="shared" si="85"/>
        <v>717</v>
      </c>
      <c r="I2632" t="s">
        <v>49</v>
      </c>
      <c r="J2632" s="20">
        <v>2</v>
      </c>
      <c r="K2632" t="s">
        <v>48</v>
      </c>
      <c r="X2632">
        <v>16110</v>
      </c>
      <c r="Y2632" s="17">
        <v>0.16604474318290013</v>
      </c>
      <c r="Z2632" t="s">
        <v>48</v>
      </c>
    </row>
    <row r="2633" spans="1:26" x14ac:dyDescent="0.3">
      <c r="A2633">
        <v>16112</v>
      </c>
      <c r="B2633">
        <f>VLOOKUP(A2633,Customers_RFM!A:D,2,0)</f>
        <v>708</v>
      </c>
      <c r="C2633">
        <f>VLOOKUP(A2633,Customers_RFM!A:D,3,0)</f>
        <v>21</v>
      </c>
      <c r="D2633" s="17">
        <f>VLOOKUP(A2633,Customers_RFM!A:D,4,0)</f>
        <v>4.6095668025031723E-3</v>
      </c>
      <c r="E2633" s="17">
        <v>7.7384288372465988E-3</v>
      </c>
      <c r="F2633" s="21">
        <v>5.0105611728999984</v>
      </c>
      <c r="G2633" s="20" t="str">
        <f t="shared" si="84"/>
        <v>5 to 6</v>
      </c>
      <c r="H2633" s="20">
        <f t="shared" si="85"/>
        <v>501</v>
      </c>
      <c r="I2633" t="s">
        <v>51</v>
      </c>
      <c r="J2633" s="20">
        <v>1</v>
      </c>
      <c r="K2633" t="s">
        <v>50</v>
      </c>
      <c r="X2633">
        <v>16112</v>
      </c>
      <c r="Y2633" s="17">
        <v>7.7384288372465988E-3</v>
      </c>
      <c r="Z2633" t="s">
        <v>50</v>
      </c>
    </row>
    <row r="2634" spans="1:26" x14ac:dyDescent="0.3">
      <c r="A2634">
        <v>16113</v>
      </c>
      <c r="B2634">
        <f>VLOOKUP(A2634,Customers_RFM!A:D,2,0)</f>
        <v>518</v>
      </c>
      <c r="C2634">
        <f>VLOOKUP(A2634,Customers_RFM!A:D,3,0)</f>
        <v>58</v>
      </c>
      <c r="D2634" s="17">
        <f>VLOOKUP(A2634,Customers_RFM!A:D,4,0)</f>
        <v>0.14259656598867543</v>
      </c>
      <c r="E2634" s="17">
        <v>0.17548184453069121</v>
      </c>
      <c r="F2634" s="21">
        <v>7.1127323683999997</v>
      </c>
      <c r="G2634" s="20" t="str">
        <f t="shared" si="84"/>
        <v>7 to 8</v>
      </c>
      <c r="H2634" s="20">
        <f t="shared" si="85"/>
        <v>711</v>
      </c>
      <c r="I2634" t="s">
        <v>49</v>
      </c>
      <c r="J2634" s="20">
        <v>2</v>
      </c>
      <c r="K2634" t="s">
        <v>48</v>
      </c>
      <c r="X2634">
        <v>16113</v>
      </c>
      <c r="Y2634" s="17">
        <v>0.17548184453069121</v>
      </c>
      <c r="Z2634" t="s">
        <v>48</v>
      </c>
    </row>
    <row r="2635" spans="1:26" x14ac:dyDescent="0.3">
      <c r="A2635">
        <v>16114</v>
      </c>
      <c r="B2635">
        <f>VLOOKUP(A2635,Customers_RFM!A:D,2,0)</f>
        <v>529</v>
      </c>
      <c r="C2635">
        <f>VLOOKUP(A2635,Customers_RFM!A:D,3,0)</f>
        <v>15</v>
      </c>
      <c r="D2635" s="17">
        <f>VLOOKUP(A2635,Customers_RFM!A:D,4,0)</f>
        <v>4.4998374958813529E-2</v>
      </c>
      <c r="E2635" s="17">
        <v>5.2374132520089454E-2</v>
      </c>
      <c r="F2635" s="21">
        <v>6.4261067612999998</v>
      </c>
      <c r="G2635" s="20" t="str">
        <f t="shared" si="84"/>
        <v>6 to 7</v>
      </c>
      <c r="H2635" s="20">
        <f t="shared" si="85"/>
        <v>643</v>
      </c>
      <c r="I2635" t="s">
        <v>51</v>
      </c>
      <c r="J2635" s="20">
        <v>1</v>
      </c>
      <c r="K2635" t="s">
        <v>50</v>
      </c>
      <c r="X2635">
        <v>16114</v>
      </c>
      <c r="Y2635" s="17">
        <v>5.2374132520089454E-2</v>
      </c>
      <c r="Z2635" t="s">
        <v>50</v>
      </c>
    </row>
    <row r="2636" spans="1:26" x14ac:dyDescent="0.3">
      <c r="A2636">
        <v>16115</v>
      </c>
      <c r="B2636">
        <f>VLOOKUP(A2636,Customers_RFM!A:D,2,0)</f>
        <v>506</v>
      </c>
      <c r="C2636">
        <f>VLOOKUP(A2636,Customers_RFM!A:D,3,0)</f>
        <v>289</v>
      </c>
      <c r="D2636" s="17">
        <f>VLOOKUP(A2636,Customers_RFM!A:D,4,0)</f>
        <v>3.7943804860251576E-2</v>
      </c>
      <c r="E2636" s="17">
        <v>4.3718887001069406E-2</v>
      </c>
      <c r="F2636" s="21">
        <v>7.5741040249000005</v>
      </c>
      <c r="G2636" s="20" t="str">
        <f t="shared" si="84"/>
        <v>7 to 8</v>
      </c>
      <c r="H2636" s="20">
        <f t="shared" si="85"/>
        <v>757</v>
      </c>
      <c r="I2636" t="s">
        <v>49</v>
      </c>
      <c r="J2636" s="20">
        <v>2</v>
      </c>
      <c r="K2636" t="s">
        <v>48</v>
      </c>
      <c r="X2636">
        <v>16115</v>
      </c>
      <c r="Y2636" s="17">
        <v>4.3718887001069406E-2</v>
      </c>
      <c r="Z2636" t="s">
        <v>48</v>
      </c>
    </row>
    <row r="2637" spans="1:26" x14ac:dyDescent="0.3">
      <c r="A2637">
        <v>16116</v>
      </c>
      <c r="B2637">
        <f>VLOOKUP(A2637,Customers_RFM!A:D,2,0)</f>
        <v>537</v>
      </c>
      <c r="C2637">
        <f>VLOOKUP(A2637,Customers_RFM!A:D,3,0)</f>
        <v>65</v>
      </c>
      <c r="D2637" s="17">
        <f>VLOOKUP(A2637,Customers_RFM!A:D,4,0)</f>
        <v>8.1933024114746428E-2</v>
      </c>
      <c r="E2637" s="17">
        <v>9.3394344435889995E-2</v>
      </c>
      <c r="F2637" s="21">
        <v>6.8728279089999997</v>
      </c>
      <c r="G2637" s="20" t="str">
        <f t="shared" si="84"/>
        <v>6 to 7</v>
      </c>
      <c r="H2637" s="20">
        <f t="shared" si="85"/>
        <v>687</v>
      </c>
      <c r="I2637" t="s">
        <v>51</v>
      </c>
      <c r="J2637" s="20">
        <v>2</v>
      </c>
      <c r="K2637" t="s">
        <v>50</v>
      </c>
      <c r="X2637">
        <v>16116</v>
      </c>
      <c r="Y2637" s="17">
        <v>9.3394344435889995E-2</v>
      </c>
      <c r="Z2637" t="s">
        <v>50</v>
      </c>
    </row>
    <row r="2638" spans="1:26" x14ac:dyDescent="0.3">
      <c r="A2638">
        <v>16119</v>
      </c>
      <c r="B2638">
        <f>VLOOKUP(A2638,Customers_RFM!A:D,2,0)</f>
        <v>880</v>
      </c>
      <c r="C2638">
        <f>VLOOKUP(A2638,Customers_RFM!A:D,3,0)</f>
        <v>5</v>
      </c>
      <c r="D2638" s="17">
        <f>VLOOKUP(A2638,Customers_RFM!A:D,4,0)</f>
        <v>0.15700199268443793</v>
      </c>
      <c r="E2638" s="17">
        <v>0.18624242444462491</v>
      </c>
      <c r="F2638" s="21">
        <v>3.7599385848</v>
      </c>
      <c r="G2638" s="20" t="str">
        <f t="shared" si="84"/>
        <v>3 to 4</v>
      </c>
      <c r="H2638" s="20">
        <f t="shared" si="85"/>
        <v>376</v>
      </c>
      <c r="I2638" t="s">
        <v>53</v>
      </c>
      <c r="J2638" s="20">
        <v>0</v>
      </c>
      <c r="K2638" t="s">
        <v>52</v>
      </c>
      <c r="X2638">
        <v>16119</v>
      </c>
      <c r="Y2638" s="17">
        <v>0.18624242444462491</v>
      </c>
      <c r="Z2638" t="s">
        <v>52</v>
      </c>
    </row>
    <row r="2639" spans="1:26" x14ac:dyDescent="0.3">
      <c r="A2639">
        <v>16120</v>
      </c>
      <c r="B2639">
        <f>VLOOKUP(A2639,Customers_RFM!A:D,2,0)</f>
        <v>931</v>
      </c>
      <c r="C2639">
        <f>VLOOKUP(A2639,Customers_RFM!A:D,3,0)</f>
        <v>28</v>
      </c>
      <c r="D2639" s="17">
        <f>VLOOKUP(A2639,Customers_RFM!A:D,4,0)</f>
        <v>6.2368643589509998E-2</v>
      </c>
      <c r="E2639" s="17">
        <v>6.6517233199489267E-2</v>
      </c>
      <c r="F2639" s="21">
        <v>3.8384027630999999</v>
      </c>
      <c r="G2639" s="20" t="str">
        <f t="shared" si="84"/>
        <v>3 to 4</v>
      </c>
      <c r="H2639" s="20">
        <f t="shared" si="85"/>
        <v>384</v>
      </c>
      <c r="I2639" t="s">
        <v>53</v>
      </c>
      <c r="J2639" s="20">
        <v>0</v>
      </c>
      <c r="K2639" t="s">
        <v>52</v>
      </c>
      <c r="X2639">
        <v>16120</v>
      </c>
      <c r="Y2639" s="17">
        <v>6.6517233199489267E-2</v>
      </c>
      <c r="Z2639" t="s">
        <v>52</v>
      </c>
    </row>
    <row r="2640" spans="1:26" x14ac:dyDescent="0.3">
      <c r="A2640">
        <v>16121</v>
      </c>
      <c r="B2640">
        <f>VLOOKUP(A2640,Customers_RFM!A:D,2,0)</f>
        <v>541</v>
      </c>
      <c r="C2640">
        <f>VLOOKUP(A2640,Customers_RFM!A:D,3,0)</f>
        <v>231</v>
      </c>
      <c r="D2640" s="17">
        <f>VLOOKUP(A2640,Customers_RFM!A:D,4,0)</f>
        <v>4.1003614240146966E-2</v>
      </c>
      <c r="E2640" s="17">
        <v>5.013522882855441E-2</v>
      </c>
      <c r="F2640" s="21">
        <v>7.1747065276999997</v>
      </c>
      <c r="G2640" s="20" t="str">
        <f t="shared" si="84"/>
        <v>7 to 8</v>
      </c>
      <c r="H2640" s="20">
        <f t="shared" si="85"/>
        <v>717</v>
      </c>
      <c r="I2640" t="s">
        <v>49</v>
      </c>
      <c r="J2640" s="20">
        <v>2</v>
      </c>
      <c r="K2640" t="s">
        <v>48</v>
      </c>
      <c r="X2640">
        <v>16121</v>
      </c>
      <c r="Y2640" s="17">
        <v>5.013522882855441E-2</v>
      </c>
      <c r="Z2640" t="s">
        <v>48</v>
      </c>
    </row>
    <row r="2641" spans="1:26" x14ac:dyDescent="0.3">
      <c r="A2641">
        <v>16122</v>
      </c>
      <c r="B2641">
        <f>VLOOKUP(A2641,Customers_RFM!A:D,2,0)</f>
        <v>509</v>
      </c>
      <c r="C2641">
        <f>VLOOKUP(A2641,Customers_RFM!A:D,3,0)</f>
        <v>43</v>
      </c>
      <c r="D2641" s="17">
        <f>VLOOKUP(A2641,Customers_RFM!A:D,4,0)</f>
        <v>7.3106857221808319E-2</v>
      </c>
      <c r="E2641" s="17">
        <v>0.10274694317548136</v>
      </c>
      <c r="F2641" s="21">
        <v>6.992848927599999</v>
      </c>
      <c r="G2641" s="20" t="str">
        <f t="shared" si="84"/>
        <v>6 to 7</v>
      </c>
      <c r="H2641" s="20">
        <f t="shared" si="85"/>
        <v>699</v>
      </c>
      <c r="I2641" t="s">
        <v>51</v>
      </c>
      <c r="J2641" s="20">
        <v>1</v>
      </c>
      <c r="K2641" t="s">
        <v>50</v>
      </c>
      <c r="X2641">
        <v>16122</v>
      </c>
      <c r="Y2641" s="17">
        <v>0.10274694317548136</v>
      </c>
      <c r="Z2641" t="s">
        <v>50</v>
      </c>
    </row>
    <row r="2642" spans="1:26" x14ac:dyDescent="0.3">
      <c r="A2642">
        <v>16123</v>
      </c>
      <c r="B2642">
        <f>VLOOKUP(A2642,Customers_RFM!A:D,2,0)</f>
        <v>923</v>
      </c>
      <c r="C2642">
        <f>VLOOKUP(A2642,Customers_RFM!A:D,3,0)</f>
        <v>14</v>
      </c>
      <c r="D2642" s="17">
        <f>VLOOKUP(A2642,Customers_RFM!A:D,4,0)</f>
        <v>5.6590261228268476E-2</v>
      </c>
      <c r="E2642" s="17">
        <v>5.9984817733539551E-2</v>
      </c>
      <c r="F2642" s="21">
        <v>3.6578846970999974</v>
      </c>
      <c r="G2642" s="20" t="str">
        <f t="shared" si="84"/>
        <v>3 to 4</v>
      </c>
      <c r="H2642" s="20">
        <f t="shared" si="85"/>
        <v>366</v>
      </c>
      <c r="I2642" t="s">
        <v>53</v>
      </c>
      <c r="J2642" s="20">
        <v>0</v>
      </c>
      <c r="K2642" t="s">
        <v>52</v>
      </c>
      <c r="X2642">
        <v>16123</v>
      </c>
      <c r="Y2642" s="17">
        <v>5.9984817733539551E-2</v>
      </c>
      <c r="Z2642" t="s">
        <v>52</v>
      </c>
    </row>
    <row r="2643" spans="1:26" x14ac:dyDescent="0.3">
      <c r="A2643">
        <v>16124</v>
      </c>
      <c r="B2643">
        <f>VLOOKUP(A2643,Customers_RFM!A:D,2,0)</f>
        <v>651</v>
      </c>
      <c r="C2643">
        <f>VLOOKUP(A2643,Customers_RFM!A:D,3,0)</f>
        <v>23</v>
      </c>
      <c r="D2643" s="17">
        <f>VLOOKUP(A2643,Customers_RFM!A:D,4,0)</f>
        <v>0.37616289748302612</v>
      </c>
      <c r="E2643" s="17">
        <v>0.67648221266460806</v>
      </c>
      <c r="F2643" s="21">
        <v>6.0170687926999999</v>
      </c>
      <c r="G2643" s="20" t="str">
        <f t="shared" si="84"/>
        <v>6 to 7</v>
      </c>
      <c r="H2643" s="20">
        <f t="shared" si="85"/>
        <v>602</v>
      </c>
      <c r="I2643" t="s">
        <v>51</v>
      </c>
      <c r="J2643" s="20">
        <v>1</v>
      </c>
      <c r="K2643" t="s">
        <v>50</v>
      </c>
      <c r="X2643">
        <v>16124</v>
      </c>
      <c r="Y2643" s="17">
        <v>0.67648221266460806</v>
      </c>
      <c r="Z2643" t="s">
        <v>50</v>
      </c>
    </row>
    <row r="2644" spans="1:26" x14ac:dyDescent="0.3">
      <c r="A2644">
        <v>16125</v>
      </c>
      <c r="B2644">
        <f>VLOOKUP(A2644,Customers_RFM!A:D,2,0)</f>
        <v>510</v>
      </c>
      <c r="C2644">
        <f>VLOOKUP(A2644,Customers_RFM!A:D,3,0)</f>
        <v>12</v>
      </c>
      <c r="D2644" s="17">
        <f>VLOOKUP(A2644,Customers_RFM!A:D,4,0)</f>
        <v>0.144589761793013</v>
      </c>
      <c r="E2644" s="17">
        <v>0.16902973022170684</v>
      </c>
      <c r="F2644" s="21">
        <v>6.7028328053999973</v>
      </c>
      <c r="G2644" s="20" t="str">
        <f t="shared" si="84"/>
        <v>6 to 7</v>
      </c>
      <c r="H2644" s="20">
        <f t="shared" si="85"/>
        <v>670</v>
      </c>
      <c r="I2644" t="s">
        <v>51</v>
      </c>
      <c r="J2644" s="20">
        <v>1</v>
      </c>
      <c r="K2644" t="s">
        <v>50</v>
      </c>
      <c r="X2644">
        <v>16125</v>
      </c>
      <c r="Y2644" s="17">
        <v>0.16902973022170684</v>
      </c>
      <c r="Z2644" t="s">
        <v>50</v>
      </c>
    </row>
    <row r="2645" spans="1:26" x14ac:dyDescent="0.3">
      <c r="A2645">
        <v>16126</v>
      </c>
      <c r="B2645">
        <f>VLOOKUP(A2645,Customers_RFM!A:D,2,0)</f>
        <v>510</v>
      </c>
      <c r="C2645">
        <f>VLOOKUP(A2645,Customers_RFM!A:D,3,0)</f>
        <v>133</v>
      </c>
      <c r="D2645" s="17">
        <f>VLOOKUP(A2645,Customers_RFM!A:D,4,0)</f>
        <v>0.18287843854333288</v>
      </c>
      <c r="E2645" s="17">
        <v>0.27661235698114089</v>
      </c>
      <c r="F2645" s="21">
        <v>7.5177548645999988</v>
      </c>
      <c r="G2645" s="20" t="str">
        <f t="shared" si="84"/>
        <v>7 to 8</v>
      </c>
      <c r="H2645" s="20">
        <f t="shared" si="85"/>
        <v>752</v>
      </c>
      <c r="I2645" t="s">
        <v>49</v>
      </c>
      <c r="J2645" s="20">
        <v>2</v>
      </c>
      <c r="K2645" t="s">
        <v>48</v>
      </c>
      <c r="X2645">
        <v>16126</v>
      </c>
      <c r="Y2645" s="17">
        <v>0.27661235698114089</v>
      </c>
      <c r="Z2645" t="s">
        <v>48</v>
      </c>
    </row>
    <row r="2646" spans="1:26" x14ac:dyDescent="0.3">
      <c r="A2646">
        <v>16128</v>
      </c>
      <c r="B2646">
        <f>VLOOKUP(A2646,Customers_RFM!A:D,2,0)</f>
        <v>889</v>
      </c>
      <c r="C2646">
        <f>VLOOKUP(A2646,Customers_RFM!A:D,3,0)</f>
        <v>50</v>
      </c>
      <c r="D2646" s="17">
        <f>VLOOKUP(A2646,Customers_RFM!A:D,4,0)</f>
        <v>-3.9776814491896989E-2</v>
      </c>
      <c r="E2646" s="17">
        <v>-3.7225356061698467E-2</v>
      </c>
      <c r="F2646" s="21">
        <v>4.0735375448999998</v>
      </c>
      <c r="G2646" s="20" t="str">
        <f t="shared" si="84"/>
        <v>4 to 5</v>
      </c>
      <c r="H2646" s="20">
        <f t="shared" si="85"/>
        <v>407</v>
      </c>
      <c r="I2646" t="s">
        <v>53</v>
      </c>
      <c r="J2646" s="20">
        <v>0</v>
      </c>
      <c r="K2646" t="s">
        <v>52</v>
      </c>
      <c r="X2646">
        <v>16128</v>
      </c>
      <c r="Y2646" s="17">
        <v>-3.7225356061698467E-2</v>
      </c>
      <c r="Z2646" t="s">
        <v>52</v>
      </c>
    </row>
    <row r="2647" spans="1:26" x14ac:dyDescent="0.3">
      <c r="A2647">
        <v>16131</v>
      </c>
      <c r="B2647">
        <f>VLOOKUP(A2647,Customers_RFM!A:D,2,0)</f>
        <v>580</v>
      </c>
      <c r="C2647">
        <f>VLOOKUP(A2647,Customers_RFM!A:D,3,0)</f>
        <v>90</v>
      </c>
      <c r="D2647" s="17">
        <f>VLOOKUP(A2647,Customers_RFM!A:D,4,0)</f>
        <v>0.13387670383655353</v>
      </c>
      <c r="E2647" s="17">
        <v>0.15979594888021043</v>
      </c>
      <c r="F2647" s="21">
        <v>6.6777878379000004</v>
      </c>
      <c r="G2647" s="20" t="str">
        <f t="shared" si="84"/>
        <v>6 to 7</v>
      </c>
      <c r="H2647" s="20">
        <f t="shared" si="85"/>
        <v>668</v>
      </c>
      <c r="I2647" t="s">
        <v>51</v>
      </c>
      <c r="J2647" s="20">
        <v>2</v>
      </c>
      <c r="K2647" t="s">
        <v>50</v>
      </c>
      <c r="X2647">
        <v>16131</v>
      </c>
      <c r="Y2647" s="17">
        <v>0.15979594888021043</v>
      </c>
      <c r="Z2647" t="s">
        <v>50</v>
      </c>
    </row>
    <row r="2648" spans="1:26" x14ac:dyDescent="0.3">
      <c r="A2648">
        <v>16133</v>
      </c>
      <c r="B2648">
        <f>VLOOKUP(A2648,Customers_RFM!A:D,2,0)</f>
        <v>533</v>
      </c>
      <c r="C2648">
        <f>VLOOKUP(A2648,Customers_RFM!A:D,3,0)</f>
        <v>351</v>
      </c>
      <c r="D2648" s="17">
        <f>VLOOKUP(A2648,Customers_RFM!A:D,4,0)</f>
        <v>1.2213817311423281E-2</v>
      </c>
      <c r="E2648" s="17">
        <v>2.1582617561368943E-2</v>
      </c>
      <c r="F2648" s="21">
        <v>7.3338728313999999</v>
      </c>
      <c r="G2648" s="20" t="str">
        <f t="shared" si="84"/>
        <v>7 to 8</v>
      </c>
      <c r="H2648" s="20">
        <f t="shared" si="85"/>
        <v>733</v>
      </c>
      <c r="I2648" t="s">
        <v>49</v>
      </c>
      <c r="J2648" s="20">
        <v>2</v>
      </c>
      <c r="K2648" t="s">
        <v>48</v>
      </c>
      <c r="X2648">
        <v>16133</v>
      </c>
      <c r="Y2648" s="17">
        <v>2.1582617561368943E-2</v>
      </c>
      <c r="Z2648" t="s">
        <v>48</v>
      </c>
    </row>
    <row r="2649" spans="1:26" x14ac:dyDescent="0.3">
      <c r="A2649">
        <v>16134</v>
      </c>
      <c r="B2649">
        <f>VLOOKUP(A2649,Customers_RFM!A:D,2,0)</f>
        <v>497</v>
      </c>
      <c r="C2649">
        <f>VLOOKUP(A2649,Customers_RFM!A:D,3,0)</f>
        <v>36</v>
      </c>
      <c r="D2649" s="17">
        <f>VLOOKUP(A2649,Customers_RFM!A:D,4,0)</f>
        <v>0.11884091754839088</v>
      </c>
      <c r="E2649" s="17">
        <v>0.13621488678934565</v>
      </c>
      <c r="F2649" s="21">
        <v>7.1296203383999996</v>
      </c>
      <c r="G2649" s="20" t="str">
        <f t="shared" si="84"/>
        <v>7 to 8</v>
      </c>
      <c r="H2649" s="20">
        <f t="shared" si="85"/>
        <v>713</v>
      </c>
      <c r="I2649" t="s">
        <v>49</v>
      </c>
      <c r="J2649" s="20">
        <v>1</v>
      </c>
      <c r="K2649" t="s">
        <v>48</v>
      </c>
      <c r="X2649">
        <v>16134</v>
      </c>
      <c r="Y2649" s="17">
        <v>0.13621488678934565</v>
      </c>
      <c r="Z2649" t="s">
        <v>48</v>
      </c>
    </row>
    <row r="2650" spans="1:26" x14ac:dyDescent="0.3">
      <c r="A2650">
        <v>16135</v>
      </c>
      <c r="B2650">
        <f>VLOOKUP(A2650,Customers_RFM!A:D,2,0)</f>
        <v>588</v>
      </c>
      <c r="C2650">
        <f>VLOOKUP(A2650,Customers_RFM!A:D,3,0)</f>
        <v>37</v>
      </c>
      <c r="D2650" s="17">
        <f>VLOOKUP(A2650,Customers_RFM!A:D,4,0)</f>
        <v>0.13027283391378069</v>
      </c>
      <c r="E2650" s="17">
        <v>0.16417428551229368</v>
      </c>
      <c r="F2650" s="21">
        <v>6.3209452011000007</v>
      </c>
      <c r="G2650" s="20" t="str">
        <f t="shared" si="84"/>
        <v>6 to 7</v>
      </c>
      <c r="H2650" s="20">
        <f t="shared" si="85"/>
        <v>632</v>
      </c>
      <c r="I2650" t="s">
        <v>51</v>
      </c>
      <c r="J2650" s="20">
        <v>1</v>
      </c>
      <c r="K2650" t="s">
        <v>50</v>
      </c>
      <c r="X2650">
        <v>16135</v>
      </c>
      <c r="Y2650" s="17">
        <v>0.16417428551229368</v>
      </c>
      <c r="Z2650" t="s">
        <v>50</v>
      </c>
    </row>
    <row r="2651" spans="1:26" x14ac:dyDescent="0.3">
      <c r="A2651">
        <v>16136</v>
      </c>
      <c r="B2651">
        <f>VLOOKUP(A2651,Customers_RFM!A:D,2,0)</f>
        <v>949</v>
      </c>
      <c r="C2651">
        <f>VLOOKUP(A2651,Customers_RFM!A:D,3,0)</f>
        <v>14</v>
      </c>
      <c r="D2651" s="17">
        <f>VLOOKUP(A2651,Customers_RFM!A:D,4,0)</f>
        <v>-9.1191044648555354E-3</v>
      </c>
      <c r="E2651" s="17">
        <v>-9.0365945196776536E-3</v>
      </c>
      <c r="F2651" s="21">
        <v>3.4054148828999948</v>
      </c>
      <c r="G2651" s="20" t="str">
        <f t="shared" si="84"/>
        <v>3 to 4</v>
      </c>
      <c r="H2651" s="20">
        <f t="shared" si="85"/>
        <v>341</v>
      </c>
      <c r="I2651" t="s">
        <v>53</v>
      </c>
      <c r="J2651" s="20">
        <v>0</v>
      </c>
      <c r="K2651" t="s">
        <v>52</v>
      </c>
      <c r="X2651">
        <v>16136</v>
      </c>
      <c r="Y2651" s="17">
        <v>-9.0365945196776536E-3</v>
      </c>
      <c r="Z2651" t="s">
        <v>52</v>
      </c>
    </row>
    <row r="2652" spans="1:26" x14ac:dyDescent="0.3">
      <c r="A2652">
        <v>16139</v>
      </c>
      <c r="B2652">
        <f>VLOOKUP(A2652,Customers_RFM!A:D,2,0)</f>
        <v>545</v>
      </c>
      <c r="C2652">
        <f>VLOOKUP(A2652,Customers_RFM!A:D,3,0)</f>
        <v>31</v>
      </c>
      <c r="D2652" s="17">
        <f>VLOOKUP(A2652,Customers_RFM!A:D,4,0)</f>
        <v>-5.9846846324361047E-2</v>
      </c>
      <c r="E2652" s="17">
        <v>-1.811116598289475E-2</v>
      </c>
      <c r="F2652" s="21">
        <v>6.3206408685</v>
      </c>
      <c r="G2652" s="20" t="str">
        <f t="shared" si="84"/>
        <v>6 to 7</v>
      </c>
      <c r="H2652" s="20">
        <f t="shared" si="85"/>
        <v>632</v>
      </c>
      <c r="I2652" t="s">
        <v>51</v>
      </c>
      <c r="J2652" s="20">
        <v>1</v>
      </c>
      <c r="K2652" t="s">
        <v>50</v>
      </c>
      <c r="X2652">
        <v>16139</v>
      </c>
      <c r="Y2652" s="17">
        <v>-1.811116598289475E-2</v>
      </c>
      <c r="Z2652" t="s">
        <v>50</v>
      </c>
    </row>
    <row r="2653" spans="1:26" x14ac:dyDescent="0.3">
      <c r="A2653">
        <v>16140</v>
      </c>
      <c r="B2653">
        <f>VLOOKUP(A2653,Customers_RFM!A:D,2,0)</f>
        <v>924</v>
      </c>
      <c r="C2653">
        <f>VLOOKUP(A2653,Customers_RFM!A:D,3,0)</f>
        <v>28</v>
      </c>
      <c r="D2653" s="17">
        <f>VLOOKUP(A2653,Customers_RFM!A:D,4,0)</f>
        <v>-3.7989549967939865E-2</v>
      </c>
      <c r="E2653" s="17">
        <v>-3.6599164191116605E-2</v>
      </c>
      <c r="F2653" s="21">
        <v>3.7015862467999998</v>
      </c>
      <c r="G2653" s="20" t="str">
        <f t="shared" si="84"/>
        <v>3 to 4</v>
      </c>
      <c r="H2653" s="20">
        <f t="shared" si="85"/>
        <v>370</v>
      </c>
      <c r="I2653" t="s">
        <v>53</v>
      </c>
      <c r="J2653" s="20">
        <v>0</v>
      </c>
      <c r="K2653" t="s">
        <v>52</v>
      </c>
      <c r="X2653">
        <v>16140</v>
      </c>
      <c r="Y2653" s="17">
        <v>-3.6599164191116605E-2</v>
      </c>
      <c r="Z2653" t="s">
        <v>52</v>
      </c>
    </row>
    <row r="2654" spans="1:26" x14ac:dyDescent="0.3">
      <c r="A2654">
        <v>16141</v>
      </c>
      <c r="B2654">
        <f>VLOOKUP(A2654,Customers_RFM!A:D,2,0)</f>
        <v>960</v>
      </c>
      <c r="C2654">
        <f>VLOOKUP(A2654,Customers_RFM!A:D,3,0)</f>
        <v>29</v>
      </c>
      <c r="D2654" s="17">
        <f>VLOOKUP(A2654,Customers_RFM!A:D,4,0)</f>
        <v>0.14964608697271012</v>
      </c>
      <c r="E2654" s="17">
        <v>0.17598094708586073</v>
      </c>
      <c r="F2654" s="21">
        <v>3.8376251405000001</v>
      </c>
      <c r="G2654" s="20" t="str">
        <f t="shared" si="84"/>
        <v>3 to 4</v>
      </c>
      <c r="H2654" s="20">
        <f t="shared" si="85"/>
        <v>384</v>
      </c>
      <c r="I2654" t="s">
        <v>53</v>
      </c>
      <c r="J2654" s="20">
        <v>0</v>
      </c>
      <c r="K2654" t="s">
        <v>52</v>
      </c>
      <c r="X2654">
        <v>16141</v>
      </c>
      <c r="Y2654" s="17">
        <v>0.17598094708586073</v>
      </c>
      <c r="Z2654" t="s">
        <v>52</v>
      </c>
    </row>
    <row r="2655" spans="1:26" x14ac:dyDescent="0.3">
      <c r="A2655">
        <v>16142</v>
      </c>
      <c r="B2655">
        <f>VLOOKUP(A2655,Customers_RFM!A:D,2,0)</f>
        <v>585</v>
      </c>
      <c r="C2655">
        <f>VLOOKUP(A2655,Customers_RFM!A:D,3,0)</f>
        <v>70</v>
      </c>
      <c r="D2655" s="17">
        <f>VLOOKUP(A2655,Customers_RFM!A:D,4,0)</f>
        <v>5.8525144379989553E-3</v>
      </c>
      <c r="E2655" s="17">
        <v>5.9857139115703671E-3</v>
      </c>
      <c r="F2655" s="21">
        <v>6.3410712664000002</v>
      </c>
      <c r="G2655" s="20" t="str">
        <f t="shared" si="84"/>
        <v>6 to 7</v>
      </c>
      <c r="H2655" s="20">
        <f t="shared" si="85"/>
        <v>634</v>
      </c>
      <c r="I2655" t="s">
        <v>51</v>
      </c>
      <c r="J2655" s="20">
        <v>1</v>
      </c>
      <c r="K2655" t="s">
        <v>50</v>
      </c>
      <c r="X2655">
        <v>16142</v>
      </c>
      <c r="Y2655" s="17">
        <v>5.9857139115703671E-3</v>
      </c>
      <c r="Z2655" t="s">
        <v>50</v>
      </c>
    </row>
    <row r="2656" spans="1:26" x14ac:dyDescent="0.3">
      <c r="A2656">
        <v>16143</v>
      </c>
      <c r="B2656">
        <f>VLOOKUP(A2656,Customers_RFM!A:D,2,0)</f>
        <v>497</v>
      </c>
      <c r="C2656">
        <f>VLOOKUP(A2656,Customers_RFM!A:D,3,0)</f>
        <v>117</v>
      </c>
      <c r="D2656" s="17">
        <f>VLOOKUP(A2656,Customers_RFM!A:D,4,0)</f>
        <v>0.15350214960333133</v>
      </c>
      <c r="E2656" s="17">
        <v>0.20108236754648051</v>
      </c>
      <c r="F2656" s="21">
        <v>7.5599792119</v>
      </c>
      <c r="G2656" s="20" t="str">
        <f t="shared" si="84"/>
        <v>7 to 8</v>
      </c>
      <c r="H2656" s="20">
        <f t="shared" si="85"/>
        <v>756</v>
      </c>
      <c r="I2656" t="s">
        <v>49</v>
      </c>
      <c r="J2656" s="20">
        <v>2</v>
      </c>
      <c r="K2656" t="s">
        <v>48</v>
      </c>
      <c r="X2656">
        <v>16143</v>
      </c>
      <c r="Y2656" s="17">
        <v>0.20108236754648051</v>
      </c>
      <c r="Z2656" t="s">
        <v>48</v>
      </c>
    </row>
    <row r="2657" spans="1:26" x14ac:dyDescent="0.3">
      <c r="A2657">
        <v>16145</v>
      </c>
      <c r="B2657">
        <f>VLOOKUP(A2657,Customers_RFM!A:D,2,0)</f>
        <v>497</v>
      </c>
      <c r="C2657">
        <f>VLOOKUP(A2657,Customers_RFM!A:D,3,0)</f>
        <v>265</v>
      </c>
      <c r="D2657" s="17">
        <f>VLOOKUP(A2657,Customers_RFM!A:D,4,0)</f>
        <v>0.10085813172396485</v>
      </c>
      <c r="E2657" s="17">
        <v>0.11932329870697568</v>
      </c>
      <c r="F2657" s="21">
        <v>7.7401841220000005</v>
      </c>
      <c r="G2657" s="20" t="str">
        <f t="shared" si="84"/>
        <v>7 to 8</v>
      </c>
      <c r="H2657" s="20">
        <f t="shared" si="85"/>
        <v>774</v>
      </c>
      <c r="I2657" t="s">
        <v>49</v>
      </c>
      <c r="J2657" s="20">
        <v>2</v>
      </c>
      <c r="K2657" t="s">
        <v>48</v>
      </c>
      <c r="X2657">
        <v>16145</v>
      </c>
      <c r="Y2657" s="17">
        <v>0.11932329870697568</v>
      </c>
      <c r="Z2657" t="s">
        <v>48</v>
      </c>
    </row>
    <row r="2658" spans="1:26" x14ac:dyDescent="0.3">
      <c r="A2658">
        <v>16146</v>
      </c>
      <c r="B2658">
        <f>VLOOKUP(A2658,Customers_RFM!A:D,2,0)</f>
        <v>577</v>
      </c>
      <c r="C2658">
        <f>VLOOKUP(A2658,Customers_RFM!A:D,3,0)</f>
        <v>52</v>
      </c>
      <c r="D2658" s="17">
        <f>VLOOKUP(A2658,Customers_RFM!A:D,4,0)</f>
        <v>6.2273646267420719E-2</v>
      </c>
      <c r="E2658" s="17">
        <v>7.3447488807168781E-2</v>
      </c>
      <c r="F2658" s="21">
        <v>6.4120203674999976</v>
      </c>
      <c r="G2658" s="20" t="str">
        <f t="shared" si="84"/>
        <v>6 to 7</v>
      </c>
      <c r="H2658" s="20">
        <f t="shared" si="85"/>
        <v>641</v>
      </c>
      <c r="I2658" t="s">
        <v>51</v>
      </c>
      <c r="J2658" s="20">
        <v>1</v>
      </c>
      <c r="K2658" t="s">
        <v>50</v>
      </c>
      <c r="X2658">
        <v>16146</v>
      </c>
      <c r="Y2658" s="17">
        <v>7.3447488807168781E-2</v>
      </c>
      <c r="Z2658" t="s">
        <v>50</v>
      </c>
    </row>
    <row r="2659" spans="1:26" x14ac:dyDescent="0.3">
      <c r="A2659">
        <v>16147</v>
      </c>
      <c r="B2659">
        <f>VLOOKUP(A2659,Customers_RFM!A:D,2,0)</f>
        <v>1005</v>
      </c>
      <c r="C2659">
        <f>VLOOKUP(A2659,Customers_RFM!A:D,3,0)</f>
        <v>20</v>
      </c>
      <c r="D2659" s="17">
        <f>VLOOKUP(A2659,Customers_RFM!A:D,4,0)</f>
        <v>9.2979830958195064E-2</v>
      </c>
      <c r="E2659" s="17">
        <v>0.10251131576977048</v>
      </c>
      <c r="F2659" s="21">
        <v>3.4040712538999998</v>
      </c>
      <c r="G2659" s="20" t="str">
        <f t="shared" si="84"/>
        <v>3 to 4</v>
      </c>
      <c r="H2659" s="20">
        <f t="shared" si="85"/>
        <v>340</v>
      </c>
      <c r="I2659" t="s">
        <v>53</v>
      </c>
      <c r="J2659" s="20">
        <v>0</v>
      </c>
      <c r="K2659" t="s">
        <v>52</v>
      </c>
      <c r="X2659">
        <v>16147</v>
      </c>
      <c r="Y2659" s="17">
        <v>0.10251131576977048</v>
      </c>
      <c r="Z2659" t="s">
        <v>52</v>
      </c>
    </row>
    <row r="2660" spans="1:26" x14ac:dyDescent="0.3">
      <c r="A2660">
        <v>16148</v>
      </c>
      <c r="B2660">
        <f>VLOOKUP(A2660,Customers_RFM!A:D,2,0)</f>
        <v>1168</v>
      </c>
      <c r="C2660">
        <f>VLOOKUP(A2660,Customers_RFM!A:D,3,0)</f>
        <v>1</v>
      </c>
      <c r="D2660" s="17">
        <f>VLOOKUP(A2660,Customers_RFM!A:D,4,0)</f>
        <v>-1.6420480600953819E-2</v>
      </c>
      <c r="E2660" s="17">
        <v>-1.6155204380814213E-2</v>
      </c>
      <c r="F2660" s="21">
        <v>1.706733315099995</v>
      </c>
      <c r="G2660" s="20" t="str">
        <f t="shared" si="84"/>
        <v>1 to 2</v>
      </c>
      <c r="H2660" s="20">
        <f t="shared" si="85"/>
        <v>171</v>
      </c>
      <c r="I2660" t="s">
        <v>53</v>
      </c>
      <c r="J2660" s="20">
        <v>0</v>
      </c>
      <c r="K2660" t="s">
        <v>52</v>
      </c>
      <c r="X2660">
        <v>16148</v>
      </c>
      <c r="Y2660" s="17">
        <v>-1.6155204380814213E-2</v>
      </c>
      <c r="Z2660" t="s">
        <v>52</v>
      </c>
    </row>
    <row r="2661" spans="1:26" x14ac:dyDescent="0.3">
      <c r="A2661">
        <v>16149</v>
      </c>
      <c r="B2661">
        <f>VLOOKUP(A2661,Customers_RFM!A:D,2,0)</f>
        <v>876</v>
      </c>
      <c r="C2661">
        <f>VLOOKUP(A2661,Customers_RFM!A:D,3,0)</f>
        <v>18</v>
      </c>
      <c r="D2661" s="17">
        <f>VLOOKUP(A2661,Customers_RFM!A:D,4,0)</f>
        <v>3.6948345125038362E-2</v>
      </c>
      <c r="E2661" s="17">
        <v>3.8695055982346044E-2</v>
      </c>
      <c r="F2661" s="21">
        <v>3.9609377275000002</v>
      </c>
      <c r="G2661" s="20" t="str">
        <f t="shared" si="84"/>
        <v>3 to 4</v>
      </c>
      <c r="H2661" s="20">
        <f t="shared" si="85"/>
        <v>396</v>
      </c>
      <c r="I2661" t="s">
        <v>53</v>
      </c>
      <c r="J2661" s="20">
        <v>0</v>
      </c>
      <c r="K2661" t="s">
        <v>52</v>
      </c>
      <c r="X2661">
        <v>16149</v>
      </c>
      <c r="Y2661" s="17">
        <v>3.8695055982346044E-2</v>
      </c>
      <c r="Z2661" t="s">
        <v>52</v>
      </c>
    </row>
    <row r="2662" spans="1:26" x14ac:dyDescent="0.3">
      <c r="A2662">
        <v>16150</v>
      </c>
      <c r="B2662">
        <f>VLOOKUP(A2662,Customers_RFM!A:D,2,0)</f>
        <v>611</v>
      </c>
      <c r="C2662">
        <f>VLOOKUP(A2662,Customers_RFM!A:D,3,0)</f>
        <v>102</v>
      </c>
      <c r="D2662" s="17">
        <f>VLOOKUP(A2662,Customers_RFM!A:D,4,0)</f>
        <v>0.14928269307506106</v>
      </c>
      <c r="E2662" s="17">
        <v>0.21354957882935754</v>
      </c>
      <c r="F2662" s="21">
        <v>6.483238153699995</v>
      </c>
      <c r="G2662" s="20" t="str">
        <f t="shared" si="84"/>
        <v>6 to 7</v>
      </c>
      <c r="H2662" s="20">
        <f t="shared" si="85"/>
        <v>648</v>
      </c>
      <c r="I2662" t="s">
        <v>51</v>
      </c>
      <c r="J2662" s="20">
        <v>1</v>
      </c>
      <c r="K2662" t="s">
        <v>50</v>
      </c>
      <c r="X2662">
        <v>16150</v>
      </c>
      <c r="Y2662" s="17">
        <v>0.21354957882935754</v>
      </c>
      <c r="Z2662" t="s">
        <v>50</v>
      </c>
    </row>
    <row r="2663" spans="1:26" x14ac:dyDescent="0.3">
      <c r="A2663">
        <v>16152</v>
      </c>
      <c r="B2663">
        <f>VLOOKUP(A2663,Customers_RFM!A:D,2,0)</f>
        <v>594</v>
      </c>
      <c r="C2663">
        <f>VLOOKUP(A2663,Customers_RFM!A:D,3,0)</f>
        <v>51</v>
      </c>
      <c r="D2663" s="17">
        <f>VLOOKUP(A2663,Customers_RFM!A:D,4,0)</f>
        <v>0.20489534153864825</v>
      </c>
      <c r="E2663" s="17">
        <v>0.49598598037064229</v>
      </c>
      <c r="F2663" s="21">
        <v>6.486159302199999</v>
      </c>
      <c r="G2663" s="20" t="str">
        <f t="shared" si="84"/>
        <v>6 to 7</v>
      </c>
      <c r="H2663" s="20">
        <f t="shared" si="85"/>
        <v>649</v>
      </c>
      <c r="I2663" t="s">
        <v>51</v>
      </c>
      <c r="J2663" s="20">
        <v>1</v>
      </c>
      <c r="K2663" t="s">
        <v>50</v>
      </c>
      <c r="X2663">
        <v>16152</v>
      </c>
      <c r="Y2663" s="17">
        <v>0.49598598037064229</v>
      </c>
      <c r="Z2663" t="s">
        <v>50</v>
      </c>
    </row>
    <row r="2664" spans="1:26" x14ac:dyDescent="0.3">
      <c r="A2664">
        <v>16153</v>
      </c>
      <c r="B2664">
        <f>VLOOKUP(A2664,Customers_RFM!A:D,2,0)</f>
        <v>497</v>
      </c>
      <c r="C2664">
        <f>VLOOKUP(A2664,Customers_RFM!A:D,3,0)</f>
        <v>98</v>
      </c>
      <c r="D2664" s="17">
        <f>VLOOKUP(A2664,Customers_RFM!A:D,4,0)</f>
        <v>0.16347421506165968</v>
      </c>
      <c r="E2664" s="17">
        <v>0.2029797093163497</v>
      </c>
      <c r="F2664" s="21">
        <v>7.5184133828000004</v>
      </c>
      <c r="G2664" s="20" t="str">
        <f t="shared" si="84"/>
        <v>7 to 8</v>
      </c>
      <c r="H2664" s="20">
        <f t="shared" si="85"/>
        <v>752</v>
      </c>
      <c r="I2664" t="s">
        <v>49</v>
      </c>
      <c r="J2664" s="20">
        <v>2</v>
      </c>
      <c r="K2664" t="s">
        <v>48</v>
      </c>
      <c r="X2664">
        <v>16153</v>
      </c>
      <c r="Y2664" s="17">
        <v>0.2029797093163497</v>
      </c>
      <c r="Z2664" t="s">
        <v>48</v>
      </c>
    </row>
    <row r="2665" spans="1:26" x14ac:dyDescent="0.3">
      <c r="A2665">
        <v>16156</v>
      </c>
      <c r="B2665">
        <f>VLOOKUP(A2665,Customers_RFM!A:D,2,0)</f>
        <v>534</v>
      </c>
      <c r="C2665">
        <f>VLOOKUP(A2665,Customers_RFM!A:D,3,0)</f>
        <v>141</v>
      </c>
      <c r="D2665" s="17">
        <f>VLOOKUP(A2665,Customers_RFM!A:D,4,0)</f>
        <v>0.14603671914264352</v>
      </c>
      <c r="E2665" s="17">
        <v>0.20717541512920817</v>
      </c>
      <c r="F2665" s="21">
        <v>7.2516609622999972</v>
      </c>
      <c r="G2665" s="20" t="str">
        <f t="shared" si="84"/>
        <v>7 to 8</v>
      </c>
      <c r="H2665" s="20">
        <f t="shared" si="85"/>
        <v>725</v>
      </c>
      <c r="I2665" t="s">
        <v>49</v>
      </c>
      <c r="J2665" s="20">
        <v>2</v>
      </c>
      <c r="K2665" t="s">
        <v>48</v>
      </c>
      <c r="X2665">
        <v>16156</v>
      </c>
      <c r="Y2665" s="17">
        <v>0.20717541512920817</v>
      </c>
      <c r="Z2665" t="s">
        <v>48</v>
      </c>
    </row>
    <row r="2666" spans="1:26" x14ac:dyDescent="0.3">
      <c r="A2666">
        <v>16157</v>
      </c>
      <c r="B2666">
        <f>VLOOKUP(A2666,Customers_RFM!A:D,2,0)</f>
        <v>887</v>
      </c>
      <c r="C2666">
        <f>VLOOKUP(A2666,Customers_RFM!A:D,3,0)</f>
        <v>18</v>
      </c>
      <c r="D2666" s="17">
        <f>VLOOKUP(A2666,Customers_RFM!A:D,4,0)</f>
        <v>3.5754810730314904E-2</v>
      </c>
      <c r="E2666" s="17">
        <v>9.8800346013506346E-2</v>
      </c>
      <c r="F2666" s="21">
        <v>3.896834360799998</v>
      </c>
      <c r="G2666" s="20" t="str">
        <f t="shared" si="84"/>
        <v>3 to 4</v>
      </c>
      <c r="H2666" s="20">
        <f t="shared" si="85"/>
        <v>390</v>
      </c>
      <c r="I2666" t="s">
        <v>53</v>
      </c>
      <c r="J2666" s="20">
        <v>0</v>
      </c>
      <c r="K2666" t="s">
        <v>52</v>
      </c>
      <c r="X2666">
        <v>16157</v>
      </c>
      <c r="Y2666" s="17">
        <v>9.8800346013506346E-2</v>
      </c>
      <c r="Z2666" t="s">
        <v>52</v>
      </c>
    </row>
    <row r="2667" spans="1:26" x14ac:dyDescent="0.3">
      <c r="A2667">
        <v>16160</v>
      </c>
      <c r="B2667">
        <f>VLOOKUP(A2667,Customers_RFM!A:D,2,0)</f>
        <v>936</v>
      </c>
      <c r="C2667">
        <f>VLOOKUP(A2667,Customers_RFM!A:D,3,0)</f>
        <v>21</v>
      </c>
      <c r="D2667" s="17">
        <f>VLOOKUP(A2667,Customers_RFM!A:D,4,0)</f>
        <v>7.2793953123298019E-2</v>
      </c>
      <c r="E2667" s="17">
        <v>8.4627476035133029E-2</v>
      </c>
      <c r="F2667" s="21">
        <v>3.7396255822000004</v>
      </c>
      <c r="G2667" s="20" t="str">
        <f t="shared" si="84"/>
        <v>3 to 4</v>
      </c>
      <c r="H2667" s="20">
        <f t="shared" si="85"/>
        <v>374</v>
      </c>
      <c r="I2667" t="s">
        <v>53</v>
      </c>
      <c r="J2667" s="20">
        <v>0</v>
      </c>
      <c r="K2667" t="s">
        <v>52</v>
      </c>
      <c r="X2667">
        <v>16160</v>
      </c>
      <c r="Y2667" s="17">
        <v>8.4627476035133029E-2</v>
      </c>
      <c r="Z2667" t="s">
        <v>52</v>
      </c>
    </row>
    <row r="2668" spans="1:26" x14ac:dyDescent="0.3">
      <c r="A2668">
        <v>16161</v>
      </c>
      <c r="B2668">
        <f>VLOOKUP(A2668,Customers_RFM!A:D,2,0)</f>
        <v>502</v>
      </c>
      <c r="C2668">
        <f>VLOOKUP(A2668,Customers_RFM!A:D,3,0)</f>
        <v>569</v>
      </c>
      <c r="D2668" s="17">
        <f>VLOOKUP(A2668,Customers_RFM!A:D,4,0)</f>
        <v>-9.0236792926545219E-4</v>
      </c>
      <c r="E2668" s="17">
        <v>8.0801577059678567E-2</v>
      </c>
      <c r="F2668" s="21">
        <v>7.7645874724999997</v>
      </c>
      <c r="G2668" s="20" t="str">
        <f t="shared" si="84"/>
        <v>7 to 8</v>
      </c>
      <c r="H2668" s="20">
        <f t="shared" si="85"/>
        <v>776</v>
      </c>
      <c r="I2668" t="s">
        <v>49</v>
      </c>
      <c r="J2668" s="20">
        <v>2</v>
      </c>
      <c r="K2668" t="s">
        <v>48</v>
      </c>
      <c r="X2668">
        <v>16161</v>
      </c>
      <c r="Y2668" s="17">
        <v>8.0801577059678567E-2</v>
      </c>
      <c r="Z2668" t="s">
        <v>48</v>
      </c>
    </row>
    <row r="2669" spans="1:26" x14ac:dyDescent="0.3">
      <c r="A2669">
        <v>16162</v>
      </c>
      <c r="B2669">
        <f>VLOOKUP(A2669,Customers_RFM!A:D,2,0)</f>
        <v>634</v>
      </c>
      <c r="C2669">
        <f>VLOOKUP(A2669,Customers_RFM!A:D,3,0)</f>
        <v>4</v>
      </c>
      <c r="D2669" s="17">
        <f>VLOOKUP(A2669,Customers_RFM!A:D,4,0)</f>
        <v>0.16682669363222458</v>
      </c>
      <c r="E2669" s="17">
        <v>0.22390704566535921</v>
      </c>
      <c r="F2669" s="21">
        <v>5.3458837121999991</v>
      </c>
      <c r="G2669" s="20" t="str">
        <f t="shared" si="84"/>
        <v>5 to 6</v>
      </c>
      <c r="H2669" s="20">
        <f t="shared" si="85"/>
        <v>535</v>
      </c>
      <c r="I2669" t="s">
        <v>51</v>
      </c>
      <c r="J2669" s="20">
        <v>1</v>
      </c>
      <c r="K2669" t="s">
        <v>50</v>
      </c>
      <c r="X2669">
        <v>16162</v>
      </c>
      <c r="Y2669" s="17">
        <v>0.22390704566535921</v>
      </c>
      <c r="Z2669" t="s">
        <v>50</v>
      </c>
    </row>
    <row r="2670" spans="1:26" x14ac:dyDescent="0.3">
      <c r="A2670">
        <v>16163</v>
      </c>
      <c r="B2670">
        <f>VLOOKUP(A2670,Customers_RFM!A:D,2,0)</f>
        <v>508</v>
      </c>
      <c r="C2670">
        <f>VLOOKUP(A2670,Customers_RFM!A:D,3,0)</f>
        <v>7</v>
      </c>
      <c r="D2670" s="17">
        <f>VLOOKUP(A2670,Customers_RFM!A:D,4,0)</f>
        <v>7.6620277174384327E-2</v>
      </c>
      <c r="E2670" s="17">
        <v>0.1301963332924819</v>
      </c>
      <c r="F2670" s="21">
        <v>6.4558171225000001</v>
      </c>
      <c r="G2670" s="20" t="str">
        <f t="shared" si="84"/>
        <v>6 to 7</v>
      </c>
      <c r="H2670" s="20">
        <f t="shared" si="85"/>
        <v>646</v>
      </c>
      <c r="I2670" t="s">
        <v>51</v>
      </c>
      <c r="J2670" s="20">
        <v>1</v>
      </c>
      <c r="K2670" t="s">
        <v>50</v>
      </c>
      <c r="X2670">
        <v>16163</v>
      </c>
      <c r="Y2670" s="17">
        <v>0.1301963332924819</v>
      </c>
      <c r="Z2670" t="s">
        <v>50</v>
      </c>
    </row>
    <row r="2671" spans="1:26" x14ac:dyDescent="0.3">
      <c r="A2671">
        <v>16164</v>
      </c>
      <c r="B2671">
        <f>VLOOKUP(A2671,Customers_RFM!A:D,2,0)</f>
        <v>889</v>
      </c>
      <c r="C2671">
        <f>VLOOKUP(A2671,Customers_RFM!A:D,3,0)</f>
        <v>33</v>
      </c>
      <c r="D2671" s="17">
        <f>VLOOKUP(A2671,Customers_RFM!A:D,4,0)</f>
        <v>7.5736878406178279E-2</v>
      </c>
      <c r="E2671" s="17">
        <v>8.1942984239786368E-2</v>
      </c>
      <c r="F2671" s="21">
        <v>4.1418064135000003</v>
      </c>
      <c r="G2671" s="20" t="str">
        <f t="shared" si="84"/>
        <v>4 to 5</v>
      </c>
      <c r="H2671" s="20">
        <f t="shared" si="85"/>
        <v>414</v>
      </c>
      <c r="I2671" t="s">
        <v>53</v>
      </c>
      <c r="J2671" s="20">
        <v>0</v>
      </c>
      <c r="K2671" t="s">
        <v>52</v>
      </c>
      <c r="X2671">
        <v>16164</v>
      </c>
      <c r="Y2671" s="17">
        <v>8.1942984239786368E-2</v>
      </c>
      <c r="Z2671" t="s">
        <v>52</v>
      </c>
    </row>
    <row r="2672" spans="1:26" x14ac:dyDescent="0.3">
      <c r="A2672">
        <v>16168</v>
      </c>
      <c r="B2672">
        <f>VLOOKUP(A2672,Customers_RFM!A:D,2,0)</f>
        <v>553</v>
      </c>
      <c r="C2672">
        <f>VLOOKUP(A2672,Customers_RFM!A:D,3,0)</f>
        <v>105</v>
      </c>
      <c r="D2672" s="17">
        <f>VLOOKUP(A2672,Customers_RFM!A:D,4,0)</f>
        <v>0.18227559554589315</v>
      </c>
      <c r="E2672" s="17">
        <v>0.23746955260192221</v>
      </c>
      <c r="F2672" s="21">
        <v>7.0386588215000003</v>
      </c>
      <c r="G2672" s="20" t="str">
        <f t="shared" si="84"/>
        <v>7 to 8</v>
      </c>
      <c r="H2672" s="20">
        <f t="shared" si="85"/>
        <v>704</v>
      </c>
      <c r="I2672" t="s">
        <v>49</v>
      </c>
      <c r="J2672" s="20">
        <v>2</v>
      </c>
      <c r="K2672" t="s">
        <v>48</v>
      </c>
      <c r="X2672">
        <v>16168</v>
      </c>
      <c r="Y2672" s="17">
        <v>0.23746955260192221</v>
      </c>
      <c r="Z2672" t="s">
        <v>48</v>
      </c>
    </row>
    <row r="2673" spans="1:26" x14ac:dyDescent="0.3">
      <c r="A2673">
        <v>16169</v>
      </c>
      <c r="B2673">
        <f>VLOOKUP(A2673,Customers_RFM!A:D,2,0)</f>
        <v>880</v>
      </c>
      <c r="C2673">
        <f>VLOOKUP(A2673,Customers_RFM!A:D,3,0)</f>
        <v>69</v>
      </c>
      <c r="D2673" s="17">
        <f>VLOOKUP(A2673,Customers_RFM!A:D,4,0)</f>
        <v>1.7060565113152168E-2</v>
      </c>
      <c r="E2673" s="17">
        <v>1.8207069721908605E-2</v>
      </c>
      <c r="F2673" s="21">
        <v>4.3264947514000003</v>
      </c>
      <c r="G2673" s="20" t="str">
        <f t="shared" si="84"/>
        <v>4 to 5</v>
      </c>
      <c r="H2673" s="20">
        <f t="shared" si="85"/>
        <v>433</v>
      </c>
      <c r="I2673" t="s">
        <v>53</v>
      </c>
      <c r="J2673" s="20">
        <v>0</v>
      </c>
      <c r="K2673" t="s">
        <v>52</v>
      </c>
      <c r="X2673">
        <v>16169</v>
      </c>
      <c r="Y2673" s="17">
        <v>1.8207069721908605E-2</v>
      </c>
      <c r="Z2673" t="s">
        <v>52</v>
      </c>
    </row>
    <row r="2674" spans="1:26" x14ac:dyDescent="0.3">
      <c r="A2674">
        <v>16170</v>
      </c>
      <c r="B2674">
        <f>VLOOKUP(A2674,Customers_RFM!A:D,2,0)</f>
        <v>516</v>
      </c>
      <c r="C2674">
        <f>VLOOKUP(A2674,Customers_RFM!A:D,3,0)</f>
        <v>132</v>
      </c>
      <c r="D2674" s="17">
        <f>VLOOKUP(A2674,Customers_RFM!A:D,4,0)</f>
        <v>2.2430380894101137E-2</v>
      </c>
      <c r="E2674" s="17">
        <v>2.5102978791733854E-2</v>
      </c>
      <c r="F2674" s="21">
        <v>7.1973225945999975</v>
      </c>
      <c r="G2674" s="20" t="str">
        <f t="shared" si="84"/>
        <v>7 to 8</v>
      </c>
      <c r="H2674" s="20">
        <f t="shared" si="85"/>
        <v>720</v>
      </c>
      <c r="I2674" t="s">
        <v>49</v>
      </c>
      <c r="J2674" s="20">
        <v>2</v>
      </c>
      <c r="K2674" t="s">
        <v>48</v>
      </c>
      <c r="X2674">
        <v>16170</v>
      </c>
      <c r="Y2674" s="17">
        <v>2.5102978791733854E-2</v>
      </c>
      <c r="Z2674" t="s">
        <v>48</v>
      </c>
    </row>
    <row r="2675" spans="1:26" x14ac:dyDescent="0.3">
      <c r="A2675">
        <v>16171</v>
      </c>
      <c r="B2675">
        <f>VLOOKUP(A2675,Customers_RFM!A:D,2,0)</f>
        <v>931</v>
      </c>
      <c r="C2675">
        <f>VLOOKUP(A2675,Customers_RFM!A:D,3,0)</f>
        <v>3</v>
      </c>
      <c r="D2675" s="17">
        <f>VLOOKUP(A2675,Customers_RFM!A:D,4,0)</f>
        <v>0.20880539859908478</v>
      </c>
      <c r="E2675" s="17">
        <v>0.26391155630911417</v>
      </c>
      <c r="F2675" s="21">
        <v>3.4264512352999983</v>
      </c>
      <c r="G2675" s="20" t="str">
        <f t="shared" si="84"/>
        <v>3 to 4</v>
      </c>
      <c r="H2675" s="20">
        <f t="shared" si="85"/>
        <v>343</v>
      </c>
      <c r="I2675" t="s">
        <v>53</v>
      </c>
      <c r="J2675" s="20">
        <v>0</v>
      </c>
      <c r="K2675" t="s">
        <v>52</v>
      </c>
      <c r="X2675">
        <v>16171</v>
      </c>
      <c r="Y2675" s="17">
        <v>0.26391155630911417</v>
      </c>
      <c r="Z2675" t="s">
        <v>52</v>
      </c>
    </row>
    <row r="2676" spans="1:26" x14ac:dyDescent="0.3">
      <c r="A2676">
        <v>16172</v>
      </c>
      <c r="B2676">
        <f>VLOOKUP(A2676,Customers_RFM!A:D,2,0)</f>
        <v>501</v>
      </c>
      <c r="C2676">
        <f>VLOOKUP(A2676,Customers_RFM!A:D,3,0)</f>
        <v>84</v>
      </c>
      <c r="D2676" s="17">
        <f>VLOOKUP(A2676,Customers_RFM!A:D,4,0)</f>
        <v>5.8676605969258479E-2</v>
      </c>
      <c r="E2676" s="17">
        <v>6.3807530110706084E-2</v>
      </c>
      <c r="F2676" s="21">
        <v>7.260871051699997</v>
      </c>
      <c r="G2676" s="20" t="str">
        <f t="shared" si="84"/>
        <v>7 to 8</v>
      </c>
      <c r="H2676" s="20">
        <f t="shared" si="85"/>
        <v>726</v>
      </c>
      <c r="I2676" t="s">
        <v>49</v>
      </c>
      <c r="J2676" s="20">
        <v>2</v>
      </c>
      <c r="K2676" t="s">
        <v>48</v>
      </c>
      <c r="X2676">
        <v>16172</v>
      </c>
      <c r="Y2676" s="17">
        <v>6.3807530110706084E-2</v>
      </c>
      <c r="Z2676" t="s">
        <v>48</v>
      </c>
    </row>
    <row r="2677" spans="1:26" x14ac:dyDescent="0.3">
      <c r="A2677">
        <v>16173</v>
      </c>
      <c r="B2677">
        <f>VLOOKUP(A2677,Customers_RFM!A:D,2,0)</f>
        <v>887</v>
      </c>
      <c r="C2677">
        <f>VLOOKUP(A2677,Customers_RFM!A:D,3,0)</f>
        <v>82</v>
      </c>
      <c r="D2677" s="17">
        <f>VLOOKUP(A2677,Customers_RFM!A:D,4,0)</f>
        <v>0.10846078380897069</v>
      </c>
      <c r="E2677" s="17">
        <v>0.12273548817095262</v>
      </c>
      <c r="F2677" s="21">
        <v>4.4957498662999997</v>
      </c>
      <c r="G2677" s="20" t="str">
        <f t="shared" si="84"/>
        <v>4 to 5</v>
      </c>
      <c r="H2677" s="20">
        <f t="shared" si="85"/>
        <v>450</v>
      </c>
      <c r="I2677" t="s">
        <v>53</v>
      </c>
      <c r="J2677" s="20">
        <v>0</v>
      </c>
      <c r="K2677" t="s">
        <v>52</v>
      </c>
      <c r="X2677">
        <v>16173</v>
      </c>
      <c r="Y2677" s="17">
        <v>0.12273548817095262</v>
      </c>
      <c r="Z2677" t="s">
        <v>52</v>
      </c>
    </row>
    <row r="2678" spans="1:26" x14ac:dyDescent="0.3">
      <c r="A2678">
        <v>16175</v>
      </c>
      <c r="B2678">
        <f>VLOOKUP(A2678,Customers_RFM!A:D,2,0)</f>
        <v>506</v>
      </c>
      <c r="C2678">
        <f>VLOOKUP(A2678,Customers_RFM!A:D,3,0)</f>
        <v>94</v>
      </c>
      <c r="D2678" s="17">
        <f>VLOOKUP(A2678,Customers_RFM!A:D,4,0)</f>
        <v>8.1870098682762724E-2</v>
      </c>
      <c r="E2678" s="17">
        <v>9.2887933335693992E-2</v>
      </c>
      <c r="F2678" s="21">
        <v>7.2862290252000008</v>
      </c>
      <c r="G2678" s="20" t="str">
        <f t="shared" si="84"/>
        <v>7 to 8</v>
      </c>
      <c r="H2678" s="20">
        <f t="shared" si="85"/>
        <v>729</v>
      </c>
      <c r="I2678" t="s">
        <v>49</v>
      </c>
      <c r="J2678" s="20">
        <v>2</v>
      </c>
      <c r="K2678" t="s">
        <v>48</v>
      </c>
      <c r="X2678">
        <v>16175</v>
      </c>
      <c r="Y2678" s="17">
        <v>9.2887933335693992E-2</v>
      </c>
      <c r="Z2678" t="s">
        <v>48</v>
      </c>
    </row>
    <row r="2679" spans="1:26" x14ac:dyDescent="0.3">
      <c r="A2679">
        <v>16177</v>
      </c>
      <c r="B2679">
        <f>VLOOKUP(A2679,Customers_RFM!A:D,2,0)</f>
        <v>922</v>
      </c>
      <c r="C2679">
        <f>VLOOKUP(A2679,Customers_RFM!A:D,3,0)</f>
        <v>14</v>
      </c>
      <c r="D2679" s="17">
        <f>VLOOKUP(A2679,Customers_RFM!A:D,4,0)</f>
        <v>0.19301094308857364</v>
      </c>
      <c r="E2679" s="17">
        <v>0.23917417644705205</v>
      </c>
      <c r="F2679" s="21">
        <v>3.8797816041999948</v>
      </c>
      <c r="G2679" s="20" t="str">
        <f t="shared" si="84"/>
        <v>3 to 4</v>
      </c>
      <c r="H2679" s="20">
        <f t="shared" si="85"/>
        <v>388</v>
      </c>
      <c r="I2679" t="s">
        <v>53</v>
      </c>
      <c r="J2679" s="20">
        <v>0</v>
      </c>
      <c r="K2679" t="s">
        <v>52</v>
      </c>
      <c r="X2679">
        <v>16177</v>
      </c>
      <c r="Y2679" s="17">
        <v>0.23917417644705205</v>
      </c>
      <c r="Z2679" t="s">
        <v>52</v>
      </c>
    </row>
    <row r="2680" spans="1:26" x14ac:dyDescent="0.3">
      <c r="A2680">
        <v>16178</v>
      </c>
      <c r="B2680">
        <f>VLOOKUP(A2680,Customers_RFM!A:D,2,0)</f>
        <v>1010</v>
      </c>
      <c r="C2680">
        <f>VLOOKUP(A2680,Customers_RFM!A:D,3,0)</f>
        <v>8</v>
      </c>
      <c r="D2680" s="17">
        <f>VLOOKUP(A2680,Customers_RFM!A:D,4,0)</f>
        <v>4.5107909259574763E-3</v>
      </c>
      <c r="E2680" s="17">
        <v>4.5312303587431175E-3</v>
      </c>
      <c r="F2680" s="21">
        <v>2.9542297443000001</v>
      </c>
      <c r="G2680" s="20" t="str">
        <f t="shared" si="84"/>
        <v>2 to 3</v>
      </c>
      <c r="H2680" s="20">
        <f t="shared" si="85"/>
        <v>295</v>
      </c>
      <c r="I2680" t="s">
        <v>53</v>
      </c>
      <c r="J2680" s="20">
        <v>0</v>
      </c>
      <c r="K2680" t="s">
        <v>52</v>
      </c>
      <c r="X2680">
        <v>16178</v>
      </c>
      <c r="Y2680" s="17">
        <v>4.5312303587431175E-3</v>
      </c>
      <c r="Z2680" t="s">
        <v>52</v>
      </c>
    </row>
    <row r="2681" spans="1:26" x14ac:dyDescent="0.3">
      <c r="A2681">
        <v>16179</v>
      </c>
      <c r="B2681">
        <f>VLOOKUP(A2681,Customers_RFM!A:D,2,0)</f>
        <v>932</v>
      </c>
      <c r="C2681">
        <f>VLOOKUP(A2681,Customers_RFM!A:D,3,0)</f>
        <v>9</v>
      </c>
      <c r="D2681" s="17">
        <f>VLOOKUP(A2681,Customers_RFM!A:D,4,0)</f>
        <v>0.14553073391776533</v>
      </c>
      <c r="E2681" s="17">
        <v>0.1703171075830823</v>
      </c>
      <c r="F2681" s="21">
        <v>3.6222897150999946</v>
      </c>
      <c r="G2681" s="20" t="str">
        <f t="shared" si="84"/>
        <v>3 to 4</v>
      </c>
      <c r="H2681" s="20">
        <f t="shared" si="85"/>
        <v>362</v>
      </c>
      <c r="I2681" t="s">
        <v>53</v>
      </c>
      <c r="J2681" s="20">
        <v>0</v>
      </c>
      <c r="K2681" t="s">
        <v>52</v>
      </c>
      <c r="X2681">
        <v>16179</v>
      </c>
      <c r="Y2681" s="17">
        <v>0.1703171075830823</v>
      </c>
      <c r="Z2681" t="s">
        <v>52</v>
      </c>
    </row>
    <row r="2682" spans="1:26" x14ac:dyDescent="0.3">
      <c r="A2682">
        <v>16180</v>
      </c>
      <c r="B2682">
        <f>VLOOKUP(A2682,Customers_RFM!A:D,2,0)</f>
        <v>510</v>
      </c>
      <c r="C2682">
        <f>VLOOKUP(A2682,Customers_RFM!A:D,3,0)</f>
        <v>239</v>
      </c>
      <c r="D2682" s="17">
        <f>VLOOKUP(A2682,Customers_RFM!A:D,4,0)</f>
        <v>6.1150481584830628E-2</v>
      </c>
      <c r="E2682" s="17">
        <v>7.5929203961412312E-2</v>
      </c>
      <c r="F2682" s="21">
        <v>7.5130609690999997</v>
      </c>
      <c r="G2682" s="20" t="str">
        <f t="shared" si="84"/>
        <v>7 to 8</v>
      </c>
      <c r="H2682" s="20">
        <f t="shared" si="85"/>
        <v>751</v>
      </c>
      <c r="I2682" t="s">
        <v>49</v>
      </c>
      <c r="J2682" s="20">
        <v>2</v>
      </c>
      <c r="K2682" t="s">
        <v>48</v>
      </c>
      <c r="X2682">
        <v>16180</v>
      </c>
      <c r="Y2682" s="17">
        <v>7.5929203961412312E-2</v>
      </c>
      <c r="Z2682" t="s">
        <v>48</v>
      </c>
    </row>
    <row r="2683" spans="1:26" x14ac:dyDescent="0.3">
      <c r="A2683">
        <v>16182</v>
      </c>
      <c r="B2683">
        <f>VLOOKUP(A2683,Customers_RFM!A:D,2,0)</f>
        <v>537</v>
      </c>
      <c r="C2683">
        <f>VLOOKUP(A2683,Customers_RFM!A:D,3,0)</f>
        <v>32</v>
      </c>
      <c r="D2683" s="17">
        <f>VLOOKUP(A2683,Customers_RFM!A:D,4,0)</f>
        <v>0.34539751592031603</v>
      </c>
      <c r="E2683" s="17">
        <v>0.65256714561262763</v>
      </c>
      <c r="F2683" s="21">
        <v>7.0367006803000001</v>
      </c>
      <c r="G2683" s="20" t="str">
        <f t="shared" si="84"/>
        <v>7 to 8</v>
      </c>
      <c r="H2683" s="20">
        <f t="shared" si="85"/>
        <v>704</v>
      </c>
      <c r="I2683" t="s">
        <v>49</v>
      </c>
      <c r="J2683" s="20">
        <v>1</v>
      </c>
      <c r="K2683" t="s">
        <v>48</v>
      </c>
      <c r="X2683">
        <v>16182</v>
      </c>
      <c r="Y2683" s="17">
        <v>0.65256714561262763</v>
      </c>
      <c r="Z2683" t="s">
        <v>48</v>
      </c>
    </row>
    <row r="2684" spans="1:26" x14ac:dyDescent="0.3">
      <c r="A2684">
        <v>16183</v>
      </c>
      <c r="B2684">
        <f>VLOOKUP(A2684,Customers_RFM!A:D,2,0)</f>
        <v>939</v>
      </c>
      <c r="C2684">
        <f>VLOOKUP(A2684,Customers_RFM!A:D,3,0)</f>
        <v>15</v>
      </c>
      <c r="D2684" s="17">
        <f>VLOOKUP(A2684,Customers_RFM!A:D,4,0)</f>
        <v>0.25543007988509725</v>
      </c>
      <c r="E2684" s="17">
        <v>0.3430572105916917</v>
      </c>
      <c r="F2684" s="21">
        <v>3.9007761203999998</v>
      </c>
      <c r="G2684" s="20" t="str">
        <f t="shared" si="84"/>
        <v>3 to 4</v>
      </c>
      <c r="H2684" s="20">
        <f t="shared" si="85"/>
        <v>390</v>
      </c>
      <c r="I2684" t="s">
        <v>53</v>
      </c>
      <c r="J2684" s="20">
        <v>0</v>
      </c>
      <c r="K2684" t="s">
        <v>52</v>
      </c>
      <c r="X2684">
        <v>16183</v>
      </c>
      <c r="Y2684" s="17">
        <v>0.3430572105916917</v>
      </c>
      <c r="Z2684" t="s">
        <v>52</v>
      </c>
    </row>
    <row r="2685" spans="1:26" x14ac:dyDescent="0.3">
      <c r="A2685">
        <v>16184</v>
      </c>
      <c r="B2685">
        <f>VLOOKUP(A2685,Customers_RFM!A:D,2,0)</f>
        <v>531</v>
      </c>
      <c r="C2685">
        <f>VLOOKUP(A2685,Customers_RFM!A:D,3,0)</f>
        <v>44</v>
      </c>
      <c r="D2685" s="17">
        <f>VLOOKUP(A2685,Customers_RFM!A:D,4,0)</f>
        <v>-9.3788483850912277E-2</v>
      </c>
      <c r="E2685" s="17">
        <v>-7.3437144921429554E-2</v>
      </c>
      <c r="F2685" s="21">
        <v>6.5042634196999991</v>
      </c>
      <c r="G2685" s="20" t="str">
        <f t="shared" si="84"/>
        <v>6 to 7</v>
      </c>
      <c r="H2685" s="20">
        <f t="shared" si="85"/>
        <v>650</v>
      </c>
      <c r="I2685" t="s">
        <v>51</v>
      </c>
      <c r="J2685" s="20">
        <v>1</v>
      </c>
      <c r="K2685" t="s">
        <v>50</v>
      </c>
      <c r="X2685">
        <v>16184</v>
      </c>
      <c r="Y2685" s="17">
        <v>-7.3437144921429554E-2</v>
      </c>
      <c r="Z2685" t="s">
        <v>50</v>
      </c>
    </row>
    <row r="2686" spans="1:26" x14ac:dyDescent="0.3">
      <c r="A2686">
        <v>16185</v>
      </c>
      <c r="B2686">
        <f>VLOOKUP(A2686,Customers_RFM!A:D,2,0)</f>
        <v>568</v>
      </c>
      <c r="C2686">
        <f>VLOOKUP(A2686,Customers_RFM!A:D,3,0)</f>
        <v>49</v>
      </c>
      <c r="D2686" s="17">
        <f>VLOOKUP(A2686,Customers_RFM!A:D,4,0)</f>
        <v>8.722400465702998E-2</v>
      </c>
      <c r="E2686" s="17">
        <v>0.11088228297361932</v>
      </c>
      <c r="F2686" s="21">
        <v>6.5126463802000005</v>
      </c>
      <c r="G2686" s="20" t="str">
        <f t="shared" si="84"/>
        <v>6 to 7</v>
      </c>
      <c r="H2686" s="20">
        <f t="shared" si="85"/>
        <v>651</v>
      </c>
      <c r="I2686" t="s">
        <v>51</v>
      </c>
      <c r="J2686" s="20">
        <v>1</v>
      </c>
      <c r="K2686" t="s">
        <v>50</v>
      </c>
      <c r="X2686">
        <v>16185</v>
      </c>
      <c r="Y2686" s="17">
        <v>0.11088228297361932</v>
      </c>
      <c r="Z2686" t="s">
        <v>50</v>
      </c>
    </row>
    <row r="2687" spans="1:26" x14ac:dyDescent="0.3">
      <c r="A2687">
        <v>16186</v>
      </c>
      <c r="B2687">
        <f>VLOOKUP(A2687,Customers_RFM!A:D,2,0)</f>
        <v>494</v>
      </c>
      <c r="C2687">
        <f>VLOOKUP(A2687,Customers_RFM!A:D,3,0)</f>
        <v>1155</v>
      </c>
      <c r="D2687" s="17">
        <f>VLOOKUP(A2687,Customers_RFM!A:D,4,0)</f>
        <v>0.16684695460677029</v>
      </c>
      <c r="E2687" s="17">
        <v>0.23385978248402575</v>
      </c>
      <c r="F2687" s="21">
        <v>8.3503365939999998</v>
      </c>
      <c r="G2687" s="20" t="str">
        <f t="shared" si="84"/>
        <v>8 to 9</v>
      </c>
      <c r="H2687" s="20">
        <f t="shared" si="85"/>
        <v>835</v>
      </c>
      <c r="I2687" t="s">
        <v>47</v>
      </c>
      <c r="J2687" s="20">
        <v>2</v>
      </c>
      <c r="K2687" t="s">
        <v>46</v>
      </c>
      <c r="X2687">
        <v>16186</v>
      </c>
      <c r="Y2687" s="17">
        <v>0.23385978248402575</v>
      </c>
      <c r="Z2687" t="s">
        <v>46</v>
      </c>
    </row>
    <row r="2688" spans="1:26" x14ac:dyDescent="0.3">
      <c r="A2688">
        <v>16187</v>
      </c>
      <c r="B2688">
        <f>VLOOKUP(A2688,Customers_RFM!A:D,2,0)</f>
        <v>503</v>
      </c>
      <c r="C2688">
        <f>VLOOKUP(A2688,Customers_RFM!A:D,3,0)</f>
        <v>391</v>
      </c>
      <c r="D2688" s="17">
        <f>VLOOKUP(A2688,Customers_RFM!A:D,4,0)</f>
        <v>5.3071253828077411E-2</v>
      </c>
      <c r="E2688" s="17">
        <v>6.3363180362323135E-2</v>
      </c>
      <c r="F2688" s="21">
        <v>7.727143960299995</v>
      </c>
      <c r="G2688" s="20" t="str">
        <f t="shared" si="84"/>
        <v>7 to 8</v>
      </c>
      <c r="H2688" s="20">
        <f t="shared" si="85"/>
        <v>773</v>
      </c>
      <c r="I2688" t="s">
        <v>49</v>
      </c>
      <c r="J2688" s="20">
        <v>2</v>
      </c>
      <c r="K2688" t="s">
        <v>48</v>
      </c>
      <c r="X2688">
        <v>16187</v>
      </c>
      <c r="Y2688" s="17">
        <v>6.3363180362323135E-2</v>
      </c>
      <c r="Z2688" t="s">
        <v>48</v>
      </c>
    </row>
    <row r="2689" spans="1:26" x14ac:dyDescent="0.3">
      <c r="A2689">
        <v>16188</v>
      </c>
      <c r="B2689">
        <f>VLOOKUP(A2689,Customers_RFM!A:D,2,0)</f>
        <v>553</v>
      </c>
      <c r="C2689">
        <f>VLOOKUP(A2689,Customers_RFM!A:D,3,0)</f>
        <v>92</v>
      </c>
      <c r="D2689" s="17">
        <f>VLOOKUP(A2689,Customers_RFM!A:D,4,0)</f>
        <v>5.212767877198194E-2</v>
      </c>
      <c r="E2689" s="17">
        <v>5.8537979414165282E-2</v>
      </c>
      <c r="F2689" s="21">
        <v>6.7883079729000002</v>
      </c>
      <c r="G2689" s="20" t="str">
        <f t="shared" si="84"/>
        <v>6 to 7</v>
      </c>
      <c r="H2689" s="20">
        <f t="shared" si="85"/>
        <v>679</v>
      </c>
      <c r="I2689" t="s">
        <v>51</v>
      </c>
      <c r="J2689" s="20">
        <v>2</v>
      </c>
      <c r="K2689" t="s">
        <v>50</v>
      </c>
      <c r="X2689">
        <v>16188</v>
      </c>
      <c r="Y2689" s="17">
        <v>5.8537979414165282E-2</v>
      </c>
      <c r="Z2689" t="s">
        <v>50</v>
      </c>
    </row>
    <row r="2690" spans="1:26" x14ac:dyDescent="0.3">
      <c r="A2690">
        <v>16189</v>
      </c>
      <c r="B2690">
        <f>VLOOKUP(A2690,Customers_RFM!A:D,2,0)</f>
        <v>887</v>
      </c>
      <c r="C2690">
        <f>VLOOKUP(A2690,Customers_RFM!A:D,3,0)</f>
        <v>11</v>
      </c>
      <c r="D2690" s="17">
        <f>VLOOKUP(A2690,Customers_RFM!A:D,4,0)</f>
        <v>0.1371356928796395</v>
      </c>
      <c r="E2690" s="17">
        <v>0.18449492015296087</v>
      </c>
      <c r="F2690" s="21">
        <v>3.9143605208999999</v>
      </c>
      <c r="G2690" s="20" t="str">
        <f t="shared" ref="G2690:G2753" si="86">IF(AND(F2690&gt;1,F2690&lt;2),"1 to 2",IF(AND(F2690&gt;2,F2690&lt;3),"2 to 3",IF(AND(F2690&gt;3,F2690&lt;4),"3 to 4",IF(AND(F2690&gt;4,F2690&lt;5),"4 to 5",IF(AND(F2690&gt;5,F2690&lt;6),"5 to 6",IF(AND(F2690&gt;6,F2690&lt;7),"6 to 7",IF(AND(F2690&gt;7,F2690&lt;8),"7 to 8",IF(AND(F2690&gt;8,F2690&lt;9),"8 to 9",IF(AND(F2690&gt;9,F2690&lt;10),"9 to 10","N/A")))))))))</f>
        <v>3 to 4</v>
      </c>
      <c r="H2690" s="20">
        <f t="shared" ref="H2690:H2753" si="87">ROUND(F2690*100,0)</f>
        <v>391</v>
      </c>
      <c r="I2690" t="s">
        <v>53</v>
      </c>
      <c r="J2690" s="20">
        <v>0</v>
      </c>
      <c r="K2690" t="s">
        <v>52</v>
      </c>
      <c r="X2690">
        <v>16189</v>
      </c>
      <c r="Y2690" s="17">
        <v>0.18449492015296087</v>
      </c>
      <c r="Z2690" t="s">
        <v>52</v>
      </c>
    </row>
    <row r="2691" spans="1:26" x14ac:dyDescent="0.3">
      <c r="A2691">
        <v>16191</v>
      </c>
      <c r="B2691">
        <f>VLOOKUP(A2691,Customers_RFM!A:D,2,0)</f>
        <v>503</v>
      </c>
      <c r="C2691">
        <f>VLOOKUP(A2691,Customers_RFM!A:D,3,0)</f>
        <v>154</v>
      </c>
      <c r="D2691" s="17">
        <f>VLOOKUP(A2691,Customers_RFM!A:D,4,0)</f>
        <v>1.3312675348867042E-2</v>
      </c>
      <c r="E2691" s="17">
        <v>3.1407787849753267E-2</v>
      </c>
      <c r="F2691" s="21">
        <v>7.357748326599995</v>
      </c>
      <c r="G2691" s="20" t="str">
        <f t="shared" si="86"/>
        <v>7 to 8</v>
      </c>
      <c r="H2691" s="20">
        <f t="shared" si="87"/>
        <v>736</v>
      </c>
      <c r="I2691" t="s">
        <v>49</v>
      </c>
      <c r="J2691" s="20">
        <v>2</v>
      </c>
      <c r="K2691" t="s">
        <v>48</v>
      </c>
      <c r="X2691">
        <v>16191</v>
      </c>
      <c r="Y2691" s="17">
        <v>3.1407787849753267E-2</v>
      </c>
      <c r="Z2691" t="s">
        <v>48</v>
      </c>
    </row>
    <row r="2692" spans="1:26" x14ac:dyDescent="0.3">
      <c r="A2692">
        <v>16193</v>
      </c>
      <c r="B2692">
        <f>VLOOKUP(A2692,Customers_RFM!A:D,2,0)</f>
        <v>563</v>
      </c>
      <c r="C2692">
        <f>VLOOKUP(A2692,Customers_RFM!A:D,3,0)</f>
        <v>38</v>
      </c>
      <c r="D2692" s="17">
        <f>VLOOKUP(A2692,Customers_RFM!A:D,4,0)</f>
        <v>5.2822495758013871E-2</v>
      </c>
      <c r="E2692" s="17">
        <v>5.9792393531050217E-2</v>
      </c>
      <c r="F2692" s="21">
        <v>6.4187130610000001</v>
      </c>
      <c r="G2692" s="20" t="str">
        <f t="shared" si="86"/>
        <v>6 to 7</v>
      </c>
      <c r="H2692" s="20">
        <f t="shared" si="87"/>
        <v>642</v>
      </c>
      <c r="I2692" t="s">
        <v>51</v>
      </c>
      <c r="J2692" s="20">
        <v>1</v>
      </c>
      <c r="K2692" t="s">
        <v>50</v>
      </c>
      <c r="X2692">
        <v>16193</v>
      </c>
      <c r="Y2692" s="17">
        <v>5.9792393531050217E-2</v>
      </c>
      <c r="Z2692" t="s">
        <v>50</v>
      </c>
    </row>
    <row r="2693" spans="1:26" x14ac:dyDescent="0.3">
      <c r="A2693">
        <v>16198</v>
      </c>
      <c r="B2693">
        <f>VLOOKUP(A2693,Customers_RFM!A:D,2,0)</f>
        <v>947</v>
      </c>
      <c r="C2693">
        <f>VLOOKUP(A2693,Customers_RFM!A:D,3,0)</f>
        <v>14</v>
      </c>
      <c r="D2693" s="17">
        <f>VLOOKUP(A2693,Customers_RFM!A:D,4,0)</f>
        <v>8.0429854691319649E-2</v>
      </c>
      <c r="E2693" s="17">
        <v>8.7464621488250946E-2</v>
      </c>
      <c r="F2693" s="21">
        <v>3.5700162503999966</v>
      </c>
      <c r="G2693" s="20" t="str">
        <f t="shared" si="86"/>
        <v>3 to 4</v>
      </c>
      <c r="H2693" s="20">
        <f t="shared" si="87"/>
        <v>357</v>
      </c>
      <c r="I2693" t="s">
        <v>53</v>
      </c>
      <c r="J2693" s="20">
        <v>0</v>
      </c>
      <c r="K2693" t="s">
        <v>52</v>
      </c>
      <c r="X2693">
        <v>16198</v>
      </c>
      <c r="Y2693" s="17">
        <v>8.7464621488250946E-2</v>
      </c>
      <c r="Z2693" t="s">
        <v>52</v>
      </c>
    </row>
    <row r="2694" spans="1:26" x14ac:dyDescent="0.3">
      <c r="A2694">
        <v>16200</v>
      </c>
      <c r="B2694">
        <f>VLOOKUP(A2694,Customers_RFM!A:D,2,0)</f>
        <v>490</v>
      </c>
      <c r="C2694">
        <f>VLOOKUP(A2694,Customers_RFM!A:D,3,0)</f>
        <v>211</v>
      </c>
      <c r="D2694" s="17">
        <f>VLOOKUP(A2694,Customers_RFM!A:D,4,0)</f>
        <v>0.1069004370393406</v>
      </c>
      <c r="E2694" s="17">
        <v>0.12158670896343919</v>
      </c>
      <c r="F2694" s="21">
        <v>7.7468545420000003</v>
      </c>
      <c r="G2694" s="20" t="str">
        <f t="shared" si="86"/>
        <v>7 to 8</v>
      </c>
      <c r="H2694" s="20">
        <f t="shared" si="87"/>
        <v>775</v>
      </c>
      <c r="I2694" t="s">
        <v>49</v>
      </c>
      <c r="J2694" s="20">
        <v>2</v>
      </c>
      <c r="K2694" t="s">
        <v>48</v>
      </c>
      <c r="X2694">
        <v>16200</v>
      </c>
      <c r="Y2694" s="17">
        <v>0.12158670896343919</v>
      </c>
      <c r="Z2694" t="s">
        <v>48</v>
      </c>
    </row>
    <row r="2695" spans="1:26" x14ac:dyDescent="0.3">
      <c r="A2695">
        <v>16201</v>
      </c>
      <c r="B2695">
        <f>VLOOKUP(A2695,Customers_RFM!A:D,2,0)</f>
        <v>875</v>
      </c>
      <c r="C2695">
        <f>VLOOKUP(A2695,Customers_RFM!A:D,3,0)</f>
        <v>80</v>
      </c>
      <c r="D2695" s="17">
        <f>VLOOKUP(A2695,Customers_RFM!A:D,4,0)</f>
        <v>-6.2020140343359946E-2</v>
      </c>
      <c r="E2695" s="17">
        <v>-5.6637991473157102E-2</v>
      </c>
      <c r="F2695" s="21">
        <v>4.2646965992000005</v>
      </c>
      <c r="G2695" s="20" t="str">
        <f t="shared" si="86"/>
        <v>4 to 5</v>
      </c>
      <c r="H2695" s="20">
        <f t="shared" si="87"/>
        <v>426</v>
      </c>
      <c r="I2695" t="s">
        <v>53</v>
      </c>
      <c r="J2695" s="20">
        <v>0</v>
      </c>
      <c r="K2695" t="s">
        <v>52</v>
      </c>
      <c r="X2695">
        <v>16201</v>
      </c>
      <c r="Y2695" s="17">
        <v>-5.6637991473157102E-2</v>
      </c>
      <c r="Z2695" t="s">
        <v>52</v>
      </c>
    </row>
    <row r="2696" spans="1:26" x14ac:dyDescent="0.3">
      <c r="A2696">
        <v>16202</v>
      </c>
      <c r="B2696">
        <f>VLOOKUP(A2696,Customers_RFM!A:D,2,0)</f>
        <v>503</v>
      </c>
      <c r="C2696">
        <f>VLOOKUP(A2696,Customers_RFM!A:D,3,0)</f>
        <v>17</v>
      </c>
      <c r="D2696" s="17">
        <f>VLOOKUP(A2696,Customers_RFM!A:D,4,0)</f>
        <v>0.16592729484237986</v>
      </c>
      <c r="E2696" s="17">
        <v>0.19893624838259572</v>
      </c>
      <c r="F2696" s="21">
        <v>6.9099204796999913</v>
      </c>
      <c r="G2696" s="20" t="str">
        <f t="shared" si="86"/>
        <v>6 to 7</v>
      </c>
      <c r="H2696" s="20">
        <f t="shared" si="87"/>
        <v>691</v>
      </c>
      <c r="I2696" t="s">
        <v>51</v>
      </c>
      <c r="J2696" s="20">
        <v>1</v>
      </c>
      <c r="K2696" t="s">
        <v>50</v>
      </c>
      <c r="X2696">
        <v>16202</v>
      </c>
      <c r="Y2696" s="17">
        <v>0.19893624838259572</v>
      </c>
      <c r="Z2696" t="s">
        <v>50</v>
      </c>
    </row>
    <row r="2697" spans="1:26" x14ac:dyDescent="0.3">
      <c r="A2697">
        <v>16203</v>
      </c>
      <c r="B2697">
        <f>VLOOKUP(A2697,Customers_RFM!A:D,2,0)</f>
        <v>505</v>
      </c>
      <c r="C2697">
        <f>VLOOKUP(A2697,Customers_RFM!A:D,3,0)</f>
        <v>714</v>
      </c>
      <c r="D2697" s="17">
        <f>VLOOKUP(A2697,Customers_RFM!A:D,4,0)</f>
        <v>0.20142643251044107</v>
      </c>
      <c r="E2697" s="17">
        <v>0.27866521728019983</v>
      </c>
      <c r="F2697" s="21">
        <v>8.1372495743999949</v>
      </c>
      <c r="G2697" s="20" t="str">
        <f t="shared" si="86"/>
        <v>8 to 9</v>
      </c>
      <c r="H2697" s="20">
        <f t="shared" si="87"/>
        <v>814</v>
      </c>
      <c r="I2697" t="s">
        <v>47</v>
      </c>
      <c r="J2697" s="20">
        <v>2</v>
      </c>
      <c r="K2697" t="s">
        <v>46</v>
      </c>
      <c r="X2697">
        <v>16203</v>
      </c>
      <c r="Y2697" s="17">
        <v>0.27866521728019983</v>
      </c>
      <c r="Z2697" t="s">
        <v>46</v>
      </c>
    </row>
    <row r="2698" spans="1:26" x14ac:dyDescent="0.3">
      <c r="A2698">
        <v>16204</v>
      </c>
      <c r="B2698">
        <f>VLOOKUP(A2698,Customers_RFM!A:D,2,0)</f>
        <v>895</v>
      </c>
      <c r="C2698">
        <f>VLOOKUP(A2698,Customers_RFM!A:D,3,0)</f>
        <v>43</v>
      </c>
      <c r="D2698" s="17">
        <f>VLOOKUP(A2698,Customers_RFM!A:D,4,0)</f>
        <v>-5.4825654710443109E-2</v>
      </c>
      <c r="E2698" s="17">
        <v>-5.1976034585064321E-2</v>
      </c>
      <c r="F2698" s="21">
        <v>3.9666114370000001</v>
      </c>
      <c r="G2698" s="20" t="str">
        <f t="shared" si="86"/>
        <v>3 to 4</v>
      </c>
      <c r="H2698" s="20">
        <f t="shared" si="87"/>
        <v>397</v>
      </c>
      <c r="I2698" t="s">
        <v>53</v>
      </c>
      <c r="J2698" s="20">
        <v>0</v>
      </c>
      <c r="K2698" t="s">
        <v>52</v>
      </c>
      <c r="X2698">
        <v>16204</v>
      </c>
      <c r="Y2698" s="17">
        <v>-5.1976034585064321E-2</v>
      </c>
      <c r="Z2698" t="s">
        <v>52</v>
      </c>
    </row>
    <row r="2699" spans="1:26" x14ac:dyDescent="0.3">
      <c r="A2699">
        <v>16205</v>
      </c>
      <c r="B2699">
        <f>VLOOKUP(A2699,Customers_RFM!A:D,2,0)</f>
        <v>508</v>
      </c>
      <c r="C2699">
        <f>VLOOKUP(A2699,Customers_RFM!A:D,3,0)</f>
        <v>92</v>
      </c>
      <c r="D2699" s="17">
        <f>VLOOKUP(A2699,Customers_RFM!A:D,4,0)</f>
        <v>0.16025531972118282</v>
      </c>
      <c r="E2699" s="17">
        <v>0.21767624183610831</v>
      </c>
      <c r="F2699" s="21">
        <v>7.3844466540999996</v>
      </c>
      <c r="G2699" s="20" t="str">
        <f t="shared" si="86"/>
        <v>7 to 8</v>
      </c>
      <c r="H2699" s="20">
        <f t="shared" si="87"/>
        <v>738</v>
      </c>
      <c r="I2699" t="s">
        <v>49</v>
      </c>
      <c r="J2699" s="20">
        <v>2</v>
      </c>
      <c r="K2699" t="s">
        <v>48</v>
      </c>
      <c r="X2699">
        <v>16205</v>
      </c>
      <c r="Y2699" s="17">
        <v>0.21767624183610831</v>
      </c>
      <c r="Z2699" t="s">
        <v>48</v>
      </c>
    </row>
    <row r="2700" spans="1:26" x14ac:dyDescent="0.3">
      <c r="A2700">
        <v>16206</v>
      </c>
      <c r="B2700">
        <f>VLOOKUP(A2700,Customers_RFM!A:D,2,0)</f>
        <v>534</v>
      </c>
      <c r="C2700">
        <f>VLOOKUP(A2700,Customers_RFM!A:D,3,0)</f>
        <v>81</v>
      </c>
      <c r="D2700" s="17">
        <f>VLOOKUP(A2700,Customers_RFM!A:D,4,0)</f>
        <v>4.8378507488872659E-2</v>
      </c>
      <c r="E2700" s="17">
        <v>5.3444800644231003E-2</v>
      </c>
      <c r="F2700" s="21">
        <v>6.9148599148000001</v>
      </c>
      <c r="G2700" s="20" t="str">
        <f t="shared" si="86"/>
        <v>6 to 7</v>
      </c>
      <c r="H2700" s="20">
        <f t="shared" si="87"/>
        <v>691</v>
      </c>
      <c r="I2700" t="s">
        <v>51</v>
      </c>
      <c r="J2700" s="20">
        <v>2</v>
      </c>
      <c r="K2700" t="s">
        <v>50</v>
      </c>
      <c r="X2700">
        <v>16206</v>
      </c>
      <c r="Y2700" s="17">
        <v>5.3444800644231003E-2</v>
      </c>
      <c r="Z2700" t="s">
        <v>50</v>
      </c>
    </row>
    <row r="2701" spans="1:26" x14ac:dyDescent="0.3">
      <c r="A2701">
        <v>16207</v>
      </c>
      <c r="B2701">
        <f>VLOOKUP(A2701,Customers_RFM!A:D,2,0)</f>
        <v>897</v>
      </c>
      <c r="C2701">
        <f>VLOOKUP(A2701,Customers_RFM!A:D,3,0)</f>
        <v>18</v>
      </c>
      <c r="D2701" s="17">
        <f>VLOOKUP(A2701,Customers_RFM!A:D,4,0)</f>
        <v>0.19197018554059853</v>
      </c>
      <c r="E2701" s="17">
        <v>0.23757809687880502</v>
      </c>
      <c r="F2701" s="21">
        <v>4.0915487843000005</v>
      </c>
      <c r="G2701" s="20" t="str">
        <f t="shared" si="86"/>
        <v>4 to 5</v>
      </c>
      <c r="H2701" s="20">
        <f t="shared" si="87"/>
        <v>409</v>
      </c>
      <c r="I2701" t="s">
        <v>53</v>
      </c>
      <c r="J2701" s="20">
        <v>0</v>
      </c>
      <c r="K2701" t="s">
        <v>52</v>
      </c>
      <c r="X2701">
        <v>16207</v>
      </c>
      <c r="Y2701" s="17">
        <v>0.23757809687880502</v>
      </c>
      <c r="Z2701" t="s">
        <v>52</v>
      </c>
    </row>
    <row r="2702" spans="1:26" x14ac:dyDescent="0.3">
      <c r="A2702">
        <v>16208</v>
      </c>
      <c r="B2702">
        <f>VLOOKUP(A2702,Customers_RFM!A:D,2,0)</f>
        <v>916</v>
      </c>
      <c r="C2702">
        <f>VLOOKUP(A2702,Customers_RFM!A:D,3,0)</f>
        <v>60</v>
      </c>
      <c r="D2702" s="17">
        <f>VLOOKUP(A2702,Customers_RFM!A:D,4,0)</f>
        <v>0.10808807607453141</v>
      </c>
      <c r="E2702" s="17">
        <v>0.15409363349961119</v>
      </c>
      <c r="F2702" s="21">
        <v>4.2353434038</v>
      </c>
      <c r="G2702" s="20" t="str">
        <f t="shared" si="86"/>
        <v>4 to 5</v>
      </c>
      <c r="H2702" s="20">
        <f t="shared" si="87"/>
        <v>424</v>
      </c>
      <c r="I2702" t="s">
        <v>53</v>
      </c>
      <c r="J2702" s="20">
        <v>0</v>
      </c>
      <c r="K2702" t="s">
        <v>52</v>
      </c>
      <c r="X2702">
        <v>16208</v>
      </c>
      <c r="Y2702" s="17">
        <v>0.15409363349961119</v>
      </c>
      <c r="Z2702" t="s">
        <v>52</v>
      </c>
    </row>
    <row r="2703" spans="1:26" x14ac:dyDescent="0.3">
      <c r="A2703">
        <v>16209</v>
      </c>
      <c r="B2703">
        <f>VLOOKUP(A2703,Customers_RFM!A:D,2,0)</f>
        <v>573</v>
      </c>
      <c r="C2703">
        <f>VLOOKUP(A2703,Customers_RFM!A:D,3,0)</f>
        <v>55</v>
      </c>
      <c r="D2703" s="17">
        <f>VLOOKUP(A2703,Customers_RFM!A:D,4,0)</f>
        <v>0.21693729356017749</v>
      </c>
      <c r="E2703" s="17">
        <v>0.30224044182596871</v>
      </c>
      <c r="F2703" s="21">
        <v>6.7067843795000002</v>
      </c>
      <c r="G2703" s="20" t="str">
        <f t="shared" si="86"/>
        <v>6 to 7</v>
      </c>
      <c r="H2703" s="20">
        <f t="shared" si="87"/>
        <v>671</v>
      </c>
      <c r="I2703" t="s">
        <v>51</v>
      </c>
      <c r="J2703" s="20">
        <v>1</v>
      </c>
      <c r="K2703" t="s">
        <v>50</v>
      </c>
      <c r="X2703">
        <v>16209</v>
      </c>
      <c r="Y2703" s="17">
        <v>0.30224044182596871</v>
      </c>
      <c r="Z2703" t="s">
        <v>50</v>
      </c>
    </row>
    <row r="2704" spans="1:26" x14ac:dyDescent="0.3">
      <c r="A2704">
        <v>16210</v>
      </c>
      <c r="B2704">
        <f>VLOOKUP(A2704,Customers_RFM!A:D,2,0)</f>
        <v>501</v>
      </c>
      <c r="C2704">
        <f>VLOOKUP(A2704,Customers_RFM!A:D,3,0)</f>
        <v>881</v>
      </c>
      <c r="D2704" s="17">
        <f>VLOOKUP(A2704,Customers_RFM!A:D,4,0)</f>
        <v>0.19422849799068734</v>
      </c>
      <c r="E2704" s="17">
        <v>0.27164807920736522</v>
      </c>
      <c r="F2704" s="21">
        <v>8.2340907303999984</v>
      </c>
      <c r="G2704" s="20" t="str">
        <f t="shared" si="86"/>
        <v>8 to 9</v>
      </c>
      <c r="H2704" s="20">
        <f t="shared" si="87"/>
        <v>823</v>
      </c>
      <c r="I2704" t="s">
        <v>47</v>
      </c>
      <c r="J2704" s="20">
        <v>2</v>
      </c>
      <c r="K2704" t="s">
        <v>46</v>
      </c>
      <c r="X2704">
        <v>16210</v>
      </c>
      <c r="Y2704" s="17">
        <v>0.27164807920736522</v>
      </c>
      <c r="Z2704" t="s">
        <v>46</v>
      </c>
    </row>
    <row r="2705" spans="1:26" x14ac:dyDescent="0.3">
      <c r="A2705">
        <v>16211</v>
      </c>
      <c r="B2705">
        <f>VLOOKUP(A2705,Customers_RFM!A:D,2,0)</f>
        <v>960</v>
      </c>
      <c r="C2705">
        <f>VLOOKUP(A2705,Customers_RFM!A:D,3,0)</f>
        <v>22</v>
      </c>
      <c r="D2705" s="17">
        <f>VLOOKUP(A2705,Customers_RFM!A:D,4,0)</f>
        <v>0.14672500295002958</v>
      </c>
      <c r="E2705" s="17">
        <v>0.17195511817093229</v>
      </c>
      <c r="F2705" s="21">
        <v>3.7469559249</v>
      </c>
      <c r="G2705" s="20" t="str">
        <f t="shared" si="86"/>
        <v>3 to 4</v>
      </c>
      <c r="H2705" s="20">
        <f t="shared" si="87"/>
        <v>375</v>
      </c>
      <c r="I2705" t="s">
        <v>53</v>
      </c>
      <c r="J2705" s="20">
        <v>0</v>
      </c>
      <c r="K2705" t="s">
        <v>52</v>
      </c>
      <c r="X2705">
        <v>16211</v>
      </c>
      <c r="Y2705" s="17">
        <v>0.17195511817093229</v>
      </c>
      <c r="Z2705" t="s">
        <v>52</v>
      </c>
    </row>
    <row r="2706" spans="1:26" x14ac:dyDescent="0.3">
      <c r="A2706">
        <v>16212</v>
      </c>
      <c r="B2706">
        <f>VLOOKUP(A2706,Customers_RFM!A:D,2,0)</f>
        <v>1155</v>
      </c>
      <c r="C2706">
        <f>VLOOKUP(A2706,Customers_RFM!A:D,3,0)</f>
        <v>28</v>
      </c>
      <c r="D2706" s="17">
        <f>VLOOKUP(A2706,Customers_RFM!A:D,4,0)</f>
        <v>9.3198097771757332E-2</v>
      </c>
      <c r="E2706" s="17">
        <v>0.10277668975191377</v>
      </c>
      <c r="F2706" s="21">
        <v>2.8171946803000001</v>
      </c>
      <c r="G2706" s="20" t="str">
        <f t="shared" si="86"/>
        <v>2 to 3</v>
      </c>
      <c r="H2706" s="20">
        <f t="shared" si="87"/>
        <v>282</v>
      </c>
      <c r="I2706" t="s">
        <v>53</v>
      </c>
      <c r="J2706" s="20">
        <v>0</v>
      </c>
      <c r="K2706" t="s">
        <v>52</v>
      </c>
      <c r="X2706">
        <v>16212</v>
      </c>
      <c r="Y2706" s="17">
        <v>0.10277668975191377</v>
      </c>
      <c r="Z2706" t="s">
        <v>52</v>
      </c>
    </row>
    <row r="2707" spans="1:26" x14ac:dyDescent="0.3">
      <c r="A2707">
        <v>16213</v>
      </c>
      <c r="B2707">
        <f>VLOOKUP(A2707,Customers_RFM!A:D,2,0)</f>
        <v>950</v>
      </c>
      <c r="C2707">
        <f>VLOOKUP(A2707,Customers_RFM!A:D,3,0)</f>
        <v>6</v>
      </c>
      <c r="D2707" s="17">
        <f>VLOOKUP(A2707,Customers_RFM!A:D,4,0)</f>
        <v>0.17925280007843919</v>
      </c>
      <c r="E2707" s="17">
        <v>0.21840196359557543</v>
      </c>
      <c r="F2707" s="21">
        <v>3.4632692539000001</v>
      </c>
      <c r="G2707" s="20" t="str">
        <f t="shared" si="86"/>
        <v>3 to 4</v>
      </c>
      <c r="H2707" s="20">
        <f t="shared" si="87"/>
        <v>346</v>
      </c>
      <c r="I2707" t="s">
        <v>53</v>
      </c>
      <c r="J2707" s="20">
        <v>0</v>
      </c>
      <c r="K2707" t="s">
        <v>52</v>
      </c>
      <c r="X2707">
        <v>16213</v>
      </c>
      <c r="Y2707" s="17">
        <v>0.21840196359557543</v>
      </c>
      <c r="Z2707" t="s">
        <v>52</v>
      </c>
    </row>
    <row r="2708" spans="1:26" x14ac:dyDescent="0.3">
      <c r="A2708">
        <v>16214</v>
      </c>
      <c r="B2708">
        <f>VLOOKUP(A2708,Customers_RFM!A:D,2,0)</f>
        <v>497</v>
      </c>
      <c r="C2708">
        <f>VLOOKUP(A2708,Customers_RFM!A:D,3,0)</f>
        <v>82</v>
      </c>
      <c r="D2708" s="17">
        <f>VLOOKUP(A2708,Customers_RFM!A:D,4,0)</f>
        <v>5.1923334062360375E-2</v>
      </c>
      <c r="E2708" s="17">
        <v>8.7729818718511654E-2</v>
      </c>
      <c r="F2708" s="21">
        <v>7.2815671952000001</v>
      </c>
      <c r="G2708" s="20" t="str">
        <f t="shared" si="86"/>
        <v>7 to 8</v>
      </c>
      <c r="H2708" s="20">
        <f t="shared" si="87"/>
        <v>728</v>
      </c>
      <c r="I2708" t="s">
        <v>49</v>
      </c>
      <c r="J2708" s="20">
        <v>2</v>
      </c>
      <c r="K2708" t="s">
        <v>48</v>
      </c>
      <c r="X2708">
        <v>16214</v>
      </c>
      <c r="Y2708" s="17">
        <v>8.7729818718511654E-2</v>
      </c>
      <c r="Z2708" t="s">
        <v>48</v>
      </c>
    </row>
    <row r="2709" spans="1:26" x14ac:dyDescent="0.3">
      <c r="A2709">
        <v>16215</v>
      </c>
      <c r="B2709">
        <f>VLOOKUP(A2709,Customers_RFM!A:D,2,0)</f>
        <v>952</v>
      </c>
      <c r="C2709">
        <f>VLOOKUP(A2709,Customers_RFM!A:D,3,0)</f>
        <v>14</v>
      </c>
      <c r="D2709" s="17">
        <f>VLOOKUP(A2709,Customers_RFM!A:D,4,0)</f>
        <v>-2.9483886887188396E-2</v>
      </c>
      <c r="E2709" s="17">
        <v>-2.8639483592441367E-2</v>
      </c>
      <c r="F2709" s="21">
        <v>3.3540970086999971</v>
      </c>
      <c r="G2709" s="20" t="str">
        <f t="shared" si="86"/>
        <v>3 to 4</v>
      </c>
      <c r="H2709" s="20">
        <f t="shared" si="87"/>
        <v>335</v>
      </c>
      <c r="I2709" t="s">
        <v>53</v>
      </c>
      <c r="J2709" s="20">
        <v>0</v>
      </c>
      <c r="K2709" t="s">
        <v>52</v>
      </c>
      <c r="X2709">
        <v>16215</v>
      </c>
      <c r="Y2709" s="17">
        <v>-2.8639483592441367E-2</v>
      </c>
      <c r="Z2709" t="s">
        <v>52</v>
      </c>
    </row>
    <row r="2710" spans="1:26" x14ac:dyDescent="0.3">
      <c r="A2710">
        <v>16216</v>
      </c>
      <c r="B2710">
        <f>VLOOKUP(A2710,Customers_RFM!A:D,2,0)</f>
        <v>616</v>
      </c>
      <c r="C2710">
        <f>VLOOKUP(A2710,Customers_RFM!A:D,3,0)</f>
        <v>70</v>
      </c>
      <c r="D2710" s="17">
        <f>VLOOKUP(A2710,Customers_RFM!A:D,4,0)</f>
        <v>-0.10133505443400759</v>
      </c>
      <c r="E2710" s="17">
        <v>-2.6709984385482652E-2</v>
      </c>
      <c r="F2710" s="21">
        <v>5.901959451299998</v>
      </c>
      <c r="G2710" s="20" t="str">
        <f t="shared" si="86"/>
        <v>5 to 6</v>
      </c>
      <c r="H2710" s="20">
        <f t="shared" si="87"/>
        <v>590</v>
      </c>
      <c r="I2710" t="s">
        <v>51</v>
      </c>
      <c r="J2710" s="20">
        <v>1</v>
      </c>
      <c r="K2710" t="s">
        <v>50</v>
      </c>
      <c r="X2710">
        <v>16216</v>
      </c>
      <c r="Y2710" s="17">
        <v>-2.6709984385482652E-2</v>
      </c>
      <c r="Z2710" t="s">
        <v>50</v>
      </c>
    </row>
    <row r="2711" spans="1:26" x14ac:dyDescent="0.3">
      <c r="A2711">
        <v>16217</v>
      </c>
      <c r="B2711">
        <f>VLOOKUP(A2711,Customers_RFM!A:D,2,0)</f>
        <v>664</v>
      </c>
      <c r="C2711">
        <f>VLOOKUP(A2711,Customers_RFM!A:D,3,0)</f>
        <v>5</v>
      </c>
      <c r="D2711" s="17">
        <f>VLOOKUP(A2711,Customers_RFM!A:D,4,0)</f>
        <v>-9.2432349449218368E-2</v>
      </c>
      <c r="E2711" s="17">
        <v>0.11182916915351988</v>
      </c>
      <c r="F2711" s="21">
        <v>4.7424844413000002</v>
      </c>
      <c r="G2711" s="20" t="str">
        <f t="shared" si="86"/>
        <v>4 to 5</v>
      </c>
      <c r="H2711" s="20">
        <f t="shared" si="87"/>
        <v>474</v>
      </c>
      <c r="I2711" t="s">
        <v>53</v>
      </c>
      <c r="J2711" s="20">
        <v>1</v>
      </c>
      <c r="K2711" t="s">
        <v>52</v>
      </c>
      <c r="X2711">
        <v>16217</v>
      </c>
      <c r="Y2711" s="17">
        <v>0.11182916915351988</v>
      </c>
      <c r="Z2711" t="s">
        <v>52</v>
      </c>
    </row>
    <row r="2712" spans="1:26" x14ac:dyDescent="0.3">
      <c r="A2712">
        <v>16218</v>
      </c>
      <c r="B2712">
        <f>VLOOKUP(A2712,Customers_RFM!A:D,2,0)</f>
        <v>492</v>
      </c>
      <c r="C2712">
        <f>VLOOKUP(A2712,Customers_RFM!A:D,3,0)</f>
        <v>2083</v>
      </c>
      <c r="D2712" s="17">
        <f>VLOOKUP(A2712,Customers_RFM!A:D,4,0)</f>
        <v>0.10267125983069941</v>
      </c>
      <c r="E2712" s="17">
        <v>0.13637220488412349</v>
      </c>
      <c r="F2712" s="21">
        <v>8.4606729974999997</v>
      </c>
      <c r="G2712" s="20" t="str">
        <f t="shared" si="86"/>
        <v>8 to 9</v>
      </c>
      <c r="H2712" s="20">
        <f t="shared" si="87"/>
        <v>846</v>
      </c>
      <c r="I2712" t="s">
        <v>47</v>
      </c>
      <c r="J2712" s="20">
        <v>2</v>
      </c>
      <c r="K2712" t="s">
        <v>46</v>
      </c>
      <c r="X2712">
        <v>16218</v>
      </c>
      <c r="Y2712" s="17">
        <v>0.13637220488412349</v>
      </c>
      <c r="Z2712" t="s">
        <v>46</v>
      </c>
    </row>
    <row r="2713" spans="1:26" x14ac:dyDescent="0.3">
      <c r="A2713">
        <v>16221</v>
      </c>
      <c r="B2713">
        <f>VLOOKUP(A2713,Customers_RFM!A:D,2,0)</f>
        <v>510</v>
      </c>
      <c r="C2713">
        <f>VLOOKUP(A2713,Customers_RFM!A:D,3,0)</f>
        <v>112</v>
      </c>
      <c r="D2713" s="17">
        <f>VLOOKUP(A2713,Customers_RFM!A:D,4,0)</f>
        <v>0.14267967424853703</v>
      </c>
      <c r="E2713" s="17">
        <v>0.18069834701807383</v>
      </c>
      <c r="F2713" s="21">
        <v>7.4008551109999994</v>
      </c>
      <c r="G2713" s="20" t="str">
        <f t="shared" si="86"/>
        <v>7 to 8</v>
      </c>
      <c r="H2713" s="20">
        <f t="shared" si="87"/>
        <v>740</v>
      </c>
      <c r="I2713" t="s">
        <v>49</v>
      </c>
      <c r="J2713" s="20">
        <v>2</v>
      </c>
      <c r="K2713" t="s">
        <v>48</v>
      </c>
      <c r="X2713">
        <v>16221</v>
      </c>
      <c r="Y2713" s="17">
        <v>0.18069834701807383</v>
      </c>
      <c r="Z2713" t="s">
        <v>48</v>
      </c>
    </row>
    <row r="2714" spans="1:26" x14ac:dyDescent="0.3">
      <c r="A2714">
        <v>16222</v>
      </c>
      <c r="B2714">
        <f>VLOOKUP(A2714,Customers_RFM!A:D,2,0)</f>
        <v>645</v>
      </c>
      <c r="C2714">
        <f>VLOOKUP(A2714,Customers_RFM!A:D,3,0)</f>
        <v>224</v>
      </c>
      <c r="D2714" s="17">
        <f>VLOOKUP(A2714,Customers_RFM!A:D,4,0)</f>
        <v>0.2568874814901238</v>
      </c>
      <c r="E2714" s="17">
        <v>0.62205313381364946</v>
      </c>
      <c r="F2714" s="21">
        <v>6.6269599317000001</v>
      </c>
      <c r="G2714" s="20" t="str">
        <f t="shared" si="86"/>
        <v>6 to 7</v>
      </c>
      <c r="H2714" s="20">
        <f t="shared" si="87"/>
        <v>663</v>
      </c>
      <c r="I2714" t="s">
        <v>51</v>
      </c>
      <c r="J2714" s="20">
        <v>2</v>
      </c>
      <c r="K2714" t="s">
        <v>50</v>
      </c>
      <c r="X2714">
        <v>16222</v>
      </c>
      <c r="Y2714" s="17">
        <v>0.62205313381364946</v>
      </c>
      <c r="Z2714" t="s">
        <v>50</v>
      </c>
    </row>
    <row r="2715" spans="1:26" x14ac:dyDescent="0.3">
      <c r="A2715">
        <v>16224</v>
      </c>
      <c r="B2715">
        <f>VLOOKUP(A2715,Customers_RFM!A:D,2,0)</f>
        <v>567</v>
      </c>
      <c r="C2715">
        <f>VLOOKUP(A2715,Customers_RFM!A:D,3,0)</f>
        <v>134</v>
      </c>
      <c r="D2715" s="17">
        <f>VLOOKUP(A2715,Customers_RFM!A:D,4,0)</f>
        <v>0.10635120502153779</v>
      </c>
      <c r="E2715" s="17">
        <v>0.13728253253608669</v>
      </c>
      <c r="F2715" s="21">
        <v>6.8744801211000004</v>
      </c>
      <c r="G2715" s="20" t="str">
        <f t="shared" si="86"/>
        <v>6 to 7</v>
      </c>
      <c r="H2715" s="20">
        <f t="shared" si="87"/>
        <v>687</v>
      </c>
      <c r="I2715" t="s">
        <v>51</v>
      </c>
      <c r="J2715" s="20">
        <v>2</v>
      </c>
      <c r="K2715" t="s">
        <v>50</v>
      </c>
      <c r="X2715">
        <v>16224</v>
      </c>
      <c r="Y2715" s="17">
        <v>0.13728253253608669</v>
      </c>
      <c r="Z2715" t="s">
        <v>50</v>
      </c>
    </row>
    <row r="2716" spans="1:26" x14ac:dyDescent="0.3">
      <c r="A2716">
        <v>16225</v>
      </c>
      <c r="B2716">
        <f>VLOOKUP(A2716,Customers_RFM!A:D,2,0)</f>
        <v>503</v>
      </c>
      <c r="C2716">
        <f>VLOOKUP(A2716,Customers_RFM!A:D,3,0)</f>
        <v>134</v>
      </c>
      <c r="D2716" s="17">
        <f>VLOOKUP(A2716,Customers_RFM!A:D,4,0)</f>
        <v>0.27231661290491388</v>
      </c>
      <c r="E2716" s="17">
        <v>0.62857055929149641</v>
      </c>
      <c r="F2716" s="21">
        <v>7.7187835354999947</v>
      </c>
      <c r="G2716" s="20" t="str">
        <f t="shared" si="86"/>
        <v>7 to 8</v>
      </c>
      <c r="H2716" s="20">
        <f t="shared" si="87"/>
        <v>772</v>
      </c>
      <c r="I2716" t="s">
        <v>49</v>
      </c>
      <c r="J2716" s="20">
        <v>2</v>
      </c>
      <c r="K2716" t="s">
        <v>48</v>
      </c>
      <c r="X2716">
        <v>16225</v>
      </c>
      <c r="Y2716" s="17">
        <v>0.62857055929149641</v>
      </c>
      <c r="Z2716" t="s">
        <v>48</v>
      </c>
    </row>
    <row r="2717" spans="1:26" x14ac:dyDescent="0.3">
      <c r="A2717">
        <v>16226</v>
      </c>
      <c r="B2717">
        <f>VLOOKUP(A2717,Customers_RFM!A:D,2,0)</f>
        <v>584</v>
      </c>
      <c r="C2717">
        <f>VLOOKUP(A2717,Customers_RFM!A:D,3,0)</f>
        <v>11</v>
      </c>
      <c r="D2717" s="17">
        <f>VLOOKUP(A2717,Customers_RFM!A:D,4,0)</f>
        <v>4.5220570234099318E-2</v>
      </c>
      <c r="E2717" s="17">
        <v>4.7840175039190913E-2</v>
      </c>
      <c r="F2717" s="21">
        <v>5.8417216149</v>
      </c>
      <c r="G2717" s="20" t="str">
        <f t="shared" si="86"/>
        <v>5 to 6</v>
      </c>
      <c r="H2717" s="20">
        <f t="shared" si="87"/>
        <v>584</v>
      </c>
      <c r="I2717" t="s">
        <v>51</v>
      </c>
      <c r="J2717" s="20">
        <v>1</v>
      </c>
      <c r="K2717" t="s">
        <v>50</v>
      </c>
      <c r="X2717">
        <v>16226</v>
      </c>
      <c r="Y2717" s="17">
        <v>4.7840175039190913E-2</v>
      </c>
      <c r="Z2717" t="s">
        <v>50</v>
      </c>
    </row>
    <row r="2718" spans="1:26" x14ac:dyDescent="0.3">
      <c r="A2718">
        <v>16227</v>
      </c>
      <c r="B2718">
        <f>VLOOKUP(A2718,Customers_RFM!A:D,2,0)</f>
        <v>553</v>
      </c>
      <c r="C2718">
        <f>VLOOKUP(A2718,Customers_RFM!A:D,3,0)</f>
        <v>5</v>
      </c>
      <c r="D2718" s="17">
        <f>VLOOKUP(A2718,Customers_RFM!A:D,4,0)</f>
        <v>-0.12454558078146216</v>
      </c>
      <c r="E2718" s="17">
        <v>-7.5702043170294789E-2</v>
      </c>
      <c r="F2718" s="21">
        <v>5.5999303748000004</v>
      </c>
      <c r="G2718" s="20" t="str">
        <f t="shared" si="86"/>
        <v>5 to 6</v>
      </c>
      <c r="H2718" s="20">
        <f t="shared" si="87"/>
        <v>560</v>
      </c>
      <c r="I2718" t="s">
        <v>51</v>
      </c>
      <c r="J2718" s="20">
        <v>1</v>
      </c>
      <c r="K2718" t="s">
        <v>50</v>
      </c>
      <c r="X2718">
        <v>16227</v>
      </c>
      <c r="Y2718" s="17">
        <v>-7.5702043170294789E-2</v>
      </c>
      <c r="Z2718" t="s">
        <v>50</v>
      </c>
    </row>
    <row r="2719" spans="1:26" x14ac:dyDescent="0.3">
      <c r="A2719">
        <v>16229</v>
      </c>
      <c r="B2719">
        <f>VLOOKUP(A2719,Customers_RFM!A:D,2,0)</f>
        <v>547</v>
      </c>
      <c r="C2719">
        <f>VLOOKUP(A2719,Customers_RFM!A:D,3,0)</f>
        <v>58</v>
      </c>
      <c r="D2719" s="17">
        <f>VLOOKUP(A2719,Customers_RFM!A:D,4,0)</f>
        <v>0.13508498837753621</v>
      </c>
      <c r="E2719" s="17">
        <v>0.17162361646940719</v>
      </c>
      <c r="F2719" s="21">
        <v>6.8303094716000006</v>
      </c>
      <c r="G2719" s="20" t="str">
        <f t="shared" si="86"/>
        <v>6 to 7</v>
      </c>
      <c r="H2719" s="20">
        <f t="shared" si="87"/>
        <v>683</v>
      </c>
      <c r="I2719" t="s">
        <v>51</v>
      </c>
      <c r="J2719" s="20">
        <v>1</v>
      </c>
      <c r="K2719" t="s">
        <v>50</v>
      </c>
      <c r="X2719">
        <v>16229</v>
      </c>
      <c r="Y2719" s="17">
        <v>0.17162361646940719</v>
      </c>
      <c r="Z2719" t="s">
        <v>50</v>
      </c>
    </row>
    <row r="2720" spans="1:26" x14ac:dyDescent="0.3">
      <c r="A2720">
        <v>16230</v>
      </c>
      <c r="B2720">
        <f>VLOOKUP(A2720,Customers_RFM!A:D,2,0)</f>
        <v>557</v>
      </c>
      <c r="C2720">
        <f>VLOOKUP(A2720,Customers_RFM!A:D,3,0)</f>
        <v>37</v>
      </c>
      <c r="D2720" s="17">
        <f>VLOOKUP(A2720,Customers_RFM!A:D,4,0)</f>
        <v>0.1018662767962549</v>
      </c>
      <c r="E2720" s="17">
        <v>0.13752234364722146</v>
      </c>
      <c r="F2720" s="21">
        <v>6.5447119675999996</v>
      </c>
      <c r="G2720" s="20" t="str">
        <f t="shared" si="86"/>
        <v>6 to 7</v>
      </c>
      <c r="H2720" s="20">
        <f t="shared" si="87"/>
        <v>654</v>
      </c>
      <c r="I2720" t="s">
        <v>51</v>
      </c>
      <c r="J2720" s="20">
        <v>1</v>
      </c>
      <c r="K2720" t="s">
        <v>50</v>
      </c>
      <c r="X2720">
        <v>16230</v>
      </c>
      <c r="Y2720" s="17">
        <v>0.13752234364722146</v>
      </c>
      <c r="Z2720" t="s">
        <v>50</v>
      </c>
    </row>
    <row r="2721" spans="1:26" x14ac:dyDescent="0.3">
      <c r="A2721">
        <v>16232</v>
      </c>
      <c r="B2721">
        <f>VLOOKUP(A2721,Customers_RFM!A:D,2,0)</f>
        <v>557</v>
      </c>
      <c r="C2721">
        <f>VLOOKUP(A2721,Customers_RFM!A:D,3,0)</f>
        <v>42</v>
      </c>
      <c r="D2721" s="17">
        <f>VLOOKUP(A2721,Customers_RFM!A:D,4,0)</f>
        <v>0.11078420526955468</v>
      </c>
      <c r="E2721" s="17">
        <v>0.15505159220673698</v>
      </c>
      <c r="F2721" s="21">
        <v>6.5991560225999999</v>
      </c>
      <c r="G2721" s="20" t="str">
        <f t="shared" si="86"/>
        <v>6 to 7</v>
      </c>
      <c r="H2721" s="20">
        <f t="shared" si="87"/>
        <v>660</v>
      </c>
      <c r="I2721" t="s">
        <v>51</v>
      </c>
      <c r="J2721" s="20">
        <v>1</v>
      </c>
      <c r="K2721" t="s">
        <v>50</v>
      </c>
      <c r="X2721">
        <v>16232</v>
      </c>
      <c r="Y2721" s="17">
        <v>0.15505159220673698</v>
      </c>
      <c r="Z2721" t="s">
        <v>50</v>
      </c>
    </row>
    <row r="2722" spans="1:26" x14ac:dyDescent="0.3">
      <c r="A2722">
        <v>16233</v>
      </c>
      <c r="B2722">
        <f>VLOOKUP(A2722,Customers_RFM!A:D,2,0)</f>
        <v>501</v>
      </c>
      <c r="C2722">
        <f>VLOOKUP(A2722,Customers_RFM!A:D,3,0)</f>
        <v>27</v>
      </c>
      <c r="D2722" s="17">
        <f>VLOOKUP(A2722,Customers_RFM!A:D,4,0)</f>
        <v>0.28221098686941753</v>
      </c>
      <c r="E2722" s="17">
        <v>0.48882388805605576</v>
      </c>
      <c r="F2722" s="21">
        <v>7.242444553299995</v>
      </c>
      <c r="G2722" s="20" t="str">
        <f t="shared" si="86"/>
        <v>7 to 8</v>
      </c>
      <c r="H2722" s="20">
        <f t="shared" si="87"/>
        <v>724</v>
      </c>
      <c r="I2722" t="s">
        <v>49</v>
      </c>
      <c r="J2722" s="20">
        <v>1</v>
      </c>
      <c r="K2722" t="s">
        <v>48</v>
      </c>
      <c r="X2722">
        <v>16233</v>
      </c>
      <c r="Y2722" s="17">
        <v>0.48882388805605576</v>
      </c>
      <c r="Z2722" t="s">
        <v>48</v>
      </c>
    </row>
    <row r="2723" spans="1:26" x14ac:dyDescent="0.3">
      <c r="A2723">
        <v>16235</v>
      </c>
      <c r="B2723">
        <f>VLOOKUP(A2723,Customers_RFM!A:D,2,0)</f>
        <v>677</v>
      </c>
      <c r="C2723">
        <f>VLOOKUP(A2723,Customers_RFM!A:D,3,0)</f>
        <v>48</v>
      </c>
      <c r="D2723" s="17">
        <f>VLOOKUP(A2723,Customers_RFM!A:D,4,0)</f>
        <v>0.15669838503249159</v>
      </c>
      <c r="E2723" s="17">
        <v>0.30027339265765995</v>
      </c>
      <c r="F2723" s="21">
        <v>5.7440498941999998</v>
      </c>
      <c r="G2723" s="20" t="str">
        <f t="shared" si="86"/>
        <v>5 to 6</v>
      </c>
      <c r="H2723" s="20">
        <f t="shared" si="87"/>
        <v>574</v>
      </c>
      <c r="I2723" t="s">
        <v>51</v>
      </c>
      <c r="J2723" s="20">
        <v>1</v>
      </c>
      <c r="K2723" t="s">
        <v>50</v>
      </c>
      <c r="X2723">
        <v>16235</v>
      </c>
      <c r="Y2723" s="17">
        <v>0.30027339265765995</v>
      </c>
      <c r="Z2723" t="s">
        <v>50</v>
      </c>
    </row>
    <row r="2724" spans="1:26" x14ac:dyDescent="0.3">
      <c r="A2724">
        <v>16236</v>
      </c>
      <c r="B2724">
        <f>VLOOKUP(A2724,Customers_RFM!A:D,2,0)</f>
        <v>950</v>
      </c>
      <c r="C2724">
        <f>VLOOKUP(A2724,Customers_RFM!A:D,3,0)</f>
        <v>20</v>
      </c>
      <c r="D2724" s="17">
        <f>VLOOKUP(A2724,Customers_RFM!A:D,4,0)</f>
        <v>5.677932620513864E-2</v>
      </c>
      <c r="E2724" s="17">
        <v>6.0197287636517001E-2</v>
      </c>
      <c r="F2724" s="21">
        <v>3.6239008289000001</v>
      </c>
      <c r="G2724" s="20" t="str">
        <f t="shared" si="86"/>
        <v>3 to 4</v>
      </c>
      <c r="H2724" s="20">
        <f t="shared" si="87"/>
        <v>362</v>
      </c>
      <c r="I2724" t="s">
        <v>53</v>
      </c>
      <c r="J2724" s="20">
        <v>0</v>
      </c>
      <c r="K2724" t="s">
        <v>52</v>
      </c>
      <c r="X2724">
        <v>16236</v>
      </c>
      <c r="Y2724" s="17">
        <v>6.0197287636517001E-2</v>
      </c>
      <c r="Z2724" t="s">
        <v>52</v>
      </c>
    </row>
    <row r="2725" spans="1:26" x14ac:dyDescent="0.3">
      <c r="A2725">
        <v>16239</v>
      </c>
      <c r="B2725">
        <f>VLOOKUP(A2725,Customers_RFM!A:D,2,0)</f>
        <v>928</v>
      </c>
      <c r="C2725">
        <f>VLOOKUP(A2725,Customers_RFM!A:D,3,0)</f>
        <v>6</v>
      </c>
      <c r="D2725" s="17">
        <f>VLOOKUP(A2725,Customers_RFM!A:D,4,0)</f>
        <v>0.16123144213638618</v>
      </c>
      <c r="E2725" s="17">
        <v>0.22906131084721187</v>
      </c>
      <c r="F2725" s="21">
        <v>3.5523248694</v>
      </c>
      <c r="G2725" s="20" t="str">
        <f t="shared" si="86"/>
        <v>3 to 4</v>
      </c>
      <c r="H2725" s="20">
        <f t="shared" si="87"/>
        <v>355</v>
      </c>
      <c r="I2725" t="s">
        <v>53</v>
      </c>
      <c r="J2725" s="20">
        <v>0</v>
      </c>
      <c r="K2725" t="s">
        <v>52</v>
      </c>
      <c r="X2725">
        <v>16239</v>
      </c>
      <c r="Y2725" s="17">
        <v>0.22906131084721187</v>
      </c>
      <c r="Z2725" t="s">
        <v>52</v>
      </c>
    </row>
    <row r="2726" spans="1:26" x14ac:dyDescent="0.3">
      <c r="A2726">
        <v>16240</v>
      </c>
      <c r="B2726">
        <f>VLOOKUP(A2726,Customers_RFM!A:D,2,0)</f>
        <v>881</v>
      </c>
      <c r="C2726">
        <f>VLOOKUP(A2726,Customers_RFM!A:D,3,0)</f>
        <v>77</v>
      </c>
      <c r="D2726" s="17">
        <f>VLOOKUP(A2726,Customers_RFM!A:D,4,0)</f>
        <v>0.25341002032455306</v>
      </c>
      <c r="E2726" s="17">
        <v>0.52524393467435115</v>
      </c>
      <c r="F2726" s="21">
        <v>4.7284715006999969</v>
      </c>
      <c r="G2726" s="20" t="str">
        <f t="shared" si="86"/>
        <v>4 to 5</v>
      </c>
      <c r="H2726" s="20">
        <f t="shared" si="87"/>
        <v>473</v>
      </c>
      <c r="I2726" t="s">
        <v>53</v>
      </c>
      <c r="J2726" s="20">
        <v>0</v>
      </c>
      <c r="K2726" t="s">
        <v>52</v>
      </c>
      <c r="X2726">
        <v>16240</v>
      </c>
      <c r="Y2726" s="17">
        <v>0.52524393467435115</v>
      </c>
      <c r="Z2726" t="s">
        <v>52</v>
      </c>
    </row>
    <row r="2727" spans="1:26" x14ac:dyDescent="0.3">
      <c r="A2727">
        <v>16241</v>
      </c>
      <c r="B2727">
        <f>VLOOKUP(A2727,Customers_RFM!A:D,2,0)</f>
        <v>503</v>
      </c>
      <c r="C2727">
        <f>VLOOKUP(A2727,Customers_RFM!A:D,3,0)</f>
        <v>631</v>
      </c>
      <c r="D2727" s="17">
        <f>VLOOKUP(A2727,Customers_RFM!A:D,4,0)</f>
        <v>4.1258491645763173E-2</v>
      </c>
      <c r="E2727" s="17">
        <v>5.1820792334838883E-2</v>
      </c>
      <c r="F2727" s="21">
        <v>7.861864156599994</v>
      </c>
      <c r="G2727" s="20" t="str">
        <f t="shared" si="86"/>
        <v>7 to 8</v>
      </c>
      <c r="H2727" s="20">
        <f t="shared" si="87"/>
        <v>786</v>
      </c>
      <c r="I2727" t="s">
        <v>49</v>
      </c>
      <c r="J2727" s="20">
        <v>2</v>
      </c>
      <c r="K2727" t="s">
        <v>48</v>
      </c>
      <c r="X2727">
        <v>16241</v>
      </c>
      <c r="Y2727" s="17">
        <v>5.1820792334838883E-2</v>
      </c>
      <c r="Z2727" t="s">
        <v>48</v>
      </c>
    </row>
    <row r="2728" spans="1:26" x14ac:dyDescent="0.3">
      <c r="A2728">
        <v>16242</v>
      </c>
      <c r="B2728">
        <f>VLOOKUP(A2728,Customers_RFM!A:D,2,0)</f>
        <v>495</v>
      </c>
      <c r="C2728">
        <f>VLOOKUP(A2728,Customers_RFM!A:D,3,0)</f>
        <v>234</v>
      </c>
      <c r="D2728" s="17">
        <f>VLOOKUP(A2728,Customers_RFM!A:D,4,0)</f>
        <v>0.23070708635683201</v>
      </c>
      <c r="E2728" s="17">
        <v>0.31609145386687737</v>
      </c>
      <c r="F2728" s="21">
        <v>7.9188423198999995</v>
      </c>
      <c r="G2728" s="20" t="str">
        <f t="shared" si="86"/>
        <v>7 to 8</v>
      </c>
      <c r="H2728" s="20">
        <f t="shared" si="87"/>
        <v>792</v>
      </c>
      <c r="I2728" t="s">
        <v>49</v>
      </c>
      <c r="J2728" s="20">
        <v>2</v>
      </c>
      <c r="K2728" t="s">
        <v>48</v>
      </c>
      <c r="X2728">
        <v>16242</v>
      </c>
      <c r="Y2728" s="17">
        <v>0.31609145386687737</v>
      </c>
      <c r="Z2728" t="s">
        <v>48</v>
      </c>
    </row>
    <row r="2729" spans="1:26" x14ac:dyDescent="0.3">
      <c r="A2729">
        <v>16243</v>
      </c>
      <c r="B2729">
        <f>VLOOKUP(A2729,Customers_RFM!A:D,2,0)</f>
        <v>905</v>
      </c>
      <c r="C2729">
        <f>VLOOKUP(A2729,Customers_RFM!A:D,3,0)</f>
        <v>46</v>
      </c>
      <c r="D2729" s="17">
        <f>VLOOKUP(A2729,Customers_RFM!A:D,4,0)</f>
        <v>-0.16099615746193793</v>
      </c>
      <c r="E2729" s="17">
        <v>-0.13867070655418257</v>
      </c>
      <c r="F2729" s="21">
        <v>3.7617547138999972</v>
      </c>
      <c r="G2729" s="20" t="str">
        <f t="shared" si="86"/>
        <v>3 to 4</v>
      </c>
      <c r="H2729" s="20">
        <f t="shared" si="87"/>
        <v>376</v>
      </c>
      <c r="I2729" t="s">
        <v>53</v>
      </c>
      <c r="J2729" s="20">
        <v>0</v>
      </c>
      <c r="K2729" t="s">
        <v>52</v>
      </c>
      <c r="X2729">
        <v>16243</v>
      </c>
      <c r="Y2729" s="17">
        <v>-0.13867070655418257</v>
      </c>
      <c r="Z2729" t="s">
        <v>52</v>
      </c>
    </row>
    <row r="2730" spans="1:26" x14ac:dyDescent="0.3">
      <c r="A2730">
        <v>16244</v>
      </c>
      <c r="B2730">
        <f>VLOOKUP(A2730,Customers_RFM!A:D,2,0)</f>
        <v>537</v>
      </c>
      <c r="C2730">
        <f>VLOOKUP(A2730,Customers_RFM!A:D,3,0)</f>
        <v>52</v>
      </c>
      <c r="D2730" s="17">
        <f>VLOOKUP(A2730,Customers_RFM!A:D,4,0)</f>
        <v>2.9315092029673889E-2</v>
      </c>
      <c r="E2730" s="17">
        <v>3.6751579334095182E-2</v>
      </c>
      <c r="F2730" s="21">
        <v>6.7128279213999997</v>
      </c>
      <c r="G2730" s="20" t="str">
        <f t="shared" si="86"/>
        <v>6 to 7</v>
      </c>
      <c r="H2730" s="20">
        <f t="shared" si="87"/>
        <v>671</v>
      </c>
      <c r="I2730" t="s">
        <v>51</v>
      </c>
      <c r="J2730" s="20">
        <v>1</v>
      </c>
      <c r="K2730" t="s">
        <v>50</v>
      </c>
      <c r="X2730">
        <v>16244</v>
      </c>
      <c r="Y2730" s="17">
        <v>3.6751579334095182E-2</v>
      </c>
      <c r="Z2730" t="s">
        <v>50</v>
      </c>
    </row>
    <row r="2731" spans="1:26" x14ac:dyDescent="0.3">
      <c r="A2731">
        <v>16245</v>
      </c>
      <c r="B2731">
        <f>VLOOKUP(A2731,Customers_RFM!A:D,2,0)</f>
        <v>586</v>
      </c>
      <c r="C2731">
        <f>VLOOKUP(A2731,Customers_RFM!A:D,3,0)</f>
        <v>112</v>
      </c>
      <c r="D2731" s="17">
        <f>VLOOKUP(A2731,Customers_RFM!A:D,4,0)</f>
        <v>0.15064730439310417</v>
      </c>
      <c r="E2731" s="17">
        <v>0.19761942232370777</v>
      </c>
      <c r="F2731" s="21">
        <v>6.7230126032999946</v>
      </c>
      <c r="G2731" s="20" t="str">
        <f t="shared" si="86"/>
        <v>6 to 7</v>
      </c>
      <c r="H2731" s="20">
        <f t="shared" si="87"/>
        <v>672</v>
      </c>
      <c r="I2731" t="s">
        <v>51</v>
      </c>
      <c r="J2731" s="20">
        <v>2</v>
      </c>
      <c r="K2731" t="s">
        <v>50</v>
      </c>
      <c r="X2731">
        <v>16245</v>
      </c>
      <c r="Y2731" s="17">
        <v>0.19761942232370777</v>
      </c>
      <c r="Z2731" t="s">
        <v>50</v>
      </c>
    </row>
    <row r="2732" spans="1:26" x14ac:dyDescent="0.3">
      <c r="A2732">
        <v>16247</v>
      </c>
      <c r="B2732">
        <f>VLOOKUP(A2732,Customers_RFM!A:D,2,0)</f>
        <v>504</v>
      </c>
      <c r="C2732">
        <f>VLOOKUP(A2732,Customers_RFM!A:D,3,0)</f>
        <v>30</v>
      </c>
      <c r="D2732" s="17">
        <f>VLOOKUP(A2732,Customers_RFM!A:D,4,0)</f>
        <v>0.15597861347330058</v>
      </c>
      <c r="E2732" s="17">
        <v>0.18986570503517963</v>
      </c>
      <c r="F2732" s="21">
        <v>7.0609989311000003</v>
      </c>
      <c r="G2732" s="20" t="str">
        <f t="shared" si="86"/>
        <v>7 to 8</v>
      </c>
      <c r="H2732" s="20">
        <f t="shared" si="87"/>
        <v>706</v>
      </c>
      <c r="I2732" t="s">
        <v>49</v>
      </c>
      <c r="J2732" s="20">
        <v>1</v>
      </c>
      <c r="K2732" t="s">
        <v>48</v>
      </c>
      <c r="X2732">
        <v>16247</v>
      </c>
      <c r="Y2732" s="17">
        <v>0.18986570503517963</v>
      </c>
      <c r="Z2732" t="s">
        <v>48</v>
      </c>
    </row>
    <row r="2733" spans="1:26" x14ac:dyDescent="0.3">
      <c r="A2733">
        <v>16248</v>
      </c>
      <c r="B2733">
        <f>VLOOKUP(A2733,Customers_RFM!A:D,2,0)</f>
        <v>933</v>
      </c>
      <c r="C2733">
        <f>VLOOKUP(A2733,Customers_RFM!A:D,3,0)</f>
        <v>7</v>
      </c>
      <c r="D2733" s="17">
        <f>VLOOKUP(A2733,Customers_RFM!A:D,4,0)</f>
        <v>1.3234052456391492E-2</v>
      </c>
      <c r="E2733" s="17">
        <v>1.3411541500125222E-2</v>
      </c>
      <c r="F2733" s="21">
        <v>3.3258183772999979</v>
      </c>
      <c r="G2733" s="20" t="str">
        <f t="shared" si="86"/>
        <v>3 to 4</v>
      </c>
      <c r="H2733" s="20">
        <f t="shared" si="87"/>
        <v>333</v>
      </c>
      <c r="I2733" t="s">
        <v>53</v>
      </c>
      <c r="J2733" s="20">
        <v>0</v>
      </c>
      <c r="K2733" t="s">
        <v>52</v>
      </c>
      <c r="X2733">
        <v>16248</v>
      </c>
      <c r="Y2733" s="17">
        <v>1.3411541500125222E-2</v>
      </c>
      <c r="Z2733" t="s">
        <v>52</v>
      </c>
    </row>
    <row r="2734" spans="1:26" x14ac:dyDescent="0.3">
      <c r="A2734">
        <v>16249</v>
      </c>
      <c r="B2734">
        <f>VLOOKUP(A2734,Customers_RFM!A:D,2,0)</f>
        <v>573</v>
      </c>
      <c r="C2734">
        <f>VLOOKUP(A2734,Customers_RFM!A:D,3,0)</f>
        <v>65</v>
      </c>
      <c r="D2734" s="17">
        <f>VLOOKUP(A2734,Customers_RFM!A:D,4,0)</f>
        <v>0.13430315981078947</v>
      </c>
      <c r="E2734" s="17">
        <v>0.18297899023618275</v>
      </c>
      <c r="F2734" s="21">
        <v>6.6346735818999996</v>
      </c>
      <c r="G2734" s="20" t="str">
        <f t="shared" si="86"/>
        <v>6 to 7</v>
      </c>
      <c r="H2734" s="20">
        <f t="shared" si="87"/>
        <v>663</v>
      </c>
      <c r="I2734" t="s">
        <v>51</v>
      </c>
      <c r="J2734" s="20">
        <v>1</v>
      </c>
      <c r="K2734" t="s">
        <v>50</v>
      </c>
      <c r="X2734">
        <v>16249</v>
      </c>
      <c r="Y2734" s="17">
        <v>0.18297899023618275</v>
      </c>
      <c r="Z2734" t="s">
        <v>50</v>
      </c>
    </row>
    <row r="2735" spans="1:26" x14ac:dyDescent="0.3">
      <c r="A2735">
        <v>16250</v>
      </c>
      <c r="B2735">
        <f>VLOOKUP(A2735,Customers_RFM!A:D,2,0)</f>
        <v>589</v>
      </c>
      <c r="C2735">
        <f>VLOOKUP(A2735,Customers_RFM!A:D,3,0)</f>
        <v>10</v>
      </c>
      <c r="D2735" s="17">
        <f>VLOOKUP(A2735,Customers_RFM!A:D,4,0)</f>
        <v>6.8157116397850645E-2</v>
      </c>
      <c r="E2735" s="17">
        <v>8.1291543949388534E-2</v>
      </c>
      <c r="F2735" s="21">
        <v>5.8098502701999974</v>
      </c>
      <c r="G2735" s="20" t="str">
        <f t="shared" si="86"/>
        <v>5 to 6</v>
      </c>
      <c r="H2735" s="20">
        <f t="shared" si="87"/>
        <v>581</v>
      </c>
      <c r="I2735" t="s">
        <v>51</v>
      </c>
      <c r="J2735" s="20">
        <v>1</v>
      </c>
      <c r="K2735" t="s">
        <v>50</v>
      </c>
      <c r="X2735">
        <v>16250</v>
      </c>
      <c r="Y2735" s="17">
        <v>8.1291543949388534E-2</v>
      </c>
      <c r="Z2735" t="s">
        <v>50</v>
      </c>
    </row>
    <row r="2736" spans="1:26" x14ac:dyDescent="0.3">
      <c r="A2736">
        <v>16252</v>
      </c>
      <c r="B2736">
        <f>VLOOKUP(A2736,Customers_RFM!A:D,2,0)</f>
        <v>509</v>
      </c>
      <c r="C2736">
        <f>VLOOKUP(A2736,Customers_RFM!A:D,3,0)</f>
        <v>16</v>
      </c>
      <c r="D2736" s="17">
        <f>VLOOKUP(A2736,Customers_RFM!A:D,4,0)</f>
        <v>0.1444755071098926</v>
      </c>
      <c r="E2736" s="17">
        <v>0.16887360713873867</v>
      </c>
      <c r="F2736" s="21">
        <v>6.7993695692999996</v>
      </c>
      <c r="G2736" s="20" t="str">
        <f t="shared" si="86"/>
        <v>6 to 7</v>
      </c>
      <c r="H2736" s="20">
        <f t="shared" si="87"/>
        <v>680</v>
      </c>
      <c r="I2736" t="s">
        <v>51</v>
      </c>
      <c r="J2736" s="20">
        <v>1</v>
      </c>
      <c r="K2736" t="s">
        <v>50</v>
      </c>
      <c r="X2736">
        <v>16252</v>
      </c>
      <c r="Y2736" s="17">
        <v>0.16887360713873867</v>
      </c>
      <c r="Z2736" t="s">
        <v>50</v>
      </c>
    </row>
    <row r="2737" spans="1:26" x14ac:dyDescent="0.3">
      <c r="A2737">
        <v>16253</v>
      </c>
      <c r="B2737">
        <f>VLOOKUP(A2737,Customers_RFM!A:D,2,0)</f>
        <v>584</v>
      </c>
      <c r="C2737">
        <f>VLOOKUP(A2737,Customers_RFM!A:D,3,0)</f>
        <v>100</v>
      </c>
      <c r="D2737" s="17">
        <f>VLOOKUP(A2737,Customers_RFM!A:D,4,0)</f>
        <v>4.3928429180683314E-2</v>
      </c>
      <c r="E2737" s="17">
        <v>4.7308437687625909E-2</v>
      </c>
      <c r="F2737" s="21">
        <v>6.5300699790000003</v>
      </c>
      <c r="G2737" s="20" t="str">
        <f t="shared" si="86"/>
        <v>6 to 7</v>
      </c>
      <c r="H2737" s="20">
        <f t="shared" si="87"/>
        <v>653</v>
      </c>
      <c r="I2737" t="s">
        <v>51</v>
      </c>
      <c r="J2737" s="20">
        <v>2</v>
      </c>
      <c r="K2737" t="s">
        <v>50</v>
      </c>
      <c r="X2737">
        <v>16253</v>
      </c>
      <c r="Y2737" s="17">
        <v>4.7308437687625909E-2</v>
      </c>
      <c r="Z2737" t="s">
        <v>50</v>
      </c>
    </row>
    <row r="2738" spans="1:26" x14ac:dyDescent="0.3">
      <c r="A2738">
        <v>16255</v>
      </c>
      <c r="B2738">
        <f>VLOOKUP(A2738,Customers_RFM!A:D,2,0)</f>
        <v>508</v>
      </c>
      <c r="C2738">
        <f>VLOOKUP(A2738,Customers_RFM!A:D,3,0)</f>
        <v>310</v>
      </c>
      <c r="D2738" s="17">
        <f>VLOOKUP(A2738,Customers_RFM!A:D,4,0)</f>
        <v>7.0568624081279563E-2</v>
      </c>
      <c r="E2738" s="17">
        <v>7.7188121663999645E-2</v>
      </c>
      <c r="F2738" s="21">
        <v>7.6323473359999996</v>
      </c>
      <c r="G2738" s="20" t="str">
        <f t="shared" si="86"/>
        <v>7 to 8</v>
      </c>
      <c r="H2738" s="20">
        <f t="shared" si="87"/>
        <v>763</v>
      </c>
      <c r="I2738" t="s">
        <v>49</v>
      </c>
      <c r="J2738" s="20">
        <v>2</v>
      </c>
      <c r="K2738" t="s">
        <v>48</v>
      </c>
      <c r="X2738">
        <v>16255</v>
      </c>
      <c r="Y2738" s="17">
        <v>7.7188121663999645E-2</v>
      </c>
      <c r="Z2738" t="s">
        <v>48</v>
      </c>
    </row>
    <row r="2739" spans="1:26" x14ac:dyDescent="0.3">
      <c r="A2739">
        <v>16256</v>
      </c>
      <c r="B2739">
        <f>VLOOKUP(A2739,Customers_RFM!A:D,2,0)</f>
        <v>602</v>
      </c>
      <c r="C2739">
        <f>VLOOKUP(A2739,Customers_RFM!A:D,3,0)</f>
        <v>26</v>
      </c>
      <c r="D2739" s="17">
        <f>VLOOKUP(A2739,Customers_RFM!A:D,4,0)</f>
        <v>3.9281845936063597E-2</v>
      </c>
      <c r="E2739" s="17">
        <v>5.6736754793926689E-2</v>
      </c>
      <c r="F2739" s="21">
        <v>5.9435814492999972</v>
      </c>
      <c r="G2739" s="20" t="str">
        <f t="shared" si="86"/>
        <v>5 to 6</v>
      </c>
      <c r="H2739" s="20">
        <f t="shared" si="87"/>
        <v>594</v>
      </c>
      <c r="I2739" t="s">
        <v>51</v>
      </c>
      <c r="J2739" s="20">
        <v>1</v>
      </c>
      <c r="K2739" t="s">
        <v>50</v>
      </c>
      <c r="X2739">
        <v>16256</v>
      </c>
      <c r="Y2739" s="17">
        <v>5.6736754793926689E-2</v>
      </c>
      <c r="Z2739" t="s">
        <v>50</v>
      </c>
    </row>
    <row r="2740" spans="1:26" x14ac:dyDescent="0.3">
      <c r="A2740">
        <v>16257</v>
      </c>
      <c r="B2740">
        <f>VLOOKUP(A2740,Customers_RFM!A:D,2,0)</f>
        <v>675</v>
      </c>
      <c r="C2740">
        <f>VLOOKUP(A2740,Customers_RFM!A:D,3,0)</f>
        <v>2</v>
      </c>
      <c r="D2740" s="17">
        <f>VLOOKUP(A2740,Customers_RFM!A:D,4,0)</f>
        <v>0.50216116559929114</v>
      </c>
      <c r="E2740" s="17">
        <v>1.0138102567259741</v>
      </c>
      <c r="F2740" s="21">
        <v>5.3192195588000004</v>
      </c>
      <c r="G2740" s="20" t="str">
        <f t="shared" si="86"/>
        <v>5 to 6</v>
      </c>
      <c r="H2740" s="20">
        <f t="shared" si="87"/>
        <v>532</v>
      </c>
      <c r="I2740" t="s">
        <v>51</v>
      </c>
      <c r="J2740" s="20">
        <v>1</v>
      </c>
      <c r="K2740" t="s">
        <v>50</v>
      </c>
      <c r="X2740">
        <v>16257</v>
      </c>
      <c r="Y2740" s="17">
        <v>1.0138102567259741</v>
      </c>
      <c r="Z2740" t="s">
        <v>50</v>
      </c>
    </row>
    <row r="2741" spans="1:26" x14ac:dyDescent="0.3">
      <c r="A2741">
        <v>16258</v>
      </c>
      <c r="B2741">
        <f>VLOOKUP(A2741,Customers_RFM!A:D,2,0)</f>
        <v>499</v>
      </c>
      <c r="C2741">
        <f>VLOOKUP(A2741,Customers_RFM!A:D,3,0)</f>
        <v>184</v>
      </c>
      <c r="D2741" s="17">
        <f>VLOOKUP(A2741,Customers_RFM!A:D,4,0)</f>
        <v>0.14639777985638572</v>
      </c>
      <c r="E2741" s="17">
        <v>0.1788737756444588</v>
      </c>
      <c r="F2741" s="21">
        <v>7.6747826324999995</v>
      </c>
      <c r="G2741" s="20" t="str">
        <f t="shared" si="86"/>
        <v>7 to 8</v>
      </c>
      <c r="H2741" s="20">
        <f t="shared" si="87"/>
        <v>767</v>
      </c>
      <c r="I2741" t="s">
        <v>49</v>
      </c>
      <c r="J2741" s="20">
        <v>2</v>
      </c>
      <c r="K2741" t="s">
        <v>48</v>
      </c>
      <c r="X2741">
        <v>16258</v>
      </c>
      <c r="Y2741" s="17">
        <v>0.1788737756444588</v>
      </c>
      <c r="Z2741" t="s">
        <v>48</v>
      </c>
    </row>
    <row r="2742" spans="1:26" x14ac:dyDescent="0.3">
      <c r="A2742">
        <v>16260</v>
      </c>
      <c r="B2742">
        <f>VLOOKUP(A2742,Customers_RFM!A:D,2,0)</f>
        <v>922</v>
      </c>
      <c r="C2742">
        <f>VLOOKUP(A2742,Customers_RFM!A:D,3,0)</f>
        <v>18</v>
      </c>
      <c r="D2742" s="17">
        <f>VLOOKUP(A2742,Customers_RFM!A:D,4,0)</f>
        <v>0.14960212244629562</v>
      </c>
      <c r="E2742" s="17">
        <v>0.17592015031440142</v>
      </c>
      <c r="F2742" s="21">
        <v>3.8903289570000004</v>
      </c>
      <c r="G2742" s="20" t="str">
        <f t="shared" si="86"/>
        <v>3 to 4</v>
      </c>
      <c r="H2742" s="20">
        <f t="shared" si="87"/>
        <v>389</v>
      </c>
      <c r="I2742" t="s">
        <v>53</v>
      </c>
      <c r="J2742" s="20">
        <v>0</v>
      </c>
      <c r="K2742" t="s">
        <v>52</v>
      </c>
      <c r="X2742">
        <v>16260</v>
      </c>
      <c r="Y2742" s="17">
        <v>0.17592015031440142</v>
      </c>
      <c r="Z2742" t="s">
        <v>52</v>
      </c>
    </row>
    <row r="2743" spans="1:26" x14ac:dyDescent="0.3">
      <c r="A2743">
        <v>16261</v>
      </c>
      <c r="B2743">
        <f>VLOOKUP(A2743,Customers_RFM!A:D,2,0)</f>
        <v>573</v>
      </c>
      <c r="C2743">
        <f>VLOOKUP(A2743,Customers_RFM!A:D,3,0)</f>
        <v>156</v>
      </c>
      <c r="D2743" s="17">
        <f>VLOOKUP(A2743,Customers_RFM!A:D,4,0)</f>
        <v>0.11407011257344064</v>
      </c>
      <c r="E2743" s="17">
        <v>0.14115736427675843</v>
      </c>
      <c r="F2743" s="21">
        <v>6.8835075430999995</v>
      </c>
      <c r="G2743" s="20" t="str">
        <f t="shared" si="86"/>
        <v>6 to 7</v>
      </c>
      <c r="H2743" s="20">
        <f t="shared" si="87"/>
        <v>688</v>
      </c>
      <c r="I2743" t="s">
        <v>51</v>
      </c>
      <c r="J2743" s="20">
        <v>2</v>
      </c>
      <c r="K2743" t="s">
        <v>50</v>
      </c>
      <c r="X2743">
        <v>16261</v>
      </c>
      <c r="Y2743" s="17">
        <v>0.14115736427675843</v>
      </c>
      <c r="Z2743" t="s">
        <v>50</v>
      </c>
    </row>
    <row r="2744" spans="1:26" x14ac:dyDescent="0.3">
      <c r="A2744">
        <v>16262</v>
      </c>
      <c r="B2744">
        <f>VLOOKUP(A2744,Customers_RFM!A:D,2,0)</f>
        <v>503</v>
      </c>
      <c r="C2744">
        <f>VLOOKUP(A2744,Customers_RFM!A:D,3,0)</f>
        <v>1</v>
      </c>
      <c r="D2744" s="17">
        <f>VLOOKUP(A2744,Customers_RFM!A:D,4,0)</f>
        <v>0.43321125358252544</v>
      </c>
      <c r="E2744" s="17">
        <v>0.76432578508437576</v>
      </c>
      <c r="F2744" s="21">
        <v>6.5656408645999926</v>
      </c>
      <c r="G2744" s="20" t="str">
        <f t="shared" si="86"/>
        <v>6 to 7</v>
      </c>
      <c r="H2744" s="20">
        <f t="shared" si="87"/>
        <v>657</v>
      </c>
      <c r="I2744" t="s">
        <v>51</v>
      </c>
      <c r="J2744" s="20">
        <v>1</v>
      </c>
      <c r="K2744" t="s">
        <v>50</v>
      </c>
      <c r="X2744">
        <v>16262</v>
      </c>
      <c r="Y2744" s="17">
        <v>0.76432578508437576</v>
      </c>
      <c r="Z2744" t="s">
        <v>50</v>
      </c>
    </row>
    <row r="2745" spans="1:26" x14ac:dyDescent="0.3">
      <c r="A2745">
        <v>16265</v>
      </c>
      <c r="B2745">
        <f>VLOOKUP(A2745,Customers_RFM!A:D,2,0)</f>
        <v>507</v>
      </c>
      <c r="C2745">
        <f>VLOOKUP(A2745,Customers_RFM!A:D,3,0)</f>
        <v>211</v>
      </c>
      <c r="D2745" s="17">
        <f>VLOOKUP(A2745,Customers_RFM!A:D,4,0)</f>
        <v>6.2962848442388461E-2</v>
      </c>
      <c r="E2745" s="17">
        <v>8.1728214316289724E-2</v>
      </c>
      <c r="F2745" s="21">
        <v>7.5052005975</v>
      </c>
      <c r="G2745" s="20" t="str">
        <f t="shared" si="86"/>
        <v>7 to 8</v>
      </c>
      <c r="H2745" s="20">
        <f t="shared" si="87"/>
        <v>751</v>
      </c>
      <c r="I2745" t="s">
        <v>49</v>
      </c>
      <c r="J2745" s="20">
        <v>2</v>
      </c>
      <c r="K2745" t="s">
        <v>48</v>
      </c>
      <c r="X2745">
        <v>16265</v>
      </c>
      <c r="Y2745" s="17">
        <v>8.1728214316289724E-2</v>
      </c>
      <c r="Z2745" t="s">
        <v>48</v>
      </c>
    </row>
    <row r="2746" spans="1:26" x14ac:dyDescent="0.3">
      <c r="A2746">
        <v>16266</v>
      </c>
      <c r="B2746">
        <f>VLOOKUP(A2746,Customers_RFM!A:D,2,0)</f>
        <v>522</v>
      </c>
      <c r="C2746">
        <f>VLOOKUP(A2746,Customers_RFM!A:D,3,0)</f>
        <v>40</v>
      </c>
      <c r="D2746" s="17">
        <f>VLOOKUP(A2746,Customers_RFM!A:D,4,0)</f>
        <v>0.24195888436187024</v>
      </c>
      <c r="E2746" s="17">
        <v>0.40433967983732133</v>
      </c>
      <c r="F2746" s="21">
        <v>7.1051978897000003</v>
      </c>
      <c r="G2746" s="20" t="str">
        <f t="shared" si="86"/>
        <v>7 to 8</v>
      </c>
      <c r="H2746" s="20">
        <f t="shared" si="87"/>
        <v>711</v>
      </c>
      <c r="I2746" t="s">
        <v>49</v>
      </c>
      <c r="J2746" s="20">
        <v>1</v>
      </c>
      <c r="K2746" t="s">
        <v>48</v>
      </c>
      <c r="X2746">
        <v>16266</v>
      </c>
      <c r="Y2746" s="17">
        <v>0.40433967983732133</v>
      </c>
      <c r="Z2746" t="s">
        <v>48</v>
      </c>
    </row>
    <row r="2747" spans="1:26" x14ac:dyDescent="0.3">
      <c r="A2747">
        <v>16268</v>
      </c>
      <c r="B2747">
        <f>VLOOKUP(A2747,Customers_RFM!A:D,2,0)</f>
        <v>943</v>
      </c>
      <c r="C2747">
        <f>VLOOKUP(A2747,Customers_RFM!A:D,3,0)</f>
        <v>41</v>
      </c>
      <c r="D2747" s="17">
        <f>VLOOKUP(A2747,Customers_RFM!A:D,4,0)</f>
        <v>0.26303597568498416</v>
      </c>
      <c r="E2747" s="17">
        <v>0.35691833930356043</v>
      </c>
      <c r="F2747" s="21">
        <v>4.2032583647999999</v>
      </c>
      <c r="G2747" s="20" t="str">
        <f t="shared" si="86"/>
        <v>4 to 5</v>
      </c>
      <c r="H2747" s="20">
        <f t="shared" si="87"/>
        <v>420</v>
      </c>
      <c r="I2747" t="s">
        <v>53</v>
      </c>
      <c r="J2747" s="20">
        <v>0</v>
      </c>
      <c r="K2747" t="s">
        <v>52</v>
      </c>
      <c r="X2747">
        <v>16268</v>
      </c>
      <c r="Y2747" s="17">
        <v>0.35691833930356043</v>
      </c>
      <c r="Z2747" t="s">
        <v>52</v>
      </c>
    </row>
    <row r="2748" spans="1:26" x14ac:dyDescent="0.3">
      <c r="A2748">
        <v>16270</v>
      </c>
      <c r="B2748">
        <f>VLOOKUP(A2748,Customers_RFM!A:D,2,0)</f>
        <v>496</v>
      </c>
      <c r="C2748">
        <f>VLOOKUP(A2748,Customers_RFM!A:D,3,0)</f>
        <v>50</v>
      </c>
      <c r="D2748" s="17">
        <f>VLOOKUP(A2748,Customers_RFM!A:D,4,0)</f>
        <v>6.7480246217406031E-2</v>
      </c>
      <c r="E2748" s="17">
        <v>7.2363342378201523E-2</v>
      </c>
      <c r="F2748" s="21">
        <v>7.1598717435000001</v>
      </c>
      <c r="G2748" s="20" t="str">
        <f t="shared" si="86"/>
        <v>7 to 8</v>
      </c>
      <c r="H2748" s="20">
        <f t="shared" si="87"/>
        <v>716</v>
      </c>
      <c r="I2748" t="s">
        <v>49</v>
      </c>
      <c r="J2748" s="20">
        <v>2</v>
      </c>
      <c r="K2748" t="s">
        <v>48</v>
      </c>
      <c r="X2748">
        <v>16270</v>
      </c>
      <c r="Y2748" s="17">
        <v>7.2363342378201523E-2</v>
      </c>
      <c r="Z2748" t="s">
        <v>48</v>
      </c>
    </row>
    <row r="2749" spans="1:26" x14ac:dyDescent="0.3">
      <c r="A2749">
        <v>16271</v>
      </c>
      <c r="B2749">
        <f>VLOOKUP(A2749,Customers_RFM!A:D,2,0)</f>
        <v>501</v>
      </c>
      <c r="C2749">
        <f>VLOOKUP(A2749,Customers_RFM!A:D,3,0)</f>
        <v>55</v>
      </c>
      <c r="D2749" s="17">
        <f>VLOOKUP(A2749,Customers_RFM!A:D,4,0)</f>
        <v>0.10325449417536428</v>
      </c>
      <c r="E2749" s="17">
        <v>0.11521504359758487</v>
      </c>
      <c r="F2749" s="21">
        <v>7.1991309573999978</v>
      </c>
      <c r="G2749" s="20" t="str">
        <f t="shared" si="86"/>
        <v>7 to 8</v>
      </c>
      <c r="H2749" s="20">
        <f t="shared" si="87"/>
        <v>720</v>
      </c>
      <c r="I2749" t="s">
        <v>49</v>
      </c>
      <c r="J2749" s="20">
        <v>2</v>
      </c>
      <c r="K2749" t="s">
        <v>48</v>
      </c>
      <c r="X2749">
        <v>16271</v>
      </c>
      <c r="Y2749" s="17">
        <v>0.11521504359758487</v>
      </c>
      <c r="Z2749" t="s">
        <v>48</v>
      </c>
    </row>
    <row r="2750" spans="1:26" x14ac:dyDescent="0.3">
      <c r="A2750">
        <v>16272</v>
      </c>
      <c r="B2750">
        <f>VLOOKUP(A2750,Customers_RFM!A:D,2,0)</f>
        <v>988</v>
      </c>
      <c r="C2750">
        <f>VLOOKUP(A2750,Customers_RFM!A:D,3,0)</f>
        <v>23</v>
      </c>
      <c r="D2750" s="17">
        <f>VLOOKUP(A2750,Customers_RFM!A:D,4,0)</f>
        <v>0.10870900000719042</v>
      </c>
      <c r="E2750" s="17">
        <v>0.12196802167649783</v>
      </c>
      <c r="F2750" s="21">
        <v>3.5576744629000001</v>
      </c>
      <c r="G2750" s="20" t="str">
        <f t="shared" si="86"/>
        <v>3 to 4</v>
      </c>
      <c r="H2750" s="20">
        <f t="shared" si="87"/>
        <v>356</v>
      </c>
      <c r="I2750" t="s">
        <v>53</v>
      </c>
      <c r="J2750" s="20">
        <v>0</v>
      </c>
      <c r="K2750" t="s">
        <v>52</v>
      </c>
      <c r="X2750">
        <v>16272</v>
      </c>
      <c r="Y2750" s="17">
        <v>0.12196802167649783</v>
      </c>
      <c r="Z2750" t="s">
        <v>52</v>
      </c>
    </row>
    <row r="2751" spans="1:26" x14ac:dyDescent="0.3">
      <c r="A2751">
        <v>16275</v>
      </c>
      <c r="B2751">
        <f>VLOOKUP(A2751,Customers_RFM!A:D,2,0)</f>
        <v>1068</v>
      </c>
      <c r="C2751">
        <f>VLOOKUP(A2751,Customers_RFM!A:D,3,0)</f>
        <v>32</v>
      </c>
      <c r="D2751" s="17">
        <f>VLOOKUP(A2751,Customers_RFM!A:D,4,0)</f>
        <v>3.4045599820863547E-2</v>
      </c>
      <c r="E2751" s="17">
        <v>3.5245555912939354E-2</v>
      </c>
      <c r="F2751" s="21">
        <v>3.1493923398999994</v>
      </c>
      <c r="G2751" s="20" t="str">
        <f t="shared" si="86"/>
        <v>3 to 4</v>
      </c>
      <c r="H2751" s="20">
        <f t="shared" si="87"/>
        <v>315</v>
      </c>
      <c r="I2751" t="s">
        <v>53</v>
      </c>
      <c r="J2751" s="20">
        <v>0</v>
      </c>
      <c r="K2751" t="s">
        <v>52</v>
      </c>
      <c r="X2751">
        <v>16275</v>
      </c>
      <c r="Y2751" s="17">
        <v>3.5245555912939354E-2</v>
      </c>
      <c r="Z2751" t="s">
        <v>52</v>
      </c>
    </row>
    <row r="2752" spans="1:26" x14ac:dyDescent="0.3">
      <c r="A2752">
        <v>16276</v>
      </c>
      <c r="B2752">
        <f>VLOOKUP(A2752,Customers_RFM!A:D,2,0)</f>
        <v>524</v>
      </c>
      <c r="C2752">
        <f>VLOOKUP(A2752,Customers_RFM!A:D,3,0)</f>
        <v>12</v>
      </c>
      <c r="D2752" s="17">
        <f>VLOOKUP(A2752,Customers_RFM!A:D,4,0)</f>
        <v>-0.13608606032949405</v>
      </c>
      <c r="E2752" s="17">
        <v>-0.11227326461730246</v>
      </c>
      <c r="F2752" s="21">
        <v>6.1000238750999953</v>
      </c>
      <c r="G2752" s="20" t="str">
        <f t="shared" si="86"/>
        <v>6 to 7</v>
      </c>
      <c r="H2752" s="20">
        <f t="shared" si="87"/>
        <v>610</v>
      </c>
      <c r="I2752" t="s">
        <v>51</v>
      </c>
      <c r="J2752" s="20">
        <v>1</v>
      </c>
      <c r="K2752" t="s">
        <v>50</v>
      </c>
      <c r="X2752">
        <v>16276</v>
      </c>
      <c r="Y2752" s="17">
        <v>-0.11227326461730246</v>
      </c>
      <c r="Z2752" t="s">
        <v>50</v>
      </c>
    </row>
    <row r="2753" spans="1:26" x14ac:dyDescent="0.3">
      <c r="A2753">
        <v>16278</v>
      </c>
      <c r="B2753">
        <f>VLOOKUP(A2753,Customers_RFM!A:D,2,0)</f>
        <v>895</v>
      </c>
      <c r="C2753">
        <f>VLOOKUP(A2753,Customers_RFM!A:D,3,0)</f>
        <v>23</v>
      </c>
      <c r="D2753" s="17">
        <f>VLOOKUP(A2753,Customers_RFM!A:D,4,0)</f>
        <v>4.1343077576148579E-2</v>
      </c>
      <c r="E2753" s="17">
        <v>5.7816536226414722E-2</v>
      </c>
      <c r="F2753" s="21">
        <v>3.9375128134000001</v>
      </c>
      <c r="G2753" s="20" t="str">
        <f t="shared" si="86"/>
        <v>3 to 4</v>
      </c>
      <c r="H2753" s="20">
        <f t="shared" si="87"/>
        <v>394</v>
      </c>
      <c r="I2753" t="s">
        <v>53</v>
      </c>
      <c r="J2753" s="20">
        <v>0</v>
      </c>
      <c r="K2753" t="s">
        <v>52</v>
      </c>
      <c r="X2753">
        <v>16278</v>
      </c>
      <c r="Y2753" s="17">
        <v>5.7816536226414722E-2</v>
      </c>
      <c r="Z2753" t="s">
        <v>52</v>
      </c>
    </row>
    <row r="2754" spans="1:26" x14ac:dyDescent="0.3">
      <c r="A2754">
        <v>16279</v>
      </c>
      <c r="B2754">
        <f>VLOOKUP(A2754,Customers_RFM!A:D,2,0)</f>
        <v>512</v>
      </c>
      <c r="C2754">
        <f>VLOOKUP(A2754,Customers_RFM!A:D,3,0)</f>
        <v>117</v>
      </c>
      <c r="D2754" s="17">
        <f>VLOOKUP(A2754,Customers_RFM!A:D,4,0)</f>
        <v>0.2130312522889711</v>
      </c>
      <c r="E2754" s="17">
        <v>0.97809512822602673</v>
      </c>
      <c r="F2754" s="21">
        <v>7.5019683549000007</v>
      </c>
      <c r="G2754" s="20" t="str">
        <f t="shared" ref="G2754:G2817" si="88">IF(AND(F2754&gt;1,F2754&lt;2),"1 to 2",IF(AND(F2754&gt;2,F2754&lt;3),"2 to 3",IF(AND(F2754&gt;3,F2754&lt;4),"3 to 4",IF(AND(F2754&gt;4,F2754&lt;5),"4 to 5",IF(AND(F2754&gt;5,F2754&lt;6),"5 to 6",IF(AND(F2754&gt;6,F2754&lt;7),"6 to 7",IF(AND(F2754&gt;7,F2754&lt;8),"7 to 8",IF(AND(F2754&gt;8,F2754&lt;9),"8 to 9",IF(AND(F2754&gt;9,F2754&lt;10),"9 to 10","N/A")))))))))</f>
        <v>7 to 8</v>
      </c>
      <c r="H2754" s="20">
        <f t="shared" ref="H2754:H2817" si="89">ROUND(F2754*100,0)</f>
        <v>750</v>
      </c>
      <c r="I2754" t="s">
        <v>49</v>
      </c>
      <c r="J2754" s="20">
        <v>2</v>
      </c>
      <c r="K2754" t="s">
        <v>48</v>
      </c>
      <c r="X2754">
        <v>16279</v>
      </c>
      <c r="Y2754" s="17">
        <v>0.97809512822602673</v>
      </c>
      <c r="Z2754" t="s">
        <v>48</v>
      </c>
    </row>
    <row r="2755" spans="1:26" x14ac:dyDescent="0.3">
      <c r="A2755">
        <v>16281</v>
      </c>
      <c r="B2755">
        <f>VLOOKUP(A2755,Customers_RFM!A:D,2,0)</f>
        <v>944</v>
      </c>
      <c r="C2755">
        <f>VLOOKUP(A2755,Customers_RFM!A:D,3,0)</f>
        <v>16</v>
      </c>
      <c r="D2755" s="17">
        <f>VLOOKUP(A2755,Customers_RFM!A:D,4,0)</f>
        <v>0.12518105643430916</v>
      </c>
      <c r="E2755" s="17">
        <v>0.14309367367387055</v>
      </c>
      <c r="F2755" s="21">
        <v>3.6987287796999953</v>
      </c>
      <c r="G2755" s="20" t="str">
        <f t="shared" si="88"/>
        <v>3 to 4</v>
      </c>
      <c r="H2755" s="20">
        <f t="shared" si="89"/>
        <v>370</v>
      </c>
      <c r="I2755" t="s">
        <v>53</v>
      </c>
      <c r="J2755" s="20">
        <v>0</v>
      </c>
      <c r="K2755" t="s">
        <v>52</v>
      </c>
      <c r="X2755">
        <v>16281</v>
      </c>
      <c r="Y2755" s="17">
        <v>0.14309367367387055</v>
      </c>
      <c r="Z2755" t="s">
        <v>52</v>
      </c>
    </row>
    <row r="2756" spans="1:26" x14ac:dyDescent="0.3">
      <c r="A2756">
        <v>16282</v>
      </c>
      <c r="B2756">
        <f>VLOOKUP(A2756,Customers_RFM!A:D,2,0)</f>
        <v>731</v>
      </c>
      <c r="C2756">
        <f>VLOOKUP(A2756,Customers_RFM!A:D,3,0)</f>
        <v>21</v>
      </c>
      <c r="D2756" s="17">
        <f>VLOOKUP(A2756,Customers_RFM!A:D,4,0)</f>
        <v>0.10838123834741953</v>
      </c>
      <c r="E2756" s="17">
        <v>0.13468085233745419</v>
      </c>
      <c r="F2756" s="21">
        <v>5.0269017356000001</v>
      </c>
      <c r="G2756" s="20" t="str">
        <f t="shared" si="88"/>
        <v>5 to 6</v>
      </c>
      <c r="H2756" s="20">
        <f t="shared" si="89"/>
        <v>503</v>
      </c>
      <c r="I2756" t="s">
        <v>51</v>
      </c>
      <c r="J2756" s="20">
        <v>1</v>
      </c>
      <c r="K2756" t="s">
        <v>50</v>
      </c>
      <c r="X2756">
        <v>16282</v>
      </c>
      <c r="Y2756" s="17">
        <v>0.13468085233745419</v>
      </c>
      <c r="Z2756" t="s">
        <v>50</v>
      </c>
    </row>
    <row r="2757" spans="1:26" x14ac:dyDescent="0.3">
      <c r="A2757">
        <v>16283</v>
      </c>
      <c r="B2757">
        <f>VLOOKUP(A2757,Customers_RFM!A:D,2,0)</f>
        <v>538</v>
      </c>
      <c r="C2757">
        <f>VLOOKUP(A2757,Customers_RFM!A:D,3,0)</f>
        <v>145</v>
      </c>
      <c r="D2757" s="17">
        <f>VLOOKUP(A2757,Customers_RFM!A:D,4,0)</f>
        <v>0.12814482770319233</v>
      </c>
      <c r="E2757" s="17">
        <v>0.17115547651705562</v>
      </c>
      <c r="F2757" s="21">
        <v>7.1955312133999998</v>
      </c>
      <c r="G2757" s="20" t="str">
        <f t="shared" si="88"/>
        <v>7 to 8</v>
      </c>
      <c r="H2757" s="20">
        <f t="shared" si="89"/>
        <v>720</v>
      </c>
      <c r="I2757" t="s">
        <v>49</v>
      </c>
      <c r="J2757" s="20">
        <v>2</v>
      </c>
      <c r="K2757" t="s">
        <v>48</v>
      </c>
      <c r="X2757">
        <v>16283</v>
      </c>
      <c r="Y2757" s="17">
        <v>0.17115547651705562</v>
      </c>
      <c r="Z2757" t="s">
        <v>48</v>
      </c>
    </row>
    <row r="2758" spans="1:26" x14ac:dyDescent="0.3">
      <c r="A2758">
        <v>16284</v>
      </c>
      <c r="B2758">
        <f>VLOOKUP(A2758,Customers_RFM!A:D,2,0)</f>
        <v>903</v>
      </c>
      <c r="C2758">
        <f>VLOOKUP(A2758,Customers_RFM!A:D,3,0)</f>
        <v>93</v>
      </c>
      <c r="D2758" s="17">
        <f>VLOOKUP(A2758,Customers_RFM!A:D,4,0)</f>
        <v>2.7232279162300872E-2</v>
      </c>
      <c r="E2758" s="17">
        <v>2.7994636930232211E-2</v>
      </c>
      <c r="F2758" s="21">
        <v>4.3115101456999918</v>
      </c>
      <c r="G2758" s="20" t="str">
        <f t="shared" si="88"/>
        <v>4 to 5</v>
      </c>
      <c r="H2758" s="20">
        <f t="shared" si="89"/>
        <v>431</v>
      </c>
      <c r="I2758" t="s">
        <v>53</v>
      </c>
      <c r="J2758" s="20">
        <v>0</v>
      </c>
      <c r="K2758" t="s">
        <v>52</v>
      </c>
      <c r="X2758">
        <v>16284</v>
      </c>
      <c r="Y2758" s="17">
        <v>2.7994636930232211E-2</v>
      </c>
      <c r="Z2758" t="s">
        <v>52</v>
      </c>
    </row>
    <row r="2759" spans="1:26" x14ac:dyDescent="0.3">
      <c r="A2759">
        <v>16287</v>
      </c>
      <c r="B2759">
        <f>VLOOKUP(A2759,Customers_RFM!A:D,2,0)</f>
        <v>535</v>
      </c>
      <c r="C2759">
        <f>VLOOKUP(A2759,Customers_RFM!A:D,3,0)</f>
        <v>16</v>
      </c>
      <c r="D2759" s="17">
        <f>VLOOKUP(A2759,Customers_RFM!A:D,4,0)</f>
        <v>4.7445931050082879E-2</v>
      </c>
      <c r="E2759" s="17">
        <v>5.7359356104368799E-2</v>
      </c>
      <c r="F2759" s="21">
        <v>6.3938919662</v>
      </c>
      <c r="G2759" s="20" t="str">
        <f t="shared" si="88"/>
        <v>6 to 7</v>
      </c>
      <c r="H2759" s="20">
        <f t="shared" si="89"/>
        <v>639</v>
      </c>
      <c r="I2759" t="s">
        <v>51</v>
      </c>
      <c r="J2759" s="20">
        <v>1</v>
      </c>
      <c r="K2759" t="s">
        <v>50</v>
      </c>
      <c r="X2759">
        <v>16287</v>
      </c>
      <c r="Y2759" s="17">
        <v>5.7359356104368799E-2</v>
      </c>
      <c r="Z2759" t="s">
        <v>50</v>
      </c>
    </row>
    <row r="2760" spans="1:26" x14ac:dyDescent="0.3">
      <c r="A2760">
        <v>16292</v>
      </c>
      <c r="B2760">
        <f>VLOOKUP(A2760,Customers_RFM!A:D,2,0)</f>
        <v>989</v>
      </c>
      <c r="C2760">
        <f>VLOOKUP(A2760,Customers_RFM!A:D,3,0)</f>
        <v>19</v>
      </c>
      <c r="D2760" s="17">
        <f>VLOOKUP(A2760,Customers_RFM!A:D,4,0)</f>
        <v>0.10849416285764939</v>
      </c>
      <c r="E2760" s="17">
        <v>0.12169764721386299</v>
      </c>
      <c r="F2760" s="21">
        <v>3.4931946975999972</v>
      </c>
      <c r="G2760" s="20" t="str">
        <f t="shared" si="88"/>
        <v>3 to 4</v>
      </c>
      <c r="H2760" s="20">
        <f t="shared" si="89"/>
        <v>349</v>
      </c>
      <c r="I2760" t="s">
        <v>53</v>
      </c>
      <c r="J2760" s="20">
        <v>0</v>
      </c>
      <c r="K2760" t="s">
        <v>52</v>
      </c>
      <c r="X2760">
        <v>16292</v>
      </c>
      <c r="Y2760" s="17">
        <v>0.12169764721386299</v>
      </c>
      <c r="Z2760" t="s">
        <v>52</v>
      </c>
    </row>
    <row r="2761" spans="1:26" x14ac:dyDescent="0.3">
      <c r="A2761">
        <v>16293</v>
      </c>
      <c r="B2761">
        <f>VLOOKUP(A2761,Customers_RFM!A:D,2,0)</f>
        <v>510</v>
      </c>
      <c r="C2761">
        <f>VLOOKUP(A2761,Customers_RFM!A:D,3,0)</f>
        <v>135</v>
      </c>
      <c r="D2761" s="17">
        <f>VLOOKUP(A2761,Customers_RFM!A:D,4,0)</f>
        <v>9.519744576122334E-2</v>
      </c>
      <c r="E2761" s="17">
        <v>0.12816956937498356</v>
      </c>
      <c r="F2761" s="21">
        <v>7.3852434597999999</v>
      </c>
      <c r="G2761" s="20" t="str">
        <f t="shared" si="88"/>
        <v>7 to 8</v>
      </c>
      <c r="H2761" s="20">
        <f t="shared" si="89"/>
        <v>739</v>
      </c>
      <c r="I2761" t="s">
        <v>49</v>
      </c>
      <c r="J2761" s="20">
        <v>2</v>
      </c>
      <c r="K2761" t="s">
        <v>48</v>
      </c>
      <c r="X2761">
        <v>16293</v>
      </c>
      <c r="Y2761" s="17">
        <v>0.12816956937498356</v>
      </c>
      <c r="Z2761" t="s">
        <v>48</v>
      </c>
    </row>
    <row r="2762" spans="1:26" x14ac:dyDescent="0.3">
      <c r="A2762">
        <v>16295</v>
      </c>
      <c r="B2762">
        <f>VLOOKUP(A2762,Customers_RFM!A:D,2,0)</f>
        <v>930</v>
      </c>
      <c r="C2762">
        <f>VLOOKUP(A2762,Customers_RFM!A:D,3,0)</f>
        <v>41</v>
      </c>
      <c r="D2762" s="17">
        <f>VLOOKUP(A2762,Customers_RFM!A:D,4,0)</f>
        <v>2.8038369081180136E-2</v>
      </c>
      <c r="E2762" s="17">
        <v>2.8847197450247865E-2</v>
      </c>
      <c r="F2762" s="21">
        <v>3.9052449682999999</v>
      </c>
      <c r="G2762" s="20" t="str">
        <f t="shared" si="88"/>
        <v>3 to 4</v>
      </c>
      <c r="H2762" s="20">
        <f t="shared" si="89"/>
        <v>391</v>
      </c>
      <c r="I2762" t="s">
        <v>53</v>
      </c>
      <c r="J2762" s="20">
        <v>0</v>
      </c>
      <c r="K2762" t="s">
        <v>52</v>
      </c>
      <c r="X2762">
        <v>16295</v>
      </c>
      <c r="Y2762" s="17">
        <v>2.8847197450247865E-2</v>
      </c>
      <c r="Z2762" t="s">
        <v>52</v>
      </c>
    </row>
    <row r="2763" spans="1:26" x14ac:dyDescent="0.3">
      <c r="A2763">
        <v>16297</v>
      </c>
      <c r="B2763">
        <f>VLOOKUP(A2763,Customers_RFM!A:D,2,0)</f>
        <v>602</v>
      </c>
      <c r="C2763">
        <f>VLOOKUP(A2763,Customers_RFM!A:D,3,0)</f>
        <v>37</v>
      </c>
      <c r="D2763" s="17">
        <f>VLOOKUP(A2763,Customers_RFM!A:D,4,0)</f>
        <v>6.4347218213903351E-2</v>
      </c>
      <c r="E2763" s="17">
        <v>7.3204831709781093E-2</v>
      </c>
      <c r="F2763" s="21">
        <v>6.0968568879000005</v>
      </c>
      <c r="G2763" s="20" t="str">
        <f t="shared" si="88"/>
        <v>6 to 7</v>
      </c>
      <c r="H2763" s="20">
        <f t="shared" si="89"/>
        <v>610</v>
      </c>
      <c r="I2763" t="s">
        <v>51</v>
      </c>
      <c r="J2763" s="20">
        <v>1</v>
      </c>
      <c r="K2763" t="s">
        <v>50</v>
      </c>
      <c r="X2763">
        <v>16297</v>
      </c>
      <c r="Y2763" s="17">
        <v>7.3204831709781093E-2</v>
      </c>
      <c r="Z2763" t="s">
        <v>50</v>
      </c>
    </row>
    <row r="2764" spans="1:26" x14ac:dyDescent="0.3">
      <c r="A2764">
        <v>16298</v>
      </c>
      <c r="B2764">
        <f>VLOOKUP(A2764,Customers_RFM!A:D,2,0)</f>
        <v>894</v>
      </c>
      <c r="C2764">
        <f>VLOOKUP(A2764,Customers_RFM!A:D,3,0)</f>
        <v>20</v>
      </c>
      <c r="D2764" s="17">
        <f>VLOOKUP(A2764,Customers_RFM!A:D,4,0)</f>
        <v>-0.21176575169055695</v>
      </c>
      <c r="E2764" s="17">
        <v>-0.1747579937748848</v>
      </c>
      <c r="F2764" s="21">
        <v>3.4850944295000001</v>
      </c>
      <c r="G2764" s="20" t="str">
        <f t="shared" si="88"/>
        <v>3 to 4</v>
      </c>
      <c r="H2764" s="20">
        <f t="shared" si="89"/>
        <v>349</v>
      </c>
      <c r="I2764" t="s">
        <v>53</v>
      </c>
      <c r="J2764" s="20">
        <v>0</v>
      </c>
      <c r="K2764" t="s">
        <v>52</v>
      </c>
      <c r="X2764">
        <v>16298</v>
      </c>
      <c r="Y2764" s="17">
        <v>-0.1747579937748848</v>
      </c>
      <c r="Z2764" t="s">
        <v>52</v>
      </c>
    </row>
    <row r="2765" spans="1:26" x14ac:dyDescent="0.3">
      <c r="A2765">
        <v>16303</v>
      </c>
      <c r="B2765">
        <f>VLOOKUP(A2765,Customers_RFM!A:D,2,0)</f>
        <v>674</v>
      </c>
      <c r="C2765">
        <f>VLOOKUP(A2765,Customers_RFM!A:D,3,0)</f>
        <v>96</v>
      </c>
      <c r="D2765" s="17">
        <f>VLOOKUP(A2765,Customers_RFM!A:D,4,0)</f>
        <v>0.18981694305896693</v>
      </c>
      <c r="E2765" s="17">
        <v>0.24408182033721021</v>
      </c>
      <c r="F2765" s="21">
        <v>6.0378304461999965</v>
      </c>
      <c r="G2765" s="20" t="str">
        <f t="shared" si="88"/>
        <v>6 to 7</v>
      </c>
      <c r="H2765" s="20">
        <f t="shared" si="89"/>
        <v>604</v>
      </c>
      <c r="I2765" t="s">
        <v>51</v>
      </c>
      <c r="J2765" s="20">
        <v>1</v>
      </c>
      <c r="K2765" t="s">
        <v>50</v>
      </c>
      <c r="X2765">
        <v>16303</v>
      </c>
      <c r="Y2765" s="17">
        <v>0.24408182033721021</v>
      </c>
      <c r="Z2765" t="s">
        <v>50</v>
      </c>
    </row>
    <row r="2766" spans="1:26" x14ac:dyDescent="0.3">
      <c r="A2766">
        <v>16305</v>
      </c>
      <c r="B2766">
        <f>VLOOKUP(A2766,Customers_RFM!A:D,2,0)</f>
        <v>1010</v>
      </c>
      <c r="C2766">
        <f>VLOOKUP(A2766,Customers_RFM!A:D,3,0)</f>
        <v>21</v>
      </c>
      <c r="D2766" s="17">
        <f>VLOOKUP(A2766,Customers_RFM!A:D,4,0)</f>
        <v>5.1674899942422761E-2</v>
      </c>
      <c r="E2766" s="17">
        <v>5.449070148969519E-2</v>
      </c>
      <c r="F2766" s="21">
        <v>3.3257863341</v>
      </c>
      <c r="G2766" s="20" t="str">
        <f t="shared" si="88"/>
        <v>3 to 4</v>
      </c>
      <c r="H2766" s="20">
        <f t="shared" si="89"/>
        <v>333</v>
      </c>
      <c r="I2766" t="s">
        <v>53</v>
      </c>
      <c r="J2766" s="20">
        <v>0</v>
      </c>
      <c r="K2766" t="s">
        <v>52</v>
      </c>
      <c r="X2766">
        <v>16305</v>
      </c>
      <c r="Y2766" s="17">
        <v>5.449070148969519E-2</v>
      </c>
      <c r="Z2766" t="s">
        <v>52</v>
      </c>
    </row>
    <row r="2767" spans="1:26" x14ac:dyDescent="0.3">
      <c r="A2767">
        <v>16306</v>
      </c>
      <c r="B2767">
        <f>VLOOKUP(A2767,Customers_RFM!A:D,2,0)</f>
        <v>510</v>
      </c>
      <c r="C2767">
        <f>VLOOKUP(A2767,Customers_RFM!A:D,3,0)</f>
        <v>71</v>
      </c>
      <c r="D2767" s="17">
        <f>VLOOKUP(A2767,Customers_RFM!A:D,4,0)</f>
        <v>9.7581109108244593E-2</v>
      </c>
      <c r="E2767" s="17">
        <v>0.1316762219297492</v>
      </c>
      <c r="F2767" s="21">
        <v>7.1829505235999989</v>
      </c>
      <c r="G2767" s="20" t="str">
        <f t="shared" si="88"/>
        <v>7 to 8</v>
      </c>
      <c r="H2767" s="20">
        <f t="shared" si="89"/>
        <v>718</v>
      </c>
      <c r="I2767" t="s">
        <v>49</v>
      </c>
      <c r="J2767" s="20">
        <v>2</v>
      </c>
      <c r="K2767" t="s">
        <v>48</v>
      </c>
      <c r="X2767">
        <v>16306</v>
      </c>
      <c r="Y2767" s="17">
        <v>0.1316762219297492</v>
      </c>
      <c r="Z2767" t="s">
        <v>48</v>
      </c>
    </row>
    <row r="2768" spans="1:26" x14ac:dyDescent="0.3">
      <c r="A2768">
        <v>16308</v>
      </c>
      <c r="B2768">
        <f>VLOOKUP(A2768,Customers_RFM!A:D,2,0)</f>
        <v>769</v>
      </c>
      <c r="C2768">
        <f>VLOOKUP(A2768,Customers_RFM!A:D,3,0)</f>
        <v>3</v>
      </c>
      <c r="D2768" s="17">
        <f>VLOOKUP(A2768,Customers_RFM!A:D,4,0)</f>
        <v>-2.1007905751906957E-2</v>
      </c>
      <c r="E2768" s="17">
        <v>-2.0519966066330157E-2</v>
      </c>
      <c r="F2768" s="21">
        <v>4.0018014417999979</v>
      </c>
      <c r="G2768" s="20" t="str">
        <f t="shared" si="88"/>
        <v>4 to 5</v>
      </c>
      <c r="H2768" s="20">
        <f t="shared" si="89"/>
        <v>400</v>
      </c>
      <c r="I2768" t="s">
        <v>53</v>
      </c>
      <c r="J2768" s="20">
        <v>0</v>
      </c>
      <c r="K2768" t="s">
        <v>52</v>
      </c>
      <c r="X2768">
        <v>16308</v>
      </c>
      <c r="Y2768" s="17">
        <v>-2.0519966066330157E-2</v>
      </c>
      <c r="Z2768" t="s">
        <v>52</v>
      </c>
    </row>
    <row r="2769" spans="1:26" x14ac:dyDescent="0.3">
      <c r="A2769">
        <v>16309</v>
      </c>
      <c r="B2769">
        <f>VLOOKUP(A2769,Customers_RFM!A:D,2,0)</f>
        <v>570</v>
      </c>
      <c r="C2769">
        <f>VLOOKUP(A2769,Customers_RFM!A:D,3,0)</f>
        <v>41</v>
      </c>
      <c r="D2769" s="17">
        <f>VLOOKUP(A2769,Customers_RFM!A:D,4,0)</f>
        <v>-2.5923327175264382E-2</v>
      </c>
      <c r="E2769" s="17">
        <v>-2.2281657789786528E-2</v>
      </c>
      <c r="F2769" s="21">
        <v>6.2439269576999976</v>
      </c>
      <c r="G2769" s="20" t="str">
        <f t="shared" si="88"/>
        <v>6 to 7</v>
      </c>
      <c r="H2769" s="20">
        <f t="shared" si="89"/>
        <v>624</v>
      </c>
      <c r="I2769" t="s">
        <v>51</v>
      </c>
      <c r="J2769" s="20">
        <v>1</v>
      </c>
      <c r="K2769" t="s">
        <v>50</v>
      </c>
      <c r="X2769">
        <v>16309</v>
      </c>
      <c r="Y2769" s="17">
        <v>-2.2281657789786528E-2</v>
      </c>
      <c r="Z2769" t="s">
        <v>50</v>
      </c>
    </row>
    <row r="2770" spans="1:26" x14ac:dyDescent="0.3">
      <c r="A2770">
        <v>16311</v>
      </c>
      <c r="B2770">
        <f>VLOOKUP(A2770,Customers_RFM!A:D,2,0)</f>
        <v>889</v>
      </c>
      <c r="C2770">
        <f>VLOOKUP(A2770,Customers_RFM!A:D,3,0)</f>
        <v>36</v>
      </c>
      <c r="D2770" s="17">
        <f>VLOOKUP(A2770,Customers_RFM!A:D,4,0)</f>
        <v>0.12749744711759398</v>
      </c>
      <c r="E2770" s="17">
        <v>0.14612845165483176</v>
      </c>
      <c r="F2770" s="21">
        <v>4.2530053788000002</v>
      </c>
      <c r="G2770" s="20" t="str">
        <f t="shared" si="88"/>
        <v>4 to 5</v>
      </c>
      <c r="H2770" s="20">
        <f t="shared" si="89"/>
        <v>425</v>
      </c>
      <c r="I2770" t="s">
        <v>53</v>
      </c>
      <c r="J2770" s="20">
        <v>0</v>
      </c>
      <c r="K2770" t="s">
        <v>52</v>
      </c>
      <c r="X2770">
        <v>16311</v>
      </c>
      <c r="Y2770" s="17">
        <v>0.14612845165483176</v>
      </c>
      <c r="Z2770" t="s">
        <v>52</v>
      </c>
    </row>
    <row r="2771" spans="1:26" x14ac:dyDescent="0.3">
      <c r="A2771">
        <v>16313</v>
      </c>
      <c r="B2771">
        <f>VLOOKUP(A2771,Customers_RFM!A:D,2,0)</f>
        <v>875</v>
      </c>
      <c r="C2771">
        <f>VLOOKUP(A2771,Customers_RFM!A:D,3,0)</f>
        <v>14</v>
      </c>
      <c r="D2771" s="17">
        <f>VLOOKUP(A2771,Customers_RFM!A:D,4,0)</f>
        <v>4.5345954342362729E-2</v>
      </c>
      <c r="E2771" s="17">
        <v>4.7499881814385476E-2</v>
      </c>
      <c r="F2771" s="21">
        <v>3.9043674264999972</v>
      </c>
      <c r="G2771" s="20" t="str">
        <f t="shared" si="88"/>
        <v>3 to 4</v>
      </c>
      <c r="H2771" s="20">
        <f t="shared" si="89"/>
        <v>390</v>
      </c>
      <c r="I2771" t="s">
        <v>53</v>
      </c>
      <c r="J2771" s="20">
        <v>0</v>
      </c>
      <c r="K2771" t="s">
        <v>52</v>
      </c>
      <c r="X2771">
        <v>16313</v>
      </c>
      <c r="Y2771" s="17">
        <v>4.7499881814385476E-2</v>
      </c>
      <c r="Z2771" t="s">
        <v>52</v>
      </c>
    </row>
    <row r="2772" spans="1:26" x14ac:dyDescent="0.3">
      <c r="A2772">
        <v>16315</v>
      </c>
      <c r="B2772">
        <f>VLOOKUP(A2772,Customers_RFM!A:D,2,0)</f>
        <v>675</v>
      </c>
      <c r="C2772">
        <f>VLOOKUP(A2772,Customers_RFM!A:D,3,0)</f>
        <v>26</v>
      </c>
      <c r="D2772" s="17">
        <f>VLOOKUP(A2772,Customers_RFM!A:D,4,0)</f>
        <v>5.7005963570020045E-2</v>
      </c>
      <c r="E2772" s="17">
        <v>6.1401927690203785E-2</v>
      </c>
      <c r="F2772" s="21">
        <v>5.4048615427</v>
      </c>
      <c r="G2772" s="20" t="str">
        <f t="shared" si="88"/>
        <v>5 to 6</v>
      </c>
      <c r="H2772" s="20">
        <f t="shared" si="89"/>
        <v>540</v>
      </c>
      <c r="I2772" t="s">
        <v>51</v>
      </c>
      <c r="J2772" s="20">
        <v>1</v>
      </c>
      <c r="K2772" t="s">
        <v>50</v>
      </c>
      <c r="X2772">
        <v>16315</v>
      </c>
      <c r="Y2772" s="17">
        <v>6.1401927690203785E-2</v>
      </c>
      <c r="Z2772" t="s">
        <v>50</v>
      </c>
    </row>
    <row r="2773" spans="1:26" x14ac:dyDescent="0.3">
      <c r="A2773">
        <v>16316</v>
      </c>
      <c r="B2773">
        <f>VLOOKUP(A2773,Customers_RFM!A:D,2,0)</f>
        <v>501</v>
      </c>
      <c r="C2773">
        <f>VLOOKUP(A2773,Customers_RFM!A:D,3,0)</f>
        <v>121</v>
      </c>
      <c r="D2773" s="17">
        <f>VLOOKUP(A2773,Customers_RFM!A:D,4,0)</f>
        <v>6.9431332853662264E-2</v>
      </c>
      <c r="E2773" s="17">
        <v>8.1875555051042631E-2</v>
      </c>
      <c r="F2773" s="21">
        <v>7.3960374396999971</v>
      </c>
      <c r="G2773" s="20" t="str">
        <f t="shared" si="88"/>
        <v>7 to 8</v>
      </c>
      <c r="H2773" s="20">
        <f t="shared" si="89"/>
        <v>740</v>
      </c>
      <c r="I2773" t="s">
        <v>49</v>
      </c>
      <c r="J2773" s="20">
        <v>2</v>
      </c>
      <c r="K2773" t="s">
        <v>48</v>
      </c>
      <c r="X2773">
        <v>16316</v>
      </c>
      <c r="Y2773" s="17">
        <v>8.1875555051042631E-2</v>
      </c>
      <c r="Z2773" t="s">
        <v>48</v>
      </c>
    </row>
    <row r="2774" spans="1:26" x14ac:dyDescent="0.3">
      <c r="A2774">
        <v>16317</v>
      </c>
      <c r="B2774">
        <f>VLOOKUP(A2774,Customers_RFM!A:D,2,0)</f>
        <v>991</v>
      </c>
      <c r="C2774">
        <f>VLOOKUP(A2774,Customers_RFM!A:D,3,0)</f>
        <v>65</v>
      </c>
      <c r="D2774" s="17">
        <f>VLOOKUP(A2774,Customers_RFM!A:D,4,0)</f>
        <v>1.6973721615455642E-2</v>
      </c>
      <c r="E2774" s="17">
        <v>1.7849851409780834E-2</v>
      </c>
      <c r="F2774" s="21">
        <v>3.7165466090999946</v>
      </c>
      <c r="G2774" s="20" t="str">
        <f t="shared" si="88"/>
        <v>3 to 4</v>
      </c>
      <c r="H2774" s="20">
        <f t="shared" si="89"/>
        <v>372</v>
      </c>
      <c r="I2774" t="s">
        <v>53</v>
      </c>
      <c r="J2774" s="20">
        <v>0</v>
      </c>
      <c r="K2774" t="s">
        <v>52</v>
      </c>
      <c r="X2774">
        <v>16317</v>
      </c>
      <c r="Y2774" s="17">
        <v>1.7849851409780834E-2</v>
      </c>
      <c r="Z2774" t="s">
        <v>52</v>
      </c>
    </row>
    <row r="2775" spans="1:26" x14ac:dyDescent="0.3">
      <c r="A2775">
        <v>16319</v>
      </c>
      <c r="B2775">
        <f>VLOOKUP(A2775,Customers_RFM!A:D,2,0)</f>
        <v>664</v>
      </c>
      <c r="C2775">
        <f>VLOOKUP(A2775,Customers_RFM!A:D,3,0)</f>
        <v>4</v>
      </c>
      <c r="D2775" s="17">
        <f>VLOOKUP(A2775,Customers_RFM!A:D,4,0)</f>
        <v>9.1173225091608467E-2</v>
      </c>
      <c r="E2775" s="17">
        <v>0.12160899895521492</v>
      </c>
      <c r="F2775" s="21">
        <v>4.9965699860999999</v>
      </c>
      <c r="G2775" s="20" t="str">
        <f t="shared" si="88"/>
        <v>4 to 5</v>
      </c>
      <c r="H2775" s="20">
        <f t="shared" si="89"/>
        <v>500</v>
      </c>
      <c r="I2775" t="s">
        <v>53</v>
      </c>
      <c r="J2775" s="20">
        <v>1</v>
      </c>
      <c r="K2775" t="s">
        <v>52</v>
      </c>
      <c r="X2775">
        <v>16319</v>
      </c>
      <c r="Y2775" s="17">
        <v>0.12160899895521492</v>
      </c>
      <c r="Z2775" t="s">
        <v>52</v>
      </c>
    </row>
    <row r="2776" spans="1:26" x14ac:dyDescent="0.3">
      <c r="A2776">
        <v>16320</v>
      </c>
      <c r="B2776">
        <f>VLOOKUP(A2776,Customers_RFM!A:D,2,0)</f>
        <v>540</v>
      </c>
      <c r="C2776">
        <f>VLOOKUP(A2776,Customers_RFM!A:D,3,0)</f>
        <v>98</v>
      </c>
      <c r="D2776" s="17">
        <f>VLOOKUP(A2776,Customers_RFM!A:D,4,0)</f>
        <v>9.6671617485434257E-3</v>
      </c>
      <c r="E2776" s="17">
        <v>1.026404431708897E-2</v>
      </c>
      <c r="F2776" s="21">
        <v>6.8533355113000001</v>
      </c>
      <c r="G2776" s="20" t="str">
        <f t="shared" si="88"/>
        <v>6 to 7</v>
      </c>
      <c r="H2776" s="20">
        <f t="shared" si="89"/>
        <v>685</v>
      </c>
      <c r="I2776" t="s">
        <v>51</v>
      </c>
      <c r="J2776" s="20">
        <v>2</v>
      </c>
      <c r="K2776" t="s">
        <v>50</v>
      </c>
      <c r="X2776">
        <v>16320</v>
      </c>
      <c r="Y2776" s="17">
        <v>1.026404431708897E-2</v>
      </c>
      <c r="Z2776" t="s">
        <v>50</v>
      </c>
    </row>
    <row r="2777" spans="1:26" x14ac:dyDescent="0.3">
      <c r="A2777">
        <v>16321</v>
      </c>
      <c r="B2777">
        <f>VLOOKUP(A2777,Customers_RFM!A:D,2,0)</f>
        <v>695</v>
      </c>
      <c r="C2777">
        <f>VLOOKUP(A2777,Customers_RFM!A:D,3,0)</f>
        <v>23</v>
      </c>
      <c r="D2777" s="17">
        <f>VLOOKUP(A2777,Customers_RFM!A:D,4,0)</f>
        <v>0.24735763733497951</v>
      </c>
      <c r="E2777" s="17">
        <v>0.36020411005253555</v>
      </c>
      <c r="F2777" s="21">
        <v>5.516766356599998</v>
      </c>
      <c r="G2777" s="20" t="str">
        <f t="shared" si="88"/>
        <v>5 to 6</v>
      </c>
      <c r="H2777" s="20">
        <f t="shared" si="89"/>
        <v>552</v>
      </c>
      <c r="I2777" t="s">
        <v>51</v>
      </c>
      <c r="J2777" s="20">
        <v>1</v>
      </c>
      <c r="K2777" t="s">
        <v>50</v>
      </c>
      <c r="X2777">
        <v>16321</v>
      </c>
      <c r="Y2777" s="17">
        <v>0.36020411005253555</v>
      </c>
      <c r="Z2777" t="s">
        <v>50</v>
      </c>
    </row>
    <row r="2778" spans="1:26" x14ac:dyDescent="0.3">
      <c r="A2778">
        <v>16322</v>
      </c>
      <c r="B2778">
        <f>VLOOKUP(A2778,Customers_RFM!A:D,2,0)</f>
        <v>908</v>
      </c>
      <c r="C2778">
        <f>VLOOKUP(A2778,Customers_RFM!A:D,3,0)</f>
        <v>23</v>
      </c>
      <c r="D2778" s="17">
        <f>VLOOKUP(A2778,Customers_RFM!A:D,4,0)</f>
        <v>0.17022801111348343</v>
      </c>
      <c r="E2778" s="17">
        <v>0.20515034659330325</v>
      </c>
      <c r="F2778" s="21">
        <v>4.0738504438999996</v>
      </c>
      <c r="G2778" s="20" t="str">
        <f t="shared" si="88"/>
        <v>4 to 5</v>
      </c>
      <c r="H2778" s="20">
        <f t="shared" si="89"/>
        <v>407</v>
      </c>
      <c r="I2778" t="s">
        <v>53</v>
      </c>
      <c r="J2778" s="20">
        <v>0</v>
      </c>
      <c r="K2778" t="s">
        <v>52</v>
      </c>
      <c r="X2778">
        <v>16322</v>
      </c>
      <c r="Y2778" s="17">
        <v>0.20515034659330325</v>
      </c>
      <c r="Z2778" t="s">
        <v>52</v>
      </c>
    </row>
    <row r="2779" spans="1:26" x14ac:dyDescent="0.3">
      <c r="A2779">
        <v>16323</v>
      </c>
      <c r="B2779">
        <f>VLOOKUP(A2779,Customers_RFM!A:D,2,0)</f>
        <v>1068</v>
      </c>
      <c r="C2779">
        <f>VLOOKUP(A2779,Customers_RFM!A:D,3,0)</f>
        <v>1</v>
      </c>
      <c r="D2779" s="17">
        <f>VLOOKUP(A2779,Customers_RFM!A:D,4,0)</f>
        <v>6.5650520923339561E-2</v>
      </c>
      <c r="E2779" s="17">
        <v>7.0263346203410404E-2</v>
      </c>
      <c r="F2779" s="21">
        <v>2.2943015499000001</v>
      </c>
      <c r="G2779" s="20" t="str">
        <f t="shared" si="88"/>
        <v>2 to 3</v>
      </c>
      <c r="H2779" s="20">
        <f t="shared" si="89"/>
        <v>229</v>
      </c>
      <c r="I2779" t="s">
        <v>53</v>
      </c>
      <c r="J2779" s="20">
        <v>0</v>
      </c>
      <c r="K2779" t="s">
        <v>52</v>
      </c>
      <c r="X2779">
        <v>16323</v>
      </c>
      <c r="Y2779" s="17">
        <v>7.0263346203410404E-2</v>
      </c>
      <c r="Z2779" t="s">
        <v>52</v>
      </c>
    </row>
    <row r="2780" spans="1:26" x14ac:dyDescent="0.3">
      <c r="A2780">
        <v>16324</v>
      </c>
      <c r="B2780">
        <f>VLOOKUP(A2780,Customers_RFM!A:D,2,0)</f>
        <v>505</v>
      </c>
      <c r="C2780">
        <f>VLOOKUP(A2780,Customers_RFM!A:D,3,0)</f>
        <v>145</v>
      </c>
      <c r="D2780" s="17">
        <f>VLOOKUP(A2780,Customers_RFM!A:D,4,0)</f>
        <v>8.4280290115593279E-2</v>
      </c>
      <c r="E2780" s="17">
        <v>9.6627302543192503E-2</v>
      </c>
      <c r="F2780" s="21">
        <v>7.4393308989999953</v>
      </c>
      <c r="G2780" s="20" t="str">
        <f t="shared" si="88"/>
        <v>7 to 8</v>
      </c>
      <c r="H2780" s="20">
        <f t="shared" si="89"/>
        <v>744</v>
      </c>
      <c r="I2780" t="s">
        <v>49</v>
      </c>
      <c r="J2780" s="20">
        <v>2</v>
      </c>
      <c r="K2780" t="s">
        <v>48</v>
      </c>
      <c r="X2780">
        <v>16324</v>
      </c>
      <c r="Y2780" s="17">
        <v>9.6627302543192503E-2</v>
      </c>
      <c r="Z2780" t="s">
        <v>48</v>
      </c>
    </row>
    <row r="2781" spans="1:26" x14ac:dyDescent="0.3">
      <c r="A2781">
        <v>16325</v>
      </c>
      <c r="B2781">
        <f>VLOOKUP(A2781,Customers_RFM!A:D,2,0)</f>
        <v>585</v>
      </c>
      <c r="C2781">
        <f>VLOOKUP(A2781,Customers_RFM!A:D,3,0)</f>
        <v>24</v>
      </c>
      <c r="D2781" s="17">
        <f>VLOOKUP(A2781,Customers_RFM!A:D,4,0)</f>
        <v>0.10197907788063676</v>
      </c>
      <c r="E2781" s="17">
        <v>0.1234332585107909</v>
      </c>
      <c r="F2781" s="21">
        <v>6.1654317232000002</v>
      </c>
      <c r="G2781" s="20" t="str">
        <f t="shared" si="88"/>
        <v>6 to 7</v>
      </c>
      <c r="H2781" s="20">
        <f t="shared" si="89"/>
        <v>617</v>
      </c>
      <c r="I2781" t="s">
        <v>51</v>
      </c>
      <c r="J2781" s="20">
        <v>1</v>
      </c>
      <c r="K2781" t="s">
        <v>50</v>
      </c>
      <c r="X2781">
        <v>16325</v>
      </c>
      <c r="Y2781" s="17">
        <v>0.1234332585107909</v>
      </c>
      <c r="Z2781" t="s">
        <v>50</v>
      </c>
    </row>
    <row r="2782" spans="1:26" x14ac:dyDescent="0.3">
      <c r="A2782">
        <v>16326</v>
      </c>
      <c r="B2782">
        <f>VLOOKUP(A2782,Customers_RFM!A:D,2,0)</f>
        <v>500</v>
      </c>
      <c r="C2782">
        <f>VLOOKUP(A2782,Customers_RFM!A:D,3,0)</f>
        <v>280</v>
      </c>
      <c r="D2782" s="17">
        <f>VLOOKUP(A2782,Customers_RFM!A:D,4,0)</f>
        <v>0.14811084656605381</v>
      </c>
      <c r="E2782" s="17">
        <v>0.19365823104526256</v>
      </c>
      <c r="F2782" s="21">
        <v>7.8030018981999953</v>
      </c>
      <c r="G2782" s="20" t="str">
        <f t="shared" si="88"/>
        <v>7 to 8</v>
      </c>
      <c r="H2782" s="20">
        <f t="shared" si="89"/>
        <v>780</v>
      </c>
      <c r="I2782" t="s">
        <v>49</v>
      </c>
      <c r="J2782" s="20">
        <v>2</v>
      </c>
      <c r="K2782" t="s">
        <v>48</v>
      </c>
      <c r="X2782">
        <v>16326</v>
      </c>
      <c r="Y2782" s="17">
        <v>0.19365823104526256</v>
      </c>
      <c r="Z2782" t="s">
        <v>48</v>
      </c>
    </row>
    <row r="2783" spans="1:26" x14ac:dyDescent="0.3">
      <c r="A2783">
        <v>16327</v>
      </c>
      <c r="B2783">
        <f>VLOOKUP(A2783,Customers_RFM!A:D,2,0)</f>
        <v>603</v>
      </c>
      <c r="C2783">
        <f>VLOOKUP(A2783,Customers_RFM!A:D,3,0)</f>
        <v>114</v>
      </c>
      <c r="D2783" s="17">
        <f>VLOOKUP(A2783,Customers_RFM!A:D,4,0)</f>
        <v>5.7892889390918165E-3</v>
      </c>
      <c r="E2783" s="17">
        <v>1.1261477682288452E-2</v>
      </c>
      <c r="F2783" s="21">
        <v>6.3466837984999973</v>
      </c>
      <c r="G2783" s="20" t="str">
        <f t="shared" si="88"/>
        <v>6 to 7</v>
      </c>
      <c r="H2783" s="20">
        <f t="shared" si="89"/>
        <v>635</v>
      </c>
      <c r="I2783" t="s">
        <v>51</v>
      </c>
      <c r="J2783" s="20">
        <v>2</v>
      </c>
      <c r="K2783" t="s">
        <v>50</v>
      </c>
      <c r="X2783">
        <v>16327</v>
      </c>
      <c r="Y2783" s="17">
        <v>1.1261477682288452E-2</v>
      </c>
      <c r="Z2783" t="s">
        <v>50</v>
      </c>
    </row>
    <row r="2784" spans="1:26" x14ac:dyDescent="0.3">
      <c r="A2784">
        <v>16330</v>
      </c>
      <c r="B2784">
        <f>VLOOKUP(A2784,Customers_RFM!A:D,2,0)</f>
        <v>889</v>
      </c>
      <c r="C2784">
        <f>VLOOKUP(A2784,Customers_RFM!A:D,3,0)</f>
        <v>40</v>
      </c>
      <c r="D2784" s="17">
        <f>VLOOKUP(A2784,Customers_RFM!A:D,4,0)</f>
        <v>0.15938243254866546</v>
      </c>
      <c r="E2784" s="17">
        <v>0.20335618536596545</v>
      </c>
      <c r="F2784" s="21">
        <v>4.3360032281000001</v>
      </c>
      <c r="G2784" s="20" t="str">
        <f t="shared" si="88"/>
        <v>4 to 5</v>
      </c>
      <c r="H2784" s="20">
        <f t="shared" si="89"/>
        <v>434</v>
      </c>
      <c r="I2784" t="s">
        <v>53</v>
      </c>
      <c r="J2784" s="20">
        <v>0</v>
      </c>
      <c r="K2784" t="s">
        <v>52</v>
      </c>
      <c r="X2784">
        <v>16330</v>
      </c>
      <c r="Y2784" s="17">
        <v>0.20335618536596545</v>
      </c>
      <c r="Z2784" t="s">
        <v>52</v>
      </c>
    </row>
    <row r="2785" spans="1:26" x14ac:dyDescent="0.3">
      <c r="A2785">
        <v>16332</v>
      </c>
      <c r="B2785">
        <f>VLOOKUP(A2785,Customers_RFM!A:D,2,0)</f>
        <v>659</v>
      </c>
      <c r="C2785">
        <f>VLOOKUP(A2785,Customers_RFM!A:D,3,0)</f>
        <v>152</v>
      </c>
      <c r="D2785" s="17">
        <f>VLOOKUP(A2785,Customers_RFM!A:D,4,0)</f>
        <v>0.14279981258985544</v>
      </c>
      <c r="E2785" s="17">
        <v>0.21761941251137398</v>
      </c>
      <c r="F2785" s="21">
        <v>6.2255503497999998</v>
      </c>
      <c r="G2785" s="20" t="str">
        <f t="shared" si="88"/>
        <v>6 to 7</v>
      </c>
      <c r="H2785" s="20">
        <f t="shared" si="89"/>
        <v>623</v>
      </c>
      <c r="I2785" t="s">
        <v>51</v>
      </c>
      <c r="J2785" s="20">
        <v>2</v>
      </c>
      <c r="K2785" t="s">
        <v>50</v>
      </c>
      <c r="X2785">
        <v>16332</v>
      </c>
      <c r="Y2785" s="17">
        <v>0.21761941251137398</v>
      </c>
      <c r="Z2785" t="s">
        <v>50</v>
      </c>
    </row>
    <row r="2786" spans="1:26" x14ac:dyDescent="0.3">
      <c r="A2786">
        <v>16333</v>
      </c>
      <c r="B2786">
        <f>VLOOKUP(A2786,Customers_RFM!A:D,2,0)</f>
        <v>568</v>
      </c>
      <c r="C2786">
        <f>VLOOKUP(A2786,Customers_RFM!A:D,3,0)</f>
        <v>63</v>
      </c>
      <c r="D2786" s="17">
        <f>VLOOKUP(A2786,Customers_RFM!A:D,4,0)</f>
        <v>-2.7609213213780421E-2</v>
      </c>
      <c r="E2786" s="17">
        <v>-2.4503797764265894E-2</v>
      </c>
      <c r="F2786" s="21">
        <v>6.3950115776000001</v>
      </c>
      <c r="G2786" s="20" t="str">
        <f t="shared" si="88"/>
        <v>6 to 7</v>
      </c>
      <c r="H2786" s="20">
        <f t="shared" si="89"/>
        <v>640</v>
      </c>
      <c r="I2786" t="s">
        <v>51</v>
      </c>
      <c r="J2786" s="20">
        <v>1</v>
      </c>
      <c r="K2786" t="s">
        <v>50</v>
      </c>
      <c r="X2786">
        <v>16333</v>
      </c>
      <c r="Y2786" s="17">
        <v>-2.4503797764265894E-2</v>
      </c>
      <c r="Z2786" t="s">
        <v>50</v>
      </c>
    </row>
    <row r="2787" spans="1:26" x14ac:dyDescent="0.3">
      <c r="A2787">
        <v>16337</v>
      </c>
      <c r="B2787">
        <f>VLOOKUP(A2787,Customers_RFM!A:D,2,0)</f>
        <v>908</v>
      </c>
      <c r="C2787">
        <f>VLOOKUP(A2787,Customers_RFM!A:D,3,0)</f>
        <v>9</v>
      </c>
      <c r="D2787" s="17">
        <f>VLOOKUP(A2787,Customers_RFM!A:D,4,0)</f>
        <v>-0.12982359614780345</v>
      </c>
      <c r="E2787" s="17">
        <v>-0.11490607612590518</v>
      </c>
      <c r="F2787" s="21">
        <v>3.2921489300000002</v>
      </c>
      <c r="G2787" s="20" t="str">
        <f t="shared" si="88"/>
        <v>3 to 4</v>
      </c>
      <c r="H2787" s="20">
        <f t="shared" si="89"/>
        <v>329</v>
      </c>
      <c r="I2787" t="s">
        <v>53</v>
      </c>
      <c r="J2787" s="20">
        <v>0</v>
      </c>
      <c r="K2787" t="s">
        <v>52</v>
      </c>
      <c r="X2787">
        <v>16337</v>
      </c>
      <c r="Y2787" s="17">
        <v>-0.11490607612590518</v>
      </c>
      <c r="Z2787" t="s">
        <v>52</v>
      </c>
    </row>
    <row r="2788" spans="1:26" x14ac:dyDescent="0.3">
      <c r="A2788">
        <v>16338</v>
      </c>
      <c r="B2788">
        <f>VLOOKUP(A2788,Customers_RFM!A:D,2,0)</f>
        <v>1029</v>
      </c>
      <c r="C2788">
        <f>VLOOKUP(A2788,Customers_RFM!A:D,3,0)</f>
        <v>8</v>
      </c>
      <c r="D2788" s="17">
        <f>VLOOKUP(A2788,Customers_RFM!A:D,4,0)</f>
        <v>8.65221952174169E-2</v>
      </c>
      <c r="E2788" s="17">
        <v>9.4717348100220186E-2</v>
      </c>
      <c r="F2788" s="21">
        <v>3.0014705687999998</v>
      </c>
      <c r="G2788" s="20" t="str">
        <f t="shared" si="88"/>
        <v>3 to 4</v>
      </c>
      <c r="H2788" s="20">
        <f t="shared" si="89"/>
        <v>300</v>
      </c>
      <c r="I2788" t="s">
        <v>53</v>
      </c>
      <c r="J2788" s="20">
        <v>0</v>
      </c>
      <c r="K2788" t="s">
        <v>52</v>
      </c>
      <c r="X2788">
        <v>16338</v>
      </c>
      <c r="Y2788" s="17">
        <v>9.4717348100220186E-2</v>
      </c>
      <c r="Z2788" t="s">
        <v>52</v>
      </c>
    </row>
    <row r="2789" spans="1:26" x14ac:dyDescent="0.3">
      <c r="A2789">
        <v>16339</v>
      </c>
      <c r="B2789">
        <f>VLOOKUP(A2789,Customers_RFM!A:D,2,0)</f>
        <v>1156</v>
      </c>
      <c r="C2789">
        <f>VLOOKUP(A2789,Customers_RFM!A:D,3,0)</f>
        <v>17</v>
      </c>
      <c r="D2789" s="17">
        <f>VLOOKUP(A2789,Customers_RFM!A:D,4,0)</f>
        <v>7.8568847724869259E-2</v>
      </c>
      <c r="E2789" s="17">
        <v>8.5268278081192264E-2</v>
      </c>
      <c r="F2789" s="21">
        <v>2.6342649596999967</v>
      </c>
      <c r="G2789" s="20" t="str">
        <f t="shared" si="88"/>
        <v>2 to 3</v>
      </c>
      <c r="H2789" s="20">
        <f t="shared" si="89"/>
        <v>263</v>
      </c>
      <c r="I2789" t="s">
        <v>53</v>
      </c>
      <c r="J2789" s="20">
        <v>0</v>
      </c>
      <c r="K2789" t="s">
        <v>52</v>
      </c>
      <c r="X2789">
        <v>16339</v>
      </c>
      <c r="Y2789" s="17">
        <v>8.5268278081192264E-2</v>
      </c>
      <c r="Z2789" t="s">
        <v>52</v>
      </c>
    </row>
    <row r="2790" spans="1:26" x14ac:dyDescent="0.3">
      <c r="A2790">
        <v>16340</v>
      </c>
      <c r="B2790">
        <f>VLOOKUP(A2790,Customers_RFM!A:D,2,0)</f>
        <v>979</v>
      </c>
      <c r="C2790">
        <f>VLOOKUP(A2790,Customers_RFM!A:D,3,0)</f>
        <v>124</v>
      </c>
      <c r="D2790" s="17">
        <f>VLOOKUP(A2790,Customers_RFM!A:D,4,0)</f>
        <v>2.3995982218766154E-2</v>
      </c>
      <c r="E2790" s="17">
        <v>2.4585946145300325E-2</v>
      </c>
      <c r="F2790" s="21">
        <v>3.9964357183999999</v>
      </c>
      <c r="G2790" s="20" t="str">
        <f t="shared" si="88"/>
        <v>3 to 4</v>
      </c>
      <c r="H2790" s="20">
        <f t="shared" si="89"/>
        <v>400</v>
      </c>
      <c r="I2790" t="s">
        <v>53</v>
      </c>
      <c r="J2790" s="20">
        <v>0</v>
      </c>
      <c r="K2790" t="s">
        <v>52</v>
      </c>
      <c r="X2790">
        <v>16340</v>
      </c>
      <c r="Y2790" s="17">
        <v>2.4585946145300325E-2</v>
      </c>
      <c r="Z2790" t="s">
        <v>52</v>
      </c>
    </row>
    <row r="2791" spans="1:26" x14ac:dyDescent="0.3">
      <c r="A2791">
        <v>16341</v>
      </c>
      <c r="B2791">
        <f>VLOOKUP(A2791,Customers_RFM!A:D,2,0)</f>
        <v>896</v>
      </c>
      <c r="C2791">
        <f>VLOOKUP(A2791,Customers_RFM!A:D,3,0)</f>
        <v>78</v>
      </c>
      <c r="D2791" s="17">
        <f>VLOOKUP(A2791,Customers_RFM!A:D,4,0)</f>
        <v>6.9484892836923759E-2</v>
      </c>
      <c r="E2791" s="17">
        <v>7.9518565913990716E-2</v>
      </c>
      <c r="F2791" s="21">
        <v>4.3657187753999969</v>
      </c>
      <c r="G2791" s="20" t="str">
        <f t="shared" si="88"/>
        <v>4 to 5</v>
      </c>
      <c r="H2791" s="20">
        <f t="shared" si="89"/>
        <v>437</v>
      </c>
      <c r="I2791" t="s">
        <v>53</v>
      </c>
      <c r="J2791" s="20">
        <v>0</v>
      </c>
      <c r="K2791" t="s">
        <v>52</v>
      </c>
      <c r="X2791">
        <v>16341</v>
      </c>
      <c r="Y2791" s="17">
        <v>7.9518565913990716E-2</v>
      </c>
      <c r="Z2791" t="s">
        <v>52</v>
      </c>
    </row>
    <row r="2792" spans="1:26" x14ac:dyDescent="0.3">
      <c r="A2792">
        <v>16342</v>
      </c>
      <c r="B2792">
        <f>VLOOKUP(A2792,Customers_RFM!A:D,2,0)</f>
        <v>509</v>
      </c>
      <c r="C2792">
        <f>VLOOKUP(A2792,Customers_RFM!A:D,3,0)</f>
        <v>14</v>
      </c>
      <c r="D2792" s="17">
        <f>VLOOKUP(A2792,Customers_RFM!A:D,4,0)</f>
        <v>0.19074274564678995</v>
      </c>
      <c r="E2792" s="17">
        <v>0.25383705284238617</v>
      </c>
      <c r="F2792" s="21">
        <v>6.8294540460999968</v>
      </c>
      <c r="G2792" s="20" t="str">
        <f t="shared" si="88"/>
        <v>6 to 7</v>
      </c>
      <c r="H2792" s="20">
        <f t="shared" si="89"/>
        <v>683</v>
      </c>
      <c r="I2792" t="s">
        <v>51</v>
      </c>
      <c r="J2792" s="20">
        <v>1</v>
      </c>
      <c r="K2792" t="s">
        <v>50</v>
      </c>
      <c r="X2792">
        <v>16342</v>
      </c>
      <c r="Y2792" s="17">
        <v>0.25383705284238617</v>
      </c>
      <c r="Z2792" t="s">
        <v>50</v>
      </c>
    </row>
    <row r="2793" spans="1:26" x14ac:dyDescent="0.3">
      <c r="A2793">
        <v>16343</v>
      </c>
      <c r="B2793">
        <f>VLOOKUP(A2793,Customers_RFM!A:D,2,0)</f>
        <v>888</v>
      </c>
      <c r="C2793">
        <f>VLOOKUP(A2793,Customers_RFM!A:D,3,0)</f>
        <v>39</v>
      </c>
      <c r="D2793" s="17">
        <f>VLOOKUP(A2793,Customers_RFM!A:D,4,0)</f>
        <v>4.115812947501192E-2</v>
      </c>
      <c r="E2793" s="17">
        <v>4.2924835408446327E-2</v>
      </c>
      <c r="F2793" s="21">
        <v>4.1418347015999917</v>
      </c>
      <c r="G2793" s="20" t="str">
        <f t="shared" si="88"/>
        <v>4 to 5</v>
      </c>
      <c r="H2793" s="20">
        <f t="shared" si="89"/>
        <v>414</v>
      </c>
      <c r="I2793" t="s">
        <v>53</v>
      </c>
      <c r="J2793" s="20">
        <v>0</v>
      </c>
      <c r="K2793" t="s">
        <v>52</v>
      </c>
      <c r="X2793">
        <v>16343</v>
      </c>
      <c r="Y2793" s="17">
        <v>4.2924835408446327E-2</v>
      </c>
      <c r="Z2793" t="s">
        <v>52</v>
      </c>
    </row>
    <row r="2794" spans="1:26" x14ac:dyDescent="0.3">
      <c r="A2794">
        <v>16344</v>
      </c>
      <c r="B2794">
        <f>VLOOKUP(A2794,Customers_RFM!A:D,2,0)</f>
        <v>1030</v>
      </c>
      <c r="C2794">
        <f>VLOOKUP(A2794,Customers_RFM!A:D,3,0)</f>
        <v>1</v>
      </c>
      <c r="D2794" s="17">
        <f>VLOOKUP(A2794,Customers_RFM!A:D,4,0)</f>
        <v>0.1683748279731643</v>
      </c>
      <c r="E2794" s="17">
        <v>0.20246480462201669</v>
      </c>
      <c r="F2794" s="21">
        <v>2.6385584294000002</v>
      </c>
      <c r="G2794" s="20" t="str">
        <f t="shared" si="88"/>
        <v>2 to 3</v>
      </c>
      <c r="H2794" s="20">
        <f t="shared" si="89"/>
        <v>264</v>
      </c>
      <c r="I2794" t="s">
        <v>53</v>
      </c>
      <c r="J2794" s="20">
        <v>0</v>
      </c>
      <c r="K2794" t="s">
        <v>52</v>
      </c>
      <c r="X2794">
        <v>16344</v>
      </c>
      <c r="Y2794" s="17">
        <v>0.20246480462201669</v>
      </c>
      <c r="Z2794" t="s">
        <v>52</v>
      </c>
    </row>
    <row r="2795" spans="1:26" x14ac:dyDescent="0.3">
      <c r="A2795">
        <v>16345</v>
      </c>
      <c r="B2795">
        <f>VLOOKUP(A2795,Customers_RFM!A:D,2,0)</f>
        <v>916</v>
      </c>
      <c r="C2795">
        <f>VLOOKUP(A2795,Customers_RFM!A:D,3,0)</f>
        <v>35</v>
      </c>
      <c r="D2795" s="17">
        <f>VLOOKUP(A2795,Customers_RFM!A:D,4,0)</f>
        <v>-1.4079684666840368E-2</v>
      </c>
      <c r="E2795" s="17">
        <v>-1.3884199515806316E-2</v>
      </c>
      <c r="F2795" s="21">
        <v>3.856469804899997</v>
      </c>
      <c r="G2795" s="20" t="str">
        <f t="shared" si="88"/>
        <v>3 to 4</v>
      </c>
      <c r="H2795" s="20">
        <f t="shared" si="89"/>
        <v>386</v>
      </c>
      <c r="I2795" t="s">
        <v>53</v>
      </c>
      <c r="J2795" s="20">
        <v>0</v>
      </c>
      <c r="K2795" t="s">
        <v>52</v>
      </c>
      <c r="X2795">
        <v>16345</v>
      </c>
      <c r="Y2795" s="17">
        <v>-1.3884199515806316E-2</v>
      </c>
      <c r="Z2795" t="s">
        <v>52</v>
      </c>
    </row>
    <row r="2796" spans="1:26" x14ac:dyDescent="0.3">
      <c r="A2796">
        <v>16347</v>
      </c>
      <c r="B2796">
        <f>VLOOKUP(A2796,Customers_RFM!A:D,2,0)</f>
        <v>883</v>
      </c>
      <c r="C2796">
        <f>VLOOKUP(A2796,Customers_RFM!A:D,3,0)</f>
        <v>76</v>
      </c>
      <c r="D2796" s="17">
        <f>VLOOKUP(A2796,Customers_RFM!A:D,4,0)</f>
        <v>-4.3707184651700197E-2</v>
      </c>
      <c r="E2796" s="17">
        <v>-4.1876864789702394E-2</v>
      </c>
      <c r="F2796" s="21">
        <v>4.2340361801999995</v>
      </c>
      <c r="G2796" s="20" t="str">
        <f t="shared" si="88"/>
        <v>4 to 5</v>
      </c>
      <c r="H2796" s="20">
        <f t="shared" si="89"/>
        <v>423</v>
      </c>
      <c r="I2796" t="s">
        <v>53</v>
      </c>
      <c r="J2796" s="20">
        <v>0</v>
      </c>
      <c r="K2796" t="s">
        <v>52</v>
      </c>
      <c r="X2796">
        <v>16347</v>
      </c>
      <c r="Y2796" s="17">
        <v>-4.1876864789702394E-2</v>
      </c>
      <c r="Z2796" t="s">
        <v>52</v>
      </c>
    </row>
    <row r="2797" spans="1:26" x14ac:dyDescent="0.3">
      <c r="A2797">
        <v>16348</v>
      </c>
      <c r="B2797">
        <f>VLOOKUP(A2797,Customers_RFM!A:D,2,0)</f>
        <v>576</v>
      </c>
      <c r="C2797">
        <f>VLOOKUP(A2797,Customers_RFM!A:D,3,0)</f>
        <v>271</v>
      </c>
      <c r="D2797" s="17">
        <f>VLOOKUP(A2797,Customers_RFM!A:D,4,0)</f>
        <v>8.4956423560011554E-2</v>
      </c>
      <c r="E2797" s="17">
        <v>0.10348870146991129</v>
      </c>
      <c r="F2797" s="21">
        <v>6.9884956407000001</v>
      </c>
      <c r="G2797" s="20" t="str">
        <f t="shared" si="88"/>
        <v>6 to 7</v>
      </c>
      <c r="H2797" s="20">
        <f t="shared" si="89"/>
        <v>699</v>
      </c>
      <c r="I2797" t="s">
        <v>51</v>
      </c>
      <c r="J2797" s="20">
        <v>2</v>
      </c>
      <c r="K2797" t="s">
        <v>50</v>
      </c>
      <c r="X2797">
        <v>16348</v>
      </c>
      <c r="Y2797" s="17">
        <v>0.10348870146991129</v>
      </c>
      <c r="Z2797" t="s">
        <v>50</v>
      </c>
    </row>
    <row r="2798" spans="1:26" x14ac:dyDescent="0.3">
      <c r="A2798">
        <v>16349</v>
      </c>
      <c r="B2798">
        <f>VLOOKUP(A2798,Customers_RFM!A:D,2,0)</f>
        <v>1162</v>
      </c>
      <c r="C2798">
        <f>VLOOKUP(A2798,Customers_RFM!A:D,3,0)</f>
        <v>9</v>
      </c>
      <c r="D2798" s="17">
        <f>VLOOKUP(A2798,Customers_RFM!A:D,4,0)</f>
        <v>0.24231339448896044</v>
      </c>
      <c r="E2798" s="17">
        <v>0.31980688681374603</v>
      </c>
      <c r="F2798" s="21">
        <v>2.6699720169999979</v>
      </c>
      <c r="G2798" s="20" t="str">
        <f t="shared" si="88"/>
        <v>2 to 3</v>
      </c>
      <c r="H2798" s="20">
        <f t="shared" si="89"/>
        <v>267</v>
      </c>
      <c r="I2798" t="s">
        <v>53</v>
      </c>
      <c r="J2798" s="20">
        <v>0</v>
      </c>
      <c r="K2798" t="s">
        <v>52</v>
      </c>
      <c r="X2798">
        <v>16349</v>
      </c>
      <c r="Y2798" s="17">
        <v>0.31980688681374603</v>
      </c>
      <c r="Z2798" t="s">
        <v>52</v>
      </c>
    </row>
    <row r="2799" spans="1:26" x14ac:dyDescent="0.3">
      <c r="A2799">
        <v>16350</v>
      </c>
      <c r="B2799">
        <f>VLOOKUP(A2799,Customers_RFM!A:D,2,0)</f>
        <v>508</v>
      </c>
      <c r="C2799">
        <f>VLOOKUP(A2799,Customers_RFM!A:D,3,0)</f>
        <v>55</v>
      </c>
      <c r="D2799" s="17">
        <f>VLOOKUP(A2799,Customers_RFM!A:D,4,0)</f>
        <v>0.11225589357234833</v>
      </c>
      <c r="E2799" s="17">
        <v>0.14051403262846687</v>
      </c>
      <c r="F2799" s="21">
        <v>7.1446833481000001</v>
      </c>
      <c r="G2799" s="20" t="str">
        <f t="shared" si="88"/>
        <v>7 to 8</v>
      </c>
      <c r="H2799" s="20">
        <f t="shared" si="89"/>
        <v>714</v>
      </c>
      <c r="I2799" t="s">
        <v>49</v>
      </c>
      <c r="J2799" s="20">
        <v>2</v>
      </c>
      <c r="K2799" t="s">
        <v>48</v>
      </c>
      <c r="X2799">
        <v>16350</v>
      </c>
      <c r="Y2799" s="17">
        <v>0.14051403262846687</v>
      </c>
      <c r="Z2799" t="s">
        <v>48</v>
      </c>
    </row>
    <row r="2800" spans="1:26" x14ac:dyDescent="0.3">
      <c r="A2800">
        <v>16351</v>
      </c>
      <c r="B2800">
        <f>VLOOKUP(A2800,Customers_RFM!A:D,2,0)</f>
        <v>711</v>
      </c>
      <c r="C2800">
        <f>VLOOKUP(A2800,Customers_RFM!A:D,3,0)</f>
        <v>13</v>
      </c>
      <c r="D2800" s="17">
        <f>VLOOKUP(A2800,Customers_RFM!A:D,4,0)</f>
        <v>7.1836941364990262E-2</v>
      </c>
      <c r="E2800" s="17">
        <v>8.6266169105646592E-2</v>
      </c>
      <c r="F2800" s="21">
        <v>4.9585103457999997</v>
      </c>
      <c r="G2800" s="20" t="str">
        <f t="shared" si="88"/>
        <v>4 to 5</v>
      </c>
      <c r="H2800" s="20">
        <f t="shared" si="89"/>
        <v>496</v>
      </c>
      <c r="I2800" t="s">
        <v>53</v>
      </c>
      <c r="J2800" s="20">
        <v>1</v>
      </c>
      <c r="K2800" t="s">
        <v>52</v>
      </c>
      <c r="X2800">
        <v>16351</v>
      </c>
      <c r="Y2800" s="17">
        <v>8.6266169105646592E-2</v>
      </c>
      <c r="Z2800" t="s">
        <v>52</v>
      </c>
    </row>
    <row r="2801" spans="1:26" x14ac:dyDescent="0.3">
      <c r="A2801">
        <v>16352</v>
      </c>
      <c r="B2801">
        <f>VLOOKUP(A2801,Customers_RFM!A:D,2,0)</f>
        <v>889</v>
      </c>
      <c r="C2801">
        <f>VLOOKUP(A2801,Customers_RFM!A:D,3,0)</f>
        <v>26</v>
      </c>
      <c r="D2801" s="17">
        <f>VLOOKUP(A2801,Customers_RFM!A:D,4,0)</f>
        <v>0.17808459937725488</v>
      </c>
      <c r="E2801" s="17">
        <v>0.21667023058860382</v>
      </c>
      <c r="F2801" s="21">
        <v>4.2291166491999999</v>
      </c>
      <c r="G2801" s="20" t="str">
        <f t="shared" si="88"/>
        <v>4 to 5</v>
      </c>
      <c r="H2801" s="20">
        <f t="shared" si="89"/>
        <v>423</v>
      </c>
      <c r="I2801" t="s">
        <v>53</v>
      </c>
      <c r="J2801" s="20">
        <v>0</v>
      </c>
      <c r="K2801" t="s">
        <v>52</v>
      </c>
      <c r="X2801">
        <v>16352</v>
      </c>
      <c r="Y2801" s="17">
        <v>0.21667023058860382</v>
      </c>
      <c r="Z2801" t="s">
        <v>52</v>
      </c>
    </row>
    <row r="2802" spans="1:26" x14ac:dyDescent="0.3">
      <c r="A2802">
        <v>16353</v>
      </c>
      <c r="B2802">
        <f>VLOOKUP(A2802,Customers_RFM!A:D,2,0)</f>
        <v>496</v>
      </c>
      <c r="C2802">
        <f>VLOOKUP(A2802,Customers_RFM!A:D,3,0)</f>
        <v>1086</v>
      </c>
      <c r="D2802" s="17">
        <f>VLOOKUP(A2802,Customers_RFM!A:D,4,0)</f>
        <v>0.22061587450087528</v>
      </c>
      <c r="E2802" s="17">
        <v>0.3590518806957671</v>
      </c>
      <c r="F2802" s="21">
        <v>8.3906343671000005</v>
      </c>
      <c r="G2802" s="20" t="str">
        <f t="shared" si="88"/>
        <v>8 to 9</v>
      </c>
      <c r="H2802" s="20">
        <f t="shared" si="89"/>
        <v>839</v>
      </c>
      <c r="I2802" t="s">
        <v>47</v>
      </c>
      <c r="J2802" s="20">
        <v>2</v>
      </c>
      <c r="K2802" t="s">
        <v>46</v>
      </c>
      <c r="X2802">
        <v>16353</v>
      </c>
      <c r="Y2802" s="17">
        <v>0.3590518806957671</v>
      </c>
      <c r="Z2802" t="s">
        <v>46</v>
      </c>
    </row>
    <row r="2803" spans="1:26" x14ac:dyDescent="0.3">
      <c r="A2803">
        <v>16354</v>
      </c>
      <c r="B2803">
        <f>VLOOKUP(A2803,Customers_RFM!A:D,2,0)</f>
        <v>935</v>
      </c>
      <c r="C2803">
        <f>VLOOKUP(A2803,Customers_RFM!A:D,3,0)</f>
        <v>1</v>
      </c>
      <c r="D2803" s="17">
        <f>VLOOKUP(A2803,Customers_RFM!A:D,4,0)</f>
        <v>0.45650682703625772</v>
      </c>
      <c r="E2803" s="17">
        <v>0.83994951499917436</v>
      </c>
      <c r="F2803" s="21">
        <v>3.5127858164000001</v>
      </c>
      <c r="G2803" s="20" t="str">
        <f t="shared" si="88"/>
        <v>3 to 4</v>
      </c>
      <c r="H2803" s="20">
        <f t="shared" si="89"/>
        <v>351</v>
      </c>
      <c r="I2803" t="s">
        <v>53</v>
      </c>
      <c r="J2803" s="20">
        <v>0</v>
      </c>
      <c r="K2803" t="s">
        <v>52</v>
      </c>
      <c r="X2803">
        <v>16354</v>
      </c>
      <c r="Y2803" s="17">
        <v>0.83994951499917436</v>
      </c>
      <c r="Z2803" t="s">
        <v>52</v>
      </c>
    </row>
    <row r="2804" spans="1:26" x14ac:dyDescent="0.3">
      <c r="A2804">
        <v>16356</v>
      </c>
      <c r="B2804">
        <f>VLOOKUP(A2804,Customers_RFM!A:D,2,0)</f>
        <v>562</v>
      </c>
      <c r="C2804">
        <f>VLOOKUP(A2804,Customers_RFM!A:D,3,0)</f>
        <v>31</v>
      </c>
      <c r="D2804" s="17">
        <f>VLOOKUP(A2804,Customers_RFM!A:D,4,0)</f>
        <v>1.1956200750128045E-2</v>
      </c>
      <c r="E2804" s="17">
        <v>1.5445024839359231E-2</v>
      </c>
      <c r="F2804" s="21">
        <v>6.2928329580999982</v>
      </c>
      <c r="G2804" s="20" t="str">
        <f t="shared" si="88"/>
        <v>6 to 7</v>
      </c>
      <c r="H2804" s="20">
        <f t="shared" si="89"/>
        <v>629</v>
      </c>
      <c r="I2804" t="s">
        <v>51</v>
      </c>
      <c r="J2804" s="20">
        <v>1</v>
      </c>
      <c r="K2804" t="s">
        <v>50</v>
      </c>
      <c r="X2804">
        <v>16356</v>
      </c>
      <c r="Y2804" s="17">
        <v>1.5445024839359231E-2</v>
      </c>
      <c r="Z2804" t="s">
        <v>50</v>
      </c>
    </row>
    <row r="2805" spans="1:26" x14ac:dyDescent="0.3">
      <c r="A2805">
        <v>16357</v>
      </c>
      <c r="B2805">
        <f>VLOOKUP(A2805,Customers_RFM!A:D,2,0)</f>
        <v>546</v>
      </c>
      <c r="C2805">
        <f>VLOOKUP(A2805,Customers_RFM!A:D,3,0)</f>
        <v>32</v>
      </c>
      <c r="D2805" s="17">
        <f>VLOOKUP(A2805,Customers_RFM!A:D,4,0)</f>
        <v>0.10620750154527694</v>
      </c>
      <c r="E2805" s="17">
        <v>0.17869697889913452</v>
      </c>
      <c r="F2805" s="21">
        <v>6.6051026441999987</v>
      </c>
      <c r="G2805" s="20" t="str">
        <f t="shared" si="88"/>
        <v>6 to 7</v>
      </c>
      <c r="H2805" s="20">
        <f t="shared" si="89"/>
        <v>661</v>
      </c>
      <c r="I2805" t="s">
        <v>51</v>
      </c>
      <c r="J2805" s="20">
        <v>1</v>
      </c>
      <c r="K2805" t="s">
        <v>50</v>
      </c>
      <c r="X2805">
        <v>16357</v>
      </c>
      <c r="Y2805" s="17">
        <v>0.17869697889913452</v>
      </c>
      <c r="Z2805" t="s">
        <v>50</v>
      </c>
    </row>
    <row r="2806" spans="1:26" x14ac:dyDescent="0.3">
      <c r="A2806">
        <v>16358</v>
      </c>
      <c r="B2806">
        <f>VLOOKUP(A2806,Customers_RFM!A:D,2,0)</f>
        <v>517</v>
      </c>
      <c r="C2806">
        <f>VLOOKUP(A2806,Customers_RFM!A:D,3,0)</f>
        <v>94</v>
      </c>
      <c r="D2806" s="17">
        <f>VLOOKUP(A2806,Customers_RFM!A:D,4,0)</f>
        <v>4.7917918330328185E-2</v>
      </c>
      <c r="E2806" s="17">
        <v>5.8949899052545496E-2</v>
      </c>
      <c r="F2806" s="21">
        <v>7.1225291023999997</v>
      </c>
      <c r="G2806" s="20" t="str">
        <f t="shared" si="88"/>
        <v>7 to 8</v>
      </c>
      <c r="H2806" s="20">
        <f t="shared" si="89"/>
        <v>712</v>
      </c>
      <c r="I2806" t="s">
        <v>49</v>
      </c>
      <c r="J2806" s="20">
        <v>2</v>
      </c>
      <c r="K2806" t="s">
        <v>48</v>
      </c>
      <c r="X2806">
        <v>16358</v>
      </c>
      <c r="Y2806" s="17">
        <v>5.8949899052545496E-2</v>
      </c>
      <c r="Z2806" t="s">
        <v>48</v>
      </c>
    </row>
    <row r="2807" spans="1:26" x14ac:dyDescent="0.3">
      <c r="A2807">
        <v>16359</v>
      </c>
      <c r="B2807">
        <f>VLOOKUP(A2807,Customers_RFM!A:D,2,0)</f>
        <v>505</v>
      </c>
      <c r="C2807">
        <f>VLOOKUP(A2807,Customers_RFM!A:D,3,0)</f>
        <v>78</v>
      </c>
      <c r="D2807" s="17">
        <f>VLOOKUP(A2807,Customers_RFM!A:D,4,0)</f>
        <v>0.11769907954855124</v>
      </c>
      <c r="E2807" s="17">
        <v>0.15117947408628629</v>
      </c>
      <c r="F2807" s="21">
        <v>7.2943603564999915</v>
      </c>
      <c r="G2807" s="20" t="str">
        <f t="shared" si="88"/>
        <v>7 to 8</v>
      </c>
      <c r="H2807" s="20">
        <f t="shared" si="89"/>
        <v>729</v>
      </c>
      <c r="I2807" t="s">
        <v>49</v>
      </c>
      <c r="J2807" s="20">
        <v>2</v>
      </c>
      <c r="K2807" t="s">
        <v>48</v>
      </c>
      <c r="X2807">
        <v>16359</v>
      </c>
      <c r="Y2807" s="17">
        <v>0.15117947408628629</v>
      </c>
      <c r="Z2807" t="s">
        <v>48</v>
      </c>
    </row>
    <row r="2808" spans="1:26" x14ac:dyDescent="0.3">
      <c r="A2808">
        <v>16360</v>
      </c>
      <c r="B2808">
        <f>VLOOKUP(A2808,Customers_RFM!A:D,2,0)</f>
        <v>876</v>
      </c>
      <c r="C2808">
        <f>VLOOKUP(A2808,Customers_RFM!A:D,3,0)</f>
        <v>245</v>
      </c>
      <c r="D2808" s="17">
        <f>VLOOKUP(A2808,Customers_RFM!A:D,4,0)</f>
        <v>0.11923627093855975</v>
      </c>
      <c r="E2808" s="17">
        <v>0.13537827115748777</v>
      </c>
      <c r="F2808" s="21">
        <v>4.9272572262000001</v>
      </c>
      <c r="G2808" s="20" t="str">
        <f t="shared" si="88"/>
        <v>4 to 5</v>
      </c>
      <c r="H2808" s="20">
        <f t="shared" si="89"/>
        <v>493</v>
      </c>
      <c r="I2808" t="s">
        <v>53</v>
      </c>
      <c r="J2808" s="20">
        <v>0</v>
      </c>
      <c r="K2808" t="s">
        <v>52</v>
      </c>
      <c r="X2808">
        <v>16360</v>
      </c>
      <c r="Y2808" s="17">
        <v>0.13537827115748777</v>
      </c>
      <c r="Z2808" t="s">
        <v>52</v>
      </c>
    </row>
    <row r="2809" spans="1:26" x14ac:dyDescent="0.3">
      <c r="A2809">
        <v>16361</v>
      </c>
      <c r="B2809">
        <f>VLOOKUP(A2809,Customers_RFM!A:D,2,0)</f>
        <v>881</v>
      </c>
      <c r="C2809">
        <f>VLOOKUP(A2809,Customers_RFM!A:D,3,0)</f>
        <v>72</v>
      </c>
      <c r="D2809" s="17">
        <f>VLOOKUP(A2809,Customers_RFM!A:D,4,0)</f>
        <v>7.6833359021662093E-3</v>
      </c>
      <c r="E2809" s="17">
        <v>8.334441254874125E-3</v>
      </c>
      <c r="F2809" s="21">
        <v>4.3179363992999997</v>
      </c>
      <c r="G2809" s="20" t="str">
        <f t="shared" si="88"/>
        <v>4 to 5</v>
      </c>
      <c r="H2809" s="20">
        <f t="shared" si="89"/>
        <v>432</v>
      </c>
      <c r="I2809" t="s">
        <v>53</v>
      </c>
      <c r="J2809" s="20">
        <v>0</v>
      </c>
      <c r="K2809" t="s">
        <v>52</v>
      </c>
      <c r="X2809">
        <v>16361</v>
      </c>
      <c r="Y2809" s="17">
        <v>8.334441254874125E-3</v>
      </c>
      <c r="Z2809" t="s">
        <v>52</v>
      </c>
    </row>
    <row r="2810" spans="1:26" x14ac:dyDescent="0.3">
      <c r="A2810">
        <v>16362</v>
      </c>
      <c r="B2810">
        <f>VLOOKUP(A2810,Customers_RFM!A:D,2,0)</f>
        <v>904</v>
      </c>
      <c r="C2810">
        <f>VLOOKUP(A2810,Customers_RFM!A:D,3,0)</f>
        <v>79</v>
      </c>
      <c r="D2810" s="17">
        <f>VLOOKUP(A2810,Customers_RFM!A:D,4,0)</f>
        <v>0.31644144312227618</v>
      </c>
      <c r="E2810" s="17">
        <v>0.47445788863368721</v>
      </c>
      <c r="F2810" s="21">
        <v>4.6960077598000005</v>
      </c>
      <c r="G2810" s="20" t="str">
        <f t="shared" si="88"/>
        <v>4 to 5</v>
      </c>
      <c r="H2810" s="20">
        <f t="shared" si="89"/>
        <v>470</v>
      </c>
      <c r="I2810" t="s">
        <v>53</v>
      </c>
      <c r="J2810" s="20">
        <v>0</v>
      </c>
      <c r="K2810" t="s">
        <v>52</v>
      </c>
      <c r="X2810">
        <v>16362</v>
      </c>
      <c r="Y2810" s="17">
        <v>0.47445788863368721</v>
      </c>
      <c r="Z2810" t="s">
        <v>52</v>
      </c>
    </row>
    <row r="2811" spans="1:26" x14ac:dyDescent="0.3">
      <c r="A2811">
        <v>16364</v>
      </c>
      <c r="B2811">
        <f>VLOOKUP(A2811,Customers_RFM!A:D,2,0)</f>
        <v>883</v>
      </c>
      <c r="C2811">
        <f>VLOOKUP(A2811,Customers_RFM!A:D,3,0)</f>
        <v>48</v>
      </c>
      <c r="D2811" s="17">
        <f>VLOOKUP(A2811,Customers_RFM!A:D,4,0)</f>
        <v>0.16482662651656022</v>
      </c>
      <c r="E2811" s="17">
        <v>0.27005498609790374</v>
      </c>
      <c r="F2811" s="21">
        <v>4.4358122239999993</v>
      </c>
      <c r="G2811" s="20" t="str">
        <f t="shared" si="88"/>
        <v>4 to 5</v>
      </c>
      <c r="H2811" s="20">
        <f t="shared" si="89"/>
        <v>444</v>
      </c>
      <c r="I2811" t="s">
        <v>53</v>
      </c>
      <c r="J2811" s="20">
        <v>0</v>
      </c>
      <c r="K2811" t="s">
        <v>52</v>
      </c>
      <c r="X2811">
        <v>16364</v>
      </c>
      <c r="Y2811" s="17">
        <v>0.27005498609790374</v>
      </c>
      <c r="Z2811" t="s">
        <v>52</v>
      </c>
    </row>
    <row r="2812" spans="1:26" x14ac:dyDescent="0.3">
      <c r="A2812">
        <v>16365</v>
      </c>
      <c r="B2812">
        <f>VLOOKUP(A2812,Customers_RFM!A:D,2,0)</f>
        <v>502</v>
      </c>
      <c r="C2812">
        <f>VLOOKUP(A2812,Customers_RFM!A:D,3,0)</f>
        <v>47</v>
      </c>
      <c r="D2812" s="17">
        <f>VLOOKUP(A2812,Customers_RFM!A:D,4,0)</f>
        <v>0.16489343124114259</v>
      </c>
      <c r="E2812" s="17">
        <v>0.21785644094533244</v>
      </c>
      <c r="F2812" s="21">
        <v>7.2361822107</v>
      </c>
      <c r="G2812" s="20" t="str">
        <f t="shared" si="88"/>
        <v>7 to 8</v>
      </c>
      <c r="H2812" s="20">
        <f t="shared" si="89"/>
        <v>724</v>
      </c>
      <c r="I2812" t="s">
        <v>49</v>
      </c>
      <c r="J2812" s="20">
        <v>2</v>
      </c>
      <c r="K2812" t="s">
        <v>48</v>
      </c>
      <c r="X2812">
        <v>16365</v>
      </c>
      <c r="Y2812" s="17">
        <v>0.21785644094533244</v>
      </c>
      <c r="Z2812" t="s">
        <v>48</v>
      </c>
    </row>
    <row r="2813" spans="1:26" x14ac:dyDescent="0.3">
      <c r="A2813">
        <v>16367</v>
      </c>
      <c r="B2813">
        <f>VLOOKUP(A2813,Customers_RFM!A:D,2,0)</f>
        <v>505</v>
      </c>
      <c r="C2813">
        <f>VLOOKUP(A2813,Customers_RFM!A:D,3,0)</f>
        <v>116</v>
      </c>
      <c r="D2813" s="17">
        <f>VLOOKUP(A2813,Customers_RFM!A:D,4,0)</f>
        <v>6.3175920122467782E-2</v>
      </c>
      <c r="E2813" s="17">
        <v>6.8925630032895105E-2</v>
      </c>
      <c r="F2813" s="21">
        <v>7.3325038915999921</v>
      </c>
      <c r="G2813" s="20" t="str">
        <f t="shared" si="88"/>
        <v>7 to 8</v>
      </c>
      <c r="H2813" s="20">
        <f t="shared" si="89"/>
        <v>733</v>
      </c>
      <c r="I2813" t="s">
        <v>49</v>
      </c>
      <c r="J2813" s="20">
        <v>2</v>
      </c>
      <c r="K2813" t="s">
        <v>48</v>
      </c>
      <c r="X2813">
        <v>16367</v>
      </c>
      <c r="Y2813" s="17">
        <v>6.8925630032895105E-2</v>
      </c>
      <c r="Z2813" t="s">
        <v>48</v>
      </c>
    </row>
    <row r="2814" spans="1:26" x14ac:dyDescent="0.3">
      <c r="A2814">
        <v>16368</v>
      </c>
      <c r="B2814">
        <f>VLOOKUP(A2814,Customers_RFM!A:D,2,0)</f>
        <v>874</v>
      </c>
      <c r="C2814">
        <f>VLOOKUP(A2814,Customers_RFM!A:D,3,0)</f>
        <v>61</v>
      </c>
      <c r="D2814" s="17">
        <f>VLOOKUP(A2814,Customers_RFM!A:D,4,0)</f>
        <v>2.6995587820381112E-2</v>
      </c>
      <c r="E2814" s="17">
        <v>2.774456876296021E-2</v>
      </c>
      <c r="F2814" s="21">
        <v>4.3385034464999999</v>
      </c>
      <c r="G2814" s="20" t="str">
        <f t="shared" si="88"/>
        <v>4 to 5</v>
      </c>
      <c r="H2814" s="20">
        <f t="shared" si="89"/>
        <v>434</v>
      </c>
      <c r="I2814" t="s">
        <v>53</v>
      </c>
      <c r="J2814" s="20">
        <v>0</v>
      </c>
      <c r="K2814" t="s">
        <v>52</v>
      </c>
      <c r="X2814">
        <v>16368</v>
      </c>
      <c r="Y2814" s="17">
        <v>2.774456876296021E-2</v>
      </c>
      <c r="Z2814" t="s">
        <v>52</v>
      </c>
    </row>
    <row r="2815" spans="1:26" x14ac:dyDescent="0.3">
      <c r="A2815">
        <v>16369</v>
      </c>
      <c r="B2815">
        <f>VLOOKUP(A2815,Customers_RFM!A:D,2,0)</f>
        <v>890</v>
      </c>
      <c r="C2815">
        <f>VLOOKUP(A2815,Customers_RFM!A:D,3,0)</f>
        <v>64</v>
      </c>
      <c r="D2815" s="17">
        <f>VLOOKUP(A2815,Customers_RFM!A:D,4,0)</f>
        <v>0.11093490632498262</v>
      </c>
      <c r="E2815" s="17">
        <v>0.13036116312060264</v>
      </c>
      <c r="F2815" s="21">
        <v>4.4036909070999997</v>
      </c>
      <c r="G2815" s="20" t="str">
        <f t="shared" si="88"/>
        <v>4 to 5</v>
      </c>
      <c r="H2815" s="20">
        <f t="shared" si="89"/>
        <v>440</v>
      </c>
      <c r="I2815" t="s">
        <v>53</v>
      </c>
      <c r="J2815" s="20">
        <v>0</v>
      </c>
      <c r="K2815" t="s">
        <v>52</v>
      </c>
      <c r="X2815">
        <v>16369</v>
      </c>
      <c r="Y2815" s="17">
        <v>0.13036116312060264</v>
      </c>
      <c r="Z2815" t="s">
        <v>52</v>
      </c>
    </row>
    <row r="2816" spans="1:26" x14ac:dyDescent="0.3">
      <c r="A2816">
        <v>16370</v>
      </c>
      <c r="B2816">
        <f>VLOOKUP(A2816,Customers_RFM!A:D,2,0)</f>
        <v>510</v>
      </c>
      <c r="C2816">
        <f>VLOOKUP(A2816,Customers_RFM!A:D,3,0)</f>
        <v>248</v>
      </c>
      <c r="D2816" s="17">
        <f>VLOOKUP(A2816,Customers_RFM!A:D,4,0)</f>
        <v>6.4908912107432409E-2</v>
      </c>
      <c r="E2816" s="17">
        <v>7.9367103608231876E-2</v>
      </c>
      <c r="F2816" s="21">
        <v>7.5312986831999993</v>
      </c>
      <c r="G2816" s="20" t="str">
        <f t="shared" si="88"/>
        <v>7 to 8</v>
      </c>
      <c r="H2816" s="20">
        <f t="shared" si="89"/>
        <v>753</v>
      </c>
      <c r="I2816" t="s">
        <v>49</v>
      </c>
      <c r="J2816" s="20">
        <v>2</v>
      </c>
      <c r="K2816" t="s">
        <v>48</v>
      </c>
      <c r="X2816">
        <v>16370</v>
      </c>
      <c r="Y2816" s="17">
        <v>7.9367103608231876E-2</v>
      </c>
      <c r="Z2816" t="s">
        <v>48</v>
      </c>
    </row>
    <row r="2817" spans="1:26" x14ac:dyDescent="0.3">
      <c r="A2817">
        <v>16372</v>
      </c>
      <c r="B2817">
        <f>VLOOKUP(A2817,Customers_RFM!A:D,2,0)</f>
        <v>905</v>
      </c>
      <c r="C2817">
        <f>VLOOKUP(A2817,Customers_RFM!A:D,3,0)</f>
        <v>84</v>
      </c>
      <c r="D2817" s="17">
        <f>VLOOKUP(A2817,Customers_RFM!A:D,4,0)</f>
        <v>0.14612970428220887</v>
      </c>
      <c r="E2817" s="17">
        <v>0.17113805810444255</v>
      </c>
      <c r="F2817" s="21">
        <v>4.4631539934999953</v>
      </c>
      <c r="G2817" s="20" t="str">
        <f t="shared" si="88"/>
        <v>4 to 5</v>
      </c>
      <c r="H2817" s="20">
        <f t="shared" si="89"/>
        <v>446</v>
      </c>
      <c r="I2817" t="s">
        <v>53</v>
      </c>
      <c r="J2817" s="20">
        <v>0</v>
      </c>
      <c r="K2817" t="s">
        <v>52</v>
      </c>
      <c r="X2817">
        <v>16372</v>
      </c>
      <c r="Y2817" s="17">
        <v>0.17113805810444255</v>
      </c>
      <c r="Z2817" t="s">
        <v>52</v>
      </c>
    </row>
    <row r="2818" spans="1:26" x14ac:dyDescent="0.3">
      <c r="A2818">
        <v>16374</v>
      </c>
      <c r="B2818">
        <f>VLOOKUP(A2818,Customers_RFM!A:D,2,0)</f>
        <v>602</v>
      </c>
      <c r="C2818">
        <f>VLOOKUP(A2818,Customers_RFM!A:D,3,0)</f>
        <v>50</v>
      </c>
      <c r="D2818" s="17">
        <f>VLOOKUP(A2818,Customers_RFM!A:D,4,0)</f>
        <v>-1.37269862639224E-2</v>
      </c>
      <c r="E2818" s="17">
        <v>-1.1477704893812099E-2</v>
      </c>
      <c r="F2818" s="21">
        <v>6.0567469287999982</v>
      </c>
      <c r="G2818" s="20" t="str">
        <f t="shared" ref="G2818:G2881" si="90">IF(AND(F2818&gt;1,F2818&lt;2),"1 to 2",IF(AND(F2818&gt;2,F2818&lt;3),"2 to 3",IF(AND(F2818&gt;3,F2818&lt;4),"3 to 4",IF(AND(F2818&gt;4,F2818&lt;5),"4 to 5",IF(AND(F2818&gt;5,F2818&lt;6),"5 to 6",IF(AND(F2818&gt;6,F2818&lt;7),"6 to 7",IF(AND(F2818&gt;7,F2818&lt;8),"7 to 8",IF(AND(F2818&gt;8,F2818&lt;9),"8 to 9",IF(AND(F2818&gt;9,F2818&lt;10),"9 to 10","N/A")))))))))</f>
        <v>6 to 7</v>
      </c>
      <c r="H2818" s="20">
        <f t="shared" ref="H2818:H2881" si="91">ROUND(F2818*100,0)</f>
        <v>606</v>
      </c>
      <c r="I2818" t="s">
        <v>51</v>
      </c>
      <c r="J2818" s="20">
        <v>1</v>
      </c>
      <c r="K2818" t="s">
        <v>50</v>
      </c>
      <c r="X2818">
        <v>16374</v>
      </c>
      <c r="Y2818" s="17">
        <v>-1.1477704893812099E-2</v>
      </c>
      <c r="Z2818" t="s">
        <v>50</v>
      </c>
    </row>
    <row r="2819" spans="1:26" x14ac:dyDescent="0.3">
      <c r="A2819">
        <v>16376</v>
      </c>
      <c r="B2819">
        <f>VLOOKUP(A2819,Customers_RFM!A:D,2,0)</f>
        <v>880</v>
      </c>
      <c r="C2819">
        <f>VLOOKUP(A2819,Customers_RFM!A:D,3,0)</f>
        <v>106</v>
      </c>
      <c r="D2819" s="17">
        <f>VLOOKUP(A2819,Customers_RFM!A:D,4,0)</f>
        <v>9.3755897016596187E-2</v>
      </c>
      <c r="E2819" s="17">
        <v>0.10345545610497965</v>
      </c>
      <c r="F2819" s="21">
        <v>4.5936716655000005</v>
      </c>
      <c r="G2819" s="20" t="str">
        <f t="shared" si="90"/>
        <v>4 to 5</v>
      </c>
      <c r="H2819" s="20">
        <f t="shared" si="91"/>
        <v>459</v>
      </c>
      <c r="I2819" t="s">
        <v>53</v>
      </c>
      <c r="J2819" s="20">
        <v>0</v>
      </c>
      <c r="K2819" t="s">
        <v>52</v>
      </c>
      <c r="X2819">
        <v>16376</v>
      </c>
      <c r="Y2819" s="17">
        <v>0.10345545610497965</v>
      </c>
      <c r="Z2819" t="s">
        <v>52</v>
      </c>
    </row>
    <row r="2820" spans="1:26" x14ac:dyDescent="0.3">
      <c r="A2820">
        <v>16377</v>
      </c>
      <c r="B2820">
        <f>VLOOKUP(A2820,Customers_RFM!A:D,2,0)</f>
        <v>597</v>
      </c>
      <c r="C2820">
        <f>VLOOKUP(A2820,Customers_RFM!A:D,3,0)</f>
        <v>10</v>
      </c>
      <c r="D2820" s="17">
        <f>VLOOKUP(A2820,Customers_RFM!A:D,4,0)</f>
        <v>-2.8552045928798342E-2</v>
      </c>
      <c r="E2820" s="17">
        <v>-2.6929407117801774E-2</v>
      </c>
      <c r="F2820" s="21">
        <v>5.5750551172999971</v>
      </c>
      <c r="G2820" s="20" t="str">
        <f t="shared" si="90"/>
        <v>5 to 6</v>
      </c>
      <c r="H2820" s="20">
        <f t="shared" si="91"/>
        <v>558</v>
      </c>
      <c r="I2820" t="s">
        <v>51</v>
      </c>
      <c r="J2820" s="20">
        <v>1</v>
      </c>
      <c r="K2820" t="s">
        <v>50</v>
      </c>
      <c r="X2820">
        <v>16377</v>
      </c>
      <c r="Y2820" s="17">
        <v>-2.6929407117801774E-2</v>
      </c>
      <c r="Z2820" t="s">
        <v>50</v>
      </c>
    </row>
    <row r="2821" spans="1:26" x14ac:dyDescent="0.3">
      <c r="A2821">
        <v>16378</v>
      </c>
      <c r="B2821">
        <f>VLOOKUP(A2821,Customers_RFM!A:D,2,0)</f>
        <v>612</v>
      </c>
      <c r="C2821">
        <f>VLOOKUP(A2821,Customers_RFM!A:D,3,0)</f>
        <v>36</v>
      </c>
      <c r="D2821" s="17">
        <f>VLOOKUP(A2821,Customers_RFM!A:D,4,0)</f>
        <v>-1.5502630485320237E-2</v>
      </c>
      <c r="E2821" s="17">
        <v>-7.0216386679304967E-3</v>
      </c>
      <c r="F2821" s="21">
        <v>5.8677201668999999</v>
      </c>
      <c r="G2821" s="20" t="str">
        <f t="shared" si="90"/>
        <v>5 to 6</v>
      </c>
      <c r="H2821" s="20">
        <f t="shared" si="91"/>
        <v>587</v>
      </c>
      <c r="I2821" t="s">
        <v>51</v>
      </c>
      <c r="J2821" s="20">
        <v>1</v>
      </c>
      <c r="K2821" t="s">
        <v>50</v>
      </c>
      <c r="X2821">
        <v>16378</v>
      </c>
      <c r="Y2821" s="17">
        <v>-7.0216386679304967E-3</v>
      </c>
      <c r="Z2821" t="s">
        <v>50</v>
      </c>
    </row>
    <row r="2822" spans="1:26" x14ac:dyDescent="0.3">
      <c r="A2822">
        <v>16379</v>
      </c>
      <c r="B2822">
        <f>VLOOKUP(A2822,Customers_RFM!A:D,2,0)</f>
        <v>876</v>
      </c>
      <c r="C2822">
        <f>VLOOKUP(A2822,Customers_RFM!A:D,3,0)</f>
        <v>107</v>
      </c>
      <c r="D2822" s="17">
        <f>VLOOKUP(A2822,Customers_RFM!A:D,4,0)</f>
        <v>-3.6426539912491791E-2</v>
      </c>
      <c r="E2822" s="17">
        <v>-3.4593886364643896E-2</v>
      </c>
      <c r="F2822" s="21">
        <v>4.3957682358000003</v>
      </c>
      <c r="G2822" s="20" t="str">
        <f t="shared" si="90"/>
        <v>4 to 5</v>
      </c>
      <c r="H2822" s="20">
        <f t="shared" si="91"/>
        <v>440</v>
      </c>
      <c r="I2822" t="s">
        <v>53</v>
      </c>
      <c r="J2822" s="20">
        <v>0</v>
      </c>
      <c r="K2822" t="s">
        <v>52</v>
      </c>
      <c r="X2822">
        <v>16379</v>
      </c>
      <c r="Y2822" s="17">
        <v>-3.4593886364643896E-2</v>
      </c>
      <c r="Z2822" t="s">
        <v>52</v>
      </c>
    </row>
    <row r="2823" spans="1:26" x14ac:dyDescent="0.3">
      <c r="A2823">
        <v>16380</v>
      </c>
      <c r="B2823">
        <f>VLOOKUP(A2823,Customers_RFM!A:D,2,0)</f>
        <v>933</v>
      </c>
      <c r="C2823">
        <f>VLOOKUP(A2823,Customers_RFM!A:D,3,0)</f>
        <v>28</v>
      </c>
      <c r="D2823" s="17">
        <f>VLOOKUP(A2823,Customers_RFM!A:D,4,0)</f>
        <v>0.30506188441587556</v>
      </c>
      <c r="E2823" s="17">
        <v>0.43897705072552873</v>
      </c>
      <c r="F2823" s="21">
        <v>4.1945675798000002</v>
      </c>
      <c r="G2823" s="20" t="str">
        <f t="shared" si="90"/>
        <v>4 to 5</v>
      </c>
      <c r="H2823" s="20">
        <f t="shared" si="91"/>
        <v>419</v>
      </c>
      <c r="I2823" t="s">
        <v>53</v>
      </c>
      <c r="J2823" s="20">
        <v>0</v>
      </c>
      <c r="K2823" t="s">
        <v>52</v>
      </c>
      <c r="X2823">
        <v>16380</v>
      </c>
      <c r="Y2823" s="17">
        <v>0.43897705072552873</v>
      </c>
      <c r="Z2823" t="s">
        <v>52</v>
      </c>
    </row>
    <row r="2824" spans="1:26" x14ac:dyDescent="0.3">
      <c r="A2824">
        <v>16383</v>
      </c>
      <c r="B2824">
        <f>VLOOKUP(A2824,Customers_RFM!A:D,2,0)</f>
        <v>594</v>
      </c>
      <c r="C2824">
        <f>VLOOKUP(A2824,Customers_RFM!A:D,3,0)</f>
        <v>134</v>
      </c>
      <c r="D2824" s="17">
        <f>VLOOKUP(A2824,Customers_RFM!A:D,4,0)</f>
        <v>3.8194697990521678E-2</v>
      </c>
      <c r="E2824" s="17">
        <v>4.0354370840754453E-2</v>
      </c>
      <c r="F2824" s="21">
        <v>6.5299344087</v>
      </c>
      <c r="G2824" s="20" t="str">
        <f t="shared" si="90"/>
        <v>6 to 7</v>
      </c>
      <c r="H2824" s="20">
        <f t="shared" si="91"/>
        <v>653</v>
      </c>
      <c r="I2824" t="s">
        <v>51</v>
      </c>
      <c r="J2824" s="20">
        <v>2</v>
      </c>
      <c r="K2824" t="s">
        <v>50</v>
      </c>
      <c r="X2824">
        <v>16383</v>
      </c>
      <c r="Y2824" s="17">
        <v>4.0354370840754453E-2</v>
      </c>
      <c r="Z2824" t="s">
        <v>50</v>
      </c>
    </row>
    <row r="2825" spans="1:26" x14ac:dyDescent="0.3">
      <c r="A2825">
        <v>16384</v>
      </c>
      <c r="B2825">
        <f>VLOOKUP(A2825,Customers_RFM!A:D,2,0)</f>
        <v>591</v>
      </c>
      <c r="C2825">
        <f>VLOOKUP(A2825,Customers_RFM!A:D,3,0)</f>
        <v>54</v>
      </c>
      <c r="D2825" s="17">
        <f>VLOOKUP(A2825,Customers_RFM!A:D,4,0)</f>
        <v>0.16546537463817937</v>
      </c>
      <c r="E2825" s="17">
        <v>0.22165848943300062</v>
      </c>
      <c r="F2825" s="21">
        <v>6.4701828349999992</v>
      </c>
      <c r="G2825" s="20" t="str">
        <f t="shared" si="90"/>
        <v>6 to 7</v>
      </c>
      <c r="H2825" s="20">
        <f t="shared" si="91"/>
        <v>647</v>
      </c>
      <c r="I2825" t="s">
        <v>51</v>
      </c>
      <c r="J2825" s="20">
        <v>1</v>
      </c>
      <c r="K2825" t="s">
        <v>50</v>
      </c>
      <c r="X2825">
        <v>16384</v>
      </c>
      <c r="Y2825" s="17">
        <v>0.22165848943300062</v>
      </c>
      <c r="Z2825" t="s">
        <v>50</v>
      </c>
    </row>
    <row r="2826" spans="1:26" x14ac:dyDescent="0.3">
      <c r="A2826">
        <v>16385</v>
      </c>
      <c r="B2826">
        <f>VLOOKUP(A2826,Customers_RFM!A:D,2,0)</f>
        <v>509</v>
      </c>
      <c r="C2826">
        <f>VLOOKUP(A2826,Customers_RFM!A:D,3,0)</f>
        <v>35</v>
      </c>
      <c r="D2826" s="17">
        <f>VLOOKUP(A2826,Customers_RFM!A:D,4,0)</f>
        <v>0.10248430953877147</v>
      </c>
      <c r="E2826" s="17">
        <v>0.11778165931272297</v>
      </c>
      <c r="F2826" s="21">
        <v>6.9759506055999969</v>
      </c>
      <c r="G2826" s="20" t="str">
        <f t="shared" si="90"/>
        <v>6 to 7</v>
      </c>
      <c r="H2826" s="20">
        <f t="shared" si="91"/>
        <v>698</v>
      </c>
      <c r="I2826" t="s">
        <v>51</v>
      </c>
      <c r="J2826" s="20">
        <v>1</v>
      </c>
      <c r="K2826" t="s">
        <v>50</v>
      </c>
      <c r="X2826">
        <v>16385</v>
      </c>
      <c r="Y2826" s="17">
        <v>0.11778165931272297</v>
      </c>
      <c r="Z2826" t="s">
        <v>50</v>
      </c>
    </row>
    <row r="2827" spans="1:26" x14ac:dyDescent="0.3">
      <c r="A2827">
        <v>16386</v>
      </c>
      <c r="B2827">
        <f>VLOOKUP(A2827,Customers_RFM!A:D,2,0)</f>
        <v>609</v>
      </c>
      <c r="C2827">
        <f>VLOOKUP(A2827,Customers_RFM!A:D,3,0)</f>
        <v>76</v>
      </c>
      <c r="D2827" s="17">
        <f>VLOOKUP(A2827,Customers_RFM!A:D,4,0)</f>
        <v>-0.17107660410500192</v>
      </c>
      <c r="E2827" s="17">
        <v>7.0198946580538976E-2</v>
      </c>
      <c r="F2827" s="21">
        <v>5.8755855308999996</v>
      </c>
      <c r="G2827" s="20" t="str">
        <f t="shared" si="90"/>
        <v>5 to 6</v>
      </c>
      <c r="H2827" s="20">
        <f t="shared" si="91"/>
        <v>588</v>
      </c>
      <c r="I2827" t="s">
        <v>51</v>
      </c>
      <c r="J2827" s="20">
        <v>1</v>
      </c>
      <c r="K2827" t="s">
        <v>50</v>
      </c>
      <c r="X2827">
        <v>16386</v>
      </c>
      <c r="Y2827" s="17">
        <v>7.0198946580538976E-2</v>
      </c>
      <c r="Z2827" t="s">
        <v>50</v>
      </c>
    </row>
    <row r="2828" spans="1:26" x14ac:dyDescent="0.3">
      <c r="A2828">
        <v>16387</v>
      </c>
      <c r="B2828">
        <f>VLOOKUP(A2828,Customers_RFM!A:D,2,0)</f>
        <v>672</v>
      </c>
      <c r="C2828">
        <f>VLOOKUP(A2828,Customers_RFM!A:D,3,0)</f>
        <v>8</v>
      </c>
      <c r="D2828" s="17">
        <f>VLOOKUP(A2828,Customers_RFM!A:D,4,0)</f>
        <v>7.5437943153821282E-2</v>
      </c>
      <c r="E2828" s="17">
        <v>0.22521855664424284</v>
      </c>
      <c r="F2828" s="21">
        <v>5.1016867347999995</v>
      </c>
      <c r="G2828" s="20" t="str">
        <f t="shared" si="90"/>
        <v>5 to 6</v>
      </c>
      <c r="H2828" s="20">
        <f t="shared" si="91"/>
        <v>510</v>
      </c>
      <c r="I2828" t="s">
        <v>51</v>
      </c>
      <c r="J2828" s="20">
        <v>1</v>
      </c>
      <c r="K2828" t="s">
        <v>50</v>
      </c>
      <c r="X2828">
        <v>16387</v>
      </c>
      <c r="Y2828" s="17">
        <v>0.22521855664424284</v>
      </c>
      <c r="Z2828" t="s">
        <v>50</v>
      </c>
    </row>
    <row r="2829" spans="1:26" x14ac:dyDescent="0.3">
      <c r="A2829">
        <v>16389</v>
      </c>
      <c r="B2829">
        <f>VLOOKUP(A2829,Customers_RFM!A:D,2,0)</f>
        <v>538</v>
      </c>
      <c r="C2829">
        <f>VLOOKUP(A2829,Customers_RFM!A:D,3,0)</f>
        <v>33</v>
      </c>
      <c r="D2829" s="17">
        <f>VLOOKUP(A2829,Customers_RFM!A:D,4,0)</f>
        <v>0.12586119224259609</v>
      </c>
      <c r="E2829" s="17">
        <v>0.18490155706411973</v>
      </c>
      <c r="F2829" s="21">
        <v>6.7195213673999996</v>
      </c>
      <c r="G2829" s="20" t="str">
        <f t="shared" si="90"/>
        <v>6 to 7</v>
      </c>
      <c r="H2829" s="20">
        <f t="shared" si="91"/>
        <v>672</v>
      </c>
      <c r="I2829" t="s">
        <v>51</v>
      </c>
      <c r="J2829" s="20">
        <v>1</v>
      </c>
      <c r="K2829" t="s">
        <v>50</v>
      </c>
      <c r="X2829">
        <v>16389</v>
      </c>
      <c r="Y2829" s="17">
        <v>0.18490155706411973</v>
      </c>
      <c r="Z2829" t="s">
        <v>50</v>
      </c>
    </row>
    <row r="2830" spans="1:26" x14ac:dyDescent="0.3">
      <c r="A2830">
        <v>16392</v>
      </c>
      <c r="B2830">
        <f>VLOOKUP(A2830,Customers_RFM!A:D,2,0)</f>
        <v>596</v>
      </c>
      <c r="C2830">
        <f>VLOOKUP(A2830,Customers_RFM!A:D,3,0)</f>
        <v>80</v>
      </c>
      <c r="D2830" s="17">
        <f>VLOOKUP(A2830,Customers_RFM!A:D,4,0)</f>
        <v>0.15084888044071715</v>
      </c>
      <c r="E2830" s="17">
        <v>0.20358702422058492</v>
      </c>
      <c r="F2830" s="21">
        <v>6.5313053008999997</v>
      </c>
      <c r="G2830" s="20" t="str">
        <f t="shared" si="90"/>
        <v>6 to 7</v>
      </c>
      <c r="H2830" s="20">
        <f t="shared" si="91"/>
        <v>653</v>
      </c>
      <c r="I2830" t="s">
        <v>51</v>
      </c>
      <c r="J2830" s="20">
        <v>1</v>
      </c>
      <c r="K2830" t="s">
        <v>50</v>
      </c>
      <c r="X2830">
        <v>16392</v>
      </c>
      <c r="Y2830" s="17">
        <v>0.20358702422058492</v>
      </c>
      <c r="Z2830" t="s">
        <v>50</v>
      </c>
    </row>
    <row r="2831" spans="1:26" x14ac:dyDescent="0.3">
      <c r="A2831">
        <v>16393</v>
      </c>
      <c r="B2831">
        <f>VLOOKUP(A2831,Customers_RFM!A:D,2,0)</f>
        <v>505</v>
      </c>
      <c r="C2831">
        <f>VLOOKUP(A2831,Customers_RFM!A:D,3,0)</f>
        <v>356</v>
      </c>
      <c r="D2831" s="17">
        <f>VLOOKUP(A2831,Customers_RFM!A:D,4,0)</f>
        <v>8.7697227749959139E-2</v>
      </c>
      <c r="E2831" s="17">
        <v>0.10240419062966315</v>
      </c>
      <c r="F2831" s="21">
        <v>7.7347915343999922</v>
      </c>
      <c r="G2831" s="20" t="str">
        <f t="shared" si="90"/>
        <v>7 to 8</v>
      </c>
      <c r="H2831" s="20">
        <f t="shared" si="91"/>
        <v>773</v>
      </c>
      <c r="I2831" t="s">
        <v>49</v>
      </c>
      <c r="J2831" s="20">
        <v>2</v>
      </c>
      <c r="K2831" t="s">
        <v>48</v>
      </c>
      <c r="X2831">
        <v>16393</v>
      </c>
      <c r="Y2831" s="17">
        <v>0.10240419062966315</v>
      </c>
      <c r="Z2831" t="s">
        <v>48</v>
      </c>
    </row>
    <row r="2832" spans="1:26" x14ac:dyDescent="0.3">
      <c r="A2832">
        <v>16394</v>
      </c>
      <c r="B2832">
        <f>VLOOKUP(A2832,Customers_RFM!A:D,2,0)</f>
        <v>512</v>
      </c>
      <c r="C2832">
        <f>VLOOKUP(A2832,Customers_RFM!A:D,3,0)</f>
        <v>118</v>
      </c>
      <c r="D2832" s="17">
        <f>VLOOKUP(A2832,Customers_RFM!A:D,4,0)</f>
        <v>-1.6013810057763467E-4</v>
      </c>
      <c r="E2832" s="17">
        <v>3.2104626224285635E-4</v>
      </c>
      <c r="F2832" s="21">
        <v>7.1600957795000006</v>
      </c>
      <c r="G2832" s="20" t="str">
        <f t="shared" si="90"/>
        <v>7 to 8</v>
      </c>
      <c r="H2832" s="20">
        <f t="shared" si="91"/>
        <v>716</v>
      </c>
      <c r="I2832" t="s">
        <v>49</v>
      </c>
      <c r="J2832" s="20">
        <v>2</v>
      </c>
      <c r="K2832" t="s">
        <v>48</v>
      </c>
      <c r="X2832">
        <v>16394</v>
      </c>
      <c r="Y2832" s="17">
        <v>3.2104626224285635E-4</v>
      </c>
      <c r="Z2832" t="s">
        <v>48</v>
      </c>
    </row>
    <row r="2833" spans="1:26" x14ac:dyDescent="0.3">
      <c r="A2833">
        <v>16395</v>
      </c>
      <c r="B2833">
        <f>VLOOKUP(A2833,Customers_RFM!A:D,2,0)</f>
        <v>494</v>
      </c>
      <c r="C2833">
        <f>VLOOKUP(A2833,Customers_RFM!A:D,3,0)</f>
        <v>242</v>
      </c>
      <c r="D2833" s="17">
        <f>VLOOKUP(A2833,Customers_RFM!A:D,4,0)</f>
        <v>7.9056448416852262E-2</v>
      </c>
      <c r="E2833" s="17">
        <v>9.3665462212449827E-2</v>
      </c>
      <c r="F2833" s="21">
        <v>7.7052827946999995</v>
      </c>
      <c r="G2833" s="20" t="str">
        <f t="shared" si="90"/>
        <v>7 to 8</v>
      </c>
      <c r="H2833" s="20">
        <f t="shared" si="91"/>
        <v>771</v>
      </c>
      <c r="I2833" t="s">
        <v>49</v>
      </c>
      <c r="J2833" s="20">
        <v>2</v>
      </c>
      <c r="K2833" t="s">
        <v>48</v>
      </c>
      <c r="X2833">
        <v>16395</v>
      </c>
      <c r="Y2833" s="17">
        <v>9.3665462212449827E-2</v>
      </c>
      <c r="Z2833" t="s">
        <v>48</v>
      </c>
    </row>
    <row r="2834" spans="1:26" x14ac:dyDescent="0.3">
      <c r="A2834">
        <v>16398</v>
      </c>
      <c r="B2834">
        <f>VLOOKUP(A2834,Customers_RFM!A:D,2,0)</f>
        <v>579</v>
      </c>
      <c r="C2834">
        <f>VLOOKUP(A2834,Customers_RFM!A:D,3,0)</f>
        <v>57</v>
      </c>
      <c r="D2834" s="17">
        <f>VLOOKUP(A2834,Customers_RFM!A:D,4,0)</f>
        <v>-6.3184948415375836E-2</v>
      </c>
      <c r="E2834" s="17">
        <v>-2.5961260254537433E-2</v>
      </c>
      <c r="F2834" s="21">
        <v>6.2071020057999977</v>
      </c>
      <c r="G2834" s="20" t="str">
        <f t="shared" si="90"/>
        <v>6 to 7</v>
      </c>
      <c r="H2834" s="20">
        <f t="shared" si="91"/>
        <v>621</v>
      </c>
      <c r="I2834" t="s">
        <v>51</v>
      </c>
      <c r="J2834" s="20">
        <v>1</v>
      </c>
      <c r="K2834" t="s">
        <v>50</v>
      </c>
      <c r="X2834">
        <v>16398</v>
      </c>
      <c r="Y2834" s="17">
        <v>-2.5961260254537433E-2</v>
      </c>
      <c r="Z2834" t="s">
        <v>50</v>
      </c>
    </row>
    <row r="2835" spans="1:26" x14ac:dyDescent="0.3">
      <c r="A2835">
        <v>16399</v>
      </c>
      <c r="B2835">
        <f>VLOOKUP(A2835,Customers_RFM!A:D,2,0)</f>
        <v>563</v>
      </c>
      <c r="C2835">
        <f>VLOOKUP(A2835,Customers_RFM!A:D,3,0)</f>
        <v>30</v>
      </c>
      <c r="D2835" s="17">
        <f>VLOOKUP(A2835,Customers_RFM!A:D,4,0)</f>
        <v>0.21251700990647079</v>
      </c>
      <c r="E2835" s="17">
        <v>0.33861801720144857</v>
      </c>
      <c r="F2835" s="21">
        <v>6.5960829442000009</v>
      </c>
      <c r="G2835" s="20" t="str">
        <f t="shared" si="90"/>
        <v>6 to 7</v>
      </c>
      <c r="H2835" s="20">
        <f t="shared" si="91"/>
        <v>660</v>
      </c>
      <c r="I2835" t="s">
        <v>51</v>
      </c>
      <c r="J2835" s="20">
        <v>1</v>
      </c>
      <c r="K2835" t="s">
        <v>50</v>
      </c>
      <c r="X2835">
        <v>16399</v>
      </c>
      <c r="Y2835" s="17">
        <v>0.33861801720144857</v>
      </c>
      <c r="Z2835" t="s">
        <v>50</v>
      </c>
    </row>
    <row r="2836" spans="1:26" x14ac:dyDescent="0.3">
      <c r="A2836">
        <v>16400</v>
      </c>
      <c r="B2836">
        <f>VLOOKUP(A2836,Customers_RFM!A:D,2,0)</f>
        <v>966</v>
      </c>
      <c r="C2836">
        <f>VLOOKUP(A2836,Customers_RFM!A:D,3,0)</f>
        <v>27</v>
      </c>
      <c r="D2836" s="17">
        <f>VLOOKUP(A2836,Customers_RFM!A:D,4,0)</f>
        <v>8.1742021627805393E-3</v>
      </c>
      <c r="E2836" s="17">
        <v>8.2415704255780087E-3</v>
      </c>
      <c r="F2836" s="21">
        <v>3.5501543731999963</v>
      </c>
      <c r="G2836" s="20" t="str">
        <f t="shared" si="90"/>
        <v>3 to 4</v>
      </c>
      <c r="H2836" s="20">
        <f t="shared" si="91"/>
        <v>355</v>
      </c>
      <c r="I2836" t="s">
        <v>53</v>
      </c>
      <c r="J2836" s="20">
        <v>0</v>
      </c>
      <c r="K2836" t="s">
        <v>52</v>
      </c>
      <c r="X2836">
        <v>16400</v>
      </c>
      <c r="Y2836" s="17">
        <v>8.2415704255780087E-3</v>
      </c>
      <c r="Z2836" t="s">
        <v>52</v>
      </c>
    </row>
    <row r="2837" spans="1:26" x14ac:dyDescent="0.3">
      <c r="A2837">
        <v>16401</v>
      </c>
      <c r="B2837">
        <f>VLOOKUP(A2837,Customers_RFM!A:D,2,0)</f>
        <v>556</v>
      </c>
      <c r="C2837">
        <f>VLOOKUP(A2837,Customers_RFM!A:D,3,0)</f>
        <v>170</v>
      </c>
      <c r="D2837" s="17">
        <f>VLOOKUP(A2837,Customers_RFM!A:D,4,0)</f>
        <v>5.6562449844046236E-2</v>
      </c>
      <c r="E2837" s="17">
        <v>7.00013890640339E-2</v>
      </c>
      <c r="F2837" s="21">
        <v>6.9663641157999994</v>
      </c>
      <c r="G2837" s="20" t="str">
        <f t="shared" si="90"/>
        <v>6 to 7</v>
      </c>
      <c r="H2837" s="20">
        <f t="shared" si="91"/>
        <v>697</v>
      </c>
      <c r="I2837" t="s">
        <v>51</v>
      </c>
      <c r="J2837" s="20">
        <v>2</v>
      </c>
      <c r="K2837" t="s">
        <v>50</v>
      </c>
      <c r="X2837">
        <v>16401</v>
      </c>
      <c r="Y2837" s="17">
        <v>7.00013890640339E-2</v>
      </c>
      <c r="Z2837" t="s">
        <v>50</v>
      </c>
    </row>
    <row r="2838" spans="1:26" x14ac:dyDescent="0.3">
      <c r="A2838">
        <v>16402</v>
      </c>
      <c r="B2838">
        <f>VLOOKUP(A2838,Customers_RFM!A:D,2,0)</f>
        <v>605</v>
      </c>
      <c r="C2838">
        <f>VLOOKUP(A2838,Customers_RFM!A:D,3,0)</f>
        <v>6</v>
      </c>
      <c r="D2838" s="17">
        <f>VLOOKUP(A2838,Customers_RFM!A:D,4,0)</f>
        <v>0.10567556428588386</v>
      </c>
      <c r="E2838" s="17">
        <v>0.13374458218429078</v>
      </c>
      <c r="F2838" s="21">
        <v>5.5916796439999983</v>
      </c>
      <c r="G2838" s="20" t="str">
        <f t="shared" si="90"/>
        <v>5 to 6</v>
      </c>
      <c r="H2838" s="20">
        <f t="shared" si="91"/>
        <v>559</v>
      </c>
      <c r="I2838" t="s">
        <v>51</v>
      </c>
      <c r="J2838" s="20">
        <v>1</v>
      </c>
      <c r="K2838" t="s">
        <v>50</v>
      </c>
      <c r="X2838">
        <v>16402</v>
      </c>
      <c r="Y2838" s="17">
        <v>0.13374458218429078</v>
      </c>
      <c r="Z2838" t="s">
        <v>50</v>
      </c>
    </row>
    <row r="2839" spans="1:26" x14ac:dyDescent="0.3">
      <c r="A2839">
        <v>16403</v>
      </c>
      <c r="B2839">
        <f>VLOOKUP(A2839,Customers_RFM!A:D,2,0)</f>
        <v>667</v>
      </c>
      <c r="C2839">
        <f>VLOOKUP(A2839,Customers_RFM!A:D,3,0)</f>
        <v>22</v>
      </c>
      <c r="D2839" s="17">
        <f>VLOOKUP(A2839,Customers_RFM!A:D,4,0)</f>
        <v>9.1525260580492471E-2</v>
      </c>
      <c r="E2839" s="17">
        <v>0.10440074859738976</v>
      </c>
      <c r="F2839" s="21">
        <v>5.4694416864999997</v>
      </c>
      <c r="G2839" s="20" t="str">
        <f t="shared" si="90"/>
        <v>5 to 6</v>
      </c>
      <c r="H2839" s="20">
        <f t="shared" si="91"/>
        <v>547</v>
      </c>
      <c r="I2839" t="s">
        <v>51</v>
      </c>
      <c r="J2839" s="20">
        <v>1</v>
      </c>
      <c r="K2839" t="s">
        <v>50</v>
      </c>
      <c r="X2839">
        <v>16403</v>
      </c>
      <c r="Y2839" s="17">
        <v>0.10440074859738976</v>
      </c>
      <c r="Z2839" t="s">
        <v>50</v>
      </c>
    </row>
    <row r="2840" spans="1:26" x14ac:dyDescent="0.3">
      <c r="A2840">
        <v>16404</v>
      </c>
      <c r="B2840">
        <f>VLOOKUP(A2840,Customers_RFM!A:D,2,0)</f>
        <v>942</v>
      </c>
      <c r="C2840">
        <f>VLOOKUP(A2840,Customers_RFM!A:D,3,0)</f>
        <v>19</v>
      </c>
      <c r="D2840" s="17">
        <f>VLOOKUP(A2840,Customers_RFM!A:D,4,0)</f>
        <v>3.9238406847336399E-2</v>
      </c>
      <c r="E2840" s="17">
        <v>4.0840940277992017E-2</v>
      </c>
      <c r="F2840" s="21">
        <v>3.6202956697999973</v>
      </c>
      <c r="G2840" s="20" t="str">
        <f t="shared" si="90"/>
        <v>3 to 4</v>
      </c>
      <c r="H2840" s="20">
        <f t="shared" si="91"/>
        <v>362</v>
      </c>
      <c r="I2840" t="s">
        <v>53</v>
      </c>
      <c r="J2840" s="20">
        <v>0</v>
      </c>
      <c r="K2840" t="s">
        <v>52</v>
      </c>
      <c r="X2840">
        <v>16404</v>
      </c>
      <c r="Y2840" s="17">
        <v>4.0840940277992017E-2</v>
      </c>
      <c r="Z2840" t="s">
        <v>52</v>
      </c>
    </row>
    <row r="2841" spans="1:26" x14ac:dyDescent="0.3">
      <c r="A2841">
        <v>16405</v>
      </c>
      <c r="B2841">
        <f>VLOOKUP(A2841,Customers_RFM!A:D,2,0)</f>
        <v>676</v>
      </c>
      <c r="C2841">
        <f>VLOOKUP(A2841,Customers_RFM!A:D,3,0)</f>
        <v>9</v>
      </c>
      <c r="D2841" s="17">
        <f>VLOOKUP(A2841,Customers_RFM!A:D,4,0)</f>
        <v>0.21729727994854484</v>
      </c>
      <c r="E2841" s="17">
        <v>0.36182111999109284</v>
      </c>
      <c r="F2841" s="21">
        <v>5.3272554575999997</v>
      </c>
      <c r="G2841" s="20" t="str">
        <f t="shared" si="90"/>
        <v>5 to 6</v>
      </c>
      <c r="H2841" s="20">
        <f t="shared" si="91"/>
        <v>533</v>
      </c>
      <c r="I2841" t="s">
        <v>51</v>
      </c>
      <c r="J2841" s="20">
        <v>1</v>
      </c>
      <c r="K2841" t="s">
        <v>50</v>
      </c>
      <c r="X2841">
        <v>16405</v>
      </c>
      <c r="Y2841" s="17">
        <v>0.36182111999109284</v>
      </c>
      <c r="Z2841" t="s">
        <v>50</v>
      </c>
    </row>
    <row r="2842" spans="1:26" x14ac:dyDescent="0.3">
      <c r="A2842">
        <v>16406</v>
      </c>
      <c r="B2842">
        <f>VLOOKUP(A2842,Customers_RFM!A:D,2,0)</f>
        <v>890</v>
      </c>
      <c r="C2842">
        <f>VLOOKUP(A2842,Customers_RFM!A:D,3,0)</f>
        <v>53</v>
      </c>
      <c r="D2842" s="17">
        <f>VLOOKUP(A2842,Customers_RFM!A:D,4,0)</f>
        <v>6.0720701973264263E-2</v>
      </c>
      <c r="E2842" s="17">
        <v>6.4646055865202195E-2</v>
      </c>
      <c r="F2842" s="21">
        <v>4.2611223134999996</v>
      </c>
      <c r="G2842" s="20" t="str">
        <f t="shared" si="90"/>
        <v>4 to 5</v>
      </c>
      <c r="H2842" s="20">
        <f t="shared" si="91"/>
        <v>426</v>
      </c>
      <c r="I2842" t="s">
        <v>53</v>
      </c>
      <c r="J2842" s="20">
        <v>0</v>
      </c>
      <c r="K2842" t="s">
        <v>52</v>
      </c>
      <c r="X2842">
        <v>16406</v>
      </c>
      <c r="Y2842" s="17">
        <v>6.4646055865202195E-2</v>
      </c>
      <c r="Z2842" t="s">
        <v>52</v>
      </c>
    </row>
    <row r="2843" spans="1:26" x14ac:dyDescent="0.3">
      <c r="A2843">
        <v>16407</v>
      </c>
      <c r="B2843">
        <f>VLOOKUP(A2843,Customers_RFM!A:D,2,0)</f>
        <v>619</v>
      </c>
      <c r="C2843">
        <f>VLOOKUP(A2843,Customers_RFM!A:D,3,0)</f>
        <v>176</v>
      </c>
      <c r="D2843" s="17">
        <f>VLOOKUP(A2843,Customers_RFM!A:D,4,0)</f>
        <v>8.7470043526915897E-2</v>
      </c>
      <c r="E2843" s="17">
        <v>0.12599790333267807</v>
      </c>
      <c r="F2843" s="21">
        <v>6.4955330173999997</v>
      </c>
      <c r="G2843" s="20" t="str">
        <f t="shared" si="90"/>
        <v>6 to 7</v>
      </c>
      <c r="H2843" s="20">
        <f t="shared" si="91"/>
        <v>650</v>
      </c>
      <c r="I2843" t="s">
        <v>51</v>
      </c>
      <c r="J2843" s="20">
        <v>2</v>
      </c>
      <c r="K2843" t="s">
        <v>50</v>
      </c>
      <c r="X2843">
        <v>16407</v>
      </c>
      <c r="Y2843" s="17">
        <v>0.12599790333267807</v>
      </c>
      <c r="Z2843" t="s">
        <v>50</v>
      </c>
    </row>
    <row r="2844" spans="1:26" x14ac:dyDescent="0.3">
      <c r="A2844">
        <v>16409</v>
      </c>
      <c r="B2844">
        <f>VLOOKUP(A2844,Customers_RFM!A:D,2,0)</f>
        <v>568</v>
      </c>
      <c r="C2844">
        <f>VLOOKUP(A2844,Customers_RFM!A:D,3,0)</f>
        <v>311</v>
      </c>
      <c r="D2844" s="17">
        <f>VLOOKUP(A2844,Customers_RFM!A:D,4,0)</f>
        <v>7.619748419719205E-2</v>
      </c>
      <c r="E2844" s="17">
        <v>8.7862618622486011E-2</v>
      </c>
      <c r="F2844" s="21">
        <v>7.0880227336999999</v>
      </c>
      <c r="G2844" s="20" t="str">
        <f t="shared" si="90"/>
        <v>7 to 8</v>
      </c>
      <c r="H2844" s="20">
        <f t="shared" si="91"/>
        <v>709</v>
      </c>
      <c r="I2844" t="s">
        <v>49</v>
      </c>
      <c r="J2844" s="20">
        <v>2</v>
      </c>
      <c r="K2844" t="s">
        <v>48</v>
      </c>
      <c r="X2844">
        <v>16409</v>
      </c>
      <c r="Y2844" s="17">
        <v>8.7862618622486011E-2</v>
      </c>
      <c r="Z2844" t="s">
        <v>48</v>
      </c>
    </row>
    <row r="2845" spans="1:26" x14ac:dyDescent="0.3">
      <c r="A2845">
        <v>16413</v>
      </c>
      <c r="B2845">
        <f>VLOOKUP(A2845,Customers_RFM!A:D,2,0)</f>
        <v>928</v>
      </c>
      <c r="C2845">
        <f>VLOOKUP(A2845,Customers_RFM!A:D,3,0)</f>
        <v>29</v>
      </c>
      <c r="D2845" s="17">
        <f>VLOOKUP(A2845,Customers_RFM!A:D,4,0)</f>
        <v>0.15767085353879651</v>
      </c>
      <c r="E2845" s="17">
        <v>0.1871843734734859</v>
      </c>
      <c r="F2845" s="21">
        <v>4.0186117484999997</v>
      </c>
      <c r="G2845" s="20" t="str">
        <f t="shared" si="90"/>
        <v>4 to 5</v>
      </c>
      <c r="H2845" s="20">
        <f t="shared" si="91"/>
        <v>402</v>
      </c>
      <c r="I2845" t="s">
        <v>53</v>
      </c>
      <c r="J2845" s="20">
        <v>0</v>
      </c>
      <c r="K2845" t="s">
        <v>52</v>
      </c>
      <c r="X2845">
        <v>16413</v>
      </c>
      <c r="Y2845" s="17">
        <v>0.1871843734734859</v>
      </c>
      <c r="Z2845" t="s">
        <v>52</v>
      </c>
    </row>
    <row r="2846" spans="1:26" x14ac:dyDescent="0.3">
      <c r="A2846">
        <v>16414</v>
      </c>
      <c r="B2846">
        <f>VLOOKUP(A2846,Customers_RFM!A:D,2,0)</f>
        <v>893</v>
      </c>
      <c r="C2846">
        <f>VLOOKUP(A2846,Customers_RFM!A:D,3,0)</f>
        <v>7</v>
      </c>
      <c r="D2846" s="17">
        <f>VLOOKUP(A2846,Customers_RFM!A:D,4,0)</f>
        <v>5.510788534058246E-2</v>
      </c>
      <c r="E2846" s="17">
        <v>6.3769601608103757E-2</v>
      </c>
      <c r="F2846" s="21">
        <v>3.6159114115</v>
      </c>
      <c r="G2846" s="20" t="str">
        <f t="shared" si="90"/>
        <v>3 to 4</v>
      </c>
      <c r="H2846" s="20">
        <f t="shared" si="91"/>
        <v>362</v>
      </c>
      <c r="I2846" t="s">
        <v>53</v>
      </c>
      <c r="J2846" s="20">
        <v>0</v>
      </c>
      <c r="K2846" t="s">
        <v>52</v>
      </c>
      <c r="X2846">
        <v>16414</v>
      </c>
      <c r="Y2846" s="17">
        <v>6.3769601608103757E-2</v>
      </c>
      <c r="Z2846" t="s">
        <v>52</v>
      </c>
    </row>
    <row r="2847" spans="1:26" x14ac:dyDescent="0.3">
      <c r="A2847">
        <v>16415</v>
      </c>
      <c r="B2847">
        <f>VLOOKUP(A2847,Customers_RFM!A:D,2,0)</f>
        <v>916</v>
      </c>
      <c r="C2847">
        <f>VLOOKUP(A2847,Customers_RFM!A:D,3,0)</f>
        <v>44</v>
      </c>
      <c r="D2847" s="17">
        <f>VLOOKUP(A2847,Customers_RFM!A:D,4,0)</f>
        <v>0.11347326666094837</v>
      </c>
      <c r="E2847" s="17">
        <v>0.12799756893236358</v>
      </c>
      <c r="F2847" s="21">
        <v>4.1453706963000005</v>
      </c>
      <c r="G2847" s="20" t="str">
        <f t="shared" si="90"/>
        <v>4 to 5</v>
      </c>
      <c r="H2847" s="20">
        <f t="shared" si="91"/>
        <v>415</v>
      </c>
      <c r="I2847" t="s">
        <v>53</v>
      </c>
      <c r="J2847" s="20">
        <v>0</v>
      </c>
      <c r="K2847" t="s">
        <v>52</v>
      </c>
      <c r="X2847">
        <v>16415</v>
      </c>
      <c r="Y2847" s="17">
        <v>0.12799756893236358</v>
      </c>
      <c r="Z2847" t="s">
        <v>52</v>
      </c>
    </row>
    <row r="2848" spans="1:26" x14ac:dyDescent="0.3">
      <c r="A2848">
        <v>16416</v>
      </c>
      <c r="B2848">
        <f>VLOOKUP(A2848,Customers_RFM!A:D,2,0)</f>
        <v>898</v>
      </c>
      <c r="C2848">
        <f>VLOOKUP(A2848,Customers_RFM!A:D,3,0)</f>
        <v>65</v>
      </c>
      <c r="D2848" s="17">
        <f>VLOOKUP(A2848,Customers_RFM!A:D,4,0)</f>
        <v>6.7418533730861277E-2</v>
      </c>
      <c r="E2848" s="17">
        <v>7.2292379989679745E-2</v>
      </c>
      <c r="F2848" s="21">
        <v>4.2928999522</v>
      </c>
      <c r="G2848" s="20" t="str">
        <f t="shared" si="90"/>
        <v>4 to 5</v>
      </c>
      <c r="H2848" s="20">
        <f t="shared" si="91"/>
        <v>429</v>
      </c>
      <c r="I2848" t="s">
        <v>53</v>
      </c>
      <c r="J2848" s="20">
        <v>0</v>
      </c>
      <c r="K2848" t="s">
        <v>52</v>
      </c>
      <c r="X2848">
        <v>16416</v>
      </c>
      <c r="Y2848" s="17">
        <v>7.2292379989679745E-2</v>
      </c>
      <c r="Z2848" t="s">
        <v>52</v>
      </c>
    </row>
    <row r="2849" spans="1:26" x14ac:dyDescent="0.3">
      <c r="A2849">
        <v>16418</v>
      </c>
      <c r="B2849">
        <f>VLOOKUP(A2849,Customers_RFM!A:D,2,0)</f>
        <v>562</v>
      </c>
      <c r="C2849">
        <f>VLOOKUP(A2849,Customers_RFM!A:D,3,0)</f>
        <v>98</v>
      </c>
      <c r="D2849" s="17">
        <f>VLOOKUP(A2849,Customers_RFM!A:D,4,0)</f>
        <v>0.16116087589080094</v>
      </c>
      <c r="E2849" s="17">
        <v>0.26728836002243889</v>
      </c>
      <c r="F2849" s="21">
        <v>6.9041611537000005</v>
      </c>
      <c r="G2849" s="20" t="str">
        <f t="shared" si="90"/>
        <v>6 to 7</v>
      </c>
      <c r="H2849" s="20">
        <f t="shared" si="91"/>
        <v>690</v>
      </c>
      <c r="I2849" t="s">
        <v>51</v>
      </c>
      <c r="J2849" s="20">
        <v>2</v>
      </c>
      <c r="K2849" t="s">
        <v>50</v>
      </c>
      <c r="X2849">
        <v>16418</v>
      </c>
      <c r="Y2849" s="17">
        <v>0.26728836002243889</v>
      </c>
      <c r="Z2849" t="s">
        <v>50</v>
      </c>
    </row>
    <row r="2850" spans="1:26" x14ac:dyDescent="0.3">
      <c r="A2850">
        <v>16419</v>
      </c>
      <c r="B2850">
        <f>VLOOKUP(A2850,Customers_RFM!A:D,2,0)</f>
        <v>537</v>
      </c>
      <c r="C2850">
        <f>VLOOKUP(A2850,Customers_RFM!A:D,3,0)</f>
        <v>77</v>
      </c>
      <c r="D2850" s="17">
        <f>VLOOKUP(A2850,Customers_RFM!A:D,4,0)</f>
        <v>0.1761095995781492</v>
      </c>
      <c r="E2850" s="17">
        <v>0.23598725537245832</v>
      </c>
      <c r="F2850" s="21">
        <v>7.0757898588999968</v>
      </c>
      <c r="G2850" s="20" t="str">
        <f t="shared" si="90"/>
        <v>7 to 8</v>
      </c>
      <c r="H2850" s="20">
        <f t="shared" si="91"/>
        <v>708</v>
      </c>
      <c r="I2850" t="s">
        <v>49</v>
      </c>
      <c r="J2850" s="20">
        <v>2</v>
      </c>
      <c r="K2850" t="s">
        <v>48</v>
      </c>
      <c r="X2850">
        <v>16419</v>
      </c>
      <c r="Y2850" s="17">
        <v>0.23598725537245832</v>
      </c>
      <c r="Z2850" t="s">
        <v>48</v>
      </c>
    </row>
    <row r="2851" spans="1:26" x14ac:dyDescent="0.3">
      <c r="A2851">
        <v>16422</v>
      </c>
      <c r="B2851">
        <f>VLOOKUP(A2851,Customers_RFM!A:D,2,0)</f>
        <v>497</v>
      </c>
      <c r="C2851">
        <f>VLOOKUP(A2851,Customers_RFM!A:D,3,0)</f>
        <v>436</v>
      </c>
      <c r="D2851" s="17">
        <f>VLOOKUP(A2851,Customers_RFM!A:D,4,0)</f>
        <v>0.15108825574196119</v>
      </c>
      <c r="E2851" s="17">
        <v>0.1985374094851505</v>
      </c>
      <c r="F2851" s="21">
        <v>7.9806648322999969</v>
      </c>
      <c r="G2851" s="20" t="str">
        <f t="shared" si="90"/>
        <v>7 to 8</v>
      </c>
      <c r="H2851" s="20">
        <f t="shared" si="91"/>
        <v>798</v>
      </c>
      <c r="I2851" t="s">
        <v>49</v>
      </c>
      <c r="J2851" s="20">
        <v>2</v>
      </c>
      <c r="K2851" t="s">
        <v>48</v>
      </c>
      <c r="X2851">
        <v>16422</v>
      </c>
      <c r="Y2851" s="17">
        <v>0.1985374094851505</v>
      </c>
      <c r="Z2851" t="s">
        <v>48</v>
      </c>
    </row>
    <row r="2852" spans="1:26" x14ac:dyDescent="0.3">
      <c r="A2852">
        <v>16423</v>
      </c>
      <c r="B2852">
        <f>VLOOKUP(A2852,Customers_RFM!A:D,2,0)</f>
        <v>896</v>
      </c>
      <c r="C2852">
        <f>VLOOKUP(A2852,Customers_RFM!A:D,3,0)</f>
        <v>18</v>
      </c>
      <c r="D2852" s="17">
        <f>VLOOKUP(A2852,Customers_RFM!A:D,4,0)</f>
        <v>4.4573679359589752E-2</v>
      </c>
      <c r="E2852" s="17">
        <v>4.6653183397451913E-2</v>
      </c>
      <c r="F2852" s="21">
        <v>3.8617515515000003</v>
      </c>
      <c r="G2852" s="20" t="str">
        <f t="shared" si="90"/>
        <v>3 to 4</v>
      </c>
      <c r="H2852" s="20">
        <f t="shared" si="91"/>
        <v>386</v>
      </c>
      <c r="I2852" t="s">
        <v>53</v>
      </c>
      <c r="J2852" s="20">
        <v>0</v>
      </c>
      <c r="K2852" t="s">
        <v>52</v>
      </c>
      <c r="X2852">
        <v>16423</v>
      </c>
      <c r="Y2852" s="17">
        <v>4.6653183397451913E-2</v>
      </c>
      <c r="Z2852" t="s">
        <v>52</v>
      </c>
    </row>
    <row r="2853" spans="1:26" x14ac:dyDescent="0.3">
      <c r="A2853">
        <v>16424</v>
      </c>
      <c r="B2853">
        <f>VLOOKUP(A2853,Customers_RFM!A:D,2,0)</f>
        <v>1063</v>
      </c>
      <c r="C2853">
        <f>VLOOKUP(A2853,Customers_RFM!A:D,3,0)</f>
        <v>5</v>
      </c>
      <c r="D2853" s="17">
        <f>VLOOKUP(A2853,Customers_RFM!A:D,4,0)</f>
        <v>0.30897250365442641</v>
      </c>
      <c r="E2853" s="17">
        <v>0.44712041892456533</v>
      </c>
      <c r="F2853" s="21">
        <v>3.0404492667000005</v>
      </c>
      <c r="G2853" s="20" t="str">
        <f t="shared" si="90"/>
        <v>3 to 4</v>
      </c>
      <c r="H2853" s="20">
        <f t="shared" si="91"/>
        <v>304</v>
      </c>
      <c r="I2853" t="s">
        <v>53</v>
      </c>
      <c r="J2853" s="20">
        <v>0</v>
      </c>
      <c r="K2853" t="s">
        <v>52</v>
      </c>
      <c r="X2853">
        <v>16424</v>
      </c>
      <c r="Y2853" s="17">
        <v>0.44712041892456533</v>
      </c>
      <c r="Z2853" t="s">
        <v>52</v>
      </c>
    </row>
    <row r="2854" spans="1:26" x14ac:dyDescent="0.3">
      <c r="A2854">
        <v>16425</v>
      </c>
      <c r="B2854">
        <f>VLOOKUP(A2854,Customers_RFM!A:D,2,0)</f>
        <v>633</v>
      </c>
      <c r="C2854">
        <f>VLOOKUP(A2854,Customers_RFM!A:D,3,0)</f>
        <v>42</v>
      </c>
      <c r="D2854" s="17">
        <f>VLOOKUP(A2854,Customers_RFM!A:D,4,0)</f>
        <v>5.6895636843986928E-2</v>
      </c>
      <c r="E2854" s="17">
        <v>7.3647931447444762E-2</v>
      </c>
      <c r="F2854" s="21">
        <v>5.8748447696000001</v>
      </c>
      <c r="G2854" s="20" t="str">
        <f t="shared" si="90"/>
        <v>5 to 6</v>
      </c>
      <c r="H2854" s="20">
        <f t="shared" si="91"/>
        <v>587</v>
      </c>
      <c r="I2854" t="s">
        <v>51</v>
      </c>
      <c r="J2854" s="20">
        <v>1</v>
      </c>
      <c r="K2854" t="s">
        <v>50</v>
      </c>
      <c r="X2854">
        <v>16425</v>
      </c>
      <c r="Y2854" s="17">
        <v>7.3647931447444762E-2</v>
      </c>
      <c r="Z2854" t="s">
        <v>50</v>
      </c>
    </row>
    <row r="2855" spans="1:26" x14ac:dyDescent="0.3">
      <c r="A2855">
        <v>16426</v>
      </c>
      <c r="B2855">
        <f>VLOOKUP(A2855,Customers_RFM!A:D,2,0)</f>
        <v>611</v>
      </c>
      <c r="C2855">
        <f>VLOOKUP(A2855,Customers_RFM!A:D,3,0)</f>
        <v>301</v>
      </c>
      <c r="D2855" s="17">
        <f>VLOOKUP(A2855,Customers_RFM!A:D,4,0)</f>
        <v>0.14210500284753677</v>
      </c>
      <c r="E2855" s="17">
        <v>0.17469626407160466</v>
      </c>
      <c r="F2855" s="21">
        <v>6.8207784707999917</v>
      </c>
      <c r="G2855" s="20" t="str">
        <f t="shared" si="90"/>
        <v>6 to 7</v>
      </c>
      <c r="H2855" s="20">
        <f t="shared" si="91"/>
        <v>682</v>
      </c>
      <c r="I2855" t="s">
        <v>51</v>
      </c>
      <c r="J2855" s="20">
        <v>2</v>
      </c>
      <c r="K2855" t="s">
        <v>50</v>
      </c>
      <c r="X2855">
        <v>16426</v>
      </c>
      <c r="Y2855" s="17">
        <v>0.17469626407160466</v>
      </c>
      <c r="Z2855" t="s">
        <v>50</v>
      </c>
    </row>
    <row r="2856" spans="1:26" x14ac:dyDescent="0.3">
      <c r="A2856">
        <v>16427</v>
      </c>
      <c r="B2856">
        <f>VLOOKUP(A2856,Customers_RFM!A:D,2,0)</f>
        <v>592</v>
      </c>
      <c r="C2856">
        <f>VLOOKUP(A2856,Customers_RFM!A:D,3,0)</f>
        <v>13</v>
      </c>
      <c r="D2856" s="17">
        <f>VLOOKUP(A2856,Customers_RFM!A:D,4,0)</f>
        <v>0.13004707868887805</v>
      </c>
      <c r="E2856" s="17">
        <v>0.19506380118009831</v>
      </c>
      <c r="F2856" s="21">
        <v>5.9632023826000005</v>
      </c>
      <c r="G2856" s="20" t="str">
        <f t="shared" si="90"/>
        <v>5 to 6</v>
      </c>
      <c r="H2856" s="20">
        <f t="shared" si="91"/>
        <v>596</v>
      </c>
      <c r="I2856" t="s">
        <v>51</v>
      </c>
      <c r="J2856" s="20">
        <v>1</v>
      </c>
      <c r="K2856" t="s">
        <v>50</v>
      </c>
      <c r="X2856">
        <v>16427</v>
      </c>
      <c r="Y2856" s="17">
        <v>0.19506380118009831</v>
      </c>
      <c r="Z2856" t="s">
        <v>50</v>
      </c>
    </row>
    <row r="2857" spans="1:26" x14ac:dyDescent="0.3">
      <c r="A2857">
        <v>16430</v>
      </c>
      <c r="B2857">
        <f>VLOOKUP(A2857,Customers_RFM!A:D,2,0)</f>
        <v>929</v>
      </c>
      <c r="C2857">
        <f>VLOOKUP(A2857,Customers_RFM!A:D,3,0)</f>
        <v>6</v>
      </c>
      <c r="D2857" s="17">
        <f>VLOOKUP(A2857,Customers_RFM!A:D,4,0)</f>
        <v>9.345205779794559E-2</v>
      </c>
      <c r="E2857" s="17">
        <v>0.10308562123139946</v>
      </c>
      <c r="F2857" s="21">
        <v>3.4397418153999997</v>
      </c>
      <c r="G2857" s="20" t="str">
        <f t="shared" si="90"/>
        <v>3 to 4</v>
      </c>
      <c r="H2857" s="20">
        <f t="shared" si="91"/>
        <v>344</v>
      </c>
      <c r="I2857" t="s">
        <v>53</v>
      </c>
      <c r="J2857" s="20">
        <v>0</v>
      </c>
      <c r="K2857" t="s">
        <v>52</v>
      </c>
      <c r="X2857">
        <v>16430</v>
      </c>
      <c r="Y2857" s="17">
        <v>0.10308562123139946</v>
      </c>
      <c r="Z2857" t="s">
        <v>52</v>
      </c>
    </row>
    <row r="2858" spans="1:26" x14ac:dyDescent="0.3">
      <c r="A2858">
        <v>16431</v>
      </c>
      <c r="B2858">
        <f>VLOOKUP(A2858,Customers_RFM!A:D,2,0)</f>
        <v>546</v>
      </c>
      <c r="C2858">
        <f>VLOOKUP(A2858,Customers_RFM!A:D,3,0)</f>
        <v>89</v>
      </c>
      <c r="D2858" s="17">
        <f>VLOOKUP(A2858,Customers_RFM!A:D,4,0)</f>
        <v>0.11174241933066083</v>
      </c>
      <c r="E2858" s="17">
        <v>0.1499865655853832</v>
      </c>
      <c r="F2858" s="21">
        <v>6.9392428622999995</v>
      </c>
      <c r="G2858" s="20" t="str">
        <f t="shared" si="90"/>
        <v>6 to 7</v>
      </c>
      <c r="H2858" s="20">
        <f t="shared" si="91"/>
        <v>694</v>
      </c>
      <c r="I2858" t="s">
        <v>51</v>
      </c>
      <c r="J2858" s="20">
        <v>2</v>
      </c>
      <c r="K2858" t="s">
        <v>50</v>
      </c>
      <c r="X2858">
        <v>16431</v>
      </c>
      <c r="Y2858" s="17">
        <v>0.1499865655853832</v>
      </c>
      <c r="Z2858" t="s">
        <v>50</v>
      </c>
    </row>
    <row r="2859" spans="1:26" x14ac:dyDescent="0.3">
      <c r="A2859">
        <v>16432</v>
      </c>
      <c r="B2859">
        <f>VLOOKUP(A2859,Customers_RFM!A:D,2,0)</f>
        <v>936</v>
      </c>
      <c r="C2859">
        <f>VLOOKUP(A2859,Customers_RFM!A:D,3,0)</f>
        <v>8</v>
      </c>
      <c r="D2859" s="17">
        <f>VLOOKUP(A2859,Customers_RFM!A:D,4,0)</f>
        <v>-8.1881275861876669E-4</v>
      </c>
      <c r="E2859" s="17">
        <v>-8.1814285281251104E-4</v>
      </c>
      <c r="F2859" s="21">
        <v>3.3231366005999998</v>
      </c>
      <c r="G2859" s="20" t="str">
        <f t="shared" si="90"/>
        <v>3 to 4</v>
      </c>
      <c r="H2859" s="20">
        <f t="shared" si="91"/>
        <v>332</v>
      </c>
      <c r="I2859" t="s">
        <v>53</v>
      </c>
      <c r="J2859" s="20">
        <v>0</v>
      </c>
      <c r="K2859" t="s">
        <v>52</v>
      </c>
      <c r="X2859">
        <v>16432</v>
      </c>
      <c r="Y2859" s="17">
        <v>-8.1814285281251104E-4</v>
      </c>
      <c r="Z2859" t="s">
        <v>52</v>
      </c>
    </row>
    <row r="2860" spans="1:26" x14ac:dyDescent="0.3">
      <c r="A2860">
        <v>16433</v>
      </c>
      <c r="B2860">
        <f>VLOOKUP(A2860,Customers_RFM!A:D,2,0)</f>
        <v>900</v>
      </c>
      <c r="C2860">
        <f>VLOOKUP(A2860,Customers_RFM!A:D,3,0)</f>
        <v>16</v>
      </c>
      <c r="D2860" s="17">
        <f>VLOOKUP(A2860,Customers_RFM!A:D,4,0)</f>
        <v>5.0549339758421075E-2</v>
      </c>
      <c r="E2860" s="17">
        <v>5.3240617838487006E-2</v>
      </c>
      <c r="F2860" s="21">
        <v>3.8137166028000005</v>
      </c>
      <c r="G2860" s="20" t="str">
        <f t="shared" si="90"/>
        <v>3 to 4</v>
      </c>
      <c r="H2860" s="20">
        <f t="shared" si="91"/>
        <v>381</v>
      </c>
      <c r="I2860" t="s">
        <v>53</v>
      </c>
      <c r="J2860" s="20">
        <v>0</v>
      </c>
      <c r="K2860" t="s">
        <v>52</v>
      </c>
      <c r="X2860">
        <v>16433</v>
      </c>
      <c r="Y2860" s="17">
        <v>5.3240617838487006E-2</v>
      </c>
      <c r="Z2860" t="s">
        <v>52</v>
      </c>
    </row>
    <row r="2861" spans="1:26" x14ac:dyDescent="0.3">
      <c r="A2861">
        <v>16434</v>
      </c>
      <c r="B2861">
        <f>VLOOKUP(A2861,Customers_RFM!A:D,2,0)</f>
        <v>626</v>
      </c>
      <c r="C2861">
        <f>VLOOKUP(A2861,Customers_RFM!A:D,3,0)</f>
        <v>116</v>
      </c>
      <c r="D2861" s="17">
        <f>VLOOKUP(A2861,Customers_RFM!A:D,4,0)</f>
        <v>2.4008905945717685E-2</v>
      </c>
      <c r="E2861" s="17">
        <v>5.1872532179973875E-2</v>
      </c>
      <c r="F2861" s="21">
        <v>6.1982402675999975</v>
      </c>
      <c r="G2861" s="20" t="str">
        <f t="shared" si="90"/>
        <v>6 to 7</v>
      </c>
      <c r="H2861" s="20">
        <f t="shared" si="91"/>
        <v>620</v>
      </c>
      <c r="I2861" t="s">
        <v>51</v>
      </c>
      <c r="J2861" s="20">
        <v>1</v>
      </c>
      <c r="K2861" t="s">
        <v>50</v>
      </c>
      <c r="X2861">
        <v>16434</v>
      </c>
      <c r="Y2861" s="17">
        <v>5.1872532179973875E-2</v>
      </c>
      <c r="Z2861" t="s">
        <v>50</v>
      </c>
    </row>
    <row r="2862" spans="1:26" x14ac:dyDescent="0.3">
      <c r="A2862">
        <v>16438</v>
      </c>
      <c r="B2862">
        <f>VLOOKUP(A2862,Customers_RFM!A:D,2,0)</f>
        <v>877</v>
      </c>
      <c r="C2862">
        <f>VLOOKUP(A2862,Customers_RFM!A:D,3,0)</f>
        <v>129</v>
      </c>
      <c r="D2862" s="17">
        <f>VLOOKUP(A2862,Customers_RFM!A:D,4,0)</f>
        <v>0.18737188385045991</v>
      </c>
      <c r="E2862" s="17">
        <v>0.23345533161703366</v>
      </c>
      <c r="F2862" s="21">
        <v>4.8201922343999977</v>
      </c>
      <c r="G2862" s="20" t="str">
        <f t="shared" si="90"/>
        <v>4 to 5</v>
      </c>
      <c r="H2862" s="20">
        <f t="shared" si="91"/>
        <v>482</v>
      </c>
      <c r="I2862" t="s">
        <v>53</v>
      </c>
      <c r="J2862" s="20">
        <v>0</v>
      </c>
      <c r="K2862" t="s">
        <v>52</v>
      </c>
      <c r="X2862">
        <v>16438</v>
      </c>
      <c r="Y2862" s="17">
        <v>0.23345533161703366</v>
      </c>
      <c r="Z2862" t="s">
        <v>52</v>
      </c>
    </row>
    <row r="2863" spans="1:26" x14ac:dyDescent="0.3">
      <c r="A2863">
        <v>16440</v>
      </c>
      <c r="B2863">
        <f>VLOOKUP(A2863,Customers_RFM!A:D,2,0)</f>
        <v>546</v>
      </c>
      <c r="C2863">
        <f>VLOOKUP(A2863,Customers_RFM!A:D,3,0)</f>
        <v>257</v>
      </c>
      <c r="D2863" s="17">
        <f>VLOOKUP(A2863,Customers_RFM!A:D,4,0)</f>
        <v>-1.4990786021549161E-2</v>
      </c>
      <c r="E2863" s="17">
        <v>-1.0562864074267287E-2</v>
      </c>
      <c r="F2863" s="21">
        <v>7.0652519576999975</v>
      </c>
      <c r="G2863" s="20" t="str">
        <f t="shared" si="90"/>
        <v>7 to 8</v>
      </c>
      <c r="H2863" s="20">
        <f t="shared" si="91"/>
        <v>707</v>
      </c>
      <c r="I2863" t="s">
        <v>49</v>
      </c>
      <c r="J2863" s="20">
        <v>2</v>
      </c>
      <c r="K2863" t="s">
        <v>48</v>
      </c>
      <c r="X2863">
        <v>16440</v>
      </c>
      <c r="Y2863" s="17">
        <v>-1.0562864074267287E-2</v>
      </c>
      <c r="Z2863" t="s">
        <v>48</v>
      </c>
    </row>
    <row r="2864" spans="1:26" x14ac:dyDescent="0.3">
      <c r="A2864">
        <v>16441</v>
      </c>
      <c r="B2864">
        <f>VLOOKUP(A2864,Customers_RFM!A:D,2,0)</f>
        <v>939</v>
      </c>
      <c r="C2864">
        <f>VLOOKUP(A2864,Customers_RFM!A:D,3,0)</f>
        <v>11</v>
      </c>
      <c r="D2864" s="17">
        <f>VLOOKUP(A2864,Customers_RFM!A:D,4,0)</f>
        <v>8.8820398648075491E-2</v>
      </c>
      <c r="E2864" s="17">
        <v>9.7478475721243046E-2</v>
      </c>
      <c r="F2864" s="21">
        <v>3.5536591686000003</v>
      </c>
      <c r="G2864" s="20" t="str">
        <f t="shared" si="90"/>
        <v>3 to 4</v>
      </c>
      <c r="H2864" s="20">
        <f t="shared" si="91"/>
        <v>355</v>
      </c>
      <c r="I2864" t="s">
        <v>53</v>
      </c>
      <c r="J2864" s="20">
        <v>0</v>
      </c>
      <c r="K2864" t="s">
        <v>52</v>
      </c>
      <c r="X2864">
        <v>16441</v>
      </c>
      <c r="Y2864" s="17">
        <v>9.7478475721243046E-2</v>
      </c>
      <c r="Z2864" t="s">
        <v>52</v>
      </c>
    </row>
    <row r="2865" spans="1:26" x14ac:dyDescent="0.3">
      <c r="A2865">
        <v>16442</v>
      </c>
      <c r="B2865">
        <f>VLOOKUP(A2865,Customers_RFM!A:D,2,0)</f>
        <v>503</v>
      </c>
      <c r="C2865">
        <f>VLOOKUP(A2865,Customers_RFM!A:D,3,0)</f>
        <v>215</v>
      </c>
      <c r="D2865" s="17">
        <f>VLOOKUP(A2865,Customers_RFM!A:D,4,0)</f>
        <v>2.3077540824800739E-2</v>
      </c>
      <c r="E2865" s="17">
        <v>2.6992722085856659E-2</v>
      </c>
      <c r="F2865" s="21">
        <v>7.4824246207999945</v>
      </c>
      <c r="G2865" s="20" t="str">
        <f t="shared" si="90"/>
        <v>7 to 8</v>
      </c>
      <c r="H2865" s="20">
        <f t="shared" si="91"/>
        <v>748</v>
      </c>
      <c r="I2865" t="s">
        <v>49</v>
      </c>
      <c r="J2865" s="20">
        <v>2</v>
      </c>
      <c r="K2865" t="s">
        <v>48</v>
      </c>
      <c r="X2865">
        <v>16442</v>
      </c>
      <c r="Y2865" s="17">
        <v>2.6992722085856659E-2</v>
      </c>
      <c r="Z2865" t="s">
        <v>48</v>
      </c>
    </row>
    <row r="2866" spans="1:26" x14ac:dyDescent="0.3">
      <c r="A2866">
        <v>16444</v>
      </c>
      <c r="B2866">
        <f>VLOOKUP(A2866,Customers_RFM!A:D,2,0)</f>
        <v>609</v>
      </c>
      <c r="C2866">
        <f>VLOOKUP(A2866,Customers_RFM!A:D,3,0)</f>
        <v>66</v>
      </c>
      <c r="D2866" s="17">
        <f>VLOOKUP(A2866,Customers_RFM!A:D,4,0)</f>
        <v>9.4376313740325485E-2</v>
      </c>
      <c r="E2866" s="17">
        <v>0.10766703857561896</v>
      </c>
      <c r="F2866" s="21">
        <v>6.2728473247999998</v>
      </c>
      <c r="G2866" s="20" t="str">
        <f t="shared" si="90"/>
        <v>6 to 7</v>
      </c>
      <c r="H2866" s="20">
        <f t="shared" si="91"/>
        <v>627</v>
      </c>
      <c r="I2866" t="s">
        <v>51</v>
      </c>
      <c r="J2866" s="20">
        <v>1</v>
      </c>
      <c r="K2866" t="s">
        <v>50</v>
      </c>
      <c r="X2866">
        <v>16444</v>
      </c>
      <c r="Y2866" s="17">
        <v>0.10766703857561896</v>
      </c>
      <c r="Z2866" t="s">
        <v>50</v>
      </c>
    </row>
    <row r="2867" spans="1:26" x14ac:dyDescent="0.3">
      <c r="A2867">
        <v>16445</v>
      </c>
      <c r="B2867">
        <f>VLOOKUP(A2867,Customers_RFM!A:D,2,0)</f>
        <v>905</v>
      </c>
      <c r="C2867">
        <f>VLOOKUP(A2867,Customers_RFM!A:D,3,0)</f>
        <v>61</v>
      </c>
      <c r="D2867" s="17">
        <f>VLOOKUP(A2867,Customers_RFM!A:D,4,0)</f>
        <v>8.8766683603684379E-2</v>
      </c>
      <c r="E2867" s="17">
        <v>9.7413781966108198E-2</v>
      </c>
      <c r="F2867" s="21">
        <v>4.2693278622999999</v>
      </c>
      <c r="G2867" s="20" t="str">
        <f t="shared" si="90"/>
        <v>4 to 5</v>
      </c>
      <c r="H2867" s="20">
        <f t="shared" si="91"/>
        <v>427</v>
      </c>
      <c r="I2867" t="s">
        <v>53</v>
      </c>
      <c r="J2867" s="20">
        <v>0</v>
      </c>
      <c r="K2867" t="s">
        <v>52</v>
      </c>
      <c r="X2867">
        <v>16445</v>
      </c>
      <c r="Y2867" s="17">
        <v>9.7413781966108198E-2</v>
      </c>
      <c r="Z2867" t="s">
        <v>52</v>
      </c>
    </row>
    <row r="2868" spans="1:26" x14ac:dyDescent="0.3">
      <c r="A2868">
        <v>16446</v>
      </c>
      <c r="B2868">
        <f>VLOOKUP(A2868,Customers_RFM!A:D,2,0)</f>
        <v>557</v>
      </c>
      <c r="C2868">
        <f>VLOOKUP(A2868,Customers_RFM!A:D,3,0)</f>
        <v>3</v>
      </c>
      <c r="D2868" s="17">
        <f>VLOOKUP(A2868,Customers_RFM!A:D,4,0)</f>
        <v>3.8719010736313619E-2</v>
      </c>
      <c r="E2868" s="17">
        <v>4.196900765205859E-2</v>
      </c>
      <c r="F2868" s="21">
        <v>5.7096850516999993</v>
      </c>
      <c r="G2868" s="20" t="str">
        <f t="shared" si="90"/>
        <v>5 to 6</v>
      </c>
      <c r="H2868" s="20">
        <f t="shared" si="91"/>
        <v>571</v>
      </c>
      <c r="I2868" t="s">
        <v>51</v>
      </c>
      <c r="J2868" s="20">
        <v>1</v>
      </c>
      <c r="K2868" t="s">
        <v>50</v>
      </c>
      <c r="X2868">
        <v>16446</v>
      </c>
      <c r="Y2868" s="17">
        <v>4.196900765205859E-2</v>
      </c>
      <c r="Z2868" t="s">
        <v>50</v>
      </c>
    </row>
    <row r="2869" spans="1:26" x14ac:dyDescent="0.3">
      <c r="A2869">
        <v>16448</v>
      </c>
      <c r="B2869">
        <f>VLOOKUP(A2869,Customers_RFM!A:D,2,0)</f>
        <v>1070</v>
      </c>
      <c r="C2869">
        <f>VLOOKUP(A2869,Customers_RFM!A:D,3,0)</f>
        <v>18</v>
      </c>
      <c r="D2869" s="17">
        <f>VLOOKUP(A2869,Customers_RFM!A:D,4,0)</f>
        <v>2.0981425049416535E-3</v>
      </c>
      <c r="E2869" s="17">
        <v>2.1025539627798958E-3</v>
      </c>
      <c r="F2869" s="21">
        <v>2.9051694824999998</v>
      </c>
      <c r="G2869" s="20" t="str">
        <f t="shared" si="90"/>
        <v>2 to 3</v>
      </c>
      <c r="H2869" s="20">
        <f t="shared" si="91"/>
        <v>291</v>
      </c>
      <c r="I2869" t="s">
        <v>53</v>
      </c>
      <c r="J2869" s="20">
        <v>0</v>
      </c>
      <c r="K2869" t="s">
        <v>52</v>
      </c>
      <c r="X2869">
        <v>16448</v>
      </c>
      <c r="Y2869" s="17">
        <v>2.1025539627798958E-3</v>
      </c>
      <c r="Z2869" t="s">
        <v>52</v>
      </c>
    </row>
    <row r="2870" spans="1:26" x14ac:dyDescent="0.3">
      <c r="A2870">
        <v>16449</v>
      </c>
      <c r="B2870">
        <f>VLOOKUP(A2870,Customers_RFM!A:D,2,0)</f>
        <v>1069</v>
      </c>
      <c r="C2870">
        <f>VLOOKUP(A2870,Customers_RFM!A:D,3,0)</f>
        <v>37</v>
      </c>
      <c r="D2870" s="17">
        <f>VLOOKUP(A2870,Customers_RFM!A:D,4,0)</f>
        <v>0.16271768561035818</v>
      </c>
      <c r="E2870" s="17">
        <v>0.19463779865964395</v>
      </c>
      <c r="F2870" s="21">
        <v>3.3995750090000003</v>
      </c>
      <c r="G2870" s="20" t="str">
        <f t="shared" si="90"/>
        <v>3 to 4</v>
      </c>
      <c r="H2870" s="20">
        <f t="shared" si="91"/>
        <v>340</v>
      </c>
      <c r="I2870" t="s">
        <v>53</v>
      </c>
      <c r="J2870" s="20">
        <v>0</v>
      </c>
      <c r="K2870" t="s">
        <v>52</v>
      </c>
      <c r="X2870">
        <v>16449</v>
      </c>
      <c r="Y2870" s="17">
        <v>0.19463779865964395</v>
      </c>
      <c r="Z2870" t="s">
        <v>52</v>
      </c>
    </row>
    <row r="2871" spans="1:26" x14ac:dyDescent="0.3">
      <c r="A2871">
        <v>16450</v>
      </c>
      <c r="B2871">
        <f>VLOOKUP(A2871,Customers_RFM!A:D,2,0)</f>
        <v>1021</v>
      </c>
      <c r="C2871">
        <f>VLOOKUP(A2871,Customers_RFM!A:D,3,0)</f>
        <v>11</v>
      </c>
      <c r="D2871" s="17">
        <f>VLOOKUP(A2871,Customers_RFM!A:D,4,0)</f>
        <v>0.38185804186152905</v>
      </c>
      <c r="E2871" s="17">
        <v>0.61775137059372442</v>
      </c>
      <c r="F2871" s="21">
        <v>3.5622431476999998</v>
      </c>
      <c r="G2871" s="20" t="str">
        <f t="shared" si="90"/>
        <v>3 to 4</v>
      </c>
      <c r="H2871" s="20">
        <f t="shared" si="91"/>
        <v>356</v>
      </c>
      <c r="I2871" t="s">
        <v>53</v>
      </c>
      <c r="J2871" s="20">
        <v>0</v>
      </c>
      <c r="K2871" t="s">
        <v>52</v>
      </c>
      <c r="X2871">
        <v>16450</v>
      </c>
      <c r="Y2871" s="17">
        <v>0.61775137059372442</v>
      </c>
      <c r="Z2871" t="s">
        <v>52</v>
      </c>
    </row>
    <row r="2872" spans="1:26" x14ac:dyDescent="0.3">
      <c r="A2872">
        <v>16454</v>
      </c>
      <c r="B2872">
        <f>VLOOKUP(A2872,Customers_RFM!A:D,2,0)</f>
        <v>916</v>
      </c>
      <c r="C2872">
        <f>VLOOKUP(A2872,Customers_RFM!A:D,3,0)</f>
        <v>2</v>
      </c>
      <c r="D2872" s="17">
        <f>VLOOKUP(A2872,Customers_RFM!A:D,4,0)</f>
        <v>0.57708645923773416</v>
      </c>
      <c r="E2872" s="17">
        <v>1.364549496801603</v>
      </c>
      <c r="F2872" s="21">
        <v>3.8881261057999978</v>
      </c>
      <c r="G2872" s="20" t="str">
        <f t="shared" si="90"/>
        <v>3 to 4</v>
      </c>
      <c r="H2872" s="20">
        <f t="shared" si="91"/>
        <v>389</v>
      </c>
      <c r="I2872" t="s">
        <v>53</v>
      </c>
      <c r="J2872" s="20">
        <v>0</v>
      </c>
      <c r="K2872" t="s">
        <v>52</v>
      </c>
      <c r="X2872">
        <v>16454</v>
      </c>
      <c r="Y2872" s="17">
        <v>1.364549496801603</v>
      </c>
      <c r="Z2872" t="s">
        <v>52</v>
      </c>
    </row>
    <row r="2873" spans="1:26" x14ac:dyDescent="0.3">
      <c r="A2873">
        <v>16455</v>
      </c>
      <c r="B2873">
        <f>VLOOKUP(A2873,Customers_RFM!A:D,2,0)</f>
        <v>504</v>
      </c>
      <c r="C2873">
        <f>VLOOKUP(A2873,Customers_RFM!A:D,3,0)</f>
        <v>107</v>
      </c>
      <c r="D2873" s="17">
        <f>VLOOKUP(A2873,Customers_RFM!A:D,4,0)</f>
        <v>8.4218230794501275E-2</v>
      </c>
      <c r="E2873" s="17">
        <v>0.11044483720429876</v>
      </c>
      <c r="F2873" s="21">
        <v>7.3513469861999994</v>
      </c>
      <c r="G2873" s="20" t="str">
        <f t="shared" si="90"/>
        <v>7 to 8</v>
      </c>
      <c r="H2873" s="20">
        <f t="shared" si="91"/>
        <v>735</v>
      </c>
      <c r="I2873" t="s">
        <v>49</v>
      </c>
      <c r="J2873" s="20">
        <v>2</v>
      </c>
      <c r="K2873" t="s">
        <v>48</v>
      </c>
      <c r="X2873">
        <v>16455</v>
      </c>
      <c r="Y2873" s="17">
        <v>0.11044483720429876</v>
      </c>
      <c r="Z2873" t="s">
        <v>48</v>
      </c>
    </row>
    <row r="2874" spans="1:26" x14ac:dyDescent="0.3">
      <c r="A2874">
        <v>16456</v>
      </c>
      <c r="B2874">
        <f>VLOOKUP(A2874,Customers_RFM!A:D,2,0)</f>
        <v>497</v>
      </c>
      <c r="C2874">
        <f>VLOOKUP(A2874,Customers_RFM!A:D,3,0)</f>
        <v>887</v>
      </c>
      <c r="D2874" s="17">
        <f>VLOOKUP(A2874,Customers_RFM!A:D,4,0)</f>
        <v>0.17919806010193315</v>
      </c>
      <c r="E2874" s="17">
        <v>0.26968299293394105</v>
      </c>
      <c r="F2874" s="21">
        <v>8.2535309226999996</v>
      </c>
      <c r="G2874" s="20" t="str">
        <f t="shared" si="90"/>
        <v>8 to 9</v>
      </c>
      <c r="H2874" s="20">
        <f t="shared" si="91"/>
        <v>825</v>
      </c>
      <c r="I2874" t="s">
        <v>47</v>
      </c>
      <c r="J2874" s="20">
        <v>2</v>
      </c>
      <c r="K2874" t="s">
        <v>46</v>
      </c>
      <c r="X2874">
        <v>16456</v>
      </c>
      <c r="Y2874" s="17">
        <v>0.26968299293394105</v>
      </c>
      <c r="Z2874" t="s">
        <v>46</v>
      </c>
    </row>
    <row r="2875" spans="1:26" x14ac:dyDescent="0.3">
      <c r="A2875">
        <v>16457</v>
      </c>
      <c r="B2875">
        <f>VLOOKUP(A2875,Customers_RFM!A:D,2,0)</f>
        <v>552</v>
      </c>
      <c r="C2875">
        <f>VLOOKUP(A2875,Customers_RFM!A:D,3,0)</f>
        <v>15</v>
      </c>
      <c r="D2875" s="17">
        <f>VLOOKUP(A2875,Customers_RFM!A:D,4,0)</f>
        <v>2.0974062979742886E-2</v>
      </c>
      <c r="E2875" s="17">
        <v>4.662055794951845E-2</v>
      </c>
      <c r="F2875" s="21">
        <v>6.1731670566999997</v>
      </c>
      <c r="G2875" s="20" t="str">
        <f t="shared" si="90"/>
        <v>6 to 7</v>
      </c>
      <c r="H2875" s="20">
        <f t="shared" si="91"/>
        <v>617</v>
      </c>
      <c r="I2875" t="s">
        <v>51</v>
      </c>
      <c r="J2875" s="20">
        <v>1</v>
      </c>
      <c r="K2875" t="s">
        <v>50</v>
      </c>
      <c r="X2875">
        <v>16457</v>
      </c>
      <c r="Y2875" s="17">
        <v>4.662055794951845E-2</v>
      </c>
      <c r="Z2875" t="s">
        <v>50</v>
      </c>
    </row>
    <row r="2876" spans="1:26" x14ac:dyDescent="0.3">
      <c r="A2876">
        <v>16458</v>
      </c>
      <c r="B2876">
        <f>VLOOKUP(A2876,Customers_RFM!A:D,2,0)</f>
        <v>503</v>
      </c>
      <c r="C2876">
        <f>VLOOKUP(A2876,Customers_RFM!A:D,3,0)</f>
        <v>203</v>
      </c>
      <c r="D2876" s="17">
        <f>VLOOKUP(A2876,Customers_RFM!A:D,4,0)</f>
        <v>0.17265771647853284</v>
      </c>
      <c r="E2876" s="17">
        <v>0.21931732484919422</v>
      </c>
      <c r="F2876" s="21">
        <v>7.7071888844999945</v>
      </c>
      <c r="G2876" s="20" t="str">
        <f t="shared" si="90"/>
        <v>7 to 8</v>
      </c>
      <c r="H2876" s="20">
        <f t="shared" si="91"/>
        <v>771</v>
      </c>
      <c r="I2876" t="s">
        <v>49</v>
      </c>
      <c r="J2876" s="20">
        <v>2</v>
      </c>
      <c r="K2876" t="s">
        <v>48</v>
      </c>
      <c r="X2876">
        <v>16458</v>
      </c>
      <c r="Y2876" s="17">
        <v>0.21931732484919422</v>
      </c>
      <c r="Z2876" t="s">
        <v>48</v>
      </c>
    </row>
    <row r="2877" spans="1:26" x14ac:dyDescent="0.3">
      <c r="A2877">
        <v>16460</v>
      </c>
      <c r="B2877">
        <f>VLOOKUP(A2877,Customers_RFM!A:D,2,0)</f>
        <v>900</v>
      </c>
      <c r="C2877">
        <f>VLOOKUP(A2877,Customers_RFM!A:D,3,0)</f>
        <v>121</v>
      </c>
      <c r="D2877" s="17">
        <f>VLOOKUP(A2877,Customers_RFM!A:D,4,0)</f>
        <v>-4.4360089356330554E-4</v>
      </c>
      <c r="E2877" s="17">
        <v>-1.5385484539662091E-4</v>
      </c>
      <c r="F2877" s="21">
        <v>4.3638830941999966</v>
      </c>
      <c r="G2877" s="20" t="str">
        <f t="shared" si="90"/>
        <v>4 to 5</v>
      </c>
      <c r="H2877" s="20">
        <f t="shared" si="91"/>
        <v>436</v>
      </c>
      <c r="I2877" t="s">
        <v>53</v>
      </c>
      <c r="J2877" s="20">
        <v>0</v>
      </c>
      <c r="K2877" t="s">
        <v>52</v>
      </c>
      <c r="X2877">
        <v>16460</v>
      </c>
      <c r="Y2877" s="17">
        <v>-1.5385484539662091E-4</v>
      </c>
      <c r="Z2877" t="s">
        <v>52</v>
      </c>
    </row>
    <row r="2878" spans="1:26" x14ac:dyDescent="0.3">
      <c r="A2878">
        <v>16461</v>
      </c>
      <c r="B2878">
        <f>VLOOKUP(A2878,Customers_RFM!A:D,2,0)</f>
        <v>506</v>
      </c>
      <c r="C2878">
        <f>VLOOKUP(A2878,Customers_RFM!A:D,3,0)</f>
        <v>61</v>
      </c>
      <c r="D2878" s="17">
        <f>VLOOKUP(A2878,Customers_RFM!A:D,4,0)</f>
        <v>0.12500414164143828</v>
      </c>
      <c r="E2878" s="17">
        <v>0.15620130747002872</v>
      </c>
      <c r="F2878" s="21">
        <v>7.2175959413000008</v>
      </c>
      <c r="G2878" s="20" t="str">
        <f t="shared" si="90"/>
        <v>7 to 8</v>
      </c>
      <c r="H2878" s="20">
        <f t="shared" si="91"/>
        <v>722</v>
      </c>
      <c r="I2878" t="s">
        <v>49</v>
      </c>
      <c r="J2878" s="20">
        <v>2</v>
      </c>
      <c r="K2878" t="s">
        <v>48</v>
      </c>
      <c r="X2878">
        <v>16461</v>
      </c>
      <c r="Y2878" s="17">
        <v>0.15620130747002872</v>
      </c>
      <c r="Z2878" t="s">
        <v>48</v>
      </c>
    </row>
    <row r="2879" spans="1:26" x14ac:dyDescent="0.3">
      <c r="A2879">
        <v>16462</v>
      </c>
      <c r="B2879">
        <f>VLOOKUP(A2879,Customers_RFM!A:D,2,0)</f>
        <v>945</v>
      </c>
      <c r="C2879">
        <f>VLOOKUP(A2879,Customers_RFM!A:D,3,0)</f>
        <v>3</v>
      </c>
      <c r="D2879" s="17">
        <f>VLOOKUP(A2879,Customers_RFM!A:D,4,0)</f>
        <v>0.20194240547303396</v>
      </c>
      <c r="E2879" s="17">
        <v>0.26174276974160243</v>
      </c>
      <c r="F2879" s="21">
        <v>3.3420784808999997</v>
      </c>
      <c r="G2879" s="20" t="str">
        <f t="shared" si="90"/>
        <v>3 to 4</v>
      </c>
      <c r="H2879" s="20">
        <f t="shared" si="91"/>
        <v>334</v>
      </c>
      <c r="I2879" t="s">
        <v>53</v>
      </c>
      <c r="J2879" s="20">
        <v>0</v>
      </c>
      <c r="K2879" t="s">
        <v>52</v>
      </c>
      <c r="X2879">
        <v>16462</v>
      </c>
      <c r="Y2879" s="17">
        <v>0.26174276974160243</v>
      </c>
      <c r="Z2879" t="s">
        <v>52</v>
      </c>
    </row>
    <row r="2880" spans="1:26" x14ac:dyDescent="0.3">
      <c r="A2880">
        <v>16463</v>
      </c>
      <c r="B2880">
        <f>VLOOKUP(A2880,Customers_RFM!A:D,2,0)</f>
        <v>544</v>
      </c>
      <c r="C2880">
        <f>VLOOKUP(A2880,Customers_RFM!A:D,3,0)</f>
        <v>78</v>
      </c>
      <c r="D2880" s="17">
        <f>VLOOKUP(A2880,Customers_RFM!A:D,4,0)</f>
        <v>0.28790112320544858</v>
      </c>
      <c r="E2880" s="17">
        <v>0.6276129626950947</v>
      </c>
      <c r="F2880" s="21">
        <v>7.1774600090999972</v>
      </c>
      <c r="G2880" s="20" t="str">
        <f t="shared" si="90"/>
        <v>7 to 8</v>
      </c>
      <c r="H2880" s="20">
        <f t="shared" si="91"/>
        <v>718</v>
      </c>
      <c r="I2880" t="s">
        <v>49</v>
      </c>
      <c r="J2880" s="20">
        <v>2</v>
      </c>
      <c r="K2880" t="s">
        <v>48</v>
      </c>
      <c r="X2880">
        <v>16463</v>
      </c>
      <c r="Y2880" s="17">
        <v>0.6276129626950947</v>
      </c>
      <c r="Z2880" t="s">
        <v>48</v>
      </c>
    </row>
    <row r="2881" spans="1:26" x14ac:dyDescent="0.3">
      <c r="A2881">
        <v>16464</v>
      </c>
      <c r="B2881">
        <f>VLOOKUP(A2881,Customers_RFM!A:D,2,0)</f>
        <v>1014</v>
      </c>
      <c r="C2881">
        <f>VLOOKUP(A2881,Customers_RFM!A:D,3,0)</f>
        <v>80</v>
      </c>
      <c r="D2881" s="17">
        <f>VLOOKUP(A2881,Customers_RFM!A:D,4,0)</f>
        <v>0.13441310045170735</v>
      </c>
      <c r="E2881" s="17">
        <v>0.15528550688769774</v>
      </c>
      <c r="F2881" s="21">
        <v>3.8636798923999978</v>
      </c>
      <c r="G2881" s="20" t="str">
        <f t="shared" si="90"/>
        <v>3 to 4</v>
      </c>
      <c r="H2881" s="20">
        <f t="shared" si="91"/>
        <v>386</v>
      </c>
      <c r="I2881" t="s">
        <v>53</v>
      </c>
      <c r="J2881" s="20">
        <v>0</v>
      </c>
      <c r="K2881" t="s">
        <v>52</v>
      </c>
      <c r="X2881">
        <v>16464</v>
      </c>
      <c r="Y2881" s="17">
        <v>0.15528550688769774</v>
      </c>
      <c r="Z2881" t="s">
        <v>52</v>
      </c>
    </row>
    <row r="2882" spans="1:26" x14ac:dyDescent="0.3">
      <c r="A2882">
        <v>16466</v>
      </c>
      <c r="B2882">
        <f>VLOOKUP(A2882,Customers_RFM!A:D,2,0)</f>
        <v>519</v>
      </c>
      <c r="C2882">
        <f>VLOOKUP(A2882,Customers_RFM!A:D,3,0)</f>
        <v>140</v>
      </c>
      <c r="D2882" s="17">
        <f>VLOOKUP(A2882,Customers_RFM!A:D,4,0)</f>
        <v>0.1164561225547442</v>
      </c>
      <c r="E2882" s="17">
        <v>0.16072572275256339</v>
      </c>
      <c r="F2882" s="21">
        <v>7.3443113862999967</v>
      </c>
      <c r="G2882" s="20" t="str">
        <f t="shared" ref="G2882:G2945" si="92">IF(AND(F2882&gt;1,F2882&lt;2),"1 to 2",IF(AND(F2882&gt;2,F2882&lt;3),"2 to 3",IF(AND(F2882&gt;3,F2882&lt;4),"3 to 4",IF(AND(F2882&gt;4,F2882&lt;5),"4 to 5",IF(AND(F2882&gt;5,F2882&lt;6),"5 to 6",IF(AND(F2882&gt;6,F2882&lt;7),"6 to 7",IF(AND(F2882&gt;7,F2882&lt;8),"7 to 8",IF(AND(F2882&gt;8,F2882&lt;9),"8 to 9",IF(AND(F2882&gt;9,F2882&lt;10),"9 to 10","N/A")))))))))</f>
        <v>7 to 8</v>
      </c>
      <c r="H2882" s="20">
        <f t="shared" ref="H2882:H2945" si="93">ROUND(F2882*100,0)</f>
        <v>734</v>
      </c>
      <c r="I2882" t="s">
        <v>49</v>
      </c>
      <c r="J2882" s="20">
        <v>2</v>
      </c>
      <c r="K2882" t="s">
        <v>48</v>
      </c>
      <c r="X2882">
        <v>16466</v>
      </c>
      <c r="Y2882" s="17">
        <v>0.16072572275256339</v>
      </c>
      <c r="Z2882" t="s">
        <v>48</v>
      </c>
    </row>
    <row r="2883" spans="1:26" x14ac:dyDescent="0.3">
      <c r="A2883">
        <v>16468</v>
      </c>
      <c r="B2883">
        <f>VLOOKUP(A2883,Customers_RFM!A:D,2,0)</f>
        <v>946</v>
      </c>
      <c r="C2883">
        <f>VLOOKUP(A2883,Customers_RFM!A:D,3,0)</f>
        <v>2</v>
      </c>
      <c r="D2883" s="17">
        <f>VLOOKUP(A2883,Customers_RFM!A:D,4,0)</f>
        <v>9.0350864527140071E-2</v>
      </c>
      <c r="E2883" s="17">
        <v>9.9324960585130739E-2</v>
      </c>
      <c r="F2883" s="21">
        <v>3.0698337414999979</v>
      </c>
      <c r="G2883" s="20" t="str">
        <f t="shared" si="92"/>
        <v>3 to 4</v>
      </c>
      <c r="H2883" s="20">
        <f t="shared" si="93"/>
        <v>307</v>
      </c>
      <c r="I2883" t="s">
        <v>53</v>
      </c>
      <c r="J2883" s="20">
        <v>0</v>
      </c>
      <c r="K2883" t="s">
        <v>52</v>
      </c>
      <c r="X2883">
        <v>16468</v>
      </c>
      <c r="Y2883" s="17">
        <v>9.9324960585130739E-2</v>
      </c>
      <c r="Z2883" t="s">
        <v>52</v>
      </c>
    </row>
    <row r="2884" spans="1:26" x14ac:dyDescent="0.3">
      <c r="A2884">
        <v>16469</v>
      </c>
      <c r="B2884">
        <f>VLOOKUP(A2884,Customers_RFM!A:D,2,0)</f>
        <v>576</v>
      </c>
      <c r="C2884">
        <f>VLOOKUP(A2884,Customers_RFM!A:D,3,0)</f>
        <v>216</v>
      </c>
      <c r="D2884" s="17">
        <f>VLOOKUP(A2884,Customers_RFM!A:D,4,0)</f>
        <v>0.15125629488252998</v>
      </c>
      <c r="E2884" s="17">
        <v>0.20979623738094877</v>
      </c>
      <c r="F2884" s="21">
        <v>7.0210161759999998</v>
      </c>
      <c r="G2884" s="20" t="str">
        <f t="shared" si="92"/>
        <v>7 to 8</v>
      </c>
      <c r="H2884" s="20">
        <f t="shared" si="93"/>
        <v>702</v>
      </c>
      <c r="I2884" t="s">
        <v>49</v>
      </c>
      <c r="J2884" s="20">
        <v>2</v>
      </c>
      <c r="K2884" t="s">
        <v>48</v>
      </c>
      <c r="X2884">
        <v>16469</v>
      </c>
      <c r="Y2884" s="17">
        <v>0.20979623738094877</v>
      </c>
      <c r="Z2884" t="s">
        <v>48</v>
      </c>
    </row>
    <row r="2885" spans="1:26" x14ac:dyDescent="0.3">
      <c r="A2885">
        <v>16470</v>
      </c>
      <c r="B2885">
        <f>VLOOKUP(A2885,Customers_RFM!A:D,2,0)</f>
        <v>501</v>
      </c>
      <c r="C2885">
        <f>VLOOKUP(A2885,Customers_RFM!A:D,3,0)</f>
        <v>111</v>
      </c>
      <c r="D2885" s="17">
        <f>VLOOKUP(A2885,Customers_RFM!A:D,4,0)</f>
        <v>6.4968746780738287E-2</v>
      </c>
      <c r="E2885" s="17">
        <v>7.8684397364201894E-2</v>
      </c>
      <c r="F2885" s="21">
        <v>7.3608581598000002</v>
      </c>
      <c r="G2885" s="20" t="str">
        <f t="shared" si="92"/>
        <v>7 to 8</v>
      </c>
      <c r="H2885" s="20">
        <f t="shared" si="93"/>
        <v>736</v>
      </c>
      <c r="I2885" t="s">
        <v>49</v>
      </c>
      <c r="J2885" s="20">
        <v>2</v>
      </c>
      <c r="K2885" t="s">
        <v>48</v>
      </c>
      <c r="X2885">
        <v>16470</v>
      </c>
      <c r="Y2885" s="17">
        <v>7.8684397364201894E-2</v>
      </c>
      <c r="Z2885" t="s">
        <v>48</v>
      </c>
    </row>
    <row r="2886" spans="1:26" x14ac:dyDescent="0.3">
      <c r="A2886">
        <v>16471</v>
      </c>
      <c r="B2886">
        <f>VLOOKUP(A2886,Customers_RFM!A:D,2,0)</f>
        <v>624</v>
      </c>
      <c r="C2886">
        <f>VLOOKUP(A2886,Customers_RFM!A:D,3,0)</f>
        <v>24</v>
      </c>
      <c r="D2886" s="17">
        <f>VLOOKUP(A2886,Customers_RFM!A:D,4,0)</f>
        <v>2.1413881494241466E-2</v>
      </c>
      <c r="E2886" s="17">
        <v>7.067477819506407E-2</v>
      </c>
      <c r="F2886" s="21">
        <v>5.7093278725000003</v>
      </c>
      <c r="G2886" s="20" t="str">
        <f t="shared" si="92"/>
        <v>5 to 6</v>
      </c>
      <c r="H2886" s="20">
        <f t="shared" si="93"/>
        <v>571</v>
      </c>
      <c r="I2886" t="s">
        <v>51</v>
      </c>
      <c r="J2886" s="20">
        <v>1</v>
      </c>
      <c r="K2886" t="s">
        <v>50</v>
      </c>
      <c r="X2886">
        <v>16471</v>
      </c>
      <c r="Y2886" s="17">
        <v>7.067477819506407E-2</v>
      </c>
      <c r="Z2886" t="s">
        <v>50</v>
      </c>
    </row>
    <row r="2887" spans="1:26" x14ac:dyDescent="0.3">
      <c r="A2887">
        <v>16473</v>
      </c>
      <c r="B2887">
        <f>VLOOKUP(A2887,Customers_RFM!A:D,2,0)</f>
        <v>511</v>
      </c>
      <c r="C2887">
        <f>VLOOKUP(A2887,Customers_RFM!A:D,3,0)</f>
        <v>23</v>
      </c>
      <c r="D2887" s="17">
        <f>VLOOKUP(A2887,Customers_RFM!A:D,4,0)</f>
        <v>5.8593948111775339E-2</v>
      </c>
      <c r="E2887" s="17">
        <v>7.3478109204696315E-2</v>
      </c>
      <c r="F2887" s="21">
        <v>6.7525964832999934</v>
      </c>
      <c r="G2887" s="20" t="str">
        <f t="shared" si="92"/>
        <v>6 to 7</v>
      </c>
      <c r="H2887" s="20">
        <f t="shared" si="93"/>
        <v>675</v>
      </c>
      <c r="I2887" t="s">
        <v>51</v>
      </c>
      <c r="J2887" s="20">
        <v>1</v>
      </c>
      <c r="K2887" t="s">
        <v>50</v>
      </c>
      <c r="X2887">
        <v>16473</v>
      </c>
      <c r="Y2887" s="17">
        <v>7.3478109204696315E-2</v>
      </c>
      <c r="Z2887" t="s">
        <v>50</v>
      </c>
    </row>
    <row r="2888" spans="1:26" x14ac:dyDescent="0.3">
      <c r="A2888">
        <v>16474</v>
      </c>
      <c r="B2888">
        <f>VLOOKUP(A2888,Customers_RFM!A:D,2,0)</f>
        <v>879</v>
      </c>
      <c r="C2888">
        <f>VLOOKUP(A2888,Customers_RFM!A:D,3,0)</f>
        <v>229</v>
      </c>
      <c r="D2888" s="17">
        <f>VLOOKUP(A2888,Customers_RFM!A:D,4,0)</f>
        <v>-3.0922365302956459E-3</v>
      </c>
      <c r="E2888" s="17">
        <v>-2.9764705765138407E-3</v>
      </c>
      <c r="F2888" s="21">
        <v>4.6821113531999998</v>
      </c>
      <c r="G2888" s="20" t="str">
        <f t="shared" si="92"/>
        <v>4 to 5</v>
      </c>
      <c r="H2888" s="20">
        <f t="shared" si="93"/>
        <v>468</v>
      </c>
      <c r="I2888" t="s">
        <v>53</v>
      </c>
      <c r="J2888" s="20">
        <v>0</v>
      </c>
      <c r="K2888" t="s">
        <v>52</v>
      </c>
      <c r="X2888">
        <v>16474</v>
      </c>
      <c r="Y2888" s="17">
        <v>-2.9764705765138407E-3</v>
      </c>
      <c r="Z2888" t="s">
        <v>52</v>
      </c>
    </row>
    <row r="2889" spans="1:26" x14ac:dyDescent="0.3">
      <c r="A2889">
        <v>16475</v>
      </c>
      <c r="B2889">
        <f>VLOOKUP(A2889,Customers_RFM!A:D,2,0)</f>
        <v>600</v>
      </c>
      <c r="C2889">
        <f>VLOOKUP(A2889,Customers_RFM!A:D,3,0)</f>
        <v>41</v>
      </c>
      <c r="D2889" s="17">
        <f>VLOOKUP(A2889,Customers_RFM!A:D,4,0)</f>
        <v>0.24846428994288913</v>
      </c>
      <c r="E2889" s="17">
        <v>0.3630232901982427</v>
      </c>
      <c r="F2889" s="21">
        <v>6.430309633899995</v>
      </c>
      <c r="G2889" s="20" t="str">
        <f t="shared" si="92"/>
        <v>6 to 7</v>
      </c>
      <c r="H2889" s="20">
        <f t="shared" si="93"/>
        <v>643</v>
      </c>
      <c r="I2889" t="s">
        <v>51</v>
      </c>
      <c r="J2889" s="20">
        <v>1</v>
      </c>
      <c r="K2889" t="s">
        <v>50</v>
      </c>
      <c r="X2889">
        <v>16475</v>
      </c>
      <c r="Y2889" s="17">
        <v>0.3630232901982427</v>
      </c>
      <c r="Z2889" t="s">
        <v>50</v>
      </c>
    </row>
    <row r="2890" spans="1:26" x14ac:dyDescent="0.3">
      <c r="A2890">
        <v>16477</v>
      </c>
      <c r="B2890">
        <f>VLOOKUP(A2890,Customers_RFM!A:D,2,0)</f>
        <v>495</v>
      </c>
      <c r="C2890">
        <f>VLOOKUP(A2890,Customers_RFM!A:D,3,0)</f>
        <v>162</v>
      </c>
      <c r="D2890" s="17">
        <f>VLOOKUP(A2890,Customers_RFM!A:D,4,0)</f>
        <v>9.1125494965329359E-2</v>
      </c>
      <c r="E2890" s="17">
        <v>0.12785034162439612</v>
      </c>
      <c r="F2890" s="21">
        <v>7.5856221011999976</v>
      </c>
      <c r="G2890" s="20" t="str">
        <f t="shared" si="92"/>
        <v>7 to 8</v>
      </c>
      <c r="H2890" s="20">
        <f t="shared" si="93"/>
        <v>759</v>
      </c>
      <c r="I2890" t="s">
        <v>49</v>
      </c>
      <c r="J2890" s="20">
        <v>2</v>
      </c>
      <c r="K2890" t="s">
        <v>48</v>
      </c>
      <c r="X2890">
        <v>16477</v>
      </c>
      <c r="Y2890" s="17">
        <v>0.12785034162439612</v>
      </c>
      <c r="Z2890" t="s">
        <v>48</v>
      </c>
    </row>
    <row r="2891" spans="1:26" x14ac:dyDescent="0.3">
      <c r="A2891">
        <v>16478</v>
      </c>
      <c r="B2891">
        <f>VLOOKUP(A2891,Customers_RFM!A:D,2,0)</f>
        <v>897</v>
      </c>
      <c r="C2891">
        <f>VLOOKUP(A2891,Customers_RFM!A:D,3,0)</f>
        <v>17</v>
      </c>
      <c r="D2891" s="17">
        <f>VLOOKUP(A2891,Customers_RFM!A:D,4,0)</f>
        <v>0.20190031114710175</v>
      </c>
      <c r="E2891" s="17">
        <v>0.25297630605180577</v>
      </c>
      <c r="F2891" s="21">
        <v>4.0888135039999973</v>
      </c>
      <c r="G2891" s="20" t="str">
        <f t="shared" si="92"/>
        <v>4 to 5</v>
      </c>
      <c r="H2891" s="20">
        <f t="shared" si="93"/>
        <v>409</v>
      </c>
      <c r="I2891" t="s">
        <v>53</v>
      </c>
      <c r="J2891" s="20">
        <v>0</v>
      </c>
      <c r="K2891" t="s">
        <v>52</v>
      </c>
      <c r="X2891">
        <v>16478</v>
      </c>
      <c r="Y2891" s="17">
        <v>0.25297630605180577</v>
      </c>
      <c r="Z2891" t="s">
        <v>52</v>
      </c>
    </row>
    <row r="2892" spans="1:26" x14ac:dyDescent="0.3">
      <c r="A2892">
        <v>16480</v>
      </c>
      <c r="B2892">
        <f>VLOOKUP(A2892,Customers_RFM!A:D,2,0)</f>
        <v>947</v>
      </c>
      <c r="C2892">
        <f>VLOOKUP(A2892,Customers_RFM!A:D,3,0)</f>
        <v>48</v>
      </c>
      <c r="D2892" s="17">
        <f>VLOOKUP(A2892,Customers_RFM!A:D,4,0)</f>
        <v>2.4046497533417734E-2</v>
      </c>
      <c r="E2892" s="17">
        <v>2.4638978673311451E-2</v>
      </c>
      <c r="F2892" s="21">
        <v>3.8582008459999999</v>
      </c>
      <c r="G2892" s="20" t="str">
        <f t="shared" si="92"/>
        <v>3 to 4</v>
      </c>
      <c r="H2892" s="20">
        <f t="shared" si="93"/>
        <v>386</v>
      </c>
      <c r="I2892" t="s">
        <v>53</v>
      </c>
      <c r="J2892" s="20">
        <v>0</v>
      </c>
      <c r="K2892" t="s">
        <v>52</v>
      </c>
      <c r="X2892">
        <v>16480</v>
      </c>
      <c r="Y2892" s="17">
        <v>2.4638978673311451E-2</v>
      </c>
      <c r="Z2892" t="s">
        <v>52</v>
      </c>
    </row>
    <row r="2893" spans="1:26" x14ac:dyDescent="0.3">
      <c r="A2893">
        <v>16483</v>
      </c>
      <c r="B2893">
        <f>VLOOKUP(A2893,Customers_RFM!A:D,2,0)</f>
        <v>1064</v>
      </c>
      <c r="C2893">
        <f>VLOOKUP(A2893,Customers_RFM!A:D,3,0)</f>
        <v>18</v>
      </c>
      <c r="D2893" s="17">
        <f>VLOOKUP(A2893,Customers_RFM!A:D,4,0)</f>
        <v>0.26011151431963797</v>
      </c>
      <c r="E2893" s="17">
        <v>0.35155502397155608</v>
      </c>
      <c r="F2893" s="21">
        <v>3.3416117865000001</v>
      </c>
      <c r="G2893" s="20" t="str">
        <f t="shared" si="92"/>
        <v>3 to 4</v>
      </c>
      <c r="H2893" s="20">
        <f t="shared" si="93"/>
        <v>334</v>
      </c>
      <c r="I2893" t="s">
        <v>53</v>
      </c>
      <c r="J2893" s="20">
        <v>0</v>
      </c>
      <c r="K2893" t="s">
        <v>52</v>
      </c>
      <c r="X2893">
        <v>16483</v>
      </c>
      <c r="Y2893" s="17">
        <v>0.35155502397155608</v>
      </c>
      <c r="Z2893" t="s">
        <v>52</v>
      </c>
    </row>
    <row r="2894" spans="1:26" x14ac:dyDescent="0.3">
      <c r="A2894">
        <v>16484</v>
      </c>
      <c r="B2894">
        <f>VLOOKUP(A2894,Customers_RFM!A:D,2,0)</f>
        <v>509</v>
      </c>
      <c r="C2894">
        <f>VLOOKUP(A2894,Customers_RFM!A:D,3,0)</f>
        <v>31</v>
      </c>
      <c r="D2894" s="17">
        <f>VLOOKUP(A2894,Customers_RFM!A:D,4,0)</f>
        <v>0.27163775151239061</v>
      </c>
      <c r="E2894" s="17">
        <v>0.70641495645059871</v>
      </c>
      <c r="F2894" s="21">
        <v>7.1922626249999997</v>
      </c>
      <c r="G2894" s="20" t="str">
        <f t="shared" si="92"/>
        <v>7 to 8</v>
      </c>
      <c r="H2894" s="20">
        <f t="shared" si="93"/>
        <v>719</v>
      </c>
      <c r="I2894" t="s">
        <v>49</v>
      </c>
      <c r="J2894" s="20">
        <v>1</v>
      </c>
      <c r="K2894" t="s">
        <v>48</v>
      </c>
      <c r="X2894">
        <v>16484</v>
      </c>
      <c r="Y2894" s="17">
        <v>0.70641495645059871</v>
      </c>
      <c r="Z2894" t="s">
        <v>48</v>
      </c>
    </row>
    <row r="2895" spans="1:26" x14ac:dyDescent="0.3">
      <c r="A2895">
        <v>16485</v>
      </c>
      <c r="B2895">
        <f>VLOOKUP(A2895,Customers_RFM!A:D,2,0)</f>
        <v>949</v>
      </c>
      <c r="C2895">
        <f>VLOOKUP(A2895,Customers_RFM!A:D,3,0)</f>
        <v>39</v>
      </c>
      <c r="D2895" s="17">
        <f>VLOOKUP(A2895,Customers_RFM!A:D,4,0)</f>
        <v>0.15146339659764874</v>
      </c>
      <c r="E2895" s="17">
        <v>0.17849954379142935</v>
      </c>
      <c r="F2895" s="21">
        <v>3.9910088161999968</v>
      </c>
      <c r="G2895" s="20" t="str">
        <f t="shared" si="92"/>
        <v>3 to 4</v>
      </c>
      <c r="H2895" s="20">
        <f t="shared" si="93"/>
        <v>399</v>
      </c>
      <c r="I2895" t="s">
        <v>53</v>
      </c>
      <c r="J2895" s="20">
        <v>0</v>
      </c>
      <c r="K2895" t="s">
        <v>52</v>
      </c>
      <c r="X2895">
        <v>16485</v>
      </c>
      <c r="Y2895" s="17">
        <v>0.17849954379142935</v>
      </c>
      <c r="Z2895" t="s">
        <v>52</v>
      </c>
    </row>
    <row r="2896" spans="1:26" x14ac:dyDescent="0.3">
      <c r="A2896">
        <v>16488</v>
      </c>
      <c r="B2896">
        <f>VLOOKUP(A2896,Customers_RFM!A:D,2,0)</f>
        <v>905</v>
      </c>
      <c r="C2896">
        <f>VLOOKUP(A2896,Customers_RFM!A:D,3,0)</f>
        <v>16</v>
      </c>
      <c r="D2896" s="17">
        <f>VLOOKUP(A2896,Customers_RFM!A:D,4,0)</f>
        <v>-4.1376902188411571E-2</v>
      </c>
      <c r="E2896" s="17">
        <v>-3.9247722928239602E-2</v>
      </c>
      <c r="F2896" s="21">
        <v>3.6259596250999984</v>
      </c>
      <c r="G2896" s="20" t="str">
        <f t="shared" si="92"/>
        <v>3 to 4</v>
      </c>
      <c r="H2896" s="20">
        <f t="shared" si="93"/>
        <v>363</v>
      </c>
      <c r="I2896" t="s">
        <v>53</v>
      </c>
      <c r="J2896" s="20">
        <v>0</v>
      </c>
      <c r="K2896" t="s">
        <v>52</v>
      </c>
      <c r="X2896">
        <v>16488</v>
      </c>
      <c r="Y2896" s="17">
        <v>-3.9247722928239602E-2</v>
      </c>
      <c r="Z2896" t="s">
        <v>52</v>
      </c>
    </row>
    <row r="2897" spans="1:26" x14ac:dyDescent="0.3">
      <c r="A2897">
        <v>16491</v>
      </c>
      <c r="B2897">
        <f>VLOOKUP(A2897,Customers_RFM!A:D,2,0)</f>
        <v>918</v>
      </c>
      <c r="C2897">
        <f>VLOOKUP(A2897,Customers_RFM!A:D,3,0)</f>
        <v>39</v>
      </c>
      <c r="D2897" s="17">
        <f>VLOOKUP(A2897,Customers_RFM!A:D,4,0)</f>
        <v>2.6352509730014212E-2</v>
      </c>
      <c r="E2897" s="17">
        <v>2.7065760445504607E-2</v>
      </c>
      <c r="F2897" s="21">
        <v>3.9510833066999966</v>
      </c>
      <c r="G2897" s="20" t="str">
        <f t="shared" si="92"/>
        <v>3 to 4</v>
      </c>
      <c r="H2897" s="20">
        <f t="shared" si="93"/>
        <v>395</v>
      </c>
      <c r="I2897" t="s">
        <v>53</v>
      </c>
      <c r="J2897" s="20">
        <v>0</v>
      </c>
      <c r="K2897" t="s">
        <v>52</v>
      </c>
      <c r="X2897">
        <v>16491</v>
      </c>
      <c r="Y2897" s="17">
        <v>2.7065760445504607E-2</v>
      </c>
      <c r="Z2897" t="s">
        <v>52</v>
      </c>
    </row>
    <row r="2898" spans="1:26" x14ac:dyDescent="0.3">
      <c r="A2898">
        <v>16493</v>
      </c>
      <c r="B2898">
        <f>VLOOKUP(A2898,Customers_RFM!A:D,2,0)</f>
        <v>502</v>
      </c>
      <c r="C2898">
        <f>VLOOKUP(A2898,Customers_RFM!A:D,3,0)</f>
        <v>60</v>
      </c>
      <c r="D2898" s="17">
        <f>VLOOKUP(A2898,Customers_RFM!A:D,4,0)</f>
        <v>4.9003149926081097E-3</v>
      </c>
      <c r="E2898" s="17">
        <v>1.4905498233134834E-2</v>
      </c>
      <c r="F2898" s="21">
        <v>7.050465663199998</v>
      </c>
      <c r="G2898" s="20" t="str">
        <f t="shared" si="92"/>
        <v>7 to 8</v>
      </c>
      <c r="H2898" s="20">
        <f t="shared" si="93"/>
        <v>705</v>
      </c>
      <c r="I2898" t="s">
        <v>49</v>
      </c>
      <c r="J2898" s="20">
        <v>2</v>
      </c>
      <c r="K2898" t="s">
        <v>48</v>
      </c>
      <c r="X2898">
        <v>16493</v>
      </c>
      <c r="Y2898" s="17">
        <v>1.4905498233134834E-2</v>
      </c>
      <c r="Z2898" t="s">
        <v>48</v>
      </c>
    </row>
    <row r="2899" spans="1:26" x14ac:dyDescent="0.3">
      <c r="A2899">
        <v>16494</v>
      </c>
      <c r="B2899">
        <f>VLOOKUP(A2899,Customers_RFM!A:D,2,0)</f>
        <v>1168</v>
      </c>
      <c r="C2899">
        <f>VLOOKUP(A2899,Customers_RFM!A:D,3,0)</f>
        <v>46</v>
      </c>
      <c r="D2899" s="17">
        <f>VLOOKUP(A2899,Customers_RFM!A:D,4,0)</f>
        <v>6.6979699300813517E-2</v>
      </c>
      <c r="E2899" s="17">
        <v>7.1788040678879422E-2</v>
      </c>
      <c r="F2899" s="21">
        <v>2.8747709300999902</v>
      </c>
      <c r="G2899" s="20" t="str">
        <f t="shared" si="92"/>
        <v>2 to 3</v>
      </c>
      <c r="H2899" s="20">
        <f t="shared" si="93"/>
        <v>287</v>
      </c>
      <c r="I2899" t="s">
        <v>53</v>
      </c>
      <c r="J2899" s="20">
        <v>0</v>
      </c>
      <c r="K2899" t="s">
        <v>52</v>
      </c>
      <c r="X2899">
        <v>16494</v>
      </c>
      <c r="Y2899" s="17">
        <v>7.1788040678879422E-2</v>
      </c>
      <c r="Z2899" t="s">
        <v>52</v>
      </c>
    </row>
    <row r="2900" spans="1:26" x14ac:dyDescent="0.3">
      <c r="A2900">
        <v>16495</v>
      </c>
      <c r="B2900">
        <f>VLOOKUP(A2900,Customers_RFM!A:D,2,0)</f>
        <v>608</v>
      </c>
      <c r="C2900">
        <f>VLOOKUP(A2900,Customers_RFM!A:D,3,0)</f>
        <v>112</v>
      </c>
      <c r="D2900" s="17">
        <f>VLOOKUP(A2900,Customers_RFM!A:D,4,0)</f>
        <v>5.755494182862092E-2</v>
      </c>
      <c r="E2900" s="17">
        <v>6.9896854593650568E-2</v>
      </c>
      <c r="F2900" s="21">
        <v>6.3894367637</v>
      </c>
      <c r="G2900" s="20" t="str">
        <f t="shared" si="92"/>
        <v>6 to 7</v>
      </c>
      <c r="H2900" s="20">
        <f t="shared" si="93"/>
        <v>639</v>
      </c>
      <c r="I2900" t="s">
        <v>51</v>
      </c>
      <c r="J2900" s="20">
        <v>2</v>
      </c>
      <c r="K2900" t="s">
        <v>50</v>
      </c>
      <c r="X2900">
        <v>16495</v>
      </c>
      <c r="Y2900" s="17">
        <v>6.9896854593650568E-2</v>
      </c>
      <c r="Z2900" t="s">
        <v>50</v>
      </c>
    </row>
    <row r="2901" spans="1:26" x14ac:dyDescent="0.3">
      <c r="A2901">
        <v>16496</v>
      </c>
      <c r="B2901">
        <f>VLOOKUP(A2901,Customers_RFM!A:D,2,0)</f>
        <v>538</v>
      </c>
      <c r="C2901">
        <f>VLOOKUP(A2901,Customers_RFM!A:D,3,0)</f>
        <v>163</v>
      </c>
      <c r="D2901" s="17">
        <f>VLOOKUP(A2901,Customers_RFM!A:D,4,0)</f>
        <v>7.8204831502474675E-2</v>
      </c>
      <c r="E2901" s="17">
        <v>9.0819843112175988E-2</v>
      </c>
      <c r="F2901" s="21">
        <v>7.1524936664999998</v>
      </c>
      <c r="G2901" s="20" t="str">
        <f t="shared" si="92"/>
        <v>7 to 8</v>
      </c>
      <c r="H2901" s="20">
        <f t="shared" si="93"/>
        <v>715</v>
      </c>
      <c r="I2901" t="s">
        <v>49</v>
      </c>
      <c r="J2901" s="20">
        <v>2</v>
      </c>
      <c r="K2901" t="s">
        <v>48</v>
      </c>
      <c r="X2901">
        <v>16496</v>
      </c>
      <c r="Y2901" s="17">
        <v>9.0819843112175988E-2</v>
      </c>
      <c r="Z2901" t="s">
        <v>48</v>
      </c>
    </row>
    <row r="2902" spans="1:26" x14ac:dyDescent="0.3">
      <c r="A2902">
        <v>16497</v>
      </c>
      <c r="B2902">
        <f>VLOOKUP(A2902,Customers_RFM!A:D,2,0)</f>
        <v>629</v>
      </c>
      <c r="C2902">
        <f>VLOOKUP(A2902,Customers_RFM!A:D,3,0)</f>
        <v>158</v>
      </c>
      <c r="D2902" s="17">
        <f>VLOOKUP(A2902,Customers_RFM!A:D,4,0)</f>
        <v>9.1294673369873999E-2</v>
      </c>
      <c r="E2902" s="17">
        <v>0.10943211726031339</v>
      </c>
      <c r="F2902" s="21">
        <v>6.3873763158000001</v>
      </c>
      <c r="G2902" s="20" t="str">
        <f t="shared" si="92"/>
        <v>6 to 7</v>
      </c>
      <c r="H2902" s="20">
        <f t="shared" si="93"/>
        <v>639</v>
      </c>
      <c r="I2902" t="s">
        <v>51</v>
      </c>
      <c r="J2902" s="20">
        <v>2</v>
      </c>
      <c r="K2902" t="s">
        <v>50</v>
      </c>
      <c r="X2902">
        <v>16497</v>
      </c>
      <c r="Y2902" s="17">
        <v>0.10943211726031339</v>
      </c>
      <c r="Z2902" t="s">
        <v>50</v>
      </c>
    </row>
    <row r="2903" spans="1:26" x14ac:dyDescent="0.3">
      <c r="A2903">
        <v>16498</v>
      </c>
      <c r="B2903">
        <f>VLOOKUP(A2903,Customers_RFM!A:D,2,0)</f>
        <v>1033</v>
      </c>
      <c r="C2903">
        <f>VLOOKUP(A2903,Customers_RFM!A:D,3,0)</f>
        <v>13</v>
      </c>
      <c r="D2903" s="17">
        <f>VLOOKUP(A2903,Customers_RFM!A:D,4,0)</f>
        <v>0.1274521189587087</v>
      </c>
      <c r="E2903" s="17">
        <v>0.2090319205484476</v>
      </c>
      <c r="F2903" s="21">
        <v>3.1913349083</v>
      </c>
      <c r="G2903" s="20" t="str">
        <f t="shared" si="92"/>
        <v>3 to 4</v>
      </c>
      <c r="H2903" s="20">
        <f t="shared" si="93"/>
        <v>319</v>
      </c>
      <c r="I2903" t="s">
        <v>53</v>
      </c>
      <c r="J2903" s="20">
        <v>0</v>
      </c>
      <c r="K2903" t="s">
        <v>52</v>
      </c>
      <c r="X2903">
        <v>16498</v>
      </c>
      <c r="Y2903" s="17">
        <v>0.2090319205484476</v>
      </c>
      <c r="Z2903" t="s">
        <v>52</v>
      </c>
    </row>
    <row r="2904" spans="1:26" x14ac:dyDescent="0.3">
      <c r="A2904">
        <v>16499</v>
      </c>
      <c r="B2904">
        <f>VLOOKUP(A2904,Customers_RFM!A:D,2,0)</f>
        <v>503</v>
      </c>
      <c r="C2904">
        <f>VLOOKUP(A2904,Customers_RFM!A:D,3,0)</f>
        <v>22</v>
      </c>
      <c r="D2904" s="17">
        <f>VLOOKUP(A2904,Customers_RFM!A:D,4,0)</f>
        <v>5.9761628966065045E-2</v>
      </c>
      <c r="E2904" s="17">
        <v>6.3560083067390721E-2</v>
      </c>
      <c r="F2904" s="21">
        <v>6.8191614040999955</v>
      </c>
      <c r="G2904" s="20" t="str">
        <f t="shared" si="92"/>
        <v>6 to 7</v>
      </c>
      <c r="H2904" s="20">
        <f t="shared" si="93"/>
        <v>682</v>
      </c>
      <c r="I2904" t="s">
        <v>51</v>
      </c>
      <c r="J2904" s="20">
        <v>1</v>
      </c>
      <c r="K2904" t="s">
        <v>50</v>
      </c>
      <c r="X2904">
        <v>16499</v>
      </c>
      <c r="Y2904" s="17">
        <v>6.3560083067390721E-2</v>
      </c>
      <c r="Z2904" t="s">
        <v>50</v>
      </c>
    </row>
    <row r="2905" spans="1:26" x14ac:dyDescent="0.3">
      <c r="A2905">
        <v>16500</v>
      </c>
      <c r="B2905">
        <f>VLOOKUP(A2905,Customers_RFM!A:D,2,0)</f>
        <v>818</v>
      </c>
      <c r="C2905">
        <f>VLOOKUP(A2905,Customers_RFM!A:D,3,0)</f>
        <v>10</v>
      </c>
      <c r="D2905" s="17">
        <f>VLOOKUP(A2905,Customers_RFM!A:D,4,0)</f>
        <v>-5.5640581612818575E-2</v>
      </c>
      <c r="E2905" s="17">
        <v>-4.1746260059343392E-2</v>
      </c>
      <c r="F2905" s="21">
        <v>3.9631463133999949</v>
      </c>
      <c r="G2905" s="20" t="str">
        <f t="shared" si="92"/>
        <v>3 to 4</v>
      </c>
      <c r="H2905" s="20">
        <f t="shared" si="93"/>
        <v>396</v>
      </c>
      <c r="I2905" t="s">
        <v>53</v>
      </c>
      <c r="J2905" s="20">
        <v>0</v>
      </c>
      <c r="K2905" t="s">
        <v>52</v>
      </c>
      <c r="X2905">
        <v>16500</v>
      </c>
      <c r="Y2905" s="17">
        <v>-4.1746260059343392E-2</v>
      </c>
      <c r="Z2905" t="s">
        <v>52</v>
      </c>
    </row>
    <row r="2906" spans="1:26" x14ac:dyDescent="0.3">
      <c r="A2906">
        <v>16503</v>
      </c>
      <c r="B2906">
        <f>VLOOKUP(A2906,Customers_RFM!A:D,2,0)</f>
        <v>501</v>
      </c>
      <c r="C2906">
        <f>VLOOKUP(A2906,Customers_RFM!A:D,3,0)</f>
        <v>83</v>
      </c>
      <c r="D2906" s="17">
        <f>VLOOKUP(A2906,Customers_RFM!A:D,4,0)</f>
        <v>0.25774502066581068</v>
      </c>
      <c r="E2906" s="17">
        <v>0.41665410881359233</v>
      </c>
      <c r="F2906" s="21">
        <v>7.5642340603999996</v>
      </c>
      <c r="G2906" s="20" t="str">
        <f t="shared" si="92"/>
        <v>7 to 8</v>
      </c>
      <c r="H2906" s="20">
        <f t="shared" si="93"/>
        <v>756</v>
      </c>
      <c r="I2906" t="s">
        <v>49</v>
      </c>
      <c r="J2906" s="20">
        <v>2</v>
      </c>
      <c r="K2906" t="s">
        <v>48</v>
      </c>
      <c r="X2906">
        <v>16503</v>
      </c>
      <c r="Y2906" s="17">
        <v>0.41665410881359233</v>
      </c>
      <c r="Z2906" t="s">
        <v>48</v>
      </c>
    </row>
    <row r="2907" spans="1:26" x14ac:dyDescent="0.3">
      <c r="A2907">
        <v>16504</v>
      </c>
      <c r="B2907">
        <f>VLOOKUP(A2907,Customers_RFM!A:D,2,0)</f>
        <v>897</v>
      </c>
      <c r="C2907">
        <f>VLOOKUP(A2907,Customers_RFM!A:D,3,0)</f>
        <v>74</v>
      </c>
      <c r="D2907" s="17">
        <f>VLOOKUP(A2907,Customers_RFM!A:D,4,0)</f>
        <v>3.1387428237594682E-2</v>
      </c>
      <c r="E2907" s="17">
        <v>3.2404522873871827E-2</v>
      </c>
      <c r="F2907" s="21">
        <v>4.2786577382999997</v>
      </c>
      <c r="G2907" s="20" t="str">
        <f t="shared" si="92"/>
        <v>4 to 5</v>
      </c>
      <c r="H2907" s="20">
        <f t="shared" si="93"/>
        <v>428</v>
      </c>
      <c r="I2907" t="s">
        <v>53</v>
      </c>
      <c r="J2907" s="20">
        <v>0</v>
      </c>
      <c r="K2907" t="s">
        <v>52</v>
      </c>
      <c r="X2907">
        <v>16504</v>
      </c>
      <c r="Y2907" s="17">
        <v>3.2404522873871827E-2</v>
      </c>
      <c r="Z2907" t="s">
        <v>52</v>
      </c>
    </row>
    <row r="2908" spans="1:26" x14ac:dyDescent="0.3">
      <c r="A2908">
        <v>16509</v>
      </c>
      <c r="B2908">
        <f>VLOOKUP(A2908,Customers_RFM!A:D,2,0)</f>
        <v>1168</v>
      </c>
      <c r="C2908">
        <f>VLOOKUP(A2908,Customers_RFM!A:D,3,0)</f>
        <v>11</v>
      </c>
      <c r="D2908" s="17">
        <f>VLOOKUP(A2908,Customers_RFM!A:D,4,0)</f>
        <v>0.37951605720987308</v>
      </c>
      <c r="E2908" s="17">
        <v>0.61164525145212489</v>
      </c>
      <c r="F2908" s="21">
        <v>2.8902340643999951</v>
      </c>
      <c r="G2908" s="20" t="str">
        <f t="shared" si="92"/>
        <v>2 to 3</v>
      </c>
      <c r="H2908" s="20">
        <f t="shared" si="93"/>
        <v>289</v>
      </c>
      <c r="I2908" t="s">
        <v>53</v>
      </c>
      <c r="J2908" s="20">
        <v>0</v>
      </c>
      <c r="K2908" t="s">
        <v>52</v>
      </c>
      <c r="X2908">
        <v>16509</v>
      </c>
      <c r="Y2908" s="17">
        <v>0.61164525145212489</v>
      </c>
      <c r="Z2908" t="s">
        <v>52</v>
      </c>
    </row>
    <row r="2909" spans="1:26" x14ac:dyDescent="0.3">
      <c r="A2909">
        <v>16511</v>
      </c>
      <c r="B2909">
        <f>VLOOKUP(A2909,Customers_RFM!A:D,2,0)</f>
        <v>595</v>
      </c>
      <c r="C2909">
        <f>VLOOKUP(A2909,Customers_RFM!A:D,3,0)</f>
        <v>197</v>
      </c>
      <c r="D2909" s="17">
        <f>VLOOKUP(A2909,Customers_RFM!A:D,4,0)</f>
        <v>0.1209984649820154</v>
      </c>
      <c r="E2909" s="17">
        <v>0.15761250708172539</v>
      </c>
      <c r="F2909" s="21">
        <v>6.7825453141000001</v>
      </c>
      <c r="G2909" s="20" t="str">
        <f t="shared" si="92"/>
        <v>6 to 7</v>
      </c>
      <c r="H2909" s="20">
        <f t="shared" si="93"/>
        <v>678</v>
      </c>
      <c r="I2909" t="s">
        <v>51</v>
      </c>
      <c r="J2909" s="20">
        <v>2</v>
      </c>
      <c r="K2909" t="s">
        <v>50</v>
      </c>
      <c r="X2909">
        <v>16511</v>
      </c>
      <c r="Y2909" s="17">
        <v>0.15761250708172539</v>
      </c>
      <c r="Z2909" t="s">
        <v>50</v>
      </c>
    </row>
    <row r="2910" spans="1:26" x14ac:dyDescent="0.3">
      <c r="A2910">
        <v>16513</v>
      </c>
      <c r="B2910">
        <f>VLOOKUP(A2910,Customers_RFM!A:D,2,0)</f>
        <v>880</v>
      </c>
      <c r="C2910">
        <f>VLOOKUP(A2910,Customers_RFM!A:D,3,0)</f>
        <v>3</v>
      </c>
      <c r="D2910" s="17">
        <f>VLOOKUP(A2910,Customers_RFM!A:D,4,0)</f>
        <v>0.37401961914522641</v>
      </c>
      <c r="E2910" s="17">
        <v>0.59749415570261832</v>
      </c>
      <c r="F2910" s="21">
        <v>3.9349980897999979</v>
      </c>
      <c r="G2910" s="20" t="str">
        <f t="shared" si="92"/>
        <v>3 to 4</v>
      </c>
      <c r="H2910" s="20">
        <f t="shared" si="93"/>
        <v>393</v>
      </c>
      <c r="I2910" t="s">
        <v>53</v>
      </c>
      <c r="J2910" s="20">
        <v>0</v>
      </c>
      <c r="K2910" t="s">
        <v>52</v>
      </c>
      <c r="X2910">
        <v>16513</v>
      </c>
      <c r="Y2910" s="17">
        <v>0.59749415570261832</v>
      </c>
      <c r="Z2910" t="s">
        <v>52</v>
      </c>
    </row>
    <row r="2911" spans="1:26" x14ac:dyDescent="0.3">
      <c r="A2911">
        <v>16515</v>
      </c>
      <c r="B2911">
        <f>VLOOKUP(A2911,Customers_RFM!A:D,2,0)</f>
        <v>574</v>
      </c>
      <c r="C2911">
        <f>VLOOKUP(A2911,Customers_RFM!A:D,3,0)</f>
        <v>154</v>
      </c>
      <c r="D2911" s="17">
        <f>VLOOKUP(A2911,Customers_RFM!A:D,4,0)</f>
        <v>0.14322795116097162</v>
      </c>
      <c r="E2911" s="17">
        <v>0.21598901867867951</v>
      </c>
      <c r="F2911" s="21">
        <v>6.9167495959999998</v>
      </c>
      <c r="G2911" s="20" t="str">
        <f t="shared" si="92"/>
        <v>6 to 7</v>
      </c>
      <c r="H2911" s="20">
        <f t="shared" si="93"/>
        <v>692</v>
      </c>
      <c r="I2911" t="s">
        <v>51</v>
      </c>
      <c r="J2911" s="20">
        <v>2</v>
      </c>
      <c r="K2911" t="s">
        <v>50</v>
      </c>
      <c r="X2911">
        <v>16515</v>
      </c>
      <c r="Y2911" s="17">
        <v>0.21598901867867951</v>
      </c>
      <c r="Z2911" t="s">
        <v>50</v>
      </c>
    </row>
    <row r="2912" spans="1:26" x14ac:dyDescent="0.3">
      <c r="A2912">
        <v>16516</v>
      </c>
      <c r="B2912">
        <f>VLOOKUP(A2912,Customers_RFM!A:D,2,0)</f>
        <v>902</v>
      </c>
      <c r="C2912">
        <f>VLOOKUP(A2912,Customers_RFM!A:D,3,0)</f>
        <v>5</v>
      </c>
      <c r="D2912" s="17">
        <f>VLOOKUP(A2912,Customers_RFM!A:D,4,0)</f>
        <v>0.24951254021449437</v>
      </c>
      <c r="E2912" s="17">
        <v>0.33246730103365985</v>
      </c>
      <c r="F2912" s="21">
        <v>3.7743005559</v>
      </c>
      <c r="G2912" s="20" t="str">
        <f t="shared" si="92"/>
        <v>3 to 4</v>
      </c>
      <c r="H2912" s="20">
        <f t="shared" si="93"/>
        <v>377</v>
      </c>
      <c r="I2912" t="s">
        <v>53</v>
      </c>
      <c r="J2912" s="20">
        <v>0</v>
      </c>
      <c r="K2912" t="s">
        <v>52</v>
      </c>
      <c r="X2912">
        <v>16516</v>
      </c>
      <c r="Y2912" s="17">
        <v>0.33246730103365985</v>
      </c>
      <c r="Z2912" t="s">
        <v>52</v>
      </c>
    </row>
    <row r="2913" spans="1:26" x14ac:dyDescent="0.3">
      <c r="A2913">
        <v>16517</v>
      </c>
      <c r="B2913">
        <f>VLOOKUP(A2913,Customers_RFM!A:D,2,0)</f>
        <v>1149</v>
      </c>
      <c r="C2913">
        <f>VLOOKUP(A2913,Customers_RFM!A:D,3,0)</f>
        <v>16</v>
      </c>
      <c r="D2913" s="17">
        <f>VLOOKUP(A2913,Customers_RFM!A:D,4,0)</f>
        <v>7.8923726641804817E-2</v>
      </c>
      <c r="E2913" s="17">
        <v>8.5686418079203255E-2</v>
      </c>
      <c r="F2913" s="21">
        <v>2.6465316513000001</v>
      </c>
      <c r="G2913" s="20" t="str">
        <f t="shared" si="92"/>
        <v>2 to 3</v>
      </c>
      <c r="H2913" s="20">
        <f t="shared" si="93"/>
        <v>265</v>
      </c>
      <c r="I2913" t="s">
        <v>53</v>
      </c>
      <c r="J2913" s="20">
        <v>0</v>
      </c>
      <c r="K2913" t="s">
        <v>52</v>
      </c>
      <c r="X2913">
        <v>16517</v>
      </c>
      <c r="Y2913" s="17">
        <v>8.5686418079203255E-2</v>
      </c>
      <c r="Z2913" t="s">
        <v>52</v>
      </c>
    </row>
    <row r="2914" spans="1:26" x14ac:dyDescent="0.3">
      <c r="A2914">
        <v>16518</v>
      </c>
      <c r="B2914">
        <f>VLOOKUP(A2914,Customers_RFM!A:D,2,0)</f>
        <v>933</v>
      </c>
      <c r="C2914">
        <f>VLOOKUP(A2914,Customers_RFM!A:D,3,0)</f>
        <v>42</v>
      </c>
      <c r="D2914" s="17">
        <f>VLOOKUP(A2914,Customers_RFM!A:D,4,0)</f>
        <v>9.3349740424791078E-2</v>
      </c>
      <c r="E2914" s="17">
        <v>0.1115495819508394</v>
      </c>
      <c r="F2914" s="21">
        <v>4.0066745718999996</v>
      </c>
      <c r="G2914" s="20" t="str">
        <f t="shared" si="92"/>
        <v>4 to 5</v>
      </c>
      <c r="H2914" s="20">
        <f t="shared" si="93"/>
        <v>401</v>
      </c>
      <c r="I2914" t="s">
        <v>53</v>
      </c>
      <c r="J2914" s="20">
        <v>0</v>
      </c>
      <c r="K2914" t="s">
        <v>52</v>
      </c>
      <c r="X2914">
        <v>16518</v>
      </c>
      <c r="Y2914" s="17">
        <v>0.1115495819508394</v>
      </c>
      <c r="Z2914" t="s">
        <v>52</v>
      </c>
    </row>
    <row r="2915" spans="1:26" x14ac:dyDescent="0.3">
      <c r="A2915">
        <v>16519</v>
      </c>
      <c r="B2915">
        <f>VLOOKUP(A2915,Customers_RFM!A:D,2,0)</f>
        <v>508</v>
      </c>
      <c r="C2915">
        <f>VLOOKUP(A2915,Customers_RFM!A:D,3,0)</f>
        <v>12</v>
      </c>
      <c r="D2915" s="17">
        <f>VLOOKUP(A2915,Customers_RFM!A:D,4,0)</f>
        <v>0.11947056519517191</v>
      </c>
      <c r="E2915" s="17">
        <v>0.17014183470686159</v>
      </c>
      <c r="F2915" s="21">
        <v>6.6827906998999973</v>
      </c>
      <c r="G2915" s="20" t="str">
        <f t="shared" si="92"/>
        <v>6 to 7</v>
      </c>
      <c r="H2915" s="20">
        <f t="shared" si="93"/>
        <v>668</v>
      </c>
      <c r="I2915" t="s">
        <v>51</v>
      </c>
      <c r="J2915" s="20">
        <v>1</v>
      </c>
      <c r="K2915" t="s">
        <v>50</v>
      </c>
      <c r="X2915">
        <v>16519</v>
      </c>
      <c r="Y2915" s="17">
        <v>0.17014183470686159</v>
      </c>
      <c r="Z2915" t="s">
        <v>50</v>
      </c>
    </row>
    <row r="2916" spans="1:26" x14ac:dyDescent="0.3">
      <c r="A2916">
        <v>16520</v>
      </c>
      <c r="B2916">
        <f>VLOOKUP(A2916,Customers_RFM!A:D,2,0)</f>
        <v>508</v>
      </c>
      <c r="C2916">
        <f>VLOOKUP(A2916,Customers_RFM!A:D,3,0)</f>
        <v>203</v>
      </c>
      <c r="D2916" s="17">
        <f>VLOOKUP(A2916,Customers_RFM!A:D,4,0)</f>
        <v>7.7062241598944231E-2</v>
      </c>
      <c r="E2916" s="17">
        <v>8.6448052235679695E-2</v>
      </c>
      <c r="F2916" s="21">
        <v>7.5064349514999993</v>
      </c>
      <c r="G2916" s="20" t="str">
        <f t="shared" si="92"/>
        <v>7 to 8</v>
      </c>
      <c r="H2916" s="20">
        <f t="shared" si="93"/>
        <v>751</v>
      </c>
      <c r="I2916" t="s">
        <v>49</v>
      </c>
      <c r="J2916" s="20">
        <v>2</v>
      </c>
      <c r="K2916" t="s">
        <v>48</v>
      </c>
      <c r="X2916">
        <v>16520</v>
      </c>
      <c r="Y2916" s="17">
        <v>8.6448052235679695E-2</v>
      </c>
      <c r="Z2916" t="s">
        <v>48</v>
      </c>
    </row>
    <row r="2917" spans="1:26" x14ac:dyDescent="0.3">
      <c r="A2917">
        <v>16523</v>
      </c>
      <c r="B2917">
        <f>VLOOKUP(A2917,Customers_RFM!A:D,2,0)</f>
        <v>544</v>
      </c>
      <c r="C2917">
        <f>VLOOKUP(A2917,Customers_RFM!A:D,3,0)</f>
        <v>285</v>
      </c>
      <c r="D2917" s="17">
        <f>VLOOKUP(A2917,Customers_RFM!A:D,4,0)</f>
        <v>0.17473691323620996</v>
      </c>
      <c r="E2917" s="17">
        <v>0.23867838554465398</v>
      </c>
      <c r="F2917" s="21">
        <v>7.4305454677999991</v>
      </c>
      <c r="G2917" s="20" t="str">
        <f t="shared" si="92"/>
        <v>7 to 8</v>
      </c>
      <c r="H2917" s="20">
        <f t="shared" si="93"/>
        <v>743</v>
      </c>
      <c r="I2917" t="s">
        <v>49</v>
      </c>
      <c r="J2917" s="20">
        <v>2</v>
      </c>
      <c r="K2917" t="s">
        <v>48</v>
      </c>
      <c r="X2917">
        <v>16523</v>
      </c>
      <c r="Y2917" s="17">
        <v>0.23867838554465398</v>
      </c>
      <c r="Z2917" t="s">
        <v>48</v>
      </c>
    </row>
    <row r="2918" spans="1:26" x14ac:dyDescent="0.3">
      <c r="A2918">
        <v>16525</v>
      </c>
      <c r="B2918">
        <f>VLOOKUP(A2918,Customers_RFM!A:D,2,0)</f>
        <v>501</v>
      </c>
      <c r="C2918">
        <f>VLOOKUP(A2918,Customers_RFM!A:D,3,0)</f>
        <v>246</v>
      </c>
      <c r="D2918" s="17">
        <f>VLOOKUP(A2918,Customers_RFM!A:D,4,0)</f>
        <v>6.310860900195274E-2</v>
      </c>
      <c r="E2918" s="17">
        <v>9.3828006486618792E-2</v>
      </c>
      <c r="F2918" s="21">
        <v>7.6141248097000007</v>
      </c>
      <c r="G2918" s="20" t="str">
        <f t="shared" si="92"/>
        <v>7 to 8</v>
      </c>
      <c r="H2918" s="20">
        <f t="shared" si="93"/>
        <v>761</v>
      </c>
      <c r="I2918" t="s">
        <v>49</v>
      </c>
      <c r="J2918" s="20">
        <v>2</v>
      </c>
      <c r="K2918" t="s">
        <v>48</v>
      </c>
      <c r="X2918">
        <v>16525</v>
      </c>
      <c r="Y2918" s="17">
        <v>9.3828006486618792E-2</v>
      </c>
      <c r="Z2918" t="s">
        <v>48</v>
      </c>
    </row>
    <row r="2919" spans="1:26" x14ac:dyDescent="0.3">
      <c r="A2919">
        <v>16526</v>
      </c>
      <c r="B2919">
        <f>VLOOKUP(A2919,Customers_RFM!A:D,2,0)</f>
        <v>513</v>
      </c>
      <c r="C2919">
        <f>VLOOKUP(A2919,Customers_RFM!A:D,3,0)</f>
        <v>30</v>
      </c>
      <c r="D2919" s="17">
        <f>VLOOKUP(A2919,Customers_RFM!A:D,4,0)</f>
        <v>0.19360361898253081</v>
      </c>
      <c r="E2919" s="17">
        <v>0.28341778519167582</v>
      </c>
      <c r="F2919" s="21">
        <v>7.0301692430999951</v>
      </c>
      <c r="G2919" s="20" t="str">
        <f t="shared" si="92"/>
        <v>7 to 8</v>
      </c>
      <c r="H2919" s="20">
        <f t="shared" si="93"/>
        <v>703</v>
      </c>
      <c r="I2919" t="s">
        <v>49</v>
      </c>
      <c r="J2919" s="20">
        <v>1</v>
      </c>
      <c r="K2919" t="s">
        <v>48</v>
      </c>
      <c r="X2919">
        <v>16526</v>
      </c>
      <c r="Y2919" s="17">
        <v>0.28341778519167582</v>
      </c>
      <c r="Z2919" t="s">
        <v>48</v>
      </c>
    </row>
    <row r="2920" spans="1:26" x14ac:dyDescent="0.3">
      <c r="A2920">
        <v>16527</v>
      </c>
      <c r="B2920">
        <f>VLOOKUP(A2920,Customers_RFM!A:D,2,0)</f>
        <v>953</v>
      </c>
      <c r="C2920">
        <f>VLOOKUP(A2920,Customers_RFM!A:D,3,0)</f>
        <v>13</v>
      </c>
      <c r="D2920" s="17">
        <f>VLOOKUP(A2920,Customers_RFM!A:D,4,0)</f>
        <v>0.20629801908713555</v>
      </c>
      <c r="E2920" s="17">
        <v>0.25991874034365514</v>
      </c>
      <c r="F2920" s="21">
        <v>3.7127167967000001</v>
      </c>
      <c r="G2920" s="20" t="str">
        <f t="shared" si="92"/>
        <v>3 to 4</v>
      </c>
      <c r="H2920" s="20">
        <f t="shared" si="93"/>
        <v>371</v>
      </c>
      <c r="I2920" t="s">
        <v>53</v>
      </c>
      <c r="J2920" s="20">
        <v>0</v>
      </c>
      <c r="K2920" t="s">
        <v>52</v>
      </c>
      <c r="X2920">
        <v>16527</v>
      </c>
      <c r="Y2920" s="17">
        <v>0.25991874034365514</v>
      </c>
      <c r="Z2920" t="s">
        <v>52</v>
      </c>
    </row>
    <row r="2921" spans="1:26" x14ac:dyDescent="0.3">
      <c r="A2921">
        <v>16528</v>
      </c>
      <c r="B2921">
        <f>VLOOKUP(A2921,Customers_RFM!A:D,2,0)</f>
        <v>875</v>
      </c>
      <c r="C2921">
        <f>VLOOKUP(A2921,Customers_RFM!A:D,3,0)</f>
        <v>16</v>
      </c>
      <c r="D2921" s="17">
        <f>VLOOKUP(A2921,Customers_RFM!A:D,4,0)</f>
        <v>7.6963940081362411E-2</v>
      </c>
      <c r="E2921" s="17">
        <v>8.3381292913027164E-2</v>
      </c>
      <c r="F2921" s="21">
        <v>3.9980693508999998</v>
      </c>
      <c r="G2921" s="20" t="str">
        <f t="shared" si="92"/>
        <v>3 to 4</v>
      </c>
      <c r="H2921" s="20">
        <f t="shared" si="93"/>
        <v>400</v>
      </c>
      <c r="I2921" t="s">
        <v>53</v>
      </c>
      <c r="J2921" s="20">
        <v>0</v>
      </c>
      <c r="K2921" t="s">
        <v>52</v>
      </c>
      <c r="X2921">
        <v>16528</v>
      </c>
      <c r="Y2921" s="17">
        <v>8.3381292913027164E-2</v>
      </c>
      <c r="Z2921" t="s">
        <v>52</v>
      </c>
    </row>
    <row r="2922" spans="1:26" x14ac:dyDescent="0.3">
      <c r="A2922">
        <v>16529</v>
      </c>
      <c r="B2922">
        <f>VLOOKUP(A2922,Customers_RFM!A:D,2,0)</f>
        <v>1062</v>
      </c>
      <c r="C2922">
        <f>VLOOKUP(A2922,Customers_RFM!A:D,3,0)</f>
        <v>29</v>
      </c>
      <c r="D2922" s="17">
        <f>VLOOKUP(A2922,Customers_RFM!A:D,4,0)</f>
        <v>0.10046977989304957</v>
      </c>
      <c r="E2922" s="17">
        <v>0.11169138917990341</v>
      </c>
      <c r="F2922" s="21">
        <v>3.2575164386000002</v>
      </c>
      <c r="G2922" s="20" t="str">
        <f t="shared" si="92"/>
        <v>3 to 4</v>
      </c>
      <c r="H2922" s="20">
        <f t="shared" si="93"/>
        <v>326</v>
      </c>
      <c r="I2922" t="s">
        <v>53</v>
      </c>
      <c r="J2922" s="20">
        <v>0</v>
      </c>
      <c r="K2922" t="s">
        <v>52</v>
      </c>
      <c r="X2922">
        <v>16529</v>
      </c>
      <c r="Y2922" s="17">
        <v>0.11169138917990341</v>
      </c>
      <c r="Z2922" t="s">
        <v>52</v>
      </c>
    </row>
    <row r="2923" spans="1:26" x14ac:dyDescent="0.3">
      <c r="A2923">
        <v>16531</v>
      </c>
      <c r="B2923">
        <f>VLOOKUP(A2923,Customers_RFM!A:D,2,0)</f>
        <v>503</v>
      </c>
      <c r="C2923">
        <f>VLOOKUP(A2923,Customers_RFM!A:D,3,0)</f>
        <v>64</v>
      </c>
      <c r="D2923" s="17">
        <f>VLOOKUP(A2923,Customers_RFM!A:D,4,0)</f>
        <v>0.16602786122660948</v>
      </c>
      <c r="E2923" s="17">
        <v>0.24391910277703399</v>
      </c>
      <c r="F2923" s="21">
        <v>7.326315023499995</v>
      </c>
      <c r="G2923" s="20" t="str">
        <f t="shared" si="92"/>
        <v>7 to 8</v>
      </c>
      <c r="H2923" s="20">
        <f t="shared" si="93"/>
        <v>733</v>
      </c>
      <c r="I2923" t="s">
        <v>49</v>
      </c>
      <c r="J2923" s="20">
        <v>2</v>
      </c>
      <c r="K2923" t="s">
        <v>48</v>
      </c>
      <c r="X2923">
        <v>16531</v>
      </c>
      <c r="Y2923" s="17">
        <v>0.24391910277703399</v>
      </c>
      <c r="Z2923" t="s">
        <v>48</v>
      </c>
    </row>
    <row r="2924" spans="1:26" x14ac:dyDescent="0.3">
      <c r="A2924">
        <v>16532</v>
      </c>
      <c r="B2924">
        <f>VLOOKUP(A2924,Customers_RFM!A:D,2,0)</f>
        <v>749</v>
      </c>
      <c r="C2924">
        <f>VLOOKUP(A2924,Customers_RFM!A:D,3,0)</f>
        <v>5</v>
      </c>
      <c r="D2924" s="17">
        <f>VLOOKUP(A2924,Customers_RFM!A:D,4,0)</f>
        <v>1.1061332778141097E-2</v>
      </c>
      <c r="E2924" s="17">
        <v>1.4456032895965283E-2</v>
      </c>
      <c r="F2924" s="21">
        <v>4.3209308995999978</v>
      </c>
      <c r="G2924" s="20" t="str">
        <f t="shared" si="92"/>
        <v>4 to 5</v>
      </c>
      <c r="H2924" s="20">
        <f t="shared" si="93"/>
        <v>432</v>
      </c>
      <c r="I2924" t="s">
        <v>53</v>
      </c>
      <c r="J2924" s="20">
        <v>0</v>
      </c>
      <c r="K2924" t="s">
        <v>52</v>
      </c>
      <c r="X2924">
        <v>16532</v>
      </c>
      <c r="Y2924" s="17">
        <v>1.4456032895965283E-2</v>
      </c>
      <c r="Z2924" t="s">
        <v>52</v>
      </c>
    </row>
    <row r="2925" spans="1:26" x14ac:dyDescent="0.3">
      <c r="A2925">
        <v>16533</v>
      </c>
      <c r="B2925">
        <f>VLOOKUP(A2925,Customers_RFM!A:D,2,0)</f>
        <v>926</v>
      </c>
      <c r="C2925">
        <f>VLOOKUP(A2925,Customers_RFM!A:D,3,0)</f>
        <v>137</v>
      </c>
      <c r="D2925" s="17">
        <f>VLOOKUP(A2925,Customers_RFM!A:D,4,0)</f>
        <v>9.3088334867565764E-2</v>
      </c>
      <c r="E2925" s="17">
        <v>0.1026432214365357</v>
      </c>
      <c r="F2925" s="21">
        <v>4.4216983161000005</v>
      </c>
      <c r="G2925" s="20" t="str">
        <f t="shared" si="92"/>
        <v>4 to 5</v>
      </c>
      <c r="H2925" s="20">
        <f t="shared" si="93"/>
        <v>442</v>
      </c>
      <c r="I2925" t="s">
        <v>53</v>
      </c>
      <c r="J2925" s="20">
        <v>0</v>
      </c>
      <c r="K2925" t="s">
        <v>52</v>
      </c>
      <c r="X2925">
        <v>16533</v>
      </c>
      <c r="Y2925" s="17">
        <v>0.1026432214365357</v>
      </c>
      <c r="Z2925" t="s">
        <v>52</v>
      </c>
    </row>
    <row r="2926" spans="1:26" x14ac:dyDescent="0.3">
      <c r="A2926">
        <v>16536</v>
      </c>
      <c r="B2926">
        <f>VLOOKUP(A2926,Customers_RFM!A:D,2,0)</f>
        <v>982</v>
      </c>
      <c r="C2926">
        <f>VLOOKUP(A2926,Customers_RFM!A:D,3,0)</f>
        <v>44</v>
      </c>
      <c r="D2926" s="17">
        <f>VLOOKUP(A2926,Customers_RFM!A:D,4,0)</f>
        <v>3.0825328213197122E-2</v>
      </c>
      <c r="E2926" s="17">
        <v>3.1805750924512419E-2</v>
      </c>
      <c r="F2926" s="21">
        <v>3.6618816554999998</v>
      </c>
      <c r="G2926" s="20" t="str">
        <f t="shared" si="92"/>
        <v>3 to 4</v>
      </c>
      <c r="H2926" s="20">
        <f t="shared" si="93"/>
        <v>366</v>
      </c>
      <c r="I2926" t="s">
        <v>53</v>
      </c>
      <c r="J2926" s="20">
        <v>0</v>
      </c>
      <c r="K2926" t="s">
        <v>52</v>
      </c>
      <c r="X2926">
        <v>16536</v>
      </c>
      <c r="Y2926" s="17">
        <v>3.1805750924512419E-2</v>
      </c>
      <c r="Z2926" t="s">
        <v>52</v>
      </c>
    </row>
    <row r="2927" spans="1:26" x14ac:dyDescent="0.3">
      <c r="A2927">
        <v>16539</v>
      </c>
      <c r="B2927">
        <f>VLOOKUP(A2927,Customers_RFM!A:D,2,0)</f>
        <v>495</v>
      </c>
      <c r="C2927">
        <f>VLOOKUP(A2927,Customers_RFM!A:D,3,0)</f>
        <v>779</v>
      </c>
      <c r="D2927" s="17">
        <f>VLOOKUP(A2927,Customers_RFM!A:D,4,0)</f>
        <v>0.21717546951072769</v>
      </c>
      <c r="E2927" s="17">
        <v>0.31462789096357102</v>
      </c>
      <c r="F2927" s="21">
        <v>8.2880413417999961</v>
      </c>
      <c r="G2927" s="20" t="str">
        <f t="shared" si="92"/>
        <v>8 to 9</v>
      </c>
      <c r="H2927" s="20">
        <f t="shared" si="93"/>
        <v>829</v>
      </c>
      <c r="I2927" t="s">
        <v>47</v>
      </c>
      <c r="J2927" s="20">
        <v>2</v>
      </c>
      <c r="K2927" t="s">
        <v>46</v>
      </c>
      <c r="X2927">
        <v>16539</v>
      </c>
      <c r="Y2927" s="17">
        <v>0.31462789096357102</v>
      </c>
      <c r="Z2927" t="s">
        <v>46</v>
      </c>
    </row>
    <row r="2928" spans="1:26" x14ac:dyDescent="0.3">
      <c r="A2928">
        <v>16542</v>
      </c>
      <c r="B2928">
        <f>VLOOKUP(A2928,Customers_RFM!A:D,2,0)</f>
        <v>925</v>
      </c>
      <c r="C2928">
        <f>VLOOKUP(A2928,Customers_RFM!A:D,3,0)</f>
        <v>5</v>
      </c>
      <c r="D2928" s="17">
        <f>VLOOKUP(A2928,Customers_RFM!A:D,4,0)</f>
        <v>0.16064467587437664</v>
      </c>
      <c r="E2928" s="17">
        <v>0.19139054850426315</v>
      </c>
      <c r="F2928" s="21">
        <v>3.517554026</v>
      </c>
      <c r="G2928" s="20" t="str">
        <f t="shared" si="92"/>
        <v>3 to 4</v>
      </c>
      <c r="H2928" s="20">
        <f t="shared" si="93"/>
        <v>352</v>
      </c>
      <c r="I2928" t="s">
        <v>53</v>
      </c>
      <c r="J2928" s="20">
        <v>0</v>
      </c>
      <c r="K2928" t="s">
        <v>52</v>
      </c>
      <c r="X2928">
        <v>16542</v>
      </c>
      <c r="Y2928" s="17">
        <v>0.19139054850426315</v>
      </c>
      <c r="Z2928" t="s">
        <v>52</v>
      </c>
    </row>
    <row r="2929" spans="1:26" x14ac:dyDescent="0.3">
      <c r="A2929">
        <v>16545</v>
      </c>
      <c r="B2929">
        <f>VLOOKUP(A2929,Customers_RFM!A:D,2,0)</f>
        <v>566</v>
      </c>
      <c r="C2929">
        <f>VLOOKUP(A2929,Customers_RFM!A:D,3,0)</f>
        <v>6</v>
      </c>
      <c r="D2929" s="17">
        <f>VLOOKUP(A2929,Customers_RFM!A:D,4,0)</f>
        <v>0.11203878981391047</v>
      </c>
      <c r="E2929" s="17">
        <v>0.13046460744074698</v>
      </c>
      <c r="F2929" s="21">
        <v>5.9330536788000003</v>
      </c>
      <c r="G2929" s="20" t="str">
        <f t="shared" si="92"/>
        <v>5 to 6</v>
      </c>
      <c r="H2929" s="20">
        <f t="shared" si="93"/>
        <v>593</v>
      </c>
      <c r="I2929" t="s">
        <v>51</v>
      </c>
      <c r="J2929" s="20">
        <v>1</v>
      </c>
      <c r="K2929" t="s">
        <v>50</v>
      </c>
      <c r="X2929">
        <v>16545</v>
      </c>
      <c r="Y2929" s="17">
        <v>0.13046460744074698</v>
      </c>
      <c r="Z2929" t="s">
        <v>50</v>
      </c>
    </row>
    <row r="2930" spans="1:26" x14ac:dyDescent="0.3">
      <c r="A2930">
        <v>16546</v>
      </c>
      <c r="B2930">
        <f>VLOOKUP(A2930,Customers_RFM!A:D,2,0)</f>
        <v>1162</v>
      </c>
      <c r="C2930">
        <f>VLOOKUP(A2930,Customers_RFM!A:D,3,0)</f>
        <v>18</v>
      </c>
      <c r="D2930" s="17">
        <f>VLOOKUP(A2930,Customers_RFM!A:D,4,0)</f>
        <v>0.2812152269619495</v>
      </c>
      <c r="E2930" s="17">
        <v>0.3912370399463968</v>
      </c>
      <c r="F2930" s="21">
        <v>2.9330167644</v>
      </c>
      <c r="G2930" s="20" t="str">
        <f t="shared" si="92"/>
        <v>2 to 3</v>
      </c>
      <c r="H2930" s="20">
        <f t="shared" si="93"/>
        <v>293</v>
      </c>
      <c r="I2930" t="s">
        <v>53</v>
      </c>
      <c r="J2930" s="20">
        <v>0</v>
      </c>
      <c r="K2930" t="s">
        <v>52</v>
      </c>
      <c r="X2930">
        <v>16546</v>
      </c>
      <c r="Y2930" s="17">
        <v>0.3912370399463968</v>
      </c>
      <c r="Z2930" t="s">
        <v>52</v>
      </c>
    </row>
    <row r="2931" spans="1:26" x14ac:dyDescent="0.3">
      <c r="A2931">
        <v>16549</v>
      </c>
      <c r="B2931">
        <f>VLOOKUP(A2931,Customers_RFM!A:D,2,0)</f>
        <v>666</v>
      </c>
      <c r="C2931">
        <f>VLOOKUP(A2931,Customers_RFM!A:D,3,0)</f>
        <v>407</v>
      </c>
      <c r="D2931" s="17">
        <f>VLOOKUP(A2931,Customers_RFM!A:D,4,0)</f>
        <v>0.10997154687442026</v>
      </c>
      <c r="E2931" s="17">
        <v>0.13082892473327243</v>
      </c>
      <c r="F2931" s="21">
        <v>6.4390208739999997</v>
      </c>
      <c r="G2931" s="20" t="str">
        <f t="shared" si="92"/>
        <v>6 to 7</v>
      </c>
      <c r="H2931" s="20">
        <f t="shared" si="93"/>
        <v>644</v>
      </c>
      <c r="I2931" t="s">
        <v>51</v>
      </c>
      <c r="J2931" s="20">
        <v>2</v>
      </c>
      <c r="K2931" t="s">
        <v>50</v>
      </c>
      <c r="X2931">
        <v>16549</v>
      </c>
      <c r="Y2931" s="17">
        <v>0.13082892473327243</v>
      </c>
      <c r="Z2931" t="s">
        <v>50</v>
      </c>
    </row>
    <row r="2932" spans="1:26" x14ac:dyDescent="0.3">
      <c r="A2932">
        <v>16550</v>
      </c>
      <c r="B2932">
        <f>VLOOKUP(A2932,Customers_RFM!A:D,2,0)</f>
        <v>496</v>
      </c>
      <c r="C2932">
        <f>VLOOKUP(A2932,Customers_RFM!A:D,3,0)</f>
        <v>236</v>
      </c>
      <c r="D2932" s="17">
        <f>VLOOKUP(A2932,Customers_RFM!A:D,4,0)</f>
        <v>2.7460549681361725E-2</v>
      </c>
      <c r="E2932" s="17">
        <v>3.1717202938017684E-2</v>
      </c>
      <c r="F2932" s="21">
        <v>7.5897478391999975</v>
      </c>
      <c r="G2932" s="20" t="str">
        <f t="shared" si="92"/>
        <v>7 to 8</v>
      </c>
      <c r="H2932" s="20">
        <f t="shared" si="93"/>
        <v>759</v>
      </c>
      <c r="I2932" t="s">
        <v>49</v>
      </c>
      <c r="J2932" s="20">
        <v>2</v>
      </c>
      <c r="K2932" t="s">
        <v>48</v>
      </c>
      <c r="X2932">
        <v>16550</v>
      </c>
      <c r="Y2932" s="17">
        <v>3.1717202938017684E-2</v>
      </c>
      <c r="Z2932" t="s">
        <v>48</v>
      </c>
    </row>
    <row r="2933" spans="1:26" x14ac:dyDescent="0.3">
      <c r="A2933">
        <v>16551</v>
      </c>
      <c r="B2933">
        <f>VLOOKUP(A2933,Customers_RFM!A:D,2,0)</f>
        <v>670</v>
      </c>
      <c r="C2933">
        <f>VLOOKUP(A2933,Customers_RFM!A:D,3,0)</f>
        <v>21</v>
      </c>
      <c r="D2933" s="17">
        <f>VLOOKUP(A2933,Customers_RFM!A:D,4,0)</f>
        <v>2.1785253581126974E-2</v>
      </c>
      <c r="E2933" s="17">
        <v>2.4919334758199668E-2</v>
      </c>
      <c r="F2933" s="21">
        <v>5.3150082240000005</v>
      </c>
      <c r="G2933" s="20" t="str">
        <f t="shared" si="92"/>
        <v>5 to 6</v>
      </c>
      <c r="H2933" s="20">
        <f t="shared" si="93"/>
        <v>532</v>
      </c>
      <c r="I2933" t="s">
        <v>51</v>
      </c>
      <c r="J2933" s="20">
        <v>1</v>
      </c>
      <c r="K2933" t="s">
        <v>50</v>
      </c>
      <c r="X2933">
        <v>16551</v>
      </c>
      <c r="Y2933" s="17">
        <v>2.4919334758199668E-2</v>
      </c>
      <c r="Z2933" t="s">
        <v>50</v>
      </c>
    </row>
    <row r="2934" spans="1:26" x14ac:dyDescent="0.3">
      <c r="A2934">
        <v>16552</v>
      </c>
      <c r="B2934">
        <f>VLOOKUP(A2934,Customers_RFM!A:D,2,0)</f>
        <v>494</v>
      </c>
      <c r="C2934">
        <f>VLOOKUP(A2934,Customers_RFM!A:D,3,0)</f>
        <v>1608</v>
      </c>
      <c r="D2934" s="17">
        <f>VLOOKUP(A2934,Customers_RFM!A:D,4,0)</f>
        <v>0.18838506556625845</v>
      </c>
      <c r="E2934" s="17">
        <v>0.25478620808176533</v>
      </c>
      <c r="F2934" s="21">
        <v>8.4901327082999991</v>
      </c>
      <c r="G2934" s="20" t="str">
        <f t="shared" si="92"/>
        <v>8 to 9</v>
      </c>
      <c r="H2934" s="20">
        <f t="shared" si="93"/>
        <v>849</v>
      </c>
      <c r="I2934" t="s">
        <v>47</v>
      </c>
      <c r="J2934" s="20">
        <v>2</v>
      </c>
      <c r="K2934" t="s">
        <v>46</v>
      </c>
      <c r="X2934">
        <v>16552</v>
      </c>
      <c r="Y2934" s="17">
        <v>0.25478620808176533</v>
      </c>
      <c r="Z2934" t="s">
        <v>46</v>
      </c>
    </row>
    <row r="2935" spans="1:26" x14ac:dyDescent="0.3">
      <c r="A2935">
        <v>16553</v>
      </c>
      <c r="B2935">
        <f>VLOOKUP(A2935,Customers_RFM!A:D,2,0)</f>
        <v>503</v>
      </c>
      <c r="C2935">
        <f>VLOOKUP(A2935,Customers_RFM!A:D,3,0)</f>
        <v>130</v>
      </c>
      <c r="D2935" s="17">
        <f>VLOOKUP(A2935,Customers_RFM!A:D,4,0)</f>
        <v>9.4481284788925576E-3</v>
      </c>
      <c r="E2935" s="17">
        <v>1.5930790262547082E-2</v>
      </c>
      <c r="F2935" s="21">
        <v>7.2964010577999954</v>
      </c>
      <c r="G2935" s="20" t="str">
        <f t="shared" si="92"/>
        <v>7 to 8</v>
      </c>
      <c r="H2935" s="20">
        <f t="shared" si="93"/>
        <v>730</v>
      </c>
      <c r="I2935" t="s">
        <v>49</v>
      </c>
      <c r="J2935" s="20">
        <v>2</v>
      </c>
      <c r="K2935" t="s">
        <v>48</v>
      </c>
      <c r="X2935">
        <v>16553</v>
      </c>
      <c r="Y2935" s="17">
        <v>1.5930790262547082E-2</v>
      </c>
      <c r="Z2935" t="s">
        <v>48</v>
      </c>
    </row>
    <row r="2936" spans="1:26" x14ac:dyDescent="0.3">
      <c r="A2936">
        <v>16554</v>
      </c>
      <c r="B2936">
        <f>VLOOKUP(A2936,Customers_RFM!A:D,2,0)</f>
        <v>556</v>
      </c>
      <c r="C2936">
        <f>VLOOKUP(A2936,Customers_RFM!A:D,3,0)</f>
        <v>60</v>
      </c>
      <c r="D2936" s="17">
        <f>VLOOKUP(A2936,Customers_RFM!A:D,4,0)</f>
        <v>6.6624553157865654E-2</v>
      </c>
      <c r="E2936" s="17">
        <v>7.735056915336995E-2</v>
      </c>
      <c r="F2936" s="21">
        <v>6.6491110776999971</v>
      </c>
      <c r="G2936" s="20" t="str">
        <f t="shared" si="92"/>
        <v>6 to 7</v>
      </c>
      <c r="H2936" s="20">
        <f t="shared" si="93"/>
        <v>665</v>
      </c>
      <c r="I2936" t="s">
        <v>51</v>
      </c>
      <c r="J2936" s="20">
        <v>1</v>
      </c>
      <c r="K2936" t="s">
        <v>50</v>
      </c>
      <c r="X2936">
        <v>16554</v>
      </c>
      <c r="Y2936" s="17">
        <v>7.735056915336995E-2</v>
      </c>
      <c r="Z2936" t="s">
        <v>50</v>
      </c>
    </row>
    <row r="2937" spans="1:26" x14ac:dyDescent="0.3">
      <c r="A2937">
        <v>16555</v>
      </c>
      <c r="B2937">
        <f>VLOOKUP(A2937,Customers_RFM!A:D,2,0)</f>
        <v>981</v>
      </c>
      <c r="C2937">
        <f>VLOOKUP(A2937,Customers_RFM!A:D,3,0)</f>
        <v>9</v>
      </c>
      <c r="D2937" s="17">
        <f>VLOOKUP(A2937,Customers_RFM!A:D,4,0)</f>
        <v>-7.6561752380526005E-3</v>
      </c>
      <c r="E2937" s="17">
        <v>-7.5980035910997879E-3</v>
      </c>
      <c r="F2937" s="21">
        <v>3.1116422996999997</v>
      </c>
      <c r="G2937" s="20" t="str">
        <f t="shared" si="92"/>
        <v>3 to 4</v>
      </c>
      <c r="H2937" s="20">
        <f t="shared" si="93"/>
        <v>311</v>
      </c>
      <c r="I2937" t="s">
        <v>53</v>
      </c>
      <c r="J2937" s="20">
        <v>0</v>
      </c>
      <c r="K2937" t="s">
        <v>52</v>
      </c>
      <c r="X2937">
        <v>16555</v>
      </c>
      <c r="Y2937" s="17">
        <v>-7.5980035910997879E-3</v>
      </c>
      <c r="Z2937" t="s">
        <v>52</v>
      </c>
    </row>
    <row r="2938" spans="1:26" x14ac:dyDescent="0.3">
      <c r="A2938">
        <v>16556</v>
      </c>
      <c r="B2938">
        <f>VLOOKUP(A2938,Customers_RFM!A:D,2,0)</f>
        <v>503</v>
      </c>
      <c r="C2938">
        <f>VLOOKUP(A2938,Customers_RFM!A:D,3,0)</f>
        <v>123</v>
      </c>
      <c r="D2938" s="17">
        <f>VLOOKUP(A2938,Customers_RFM!A:D,4,0)</f>
        <v>0.17045147639947525</v>
      </c>
      <c r="E2938" s="17">
        <v>0.29309781135421298</v>
      </c>
      <c r="F2938" s="21">
        <v>7.5424464790999952</v>
      </c>
      <c r="G2938" s="20" t="str">
        <f t="shared" si="92"/>
        <v>7 to 8</v>
      </c>
      <c r="H2938" s="20">
        <f t="shared" si="93"/>
        <v>754</v>
      </c>
      <c r="I2938" t="s">
        <v>49</v>
      </c>
      <c r="J2938" s="20">
        <v>2</v>
      </c>
      <c r="K2938" t="s">
        <v>48</v>
      </c>
      <c r="X2938">
        <v>16556</v>
      </c>
      <c r="Y2938" s="17">
        <v>0.29309781135421298</v>
      </c>
      <c r="Z2938" t="s">
        <v>48</v>
      </c>
    </row>
    <row r="2939" spans="1:26" x14ac:dyDescent="0.3">
      <c r="A2939">
        <v>16557</v>
      </c>
      <c r="B2939">
        <f>VLOOKUP(A2939,Customers_RFM!A:D,2,0)</f>
        <v>1009</v>
      </c>
      <c r="C2939">
        <f>VLOOKUP(A2939,Customers_RFM!A:D,3,0)</f>
        <v>6</v>
      </c>
      <c r="D2939" s="17">
        <f>VLOOKUP(A2939,Customers_RFM!A:D,4,0)</f>
        <v>0.25388257384708784</v>
      </c>
      <c r="E2939" s="17">
        <v>0.34027160464022743</v>
      </c>
      <c r="F2939" s="21">
        <v>3.2730403356000002</v>
      </c>
      <c r="G2939" s="20" t="str">
        <f t="shared" si="92"/>
        <v>3 to 4</v>
      </c>
      <c r="H2939" s="20">
        <f t="shared" si="93"/>
        <v>327</v>
      </c>
      <c r="I2939" t="s">
        <v>53</v>
      </c>
      <c r="J2939" s="20">
        <v>0</v>
      </c>
      <c r="K2939" t="s">
        <v>52</v>
      </c>
      <c r="X2939">
        <v>16557</v>
      </c>
      <c r="Y2939" s="17">
        <v>0.34027160464022743</v>
      </c>
      <c r="Z2939" t="s">
        <v>52</v>
      </c>
    </row>
    <row r="2940" spans="1:26" x14ac:dyDescent="0.3">
      <c r="A2940">
        <v>16558</v>
      </c>
      <c r="B2940">
        <f>VLOOKUP(A2940,Customers_RFM!A:D,2,0)</f>
        <v>500</v>
      </c>
      <c r="C2940">
        <f>VLOOKUP(A2940,Customers_RFM!A:D,3,0)</f>
        <v>543</v>
      </c>
      <c r="D2940" s="17">
        <f>VLOOKUP(A2940,Customers_RFM!A:D,4,0)</f>
        <v>6.4113994768760049E-2</v>
      </c>
      <c r="E2940" s="17">
        <v>7.018995757801165E-2</v>
      </c>
      <c r="F2940" s="21">
        <v>7.8816892923999955</v>
      </c>
      <c r="G2940" s="20" t="str">
        <f t="shared" si="92"/>
        <v>7 to 8</v>
      </c>
      <c r="H2940" s="20">
        <f t="shared" si="93"/>
        <v>788</v>
      </c>
      <c r="I2940" t="s">
        <v>49</v>
      </c>
      <c r="J2940" s="20">
        <v>2</v>
      </c>
      <c r="K2940" t="s">
        <v>48</v>
      </c>
      <c r="X2940">
        <v>16558</v>
      </c>
      <c r="Y2940" s="17">
        <v>7.018995757801165E-2</v>
      </c>
      <c r="Z2940" t="s">
        <v>48</v>
      </c>
    </row>
    <row r="2941" spans="1:26" x14ac:dyDescent="0.3">
      <c r="A2941">
        <v>16560</v>
      </c>
      <c r="B2941">
        <f>VLOOKUP(A2941,Customers_RFM!A:D,2,0)</f>
        <v>501</v>
      </c>
      <c r="C2941">
        <f>VLOOKUP(A2941,Customers_RFM!A:D,3,0)</f>
        <v>51</v>
      </c>
      <c r="D2941" s="17">
        <f>VLOOKUP(A2941,Customers_RFM!A:D,4,0)</f>
        <v>9.3534146293947143E-2</v>
      </c>
      <c r="E2941" s="17">
        <v>0.10866195745270037</v>
      </c>
      <c r="F2941" s="21">
        <v>7.1593290208999996</v>
      </c>
      <c r="G2941" s="20" t="str">
        <f t="shared" si="92"/>
        <v>7 to 8</v>
      </c>
      <c r="H2941" s="20">
        <f t="shared" si="93"/>
        <v>716</v>
      </c>
      <c r="I2941" t="s">
        <v>49</v>
      </c>
      <c r="J2941" s="20">
        <v>2</v>
      </c>
      <c r="K2941" t="s">
        <v>48</v>
      </c>
      <c r="X2941">
        <v>16560</v>
      </c>
      <c r="Y2941" s="17">
        <v>0.10866195745270037</v>
      </c>
      <c r="Z2941" t="s">
        <v>48</v>
      </c>
    </row>
    <row r="2942" spans="1:26" x14ac:dyDescent="0.3">
      <c r="A2942">
        <v>16563</v>
      </c>
      <c r="B2942">
        <f>VLOOKUP(A2942,Customers_RFM!A:D,2,0)</f>
        <v>925</v>
      </c>
      <c r="C2942">
        <f>VLOOKUP(A2942,Customers_RFM!A:D,3,0)</f>
        <v>17</v>
      </c>
      <c r="D2942" s="17">
        <f>VLOOKUP(A2942,Customers_RFM!A:D,4,0)</f>
        <v>0.15400658864512934</v>
      </c>
      <c r="E2942" s="17">
        <v>0.18204230266815619</v>
      </c>
      <c r="F2942" s="21">
        <v>3.8634660456999974</v>
      </c>
      <c r="G2942" s="20" t="str">
        <f t="shared" si="92"/>
        <v>3 to 4</v>
      </c>
      <c r="H2942" s="20">
        <f t="shared" si="93"/>
        <v>386</v>
      </c>
      <c r="I2942" t="s">
        <v>53</v>
      </c>
      <c r="J2942" s="20">
        <v>0</v>
      </c>
      <c r="K2942" t="s">
        <v>52</v>
      </c>
      <c r="X2942">
        <v>16563</v>
      </c>
      <c r="Y2942" s="17">
        <v>0.18204230266815619</v>
      </c>
      <c r="Z2942" t="s">
        <v>52</v>
      </c>
    </row>
    <row r="2943" spans="1:26" x14ac:dyDescent="0.3">
      <c r="A2943">
        <v>16565</v>
      </c>
      <c r="B2943">
        <f>VLOOKUP(A2943,Customers_RFM!A:D,2,0)</f>
        <v>507</v>
      </c>
      <c r="C2943">
        <f>VLOOKUP(A2943,Customers_RFM!A:D,3,0)</f>
        <v>3</v>
      </c>
      <c r="D2943" s="17">
        <f>VLOOKUP(A2943,Customers_RFM!A:D,4,0)</f>
        <v>-4.7710622362157236E-2</v>
      </c>
      <c r="E2943" s="17">
        <v>-4.5537977132072374E-2</v>
      </c>
      <c r="F2943" s="21">
        <v>6.0261833673999972</v>
      </c>
      <c r="G2943" s="20" t="str">
        <f t="shared" si="92"/>
        <v>6 to 7</v>
      </c>
      <c r="H2943" s="20">
        <f t="shared" si="93"/>
        <v>603</v>
      </c>
      <c r="I2943" t="s">
        <v>51</v>
      </c>
      <c r="J2943" s="20">
        <v>1</v>
      </c>
      <c r="K2943" t="s">
        <v>50</v>
      </c>
      <c r="X2943">
        <v>16565</v>
      </c>
      <c r="Y2943" s="17">
        <v>-4.5537977132072374E-2</v>
      </c>
      <c r="Z2943" t="s">
        <v>50</v>
      </c>
    </row>
    <row r="2944" spans="1:26" x14ac:dyDescent="0.3">
      <c r="A2944">
        <v>16566</v>
      </c>
      <c r="B2944">
        <f>VLOOKUP(A2944,Customers_RFM!A:D,2,0)</f>
        <v>546</v>
      </c>
      <c r="C2944">
        <f>VLOOKUP(A2944,Customers_RFM!A:D,3,0)</f>
        <v>18</v>
      </c>
      <c r="D2944" s="17">
        <f>VLOOKUP(A2944,Customers_RFM!A:D,4,0)</f>
        <v>0.12267778054472667</v>
      </c>
      <c r="E2944" s="17">
        <v>0.19325840153855284</v>
      </c>
      <c r="F2944" s="21">
        <v>6.4524881618000007</v>
      </c>
      <c r="G2944" s="20" t="str">
        <f t="shared" si="92"/>
        <v>6 to 7</v>
      </c>
      <c r="H2944" s="20">
        <f t="shared" si="93"/>
        <v>645</v>
      </c>
      <c r="I2944" t="s">
        <v>51</v>
      </c>
      <c r="J2944" s="20">
        <v>1</v>
      </c>
      <c r="K2944" t="s">
        <v>50</v>
      </c>
      <c r="X2944">
        <v>16566</v>
      </c>
      <c r="Y2944" s="17">
        <v>0.19325840153855284</v>
      </c>
      <c r="Z2944" t="s">
        <v>50</v>
      </c>
    </row>
    <row r="2945" spans="1:26" x14ac:dyDescent="0.3">
      <c r="A2945">
        <v>16567</v>
      </c>
      <c r="B2945">
        <f>VLOOKUP(A2945,Customers_RFM!A:D,2,0)</f>
        <v>666</v>
      </c>
      <c r="C2945">
        <f>VLOOKUP(A2945,Customers_RFM!A:D,3,0)</f>
        <v>34</v>
      </c>
      <c r="D2945" s="17">
        <f>VLOOKUP(A2945,Customers_RFM!A:D,4,0)</f>
        <v>0.28385271911901161</v>
      </c>
      <c r="E2945" s="17">
        <v>0.45394360987273141</v>
      </c>
      <c r="F2945" s="21">
        <v>5.9023538296999973</v>
      </c>
      <c r="G2945" s="20" t="str">
        <f t="shared" si="92"/>
        <v>5 to 6</v>
      </c>
      <c r="H2945" s="20">
        <f t="shared" si="93"/>
        <v>590</v>
      </c>
      <c r="I2945" t="s">
        <v>51</v>
      </c>
      <c r="J2945" s="20">
        <v>1</v>
      </c>
      <c r="K2945" t="s">
        <v>50</v>
      </c>
      <c r="X2945">
        <v>16567</v>
      </c>
      <c r="Y2945" s="17">
        <v>0.45394360987273141</v>
      </c>
      <c r="Z2945" t="s">
        <v>50</v>
      </c>
    </row>
    <row r="2946" spans="1:26" x14ac:dyDescent="0.3">
      <c r="A2946">
        <v>16569</v>
      </c>
      <c r="B2946">
        <f>VLOOKUP(A2946,Customers_RFM!A:D,2,0)</f>
        <v>875</v>
      </c>
      <c r="C2946">
        <f>VLOOKUP(A2946,Customers_RFM!A:D,3,0)</f>
        <v>5</v>
      </c>
      <c r="D2946" s="17">
        <f>VLOOKUP(A2946,Customers_RFM!A:D,4,0)</f>
        <v>0.14851255292128648</v>
      </c>
      <c r="E2946" s="17">
        <v>0.17441543434469164</v>
      </c>
      <c r="F2946" s="21">
        <v>3.7751409274999981</v>
      </c>
      <c r="G2946" s="20" t="str">
        <f t="shared" ref="G2946:G3009" si="94">IF(AND(F2946&gt;1,F2946&lt;2),"1 to 2",IF(AND(F2946&gt;2,F2946&lt;3),"2 to 3",IF(AND(F2946&gt;3,F2946&lt;4),"3 to 4",IF(AND(F2946&gt;4,F2946&lt;5),"4 to 5",IF(AND(F2946&gt;5,F2946&lt;6),"5 to 6",IF(AND(F2946&gt;6,F2946&lt;7),"6 to 7",IF(AND(F2946&gt;7,F2946&lt;8),"7 to 8",IF(AND(F2946&gt;8,F2946&lt;9),"8 to 9",IF(AND(F2946&gt;9,F2946&lt;10),"9 to 10","N/A")))))))))</f>
        <v>3 to 4</v>
      </c>
      <c r="H2946" s="20">
        <f t="shared" ref="H2946:H3009" si="95">ROUND(F2946*100,0)</f>
        <v>378</v>
      </c>
      <c r="I2946" t="s">
        <v>53</v>
      </c>
      <c r="J2946" s="20">
        <v>0</v>
      </c>
      <c r="K2946" t="s">
        <v>52</v>
      </c>
      <c r="X2946">
        <v>16569</v>
      </c>
      <c r="Y2946" s="17">
        <v>0.17441543434469164</v>
      </c>
      <c r="Z2946" t="s">
        <v>52</v>
      </c>
    </row>
    <row r="2947" spans="1:26" x14ac:dyDescent="0.3">
      <c r="A2947">
        <v>16570</v>
      </c>
      <c r="B2947">
        <f>VLOOKUP(A2947,Customers_RFM!A:D,2,0)</f>
        <v>497</v>
      </c>
      <c r="C2947">
        <f>VLOOKUP(A2947,Customers_RFM!A:D,3,0)</f>
        <v>176</v>
      </c>
      <c r="D2947" s="17">
        <f>VLOOKUP(A2947,Customers_RFM!A:D,4,0)</f>
        <v>2.249544319575426E-2</v>
      </c>
      <c r="E2947" s="17">
        <v>3.3087931865223678E-2</v>
      </c>
      <c r="F2947" s="21">
        <v>7.4764760951000007</v>
      </c>
      <c r="G2947" s="20" t="str">
        <f t="shared" si="94"/>
        <v>7 to 8</v>
      </c>
      <c r="H2947" s="20">
        <f t="shared" si="95"/>
        <v>748</v>
      </c>
      <c r="I2947" t="s">
        <v>49</v>
      </c>
      <c r="J2947" s="20">
        <v>2</v>
      </c>
      <c r="K2947" t="s">
        <v>48</v>
      </c>
      <c r="X2947">
        <v>16570</v>
      </c>
      <c r="Y2947" s="17">
        <v>3.3087931865223678E-2</v>
      </c>
      <c r="Z2947" t="s">
        <v>48</v>
      </c>
    </row>
    <row r="2948" spans="1:26" x14ac:dyDescent="0.3">
      <c r="A2948">
        <v>16571</v>
      </c>
      <c r="B2948">
        <f>VLOOKUP(A2948,Customers_RFM!A:D,2,0)</f>
        <v>511</v>
      </c>
      <c r="C2948">
        <f>VLOOKUP(A2948,Customers_RFM!A:D,3,0)</f>
        <v>101</v>
      </c>
      <c r="D2948" s="17">
        <f>VLOOKUP(A2948,Customers_RFM!A:D,4,0)</f>
        <v>9.9046423796917873E-2</v>
      </c>
      <c r="E2948" s="17">
        <v>0.12468138758959411</v>
      </c>
      <c r="F2948" s="21">
        <v>7.2885079470999949</v>
      </c>
      <c r="G2948" s="20" t="str">
        <f t="shared" si="94"/>
        <v>7 to 8</v>
      </c>
      <c r="H2948" s="20">
        <f t="shared" si="95"/>
        <v>729</v>
      </c>
      <c r="I2948" t="s">
        <v>49</v>
      </c>
      <c r="J2948" s="20">
        <v>2</v>
      </c>
      <c r="K2948" t="s">
        <v>48</v>
      </c>
      <c r="X2948">
        <v>16571</v>
      </c>
      <c r="Y2948" s="17">
        <v>0.12468138758959411</v>
      </c>
      <c r="Z2948" t="s">
        <v>48</v>
      </c>
    </row>
    <row r="2949" spans="1:26" x14ac:dyDescent="0.3">
      <c r="A2949">
        <v>16572</v>
      </c>
      <c r="B2949">
        <f>VLOOKUP(A2949,Customers_RFM!A:D,2,0)</f>
        <v>603</v>
      </c>
      <c r="C2949">
        <f>VLOOKUP(A2949,Customers_RFM!A:D,3,0)</f>
        <v>56</v>
      </c>
      <c r="D2949" s="17">
        <f>VLOOKUP(A2949,Customers_RFM!A:D,4,0)</f>
        <v>0.18680886558660553</v>
      </c>
      <c r="E2949" s="17">
        <v>0.23915761304163546</v>
      </c>
      <c r="F2949" s="21">
        <v>6.4142202998000002</v>
      </c>
      <c r="G2949" s="20" t="str">
        <f t="shared" si="94"/>
        <v>6 to 7</v>
      </c>
      <c r="H2949" s="20">
        <f t="shared" si="95"/>
        <v>641</v>
      </c>
      <c r="I2949" t="s">
        <v>51</v>
      </c>
      <c r="J2949" s="20">
        <v>1</v>
      </c>
      <c r="K2949" t="s">
        <v>50</v>
      </c>
      <c r="X2949">
        <v>16572</v>
      </c>
      <c r="Y2949" s="17">
        <v>0.23915761304163546</v>
      </c>
      <c r="Z2949" t="s">
        <v>50</v>
      </c>
    </row>
    <row r="2950" spans="1:26" x14ac:dyDescent="0.3">
      <c r="A2950">
        <v>16573</v>
      </c>
      <c r="B2950">
        <f>VLOOKUP(A2950,Customers_RFM!A:D,2,0)</f>
        <v>956</v>
      </c>
      <c r="C2950">
        <f>VLOOKUP(A2950,Customers_RFM!A:D,3,0)</f>
        <v>38</v>
      </c>
      <c r="D2950" s="17">
        <f>VLOOKUP(A2950,Customers_RFM!A:D,4,0)</f>
        <v>0.16635284253401467</v>
      </c>
      <c r="E2950" s="17">
        <v>0.2124477135730132</v>
      </c>
      <c r="F2950" s="21">
        <v>3.9691627148000004</v>
      </c>
      <c r="G2950" s="20" t="str">
        <f t="shared" si="94"/>
        <v>3 to 4</v>
      </c>
      <c r="H2950" s="20">
        <f t="shared" si="95"/>
        <v>397</v>
      </c>
      <c r="I2950" t="s">
        <v>53</v>
      </c>
      <c r="J2950" s="20">
        <v>0</v>
      </c>
      <c r="K2950" t="s">
        <v>52</v>
      </c>
      <c r="X2950">
        <v>16573</v>
      </c>
      <c r="Y2950" s="17">
        <v>0.2124477135730132</v>
      </c>
      <c r="Z2950" t="s">
        <v>52</v>
      </c>
    </row>
    <row r="2951" spans="1:26" x14ac:dyDescent="0.3">
      <c r="A2951">
        <v>16574</v>
      </c>
      <c r="B2951">
        <f>VLOOKUP(A2951,Customers_RFM!A:D,2,0)</f>
        <v>943</v>
      </c>
      <c r="C2951">
        <f>VLOOKUP(A2951,Customers_RFM!A:D,3,0)</f>
        <v>28</v>
      </c>
      <c r="D2951" s="17">
        <f>VLOOKUP(A2951,Customers_RFM!A:D,4,0)</f>
        <v>-1.6838400708391148E-2</v>
      </c>
      <c r="E2951" s="17">
        <v>-1.6559564131980561E-2</v>
      </c>
      <c r="F2951" s="21">
        <v>3.6370765902</v>
      </c>
      <c r="G2951" s="20" t="str">
        <f t="shared" si="94"/>
        <v>3 to 4</v>
      </c>
      <c r="H2951" s="20">
        <f t="shared" si="95"/>
        <v>364</v>
      </c>
      <c r="I2951" t="s">
        <v>53</v>
      </c>
      <c r="J2951" s="20">
        <v>0</v>
      </c>
      <c r="K2951" t="s">
        <v>52</v>
      </c>
      <c r="X2951">
        <v>16574</v>
      </c>
      <c r="Y2951" s="17">
        <v>-1.6559564131980561E-2</v>
      </c>
      <c r="Z2951" t="s">
        <v>52</v>
      </c>
    </row>
    <row r="2952" spans="1:26" x14ac:dyDescent="0.3">
      <c r="A2952">
        <v>16581</v>
      </c>
      <c r="B2952">
        <f>VLOOKUP(A2952,Customers_RFM!A:D,2,0)</f>
        <v>540</v>
      </c>
      <c r="C2952">
        <f>VLOOKUP(A2952,Customers_RFM!A:D,3,0)</f>
        <v>17</v>
      </c>
      <c r="D2952" s="17">
        <f>VLOOKUP(A2952,Customers_RFM!A:D,4,0)</f>
        <v>7.0982616308168017E-2</v>
      </c>
      <c r="E2952" s="17">
        <v>0.10025247535768586</v>
      </c>
      <c r="F2952" s="21">
        <v>6.405819197299996</v>
      </c>
      <c r="G2952" s="20" t="str">
        <f t="shared" si="94"/>
        <v>6 to 7</v>
      </c>
      <c r="H2952" s="20">
        <f t="shared" si="95"/>
        <v>641</v>
      </c>
      <c r="I2952" t="s">
        <v>51</v>
      </c>
      <c r="J2952" s="20">
        <v>1</v>
      </c>
      <c r="K2952" t="s">
        <v>50</v>
      </c>
      <c r="X2952">
        <v>16581</v>
      </c>
      <c r="Y2952" s="17">
        <v>0.10025247535768586</v>
      </c>
      <c r="Z2952" t="s">
        <v>50</v>
      </c>
    </row>
    <row r="2953" spans="1:26" x14ac:dyDescent="0.3">
      <c r="A2953">
        <v>16582</v>
      </c>
      <c r="B2953">
        <f>VLOOKUP(A2953,Customers_RFM!A:D,2,0)</f>
        <v>985</v>
      </c>
      <c r="C2953">
        <f>VLOOKUP(A2953,Customers_RFM!A:D,3,0)</f>
        <v>5</v>
      </c>
      <c r="D2953" s="17">
        <f>VLOOKUP(A2953,Customers_RFM!A:D,4,0)</f>
        <v>-2.6156600703766367E-2</v>
      </c>
      <c r="E2953" s="17">
        <v>-2.5489872292228547E-2</v>
      </c>
      <c r="F2953" s="21">
        <v>2.8933740351999999</v>
      </c>
      <c r="G2953" s="20" t="str">
        <f t="shared" si="94"/>
        <v>2 to 3</v>
      </c>
      <c r="H2953" s="20">
        <f t="shared" si="95"/>
        <v>289</v>
      </c>
      <c r="I2953" t="s">
        <v>53</v>
      </c>
      <c r="J2953" s="20">
        <v>0</v>
      </c>
      <c r="K2953" t="s">
        <v>52</v>
      </c>
      <c r="X2953">
        <v>16582</v>
      </c>
      <c r="Y2953" s="17">
        <v>-2.5489872292228547E-2</v>
      </c>
      <c r="Z2953" t="s">
        <v>52</v>
      </c>
    </row>
    <row r="2954" spans="1:26" x14ac:dyDescent="0.3">
      <c r="A2954">
        <v>16584</v>
      </c>
      <c r="B2954">
        <f>VLOOKUP(A2954,Customers_RFM!A:D,2,0)</f>
        <v>620</v>
      </c>
      <c r="C2954">
        <f>VLOOKUP(A2954,Customers_RFM!A:D,3,0)</f>
        <v>27</v>
      </c>
      <c r="D2954" s="17">
        <f>VLOOKUP(A2954,Customers_RFM!A:D,4,0)</f>
        <v>0.12737781177243032</v>
      </c>
      <c r="E2954" s="17">
        <v>0.14861617358211027</v>
      </c>
      <c r="F2954" s="21">
        <v>5.9540140386999969</v>
      </c>
      <c r="G2954" s="20" t="str">
        <f t="shared" si="94"/>
        <v>5 to 6</v>
      </c>
      <c r="H2954" s="20">
        <f t="shared" si="95"/>
        <v>595</v>
      </c>
      <c r="I2954" t="s">
        <v>51</v>
      </c>
      <c r="J2954" s="20">
        <v>1</v>
      </c>
      <c r="K2954" t="s">
        <v>50</v>
      </c>
      <c r="X2954">
        <v>16584</v>
      </c>
      <c r="Y2954" s="17">
        <v>0.14861617358211027</v>
      </c>
      <c r="Z2954" t="s">
        <v>50</v>
      </c>
    </row>
    <row r="2955" spans="1:26" x14ac:dyDescent="0.3">
      <c r="A2955">
        <v>16586</v>
      </c>
      <c r="B2955">
        <f>VLOOKUP(A2955,Customers_RFM!A:D,2,0)</f>
        <v>643</v>
      </c>
      <c r="C2955">
        <f>VLOOKUP(A2955,Customers_RFM!A:D,3,0)</f>
        <v>15</v>
      </c>
      <c r="D2955" s="17">
        <f>VLOOKUP(A2955,Customers_RFM!A:D,4,0)</f>
        <v>0.1876922159603476</v>
      </c>
      <c r="E2955" s="17">
        <v>0.2686477419684955</v>
      </c>
      <c r="F2955" s="21">
        <v>5.6844851023</v>
      </c>
      <c r="G2955" s="20" t="str">
        <f t="shared" si="94"/>
        <v>5 to 6</v>
      </c>
      <c r="H2955" s="20">
        <f t="shared" si="95"/>
        <v>568</v>
      </c>
      <c r="I2955" t="s">
        <v>51</v>
      </c>
      <c r="J2955" s="20">
        <v>1</v>
      </c>
      <c r="K2955" t="s">
        <v>50</v>
      </c>
      <c r="X2955">
        <v>16586</v>
      </c>
      <c r="Y2955" s="17">
        <v>0.2686477419684955</v>
      </c>
      <c r="Z2955" t="s">
        <v>50</v>
      </c>
    </row>
    <row r="2956" spans="1:26" x14ac:dyDescent="0.3">
      <c r="A2956">
        <v>16587</v>
      </c>
      <c r="B2956">
        <f>VLOOKUP(A2956,Customers_RFM!A:D,2,0)</f>
        <v>610</v>
      </c>
      <c r="C2956">
        <f>VLOOKUP(A2956,Customers_RFM!A:D,3,0)</f>
        <v>24</v>
      </c>
      <c r="D2956" s="17">
        <f>VLOOKUP(A2956,Customers_RFM!A:D,4,0)</f>
        <v>0.15626043711483983</v>
      </c>
      <c r="E2956" s="17">
        <v>0.18929998215590008</v>
      </c>
      <c r="F2956" s="21">
        <v>6.0431922368000004</v>
      </c>
      <c r="G2956" s="20" t="str">
        <f t="shared" si="94"/>
        <v>6 to 7</v>
      </c>
      <c r="H2956" s="20">
        <f t="shared" si="95"/>
        <v>604</v>
      </c>
      <c r="I2956" t="s">
        <v>51</v>
      </c>
      <c r="J2956" s="20">
        <v>1</v>
      </c>
      <c r="K2956" t="s">
        <v>50</v>
      </c>
      <c r="X2956">
        <v>16587</v>
      </c>
      <c r="Y2956" s="17">
        <v>0.18929998215590008</v>
      </c>
      <c r="Z2956" t="s">
        <v>50</v>
      </c>
    </row>
    <row r="2957" spans="1:26" x14ac:dyDescent="0.3">
      <c r="A2957">
        <v>16589</v>
      </c>
      <c r="B2957">
        <f>VLOOKUP(A2957,Customers_RFM!A:D,2,0)</f>
        <v>943</v>
      </c>
      <c r="C2957">
        <f>VLOOKUP(A2957,Customers_RFM!A:D,3,0)</f>
        <v>29</v>
      </c>
      <c r="D2957" s="17">
        <f>VLOOKUP(A2957,Customers_RFM!A:D,4,0)</f>
        <v>6.865776363939402E-2</v>
      </c>
      <c r="E2957" s="17">
        <v>7.3719156029782434E-2</v>
      </c>
      <c r="F2957" s="21">
        <v>3.7962304779</v>
      </c>
      <c r="G2957" s="20" t="str">
        <f t="shared" si="94"/>
        <v>3 to 4</v>
      </c>
      <c r="H2957" s="20">
        <f t="shared" si="95"/>
        <v>380</v>
      </c>
      <c r="I2957" t="s">
        <v>53</v>
      </c>
      <c r="J2957" s="20">
        <v>0</v>
      </c>
      <c r="K2957" t="s">
        <v>52</v>
      </c>
      <c r="X2957">
        <v>16589</v>
      </c>
      <c r="Y2957" s="17">
        <v>7.3719156029782434E-2</v>
      </c>
      <c r="Z2957" t="s">
        <v>52</v>
      </c>
    </row>
    <row r="2958" spans="1:26" x14ac:dyDescent="0.3">
      <c r="A2958">
        <v>16591</v>
      </c>
      <c r="B2958">
        <f>VLOOKUP(A2958,Customers_RFM!A:D,2,0)</f>
        <v>940</v>
      </c>
      <c r="C2958">
        <f>VLOOKUP(A2958,Customers_RFM!A:D,3,0)</f>
        <v>9</v>
      </c>
      <c r="D2958" s="17">
        <f>VLOOKUP(A2958,Customers_RFM!A:D,4,0)</f>
        <v>0.15737060013233381</v>
      </c>
      <c r="E2958" s="17">
        <v>0.18676134509079392</v>
      </c>
      <c r="F2958" s="21">
        <v>3.5981207167999996</v>
      </c>
      <c r="G2958" s="20" t="str">
        <f t="shared" si="94"/>
        <v>3 to 4</v>
      </c>
      <c r="H2958" s="20">
        <f t="shared" si="95"/>
        <v>360</v>
      </c>
      <c r="I2958" t="s">
        <v>53</v>
      </c>
      <c r="J2958" s="20">
        <v>0</v>
      </c>
      <c r="K2958" t="s">
        <v>52</v>
      </c>
      <c r="X2958">
        <v>16591</v>
      </c>
      <c r="Y2958" s="17">
        <v>0.18676134509079392</v>
      </c>
      <c r="Z2958" t="s">
        <v>52</v>
      </c>
    </row>
    <row r="2959" spans="1:26" x14ac:dyDescent="0.3">
      <c r="A2959">
        <v>16592</v>
      </c>
      <c r="B2959">
        <f>VLOOKUP(A2959,Customers_RFM!A:D,2,0)</f>
        <v>520</v>
      </c>
      <c r="C2959">
        <f>VLOOKUP(A2959,Customers_RFM!A:D,3,0)</f>
        <v>242</v>
      </c>
      <c r="D2959" s="17">
        <f>VLOOKUP(A2959,Customers_RFM!A:D,4,0)</f>
        <v>4.7647043946310627E-2</v>
      </c>
      <c r="E2959" s="17">
        <v>5.3968453896621145E-2</v>
      </c>
      <c r="F2959" s="21">
        <v>7.3977775166999997</v>
      </c>
      <c r="G2959" s="20" t="str">
        <f t="shared" si="94"/>
        <v>7 to 8</v>
      </c>
      <c r="H2959" s="20">
        <f t="shared" si="95"/>
        <v>740</v>
      </c>
      <c r="I2959" t="s">
        <v>49</v>
      </c>
      <c r="J2959" s="20">
        <v>2</v>
      </c>
      <c r="K2959" t="s">
        <v>48</v>
      </c>
      <c r="X2959">
        <v>16592</v>
      </c>
      <c r="Y2959" s="17">
        <v>5.3968453896621145E-2</v>
      </c>
      <c r="Z2959" t="s">
        <v>48</v>
      </c>
    </row>
    <row r="2960" spans="1:26" x14ac:dyDescent="0.3">
      <c r="A2960">
        <v>16593</v>
      </c>
      <c r="B2960">
        <f>VLOOKUP(A2960,Customers_RFM!A:D,2,0)</f>
        <v>769</v>
      </c>
      <c r="C2960">
        <f>VLOOKUP(A2960,Customers_RFM!A:D,3,0)</f>
        <v>6</v>
      </c>
      <c r="D2960" s="17">
        <f>VLOOKUP(A2960,Customers_RFM!A:D,4,0)</f>
        <v>0.24312447764565823</v>
      </c>
      <c r="E2960" s="17">
        <v>0.34409522961780914</v>
      </c>
      <c r="F2960" s="21">
        <v>4.6082945261999999</v>
      </c>
      <c r="G2960" s="20" t="str">
        <f t="shared" si="94"/>
        <v>4 to 5</v>
      </c>
      <c r="H2960" s="20">
        <f t="shared" si="95"/>
        <v>461</v>
      </c>
      <c r="I2960" t="s">
        <v>53</v>
      </c>
      <c r="J2960" s="20">
        <v>0</v>
      </c>
      <c r="K2960" t="s">
        <v>52</v>
      </c>
      <c r="X2960">
        <v>16593</v>
      </c>
      <c r="Y2960" s="17">
        <v>0.34409522961780914</v>
      </c>
      <c r="Z2960" t="s">
        <v>52</v>
      </c>
    </row>
    <row r="2961" spans="1:26" x14ac:dyDescent="0.3">
      <c r="A2961">
        <v>16594</v>
      </c>
      <c r="B2961">
        <f>VLOOKUP(A2961,Customers_RFM!A:D,2,0)</f>
        <v>947</v>
      </c>
      <c r="C2961">
        <f>VLOOKUP(A2961,Customers_RFM!A:D,3,0)</f>
        <v>51</v>
      </c>
      <c r="D2961" s="17">
        <f>VLOOKUP(A2961,Customers_RFM!A:D,4,0)</f>
        <v>3.3827288279408431E-2</v>
      </c>
      <c r="E2961" s="17">
        <v>3.5011637017948585E-2</v>
      </c>
      <c r="F2961" s="21">
        <v>3.8944123241999997</v>
      </c>
      <c r="G2961" s="20" t="str">
        <f t="shared" si="94"/>
        <v>3 to 4</v>
      </c>
      <c r="H2961" s="20">
        <f t="shared" si="95"/>
        <v>389</v>
      </c>
      <c r="I2961" t="s">
        <v>53</v>
      </c>
      <c r="J2961" s="20">
        <v>0</v>
      </c>
      <c r="K2961" t="s">
        <v>52</v>
      </c>
      <c r="X2961">
        <v>16594</v>
      </c>
      <c r="Y2961" s="17">
        <v>3.5011637017948585E-2</v>
      </c>
      <c r="Z2961" t="s">
        <v>52</v>
      </c>
    </row>
    <row r="2962" spans="1:26" x14ac:dyDescent="0.3">
      <c r="A2962">
        <v>16595</v>
      </c>
      <c r="B2962">
        <f>VLOOKUP(A2962,Customers_RFM!A:D,2,0)</f>
        <v>933</v>
      </c>
      <c r="C2962">
        <f>VLOOKUP(A2962,Customers_RFM!A:D,3,0)</f>
        <v>82</v>
      </c>
      <c r="D2962" s="17">
        <f>VLOOKUP(A2962,Customers_RFM!A:D,4,0)</f>
        <v>0.2993445826990323</v>
      </c>
      <c r="E2962" s="17">
        <v>0.42723509346741889</v>
      </c>
      <c r="F2962" s="21">
        <v>4.5276201288999998</v>
      </c>
      <c r="G2962" s="20" t="str">
        <f t="shared" si="94"/>
        <v>4 to 5</v>
      </c>
      <c r="H2962" s="20">
        <f t="shared" si="95"/>
        <v>453</v>
      </c>
      <c r="I2962" t="s">
        <v>53</v>
      </c>
      <c r="J2962" s="20">
        <v>0</v>
      </c>
      <c r="K2962" t="s">
        <v>52</v>
      </c>
      <c r="X2962">
        <v>16595</v>
      </c>
      <c r="Y2962" s="17">
        <v>0.42723509346741889</v>
      </c>
      <c r="Z2962" t="s">
        <v>52</v>
      </c>
    </row>
    <row r="2963" spans="1:26" x14ac:dyDescent="0.3">
      <c r="A2963">
        <v>16596</v>
      </c>
      <c r="B2963">
        <f>VLOOKUP(A2963,Customers_RFM!A:D,2,0)</f>
        <v>509</v>
      </c>
      <c r="C2963">
        <f>VLOOKUP(A2963,Customers_RFM!A:D,3,0)</f>
        <v>10</v>
      </c>
      <c r="D2963" s="17">
        <f>VLOOKUP(A2963,Customers_RFM!A:D,4,0)</f>
        <v>0.1548267154168175</v>
      </c>
      <c r="E2963" s="17">
        <v>0.18456224915796876</v>
      </c>
      <c r="F2963" s="21">
        <v>6.6743051920999967</v>
      </c>
      <c r="G2963" s="20" t="str">
        <f t="shared" si="94"/>
        <v>6 to 7</v>
      </c>
      <c r="H2963" s="20">
        <f t="shared" si="95"/>
        <v>667</v>
      </c>
      <c r="I2963" t="s">
        <v>51</v>
      </c>
      <c r="J2963" s="20">
        <v>1</v>
      </c>
      <c r="K2963" t="s">
        <v>50</v>
      </c>
      <c r="X2963">
        <v>16596</v>
      </c>
      <c r="Y2963" s="17">
        <v>0.18456224915796876</v>
      </c>
      <c r="Z2963" t="s">
        <v>50</v>
      </c>
    </row>
    <row r="2964" spans="1:26" x14ac:dyDescent="0.3">
      <c r="A2964">
        <v>16597</v>
      </c>
      <c r="B2964">
        <f>VLOOKUP(A2964,Customers_RFM!A:D,2,0)</f>
        <v>876</v>
      </c>
      <c r="C2964">
        <f>VLOOKUP(A2964,Customers_RFM!A:D,3,0)</f>
        <v>7</v>
      </c>
      <c r="D2964" s="17">
        <f>VLOOKUP(A2964,Customers_RFM!A:D,4,0)</f>
        <v>-5.280847082505289E-2</v>
      </c>
      <c r="E2964" s="17">
        <v>-5.0159618096222713E-2</v>
      </c>
      <c r="F2964" s="21">
        <v>3.5240905580000002</v>
      </c>
      <c r="G2964" s="20" t="str">
        <f t="shared" si="94"/>
        <v>3 to 4</v>
      </c>
      <c r="H2964" s="20">
        <f t="shared" si="95"/>
        <v>352</v>
      </c>
      <c r="I2964" t="s">
        <v>53</v>
      </c>
      <c r="J2964" s="20">
        <v>0</v>
      </c>
      <c r="K2964" t="s">
        <v>52</v>
      </c>
      <c r="X2964">
        <v>16597</v>
      </c>
      <c r="Y2964" s="17">
        <v>-5.0159618096222713E-2</v>
      </c>
      <c r="Z2964" t="s">
        <v>52</v>
      </c>
    </row>
    <row r="2965" spans="1:26" x14ac:dyDescent="0.3">
      <c r="A2965">
        <v>16598</v>
      </c>
      <c r="B2965">
        <f>VLOOKUP(A2965,Customers_RFM!A:D,2,0)</f>
        <v>1157</v>
      </c>
      <c r="C2965">
        <f>VLOOKUP(A2965,Customers_RFM!A:D,3,0)</f>
        <v>10</v>
      </c>
      <c r="D2965" s="17">
        <f>VLOOKUP(A2965,Customers_RFM!A:D,4,0)</f>
        <v>-1.5472205520339174E-2</v>
      </c>
      <c r="E2965" s="17">
        <v>-1.5236463820702059E-2</v>
      </c>
      <c r="F2965" s="21">
        <v>2.308091504699997</v>
      </c>
      <c r="G2965" s="20" t="str">
        <f t="shared" si="94"/>
        <v>2 to 3</v>
      </c>
      <c r="H2965" s="20">
        <f t="shared" si="95"/>
        <v>231</v>
      </c>
      <c r="I2965" t="s">
        <v>53</v>
      </c>
      <c r="J2965" s="20">
        <v>0</v>
      </c>
      <c r="K2965" t="s">
        <v>52</v>
      </c>
      <c r="X2965">
        <v>16598</v>
      </c>
      <c r="Y2965" s="17">
        <v>-1.5236463820702059E-2</v>
      </c>
      <c r="Z2965" t="s">
        <v>52</v>
      </c>
    </row>
    <row r="2966" spans="1:26" x14ac:dyDescent="0.3">
      <c r="A2966">
        <v>16600</v>
      </c>
      <c r="B2966">
        <f>VLOOKUP(A2966,Customers_RFM!A:D,2,0)</f>
        <v>604</v>
      </c>
      <c r="C2966">
        <f>VLOOKUP(A2966,Customers_RFM!A:D,3,0)</f>
        <v>63</v>
      </c>
      <c r="D2966" s="17">
        <f>VLOOKUP(A2966,Customers_RFM!A:D,4,0)</f>
        <v>0.10684099553934411</v>
      </c>
      <c r="E2966" s="17">
        <v>0.13424523065882474</v>
      </c>
      <c r="F2966" s="21">
        <v>6.3191612567999993</v>
      </c>
      <c r="G2966" s="20" t="str">
        <f t="shared" si="94"/>
        <v>6 to 7</v>
      </c>
      <c r="H2966" s="20">
        <f t="shared" si="95"/>
        <v>632</v>
      </c>
      <c r="I2966" t="s">
        <v>51</v>
      </c>
      <c r="J2966" s="20">
        <v>1</v>
      </c>
      <c r="K2966" t="s">
        <v>50</v>
      </c>
      <c r="X2966">
        <v>16600</v>
      </c>
      <c r="Y2966" s="17">
        <v>0.13424523065882474</v>
      </c>
      <c r="Z2966" t="s">
        <v>50</v>
      </c>
    </row>
    <row r="2967" spans="1:26" x14ac:dyDescent="0.3">
      <c r="A2967">
        <v>16601</v>
      </c>
      <c r="B2967">
        <f>VLOOKUP(A2967,Customers_RFM!A:D,2,0)</f>
        <v>912</v>
      </c>
      <c r="C2967">
        <f>VLOOKUP(A2967,Customers_RFM!A:D,3,0)</f>
        <v>28</v>
      </c>
      <c r="D2967" s="17">
        <f>VLOOKUP(A2967,Customers_RFM!A:D,4,0)</f>
        <v>-0.30420574351446406</v>
      </c>
      <c r="E2967" s="17">
        <v>-0.23324981125655525</v>
      </c>
      <c r="F2967" s="21">
        <v>3.3595318521999999</v>
      </c>
      <c r="G2967" s="20" t="str">
        <f t="shared" si="94"/>
        <v>3 to 4</v>
      </c>
      <c r="H2967" s="20">
        <f t="shared" si="95"/>
        <v>336</v>
      </c>
      <c r="I2967" t="s">
        <v>53</v>
      </c>
      <c r="J2967" s="20">
        <v>0</v>
      </c>
      <c r="K2967" t="s">
        <v>52</v>
      </c>
      <c r="X2967">
        <v>16601</v>
      </c>
      <c r="Y2967" s="17">
        <v>-0.23324981125655525</v>
      </c>
      <c r="Z2967" t="s">
        <v>52</v>
      </c>
    </row>
    <row r="2968" spans="1:26" x14ac:dyDescent="0.3">
      <c r="A2968">
        <v>16602</v>
      </c>
      <c r="B2968">
        <f>VLOOKUP(A2968,Customers_RFM!A:D,2,0)</f>
        <v>908</v>
      </c>
      <c r="C2968">
        <f>VLOOKUP(A2968,Customers_RFM!A:D,3,0)</f>
        <v>29</v>
      </c>
      <c r="D2968" s="17">
        <f>VLOOKUP(A2968,Customers_RFM!A:D,4,0)</f>
        <v>8.4733124782775962E-2</v>
      </c>
      <c r="E2968" s="17">
        <v>9.2577506164708417E-2</v>
      </c>
      <c r="F2968" s="21">
        <v>4.0109262197</v>
      </c>
      <c r="G2968" s="20" t="str">
        <f t="shared" si="94"/>
        <v>4 to 5</v>
      </c>
      <c r="H2968" s="20">
        <f t="shared" si="95"/>
        <v>401</v>
      </c>
      <c r="I2968" t="s">
        <v>53</v>
      </c>
      <c r="J2968" s="20">
        <v>0</v>
      </c>
      <c r="K2968" t="s">
        <v>52</v>
      </c>
      <c r="X2968">
        <v>16602</v>
      </c>
      <c r="Y2968" s="17">
        <v>9.2577506164708417E-2</v>
      </c>
      <c r="Z2968" t="s">
        <v>52</v>
      </c>
    </row>
    <row r="2969" spans="1:26" x14ac:dyDescent="0.3">
      <c r="A2969">
        <v>16603</v>
      </c>
      <c r="B2969">
        <f>VLOOKUP(A2969,Customers_RFM!A:D,2,0)</f>
        <v>946</v>
      </c>
      <c r="C2969">
        <f>VLOOKUP(A2969,Customers_RFM!A:D,3,0)</f>
        <v>34</v>
      </c>
      <c r="D2969" s="17">
        <f>VLOOKUP(A2969,Customers_RFM!A:D,4,0)</f>
        <v>3.8768470138731213E-2</v>
      </c>
      <c r="E2969" s="17">
        <v>4.0332083306013206E-2</v>
      </c>
      <c r="F2969" s="21">
        <v>3.7798294454999972</v>
      </c>
      <c r="G2969" s="20" t="str">
        <f t="shared" si="94"/>
        <v>3 to 4</v>
      </c>
      <c r="H2969" s="20">
        <f t="shared" si="95"/>
        <v>378</v>
      </c>
      <c r="I2969" t="s">
        <v>53</v>
      </c>
      <c r="J2969" s="20">
        <v>0</v>
      </c>
      <c r="K2969" t="s">
        <v>52</v>
      </c>
      <c r="X2969">
        <v>16603</v>
      </c>
      <c r="Y2969" s="17">
        <v>4.0332083306013206E-2</v>
      </c>
      <c r="Z2969" t="s">
        <v>52</v>
      </c>
    </row>
    <row r="2970" spans="1:26" x14ac:dyDescent="0.3">
      <c r="A2970">
        <v>16607</v>
      </c>
      <c r="B2970">
        <f>VLOOKUP(A2970,Customers_RFM!A:D,2,0)</f>
        <v>500</v>
      </c>
      <c r="C2970">
        <f>VLOOKUP(A2970,Customers_RFM!A:D,3,0)</f>
        <v>185</v>
      </c>
      <c r="D2970" s="17">
        <f>VLOOKUP(A2970,Customers_RFM!A:D,4,0)</f>
        <v>-6.6515313284256514E-2</v>
      </c>
      <c r="E2970" s="17">
        <v>4.6848406623461875E-3</v>
      </c>
      <c r="F2970" s="21">
        <v>7.3081782144999954</v>
      </c>
      <c r="G2970" s="20" t="str">
        <f t="shared" si="94"/>
        <v>7 to 8</v>
      </c>
      <c r="H2970" s="20">
        <f t="shared" si="95"/>
        <v>731</v>
      </c>
      <c r="I2970" t="s">
        <v>49</v>
      </c>
      <c r="J2970" s="20">
        <v>2</v>
      </c>
      <c r="K2970" t="s">
        <v>48</v>
      </c>
      <c r="X2970">
        <v>16607</v>
      </c>
      <c r="Y2970" s="17">
        <v>4.6848406623461875E-3</v>
      </c>
      <c r="Z2970" t="s">
        <v>48</v>
      </c>
    </row>
    <row r="2971" spans="1:26" x14ac:dyDescent="0.3">
      <c r="A2971">
        <v>16609</v>
      </c>
      <c r="B2971">
        <f>VLOOKUP(A2971,Customers_RFM!A:D,2,0)</f>
        <v>550</v>
      </c>
      <c r="C2971">
        <f>VLOOKUP(A2971,Customers_RFM!A:D,3,0)</f>
        <v>124</v>
      </c>
      <c r="D2971" s="17">
        <f>VLOOKUP(A2971,Customers_RFM!A:D,4,0)</f>
        <v>0.13964054740363691</v>
      </c>
      <c r="E2971" s="17">
        <v>0.17371668567700849</v>
      </c>
      <c r="F2971" s="21">
        <v>7.0536530389000003</v>
      </c>
      <c r="G2971" s="20" t="str">
        <f t="shared" si="94"/>
        <v>7 to 8</v>
      </c>
      <c r="H2971" s="20">
        <f t="shared" si="95"/>
        <v>705</v>
      </c>
      <c r="I2971" t="s">
        <v>49</v>
      </c>
      <c r="J2971" s="20">
        <v>2</v>
      </c>
      <c r="K2971" t="s">
        <v>48</v>
      </c>
      <c r="X2971">
        <v>16609</v>
      </c>
      <c r="Y2971" s="17">
        <v>0.17371668567700849</v>
      </c>
      <c r="Z2971" t="s">
        <v>48</v>
      </c>
    </row>
    <row r="2972" spans="1:26" x14ac:dyDescent="0.3">
      <c r="A2972">
        <v>16610</v>
      </c>
      <c r="B2972">
        <f>VLOOKUP(A2972,Customers_RFM!A:D,2,0)</f>
        <v>552</v>
      </c>
      <c r="C2972">
        <f>VLOOKUP(A2972,Customers_RFM!A:D,3,0)</f>
        <v>12</v>
      </c>
      <c r="D2972" s="17">
        <f>VLOOKUP(A2972,Customers_RFM!A:D,4,0)</f>
        <v>3.4068818074534081E-2</v>
      </c>
      <c r="E2972" s="17">
        <v>4.6765895383341874E-2</v>
      </c>
      <c r="F2972" s="21">
        <v>6.1285783082999972</v>
      </c>
      <c r="G2972" s="20" t="str">
        <f t="shared" si="94"/>
        <v>6 to 7</v>
      </c>
      <c r="H2972" s="20">
        <f t="shared" si="95"/>
        <v>613</v>
      </c>
      <c r="I2972" t="s">
        <v>51</v>
      </c>
      <c r="J2972" s="20">
        <v>1</v>
      </c>
      <c r="K2972" t="s">
        <v>50</v>
      </c>
      <c r="X2972">
        <v>16610</v>
      </c>
      <c r="Y2972" s="17">
        <v>4.6765895383341874E-2</v>
      </c>
      <c r="Z2972" t="s">
        <v>50</v>
      </c>
    </row>
    <row r="2973" spans="1:26" x14ac:dyDescent="0.3">
      <c r="A2973">
        <v>16611</v>
      </c>
      <c r="B2973">
        <f>VLOOKUP(A2973,Customers_RFM!A:D,2,0)</f>
        <v>1058</v>
      </c>
      <c r="C2973">
        <f>VLOOKUP(A2973,Customers_RFM!A:D,3,0)</f>
        <v>10</v>
      </c>
      <c r="D2973" s="17">
        <f>VLOOKUP(A2973,Customers_RFM!A:D,4,0)</f>
        <v>0.2108142512091454</v>
      </c>
      <c r="E2973" s="17">
        <v>0.26712881160378654</v>
      </c>
      <c r="F2973" s="21">
        <v>3.1214112327999972</v>
      </c>
      <c r="G2973" s="20" t="str">
        <f t="shared" si="94"/>
        <v>3 to 4</v>
      </c>
      <c r="H2973" s="20">
        <f t="shared" si="95"/>
        <v>312</v>
      </c>
      <c r="I2973" t="s">
        <v>53</v>
      </c>
      <c r="J2973" s="20">
        <v>0</v>
      </c>
      <c r="K2973" t="s">
        <v>52</v>
      </c>
      <c r="X2973">
        <v>16611</v>
      </c>
      <c r="Y2973" s="17">
        <v>0.26712881160378654</v>
      </c>
      <c r="Z2973" t="s">
        <v>52</v>
      </c>
    </row>
    <row r="2974" spans="1:26" x14ac:dyDescent="0.3">
      <c r="A2974">
        <v>16612</v>
      </c>
      <c r="B2974">
        <f>VLOOKUP(A2974,Customers_RFM!A:D,2,0)</f>
        <v>638</v>
      </c>
      <c r="C2974">
        <f>VLOOKUP(A2974,Customers_RFM!A:D,3,0)</f>
        <v>77</v>
      </c>
      <c r="D2974" s="17">
        <f>VLOOKUP(A2974,Customers_RFM!A:D,4,0)</f>
        <v>0.27096150794420842</v>
      </c>
      <c r="E2974" s="17">
        <v>0.43930487244925259</v>
      </c>
      <c r="F2974" s="21">
        <v>6.3576251475999976</v>
      </c>
      <c r="G2974" s="20" t="str">
        <f t="shared" si="94"/>
        <v>6 to 7</v>
      </c>
      <c r="H2974" s="20">
        <f t="shared" si="95"/>
        <v>636</v>
      </c>
      <c r="I2974" t="s">
        <v>51</v>
      </c>
      <c r="J2974" s="20">
        <v>1</v>
      </c>
      <c r="K2974" t="s">
        <v>50</v>
      </c>
      <c r="X2974">
        <v>16612</v>
      </c>
      <c r="Y2974" s="17">
        <v>0.43930487244925259</v>
      </c>
      <c r="Z2974" t="s">
        <v>50</v>
      </c>
    </row>
    <row r="2975" spans="1:26" x14ac:dyDescent="0.3">
      <c r="A2975">
        <v>16613</v>
      </c>
      <c r="B2975">
        <f>VLOOKUP(A2975,Customers_RFM!A:D,2,0)</f>
        <v>942</v>
      </c>
      <c r="C2975">
        <f>VLOOKUP(A2975,Customers_RFM!A:D,3,0)</f>
        <v>28</v>
      </c>
      <c r="D2975" s="17">
        <f>VLOOKUP(A2975,Customers_RFM!A:D,4,0)</f>
        <v>3.2411028847421613E-2</v>
      </c>
      <c r="E2975" s="17">
        <v>3.3496691067917042E-2</v>
      </c>
      <c r="F2975" s="21">
        <v>3.7289941062999996</v>
      </c>
      <c r="G2975" s="20" t="str">
        <f t="shared" si="94"/>
        <v>3 to 4</v>
      </c>
      <c r="H2975" s="20">
        <f t="shared" si="95"/>
        <v>373</v>
      </c>
      <c r="I2975" t="s">
        <v>53</v>
      </c>
      <c r="J2975" s="20">
        <v>0</v>
      </c>
      <c r="K2975" t="s">
        <v>52</v>
      </c>
      <c r="X2975">
        <v>16613</v>
      </c>
      <c r="Y2975" s="17">
        <v>3.3496691067917042E-2</v>
      </c>
      <c r="Z2975" t="s">
        <v>52</v>
      </c>
    </row>
    <row r="2976" spans="1:26" x14ac:dyDescent="0.3">
      <c r="A2976">
        <v>16614</v>
      </c>
      <c r="B2976">
        <f>VLOOKUP(A2976,Customers_RFM!A:D,2,0)</f>
        <v>512</v>
      </c>
      <c r="C2976">
        <f>VLOOKUP(A2976,Customers_RFM!A:D,3,0)</f>
        <v>51</v>
      </c>
      <c r="D2976" s="17">
        <f>VLOOKUP(A2976,Customers_RFM!A:D,4,0)</f>
        <v>0.1396878721695618</v>
      </c>
      <c r="E2976" s="17">
        <v>0.23271820687666461</v>
      </c>
      <c r="F2976" s="21">
        <v>7.1251318689000005</v>
      </c>
      <c r="G2976" s="20" t="str">
        <f t="shared" si="94"/>
        <v>7 to 8</v>
      </c>
      <c r="H2976" s="20">
        <f t="shared" si="95"/>
        <v>713</v>
      </c>
      <c r="I2976" t="s">
        <v>49</v>
      </c>
      <c r="J2976" s="20">
        <v>2</v>
      </c>
      <c r="K2976" t="s">
        <v>48</v>
      </c>
      <c r="X2976">
        <v>16614</v>
      </c>
      <c r="Y2976" s="17">
        <v>0.23271820687666461</v>
      </c>
      <c r="Z2976" t="s">
        <v>48</v>
      </c>
    </row>
    <row r="2977" spans="1:26" x14ac:dyDescent="0.3">
      <c r="A2977">
        <v>16616</v>
      </c>
      <c r="B2977">
        <f>VLOOKUP(A2977,Customers_RFM!A:D,2,0)</f>
        <v>887</v>
      </c>
      <c r="C2977">
        <f>VLOOKUP(A2977,Customers_RFM!A:D,3,0)</f>
        <v>32</v>
      </c>
      <c r="D2977" s="17">
        <f>VLOOKUP(A2977,Customers_RFM!A:D,4,0)</f>
        <v>3.8581884104002914E-2</v>
      </c>
      <c r="E2977" s="17">
        <v>4.172825322109925E-2</v>
      </c>
      <c r="F2977" s="21">
        <v>4.0806588904000005</v>
      </c>
      <c r="G2977" s="20" t="str">
        <f t="shared" si="94"/>
        <v>4 to 5</v>
      </c>
      <c r="H2977" s="20">
        <f t="shared" si="95"/>
        <v>408</v>
      </c>
      <c r="I2977" t="s">
        <v>53</v>
      </c>
      <c r="J2977" s="20">
        <v>0</v>
      </c>
      <c r="K2977" t="s">
        <v>52</v>
      </c>
      <c r="X2977">
        <v>16616</v>
      </c>
      <c r="Y2977" s="17">
        <v>4.172825322109925E-2</v>
      </c>
      <c r="Z2977" t="s">
        <v>52</v>
      </c>
    </row>
    <row r="2978" spans="1:26" x14ac:dyDescent="0.3">
      <c r="A2978">
        <v>16617</v>
      </c>
      <c r="B2978">
        <f>VLOOKUP(A2978,Customers_RFM!A:D,2,0)</f>
        <v>609</v>
      </c>
      <c r="C2978">
        <f>VLOOKUP(A2978,Customers_RFM!A:D,3,0)</f>
        <v>10</v>
      </c>
      <c r="D2978" s="17">
        <f>VLOOKUP(A2978,Customers_RFM!A:D,4,0)</f>
        <v>-2.9024048873269908E-2</v>
      </c>
      <c r="E2978" s="17">
        <v>-1.0252517756284302E-2</v>
      </c>
      <c r="F2978" s="21">
        <v>5.4753324108999974</v>
      </c>
      <c r="G2978" s="20" t="str">
        <f t="shared" si="94"/>
        <v>5 to 6</v>
      </c>
      <c r="H2978" s="20">
        <f t="shared" si="95"/>
        <v>548</v>
      </c>
      <c r="I2978" t="s">
        <v>51</v>
      </c>
      <c r="J2978" s="20">
        <v>1</v>
      </c>
      <c r="K2978" t="s">
        <v>50</v>
      </c>
      <c r="X2978">
        <v>16617</v>
      </c>
      <c r="Y2978" s="17">
        <v>-1.0252517756284302E-2</v>
      </c>
      <c r="Z2978" t="s">
        <v>50</v>
      </c>
    </row>
    <row r="2979" spans="1:26" x14ac:dyDescent="0.3">
      <c r="A2979">
        <v>16618</v>
      </c>
      <c r="B2979">
        <f>VLOOKUP(A2979,Customers_RFM!A:D,2,0)</f>
        <v>539</v>
      </c>
      <c r="C2979">
        <f>VLOOKUP(A2979,Customers_RFM!A:D,3,0)</f>
        <v>143</v>
      </c>
      <c r="D2979" s="17">
        <f>VLOOKUP(A2979,Customers_RFM!A:D,4,0)</f>
        <v>0.12568570808238805</v>
      </c>
      <c r="E2979" s="17">
        <v>0.22104798010038357</v>
      </c>
      <c r="F2979" s="21">
        <v>7.1779420325999999</v>
      </c>
      <c r="G2979" s="20" t="str">
        <f t="shared" si="94"/>
        <v>7 to 8</v>
      </c>
      <c r="H2979" s="20">
        <f t="shared" si="95"/>
        <v>718</v>
      </c>
      <c r="I2979" t="s">
        <v>49</v>
      </c>
      <c r="J2979" s="20">
        <v>2</v>
      </c>
      <c r="K2979" t="s">
        <v>48</v>
      </c>
      <c r="X2979">
        <v>16618</v>
      </c>
      <c r="Y2979" s="17">
        <v>0.22104798010038357</v>
      </c>
      <c r="Z2979" t="s">
        <v>48</v>
      </c>
    </row>
    <row r="2980" spans="1:26" x14ac:dyDescent="0.3">
      <c r="A2980">
        <v>16619</v>
      </c>
      <c r="B2980">
        <f>VLOOKUP(A2980,Customers_RFM!A:D,2,0)</f>
        <v>590</v>
      </c>
      <c r="C2980">
        <f>VLOOKUP(A2980,Customers_RFM!A:D,3,0)</f>
        <v>26</v>
      </c>
      <c r="D2980" s="17">
        <f>VLOOKUP(A2980,Customers_RFM!A:D,4,0)</f>
        <v>0.15264497649531233</v>
      </c>
      <c r="E2980" s="17">
        <v>0.21534569948132787</v>
      </c>
      <c r="F2980" s="21">
        <v>6.2282309575999992</v>
      </c>
      <c r="G2980" s="20" t="str">
        <f t="shared" si="94"/>
        <v>6 to 7</v>
      </c>
      <c r="H2980" s="20">
        <f t="shared" si="95"/>
        <v>623</v>
      </c>
      <c r="I2980" t="s">
        <v>51</v>
      </c>
      <c r="J2980" s="20">
        <v>1</v>
      </c>
      <c r="K2980" t="s">
        <v>50</v>
      </c>
      <c r="X2980">
        <v>16619</v>
      </c>
      <c r="Y2980" s="17">
        <v>0.21534569948132787</v>
      </c>
      <c r="Z2980" t="s">
        <v>50</v>
      </c>
    </row>
    <row r="2981" spans="1:26" x14ac:dyDescent="0.3">
      <c r="A2981">
        <v>16620</v>
      </c>
      <c r="B2981">
        <f>VLOOKUP(A2981,Customers_RFM!A:D,2,0)</f>
        <v>590</v>
      </c>
      <c r="C2981">
        <f>VLOOKUP(A2981,Customers_RFM!A:D,3,0)</f>
        <v>9</v>
      </c>
      <c r="D2981" s="17">
        <f>VLOOKUP(A2981,Customers_RFM!A:D,4,0)</f>
        <v>8.4147070119613046E-2</v>
      </c>
      <c r="E2981" s="17">
        <v>0.11352225221674039</v>
      </c>
      <c r="F2981" s="21">
        <v>5.7970152379000002</v>
      </c>
      <c r="G2981" s="20" t="str">
        <f t="shared" si="94"/>
        <v>5 to 6</v>
      </c>
      <c r="H2981" s="20">
        <f t="shared" si="95"/>
        <v>580</v>
      </c>
      <c r="I2981" t="s">
        <v>51</v>
      </c>
      <c r="J2981" s="20">
        <v>1</v>
      </c>
      <c r="K2981" t="s">
        <v>50</v>
      </c>
      <c r="X2981">
        <v>16620</v>
      </c>
      <c r="Y2981" s="17">
        <v>0.11352225221674039</v>
      </c>
      <c r="Z2981" t="s">
        <v>50</v>
      </c>
    </row>
    <row r="2982" spans="1:26" x14ac:dyDescent="0.3">
      <c r="A2982">
        <v>16621</v>
      </c>
      <c r="B2982">
        <f>VLOOKUP(A2982,Customers_RFM!A:D,2,0)</f>
        <v>541</v>
      </c>
      <c r="C2982">
        <f>VLOOKUP(A2982,Customers_RFM!A:D,3,0)</f>
        <v>31</v>
      </c>
      <c r="D2982" s="17">
        <f>VLOOKUP(A2982,Customers_RFM!A:D,4,0)</f>
        <v>0.14047893309231149</v>
      </c>
      <c r="E2982" s="17">
        <v>0.19371766522294584</v>
      </c>
      <c r="F2982" s="21">
        <v>6.6952381592999997</v>
      </c>
      <c r="G2982" s="20" t="str">
        <f t="shared" si="94"/>
        <v>6 to 7</v>
      </c>
      <c r="H2982" s="20">
        <f t="shared" si="95"/>
        <v>670</v>
      </c>
      <c r="I2982" t="s">
        <v>51</v>
      </c>
      <c r="J2982" s="20">
        <v>1</v>
      </c>
      <c r="K2982" t="s">
        <v>50</v>
      </c>
      <c r="X2982">
        <v>16621</v>
      </c>
      <c r="Y2982" s="17">
        <v>0.19371766522294584</v>
      </c>
      <c r="Z2982" t="s">
        <v>50</v>
      </c>
    </row>
    <row r="2983" spans="1:26" x14ac:dyDescent="0.3">
      <c r="A2983">
        <v>16623</v>
      </c>
      <c r="B2983">
        <f>VLOOKUP(A2983,Customers_RFM!A:D,2,0)</f>
        <v>602</v>
      </c>
      <c r="C2983">
        <f>VLOOKUP(A2983,Customers_RFM!A:D,3,0)</f>
        <v>10</v>
      </c>
      <c r="D2983" s="17">
        <f>VLOOKUP(A2983,Customers_RFM!A:D,4,0)</f>
        <v>-1.7260043244671601E-3</v>
      </c>
      <c r="E2983" s="17">
        <v>0.12417271476854581</v>
      </c>
      <c r="F2983" s="21">
        <v>5.5807240285999971</v>
      </c>
      <c r="G2983" s="20" t="str">
        <f t="shared" si="94"/>
        <v>5 to 6</v>
      </c>
      <c r="H2983" s="20">
        <f t="shared" si="95"/>
        <v>558</v>
      </c>
      <c r="I2983" t="s">
        <v>51</v>
      </c>
      <c r="J2983" s="20">
        <v>1</v>
      </c>
      <c r="K2983" t="s">
        <v>50</v>
      </c>
      <c r="X2983">
        <v>16623</v>
      </c>
      <c r="Y2983" s="17">
        <v>0.12417271476854581</v>
      </c>
      <c r="Z2983" t="s">
        <v>50</v>
      </c>
    </row>
    <row r="2984" spans="1:26" x14ac:dyDescent="0.3">
      <c r="A2984">
        <v>16624</v>
      </c>
      <c r="B2984">
        <f>VLOOKUP(A2984,Customers_RFM!A:D,2,0)</f>
        <v>1069</v>
      </c>
      <c r="C2984">
        <f>VLOOKUP(A2984,Customers_RFM!A:D,3,0)</f>
        <v>21</v>
      </c>
      <c r="D2984" s="17">
        <f>VLOOKUP(A2984,Customers_RFM!A:D,4,0)</f>
        <v>0.19665810402295922</v>
      </c>
      <c r="E2984" s="17">
        <v>0.24480000981870817</v>
      </c>
      <c r="F2984" s="21">
        <v>3.2737008085000001</v>
      </c>
      <c r="G2984" s="20" t="str">
        <f t="shared" si="94"/>
        <v>3 to 4</v>
      </c>
      <c r="H2984" s="20">
        <f t="shared" si="95"/>
        <v>327</v>
      </c>
      <c r="I2984" t="s">
        <v>53</v>
      </c>
      <c r="J2984" s="20">
        <v>0</v>
      </c>
      <c r="K2984" t="s">
        <v>52</v>
      </c>
      <c r="X2984">
        <v>16624</v>
      </c>
      <c r="Y2984" s="17">
        <v>0.24480000981870817</v>
      </c>
      <c r="Z2984" t="s">
        <v>52</v>
      </c>
    </row>
    <row r="2985" spans="1:26" x14ac:dyDescent="0.3">
      <c r="A2985">
        <v>16625</v>
      </c>
      <c r="B2985">
        <f>VLOOKUP(A2985,Customers_RFM!A:D,2,0)</f>
        <v>600</v>
      </c>
      <c r="C2985">
        <f>VLOOKUP(A2985,Customers_RFM!A:D,3,0)</f>
        <v>41</v>
      </c>
      <c r="D2985" s="17">
        <f>VLOOKUP(A2985,Customers_RFM!A:D,4,0)</f>
        <v>0.13040564073754329</v>
      </c>
      <c r="E2985" s="17">
        <v>0.18040630224052245</v>
      </c>
      <c r="F2985" s="21">
        <v>6.2531980026999952</v>
      </c>
      <c r="G2985" s="20" t="str">
        <f t="shared" si="94"/>
        <v>6 to 7</v>
      </c>
      <c r="H2985" s="20">
        <f t="shared" si="95"/>
        <v>625</v>
      </c>
      <c r="I2985" t="s">
        <v>51</v>
      </c>
      <c r="J2985" s="20">
        <v>1</v>
      </c>
      <c r="K2985" t="s">
        <v>50</v>
      </c>
      <c r="X2985">
        <v>16625</v>
      </c>
      <c r="Y2985" s="17">
        <v>0.18040630224052245</v>
      </c>
      <c r="Z2985" t="s">
        <v>50</v>
      </c>
    </row>
    <row r="2986" spans="1:26" x14ac:dyDescent="0.3">
      <c r="A2986">
        <v>16626</v>
      </c>
      <c r="B2986">
        <f>VLOOKUP(A2986,Customers_RFM!A:D,2,0)</f>
        <v>534</v>
      </c>
      <c r="C2986">
        <f>VLOOKUP(A2986,Customers_RFM!A:D,3,0)</f>
        <v>192</v>
      </c>
      <c r="D2986" s="17">
        <f>VLOOKUP(A2986,Customers_RFM!A:D,4,0)</f>
        <v>0.2256399627027906</v>
      </c>
      <c r="E2986" s="17">
        <v>0.30418043979796383</v>
      </c>
      <c r="F2986" s="21">
        <v>7.4708667195</v>
      </c>
      <c r="G2986" s="20" t="str">
        <f t="shared" si="94"/>
        <v>7 to 8</v>
      </c>
      <c r="H2986" s="20">
        <f t="shared" si="95"/>
        <v>747</v>
      </c>
      <c r="I2986" t="s">
        <v>49</v>
      </c>
      <c r="J2986" s="20">
        <v>2</v>
      </c>
      <c r="K2986" t="s">
        <v>48</v>
      </c>
      <c r="X2986">
        <v>16626</v>
      </c>
      <c r="Y2986" s="17">
        <v>0.30418043979796383</v>
      </c>
      <c r="Z2986" t="s">
        <v>48</v>
      </c>
    </row>
    <row r="2987" spans="1:26" x14ac:dyDescent="0.3">
      <c r="A2987">
        <v>16627</v>
      </c>
      <c r="B2987">
        <f>VLOOKUP(A2987,Customers_RFM!A:D,2,0)</f>
        <v>951</v>
      </c>
      <c r="C2987">
        <f>VLOOKUP(A2987,Customers_RFM!A:D,3,0)</f>
        <v>18</v>
      </c>
      <c r="D2987" s="17">
        <f>VLOOKUP(A2987,Customers_RFM!A:D,4,0)</f>
        <v>0.36661929324536063</v>
      </c>
      <c r="E2987" s="17">
        <v>0.57882927177221799</v>
      </c>
      <c r="F2987" s="21">
        <v>4.0446400217000003</v>
      </c>
      <c r="G2987" s="20" t="str">
        <f t="shared" si="94"/>
        <v>4 to 5</v>
      </c>
      <c r="H2987" s="20">
        <f t="shared" si="95"/>
        <v>404</v>
      </c>
      <c r="I2987" t="s">
        <v>53</v>
      </c>
      <c r="J2987" s="20">
        <v>0</v>
      </c>
      <c r="K2987" t="s">
        <v>52</v>
      </c>
      <c r="X2987">
        <v>16627</v>
      </c>
      <c r="Y2987" s="17">
        <v>0.57882927177221799</v>
      </c>
      <c r="Z2987" t="s">
        <v>52</v>
      </c>
    </row>
    <row r="2988" spans="1:26" x14ac:dyDescent="0.3">
      <c r="A2988">
        <v>16628</v>
      </c>
      <c r="B2988">
        <f>VLOOKUP(A2988,Customers_RFM!A:D,2,0)</f>
        <v>548</v>
      </c>
      <c r="C2988">
        <f>VLOOKUP(A2988,Customers_RFM!A:D,3,0)</f>
        <v>111</v>
      </c>
      <c r="D2988" s="17">
        <f>VLOOKUP(A2988,Customers_RFM!A:D,4,0)</f>
        <v>3.5438042614589764E-2</v>
      </c>
      <c r="E2988" s="17">
        <v>4.1172704491642766E-2</v>
      </c>
      <c r="F2988" s="21">
        <v>6.865194511499995</v>
      </c>
      <c r="G2988" s="20" t="str">
        <f t="shared" si="94"/>
        <v>6 to 7</v>
      </c>
      <c r="H2988" s="20">
        <f t="shared" si="95"/>
        <v>687</v>
      </c>
      <c r="I2988" t="s">
        <v>51</v>
      </c>
      <c r="J2988" s="20">
        <v>2</v>
      </c>
      <c r="K2988" t="s">
        <v>50</v>
      </c>
      <c r="X2988">
        <v>16628</v>
      </c>
      <c r="Y2988" s="17">
        <v>4.1172704491642766E-2</v>
      </c>
      <c r="Z2988" t="s">
        <v>50</v>
      </c>
    </row>
    <row r="2989" spans="1:26" x14ac:dyDescent="0.3">
      <c r="A2989">
        <v>16633</v>
      </c>
      <c r="B2989">
        <f>VLOOKUP(A2989,Customers_RFM!A:D,2,0)</f>
        <v>509</v>
      </c>
      <c r="C2989">
        <f>VLOOKUP(A2989,Customers_RFM!A:D,3,0)</f>
        <v>116</v>
      </c>
      <c r="D2989" s="17">
        <f>VLOOKUP(A2989,Customers_RFM!A:D,4,0)</f>
        <v>0.15641100077825429</v>
      </c>
      <c r="E2989" s="17">
        <v>0.20150154544106788</v>
      </c>
      <c r="F2989" s="21">
        <v>7.4431803740999971</v>
      </c>
      <c r="G2989" s="20" t="str">
        <f t="shared" si="94"/>
        <v>7 to 8</v>
      </c>
      <c r="H2989" s="20">
        <f t="shared" si="95"/>
        <v>744</v>
      </c>
      <c r="I2989" t="s">
        <v>49</v>
      </c>
      <c r="J2989" s="20">
        <v>2</v>
      </c>
      <c r="K2989" t="s">
        <v>48</v>
      </c>
      <c r="X2989">
        <v>16633</v>
      </c>
      <c r="Y2989" s="17">
        <v>0.20150154544106788</v>
      </c>
      <c r="Z2989" t="s">
        <v>48</v>
      </c>
    </row>
    <row r="2990" spans="1:26" x14ac:dyDescent="0.3">
      <c r="A2990">
        <v>16634</v>
      </c>
      <c r="B2990">
        <f>VLOOKUP(A2990,Customers_RFM!A:D,2,0)</f>
        <v>561</v>
      </c>
      <c r="C2990">
        <f>VLOOKUP(A2990,Customers_RFM!A:D,3,0)</f>
        <v>1</v>
      </c>
      <c r="D2990" s="17">
        <f>VLOOKUP(A2990,Customers_RFM!A:D,4,0)</f>
        <v>0.21968037030193582</v>
      </c>
      <c r="E2990" s="17">
        <v>0.28152613613851885</v>
      </c>
      <c r="F2990" s="21">
        <v>5.7357679685999976</v>
      </c>
      <c r="G2990" s="20" t="str">
        <f t="shared" si="94"/>
        <v>5 to 6</v>
      </c>
      <c r="H2990" s="20">
        <f t="shared" si="95"/>
        <v>574</v>
      </c>
      <c r="I2990" t="s">
        <v>51</v>
      </c>
      <c r="J2990" s="20">
        <v>1</v>
      </c>
      <c r="K2990" t="s">
        <v>50</v>
      </c>
      <c r="X2990">
        <v>16634</v>
      </c>
      <c r="Y2990" s="17">
        <v>0.28152613613851885</v>
      </c>
      <c r="Z2990" t="s">
        <v>50</v>
      </c>
    </row>
    <row r="2991" spans="1:26" x14ac:dyDescent="0.3">
      <c r="A2991">
        <v>16637</v>
      </c>
      <c r="B2991">
        <f>VLOOKUP(A2991,Customers_RFM!A:D,2,0)</f>
        <v>554</v>
      </c>
      <c r="C2991">
        <f>VLOOKUP(A2991,Customers_RFM!A:D,3,0)</f>
        <v>85</v>
      </c>
      <c r="D2991" s="17">
        <f>VLOOKUP(A2991,Customers_RFM!A:D,4,0)</f>
        <v>0.16705807174860968</v>
      </c>
      <c r="E2991" s="17">
        <v>0.26497411775217516</v>
      </c>
      <c r="F2991" s="21">
        <v>6.9388020818999996</v>
      </c>
      <c r="G2991" s="20" t="str">
        <f t="shared" si="94"/>
        <v>6 to 7</v>
      </c>
      <c r="H2991" s="20">
        <f t="shared" si="95"/>
        <v>694</v>
      </c>
      <c r="I2991" t="s">
        <v>51</v>
      </c>
      <c r="J2991" s="20">
        <v>2</v>
      </c>
      <c r="K2991" t="s">
        <v>50</v>
      </c>
      <c r="X2991">
        <v>16637</v>
      </c>
      <c r="Y2991" s="17">
        <v>0.26497411775217516</v>
      </c>
      <c r="Z2991" t="s">
        <v>50</v>
      </c>
    </row>
    <row r="2992" spans="1:26" x14ac:dyDescent="0.3">
      <c r="A2992">
        <v>16638</v>
      </c>
      <c r="B2992">
        <f>VLOOKUP(A2992,Customers_RFM!A:D,2,0)</f>
        <v>502</v>
      </c>
      <c r="C2992">
        <f>VLOOKUP(A2992,Customers_RFM!A:D,3,0)</f>
        <v>92</v>
      </c>
      <c r="D2992" s="17">
        <f>VLOOKUP(A2992,Customers_RFM!A:D,4,0)</f>
        <v>5.5049695461552084E-2</v>
      </c>
      <c r="E2992" s="17">
        <v>0.15998338929646636</v>
      </c>
      <c r="F2992" s="21">
        <v>7.2740045305000001</v>
      </c>
      <c r="G2992" s="20" t="str">
        <f t="shared" si="94"/>
        <v>7 to 8</v>
      </c>
      <c r="H2992" s="20">
        <f t="shared" si="95"/>
        <v>727</v>
      </c>
      <c r="I2992" t="s">
        <v>49</v>
      </c>
      <c r="J2992" s="20">
        <v>2</v>
      </c>
      <c r="K2992" t="s">
        <v>48</v>
      </c>
      <c r="X2992">
        <v>16638</v>
      </c>
      <c r="Y2992" s="17">
        <v>0.15998338929646636</v>
      </c>
      <c r="Z2992" t="s">
        <v>48</v>
      </c>
    </row>
    <row r="2993" spans="1:26" x14ac:dyDescent="0.3">
      <c r="A2993">
        <v>16639</v>
      </c>
      <c r="B2993">
        <f>VLOOKUP(A2993,Customers_RFM!A:D,2,0)</f>
        <v>575</v>
      </c>
      <c r="C2993">
        <f>VLOOKUP(A2993,Customers_RFM!A:D,3,0)</f>
        <v>64</v>
      </c>
      <c r="D2993" s="17">
        <f>VLOOKUP(A2993,Customers_RFM!A:D,4,0)</f>
        <v>0.20641787919751192</v>
      </c>
      <c r="E2993" s="17">
        <v>0.29470155174732376</v>
      </c>
      <c r="F2993" s="21">
        <v>6.7223035671</v>
      </c>
      <c r="G2993" s="20" t="str">
        <f t="shared" si="94"/>
        <v>6 to 7</v>
      </c>
      <c r="H2993" s="20">
        <f t="shared" si="95"/>
        <v>672</v>
      </c>
      <c r="I2993" t="s">
        <v>51</v>
      </c>
      <c r="J2993" s="20">
        <v>1</v>
      </c>
      <c r="K2993" t="s">
        <v>50</v>
      </c>
      <c r="X2993">
        <v>16639</v>
      </c>
      <c r="Y2993" s="17">
        <v>0.29470155174732376</v>
      </c>
      <c r="Z2993" t="s">
        <v>50</v>
      </c>
    </row>
    <row r="2994" spans="1:26" x14ac:dyDescent="0.3">
      <c r="A2994">
        <v>16641</v>
      </c>
      <c r="B2994">
        <f>VLOOKUP(A2994,Customers_RFM!A:D,2,0)</f>
        <v>977</v>
      </c>
      <c r="C2994">
        <f>VLOOKUP(A2994,Customers_RFM!A:D,3,0)</f>
        <v>12</v>
      </c>
      <c r="D2994" s="17">
        <f>VLOOKUP(A2994,Customers_RFM!A:D,4,0)</f>
        <v>0.17421854318036509</v>
      </c>
      <c r="E2994" s="17">
        <v>0.210974152715102</v>
      </c>
      <c r="F2994" s="21">
        <v>3.5169530042999968</v>
      </c>
      <c r="G2994" s="20" t="str">
        <f t="shared" si="94"/>
        <v>3 to 4</v>
      </c>
      <c r="H2994" s="20">
        <f t="shared" si="95"/>
        <v>352</v>
      </c>
      <c r="I2994" t="s">
        <v>53</v>
      </c>
      <c r="J2994" s="20">
        <v>0</v>
      </c>
      <c r="K2994" t="s">
        <v>52</v>
      </c>
      <c r="X2994">
        <v>16641</v>
      </c>
      <c r="Y2994" s="17">
        <v>0.210974152715102</v>
      </c>
      <c r="Z2994" t="s">
        <v>52</v>
      </c>
    </row>
    <row r="2995" spans="1:26" x14ac:dyDescent="0.3">
      <c r="A2995">
        <v>16642</v>
      </c>
      <c r="B2995">
        <f>VLOOKUP(A2995,Customers_RFM!A:D,2,0)</f>
        <v>554</v>
      </c>
      <c r="C2995">
        <f>VLOOKUP(A2995,Customers_RFM!A:D,3,0)</f>
        <v>45</v>
      </c>
      <c r="D2995" s="17">
        <f>VLOOKUP(A2995,Customers_RFM!A:D,4,0)</f>
        <v>0.10098623674900882</v>
      </c>
      <c r="E2995" s="17">
        <v>0.11703411369770893</v>
      </c>
      <c r="F2995" s="21">
        <v>6.6320578621999999</v>
      </c>
      <c r="G2995" s="20" t="str">
        <f t="shared" si="94"/>
        <v>6 to 7</v>
      </c>
      <c r="H2995" s="20">
        <f t="shared" si="95"/>
        <v>663</v>
      </c>
      <c r="I2995" t="s">
        <v>51</v>
      </c>
      <c r="J2995" s="20">
        <v>1</v>
      </c>
      <c r="K2995" t="s">
        <v>50</v>
      </c>
      <c r="X2995">
        <v>16642</v>
      </c>
      <c r="Y2995" s="17">
        <v>0.11703411369770893</v>
      </c>
      <c r="Z2995" t="s">
        <v>50</v>
      </c>
    </row>
    <row r="2996" spans="1:26" x14ac:dyDescent="0.3">
      <c r="A2996">
        <v>16643</v>
      </c>
      <c r="B2996">
        <f>VLOOKUP(A2996,Customers_RFM!A:D,2,0)</f>
        <v>573</v>
      </c>
      <c r="C2996">
        <f>VLOOKUP(A2996,Customers_RFM!A:D,3,0)</f>
        <v>52</v>
      </c>
      <c r="D2996" s="17">
        <f>VLOOKUP(A2996,Customers_RFM!A:D,4,0)</f>
        <v>0.14367129928730943</v>
      </c>
      <c r="E2996" s="17">
        <v>0.18148284800667025</v>
      </c>
      <c r="F2996" s="21">
        <v>6.5782270768999975</v>
      </c>
      <c r="G2996" s="20" t="str">
        <f t="shared" si="94"/>
        <v>6 to 7</v>
      </c>
      <c r="H2996" s="20">
        <f t="shared" si="95"/>
        <v>658</v>
      </c>
      <c r="I2996" t="s">
        <v>51</v>
      </c>
      <c r="J2996" s="20">
        <v>1</v>
      </c>
      <c r="K2996" t="s">
        <v>50</v>
      </c>
      <c r="X2996">
        <v>16643</v>
      </c>
      <c r="Y2996" s="17">
        <v>0.18148284800667025</v>
      </c>
      <c r="Z2996" t="s">
        <v>50</v>
      </c>
    </row>
    <row r="2997" spans="1:26" x14ac:dyDescent="0.3">
      <c r="A2997">
        <v>16644</v>
      </c>
      <c r="B2997">
        <f>VLOOKUP(A2997,Customers_RFM!A:D,2,0)</f>
        <v>507</v>
      </c>
      <c r="C2997">
        <f>VLOOKUP(A2997,Customers_RFM!A:D,3,0)</f>
        <v>121</v>
      </c>
      <c r="D2997" s="17">
        <f>VLOOKUP(A2997,Customers_RFM!A:D,4,0)</f>
        <v>1.5063709939788429E-2</v>
      </c>
      <c r="E2997" s="17">
        <v>1.6974431974615511E-2</v>
      </c>
      <c r="F2997" s="21">
        <v>7.2438664263999968</v>
      </c>
      <c r="G2997" s="20" t="str">
        <f t="shared" si="94"/>
        <v>7 to 8</v>
      </c>
      <c r="H2997" s="20">
        <f t="shared" si="95"/>
        <v>724</v>
      </c>
      <c r="I2997" t="s">
        <v>49</v>
      </c>
      <c r="J2997" s="20">
        <v>2</v>
      </c>
      <c r="K2997" t="s">
        <v>48</v>
      </c>
      <c r="X2997">
        <v>16644</v>
      </c>
      <c r="Y2997" s="17">
        <v>1.6974431974615511E-2</v>
      </c>
      <c r="Z2997" t="s">
        <v>48</v>
      </c>
    </row>
    <row r="2998" spans="1:26" x14ac:dyDescent="0.3">
      <c r="A2998">
        <v>16647</v>
      </c>
      <c r="B2998">
        <f>VLOOKUP(A2998,Customers_RFM!A:D,2,0)</f>
        <v>560</v>
      </c>
      <c r="C2998">
        <f>VLOOKUP(A2998,Customers_RFM!A:D,3,0)</f>
        <v>25</v>
      </c>
      <c r="D2998" s="17">
        <f>VLOOKUP(A2998,Customers_RFM!A:D,4,0)</f>
        <v>4.2772775171765039E-2</v>
      </c>
      <c r="E2998" s="17">
        <v>6.3392839089438699E-2</v>
      </c>
      <c r="F2998" s="21">
        <v>6.2967219227999998</v>
      </c>
      <c r="G2998" s="20" t="str">
        <f t="shared" si="94"/>
        <v>6 to 7</v>
      </c>
      <c r="H2998" s="20">
        <f t="shared" si="95"/>
        <v>630</v>
      </c>
      <c r="I2998" t="s">
        <v>51</v>
      </c>
      <c r="J2998" s="20">
        <v>1</v>
      </c>
      <c r="K2998" t="s">
        <v>50</v>
      </c>
      <c r="X2998">
        <v>16647</v>
      </c>
      <c r="Y2998" s="17">
        <v>6.3392839089438699E-2</v>
      </c>
      <c r="Z2998" t="s">
        <v>50</v>
      </c>
    </row>
    <row r="2999" spans="1:26" x14ac:dyDescent="0.3">
      <c r="A2999">
        <v>16648</v>
      </c>
      <c r="B2999">
        <f>VLOOKUP(A2999,Customers_RFM!A:D,2,0)</f>
        <v>914</v>
      </c>
      <c r="C2999">
        <f>VLOOKUP(A2999,Customers_RFM!A:D,3,0)</f>
        <v>19</v>
      </c>
      <c r="D2999" s="17">
        <f>VLOOKUP(A2999,Customers_RFM!A:D,4,0)</f>
        <v>-3.2747512970700333E-3</v>
      </c>
      <c r="E2999" s="17">
        <v>-3.26406230480366E-3</v>
      </c>
      <c r="F2999" s="21">
        <v>3.6958942661999918</v>
      </c>
      <c r="G2999" s="20" t="str">
        <f t="shared" si="94"/>
        <v>3 to 4</v>
      </c>
      <c r="H2999" s="20">
        <f t="shared" si="95"/>
        <v>370</v>
      </c>
      <c r="I2999" t="s">
        <v>53</v>
      </c>
      <c r="J2999" s="20">
        <v>0</v>
      </c>
      <c r="K2999" t="s">
        <v>52</v>
      </c>
      <c r="X2999">
        <v>16648</v>
      </c>
      <c r="Y2999" s="17">
        <v>-3.26406230480366E-3</v>
      </c>
      <c r="Z2999" t="s">
        <v>52</v>
      </c>
    </row>
    <row r="3000" spans="1:26" x14ac:dyDescent="0.3">
      <c r="A3000">
        <v>16650</v>
      </c>
      <c r="B3000">
        <f>VLOOKUP(A3000,Customers_RFM!A:D,2,0)</f>
        <v>943</v>
      </c>
      <c r="C3000">
        <f>VLOOKUP(A3000,Customers_RFM!A:D,3,0)</f>
        <v>23</v>
      </c>
      <c r="D3000" s="17">
        <f>VLOOKUP(A3000,Customers_RFM!A:D,4,0)</f>
        <v>3.3259216738920933E-2</v>
      </c>
      <c r="E3000" s="17">
        <v>3.4403448488775419E-2</v>
      </c>
      <c r="F3000" s="21">
        <v>3.6638353487000002</v>
      </c>
      <c r="G3000" s="20" t="str">
        <f t="shared" si="94"/>
        <v>3 to 4</v>
      </c>
      <c r="H3000" s="20">
        <f t="shared" si="95"/>
        <v>366</v>
      </c>
      <c r="I3000" t="s">
        <v>53</v>
      </c>
      <c r="J3000" s="20">
        <v>0</v>
      </c>
      <c r="K3000" t="s">
        <v>52</v>
      </c>
      <c r="X3000">
        <v>16650</v>
      </c>
      <c r="Y3000" s="17">
        <v>3.4403448488775419E-2</v>
      </c>
      <c r="Z3000" t="s">
        <v>52</v>
      </c>
    </row>
    <row r="3001" spans="1:26" x14ac:dyDescent="0.3">
      <c r="A3001">
        <v>16652</v>
      </c>
      <c r="B3001">
        <f>VLOOKUP(A3001,Customers_RFM!A:D,2,0)</f>
        <v>549</v>
      </c>
      <c r="C3001">
        <f>VLOOKUP(A3001,Customers_RFM!A:D,3,0)</f>
        <v>155</v>
      </c>
      <c r="D3001" s="17">
        <f>VLOOKUP(A3001,Customers_RFM!A:D,4,0)</f>
        <v>6.0342310508097852E-2</v>
      </c>
      <c r="E3001" s="17">
        <v>0.10884187050757024</v>
      </c>
      <c r="F3001" s="21">
        <v>7.0059268846</v>
      </c>
      <c r="G3001" s="20" t="str">
        <f t="shared" si="94"/>
        <v>7 to 8</v>
      </c>
      <c r="H3001" s="20">
        <f t="shared" si="95"/>
        <v>701</v>
      </c>
      <c r="I3001" t="s">
        <v>49</v>
      </c>
      <c r="J3001" s="20">
        <v>2</v>
      </c>
      <c r="K3001" t="s">
        <v>48</v>
      </c>
      <c r="X3001">
        <v>16652</v>
      </c>
      <c r="Y3001" s="17">
        <v>0.10884187050757024</v>
      </c>
      <c r="Z3001" t="s">
        <v>48</v>
      </c>
    </row>
    <row r="3002" spans="1:26" x14ac:dyDescent="0.3">
      <c r="A3002">
        <v>16653</v>
      </c>
      <c r="B3002">
        <f>VLOOKUP(A3002,Customers_RFM!A:D,2,0)</f>
        <v>888</v>
      </c>
      <c r="C3002">
        <f>VLOOKUP(A3002,Customers_RFM!A:D,3,0)</f>
        <v>68</v>
      </c>
      <c r="D3002" s="17">
        <f>VLOOKUP(A3002,Customers_RFM!A:D,4,0)</f>
        <v>9.6385756063415221E-2</v>
      </c>
      <c r="E3002" s="17">
        <v>0.11311629604086471</v>
      </c>
      <c r="F3002" s="21">
        <v>4.410732784299995</v>
      </c>
      <c r="G3002" s="20" t="str">
        <f t="shared" si="94"/>
        <v>4 to 5</v>
      </c>
      <c r="H3002" s="20">
        <f t="shared" si="95"/>
        <v>441</v>
      </c>
      <c r="I3002" t="s">
        <v>53</v>
      </c>
      <c r="J3002" s="20">
        <v>0</v>
      </c>
      <c r="K3002" t="s">
        <v>52</v>
      </c>
      <c r="X3002">
        <v>16653</v>
      </c>
      <c r="Y3002" s="17">
        <v>0.11311629604086471</v>
      </c>
      <c r="Z3002" t="s">
        <v>52</v>
      </c>
    </row>
    <row r="3003" spans="1:26" x14ac:dyDescent="0.3">
      <c r="A3003">
        <v>16654</v>
      </c>
      <c r="B3003">
        <f>VLOOKUP(A3003,Customers_RFM!A:D,2,0)</f>
        <v>573</v>
      </c>
      <c r="C3003">
        <f>VLOOKUP(A3003,Customers_RFM!A:D,3,0)</f>
        <v>20</v>
      </c>
      <c r="D3003" s="17">
        <f>VLOOKUP(A3003,Customers_RFM!A:D,4,0)</f>
        <v>6.2570755236930828E-2</v>
      </c>
      <c r="E3003" s="17">
        <v>8.1754162951694714E-2</v>
      </c>
      <c r="F3003" s="21">
        <v>6.1469810861999976</v>
      </c>
      <c r="G3003" s="20" t="str">
        <f t="shared" si="94"/>
        <v>6 to 7</v>
      </c>
      <c r="H3003" s="20">
        <f t="shared" si="95"/>
        <v>615</v>
      </c>
      <c r="I3003" t="s">
        <v>51</v>
      </c>
      <c r="J3003" s="20">
        <v>1</v>
      </c>
      <c r="K3003" t="s">
        <v>50</v>
      </c>
      <c r="X3003">
        <v>16654</v>
      </c>
      <c r="Y3003" s="17">
        <v>8.1754162951694714E-2</v>
      </c>
      <c r="Z3003" t="s">
        <v>50</v>
      </c>
    </row>
    <row r="3004" spans="1:26" x14ac:dyDescent="0.3">
      <c r="A3004">
        <v>16655</v>
      </c>
      <c r="B3004">
        <f>VLOOKUP(A3004,Customers_RFM!A:D,2,0)</f>
        <v>658</v>
      </c>
      <c r="C3004">
        <f>VLOOKUP(A3004,Customers_RFM!A:D,3,0)</f>
        <v>277</v>
      </c>
      <c r="D3004" s="17">
        <f>VLOOKUP(A3004,Customers_RFM!A:D,4,0)</f>
        <v>9.9320896172294268E-2</v>
      </c>
      <c r="E3004" s="17">
        <v>0.13544670836458178</v>
      </c>
      <c r="F3004" s="21">
        <v>6.3575309378999982</v>
      </c>
      <c r="G3004" s="20" t="str">
        <f t="shared" si="94"/>
        <v>6 to 7</v>
      </c>
      <c r="H3004" s="20">
        <f t="shared" si="95"/>
        <v>636</v>
      </c>
      <c r="I3004" t="s">
        <v>51</v>
      </c>
      <c r="J3004" s="20">
        <v>2</v>
      </c>
      <c r="K3004" t="s">
        <v>50</v>
      </c>
      <c r="X3004">
        <v>16655</v>
      </c>
      <c r="Y3004" s="17">
        <v>0.13544670836458178</v>
      </c>
      <c r="Z3004" t="s">
        <v>50</v>
      </c>
    </row>
    <row r="3005" spans="1:26" x14ac:dyDescent="0.3">
      <c r="A3005">
        <v>16656</v>
      </c>
      <c r="B3005">
        <f>VLOOKUP(A3005,Customers_RFM!A:D,2,0)</f>
        <v>507</v>
      </c>
      <c r="C3005">
        <f>VLOOKUP(A3005,Customers_RFM!A:D,3,0)</f>
        <v>65</v>
      </c>
      <c r="D3005" s="17">
        <f>VLOOKUP(A3005,Customers_RFM!A:D,4,0)</f>
        <v>0.1002128458599276</v>
      </c>
      <c r="E3005" s="17">
        <v>0.13197964283034797</v>
      </c>
      <c r="F3005" s="21">
        <v>7.1883252664999997</v>
      </c>
      <c r="G3005" s="20" t="str">
        <f t="shared" si="94"/>
        <v>7 to 8</v>
      </c>
      <c r="H3005" s="20">
        <f t="shared" si="95"/>
        <v>719</v>
      </c>
      <c r="I3005" t="s">
        <v>49</v>
      </c>
      <c r="J3005" s="20">
        <v>2</v>
      </c>
      <c r="K3005" t="s">
        <v>48</v>
      </c>
      <c r="X3005">
        <v>16656</v>
      </c>
      <c r="Y3005" s="17">
        <v>0.13197964283034797</v>
      </c>
      <c r="Z3005" t="s">
        <v>48</v>
      </c>
    </row>
    <row r="3006" spans="1:26" x14ac:dyDescent="0.3">
      <c r="A3006">
        <v>16657</v>
      </c>
      <c r="B3006">
        <f>VLOOKUP(A3006,Customers_RFM!A:D,2,0)</f>
        <v>583</v>
      </c>
      <c r="C3006">
        <f>VLOOKUP(A3006,Customers_RFM!A:D,3,0)</f>
        <v>208</v>
      </c>
      <c r="D3006" s="17">
        <f>VLOOKUP(A3006,Customers_RFM!A:D,4,0)</f>
        <v>4.4930443347834047E-2</v>
      </c>
      <c r="E3006" s="17">
        <v>4.8643577653994095E-2</v>
      </c>
      <c r="F3006" s="21">
        <v>6.776038951199995</v>
      </c>
      <c r="G3006" s="20" t="str">
        <f t="shared" si="94"/>
        <v>6 to 7</v>
      </c>
      <c r="H3006" s="20">
        <f t="shared" si="95"/>
        <v>678</v>
      </c>
      <c r="I3006" t="s">
        <v>51</v>
      </c>
      <c r="J3006" s="20">
        <v>2</v>
      </c>
      <c r="K3006" t="s">
        <v>50</v>
      </c>
      <c r="X3006">
        <v>16657</v>
      </c>
      <c r="Y3006" s="17">
        <v>4.8643577653994095E-2</v>
      </c>
      <c r="Z3006" t="s">
        <v>50</v>
      </c>
    </row>
    <row r="3007" spans="1:26" x14ac:dyDescent="0.3">
      <c r="A3007">
        <v>16660</v>
      </c>
      <c r="B3007">
        <f>VLOOKUP(A3007,Customers_RFM!A:D,2,0)</f>
        <v>597</v>
      </c>
      <c r="C3007">
        <f>VLOOKUP(A3007,Customers_RFM!A:D,3,0)</f>
        <v>22</v>
      </c>
      <c r="D3007" s="17">
        <f>VLOOKUP(A3007,Customers_RFM!A:D,4,0)</f>
        <v>6.2052636350650128E-2</v>
      </c>
      <c r="E3007" s="17">
        <v>0.1080347245343701</v>
      </c>
      <c r="F3007" s="21">
        <v>5.9716946542000002</v>
      </c>
      <c r="G3007" s="20" t="str">
        <f t="shared" si="94"/>
        <v>5 to 6</v>
      </c>
      <c r="H3007" s="20">
        <f t="shared" si="95"/>
        <v>597</v>
      </c>
      <c r="I3007" t="s">
        <v>51</v>
      </c>
      <c r="J3007" s="20">
        <v>1</v>
      </c>
      <c r="K3007" t="s">
        <v>50</v>
      </c>
      <c r="X3007">
        <v>16660</v>
      </c>
      <c r="Y3007" s="17">
        <v>0.1080347245343701</v>
      </c>
      <c r="Z3007" t="s">
        <v>50</v>
      </c>
    </row>
    <row r="3008" spans="1:26" x14ac:dyDescent="0.3">
      <c r="A3008">
        <v>16665</v>
      </c>
      <c r="B3008">
        <f>VLOOKUP(A3008,Customers_RFM!A:D,2,0)</f>
        <v>505</v>
      </c>
      <c r="C3008">
        <f>VLOOKUP(A3008,Customers_RFM!A:D,3,0)</f>
        <v>7</v>
      </c>
      <c r="D3008" s="17">
        <f>VLOOKUP(A3008,Customers_RFM!A:D,4,0)</f>
        <v>0.27309919176918834</v>
      </c>
      <c r="E3008" s="17">
        <v>0.37570351921038392</v>
      </c>
      <c r="F3008" s="21">
        <v>6.7841112410999935</v>
      </c>
      <c r="G3008" s="20" t="str">
        <f t="shared" si="94"/>
        <v>6 to 7</v>
      </c>
      <c r="H3008" s="20">
        <f t="shared" si="95"/>
        <v>678</v>
      </c>
      <c r="I3008" t="s">
        <v>51</v>
      </c>
      <c r="J3008" s="20">
        <v>1</v>
      </c>
      <c r="K3008" t="s">
        <v>50</v>
      </c>
      <c r="X3008">
        <v>16665</v>
      </c>
      <c r="Y3008" s="17">
        <v>0.37570351921038392</v>
      </c>
      <c r="Z3008" t="s">
        <v>50</v>
      </c>
    </row>
    <row r="3009" spans="1:26" x14ac:dyDescent="0.3">
      <c r="A3009">
        <v>16667</v>
      </c>
      <c r="B3009">
        <f>VLOOKUP(A3009,Customers_RFM!A:D,2,0)</f>
        <v>940</v>
      </c>
      <c r="C3009">
        <f>VLOOKUP(A3009,Customers_RFM!A:D,3,0)</f>
        <v>48</v>
      </c>
      <c r="D3009" s="17">
        <f>VLOOKUP(A3009,Customers_RFM!A:D,4,0)</f>
        <v>0.12867826813729899</v>
      </c>
      <c r="E3009" s="17">
        <v>0.1480502065055036</v>
      </c>
      <c r="F3009" s="21">
        <v>4.0685473592000001</v>
      </c>
      <c r="G3009" s="20" t="str">
        <f t="shared" si="94"/>
        <v>4 to 5</v>
      </c>
      <c r="H3009" s="20">
        <f t="shared" si="95"/>
        <v>407</v>
      </c>
      <c r="I3009" t="s">
        <v>53</v>
      </c>
      <c r="J3009" s="20">
        <v>0</v>
      </c>
      <c r="K3009" t="s">
        <v>52</v>
      </c>
      <c r="X3009">
        <v>16667</v>
      </c>
      <c r="Y3009" s="17">
        <v>0.1480502065055036</v>
      </c>
      <c r="Z3009" t="s">
        <v>52</v>
      </c>
    </row>
    <row r="3010" spans="1:26" x14ac:dyDescent="0.3">
      <c r="A3010">
        <v>16668</v>
      </c>
      <c r="B3010">
        <f>VLOOKUP(A3010,Customers_RFM!A:D,2,0)</f>
        <v>552</v>
      </c>
      <c r="C3010">
        <f>VLOOKUP(A3010,Customers_RFM!A:D,3,0)</f>
        <v>22</v>
      </c>
      <c r="D3010" s="17">
        <f>VLOOKUP(A3010,Customers_RFM!A:D,4,0)</f>
        <v>3.8770465730435084E-2</v>
      </c>
      <c r="E3010" s="17">
        <v>5.4723090806931989E-2</v>
      </c>
      <c r="F3010" s="21">
        <v>6.3216206145000005</v>
      </c>
      <c r="G3010" s="20" t="str">
        <f t="shared" ref="G3010:G3073" si="96">IF(AND(F3010&gt;1,F3010&lt;2),"1 to 2",IF(AND(F3010&gt;2,F3010&lt;3),"2 to 3",IF(AND(F3010&gt;3,F3010&lt;4),"3 to 4",IF(AND(F3010&gt;4,F3010&lt;5),"4 to 5",IF(AND(F3010&gt;5,F3010&lt;6),"5 to 6",IF(AND(F3010&gt;6,F3010&lt;7),"6 to 7",IF(AND(F3010&gt;7,F3010&lt;8),"7 to 8",IF(AND(F3010&gt;8,F3010&lt;9),"8 to 9",IF(AND(F3010&gt;9,F3010&lt;10),"9 to 10","N/A")))))))))</f>
        <v>6 to 7</v>
      </c>
      <c r="H3010" s="20">
        <f t="shared" ref="H3010:H3073" si="97">ROUND(F3010*100,0)</f>
        <v>632</v>
      </c>
      <c r="I3010" t="s">
        <v>51</v>
      </c>
      <c r="J3010" s="20">
        <v>1</v>
      </c>
      <c r="K3010" t="s">
        <v>50</v>
      </c>
      <c r="X3010">
        <v>16668</v>
      </c>
      <c r="Y3010" s="17">
        <v>5.4723090806931989E-2</v>
      </c>
      <c r="Z3010" t="s">
        <v>50</v>
      </c>
    </row>
    <row r="3011" spans="1:26" x14ac:dyDescent="0.3">
      <c r="A3011">
        <v>16669</v>
      </c>
      <c r="B3011">
        <f>VLOOKUP(A3011,Customers_RFM!A:D,2,0)</f>
        <v>895</v>
      </c>
      <c r="C3011">
        <f>VLOOKUP(A3011,Customers_RFM!A:D,3,0)</f>
        <v>146</v>
      </c>
      <c r="D3011" s="17">
        <f>VLOOKUP(A3011,Customers_RFM!A:D,4,0)</f>
        <v>0.17250239529587774</v>
      </c>
      <c r="E3011" s="17">
        <v>0.21275472564556142</v>
      </c>
      <c r="F3011" s="21">
        <v>4.7365402223000004</v>
      </c>
      <c r="G3011" s="20" t="str">
        <f t="shared" si="96"/>
        <v>4 to 5</v>
      </c>
      <c r="H3011" s="20">
        <f t="shared" si="97"/>
        <v>474</v>
      </c>
      <c r="I3011" t="s">
        <v>53</v>
      </c>
      <c r="J3011" s="20">
        <v>0</v>
      </c>
      <c r="K3011" t="s">
        <v>52</v>
      </c>
      <c r="X3011">
        <v>16669</v>
      </c>
      <c r="Y3011" s="17">
        <v>0.21275472564556142</v>
      </c>
      <c r="Z3011" t="s">
        <v>52</v>
      </c>
    </row>
    <row r="3012" spans="1:26" x14ac:dyDescent="0.3">
      <c r="A3012">
        <v>16670</v>
      </c>
      <c r="B3012">
        <f>VLOOKUP(A3012,Customers_RFM!A:D,2,0)</f>
        <v>501</v>
      </c>
      <c r="C3012">
        <f>VLOOKUP(A3012,Customers_RFM!A:D,3,0)</f>
        <v>216</v>
      </c>
      <c r="D3012" s="17">
        <f>VLOOKUP(A3012,Customers_RFM!A:D,4,0)</f>
        <v>0.1428027973244935</v>
      </c>
      <c r="E3012" s="17">
        <v>0.19093771895849582</v>
      </c>
      <c r="F3012" s="21">
        <v>7.7010290998999995</v>
      </c>
      <c r="G3012" s="20" t="str">
        <f t="shared" si="96"/>
        <v>7 to 8</v>
      </c>
      <c r="H3012" s="20">
        <f t="shared" si="97"/>
        <v>770</v>
      </c>
      <c r="I3012" t="s">
        <v>49</v>
      </c>
      <c r="J3012" s="20">
        <v>2</v>
      </c>
      <c r="K3012" t="s">
        <v>48</v>
      </c>
      <c r="X3012">
        <v>16670</v>
      </c>
      <c r="Y3012" s="17">
        <v>0.19093771895849582</v>
      </c>
      <c r="Z3012" t="s">
        <v>48</v>
      </c>
    </row>
    <row r="3013" spans="1:26" x14ac:dyDescent="0.3">
      <c r="A3013">
        <v>16671</v>
      </c>
      <c r="B3013">
        <f>VLOOKUP(A3013,Customers_RFM!A:D,2,0)</f>
        <v>510</v>
      </c>
      <c r="C3013">
        <f>VLOOKUP(A3013,Customers_RFM!A:D,3,0)</f>
        <v>9</v>
      </c>
      <c r="D3013" s="17">
        <f>VLOOKUP(A3013,Customers_RFM!A:D,4,0)</f>
        <v>0.15315898290571353</v>
      </c>
      <c r="E3013" s="17">
        <v>0.247192284047344</v>
      </c>
      <c r="F3013" s="21">
        <v>6.6310804211000001</v>
      </c>
      <c r="G3013" s="20" t="str">
        <f t="shared" si="96"/>
        <v>6 to 7</v>
      </c>
      <c r="H3013" s="20">
        <f t="shared" si="97"/>
        <v>663</v>
      </c>
      <c r="I3013" t="s">
        <v>51</v>
      </c>
      <c r="J3013" s="20">
        <v>1</v>
      </c>
      <c r="K3013" t="s">
        <v>50</v>
      </c>
      <c r="X3013">
        <v>16671</v>
      </c>
      <c r="Y3013" s="17">
        <v>0.247192284047344</v>
      </c>
      <c r="Z3013" t="s">
        <v>50</v>
      </c>
    </row>
    <row r="3014" spans="1:26" x14ac:dyDescent="0.3">
      <c r="A3014">
        <v>16672</v>
      </c>
      <c r="B3014">
        <f>VLOOKUP(A3014,Customers_RFM!A:D,2,0)</f>
        <v>492</v>
      </c>
      <c r="C3014">
        <f>VLOOKUP(A3014,Customers_RFM!A:D,3,0)</f>
        <v>177</v>
      </c>
      <c r="D3014" s="17">
        <f>VLOOKUP(A3014,Customers_RFM!A:D,4,0)</f>
        <v>0.11792529465358548</v>
      </c>
      <c r="E3014" s="17">
        <v>0.14429667595181822</v>
      </c>
      <c r="F3014" s="21">
        <v>7.6876228679999992</v>
      </c>
      <c r="G3014" s="20" t="str">
        <f t="shared" si="96"/>
        <v>7 to 8</v>
      </c>
      <c r="H3014" s="20">
        <f t="shared" si="97"/>
        <v>769</v>
      </c>
      <c r="I3014" t="s">
        <v>49</v>
      </c>
      <c r="J3014" s="20">
        <v>2</v>
      </c>
      <c r="K3014" t="s">
        <v>48</v>
      </c>
      <c r="X3014">
        <v>16672</v>
      </c>
      <c r="Y3014" s="17">
        <v>0.14429667595181822</v>
      </c>
      <c r="Z3014" t="s">
        <v>48</v>
      </c>
    </row>
    <row r="3015" spans="1:26" x14ac:dyDescent="0.3">
      <c r="A3015">
        <v>16674</v>
      </c>
      <c r="B3015">
        <f>VLOOKUP(A3015,Customers_RFM!A:D,2,0)</f>
        <v>926</v>
      </c>
      <c r="C3015">
        <f>VLOOKUP(A3015,Customers_RFM!A:D,3,0)</f>
        <v>90</v>
      </c>
      <c r="D3015" s="17">
        <f>VLOOKUP(A3015,Customers_RFM!A:D,4,0)</f>
        <v>4.1277055056224227E-2</v>
      </c>
      <c r="E3015" s="17">
        <v>4.4579719063359766E-2</v>
      </c>
      <c r="F3015" s="21">
        <v>4.2001380666000001</v>
      </c>
      <c r="G3015" s="20" t="str">
        <f t="shared" si="96"/>
        <v>4 to 5</v>
      </c>
      <c r="H3015" s="20">
        <f t="shared" si="97"/>
        <v>420</v>
      </c>
      <c r="I3015" t="s">
        <v>53</v>
      </c>
      <c r="J3015" s="20">
        <v>0</v>
      </c>
      <c r="K3015" t="s">
        <v>52</v>
      </c>
      <c r="X3015">
        <v>16674</v>
      </c>
      <c r="Y3015" s="17">
        <v>4.4579719063359766E-2</v>
      </c>
      <c r="Z3015" t="s">
        <v>52</v>
      </c>
    </row>
    <row r="3016" spans="1:26" x14ac:dyDescent="0.3">
      <c r="A3016">
        <v>16676</v>
      </c>
      <c r="B3016">
        <f>VLOOKUP(A3016,Customers_RFM!A:D,2,0)</f>
        <v>544</v>
      </c>
      <c r="C3016">
        <f>VLOOKUP(A3016,Customers_RFM!A:D,3,0)</f>
        <v>135</v>
      </c>
      <c r="D3016" s="17">
        <f>VLOOKUP(A3016,Customers_RFM!A:D,4,0)</f>
        <v>0.15554519811566969</v>
      </c>
      <c r="E3016" s="17">
        <v>0.22790835412026503</v>
      </c>
      <c r="F3016" s="21">
        <v>7.1602088379</v>
      </c>
      <c r="G3016" s="20" t="str">
        <f t="shared" si="96"/>
        <v>7 to 8</v>
      </c>
      <c r="H3016" s="20">
        <f t="shared" si="97"/>
        <v>716</v>
      </c>
      <c r="I3016" t="s">
        <v>49</v>
      </c>
      <c r="J3016" s="20">
        <v>2</v>
      </c>
      <c r="K3016" t="s">
        <v>48</v>
      </c>
      <c r="X3016">
        <v>16676</v>
      </c>
      <c r="Y3016" s="17">
        <v>0.22790835412026503</v>
      </c>
      <c r="Z3016" t="s">
        <v>48</v>
      </c>
    </row>
    <row r="3017" spans="1:26" x14ac:dyDescent="0.3">
      <c r="A3017">
        <v>16678</v>
      </c>
      <c r="B3017">
        <f>VLOOKUP(A3017,Customers_RFM!A:D,2,0)</f>
        <v>564</v>
      </c>
      <c r="C3017">
        <f>VLOOKUP(A3017,Customers_RFM!A:D,3,0)</f>
        <v>180</v>
      </c>
      <c r="D3017" s="17">
        <f>VLOOKUP(A3017,Customers_RFM!A:D,4,0)</f>
        <v>3.2792227377570614E-2</v>
      </c>
      <c r="E3017" s="17">
        <v>3.6410597089911179E-2</v>
      </c>
      <c r="F3017" s="21">
        <v>6.8732287937000001</v>
      </c>
      <c r="G3017" s="20" t="str">
        <f t="shared" si="96"/>
        <v>6 to 7</v>
      </c>
      <c r="H3017" s="20">
        <f t="shared" si="97"/>
        <v>687</v>
      </c>
      <c r="I3017" t="s">
        <v>51</v>
      </c>
      <c r="J3017" s="20">
        <v>2</v>
      </c>
      <c r="K3017" t="s">
        <v>50</v>
      </c>
      <c r="X3017">
        <v>16678</v>
      </c>
      <c r="Y3017" s="17">
        <v>3.6410597089911179E-2</v>
      </c>
      <c r="Z3017" t="s">
        <v>50</v>
      </c>
    </row>
    <row r="3018" spans="1:26" x14ac:dyDescent="0.3">
      <c r="A3018">
        <v>16679</v>
      </c>
      <c r="B3018">
        <f>VLOOKUP(A3018,Customers_RFM!A:D,2,0)</f>
        <v>509</v>
      </c>
      <c r="C3018">
        <f>VLOOKUP(A3018,Customers_RFM!A:D,3,0)</f>
        <v>3</v>
      </c>
      <c r="D3018" s="17">
        <f>VLOOKUP(A3018,Customers_RFM!A:D,4,0)</f>
        <v>-0.3203982111546646</v>
      </c>
      <c r="E3018" s="17">
        <v>-0.24265271525510634</v>
      </c>
      <c r="F3018" s="21">
        <v>5.594186485899999</v>
      </c>
      <c r="G3018" s="20" t="str">
        <f t="shared" si="96"/>
        <v>5 to 6</v>
      </c>
      <c r="H3018" s="20">
        <f t="shared" si="97"/>
        <v>559</v>
      </c>
      <c r="I3018" t="s">
        <v>51</v>
      </c>
      <c r="J3018" s="20">
        <v>1</v>
      </c>
      <c r="K3018" t="s">
        <v>50</v>
      </c>
      <c r="X3018">
        <v>16679</v>
      </c>
      <c r="Y3018" s="17">
        <v>-0.24265271525510634</v>
      </c>
      <c r="Z3018" t="s">
        <v>50</v>
      </c>
    </row>
    <row r="3019" spans="1:26" x14ac:dyDescent="0.3">
      <c r="A3019">
        <v>16680</v>
      </c>
      <c r="B3019">
        <f>VLOOKUP(A3019,Customers_RFM!A:D,2,0)</f>
        <v>915</v>
      </c>
      <c r="C3019">
        <f>VLOOKUP(A3019,Customers_RFM!A:D,3,0)</f>
        <v>10</v>
      </c>
      <c r="D3019" s="17">
        <f>VLOOKUP(A3019,Customers_RFM!A:D,4,0)</f>
        <v>7.6921438993500832E-2</v>
      </c>
      <c r="E3019" s="17">
        <v>8.3331411044394565E-2</v>
      </c>
      <c r="F3019" s="21">
        <v>3.6346105892999971</v>
      </c>
      <c r="G3019" s="20" t="str">
        <f t="shared" si="96"/>
        <v>3 to 4</v>
      </c>
      <c r="H3019" s="20">
        <f t="shared" si="97"/>
        <v>363</v>
      </c>
      <c r="I3019" t="s">
        <v>53</v>
      </c>
      <c r="J3019" s="20">
        <v>0</v>
      </c>
      <c r="K3019" t="s">
        <v>52</v>
      </c>
      <c r="X3019">
        <v>16680</v>
      </c>
      <c r="Y3019" s="17">
        <v>8.3331411044394565E-2</v>
      </c>
      <c r="Z3019" t="s">
        <v>52</v>
      </c>
    </row>
    <row r="3020" spans="1:26" x14ac:dyDescent="0.3">
      <c r="A3020">
        <v>16681</v>
      </c>
      <c r="B3020">
        <f>VLOOKUP(A3020,Customers_RFM!A:D,2,0)</f>
        <v>543</v>
      </c>
      <c r="C3020">
        <f>VLOOKUP(A3020,Customers_RFM!A:D,3,0)</f>
        <v>55</v>
      </c>
      <c r="D3020" s="17">
        <f>VLOOKUP(A3020,Customers_RFM!A:D,4,0)</f>
        <v>-1.4015476571809507E-2</v>
      </c>
      <c r="E3020" s="17">
        <v>3.4194477701776575E-2</v>
      </c>
      <c r="F3020" s="21">
        <v>6.5991366249000007</v>
      </c>
      <c r="G3020" s="20" t="str">
        <f t="shared" si="96"/>
        <v>6 to 7</v>
      </c>
      <c r="H3020" s="20">
        <f t="shared" si="97"/>
        <v>660</v>
      </c>
      <c r="I3020" t="s">
        <v>51</v>
      </c>
      <c r="J3020" s="20">
        <v>1</v>
      </c>
      <c r="K3020" t="s">
        <v>50</v>
      </c>
      <c r="X3020">
        <v>16681</v>
      </c>
      <c r="Y3020" s="17">
        <v>3.4194477701776575E-2</v>
      </c>
      <c r="Z3020" t="s">
        <v>50</v>
      </c>
    </row>
    <row r="3021" spans="1:26" x14ac:dyDescent="0.3">
      <c r="A3021">
        <v>16682</v>
      </c>
      <c r="B3021">
        <f>VLOOKUP(A3021,Customers_RFM!A:D,2,0)</f>
        <v>876</v>
      </c>
      <c r="C3021">
        <f>VLOOKUP(A3021,Customers_RFM!A:D,3,0)</f>
        <v>19</v>
      </c>
      <c r="D3021" s="17">
        <f>VLOOKUP(A3021,Customers_RFM!A:D,4,0)</f>
        <v>6.2630895032694499E-3</v>
      </c>
      <c r="E3021" s="17">
        <v>7.4551445702446678E-3</v>
      </c>
      <c r="F3021" s="21">
        <v>3.924009040199997</v>
      </c>
      <c r="G3021" s="20" t="str">
        <f t="shared" si="96"/>
        <v>3 to 4</v>
      </c>
      <c r="H3021" s="20">
        <f t="shared" si="97"/>
        <v>392</v>
      </c>
      <c r="I3021" t="s">
        <v>53</v>
      </c>
      <c r="J3021" s="20">
        <v>0</v>
      </c>
      <c r="K3021" t="s">
        <v>52</v>
      </c>
      <c r="X3021">
        <v>16682</v>
      </c>
      <c r="Y3021" s="17">
        <v>7.4551445702446678E-3</v>
      </c>
      <c r="Z3021" t="s">
        <v>52</v>
      </c>
    </row>
    <row r="3022" spans="1:26" x14ac:dyDescent="0.3">
      <c r="A3022">
        <v>16684</v>
      </c>
      <c r="B3022">
        <f>VLOOKUP(A3022,Customers_RFM!A:D,2,0)</f>
        <v>497</v>
      </c>
      <c r="C3022">
        <f>VLOOKUP(A3022,Customers_RFM!A:D,3,0)</f>
        <v>314</v>
      </c>
      <c r="D3022" s="17">
        <f>VLOOKUP(A3022,Customers_RFM!A:D,4,0)</f>
        <v>8.8308832582833174E-2</v>
      </c>
      <c r="E3022" s="17">
        <v>0.11580902306546037</v>
      </c>
      <c r="F3022" s="21">
        <v>7.7745524937999999</v>
      </c>
      <c r="G3022" s="20" t="str">
        <f t="shared" si="96"/>
        <v>7 to 8</v>
      </c>
      <c r="H3022" s="20">
        <f t="shared" si="97"/>
        <v>777</v>
      </c>
      <c r="I3022" t="s">
        <v>49</v>
      </c>
      <c r="J3022" s="20">
        <v>2</v>
      </c>
      <c r="K3022" t="s">
        <v>48</v>
      </c>
      <c r="X3022">
        <v>16684</v>
      </c>
      <c r="Y3022" s="17">
        <v>0.11580902306546037</v>
      </c>
      <c r="Z3022" t="s">
        <v>48</v>
      </c>
    </row>
    <row r="3023" spans="1:26" x14ac:dyDescent="0.3">
      <c r="A3023">
        <v>16685</v>
      </c>
      <c r="B3023">
        <f>VLOOKUP(A3023,Customers_RFM!A:D,2,0)</f>
        <v>933</v>
      </c>
      <c r="C3023">
        <f>VLOOKUP(A3023,Customers_RFM!A:D,3,0)</f>
        <v>54</v>
      </c>
      <c r="D3023" s="17">
        <f>VLOOKUP(A3023,Customers_RFM!A:D,4,0)</f>
        <v>0.15546869160662025</v>
      </c>
      <c r="E3023" s="17">
        <v>0.1840887247891152</v>
      </c>
      <c r="F3023" s="21">
        <v>4.1849880857999979</v>
      </c>
      <c r="G3023" s="20" t="str">
        <f t="shared" si="96"/>
        <v>4 to 5</v>
      </c>
      <c r="H3023" s="20">
        <f t="shared" si="97"/>
        <v>418</v>
      </c>
      <c r="I3023" t="s">
        <v>53</v>
      </c>
      <c r="J3023" s="20">
        <v>0</v>
      </c>
      <c r="K3023" t="s">
        <v>52</v>
      </c>
      <c r="X3023">
        <v>16685</v>
      </c>
      <c r="Y3023" s="17">
        <v>0.1840887247891152</v>
      </c>
      <c r="Z3023" t="s">
        <v>52</v>
      </c>
    </row>
    <row r="3024" spans="1:26" x14ac:dyDescent="0.3">
      <c r="A3024">
        <v>16686</v>
      </c>
      <c r="B3024">
        <f>VLOOKUP(A3024,Customers_RFM!A:D,2,0)</f>
        <v>498</v>
      </c>
      <c r="C3024">
        <f>VLOOKUP(A3024,Customers_RFM!A:D,3,0)</f>
        <v>567</v>
      </c>
      <c r="D3024" s="17">
        <f>VLOOKUP(A3024,Customers_RFM!A:D,4,0)</f>
        <v>9.4586976710622606E-2</v>
      </c>
      <c r="E3024" s="17">
        <v>0.11298521578060175</v>
      </c>
      <c r="F3024" s="21">
        <v>7.9659367838000001</v>
      </c>
      <c r="G3024" s="20" t="str">
        <f t="shared" si="96"/>
        <v>7 to 8</v>
      </c>
      <c r="H3024" s="20">
        <f t="shared" si="97"/>
        <v>797</v>
      </c>
      <c r="I3024" t="s">
        <v>49</v>
      </c>
      <c r="J3024" s="20">
        <v>2</v>
      </c>
      <c r="K3024" t="s">
        <v>48</v>
      </c>
      <c r="X3024">
        <v>16686</v>
      </c>
      <c r="Y3024" s="17">
        <v>0.11298521578060175</v>
      </c>
      <c r="Z3024" t="s">
        <v>48</v>
      </c>
    </row>
    <row r="3025" spans="1:26" x14ac:dyDescent="0.3">
      <c r="A3025">
        <v>16688</v>
      </c>
      <c r="B3025">
        <f>VLOOKUP(A3025,Customers_RFM!A:D,2,0)</f>
        <v>915</v>
      </c>
      <c r="C3025">
        <f>VLOOKUP(A3025,Customers_RFM!A:D,3,0)</f>
        <v>43</v>
      </c>
      <c r="D3025" s="17">
        <f>VLOOKUP(A3025,Customers_RFM!A:D,4,0)</f>
        <v>7.9523901746441805E-2</v>
      </c>
      <c r="E3025" s="17">
        <v>8.6394314743559825E-2</v>
      </c>
      <c r="F3025" s="21">
        <v>4.0883105818000001</v>
      </c>
      <c r="G3025" s="20" t="str">
        <f t="shared" si="96"/>
        <v>4 to 5</v>
      </c>
      <c r="H3025" s="20">
        <f t="shared" si="97"/>
        <v>409</v>
      </c>
      <c r="I3025" t="s">
        <v>53</v>
      </c>
      <c r="J3025" s="20">
        <v>0</v>
      </c>
      <c r="K3025" t="s">
        <v>52</v>
      </c>
      <c r="X3025">
        <v>16688</v>
      </c>
      <c r="Y3025" s="17">
        <v>8.6394314743559825E-2</v>
      </c>
      <c r="Z3025" t="s">
        <v>52</v>
      </c>
    </row>
    <row r="3026" spans="1:26" x14ac:dyDescent="0.3">
      <c r="A3026">
        <v>16689</v>
      </c>
      <c r="B3026">
        <f>VLOOKUP(A3026,Customers_RFM!A:D,2,0)</f>
        <v>947</v>
      </c>
      <c r="C3026">
        <f>VLOOKUP(A3026,Customers_RFM!A:D,3,0)</f>
        <v>12</v>
      </c>
      <c r="D3026" s="17">
        <f>VLOOKUP(A3026,Customers_RFM!A:D,4,0)</f>
        <v>5.3597311096266434E-2</v>
      </c>
      <c r="E3026" s="17">
        <v>5.6632669924417615E-2</v>
      </c>
      <c r="F3026" s="21">
        <v>3.478788922499997</v>
      </c>
      <c r="G3026" s="20" t="str">
        <f t="shared" si="96"/>
        <v>3 to 4</v>
      </c>
      <c r="H3026" s="20">
        <f t="shared" si="97"/>
        <v>348</v>
      </c>
      <c r="I3026" t="s">
        <v>53</v>
      </c>
      <c r="J3026" s="20">
        <v>0</v>
      </c>
      <c r="K3026" t="s">
        <v>52</v>
      </c>
      <c r="X3026">
        <v>16689</v>
      </c>
      <c r="Y3026" s="17">
        <v>5.6632669924417615E-2</v>
      </c>
      <c r="Z3026" t="s">
        <v>52</v>
      </c>
    </row>
    <row r="3027" spans="1:26" x14ac:dyDescent="0.3">
      <c r="A3027">
        <v>16690</v>
      </c>
      <c r="B3027">
        <f>VLOOKUP(A3027,Customers_RFM!A:D,2,0)</f>
        <v>944</v>
      </c>
      <c r="C3027">
        <f>VLOOKUP(A3027,Customers_RFM!A:D,3,0)</f>
        <v>11</v>
      </c>
      <c r="D3027" s="17">
        <f>VLOOKUP(A3027,Customers_RFM!A:D,4,0)</f>
        <v>8.5456505307216754E-2</v>
      </c>
      <c r="E3027" s="17">
        <v>9.6447242426512064E-2</v>
      </c>
      <c r="F3027" s="21">
        <v>3.5217335619999952</v>
      </c>
      <c r="G3027" s="20" t="str">
        <f t="shared" si="96"/>
        <v>3 to 4</v>
      </c>
      <c r="H3027" s="20">
        <f t="shared" si="97"/>
        <v>352</v>
      </c>
      <c r="I3027" t="s">
        <v>53</v>
      </c>
      <c r="J3027" s="20">
        <v>0</v>
      </c>
      <c r="K3027" t="s">
        <v>52</v>
      </c>
      <c r="X3027">
        <v>16690</v>
      </c>
      <c r="Y3027" s="17">
        <v>9.6447242426512064E-2</v>
      </c>
      <c r="Z3027" t="s">
        <v>52</v>
      </c>
    </row>
    <row r="3028" spans="1:26" x14ac:dyDescent="0.3">
      <c r="A3028">
        <v>16692</v>
      </c>
      <c r="B3028">
        <f>VLOOKUP(A3028,Customers_RFM!A:D,2,0)</f>
        <v>742</v>
      </c>
      <c r="C3028">
        <f>VLOOKUP(A3028,Customers_RFM!A:D,3,0)</f>
        <v>3</v>
      </c>
      <c r="D3028" s="17">
        <f>VLOOKUP(A3028,Customers_RFM!A:D,4,0)</f>
        <v>0.30195362972383522</v>
      </c>
      <c r="E3028" s="17">
        <v>0.48653439269218846</v>
      </c>
      <c r="F3028" s="21">
        <v>4.6870105806000009</v>
      </c>
      <c r="G3028" s="20" t="str">
        <f t="shared" si="96"/>
        <v>4 to 5</v>
      </c>
      <c r="H3028" s="20">
        <f t="shared" si="97"/>
        <v>469</v>
      </c>
      <c r="I3028" t="s">
        <v>53</v>
      </c>
      <c r="J3028" s="20">
        <v>0</v>
      </c>
      <c r="K3028" t="s">
        <v>52</v>
      </c>
      <c r="X3028">
        <v>16692</v>
      </c>
      <c r="Y3028" s="17">
        <v>0.48653439269218846</v>
      </c>
      <c r="Z3028" t="s">
        <v>52</v>
      </c>
    </row>
    <row r="3029" spans="1:26" x14ac:dyDescent="0.3">
      <c r="A3029">
        <v>16693</v>
      </c>
      <c r="B3029">
        <f>VLOOKUP(A3029,Customers_RFM!A:D,2,0)</f>
        <v>604</v>
      </c>
      <c r="C3029">
        <f>VLOOKUP(A3029,Customers_RFM!A:D,3,0)</f>
        <v>56</v>
      </c>
      <c r="D3029" s="17">
        <f>VLOOKUP(A3029,Customers_RFM!A:D,4,0)</f>
        <v>0.14950979982812954</v>
      </c>
      <c r="E3029" s="17">
        <v>0.23029887505600766</v>
      </c>
      <c r="F3029" s="21">
        <v>6.3490520980999996</v>
      </c>
      <c r="G3029" s="20" t="str">
        <f t="shared" si="96"/>
        <v>6 to 7</v>
      </c>
      <c r="H3029" s="20">
        <f t="shared" si="97"/>
        <v>635</v>
      </c>
      <c r="I3029" t="s">
        <v>51</v>
      </c>
      <c r="J3029" s="20">
        <v>1</v>
      </c>
      <c r="K3029" t="s">
        <v>50</v>
      </c>
      <c r="X3029">
        <v>16693</v>
      </c>
      <c r="Y3029" s="17">
        <v>0.23029887505600766</v>
      </c>
      <c r="Z3029" t="s">
        <v>50</v>
      </c>
    </row>
    <row r="3030" spans="1:26" x14ac:dyDescent="0.3">
      <c r="A3030">
        <v>16696</v>
      </c>
      <c r="B3030">
        <f>VLOOKUP(A3030,Customers_RFM!A:D,2,0)</f>
        <v>552</v>
      </c>
      <c r="C3030">
        <f>VLOOKUP(A3030,Customers_RFM!A:D,3,0)</f>
        <v>10</v>
      </c>
      <c r="D3030" s="17">
        <f>VLOOKUP(A3030,Customers_RFM!A:D,4,0)</f>
        <v>0.2856875062386533</v>
      </c>
      <c r="E3030" s="17">
        <v>0.40362896416398586</v>
      </c>
      <c r="F3030" s="21">
        <v>6.4627314541999974</v>
      </c>
      <c r="G3030" s="20" t="str">
        <f t="shared" si="96"/>
        <v>6 to 7</v>
      </c>
      <c r="H3030" s="20">
        <f t="shared" si="97"/>
        <v>646</v>
      </c>
      <c r="I3030" t="s">
        <v>51</v>
      </c>
      <c r="J3030" s="20">
        <v>1</v>
      </c>
      <c r="K3030" t="s">
        <v>50</v>
      </c>
      <c r="X3030">
        <v>16696</v>
      </c>
      <c r="Y3030" s="17">
        <v>0.40362896416398586</v>
      </c>
      <c r="Z3030" t="s">
        <v>50</v>
      </c>
    </row>
    <row r="3031" spans="1:26" x14ac:dyDescent="0.3">
      <c r="A3031">
        <v>16697</v>
      </c>
      <c r="B3031">
        <f>VLOOKUP(A3031,Customers_RFM!A:D,2,0)</f>
        <v>577</v>
      </c>
      <c r="C3031">
        <f>VLOOKUP(A3031,Customers_RFM!A:D,3,0)</f>
        <v>38</v>
      </c>
      <c r="D3031" s="17">
        <f>VLOOKUP(A3031,Customers_RFM!A:D,4,0)</f>
        <v>0.12524578267156722</v>
      </c>
      <c r="E3031" s="17">
        <v>0.18133738415322179</v>
      </c>
      <c r="F3031" s="21">
        <v>6.4152657788000003</v>
      </c>
      <c r="G3031" s="20" t="str">
        <f t="shared" si="96"/>
        <v>6 to 7</v>
      </c>
      <c r="H3031" s="20">
        <f t="shared" si="97"/>
        <v>642</v>
      </c>
      <c r="I3031" t="s">
        <v>51</v>
      </c>
      <c r="J3031" s="20">
        <v>1</v>
      </c>
      <c r="K3031" t="s">
        <v>50</v>
      </c>
      <c r="X3031">
        <v>16697</v>
      </c>
      <c r="Y3031" s="17">
        <v>0.18133738415322179</v>
      </c>
      <c r="Z3031" t="s">
        <v>50</v>
      </c>
    </row>
    <row r="3032" spans="1:26" x14ac:dyDescent="0.3">
      <c r="A3032">
        <v>16698</v>
      </c>
      <c r="B3032">
        <f>VLOOKUP(A3032,Customers_RFM!A:D,2,0)</f>
        <v>660</v>
      </c>
      <c r="C3032">
        <f>VLOOKUP(A3032,Customers_RFM!A:D,3,0)</f>
        <v>5</v>
      </c>
      <c r="D3032" s="17">
        <f>VLOOKUP(A3032,Customers_RFM!A:D,4,0)</f>
        <v>0.41200884331259763</v>
      </c>
      <c r="E3032" s="17">
        <v>0.7036764933739299</v>
      </c>
      <c r="F3032" s="21">
        <v>5.5452734814000006</v>
      </c>
      <c r="G3032" s="20" t="str">
        <f t="shared" si="96"/>
        <v>5 to 6</v>
      </c>
      <c r="H3032" s="20">
        <f t="shared" si="97"/>
        <v>555</v>
      </c>
      <c r="I3032" t="s">
        <v>51</v>
      </c>
      <c r="J3032" s="20">
        <v>1</v>
      </c>
      <c r="K3032" t="s">
        <v>50</v>
      </c>
      <c r="X3032">
        <v>16698</v>
      </c>
      <c r="Y3032" s="17">
        <v>0.7036764933739299</v>
      </c>
      <c r="Z3032" t="s">
        <v>50</v>
      </c>
    </row>
    <row r="3033" spans="1:26" x14ac:dyDescent="0.3">
      <c r="A3033">
        <v>16700</v>
      </c>
      <c r="B3033">
        <f>VLOOKUP(A3033,Customers_RFM!A:D,2,0)</f>
        <v>505</v>
      </c>
      <c r="C3033">
        <f>VLOOKUP(A3033,Customers_RFM!A:D,3,0)</f>
        <v>371</v>
      </c>
      <c r="D3033" s="17">
        <f>VLOOKUP(A3033,Customers_RFM!A:D,4,0)</f>
        <v>2.8693736975063056E-2</v>
      </c>
      <c r="E3033" s="17">
        <v>3.1138586745152286E-2</v>
      </c>
      <c r="F3033" s="21">
        <v>7.6486946428999953</v>
      </c>
      <c r="G3033" s="20" t="str">
        <f t="shared" si="96"/>
        <v>7 to 8</v>
      </c>
      <c r="H3033" s="20">
        <f t="shared" si="97"/>
        <v>765</v>
      </c>
      <c r="I3033" t="s">
        <v>49</v>
      </c>
      <c r="J3033" s="20">
        <v>2</v>
      </c>
      <c r="K3033" t="s">
        <v>48</v>
      </c>
      <c r="X3033">
        <v>16700</v>
      </c>
      <c r="Y3033" s="17">
        <v>3.1138586745152286E-2</v>
      </c>
      <c r="Z3033" t="s">
        <v>48</v>
      </c>
    </row>
    <row r="3034" spans="1:26" x14ac:dyDescent="0.3">
      <c r="A3034">
        <v>16701</v>
      </c>
      <c r="B3034">
        <f>VLOOKUP(A3034,Customers_RFM!A:D,2,0)</f>
        <v>502</v>
      </c>
      <c r="C3034">
        <f>VLOOKUP(A3034,Customers_RFM!A:D,3,0)</f>
        <v>181</v>
      </c>
      <c r="D3034" s="17">
        <f>VLOOKUP(A3034,Customers_RFM!A:D,4,0)</f>
        <v>2.3864017298308757E-2</v>
      </c>
      <c r="E3034" s="17">
        <v>2.9056370046885688E-2</v>
      </c>
      <c r="F3034" s="21">
        <v>7.4381602197999994</v>
      </c>
      <c r="G3034" s="20" t="str">
        <f t="shared" si="96"/>
        <v>7 to 8</v>
      </c>
      <c r="H3034" s="20">
        <f t="shared" si="97"/>
        <v>744</v>
      </c>
      <c r="I3034" t="s">
        <v>49</v>
      </c>
      <c r="J3034" s="20">
        <v>2</v>
      </c>
      <c r="K3034" t="s">
        <v>48</v>
      </c>
      <c r="X3034">
        <v>16701</v>
      </c>
      <c r="Y3034" s="17">
        <v>2.9056370046885688E-2</v>
      </c>
      <c r="Z3034" t="s">
        <v>48</v>
      </c>
    </row>
    <row r="3035" spans="1:26" x14ac:dyDescent="0.3">
      <c r="A3035">
        <v>16705</v>
      </c>
      <c r="B3035">
        <f>VLOOKUP(A3035,Customers_RFM!A:D,2,0)</f>
        <v>497</v>
      </c>
      <c r="C3035">
        <f>VLOOKUP(A3035,Customers_RFM!A:D,3,0)</f>
        <v>302</v>
      </c>
      <c r="D3035" s="17">
        <f>VLOOKUP(A3035,Customers_RFM!A:D,4,0)</f>
        <v>0.14896102457575716</v>
      </c>
      <c r="E3035" s="17">
        <v>0.1895806872776048</v>
      </c>
      <c r="F3035" s="21">
        <v>7.8586553119999998</v>
      </c>
      <c r="G3035" s="20" t="str">
        <f t="shared" si="96"/>
        <v>7 to 8</v>
      </c>
      <c r="H3035" s="20">
        <f t="shared" si="97"/>
        <v>786</v>
      </c>
      <c r="I3035" t="s">
        <v>49</v>
      </c>
      <c r="J3035" s="20">
        <v>2</v>
      </c>
      <c r="K3035" t="s">
        <v>48</v>
      </c>
      <c r="X3035">
        <v>16705</v>
      </c>
      <c r="Y3035" s="17">
        <v>0.1895806872776048</v>
      </c>
      <c r="Z3035" t="s">
        <v>48</v>
      </c>
    </row>
    <row r="3036" spans="1:26" x14ac:dyDescent="0.3">
      <c r="A3036">
        <v>16706</v>
      </c>
      <c r="B3036">
        <f>VLOOKUP(A3036,Customers_RFM!A:D,2,0)</f>
        <v>909</v>
      </c>
      <c r="C3036">
        <f>VLOOKUP(A3036,Customers_RFM!A:D,3,0)</f>
        <v>48</v>
      </c>
      <c r="D3036" s="17">
        <f>VLOOKUP(A3036,Customers_RFM!A:D,4,0)</f>
        <v>9.8543914335560992E-2</v>
      </c>
      <c r="E3036" s="17">
        <v>0.12536106172064759</v>
      </c>
      <c r="F3036" s="21">
        <v>4.1870554784000005</v>
      </c>
      <c r="G3036" s="20" t="str">
        <f t="shared" si="96"/>
        <v>4 to 5</v>
      </c>
      <c r="H3036" s="20">
        <f t="shared" si="97"/>
        <v>419</v>
      </c>
      <c r="I3036" t="s">
        <v>53</v>
      </c>
      <c r="J3036" s="20">
        <v>0</v>
      </c>
      <c r="K3036" t="s">
        <v>52</v>
      </c>
      <c r="X3036">
        <v>16706</v>
      </c>
      <c r="Y3036" s="17">
        <v>0.12536106172064759</v>
      </c>
      <c r="Z3036" t="s">
        <v>52</v>
      </c>
    </row>
    <row r="3037" spans="1:26" x14ac:dyDescent="0.3">
      <c r="A3037">
        <v>16708</v>
      </c>
      <c r="B3037">
        <f>VLOOKUP(A3037,Customers_RFM!A:D,2,0)</f>
        <v>917</v>
      </c>
      <c r="C3037">
        <f>VLOOKUP(A3037,Customers_RFM!A:D,3,0)</f>
        <v>26</v>
      </c>
      <c r="D3037" s="17">
        <f>VLOOKUP(A3037,Customers_RFM!A:D,4,0)</f>
        <v>0.14436028955703353</v>
      </c>
      <c r="E3037" s="17">
        <v>0.1687162105675272</v>
      </c>
      <c r="F3037" s="21">
        <v>4.0231337638999998</v>
      </c>
      <c r="G3037" s="20" t="str">
        <f t="shared" si="96"/>
        <v>4 to 5</v>
      </c>
      <c r="H3037" s="20">
        <f t="shared" si="97"/>
        <v>402</v>
      </c>
      <c r="I3037" t="s">
        <v>53</v>
      </c>
      <c r="J3037" s="20">
        <v>0</v>
      </c>
      <c r="K3037" t="s">
        <v>52</v>
      </c>
      <c r="X3037">
        <v>16708</v>
      </c>
      <c r="Y3037" s="17">
        <v>0.1687162105675272</v>
      </c>
      <c r="Z3037" t="s">
        <v>52</v>
      </c>
    </row>
    <row r="3038" spans="1:26" x14ac:dyDescent="0.3">
      <c r="A3038">
        <v>16709</v>
      </c>
      <c r="B3038">
        <f>VLOOKUP(A3038,Customers_RFM!A:D,2,0)</f>
        <v>590</v>
      </c>
      <c r="C3038">
        <f>VLOOKUP(A3038,Customers_RFM!A:D,3,0)</f>
        <v>45</v>
      </c>
      <c r="D3038" s="17">
        <f>VLOOKUP(A3038,Customers_RFM!A:D,4,0)</f>
        <v>0.34750650432364505</v>
      </c>
      <c r="E3038" s="17">
        <v>0.68917437133795767</v>
      </c>
      <c r="F3038" s="21">
        <v>6.6794375572999991</v>
      </c>
      <c r="G3038" s="20" t="str">
        <f t="shared" si="96"/>
        <v>6 to 7</v>
      </c>
      <c r="H3038" s="20">
        <f t="shared" si="97"/>
        <v>668</v>
      </c>
      <c r="I3038" t="s">
        <v>51</v>
      </c>
      <c r="J3038" s="20">
        <v>1</v>
      </c>
      <c r="K3038" t="s">
        <v>50</v>
      </c>
      <c r="X3038">
        <v>16709</v>
      </c>
      <c r="Y3038" s="17">
        <v>0.68917437133795767</v>
      </c>
      <c r="Z3038" t="s">
        <v>50</v>
      </c>
    </row>
    <row r="3039" spans="1:26" x14ac:dyDescent="0.3">
      <c r="A3039">
        <v>16710</v>
      </c>
      <c r="B3039">
        <f>VLOOKUP(A3039,Customers_RFM!A:D,2,0)</f>
        <v>503</v>
      </c>
      <c r="C3039">
        <f>VLOOKUP(A3039,Customers_RFM!A:D,3,0)</f>
        <v>423</v>
      </c>
      <c r="D3039" s="17">
        <f>VLOOKUP(A3039,Customers_RFM!A:D,4,0)</f>
        <v>6.1986455170120733E-2</v>
      </c>
      <c r="E3039" s="17">
        <v>6.8317562595021017E-2</v>
      </c>
      <c r="F3039" s="21">
        <v>7.7676127317999955</v>
      </c>
      <c r="G3039" s="20" t="str">
        <f t="shared" si="96"/>
        <v>7 to 8</v>
      </c>
      <c r="H3039" s="20">
        <f t="shared" si="97"/>
        <v>777</v>
      </c>
      <c r="I3039" t="s">
        <v>49</v>
      </c>
      <c r="J3039" s="20">
        <v>2</v>
      </c>
      <c r="K3039" t="s">
        <v>48</v>
      </c>
      <c r="X3039">
        <v>16710</v>
      </c>
      <c r="Y3039" s="17">
        <v>6.8317562595021017E-2</v>
      </c>
      <c r="Z3039" t="s">
        <v>48</v>
      </c>
    </row>
    <row r="3040" spans="1:26" x14ac:dyDescent="0.3">
      <c r="A3040">
        <v>16711</v>
      </c>
      <c r="B3040">
        <f>VLOOKUP(A3040,Customers_RFM!A:D,2,0)</f>
        <v>500</v>
      </c>
      <c r="C3040">
        <f>VLOOKUP(A3040,Customers_RFM!A:D,3,0)</f>
        <v>19</v>
      </c>
      <c r="D3040" s="17">
        <f>VLOOKUP(A3040,Customers_RFM!A:D,4,0)</f>
        <v>8.2278176485113944E-2</v>
      </c>
      <c r="E3040" s="17">
        <v>0.15785813288643541</v>
      </c>
      <c r="F3040" s="21">
        <v>6.8410589832999928</v>
      </c>
      <c r="G3040" s="20" t="str">
        <f t="shared" si="96"/>
        <v>6 to 7</v>
      </c>
      <c r="H3040" s="20">
        <f t="shared" si="97"/>
        <v>684</v>
      </c>
      <c r="I3040" t="s">
        <v>51</v>
      </c>
      <c r="J3040" s="20">
        <v>1</v>
      </c>
      <c r="K3040" t="s">
        <v>50</v>
      </c>
      <c r="X3040">
        <v>16711</v>
      </c>
      <c r="Y3040" s="17">
        <v>0.15785813288643541</v>
      </c>
      <c r="Z3040" t="s">
        <v>50</v>
      </c>
    </row>
    <row r="3041" spans="1:26" x14ac:dyDescent="0.3">
      <c r="A3041">
        <v>16712</v>
      </c>
      <c r="B3041">
        <f>VLOOKUP(A3041,Customers_RFM!A:D,2,0)</f>
        <v>504</v>
      </c>
      <c r="C3041">
        <f>VLOOKUP(A3041,Customers_RFM!A:D,3,0)</f>
        <v>598</v>
      </c>
      <c r="D3041" s="17">
        <f>VLOOKUP(A3041,Customers_RFM!A:D,4,0)</f>
        <v>6.0658338955986567E-2</v>
      </c>
      <c r="E3041" s="17">
        <v>6.781745873686984E-2</v>
      </c>
      <c r="F3041" s="21">
        <v>7.8675245898999968</v>
      </c>
      <c r="G3041" s="20" t="str">
        <f t="shared" si="96"/>
        <v>7 to 8</v>
      </c>
      <c r="H3041" s="20">
        <f t="shared" si="97"/>
        <v>787</v>
      </c>
      <c r="I3041" t="s">
        <v>49</v>
      </c>
      <c r="J3041" s="20">
        <v>2</v>
      </c>
      <c r="K3041" t="s">
        <v>48</v>
      </c>
      <c r="X3041">
        <v>16712</v>
      </c>
      <c r="Y3041" s="17">
        <v>6.781745873686984E-2</v>
      </c>
      <c r="Z3041" t="s">
        <v>48</v>
      </c>
    </row>
    <row r="3042" spans="1:26" x14ac:dyDescent="0.3">
      <c r="A3042">
        <v>16713</v>
      </c>
      <c r="B3042">
        <f>VLOOKUP(A3042,Customers_RFM!A:D,2,0)</f>
        <v>497</v>
      </c>
      <c r="C3042">
        <f>VLOOKUP(A3042,Customers_RFM!A:D,3,0)</f>
        <v>456</v>
      </c>
      <c r="D3042" s="17">
        <f>VLOOKUP(A3042,Customers_RFM!A:D,4,0)</f>
        <v>7.9553128922138547E-2</v>
      </c>
      <c r="E3042" s="17">
        <v>0.18968830824694807</v>
      </c>
      <c r="F3042" s="21">
        <v>7.8807779913999969</v>
      </c>
      <c r="G3042" s="20" t="str">
        <f t="shared" si="96"/>
        <v>7 to 8</v>
      </c>
      <c r="H3042" s="20">
        <f t="shared" si="97"/>
        <v>788</v>
      </c>
      <c r="I3042" t="s">
        <v>49</v>
      </c>
      <c r="J3042" s="20">
        <v>2</v>
      </c>
      <c r="K3042" t="s">
        <v>48</v>
      </c>
      <c r="X3042">
        <v>16713</v>
      </c>
      <c r="Y3042" s="17">
        <v>0.18968830824694807</v>
      </c>
      <c r="Z3042" t="s">
        <v>48</v>
      </c>
    </row>
    <row r="3043" spans="1:26" x14ac:dyDescent="0.3">
      <c r="A3043">
        <v>16714</v>
      </c>
      <c r="B3043">
        <f>VLOOKUP(A3043,Customers_RFM!A:D,2,0)</f>
        <v>645</v>
      </c>
      <c r="C3043">
        <f>VLOOKUP(A3043,Customers_RFM!A:D,3,0)</f>
        <v>145</v>
      </c>
      <c r="D3043" s="17">
        <f>VLOOKUP(A3043,Customers_RFM!A:D,4,0)</f>
        <v>3.0201064845772046E-2</v>
      </c>
      <c r="E3043" s="17">
        <v>4.2596158782730695E-2</v>
      </c>
      <c r="F3043" s="21">
        <v>6.1321619503999996</v>
      </c>
      <c r="G3043" s="20" t="str">
        <f t="shared" si="96"/>
        <v>6 to 7</v>
      </c>
      <c r="H3043" s="20">
        <f t="shared" si="97"/>
        <v>613</v>
      </c>
      <c r="I3043" t="s">
        <v>51</v>
      </c>
      <c r="J3043" s="20">
        <v>2</v>
      </c>
      <c r="K3043" t="s">
        <v>50</v>
      </c>
      <c r="X3043">
        <v>16714</v>
      </c>
      <c r="Y3043" s="17">
        <v>4.2596158782730695E-2</v>
      </c>
      <c r="Z3043" t="s">
        <v>50</v>
      </c>
    </row>
    <row r="3044" spans="1:26" x14ac:dyDescent="0.3">
      <c r="A3044">
        <v>16715</v>
      </c>
      <c r="B3044">
        <f>VLOOKUP(A3044,Customers_RFM!A:D,2,0)</f>
        <v>950</v>
      </c>
      <c r="C3044">
        <f>VLOOKUP(A3044,Customers_RFM!A:D,3,0)</f>
        <v>19</v>
      </c>
      <c r="D3044" s="17">
        <f>VLOOKUP(A3044,Customers_RFM!A:D,4,0)</f>
        <v>-2.5824895397064743E-2</v>
      </c>
      <c r="E3044" s="17">
        <v>-2.5174759857108688E-2</v>
      </c>
      <c r="F3044" s="21">
        <v>3.4641614631999973</v>
      </c>
      <c r="G3044" s="20" t="str">
        <f t="shared" si="96"/>
        <v>3 to 4</v>
      </c>
      <c r="H3044" s="20">
        <f t="shared" si="97"/>
        <v>346</v>
      </c>
      <c r="I3044" t="s">
        <v>53</v>
      </c>
      <c r="J3044" s="20">
        <v>0</v>
      </c>
      <c r="K3044" t="s">
        <v>52</v>
      </c>
      <c r="X3044">
        <v>16715</v>
      </c>
      <c r="Y3044" s="17">
        <v>-2.5174759857108688E-2</v>
      </c>
      <c r="Z3044" t="s">
        <v>52</v>
      </c>
    </row>
    <row r="3045" spans="1:26" x14ac:dyDescent="0.3">
      <c r="A3045">
        <v>16716</v>
      </c>
      <c r="B3045">
        <f>VLOOKUP(A3045,Customers_RFM!A:D,2,0)</f>
        <v>1174</v>
      </c>
      <c r="C3045">
        <f>VLOOKUP(A3045,Customers_RFM!A:D,3,0)</f>
        <v>1</v>
      </c>
      <c r="D3045" s="17">
        <f>VLOOKUP(A3045,Customers_RFM!A:D,4,0)</f>
        <v>0.48362042032852376</v>
      </c>
      <c r="E3045" s="17">
        <v>0.93655992484483208</v>
      </c>
      <c r="F3045" s="21">
        <v>2.4136248405999998</v>
      </c>
      <c r="G3045" s="20" t="str">
        <f t="shared" si="96"/>
        <v>2 to 3</v>
      </c>
      <c r="H3045" s="20">
        <f t="shared" si="97"/>
        <v>241</v>
      </c>
      <c r="I3045" t="s">
        <v>53</v>
      </c>
      <c r="J3045" s="20">
        <v>0</v>
      </c>
      <c r="K3045" t="s">
        <v>52</v>
      </c>
      <c r="X3045">
        <v>16716</v>
      </c>
      <c r="Y3045" s="17">
        <v>0.93655992484483208</v>
      </c>
      <c r="Z3045" t="s">
        <v>52</v>
      </c>
    </row>
    <row r="3046" spans="1:26" x14ac:dyDescent="0.3">
      <c r="A3046">
        <v>16717</v>
      </c>
      <c r="B3046">
        <f>VLOOKUP(A3046,Customers_RFM!A:D,2,0)</f>
        <v>509</v>
      </c>
      <c r="C3046">
        <f>VLOOKUP(A3046,Customers_RFM!A:D,3,0)</f>
        <v>173</v>
      </c>
      <c r="D3046" s="17">
        <f>VLOOKUP(A3046,Customers_RFM!A:D,4,0)</f>
        <v>0.2147085708920615</v>
      </c>
      <c r="E3046" s="17">
        <v>0.29504075681044534</v>
      </c>
      <c r="F3046" s="21">
        <v>7.6595273520999996</v>
      </c>
      <c r="G3046" s="20" t="str">
        <f t="shared" si="96"/>
        <v>7 to 8</v>
      </c>
      <c r="H3046" s="20">
        <f t="shared" si="97"/>
        <v>766</v>
      </c>
      <c r="I3046" t="s">
        <v>49</v>
      </c>
      <c r="J3046" s="20">
        <v>2</v>
      </c>
      <c r="K3046" t="s">
        <v>48</v>
      </c>
      <c r="X3046">
        <v>16717</v>
      </c>
      <c r="Y3046" s="17">
        <v>0.29504075681044534</v>
      </c>
      <c r="Z3046" t="s">
        <v>48</v>
      </c>
    </row>
    <row r="3047" spans="1:26" x14ac:dyDescent="0.3">
      <c r="A3047">
        <v>16719</v>
      </c>
      <c r="B3047">
        <f>VLOOKUP(A3047,Customers_RFM!A:D,2,0)</f>
        <v>561</v>
      </c>
      <c r="C3047">
        <f>VLOOKUP(A3047,Customers_RFM!A:D,3,0)</f>
        <v>183</v>
      </c>
      <c r="D3047" s="17">
        <f>VLOOKUP(A3047,Customers_RFM!A:D,4,0)</f>
        <v>0.13791048047783952</v>
      </c>
      <c r="E3047" s="17">
        <v>0.18403284636637157</v>
      </c>
      <c r="F3047" s="21">
        <v>7.0778749379999999</v>
      </c>
      <c r="G3047" s="20" t="str">
        <f t="shared" si="96"/>
        <v>7 to 8</v>
      </c>
      <c r="H3047" s="20">
        <f t="shared" si="97"/>
        <v>708</v>
      </c>
      <c r="I3047" t="s">
        <v>49</v>
      </c>
      <c r="J3047" s="20">
        <v>2</v>
      </c>
      <c r="K3047" t="s">
        <v>48</v>
      </c>
      <c r="X3047">
        <v>16719</v>
      </c>
      <c r="Y3047" s="17">
        <v>0.18403284636637157</v>
      </c>
      <c r="Z3047" t="s">
        <v>48</v>
      </c>
    </row>
    <row r="3048" spans="1:26" x14ac:dyDescent="0.3">
      <c r="A3048">
        <v>16720</v>
      </c>
      <c r="B3048">
        <f>VLOOKUP(A3048,Customers_RFM!A:D,2,0)</f>
        <v>898</v>
      </c>
      <c r="C3048">
        <f>VLOOKUP(A3048,Customers_RFM!A:D,3,0)</f>
        <v>24</v>
      </c>
      <c r="D3048" s="17">
        <f>VLOOKUP(A3048,Customers_RFM!A:D,4,0)</f>
        <v>0.22997652664094859</v>
      </c>
      <c r="E3048" s="17">
        <v>0.29866170915248669</v>
      </c>
      <c r="F3048" s="21">
        <v>4.2309345042999995</v>
      </c>
      <c r="G3048" s="20" t="str">
        <f t="shared" si="96"/>
        <v>4 to 5</v>
      </c>
      <c r="H3048" s="20">
        <f t="shared" si="97"/>
        <v>423</v>
      </c>
      <c r="I3048" t="s">
        <v>53</v>
      </c>
      <c r="J3048" s="20">
        <v>0</v>
      </c>
      <c r="K3048" t="s">
        <v>52</v>
      </c>
      <c r="X3048">
        <v>16720</v>
      </c>
      <c r="Y3048" s="17">
        <v>0.29866170915248669</v>
      </c>
      <c r="Z3048" t="s">
        <v>52</v>
      </c>
    </row>
    <row r="3049" spans="1:26" x14ac:dyDescent="0.3">
      <c r="A3049">
        <v>16721</v>
      </c>
      <c r="B3049">
        <f>VLOOKUP(A3049,Customers_RFM!A:D,2,0)</f>
        <v>597</v>
      </c>
      <c r="C3049">
        <f>VLOOKUP(A3049,Customers_RFM!A:D,3,0)</f>
        <v>72</v>
      </c>
      <c r="D3049" s="17">
        <f>VLOOKUP(A3049,Customers_RFM!A:D,4,0)</f>
        <v>0.15135713677183035</v>
      </c>
      <c r="E3049" s="17">
        <v>0.19839257287076079</v>
      </c>
      <c r="F3049" s="21">
        <v>6.4900506180999979</v>
      </c>
      <c r="G3049" s="20" t="str">
        <f t="shared" si="96"/>
        <v>6 to 7</v>
      </c>
      <c r="H3049" s="20">
        <f t="shared" si="97"/>
        <v>649</v>
      </c>
      <c r="I3049" t="s">
        <v>51</v>
      </c>
      <c r="J3049" s="20">
        <v>1</v>
      </c>
      <c r="K3049" t="s">
        <v>50</v>
      </c>
      <c r="X3049">
        <v>16721</v>
      </c>
      <c r="Y3049" s="17">
        <v>0.19839257287076079</v>
      </c>
      <c r="Z3049" t="s">
        <v>50</v>
      </c>
    </row>
    <row r="3050" spans="1:26" x14ac:dyDescent="0.3">
      <c r="A3050">
        <v>16722</v>
      </c>
      <c r="B3050">
        <f>VLOOKUP(A3050,Customers_RFM!A:D,2,0)</f>
        <v>503</v>
      </c>
      <c r="C3050">
        <f>VLOOKUP(A3050,Customers_RFM!A:D,3,0)</f>
        <v>203</v>
      </c>
      <c r="D3050" s="17">
        <f>VLOOKUP(A3050,Customers_RFM!A:D,4,0)</f>
        <v>6.5025928600290633E-2</v>
      </c>
      <c r="E3050" s="17">
        <v>7.6065348592582196E-2</v>
      </c>
      <c r="F3050" s="21">
        <v>7.5355403226999949</v>
      </c>
      <c r="G3050" s="20" t="str">
        <f t="shared" si="96"/>
        <v>7 to 8</v>
      </c>
      <c r="H3050" s="20">
        <f t="shared" si="97"/>
        <v>754</v>
      </c>
      <c r="I3050" t="s">
        <v>49</v>
      </c>
      <c r="J3050" s="20">
        <v>2</v>
      </c>
      <c r="K3050" t="s">
        <v>48</v>
      </c>
      <c r="X3050">
        <v>16722</v>
      </c>
      <c r="Y3050" s="17">
        <v>7.6065348592582196E-2</v>
      </c>
      <c r="Z3050" t="s">
        <v>48</v>
      </c>
    </row>
    <row r="3051" spans="1:26" x14ac:dyDescent="0.3">
      <c r="A3051">
        <v>16723</v>
      </c>
      <c r="B3051">
        <f>VLOOKUP(A3051,Customers_RFM!A:D,2,0)</f>
        <v>963</v>
      </c>
      <c r="C3051">
        <f>VLOOKUP(A3051,Customers_RFM!A:D,3,0)</f>
        <v>35</v>
      </c>
      <c r="D3051" s="17">
        <f>VLOOKUP(A3051,Customers_RFM!A:D,4,0)</f>
        <v>0.40500786911702685</v>
      </c>
      <c r="E3051" s="17">
        <v>0.68069449677593541</v>
      </c>
      <c r="F3051" s="21">
        <v>4.238847234499997</v>
      </c>
      <c r="G3051" s="20" t="str">
        <f t="shared" si="96"/>
        <v>4 to 5</v>
      </c>
      <c r="H3051" s="20">
        <f t="shared" si="97"/>
        <v>424</v>
      </c>
      <c r="I3051" t="s">
        <v>53</v>
      </c>
      <c r="J3051" s="20">
        <v>0</v>
      </c>
      <c r="K3051" t="s">
        <v>52</v>
      </c>
      <c r="X3051">
        <v>16723</v>
      </c>
      <c r="Y3051" s="17">
        <v>0.68069449677593541</v>
      </c>
      <c r="Z3051" t="s">
        <v>52</v>
      </c>
    </row>
    <row r="3052" spans="1:26" x14ac:dyDescent="0.3">
      <c r="A3052">
        <v>16725</v>
      </c>
      <c r="B3052">
        <f>VLOOKUP(A3052,Customers_RFM!A:D,2,0)</f>
        <v>502</v>
      </c>
      <c r="C3052">
        <f>VLOOKUP(A3052,Customers_RFM!A:D,3,0)</f>
        <v>162</v>
      </c>
      <c r="D3052" s="17">
        <f>VLOOKUP(A3052,Customers_RFM!A:D,4,0)</f>
        <v>0.1197188107070577</v>
      </c>
      <c r="E3052" s="17">
        <v>0.14153744456308337</v>
      </c>
      <c r="F3052" s="21">
        <v>7.5619790964999991</v>
      </c>
      <c r="G3052" s="20" t="str">
        <f t="shared" si="96"/>
        <v>7 to 8</v>
      </c>
      <c r="H3052" s="20">
        <f t="shared" si="97"/>
        <v>756</v>
      </c>
      <c r="I3052" t="s">
        <v>49</v>
      </c>
      <c r="J3052" s="20">
        <v>2</v>
      </c>
      <c r="K3052" t="s">
        <v>48</v>
      </c>
      <c r="X3052">
        <v>16725</v>
      </c>
      <c r="Y3052" s="17">
        <v>0.14153744456308337</v>
      </c>
      <c r="Z3052" t="s">
        <v>48</v>
      </c>
    </row>
    <row r="3053" spans="1:26" x14ac:dyDescent="0.3">
      <c r="A3053">
        <v>16726</v>
      </c>
      <c r="B3053">
        <f>VLOOKUP(A3053,Customers_RFM!A:D,2,0)</f>
        <v>504</v>
      </c>
      <c r="C3053">
        <f>VLOOKUP(A3053,Customers_RFM!A:D,3,0)</f>
        <v>97</v>
      </c>
      <c r="D3053" s="17">
        <f>VLOOKUP(A3053,Customers_RFM!A:D,4,0)</f>
        <v>2.6699494668629462E-2</v>
      </c>
      <c r="E3053" s="17">
        <v>3.3220807965328947E-2</v>
      </c>
      <c r="F3053" s="21">
        <v>7.2226622118999995</v>
      </c>
      <c r="G3053" s="20" t="str">
        <f t="shared" si="96"/>
        <v>7 to 8</v>
      </c>
      <c r="H3053" s="20">
        <f t="shared" si="97"/>
        <v>722</v>
      </c>
      <c r="I3053" t="s">
        <v>49</v>
      </c>
      <c r="J3053" s="20">
        <v>2</v>
      </c>
      <c r="K3053" t="s">
        <v>48</v>
      </c>
      <c r="X3053">
        <v>16726</v>
      </c>
      <c r="Y3053" s="17">
        <v>3.3220807965328947E-2</v>
      </c>
      <c r="Z3053" t="s">
        <v>48</v>
      </c>
    </row>
    <row r="3054" spans="1:26" x14ac:dyDescent="0.3">
      <c r="A3054">
        <v>16727</v>
      </c>
      <c r="B3054">
        <f>VLOOKUP(A3054,Customers_RFM!A:D,2,0)</f>
        <v>507</v>
      </c>
      <c r="C3054">
        <f>VLOOKUP(A3054,Customers_RFM!A:D,3,0)</f>
        <v>40</v>
      </c>
      <c r="D3054" s="17">
        <f>VLOOKUP(A3054,Customers_RFM!A:D,4,0)</f>
        <v>4.6505937360646905E-2</v>
      </c>
      <c r="E3054" s="17">
        <v>4.8774228579792613E-2</v>
      </c>
      <c r="F3054" s="21">
        <v>6.9447634612</v>
      </c>
      <c r="G3054" s="20" t="str">
        <f t="shared" si="96"/>
        <v>6 to 7</v>
      </c>
      <c r="H3054" s="20">
        <f t="shared" si="97"/>
        <v>694</v>
      </c>
      <c r="I3054" t="s">
        <v>51</v>
      </c>
      <c r="J3054" s="20">
        <v>1</v>
      </c>
      <c r="K3054" t="s">
        <v>50</v>
      </c>
      <c r="X3054">
        <v>16727</v>
      </c>
      <c r="Y3054" s="17">
        <v>4.8774228579792613E-2</v>
      </c>
      <c r="Z3054" t="s">
        <v>50</v>
      </c>
    </row>
    <row r="3055" spans="1:26" x14ac:dyDescent="0.3">
      <c r="A3055">
        <v>16728</v>
      </c>
      <c r="B3055">
        <f>VLOOKUP(A3055,Customers_RFM!A:D,2,0)</f>
        <v>493</v>
      </c>
      <c r="C3055">
        <f>VLOOKUP(A3055,Customers_RFM!A:D,3,0)</f>
        <v>266</v>
      </c>
      <c r="D3055" s="17">
        <f>VLOOKUP(A3055,Customers_RFM!A:D,4,0)</f>
        <v>2.797484222042218E-2</v>
      </c>
      <c r="E3055" s="17">
        <v>4.9330541164594101E-2</v>
      </c>
      <c r="F3055" s="21">
        <v>7.6594171180000004</v>
      </c>
      <c r="G3055" s="20" t="str">
        <f t="shared" si="96"/>
        <v>7 to 8</v>
      </c>
      <c r="H3055" s="20">
        <f t="shared" si="97"/>
        <v>766</v>
      </c>
      <c r="I3055" t="s">
        <v>49</v>
      </c>
      <c r="J3055" s="20">
        <v>2</v>
      </c>
      <c r="K3055" t="s">
        <v>48</v>
      </c>
      <c r="X3055">
        <v>16728</v>
      </c>
      <c r="Y3055" s="17">
        <v>4.9330541164594101E-2</v>
      </c>
      <c r="Z3055" t="s">
        <v>48</v>
      </c>
    </row>
    <row r="3056" spans="1:26" x14ac:dyDescent="0.3">
      <c r="A3056">
        <v>16729</v>
      </c>
      <c r="B3056">
        <f>VLOOKUP(A3056,Customers_RFM!A:D,2,0)</f>
        <v>514</v>
      </c>
      <c r="C3056">
        <f>VLOOKUP(A3056,Customers_RFM!A:D,3,0)</f>
        <v>677</v>
      </c>
      <c r="D3056" s="17">
        <f>VLOOKUP(A3056,Customers_RFM!A:D,4,0)</f>
        <v>5.0196321472699319E-2</v>
      </c>
      <c r="E3056" s="17">
        <v>6.1897022314059184E-2</v>
      </c>
      <c r="F3056" s="21">
        <v>7.7923994546000008</v>
      </c>
      <c r="G3056" s="20" t="str">
        <f t="shared" si="96"/>
        <v>7 to 8</v>
      </c>
      <c r="H3056" s="20">
        <f t="shared" si="97"/>
        <v>779</v>
      </c>
      <c r="I3056" t="s">
        <v>49</v>
      </c>
      <c r="J3056" s="20">
        <v>2</v>
      </c>
      <c r="K3056" t="s">
        <v>48</v>
      </c>
      <c r="X3056">
        <v>16729</v>
      </c>
      <c r="Y3056" s="17">
        <v>6.1897022314059184E-2</v>
      </c>
      <c r="Z3056" t="s">
        <v>48</v>
      </c>
    </row>
    <row r="3057" spans="1:26" x14ac:dyDescent="0.3">
      <c r="A3057">
        <v>16730</v>
      </c>
      <c r="B3057">
        <f>VLOOKUP(A3057,Customers_RFM!A:D,2,0)</f>
        <v>575</v>
      </c>
      <c r="C3057">
        <f>VLOOKUP(A3057,Customers_RFM!A:D,3,0)</f>
        <v>113</v>
      </c>
      <c r="D3057" s="17">
        <f>VLOOKUP(A3057,Customers_RFM!A:D,4,0)</f>
        <v>2.6415594095202406E-2</v>
      </c>
      <c r="E3057" s="17">
        <v>2.962003923361017E-2</v>
      </c>
      <c r="F3057" s="21">
        <v>6.616336519899999</v>
      </c>
      <c r="G3057" s="20" t="str">
        <f t="shared" si="96"/>
        <v>6 to 7</v>
      </c>
      <c r="H3057" s="20">
        <f t="shared" si="97"/>
        <v>662</v>
      </c>
      <c r="I3057" t="s">
        <v>51</v>
      </c>
      <c r="J3057" s="20">
        <v>2</v>
      </c>
      <c r="K3057" t="s">
        <v>50</v>
      </c>
      <c r="X3057">
        <v>16730</v>
      </c>
      <c r="Y3057" s="17">
        <v>2.962003923361017E-2</v>
      </c>
      <c r="Z3057" t="s">
        <v>50</v>
      </c>
    </row>
    <row r="3058" spans="1:26" x14ac:dyDescent="0.3">
      <c r="A3058">
        <v>16732</v>
      </c>
      <c r="B3058">
        <f>VLOOKUP(A3058,Customers_RFM!A:D,2,0)</f>
        <v>903</v>
      </c>
      <c r="C3058">
        <f>VLOOKUP(A3058,Customers_RFM!A:D,3,0)</f>
        <v>28</v>
      </c>
      <c r="D3058" s="17">
        <f>VLOOKUP(A3058,Customers_RFM!A:D,4,0)</f>
        <v>0.18837763746966951</v>
      </c>
      <c r="E3058" s="17">
        <v>0.23210010734842193</v>
      </c>
      <c r="F3058" s="21">
        <v>4.1900947724999948</v>
      </c>
      <c r="G3058" s="20" t="str">
        <f t="shared" si="96"/>
        <v>4 to 5</v>
      </c>
      <c r="H3058" s="20">
        <f t="shared" si="97"/>
        <v>419</v>
      </c>
      <c r="I3058" t="s">
        <v>53</v>
      </c>
      <c r="J3058" s="20">
        <v>0</v>
      </c>
      <c r="K3058" t="s">
        <v>52</v>
      </c>
      <c r="X3058">
        <v>16732</v>
      </c>
      <c r="Y3058" s="17">
        <v>0.23210010734842193</v>
      </c>
      <c r="Z3058" t="s">
        <v>52</v>
      </c>
    </row>
    <row r="3059" spans="1:26" x14ac:dyDescent="0.3">
      <c r="A3059">
        <v>16734</v>
      </c>
      <c r="B3059">
        <f>VLOOKUP(A3059,Customers_RFM!A:D,2,0)</f>
        <v>924</v>
      </c>
      <c r="C3059">
        <f>VLOOKUP(A3059,Customers_RFM!A:D,3,0)</f>
        <v>19</v>
      </c>
      <c r="D3059" s="17">
        <f>VLOOKUP(A3059,Customers_RFM!A:D,4,0)</f>
        <v>0.1215393762663831</v>
      </c>
      <c r="E3059" s="17">
        <v>0.13835495067475959</v>
      </c>
      <c r="F3059" s="21">
        <v>3.8521190790999973</v>
      </c>
      <c r="G3059" s="20" t="str">
        <f t="shared" si="96"/>
        <v>3 to 4</v>
      </c>
      <c r="H3059" s="20">
        <f t="shared" si="97"/>
        <v>385</v>
      </c>
      <c r="I3059" t="s">
        <v>53</v>
      </c>
      <c r="J3059" s="20">
        <v>0</v>
      </c>
      <c r="K3059" t="s">
        <v>52</v>
      </c>
      <c r="X3059">
        <v>16734</v>
      </c>
      <c r="Y3059" s="17">
        <v>0.13835495067475959</v>
      </c>
      <c r="Z3059" t="s">
        <v>52</v>
      </c>
    </row>
    <row r="3060" spans="1:26" x14ac:dyDescent="0.3">
      <c r="A3060">
        <v>16735</v>
      </c>
      <c r="B3060">
        <f>VLOOKUP(A3060,Customers_RFM!A:D,2,0)</f>
        <v>589</v>
      </c>
      <c r="C3060">
        <f>VLOOKUP(A3060,Customers_RFM!A:D,3,0)</f>
        <v>128</v>
      </c>
      <c r="D3060" s="17">
        <f>VLOOKUP(A3060,Customers_RFM!A:D,4,0)</f>
        <v>6.3307724508930546E-2</v>
      </c>
      <c r="E3060" s="17">
        <v>7.2442602415539598E-2</v>
      </c>
      <c r="F3060" s="21">
        <v>6.5998199007</v>
      </c>
      <c r="G3060" s="20" t="str">
        <f t="shared" si="96"/>
        <v>6 to 7</v>
      </c>
      <c r="H3060" s="20">
        <f t="shared" si="97"/>
        <v>660</v>
      </c>
      <c r="I3060" t="s">
        <v>51</v>
      </c>
      <c r="J3060" s="20">
        <v>2</v>
      </c>
      <c r="K3060" t="s">
        <v>50</v>
      </c>
      <c r="X3060">
        <v>16735</v>
      </c>
      <c r="Y3060" s="17">
        <v>7.2442602415539598E-2</v>
      </c>
      <c r="Z3060" t="s">
        <v>50</v>
      </c>
    </row>
    <row r="3061" spans="1:26" x14ac:dyDescent="0.3">
      <c r="A3061">
        <v>16738</v>
      </c>
      <c r="B3061">
        <f>VLOOKUP(A3061,Customers_RFM!A:D,2,0)</f>
        <v>770</v>
      </c>
      <c r="C3061">
        <f>VLOOKUP(A3061,Customers_RFM!A:D,3,0)</f>
        <v>2</v>
      </c>
      <c r="D3061" s="17">
        <f>VLOOKUP(A3061,Customers_RFM!A:D,4,0)</f>
        <v>-8.9031085629662186E-3</v>
      </c>
      <c r="E3061" s="17">
        <v>-5.4848390768914741E-3</v>
      </c>
      <c r="F3061" s="21">
        <v>3.9233466087000002</v>
      </c>
      <c r="G3061" s="20" t="str">
        <f t="shared" si="96"/>
        <v>3 to 4</v>
      </c>
      <c r="H3061" s="20">
        <f t="shared" si="97"/>
        <v>392</v>
      </c>
      <c r="I3061" t="s">
        <v>53</v>
      </c>
      <c r="J3061" s="20">
        <v>0</v>
      </c>
      <c r="K3061" t="s">
        <v>52</v>
      </c>
      <c r="X3061">
        <v>16738</v>
      </c>
      <c r="Y3061" s="17">
        <v>-5.4848390768914741E-3</v>
      </c>
      <c r="Z3061" t="s">
        <v>52</v>
      </c>
    </row>
    <row r="3062" spans="1:26" x14ac:dyDescent="0.3">
      <c r="A3062">
        <v>16739</v>
      </c>
      <c r="B3062">
        <f>VLOOKUP(A3062,Customers_RFM!A:D,2,0)</f>
        <v>523</v>
      </c>
      <c r="C3062">
        <f>VLOOKUP(A3062,Customers_RFM!A:D,3,0)</f>
        <v>25</v>
      </c>
      <c r="D3062" s="17">
        <f>VLOOKUP(A3062,Customers_RFM!A:D,4,0)</f>
        <v>9.2047602443647805E-2</v>
      </c>
      <c r="E3062" s="17">
        <v>0.1331657443438885</v>
      </c>
      <c r="F3062" s="21">
        <v>6.7186894444999998</v>
      </c>
      <c r="G3062" s="20" t="str">
        <f t="shared" si="96"/>
        <v>6 to 7</v>
      </c>
      <c r="H3062" s="20">
        <f t="shared" si="97"/>
        <v>672</v>
      </c>
      <c r="I3062" t="s">
        <v>51</v>
      </c>
      <c r="J3062" s="20">
        <v>1</v>
      </c>
      <c r="K3062" t="s">
        <v>50</v>
      </c>
      <c r="X3062">
        <v>16739</v>
      </c>
      <c r="Y3062" s="17">
        <v>0.1331657443438885</v>
      </c>
      <c r="Z3062" t="s">
        <v>50</v>
      </c>
    </row>
    <row r="3063" spans="1:26" x14ac:dyDescent="0.3">
      <c r="A3063">
        <v>16743</v>
      </c>
      <c r="B3063">
        <f>VLOOKUP(A3063,Customers_RFM!A:D,2,0)</f>
        <v>501</v>
      </c>
      <c r="C3063">
        <f>VLOOKUP(A3063,Customers_RFM!A:D,3,0)</f>
        <v>241</v>
      </c>
      <c r="D3063" s="17">
        <f>VLOOKUP(A3063,Customers_RFM!A:D,4,0)</f>
        <v>4.1732559906436095E-2</v>
      </c>
      <c r="E3063" s="17">
        <v>5.6778734515352015E-2</v>
      </c>
      <c r="F3063" s="21">
        <v>7.5712805129999996</v>
      </c>
      <c r="G3063" s="20" t="str">
        <f t="shared" si="96"/>
        <v>7 to 8</v>
      </c>
      <c r="H3063" s="20">
        <f t="shared" si="97"/>
        <v>757</v>
      </c>
      <c r="I3063" t="s">
        <v>49</v>
      </c>
      <c r="J3063" s="20">
        <v>2</v>
      </c>
      <c r="K3063" t="s">
        <v>48</v>
      </c>
      <c r="X3063">
        <v>16743</v>
      </c>
      <c r="Y3063" s="17">
        <v>5.6778734515352015E-2</v>
      </c>
      <c r="Z3063" t="s">
        <v>48</v>
      </c>
    </row>
    <row r="3064" spans="1:26" x14ac:dyDescent="0.3">
      <c r="A3064">
        <v>16744</v>
      </c>
      <c r="B3064">
        <f>VLOOKUP(A3064,Customers_RFM!A:D,2,0)</f>
        <v>502</v>
      </c>
      <c r="C3064">
        <f>VLOOKUP(A3064,Customers_RFM!A:D,3,0)</f>
        <v>216</v>
      </c>
      <c r="D3064" s="17">
        <f>VLOOKUP(A3064,Customers_RFM!A:D,4,0)</f>
        <v>6.0751387111421883E-2</v>
      </c>
      <c r="E3064" s="17">
        <v>0.10396577985502416</v>
      </c>
      <c r="F3064" s="21">
        <v>7.5582833663999995</v>
      </c>
      <c r="G3064" s="20" t="str">
        <f t="shared" si="96"/>
        <v>7 to 8</v>
      </c>
      <c r="H3064" s="20">
        <f t="shared" si="97"/>
        <v>756</v>
      </c>
      <c r="I3064" t="s">
        <v>49</v>
      </c>
      <c r="J3064" s="20">
        <v>2</v>
      </c>
      <c r="K3064" t="s">
        <v>48</v>
      </c>
      <c r="X3064">
        <v>16744</v>
      </c>
      <c r="Y3064" s="17">
        <v>0.10396577985502416</v>
      </c>
      <c r="Z3064" t="s">
        <v>48</v>
      </c>
    </row>
    <row r="3065" spans="1:26" x14ac:dyDescent="0.3">
      <c r="A3065">
        <v>16745</v>
      </c>
      <c r="B3065">
        <f>VLOOKUP(A3065,Customers_RFM!A:D,2,0)</f>
        <v>515</v>
      </c>
      <c r="C3065">
        <f>VLOOKUP(A3065,Customers_RFM!A:D,3,0)</f>
        <v>507</v>
      </c>
      <c r="D3065" s="17">
        <f>VLOOKUP(A3065,Customers_RFM!A:D,4,0)</f>
        <v>7.4432624510507042E-2</v>
      </c>
      <c r="E3065" s="17">
        <v>8.4263737014572862E-2</v>
      </c>
      <c r="F3065" s="21">
        <v>7.7298441180999991</v>
      </c>
      <c r="G3065" s="20" t="str">
        <f t="shared" si="96"/>
        <v>7 to 8</v>
      </c>
      <c r="H3065" s="20">
        <f t="shared" si="97"/>
        <v>773</v>
      </c>
      <c r="I3065" t="s">
        <v>49</v>
      </c>
      <c r="J3065" s="20">
        <v>2</v>
      </c>
      <c r="K3065" t="s">
        <v>48</v>
      </c>
      <c r="X3065">
        <v>16745</v>
      </c>
      <c r="Y3065" s="17">
        <v>8.4263737014572862E-2</v>
      </c>
      <c r="Z3065" t="s">
        <v>48</v>
      </c>
    </row>
    <row r="3066" spans="1:26" x14ac:dyDescent="0.3">
      <c r="A3066">
        <v>16746</v>
      </c>
      <c r="B3066">
        <f>VLOOKUP(A3066,Customers_RFM!A:D,2,0)</f>
        <v>501</v>
      </c>
      <c r="C3066">
        <f>VLOOKUP(A3066,Customers_RFM!A:D,3,0)</f>
        <v>418</v>
      </c>
      <c r="D3066" s="17">
        <f>VLOOKUP(A3066,Customers_RFM!A:D,4,0)</f>
        <v>8.8989302670952591E-2</v>
      </c>
      <c r="E3066" s="17">
        <v>0.10614337360466002</v>
      </c>
      <c r="F3066" s="21">
        <v>7.8283278627000001</v>
      </c>
      <c r="G3066" s="20" t="str">
        <f t="shared" si="96"/>
        <v>7 to 8</v>
      </c>
      <c r="H3066" s="20">
        <f t="shared" si="97"/>
        <v>783</v>
      </c>
      <c r="I3066" t="s">
        <v>49</v>
      </c>
      <c r="J3066" s="20">
        <v>2</v>
      </c>
      <c r="K3066" t="s">
        <v>48</v>
      </c>
      <c r="X3066">
        <v>16746</v>
      </c>
      <c r="Y3066" s="17">
        <v>0.10614337360466002</v>
      </c>
      <c r="Z3066" t="s">
        <v>48</v>
      </c>
    </row>
    <row r="3067" spans="1:26" x14ac:dyDescent="0.3">
      <c r="A3067">
        <v>16747</v>
      </c>
      <c r="B3067">
        <f>VLOOKUP(A3067,Customers_RFM!A:D,2,0)</f>
        <v>897</v>
      </c>
      <c r="C3067">
        <f>VLOOKUP(A3067,Customers_RFM!A:D,3,0)</f>
        <v>43</v>
      </c>
      <c r="D3067" s="17">
        <f>VLOOKUP(A3067,Customers_RFM!A:D,4,0)</f>
        <v>-4.2915441195313909E-2</v>
      </c>
      <c r="E3067" s="17">
        <v>-4.1149492566844484E-2</v>
      </c>
      <c r="F3067" s="21">
        <v>3.9757579440000006</v>
      </c>
      <c r="G3067" s="20" t="str">
        <f t="shared" si="96"/>
        <v>3 to 4</v>
      </c>
      <c r="H3067" s="20">
        <f t="shared" si="97"/>
        <v>398</v>
      </c>
      <c r="I3067" t="s">
        <v>53</v>
      </c>
      <c r="J3067" s="20">
        <v>0</v>
      </c>
      <c r="K3067" t="s">
        <v>52</v>
      </c>
      <c r="X3067">
        <v>16747</v>
      </c>
      <c r="Y3067" s="17">
        <v>-4.1149492566844484E-2</v>
      </c>
      <c r="Z3067" t="s">
        <v>52</v>
      </c>
    </row>
    <row r="3068" spans="1:26" x14ac:dyDescent="0.3">
      <c r="A3068">
        <v>16748</v>
      </c>
      <c r="B3068">
        <f>VLOOKUP(A3068,Customers_RFM!A:D,2,0)</f>
        <v>547</v>
      </c>
      <c r="C3068">
        <f>VLOOKUP(A3068,Customers_RFM!A:D,3,0)</f>
        <v>83</v>
      </c>
      <c r="D3068" s="17">
        <f>VLOOKUP(A3068,Customers_RFM!A:D,4,0)</f>
        <v>0.21231921376517685</v>
      </c>
      <c r="E3068" s="17">
        <v>0.30124523596364111</v>
      </c>
      <c r="F3068" s="21">
        <v>7.0621982902999978</v>
      </c>
      <c r="G3068" s="20" t="str">
        <f t="shared" si="96"/>
        <v>7 to 8</v>
      </c>
      <c r="H3068" s="20">
        <f t="shared" si="97"/>
        <v>706</v>
      </c>
      <c r="I3068" t="s">
        <v>49</v>
      </c>
      <c r="J3068" s="20">
        <v>2</v>
      </c>
      <c r="K3068" t="s">
        <v>48</v>
      </c>
      <c r="X3068">
        <v>16748</v>
      </c>
      <c r="Y3068" s="17">
        <v>0.30124523596364111</v>
      </c>
      <c r="Z3068" t="s">
        <v>48</v>
      </c>
    </row>
    <row r="3069" spans="1:26" x14ac:dyDescent="0.3">
      <c r="A3069">
        <v>16750</v>
      </c>
      <c r="B3069">
        <f>VLOOKUP(A3069,Customers_RFM!A:D,2,0)</f>
        <v>579</v>
      </c>
      <c r="C3069">
        <f>VLOOKUP(A3069,Customers_RFM!A:D,3,0)</f>
        <v>82</v>
      </c>
      <c r="D3069" s="17">
        <f>VLOOKUP(A3069,Customers_RFM!A:D,4,0)</f>
        <v>8.7045235745856542E-2</v>
      </c>
      <c r="E3069" s="17">
        <v>0.10194881903241901</v>
      </c>
      <c r="F3069" s="21">
        <v>6.5813309696999998</v>
      </c>
      <c r="G3069" s="20" t="str">
        <f t="shared" si="96"/>
        <v>6 to 7</v>
      </c>
      <c r="H3069" s="20">
        <f t="shared" si="97"/>
        <v>658</v>
      </c>
      <c r="I3069" t="s">
        <v>51</v>
      </c>
      <c r="J3069" s="20">
        <v>1</v>
      </c>
      <c r="K3069" t="s">
        <v>50</v>
      </c>
      <c r="X3069">
        <v>16750</v>
      </c>
      <c r="Y3069" s="17">
        <v>0.10194881903241901</v>
      </c>
      <c r="Z3069" t="s">
        <v>50</v>
      </c>
    </row>
    <row r="3070" spans="1:26" x14ac:dyDescent="0.3">
      <c r="A3070">
        <v>16751</v>
      </c>
      <c r="B3070">
        <f>VLOOKUP(A3070,Customers_RFM!A:D,2,0)</f>
        <v>902</v>
      </c>
      <c r="C3070">
        <f>VLOOKUP(A3070,Customers_RFM!A:D,3,0)</f>
        <v>24</v>
      </c>
      <c r="D3070" s="17">
        <f>VLOOKUP(A3070,Customers_RFM!A:D,4,0)</f>
        <v>0.90700810362965634</v>
      </c>
      <c r="E3070" s="17">
        <v>9.7536251978071675</v>
      </c>
      <c r="F3070" s="21">
        <v>4.9907191538999998</v>
      </c>
      <c r="G3070" s="20" t="str">
        <f t="shared" si="96"/>
        <v>4 to 5</v>
      </c>
      <c r="H3070" s="20">
        <f t="shared" si="97"/>
        <v>499</v>
      </c>
      <c r="I3070" t="s">
        <v>53</v>
      </c>
      <c r="J3070" s="20">
        <v>0</v>
      </c>
      <c r="K3070" t="s">
        <v>52</v>
      </c>
      <c r="X3070">
        <v>16751</v>
      </c>
      <c r="Y3070" s="17">
        <v>9.7536251978071675</v>
      </c>
      <c r="Z3070" t="s">
        <v>52</v>
      </c>
    </row>
    <row r="3071" spans="1:26" x14ac:dyDescent="0.3">
      <c r="A3071">
        <v>16753</v>
      </c>
      <c r="B3071">
        <f>VLOOKUP(A3071,Customers_RFM!A:D,2,0)</f>
        <v>930</v>
      </c>
      <c r="C3071">
        <f>VLOOKUP(A3071,Customers_RFM!A:D,3,0)</f>
        <v>33</v>
      </c>
      <c r="D3071" s="17">
        <f>VLOOKUP(A3071,Customers_RFM!A:D,4,0)</f>
        <v>-9.5488571736594668E-2</v>
      </c>
      <c r="E3071" s="17">
        <v>-8.716528332671139E-2</v>
      </c>
      <c r="F3071" s="21">
        <v>3.6248387988999999</v>
      </c>
      <c r="G3071" s="20" t="str">
        <f t="shared" si="96"/>
        <v>3 to 4</v>
      </c>
      <c r="H3071" s="20">
        <f t="shared" si="97"/>
        <v>362</v>
      </c>
      <c r="I3071" t="s">
        <v>53</v>
      </c>
      <c r="J3071" s="20">
        <v>0</v>
      </c>
      <c r="K3071" t="s">
        <v>52</v>
      </c>
      <c r="X3071">
        <v>16753</v>
      </c>
      <c r="Y3071" s="17">
        <v>-8.716528332671139E-2</v>
      </c>
      <c r="Z3071" t="s">
        <v>52</v>
      </c>
    </row>
    <row r="3072" spans="1:26" x14ac:dyDescent="0.3">
      <c r="A3072">
        <v>16754</v>
      </c>
      <c r="B3072">
        <f>VLOOKUP(A3072,Customers_RFM!A:D,2,0)</f>
        <v>508</v>
      </c>
      <c r="C3072">
        <f>VLOOKUP(A3072,Customers_RFM!A:D,3,0)</f>
        <v>1084</v>
      </c>
      <c r="D3072" s="17">
        <f>VLOOKUP(A3072,Customers_RFM!A:D,4,0)</f>
        <v>0.19428998903331635</v>
      </c>
      <c r="E3072" s="17">
        <v>0.25923490295634927</v>
      </c>
      <c r="F3072" s="21">
        <v>8.2323969969999986</v>
      </c>
      <c r="G3072" s="20" t="str">
        <f t="shared" si="96"/>
        <v>8 to 9</v>
      </c>
      <c r="H3072" s="20">
        <f t="shared" si="97"/>
        <v>823</v>
      </c>
      <c r="I3072" t="s">
        <v>47</v>
      </c>
      <c r="J3072" s="20">
        <v>2</v>
      </c>
      <c r="K3072" t="s">
        <v>46</v>
      </c>
      <c r="X3072">
        <v>16754</v>
      </c>
      <c r="Y3072" s="17">
        <v>0.25923490295634927</v>
      </c>
      <c r="Z3072" t="s">
        <v>46</v>
      </c>
    </row>
    <row r="3073" spans="1:26" x14ac:dyDescent="0.3">
      <c r="A3073">
        <v>16755</v>
      </c>
      <c r="B3073">
        <f>VLOOKUP(A3073,Customers_RFM!A:D,2,0)</f>
        <v>555</v>
      </c>
      <c r="C3073">
        <f>VLOOKUP(A3073,Customers_RFM!A:D,3,0)</f>
        <v>146</v>
      </c>
      <c r="D3073" s="17">
        <f>VLOOKUP(A3073,Customers_RFM!A:D,4,0)</f>
        <v>0.16406999192122643</v>
      </c>
      <c r="E3073" s="17">
        <v>0.23108296029530742</v>
      </c>
      <c r="F3073" s="21">
        <v>7.0990533185000002</v>
      </c>
      <c r="G3073" s="20" t="str">
        <f t="shared" si="96"/>
        <v>7 to 8</v>
      </c>
      <c r="H3073" s="20">
        <f t="shared" si="97"/>
        <v>710</v>
      </c>
      <c r="I3073" t="s">
        <v>49</v>
      </c>
      <c r="J3073" s="20">
        <v>2</v>
      </c>
      <c r="K3073" t="s">
        <v>48</v>
      </c>
      <c r="X3073">
        <v>16755</v>
      </c>
      <c r="Y3073" s="17">
        <v>0.23108296029530742</v>
      </c>
      <c r="Z3073" t="s">
        <v>48</v>
      </c>
    </row>
    <row r="3074" spans="1:26" x14ac:dyDescent="0.3">
      <c r="A3074">
        <v>16756</v>
      </c>
      <c r="B3074">
        <f>VLOOKUP(A3074,Customers_RFM!A:D,2,0)</f>
        <v>546</v>
      </c>
      <c r="C3074">
        <f>VLOOKUP(A3074,Customers_RFM!A:D,3,0)</f>
        <v>26</v>
      </c>
      <c r="D3074" s="17">
        <f>VLOOKUP(A3074,Customers_RFM!A:D,4,0)</f>
        <v>0.15417611236441087</v>
      </c>
      <c r="E3074" s="17">
        <v>0.21512089292652231</v>
      </c>
      <c r="F3074" s="21">
        <v>6.6157348514999992</v>
      </c>
      <c r="G3074" s="20" t="str">
        <f t="shared" ref="G3074:G3137" si="98">IF(AND(F3074&gt;1,F3074&lt;2),"1 to 2",IF(AND(F3074&gt;2,F3074&lt;3),"2 to 3",IF(AND(F3074&gt;3,F3074&lt;4),"3 to 4",IF(AND(F3074&gt;4,F3074&lt;5),"4 to 5",IF(AND(F3074&gt;5,F3074&lt;6),"5 to 6",IF(AND(F3074&gt;6,F3074&lt;7),"6 to 7",IF(AND(F3074&gt;7,F3074&lt;8),"7 to 8",IF(AND(F3074&gt;8,F3074&lt;9),"8 to 9",IF(AND(F3074&gt;9,F3074&lt;10),"9 to 10","N/A")))))))))</f>
        <v>6 to 7</v>
      </c>
      <c r="H3074" s="20">
        <f t="shared" ref="H3074:H3137" si="99">ROUND(F3074*100,0)</f>
        <v>662</v>
      </c>
      <c r="I3074" t="s">
        <v>51</v>
      </c>
      <c r="J3074" s="20">
        <v>1</v>
      </c>
      <c r="K3074" t="s">
        <v>50</v>
      </c>
      <c r="X3074">
        <v>16756</v>
      </c>
      <c r="Y3074" s="17">
        <v>0.21512089292652231</v>
      </c>
      <c r="Z3074" t="s">
        <v>50</v>
      </c>
    </row>
    <row r="3075" spans="1:26" x14ac:dyDescent="0.3">
      <c r="A3075">
        <v>16757</v>
      </c>
      <c r="B3075">
        <f>VLOOKUP(A3075,Customers_RFM!A:D,2,0)</f>
        <v>723</v>
      </c>
      <c r="C3075">
        <f>VLOOKUP(A3075,Customers_RFM!A:D,3,0)</f>
        <v>14</v>
      </c>
      <c r="D3075" s="17">
        <f>VLOOKUP(A3075,Customers_RFM!A:D,4,0)</f>
        <v>-1.0920686890826224E-2</v>
      </c>
      <c r="E3075" s="17">
        <v>-5.3695242184587794E-4</v>
      </c>
      <c r="F3075" s="21">
        <v>4.7546217209999897</v>
      </c>
      <c r="G3075" s="20" t="str">
        <f t="shared" si="98"/>
        <v>4 to 5</v>
      </c>
      <c r="H3075" s="20">
        <f t="shared" si="99"/>
        <v>475</v>
      </c>
      <c r="I3075" t="s">
        <v>53</v>
      </c>
      <c r="J3075" s="20">
        <v>1</v>
      </c>
      <c r="K3075" t="s">
        <v>52</v>
      </c>
      <c r="X3075">
        <v>16757</v>
      </c>
      <c r="Y3075" s="17">
        <v>-5.3695242184587794E-4</v>
      </c>
      <c r="Z3075" t="s">
        <v>52</v>
      </c>
    </row>
    <row r="3076" spans="1:26" x14ac:dyDescent="0.3">
      <c r="A3076">
        <v>16758</v>
      </c>
      <c r="B3076">
        <f>VLOOKUP(A3076,Customers_RFM!A:D,2,0)</f>
        <v>937</v>
      </c>
      <c r="C3076">
        <f>VLOOKUP(A3076,Customers_RFM!A:D,3,0)</f>
        <v>19</v>
      </c>
      <c r="D3076" s="17">
        <f>VLOOKUP(A3076,Customers_RFM!A:D,4,0)</f>
        <v>0.14654345832034427</v>
      </c>
      <c r="E3076" s="17">
        <v>0.17170582351145564</v>
      </c>
      <c r="F3076" s="21">
        <v>3.8219571795999969</v>
      </c>
      <c r="G3076" s="20" t="str">
        <f t="shared" si="98"/>
        <v>3 to 4</v>
      </c>
      <c r="H3076" s="20">
        <f t="shared" si="99"/>
        <v>382</v>
      </c>
      <c r="I3076" t="s">
        <v>53</v>
      </c>
      <c r="J3076" s="20">
        <v>0</v>
      </c>
      <c r="K3076" t="s">
        <v>52</v>
      </c>
      <c r="X3076">
        <v>16758</v>
      </c>
      <c r="Y3076" s="17">
        <v>0.17170582351145564</v>
      </c>
      <c r="Z3076" t="s">
        <v>52</v>
      </c>
    </row>
    <row r="3077" spans="1:26" x14ac:dyDescent="0.3">
      <c r="A3077">
        <v>16759</v>
      </c>
      <c r="B3077">
        <f>VLOOKUP(A3077,Customers_RFM!A:D,2,0)</f>
        <v>879</v>
      </c>
      <c r="C3077">
        <f>VLOOKUP(A3077,Customers_RFM!A:D,3,0)</f>
        <v>42</v>
      </c>
      <c r="D3077" s="17">
        <f>VLOOKUP(A3077,Customers_RFM!A:D,4,0)</f>
        <v>3.8060569318428571E-2</v>
      </c>
      <c r="E3077" s="17">
        <v>3.9566492550847182E-2</v>
      </c>
      <c r="F3077" s="21">
        <v>4.2106198578999994</v>
      </c>
      <c r="G3077" s="20" t="str">
        <f t="shared" si="98"/>
        <v>4 to 5</v>
      </c>
      <c r="H3077" s="20">
        <f t="shared" si="99"/>
        <v>421</v>
      </c>
      <c r="I3077" t="s">
        <v>53</v>
      </c>
      <c r="J3077" s="20">
        <v>0</v>
      </c>
      <c r="K3077" t="s">
        <v>52</v>
      </c>
      <c r="X3077">
        <v>16759</v>
      </c>
      <c r="Y3077" s="17">
        <v>3.9566492550847182E-2</v>
      </c>
      <c r="Z3077" t="s">
        <v>52</v>
      </c>
    </row>
    <row r="3078" spans="1:26" x14ac:dyDescent="0.3">
      <c r="A3078">
        <v>16762</v>
      </c>
      <c r="B3078">
        <f>VLOOKUP(A3078,Customers_RFM!A:D,2,0)</f>
        <v>1016</v>
      </c>
      <c r="C3078">
        <f>VLOOKUP(A3078,Customers_RFM!A:D,3,0)</f>
        <v>13</v>
      </c>
      <c r="D3078" s="17">
        <f>VLOOKUP(A3078,Customers_RFM!A:D,4,0)</f>
        <v>0.15691575215646916</v>
      </c>
      <c r="E3078" s="17">
        <v>0.186121081680548</v>
      </c>
      <c r="F3078" s="21">
        <v>3.3198538134</v>
      </c>
      <c r="G3078" s="20" t="str">
        <f t="shared" si="98"/>
        <v>3 to 4</v>
      </c>
      <c r="H3078" s="20">
        <f t="shared" si="99"/>
        <v>332</v>
      </c>
      <c r="I3078" t="s">
        <v>53</v>
      </c>
      <c r="J3078" s="20">
        <v>0</v>
      </c>
      <c r="K3078" t="s">
        <v>52</v>
      </c>
      <c r="X3078">
        <v>16762</v>
      </c>
      <c r="Y3078" s="17">
        <v>0.186121081680548</v>
      </c>
      <c r="Z3078" t="s">
        <v>52</v>
      </c>
    </row>
    <row r="3079" spans="1:26" x14ac:dyDescent="0.3">
      <c r="A3079">
        <v>16763</v>
      </c>
      <c r="B3079">
        <f>VLOOKUP(A3079,Customers_RFM!A:D,2,0)</f>
        <v>1070</v>
      </c>
      <c r="C3079">
        <f>VLOOKUP(A3079,Customers_RFM!A:D,3,0)</f>
        <v>21</v>
      </c>
      <c r="D3079" s="17">
        <f>VLOOKUP(A3079,Customers_RFM!A:D,4,0)</f>
        <v>0.24500915113829511</v>
      </c>
      <c r="E3079" s="17">
        <v>0.32451936537733395</v>
      </c>
      <c r="F3079" s="21">
        <v>3.3396724791000003</v>
      </c>
      <c r="G3079" s="20" t="str">
        <f t="shared" si="98"/>
        <v>3 to 4</v>
      </c>
      <c r="H3079" s="20">
        <f t="shared" si="99"/>
        <v>334</v>
      </c>
      <c r="I3079" t="s">
        <v>53</v>
      </c>
      <c r="J3079" s="20">
        <v>0</v>
      </c>
      <c r="K3079" t="s">
        <v>52</v>
      </c>
      <c r="X3079">
        <v>16763</v>
      </c>
      <c r="Y3079" s="17">
        <v>0.32451936537733395</v>
      </c>
      <c r="Z3079" t="s">
        <v>52</v>
      </c>
    </row>
    <row r="3080" spans="1:26" x14ac:dyDescent="0.3">
      <c r="A3080">
        <v>16764</v>
      </c>
      <c r="B3080">
        <f>VLOOKUP(A3080,Customers_RFM!A:D,2,0)</f>
        <v>875</v>
      </c>
      <c r="C3080">
        <f>VLOOKUP(A3080,Customers_RFM!A:D,3,0)</f>
        <v>579</v>
      </c>
      <c r="D3080" s="17">
        <f>VLOOKUP(A3080,Customers_RFM!A:D,4,0)</f>
        <v>0.10691410729168077</v>
      </c>
      <c r="E3080" s="17">
        <v>0.12218407958578986</v>
      </c>
      <c r="F3080" s="21">
        <v>5.1912392937000007</v>
      </c>
      <c r="G3080" s="20" t="str">
        <f t="shared" si="98"/>
        <v>5 to 6</v>
      </c>
      <c r="H3080" s="20">
        <f t="shared" si="99"/>
        <v>519</v>
      </c>
      <c r="I3080" t="s">
        <v>51</v>
      </c>
      <c r="J3080" s="20">
        <v>0</v>
      </c>
      <c r="K3080" t="s">
        <v>50</v>
      </c>
      <c r="X3080">
        <v>16764</v>
      </c>
      <c r="Y3080" s="17">
        <v>0.12218407958578986</v>
      </c>
      <c r="Z3080" t="s">
        <v>50</v>
      </c>
    </row>
    <row r="3081" spans="1:26" x14ac:dyDescent="0.3">
      <c r="A3081">
        <v>16766</v>
      </c>
      <c r="B3081">
        <f>VLOOKUP(A3081,Customers_RFM!A:D,2,0)</f>
        <v>601</v>
      </c>
      <c r="C3081">
        <f>VLOOKUP(A3081,Customers_RFM!A:D,3,0)</f>
        <v>51</v>
      </c>
      <c r="D3081" s="17">
        <f>VLOOKUP(A3081,Customers_RFM!A:D,4,0)</f>
        <v>0.13749444959656448</v>
      </c>
      <c r="E3081" s="17">
        <v>0.17025480962773731</v>
      </c>
      <c r="F3081" s="21">
        <v>6.3253023818999994</v>
      </c>
      <c r="G3081" s="20" t="str">
        <f t="shared" si="98"/>
        <v>6 to 7</v>
      </c>
      <c r="H3081" s="20">
        <f t="shared" si="99"/>
        <v>633</v>
      </c>
      <c r="I3081" t="s">
        <v>51</v>
      </c>
      <c r="J3081" s="20">
        <v>1</v>
      </c>
      <c r="K3081" t="s">
        <v>50</v>
      </c>
      <c r="X3081">
        <v>16766</v>
      </c>
      <c r="Y3081" s="17">
        <v>0.17025480962773731</v>
      </c>
      <c r="Z3081" t="s">
        <v>50</v>
      </c>
    </row>
    <row r="3082" spans="1:26" x14ac:dyDescent="0.3">
      <c r="A3082">
        <v>16767</v>
      </c>
      <c r="B3082">
        <f>VLOOKUP(A3082,Customers_RFM!A:D,2,0)</f>
        <v>540</v>
      </c>
      <c r="C3082">
        <f>VLOOKUP(A3082,Customers_RFM!A:D,3,0)</f>
        <v>322</v>
      </c>
      <c r="D3082" s="17">
        <f>VLOOKUP(A3082,Customers_RFM!A:D,4,0)</f>
        <v>2.6647896723028145E-2</v>
      </c>
      <c r="E3082" s="17">
        <v>2.8672380142557834E-2</v>
      </c>
      <c r="F3082" s="21">
        <v>7.2664145469000001</v>
      </c>
      <c r="G3082" s="20" t="str">
        <f t="shared" si="98"/>
        <v>7 to 8</v>
      </c>
      <c r="H3082" s="20">
        <f t="shared" si="99"/>
        <v>727</v>
      </c>
      <c r="I3082" t="s">
        <v>49</v>
      </c>
      <c r="J3082" s="20">
        <v>2</v>
      </c>
      <c r="K3082" t="s">
        <v>48</v>
      </c>
      <c r="X3082">
        <v>16767</v>
      </c>
      <c r="Y3082" s="17">
        <v>2.8672380142557834E-2</v>
      </c>
      <c r="Z3082" t="s">
        <v>48</v>
      </c>
    </row>
    <row r="3083" spans="1:26" x14ac:dyDescent="0.3">
      <c r="A3083">
        <v>16768</v>
      </c>
      <c r="B3083">
        <f>VLOOKUP(A3083,Customers_RFM!A:D,2,0)</f>
        <v>599</v>
      </c>
      <c r="C3083">
        <f>VLOOKUP(A3083,Customers_RFM!A:D,3,0)</f>
        <v>50</v>
      </c>
      <c r="D3083" s="17">
        <f>VLOOKUP(A3083,Customers_RFM!A:D,4,0)</f>
        <v>4.8705313475198755E-2</v>
      </c>
      <c r="E3083" s="17">
        <v>6.7860399208784589E-2</v>
      </c>
      <c r="F3083" s="21">
        <v>6.1906722707000004</v>
      </c>
      <c r="G3083" s="20" t="str">
        <f t="shared" si="98"/>
        <v>6 to 7</v>
      </c>
      <c r="H3083" s="20">
        <f t="shared" si="99"/>
        <v>619</v>
      </c>
      <c r="I3083" t="s">
        <v>51</v>
      </c>
      <c r="J3083" s="20">
        <v>1</v>
      </c>
      <c r="K3083" t="s">
        <v>50</v>
      </c>
      <c r="X3083">
        <v>16768</v>
      </c>
      <c r="Y3083" s="17">
        <v>6.7860399208784589E-2</v>
      </c>
      <c r="Z3083" t="s">
        <v>50</v>
      </c>
    </row>
    <row r="3084" spans="1:26" x14ac:dyDescent="0.3">
      <c r="A3084">
        <v>16769</v>
      </c>
      <c r="B3084">
        <f>VLOOKUP(A3084,Customers_RFM!A:D,2,0)</f>
        <v>597</v>
      </c>
      <c r="C3084">
        <f>VLOOKUP(A3084,Customers_RFM!A:D,3,0)</f>
        <v>61</v>
      </c>
      <c r="D3084" s="17">
        <f>VLOOKUP(A3084,Customers_RFM!A:D,4,0)</f>
        <v>0.18481649429464725</v>
      </c>
      <c r="E3084" s="17">
        <v>0.2410042318587671</v>
      </c>
      <c r="F3084" s="21">
        <v>6.4881799778999998</v>
      </c>
      <c r="G3084" s="20" t="str">
        <f t="shared" si="98"/>
        <v>6 to 7</v>
      </c>
      <c r="H3084" s="20">
        <f t="shared" si="99"/>
        <v>649</v>
      </c>
      <c r="I3084" t="s">
        <v>51</v>
      </c>
      <c r="J3084" s="20">
        <v>1</v>
      </c>
      <c r="K3084" t="s">
        <v>50</v>
      </c>
      <c r="X3084">
        <v>16769</v>
      </c>
      <c r="Y3084" s="17">
        <v>0.2410042318587671</v>
      </c>
      <c r="Z3084" t="s">
        <v>50</v>
      </c>
    </row>
    <row r="3085" spans="1:26" x14ac:dyDescent="0.3">
      <c r="A3085">
        <v>16770</v>
      </c>
      <c r="B3085">
        <f>VLOOKUP(A3085,Customers_RFM!A:D,2,0)</f>
        <v>501</v>
      </c>
      <c r="C3085">
        <f>VLOOKUP(A3085,Customers_RFM!A:D,3,0)</f>
        <v>200</v>
      </c>
      <c r="D3085" s="17">
        <f>VLOOKUP(A3085,Customers_RFM!A:D,4,0)</f>
        <v>3.6870200909508835E-2</v>
      </c>
      <c r="E3085" s="17">
        <v>4.315012231839789E-2</v>
      </c>
      <c r="F3085" s="21">
        <v>7.5027623038</v>
      </c>
      <c r="G3085" s="20" t="str">
        <f t="shared" si="98"/>
        <v>7 to 8</v>
      </c>
      <c r="H3085" s="20">
        <f t="shared" si="99"/>
        <v>750</v>
      </c>
      <c r="I3085" t="s">
        <v>49</v>
      </c>
      <c r="J3085" s="20">
        <v>2</v>
      </c>
      <c r="K3085" t="s">
        <v>48</v>
      </c>
      <c r="X3085">
        <v>16770</v>
      </c>
      <c r="Y3085" s="17">
        <v>4.315012231839789E-2</v>
      </c>
      <c r="Z3085" t="s">
        <v>48</v>
      </c>
    </row>
    <row r="3086" spans="1:26" x14ac:dyDescent="0.3">
      <c r="A3086">
        <v>16771</v>
      </c>
      <c r="B3086">
        <f>VLOOKUP(A3086,Customers_RFM!A:D,2,0)</f>
        <v>602</v>
      </c>
      <c r="C3086">
        <f>VLOOKUP(A3086,Customers_RFM!A:D,3,0)</f>
        <v>399</v>
      </c>
      <c r="D3086" s="17">
        <f>VLOOKUP(A3086,Customers_RFM!A:D,4,0)</f>
        <v>2.2653619440314427E-2</v>
      </c>
      <c r="E3086" s="17">
        <v>2.9104691165744032E-2</v>
      </c>
      <c r="F3086" s="21">
        <v>6.7886691507000005</v>
      </c>
      <c r="G3086" s="20" t="str">
        <f t="shared" si="98"/>
        <v>6 to 7</v>
      </c>
      <c r="H3086" s="20">
        <f t="shared" si="99"/>
        <v>679</v>
      </c>
      <c r="I3086" t="s">
        <v>51</v>
      </c>
      <c r="J3086" s="20">
        <v>2</v>
      </c>
      <c r="K3086" t="s">
        <v>50</v>
      </c>
      <c r="X3086">
        <v>16771</v>
      </c>
      <c r="Y3086" s="17">
        <v>2.9104691165744032E-2</v>
      </c>
      <c r="Z3086" t="s">
        <v>50</v>
      </c>
    </row>
    <row r="3087" spans="1:26" x14ac:dyDescent="0.3">
      <c r="A3087">
        <v>16773</v>
      </c>
      <c r="B3087">
        <f>VLOOKUP(A3087,Customers_RFM!A:D,2,0)</f>
        <v>929</v>
      </c>
      <c r="C3087">
        <f>VLOOKUP(A3087,Customers_RFM!A:D,3,0)</f>
        <v>22</v>
      </c>
      <c r="D3087" s="17">
        <f>VLOOKUP(A3087,Customers_RFM!A:D,4,0)</f>
        <v>0.277427270446306</v>
      </c>
      <c r="E3087" s="17">
        <v>0.38394373202772597</v>
      </c>
      <c r="F3087" s="21">
        <v>4.1026304153000002</v>
      </c>
      <c r="G3087" s="20" t="str">
        <f t="shared" si="98"/>
        <v>4 to 5</v>
      </c>
      <c r="H3087" s="20">
        <f t="shared" si="99"/>
        <v>410</v>
      </c>
      <c r="I3087" t="s">
        <v>53</v>
      </c>
      <c r="J3087" s="20">
        <v>0</v>
      </c>
      <c r="K3087" t="s">
        <v>52</v>
      </c>
      <c r="X3087">
        <v>16773</v>
      </c>
      <c r="Y3087" s="17">
        <v>0.38394373202772597</v>
      </c>
      <c r="Z3087" t="s">
        <v>52</v>
      </c>
    </row>
    <row r="3088" spans="1:26" x14ac:dyDescent="0.3">
      <c r="A3088">
        <v>16774</v>
      </c>
      <c r="B3088">
        <f>VLOOKUP(A3088,Customers_RFM!A:D,2,0)</f>
        <v>518</v>
      </c>
      <c r="C3088">
        <f>VLOOKUP(A3088,Customers_RFM!A:D,3,0)</f>
        <v>58</v>
      </c>
      <c r="D3088" s="17">
        <f>VLOOKUP(A3088,Customers_RFM!A:D,4,0)</f>
        <v>0.3631552084534147</v>
      </c>
      <c r="E3088" s="17" t="e">
        <v>#DIV/0!</v>
      </c>
      <c r="F3088" s="21">
        <v>7.4274162156000001</v>
      </c>
      <c r="G3088" s="20" t="str">
        <f t="shared" si="98"/>
        <v>7 to 8</v>
      </c>
      <c r="H3088" s="20">
        <f t="shared" si="99"/>
        <v>743</v>
      </c>
      <c r="I3088" t="s">
        <v>49</v>
      </c>
      <c r="J3088" s="20">
        <v>2</v>
      </c>
      <c r="K3088" t="s">
        <v>48</v>
      </c>
      <c r="X3088">
        <v>16774</v>
      </c>
      <c r="Y3088" s="17">
        <v>0</v>
      </c>
      <c r="Z3088" t="s">
        <v>48</v>
      </c>
    </row>
    <row r="3089" spans="1:26" x14ac:dyDescent="0.3">
      <c r="A3089">
        <v>16775</v>
      </c>
      <c r="B3089">
        <f>VLOOKUP(A3089,Customers_RFM!A:D,2,0)</f>
        <v>510</v>
      </c>
      <c r="C3089">
        <f>VLOOKUP(A3089,Customers_RFM!A:D,3,0)</f>
        <v>137</v>
      </c>
      <c r="D3089" s="17">
        <f>VLOOKUP(A3089,Customers_RFM!A:D,4,0)</f>
        <v>0.22651690276533509</v>
      </c>
      <c r="E3089" s="17">
        <v>0.33450286756701886</v>
      </c>
      <c r="F3089" s="21">
        <v>7.5918809850999995</v>
      </c>
      <c r="G3089" s="20" t="str">
        <f t="shared" si="98"/>
        <v>7 to 8</v>
      </c>
      <c r="H3089" s="20">
        <f t="shared" si="99"/>
        <v>759</v>
      </c>
      <c r="I3089" t="s">
        <v>49</v>
      </c>
      <c r="J3089" s="20">
        <v>2</v>
      </c>
      <c r="K3089" t="s">
        <v>48</v>
      </c>
      <c r="X3089">
        <v>16775</v>
      </c>
      <c r="Y3089" s="17">
        <v>0.33450286756701886</v>
      </c>
      <c r="Z3089" t="s">
        <v>48</v>
      </c>
    </row>
    <row r="3090" spans="1:26" x14ac:dyDescent="0.3">
      <c r="A3090">
        <v>16777</v>
      </c>
      <c r="B3090">
        <f>VLOOKUP(A3090,Customers_RFM!A:D,2,0)</f>
        <v>584</v>
      </c>
      <c r="C3090">
        <f>VLOOKUP(A3090,Customers_RFM!A:D,3,0)</f>
        <v>64</v>
      </c>
      <c r="D3090" s="17">
        <f>VLOOKUP(A3090,Customers_RFM!A:D,4,0)</f>
        <v>0.17532507058679847</v>
      </c>
      <c r="E3090" s="17">
        <v>0.30136106400282986</v>
      </c>
      <c r="F3090" s="21">
        <v>6.5985695596999996</v>
      </c>
      <c r="G3090" s="20" t="str">
        <f t="shared" si="98"/>
        <v>6 to 7</v>
      </c>
      <c r="H3090" s="20">
        <f t="shared" si="99"/>
        <v>660</v>
      </c>
      <c r="I3090" t="s">
        <v>51</v>
      </c>
      <c r="J3090" s="20">
        <v>1</v>
      </c>
      <c r="K3090" t="s">
        <v>50</v>
      </c>
      <c r="X3090">
        <v>16777</v>
      </c>
      <c r="Y3090" s="17">
        <v>0.30136106400282986</v>
      </c>
      <c r="Z3090" t="s">
        <v>50</v>
      </c>
    </row>
    <row r="3091" spans="1:26" x14ac:dyDescent="0.3">
      <c r="A3091">
        <v>16778</v>
      </c>
      <c r="B3091">
        <f>VLOOKUP(A3091,Customers_RFM!A:D,2,0)</f>
        <v>610</v>
      </c>
      <c r="C3091">
        <f>VLOOKUP(A3091,Customers_RFM!A:D,3,0)</f>
        <v>21</v>
      </c>
      <c r="D3091" s="17">
        <f>VLOOKUP(A3091,Customers_RFM!A:D,4,0)</f>
        <v>-5.620800190465422E-2</v>
      </c>
      <c r="E3091" s="17">
        <v>-5.0006264906887199E-2</v>
      </c>
      <c r="F3091" s="21">
        <v>5.645388144</v>
      </c>
      <c r="G3091" s="20" t="str">
        <f t="shared" si="98"/>
        <v>5 to 6</v>
      </c>
      <c r="H3091" s="20">
        <f t="shared" si="99"/>
        <v>565</v>
      </c>
      <c r="I3091" t="s">
        <v>51</v>
      </c>
      <c r="J3091" s="20">
        <v>1</v>
      </c>
      <c r="K3091" t="s">
        <v>50</v>
      </c>
      <c r="X3091">
        <v>16778</v>
      </c>
      <c r="Y3091" s="17">
        <v>-5.0006264906887199E-2</v>
      </c>
      <c r="Z3091" t="s">
        <v>50</v>
      </c>
    </row>
    <row r="3092" spans="1:26" x14ac:dyDescent="0.3">
      <c r="A3092">
        <v>16779</v>
      </c>
      <c r="B3092">
        <f>VLOOKUP(A3092,Customers_RFM!A:D,2,0)</f>
        <v>491</v>
      </c>
      <c r="C3092">
        <f>VLOOKUP(A3092,Customers_RFM!A:D,3,0)</f>
        <v>391</v>
      </c>
      <c r="D3092" s="17">
        <f>VLOOKUP(A3092,Customers_RFM!A:D,4,0)</f>
        <v>1.9741469895439782E-2</v>
      </c>
      <c r="E3092" s="17">
        <v>2.9421392503278961E-2</v>
      </c>
      <c r="F3092" s="21">
        <v>7.7897605256000002</v>
      </c>
      <c r="G3092" s="20" t="str">
        <f t="shared" si="98"/>
        <v>7 to 8</v>
      </c>
      <c r="H3092" s="20">
        <f t="shared" si="99"/>
        <v>779</v>
      </c>
      <c r="I3092" t="s">
        <v>49</v>
      </c>
      <c r="J3092" s="20">
        <v>2</v>
      </c>
      <c r="K3092" t="s">
        <v>48</v>
      </c>
      <c r="X3092">
        <v>16779</v>
      </c>
      <c r="Y3092" s="17">
        <v>2.9421392503278961E-2</v>
      </c>
      <c r="Z3092" t="s">
        <v>48</v>
      </c>
    </row>
    <row r="3093" spans="1:26" x14ac:dyDescent="0.3">
      <c r="A3093">
        <v>16780</v>
      </c>
      <c r="B3093">
        <f>VLOOKUP(A3093,Customers_RFM!A:D,2,0)</f>
        <v>590</v>
      </c>
      <c r="C3093">
        <f>VLOOKUP(A3093,Customers_RFM!A:D,3,0)</f>
        <v>64</v>
      </c>
      <c r="D3093" s="17">
        <f>VLOOKUP(A3093,Customers_RFM!A:D,4,0)</f>
        <v>0.14933022971129162</v>
      </c>
      <c r="E3093" s="17">
        <v>0.19851910581714827</v>
      </c>
      <c r="F3093" s="21">
        <v>6.5078969625999994</v>
      </c>
      <c r="G3093" s="20" t="str">
        <f t="shared" si="98"/>
        <v>6 to 7</v>
      </c>
      <c r="H3093" s="20">
        <f t="shared" si="99"/>
        <v>651</v>
      </c>
      <c r="I3093" t="s">
        <v>51</v>
      </c>
      <c r="J3093" s="20">
        <v>1</v>
      </c>
      <c r="K3093" t="s">
        <v>50</v>
      </c>
      <c r="X3093">
        <v>16780</v>
      </c>
      <c r="Y3093" s="17">
        <v>0.19851910581714827</v>
      </c>
      <c r="Z3093" t="s">
        <v>50</v>
      </c>
    </row>
    <row r="3094" spans="1:26" x14ac:dyDescent="0.3">
      <c r="A3094">
        <v>16781</v>
      </c>
      <c r="B3094">
        <f>VLOOKUP(A3094,Customers_RFM!A:D,2,0)</f>
        <v>508</v>
      </c>
      <c r="C3094">
        <f>VLOOKUP(A3094,Customers_RFM!A:D,3,0)</f>
        <v>1</v>
      </c>
      <c r="D3094" s="17">
        <f>VLOOKUP(A3094,Customers_RFM!A:D,4,0)</f>
        <v>7.6809865309643552E-2</v>
      </c>
      <c r="E3094" s="17">
        <v>8.3200483219424831E-2</v>
      </c>
      <c r="F3094" s="21">
        <v>6.0067344439999992</v>
      </c>
      <c r="G3094" s="20" t="str">
        <f t="shared" si="98"/>
        <v>6 to 7</v>
      </c>
      <c r="H3094" s="20">
        <f t="shared" si="99"/>
        <v>601</v>
      </c>
      <c r="I3094" t="s">
        <v>51</v>
      </c>
      <c r="J3094" s="20">
        <v>1</v>
      </c>
      <c r="K3094" t="s">
        <v>50</v>
      </c>
      <c r="X3094">
        <v>16781</v>
      </c>
      <c r="Y3094" s="17">
        <v>8.3200483219424831E-2</v>
      </c>
      <c r="Z3094" t="s">
        <v>50</v>
      </c>
    </row>
    <row r="3095" spans="1:26" x14ac:dyDescent="0.3">
      <c r="A3095">
        <v>16782</v>
      </c>
      <c r="B3095">
        <f>VLOOKUP(A3095,Customers_RFM!A:D,2,0)</f>
        <v>502</v>
      </c>
      <c r="C3095">
        <f>VLOOKUP(A3095,Customers_RFM!A:D,3,0)</f>
        <v>189</v>
      </c>
      <c r="D3095" s="17">
        <f>VLOOKUP(A3095,Customers_RFM!A:D,4,0)</f>
        <v>0.30054952272290536</v>
      </c>
      <c r="E3095" s="17">
        <v>0.46122739668897317</v>
      </c>
      <c r="F3095" s="21">
        <v>7.8785864846999996</v>
      </c>
      <c r="G3095" s="20" t="str">
        <f t="shared" si="98"/>
        <v>7 to 8</v>
      </c>
      <c r="H3095" s="20">
        <f t="shared" si="99"/>
        <v>788</v>
      </c>
      <c r="I3095" t="s">
        <v>49</v>
      </c>
      <c r="J3095" s="20">
        <v>2</v>
      </c>
      <c r="K3095" t="s">
        <v>48</v>
      </c>
      <c r="X3095">
        <v>16782</v>
      </c>
      <c r="Y3095" s="17">
        <v>0.46122739668897317</v>
      </c>
      <c r="Z3095" t="s">
        <v>48</v>
      </c>
    </row>
    <row r="3096" spans="1:26" x14ac:dyDescent="0.3">
      <c r="A3096">
        <v>16788</v>
      </c>
      <c r="B3096">
        <f>VLOOKUP(A3096,Customers_RFM!A:D,2,0)</f>
        <v>580</v>
      </c>
      <c r="C3096">
        <f>VLOOKUP(A3096,Customers_RFM!A:D,3,0)</f>
        <v>198</v>
      </c>
      <c r="D3096" s="17">
        <f>VLOOKUP(A3096,Customers_RFM!A:D,4,0)</f>
        <v>6.5732953795842514E-2</v>
      </c>
      <c r="E3096" s="17">
        <v>7.4706484481152399E-2</v>
      </c>
      <c r="F3096" s="21">
        <v>6.8209288920000004</v>
      </c>
      <c r="G3096" s="20" t="str">
        <f t="shared" si="98"/>
        <v>6 to 7</v>
      </c>
      <c r="H3096" s="20">
        <f t="shared" si="99"/>
        <v>682</v>
      </c>
      <c r="I3096" t="s">
        <v>51</v>
      </c>
      <c r="J3096" s="20">
        <v>2</v>
      </c>
      <c r="K3096" t="s">
        <v>50</v>
      </c>
      <c r="X3096">
        <v>16788</v>
      </c>
      <c r="Y3096" s="17">
        <v>7.4706484481152399E-2</v>
      </c>
      <c r="Z3096" t="s">
        <v>50</v>
      </c>
    </row>
    <row r="3097" spans="1:26" x14ac:dyDescent="0.3">
      <c r="A3097">
        <v>16789</v>
      </c>
      <c r="B3097">
        <f>VLOOKUP(A3097,Customers_RFM!A:D,2,0)</f>
        <v>880</v>
      </c>
      <c r="C3097">
        <f>VLOOKUP(A3097,Customers_RFM!A:D,3,0)</f>
        <v>5</v>
      </c>
      <c r="D3097" s="17">
        <f>VLOOKUP(A3097,Customers_RFM!A:D,4,0)</f>
        <v>0.30085732767101048</v>
      </c>
      <c r="E3097" s="17">
        <v>0.43032322239578397</v>
      </c>
      <c r="F3097" s="21">
        <v>3.9688819754</v>
      </c>
      <c r="G3097" s="20" t="str">
        <f t="shared" si="98"/>
        <v>3 to 4</v>
      </c>
      <c r="H3097" s="20">
        <f t="shared" si="99"/>
        <v>397</v>
      </c>
      <c r="I3097" t="s">
        <v>53</v>
      </c>
      <c r="J3097" s="20">
        <v>0</v>
      </c>
      <c r="K3097" t="s">
        <v>52</v>
      </c>
      <c r="X3097">
        <v>16789</v>
      </c>
      <c r="Y3097" s="17">
        <v>0.43032322239578397</v>
      </c>
      <c r="Z3097" t="s">
        <v>52</v>
      </c>
    </row>
    <row r="3098" spans="1:26" x14ac:dyDescent="0.3">
      <c r="A3098">
        <v>16790</v>
      </c>
      <c r="B3098">
        <f>VLOOKUP(A3098,Customers_RFM!A:D,2,0)</f>
        <v>875</v>
      </c>
      <c r="C3098">
        <f>VLOOKUP(A3098,Customers_RFM!A:D,3,0)</f>
        <v>90</v>
      </c>
      <c r="D3098" s="17">
        <f>VLOOKUP(A3098,Customers_RFM!A:D,4,0)</f>
        <v>9.3419747175159329E-2</v>
      </c>
      <c r="E3098" s="17">
        <v>0.10304630713504948</v>
      </c>
      <c r="F3098" s="21">
        <v>4.5689505327999997</v>
      </c>
      <c r="G3098" s="20" t="str">
        <f t="shared" si="98"/>
        <v>4 to 5</v>
      </c>
      <c r="H3098" s="20">
        <f t="shared" si="99"/>
        <v>457</v>
      </c>
      <c r="I3098" t="s">
        <v>53</v>
      </c>
      <c r="J3098" s="20">
        <v>0</v>
      </c>
      <c r="K3098" t="s">
        <v>52</v>
      </c>
      <c r="X3098">
        <v>16790</v>
      </c>
      <c r="Y3098" s="17">
        <v>0.10304630713504948</v>
      </c>
      <c r="Z3098" t="s">
        <v>52</v>
      </c>
    </row>
    <row r="3099" spans="1:26" x14ac:dyDescent="0.3">
      <c r="A3099">
        <v>16791</v>
      </c>
      <c r="B3099">
        <f>VLOOKUP(A3099,Customers_RFM!A:D,2,0)</f>
        <v>539</v>
      </c>
      <c r="C3099">
        <f>VLOOKUP(A3099,Customers_RFM!A:D,3,0)</f>
        <v>305</v>
      </c>
      <c r="D3099" s="17">
        <f>VLOOKUP(A3099,Customers_RFM!A:D,4,0)</f>
        <v>0.11145067622838965</v>
      </c>
      <c r="E3099" s="17">
        <v>0.1351311666952455</v>
      </c>
      <c r="F3099" s="21">
        <v>7.3996030726999997</v>
      </c>
      <c r="G3099" s="20" t="str">
        <f t="shared" si="98"/>
        <v>7 to 8</v>
      </c>
      <c r="H3099" s="20">
        <f t="shared" si="99"/>
        <v>740</v>
      </c>
      <c r="I3099" t="s">
        <v>49</v>
      </c>
      <c r="J3099" s="20">
        <v>2</v>
      </c>
      <c r="K3099" t="s">
        <v>48</v>
      </c>
      <c r="X3099">
        <v>16791</v>
      </c>
      <c r="Y3099" s="17">
        <v>0.1351311666952455</v>
      </c>
      <c r="Z3099" t="s">
        <v>48</v>
      </c>
    </row>
    <row r="3100" spans="1:26" x14ac:dyDescent="0.3">
      <c r="A3100">
        <v>16793</v>
      </c>
      <c r="B3100">
        <f>VLOOKUP(A3100,Customers_RFM!A:D,2,0)</f>
        <v>929</v>
      </c>
      <c r="C3100">
        <f>VLOOKUP(A3100,Customers_RFM!A:D,3,0)</f>
        <v>16</v>
      </c>
      <c r="D3100" s="17">
        <f>VLOOKUP(A3100,Customers_RFM!A:D,4,0)</f>
        <v>7.78910564242669E-2</v>
      </c>
      <c r="E3100" s="17">
        <v>8.4470557374948269E-2</v>
      </c>
      <c r="F3100" s="21">
        <v>3.7018246827999999</v>
      </c>
      <c r="G3100" s="20" t="str">
        <f t="shared" si="98"/>
        <v>3 to 4</v>
      </c>
      <c r="H3100" s="20">
        <f t="shared" si="99"/>
        <v>370</v>
      </c>
      <c r="I3100" t="s">
        <v>53</v>
      </c>
      <c r="J3100" s="20">
        <v>0</v>
      </c>
      <c r="K3100" t="s">
        <v>52</v>
      </c>
      <c r="X3100">
        <v>16793</v>
      </c>
      <c r="Y3100" s="17">
        <v>8.4470557374948269E-2</v>
      </c>
      <c r="Z3100" t="s">
        <v>52</v>
      </c>
    </row>
    <row r="3101" spans="1:26" x14ac:dyDescent="0.3">
      <c r="A3101">
        <v>16794</v>
      </c>
      <c r="B3101">
        <f>VLOOKUP(A3101,Customers_RFM!A:D,2,0)</f>
        <v>511</v>
      </c>
      <c r="C3101">
        <f>VLOOKUP(A3101,Customers_RFM!A:D,3,0)</f>
        <v>222</v>
      </c>
      <c r="D3101" s="17">
        <f>VLOOKUP(A3101,Customers_RFM!A:D,4,0)</f>
        <v>2.438340463242732E-2</v>
      </c>
      <c r="E3101" s="17">
        <v>5.2551372493229324E-2</v>
      </c>
      <c r="F3101" s="21">
        <v>7.4166418659999955</v>
      </c>
      <c r="G3101" s="20" t="str">
        <f t="shared" si="98"/>
        <v>7 to 8</v>
      </c>
      <c r="H3101" s="20">
        <f t="shared" si="99"/>
        <v>742</v>
      </c>
      <c r="I3101" t="s">
        <v>49</v>
      </c>
      <c r="J3101" s="20">
        <v>2</v>
      </c>
      <c r="K3101" t="s">
        <v>48</v>
      </c>
      <c r="X3101">
        <v>16794</v>
      </c>
      <c r="Y3101" s="17">
        <v>5.2551372493229324E-2</v>
      </c>
      <c r="Z3101" t="s">
        <v>48</v>
      </c>
    </row>
    <row r="3102" spans="1:26" x14ac:dyDescent="0.3">
      <c r="A3102">
        <v>16795</v>
      </c>
      <c r="B3102">
        <f>VLOOKUP(A3102,Customers_RFM!A:D,2,0)</f>
        <v>508</v>
      </c>
      <c r="C3102">
        <f>VLOOKUP(A3102,Customers_RFM!A:D,3,0)</f>
        <v>61</v>
      </c>
      <c r="D3102" s="17">
        <f>VLOOKUP(A3102,Customers_RFM!A:D,4,0)</f>
        <v>0.18521728817014271</v>
      </c>
      <c r="E3102" s="17">
        <v>0.22732108264076636</v>
      </c>
      <c r="F3102" s="21">
        <v>7.2909579783999998</v>
      </c>
      <c r="G3102" s="20" t="str">
        <f t="shared" si="98"/>
        <v>7 to 8</v>
      </c>
      <c r="H3102" s="20">
        <f t="shared" si="99"/>
        <v>729</v>
      </c>
      <c r="I3102" t="s">
        <v>49</v>
      </c>
      <c r="J3102" s="20">
        <v>2</v>
      </c>
      <c r="K3102" t="s">
        <v>48</v>
      </c>
      <c r="X3102">
        <v>16795</v>
      </c>
      <c r="Y3102" s="17">
        <v>0.22732108264076636</v>
      </c>
      <c r="Z3102" t="s">
        <v>48</v>
      </c>
    </row>
    <row r="3103" spans="1:26" x14ac:dyDescent="0.3">
      <c r="A3103">
        <v>16796</v>
      </c>
      <c r="B3103">
        <f>VLOOKUP(A3103,Customers_RFM!A:D,2,0)</f>
        <v>961</v>
      </c>
      <c r="C3103">
        <f>VLOOKUP(A3103,Customers_RFM!A:D,3,0)</f>
        <v>18</v>
      </c>
      <c r="D3103" s="17">
        <f>VLOOKUP(A3103,Customers_RFM!A:D,4,0)</f>
        <v>6.1101377907624946E-2</v>
      </c>
      <c r="E3103" s="17">
        <v>6.5077716028017971E-2</v>
      </c>
      <c r="F3103" s="21">
        <v>3.5414842643999997</v>
      </c>
      <c r="G3103" s="20" t="str">
        <f t="shared" si="98"/>
        <v>3 to 4</v>
      </c>
      <c r="H3103" s="20">
        <f t="shared" si="99"/>
        <v>354</v>
      </c>
      <c r="I3103" t="s">
        <v>53</v>
      </c>
      <c r="J3103" s="20">
        <v>0</v>
      </c>
      <c r="K3103" t="s">
        <v>52</v>
      </c>
      <c r="X3103">
        <v>16796</v>
      </c>
      <c r="Y3103" s="17">
        <v>6.5077716028017971E-2</v>
      </c>
      <c r="Z3103" t="s">
        <v>52</v>
      </c>
    </row>
    <row r="3104" spans="1:26" x14ac:dyDescent="0.3">
      <c r="A3104">
        <v>16800</v>
      </c>
      <c r="B3104">
        <f>VLOOKUP(A3104,Customers_RFM!A:D,2,0)</f>
        <v>883</v>
      </c>
      <c r="C3104">
        <f>VLOOKUP(A3104,Customers_RFM!A:D,3,0)</f>
        <v>139</v>
      </c>
      <c r="D3104" s="17">
        <f>VLOOKUP(A3104,Customers_RFM!A:D,4,0)</f>
        <v>0.11782636641160858</v>
      </c>
      <c r="E3104" s="17">
        <v>0.13356369078083843</v>
      </c>
      <c r="F3104" s="21">
        <v>4.7027023488999999</v>
      </c>
      <c r="G3104" s="20" t="str">
        <f t="shared" si="98"/>
        <v>4 to 5</v>
      </c>
      <c r="H3104" s="20">
        <f t="shared" si="99"/>
        <v>470</v>
      </c>
      <c r="I3104" t="s">
        <v>53</v>
      </c>
      <c r="J3104" s="20">
        <v>0</v>
      </c>
      <c r="K3104" t="s">
        <v>52</v>
      </c>
      <c r="X3104">
        <v>16800</v>
      </c>
      <c r="Y3104" s="17">
        <v>0.13356369078083843</v>
      </c>
      <c r="Z3104" t="s">
        <v>52</v>
      </c>
    </row>
    <row r="3105" spans="1:26" x14ac:dyDescent="0.3">
      <c r="A3105">
        <v>16801</v>
      </c>
      <c r="B3105">
        <f>VLOOKUP(A3105,Customers_RFM!A:D,2,0)</f>
        <v>501</v>
      </c>
      <c r="C3105">
        <f>VLOOKUP(A3105,Customers_RFM!A:D,3,0)</f>
        <v>125</v>
      </c>
      <c r="D3105" s="17">
        <f>VLOOKUP(A3105,Customers_RFM!A:D,4,0)</f>
        <v>0.28096420538696953</v>
      </c>
      <c r="E3105" s="17">
        <v>0.47420475763362258</v>
      </c>
      <c r="F3105" s="21">
        <v>7.7282885268000001</v>
      </c>
      <c r="G3105" s="20" t="str">
        <f t="shared" si="98"/>
        <v>7 to 8</v>
      </c>
      <c r="H3105" s="20">
        <f t="shared" si="99"/>
        <v>773</v>
      </c>
      <c r="I3105" t="s">
        <v>49</v>
      </c>
      <c r="J3105" s="20">
        <v>2</v>
      </c>
      <c r="K3105" t="s">
        <v>48</v>
      </c>
      <c r="X3105">
        <v>16801</v>
      </c>
      <c r="Y3105" s="17">
        <v>0.47420475763362258</v>
      </c>
      <c r="Z3105" t="s">
        <v>48</v>
      </c>
    </row>
    <row r="3106" spans="1:26" x14ac:dyDescent="0.3">
      <c r="A3106">
        <v>16803</v>
      </c>
      <c r="B3106">
        <f>VLOOKUP(A3106,Customers_RFM!A:D,2,0)</f>
        <v>937</v>
      </c>
      <c r="C3106">
        <f>VLOOKUP(A3106,Customers_RFM!A:D,3,0)</f>
        <v>22</v>
      </c>
      <c r="D3106" s="17">
        <f>VLOOKUP(A3106,Customers_RFM!A:D,4,0)</f>
        <v>5.4551288286077346E-2</v>
      </c>
      <c r="E3106" s="17">
        <v>5.7698834014153988E-2</v>
      </c>
      <c r="F3106" s="21">
        <v>3.7181466009999999</v>
      </c>
      <c r="G3106" s="20" t="str">
        <f t="shared" si="98"/>
        <v>3 to 4</v>
      </c>
      <c r="H3106" s="20">
        <f t="shared" si="99"/>
        <v>372</v>
      </c>
      <c r="I3106" t="s">
        <v>53</v>
      </c>
      <c r="J3106" s="20">
        <v>0</v>
      </c>
      <c r="K3106" t="s">
        <v>52</v>
      </c>
      <c r="X3106">
        <v>16803</v>
      </c>
      <c r="Y3106" s="17">
        <v>5.7698834014153988E-2</v>
      </c>
      <c r="Z3106" t="s">
        <v>52</v>
      </c>
    </row>
    <row r="3107" spans="1:26" x14ac:dyDescent="0.3">
      <c r="A3107">
        <v>16804</v>
      </c>
      <c r="B3107">
        <f>VLOOKUP(A3107,Customers_RFM!A:D,2,0)</f>
        <v>623</v>
      </c>
      <c r="C3107">
        <f>VLOOKUP(A3107,Customers_RFM!A:D,3,0)</f>
        <v>54</v>
      </c>
      <c r="D3107" s="17">
        <f>VLOOKUP(A3107,Customers_RFM!A:D,4,0)</f>
        <v>0.19866345549399911</v>
      </c>
      <c r="E3107" s="17">
        <v>0.28941197767427612</v>
      </c>
      <c r="F3107" s="21">
        <v>6.2581966649999998</v>
      </c>
      <c r="G3107" s="20" t="str">
        <f t="shared" si="98"/>
        <v>6 to 7</v>
      </c>
      <c r="H3107" s="20">
        <f t="shared" si="99"/>
        <v>626</v>
      </c>
      <c r="I3107" t="s">
        <v>51</v>
      </c>
      <c r="J3107" s="20">
        <v>1</v>
      </c>
      <c r="K3107" t="s">
        <v>50</v>
      </c>
      <c r="X3107">
        <v>16804</v>
      </c>
      <c r="Y3107" s="17">
        <v>0.28941197767427612</v>
      </c>
      <c r="Z3107" t="s">
        <v>50</v>
      </c>
    </row>
    <row r="3108" spans="1:26" x14ac:dyDescent="0.3">
      <c r="A3108">
        <v>16805</v>
      </c>
      <c r="B3108">
        <f>VLOOKUP(A3108,Customers_RFM!A:D,2,0)</f>
        <v>499</v>
      </c>
      <c r="C3108">
        <f>VLOOKUP(A3108,Customers_RFM!A:D,3,0)</f>
        <v>133</v>
      </c>
      <c r="D3108" s="17">
        <f>VLOOKUP(A3108,Customers_RFM!A:D,4,0)</f>
        <v>0.18196655189219579</v>
      </c>
      <c r="E3108" s="17">
        <v>0.26109197276474433</v>
      </c>
      <c r="F3108" s="21">
        <v>7.6247094446999988</v>
      </c>
      <c r="G3108" s="20" t="str">
        <f t="shared" si="98"/>
        <v>7 to 8</v>
      </c>
      <c r="H3108" s="20">
        <f t="shared" si="99"/>
        <v>762</v>
      </c>
      <c r="I3108" t="s">
        <v>49</v>
      </c>
      <c r="J3108" s="20">
        <v>2</v>
      </c>
      <c r="K3108" t="s">
        <v>48</v>
      </c>
      <c r="X3108">
        <v>16805</v>
      </c>
      <c r="Y3108" s="17">
        <v>0.26109197276474433</v>
      </c>
      <c r="Z3108" t="s">
        <v>48</v>
      </c>
    </row>
    <row r="3109" spans="1:26" x14ac:dyDescent="0.3">
      <c r="A3109">
        <v>16806</v>
      </c>
      <c r="B3109">
        <f>VLOOKUP(A3109,Customers_RFM!A:D,2,0)</f>
        <v>509</v>
      </c>
      <c r="C3109">
        <f>VLOOKUP(A3109,Customers_RFM!A:D,3,0)</f>
        <v>138</v>
      </c>
      <c r="D3109" s="17">
        <f>VLOOKUP(A3109,Customers_RFM!A:D,4,0)</f>
        <v>0.19357189425684512</v>
      </c>
      <c r="E3109" s="17">
        <v>0.29399386873192979</v>
      </c>
      <c r="F3109" s="21">
        <v>7.5554274750000001</v>
      </c>
      <c r="G3109" s="20" t="str">
        <f t="shared" si="98"/>
        <v>7 to 8</v>
      </c>
      <c r="H3109" s="20">
        <f t="shared" si="99"/>
        <v>756</v>
      </c>
      <c r="I3109" t="s">
        <v>49</v>
      </c>
      <c r="J3109" s="20">
        <v>2</v>
      </c>
      <c r="K3109" t="s">
        <v>48</v>
      </c>
      <c r="X3109">
        <v>16806</v>
      </c>
      <c r="Y3109" s="17">
        <v>0.29399386873192979</v>
      </c>
      <c r="Z3109" t="s">
        <v>48</v>
      </c>
    </row>
    <row r="3110" spans="1:26" x14ac:dyDescent="0.3">
      <c r="A3110">
        <v>16807</v>
      </c>
      <c r="B3110">
        <f>VLOOKUP(A3110,Customers_RFM!A:D,2,0)</f>
        <v>552</v>
      </c>
      <c r="C3110">
        <f>VLOOKUP(A3110,Customers_RFM!A:D,3,0)</f>
        <v>76</v>
      </c>
      <c r="D3110" s="17">
        <f>VLOOKUP(A3110,Customers_RFM!A:D,4,0)</f>
        <v>3.6252670500862678E-2</v>
      </c>
      <c r="E3110" s="17">
        <v>4.9019319378411197E-2</v>
      </c>
      <c r="F3110" s="21">
        <v>6.7089934901999992</v>
      </c>
      <c r="G3110" s="20" t="str">
        <f t="shared" si="98"/>
        <v>6 to 7</v>
      </c>
      <c r="H3110" s="20">
        <f t="shared" si="99"/>
        <v>671</v>
      </c>
      <c r="I3110" t="s">
        <v>51</v>
      </c>
      <c r="J3110" s="20">
        <v>2</v>
      </c>
      <c r="K3110" t="s">
        <v>50</v>
      </c>
      <c r="X3110">
        <v>16807</v>
      </c>
      <c r="Y3110" s="17">
        <v>4.9019319378411197E-2</v>
      </c>
      <c r="Z3110" t="s">
        <v>50</v>
      </c>
    </row>
    <row r="3111" spans="1:26" x14ac:dyDescent="0.3">
      <c r="A3111">
        <v>16808</v>
      </c>
      <c r="B3111">
        <f>VLOOKUP(A3111,Customers_RFM!A:D,2,0)</f>
        <v>605</v>
      </c>
      <c r="C3111">
        <f>VLOOKUP(A3111,Customers_RFM!A:D,3,0)</f>
        <v>39</v>
      </c>
      <c r="D3111" s="17">
        <f>VLOOKUP(A3111,Customers_RFM!A:D,4,0)</f>
        <v>8.1995578960873075E-2</v>
      </c>
      <c r="E3111" s="17">
        <v>9.2129540497985551E-2</v>
      </c>
      <c r="F3111" s="21">
        <v>6.1181006844999963</v>
      </c>
      <c r="G3111" s="20" t="str">
        <f t="shared" si="98"/>
        <v>6 to 7</v>
      </c>
      <c r="H3111" s="20">
        <f t="shared" si="99"/>
        <v>612</v>
      </c>
      <c r="I3111" t="s">
        <v>51</v>
      </c>
      <c r="J3111" s="20">
        <v>1</v>
      </c>
      <c r="K3111" t="s">
        <v>50</v>
      </c>
      <c r="X3111">
        <v>16808</v>
      </c>
      <c r="Y3111" s="17">
        <v>9.2129540497985551E-2</v>
      </c>
      <c r="Z3111" t="s">
        <v>50</v>
      </c>
    </row>
    <row r="3112" spans="1:26" x14ac:dyDescent="0.3">
      <c r="A3112">
        <v>16809</v>
      </c>
      <c r="B3112">
        <f>VLOOKUP(A3112,Customers_RFM!A:D,2,0)</f>
        <v>551</v>
      </c>
      <c r="C3112">
        <f>VLOOKUP(A3112,Customers_RFM!A:D,3,0)</f>
        <v>208</v>
      </c>
      <c r="D3112" s="17">
        <f>VLOOKUP(A3112,Customers_RFM!A:D,4,0)</f>
        <v>6.4044242880990712E-2</v>
      </c>
      <c r="E3112" s="17">
        <v>7.3439777994051908E-2</v>
      </c>
      <c r="F3112" s="21">
        <v>7.0888845751999998</v>
      </c>
      <c r="G3112" s="20" t="str">
        <f t="shared" si="98"/>
        <v>7 to 8</v>
      </c>
      <c r="H3112" s="20">
        <f t="shared" si="99"/>
        <v>709</v>
      </c>
      <c r="I3112" t="s">
        <v>49</v>
      </c>
      <c r="J3112" s="20">
        <v>2</v>
      </c>
      <c r="K3112" t="s">
        <v>48</v>
      </c>
      <c r="X3112">
        <v>16809</v>
      </c>
      <c r="Y3112" s="17">
        <v>7.3439777994051908E-2</v>
      </c>
      <c r="Z3112" t="s">
        <v>48</v>
      </c>
    </row>
    <row r="3113" spans="1:26" x14ac:dyDescent="0.3">
      <c r="A3113">
        <v>16810</v>
      </c>
      <c r="B3113">
        <f>VLOOKUP(A3113,Customers_RFM!A:D,2,0)</f>
        <v>503</v>
      </c>
      <c r="C3113">
        <f>VLOOKUP(A3113,Customers_RFM!A:D,3,0)</f>
        <v>14</v>
      </c>
      <c r="D3113" s="17">
        <f>VLOOKUP(A3113,Customers_RFM!A:D,4,0)</f>
        <v>-9.6302105983530006E-2</v>
      </c>
      <c r="E3113" s="17">
        <v>-5.135882377059646E-2</v>
      </c>
      <c r="F3113" s="21">
        <v>6.4131811967999921</v>
      </c>
      <c r="G3113" s="20" t="str">
        <f t="shared" si="98"/>
        <v>6 to 7</v>
      </c>
      <c r="H3113" s="20">
        <f t="shared" si="99"/>
        <v>641</v>
      </c>
      <c r="I3113" t="s">
        <v>51</v>
      </c>
      <c r="J3113" s="20">
        <v>1</v>
      </c>
      <c r="K3113" t="s">
        <v>50</v>
      </c>
      <c r="X3113">
        <v>16810</v>
      </c>
      <c r="Y3113" s="17">
        <v>-5.135882377059646E-2</v>
      </c>
      <c r="Z3113" t="s">
        <v>50</v>
      </c>
    </row>
    <row r="3114" spans="1:26" x14ac:dyDescent="0.3">
      <c r="A3114">
        <v>16811</v>
      </c>
      <c r="B3114">
        <f>VLOOKUP(A3114,Customers_RFM!A:D,2,0)</f>
        <v>876</v>
      </c>
      <c r="C3114">
        <f>VLOOKUP(A3114,Customers_RFM!A:D,3,0)</f>
        <v>28</v>
      </c>
      <c r="D3114" s="17">
        <f>VLOOKUP(A3114,Customers_RFM!A:D,4,0)</f>
        <v>3.0191901573906638E-2</v>
      </c>
      <c r="E3114" s="17">
        <v>3.113183074353084E-2</v>
      </c>
      <c r="F3114" s="21">
        <v>4.0863606991000001</v>
      </c>
      <c r="G3114" s="20" t="str">
        <f t="shared" si="98"/>
        <v>4 to 5</v>
      </c>
      <c r="H3114" s="20">
        <f t="shared" si="99"/>
        <v>409</v>
      </c>
      <c r="I3114" t="s">
        <v>53</v>
      </c>
      <c r="J3114" s="20">
        <v>0</v>
      </c>
      <c r="K3114" t="s">
        <v>52</v>
      </c>
      <c r="X3114">
        <v>16811</v>
      </c>
      <c r="Y3114" s="17">
        <v>3.113183074353084E-2</v>
      </c>
      <c r="Z3114" t="s">
        <v>52</v>
      </c>
    </row>
    <row r="3115" spans="1:26" x14ac:dyDescent="0.3">
      <c r="A3115">
        <v>16812</v>
      </c>
      <c r="B3115">
        <f>VLOOKUP(A3115,Customers_RFM!A:D,2,0)</f>
        <v>503</v>
      </c>
      <c r="C3115">
        <f>VLOOKUP(A3115,Customers_RFM!A:D,3,0)</f>
        <v>14</v>
      </c>
      <c r="D3115" s="17">
        <f>VLOOKUP(A3115,Customers_RFM!A:D,4,0)</f>
        <v>0.33692003238675211</v>
      </c>
      <c r="E3115" s="17">
        <v>0.50811372510542518</v>
      </c>
      <c r="F3115" s="21">
        <v>7.0948134897999919</v>
      </c>
      <c r="G3115" s="20" t="str">
        <f t="shared" si="98"/>
        <v>7 to 8</v>
      </c>
      <c r="H3115" s="20">
        <f t="shared" si="99"/>
        <v>709</v>
      </c>
      <c r="I3115" t="s">
        <v>49</v>
      </c>
      <c r="J3115" s="20">
        <v>1</v>
      </c>
      <c r="K3115" t="s">
        <v>48</v>
      </c>
      <c r="X3115">
        <v>16812</v>
      </c>
      <c r="Y3115" s="17">
        <v>0.50811372510542518</v>
      </c>
      <c r="Z3115" t="s">
        <v>48</v>
      </c>
    </row>
    <row r="3116" spans="1:26" x14ac:dyDescent="0.3">
      <c r="A3116">
        <v>16813</v>
      </c>
      <c r="B3116">
        <f>VLOOKUP(A3116,Customers_RFM!A:D,2,0)</f>
        <v>499</v>
      </c>
      <c r="C3116">
        <f>VLOOKUP(A3116,Customers_RFM!A:D,3,0)</f>
        <v>508</v>
      </c>
      <c r="D3116" s="17">
        <f>VLOOKUP(A3116,Customers_RFM!A:D,4,0)</f>
        <v>8.6720483455121358E-2</v>
      </c>
      <c r="E3116" s="17">
        <v>0.10070237574789997</v>
      </c>
      <c r="F3116" s="21">
        <v>7.9075581310999956</v>
      </c>
      <c r="G3116" s="20" t="str">
        <f t="shared" si="98"/>
        <v>7 to 8</v>
      </c>
      <c r="H3116" s="20">
        <f t="shared" si="99"/>
        <v>791</v>
      </c>
      <c r="I3116" t="s">
        <v>49</v>
      </c>
      <c r="J3116" s="20">
        <v>2</v>
      </c>
      <c r="K3116" t="s">
        <v>48</v>
      </c>
      <c r="X3116">
        <v>16813</v>
      </c>
      <c r="Y3116" s="17">
        <v>0.10070237574789997</v>
      </c>
      <c r="Z3116" t="s">
        <v>48</v>
      </c>
    </row>
    <row r="3117" spans="1:26" x14ac:dyDescent="0.3">
      <c r="A3117">
        <v>16814</v>
      </c>
      <c r="B3117">
        <f>VLOOKUP(A3117,Customers_RFM!A:D,2,0)</f>
        <v>496</v>
      </c>
      <c r="C3117">
        <f>VLOOKUP(A3117,Customers_RFM!A:D,3,0)</f>
        <v>1832</v>
      </c>
      <c r="D3117" s="17">
        <f>VLOOKUP(A3117,Customers_RFM!A:D,4,0)</f>
        <v>0.15342161282776484</v>
      </c>
      <c r="E3117" s="17">
        <v>0.18477533731126752</v>
      </c>
      <c r="F3117" s="21">
        <v>8.4590702438999994</v>
      </c>
      <c r="G3117" s="20" t="str">
        <f t="shared" si="98"/>
        <v>8 to 9</v>
      </c>
      <c r="H3117" s="20">
        <f t="shared" si="99"/>
        <v>846</v>
      </c>
      <c r="I3117" t="s">
        <v>47</v>
      </c>
      <c r="J3117" s="20">
        <v>2</v>
      </c>
      <c r="K3117" t="s">
        <v>46</v>
      </c>
      <c r="X3117">
        <v>16814</v>
      </c>
      <c r="Y3117" s="17">
        <v>0.18477533731126752</v>
      </c>
      <c r="Z3117" t="s">
        <v>46</v>
      </c>
    </row>
    <row r="3118" spans="1:26" x14ac:dyDescent="0.3">
      <c r="A3118">
        <v>16816</v>
      </c>
      <c r="B3118">
        <f>VLOOKUP(A3118,Customers_RFM!A:D,2,0)</f>
        <v>501</v>
      </c>
      <c r="C3118">
        <f>VLOOKUP(A3118,Customers_RFM!A:D,3,0)</f>
        <v>43</v>
      </c>
      <c r="D3118" s="17">
        <f>VLOOKUP(A3118,Customers_RFM!A:D,4,0)</f>
        <v>5.6633258767643475E-2</v>
      </c>
      <c r="E3118" s="17">
        <v>6.1503087032027011E-2</v>
      </c>
      <c r="F3118" s="21">
        <v>7.0439722593999994</v>
      </c>
      <c r="G3118" s="20" t="str">
        <f t="shared" si="98"/>
        <v>7 to 8</v>
      </c>
      <c r="H3118" s="20">
        <f t="shared" si="99"/>
        <v>704</v>
      </c>
      <c r="I3118" t="s">
        <v>49</v>
      </c>
      <c r="J3118" s="20">
        <v>1</v>
      </c>
      <c r="K3118" t="s">
        <v>48</v>
      </c>
      <c r="X3118">
        <v>16816</v>
      </c>
      <c r="Y3118" s="17">
        <v>6.1503087032027011E-2</v>
      </c>
      <c r="Z3118" t="s">
        <v>48</v>
      </c>
    </row>
    <row r="3119" spans="1:26" x14ac:dyDescent="0.3">
      <c r="A3119">
        <v>16817</v>
      </c>
      <c r="B3119">
        <f>VLOOKUP(A3119,Customers_RFM!A:D,2,0)</f>
        <v>502</v>
      </c>
      <c r="C3119">
        <f>VLOOKUP(A3119,Customers_RFM!A:D,3,0)</f>
        <v>107</v>
      </c>
      <c r="D3119" s="17">
        <f>VLOOKUP(A3119,Customers_RFM!A:D,4,0)</f>
        <v>0.18183964894154794</v>
      </c>
      <c r="E3119" s="17">
        <v>0.24631750953323822</v>
      </c>
      <c r="F3119" s="21">
        <v>7.5248125240999997</v>
      </c>
      <c r="G3119" s="20" t="str">
        <f t="shared" si="98"/>
        <v>7 to 8</v>
      </c>
      <c r="H3119" s="20">
        <f t="shared" si="99"/>
        <v>752</v>
      </c>
      <c r="I3119" t="s">
        <v>49</v>
      </c>
      <c r="J3119" s="20">
        <v>2</v>
      </c>
      <c r="K3119" t="s">
        <v>48</v>
      </c>
      <c r="X3119">
        <v>16817</v>
      </c>
      <c r="Y3119" s="17">
        <v>0.24631750953323822</v>
      </c>
      <c r="Z3119" t="s">
        <v>48</v>
      </c>
    </row>
    <row r="3120" spans="1:26" x14ac:dyDescent="0.3">
      <c r="A3120">
        <v>16818</v>
      </c>
      <c r="B3120">
        <f>VLOOKUP(A3120,Customers_RFM!A:D,2,0)</f>
        <v>539</v>
      </c>
      <c r="C3120">
        <f>VLOOKUP(A3120,Customers_RFM!A:D,3,0)</f>
        <v>199</v>
      </c>
      <c r="D3120" s="17">
        <f>VLOOKUP(A3120,Customers_RFM!A:D,4,0)</f>
        <v>9.9836694672983173E-2</v>
      </c>
      <c r="E3120" s="17">
        <v>0.14453978770089737</v>
      </c>
      <c r="F3120" s="21">
        <v>7.2430150489000003</v>
      </c>
      <c r="G3120" s="20" t="str">
        <f t="shared" si="98"/>
        <v>7 to 8</v>
      </c>
      <c r="H3120" s="20">
        <f t="shared" si="99"/>
        <v>724</v>
      </c>
      <c r="I3120" t="s">
        <v>49</v>
      </c>
      <c r="J3120" s="20">
        <v>2</v>
      </c>
      <c r="K3120" t="s">
        <v>48</v>
      </c>
      <c r="X3120">
        <v>16818</v>
      </c>
      <c r="Y3120" s="17">
        <v>0.14453978770089737</v>
      </c>
      <c r="Z3120" t="s">
        <v>48</v>
      </c>
    </row>
    <row r="3121" spans="1:26" x14ac:dyDescent="0.3">
      <c r="A3121">
        <v>16823</v>
      </c>
      <c r="B3121">
        <f>VLOOKUP(A3121,Customers_RFM!A:D,2,0)</f>
        <v>554</v>
      </c>
      <c r="C3121">
        <f>VLOOKUP(A3121,Customers_RFM!A:D,3,0)</f>
        <v>65</v>
      </c>
      <c r="D3121" s="17">
        <f>VLOOKUP(A3121,Customers_RFM!A:D,4,0)</f>
        <v>9.7183301477048997E-2</v>
      </c>
      <c r="E3121" s="17">
        <v>0.10925411613391475</v>
      </c>
      <c r="F3121" s="21">
        <v>6.7429188765000001</v>
      </c>
      <c r="G3121" s="20" t="str">
        <f t="shared" si="98"/>
        <v>6 to 7</v>
      </c>
      <c r="H3121" s="20">
        <f t="shared" si="99"/>
        <v>674</v>
      </c>
      <c r="I3121" t="s">
        <v>51</v>
      </c>
      <c r="J3121" s="20">
        <v>1</v>
      </c>
      <c r="K3121" t="s">
        <v>50</v>
      </c>
      <c r="X3121">
        <v>16823</v>
      </c>
      <c r="Y3121" s="17">
        <v>0.10925411613391475</v>
      </c>
      <c r="Z3121" t="s">
        <v>50</v>
      </c>
    </row>
    <row r="3122" spans="1:26" x14ac:dyDescent="0.3">
      <c r="A3122">
        <v>16824</v>
      </c>
      <c r="B3122">
        <f>VLOOKUP(A3122,Customers_RFM!A:D,2,0)</f>
        <v>493</v>
      </c>
      <c r="C3122">
        <f>VLOOKUP(A3122,Customers_RFM!A:D,3,0)</f>
        <v>25</v>
      </c>
      <c r="D3122" s="17">
        <f>VLOOKUP(A3122,Customers_RFM!A:D,4,0)</f>
        <v>3.0926912267829156E-2</v>
      </c>
      <c r="E3122" s="17">
        <v>4.0531348696537628E-2</v>
      </c>
      <c r="F3122" s="21">
        <v>6.9094859798999995</v>
      </c>
      <c r="G3122" s="20" t="str">
        <f t="shared" si="98"/>
        <v>6 to 7</v>
      </c>
      <c r="H3122" s="20">
        <f t="shared" si="99"/>
        <v>691</v>
      </c>
      <c r="I3122" t="s">
        <v>51</v>
      </c>
      <c r="J3122" s="20">
        <v>1</v>
      </c>
      <c r="K3122" t="s">
        <v>50</v>
      </c>
      <c r="X3122">
        <v>16824</v>
      </c>
      <c r="Y3122" s="17">
        <v>4.0531348696537628E-2</v>
      </c>
      <c r="Z3122" t="s">
        <v>50</v>
      </c>
    </row>
    <row r="3123" spans="1:26" x14ac:dyDescent="0.3">
      <c r="A3123">
        <v>16825</v>
      </c>
      <c r="B3123">
        <f>VLOOKUP(A3123,Customers_RFM!A:D,2,0)</f>
        <v>910</v>
      </c>
      <c r="C3123">
        <f>VLOOKUP(A3123,Customers_RFM!A:D,3,0)</f>
        <v>26</v>
      </c>
      <c r="D3123" s="17">
        <f>VLOOKUP(A3123,Customers_RFM!A:D,4,0)</f>
        <v>9.9753997078430121E-2</v>
      </c>
      <c r="E3123" s="17">
        <v>0.14166335225850976</v>
      </c>
      <c r="F3123" s="21">
        <v>3.9903503526000002</v>
      </c>
      <c r="G3123" s="20" t="str">
        <f t="shared" si="98"/>
        <v>3 to 4</v>
      </c>
      <c r="H3123" s="20">
        <f t="shared" si="99"/>
        <v>399</v>
      </c>
      <c r="I3123" t="s">
        <v>53</v>
      </c>
      <c r="J3123" s="20">
        <v>0</v>
      </c>
      <c r="K3123" t="s">
        <v>52</v>
      </c>
      <c r="X3123">
        <v>16825</v>
      </c>
      <c r="Y3123" s="17">
        <v>0.14166335225850976</v>
      </c>
      <c r="Z3123" t="s">
        <v>52</v>
      </c>
    </row>
    <row r="3124" spans="1:26" x14ac:dyDescent="0.3">
      <c r="A3124">
        <v>16826</v>
      </c>
      <c r="B3124">
        <f>VLOOKUP(A3124,Customers_RFM!A:D,2,0)</f>
        <v>923</v>
      </c>
      <c r="C3124">
        <f>VLOOKUP(A3124,Customers_RFM!A:D,3,0)</f>
        <v>20</v>
      </c>
      <c r="D3124" s="17">
        <f>VLOOKUP(A3124,Customers_RFM!A:D,4,0)</f>
        <v>4.7975954066759287E-2</v>
      </c>
      <c r="E3124" s="17">
        <v>5.0393636874717693E-2</v>
      </c>
      <c r="F3124" s="21">
        <v>3.7523636411000001</v>
      </c>
      <c r="G3124" s="20" t="str">
        <f t="shared" si="98"/>
        <v>3 to 4</v>
      </c>
      <c r="H3124" s="20">
        <f t="shared" si="99"/>
        <v>375</v>
      </c>
      <c r="I3124" t="s">
        <v>53</v>
      </c>
      <c r="J3124" s="20">
        <v>0</v>
      </c>
      <c r="K3124" t="s">
        <v>52</v>
      </c>
      <c r="X3124">
        <v>16826</v>
      </c>
      <c r="Y3124" s="17">
        <v>5.0393636874717693E-2</v>
      </c>
      <c r="Z3124" t="s">
        <v>52</v>
      </c>
    </row>
    <row r="3125" spans="1:26" x14ac:dyDescent="0.3">
      <c r="A3125">
        <v>16828</v>
      </c>
      <c r="B3125">
        <f>VLOOKUP(A3125,Customers_RFM!A:D,2,0)</f>
        <v>965</v>
      </c>
      <c r="C3125">
        <f>VLOOKUP(A3125,Customers_RFM!A:D,3,0)</f>
        <v>8</v>
      </c>
      <c r="D3125" s="17">
        <f>VLOOKUP(A3125,Customers_RFM!A:D,4,0)</f>
        <v>0.21060886297715653</v>
      </c>
      <c r="E3125" s="17">
        <v>0.26679912289294161</v>
      </c>
      <c r="F3125" s="21">
        <v>3.5136211906000003</v>
      </c>
      <c r="G3125" s="20" t="str">
        <f t="shared" si="98"/>
        <v>3 to 4</v>
      </c>
      <c r="H3125" s="20">
        <f t="shared" si="99"/>
        <v>351</v>
      </c>
      <c r="I3125" t="s">
        <v>53</v>
      </c>
      <c r="J3125" s="20">
        <v>0</v>
      </c>
      <c r="K3125" t="s">
        <v>52</v>
      </c>
      <c r="X3125">
        <v>16828</v>
      </c>
      <c r="Y3125" s="17">
        <v>0.26679912289294161</v>
      </c>
      <c r="Z3125" t="s">
        <v>52</v>
      </c>
    </row>
    <row r="3126" spans="1:26" x14ac:dyDescent="0.3">
      <c r="A3126">
        <v>16829</v>
      </c>
      <c r="B3126">
        <f>VLOOKUP(A3126,Customers_RFM!A:D,2,0)</f>
        <v>1028</v>
      </c>
      <c r="C3126">
        <f>VLOOKUP(A3126,Customers_RFM!A:D,3,0)</f>
        <v>11</v>
      </c>
      <c r="D3126" s="17">
        <f>VLOOKUP(A3126,Customers_RFM!A:D,4,0)</f>
        <v>1.2382914755668153E-2</v>
      </c>
      <c r="E3126" s="17">
        <v>1.2538173894191672E-2</v>
      </c>
      <c r="F3126" s="21">
        <v>2.9735558391000003</v>
      </c>
      <c r="G3126" s="20" t="str">
        <f t="shared" si="98"/>
        <v>2 to 3</v>
      </c>
      <c r="H3126" s="20">
        <f t="shared" si="99"/>
        <v>297</v>
      </c>
      <c r="I3126" t="s">
        <v>53</v>
      </c>
      <c r="J3126" s="20">
        <v>0</v>
      </c>
      <c r="K3126" t="s">
        <v>52</v>
      </c>
      <c r="X3126">
        <v>16829</v>
      </c>
      <c r="Y3126" s="17">
        <v>1.2538173894191672E-2</v>
      </c>
      <c r="Z3126" t="s">
        <v>52</v>
      </c>
    </row>
    <row r="3127" spans="1:26" x14ac:dyDescent="0.3">
      <c r="A3127">
        <v>16830</v>
      </c>
      <c r="B3127">
        <f>VLOOKUP(A3127,Customers_RFM!A:D,2,0)</f>
        <v>910</v>
      </c>
      <c r="C3127">
        <f>VLOOKUP(A3127,Customers_RFM!A:D,3,0)</f>
        <v>22</v>
      </c>
      <c r="D3127" s="17">
        <f>VLOOKUP(A3127,Customers_RFM!A:D,4,0)</f>
        <v>0.15612974415567193</v>
      </c>
      <c r="E3127" s="17">
        <v>0.1850162902109371</v>
      </c>
      <c r="F3127" s="21">
        <v>4.0275029536</v>
      </c>
      <c r="G3127" s="20" t="str">
        <f t="shared" si="98"/>
        <v>4 to 5</v>
      </c>
      <c r="H3127" s="20">
        <f t="shared" si="99"/>
        <v>403</v>
      </c>
      <c r="I3127" t="s">
        <v>53</v>
      </c>
      <c r="J3127" s="20">
        <v>0</v>
      </c>
      <c r="K3127" t="s">
        <v>52</v>
      </c>
      <c r="X3127">
        <v>16830</v>
      </c>
      <c r="Y3127" s="17">
        <v>0.1850162902109371</v>
      </c>
      <c r="Z3127" t="s">
        <v>52</v>
      </c>
    </row>
    <row r="3128" spans="1:26" x14ac:dyDescent="0.3">
      <c r="A3128">
        <v>16832</v>
      </c>
      <c r="B3128">
        <f>VLOOKUP(A3128,Customers_RFM!A:D,2,0)</f>
        <v>527</v>
      </c>
      <c r="C3128">
        <f>VLOOKUP(A3128,Customers_RFM!A:D,3,0)</f>
        <v>19</v>
      </c>
      <c r="D3128" s="17">
        <f>VLOOKUP(A3128,Customers_RFM!A:D,4,0)</f>
        <v>0.18294483543397741</v>
      </c>
      <c r="E3128" s="17">
        <v>0.25490591078661895</v>
      </c>
      <c r="F3128" s="21">
        <v>6.7383317974999972</v>
      </c>
      <c r="G3128" s="20" t="str">
        <f t="shared" si="98"/>
        <v>6 to 7</v>
      </c>
      <c r="H3128" s="20">
        <f t="shared" si="99"/>
        <v>674</v>
      </c>
      <c r="I3128" t="s">
        <v>51</v>
      </c>
      <c r="J3128" s="20">
        <v>1</v>
      </c>
      <c r="K3128" t="s">
        <v>50</v>
      </c>
      <c r="X3128">
        <v>16832</v>
      </c>
      <c r="Y3128" s="17">
        <v>0.25490591078661895</v>
      </c>
      <c r="Z3128" t="s">
        <v>50</v>
      </c>
    </row>
    <row r="3129" spans="1:26" x14ac:dyDescent="0.3">
      <c r="A3129">
        <v>16833</v>
      </c>
      <c r="B3129">
        <f>VLOOKUP(A3129,Customers_RFM!A:D,2,0)</f>
        <v>593</v>
      </c>
      <c r="C3129">
        <f>VLOOKUP(A3129,Customers_RFM!A:D,3,0)</f>
        <v>44</v>
      </c>
      <c r="D3129" s="17">
        <f>VLOOKUP(A3129,Customers_RFM!A:D,4,0)</f>
        <v>4.3687244727500657E-2</v>
      </c>
      <c r="E3129" s="17">
        <v>4.9679919859807159E-2</v>
      </c>
      <c r="F3129" s="21">
        <v>6.1915771707000005</v>
      </c>
      <c r="G3129" s="20" t="str">
        <f t="shared" si="98"/>
        <v>6 to 7</v>
      </c>
      <c r="H3129" s="20">
        <f t="shared" si="99"/>
        <v>619</v>
      </c>
      <c r="I3129" t="s">
        <v>51</v>
      </c>
      <c r="J3129" s="20">
        <v>1</v>
      </c>
      <c r="K3129" t="s">
        <v>50</v>
      </c>
      <c r="X3129">
        <v>16833</v>
      </c>
      <c r="Y3129" s="17">
        <v>4.9679919859807159E-2</v>
      </c>
      <c r="Z3129" t="s">
        <v>50</v>
      </c>
    </row>
    <row r="3130" spans="1:26" x14ac:dyDescent="0.3">
      <c r="A3130">
        <v>16834</v>
      </c>
      <c r="B3130">
        <f>VLOOKUP(A3130,Customers_RFM!A:D,2,0)</f>
        <v>561</v>
      </c>
      <c r="C3130">
        <f>VLOOKUP(A3130,Customers_RFM!A:D,3,0)</f>
        <v>47</v>
      </c>
      <c r="D3130" s="17">
        <f>VLOOKUP(A3130,Customers_RFM!A:D,4,0)</f>
        <v>-4.5977728340535359E-2</v>
      </c>
      <c r="E3130" s="17">
        <v>-4.1411354926318297E-2</v>
      </c>
      <c r="F3130" s="21">
        <v>6.3317861441000005</v>
      </c>
      <c r="G3130" s="20" t="str">
        <f t="shared" si="98"/>
        <v>6 to 7</v>
      </c>
      <c r="H3130" s="20">
        <f t="shared" si="99"/>
        <v>633</v>
      </c>
      <c r="I3130" t="s">
        <v>51</v>
      </c>
      <c r="J3130" s="20">
        <v>1</v>
      </c>
      <c r="K3130" t="s">
        <v>50</v>
      </c>
      <c r="X3130">
        <v>16834</v>
      </c>
      <c r="Y3130" s="17">
        <v>-4.1411354926318297E-2</v>
      </c>
      <c r="Z3130" t="s">
        <v>50</v>
      </c>
    </row>
    <row r="3131" spans="1:26" x14ac:dyDescent="0.3">
      <c r="A3131">
        <v>16835</v>
      </c>
      <c r="B3131">
        <f>VLOOKUP(A3131,Customers_RFM!A:D,2,0)</f>
        <v>496</v>
      </c>
      <c r="C3131">
        <f>VLOOKUP(A3131,Customers_RFM!A:D,3,0)</f>
        <v>521</v>
      </c>
      <c r="D3131" s="17">
        <f>VLOOKUP(A3131,Customers_RFM!A:D,4,0)</f>
        <v>0.20583395512979485</v>
      </c>
      <c r="E3131" s="17">
        <v>0.31297923208378287</v>
      </c>
      <c r="F3131" s="21">
        <v>8.1311284187999995</v>
      </c>
      <c r="G3131" s="20" t="str">
        <f t="shared" si="98"/>
        <v>8 to 9</v>
      </c>
      <c r="H3131" s="20">
        <f t="shared" si="99"/>
        <v>813</v>
      </c>
      <c r="I3131" t="s">
        <v>47</v>
      </c>
      <c r="J3131" s="20">
        <v>2</v>
      </c>
      <c r="K3131" t="s">
        <v>46</v>
      </c>
      <c r="X3131">
        <v>16835</v>
      </c>
      <c r="Y3131" s="17">
        <v>0.31297923208378287</v>
      </c>
      <c r="Z3131" t="s">
        <v>46</v>
      </c>
    </row>
    <row r="3132" spans="1:26" x14ac:dyDescent="0.3">
      <c r="A3132">
        <v>16836</v>
      </c>
      <c r="B3132">
        <f>VLOOKUP(A3132,Customers_RFM!A:D,2,0)</f>
        <v>988</v>
      </c>
      <c r="C3132">
        <f>VLOOKUP(A3132,Customers_RFM!A:D,3,0)</f>
        <v>2</v>
      </c>
      <c r="D3132" s="17">
        <f>VLOOKUP(A3132,Customers_RFM!A:D,4,0)</f>
        <v>-5.3765537143155823E-2</v>
      </c>
      <c r="E3132" s="17">
        <v>-5.1022295992824526E-2</v>
      </c>
      <c r="F3132" s="21">
        <v>2.6062166004000002</v>
      </c>
      <c r="G3132" s="20" t="str">
        <f t="shared" si="98"/>
        <v>2 to 3</v>
      </c>
      <c r="H3132" s="20">
        <f t="shared" si="99"/>
        <v>261</v>
      </c>
      <c r="I3132" t="s">
        <v>53</v>
      </c>
      <c r="J3132" s="20">
        <v>0</v>
      </c>
      <c r="K3132" t="s">
        <v>52</v>
      </c>
      <c r="X3132">
        <v>16836</v>
      </c>
      <c r="Y3132" s="17">
        <v>-5.1022295992824526E-2</v>
      </c>
      <c r="Z3132" t="s">
        <v>52</v>
      </c>
    </row>
    <row r="3133" spans="1:26" x14ac:dyDescent="0.3">
      <c r="A3133">
        <v>16837</v>
      </c>
      <c r="B3133">
        <f>VLOOKUP(A3133,Customers_RFM!A:D,2,0)</f>
        <v>544</v>
      </c>
      <c r="C3133">
        <f>VLOOKUP(A3133,Customers_RFM!A:D,3,0)</f>
        <v>154</v>
      </c>
      <c r="D3133" s="17">
        <f>VLOOKUP(A3133,Customers_RFM!A:D,4,0)</f>
        <v>0.17677785868176765</v>
      </c>
      <c r="E3133" s="17">
        <v>0.24747457488967103</v>
      </c>
      <c r="F3133" s="21">
        <v>7.2350639289999972</v>
      </c>
      <c r="G3133" s="20" t="str">
        <f t="shared" si="98"/>
        <v>7 to 8</v>
      </c>
      <c r="H3133" s="20">
        <f t="shared" si="99"/>
        <v>724</v>
      </c>
      <c r="I3133" t="s">
        <v>49</v>
      </c>
      <c r="J3133" s="20">
        <v>2</v>
      </c>
      <c r="K3133" t="s">
        <v>48</v>
      </c>
      <c r="X3133">
        <v>16837</v>
      </c>
      <c r="Y3133" s="17">
        <v>0.24747457488967103</v>
      </c>
      <c r="Z3133" t="s">
        <v>48</v>
      </c>
    </row>
    <row r="3134" spans="1:26" x14ac:dyDescent="0.3">
      <c r="A3134">
        <v>16838</v>
      </c>
      <c r="B3134">
        <f>VLOOKUP(A3134,Customers_RFM!A:D,2,0)</f>
        <v>1069</v>
      </c>
      <c r="C3134">
        <f>VLOOKUP(A3134,Customers_RFM!A:D,3,0)</f>
        <v>24</v>
      </c>
      <c r="D3134" s="17">
        <f>VLOOKUP(A3134,Customers_RFM!A:D,4,0)</f>
        <v>-7.8341222503248653E-2</v>
      </c>
      <c r="E3134" s="17">
        <v>-3.9329958766680412E-2</v>
      </c>
      <c r="F3134" s="21">
        <v>2.8605720290999983</v>
      </c>
      <c r="G3134" s="20" t="str">
        <f t="shared" si="98"/>
        <v>2 to 3</v>
      </c>
      <c r="H3134" s="20">
        <f t="shared" si="99"/>
        <v>286</v>
      </c>
      <c r="I3134" t="s">
        <v>53</v>
      </c>
      <c r="J3134" s="20">
        <v>0</v>
      </c>
      <c r="K3134" t="s">
        <v>52</v>
      </c>
      <c r="X3134">
        <v>16838</v>
      </c>
      <c r="Y3134" s="17">
        <v>-3.9329958766680412E-2</v>
      </c>
      <c r="Z3134" t="s">
        <v>52</v>
      </c>
    </row>
    <row r="3135" spans="1:26" x14ac:dyDescent="0.3">
      <c r="A3135">
        <v>16839</v>
      </c>
      <c r="B3135">
        <f>VLOOKUP(A3135,Customers_RFM!A:D,2,0)</f>
        <v>506</v>
      </c>
      <c r="C3135">
        <f>VLOOKUP(A3135,Customers_RFM!A:D,3,0)</f>
        <v>295</v>
      </c>
      <c r="D3135" s="17">
        <f>VLOOKUP(A3135,Customers_RFM!A:D,4,0)</f>
        <v>4.0387205585983167E-2</v>
      </c>
      <c r="E3135" s="17">
        <v>5.136885867673141E-2</v>
      </c>
      <c r="F3135" s="21">
        <v>7.5849347855000007</v>
      </c>
      <c r="G3135" s="20" t="str">
        <f t="shared" si="98"/>
        <v>7 to 8</v>
      </c>
      <c r="H3135" s="20">
        <f t="shared" si="99"/>
        <v>758</v>
      </c>
      <c r="I3135" t="s">
        <v>49</v>
      </c>
      <c r="J3135" s="20">
        <v>2</v>
      </c>
      <c r="K3135" t="s">
        <v>48</v>
      </c>
      <c r="X3135">
        <v>16839</v>
      </c>
      <c r="Y3135" s="17">
        <v>5.136885867673141E-2</v>
      </c>
      <c r="Z3135" t="s">
        <v>48</v>
      </c>
    </row>
    <row r="3136" spans="1:26" x14ac:dyDescent="0.3">
      <c r="A3136">
        <v>16841</v>
      </c>
      <c r="B3136">
        <f>VLOOKUP(A3136,Customers_RFM!A:D,2,0)</f>
        <v>509</v>
      </c>
      <c r="C3136">
        <f>VLOOKUP(A3136,Customers_RFM!A:D,3,0)</f>
        <v>131</v>
      </c>
      <c r="D3136" s="17">
        <f>VLOOKUP(A3136,Customers_RFM!A:D,4,0)</f>
        <v>6.8457765960169711E-2</v>
      </c>
      <c r="E3136" s="17">
        <v>8.8423422061493881E-2</v>
      </c>
      <c r="F3136" s="21">
        <v>7.3412462567999999</v>
      </c>
      <c r="G3136" s="20" t="str">
        <f t="shared" si="98"/>
        <v>7 to 8</v>
      </c>
      <c r="H3136" s="20">
        <f t="shared" si="99"/>
        <v>734</v>
      </c>
      <c r="I3136" t="s">
        <v>49</v>
      </c>
      <c r="J3136" s="20">
        <v>2</v>
      </c>
      <c r="K3136" t="s">
        <v>48</v>
      </c>
      <c r="X3136">
        <v>16841</v>
      </c>
      <c r="Y3136" s="17">
        <v>8.8423422061493881E-2</v>
      </c>
      <c r="Z3136" t="s">
        <v>48</v>
      </c>
    </row>
    <row r="3137" spans="1:26" x14ac:dyDescent="0.3">
      <c r="A3137">
        <v>16842</v>
      </c>
      <c r="B3137">
        <f>VLOOKUP(A3137,Customers_RFM!A:D,2,0)</f>
        <v>630</v>
      </c>
      <c r="C3137">
        <f>VLOOKUP(A3137,Customers_RFM!A:D,3,0)</f>
        <v>85</v>
      </c>
      <c r="D3137" s="17">
        <f>VLOOKUP(A3137,Customers_RFM!A:D,4,0)</f>
        <v>9.8069524162558205E-3</v>
      </c>
      <c r="E3137" s="17">
        <v>1.0170495444263511E-2</v>
      </c>
      <c r="F3137" s="21">
        <v>6.041894385</v>
      </c>
      <c r="G3137" s="20" t="str">
        <f t="shared" si="98"/>
        <v>6 to 7</v>
      </c>
      <c r="H3137" s="20">
        <f t="shared" si="99"/>
        <v>604</v>
      </c>
      <c r="I3137" t="s">
        <v>51</v>
      </c>
      <c r="J3137" s="20">
        <v>1</v>
      </c>
      <c r="K3137" t="s">
        <v>50</v>
      </c>
      <c r="X3137">
        <v>16842</v>
      </c>
      <c r="Y3137" s="17">
        <v>1.0170495444263511E-2</v>
      </c>
      <c r="Z3137" t="s">
        <v>50</v>
      </c>
    </row>
    <row r="3138" spans="1:26" x14ac:dyDescent="0.3">
      <c r="A3138">
        <v>16843</v>
      </c>
      <c r="B3138">
        <f>VLOOKUP(A3138,Customers_RFM!A:D,2,0)</f>
        <v>502</v>
      </c>
      <c r="C3138">
        <f>VLOOKUP(A3138,Customers_RFM!A:D,3,0)</f>
        <v>435</v>
      </c>
      <c r="D3138" s="17">
        <f>VLOOKUP(A3138,Customers_RFM!A:D,4,0)</f>
        <v>5.4924180647846349E-2</v>
      </c>
      <c r="E3138" s="17">
        <v>6.2846888180433852E-2</v>
      </c>
      <c r="F3138" s="21">
        <v>7.7746506720999999</v>
      </c>
      <c r="G3138" s="20" t="str">
        <f t="shared" ref="G3138:G3201" si="100">IF(AND(F3138&gt;1,F3138&lt;2),"1 to 2",IF(AND(F3138&gt;2,F3138&lt;3),"2 to 3",IF(AND(F3138&gt;3,F3138&lt;4),"3 to 4",IF(AND(F3138&gt;4,F3138&lt;5),"4 to 5",IF(AND(F3138&gt;5,F3138&lt;6),"5 to 6",IF(AND(F3138&gt;6,F3138&lt;7),"6 to 7",IF(AND(F3138&gt;7,F3138&lt;8),"7 to 8",IF(AND(F3138&gt;8,F3138&lt;9),"8 to 9",IF(AND(F3138&gt;9,F3138&lt;10),"9 to 10","N/A")))))))))</f>
        <v>7 to 8</v>
      </c>
      <c r="H3138" s="20">
        <f t="shared" ref="H3138:H3201" si="101">ROUND(F3138*100,0)</f>
        <v>777</v>
      </c>
      <c r="I3138" t="s">
        <v>49</v>
      </c>
      <c r="J3138" s="20">
        <v>2</v>
      </c>
      <c r="K3138" t="s">
        <v>48</v>
      </c>
      <c r="X3138">
        <v>16843</v>
      </c>
      <c r="Y3138" s="17">
        <v>6.2846888180433852E-2</v>
      </c>
      <c r="Z3138" t="s">
        <v>48</v>
      </c>
    </row>
    <row r="3139" spans="1:26" x14ac:dyDescent="0.3">
      <c r="A3139">
        <v>16846</v>
      </c>
      <c r="B3139">
        <f>VLOOKUP(A3139,Customers_RFM!A:D,2,0)</f>
        <v>922</v>
      </c>
      <c r="C3139">
        <f>VLOOKUP(A3139,Customers_RFM!A:D,3,0)</f>
        <v>9</v>
      </c>
      <c r="D3139" s="17">
        <f>VLOOKUP(A3139,Customers_RFM!A:D,4,0)</f>
        <v>0.21558263910148084</v>
      </c>
      <c r="E3139" s="17">
        <v>0.27483154994751702</v>
      </c>
      <c r="F3139" s="21">
        <v>3.7817592098000001</v>
      </c>
      <c r="G3139" s="20" t="str">
        <f t="shared" si="100"/>
        <v>3 to 4</v>
      </c>
      <c r="H3139" s="20">
        <f t="shared" si="101"/>
        <v>378</v>
      </c>
      <c r="I3139" t="s">
        <v>53</v>
      </c>
      <c r="J3139" s="20">
        <v>0</v>
      </c>
      <c r="K3139" t="s">
        <v>52</v>
      </c>
      <c r="X3139">
        <v>16846</v>
      </c>
      <c r="Y3139" s="17">
        <v>0.27483154994751702</v>
      </c>
      <c r="Z3139" t="s">
        <v>52</v>
      </c>
    </row>
    <row r="3140" spans="1:26" x14ac:dyDescent="0.3">
      <c r="A3140">
        <v>16847</v>
      </c>
      <c r="B3140">
        <f>VLOOKUP(A3140,Customers_RFM!A:D,2,0)</f>
        <v>915</v>
      </c>
      <c r="C3140">
        <f>VLOOKUP(A3140,Customers_RFM!A:D,3,0)</f>
        <v>12</v>
      </c>
      <c r="D3140" s="17">
        <f>VLOOKUP(A3140,Customers_RFM!A:D,4,0)</f>
        <v>0.14204141658474703</v>
      </c>
      <c r="E3140" s="17">
        <v>0.1655574282144559</v>
      </c>
      <c r="F3140" s="21">
        <v>3.7934418721999972</v>
      </c>
      <c r="G3140" s="20" t="str">
        <f t="shared" si="100"/>
        <v>3 to 4</v>
      </c>
      <c r="H3140" s="20">
        <f t="shared" si="101"/>
        <v>379</v>
      </c>
      <c r="I3140" t="s">
        <v>53</v>
      </c>
      <c r="J3140" s="20">
        <v>0</v>
      </c>
      <c r="K3140" t="s">
        <v>52</v>
      </c>
      <c r="X3140">
        <v>16847</v>
      </c>
      <c r="Y3140" s="17">
        <v>0.1655574282144559</v>
      </c>
      <c r="Z3140" t="s">
        <v>52</v>
      </c>
    </row>
    <row r="3141" spans="1:26" x14ac:dyDescent="0.3">
      <c r="A3141">
        <v>16850</v>
      </c>
      <c r="B3141">
        <f>VLOOKUP(A3141,Customers_RFM!A:D,2,0)</f>
        <v>661</v>
      </c>
      <c r="C3141">
        <f>VLOOKUP(A3141,Customers_RFM!A:D,3,0)</f>
        <v>19</v>
      </c>
      <c r="D3141" s="17">
        <f>VLOOKUP(A3141,Customers_RFM!A:D,4,0)</f>
        <v>8.055535345470001E-2</v>
      </c>
      <c r="E3141" s="17">
        <v>9.668911604646975E-2</v>
      </c>
      <c r="F3141" s="21">
        <v>5.4510406782999974</v>
      </c>
      <c r="G3141" s="20" t="str">
        <f t="shared" si="100"/>
        <v>5 to 6</v>
      </c>
      <c r="H3141" s="20">
        <f t="shared" si="101"/>
        <v>545</v>
      </c>
      <c r="I3141" t="s">
        <v>51</v>
      </c>
      <c r="J3141" s="20">
        <v>1</v>
      </c>
      <c r="K3141" t="s">
        <v>50</v>
      </c>
      <c r="X3141">
        <v>16850</v>
      </c>
      <c r="Y3141" s="17">
        <v>9.668911604646975E-2</v>
      </c>
      <c r="Z3141" t="s">
        <v>50</v>
      </c>
    </row>
    <row r="3142" spans="1:26" x14ac:dyDescent="0.3">
      <c r="A3142">
        <v>16851</v>
      </c>
      <c r="B3142">
        <f>VLOOKUP(A3142,Customers_RFM!A:D,2,0)</f>
        <v>876</v>
      </c>
      <c r="C3142">
        <f>VLOOKUP(A3142,Customers_RFM!A:D,3,0)</f>
        <v>19</v>
      </c>
      <c r="D3142" s="17">
        <f>VLOOKUP(A3142,Customers_RFM!A:D,4,0)</f>
        <v>2.3141013310825336E-2</v>
      </c>
      <c r="E3142" s="17">
        <v>2.3689205531349164E-2</v>
      </c>
      <c r="F3142" s="21">
        <v>3.9536657893999969</v>
      </c>
      <c r="G3142" s="20" t="str">
        <f t="shared" si="100"/>
        <v>3 to 4</v>
      </c>
      <c r="H3142" s="20">
        <f t="shared" si="101"/>
        <v>395</v>
      </c>
      <c r="I3142" t="s">
        <v>53</v>
      </c>
      <c r="J3142" s="20">
        <v>0</v>
      </c>
      <c r="K3142" t="s">
        <v>52</v>
      </c>
      <c r="X3142">
        <v>16851</v>
      </c>
      <c r="Y3142" s="17">
        <v>2.3689205531349164E-2</v>
      </c>
      <c r="Z3142" t="s">
        <v>52</v>
      </c>
    </row>
    <row r="3143" spans="1:26" x14ac:dyDescent="0.3">
      <c r="A3143">
        <v>16852</v>
      </c>
      <c r="B3143">
        <f>VLOOKUP(A3143,Customers_RFM!A:D,2,0)</f>
        <v>518</v>
      </c>
      <c r="C3143">
        <f>VLOOKUP(A3143,Customers_RFM!A:D,3,0)</f>
        <v>11</v>
      </c>
      <c r="D3143" s="17">
        <f>VLOOKUP(A3143,Customers_RFM!A:D,4,0)</f>
        <v>0.25998128885020605</v>
      </c>
      <c r="E3143" s="17">
        <v>0.37174674914211386</v>
      </c>
      <c r="F3143" s="21">
        <v>6.7708059166999996</v>
      </c>
      <c r="G3143" s="20" t="str">
        <f t="shared" si="100"/>
        <v>6 to 7</v>
      </c>
      <c r="H3143" s="20">
        <f t="shared" si="101"/>
        <v>677</v>
      </c>
      <c r="I3143" t="s">
        <v>51</v>
      </c>
      <c r="J3143" s="20">
        <v>1</v>
      </c>
      <c r="K3143" t="s">
        <v>50</v>
      </c>
      <c r="X3143">
        <v>16852</v>
      </c>
      <c r="Y3143" s="17">
        <v>0.37174674914211386</v>
      </c>
      <c r="Z3143" t="s">
        <v>50</v>
      </c>
    </row>
    <row r="3144" spans="1:26" x14ac:dyDescent="0.3">
      <c r="A3144">
        <v>16855</v>
      </c>
      <c r="B3144">
        <f>VLOOKUP(A3144,Customers_RFM!A:D,2,0)</f>
        <v>895</v>
      </c>
      <c r="C3144">
        <f>VLOOKUP(A3144,Customers_RFM!A:D,3,0)</f>
        <v>19</v>
      </c>
      <c r="D3144" s="17">
        <f>VLOOKUP(A3144,Customers_RFM!A:D,4,0)</f>
        <v>0.23308998421592173</v>
      </c>
      <c r="E3144" s="17">
        <v>0.30393394194704021</v>
      </c>
      <c r="F3144" s="21">
        <v>4.1797449505999973</v>
      </c>
      <c r="G3144" s="20" t="str">
        <f t="shared" si="100"/>
        <v>4 to 5</v>
      </c>
      <c r="H3144" s="20">
        <f t="shared" si="101"/>
        <v>418</v>
      </c>
      <c r="I3144" t="s">
        <v>53</v>
      </c>
      <c r="J3144" s="20">
        <v>0</v>
      </c>
      <c r="K3144" t="s">
        <v>52</v>
      </c>
      <c r="X3144">
        <v>16855</v>
      </c>
      <c r="Y3144" s="17">
        <v>0.30393394194704021</v>
      </c>
      <c r="Z3144" t="s">
        <v>52</v>
      </c>
    </row>
    <row r="3145" spans="1:26" x14ac:dyDescent="0.3">
      <c r="A3145">
        <v>16856</v>
      </c>
      <c r="B3145">
        <f>VLOOKUP(A3145,Customers_RFM!A:D,2,0)</f>
        <v>886</v>
      </c>
      <c r="C3145">
        <f>VLOOKUP(A3145,Customers_RFM!A:D,3,0)</f>
        <v>2</v>
      </c>
      <c r="D3145" s="17">
        <f>VLOOKUP(A3145,Customers_RFM!A:D,4,0)</f>
        <v>0.33605900756109164</v>
      </c>
      <c r="E3145" s="17">
        <v>0.50615794383566948</v>
      </c>
      <c r="F3145" s="21">
        <v>3.7580012989</v>
      </c>
      <c r="G3145" s="20" t="str">
        <f t="shared" si="100"/>
        <v>3 to 4</v>
      </c>
      <c r="H3145" s="20">
        <f t="shared" si="101"/>
        <v>376</v>
      </c>
      <c r="I3145" t="s">
        <v>53</v>
      </c>
      <c r="J3145" s="20">
        <v>0</v>
      </c>
      <c r="K3145" t="s">
        <v>52</v>
      </c>
      <c r="X3145">
        <v>16856</v>
      </c>
      <c r="Y3145" s="17">
        <v>0.50615794383566948</v>
      </c>
      <c r="Z3145" t="s">
        <v>52</v>
      </c>
    </row>
    <row r="3146" spans="1:26" x14ac:dyDescent="0.3">
      <c r="A3146">
        <v>16858</v>
      </c>
      <c r="B3146">
        <f>VLOOKUP(A3146,Customers_RFM!A:D,2,0)</f>
        <v>509</v>
      </c>
      <c r="C3146">
        <f>VLOOKUP(A3146,Customers_RFM!A:D,3,0)</f>
        <v>3</v>
      </c>
      <c r="D3146" s="17">
        <f>VLOOKUP(A3146,Customers_RFM!A:D,4,0)</f>
        <v>-0.23917429150857855</v>
      </c>
      <c r="E3146" s="17">
        <v>-0.19301101802023851</v>
      </c>
      <c r="F3146" s="21">
        <v>5.7073810032999992</v>
      </c>
      <c r="G3146" s="20" t="str">
        <f t="shared" si="100"/>
        <v>5 to 6</v>
      </c>
      <c r="H3146" s="20">
        <f t="shared" si="101"/>
        <v>571</v>
      </c>
      <c r="I3146" t="s">
        <v>51</v>
      </c>
      <c r="J3146" s="20">
        <v>1</v>
      </c>
      <c r="K3146" t="s">
        <v>50</v>
      </c>
      <c r="X3146">
        <v>16858</v>
      </c>
      <c r="Y3146" s="17">
        <v>-0.19301101802023851</v>
      </c>
      <c r="Z3146" t="s">
        <v>50</v>
      </c>
    </row>
    <row r="3147" spans="1:26" x14ac:dyDescent="0.3">
      <c r="A3147">
        <v>16859</v>
      </c>
      <c r="B3147">
        <f>VLOOKUP(A3147,Customers_RFM!A:D,2,0)</f>
        <v>588</v>
      </c>
      <c r="C3147">
        <f>VLOOKUP(A3147,Customers_RFM!A:D,3,0)</f>
        <v>52</v>
      </c>
      <c r="D3147" s="17">
        <f>VLOOKUP(A3147,Customers_RFM!A:D,4,0)</f>
        <v>0.13234614821930371</v>
      </c>
      <c r="E3147" s="17">
        <v>0.2236074638926103</v>
      </c>
      <c r="F3147" s="21">
        <v>6.4320663124999999</v>
      </c>
      <c r="G3147" s="20" t="str">
        <f t="shared" si="100"/>
        <v>6 to 7</v>
      </c>
      <c r="H3147" s="20">
        <f t="shared" si="101"/>
        <v>643</v>
      </c>
      <c r="I3147" t="s">
        <v>51</v>
      </c>
      <c r="J3147" s="20">
        <v>1</v>
      </c>
      <c r="K3147" t="s">
        <v>50</v>
      </c>
      <c r="X3147">
        <v>16859</v>
      </c>
      <c r="Y3147" s="17">
        <v>0.2236074638926103</v>
      </c>
      <c r="Z3147" t="s">
        <v>50</v>
      </c>
    </row>
    <row r="3148" spans="1:26" x14ac:dyDescent="0.3">
      <c r="A3148">
        <v>16861</v>
      </c>
      <c r="B3148">
        <f>VLOOKUP(A3148,Customers_RFM!A:D,2,0)</f>
        <v>1030</v>
      </c>
      <c r="C3148">
        <f>VLOOKUP(A3148,Customers_RFM!A:D,3,0)</f>
        <v>2</v>
      </c>
      <c r="D3148" s="17">
        <f>VLOOKUP(A3148,Customers_RFM!A:D,4,0)</f>
        <v>0.34838859998974891</v>
      </c>
      <c r="E3148" s="17">
        <v>0.53465700566974139</v>
      </c>
      <c r="F3148" s="21">
        <v>3.0254854134000002</v>
      </c>
      <c r="G3148" s="20" t="str">
        <f t="shared" si="100"/>
        <v>3 to 4</v>
      </c>
      <c r="H3148" s="20">
        <f t="shared" si="101"/>
        <v>303</v>
      </c>
      <c r="I3148" t="s">
        <v>53</v>
      </c>
      <c r="J3148" s="20">
        <v>0</v>
      </c>
      <c r="K3148" t="s">
        <v>52</v>
      </c>
      <c r="X3148">
        <v>16861</v>
      </c>
      <c r="Y3148" s="17">
        <v>0.53465700566974139</v>
      </c>
      <c r="Z3148" t="s">
        <v>52</v>
      </c>
    </row>
    <row r="3149" spans="1:26" x14ac:dyDescent="0.3">
      <c r="A3149">
        <v>16863</v>
      </c>
      <c r="B3149">
        <f>VLOOKUP(A3149,Customers_RFM!A:D,2,0)</f>
        <v>509</v>
      </c>
      <c r="C3149">
        <f>VLOOKUP(A3149,Customers_RFM!A:D,3,0)</f>
        <v>25</v>
      </c>
      <c r="D3149" s="17">
        <f>VLOOKUP(A3149,Customers_RFM!A:D,4,0)</f>
        <v>7.089962031476138E-2</v>
      </c>
      <c r="E3149" s="17">
        <v>7.9225313300586978E-2</v>
      </c>
      <c r="F3149" s="21">
        <v>6.8186337176999992</v>
      </c>
      <c r="G3149" s="20" t="str">
        <f t="shared" si="100"/>
        <v>6 to 7</v>
      </c>
      <c r="H3149" s="20">
        <f t="shared" si="101"/>
        <v>682</v>
      </c>
      <c r="I3149" t="s">
        <v>51</v>
      </c>
      <c r="J3149" s="20">
        <v>1</v>
      </c>
      <c r="K3149" t="s">
        <v>50</v>
      </c>
      <c r="X3149">
        <v>16863</v>
      </c>
      <c r="Y3149" s="17">
        <v>7.9225313300586978E-2</v>
      </c>
      <c r="Z3149" t="s">
        <v>50</v>
      </c>
    </row>
    <row r="3150" spans="1:26" x14ac:dyDescent="0.3">
      <c r="A3150">
        <v>16866</v>
      </c>
      <c r="B3150">
        <f>VLOOKUP(A3150,Customers_RFM!A:D,2,0)</f>
        <v>1012</v>
      </c>
      <c r="C3150">
        <f>VLOOKUP(A3150,Customers_RFM!A:D,3,0)</f>
        <v>10</v>
      </c>
      <c r="D3150" s="17">
        <f>VLOOKUP(A3150,Customers_RFM!A:D,4,0)</f>
        <v>7.4998499690612411E-2</v>
      </c>
      <c r="E3150" s="17">
        <v>8.1079327617876798E-2</v>
      </c>
      <c r="F3150" s="21">
        <v>3.1303588665999968</v>
      </c>
      <c r="G3150" s="20" t="str">
        <f t="shared" si="100"/>
        <v>3 to 4</v>
      </c>
      <c r="H3150" s="20">
        <f t="shared" si="101"/>
        <v>313</v>
      </c>
      <c r="I3150" t="s">
        <v>53</v>
      </c>
      <c r="J3150" s="20">
        <v>0</v>
      </c>
      <c r="K3150" t="s">
        <v>52</v>
      </c>
      <c r="X3150">
        <v>16866</v>
      </c>
      <c r="Y3150" s="17">
        <v>8.1079327617876798E-2</v>
      </c>
      <c r="Z3150" t="s">
        <v>52</v>
      </c>
    </row>
    <row r="3151" spans="1:26" x14ac:dyDescent="0.3">
      <c r="A3151">
        <v>16869</v>
      </c>
      <c r="B3151">
        <f>VLOOKUP(A3151,Customers_RFM!A:D,2,0)</f>
        <v>497</v>
      </c>
      <c r="C3151">
        <f>VLOOKUP(A3151,Customers_RFM!A:D,3,0)</f>
        <v>173</v>
      </c>
      <c r="D3151" s="17">
        <f>VLOOKUP(A3151,Customers_RFM!A:D,4,0)</f>
        <v>3.7831219016706406E-2</v>
      </c>
      <c r="E3151" s="17">
        <v>4.6886012506844876E-2</v>
      </c>
      <c r="F3151" s="21">
        <v>7.4974770060999996</v>
      </c>
      <c r="G3151" s="20" t="str">
        <f t="shared" si="100"/>
        <v>7 to 8</v>
      </c>
      <c r="H3151" s="20">
        <f t="shared" si="101"/>
        <v>750</v>
      </c>
      <c r="I3151" t="s">
        <v>49</v>
      </c>
      <c r="J3151" s="20">
        <v>2</v>
      </c>
      <c r="K3151" t="s">
        <v>48</v>
      </c>
      <c r="X3151">
        <v>16869</v>
      </c>
      <c r="Y3151" s="17">
        <v>4.6886012506844876E-2</v>
      </c>
      <c r="Z3151" t="s">
        <v>48</v>
      </c>
    </row>
    <row r="3152" spans="1:26" x14ac:dyDescent="0.3">
      <c r="A3152">
        <v>16871</v>
      </c>
      <c r="B3152">
        <f>VLOOKUP(A3152,Customers_RFM!A:D,2,0)</f>
        <v>544</v>
      </c>
      <c r="C3152">
        <f>VLOOKUP(A3152,Customers_RFM!A:D,3,0)</f>
        <v>199</v>
      </c>
      <c r="D3152" s="17">
        <f>VLOOKUP(A3152,Customers_RFM!A:D,4,0)</f>
        <v>5.6048512125168114E-2</v>
      </c>
      <c r="E3152" s="17">
        <v>8.1896654997984528E-2</v>
      </c>
      <c r="F3152" s="21">
        <v>7.1246982386999997</v>
      </c>
      <c r="G3152" s="20" t="str">
        <f t="shared" si="100"/>
        <v>7 to 8</v>
      </c>
      <c r="H3152" s="20">
        <f t="shared" si="101"/>
        <v>712</v>
      </c>
      <c r="I3152" t="s">
        <v>49</v>
      </c>
      <c r="J3152" s="20">
        <v>2</v>
      </c>
      <c r="K3152" t="s">
        <v>48</v>
      </c>
      <c r="X3152">
        <v>16871</v>
      </c>
      <c r="Y3152" s="17">
        <v>8.1896654997984528E-2</v>
      </c>
      <c r="Z3152" t="s">
        <v>48</v>
      </c>
    </row>
    <row r="3153" spans="1:26" x14ac:dyDescent="0.3">
      <c r="A3153">
        <v>16872</v>
      </c>
      <c r="B3153">
        <f>VLOOKUP(A3153,Customers_RFM!A:D,2,0)</f>
        <v>539</v>
      </c>
      <c r="C3153">
        <f>VLOOKUP(A3153,Customers_RFM!A:D,3,0)</f>
        <v>10</v>
      </c>
      <c r="D3153" s="17">
        <f>VLOOKUP(A3153,Customers_RFM!A:D,4,0)</f>
        <v>0.10148353966908227</v>
      </c>
      <c r="E3153" s="17">
        <v>0.17854746857595802</v>
      </c>
      <c r="F3153" s="21">
        <v>6.3054496005999976</v>
      </c>
      <c r="G3153" s="20" t="str">
        <f t="shared" si="100"/>
        <v>6 to 7</v>
      </c>
      <c r="H3153" s="20">
        <f t="shared" si="101"/>
        <v>631</v>
      </c>
      <c r="I3153" t="s">
        <v>51</v>
      </c>
      <c r="J3153" s="20">
        <v>1</v>
      </c>
      <c r="K3153" t="s">
        <v>50</v>
      </c>
      <c r="X3153">
        <v>16872</v>
      </c>
      <c r="Y3153" s="17">
        <v>0.17854746857595802</v>
      </c>
      <c r="Z3153" t="s">
        <v>50</v>
      </c>
    </row>
    <row r="3154" spans="1:26" x14ac:dyDescent="0.3">
      <c r="A3154">
        <v>16873</v>
      </c>
      <c r="B3154">
        <f>VLOOKUP(A3154,Customers_RFM!A:D,2,0)</f>
        <v>497</v>
      </c>
      <c r="C3154">
        <f>VLOOKUP(A3154,Customers_RFM!A:D,3,0)</f>
        <v>275</v>
      </c>
      <c r="D3154" s="17">
        <f>VLOOKUP(A3154,Customers_RFM!A:D,4,0)</f>
        <v>5.6428008275874596E-2</v>
      </c>
      <c r="E3154" s="17">
        <v>7.0549549375157783E-2</v>
      </c>
      <c r="F3154" s="21">
        <v>7.6786971040999976</v>
      </c>
      <c r="G3154" s="20" t="str">
        <f t="shared" si="100"/>
        <v>7 to 8</v>
      </c>
      <c r="H3154" s="20">
        <f t="shared" si="101"/>
        <v>768</v>
      </c>
      <c r="I3154" t="s">
        <v>49</v>
      </c>
      <c r="J3154" s="20">
        <v>2</v>
      </c>
      <c r="K3154" t="s">
        <v>48</v>
      </c>
      <c r="X3154">
        <v>16873</v>
      </c>
      <c r="Y3154" s="17">
        <v>7.0549549375157783E-2</v>
      </c>
      <c r="Z3154" t="s">
        <v>48</v>
      </c>
    </row>
    <row r="3155" spans="1:26" x14ac:dyDescent="0.3">
      <c r="A3155">
        <v>16875</v>
      </c>
      <c r="B3155">
        <f>VLOOKUP(A3155,Customers_RFM!A:D,2,0)</f>
        <v>676</v>
      </c>
      <c r="C3155">
        <f>VLOOKUP(A3155,Customers_RFM!A:D,3,0)</f>
        <v>127</v>
      </c>
      <c r="D3155" s="17">
        <f>VLOOKUP(A3155,Customers_RFM!A:D,4,0)</f>
        <v>9.3517786554044982E-2</v>
      </c>
      <c r="E3155" s="17">
        <v>0.10532455344436442</v>
      </c>
      <c r="F3155" s="21">
        <v>5.9625231974000004</v>
      </c>
      <c r="G3155" s="20" t="str">
        <f t="shared" si="100"/>
        <v>5 to 6</v>
      </c>
      <c r="H3155" s="20">
        <f t="shared" si="101"/>
        <v>596</v>
      </c>
      <c r="I3155" t="s">
        <v>51</v>
      </c>
      <c r="J3155" s="20">
        <v>1</v>
      </c>
      <c r="K3155" t="s">
        <v>50</v>
      </c>
      <c r="X3155">
        <v>16875</v>
      </c>
      <c r="Y3155" s="17">
        <v>0.10532455344436442</v>
      </c>
      <c r="Z3155" t="s">
        <v>50</v>
      </c>
    </row>
    <row r="3156" spans="1:26" x14ac:dyDescent="0.3">
      <c r="A3156">
        <v>16877</v>
      </c>
      <c r="B3156">
        <f>VLOOKUP(A3156,Customers_RFM!A:D,2,0)</f>
        <v>534</v>
      </c>
      <c r="C3156">
        <f>VLOOKUP(A3156,Customers_RFM!A:D,3,0)</f>
        <v>92</v>
      </c>
      <c r="D3156" s="17">
        <f>VLOOKUP(A3156,Customers_RFM!A:D,4,0)</f>
        <v>4.1077925540147817E-2</v>
      </c>
      <c r="E3156" s="17">
        <v>5.8905005115211531E-2</v>
      </c>
      <c r="F3156" s="21">
        <v>6.9432074911999999</v>
      </c>
      <c r="G3156" s="20" t="str">
        <f t="shared" si="100"/>
        <v>6 to 7</v>
      </c>
      <c r="H3156" s="20">
        <f t="shared" si="101"/>
        <v>694</v>
      </c>
      <c r="I3156" t="s">
        <v>51</v>
      </c>
      <c r="J3156" s="20">
        <v>2</v>
      </c>
      <c r="K3156" t="s">
        <v>50</v>
      </c>
      <c r="X3156">
        <v>16877</v>
      </c>
      <c r="Y3156" s="17">
        <v>5.8905005115211531E-2</v>
      </c>
      <c r="Z3156" t="s">
        <v>50</v>
      </c>
    </row>
    <row r="3157" spans="1:26" x14ac:dyDescent="0.3">
      <c r="A3157">
        <v>16878</v>
      </c>
      <c r="B3157">
        <f>VLOOKUP(A3157,Customers_RFM!A:D,2,0)</f>
        <v>896</v>
      </c>
      <c r="C3157">
        <f>VLOOKUP(A3157,Customers_RFM!A:D,3,0)</f>
        <v>4</v>
      </c>
      <c r="D3157" s="17">
        <f>VLOOKUP(A3157,Customers_RFM!A:D,4,0)</f>
        <v>1.7910978977097513E-3</v>
      </c>
      <c r="E3157" s="17">
        <v>2.0780309375762534E-3</v>
      </c>
      <c r="F3157" s="21">
        <v>3.3544219919000002</v>
      </c>
      <c r="G3157" s="20" t="str">
        <f t="shared" si="100"/>
        <v>3 to 4</v>
      </c>
      <c r="H3157" s="20">
        <f t="shared" si="101"/>
        <v>335</v>
      </c>
      <c r="I3157" t="s">
        <v>53</v>
      </c>
      <c r="J3157" s="20">
        <v>0</v>
      </c>
      <c r="K3157" t="s">
        <v>52</v>
      </c>
      <c r="X3157">
        <v>16878</v>
      </c>
      <c r="Y3157" s="17">
        <v>2.0780309375762534E-3</v>
      </c>
      <c r="Z3157" t="s">
        <v>52</v>
      </c>
    </row>
    <row r="3158" spans="1:26" x14ac:dyDescent="0.3">
      <c r="A3158">
        <v>16880</v>
      </c>
      <c r="B3158">
        <f>VLOOKUP(A3158,Customers_RFM!A:D,2,0)</f>
        <v>506</v>
      </c>
      <c r="C3158">
        <f>VLOOKUP(A3158,Customers_RFM!A:D,3,0)</f>
        <v>106</v>
      </c>
      <c r="D3158" s="17">
        <f>VLOOKUP(A3158,Customers_RFM!A:D,4,0)</f>
        <v>6.1485221921026657E-2</v>
      </c>
      <c r="E3158" s="17">
        <v>6.8831996537268209E-2</v>
      </c>
      <c r="F3158" s="21">
        <v>7.2908749496</v>
      </c>
      <c r="G3158" s="20" t="str">
        <f t="shared" si="100"/>
        <v>7 to 8</v>
      </c>
      <c r="H3158" s="20">
        <f t="shared" si="101"/>
        <v>729</v>
      </c>
      <c r="I3158" t="s">
        <v>49</v>
      </c>
      <c r="J3158" s="20">
        <v>2</v>
      </c>
      <c r="K3158" t="s">
        <v>48</v>
      </c>
      <c r="X3158">
        <v>16880</v>
      </c>
      <c r="Y3158" s="17">
        <v>6.8831996537268209E-2</v>
      </c>
      <c r="Z3158" t="s">
        <v>48</v>
      </c>
    </row>
    <row r="3159" spans="1:26" x14ac:dyDescent="0.3">
      <c r="A3159">
        <v>16882</v>
      </c>
      <c r="B3159">
        <f>VLOOKUP(A3159,Customers_RFM!A:D,2,0)</f>
        <v>566</v>
      </c>
      <c r="C3159">
        <f>VLOOKUP(A3159,Customers_RFM!A:D,3,0)</f>
        <v>29</v>
      </c>
      <c r="D3159" s="17">
        <f>VLOOKUP(A3159,Customers_RFM!A:D,4,0)</f>
        <v>0.266364184166347</v>
      </c>
      <c r="E3159" s="17">
        <v>0.39482920662736148</v>
      </c>
      <c r="F3159" s="21">
        <v>6.6365155624999996</v>
      </c>
      <c r="G3159" s="20" t="str">
        <f t="shared" si="100"/>
        <v>6 to 7</v>
      </c>
      <c r="H3159" s="20">
        <f t="shared" si="101"/>
        <v>664</v>
      </c>
      <c r="I3159" t="s">
        <v>51</v>
      </c>
      <c r="J3159" s="20">
        <v>1</v>
      </c>
      <c r="K3159" t="s">
        <v>50</v>
      </c>
      <c r="X3159">
        <v>16882</v>
      </c>
      <c r="Y3159" s="17">
        <v>0.39482920662736148</v>
      </c>
      <c r="Z3159" t="s">
        <v>50</v>
      </c>
    </row>
    <row r="3160" spans="1:26" x14ac:dyDescent="0.3">
      <c r="A3160">
        <v>16884</v>
      </c>
      <c r="B3160">
        <f>VLOOKUP(A3160,Customers_RFM!A:D,2,0)</f>
        <v>909</v>
      </c>
      <c r="C3160">
        <f>VLOOKUP(A3160,Customers_RFM!A:D,3,0)</f>
        <v>25</v>
      </c>
      <c r="D3160" s="17">
        <f>VLOOKUP(A3160,Customers_RFM!A:D,4,0)</f>
        <v>8.2676912350549026E-2</v>
      </c>
      <c r="E3160" s="17">
        <v>9.0128454700077784E-2</v>
      </c>
      <c r="F3160" s="21">
        <v>3.9556807685999997</v>
      </c>
      <c r="G3160" s="20" t="str">
        <f t="shared" si="100"/>
        <v>3 to 4</v>
      </c>
      <c r="H3160" s="20">
        <f t="shared" si="101"/>
        <v>396</v>
      </c>
      <c r="I3160" t="s">
        <v>53</v>
      </c>
      <c r="J3160" s="20">
        <v>0</v>
      </c>
      <c r="K3160" t="s">
        <v>52</v>
      </c>
      <c r="X3160">
        <v>16884</v>
      </c>
      <c r="Y3160" s="17">
        <v>9.0128454700077784E-2</v>
      </c>
      <c r="Z3160" t="s">
        <v>52</v>
      </c>
    </row>
    <row r="3161" spans="1:26" x14ac:dyDescent="0.3">
      <c r="A3161">
        <v>16885</v>
      </c>
      <c r="B3161">
        <f>VLOOKUP(A3161,Customers_RFM!A:D,2,0)</f>
        <v>500</v>
      </c>
      <c r="C3161">
        <f>VLOOKUP(A3161,Customers_RFM!A:D,3,0)</f>
        <v>50</v>
      </c>
      <c r="D3161" s="17">
        <f>VLOOKUP(A3161,Customers_RFM!A:D,4,0)</f>
        <v>0.26060161553261907</v>
      </c>
      <c r="E3161" s="17">
        <v>0.35559824665694029</v>
      </c>
      <c r="F3161" s="21">
        <v>7.4164466257999955</v>
      </c>
      <c r="G3161" s="20" t="str">
        <f t="shared" si="100"/>
        <v>7 to 8</v>
      </c>
      <c r="H3161" s="20">
        <f t="shared" si="101"/>
        <v>742</v>
      </c>
      <c r="I3161" t="s">
        <v>49</v>
      </c>
      <c r="J3161" s="20">
        <v>2</v>
      </c>
      <c r="K3161" t="s">
        <v>48</v>
      </c>
      <c r="X3161">
        <v>16885</v>
      </c>
      <c r="Y3161" s="17">
        <v>0.35559824665694029</v>
      </c>
      <c r="Z3161" t="s">
        <v>48</v>
      </c>
    </row>
    <row r="3162" spans="1:26" x14ac:dyDescent="0.3">
      <c r="A3162">
        <v>16889</v>
      </c>
      <c r="B3162">
        <f>VLOOKUP(A3162,Customers_RFM!A:D,2,0)</f>
        <v>572</v>
      </c>
      <c r="C3162">
        <f>VLOOKUP(A3162,Customers_RFM!A:D,3,0)</f>
        <v>124</v>
      </c>
      <c r="D3162" s="17">
        <f>VLOOKUP(A3162,Customers_RFM!A:D,4,0)</f>
        <v>4.2238429400576372E-2</v>
      </c>
      <c r="E3162" s="17">
        <v>4.7918327823810933E-2</v>
      </c>
      <c r="F3162" s="21">
        <v>6.6994678838999997</v>
      </c>
      <c r="G3162" s="20" t="str">
        <f t="shared" si="100"/>
        <v>6 to 7</v>
      </c>
      <c r="H3162" s="20">
        <f t="shared" si="101"/>
        <v>670</v>
      </c>
      <c r="I3162" t="s">
        <v>51</v>
      </c>
      <c r="J3162" s="20">
        <v>2</v>
      </c>
      <c r="K3162" t="s">
        <v>50</v>
      </c>
      <c r="X3162">
        <v>16889</v>
      </c>
      <c r="Y3162" s="17">
        <v>4.7918327823810933E-2</v>
      </c>
      <c r="Z3162" t="s">
        <v>50</v>
      </c>
    </row>
    <row r="3163" spans="1:26" x14ac:dyDescent="0.3">
      <c r="A3163">
        <v>16891</v>
      </c>
      <c r="B3163">
        <f>VLOOKUP(A3163,Customers_RFM!A:D,2,0)</f>
        <v>873</v>
      </c>
      <c r="C3163">
        <f>VLOOKUP(A3163,Customers_RFM!A:D,3,0)</f>
        <v>90</v>
      </c>
      <c r="D3163" s="17">
        <f>VLOOKUP(A3163,Customers_RFM!A:D,4,0)</f>
        <v>0.13494546845637997</v>
      </c>
      <c r="E3163" s="17">
        <v>0.16748434468642118</v>
      </c>
      <c r="F3163" s="21">
        <v>4.6467864356000002</v>
      </c>
      <c r="G3163" s="20" t="str">
        <f t="shared" si="100"/>
        <v>4 to 5</v>
      </c>
      <c r="H3163" s="20">
        <f t="shared" si="101"/>
        <v>465</v>
      </c>
      <c r="I3163" t="s">
        <v>53</v>
      </c>
      <c r="J3163" s="20">
        <v>0</v>
      </c>
      <c r="K3163" t="s">
        <v>52</v>
      </c>
      <c r="X3163">
        <v>16891</v>
      </c>
      <c r="Y3163" s="17">
        <v>0.16748434468642118</v>
      </c>
      <c r="Z3163" t="s">
        <v>52</v>
      </c>
    </row>
    <row r="3164" spans="1:26" x14ac:dyDescent="0.3">
      <c r="A3164">
        <v>16892</v>
      </c>
      <c r="B3164">
        <f>VLOOKUP(A3164,Customers_RFM!A:D,2,0)</f>
        <v>521</v>
      </c>
      <c r="C3164">
        <f>VLOOKUP(A3164,Customers_RFM!A:D,3,0)</f>
        <v>75</v>
      </c>
      <c r="D3164" s="17">
        <f>VLOOKUP(A3164,Customers_RFM!A:D,4,0)</f>
        <v>8.1295968631935986E-2</v>
      </c>
      <c r="E3164" s="17">
        <v>0.15428378702563103</v>
      </c>
      <c r="F3164" s="21">
        <v>7.0678032668000004</v>
      </c>
      <c r="G3164" s="20" t="str">
        <f t="shared" si="100"/>
        <v>7 to 8</v>
      </c>
      <c r="H3164" s="20">
        <f t="shared" si="101"/>
        <v>707</v>
      </c>
      <c r="I3164" t="s">
        <v>49</v>
      </c>
      <c r="J3164" s="20">
        <v>2</v>
      </c>
      <c r="K3164" t="s">
        <v>48</v>
      </c>
      <c r="X3164">
        <v>16892</v>
      </c>
      <c r="Y3164" s="17">
        <v>0.15428378702563103</v>
      </c>
      <c r="Z3164" t="s">
        <v>48</v>
      </c>
    </row>
    <row r="3165" spans="1:26" x14ac:dyDescent="0.3">
      <c r="A3165">
        <v>16893</v>
      </c>
      <c r="B3165">
        <f>VLOOKUP(A3165,Customers_RFM!A:D,2,0)</f>
        <v>509</v>
      </c>
      <c r="C3165">
        <f>VLOOKUP(A3165,Customers_RFM!A:D,3,0)</f>
        <v>38</v>
      </c>
      <c r="D3165" s="17">
        <f>VLOOKUP(A3165,Customers_RFM!A:D,4,0)</f>
        <v>0.22311892696575689</v>
      </c>
      <c r="E3165" s="17">
        <v>0.28719830448993616</v>
      </c>
      <c r="F3165" s="21">
        <v>7.1870334904999975</v>
      </c>
      <c r="G3165" s="20" t="str">
        <f t="shared" si="100"/>
        <v>7 to 8</v>
      </c>
      <c r="H3165" s="20">
        <f t="shared" si="101"/>
        <v>719</v>
      </c>
      <c r="I3165" t="s">
        <v>49</v>
      </c>
      <c r="J3165" s="20">
        <v>1</v>
      </c>
      <c r="K3165" t="s">
        <v>48</v>
      </c>
      <c r="X3165">
        <v>16893</v>
      </c>
      <c r="Y3165" s="17">
        <v>0.28719830448993616</v>
      </c>
      <c r="Z3165" t="s">
        <v>48</v>
      </c>
    </row>
    <row r="3166" spans="1:26" x14ac:dyDescent="0.3">
      <c r="A3166">
        <v>16895</v>
      </c>
      <c r="B3166">
        <f>VLOOKUP(A3166,Customers_RFM!A:D,2,0)</f>
        <v>936</v>
      </c>
      <c r="C3166">
        <f>VLOOKUP(A3166,Customers_RFM!A:D,3,0)</f>
        <v>57</v>
      </c>
      <c r="D3166" s="17">
        <f>VLOOKUP(A3166,Customers_RFM!A:D,4,0)</f>
        <v>0.12354150836616261</v>
      </c>
      <c r="E3166" s="17">
        <v>0.1409553442010294</v>
      </c>
      <c r="F3166" s="21">
        <v>4.1362828741999982</v>
      </c>
      <c r="G3166" s="20" t="str">
        <f t="shared" si="100"/>
        <v>4 to 5</v>
      </c>
      <c r="H3166" s="20">
        <f t="shared" si="101"/>
        <v>414</v>
      </c>
      <c r="I3166" t="s">
        <v>53</v>
      </c>
      <c r="J3166" s="20">
        <v>0</v>
      </c>
      <c r="K3166" t="s">
        <v>52</v>
      </c>
      <c r="X3166">
        <v>16895</v>
      </c>
      <c r="Y3166" s="17">
        <v>0.1409553442010294</v>
      </c>
      <c r="Z3166" t="s">
        <v>52</v>
      </c>
    </row>
    <row r="3167" spans="1:26" x14ac:dyDescent="0.3">
      <c r="A3167">
        <v>16897</v>
      </c>
      <c r="B3167">
        <f>VLOOKUP(A3167,Customers_RFM!A:D,2,0)</f>
        <v>645</v>
      </c>
      <c r="C3167">
        <f>VLOOKUP(A3167,Customers_RFM!A:D,3,0)</f>
        <v>70</v>
      </c>
      <c r="D3167" s="17">
        <f>VLOOKUP(A3167,Customers_RFM!A:D,4,0)</f>
        <v>0.27373938768042844</v>
      </c>
      <c r="E3167" s="17">
        <v>0.38367019595202284</v>
      </c>
      <c r="F3167" s="21">
        <v>6.2768002864000003</v>
      </c>
      <c r="G3167" s="20" t="str">
        <f t="shared" si="100"/>
        <v>6 to 7</v>
      </c>
      <c r="H3167" s="20">
        <f t="shared" si="101"/>
        <v>628</v>
      </c>
      <c r="I3167" t="s">
        <v>51</v>
      </c>
      <c r="J3167" s="20">
        <v>1</v>
      </c>
      <c r="K3167" t="s">
        <v>50</v>
      </c>
      <c r="X3167">
        <v>16897</v>
      </c>
      <c r="Y3167" s="17">
        <v>0.38367019595202284</v>
      </c>
      <c r="Z3167" t="s">
        <v>50</v>
      </c>
    </row>
    <row r="3168" spans="1:26" x14ac:dyDescent="0.3">
      <c r="A3168">
        <v>16898</v>
      </c>
      <c r="B3168">
        <f>VLOOKUP(A3168,Customers_RFM!A:D,2,0)</f>
        <v>503</v>
      </c>
      <c r="C3168">
        <f>VLOOKUP(A3168,Customers_RFM!A:D,3,0)</f>
        <v>195</v>
      </c>
      <c r="D3168" s="17">
        <f>VLOOKUP(A3168,Customers_RFM!A:D,4,0)</f>
        <v>2.2351086408925656E-2</v>
      </c>
      <c r="E3168" s="17">
        <v>2.5302219844566775E-2</v>
      </c>
      <c r="F3168" s="21">
        <v>7.4496604910999951</v>
      </c>
      <c r="G3168" s="20" t="str">
        <f t="shared" si="100"/>
        <v>7 to 8</v>
      </c>
      <c r="H3168" s="20">
        <f t="shared" si="101"/>
        <v>745</v>
      </c>
      <c r="I3168" t="s">
        <v>49</v>
      </c>
      <c r="J3168" s="20">
        <v>2</v>
      </c>
      <c r="K3168" t="s">
        <v>48</v>
      </c>
      <c r="X3168">
        <v>16898</v>
      </c>
      <c r="Y3168" s="17">
        <v>2.5302219844566775E-2</v>
      </c>
      <c r="Z3168" t="s">
        <v>48</v>
      </c>
    </row>
    <row r="3169" spans="1:26" x14ac:dyDescent="0.3">
      <c r="A3169">
        <v>16899</v>
      </c>
      <c r="B3169">
        <f>VLOOKUP(A3169,Customers_RFM!A:D,2,0)</f>
        <v>503</v>
      </c>
      <c r="C3169">
        <f>VLOOKUP(A3169,Customers_RFM!A:D,3,0)</f>
        <v>119</v>
      </c>
      <c r="D3169" s="17">
        <f>VLOOKUP(A3169,Customers_RFM!A:D,4,0)</f>
        <v>6.6856872703429118E-2</v>
      </c>
      <c r="E3169" s="17">
        <v>8.3709058930427724E-2</v>
      </c>
      <c r="F3169" s="21">
        <v>7.3665884518999913</v>
      </c>
      <c r="G3169" s="20" t="str">
        <f t="shared" si="100"/>
        <v>7 to 8</v>
      </c>
      <c r="H3169" s="20">
        <f t="shared" si="101"/>
        <v>737</v>
      </c>
      <c r="I3169" t="s">
        <v>49</v>
      </c>
      <c r="J3169" s="20">
        <v>2</v>
      </c>
      <c r="K3169" t="s">
        <v>48</v>
      </c>
      <c r="X3169">
        <v>16899</v>
      </c>
      <c r="Y3169" s="17">
        <v>8.3709058930427724E-2</v>
      </c>
      <c r="Z3169" t="s">
        <v>48</v>
      </c>
    </row>
    <row r="3170" spans="1:26" x14ac:dyDescent="0.3">
      <c r="A3170">
        <v>16900</v>
      </c>
      <c r="B3170">
        <f>VLOOKUP(A3170,Customers_RFM!A:D,2,0)</f>
        <v>883</v>
      </c>
      <c r="C3170">
        <f>VLOOKUP(A3170,Customers_RFM!A:D,3,0)</f>
        <v>71</v>
      </c>
      <c r="D3170" s="17">
        <f>VLOOKUP(A3170,Customers_RFM!A:D,4,0)</f>
        <v>7.8251683367174044E-2</v>
      </c>
      <c r="E3170" s="17">
        <v>8.4894848143612311E-2</v>
      </c>
      <c r="F3170" s="21">
        <v>4.4228704528999998</v>
      </c>
      <c r="G3170" s="20" t="str">
        <f t="shared" si="100"/>
        <v>4 to 5</v>
      </c>
      <c r="H3170" s="20">
        <f t="shared" si="101"/>
        <v>442</v>
      </c>
      <c r="I3170" t="s">
        <v>53</v>
      </c>
      <c r="J3170" s="20">
        <v>0</v>
      </c>
      <c r="K3170" t="s">
        <v>52</v>
      </c>
      <c r="X3170">
        <v>16900</v>
      </c>
      <c r="Y3170" s="17">
        <v>8.4894848143612311E-2</v>
      </c>
      <c r="Z3170" t="s">
        <v>52</v>
      </c>
    </row>
    <row r="3171" spans="1:26" x14ac:dyDescent="0.3">
      <c r="A3171">
        <v>16902</v>
      </c>
      <c r="B3171">
        <f>VLOOKUP(A3171,Customers_RFM!A:D,2,0)</f>
        <v>988</v>
      </c>
      <c r="C3171">
        <f>VLOOKUP(A3171,Customers_RFM!A:D,3,0)</f>
        <v>43</v>
      </c>
      <c r="D3171" s="17">
        <f>VLOOKUP(A3171,Customers_RFM!A:D,4,0)</f>
        <v>0.13868742091618749</v>
      </c>
      <c r="E3171" s="17">
        <v>0.16101868738955466</v>
      </c>
      <c r="F3171" s="21">
        <v>3.8017345205000002</v>
      </c>
      <c r="G3171" s="20" t="str">
        <f t="shared" si="100"/>
        <v>3 to 4</v>
      </c>
      <c r="H3171" s="20">
        <f t="shared" si="101"/>
        <v>380</v>
      </c>
      <c r="I3171" t="s">
        <v>53</v>
      </c>
      <c r="J3171" s="20">
        <v>0</v>
      </c>
      <c r="K3171" t="s">
        <v>52</v>
      </c>
      <c r="X3171">
        <v>16902</v>
      </c>
      <c r="Y3171" s="17">
        <v>0.16101868738955466</v>
      </c>
      <c r="Z3171" t="s">
        <v>52</v>
      </c>
    </row>
    <row r="3172" spans="1:26" x14ac:dyDescent="0.3">
      <c r="A3172">
        <v>16903</v>
      </c>
      <c r="B3172">
        <f>VLOOKUP(A3172,Customers_RFM!A:D,2,0)</f>
        <v>901</v>
      </c>
      <c r="C3172">
        <f>VLOOKUP(A3172,Customers_RFM!A:D,3,0)</f>
        <v>48</v>
      </c>
      <c r="D3172" s="17">
        <f>VLOOKUP(A3172,Customers_RFM!A:D,4,0)</f>
        <v>3.8689631447565605E-2</v>
      </c>
      <c r="E3172" s="17">
        <v>4.0246763910208767E-2</v>
      </c>
      <c r="F3172" s="21">
        <v>4.1311224594000002</v>
      </c>
      <c r="G3172" s="20" t="str">
        <f t="shared" si="100"/>
        <v>4 to 5</v>
      </c>
      <c r="H3172" s="20">
        <f t="shared" si="101"/>
        <v>413</v>
      </c>
      <c r="I3172" t="s">
        <v>53</v>
      </c>
      <c r="J3172" s="20">
        <v>0</v>
      </c>
      <c r="K3172" t="s">
        <v>52</v>
      </c>
      <c r="X3172">
        <v>16903</v>
      </c>
      <c r="Y3172" s="17">
        <v>4.0246763910208767E-2</v>
      </c>
      <c r="Z3172" t="s">
        <v>52</v>
      </c>
    </row>
    <row r="3173" spans="1:26" x14ac:dyDescent="0.3">
      <c r="A3173">
        <v>16904</v>
      </c>
      <c r="B3173">
        <f>VLOOKUP(A3173,Customers_RFM!A:D,2,0)</f>
        <v>498</v>
      </c>
      <c r="C3173">
        <f>VLOOKUP(A3173,Customers_RFM!A:D,3,0)</f>
        <v>800</v>
      </c>
      <c r="D3173" s="17">
        <f>VLOOKUP(A3173,Customers_RFM!A:D,4,0)</f>
        <v>5.9650945977659811E-2</v>
      </c>
      <c r="E3173" s="17">
        <v>7.8599023770227039E-2</v>
      </c>
      <c r="F3173" s="21">
        <v>8.0195335119999989</v>
      </c>
      <c r="G3173" s="20" t="str">
        <f t="shared" si="100"/>
        <v>8 to 9</v>
      </c>
      <c r="H3173" s="20">
        <f t="shared" si="101"/>
        <v>802</v>
      </c>
      <c r="I3173" t="s">
        <v>47</v>
      </c>
      <c r="J3173" s="20">
        <v>2</v>
      </c>
      <c r="K3173" t="s">
        <v>46</v>
      </c>
      <c r="X3173">
        <v>16904</v>
      </c>
      <c r="Y3173" s="17">
        <v>7.8599023770227039E-2</v>
      </c>
      <c r="Z3173" t="s">
        <v>46</v>
      </c>
    </row>
    <row r="3174" spans="1:26" x14ac:dyDescent="0.3">
      <c r="A3174">
        <v>16905</v>
      </c>
      <c r="B3174">
        <f>VLOOKUP(A3174,Customers_RFM!A:D,2,0)</f>
        <v>574</v>
      </c>
      <c r="C3174">
        <f>VLOOKUP(A3174,Customers_RFM!A:D,3,0)</f>
        <v>132</v>
      </c>
      <c r="D3174" s="17">
        <f>VLOOKUP(A3174,Customers_RFM!A:D,4,0)</f>
        <v>0.21344574117823725</v>
      </c>
      <c r="E3174" s="17">
        <v>0.29695223803144988</v>
      </c>
      <c r="F3174" s="21">
        <v>6.973403784799995</v>
      </c>
      <c r="G3174" s="20" t="str">
        <f t="shared" si="100"/>
        <v>6 to 7</v>
      </c>
      <c r="H3174" s="20">
        <f t="shared" si="101"/>
        <v>697</v>
      </c>
      <c r="I3174" t="s">
        <v>51</v>
      </c>
      <c r="J3174" s="20">
        <v>2</v>
      </c>
      <c r="K3174" t="s">
        <v>50</v>
      </c>
      <c r="X3174">
        <v>16905</v>
      </c>
      <c r="Y3174" s="17">
        <v>0.29695223803144988</v>
      </c>
      <c r="Z3174" t="s">
        <v>50</v>
      </c>
    </row>
    <row r="3175" spans="1:26" x14ac:dyDescent="0.3">
      <c r="A3175">
        <v>16906</v>
      </c>
      <c r="B3175">
        <f>VLOOKUP(A3175,Customers_RFM!A:D,2,0)</f>
        <v>532</v>
      </c>
      <c r="C3175">
        <f>VLOOKUP(A3175,Customers_RFM!A:D,3,0)</f>
        <v>107</v>
      </c>
      <c r="D3175" s="17">
        <f>VLOOKUP(A3175,Customers_RFM!A:D,4,0)</f>
        <v>0.27477897119692196</v>
      </c>
      <c r="E3175" s="17">
        <v>0.42057973094210632</v>
      </c>
      <c r="F3175" s="21">
        <v>7.371396836999998</v>
      </c>
      <c r="G3175" s="20" t="str">
        <f t="shared" si="100"/>
        <v>7 to 8</v>
      </c>
      <c r="H3175" s="20">
        <f t="shared" si="101"/>
        <v>737</v>
      </c>
      <c r="I3175" t="s">
        <v>49</v>
      </c>
      <c r="J3175" s="20">
        <v>2</v>
      </c>
      <c r="K3175" t="s">
        <v>48</v>
      </c>
      <c r="X3175">
        <v>16906</v>
      </c>
      <c r="Y3175" s="17">
        <v>0.42057973094210632</v>
      </c>
      <c r="Z3175" t="s">
        <v>48</v>
      </c>
    </row>
    <row r="3176" spans="1:26" x14ac:dyDescent="0.3">
      <c r="A3176">
        <v>16907</v>
      </c>
      <c r="B3176">
        <f>VLOOKUP(A3176,Customers_RFM!A:D,2,0)</f>
        <v>508</v>
      </c>
      <c r="C3176">
        <f>VLOOKUP(A3176,Customers_RFM!A:D,3,0)</f>
        <v>160</v>
      </c>
      <c r="D3176" s="17">
        <f>VLOOKUP(A3176,Customers_RFM!A:D,4,0)</f>
        <v>0.18912957560877325</v>
      </c>
      <c r="E3176" s="17">
        <v>0.27502945978008891</v>
      </c>
      <c r="F3176" s="21">
        <v>7.6061803311</v>
      </c>
      <c r="G3176" s="20" t="str">
        <f t="shared" si="100"/>
        <v>7 to 8</v>
      </c>
      <c r="H3176" s="20">
        <f t="shared" si="101"/>
        <v>761</v>
      </c>
      <c r="I3176" t="s">
        <v>49</v>
      </c>
      <c r="J3176" s="20">
        <v>2</v>
      </c>
      <c r="K3176" t="s">
        <v>48</v>
      </c>
      <c r="X3176">
        <v>16907</v>
      </c>
      <c r="Y3176" s="17">
        <v>0.27502945978008891</v>
      </c>
      <c r="Z3176" t="s">
        <v>48</v>
      </c>
    </row>
    <row r="3177" spans="1:26" x14ac:dyDescent="0.3">
      <c r="A3177">
        <v>16909</v>
      </c>
      <c r="B3177">
        <f>VLOOKUP(A3177,Customers_RFM!A:D,2,0)</f>
        <v>936</v>
      </c>
      <c r="C3177">
        <f>VLOOKUP(A3177,Customers_RFM!A:D,3,0)</f>
        <v>19</v>
      </c>
      <c r="D3177" s="17">
        <f>VLOOKUP(A3177,Customers_RFM!A:D,4,0)</f>
        <v>0.23021690450482477</v>
      </c>
      <c r="E3177" s="17">
        <v>0.37961613250298065</v>
      </c>
      <c r="F3177" s="21">
        <v>3.952854126899997</v>
      </c>
      <c r="G3177" s="20" t="str">
        <f t="shared" si="100"/>
        <v>3 to 4</v>
      </c>
      <c r="H3177" s="20">
        <f t="shared" si="101"/>
        <v>395</v>
      </c>
      <c r="I3177" t="s">
        <v>53</v>
      </c>
      <c r="J3177" s="20">
        <v>0</v>
      </c>
      <c r="K3177" t="s">
        <v>52</v>
      </c>
      <c r="X3177">
        <v>16909</v>
      </c>
      <c r="Y3177" s="17">
        <v>0.37961613250298065</v>
      </c>
      <c r="Z3177" t="s">
        <v>52</v>
      </c>
    </row>
    <row r="3178" spans="1:26" x14ac:dyDescent="0.3">
      <c r="A3178">
        <v>16910</v>
      </c>
      <c r="B3178">
        <f>VLOOKUP(A3178,Customers_RFM!A:D,2,0)</f>
        <v>876</v>
      </c>
      <c r="C3178">
        <f>VLOOKUP(A3178,Customers_RFM!A:D,3,0)</f>
        <v>512</v>
      </c>
      <c r="D3178" s="17">
        <f>VLOOKUP(A3178,Customers_RFM!A:D,4,0)</f>
        <v>0.22826089762351376</v>
      </c>
      <c r="E3178" s="17">
        <v>0.30423811853200472</v>
      </c>
      <c r="F3178" s="21">
        <v>5.3312326612999978</v>
      </c>
      <c r="G3178" s="20" t="str">
        <f t="shared" si="100"/>
        <v>5 to 6</v>
      </c>
      <c r="H3178" s="20">
        <f t="shared" si="101"/>
        <v>533</v>
      </c>
      <c r="I3178" t="s">
        <v>51</v>
      </c>
      <c r="J3178" s="20">
        <v>0</v>
      </c>
      <c r="K3178" t="s">
        <v>50</v>
      </c>
      <c r="X3178">
        <v>16910</v>
      </c>
      <c r="Y3178" s="17">
        <v>0.30423811853200472</v>
      </c>
      <c r="Z3178" t="s">
        <v>50</v>
      </c>
    </row>
    <row r="3179" spans="1:26" x14ac:dyDescent="0.3">
      <c r="A3179">
        <v>16912</v>
      </c>
      <c r="B3179">
        <f>VLOOKUP(A3179,Customers_RFM!A:D,2,0)</f>
        <v>585</v>
      </c>
      <c r="C3179">
        <f>VLOOKUP(A3179,Customers_RFM!A:D,3,0)</f>
        <v>125</v>
      </c>
      <c r="D3179" s="17">
        <f>VLOOKUP(A3179,Customers_RFM!A:D,4,0)</f>
        <v>0.15017595030183165</v>
      </c>
      <c r="E3179" s="17">
        <v>0.2039507995158889</v>
      </c>
      <c r="F3179" s="21">
        <v>6.7660701209000003</v>
      </c>
      <c r="G3179" s="20" t="str">
        <f t="shared" si="100"/>
        <v>6 to 7</v>
      </c>
      <c r="H3179" s="20">
        <f t="shared" si="101"/>
        <v>677</v>
      </c>
      <c r="I3179" t="s">
        <v>51</v>
      </c>
      <c r="J3179" s="20">
        <v>2</v>
      </c>
      <c r="K3179" t="s">
        <v>50</v>
      </c>
      <c r="X3179">
        <v>16912</v>
      </c>
      <c r="Y3179" s="17">
        <v>0.2039507995158889</v>
      </c>
      <c r="Z3179" t="s">
        <v>50</v>
      </c>
    </row>
    <row r="3180" spans="1:26" x14ac:dyDescent="0.3">
      <c r="A3180">
        <v>16913</v>
      </c>
      <c r="B3180">
        <f>VLOOKUP(A3180,Customers_RFM!A:D,2,0)</f>
        <v>1162</v>
      </c>
      <c r="C3180">
        <f>VLOOKUP(A3180,Customers_RFM!A:D,3,0)</f>
        <v>8</v>
      </c>
      <c r="D3180" s="17">
        <f>VLOOKUP(A3180,Customers_RFM!A:D,4,0)</f>
        <v>0.23775020587576698</v>
      </c>
      <c r="E3180" s="17">
        <v>0.31190589713300465</v>
      </c>
      <c r="F3180" s="21">
        <v>2.6292561927999998</v>
      </c>
      <c r="G3180" s="20" t="str">
        <f t="shared" si="100"/>
        <v>2 to 3</v>
      </c>
      <c r="H3180" s="20">
        <f t="shared" si="101"/>
        <v>263</v>
      </c>
      <c r="I3180" t="s">
        <v>53</v>
      </c>
      <c r="J3180" s="20">
        <v>0</v>
      </c>
      <c r="K3180" t="s">
        <v>52</v>
      </c>
      <c r="X3180">
        <v>16913</v>
      </c>
      <c r="Y3180" s="17">
        <v>0.31190589713300465</v>
      </c>
      <c r="Z3180" t="s">
        <v>52</v>
      </c>
    </row>
    <row r="3181" spans="1:26" x14ac:dyDescent="0.3">
      <c r="A3181">
        <v>16914</v>
      </c>
      <c r="B3181">
        <f>VLOOKUP(A3181,Customers_RFM!A:D,2,0)</f>
        <v>908</v>
      </c>
      <c r="C3181">
        <f>VLOOKUP(A3181,Customers_RFM!A:D,3,0)</f>
        <v>25</v>
      </c>
      <c r="D3181" s="17">
        <f>VLOOKUP(A3181,Customers_RFM!A:D,4,0)</f>
        <v>-3.0686449985160229E-2</v>
      </c>
      <c r="E3181" s="17">
        <v>-2.9772827600093171E-2</v>
      </c>
      <c r="F3181" s="21">
        <v>3.765635694799998</v>
      </c>
      <c r="G3181" s="20" t="str">
        <f t="shared" si="100"/>
        <v>3 to 4</v>
      </c>
      <c r="H3181" s="20">
        <f t="shared" si="101"/>
        <v>377</v>
      </c>
      <c r="I3181" t="s">
        <v>53</v>
      </c>
      <c r="J3181" s="20">
        <v>0</v>
      </c>
      <c r="K3181" t="s">
        <v>52</v>
      </c>
      <c r="X3181">
        <v>16914</v>
      </c>
      <c r="Y3181" s="17">
        <v>-2.9772827600093171E-2</v>
      </c>
      <c r="Z3181" t="s">
        <v>52</v>
      </c>
    </row>
    <row r="3182" spans="1:26" x14ac:dyDescent="0.3">
      <c r="A3182">
        <v>16915</v>
      </c>
      <c r="B3182">
        <f>VLOOKUP(A3182,Customers_RFM!A:D,2,0)</f>
        <v>509</v>
      </c>
      <c r="C3182">
        <f>VLOOKUP(A3182,Customers_RFM!A:D,3,0)</f>
        <v>75</v>
      </c>
      <c r="D3182" s="17">
        <f>VLOOKUP(A3182,Customers_RFM!A:D,4,0)</f>
        <v>8.734625372227349E-2</v>
      </c>
      <c r="E3182" s="17">
        <v>0.10570975288275353</v>
      </c>
      <c r="F3182" s="21">
        <v>7.1935252295999979</v>
      </c>
      <c r="G3182" s="20" t="str">
        <f t="shared" si="100"/>
        <v>7 to 8</v>
      </c>
      <c r="H3182" s="20">
        <f t="shared" si="101"/>
        <v>719</v>
      </c>
      <c r="I3182" t="s">
        <v>49</v>
      </c>
      <c r="J3182" s="20">
        <v>2</v>
      </c>
      <c r="K3182" t="s">
        <v>48</v>
      </c>
      <c r="X3182">
        <v>16915</v>
      </c>
      <c r="Y3182" s="17">
        <v>0.10570975288275353</v>
      </c>
      <c r="Z3182" t="s">
        <v>48</v>
      </c>
    </row>
    <row r="3183" spans="1:26" x14ac:dyDescent="0.3">
      <c r="A3183">
        <v>16916</v>
      </c>
      <c r="B3183">
        <f>VLOOKUP(A3183,Customers_RFM!A:D,2,0)</f>
        <v>491</v>
      </c>
      <c r="C3183">
        <f>VLOOKUP(A3183,Customers_RFM!A:D,3,0)</f>
        <v>1839</v>
      </c>
      <c r="D3183" s="17">
        <f>VLOOKUP(A3183,Customers_RFM!A:D,4,0)</f>
        <v>0.18257838077591437</v>
      </c>
      <c r="E3183" s="17">
        <v>0.23865699336880691</v>
      </c>
      <c r="F3183" s="21">
        <v>8.5551497992000005</v>
      </c>
      <c r="G3183" s="20" t="str">
        <f t="shared" si="100"/>
        <v>8 to 9</v>
      </c>
      <c r="H3183" s="20">
        <f t="shared" si="101"/>
        <v>856</v>
      </c>
      <c r="I3183" t="s">
        <v>47</v>
      </c>
      <c r="J3183" s="20">
        <v>2</v>
      </c>
      <c r="K3183" t="s">
        <v>46</v>
      </c>
      <c r="X3183">
        <v>16916</v>
      </c>
      <c r="Y3183" s="17">
        <v>0.23865699336880691</v>
      </c>
      <c r="Z3183" t="s">
        <v>46</v>
      </c>
    </row>
    <row r="3184" spans="1:26" x14ac:dyDescent="0.3">
      <c r="A3184">
        <v>16917</v>
      </c>
      <c r="B3184">
        <f>VLOOKUP(A3184,Customers_RFM!A:D,2,0)</f>
        <v>1148</v>
      </c>
      <c r="C3184">
        <f>VLOOKUP(A3184,Customers_RFM!A:D,3,0)</f>
        <v>9</v>
      </c>
      <c r="D3184" s="17">
        <f>VLOOKUP(A3184,Customers_RFM!A:D,4,0)</f>
        <v>9.9574695889140905E-2</v>
      </c>
      <c r="E3184" s="17">
        <v>0.11058629231601583</v>
      </c>
      <c r="F3184" s="21">
        <v>2.512651213199995</v>
      </c>
      <c r="G3184" s="20" t="str">
        <f t="shared" si="100"/>
        <v>2 to 3</v>
      </c>
      <c r="H3184" s="20">
        <f t="shared" si="101"/>
        <v>251</v>
      </c>
      <c r="I3184" t="s">
        <v>53</v>
      </c>
      <c r="J3184" s="20">
        <v>0</v>
      </c>
      <c r="K3184" t="s">
        <v>52</v>
      </c>
      <c r="X3184">
        <v>16917</v>
      </c>
      <c r="Y3184" s="17">
        <v>0.11058629231601583</v>
      </c>
      <c r="Z3184" t="s">
        <v>52</v>
      </c>
    </row>
    <row r="3185" spans="1:26" x14ac:dyDescent="0.3">
      <c r="A3185">
        <v>16918</v>
      </c>
      <c r="B3185">
        <f>VLOOKUP(A3185,Customers_RFM!A:D,2,0)</f>
        <v>648</v>
      </c>
      <c r="C3185">
        <f>VLOOKUP(A3185,Customers_RFM!A:D,3,0)</f>
        <v>116</v>
      </c>
      <c r="D3185" s="17">
        <f>VLOOKUP(A3185,Customers_RFM!A:D,4,0)</f>
        <v>4.4061725596415698E-2</v>
      </c>
      <c r="E3185" s="17">
        <v>4.9175113453476048E-2</v>
      </c>
      <c r="F3185" s="21">
        <v>6.0611436597999973</v>
      </c>
      <c r="G3185" s="20" t="str">
        <f t="shared" si="100"/>
        <v>6 to 7</v>
      </c>
      <c r="H3185" s="20">
        <f t="shared" si="101"/>
        <v>606</v>
      </c>
      <c r="I3185" t="s">
        <v>51</v>
      </c>
      <c r="J3185" s="20">
        <v>1</v>
      </c>
      <c r="K3185" t="s">
        <v>50</v>
      </c>
      <c r="X3185">
        <v>16918</v>
      </c>
      <c r="Y3185" s="17">
        <v>4.9175113453476048E-2</v>
      </c>
      <c r="Z3185" t="s">
        <v>50</v>
      </c>
    </row>
    <row r="3186" spans="1:26" x14ac:dyDescent="0.3">
      <c r="A3186">
        <v>16919</v>
      </c>
      <c r="B3186">
        <f>VLOOKUP(A3186,Customers_RFM!A:D,2,0)</f>
        <v>503</v>
      </c>
      <c r="C3186">
        <f>VLOOKUP(A3186,Customers_RFM!A:D,3,0)</f>
        <v>434</v>
      </c>
      <c r="D3186" s="17">
        <f>VLOOKUP(A3186,Customers_RFM!A:D,4,0)</f>
        <v>9.0699224772096868E-2</v>
      </c>
      <c r="E3186" s="17">
        <v>0.10303823470225711</v>
      </c>
      <c r="F3186" s="21">
        <v>7.8234801251999952</v>
      </c>
      <c r="G3186" s="20" t="str">
        <f t="shared" si="100"/>
        <v>7 to 8</v>
      </c>
      <c r="H3186" s="20">
        <f t="shared" si="101"/>
        <v>782</v>
      </c>
      <c r="I3186" t="s">
        <v>49</v>
      </c>
      <c r="J3186" s="20">
        <v>2</v>
      </c>
      <c r="K3186" t="s">
        <v>48</v>
      </c>
      <c r="X3186">
        <v>16919</v>
      </c>
      <c r="Y3186" s="17">
        <v>0.10303823470225711</v>
      </c>
      <c r="Z3186" t="s">
        <v>48</v>
      </c>
    </row>
    <row r="3187" spans="1:26" x14ac:dyDescent="0.3">
      <c r="A3187">
        <v>16921</v>
      </c>
      <c r="B3187">
        <f>VLOOKUP(A3187,Customers_RFM!A:D,2,0)</f>
        <v>933</v>
      </c>
      <c r="C3187">
        <f>VLOOKUP(A3187,Customers_RFM!A:D,3,0)</f>
        <v>49</v>
      </c>
      <c r="D3187" s="17">
        <f>VLOOKUP(A3187,Customers_RFM!A:D,4,0)</f>
        <v>-7.6591876809549639E-3</v>
      </c>
      <c r="E3187" s="17">
        <v>-7.6009704219359682E-3</v>
      </c>
      <c r="F3187" s="21">
        <v>3.8828441094000001</v>
      </c>
      <c r="G3187" s="20" t="str">
        <f t="shared" si="100"/>
        <v>3 to 4</v>
      </c>
      <c r="H3187" s="20">
        <f t="shared" si="101"/>
        <v>388</v>
      </c>
      <c r="I3187" t="s">
        <v>53</v>
      </c>
      <c r="J3187" s="20">
        <v>0</v>
      </c>
      <c r="K3187" t="s">
        <v>52</v>
      </c>
      <c r="X3187">
        <v>16921</v>
      </c>
      <c r="Y3187" s="17">
        <v>-7.6009704219359682E-3</v>
      </c>
      <c r="Z3187" t="s">
        <v>52</v>
      </c>
    </row>
    <row r="3188" spans="1:26" x14ac:dyDescent="0.3">
      <c r="A3188">
        <v>16923</v>
      </c>
      <c r="B3188">
        <f>VLOOKUP(A3188,Customers_RFM!A:D,2,0)</f>
        <v>501</v>
      </c>
      <c r="C3188">
        <f>VLOOKUP(A3188,Customers_RFM!A:D,3,0)</f>
        <v>631</v>
      </c>
      <c r="D3188" s="17">
        <f>VLOOKUP(A3188,Customers_RFM!A:D,4,0)</f>
        <v>0.11567770375555834</v>
      </c>
      <c r="E3188" s="17">
        <v>0.14229342055757854</v>
      </c>
      <c r="F3188" s="21">
        <v>8.0047363752999967</v>
      </c>
      <c r="G3188" s="20" t="str">
        <f t="shared" si="100"/>
        <v>8 to 9</v>
      </c>
      <c r="H3188" s="20">
        <f t="shared" si="101"/>
        <v>800</v>
      </c>
      <c r="I3188" t="s">
        <v>47</v>
      </c>
      <c r="J3188" s="20">
        <v>2</v>
      </c>
      <c r="K3188" t="s">
        <v>46</v>
      </c>
      <c r="X3188">
        <v>16923</v>
      </c>
      <c r="Y3188" s="17">
        <v>0.14229342055757854</v>
      </c>
      <c r="Z3188" t="s">
        <v>46</v>
      </c>
    </row>
    <row r="3189" spans="1:26" x14ac:dyDescent="0.3">
      <c r="A3189">
        <v>16924</v>
      </c>
      <c r="B3189">
        <f>VLOOKUP(A3189,Customers_RFM!A:D,2,0)</f>
        <v>893</v>
      </c>
      <c r="C3189">
        <f>VLOOKUP(A3189,Customers_RFM!A:D,3,0)</f>
        <v>76</v>
      </c>
      <c r="D3189" s="17">
        <f>VLOOKUP(A3189,Customers_RFM!A:D,4,0)</f>
        <v>0.16232260155450143</v>
      </c>
      <c r="E3189" s="17">
        <v>0.19688412348170781</v>
      </c>
      <c r="F3189" s="21">
        <v>4.5224993394000004</v>
      </c>
      <c r="G3189" s="20" t="str">
        <f t="shared" si="100"/>
        <v>4 to 5</v>
      </c>
      <c r="H3189" s="20">
        <f t="shared" si="101"/>
        <v>452</v>
      </c>
      <c r="I3189" t="s">
        <v>53</v>
      </c>
      <c r="J3189" s="20">
        <v>0</v>
      </c>
      <c r="K3189" t="s">
        <v>52</v>
      </c>
      <c r="X3189">
        <v>16924</v>
      </c>
      <c r="Y3189" s="17">
        <v>0.19688412348170781</v>
      </c>
      <c r="Z3189" t="s">
        <v>52</v>
      </c>
    </row>
    <row r="3190" spans="1:26" x14ac:dyDescent="0.3">
      <c r="A3190">
        <v>16926</v>
      </c>
      <c r="B3190">
        <f>VLOOKUP(A3190,Customers_RFM!A:D,2,0)</f>
        <v>519</v>
      </c>
      <c r="C3190">
        <f>VLOOKUP(A3190,Customers_RFM!A:D,3,0)</f>
        <v>1659</v>
      </c>
      <c r="D3190" s="17">
        <f>VLOOKUP(A3190,Customers_RFM!A:D,4,0)</f>
        <v>0.31846814730140338</v>
      </c>
      <c r="E3190" s="17">
        <v>0.64279090465881483</v>
      </c>
      <c r="F3190" s="21">
        <v>8.4401769369000004</v>
      </c>
      <c r="G3190" s="20" t="str">
        <f t="shared" si="100"/>
        <v>8 to 9</v>
      </c>
      <c r="H3190" s="20">
        <f t="shared" si="101"/>
        <v>844</v>
      </c>
      <c r="I3190" t="s">
        <v>47</v>
      </c>
      <c r="J3190" s="20">
        <v>2</v>
      </c>
      <c r="K3190" t="s">
        <v>46</v>
      </c>
      <c r="X3190">
        <v>16926</v>
      </c>
      <c r="Y3190" s="17">
        <v>0.64279090465881483</v>
      </c>
      <c r="Z3190" t="s">
        <v>46</v>
      </c>
    </row>
    <row r="3191" spans="1:26" x14ac:dyDescent="0.3">
      <c r="A3191">
        <v>16927</v>
      </c>
      <c r="B3191">
        <f>VLOOKUP(A3191,Customers_RFM!A:D,2,0)</f>
        <v>504</v>
      </c>
      <c r="C3191">
        <f>VLOOKUP(A3191,Customers_RFM!A:D,3,0)</f>
        <v>5</v>
      </c>
      <c r="D3191" s="17">
        <f>VLOOKUP(A3191,Customers_RFM!A:D,4,0)</f>
        <v>0.23864795899958582</v>
      </c>
      <c r="E3191" s="17">
        <v>0.31815948984632536</v>
      </c>
      <c r="F3191" s="21">
        <v>6.6517883572999974</v>
      </c>
      <c r="G3191" s="20" t="str">
        <f t="shared" si="100"/>
        <v>6 to 7</v>
      </c>
      <c r="H3191" s="20">
        <f t="shared" si="101"/>
        <v>665</v>
      </c>
      <c r="I3191" t="s">
        <v>51</v>
      </c>
      <c r="J3191" s="20">
        <v>1</v>
      </c>
      <c r="K3191" t="s">
        <v>50</v>
      </c>
      <c r="X3191">
        <v>16927</v>
      </c>
      <c r="Y3191" s="17">
        <v>0.31815948984632536</v>
      </c>
      <c r="Z3191" t="s">
        <v>50</v>
      </c>
    </row>
    <row r="3192" spans="1:26" x14ac:dyDescent="0.3">
      <c r="A3192">
        <v>16928</v>
      </c>
      <c r="B3192">
        <f>VLOOKUP(A3192,Customers_RFM!A:D,2,0)</f>
        <v>498</v>
      </c>
      <c r="C3192">
        <f>VLOOKUP(A3192,Customers_RFM!A:D,3,0)</f>
        <v>555</v>
      </c>
      <c r="D3192" s="17">
        <f>VLOOKUP(A3192,Customers_RFM!A:D,4,0)</f>
        <v>9.0223980918076735E-2</v>
      </c>
      <c r="E3192" s="17">
        <v>0.13521631045926819</v>
      </c>
      <c r="F3192" s="21">
        <v>7.9518938225999998</v>
      </c>
      <c r="G3192" s="20" t="str">
        <f t="shared" si="100"/>
        <v>7 to 8</v>
      </c>
      <c r="H3192" s="20">
        <f t="shared" si="101"/>
        <v>795</v>
      </c>
      <c r="I3192" t="s">
        <v>49</v>
      </c>
      <c r="J3192" s="20">
        <v>2</v>
      </c>
      <c r="K3192" t="s">
        <v>48</v>
      </c>
      <c r="X3192">
        <v>16928</v>
      </c>
      <c r="Y3192" s="17">
        <v>0.13521631045926819</v>
      </c>
      <c r="Z3192" t="s">
        <v>48</v>
      </c>
    </row>
    <row r="3193" spans="1:26" x14ac:dyDescent="0.3">
      <c r="A3193">
        <v>16929</v>
      </c>
      <c r="B3193">
        <f>VLOOKUP(A3193,Customers_RFM!A:D,2,0)</f>
        <v>875</v>
      </c>
      <c r="C3193">
        <f>VLOOKUP(A3193,Customers_RFM!A:D,3,0)</f>
        <v>73</v>
      </c>
      <c r="D3193" s="17">
        <f>VLOOKUP(A3193,Customers_RFM!A:D,4,0)</f>
        <v>0.11675740059163395</v>
      </c>
      <c r="E3193" s="17">
        <v>0.14252277797448495</v>
      </c>
      <c r="F3193" s="21">
        <v>4.5395675944000002</v>
      </c>
      <c r="G3193" s="20" t="str">
        <f t="shared" si="100"/>
        <v>4 to 5</v>
      </c>
      <c r="H3193" s="20">
        <f t="shared" si="101"/>
        <v>454</v>
      </c>
      <c r="I3193" t="s">
        <v>53</v>
      </c>
      <c r="J3193" s="20">
        <v>0</v>
      </c>
      <c r="K3193" t="s">
        <v>52</v>
      </c>
      <c r="X3193">
        <v>16929</v>
      </c>
      <c r="Y3193" s="17">
        <v>0.14252277797448495</v>
      </c>
      <c r="Z3193" t="s">
        <v>52</v>
      </c>
    </row>
    <row r="3194" spans="1:26" x14ac:dyDescent="0.3">
      <c r="A3194">
        <v>16930</v>
      </c>
      <c r="B3194">
        <f>VLOOKUP(A3194,Customers_RFM!A:D,2,0)</f>
        <v>898</v>
      </c>
      <c r="C3194">
        <f>VLOOKUP(A3194,Customers_RFM!A:D,3,0)</f>
        <v>50</v>
      </c>
      <c r="D3194" s="17">
        <f>VLOOKUP(A3194,Customers_RFM!A:D,4,0)</f>
        <v>-4.1071524862734438E-2</v>
      </c>
      <c r="E3194" s="17">
        <v>-3.9451203766378812E-2</v>
      </c>
      <c r="F3194" s="21">
        <v>4.0212319556999994</v>
      </c>
      <c r="G3194" s="20" t="str">
        <f t="shared" si="100"/>
        <v>4 to 5</v>
      </c>
      <c r="H3194" s="20">
        <f t="shared" si="101"/>
        <v>402</v>
      </c>
      <c r="I3194" t="s">
        <v>53</v>
      </c>
      <c r="J3194" s="20">
        <v>0</v>
      </c>
      <c r="K3194" t="s">
        <v>52</v>
      </c>
      <c r="X3194">
        <v>16930</v>
      </c>
      <c r="Y3194" s="17">
        <v>-3.9451203766378812E-2</v>
      </c>
      <c r="Z3194" t="s">
        <v>52</v>
      </c>
    </row>
    <row r="3195" spans="1:26" x14ac:dyDescent="0.3">
      <c r="A3195">
        <v>16931</v>
      </c>
      <c r="B3195">
        <f>VLOOKUP(A3195,Customers_RFM!A:D,2,0)</f>
        <v>500</v>
      </c>
      <c r="C3195">
        <f>VLOOKUP(A3195,Customers_RFM!A:D,3,0)</f>
        <v>693</v>
      </c>
      <c r="D3195" s="17">
        <f>VLOOKUP(A3195,Customers_RFM!A:D,4,0)</f>
        <v>0.10820548744701276</v>
      </c>
      <c r="E3195" s="17">
        <v>0.14884207999631874</v>
      </c>
      <c r="F3195" s="21">
        <v>8.0330181961999951</v>
      </c>
      <c r="G3195" s="20" t="str">
        <f t="shared" si="100"/>
        <v>8 to 9</v>
      </c>
      <c r="H3195" s="20">
        <f t="shared" si="101"/>
        <v>803</v>
      </c>
      <c r="I3195" t="s">
        <v>47</v>
      </c>
      <c r="J3195" s="20">
        <v>2</v>
      </c>
      <c r="K3195" t="s">
        <v>46</v>
      </c>
      <c r="X3195">
        <v>16931</v>
      </c>
      <c r="Y3195" s="17">
        <v>0.14884207999631874</v>
      </c>
      <c r="Z3195" t="s">
        <v>46</v>
      </c>
    </row>
    <row r="3196" spans="1:26" x14ac:dyDescent="0.3">
      <c r="A3196">
        <v>16933</v>
      </c>
      <c r="B3196">
        <f>VLOOKUP(A3196,Customers_RFM!A:D,2,0)</f>
        <v>569</v>
      </c>
      <c r="C3196">
        <f>VLOOKUP(A3196,Customers_RFM!A:D,3,0)</f>
        <v>61</v>
      </c>
      <c r="D3196" s="17">
        <f>VLOOKUP(A3196,Customers_RFM!A:D,4,0)</f>
        <v>-1.0132708252559981E-2</v>
      </c>
      <c r="E3196" s="17">
        <v>4.5902346060976526E-2</v>
      </c>
      <c r="F3196" s="21">
        <v>6.4065614229999994</v>
      </c>
      <c r="G3196" s="20" t="str">
        <f t="shared" si="100"/>
        <v>6 to 7</v>
      </c>
      <c r="H3196" s="20">
        <f t="shared" si="101"/>
        <v>641</v>
      </c>
      <c r="I3196" t="s">
        <v>51</v>
      </c>
      <c r="J3196" s="20">
        <v>1</v>
      </c>
      <c r="K3196" t="s">
        <v>50</v>
      </c>
      <c r="X3196">
        <v>16933</v>
      </c>
      <c r="Y3196" s="17">
        <v>4.5902346060976526E-2</v>
      </c>
      <c r="Z3196" t="s">
        <v>50</v>
      </c>
    </row>
    <row r="3197" spans="1:26" x14ac:dyDescent="0.3">
      <c r="A3197">
        <v>16934</v>
      </c>
      <c r="B3197">
        <f>VLOOKUP(A3197,Customers_RFM!A:D,2,0)</f>
        <v>926</v>
      </c>
      <c r="C3197">
        <f>VLOOKUP(A3197,Customers_RFM!A:D,3,0)</f>
        <v>58</v>
      </c>
      <c r="D3197" s="17">
        <f>VLOOKUP(A3197,Customers_RFM!A:D,4,0)</f>
        <v>0.10229457842600734</v>
      </c>
      <c r="E3197" s="17">
        <v>0.11395116478927914</v>
      </c>
      <c r="F3197" s="21">
        <v>4.1611981630999999</v>
      </c>
      <c r="G3197" s="20" t="str">
        <f t="shared" si="100"/>
        <v>4 to 5</v>
      </c>
      <c r="H3197" s="20">
        <f t="shared" si="101"/>
        <v>416</v>
      </c>
      <c r="I3197" t="s">
        <v>53</v>
      </c>
      <c r="J3197" s="20">
        <v>0</v>
      </c>
      <c r="K3197" t="s">
        <v>52</v>
      </c>
      <c r="X3197">
        <v>16934</v>
      </c>
      <c r="Y3197" s="17">
        <v>0.11395116478927914</v>
      </c>
      <c r="Z3197" t="s">
        <v>52</v>
      </c>
    </row>
    <row r="3198" spans="1:26" x14ac:dyDescent="0.3">
      <c r="A3198">
        <v>16936</v>
      </c>
      <c r="B3198">
        <f>VLOOKUP(A3198,Customers_RFM!A:D,2,0)</f>
        <v>897</v>
      </c>
      <c r="C3198">
        <f>VLOOKUP(A3198,Customers_RFM!A:D,3,0)</f>
        <v>55</v>
      </c>
      <c r="D3198" s="17">
        <f>VLOOKUP(A3198,Customers_RFM!A:D,4,0)</f>
        <v>0.16579725228845221</v>
      </c>
      <c r="E3198" s="17">
        <v>0.19874934809706707</v>
      </c>
      <c r="F3198" s="21">
        <v>4.4023643330000004</v>
      </c>
      <c r="G3198" s="20" t="str">
        <f t="shared" si="100"/>
        <v>4 to 5</v>
      </c>
      <c r="H3198" s="20">
        <f t="shared" si="101"/>
        <v>440</v>
      </c>
      <c r="I3198" t="s">
        <v>53</v>
      </c>
      <c r="J3198" s="20">
        <v>0</v>
      </c>
      <c r="K3198" t="s">
        <v>52</v>
      </c>
      <c r="X3198">
        <v>16936</v>
      </c>
      <c r="Y3198" s="17">
        <v>0.19874934809706707</v>
      </c>
      <c r="Z3198" t="s">
        <v>52</v>
      </c>
    </row>
    <row r="3199" spans="1:26" x14ac:dyDescent="0.3">
      <c r="A3199">
        <v>16938</v>
      </c>
      <c r="B3199">
        <f>VLOOKUP(A3199,Customers_RFM!A:D,2,0)</f>
        <v>506</v>
      </c>
      <c r="C3199">
        <f>VLOOKUP(A3199,Customers_RFM!A:D,3,0)</f>
        <v>234</v>
      </c>
      <c r="D3199" s="17">
        <f>VLOOKUP(A3199,Customers_RFM!A:D,4,0)</f>
        <v>0.14816474839376342</v>
      </c>
      <c r="E3199" s="17">
        <v>0.20556299941182854</v>
      </c>
      <c r="F3199" s="21">
        <v>7.6858707210999997</v>
      </c>
      <c r="G3199" s="20" t="str">
        <f t="shared" si="100"/>
        <v>7 to 8</v>
      </c>
      <c r="H3199" s="20">
        <f t="shared" si="101"/>
        <v>769</v>
      </c>
      <c r="I3199" t="s">
        <v>49</v>
      </c>
      <c r="J3199" s="20">
        <v>2</v>
      </c>
      <c r="K3199" t="s">
        <v>48</v>
      </c>
      <c r="X3199">
        <v>16938</v>
      </c>
      <c r="Y3199" s="17">
        <v>0.20556299941182854</v>
      </c>
      <c r="Z3199" t="s">
        <v>48</v>
      </c>
    </row>
    <row r="3200" spans="1:26" x14ac:dyDescent="0.3">
      <c r="A3200">
        <v>16940</v>
      </c>
      <c r="B3200">
        <f>VLOOKUP(A3200,Customers_RFM!A:D,2,0)</f>
        <v>497</v>
      </c>
      <c r="C3200">
        <f>VLOOKUP(A3200,Customers_RFM!A:D,3,0)</f>
        <v>394</v>
      </c>
      <c r="D3200" s="17">
        <f>VLOOKUP(A3200,Customers_RFM!A:D,4,0)</f>
        <v>0.1382335994598311</v>
      </c>
      <c r="E3200" s="17">
        <v>0.2200684522442975</v>
      </c>
      <c r="F3200" s="21">
        <v>7.9278855375999999</v>
      </c>
      <c r="G3200" s="20" t="str">
        <f t="shared" si="100"/>
        <v>7 to 8</v>
      </c>
      <c r="H3200" s="20">
        <f t="shared" si="101"/>
        <v>793</v>
      </c>
      <c r="I3200" t="s">
        <v>49</v>
      </c>
      <c r="J3200" s="20">
        <v>2</v>
      </c>
      <c r="K3200" t="s">
        <v>48</v>
      </c>
      <c r="X3200">
        <v>16940</v>
      </c>
      <c r="Y3200" s="17">
        <v>0.2200684522442975</v>
      </c>
      <c r="Z3200" t="s">
        <v>48</v>
      </c>
    </row>
    <row r="3201" spans="1:26" x14ac:dyDescent="0.3">
      <c r="A3201">
        <v>16942</v>
      </c>
      <c r="B3201">
        <f>VLOOKUP(A3201,Customers_RFM!A:D,2,0)</f>
        <v>506</v>
      </c>
      <c r="C3201">
        <f>VLOOKUP(A3201,Customers_RFM!A:D,3,0)</f>
        <v>293</v>
      </c>
      <c r="D3201" s="17">
        <f>VLOOKUP(A3201,Customers_RFM!A:D,4,0)</f>
        <v>0.13169603717029069</v>
      </c>
      <c r="E3201" s="17">
        <v>0.15577314995864169</v>
      </c>
      <c r="F3201" s="21">
        <v>7.7327246146000004</v>
      </c>
      <c r="G3201" s="20" t="str">
        <f t="shared" si="100"/>
        <v>7 to 8</v>
      </c>
      <c r="H3201" s="20">
        <f t="shared" si="101"/>
        <v>773</v>
      </c>
      <c r="I3201" t="s">
        <v>49</v>
      </c>
      <c r="J3201" s="20">
        <v>2</v>
      </c>
      <c r="K3201" t="s">
        <v>48</v>
      </c>
      <c r="X3201">
        <v>16942</v>
      </c>
      <c r="Y3201" s="17">
        <v>0.15577314995864169</v>
      </c>
      <c r="Z3201" t="s">
        <v>48</v>
      </c>
    </row>
    <row r="3202" spans="1:26" x14ac:dyDescent="0.3">
      <c r="A3202">
        <v>16943</v>
      </c>
      <c r="B3202">
        <f>VLOOKUP(A3202,Customers_RFM!A:D,2,0)</f>
        <v>547</v>
      </c>
      <c r="C3202">
        <f>VLOOKUP(A3202,Customers_RFM!A:D,3,0)</f>
        <v>56</v>
      </c>
      <c r="D3202" s="17">
        <f>VLOOKUP(A3202,Customers_RFM!A:D,4,0)</f>
        <v>0.1888485061463144</v>
      </c>
      <c r="E3202" s="17">
        <v>0.2595912795424225</v>
      </c>
      <c r="F3202" s="21">
        <v>6.9016396562999978</v>
      </c>
      <c r="G3202" s="20" t="str">
        <f t="shared" ref="G3202:G3265" si="102">IF(AND(F3202&gt;1,F3202&lt;2),"1 to 2",IF(AND(F3202&gt;2,F3202&lt;3),"2 to 3",IF(AND(F3202&gt;3,F3202&lt;4),"3 to 4",IF(AND(F3202&gt;4,F3202&lt;5),"4 to 5",IF(AND(F3202&gt;5,F3202&lt;6),"5 to 6",IF(AND(F3202&gt;6,F3202&lt;7),"6 to 7",IF(AND(F3202&gt;7,F3202&lt;8),"7 to 8",IF(AND(F3202&gt;8,F3202&lt;9),"8 to 9",IF(AND(F3202&gt;9,F3202&lt;10),"9 to 10","N/A")))))))))</f>
        <v>6 to 7</v>
      </c>
      <c r="H3202" s="20">
        <f t="shared" ref="H3202:H3265" si="103">ROUND(F3202*100,0)</f>
        <v>690</v>
      </c>
      <c r="I3202" t="s">
        <v>51</v>
      </c>
      <c r="J3202" s="20">
        <v>1</v>
      </c>
      <c r="K3202" t="s">
        <v>50</v>
      </c>
      <c r="X3202">
        <v>16943</v>
      </c>
      <c r="Y3202" s="17">
        <v>0.2595912795424225</v>
      </c>
      <c r="Z3202" t="s">
        <v>50</v>
      </c>
    </row>
    <row r="3203" spans="1:26" x14ac:dyDescent="0.3">
      <c r="A3203">
        <v>16945</v>
      </c>
      <c r="B3203">
        <f>VLOOKUP(A3203,Customers_RFM!A:D,2,0)</f>
        <v>500</v>
      </c>
      <c r="C3203">
        <f>VLOOKUP(A3203,Customers_RFM!A:D,3,0)</f>
        <v>326</v>
      </c>
      <c r="D3203" s="17">
        <f>VLOOKUP(A3203,Customers_RFM!A:D,4,0)</f>
        <v>0.11237820412539146</v>
      </c>
      <c r="E3203" s="17">
        <v>0.13323476422767055</v>
      </c>
      <c r="F3203" s="21">
        <v>7.7957762202999934</v>
      </c>
      <c r="G3203" s="20" t="str">
        <f t="shared" si="102"/>
        <v>7 to 8</v>
      </c>
      <c r="H3203" s="20">
        <f t="shared" si="103"/>
        <v>780</v>
      </c>
      <c r="I3203" t="s">
        <v>49</v>
      </c>
      <c r="J3203" s="20">
        <v>2</v>
      </c>
      <c r="K3203" t="s">
        <v>48</v>
      </c>
      <c r="X3203">
        <v>16945</v>
      </c>
      <c r="Y3203" s="17">
        <v>0.13323476422767055</v>
      </c>
      <c r="Z3203" t="s">
        <v>48</v>
      </c>
    </row>
    <row r="3204" spans="1:26" x14ac:dyDescent="0.3">
      <c r="A3204">
        <v>16947</v>
      </c>
      <c r="B3204">
        <f>VLOOKUP(A3204,Customers_RFM!A:D,2,0)</f>
        <v>563</v>
      </c>
      <c r="C3204">
        <f>VLOOKUP(A3204,Customers_RFM!A:D,3,0)</f>
        <v>41</v>
      </c>
      <c r="D3204" s="17">
        <f>VLOOKUP(A3204,Customers_RFM!A:D,4,0)</f>
        <v>6.4167468281891002E-2</v>
      </c>
      <c r="E3204" s="17">
        <v>7.2902717881812629E-2</v>
      </c>
      <c r="F3204" s="21">
        <v>6.4618463371999999</v>
      </c>
      <c r="G3204" s="20" t="str">
        <f t="shared" si="102"/>
        <v>6 to 7</v>
      </c>
      <c r="H3204" s="20">
        <f t="shared" si="103"/>
        <v>646</v>
      </c>
      <c r="I3204" t="s">
        <v>51</v>
      </c>
      <c r="J3204" s="20">
        <v>1</v>
      </c>
      <c r="K3204" t="s">
        <v>50</v>
      </c>
      <c r="X3204">
        <v>16947</v>
      </c>
      <c r="Y3204" s="17">
        <v>7.2902717881812629E-2</v>
      </c>
      <c r="Z3204" t="s">
        <v>50</v>
      </c>
    </row>
    <row r="3205" spans="1:26" x14ac:dyDescent="0.3">
      <c r="A3205">
        <v>16948</v>
      </c>
      <c r="B3205">
        <f>VLOOKUP(A3205,Customers_RFM!A:D,2,0)</f>
        <v>605</v>
      </c>
      <c r="C3205">
        <f>VLOOKUP(A3205,Customers_RFM!A:D,3,0)</f>
        <v>18</v>
      </c>
      <c r="D3205" s="17">
        <f>VLOOKUP(A3205,Customers_RFM!A:D,4,0)</f>
        <v>3.0610739777997591E-2</v>
      </c>
      <c r="E3205" s="17">
        <v>3.5817029102835206E-2</v>
      </c>
      <c r="F3205" s="21">
        <v>5.7900254395999999</v>
      </c>
      <c r="G3205" s="20" t="str">
        <f t="shared" si="102"/>
        <v>5 to 6</v>
      </c>
      <c r="H3205" s="20">
        <f t="shared" si="103"/>
        <v>579</v>
      </c>
      <c r="I3205" t="s">
        <v>51</v>
      </c>
      <c r="J3205" s="20">
        <v>1</v>
      </c>
      <c r="K3205" t="s">
        <v>50</v>
      </c>
      <c r="X3205">
        <v>16948</v>
      </c>
      <c r="Y3205" s="17">
        <v>3.5817029102835206E-2</v>
      </c>
      <c r="Z3205" t="s">
        <v>50</v>
      </c>
    </row>
    <row r="3206" spans="1:26" x14ac:dyDescent="0.3">
      <c r="A3206">
        <v>16949</v>
      </c>
      <c r="B3206">
        <f>VLOOKUP(A3206,Customers_RFM!A:D,2,0)</f>
        <v>576</v>
      </c>
      <c r="C3206">
        <f>VLOOKUP(A3206,Customers_RFM!A:D,3,0)</f>
        <v>81</v>
      </c>
      <c r="D3206" s="17">
        <f>VLOOKUP(A3206,Customers_RFM!A:D,4,0)</f>
        <v>3.6063532035454766E-2</v>
      </c>
      <c r="E3206" s="17">
        <v>7.3146610072101853E-2</v>
      </c>
      <c r="F3206" s="21">
        <v>6.5175745167000008</v>
      </c>
      <c r="G3206" s="20" t="str">
        <f t="shared" si="102"/>
        <v>6 to 7</v>
      </c>
      <c r="H3206" s="20">
        <f t="shared" si="103"/>
        <v>652</v>
      </c>
      <c r="I3206" t="s">
        <v>51</v>
      </c>
      <c r="J3206" s="20">
        <v>1</v>
      </c>
      <c r="K3206" t="s">
        <v>50</v>
      </c>
      <c r="X3206">
        <v>16949</v>
      </c>
      <c r="Y3206" s="17">
        <v>7.3146610072101853E-2</v>
      </c>
      <c r="Z3206" t="s">
        <v>50</v>
      </c>
    </row>
    <row r="3207" spans="1:26" x14ac:dyDescent="0.3">
      <c r="A3207">
        <v>16950</v>
      </c>
      <c r="B3207">
        <f>VLOOKUP(A3207,Customers_RFM!A:D,2,0)</f>
        <v>510</v>
      </c>
      <c r="C3207">
        <f>VLOOKUP(A3207,Customers_RFM!A:D,3,0)</f>
        <v>18</v>
      </c>
      <c r="D3207" s="17">
        <f>VLOOKUP(A3207,Customers_RFM!A:D,4,0)</f>
        <v>0.10024808157426006</v>
      </c>
      <c r="E3207" s="17">
        <v>0.11184132379581317</v>
      </c>
      <c r="F3207" s="21">
        <v>6.7554079492999977</v>
      </c>
      <c r="G3207" s="20" t="str">
        <f t="shared" si="102"/>
        <v>6 to 7</v>
      </c>
      <c r="H3207" s="20">
        <f t="shared" si="103"/>
        <v>676</v>
      </c>
      <c r="I3207" t="s">
        <v>51</v>
      </c>
      <c r="J3207" s="20">
        <v>1</v>
      </c>
      <c r="K3207" t="s">
        <v>50</v>
      </c>
      <c r="X3207">
        <v>16950</v>
      </c>
      <c r="Y3207" s="17">
        <v>0.11184132379581317</v>
      </c>
      <c r="Z3207" t="s">
        <v>50</v>
      </c>
    </row>
    <row r="3208" spans="1:26" x14ac:dyDescent="0.3">
      <c r="A3208">
        <v>16951</v>
      </c>
      <c r="B3208">
        <f>VLOOKUP(A3208,Customers_RFM!A:D,2,0)</f>
        <v>632</v>
      </c>
      <c r="C3208">
        <f>VLOOKUP(A3208,Customers_RFM!A:D,3,0)</f>
        <v>83</v>
      </c>
      <c r="D3208" s="17">
        <f>VLOOKUP(A3208,Customers_RFM!A:D,4,0)</f>
        <v>1.2798595689412192E-2</v>
      </c>
      <c r="E3208" s="17">
        <v>1.3338564517202951E-2</v>
      </c>
      <c r="F3208" s="21">
        <v>6.0237874381999994</v>
      </c>
      <c r="G3208" s="20" t="str">
        <f t="shared" si="102"/>
        <v>6 to 7</v>
      </c>
      <c r="H3208" s="20">
        <f t="shared" si="103"/>
        <v>602</v>
      </c>
      <c r="I3208" t="s">
        <v>51</v>
      </c>
      <c r="J3208" s="20">
        <v>1</v>
      </c>
      <c r="K3208" t="s">
        <v>50</v>
      </c>
      <c r="X3208">
        <v>16951</v>
      </c>
      <c r="Y3208" s="17">
        <v>1.3338564517202951E-2</v>
      </c>
      <c r="Z3208" t="s">
        <v>50</v>
      </c>
    </row>
    <row r="3209" spans="1:26" x14ac:dyDescent="0.3">
      <c r="A3209">
        <v>16952</v>
      </c>
      <c r="B3209">
        <f>VLOOKUP(A3209,Customers_RFM!A:D,2,0)</f>
        <v>981</v>
      </c>
      <c r="C3209">
        <f>VLOOKUP(A3209,Customers_RFM!A:D,3,0)</f>
        <v>16</v>
      </c>
      <c r="D3209" s="17">
        <f>VLOOKUP(A3209,Customers_RFM!A:D,4,0)</f>
        <v>0.12218926517042808</v>
      </c>
      <c r="E3209" s="17">
        <v>0.13919773400145452</v>
      </c>
      <c r="F3209" s="21">
        <v>3.5027932739000001</v>
      </c>
      <c r="G3209" s="20" t="str">
        <f t="shared" si="102"/>
        <v>3 to 4</v>
      </c>
      <c r="H3209" s="20">
        <f t="shared" si="103"/>
        <v>350</v>
      </c>
      <c r="I3209" t="s">
        <v>53</v>
      </c>
      <c r="J3209" s="20">
        <v>0</v>
      </c>
      <c r="K3209" t="s">
        <v>52</v>
      </c>
      <c r="X3209">
        <v>16952</v>
      </c>
      <c r="Y3209" s="17">
        <v>0.13919773400145452</v>
      </c>
      <c r="Z3209" t="s">
        <v>52</v>
      </c>
    </row>
    <row r="3210" spans="1:26" x14ac:dyDescent="0.3">
      <c r="A3210">
        <v>16954</v>
      </c>
      <c r="B3210">
        <f>VLOOKUP(A3210,Customers_RFM!A:D,2,0)</f>
        <v>502</v>
      </c>
      <c r="C3210">
        <f>VLOOKUP(A3210,Customers_RFM!A:D,3,0)</f>
        <v>34</v>
      </c>
      <c r="D3210" s="17">
        <f>VLOOKUP(A3210,Customers_RFM!A:D,4,0)</f>
        <v>0.11862379130421483</v>
      </c>
      <c r="E3210" s="17">
        <v>0.17044735076600742</v>
      </c>
      <c r="F3210" s="21">
        <v>7.0615290799999944</v>
      </c>
      <c r="G3210" s="20" t="str">
        <f t="shared" si="102"/>
        <v>7 to 8</v>
      </c>
      <c r="H3210" s="20">
        <f t="shared" si="103"/>
        <v>706</v>
      </c>
      <c r="I3210" t="s">
        <v>49</v>
      </c>
      <c r="J3210" s="20">
        <v>1</v>
      </c>
      <c r="K3210" t="s">
        <v>48</v>
      </c>
      <c r="X3210">
        <v>16954</v>
      </c>
      <c r="Y3210" s="17">
        <v>0.17044735076600742</v>
      </c>
      <c r="Z3210" t="s">
        <v>48</v>
      </c>
    </row>
    <row r="3211" spans="1:26" x14ac:dyDescent="0.3">
      <c r="A3211">
        <v>16955</v>
      </c>
      <c r="B3211">
        <f>VLOOKUP(A3211,Customers_RFM!A:D,2,0)</f>
        <v>690</v>
      </c>
      <c r="C3211">
        <f>VLOOKUP(A3211,Customers_RFM!A:D,3,0)</f>
        <v>17</v>
      </c>
      <c r="D3211" s="17">
        <f>VLOOKUP(A3211,Customers_RFM!A:D,4,0)</f>
        <v>5.0284874630766106E-2</v>
      </c>
      <c r="E3211" s="17">
        <v>9.0315480798576375E-2</v>
      </c>
      <c r="F3211" s="21">
        <v>5.1527965500999899</v>
      </c>
      <c r="G3211" s="20" t="str">
        <f t="shared" si="102"/>
        <v>5 to 6</v>
      </c>
      <c r="H3211" s="20">
        <f t="shared" si="103"/>
        <v>515</v>
      </c>
      <c r="I3211" t="s">
        <v>51</v>
      </c>
      <c r="J3211" s="20">
        <v>1</v>
      </c>
      <c r="K3211" t="s">
        <v>50</v>
      </c>
      <c r="X3211">
        <v>16955</v>
      </c>
      <c r="Y3211" s="17">
        <v>9.0315480798576375E-2</v>
      </c>
      <c r="Z3211" t="s">
        <v>50</v>
      </c>
    </row>
    <row r="3212" spans="1:26" x14ac:dyDescent="0.3">
      <c r="A3212">
        <v>16956</v>
      </c>
      <c r="B3212">
        <f>VLOOKUP(A3212,Customers_RFM!A:D,2,0)</f>
        <v>889</v>
      </c>
      <c r="C3212">
        <f>VLOOKUP(A3212,Customers_RFM!A:D,3,0)</f>
        <v>16</v>
      </c>
      <c r="D3212" s="17">
        <f>VLOOKUP(A3212,Customers_RFM!A:D,4,0)</f>
        <v>0.78195397702691105</v>
      </c>
      <c r="E3212" s="17">
        <v>3.5861877523141938</v>
      </c>
      <c r="F3212" s="21">
        <v>4.8169585070999998</v>
      </c>
      <c r="G3212" s="20" t="str">
        <f t="shared" si="102"/>
        <v>4 to 5</v>
      </c>
      <c r="H3212" s="20">
        <f t="shared" si="103"/>
        <v>482</v>
      </c>
      <c r="I3212" t="s">
        <v>53</v>
      </c>
      <c r="J3212" s="20">
        <v>0</v>
      </c>
      <c r="K3212" t="s">
        <v>52</v>
      </c>
      <c r="X3212">
        <v>16956</v>
      </c>
      <c r="Y3212" s="17">
        <v>3.5861877523141938</v>
      </c>
      <c r="Z3212" t="s">
        <v>52</v>
      </c>
    </row>
    <row r="3213" spans="1:26" x14ac:dyDescent="0.3">
      <c r="A3213">
        <v>16957</v>
      </c>
      <c r="B3213">
        <f>VLOOKUP(A3213,Customers_RFM!A:D,2,0)</f>
        <v>607</v>
      </c>
      <c r="C3213">
        <f>VLOOKUP(A3213,Customers_RFM!A:D,3,0)</f>
        <v>24</v>
      </c>
      <c r="D3213" s="17">
        <f>VLOOKUP(A3213,Customers_RFM!A:D,4,0)</f>
        <v>-2.6083517084782532E-2</v>
      </c>
      <c r="E3213" s="17">
        <v>-1.5576047191383694E-2</v>
      </c>
      <c r="F3213" s="21">
        <v>5.7629210325999995</v>
      </c>
      <c r="G3213" s="20" t="str">
        <f t="shared" si="102"/>
        <v>5 to 6</v>
      </c>
      <c r="H3213" s="20">
        <f t="shared" si="103"/>
        <v>576</v>
      </c>
      <c r="I3213" t="s">
        <v>51</v>
      </c>
      <c r="J3213" s="20">
        <v>1</v>
      </c>
      <c r="K3213" t="s">
        <v>50</v>
      </c>
      <c r="X3213">
        <v>16957</v>
      </c>
      <c r="Y3213" s="17">
        <v>-1.5576047191383694E-2</v>
      </c>
      <c r="Z3213" t="s">
        <v>50</v>
      </c>
    </row>
    <row r="3214" spans="1:26" x14ac:dyDescent="0.3">
      <c r="A3214">
        <v>16960</v>
      </c>
      <c r="B3214">
        <f>VLOOKUP(A3214,Customers_RFM!A:D,2,0)</f>
        <v>581</v>
      </c>
      <c r="C3214">
        <f>VLOOKUP(A3214,Customers_RFM!A:D,3,0)</f>
        <v>139</v>
      </c>
      <c r="D3214" s="17">
        <f>VLOOKUP(A3214,Customers_RFM!A:D,4,0)</f>
        <v>0.15484321127089112</v>
      </c>
      <c r="E3214" s="17">
        <v>0.19908053836635548</v>
      </c>
      <c r="F3214" s="21">
        <v>6.8415414882999999</v>
      </c>
      <c r="G3214" s="20" t="str">
        <f t="shared" si="102"/>
        <v>6 to 7</v>
      </c>
      <c r="H3214" s="20">
        <f t="shared" si="103"/>
        <v>684</v>
      </c>
      <c r="I3214" t="s">
        <v>51</v>
      </c>
      <c r="J3214" s="20">
        <v>2</v>
      </c>
      <c r="K3214" t="s">
        <v>50</v>
      </c>
      <c r="X3214">
        <v>16960</v>
      </c>
      <c r="Y3214" s="17">
        <v>0.19908053836635548</v>
      </c>
      <c r="Z3214" t="s">
        <v>50</v>
      </c>
    </row>
    <row r="3215" spans="1:26" x14ac:dyDescent="0.3">
      <c r="A3215">
        <v>16961</v>
      </c>
      <c r="B3215">
        <f>VLOOKUP(A3215,Customers_RFM!A:D,2,0)</f>
        <v>988</v>
      </c>
      <c r="C3215">
        <f>VLOOKUP(A3215,Customers_RFM!A:D,3,0)</f>
        <v>14</v>
      </c>
      <c r="D3215" s="17">
        <f>VLOOKUP(A3215,Customers_RFM!A:D,4,0)</f>
        <v>2.2048347928579171E-2</v>
      </c>
      <c r="E3215" s="17">
        <v>2.2545437580557368E-2</v>
      </c>
      <c r="F3215" s="21">
        <v>3.2602050943999972</v>
      </c>
      <c r="G3215" s="20" t="str">
        <f t="shared" si="102"/>
        <v>3 to 4</v>
      </c>
      <c r="H3215" s="20">
        <f t="shared" si="103"/>
        <v>326</v>
      </c>
      <c r="I3215" t="s">
        <v>53</v>
      </c>
      <c r="J3215" s="20">
        <v>0</v>
      </c>
      <c r="K3215" t="s">
        <v>52</v>
      </c>
      <c r="X3215">
        <v>16961</v>
      </c>
      <c r="Y3215" s="17">
        <v>2.2545437580557368E-2</v>
      </c>
      <c r="Z3215" t="s">
        <v>52</v>
      </c>
    </row>
    <row r="3216" spans="1:26" x14ac:dyDescent="0.3">
      <c r="A3216">
        <v>16965</v>
      </c>
      <c r="B3216">
        <f>VLOOKUP(A3216,Customers_RFM!A:D,2,0)</f>
        <v>552</v>
      </c>
      <c r="C3216">
        <f>VLOOKUP(A3216,Customers_RFM!A:D,3,0)</f>
        <v>51</v>
      </c>
      <c r="D3216" s="17">
        <f>VLOOKUP(A3216,Customers_RFM!A:D,4,0)</f>
        <v>0.36017255314502455</v>
      </c>
      <c r="E3216" s="17">
        <v>1.0651784231324946</v>
      </c>
      <c r="F3216" s="21">
        <v>7.0666928915999989</v>
      </c>
      <c r="G3216" s="20" t="str">
        <f t="shared" si="102"/>
        <v>7 to 8</v>
      </c>
      <c r="H3216" s="20">
        <f t="shared" si="103"/>
        <v>707</v>
      </c>
      <c r="I3216" t="s">
        <v>49</v>
      </c>
      <c r="J3216" s="20">
        <v>1</v>
      </c>
      <c r="K3216" t="s">
        <v>48</v>
      </c>
      <c r="X3216">
        <v>16965</v>
      </c>
      <c r="Y3216" s="17">
        <v>1.0651784231324946</v>
      </c>
      <c r="Z3216" t="s">
        <v>48</v>
      </c>
    </row>
    <row r="3217" spans="1:26" x14ac:dyDescent="0.3">
      <c r="A3217">
        <v>16966</v>
      </c>
      <c r="B3217">
        <f>VLOOKUP(A3217,Customers_RFM!A:D,2,0)</f>
        <v>566</v>
      </c>
      <c r="C3217">
        <f>VLOOKUP(A3217,Customers_RFM!A:D,3,0)</f>
        <v>44</v>
      </c>
      <c r="D3217" s="17">
        <f>VLOOKUP(A3217,Customers_RFM!A:D,4,0)</f>
        <v>6.271304049759753E-2</v>
      </c>
      <c r="E3217" s="17">
        <v>0.1338367408858411</v>
      </c>
      <c r="F3217" s="21">
        <v>6.4553646323000002</v>
      </c>
      <c r="G3217" s="20" t="str">
        <f t="shared" si="102"/>
        <v>6 to 7</v>
      </c>
      <c r="H3217" s="20">
        <f t="shared" si="103"/>
        <v>646</v>
      </c>
      <c r="I3217" t="s">
        <v>51</v>
      </c>
      <c r="J3217" s="20">
        <v>1</v>
      </c>
      <c r="K3217" t="s">
        <v>50</v>
      </c>
      <c r="X3217">
        <v>16966</v>
      </c>
      <c r="Y3217" s="17">
        <v>0.1338367408858411</v>
      </c>
      <c r="Z3217" t="s">
        <v>50</v>
      </c>
    </row>
    <row r="3218" spans="1:26" x14ac:dyDescent="0.3">
      <c r="A3218">
        <v>16968</v>
      </c>
      <c r="B3218">
        <f>VLOOKUP(A3218,Customers_RFM!A:D,2,0)</f>
        <v>876</v>
      </c>
      <c r="C3218">
        <f>VLOOKUP(A3218,Customers_RFM!A:D,3,0)</f>
        <v>31</v>
      </c>
      <c r="D3218" s="17">
        <f>VLOOKUP(A3218,Customers_RFM!A:D,4,0)</f>
        <v>0.3402364015869892</v>
      </c>
      <c r="E3218" s="17">
        <v>0.52912244605188841</v>
      </c>
      <c r="F3218" s="21">
        <v>4.5873613062</v>
      </c>
      <c r="G3218" s="20" t="str">
        <f t="shared" si="102"/>
        <v>4 to 5</v>
      </c>
      <c r="H3218" s="20">
        <f t="shared" si="103"/>
        <v>459</v>
      </c>
      <c r="I3218" t="s">
        <v>53</v>
      </c>
      <c r="J3218" s="20">
        <v>0</v>
      </c>
      <c r="K3218" t="s">
        <v>52</v>
      </c>
      <c r="X3218">
        <v>16968</v>
      </c>
      <c r="Y3218" s="17">
        <v>0.52912244605188841</v>
      </c>
      <c r="Z3218" t="s">
        <v>52</v>
      </c>
    </row>
    <row r="3219" spans="1:26" x14ac:dyDescent="0.3">
      <c r="A3219">
        <v>16969</v>
      </c>
      <c r="B3219">
        <f>VLOOKUP(A3219,Customers_RFM!A:D,2,0)</f>
        <v>1006</v>
      </c>
      <c r="C3219">
        <f>VLOOKUP(A3219,Customers_RFM!A:D,3,0)</f>
        <v>31</v>
      </c>
      <c r="D3219" s="17">
        <f>VLOOKUP(A3219,Customers_RFM!A:D,4,0)</f>
        <v>-7.614234656225208E-3</v>
      </c>
      <c r="E3219" s="17">
        <v>-7.2185888259612132E-3</v>
      </c>
      <c r="F3219" s="21">
        <v>3.3636305727999982</v>
      </c>
      <c r="G3219" s="20" t="str">
        <f t="shared" si="102"/>
        <v>3 to 4</v>
      </c>
      <c r="H3219" s="20">
        <f t="shared" si="103"/>
        <v>336</v>
      </c>
      <c r="I3219" t="s">
        <v>53</v>
      </c>
      <c r="J3219" s="20">
        <v>0</v>
      </c>
      <c r="K3219" t="s">
        <v>52</v>
      </c>
      <c r="X3219">
        <v>16969</v>
      </c>
      <c r="Y3219" s="17">
        <v>-7.2185888259612132E-3</v>
      </c>
      <c r="Z3219" t="s">
        <v>52</v>
      </c>
    </row>
    <row r="3220" spans="1:26" x14ac:dyDescent="0.3">
      <c r="A3220">
        <v>16971</v>
      </c>
      <c r="B3220">
        <f>VLOOKUP(A3220,Customers_RFM!A:D,2,0)</f>
        <v>910</v>
      </c>
      <c r="C3220">
        <f>VLOOKUP(A3220,Customers_RFM!A:D,3,0)</f>
        <v>37</v>
      </c>
      <c r="D3220" s="17">
        <f>VLOOKUP(A3220,Customers_RFM!A:D,4,0)</f>
        <v>-0.11569721053815067</v>
      </c>
      <c r="E3220" s="17">
        <v>-0.10369947100821802</v>
      </c>
      <c r="F3220" s="21">
        <v>3.7364097510000001</v>
      </c>
      <c r="G3220" s="20" t="str">
        <f t="shared" si="102"/>
        <v>3 to 4</v>
      </c>
      <c r="H3220" s="20">
        <f t="shared" si="103"/>
        <v>374</v>
      </c>
      <c r="I3220" t="s">
        <v>53</v>
      </c>
      <c r="J3220" s="20">
        <v>0</v>
      </c>
      <c r="K3220" t="s">
        <v>52</v>
      </c>
      <c r="X3220">
        <v>16971</v>
      </c>
      <c r="Y3220" s="17">
        <v>-0.10369947100821802</v>
      </c>
      <c r="Z3220" t="s">
        <v>52</v>
      </c>
    </row>
    <row r="3221" spans="1:26" x14ac:dyDescent="0.3">
      <c r="A3221">
        <v>16976</v>
      </c>
      <c r="B3221">
        <f>VLOOKUP(A3221,Customers_RFM!A:D,2,0)</f>
        <v>612</v>
      </c>
      <c r="C3221">
        <f>VLOOKUP(A3221,Customers_RFM!A:D,3,0)</f>
        <v>3</v>
      </c>
      <c r="D3221" s="17">
        <f>VLOOKUP(A3221,Customers_RFM!A:D,4,0)</f>
        <v>-1.1161605801886937E-4</v>
      </c>
      <c r="E3221" s="17">
        <v>1.405929403701732E-3</v>
      </c>
      <c r="F3221" s="21">
        <v>5.1737904013999998</v>
      </c>
      <c r="G3221" s="20" t="str">
        <f t="shared" si="102"/>
        <v>5 to 6</v>
      </c>
      <c r="H3221" s="20">
        <f t="shared" si="103"/>
        <v>517</v>
      </c>
      <c r="I3221" t="s">
        <v>51</v>
      </c>
      <c r="J3221" s="20">
        <v>1</v>
      </c>
      <c r="K3221" t="s">
        <v>50</v>
      </c>
      <c r="X3221">
        <v>16976</v>
      </c>
      <c r="Y3221" s="17">
        <v>1.405929403701732E-3</v>
      </c>
      <c r="Z3221" t="s">
        <v>50</v>
      </c>
    </row>
    <row r="3222" spans="1:26" x14ac:dyDescent="0.3">
      <c r="A3222">
        <v>16978</v>
      </c>
      <c r="B3222">
        <f>VLOOKUP(A3222,Customers_RFM!A:D,2,0)</f>
        <v>949</v>
      </c>
      <c r="C3222">
        <f>VLOOKUP(A3222,Customers_RFM!A:D,3,0)</f>
        <v>39</v>
      </c>
      <c r="D3222" s="17">
        <f>VLOOKUP(A3222,Customers_RFM!A:D,4,0)</f>
        <v>0.13409173648273495</v>
      </c>
      <c r="E3222" s="17">
        <v>0.15485674653116568</v>
      </c>
      <c r="F3222" s="21">
        <v>3.9639055877999967</v>
      </c>
      <c r="G3222" s="20" t="str">
        <f t="shared" si="102"/>
        <v>3 to 4</v>
      </c>
      <c r="H3222" s="20">
        <f t="shared" si="103"/>
        <v>396</v>
      </c>
      <c r="I3222" t="s">
        <v>53</v>
      </c>
      <c r="J3222" s="20">
        <v>0</v>
      </c>
      <c r="K3222" t="s">
        <v>52</v>
      </c>
      <c r="X3222">
        <v>16978</v>
      </c>
      <c r="Y3222" s="17">
        <v>0.15485674653116568</v>
      </c>
      <c r="Z3222" t="s">
        <v>52</v>
      </c>
    </row>
    <row r="3223" spans="1:26" x14ac:dyDescent="0.3">
      <c r="A3223">
        <v>16979</v>
      </c>
      <c r="B3223">
        <f>VLOOKUP(A3223,Customers_RFM!A:D,2,0)</f>
        <v>632</v>
      </c>
      <c r="C3223">
        <f>VLOOKUP(A3223,Customers_RFM!A:D,3,0)</f>
        <v>91</v>
      </c>
      <c r="D3223" s="17">
        <f>VLOOKUP(A3223,Customers_RFM!A:D,4,0)</f>
        <v>7.2022214814359872E-2</v>
      </c>
      <c r="E3223" s="17">
        <v>0.1195115328196278</v>
      </c>
      <c r="F3223" s="21">
        <v>6.1546004128999998</v>
      </c>
      <c r="G3223" s="20" t="str">
        <f t="shared" si="102"/>
        <v>6 to 7</v>
      </c>
      <c r="H3223" s="20">
        <f t="shared" si="103"/>
        <v>615</v>
      </c>
      <c r="I3223" t="s">
        <v>51</v>
      </c>
      <c r="J3223" s="20">
        <v>1</v>
      </c>
      <c r="K3223" t="s">
        <v>50</v>
      </c>
      <c r="X3223">
        <v>16979</v>
      </c>
      <c r="Y3223" s="17">
        <v>0.1195115328196278</v>
      </c>
      <c r="Z3223" t="s">
        <v>50</v>
      </c>
    </row>
    <row r="3224" spans="1:26" x14ac:dyDescent="0.3">
      <c r="A3224">
        <v>16980</v>
      </c>
      <c r="B3224">
        <f>VLOOKUP(A3224,Customers_RFM!A:D,2,0)</f>
        <v>593</v>
      </c>
      <c r="C3224">
        <f>VLOOKUP(A3224,Customers_RFM!A:D,3,0)</f>
        <v>18</v>
      </c>
      <c r="D3224" s="17">
        <f>VLOOKUP(A3224,Customers_RFM!A:D,4,0)</f>
        <v>5.4729371470716272E-3</v>
      </c>
      <c r="E3224" s="17">
        <v>5.5115254939777716E-3</v>
      </c>
      <c r="F3224" s="21">
        <v>5.8455627902000007</v>
      </c>
      <c r="G3224" s="20" t="str">
        <f t="shared" si="102"/>
        <v>5 to 6</v>
      </c>
      <c r="H3224" s="20">
        <f t="shared" si="103"/>
        <v>585</v>
      </c>
      <c r="I3224" t="s">
        <v>51</v>
      </c>
      <c r="J3224" s="20">
        <v>1</v>
      </c>
      <c r="K3224" t="s">
        <v>50</v>
      </c>
      <c r="X3224">
        <v>16980</v>
      </c>
      <c r="Y3224" s="17">
        <v>5.5115254939777716E-3</v>
      </c>
      <c r="Z3224" t="s">
        <v>50</v>
      </c>
    </row>
    <row r="3225" spans="1:26" x14ac:dyDescent="0.3">
      <c r="A3225">
        <v>16982</v>
      </c>
      <c r="B3225">
        <f>VLOOKUP(A3225,Customers_RFM!A:D,2,0)</f>
        <v>932</v>
      </c>
      <c r="C3225">
        <f>VLOOKUP(A3225,Customers_RFM!A:D,3,0)</f>
        <v>20</v>
      </c>
      <c r="D3225" s="17">
        <f>VLOOKUP(A3225,Customers_RFM!A:D,4,0)</f>
        <v>-3.2589702764711452E-2</v>
      </c>
      <c r="E3225" s="17">
        <v>-3.1561134763840877E-2</v>
      </c>
      <c r="F3225" s="21">
        <v>3.5633835936999931</v>
      </c>
      <c r="G3225" s="20" t="str">
        <f t="shared" si="102"/>
        <v>3 to 4</v>
      </c>
      <c r="H3225" s="20">
        <f t="shared" si="103"/>
        <v>356</v>
      </c>
      <c r="I3225" t="s">
        <v>53</v>
      </c>
      <c r="J3225" s="20">
        <v>0</v>
      </c>
      <c r="K3225" t="s">
        <v>52</v>
      </c>
      <c r="X3225">
        <v>16982</v>
      </c>
      <c r="Y3225" s="17">
        <v>-3.1561134763840877E-2</v>
      </c>
      <c r="Z3225" t="s">
        <v>52</v>
      </c>
    </row>
    <row r="3226" spans="1:26" x14ac:dyDescent="0.3">
      <c r="A3226">
        <v>16983</v>
      </c>
      <c r="B3226">
        <f>VLOOKUP(A3226,Customers_RFM!A:D,2,0)</f>
        <v>552</v>
      </c>
      <c r="C3226">
        <f>VLOOKUP(A3226,Customers_RFM!A:D,3,0)</f>
        <v>101</v>
      </c>
      <c r="D3226" s="17">
        <f>VLOOKUP(A3226,Customers_RFM!A:D,4,0)</f>
        <v>0.16957457644386689</v>
      </c>
      <c r="E3226" s="17">
        <v>0.25662709510665832</v>
      </c>
      <c r="F3226" s="21">
        <v>7.0159255798999993</v>
      </c>
      <c r="G3226" s="20" t="str">
        <f t="shared" si="102"/>
        <v>7 to 8</v>
      </c>
      <c r="H3226" s="20">
        <f t="shared" si="103"/>
        <v>702</v>
      </c>
      <c r="I3226" t="s">
        <v>49</v>
      </c>
      <c r="J3226" s="20">
        <v>2</v>
      </c>
      <c r="K3226" t="s">
        <v>48</v>
      </c>
      <c r="X3226">
        <v>16983</v>
      </c>
      <c r="Y3226" s="17">
        <v>0.25662709510665832</v>
      </c>
      <c r="Z3226" t="s">
        <v>48</v>
      </c>
    </row>
    <row r="3227" spans="1:26" x14ac:dyDescent="0.3">
      <c r="A3227">
        <v>16984</v>
      </c>
      <c r="B3227">
        <f>VLOOKUP(A3227,Customers_RFM!A:D,2,0)</f>
        <v>960</v>
      </c>
      <c r="C3227">
        <f>VLOOKUP(A3227,Customers_RFM!A:D,3,0)</f>
        <v>251</v>
      </c>
      <c r="D3227" s="17">
        <f>VLOOKUP(A3227,Customers_RFM!A:D,4,0)</f>
        <v>0.12240284639892765</v>
      </c>
      <c r="E3227" s="17">
        <v>0.13947498108519171</v>
      </c>
      <c r="F3227" s="21">
        <v>4.4847776832999955</v>
      </c>
      <c r="G3227" s="20" t="str">
        <f t="shared" si="102"/>
        <v>4 to 5</v>
      </c>
      <c r="H3227" s="20">
        <f t="shared" si="103"/>
        <v>448</v>
      </c>
      <c r="I3227" t="s">
        <v>53</v>
      </c>
      <c r="J3227" s="20">
        <v>0</v>
      </c>
      <c r="K3227" t="s">
        <v>52</v>
      </c>
      <c r="X3227">
        <v>16984</v>
      </c>
      <c r="Y3227" s="17">
        <v>0.13947498108519171</v>
      </c>
      <c r="Z3227" t="s">
        <v>52</v>
      </c>
    </row>
    <row r="3228" spans="1:26" x14ac:dyDescent="0.3">
      <c r="A3228">
        <v>16985</v>
      </c>
      <c r="B3228">
        <f>VLOOKUP(A3228,Customers_RFM!A:D,2,0)</f>
        <v>501</v>
      </c>
      <c r="C3228">
        <f>VLOOKUP(A3228,Customers_RFM!A:D,3,0)</f>
        <v>148</v>
      </c>
      <c r="D3228" s="17">
        <f>VLOOKUP(A3228,Customers_RFM!A:D,4,0)</f>
        <v>0.21109282817892394</v>
      </c>
      <c r="E3228" s="17">
        <v>0.31844742962184175</v>
      </c>
      <c r="F3228" s="21">
        <v>7.6826362926999954</v>
      </c>
      <c r="G3228" s="20" t="str">
        <f t="shared" si="102"/>
        <v>7 to 8</v>
      </c>
      <c r="H3228" s="20">
        <f t="shared" si="103"/>
        <v>768</v>
      </c>
      <c r="I3228" t="s">
        <v>49</v>
      </c>
      <c r="J3228" s="20">
        <v>2</v>
      </c>
      <c r="K3228" t="s">
        <v>48</v>
      </c>
      <c r="X3228">
        <v>16985</v>
      </c>
      <c r="Y3228" s="17">
        <v>0.31844742962184175</v>
      </c>
      <c r="Z3228" t="s">
        <v>48</v>
      </c>
    </row>
    <row r="3229" spans="1:26" x14ac:dyDescent="0.3">
      <c r="A3229">
        <v>16987</v>
      </c>
      <c r="B3229">
        <f>VLOOKUP(A3229,Customers_RFM!A:D,2,0)</f>
        <v>500</v>
      </c>
      <c r="C3229">
        <f>VLOOKUP(A3229,Customers_RFM!A:D,3,0)</f>
        <v>156</v>
      </c>
      <c r="D3229" s="17">
        <f>VLOOKUP(A3229,Customers_RFM!A:D,4,0)</f>
        <v>0.24875093074129834</v>
      </c>
      <c r="E3229" s="17">
        <v>0.3432983723237516</v>
      </c>
      <c r="F3229" s="21">
        <v>7.7641109582999945</v>
      </c>
      <c r="G3229" s="20" t="str">
        <f t="shared" si="102"/>
        <v>7 to 8</v>
      </c>
      <c r="H3229" s="20">
        <f t="shared" si="103"/>
        <v>776</v>
      </c>
      <c r="I3229" t="s">
        <v>49</v>
      </c>
      <c r="J3229" s="20">
        <v>2</v>
      </c>
      <c r="K3229" t="s">
        <v>48</v>
      </c>
      <c r="X3229">
        <v>16987</v>
      </c>
      <c r="Y3229" s="17">
        <v>0.3432983723237516</v>
      </c>
      <c r="Z3229" t="s">
        <v>48</v>
      </c>
    </row>
    <row r="3230" spans="1:26" x14ac:dyDescent="0.3">
      <c r="A3230">
        <v>16989</v>
      </c>
      <c r="B3230">
        <f>VLOOKUP(A3230,Customers_RFM!A:D,2,0)</f>
        <v>879</v>
      </c>
      <c r="C3230">
        <f>VLOOKUP(A3230,Customers_RFM!A:D,3,0)</f>
        <v>12</v>
      </c>
      <c r="D3230" s="17">
        <f>VLOOKUP(A3230,Customers_RFM!A:D,4,0)</f>
        <v>-7.4729500191716328E-2</v>
      </c>
      <c r="E3230" s="17">
        <v>-6.4299182657009485E-2</v>
      </c>
      <c r="F3230" s="21">
        <v>3.6277366578999968</v>
      </c>
      <c r="G3230" s="20" t="str">
        <f t="shared" si="102"/>
        <v>3 to 4</v>
      </c>
      <c r="H3230" s="20">
        <f t="shared" si="103"/>
        <v>363</v>
      </c>
      <c r="I3230" t="s">
        <v>53</v>
      </c>
      <c r="J3230" s="20">
        <v>0</v>
      </c>
      <c r="K3230" t="s">
        <v>52</v>
      </c>
      <c r="X3230">
        <v>16989</v>
      </c>
      <c r="Y3230" s="17">
        <v>-6.4299182657009485E-2</v>
      </c>
      <c r="Z3230" t="s">
        <v>52</v>
      </c>
    </row>
    <row r="3231" spans="1:26" x14ac:dyDescent="0.3">
      <c r="A3231">
        <v>16990</v>
      </c>
      <c r="B3231">
        <f>VLOOKUP(A3231,Customers_RFM!A:D,2,0)</f>
        <v>669</v>
      </c>
      <c r="C3231">
        <f>VLOOKUP(A3231,Customers_RFM!A:D,3,0)</f>
        <v>2</v>
      </c>
      <c r="D3231" s="17">
        <f>VLOOKUP(A3231,Customers_RFM!A:D,4,0)</f>
        <v>0.30971687628980404</v>
      </c>
      <c r="E3231" s="17">
        <v>0.46072033276359237</v>
      </c>
      <c r="F3231" s="21">
        <v>5.1191725425000003</v>
      </c>
      <c r="G3231" s="20" t="str">
        <f t="shared" si="102"/>
        <v>5 to 6</v>
      </c>
      <c r="H3231" s="20">
        <f t="shared" si="103"/>
        <v>512</v>
      </c>
      <c r="I3231" t="s">
        <v>51</v>
      </c>
      <c r="J3231" s="20">
        <v>1</v>
      </c>
      <c r="K3231" t="s">
        <v>50</v>
      </c>
      <c r="X3231">
        <v>16990</v>
      </c>
      <c r="Y3231" s="17">
        <v>0.46072033276359237</v>
      </c>
      <c r="Z3231" t="s">
        <v>50</v>
      </c>
    </row>
    <row r="3232" spans="1:26" x14ac:dyDescent="0.3">
      <c r="A3232">
        <v>16992</v>
      </c>
      <c r="B3232">
        <f>VLOOKUP(A3232,Customers_RFM!A:D,2,0)</f>
        <v>882</v>
      </c>
      <c r="C3232">
        <f>VLOOKUP(A3232,Customers_RFM!A:D,3,0)</f>
        <v>87</v>
      </c>
      <c r="D3232" s="17">
        <f>VLOOKUP(A3232,Customers_RFM!A:D,4,0)</f>
        <v>0.11445810074040688</v>
      </c>
      <c r="E3232" s="17">
        <v>0.145055605231937</v>
      </c>
      <c r="F3232" s="21">
        <v>4.5524418577999999</v>
      </c>
      <c r="G3232" s="20" t="str">
        <f t="shared" si="102"/>
        <v>4 to 5</v>
      </c>
      <c r="H3232" s="20">
        <f t="shared" si="103"/>
        <v>455</v>
      </c>
      <c r="I3232" t="s">
        <v>53</v>
      </c>
      <c r="J3232" s="20">
        <v>0</v>
      </c>
      <c r="K3232" t="s">
        <v>52</v>
      </c>
      <c r="X3232">
        <v>16992</v>
      </c>
      <c r="Y3232" s="17">
        <v>0.145055605231937</v>
      </c>
      <c r="Z3232" t="s">
        <v>52</v>
      </c>
    </row>
    <row r="3233" spans="1:26" x14ac:dyDescent="0.3">
      <c r="A3233">
        <v>16995</v>
      </c>
      <c r="B3233">
        <f>VLOOKUP(A3233,Customers_RFM!A:D,2,0)</f>
        <v>497</v>
      </c>
      <c r="C3233">
        <f>VLOOKUP(A3233,Customers_RFM!A:D,3,0)</f>
        <v>2863</v>
      </c>
      <c r="D3233" s="17">
        <f>VLOOKUP(A3233,Customers_RFM!A:D,4,0)</f>
        <v>0.20775611734177771</v>
      </c>
      <c r="E3233" s="17">
        <v>0.28426650077090254</v>
      </c>
      <c r="F3233" s="21">
        <v>8.6758008896999979</v>
      </c>
      <c r="G3233" s="20" t="str">
        <f t="shared" si="102"/>
        <v>8 to 9</v>
      </c>
      <c r="H3233" s="20">
        <f t="shared" si="103"/>
        <v>868</v>
      </c>
      <c r="I3233" t="s">
        <v>47</v>
      </c>
      <c r="J3233" s="20">
        <v>2</v>
      </c>
      <c r="K3233" t="s">
        <v>46</v>
      </c>
      <c r="X3233">
        <v>16995</v>
      </c>
      <c r="Y3233" s="17">
        <v>0.28426650077090254</v>
      </c>
      <c r="Z3233" t="s">
        <v>46</v>
      </c>
    </row>
    <row r="3234" spans="1:26" x14ac:dyDescent="0.3">
      <c r="A3234">
        <v>16996</v>
      </c>
      <c r="B3234">
        <f>VLOOKUP(A3234,Customers_RFM!A:D,2,0)</f>
        <v>496</v>
      </c>
      <c r="C3234">
        <f>VLOOKUP(A3234,Customers_RFM!A:D,3,0)</f>
        <v>33</v>
      </c>
      <c r="D3234" s="17">
        <f>VLOOKUP(A3234,Customers_RFM!A:D,4,0)</f>
        <v>0.3173177180002959</v>
      </c>
      <c r="E3234" s="17">
        <v>0.57853593810509607</v>
      </c>
      <c r="F3234" s="21">
        <v>7.4033748357000002</v>
      </c>
      <c r="G3234" s="20" t="str">
        <f t="shared" si="102"/>
        <v>7 to 8</v>
      </c>
      <c r="H3234" s="20">
        <f t="shared" si="103"/>
        <v>740</v>
      </c>
      <c r="I3234" t="s">
        <v>49</v>
      </c>
      <c r="J3234" s="20">
        <v>1</v>
      </c>
      <c r="K3234" t="s">
        <v>48</v>
      </c>
      <c r="X3234">
        <v>16996</v>
      </c>
      <c r="Y3234" s="17">
        <v>0.57853593810509607</v>
      </c>
      <c r="Z3234" t="s">
        <v>48</v>
      </c>
    </row>
    <row r="3235" spans="1:26" x14ac:dyDescent="0.3">
      <c r="A3235">
        <v>16997</v>
      </c>
      <c r="B3235">
        <f>VLOOKUP(A3235,Customers_RFM!A:D,2,0)</f>
        <v>659</v>
      </c>
      <c r="C3235">
        <f>VLOOKUP(A3235,Customers_RFM!A:D,3,0)</f>
        <v>15</v>
      </c>
      <c r="D3235" s="17">
        <f>VLOOKUP(A3235,Customers_RFM!A:D,4,0)</f>
        <v>0.30941489474287298</v>
      </c>
      <c r="E3235" s="17">
        <v>0.48727288620492698</v>
      </c>
      <c r="F3235" s="21">
        <v>5.7362754000000002</v>
      </c>
      <c r="G3235" s="20" t="str">
        <f t="shared" si="102"/>
        <v>5 to 6</v>
      </c>
      <c r="H3235" s="20">
        <f t="shared" si="103"/>
        <v>574</v>
      </c>
      <c r="I3235" t="s">
        <v>51</v>
      </c>
      <c r="J3235" s="20">
        <v>1</v>
      </c>
      <c r="K3235" t="s">
        <v>50</v>
      </c>
      <c r="X3235">
        <v>16997</v>
      </c>
      <c r="Y3235" s="17">
        <v>0.48727288620492698</v>
      </c>
      <c r="Z3235" t="s">
        <v>50</v>
      </c>
    </row>
    <row r="3236" spans="1:26" x14ac:dyDescent="0.3">
      <c r="A3236">
        <v>16998</v>
      </c>
      <c r="B3236">
        <f>VLOOKUP(A3236,Customers_RFM!A:D,2,0)</f>
        <v>591</v>
      </c>
      <c r="C3236">
        <f>VLOOKUP(A3236,Customers_RFM!A:D,3,0)</f>
        <v>4</v>
      </c>
      <c r="D3236" s="17">
        <f>VLOOKUP(A3236,Customers_RFM!A:D,4,0)</f>
        <v>6.9428427430423045E-2</v>
      </c>
      <c r="E3236" s="17">
        <v>0.27496549138310666</v>
      </c>
      <c r="F3236" s="21">
        <v>5.5395297373999997</v>
      </c>
      <c r="G3236" s="20" t="str">
        <f t="shared" si="102"/>
        <v>5 to 6</v>
      </c>
      <c r="H3236" s="20">
        <f t="shared" si="103"/>
        <v>554</v>
      </c>
      <c r="I3236" t="s">
        <v>51</v>
      </c>
      <c r="J3236" s="20">
        <v>1</v>
      </c>
      <c r="K3236" t="s">
        <v>50</v>
      </c>
      <c r="X3236">
        <v>16998</v>
      </c>
      <c r="Y3236" s="17">
        <v>0.27496549138310666</v>
      </c>
      <c r="Z3236" t="s">
        <v>50</v>
      </c>
    </row>
    <row r="3237" spans="1:26" x14ac:dyDescent="0.3">
      <c r="A3237">
        <v>16999</v>
      </c>
      <c r="B3237">
        <f>VLOOKUP(A3237,Customers_RFM!A:D,2,0)</f>
        <v>895</v>
      </c>
      <c r="C3237">
        <f>VLOOKUP(A3237,Customers_RFM!A:D,3,0)</f>
        <v>23</v>
      </c>
      <c r="D3237" s="17">
        <f>VLOOKUP(A3237,Customers_RFM!A:D,4,0)</f>
        <v>-2.6283568284529803E-2</v>
      </c>
      <c r="E3237" s="17">
        <v>-2.1508863068464223E-2</v>
      </c>
      <c r="F3237" s="21">
        <v>3.8190278422000001</v>
      </c>
      <c r="G3237" s="20" t="str">
        <f t="shared" si="102"/>
        <v>3 to 4</v>
      </c>
      <c r="H3237" s="20">
        <f t="shared" si="103"/>
        <v>382</v>
      </c>
      <c r="I3237" t="s">
        <v>53</v>
      </c>
      <c r="J3237" s="20">
        <v>0</v>
      </c>
      <c r="K3237" t="s">
        <v>52</v>
      </c>
      <c r="X3237">
        <v>16999</v>
      </c>
      <c r="Y3237" s="17">
        <v>-2.1508863068464223E-2</v>
      </c>
      <c r="Z3237" t="s">
        <v>52</v>
      </c>
    </row>
    <row r="3238" spans="1:26" x14ac:dyDescent="0.3">
      <c r="A3238">
        <v>17001</v>
      </c>
      <c r="B3238">
        <f>VLOOKUP(A3238,Customers_RFM!A:D,2,0)</f>
        <v>501</v>
      </c>
      <c r="C3238">
        <f>VLOOKUP(A3238,Customers_RFM!A:D,3,0)</f>
        <v>171</v>
      </c>
      <c r="D3238" s="17">
        <f>VLOOKUP(A3238,Customers_RFM!A:D,4,0)</f>
        <v>0.13226776767388543</v>
      </c>
      <c r="E3238" s="17">
        <v>0.17549161718952233</v>
      </c>
      <c r="F3238" s="21">
        <v>7.6091785159999947</v>
      </c>
      <c r="G3238" s="20" t="str">
        <f t="shared" si="102"/>
        <v>7 to 8</v>
      </c>
      <c r="H3238" s="20">
        <f t="shared" si="103"/>
        <v>761</v>
      </c>
      <c r="I3238" t="s">
        <v>49</v>
      </c>
      <c r="J3238" s="20">
        <v>2</v>
      </c>
      <c r="K3238" t="s">
        <v>48</v>
      </c>
      <c r="X3238">
        <v>17001</v>
      </c>
      <c r="Y3238" s="17">
        <v>0.17549161718952233</v>
      </c>
      <c r="Z3238" t="s">
        <v>48</v>
      </c>
    </row>
    <row r="3239" spans="1:26" x14ac:dyDescent="0.3">
      <c r="A3239">
        <v>17002</v>
      </c>
      <c r="B3239">
        <f>VLOOKUP(A3239,Customers_RFM!A:D,2,0)</f>
        <v>549</v>
      </c>
      <c r="C3239">
        <f>VLOOKUP(A3239,Customers_RFM!A:D,3,0)</f>
        <v>61</v>
      </c>
      <c r="D3239" s="17">
        <f>VLOOKUP(A3239,Customers_RFM!A:D,4,0)</f>
        <v>0.14514990507723805</v>
      </c>
      <c r="E3239" s="17">
        <v>0.31060991008365041</v>
      </c>
      <c r="F3239" s="21">
        <v>6.8439921124000005</v>
      </c>
      <c r="G3239" s="20" t="str">
        <f t="shared" si="102"/>
        <v>6 to 7</v>
      </c>
      <c r="H3239" s="20">
        <f t="shared" si="103"/>
        <v>684</v>
      </c>
      <c r="I3239" t="s">
        <v>51</v>
      </c>
      <c r="J3239" s="20">
        <v>1</v>
      </c>
      <c r="K3239" t="s">
        <v>50</v>
      </c>
      <c r="X3239">
        <v>17002</v>
      </c>
      <c r="Y3239" s="17">
        <v>0.31060991008365041</v>
      </c>
      <c r="Z3239" t="s">
        <v>50</v>
      </c>
    </row>
    <row r="3240" spans="1:26" x14ac:dyDescent="0.3">
      <c r="A3240">
        <v>17004</v>
      </c>
      <c r="B3240">
        <f>VLOOKUP(A3240,Customers_RFM!A:D,2,0)</f>
        <v>964</v>
      </c>
      <c r="C3240">
        <f>VLOOKUP(A3240,Customers_RFM!A:D,3,0)</f>
        <v>24</v>
      </c>
      <c r="D3240" s="17">
        <f>VLOOKUP(A3240,Customers_RFM!A:D,4,0)</f>
        <v>2.3582010985392358E-2</v>
      </c>
      <c r="E3240" s="17">
        <v>2.4151553177744211E-2</v>
      </c>
      <c r="F3240" s="21">
        <v>3.5507651040999999</v>
      </c>
      <c r="G3240" s="20" t="str">
        <f t="shared" si="102"/>
        <v>3 to 4</v>
      </c>
      <c r="H3240" s="20">
        <f t="shared" si="103"/>
        <v>355</v>
      </c>
      <c r="I3240" t="s">
        <v>53</v>
      </c>
      <c r="J3240" s="20">
        <v>0</v>
      </c>
      <c r="K3240" t="s">
        <v>52</v>
      </c>
      <c r="X3240">
        <v>17004</v>
      </c>
      <c r="Y3240" s="17">
        <v>2.4151553177744211E-2</v>
      </c>
      <c r="Z3240" t="s">
        <v>52</v>
      </c>
    </row>
    <row r="3241" spans="1:26" x14ac:dyDescent="0.3">
      <c r="A3241">
        <v>17006</v>
      </c>
      <c r="B3241">
        <f>VLOOKUP(A3241,Customers_RFM!A:D,2,0)</f>
        <v>876</v>
      </c>
      <c r="C3241">
        <f>VLOOKUP(A3241,Customers_RFM!A:D,3,0)</f>
        <v>42</v>
      </c>
      <c r="D3241" s="17">
        <f>VLOOKUP(A3241,Customers_RFM!A:D,4,0)</f>
        <v>7.9336257305502006E-2</v>
      </c>
      <c r="E3241" s="17">
        <v>0.12799150595413253</v>
      </c>
      <c r="F3241" s="21">
        <v>4.297139499</v>
      </c>
      <c r="G3241" s="20" t="str">
        <f t="shared" si="102"/>
        <v>4 to 5</v>
      </c>
      <c r="H3241" s="20">
        <f t="shared" si="103"/>
        <v>430</v>
      </c>
      <c r="I3241" t="s">
        <v>53</v>
      </c>
      <c r="J3241" s="20">
        <v>0</v>
      </c>
      <c r="K3241" t="s">
        <v>52</v>
      </c>
      <c r="X3241">
        <v>17006</v>
      </c>
      <c r="Y3241" s="17">
        <v>0.12799150595413253</v>
      </c>
      <c r="Z3241" t="s">
        <v>52</v>
      </c>
    </row>
    <row r="3242" spans="1:26" x14ac:dyDescent="0.3">
      <c r="A3242">
        <v>17007</v>
      </c>
      <c r="B3242">
        <f>VLOOKUP(A3242,Customers_RFM!A:D,2,0)</f>
        <v>500</v>
      </c>
      <c r="C3242">
        <f>VLOOKUP(A3242,Customers_RFM!A:D,3,0)</f>
        <v>53</v>
      </c>
      <c r="D3242" s="17">
        <f>VLOOKUP(A3242,Customers_RFM!A:D,4,0)</f>
        <v>0.11911628537337293</v>
      </c>
      <c r="E3242" s="17">
        <v>0.16285704814869942</v>
      </c>
      <c r="F3242" s="21">
        <v>7.2227189958999958</v>
      </c>
      <c r="G3242" s="20" t="str">
        <f t="shared" si="102"/>
        <v>7 to 8</v>
      </c>
      <c r="H3242" s="20">
        <f t="shared" si="103"/>
        <v>722</v>
      </c>
      <c r="I3242" t="s">
        <v>49</v>
      </c>
      <c r="J3242" s="20">
        <v>2</v>
      </c>
      <c r="K3242" t="s">
        <v>48</v>
      </c>
      <c r="X3242">
        <v>17007</v>
      </c>
      <c r="Y3242" s="17">
        <v>0.16285704814869942</v>
      </c>
      <c r="Z3242" t="s">
        <v>48</v>
      </c>
    </row>
    <row r="3243" spans="1:26" x14ac:dyDescent="0.3">
      <c r="A3243">
        <v>17010</v>
      </c>
      <c r="B3243">
        <f>VLOOKUP(A3243,Customers_RFM!A:D,2,0)</f>
        <v>888</v>
      </c>
      <c r="C3243">
        <f>VLOOKUP(A3243,Customers_RFM!A:D,3,0)</f>
        <v>11</v>
      </c>
      <c r="D3243" s="17">
        <f>VLOOKUP(A3243,Customers_RFM!A:D,4,0)</f>
        <v>8.5544886466559764E-2</v>
      </c>
      <c r="E3243" s="17">
        <v>9.3547387072959384E-2</v>
      </c>
      <c r="F3243" s="21">
        <v>3.8259756981999953</v>
      </c>
      <c r="G3243" s="20" t="str">
        <f t="shared" si="102"/>
        <v>3 to 4</v>
      </c>
      <c r="H3243" s="20">
        <f t="shared" si="103"/>
        <v>383</v>
      </c>
      <c r="I3243" t="s">
        <v>53</v>
      </c>
      <c r="J3243" s="20">
        <v>0</v>
      </c>
      <c r="K3243" t="s">
        <v>52</v>
      </c>
      <c r="X3243">
        <v>17010</v>
      </c>
      <c r="Y3243" s="17">
        <v>9.3547387072959384E-2</v>
      </c>
      <c r="Z3243" t="s">
        <v>52</v>
      </c>
    </row>
    <row r="3244" spans="1:26" x14ac:dyDescent="0.3">
      <c r="A3244">
        <v>17011</v>
      </c>
      <c r="B3244">
        <f>VLOOKUP(A3244,Customers_RFM!A:D,2,0)</f>
        <v>902</v>
      </c>
      <c r="C3244">
        <f>VLOOKUP(A3244,Customers_RFM!A:D,3,0)</f>
        <v>15</v>
      </c>
      <c r="D3244" s="17">
        <f>VLOOKUP(A3244,Customers_RFM!A:D,4,0)</f>
        <v>4.5082369042215653E-3</v>
      </c>
      <c r="E3244" s="17">
        <v>4.5286531454583395E-3</v>
      </c>
      <c r="F3244" s="21">
        <v>3.7031241010000002</v>
      </c>
      <c r="G3244" s="20" t="str">
        <f t="shared" si="102"/>
        <v>3 to 4</v>
      </c>
      <c r="H3244" s="20">
        <f t="shared" si="103"/>
        <v>370</v>
      </c>
      <c r="I3244" t="s">
        <v>53</v>
      </c>
      <c r="J3244" s="20">
        <v>0</v>
      </c>
      <c r="K3244" t="s">
        <v>52</v>
      </c>
      <c r="X3244">
        <v>17011</v>
      </c>
      <c r="Y3244" s="17">
        <v>4.5286531454583395E-3</v>
      </c>
      <c r="Z3244" t="s">
        <v>52</v>
      </c>
    </row>
    <row r="3245" spans="1:26" x14ac:dyDescent="0.3">
      <c r="A3245">
        <v>17014</v>
      </c>
      <c r="B3245">
        <f>VLOOKUP(A3245,Customers_RFM!A:D,2,0)</f>
        <v>880</v>
      </c>
      <c r="C3245">
        <f>VLOOKUP(A3245,Customers_RFM!A:D,3,0)</f>
        <v>55</v>
      </c>
      <c r="D3245" s="17">
        <f>VLOOKUP(A3245,Customers_RFM!A:D,4,0)</f>
        <v>6.8814686272379536E-2</v>
      </c>
      <c r="E3245" s="17">
        <v>7.3900098356263821E-2</v>
      </c>
      <c r="F3245" s="21">
        <v>4.3426510274999996</v>
      </c>
      <c r="G3245" s="20" t="str">
        <f t="shared" si="102"/>
        <v>4 to 5</v>
      </c>
      <c r="H3245" s="20">
        <f t="shared" si="103"/>
        <v>434</v>
      </c>
      <c r="I3245" t="s">
        <v>53</v>
      </c>
      <c r="J3245" s="20">
        <v>0</v>
      </c>
      <c r="K3245" t="s">
        <v>52</v>
      </c>
      <c r="X3245">
        <v>17014</v>
      </c>
      <c r="Y3245" s="17">
        <v>7.3900098356263821E-2</v>
      </c>
      <c r="Z3245" t="s">
        <v>52</v>
      </c>
    </row>
    <row r="3246" spans="1:26" x14ac:dyDescent="0.3">
      <c r="A3246">
        <v>17015</v>
      </c>
      <c r="B3246">
        <f>VLOOKUP(A3246,Customers_RFM!A:D,2,0)</f>
        <v>900</v>
      </c>
      <c r="C3246">
        <f>VLOOKUP(A3246,Customers_RFM!A:D,3,0)</f>
        <v>207</v>
      </c>
      <c r="D3246" s="17">
        <f>VLOOKUP(A3246,Customers_RFM!A:D,4,0)</f>
        <v>4.5018073665838619E-2</v>
      </c>
      <c r="E3246" s="17">
        <v>5.0101355539797714E-2</v>
      </c>
      <c r="F3246" s="21">
        <v>4.6161342850999976</v>
      </c>
      <c r="G3246" s="20" t="str">
        <f t="shared" si="102"/>
        <v>4 to 5</v>
      </c>
      <c r="H3246" s="20">
        <f t="shared" si="103"/>
        <v>462</v>
      </c>
      <c r="I3246" t="s">
        <v>53</v>
      </c>
      <c r="J3246" s="20">
        <v>0</v>
      </c>
      <c r="K3246" t="s">
        <v>52</v>
      </c>
      <c r="X3246">
        <v>17015</v>
      </c>
      <c r="Y3246" s="17">
        <v>5.0101355539797714E-2</v>
      </c>
      <c r="Z3246" t="s">
        <v>52</v>
      </c>
    </row>
    <row r="3247" spans="1:26" x14ac:dyDescent="0.3">
      <c r="A3247">
        <v>17017</v>
      </c>
      <c r="B3247">
        <f>VLOOKUP(A3247,Customers_RFM!A:D,2,0)</f>
        <v>497</v>
      </c>
      <c r="C3247">
        <f>VLOOKUP(A3247,Customers_RFM!A:D,3,0)</f>
        <v>2915</v>
      </c>
      <c r="D3247" s="17">
        <f>VLOOKUP(A3247,Customers_RFM!A:D,4,0)</f>
        <v>9.5264878625835839E-2</v>
      </c>
      <c r="E3247" s="17">
        <v>0.11223776186490692</v>
      </c>
      <c r="F3247" s="21">
        <v>8.5073209605999995</v>
      </c>
      <c r="G3247" s="20" t="str">
        <f t="shared" si="102"/>
        <v>8 to 9</v>
      </c>
      <c r="H3247" s="20">
        <f t="shared" si="103"/>
        <v>851</v>
      </c>
      <c r="I3247" t="s">
        <v>47</v>
      </c>
      <c r="J3247" s="20">
        <v>2</v>
      </c>
      <c r="K3247" t="s">
        <v>46</v>
      </c>
      <c r="X3247">
        <v>17017</v>
      </c>
      <c r="Y3247" s="17">
        <v>0.11223776186490692</v>
      </c>
      <c r="Z3247" t="s">
        <v>46</v>
      </c>
    </row>
    <row r="3248" spans="1:26" x14ac:dyDescent="0.3">
      <c r="A3248">
        <v>17018</v>
      </c>
      <c r="B3248">
        <f>VLOOKUP(A3248,Customers_RFM!A:D,2,0)</f>
        <v>720</v>
      </c>
      <c r="C3248">
        <f>VLOOKUP(A3248,Customers_RFM!A:D,3,0)</f>
        <v>15</v>
      </c>
      <c r="D3248" s="17">
        <f>VLOOKUP(A3248,Customers_RFM!A:D,4,0)</f>
        <v>0.15246791708710467</v>
      </c>
      <c r="E3248" s="17">
        <v>0.22108390390595076</v>
      </c>
      <c r="F3248" s="21">
        <v>5.0685856818999948</v>
      </c>
      <c r="G3248" s="20" t="str">
        <f t="shared" si="102"/>
        <v>5 to 6</v>
      </c>
      <c r="H3248" s="20">
        <f t="shared" si="103"/>
        <v>507</v>
      </c>
      <c r="I3248" t="s">
        <v>51</v>
      </c>
      <c r="J3248" s="20">
        <v>1</v>
      </c>
      <c r="K3248" t="s">
        <v>50</v>
      </c>
      <c r="X3248">
        <v>17018</v>
      </c>
      <c r="Y3248" s="17">
        <v>0.22108390390595076</v>
      </c>
      <c r="Z3248" t="s">
        <v>50</v>
      </c>
    </row>
    <row r="3249" spans="1:26" x14ac:dyDescent="0.3">
      <c r="A3249">
        <v>17019</v>
      </c>
      <c r="B3249">
        <f>VLOOKUP(A3249,Customers_RFM!A:D,2,0)</f>
        <v>590</v>
      </c>
      <c r="C3249">
        <f>VLOOKUP(A3249,Customers_RFM!A:D,3,0)</f>
        <v>207</v>
      </c>
      <c r="D3249" s="17">
        <f>VLOOKUP(A3249,Customers_RFM!A:D,4,0)</f>
        <v>0.11392357751933553</v>
      </c>
      <c r="E3249" s="17">
        <v>0.13957738816730339</v>
      </c>
      <c r="F3249" s="21">
        <v>6.8291676878000001</v>
      </c>
      <c r="G3249" s="20" t="str">
        <f t="shared" si="102"/>
        <v>6 to 7</v>
      </c>
      <c r="H3249" s="20">
        <f t="shared" si="103"/>
        <v>683</v>
      </c>
      <c r="I3249" t="s">
        <v>51</v>
      </c>
      <c r="J3249" s="20">
        <v>2</v>
      </c>
      <c r="K3249" t="s">
        <v>50</v>
      </c>
      <c r="X3249">
        <v>17019</v>
      </c>
      <c r="Y3249" s="17">
        <v>0.13957738816730339</v>
      </c>
      <c r="Z3249" t="s">
        <v>50</v>
      </c>
    </row>
    <row r="3250" spans="1:26" x14ac:dyDescent="0.3">
      <c r="A3250">
        <v>17022</v>
      </c>
      <c r="B3250">
        <f>VLOOKUP(A3250,Customers_RFM!A:D,2,0)</f>
        <v>903</v>
      </c>
      <c r="C3250">
        <f>VLOOKUP(A3250,Customers_RFM!A:D,3,0)</f>
        <v>7</v>
      </c>
      <c r="D3250" s="17">
        <f>VLOOKUP(A3250,Customers_RFM!A:D,4,0)</f>
        <v>-9.7337291366418072E-3</v>
      </c>
      <c r="E3250" s="17">
        <v>-9.6398969904318149E-3</v>
      </c>
      <c r="F3250" s="21">
        <v>3.4476256901999953</v>
      </c>
      <c r="G3250" s="20" t="str">
        <f t="shared" si="102"/>
        <v>3 to 4</v>
      </c>
      <c r="H3250" s="20">
        <f t="shared" si="103"/>
        <v>345</v>
      </c>
      <c r="I3250" t="s">
        <v>53</v>
      </c>
      <c r="J3250" s="20">
        <v>0</v>
      </c>
      <c r="K3250" t="s">
        <v>52</v>
      </c>
      <c r="X3250">
        <v>17022</v>
      </c>
      <c r="Y3250" s="17">
        <v>-9.6398969904318149E-3</v>
      </c>
      <c r="Z3250" t="s">
        <v>52</v>
      </c>
    </row>
    <row r="3251" spans="1:26" x14ac:dyDescent="0.3">
      <c r="A3251">
        <v>17024</v>
      </c>
      <c r="B3251">
        <f>VLOOKUP(A3251,Customers_RFM!A:D,2,0)</f>
        <v>917</v>
      </c>
      <c r="C3251">
        <f>VLOOKUP(A3251,Customers_RFM!A:D,3,0)</f>
        <v>3</v>
      </c>
      <c r="D3251" s="17">
        <f>VLOOKUP(A3251,Customers_RFM!A:D,4,0)</f>
        <v>-3.7682725416768426E-2</v>
      </c>
      <c r="E3251" s="17">
        <v>-3.6265743232677214E-2</v>
      </c>
      <c r="F3251" s="21">
        <v>3.0977447722</v>
      </c>
      <c r="G3251" s="20" t="str">
        <f t="shared" si="102"/>
        <v>3 to 4</v>
      </c>
      <c r="H3251" s="20">
        <f t="shared" si="103"/>
        <v>310</v>
      </c>
      <c r="I3251" t="s">
        <v>53</v>
      </c>
      <c r="J3251" s="20">
        <v>0</v>
      </c>
      <c r="K3251" t="s">
        <v>52</v>
      </c>
      <c r="X3251">
        <v>17024</v>
      </c>
      <c r="Y3251" s="17">
        <v>-3.6265743232677214E-2</v>
      </c>
      <c r="Z3251" t="s">
        <v>52</v>
      </c>
    </row>
    <row r="3252" spans="1:26" x14ac:dyDescent="0.3">
      <c r="A3252">
        <v>17025</v>
      </c>
      <c r="B3252">
        <f>VLOOKUP(A3252,Customers_RFM!A:D,2,0)</f>
        <v>932</v>
      </c>
      <c r="C3252">
        <f>VLOOKUP(A3252,Customers_RFM!A:D,3,0)</f>
        <v>4</v>
      </c>
      <c r="D3252" s="17">
        <f>VLOOKUP(A3252,Customers_RFM!A:D,4,0)</f>
        <v>0.39340470481935247</v>
      </c>
      <c r="E3252" s="17">
        <v>0.64854559200330486</v>
      </c>
      <c r="F3252" s="21">
        <v>3.7468345256999931</v>
      </c>
      <c r="G3252" s="20" t="str">
        <f t="shared" si="102"/>
        <v>3 to 4</v>
      </c>
      <c r="H3252" s="20">
        <f t="shared" si="103"/>
        <v>375</v>
      </c>
      <c r="I3252" t="s">
        <v>53</v>
      </c>
      <c r="J3252" s="20">
        <v>0</v>
      </c>
      <c r="K3252" t="s">
        <v>52</v>
      </c>
      <c r="X3252">
        <v>17025</v>
      </c>
      <c r="Y3252" s="17">
        <v>0.64854559200330486</v>
      </c>
      <c r="Z3252" t="s">
        <v>52</v>
      </c>
    </row>
    <row r="3253" spans="1:26" x14ac:dyDescent="0.3">
      <c r="A3253">
        <v>17026</v>
      </c>
      <c r="B3253">
        <f>VLOOKUP(A3253,Customers_RFM!A:D,2,0)</f>
        <v>1057</v>
      </c>
      <c r="C3253">
        <f>VLOOKUP(A3253,Customers_RFM!A:D,3,0)</f>
        <v>1</v>
      </c>
      <c r="D3253" s="17">
        <f>VLOOKUP(A3253,Customers_RFM!A:D,4,0)</f>
        <v>-0.26490734252153042</v>
      </c>
      <c r="E3253" s="17">
        <v>-0.20942825898492351</v>
      </c>
      <c r="F3253" s="21">
        <v>1.8134375211000002</v>
      </c>
      <c r="G3253" s="20" t="str">
        <f t="shared" si="102"/>
        <v>1 to 2</v>
      </c>
      <c r="H3253" s="20">
        <f t="shared" si="103"/>
        <v>181</v>
      </c>
      <c r="I3253" t="s">
        <v>53</v>
      </c>
      <c r="J3253" s="20">
        <v>0</v>
      </c>
      <c r="K3253" t="s">
        <v>52</v>
      </c>
      <c r="X3253">
        <v>17026</v>
      </c>
      <c r="Y3253" s="17">
        <v>-0.20942825898492351</v>
      </c>
      <c r="Z3253" t="s">
        <v>52</v>
      </c>
    </row>
    <row r="3254" spans="1:26" x14ac:dyDescent="0.3">
      <c r="A3254">
        <v>17027</v>
      </c>
      <c r="B3254">
        <f>VLOOKUP(A3254,Customers_RFM!A:D,2,0)</f>
        <v>508</v>
      </c>
      <c r="C3254">
        <f>VLOOKUP(A3254,Customers_RFM!A:D,3,0)</f>
        <v>166</v>
      </c>
      <c r="D3254" s="17">
        <f>VLOOKUP(A3254,Customers_RFM!A:D,4,0)</f>
        <v>0.10925935038448205</v>
      </c>
      <c r="E3254" s="17">
        <v>0.13517409973601699</v>
      </c>
      <c r="F3254" s="21">
        <v>7.4940765010999995</v>
      </c>
      <c r="G3254" s="20" t="str">
        <f t="shared" si="102"/>
        <v>7 to 8</v>
      </c>
      <c r="H3254" s="20">
        <f t="shared" si="103"/>
        <v>749</v>
      </c>
      <c r="I3254" t="s">
        <v>49</v>
      </c>
      <c r="J3254" s="20">
        <v>2</v>
      </c>
      <c r="K3254" t="s">
        <v>48</v>
      </c>
      <c r="X3254">
        <v>17027</v>
      </c>
      <c r="Y3254" s="17">
        <v>0.13517409973601699</v>
      </c>
      <c r="Z3254" t="s">
        <v>48</v>
      </c>
    </row>
    <row r="3255" spans="1:26" x14ac:dyDescent="0.3">
      <c r="A3255">
        <v>17029</v>
      </c>
      <c r="B3255">
        <f>VLOOKUP(A3255,Customers_RFM!A:D,2,0)</f>
        <v>579</v>
      </c>
      <c r="C3255">
        <f>VLOOKUP(A3255,Customers_RFM!A:D,3,0)</f>
        <v>3</v>
      </c>
      <c r="D3255" s="17">
        <f>VLOOKUP(A3255,Customers_RFM!A:D,4,0)</f>
        <v>0.43047163106566327</v>
      </c>
      <c r="E3255" s="17">
        <v>0.78278040244286073</v>
      </c>
      <c r="F3255" s="21">
        <v>6.0877529544</v>
      </c>
      <c r="G3255" s="20" t="str">
        <f t="shared" si="102"/>
        <v>6 to 7</v>
      </c>
      <c r="H3255" s="20">
        <f t="shared" si="103"/>
        <v>609</v>
      </c>
      <c r="I3255" t="s">
        <v>51</v>
      </c>
      <c r="J3255" s="20">
        <v>1</v>
      </c>
      <c r="K3255" t="s">
        <v>50</v>
      </c>
      <c r="X3255">
        <v>17029</v>
      </c>
      <c r="Y3255" s="17">
        <v>0.78278040244286073</v>
      </c>
      <c r="Z3255" t="s">
        <v>50</v>
      </c>
    </row>
    <row r="3256" spans="1:26" x14ac:dyDescent="0.3">
      <c r="A3256">
        <v>17030</v>
      </c>
      <c r="B3256">
        <f>VLOOKUP(A3256,Customers_RFM!A:D,2,0)</f>
        <v>935</v>
      </c>
      <c r="C3256">
        <f>VLOOKUP(A3256,Customers_RFM!A:D,3,0)</f>
        <v>11</v>
      </c>
      <c r="D3256" s="17">
        <f>VLOOKUP(A3256,Customers_RFM!A:D,4,0)</f>
        <v>4.3515011066150378E-3</v>
      </c>
      <c r="E3256" s="17">
        <v>4.3705194267369659E-3</v>
      </c>
      <c r="F3256" s="21">
        <v>3.4309112569</v>
      </c>
      <c r="G3256" s="20" t="str">
        <f t="shared" si="102"/>
        <v>3 to 4</v>
      </c>
      <c r="H3256" s="20">
        <f t="shared" si="103"/>
        <v>343</v>
      </c>
      <c r="I3256" t="s">
        <v>53</v>
      </c>
      <c r="J3256" s="20">
        <v>0</v>
      </c>
      <c r="K3256" t="s">
        <v>52</v>
      </c>
      <c r="X3256">
        <v>17030</v>
      </c>
      <c r="Y3256" s="17">
        <v>4.3705194267369659E-3</v>
      </c>
      <c r="Z3256" t="s">
        <v>52</v>
      </c>
    </row>
    <row r="3257" spans="1:26" x14ac:dyDescent="0.3">
      <c r="A3257">
        <v>17031</v>
      </c>
      <c r="B3257">
        <f>VLOOKUP(A3257,Customers_RFM!A:D,2,0)</f>
        <v>883</v>
      </c>
      <c r="C3257">
        <f>VLOOKUP(A3257,Customers_RFM!A:D,3,0)</f>
        <v>22</v>
      </c>
      <c r="D3257" s="17">
        <f>VLOOKUP(A3257,Customers_RFM!A:D,4,0)</f>
        <v>0.16110014697572456</v>
      </c>
      <c r="E3257" s="17">
        <v>0.20299034338538513</v>
      </c>
      <c r="F3257" s="21">
        <v>4.1849201144999997</v>
      </c>
      <c r="G3257" s="20" t="str">
        <f t="shared" si="102"/>
        <v>4 to 5</v>
      </c>
      <c r="H3257" s="20">
        <f t="shared" si="103"/>
        <v>418</v>
      </c>
      <c r="I3257" t="s">
        <v>53</v>
      </c>
      <c r="J3257" s="20">
        <v>0</v>
      </c>
      <c r="K3257" t="s">
        <v>52</v>
      </c>
      <c r="X3257">
        <v>17031</v>
      </c>
      <c r="Y3257" s="17">
        <v>0.20299034338538513</v>
      </c>
      <c r="Z3257" t="s">
        <v>52</v>
      </c>
    </row>
    <row r="3258" spans="1:26" x14ac:dyDescent="0.3">
      <c r="A3258">
        <v>17033</v>
      </c>
      <c r="B3258">
        <f>VLOOKUP(A3258,Customers_RFM!A:D,2,0)</f>
        <v>502</v>
      </c>
      <c r="C3258">
        <f>VLOOKUP(A3258,Customers_RFM!A:D,3,0)</f>
        <v>27</v>
      </c>
      <c r="D3258" s="17">
        <f>VLOOKUP(A3258,Customers_RFM!A:D,4,0)</f>
        <v>-0.10492773394299423</v>
      </c>
      <c r="E3258" s="17">
        <v>-1.97117477362833E-2</v>
      </c>
      <c r="F3258" s="21">
        <v>6.6114278521999967</v>
      </c>
      <c r="G3258" s="20" t="str">
        <f t="shared" si="102"/>
        <v>6 to 7</v>
      </c>
      <c r="H3258" s="20">
        <f t="shared" si="103"/>
        <v>661</v>
      </c>
      <c r="I3258" t="s">
        <v>51</v>
      </c>
      <c r="J3258" s="20">
        <v>1</v>
      </c>
      <c r="K3258" t="s">
        <v>50</v>
      </c>
      <c r="X3258">
        <v>17033</v>
      </c>
      <c r="Y3258" s="17">
        <v>-1.97117477362833E-2</v>
      </c>
      <c r="Z3258" t="s">
        <v>50</v>
      </c>
    </row>
    <row r="3259" spans="1:26" x14ac:dyDescent="0.3">
      <c r="A3259">
        <v>17034</v>
      </c>
      <c r="B3259">
        <f>VLOOKUP(A3259,Customers_RFM!A:D,2,0)</f>
        <v>888</v>
      </c>
      <c r="C3259">
        <f>VLOOKUP(A3259,Customers_RFM!A:D,3,0)</f>
        <v>21</v>
      </c>
      <c r="D3259" s="17">
        <f>VLOOKUP(A3259,Customers_RFM!A:D,4,0)</f>
        <v>8.6719004875902186E-2</v>
      </c>
      <c r="E3259" s="17">
        <v>9.5968817560074957E-2</v>
      </c>
      <c r="F3259" s="21">
        <v>4.0243947874999932</v>
      </c>
      <c r="G3259" s="20" t="str">
        <f t="shared" si="102"/>
        <v>4 to 5</v>
      </c>
      <c r="H3259" s="20">
        <f t="shared" si="103"/>
        <v>402</v>
      </c>
      <c r="I3259" t="s">
        <v>53</v>
      </c>
      <c r="J3259" s="20">
        <v>0</v>
      </c>
      <c r="K3259" t="s">
        <v>52</v>
      </c>
      <c r="X3259">
        <v>17034</v>
      </c>
      <c r="Y3259" s="17">
        <v>9.5968817560074957E-2</v>
      </c>
      <c r="Z3259" t="s">
        <v>52</v>
      </c>
    </row>
    <row r="3260" spans="1:26" x14ac:dyDescent="0.3">
      <c r="A3260">
        <v>17035</v>
      </c>
      <c r="B3260">
        <f>VLOOKUP(A3260,Customers_RFM!A:D,2,0)</f>
        <v>577</v>
      </c>
      <c r="C3260">
        <f>VLOOKUP(A3260,Customers_RFM!A:D,3,0)</f>
        <v>56</v>
      </c>
      <c r="D3260" s="17">
        <f>VLOOKUP(A3260,Customers_RFM!A:D,4,0)</f>
        <v>0.16908612479981913</v>
      </c>
      <c r="E3260" s="17">
        <v>0.23445888547256324</v>
      </c>
      <c r="F3260" s="21">
        <v>6.6064302972999993</v>
      </c>
      <c r="G3260" s="20" t="str">
        <f t="shared" si="102"/>
        <v>6 to 7</v>
      </c>
      <c r="H3260" s="20">
        <f t="shared" si="103"/>
        <v>661</v>
      </c>
      <c r="I3260" t="s">
        <v>51</v>
      </c>
      <c r="J3260" s="20">
        <v>1</v>
      </c>
      <c r="K3260" t="s">
        <v>50</v>
      </c>
      <c r="X3260">
        <v>17035</v>
      </c>
      <c r="Y3260" s="17">
        <v>0.23445888547256324</v>
      </c>
      <c r="Z3260" t="s">
        <v>50</v>
      </c>
    </row>
    <row r="3261" spans="1:26" x14ac:dyDescent="0.3">
      <c r="A3261">
        <v>17038</v>
      </c>
      <c r="B3261">
        <f>VLOOKUP(A3261,Customers_RFM!A:D,2,0)</f>
        <v>902</v>
      </c>
      <c r="C3261">
        <f>VLOOKUP(A3261,Customers_RFM!A:D,3,0)</f>
        <v>21</v>
      </c>
      <c r="D3261" s="17">
        <f>VLOOKUP(A3261,Customers_RFM!A:D,4,0)</f>
        <v>7.8012689174240969E-3</v>
      </c>
      <c r="E3261" s="17">
        <v>7.8626072308238364E-3</v>
      </c>
      <c r="F3261" s="21">
        <v>3.8121929272999999</v>
      </c>
      <c r="G3261" s="20" t="str">
        <f t="shared" si="102"/>
        <v>3 to 4</v>
      </c>
      <c r="H3261" s="20">
        <f t="shared" si="103"/>
        <v>381</v>
      </c>
      <c r="I3261" t="s">
        <v>53</v>
      </c>
      <c r="J3261" s="20">
        <v>0</v>
      </c>
      <c r="K3261" t="s">
        <v>52</v>
      </c>
      <c r="X3261">
        <v>17038</v>
      </c>
      <c r="Y3261" s="17">
        <v>7.8626072308238364E-3</v>
      </c>
      <c r="Z3261" t="s">
        <v>52</v>
      </c>
    </row>
    <row r="3262" spans="1:26" x14ac:dyDescent="0.3">
      <c r="A3262">
        <v>17040</v>
      </c>
      <c r="B3262">
        <f>VLOOKUP(A3262,Customers_RFM!A:D,2,0)</f>
        <v>1009</v>
      </c>
      <c r="C3262">
        <f>VLOOKUP(A3262,Customers_RFM!A:D,3,0)</f>
        <v>14</v>
      </c>
      <c r="D3262" s="17">
        <f>VLOOKUP(A3262,Customers_RFM!A:D,4,0)</f>
        <v>9.878318873676134E-2</v>
      </c>
      <c r="E3262" s="17">
        <v>0.10961090328341369</v>
      </c>
      <c r="F3262" s="21">
        <v>3.284684205999997</v>
      </c>
      <c r="G3262" s="20" t="str">
        <f t="shared" si="102"/>
        <v>3 to 4</v>
      </c>
      <c r="H3262" s="20">
        <f t="shared" si="103"/>
        <v>328</v>
      </c>
      <c r="I3262" t="s">
        <v>53</v>
      </c>
      <c r="J3262" s="20">
        <v>0</v>
      </c>
      <c r="K3262" t="s">
        <v>52</v>
      </c>
      <c r="X3262">
        <v>17040</v>
      </c>
      <c r="Y3262" s="17">
        <v>0.10961090328341369</v>
      </c>
      <c r="Z3262" t="s">
        <v>52</v>
      </c>
    </row>
    <row r="3263" spans="1:26" x14ac:dyDescent="0.3">
      <c r="A3263">
        <v>17041</v>
      </c>
      <c r="B3263">
        <f>VLOOKUP(A3263,Customers_RFM!A:D,2,0)</f>
        <v>503</v>
      </c>
      <c r="C3263">
        <f>VLOOKUP(A3263,Customers_RFM!A:D,3,0)</f>
        <v>69</v>
      </c>
      <c r="D3263" s="17">
        <f>VLOOKUP(A3263,Customers_RFM!A:D,4,0)</f>
        <v>-1.696644414124893E-2</v>
      </c>
      <c r="E3263" s="17">
        <v>-1.591747714920436E-2</v>
      </c>
      <c r="F3263" s="21">
        <v>7.0464799649999952</v>
      </c>
      <c r="G3263" s="20" t="str">
        <f t="shared" si="102"/>
        <v>7 to 8</v>
      </c>
      <c r="H3263" s="20">
        <f t="shared" si="103"/>
        <v>705</v>
      </c>
      <c r="I3263" t="s">
        <v>49</v>
      </c>
      <c r="J3263" s="20">
        <v>2</v>
      </c>
      <c r="K3263" t="s">
        <v>48</v>
      </c>
      <c r="X3263">
        <v>17041</v>
      </c>
      <c r="Y3263" s="17">
        <v>-1.591747714920436E-2</v>
      </c>
      <c r="Z3263" t="s">
        <v>48</v>
      </c>
    </row>
    <row r="3264" spans="1:26" x14ac:dyDescent="0.3">
      <c r="A3264">
        <v>17042</v>
      </c>
      <c r="B3264">
        <f>VLOOKUP(A3264,Customers_RFM!A:D,2,0)</f>
        <v>577</v>
      </c>
      <c r="C3264">
        <f>VLOOKUP(A3264,Customers_RFM!A:D,3,0)</f>
        <v>132</v>
      </c>
      <c r="D3264" s="17">
        <f>VLOOKUP(A3264,Customers_RFM!A:D,4,0)</f>
        <v>4.014115803371171E-2</v>
      </c>
      <c r="E3264" s="17">
        <v>4.7177970912149245E-2</v>
      </c>
      <c r="F3264" s="21">
        <v>6.6727366479999972</v>
      </c>
      <c r="G3264" s="20" t="str">
        <f t="shared" si="102"/>
        <v>6 to 7</v>
      </c>
      <c r="H3264" s="20">
        <f t="shared" si="103"/>
        <v>667</v>
      </c>
      <c r="I3264" t="s">
        <v>51</v>
      </c>
      <c r="J3264" s="20">
        <v>2</v>
      </c>
      <c r="K3264" t="s">
        <v>50</v>
      </c>
      <c r="X3264">
        <v>17042</v>
      </c>
      <c r="Y3264" s="17">
        <v>4.7177970912149245E-2</v>
      </c>
      <c r="Z3264" t="s">
        <v>50</v>
      </c>
    </row>
    <row r="3265" spans="1:26" x14ac:dyDescent="0.3">
      <c r="A3265">
        <v>17043</v>
      </c>
      <c r="B3265">
        <f>VLOOKUP(A3265,Customers_RFM!A:D,2,0)</f>
        <v>540</v>
      </c>
      <c r="C3265">
        <f>VLOOKUP(A3265,Customers_RFM!A:D,3,0)</f>
        <v>121</v>
      </c>
      <c r="D3265" s="17">
        <f>VLOOKUP(A3265,Customers_RFM!A:D,4,0)</f>
        <v>-1.1195878673312943E-2</v>
      </c>
      <c r="E3265" s="17">
        <v>-8.1770282049692198E-3</v>
      </c>
      <c r="F3265" s="21">
        <v>6.8840517077999968</v>
      </c>
      <c r="G3265" s="20" t="str">
        <f t="shared" si="102"/>
        <v>6 to 7</v>
      </c>
      <c r="H3265" s="20">
        <f t="shared" si="103"/>
        <v>688</v>
      </c>
      <c r="I3265" t="s">
        <v>51</v>
      </c>
      <c r="J3265" s="20">
        <v>2</v>
      </c>
      <c r="K3265" t="s">
        <v>50</v>
      </c>
      <c r="X3265">
        <v>17043</v>
      </c>
      <c r="Y3265" s="17">
        <v>-8.1770282049692198E-3</v>
      </c>
      <c r="Z3265" t="s">
        <v>50</v>
      </c>
    </row>
    <row r="3266" spans="1:26" x14ac:dyDescent="0.3">
      <c r="A3266">
        <v>17044</v>
      </c>
      <c r="B3266">
        <f>VLOOKUP(A3266,Customers_RFM!A:D,2,0)</f>
        <v>502</v>
      </c>
      <c r="C3266">
        <f>VLOOKUP(A3266,Customers_RFM!A:D,3,0)</f>
        <v>10</v>
      </c>
      <c r="D3266" s="17">
        <f>VLOOKUP(A3266,Customers_RFM!A:D,4,0)</f>
        <v>8.4775114732599813E-2</v>
      </c>
      <c r="E3266" s="17">
        <v>9.4201607107607666E-2</v>
      </c>
      <c r="F3266" s="21">
        <v>6.6315333009999975</v>
      </c>
      <c r="G3266" s="20" t="str">
        <f t="shared" ref="G3266:G3329" si="104">IF(AND(F3266&gt;1,F3266&lt;2),"1 to 2",IF(AND(F3266&gt;2,F3266&lt;3),"2 to 3",IF(AND(F3266&gt;3,F3266&lt;4),"3 to 4",IF(AND(F3266&gt;4,F3266&lt;5),"4 to 5",IF(AND(F3266&gt;5,F3266&lt;6),"5 to 6",IF(AND(F3266&gt;6,F3266&lt;7),"6 to 7",IF(AND(F3266&gt;7,F3266&lt;8),"7 to 8",IF(AND(F3266&gt;8,F3266&lt;9),"8 to 9",IF(AND(F3266&gt;9,F3266&lt;10),"9 to 10","N/A")))))))))</f>
        <v>6 to 7</v>
      </c>
      <c r="H3266" s="20">
        <f t="shared" ref="H3266:H3329" si="105">ROUND(F3266*100,0)</f>
        <v>663</v>
      </c>
      <c r="I3266" t="s">
        <v>51</v>
      </c>
      <c r="J3266" s="20">
        <v>1</v>
      </c>
      <c r="K3266" t="s">
        <v>50</v>
      </c>
      <c r="X3266">
        <v>17044</v>
      </c>
      <c r="Y3266" s="17">
        <v>9.4201607107607666E-2</v>
      </c>
      <c r="Z3266" t="s">
        <v>50</v>
      </c>
    </row>
    <row r="3267" spans="1:26" x14ac:dyDescent="0.3">
      <c r="A3267">
        <v>17045</v>
      </c>
      <c r="B3267">
        <f>VLOOKUP(A3267,Customers_RFM!A:D,2,0)</f>
        <v>657</v>
      </c>
      <c r="C3267">
        <f>VLOOKUP(A3267,Customers_RFM!A:D,3,0)</f>
        <v>22</v>
      </c>
      <c r="D3267" s="17">
        <f>VLOOKUP(A3267,Customers_RFM!A:D,4,0)</f>
        <v>0.13434117587355679</v>
      </c>
      <c r="E3267" s="17">
        <v>0.27213664451935593</v>
      </c>
      <c r="F3267" s="21">
        <v>5.6131264528000004</v>
      </c>
      <c r="G3267" s="20" t="str">
        <f t="shared" si="104"/>
        <v>5 to 6</v>
      </c>
      <c r="H3267" s="20">
        <f t="shared" si="105"/>
        <v>561</v>
      </c>
      <c r="I3267" t="s">
        <v>51</v>
      </c>
      <c r="J3267" s="20">
        <v>1</v>
      </c>
      <c r="K3267" t="s">
        <v>50</v>
      </c>
      <c r="X3267">
        <v>17045</v>
      </c>
      <c r="Y3267" s="17">
        <v>0.27213664451935593</v>
      </c>
      <c r="Z3267" t="s">
        <v>50</v>
      </c>
    </row>
    <row r="3268" spans="1:26" x14ac:dyDescent="0.3">
      <c r="A3268">
        <v>17046</v>
      </c>
      <c r="B3268">
        <f>VLOOKUP(A3268,Customers_RFM!A:D,2,0)</f>
        <v>1029</v>
      </c>
      <c r="C3268">
        <f>VLOOKUP(A3268,Customers_RFM!A:D,3,0)</f>
        <v>21</v>
      </c>
      <c r="D3268" s="17">
        <f>VLOOKUP(A3268,Customers_RFM!A:D,4,0)</f>
        <v>-6.9376621996093388E-2</v>
      </c>
      <c r="E3268" s="17">
        <v>-6.4875760858316978E-2</v>
      </c>
      <c r="F3268" s="21">
        <v>3.0236786832</v>
      </c>
      <c r="G3268" s="20" t="str">
        <f t="shared" si="104"/>
        <v>3 to 4</v>
      </c>
      <c r="H3268" s="20">
        <f t="shared" si="105"/>
        <v>302</v>
      </c>
      <c r="I3268" t="s">
        <v>53</v>
      </c>
      <c r="J3268" s="20">
        <v>0</v>
      </c>
      <c r="K3268" t="s">
        <v>52</v>
      </c>
      <c r="X3268">
        <v>17046</v>
      </c>
      <c r="Y3268" s="17">
        <v>-6.4875760858316978E-2</v>
      </c>
      <c r="Z3268" t="s">
        <v>52</v>
      </c>
    </row>
    <row r="3269" spans="1:26" x14ac:dyDescent="0.3">
      <c r="A3269">
        <v>17047</v>
      </c>
      <c r="B3269">
        <f>VLOOKUP(A3269,Customers_RFM!A:D,2,0)</f>
        <v>531</v>
      </c>
      <c r="C3269">
        <f>VLOOKUP(A3269,Customers_RFM!A:D,3,0)</f>
        <v>103</v>
      </c>
      <c r="D3269" s="17">
        <f>VLOOKUP(A3269,Customers_RFM!A:D,4,0)</f>
        <v>0.14255644876383639</v>
      </c>
      <c r="E3269" s="17">
        <v>0.17204773861413836</v>
      </c>
      <c r="F3269" s="21">
        <v>7.173272547399999</v>
      </c>
      <c r="G3269" s="20" t="str">
        <f t="shared" si="104"/>
        <v>7 to 8</v>
      </c>
      <c r="H3269" s="20">
        <f t="shared" si="105"/>
        <v>717</v>
      </c>
      <c r="I3269" t="s">
        <v>49</v>
      </c>
      <c r="J3269" s="20">
        <v>2</v>
      </c>
      <c r="K3269" t="s">
        <v>48</v>
      </c>
      <c r="X3269">
        <v>17047</v>
      </c>
      <c r="Y3269" s="17">
        <v>0.17204773861413836</v>
      </c>
      <c r="Z3269" t="s">
        <v>48</v>
      </c>
    </row>
    <row r="3270" spans="1:26" x14ac:dyDescent="0.3">
      <c r="A3270">
        <v>17048</v>
      </c>
      <c r="B3270">
        <f>VLOOKUP(A3270,Customers_RFM!A:D,2,0)</f>
        <v>675</v>
      </c>
      <c r="C3270">
        <f>VLOOKUP(A3270,Customers_RFM!A:D,3,0)</f>
        <v>31</v>
      </c>
      <c r="D3270" s="17">
        <f>VLOOKUP(A3270,Customers_RFM!A:D,4,0)</f>
        <v>0.23584563710473538</v>
      </c>
      <c r="E3270" s="17">
        <v>0.31298813904702533</v>
      </c>
      <c r="F3270" s="21">
        <v>5.7386360109000005</v>
      </c>
      <c r="G3270" s="20" t="str">
        <f t="shared" si="104"/>
        <v>5 to 6</v>
      </c>
      <c r="H3270" s="20">
        <f t="shared" si="105"/>
        <v>574</v>
      </c>
      <c r="I3270" t="s">
        <v>51</v>
      </c>
      <c r="J3270" s="20">
        <v>1</v>
      </c>
      <c r="K3270" t="s">
        <v>50</v>
      </c>
      <c r="X3270">
        <v>17048</v>
      </c>
      <c r="Y3270" s="17">
        <v>0.31298813904702533</v>
      </c>
      <c r="Z3270" t="s">
        <v>50</v>
      </c>
    </row>
    <row r="3271" spans="1:26" x14ac:dyDescent="0.3">
      <c r="A3271">
        <v>17049</v>
      </c>
      <c r="B3271">
        <f>VLOOKUP(A3271,Customers_RFM!A:D,2,0)</f>
        <v>545</v>
      </c>
      <c r="C3271">
        <f>VLOOKUP(A3271,Customers_RFM!A:D,3,0)</f>
        <v>289</v>
      </c>
      <c r="D3271" s="17">
        <f>VLOOKUP(A3271,Customers_RFM!A:D,4,0)</f>
        <v>0.1058447159753042</v>
      </c>
      <c r="E3271" s="17">
        <v>0.16038971258569745</v>
      </c>
      <c r="F3271" s="21">
        <v>7.3181716893999997</v>
      </c>
      <c r="G3271" s="20" t="str">
        <f t="shared" si="104"/>
        <v>7 to 8</v>
      </c>
      <c r="H3271" s="20">
        <f t="shared" si="105"/>
        <v>732</v>
      </c>
      <c r="I3271" t="s">
        <v>49</v>
      </c>
      <c r="J3271" s="20">
        <v>2</v>
      </c>
      <c r="K3271" t="s">
        <v>48</v>
      </c>
      <c r="X3271">
        <v>17049</v>
      </c>
      <c r="Y3271" s="17">
        <v>0.16038971258569745</v>
      </c>
      <c r="Z3271" t="s">
        <v>48</v>
      </c>
    </row>
    <row r="3272" spans="1:26" x14ac:dyDescent="0.3">
      <c r="A3272">
        <v>17050</v>
      </c>
      <c r="B3272">
        <f>VLOOKUP(A3272,Customers_RFM!A:D,2,0)</f>
        <v>577</v>
      </c>
      <c r="C3272">
        <f>VLOOKUP(A3272,Customers_RFM!A:D,3,0)</f>
        <v>242</v>
      </c>
      <c r="D3272" s="17">
        <f>VLOOKUP(A3272,Customers_RFM!A:D,4,0)</f>
        <v>0.12110797037304064</v>
      </c>
      <c r="E3272" s="17">
        <v>0.15054013498426311</v>
      </c>
      <c r="F3272" s="21">
        <v>7.0017684559999998</v>
      </c>
      <c r="G3272" s="20" t="str">
        <f t="shared" si="104"/>
        <v>7 to 8</v>
      </c>
      <c r="H3272" s="20">
        <f t="shared" si="105"/>
        <v>700</v>
      </c>
      <c r="I3272" t="s">
        <v>49</v>
      </c>
      <c r="J3272" s="20">
        <v>2</v>
      </c>
      <c r="K3272" t="s">
        <v>48</v>
      </c>
      <c r="X3272">
        <v>17050</v>
      </c>
      <c r="Y3272" s="17">
        <v>0.15054013498426311</v>
      </c>
      <c r="Z3272" t="s">
        <v>48</v>
      </c>
    </row>
    <row r="3273" spans="1:26" x14ac:dyDescent="0.3">
      <c r="A3273">
        <v>17051</v>
      </c>
      <c r="B3273">
        <f>VLOOKUP(A3273,Customers_RFM!A:D,2,0)</f>
        <v>1066</v>
      </c>
      <c r="C3273">
        <f>VLOOKUP(A3273,Customers_RFM!A:D,3,0)</f>
        <v>38</v>
      </c>
      <c r="D3273" s="17">
        <f>VLOOKUP(A3273,Customers_RFM!A:D,4,0)</f>
        <v>7.7752759649668934E-2</v>
      </c>
      <c r="E3273" s="17">
        <v>8.4307934193582679E-2</v>
      </c>
      <c r="F3273" s="21">
        <v>3.2866803260999946</v>
      </c>
      <c r="G3273" s="20" t="str">
        <f t="shared" si="104"/>
        <v>3 to 4</v>
      </c>
      <c r="H3273" s="20">
        <f t="shared" si="105"/>
        <v>329</v>
      </c>
      <c r="I3273" t="s">
        <v>53</v>
      </c>
      <c r="J3273" s="20">
        <v>0</v>
      </c>
      <c r="K3273" t="s">
        <v>52</v>
      </c>
      <c r="X3273">
        <v>17051</v>
      </c>
      <c r="Y3273" s="17">
        <v>8.4307934193582679E-2</v>
      </c>
      <c r="Z3273" t="s">
        <v>52</v>
      </c>
    </row>
    <row r="3274" spans="1:26" x14ac:dyDescent="0.3">
      <c r="A3274">
        <v>17052</v>
      </c>
      <c r="B3274">
        <f>VLOOKUP(A3274,Customers_RFM!A:D,2,0)</f>
        <v>900</v>
      </c>
      <c r="C3274">
        <f>VLOOKUP(A3274,Customers_RFM!A:D,3,0)</f>
        <v>71</v>
      </c>
      <c r="D3274" s="17">
        <f>VLOOKUP(A3274,Customers_RFM!A:D,4,0)</f>
        <v>1.7227984046720324E-2</v>
      </c>
      <c r="E3274" s="17">
        <v>1.752999044240117E-2</v>
      </c>
      <c r="F3274" s="21">
        <v>4.224175193499998</v>
      </c>
      <c r="G3274" s="20" t="str">
        <f t="shared" si="104"/>
        <v>4 to 5</v>
      </c>
      <c r="H3274" s="20">
        <f t="shared" si="105"/>
        <v>422</v>
      </c>
      <c r="I3274" t="s">
        <v>53</v>
      </c>
      <c r="J3274" s="20">
        <v>0</v>
      </c>
      <c r="K3274" t="s">
        <v>52</v>
      </c>
      <c r="X3274">
        <v>17052</v>
      </c>
      <c r="Y3274" s="17">
        <v>1.752999044240117E-2</v>
      </c>
      <c r="Z3274" t="s">
        <v>52</v>
      </c>
    </row>
    <row r="3275" spans="1:26" x14ac:dyDescent="0.3">
      <c r="A3275">
        <v>17053</v>
      </c>
      <c r="B3275">
        <f>VLOOKUP(A3275,Customers_RFM!A:D,2,0)</f>
        <v>1002</v>
      </c>
      <c r="C3275">
        <f>VLOOKUP(A3275,Customers_RFM!A:D,3,0)</f>
        <v>13</v>
      </c>
      <c r="D3275" s="17">
        <f>VLOOKUP(A3275,Customers_RFM!A:D,4,0)</f>
        <v>0.42930892898444928</v>
      </c>
      <c r="E3275" s="17">
        <v>0.75226151378273642</v>
      </c>
      <c r="F3275" s="21">
        <v>3.7658273776</v>
      </c>
      <c r="G3275" s="20" t="str">
        <f t="shared" si="104"/>
        <v>3 to 4</v>
      </c>
      <c r="H3275" s="20">
        <f t="shared" si="105"/>
        <v>377</v>
      </c>
      <c r="I3275" t="s">
        <v>53</v>
      </c>
      <c r="J3275" s="20">
        <v>0</v>
      </c>
      <c r="K3275" t="s">
        <v>52</v>
      </c>
      <c r="X3275">
        <v>17053</v>
      </c>
      <c r="Y3275" s="17">
        <v>0.75226151378273642</v>
      </c>
      <c r="Z3275" t="s">
        <v>52</v>
      </c>
    </row>
    <row r="3276" spans="1:26" x14ac:dyDescent="0.3">
      <c r="A3276">
        <v>17054</v>
      </c>
      <c r="B3276">
        <f>VLOOKUP(A3276,Customers_RFM!A:D,2,0)</f>
        <v>542</v>
      </c>
      <c r="C3276">
        <f>VLOOKUP(A3276,Customers_RFM!A:D,3,0)</f>
        <v>91</v>
      </c>
      <c r="D3276" s="17">
        <f>VLOOKUP(A3276,Customers_RFM!A:D,4,0)</f>
        <v>0.28730025458315356</v>
      </c>
      <c r="E3276" s="17">
        <v>0.48335247165630274</v>
      </c>
      <c r="F3276" s="21">
        <v>7.2443140972000002</v>
      </c>
      <c r="G3276" s="20" t="str">
        <f t="shared" si="104"/>
        <v>7 to 8</v>
      </c>
      <c r="H3276" s="20">
        <f t="shared" si="105"/>
        <v>724</v>
      </c>
      <c r="I3276" t="s">
        <v>49</v>
      </c>
      <c r="J3276" s="20">
        <v>2</v>
      </c>
      <c r="K3276" t="s">
        <v>48</v>
      </c>
      <c r="X3276">
        <v>17054</v>
      </c>
      <c r="Y3276" s="17">
        <v>0.48335247165630274</v>
      </c>
      <c r="Z3276" t="s">
        <v>48</v>
      </c>
    </row>
    <row r="3277" spans="1:26" x14ac:dyDescent="0.3">
      <c r="A3277">
        <v>17058</v>
      </c>
      <c r="B3277">
        <f>VLOOKUP(A3277,Customers_RFM!A:D,2,0)</f>
        <v>569</v>
      </c>
      <c r="C3277">
        <f>VLOOKUP(A3277,Customers_RFM!A:D,3,0)</f>
        <v>74</v>
      </c>
      <c r="D3277" s="17">
        <f>VLOOKUP(A3277,Customers_RFM!A:D,4,0)</f>
        <v>-1.1233550274808945E-2</v>
      </c>
      <c r="E3277" s="17">
        <v>1.0174226074526244E-2</v>
      </c>
      <c r="F3277" s="21">
        <v>6.4663266345999997</v>
      </c>
      <c r="G3277" s="20" t="str">
        <f t="shared" si="104"/>
        <v>6 to 7</v>
      </c>
      <c r="H3277" s="20">
        <f t="shared" si="105"/>
        <v>647</v>
      </c>
      <c r="I3277" t="s">
        <v>51</v>
      </c>
      <c r="J3277" s="20">
        <v>1</v>
      </c>
      <c r="K3277" t="s">
        <v>50</v>
      </c>
      <c r="X3277">
        <v>17058</v>
      </c>
      <c r="Y3277" s="17">
        <v>1.0174226074526244E-2</v>
      </c>
      <c r="Z3277" t="s">
        <v>50</v>
      </c>
    </row>
    <row r="3278" spans="1:26" x14ac:dyDescent="0.3">
      <c r="A3278">
        <v>17059</v>
      </c>
      <c r="B3278">
        <f>VLOOKUP(A3278,Customers_RFM!A:D,2,0)</f>
        <v>586</v>
      </c>
      <c r="C3278">
        <f>VLOOKUP(A3278,Customers_RFM!A:D,3,0)</f>
        <v>440</v>
      </c>
      <c r="D3278" s="17">
        <f>VLOOKUP(A3278,Customers_RFM!A:D,4,0)</f>
        <v>0.10486385167782027</v>
      </c>
      <c r="E3278" s="17">
        <v>0.11894489199677295</v>
      </c>
      <c r="F3278" s="21">
        <v>7.0920312356999951</v>
      </c>
      <c r="G3278" s="20" t="str">
        <f t="shared" si="104"/>
        <v>7 to 8</v>
      </c>
      <c r="H3278" s="20">
        <f t="shared" si="105"/>
        <v>709</v>
      </c>
      <c r="I3278" t="s">
        <v>49</v>
      </c>
      <c r="J3278" s="20">
        <v>2</v>
      </c>
      <c r="K3278" t="s">
        <v>48</v>
      </c>
      <c r="X3278">
        <v>17059</v>
      </c>
      <c r="Y3278" s="17">
        <v>0.11894489199677295</v>
      </c>
      <c r="Z3278" t="s">
        <v>48</v>
      </c>
    </row>
    <row r="3279" spans="1:26" x14ac:dyDescent="0.3">
      <c r="A3279">
        <v>17060</v>
      </c>
      <c r="B3279">
        <f>VLOOKUP(A3279,Customers_RFM!A:D,2,0)</f>
        <v>604</v>
      </c>
      <c r="C3279">
        <f>VLOOKUP(A3279,Customers_RFM!A:D,3,0)</f>
        <v>9</v>
      </c>
      <c r="D3279" s="17">
        <f>VLOOKUP(A3279,Customers_RFM!A:D,4,0)</f>
        <v>0.15172423569983629</v>
      </c>
      <c r="E3279" s="17">
        <v>0.22950616639416579</v>
      </c>
      <c r="F3279" s="21">
        <v>5.7882745566000002</v>
      </c>
      <c r="G3279" s="20" t="str">
        <f t="shared" si="104"/>
        <v>5 to 6</v>
      </c>
      <c r="H3279" s="20">
        <f t="shared" si="105"/>
        <v>579</v>
      </c>
      <c r="I3279" t="s">
        <v>51</v>
      </c>
      <c r="J3279" s="20">
        <v>1</v>
      </c>
      <c r="K3279" t="s">
        <v>50</v>
      </c>
      <c r="X3279">
        <v>17060</v>
      </c>
      <c r="Y3279" s="17">
        <v>0.22950616639416579</v>
      </c>
      <c r="Z3279" t="s">
        <v>50</v>
      </c>
    </row>
    <row r="3280" spans="1:26" x14ac:dyDescent="0.3">
      <c r="A3280">
        <v>17061</v>
      </c>
      <c r="B3280">
        <f>VLOOKUP(A3280,Customers_RFM!A:D,2,0)</f>
        <v>503</v>
      </c>
      <c r="C3280">
        <f>VLOOKUP(A3280,Customers_RFM!A:D,3,0)</f>
        <v>128</v>
      </c>
      <c r="D3280" s="17">
        <f>VLOOKUP(A3280,Customers_RFM!A:D,4,0)</f>
        <v>0.1866532379033215</v>
      </c>
      <c r="E3280" s="17">
        <v>0.25547789011200916</v>
      </c>
      <c r="F3280" s="21">
        <v>7.5797717962999949</v>
      </c>
      <c r="G3280" s="20" t="str">
        <f t="shared" si="104"/>
        <v>7 to 8</v>
      </c>
      <c r="H3280" s="20">
        <f t="shared" si="105"/>
        <v>758</v>
      </c>
      <c r="I3280" t="s">
        <v>49</v>
      </c>
      <c r="J3280" s="20">
        <v>2</v>
      </c>
      <c r="K3280" t="s">
        <v>48</v>
      </c>
      <c r="X3280">
        <v>17061</v>
      </c>
      <c r="Y3280" s="17">
        <v>0.25547789011200916</v>
      </c>
      <c r="Z3280" t="s">
        <v>48</v>
      </c>
    </row>
    <row r="3281" spans="1:26" x14ac:dyDescent="0.3">
      <c r="A3281">
        <v>17062</v>
      </c>
      <c r="B3281">
        <f>VLOOKUP(A3281,Customers_RFM!A:D,2,0)</f>
        <v>501</v>
      </c>
      <c r="C3281">
        <f>VLOOKUP(A3281,Customers_RFM!A:D,3,0)</f>
        <v>40</v>
      </c>
      <c r="D3281" s="17">
        <f>VLOOKUP(A3281,Customers_RFM!A:D,4,0)</f>
        <v>5.0599025022749808E-2</v>
      </c>
      <c r="E3281" s="17">
        <v>6.5787755393816483E-2</v>
      </c>
      <c r="F3281" s="21">
        <v>7.0108689491000007</v>
      </c>
      <c r="G3281" s="20" t="str">
        <f t="shared" si="104"/>
        <v>7 to 8</v>
      </c>
      <c r="H3281" s="20">
        <f t="shared" si="105"/>
        <v>701</v>
      </c>
      <c r="I3281" t="s">
        <v>49</v>
      </c>
      <c r="J3281" s="20">
        <v>1</v>
      </c>
      <c r="K3281" t="s">
        <v>48</v>
      </c>
      <c r="X3281">
        <v>17062</v>
      </c>
      <c r="Y3281" s="17">
        <v>6.5787755393816483E-2</v>
      </c>
      <c r="Z3281" t="s">
        <v>48</v>
      </c>
    </row>
    <row r="3282" spans="1:26" x14ac:dyDescent="0.3">
      <c r="A3282">
        <v>17063</v>
      </c>
      <c r="B3282">
        <f>VLOOKUP(A3282,Customers_RFM!A:D,2,0)</f>
        <v>507</v>
      </c>
      <c r="C3282">
        <f>VLOOKUP(A3282,Customers_RFM!A:D,3,0)</f>
        <v>75</v>
      </c>
      <c r="D3282" s="17">
        <f>VLOOKUP(A3282,Customers_RFM!A:D,4,0)</f>
        <v>0.25391418326650417</v>
      </c>
      <c r="E3282" s="17">
        <v>0.36292211537104746</v>
      </c>
      <c r="F3282" s="21">
        <v>7.4672054512999999</v>
      </c>
      <c r="G3282" s="20" t="str">
        <f t="shared" si="104"/>
        <v>7 to 8</v>
      </c>
      <c r="H3282" s="20">
        <f t="shared" si="105"/>
        <v>747</v>
      </c>
      <c r="I3282" t="s">
        <v>49</v>
      </c>
      <c r="J3282" s="20">
        <v>2</v>
      </c>
      <c r="K3282" t="s">
        <v>48</v>
      </c>
      <c r="X3282">
        <v>17063</v>
      </c>
      <c r="Y3282" s="17">
        <v>0.36292211537104746</v>
      </c>
      <c r="Z3282" t="s">
        <v>48</v>
      </c>
    </row>
    <row r="3283" spans="1:26" x14ac:dyDescent="0.3">
      <c r="A3283">
        <v>17064</v>
      </c>
      <c r="B3283">
        <f>VLOOKUP(A3283,Customers_RFM!A:D,2,0)</f>
        <v>512</v>
      </c>
      <c r="C3283">
        <f>VLOOKUP(A3283,Customers_RFM!A:D,3,0)</f>
        <v>82</v>
      </c>
      <c r="D3283" s="17">
        <f>VLOOKUP(A3283,Customers_RFM!A:D,4,0)</f>
        <v>0.1792956464860678</v>
      </c>
      <c r="E3283" s="17">
        <v>0.26365631644970899</v>
      </c>
      <c r="F3283" s="21">
        <v>7.3376232068</v>
      </c>
      <c r="G3283" s="20" t="str">
        <f t="shared" si="104"/>
        <v>7 to 8</v>
      </c>
      <c r="H3283" s="20">
        <f t="shared" si="105"/>
        <v>734</v>
      </c>
      <c r="I3283" t="s">
        <v>49</v>
      </c>
      <c r="J3283" s="20">
        <v>2</v>
      </c>
      <c r="K3283" t="s">
        <v>48</v>
      </c>
      <c r="X3283">
        <v>17064</v>
      </c>
      <c r="Y3283" s="17">
        <v>0.26365631644970899</v>
      </c>
      <c r="Z3283" t="s">
        <v>48</v>
      </c>
    </row>
    <row r="3284" spans="1:26" x14ac:dyDescent="0.3">
      <c r="A3284">
        <v>17068</v>
      </c>
      <c r="B3284">
        <f>VLOOKUP(A3284,Customers_RFM!A:D,2,0)</f>
        <v>501</v>
      </c>
      <c r="C3284">
        <f>VLOOKUP(A3284,Customers_RFM!A:D,3,0)</f>
        <v>328</v>
      </c>
      <c r="D3284" s="17">
        <f>VLOOKUP(A3284,Customers_RFM!A:D,4,0)</f>
        <v>0.10691774999809962</v>
      </c>
      <c r="E3284" s="17">
        <v>0.12527532688856835</v>
      </c>
      <c r="F3284" s="21">
        <v>7.779052982699997</v>
      </c>
      <c r="G3284" s="20" t="str">
        <f t="shared" si="104"/>
        <v>7 to 8</v>
      </c>
      <c r="H3284" s="20">
        <f t="shared" si="105"/>
        <v>778</v>
      </c>
      <c r="I3284" t="s">
        <v>49</v>
      </c>
      <c r="J3284" s="20">
        <v>2</v>
      </c>
      <c r="K3284" t="s">
        <v>48</v>
      </c>
      <c r="X3284">
        <v>17068</v>
      </c>
      <c r="Y3284" s="17">
        <v>0.12527532688856835</v>
      </c>
      <c r="Z3284" t="s">
        <v>48</v>
      </c>
    </row>
    <row r="3285" spans="1:26" x14ac:dyDescent="0.3">
      <c r="A3285">
        <v>17069</v>
      </c>
      <c r="B3285">
        <f>VLOOKUP(A3285,Customers_RFM!A:D,2,0)</f>
        <v>494</v>
      </c>
      <c r="C3285">
        <f>VLOOKUP(A3285,Customers_RFM!A:D,3,0)</f>
        <v>765</v>
      </c>
      <c r="D3285" s="17">
        <f>VLOOKUP(A3285,Customers_RFM!A:D,4,0)</f>
        <v>0.14433708581054255</v>
      </c>
      <c r="E3285" s="17">
        <v>0.19288379385238469</v>
      </c>
      <c r="F3285" s="21">
        <v>8.182196734599998</v>
      </c>
      <c r="G3285" s="20" t="str">
        <f t="shared" si="104"/>
        <v>8 to 9</v>
      </c>
      <c r="H3285" s="20">
        <f t="shared" si="105"/>
        <v>818</v>
      </c>
      <c r="I3285" t="s">
        <v>47</v>
      </c>
      <c r="J3285" s="20">
        <v>2</v>
      </c>
      <c r="K3285" t="s">
        <v>46</v>
      </c>
      <c r="X3285">
        <v>17069</v>
      </c>
      <c r="Y3285" s="17">
        <v>0.19288379385238469</v>
      </c>
      <c r="Z3285" t="s">
        <v>46</v>
      </c>
    </row>
    <row r="3286" spans="1:26" x14ac:dyDescent="0.3">
      <c r="A3286">
        <v>17071</v>
      </c>
      <c r="B3286">
        <f>VLOOKUP(A3286,Customers_RFM!A:D,2,0)</f>
        <v>577</v>
      </c>
      <c r="C3286">
        <f>VLOOKUP(A3286,Customers_RFM!A:D,3,0)</f>
        <v>112</v>
      </c>
      <c r="D3286" s="17">
        <f>VLOOKUP(A3286,Customers_RFM!A:D,4,0)</f>
        <v>9.147614236008085E-2</v>
      </c>
      <c r="E3286" s="17">
        <v>0.12443786911379036</v>
      </c>
      <c r="F3286" s="21">
        <v>6.7058009997000001</v>
      </c>
      <c r="G3286" s="20" t="str">
        <f t="shared" si="104"/>
        <v>6 to 7</v>
      </c>
      <c r="H3286" s="20">
        <f t="shared" si="105"/>
        <v>671</v>
      </c>
      <c r="I3286" t="s">
        <v>51</v>
      </c>
      <c r="J3286" s="20">
        <v>2</v>
      </c>
      <c r="K3286" t="s">
        <v>50</v>
      </c>
      <c r="X3286">
        <v>17071</v>
      </c>
      <c r="Y3286" s="17">
        <v>0.12443786911379036</v>
      </c>
      <c r="Z3286" t="s">
        <v>50</v>
      </c>
    </row>
    <row r="3287" spans="1:26" x14ac:dyDescent="0.3">
      <c r="A3287">
        <v>17073</v>
      </c>
      <c r="B3287">
        <f>VLOOKUP(A3287,Customers_RFM!A:D,2,0)</f>
        <v>889</v>
      </c>
      <c r="C3287">
        <f>VLOOKUP(A3287,Customers_RFM!A:D,3,0)</f>
        <v>163</v>
      </c>
      <c r="D3287" s="17">
        <f>VLOOKUP(A3287,Customers_RFM!A:D,4,0)</f>
        <v>0.23385468472904083</v>
      </c>
      <c r="E3287" s="17">
        <v>0.3655357700162799</v>
      </c>
      <c r="F3287" s="21">
        <v>4.8963970477999998</v>
      </c>
      <c r="G3287" s="20" t="str">
        <f t="shared" si="104"/>
        <v>4 to 5</v>
      </c>
      <c r="H3287" s="20">
        <f t="shared" si="105"/>
        <v>490</v>
      </c>
      <c r="I3287" t="s">
        <v>53</v>
      </c>
      <c r="J3287" s="20">
        <v>0</v>
      </c>
      <c r="K3287" t="s">
        <v>52</v>
      </c>
      <c r="X3287">
        <v>17073</v>
      </c>
      <c r="Y3287" s="17">
        <v>0.3655357700162799</v>
      </c>
      <c r="Z3287" t="s">
        <v>52</v>
      </c>
    </row>
    <row r="3288" spans="1:26" x14ac:dyDescent="0.3">
      <c r="A3288">
        <v>17075</v>
      </c>
      <c r="B3288">
        <f>VLOOKUP(A3288,Customers_RFM!A:D,2,0)</f>
        <v>581</v>
      </c>
      <c r="C3288">
        <f>VLOOKUP(A3288,Customers_RFM!A:D,3,0)</f>
        <v>93</v>
      </c>
      <c r="D3288" s="17">
        <f>VLOOKUP(A3288,Customers_RFM!A:D,4,0)</f>
        <v>0.15423564858731634</v>
      </c>
      <c r="E3288" s="17">
        <v>0.18492350125742618</v>
      </c>
      <c r="F3288" s="21">
        <v>6.7114704385999966</v>
      </c>
      <c r="G3288" s="20" t="str">
        <f t="shared" si="104"/>
        <v>6 to 7</v>
      </c>
      <c r="H3288" s="20">
        <f t="shared" si="105"/>
        <v>671</v>
      </c>
      <c r="I3288" t="s">
        <v>51</v>
      </c>
      <c r="J3288" s="20">
        <v>2</v>
      </c>
      <c r="K3288" t="s">
        <v>50</v>
      </c>
      <c r="X3288">
        <v>17075</v>
      </c>
      <c r="Y3288" s="17">
        <v>0.18492350125742618</v>
      </c>
      <c r="Z3288" t="s">
        <v>50</v>
      </c>
    </row>
    <row r="3289" spans="1:26" x14ac:dyDescent="0.3">
      <c r="A3289">
        <v>17076</v>
      </c>
      <c r="B3289">
        <f>VLOOKUP(A3289,Customers_RFM!A:D,2,0)</f>
        <v>507</v>
      </c>
      <c r="C3289">
        <f>VLOOKUP(A3289,Customers_RFM!A:D,3,0)</f>
        <v>31</v>
      </c>
      <c r="D3289" s="17">
        <f>VLOOKUP(A3289,Customers_RFM!A:D,4,0)</f>
        <v>8.4419868386071545E-2</v>
      </c>
      <c r="E3289" s="17">
        <v>0.13013399364387893</v>
      </c>
      <c r="F3289" s="21">
        <v>6.9278732608999993</v>
      </c>
      <c r="G3289" s="20" t="str">
        <f t="shared" si="104"/>
        <v>6 to 7</v>
      </c>
      <c r="H3289" s="20">
        <f t="shared" si="105"/>
        <v>693</v>
      </c>
      <c r="I3289" t="s">
        <v>51</v>
      </c>
      <c r="J3289" s="20">
        <v>1</v>
      </c>
      <c r="K3289" t="s">
        <v>50</v>
      </c>
      <c r="X3289">
        <v>17076</v>
      </c>
      <c r="Y3289" s="17">
        <v>0.13013399364387893</v>
      </c>
      <c r="Z3289" t="s">
        <v>50</v>
      </c>
    </row>
    <row r="3290" spans="1:26" x14ac:dyDescent="0.3">
      <c r="A3290">
        <v>17078</v>
      </c>
      <c r="B3290">
        <f>VLOOKUP(A3290,Customers_RFM!A:D,2,0)</f>
        <v>908</v>
      </c>
      <c r="C3290">
        <f>VLOOKUP(A3290,Customers_RFM!A:D,3,0)</f>
        <v>26</v>
      </c>
      <c r="D3290" s="17">
        <f>VLOOKUP(A3290,Customers_RFM!A:D,4,0)</f>
        <v>6.9566487509609184E-2</v>
      </c>
      <c r="E3290" s="17">
        <v>7.4767822284698332E-2</v>
      </c>
      <c r="F3290" s="21">
        <v>3.9516667754999997</v>
      </c>
      <c r="G3290" s="20" t="str">
        <f t="shared" si="104"/>
        <v>3 to 4</v>
      </c>
      <c r="H3290" s="20">
        <f t="shared" si="105"/>
        <v>395</v>
      </c>
      <c r="I3290" t="s">
        <v>53</v>
      </c>
      <c r="J3290" s="20">
        <v>0</v>
      </c>
      <c r="K3290" t="s">
        <v>52</v>
      </c>
      <c r="X3290">
        <v>17078</v>
      </c>
      <c r="Y3290" s="17">
        <v>7.4767822284698332E-2</v>
      </c>
      <c r="Z3290" t="s">
        <v>52</v>
      </c>
    </row>
    <row r="3291" spans="1:26" x14ac:dyDescent="0.3">
      <c r="A3291">
        <v>17079</v>
      </c>
      <c r="B3291">
        <f>VLOOKUP(A3291,Customers_RFM!A:D,2,0)</f>
        <v>950</v>
      </c>
      <c r="C3291">
        <f>VLOOKUP(A3291,Customers_RFM!A:D,3,0)</f>
        <v>2</v>
      </c>
      <c r="D3291" s="17">
        <f>VLOOKUP(A3291,Customers_RFM!A:D,4,0)</f>
        <v>-2.3701435588897812E-2</v>
      </c>
      <c r="E3291" s="17">
        <v>-2.315268374637303E-2</v>
      </c>
      <c r="F3291" s="21">
        <v>2.8528644083000003</v>
      </c>
      <c r="G3291" s="20" t="str">
        <f t="shared" si="104"/>
        <v>2 to 3</v>
      </c>
      <c r="H3291" s="20">
        <f t="shared" si="105"/>
        <v>285</v>
      </c>
      <c r="I3291" t="s">
        <v>53</v>
      </c>
      <c r="J3291" s="20">
        <v>0</v>
      </c>
      <c r="K3291" t="s">
        <v>52</v>
      </c>
      <c r="X3291">
        <v>17079</v>
      </c>
      <c r="Y3291" s="17">
        <v>-2.315268374637303E-2</v>
      </c>
      <c r="Z3291" t="s">
        <v>52</v>
      </c>
    </row>
    <row r="3292" spans="1:26" x14ac:dyDescent="0.3">
      <c r="A3292">
        <v>17080</v>
      </c>
      <c r="B3292">
        <f>VLOOKUP(A3292,Customers_RFM!A:D,2,0)</f>
        <v>636</v>
      </c>
      <c r="C3292">
        <f>VLOOKUP(A3292,Customers_RFM!A:D,3,0)</f>
        <v>10</v>
      </c>
      <c r="D3292" s="17">
        <f>VLOOKUP(A3292,Customers_RFM!A:D,4,0)</f>
        <v>-1.5344493181056053E-2</v>
      </c>
      <c r="E3292" s="17">
        <v>-1.0459782867017804E-2</v>
      </c>
      <c r="F3292" s="21">
        <v>5.2835906768999905</v>
      </c>
      <c r="G3292" s="20" t="str">
        <f t="shared" si="104"/>
        <v>5 to 6</v>
      </c>
      <c r="H3292" s="20">
        <f t="shared" si="105"/>
        <v>528</v>
      </c>
      <c r="I3292" t="s">
        <v>51</v>
      </c>
      <c r="J3292" s="20">
        <v>1</v>
      </c>
      <c r="K3292" t="s">
        <v>50</v>
      </c>
      <c r="X3292">
        <v>17080</v>
      </c>
      <c r="Y3292" s="17">
        <v>-1.0459782867017804E-2</v>
      </c>
      <c r="Z3292" t="s">
        <v>50</v>
      </c>
    </row>
    <row r="3293" spans="1:26" x14ac:dyDescent="0.3">
      <c r="A3293">
        <v>17081</v>
      </c>
      <c r="B3293">
        <f>VLOOKUP(A3293,Customers_RFM!A:D,2,0)</f>
        <v>897</v>
      </c>
      <c r="C3293">
        <f>VLOOKUP(A3293,Customers_RFM!A:D,3,0)</f>
        <v>39</v>
      </c>
      <c r="D3293" s="17">
        <f>VLOOKUP(A3293,Customers_RFM!A:D,4,0)</f>
        <v>-7.3749098423713827E-2</v>
      </c>
      <c r="E3293" s="17">
        <v>-6.8683734898570853E-2</v>
      </c>
      <c r="F3293" s="21">
        <v>3.892913381399997</v>
      </c>
      <c r="G3293" s="20" t="str">
        <f t="shared" si="104"/>
        <v>3 to 4</v>
      </c>
      <c r="H3293" s="20">
        <f t="shared" si="105"/>
        <v>389</v>
      </c>
      <c r="I3293" t="s">
        <v>53</v>
      </c>
      <c r="J3293" s="20">
        <v>0</v>
      </c>
      <c r="K3293" t="s">
        <v>52</v>
      </c>
      <c r="X3293">
        <v>17081</v>
      </c>
      <c r="Y3293" s="17">
        <v>-6.8683734898570853E-2</v>
      </c>
      <c r="Z3293" t="s">
        <v>52</v>
      </c>
    </row>
    <row r="3294" spans="1:26" x14ac:dyDescent="0.3">
      <c r="A3294">
        <v>17082</v>
      </c>
      <c r="B3294">
        <f>VLOOKUP(A3294,Customers_RFM!A:D,2,0)</f>
        <v>646</v>
      </c>
      <c r="C3294">
        <f>VLOOKUP(A3294,Customers_RFM!A:D,3,0)</f>
        <v>100</v>
      </c>
      <c r="D3294" s="17">
        <f>VLOOKUP(A3294,Customers_RFM!A:D,4,0)</f>
        <v>0.15795650932206634</v>
      </c>
      <c r="E3294" s="17">
        <v>0.24474682038913359</v>
      </c>
      <c r="F3294" s="21">
        <v>6.2134383697999978</v>
      </c>
      <c r="G3294" s="20" t="str">
        <f t="shared" si="104"/>
        <v>6 to 7</v>
      </c>
      <c r="H3294" s="20">
        <f t="shared" si="105"/>
        <v>621</v>
      </c>
      <c r="I3294" t="s">
        <v>51</v>
      </c>
      <c r="J3294" s="20">
        <v>1</v>
      </c>
      <c r="K3294" t="s">
        <v>50</v>
      </c>
      <c r="X3294">
        <v>17082</v>
      </c>
      <c r="Y3294" s="17">
        <v>0.24474682038913359</v>
      </c>
      <c r="Z3294" t="s">
        <v>50</v>
      </c>
    </row>
    <row r="3295" spans="1:26" x14ac:dyDescent="0.3">
      <c r="A3295">
        <v>17083</v>
      </c>
      <c r="B3295">
        <f>VLOOKUP(A3295,Customers_RFM!A:D,2,0)</f>
        <v>650</v>
      </c>
      <c r="C3295">
        <f>VLOOKUP(A3295,Customers_RFM!A:D,3,0)</f>
        <v>52</v>
      </c>
      <c r="D3295" s="17">
        <f>VLOOKUP(A3295,Customers_RFM!A:D,4,0)</f>
        <v>6.0749660359437609E-2</v>
      </c>
      <c r="E3295" s="17">
        <v>7.5108263948811899E-2</v>
      </c>
      <c r="F3295" s="21">
        <v>5.8173936351000002</v>
      </c>
      <c r="G3295" s="20" t="str">
        <f t="shared" si="104"/>
        <v>5 to 6</v>
      </c>
      <c r="H3295" s="20">
        <f t="shared" si="105"/>
        <v>582</v>
      </c>
      <c r="I3295" t="s">
        <v>51</v>
      </c>
      <c r="J3295" s="20">
        <v>1</v>
      </c>
      <c r="K3295" t="s">
        <v>50</v>
      </c>
      <c r="X3295">
        <v>17083</v>
      </c>
      <c r="Y3295" s="17">
        <v>7.5108263948811899E-2</v>
      </c>
      <c r="Z3295" t="s">
        <v>50</v>
      </c>
    </row>
    <row r="3296" spans="1:26" x14ac:dyDescent="0.3">
      <c r="A3296">
        <v>17085</v>
      </c>
      <c r="B3296">
        <f>VLOOKUP(A3296,Customers_RFM!A:D,2,0)</f>
        <v>497</v>
      </c>
      <c r="C3296">
        <f>VLOOKUP(A3296,Customers_RFM!A:D,3,0)</f>
        <v>224</v>
      </c>
      <c r="D3296" s="17">
        <f>VLOOKUP(A3296,Customers_RFM!A:D,4,0)</f>
        <v>9.7373472581157333E-2</v>
      </c>
      <c r="E3296" s="17">
        <v>0.13743376493325049</v>
      </c>
      <c r="F3296" s="21">
        <v>7.6802665749999992</v>
      </c>
      <c r="G3296" s="20" t="str">
        <f t="shared" si="104"/>
        <v>7 to 8</v>
      </c>
      <c r="H3296" s="20">
        <f t="shared" si="105"/>
        <v>768</v>
      </c>
      <c r="I3296" t="s">
        <v>49</v>
      </c>
      <c r="J3296" s="20">
        <v>2</v>
      </c>
      <c r="K3296" t="s">
        <v>48</v>
      </c>
      <c r="X3296">
        <v>17085</v>
      </c>
      <c r="Y3296" s="17">
        <v>0.13743376493325049</v>
      </c>
      <c r="Z3296" t="s">
        <v>48</v>
      </c>
    </row>
    <row r="3297" spans="1:26" x14ac:dyDescent="0.3">
      <c r="A3297">
        <v>17086</v>
      </c>
      <c r="B3297">
        <f>VLOOKUP(A3297,Customers_RFM!A:D,2,0)</f>
        <v>879</v>
      </c>
      <c r="C3297">
        <f>VLOOKUP(A3297,Customers_RFM!A:D,3,0)</f>
        <v>87</v>
      </c>
      <c r="D3297" s="17">
        <f>VLOOKUP(A3297,Customers_RFM!A:D,4,0)</f>
        <v>9.1221688557376918E-2</v>
      </c>
      <c r="E3297" s="17">
        <v>0.10037837326087674</v>
      </c>
      <c r="F3297" s="21">
        <v>4.5318166565000002</v>
      </c>
      <c r="G3297" s="20" t="str">
        <f t="shared" si="104"/>
        <v>4 to 5</v>
      </c>
      <c r="H3297" s="20">
        <f t="shared" si="105"/>
        <v>453</v>
      </c>
      <c r="I3297" t="s">
        <v>53</v>
      </c>
      <c r="J3297" s="20">
        <v>0</v>
      </c>
      <c r="K3297" t="s">
        <v>52</v>
      </c>
      <c r="X3297">
        <v>17086</v>
      </c>
      <c r="Y3297" s="17">
        <v>0.10037837326087674</v>
      </c>
      <c r="Z3297" t="s">
        <v>52</v>
      </c>
    </row>
    <row r="3298" spans="1:26" x14ac:dyDescent="0.3">
      <c r="A3298">
        <v>17088</v>
      </c>
      <c r="B3298">
        <f>VLOOKUP(A3298,Customers_RFM!A:D,2,0)</f>
        <v>513</v>
      </c>
      <c r="C3298">
        <f>VLOOKUP(A3298,Customers_RFM!A:D,3,0)</f>
        <v>103</v>
      </c>
      <c r="D3298" s="17">
        <f>VLOOKUP(A3298,Customers_RFM!A:D,4,0)</f>
        <v>0.13356453041880753</v>
      </c>
      <c r="E3298" s="17">
        <v>0.21051449474423384</v>
      </c>
      <c r="F3298" s="21">
        <v>7.3305306736999958</v>
      </c>
      <c r="G3298" s="20" t="str">
        <f t="shared" si="104"/>
        <v>7 to 8</v>
      </c>
      <c r="H3298" s="20">
        <f t="shared" si="105"/>
        <v>733</v>
      </c>
      <c r="I3298" t="s">
        <v>49</v>
      </c>
      <c r="J3298" s="20">
        <v>2</v>
      </c>
      <c r="K3298" t="s">
        <v>48</v>
      </c>
      <c r="X3298">
        <v>17088</v>
      </c>
      <c r="Y3298" s="17">
        <v>0.21051449474423384</v>
      </c>
      <c r="Z3298" t="s">
        <v>48</v>
      </c>
    </row>
    <row r="3299" spans="1:26" x14ac:dyDescent="0.3">
      <c r="A3299">
        <v>17090</v>
      </c>
      <c r="B3299">
        <f>VLOOKUP(A3299,Customers_RFM!A:D,2,0)</f>
        <v>497</v>
      </c>
      <c r="C3299">
        <f>VLOOKUP(A3299,Customers_RFM!A:D,3,0)</f>
        <v>27</v>
      </c>
      <c r="D3299" s="17">
        <f>VLOOKUP(A3299,Customers_RFM!A:D,4,0)</f>
        <v>0.17430663619927195</v>
      </c>
      <c r="E3299" s="17">
        <v>0.24943741696511385</v>
      </c>
      <c r="F3299" s="21">
        <v>7.1255356450999967</v>
      </c>
      <c r="G3299" s="20" t="str">
        <f t="shared" si="104"/>
        <v>7 to 8</v>
      </c>
      <c r="H3299" s="20">
        <f t="shared" si="105"/>
        <v>713</v>
      </c>
      <c r="I3299" t="s">
        <v>49</v>
      </c>
      <c r="J3299" s="20">
        <v>1</v>
      </c>
      <c r="K3299" t="s">
        <v>48</v>
      </c>
      <c r="X3299">
        <v>17090</v>
      </c>
      <c r="Y3299" s="17">
        <v>0.24943741696511385</v>
      </c>
      <c r="Z3299" t="s">
        <v>48</v>
      </c>
    </row>
    <row r="3300" spans="1:26" x14ac:dyDescent="0.3">
      <c r="A3300">
        <v>17091</v>
      </c>
      <c r="B3300">
        <f>VLOOKUP(A3300,Customers_RFM!A:D,2,0)</f>
        <v>510</v>
      </c>
      <c r="C3300">
        <f>VLOOKUP(A3300,Customers_RFM!A:D,3,0)</f>
        <v>211</v>
      </c>
      <c r="D3300" s="17">
        <f>VLOOKUP(A3300,Customers_RFM!A:D,4,0)</f>
        <v>0.13628197018001331</v>
      </c>
      <c r="E3300" s="17">
        <v>0.17968284908273596</v>
      </c>
      <c r="F3300" s="21">
        <v>7.5948126909999996</v>
      </c>
      <c r="G3300" s="20" t="str">
        <f t="shared" si="104"/>
        <v>7 to 8</v>
      </c>
      <c r="H3300" s="20">
        <f t="shared" si="105"/>
        <v>759</v>
      </c>
      <c r="I3300" t="s">
        <v>49</v>
      </c>
      <c r="J3300" s="20">
        <v>2</v>
      </c>
      <c r="K3300" t="s">
        <v>48</v>
      </c>
      <c r="X3300">
        <v>17091</v>
      </c>
      <c r="Y3300" s="17">
        <v>0.17968284908273596</v>
      </c>
      <c r="Z3300" t="s">
        <v>48</v>
      </c>
    </row>
    <row r="3301" spans="1:26" x14ac:dyDescent="0.3">
      <c r="A3301">
        <v>17092</v>
      </c>
      <c r="B3301">
        <f>VLOOKUP(A3301,Customers_RFM!A:D,2,0)</f>
        <v>922</v>
      </c>
      <c r="C3301">
        <f>VLOOKUP(A3301,Customers_RFM!A:D,3,0)</f>
        <v>56</v>
      </c>
      <c r="D3301" s="17">
        <f>VLOOKUP(A3301,Customers_RFM!A:D,4,0)</f>
        <v>0.16142885244939931</v>
      </c>
      <c r="E3301" s="17">
        <v>0.21796687146149002</v>
      </c>
      <c r="F3301" s="21">
        <v>4.2647157897000003</v>
      </c>
      <c r="G3301" s="20" t="str">
        <f t="shared" si="104"/>
        <v>4 to 5</v>
      </c>
      <c r="H3301" s="20">
        <f t="shared" si="105"/>
        <v>426</v>
      </c>
      <c r="I3301" t="s">
        <v>53</v>
      </c>
      <c r="J3301" s="20">
        <v>0</v>
      </c>
      <c r="K3301" t="s">
        <v>52</v>
      </c>
      <c r="X3301">
        <v>17092</v>
      </c>
      <c r="Y3301" s="17">
        <v>0.21796687146149002</v>
      </c>
      <c r="Z3301" t="s">
        <v>52</v>
      </c>
    </row>
    <row r="3302" spans="1:26" x14ac:dyDescent="0.3">
      <c r="A3302">
        <v>17094</v>
      </c>
      <c r="B3302">
        <f>VLOOKUP(A3302,Customers_RFM!A:D,2,0)</f>
        <v>648</v>
      </c>
      <c r="C3302">
        <f>VLOOKUP(A3302,Customers_RFM!A:D,3,0)</f>
        <v>26</v>
      </c>
      <c r="D3302" s="17">
        <f>VLOOKUP(A3302,Customers_RFM!A:D,4,0)</f>
        <v>0.22680574168742429</v>
      </c>
      <c r="E3302" s="17">
        <v>0.95008147574875301</v>
      </c>
      <c r="F3302" s="21">
        <v>5.8733767721000003</v>
      </c>
      <c r="G3302" s="20" t="str">
        <f t="shared" si="104"/>
        <v>5 to 6</v>
      </c>
      <c r="H3302" s="20">
        <f t="shared" si="105"/>
        <v>587</v>
      </c>
      <c r="I3302" t="s">
        <v>51</v>
      </c>
      <c r="J3302" s="20">
        <v>1</v>
      </c>
      <c r="K3302" t="s">
        <v>50</v>
      </c>
      <c r="X3302">
        <v>17094</v>
      </c>
      <c r="Y3302" s="17">
        <v>0.95008147574875301</v>
      </c>
      <c r="Z3302" t="s">
        <v>50</v>
      </c>
    </row>
    <row r="3303" spans="1:26" x14ac:dyDescent="0.3">
      <c r="A3303">
        <v>17095</v>
      </c>
      <c r="B3303">
        <f>VLOOKUP(A3303,Customers_RFM!A:D,2,0)</f>
        <v>627</v>
      </c>
      <c r="C3303">
        <f>VLOOKUP(A3303,Customers_RFM!A:D,3,0)</f>
        <v>89</v>
      </c>
      <c r="D3303" s="17">
        <f>VLOOKUP(A3303,Customers_RFM!A:D,4,0)</f>
        <v>0.18613458805061689</v>
      </c>
      <c r="E3303" s="17">
        <v>0.28213616401697711</v>
      </c>
      <c r="F3303" s="21">
        <v>6.3673007972999951</v>
      </c>
      <c r="G3303" s="20" t="str">
        <f t="shared" si="104"/>
        <v>6 to 7</v>
      </c>
      <c r="H3303" s="20">
        <f t="shared" si="105"/>
        <v>637</v>
      </c>
      <c r="I3303" t="s">
        <v>51</v>
      </c>
      <c r="J3303" s="20">
        <v>1</v>
      </c>
      <c r="K3303" t="s">
        <v>50</v>
      </c>
      <c r="X3303">
        <v>17095</v>
      </c>
      <c r="Y3303" s="17">
        <v>0.28213616401697711</v>
      </c>
      <c r="Z3303" t="s">
        <v>50</v>
      </c>
    </row>
    <row r="3304" spans="1:26" x14ac:dyDescent="0.3">
      <c r="A3304">
        <v>17096</v>
      </c>
      <c r="B3304">
        <f>VLOOKUP(A3304,Customers_RFM!A:D,2,0)</f>
        <v>597</v>
      </c>
      <c r="C3304">
        <f>VLOOKUP(A3304,Customers_RFM!A:D,3,0)</f>
        <v>18</v>
      </c>
      <c r="D3304" s="17">
        <f>VLOOKUP(A3304,Customers_RFM!A:D,4,0)</f>
        <v>0.10153881355875487</v>
      </c>
      <c r="E3304" s="17">
        <v>0.15640932978447822</v>
      </c>
      <c r="F3304" s="21">
        <v>5.9748450897000005</v>
      </c>
      <c r="G3304" s="20" t="str">
        <f t="shared" si="104"/>
        <v>5 to 6</v>
      </c>
      <c r="H3304" s="20">
        <f t="shared" si="105"/>
        <v>597</v>
      </c>
      <c r="I3304" t="s">
        <v>51</v>
      </c>
      <c r="J3304" s="20">
        <v>1</v>
      </c>
      <c r="K3304" t="s">
        <v>50</v>
      </c>
      <c r="X3304">
        <v>17096</v>
      </c>
      <c r="Y3304" s="17">
        <v>0.15640932978447822</v>
      </c>
      <c r="Z3304" t="s">
        <v>50</v>
      </c>
    </row>
    <row r="3305" spans="1:26" x14ac:dyDescent="0.3">
      <c r="A3305">
        <v>17097</v>
      </c>
      <c r="B3305">
        <f>VLOOKUP(A3305,Customers_RFM!A:D,2,0)</f>
        <v>508</v>
      </c>
      <c r="C3305">
        <f>VLOOKUP(A3305,Customers_RFM!A:D,3,0)</f>
        <v>130</v>
      </c>
      <c r="D3305" s="17">
        <f>VLOOKUP(A3305,Customers_RFM!A:D,4,0)</f>
        <v>3.9867261686538251E-2</v>
      </c>
      <c r="E3305" s="17">
        <v>4.9215247793651884E-2</v>
      </c>
      <c r="F3305" s="21">
        <v>7.3001928877999998</v>
      </c>
      <c r="G3305" s="20" t="str">
        <f t="shared" si="104"/>
        <v>7 to 8</v>
      </c>
      <c r="H3305" s="20">
        <f t="shared" si="105"/>
        <v>730</v>
      </c>
      <c r="I3305" t="s">
        <v>49</v>
      </c>
      <c r="J3305" s="20">
        <v>2</v>
      </c>
      <c r="K3305" t="s">
        <v>48</v>
      </c>
      <c r="X3305">
        <v>17097</v>
      </c>
      <c r="Y3305" s="17">
        <v>4.9215247793651884E-2</v>
      </c>
      <c r="Z3305" t="s">
        <v>48</v>
      </c>
    </row>
    <row r="3306" spans="1:26" x14ac:dyDescent="0.3">
      <c r="A3306">
        <v>17100</v>
      </c>
      <c r="B3306">
        <f>VLOOKUP(A3306,Customers_RFM!A:D,2,0)</f>
        <v>890</v>
      </c>
      <c r="C3306">
        <f>VLOOKUP(A3306,Customers_RFM!A:D,3,0)</f>
        <v>63</v>
      </c>
      <c r="D3306" s="17">
        <f>VLOOKUP(A3306,Customers_RFM!A:D,4,0)</f>
        <v>2.4644904882175054E-2</v>
      </c>
      <c r="E3306" s="17">
        <v>2.5267623048811673E-2</v>
      </c>
      <c r="F3306" s="21">
        <v>4.2545050792000003</v>
      </c>
      <c r="G3306" s="20" t="str">
        <f t="shared" si="104"/>
        <v>4 to 5</v>
      </c>
      <c r="H3306" s="20">
        <f t="shared" si="105"/>
        <v>425</v>
      </c>
      <c r="I3306" t="s">
        <v>53</v>
      </c>
      <c r="J3306" s="20">
        <v>0</v>
      </c>
      <c r="K3306" t="s">
        <v>52</v>
      </c>
      <c r="X3306">
        <v>17100</v>
      </c>
      <c r="Y3306" s="17">
        <v>2.5267623048811673E-2</v>
      </c>
      <c r="Z3306" t="s">
        <v>52</v>
      </c>
    </row>
    <row r="3307" spans="1:26" x14ac:dyDescent="0.3">
      <c r="A3307">
        <v>17101</v>
      </c>
      <c r="B3307">
        <f>VLOOKUP(A3307,Customers_RFM!A:D,2,0)</f>
        <v>515</v>
      </c>
      <c r="C3307">
        <f>VLOOKUP(A3307,Customers_RFM!A:D,3,0)</f>
        <v>49</v>
      </c>
      <c r="D3307" s="17">
        <f>VLOOKUP(A3307,Customers_RFM!A:D,4,0)</f>
        <v>-7.0110699983861272E-3</v>
      </c>
      <c r="E3307" s="17">
        <v>-4.1287679032992793E-3</v>
      </c>
      <c r="F3307" s="21">
        <v>6.8378091721999974</v>
      </c>
      <c r="G3307" s="20" t="str">
        <f t="shared" si="104"/>
        <v>6 to 7</v>
      </c>
      <c r="H3307" s="20">
        <f t="shared" si="105"/>
        <v>684</v>
      </c>
      <c r="I3307" t="s">
        <v>51</v>
      </c>
      <c r="J3307" s="20">
        <v>1</v>
      </c>
      <c r="K3307" t="s">
        <v>50</v>
      </c>
      <c r="X3307">
        <v>17101</v>
      </c>
      <c r="Y3307" s="17">
        <v>-4.1287679032992793E-3</v>
      </c>
      <c r="Z3307" t="s">
        <v>50</v>
      </c>
    </row>
    <row r="3308" spans="1:26" x14ac:dyDescent="0.3">
      <c r="A3308">
        <v>17102</v>
      </c>
      <c r="B3308">
        <f>VLOOKUP(A3308,Customers_RFM!A:D,2,0)</f>
        <v>653</v>
      </c>
      <c r="C3308">
        <f>VLOOKUP(A3308,Customers_RFM!A:D,3,0)</f>
        <v>1</v>
      </c>
      <c r="D3308" s="17">
        <f>VLOOKUP(A3308,Customers_RFM!A:D,4,0)</f>
        <v>-0.30341438252079678</v>
      </c>
      <c r="E3308" s="17">
        <v>-0.23278428302593601</v>
      </c>
      <c r="F3308" s="21">
        <v>4.1545483588999943</v>
      </c>
      <c r="G3308" s="20" t="str">
        <f t="shared" si="104"/>
        <v>4 to 5</v>
      </c>
      <c r="H3308" s="20">
        <f t="shared" si="105"/>
        <v>415</v>
      </c>
      <c r="I3308" t="s">
        <v>53</v>
      </c>
      <c r="J3308" s="20">
        <v>1</v>
      </c>
      <c r="K3308" t="s">
        <v>52</v>
      </c>
      <c r="X3308">
        <v>17102</v>
      </c>
      <c r="Y3308" s="17">
        <v>-0.23278428302593601</v>
      </c>
      <c r="Z3308" t="s">
        <v>52</v>
      </c>
    </row>
    <row r="3309" spans="1:26" x14ac:dyDescent="0.3">
      <c r="A3309">
        <v>17105</v>
      </c>
      <c r="B3309">
        <f>VLOOKUP(A3309,Customers_RFM!A:D,2,0)</f>
        <v>655</v>
      </c>
      <c r="C3309">
        <f>VLOOKUP(A3309,Customers_RFM!A:D,3,0)</f>
        <v>117</v>
      </c>
      <c r="D3309" s="17">
        <f>VLOOKUP(A3309,Customers_RFM!A:D,4,0)</f>
        <v>2.9809803109501487E-2</v>
      </c>
      <c r="E3309" s="17">
        <v>5.3045656220635617E-2</v>
      </c>
      <c r="F3309" s="21">
        <v>5.9859924250999992</v>
      </c>
      <c r="G3309" s="20" t="str">
        <f t="shared" si="104"/>
        <v>5 to 6</v>
      </c>
      <c r="H3309" s="20">
        <f t="shared" si="105"/>
        <v>599</v>
      </c>
      <c r="I3309" t="s">
        <v>51</v>
      </c>
      <c r="J3309" s="20">
        <v>1</v>
      </c>
      <c r="K3309" t="s">
        <v>50</v>
      </c>
      <c r="X3309">
        <v>17105</v>
      </c>
      <c r="Y3309" s="17">
        <v>5.3045656220635617E-2</v>
      </c>
      <c r="Z3309" t="s">
        <v>50</v>
      </c>
    </row>
    <row r="3310" spans="1:26" x14ac:dyDescent="0.3">
      <c r="A3310">
        <v>17107</v>
      </c>
      <c r="B3310">
        <f>VLOOKUP(A3310,Customers_RFM!A:D,2,0)</f>
        <v>534</v>
      </c>
      <c r="C3310">
        <f>VLOOKUP(A3310,Customers_RFM!A:D,3,0)</f>
        <v>484</v>
      </c>
      <c r="D3310" s="17">
        <f>VLOOKUP(A3310,Customers_RFM!A:D,4,0)</f>
        <v>0.15111686149247167</v>
      </c>
      <c r="E3310" s="17">
        <v>0.19883383945737773</v>
      </c>
      <c r="F3310" s="21">
        <v>7.6577333146000006</v>
      </c>
      <c r="G3310" s="20" t="str">
        <f t="shared" si="104"/>
        <v>7 to 8</v>
      </c>
      <c r="H3310" s="20">
        <f t="shared" si="105"/>
        <v>766</v>
      </c>
      <c r="I3310" t="s">
        <v>49</v>
      </c>
      <c r="J3310" s="20">
        <v>2</v>
      </c>
      <c r="K3310" t="s">
        <v>48</v>
      </c>
      <c r="X3310">
        <v>17107</v>
      </c>
      <c r="Y3310" s="17">
        <v>0.19883383945737773</v>
      </c>
      <c r="Z3310" t="s">
        <v>48</v>
      </c>
    </row>
    <row r="3311" spans="1:26" x14ac:dyDescent="0.3">
      <c r="A3311">
        <v>17109</v>
      </c>
      <c r="B3311">
        <f>VLOOKUP(A3311,Customers_RFM!A:D,2,0)</f>
        <v>559</v>
      </c>
      <c r="C3311">
        <f>VLOOKUP(A3311,Customers_RFM!A:D,3,0)</f>
        <v>163</v>
      </c>
      <c r="D3311" s="17">
        <f>VLOOKUP(A3311,Customers_RFM!A:D,4,0)</f>
        <v>0.14069015425580858</v>
      </c>
      <c r="E3311" s="17">
        <v>0.17688648700789064</v>
      </c>
      <c r="F3311" s="21">
        <v>7.0626698211000001</v>
      </c>
      <c r="G3311" s="20" t="str">
        <f t="shared" si="104"/>
        <v>7 to 8</v>
      </c>
      <c r="H3311" s="20">
        <f t="shared" si="105"/>
        <v>706</v>
      </c>
      <c r="I3311" t="s">
        <v>49</v>
      </c>
      <c r="J3311" s="20">
        <v>2</v>
      </c>
      <c r="K3311" t="s">
        <v>48</v>
      </c>
      <c r="X3311">
        <v>17109</v>
      </c>
      <c r="Y3311" s="17">
        <v>0.17688648700789064</v>
      </c>
      <c r="Z3311" t="s">
        <v>48</v>
      </c>
    </row>
    <row r="3312" spans="1:26" x14ac:dyDescent="0.3">
      <c r="A3312">
        <v>17110</v>
      </c>
      <c r="B3312">
        <f>VLOOKUP(A3312,Customers_RFM!A:D,2,0)</f>
        <v>507</v>
      </c>
      <c r="C3312">
        <f>VLOOKUP(A3312,Customers_RFM!A:D,3,0)</f>
        <v>18</v>
      </c>
      <c r="D3312" s="17">
        <f>VLOOKUP(A3312,Customers_RFM!A:D,4,0)</f>
        <v>-0.1438314454770746</v>
      </c>
      <c r="E3312" s="17">
        <v>-6.1093687622109365E-2</v>
      </c>
      <c r="F3312" s="21">
        <v>6.3747906478000003</v>
      </c>
      <c r="G3312" s="20" t="str">
        <f t="shared" si="104"/>
        <v>6 to 7</v>
      </c>
      <c r="H3312" s="20">
        <f t="shared" si="105"/>
        <v>637</v>
      </c>
      <c r="I3312" t="s">
        <v>51</v>
      </c>
      <c r="J3312" s="20">
        <v>1</v>
      </c>
      <c r="K3312" t="s">
        <v>50</v>
      </c>
      <c r="X3312">
        <v>17110</v>
      </c>
      <c r="Y3312" s="17">
        <v>-6.1093687622109365E-2</v>
      </c>
      <c r="Z3312" t="s">
        <v>50</v>
      </c>
    </row>
    <row r="3313" spans="1:26" x14ac:dyDescent="0.3">
      <c r="A3313">
        <v>17111</v>
      </c>
      <c r="B3313">
        <f>VLOOKUP(A3313,Customers_RFM!A:D,2,0)</f>
        <v>919</v>
      </c>
      <c r="C3313">
        <f>VLOOKUP(A3313,Customers_RFM!A:D,3,0)</f>
        <v>29</v>
      </c>
      <c r="D3313" s="17">
        <f>VLOOKUP(A3313,Customers_RFM!A:D,4,0)</f>
        <v>0.27451512027571878</v>
      </c>
      <c r="E3313" s="17">
        <v>0.37838847913694301</v>
      </c>
      <c r="F3313" s="21">
        <v>4.2385117114999975</v>
      </c>
      <c r="G3313" s="20" t="str">
        <f t="shared" si="104"/>
        <v>4 to 5</v>
      </c>
      <c r="H3313" s="20">
        <f t="shared" si="105"/>
        <v>424</v>
      </c>
      <c r="I3313" t="s">
        <v>53</v>
      </c>
      <c r="J3313" s="20">
        <v>0</v>
      </c>
      <c r="K3313" t="s">
        <v>52</v>
      </c>
      <c r="X3313">
        <v>17111</v>
      </c>
      <c r="Y3313" s="17">
        <v>0.37838847913694301</v>
      </c>
      <c r="Z3313" t="s">
        <v>52</v>
      </c>
    </row>
    <row r="3314" spans="1:26" x14ac:dyDescent="0.3">
      <c r="A3314">
        <v>17114</v>
      </c>
      <c r="B3314">
        <f>VLOOKUP(A3314,Customers_RFM!A:D,2,0)</f>
        <v>539</v>
      </c>
      <c r="C3314">
        <f>VLOOKUP(A3314,Customers_RFM!A:D,3,0)</f>
        <v>124</v>
      </c>
      <c r="D3314" s="17">
        <f>VLOOKUP(A3314,Customers_RFM!A:D,4,0)</f>
        <v>0.21573614992050161</v>
      </c>
      <c r="E3314" s="17">
        <v>0.28191846330552073</v>
      </c>
      <c r="F3314" s="21">
        <v>7.2692812393999997</v>
      </c>
      <c r="G3314" s="20" t="str">
        <f t="shared" si="104"/>
        <v>7 to 8</v>
      </c>
      <c r="H3314" s="20">
        <f t="shared" si="105"/>
        <v>727</v>
      </c>
      <c r="I3314" t="s">
        <v>49</v>
      </c>
      <c r="J3314" s="20">
        <v>2</v>
      </c>
      <c r="K3314" t="s">
        <v>48</v>
      </c>
      <c r="X3314">
        <v>17114</v>
      </c>
      <c r="Y3314" s="17">
        <v>0.28191846330552073</v>
      </c>
      <c r="Z3314" t="s">
        <v>48</v>
      </c>
    </row>
    <row r="3315" spans="1:26" x14ac:dyDescent="0.3">
      <c r="A3315">
        <v>17115</v>
      </c>
      <c r="B3315">
        <f>VLOOKUP(A3315,Customers_RFM!A:D,2,0)</f>
        <v>508</v>
      </c>
      <c r="C3315">
        <f>VLOOKUP(A3315,Customers_RFM!A:D,3,0)</f>
        <v>60</v>
      </c>
      <c r="D3315" s="17">
        <f>VLOOKUP(A3315,Customers_RFM!A:D,4,0)</f>
        <v>0.12161865424773052</v>
      </c>
      <c r="E3315" s="17">
        <v>0.20558811497444748</v>
      </c>
      <c r="F3315" s="21">
        <v>7.187352677599999</v>
      </c>
      <c r="G3315" s="20" t="str">
        <f t="shared" si="104"/>
        <v>7 to 8</v>
      </c>
      <c r="H3315" s="20">
        <f t="shared" si="105"/>
        <v>719</v>
      </c>
      <c r="I3315" t="s">
        <v>49</v>
      </c>
      <c r="J3315" s="20">
        <v>2</v>
      </c>
      <c r="K3315" t="s">
        <v>48</v>
      </c>
      <c r="X3315">
        <v>17115</v>
      </c>
      <c r="Y3315" s="17">
        <v>0.20558811497444748</v>
      </c>
      <c r="Z3315" t="s">
        <v>48</v>
      </c>
    </row>
    <row r="3316" spans="1:26" x14ac:dyDescent="0.3">
      <c r="A3316">
        <v>17117</v>
      </c>
      <c r="B3316">
        <f>VLOOKUP(A3316,Customers_RFM!A:D,2,0)</f>
        <v>1160</v>
      </c>
      <c r="C3316">
        <f>VLOOKUP(A3316,Customers_RFM!A:D,3,0)</f>
        <v>9</v>
      </c>
      <c r="D3316" s="17">
        <f>VLOOKUP(A3316,Customers_RFM!A:D,4,0)</f>
        <v>0.17172443309615917</v>
      </c>
      <c r="E3316" s="17">
        <v>0.20732765755493501</v>
      </c>
      <c r="F3316" s="21">
        <v>2.5742412078000001</v>
      </c>
      <c r="G3316" s="20" t="str">
        <f t="shared" si="104"/>
        <v>2 to 3</v>
      </c>
      <c r="H3316" s="20">
        <f t="shared" si="105"/>
        <v>257</v>
      </c>
      <c r="I3316" t="s">
        <v>53</v>
      </c>
      <c r="J3316" s="20">
        <v>0</v>
      </c>
      <c r="K3316" t="s">
        <v>52</v>
      </c>
      <c r="X3316">
        <v>17117</v>
      </c>
      <c r="Y3316" s="17">
        <v>0.20732765755493501</v>
      </c>
      <c r="Z3316" t="s">
        <v>52</v>
      </c>
    </row>
    <row r="3317" spans="1:26" x14ac:dyDescent="0.3">
      <c r="A3317">
        <v>17118</v>
      </c>
      <c r="B3317">
        <f>VLOOKUP(A3317,Customers_RFM!A:D,2,0)</f>
        <v>675</v>
      </c>
      <c r="C3317">
        <f>VLOOKUP(A3317,Customers_RFM!A:D,3,0)</f>
        <v>19</v>
      </c>
      <c r="D3317" s="17">
        <f>VLOOKUP(A3317,Customers_RFM!A:D,4,0)</f>
        <v>0.11667242067285731</v>
      </c>
      <c r="E3317" s="17">
        <v>0.15136298094431899</v>
      </c>
      <c r="F3317" s="21">
        <v>5.4054818028999971</v>
      </c>
      <c r="G3317" s="20" t="str">
        <f t="shared" si="104"/>
        <v>5 to 6</v>
      </c>
      <c r="H3317" s="20">
        <f t="shared" si="105"/>
        <v>541</v>
      </c>
      <c r="I3317" t="s">
        <v>51</v>
      </c>
      <c r="J3317" s="20">
        <v>1</v>
      </c>
      <c r="K3317" t="s">
        <v>50</v>
      </c>
      <c r="X3317">
        <v>17118</v>
      </c>
      <c r="Y3317" s="17">
        <v>0.15136298094431899</v>
      </c>
      <c r="Z3317" t="s">
        <v>50</v>
      </c>
    </row>
    <row r="3318" spans="1:26" x14ac:dyDescent="0.3">
      <c r="A3318">
        <v>17119</v>
      </c>
      <c r="B3318">
        <f>VLOOKUP(A3318,Customers_RFM!A:D,2,0)</f>
        <v>875</v>
      </c>
      <c r="C3318">
        <f>VLOOKUP(A3318,Customers_RFM!A:D,3,0)</f>
        <v>7</v>
      </c>
      <c r="D3318" s="17">
        <f>VLOOKUP(A3318,Customers_RFM!A:D,4,0)</f>
        <v>0.46191744794447098</v>
      </c>
      <c r="E3318" s="17">
        <v>0.85845089416094289</v>
      </c>
      <c r="F3318" s="21">
        <v>4.2985854449999996</v>
      </c>
      <c r="G3318" s="20" t="str">
        <f t="shared" si="104"/>
        <v>4 to 5</v>
      </c>
      <c r="H3318" s="20">
        <f t="shared" si="105"/>
        <v>430</v>
      </c>
      <c r="I3318" t="s">
        <v>53</v>
      </c>
      <c r="J3318" s="20">
        <v>0</v>
      </c>
      <c r="K3318" t="s">
        <v>52</v>
      </c>
      <c r="X3318">
        <v>17119</v>
      </c>
      <c r="Y3318" s="17">
        <v>0.85845089416094289</v>
      </c>
      <c r="Z3318" t="s">
        <v>52</v>
      </c>
    </row>
    <row r="3319" spans="1:26" x14ac:dyDescent="0.3">
      <c r="A3319">
        <v>17120</v>
      </c>
      <c r="B3319">
        <f>VLOOKUP(A3319,Customers_RFM!A:D,2,0)</f>
        <v>574</v>
      </c>
      <c r="C3319">
        <f>VLOOKUP(A3319,Customers_RFM!A:D,3,0)</f>
        <v>29</v>
      </c>
      <c r="D3319" s="17">
        <f>VLOOKUP(A3319,Customers_RFM!A:D,4,0)</f>
        <v>0.17382997719201962</v>
      </c>
      <c r="E3319" s="17">
        <v>0.29531670325238168</v>
      </c>
      <c r="F3319" s="21">
        <v>6.4314846721000007</v>
      </c>
      <c r="G3319" s="20" t="str">
        <f t="shared" si="104"/>
        <v>6 to 7</v>
      </c>
      <c r="H3319" s="20">
        <f t="shared" si="105"/>
        <v>643</v>
      </c>
      <c r="I3319" t="s">
        <v>51</v>
      </c>
      <c r="J3319" s="20">
        <v>1</v>
      </c>
      <c r="K3319" t="s">
        <v>50</v>
      </c>
      <c r="X3319">
        <v>17120</v>
      </c>
      <c r="Y3319" s="17">
        <v>0.29531670325238168</v>
      </c>
      <c r="Z3319" t="s">
        <v>50</v>
      </c>
    </row>
    <row r="3320" spans="1:26" x14ac:dyDescent="0.3">
      <c r="A3320">
        <v>17122</v>
      </c>
      <c r="B3320">
        <f>VLOOKUP(A3320,Customers_RFM!A:D,2,0)</f>
        <v>991</v>
      </c>
      <c r="C3320">
        <f>VLOOKUP(A3320,Customers_RFM!A:D,3,0)</f>
        <v>7</v>
      </c>
      <c r="D3320" s="17">
        <f>VLOOKUP(A3320,Customers_RFM!A:D,4,0)</f>
        <v>0.11332717281951649</v>
      </c>
      <c r="E3320" s="17">
        <v>0.12781171289514276</v>
      </c>
      <c r="F3320" s="21">
        <v>3.193869805499995</v>
      </c>
      <c r="G3320" s="20" t="str">
        <f t="shared" si="104"/>
        <v>3 to 4</v>
      </c>
      <c r="H3320" s="20">
        <f t="shared" si="105"/>
        <v>319</v>
      </c>
      <c r="I3320" t="s">
        <v>53</v>
      </c>
      <c r="J3320" s="20">
        <v>0</v>
      </c>
      <c r="K3320" t="s">
        <v>52</v>
      </c>
      <c r="X3320">
        <v>17122</v>
      </c>
      <c r="Y3320" s="17">
        <v>0.12781171289514276</v>
      </c>
      <c r="Z3320" t="s">
        <v>52</v>
      </c>
    </row>
    <row r="3321" spans="1:26" x14ac:dyDescent="0.3">
      <c r="A3321">
        <v>17123</v>
      </c>
      <c r="B3321">
        <f>VLOOKUP(A3321,Customers_RFM!A:D,2,0)</f>
        <v>1033</v>
      </c>
      <c r="C3321">
        <f>VLOOKUP(A3321,Customers_RFM!A:D,3,0)</f>
        <v>9</v>
      </c>
      <c r="D3321" s="17">
        <f>VLOOKUP(A3321,Customers_RFM!A:D,4,0)</f>
        <v>-3.5897975145954331E-2</v>
      </c>
      <c r="E3321" s="17">
        <v>-3.4653967868695214E-2</v>
      </c>
      <c r="F3321" s="21">
        <v>2.8054987029</v>
      </c>
      <c r="G3321" s="20" t="str">
        <f t="shared" si="104"/>
        <v>2 to 3</v>
      </c>
      <c r="H3321" s="20">
        <f t="shared" si="105"/>
        <v>281</v>
      </c>
      <c r="I3321" t="s">
        <v>53</v>
      </c>
      <c r="J3321" s="20">
        <v>0</v>
      </c>
      <c r="K3321" t="s">
        <v>52</v>
      </c>
      <c r="X3321">
        <v>17123</v>
      </c>
      <c r="Y3321" s="17">
        <v>-3.4653967868695214E-2</v>
      </c>
      <c r="Z3321" t="s">
        <v>52</v>
      </c>
    </row>
    <row r="3322" spans="1:26" x14ac:dyDescent="0.3">
      <c r="A3322">
        <v>17124</v>
      </c>
      <c r="B3322">
        <f>VLOOKUP(A3322,Customers_RFM!A:D,2,0)</f>
        <v>1057</v>
      </c>
      <c r="C3322">
        <f>VLOOKUP(A3322,Customers_RFM!A:D,3,0)</f>
        <v>28</v>
      </c>
      <c r="D3322" s="17">
        <f>VLOOKUP(A3322,Customers_RFM!A:D,4,0)</f>
        <v>0.10012740372213755</v>
      </c>
      <c r="E3322" s="17">
        <v>0.11126842192583031</v>
      </c>
      <c r="F3322" s="21">
        <v>3.2694420405</v>
      </c>
      <c r="G3322" s="20" t="str">
        <f t="shared" si="104"/>
        <v>3 to 4</v>
      </c>
      <c r="H3322" s="20">
        <f t="shared" si="105"/>
        <v>327</v>
      </c>
      <c r="I3322" t="s">
        <v>53</v>
      </c>
      <c r="J3322" s="20">
        <v>0</v>
      </c>
      <c r="K3322" t="s">
        <v>52</v>
      </c>
      <c r="X3322">
        <v>17124</v>
      </c>
      <c r="Y3322" s="17">
        <v>0.11126842192583031</v>
      </c>
      <c r="Z3322" t="s">
        <v>52</v>
      </c>
    </row>
    <row r="3323" spans="1:26" x14ac:dyDescent="0.3">
      <c r="A3323">
        <v>17125</v>
      </c>
      <c r="B3323">
        <f>VLOOKUP(A3323,Customers_RFM!A:D,2,0)</f>
        <v>922</v>
      </c>
      <c r="C3323">
        <f>VLOOKUP(A3323,Customers_RFM!A:D,3,0)</f>
        <v>33</v>
      </c>
      <c r="D3323" s="17">
        <f>VLOOKUP(A3323,Customers_RFM!A:D,4,0)</f>
        <v>1.6725675396503104E-2</v>
      </c>
      <c r="E3323" s="17">
        <v>1.7010182182116564E-2</v>
      </c>
      <c r="F3323" s="21">
        <v>3.8599770283999999</v>
      </c>
      <c r="G3323" s="20" t="str">
        <f t="shared" si="104"/>
        <v>3 to 4</v>
      </c>
      <c r="H3323" s="20">
        <f t="shared" si="105"/>
        <v>386</v>
      </c>
      <c r="I3323" t="s">
        <v>53</v>
      </c>
      <c r="J3323" s="20">
        <v>0</v>
      </c>
      <c r="K3323" t="s">
        <v>52</v>
      </c>
      <c r="X3323">
        <v>17125</v>
      </c>
      <c r="Y3323" s="17">
        <v>1.7010182182116564E-2</v>
      </c>
      <c r="Z3323" t="s">
        <v>52</v>
      </c>
    </row>
    <row r="3324" spans="1:26" x14ac:dyDescent="0.3">
      <c r="A3324">
        <v>17126</v>
      </c>
      <c r="B3324">
        <f>VLOOKUP(A3324,Customers_RFM!A:D,2,0)</f>
        <v>505</v>
      </c>
      <c r="C3324">
        <f>VLOOKUP(A3324,Customers_RFM!A:D,3,0)</f>
        <v>163</v>
      </c>
      <c r="D3324" s="17">
        <f>VLOOKUP(A3324,Customers_RFM!A:D,4,0)</f>
        <v>0.19550352156043319</v>
      </c>
      <c r="E3324" s="17">
        <v>0.27177346776532108</v>
      </c>
      <c r="F3324" s="21">
        <v>7.6511233944999955</v>
      </c>
      <c r="G3324" s="20" t="str">
        <f t="shared" si="104"/>
        <v>7 to 8</v>
      </c>
      <c r="H3324" s="20">
        <f t="shared" si="105"/>
        <v>765</v>
      </c>
      <c r="I3324" t="s">
        <v>49</v>
      </c>
      <c r="J3324" s="20">
        <v>2</v>
      </c>
      <c r="K3324" t="s">
        <v>48</v>
      </c>
      <c r="X3324">
        <v>17126</v>
      </c>
      <c r="Y3324" s="17">
        <v>0.27177346776532108</v>
      </c>
      <c r="Z3324" t="s">
        <v>48</v>
      </c>
    </row>
    <row r="3325" spans="1:26" x14ac:dyDescent="0.3">
      <c r="A3325">
        <v>17128</v>
      </c>
      <c r="B3325">
        <f>VLOOKUP(A3325,Customers_RFM!A:D,2,0)</f>
        <v>705</v>
      </c>
      <c r="C3325">
        <f>VLOOKUP(A3325,Customers_RFM!A:D,3,0)</f>
        <v>13</v>
      </c>
      <c r="D3325" s="17">
        <f>VLOOKUP(A3325,Customers_RFM!A:D,4,0)</f>
        <v>0.15683689149732422</v>
      </c>
      <c r="E3325" s="17">
        <v>0.18667914105263897</v>
      </c>
      <c r="F3325" s="21">
        <v>5.1367027119999999</v>
      </c>
      <c r="G3325" s="20" t="str">
        <f t="shared" si="104"/>
        <v>5 to 6</v>
      </c>
      <c r="H3325" s="20">
        <f t="shared" si="105"/>
        <v>514</v>
      </c>
      <c r="I3325" t="s">
        <v>51</v>
      </c>
      <c r="J3325" s="20">
        <v>1</v>
      </c>
      <c r="K3325" t="s">
        <v>50</v>
      </c>
      <c r="X3325">
        <v>17128</v>
      </c>
      <c r="Y3325" s="17">
        <v>0.18667914105263897</v>
      </c>
      <c r="Z3325" t="s">
        <v>50</v>
      </c>
    </row>
    <row r="3326" spans="1:26" x14ac:dyDescent="0.3">
      <c r="A3326">
        <v>17131</v>
      </c>
      <c r="B3326">
        <f>VLOOKUP(A3326,Customers_RFM!A:D,2,0)</f>
        <v>905</v>
      </c>
      <c r="C3326">
        <f>VLOOKUP(A3326,Customers_RFM!A:D,3,0)</f>
        <v>69</v>
      </c>
      <c r="D3326" s="17">
        <f>VLOOKUP(A3326,Customers_RFM!A:D,4,0)</f>
        <v>0.17772387237609205</v>
      </c>
      <c r="E3326" s="17">
        <v>0.22450733362772757</v>
      </c>
      <c r="F3326" s="21">
        <v>4.4486970482999997</v>
      </c>
      <c r="G3326" s="20" t="str">
        <f t="shared" si="104"/>
        <v>4 to 5</v>
      </c>
      <c r="H3326" s="20">
        <f t="shared" si="105"/>
        <v>445</v>
      </c>
      <c r="I3326" t="s">
        <v>53</v>
      </c>
      <c r="J3326" s="20">
        <v>0</v>
      </c>
      <c r="K3326" t="s">
        <v>52</v>
      </c>
      <c r="X3326">
        <v>17131</v>
      </c>
      <c r="Y3326" s="17">
        <v>0.22450733362772757</v>
      </c>
      <c r="Z3326" t="s">
        <v>52</v>
      </c>
    </row>
    <row r="3327" spans="1:26" x14ac:dyDescent="0.3">
      <c r="A3327">
        <v>17133</v>
      </c>
      <c r="B3327">
        <f>VLOOKUP(A3327,Customers_RFM!A:D,2,0)</f>
        <v>607</v>
      </c>
      <c r="C3327">
        <f>VLOOKUP(A3327,Customers_RFM!A:D,3,0)</f>
        <v>23</v>
      </c>
      <c r="D3327" s="17">
        <f>VLOOKUP(A3327,Customers_RFM!A:D,4,0)</f>
        <v>0.31021240503161951</v>
      </c>
      <c r="E3327" s="17">
        <v>0.497601623579287</v>
      </c>
      <c r="F3327" s="21">
        <v>6.2773236736999998</v>
      </c>
      <c r="G3327" s="20" t="str">
        <f t="shared" si="104"/>
        <v>6 to 7</v>
      </c>
      <c r="H3327" s="20">
        <f t="shared" si="105"/>
        <v>628</v>
      </c>
      <c r="I3327" t="s">
        <v>51</v>
      </c>
      <c r="J3327" s="20">
        <v>1</v>
      </c>
      <c r="K3327" t="s">
        <v>50</v>
      </c>
      <c r="X3327">
        <v>17133</v>
      </c>
      <c r="Y3327" s="17">
        <v>0.497601623579287</v>
      </c>
      <c r="Z3327" t="s">
        <v>50</v>
      </c>
    </row>
    <row r="3328" spans="1:26" x14ac:dyDescent="0.3">
      <c r="A3328">
        <v>17134</v>
      </c>
      <c r="B3328">
        <f>VLOOKUP(A3328,Customers_RFM!A:D,2,0)</f>
        <v>593</v>
      </c>
      <c r="C3328">
        <f>VLOOKUP(A3328,Customers_RFM!A:D,3,0)</f>
        <v>34</v>
      </c>
      <c r="D3328" s="17">
        <f>VLOOKUP(A3328,Customers_RFM!A:D,4,0)</f>
        <v>8.7320634533101155E-2</v>
      </c>
      <c r="E3328" s="17">
        <v>0.14942822514673865</v>
      </c>
      <c r="F3328" s="21">
        <v>6.1831309461999968</v>
      </c>
      <c r="G3328" s="20" t="str">
        <f t="shared" si="104"/>
        <v>6 to 7</v>
      </c>
      <c r="H3328" s="20">
        <f t="shared" si="105"/>
        <v>618</v>
      </c>
      <c r="I3328" t="s">
        <v>51</v>
      </c>
      <c r="J3328" s="20">
        <v>1</v>
      </c>
      <c r="K3328" t="s">
        <v>50</v>
      </c>
      <c r="X3328">
        <v>17134</v>
      </c>
      <c r="Y3328" s="17">
        <v>0.14942822514673865</v>
      </c>
      <c r="Z3328" t="s">
        <v>50</v>
      </c>
    </row>
    <row r="3329" spans="1:26" x14ac:dyDescent="0.3">
      <c r="A3329">
        <v>17135</v>
      </c>
      <c r="B3329">
        <f>VLOOKUP(A3329,Customers_RFM!A:D,2,0)</f>
        <v>888</v>
      </c>
      <c r="C3329">
        <f>VLOOKUP(A3329,Customers_RFM!A:D,3,0)</f>
        <v>42</v>
      </c>
      <c r="D3329" s="17">
        <f>VLOOKUP(A3329,Customers_RFM!A:D,4,0)</f>
        <v>0.28119640753848962</v>
      </c>
      <c r="E3329" s="17">
        <v>0.40126041130025331</v>
      </c>
      <c r="F3329" s="21">
        <v>4.5351657365999953</v>
      </c>
      <c r="G3329" s="20" t="str">
        <f t="shared" si="104"/>
        <v>4 to 5</v>
      </c>
      <c r="H3329" s="20">
        <f t="shared" si="105"/>
        <v>454</v>
      </c>
      <c r="I3329" t="s">
        <v>53</v>
      </c>
      <c r="J3329" s="20">
        <v>0</v>
      </c>
      <c r="K3329" t="s">
        <v>52</v>
      </c>
      <c r="X3329">
        <v>17135</v>
      </c>
      <c r="Y3329" s="17">
        <v>0.40126041130025331</v>
      </c>
      <c r="Z3329" t="s">
        <v>52</v>
      </c>
    </row>
    <row r="3330" spans="1:26" x14ac:dyDescent="0.3">
      <c r="A3330">
        <v>17138</v>
      </c>
      <c r="B3330">
        <f>VLOOKUP(A3330,Customers_RFM!A:D,2,0)</f>
        <v>602</v>
      </c>
      <c r="C3330">
        <f>VLOOKUP(A3330,Customers_RFM!A:D,3,0)</f>
        <v>43</v>
      </c>
      <c r="D3330" s="17">
        <f>VLOOKUP(A3330,Customers_RFM!A:D,4,0)</f>
        <v>0.18197514988867472</v>
      </c>
      <c r="E3330" s="17">
        <v>0.23737229748998848</v>
      </c>
      <c r="F3330" s="21">
        <v>6.3312770030999994</v>
      </c>
      <c r="G3330" s="20" t="str">
        <f t="shared" ref="G3330:G3393" si="106">IF(AND(F3330&gt;1,F3330&lt;2),"1 to 2",IF(AND(F3330&gt;2,F3330&lt;3),"2 to 3",IF(AND(F3330&gt;3,F3330&lt;4),"3 to 4",IF(AND(F3330&gt;4,F3330&lt;5),"4 to 5",IF(AND(F3330&gt;5,F3330&lt;6),"5 to 6",IF(AND(F3330&gt;6,F3330&lt;7),"6 to 7",IF(AND(F3330&gt;7,F3330&lt;8),"7 to 8",IF(AND(F3330&gt;8,F3330&lt;9),"8 to 9",IF(AND(F3330&gt;9,F3330&lt;10),"9 to 10","N/A")))))))))</f>
        <v>6 to 7</v>
      </c>
      <c r="H3330" s="20">
        <f t="shared" ref="H3330:H3393" si="107">ROUND(F3330*100,0)</f>
        <v>633</v>
      </c>
      <c r="I3330" t="s">
        <v>51</v>
      </c>
      <c r="J3330" s="20">
        <v>1</v>
      </c>
      <c r="K3330" t="s">
        <v>50</v>
      </c>
      <c r="X3330">
        <v>17138</v>
      </c>
      <c r="Y3330" s="17">
        <v>0.23737229748998848</v>
      </c>
      <c r="Z3330" t="s">
        <v>50</v>
      </c>
    </row>
    <row r="3331" spans="1:26" x14ac:dyDescent="0.3">
      <c r="A3331">
        <v>17139</v>
      </c>
      <c r="B3331">
        <f>VLOOKUP(A3331,Customers_RFM!A:D,2,0)</f>
        <v>505</v>
      </c>
      <c r="C3331">
        <f>VLOOKUP(A3331,Customers_RFM!A:D,3,0)</f>
        <v>475</v>
      </c>
      <c r="D3331" s="17">
        <f>VLOOKUP(A3331,Customers_RFM!A:D,4,0)</f>
        <v>9.7470878650469703E-2</v>
      </c>
      <c r="E3331" s="17">
        <v>0.10978947177384349</v>
      </c>
      <c r="F3331" s="21">
        <v>7.8439989218999955</v>
      </c>
      <c r="G3331" s="20" t="str">
        <f t="shared" si="106"/>
        <v>7 to 8</v>
      </c>
      <c r="H3331" s="20">
        <f t="shared" si="107"/>
        <v>784</v>
      </c>
      <c r="I3331" t="s">
        <v>49</v>
      </c>
      <c r="J3331" s="20">
        <v>2</v>
      </c>
      <c r="K3331" t="s">
        <v>48</v>
      </c>
      <c r="X3331">
        <v>17139</v>
      </c>
      <c r="Y3331" s="17">
        <v>0.10978947177384349</v>
      </c>
      <c r="Z3331" t="s">
        <v>48</v>
      </c>
    </row>
    <row r="3332" spans="1:26" x14ac:dyDescent="0.3">
      <c r="A3332">
        <v>17140</v>
      </c>
      <c r="B3332">
        <f>VLOOKUP(A3332,Customers_RFM!A:D,2,0)</f>
        <v>574</v>
      </c>
      <c r="C3332">
        <f>VLOOKUP(A3332,Customers_RFM!A:D,3,0)</f>
        <v>30</v>
      </c>
      <c r="D3332" s="17">
        <f>VLOOKUP(A3332,Customers_RFM!A:D,4,0)</f>
        <v>1.2187519824533848E-2</v>
      </c>
      <c r="E3332" s="17">
        <v>4.0302896052443957E-2</v>
      </c>
      <c r="F3332" s="21">
        <v>6.1779595348000003</v>
      </c>
      <c r="G3332" s="20" t="str">
        <f t="shared" si="106"/>
        <v>6 to 7</v>
      </c>
      <c r="H3332" s="20">
        <f t="shared" si="107"/>
        <v>618</v>
      </c>
      <c r="I3332" t="s">
        <v>51</v>
      </c>
      <c r="J3332" s="20">
        <v>1</v>
      </c>
      <c r="K3332" t="s">
        <v>50</v>
      </c>
      <c r="X3332">
        <v>17140</v>
      </c>
      <c r="Y3332" s="17">
        <v>4.0302896052443957E-2</v>
      </c>
      <c r="Z3332" t="s">
        <v>50</v>
      </c>
    </row>
    <row r="3333" spans="1:26" x14ac:dyDescent="0.3">
      <c r="A3333">
        <v>17142</v>
      </c>
      <c r="B3333">
        <f>VLOOKUP(A3333,Customers_RFM!A:D,2,0)</f>
        <v>577</v>
      </c>
      <c r="C3333">
        <f>VLOOKUP(A3333,Customers_RFM!A:D,3,0)</f>
        <v>26</v>
      </c>
      <c r="D3333" s="17">
        <f>VLOOKUP(A3333,Customers_RFM!A:D,4,0)</f>
        <v>0.22232753812295267</v>
      </c>
      <c r="E3333" s="17">
        <v>0.86341094594181456</v>
      </c>
      <c r="F3333" s="21">
        <v>6.4436066349000001</v>
      </c>
      <c r="G3333" s="20" t="str">
        <f t="shared" si="106"/>
        <v>6 to 7</v>
      </c>
      <c r="H3333" s="20">
        <f t="shared" si="107"/>
        <v>644</v>
      </c>
      <c r="I3333" t="s">
        <v>51</v>
      </c>
      <c r="J3333" s="20">
        <v>1</v>
      </c>
      <c r="K3333" t="s">
        <v>50</v>
      </c>
      <c r="X3333">
        <v>17142</v>
      </c>
      <c r="Y3333" s="17">
        <v>0.86341094594181456</v>
      </c>
      <c r="Z3333" t="s">
        <v>50</v>
      </c>
    </row>
    <row r="3334" spans="1:26" x14ac:dyDescent="0.3">
      <c r="A3334">
        <v>17144</v>
      </c>
      <c r="B3334">
        <f>VLOOKUP(A3334,Customers_RFM!A:D,2,0)</f>
        <v>956</v>
      </c>
      <c r="C3334">
        <f>VLOOKUP(A3334,Customers_RFM!A:D,3,0)</f>
        <v>23</v>
      </c>
      <c r="D3334" s="17">
        <f>VLOOKUP(A3334,Customers_RFM!A:D,4,0)</f>
        <v>-3.9171229106520584E-3</v>
      </c>
      <c r="E3334" s="17">
        <v>-3.9018389279935409E-3</v>
      </c>
      <c r="F3334" s="21">
        <v>3.5304453768999982</v>
      </c>
      <c r="G3334" s="20" t="str">
        <f t="shared" si="106"/>
        <v>3 to 4</v>
      </c>
      <c r="H3334" s="20">
        <f t="shared" si="107"/>
        <v>353</v>
      </c>
      <c r="I3334" t="s">
        <v>53</v>
      </c>
      <c r="J3334" s="20">
        <v>0</v>
      </c>
      <c r="K3334" t="s">
        <v>52</v>
      </c>
      <c r="X3334">
        <v>17144</v>
      </c>
      <c r="Y3334" s="17">
        <v>-3.9018389279935409E-3</v>
      </c>
      <c r="Z3334" t="s">
        <v>52</v>
      </c>
    </row>
    <row r="3335" spans="1:26" x14ac:dyDescent="0.3">
      <c r="A3335">
        <v>17146</v>
      </c>
      <c r="B3335">
        <f>VLOOKUP(A3335,Customers_RFM!A:D,2,0)</f>
        <v>501</v>
      </c>
      <c r="C3335">
        <f>VLOOKUP(A3335,Customers_RFM!A:D,3,0)</f>
        <v>50</v>
      </c>
      <c r="D3335" s="17">
        <f>VLOOKUP(A3335,Customers_RFM!A:D,4,0)</f>
        <v>5.8165734351741633E-2</v>
      </c>
      <c r="E3335" s="17">
        <v>0.13864420543790662</v>
      </c>
      <c r="F3335" s="21">
        <v>7.094415559299998</v>
      </c>
      <c r="G3335" s="20" t="str">
        <f t="shared" si="106"/>
        <v>7 to 8</v>
      </c>
      <c r="H3335" s="20">
        <f t="shared" si="107"/>
        <v>709</v>
      </c>
      <c r="I3335" t="s">
        <v>49</v>
      </c>
      <c r="J3335" s="20">
        <v>2</v>
      </c>
      <c r="K3335" t="s">
        <v>48</v>
      </c>
      <c r="X3335">
        <v>17146</v>
      </c>
      <c r="Y3335" s="17">
        <v>0.13864420543790662</v>
      </c>
      <c r="Z3335" t="s">
        <v>48</v>
      </c>
    </row>
    <row r="3336" spans="1:26" x14ac:dyDescent="0.3">
      <c r="A3336">
        <v>17147</v>
      </c>
      <c r="B3336">
        <f>VLOOKUP(A3336,Customers_RFM!A:D,2,0)</f>
        <v>538</v>
      </c>
      <c r="C3336">
        <f>VLOOKUP(A3336,Customers_RFM!A:D,3,0)</f>
        <v>97</v>
      </c>
      <c r="D3336" s="17">
        <f>VLOOKUP(A3336,Customers_RFM!A:D,4,0)</f>
        <v>9.1065892362053855E-2</v>
      </c>
      <c r="E3336" s="17">
        <v>0.1074424295765779</v>
      </c>
      <c r="F3336" s="21">
        <v>7.0067195645999991</v>
      </c>
      <c r="G3336" s="20" t="str">
        <f t="shared" si="106"/>
        <v>7 to 8</v>
      </c>
      <c r="H3336" s="20">
        <f t="shared" si="107"/>
        <v>701</v>
      </c>
      <c r="I3336" t="s">
        <v>49</v>
      </c>
      <c r="J3336" s="20">
        <v>2</v>
      </c>
      <c r="K3336" t="s">
        <v>48</v>
      </c>
      <c r="X3336">
        <v>17147</v>
      </c>
      <c r="Y3336" s="17">
        <v>0.1074424295765779</v>
      </c>
      <c r="Z3336" t="s">
        <v>48</v>
      </c>
    </row>
    <row r="3337" spans="1:26" x14ac:dyDescent="0.3">
      <c r="A3337">
        <v>17148</v>
      </c>
      <c r="B3337">
        <f>VLOOKUP(A3337,Customers_RFM!A:D,2,0)</f>
        <v>923</v>
      </c>
      <c r="C3337">
        <f>VLOOKUP(A3337,Customers_RFM!A:D,3,0)</f>
        <v>9</v>
      </c>
      <c r="D3337" s="17">
        <f>VLOOKUP(A3337,Customers_RFM!A:D,4,0)</f>
        <v>0.20317908122588846</v>
      </c>
      <c r="E3337" s="17">
        <v>0.25498713253973582</v>
      </c>
      <c r="F3337" s="21">
        <v>3.7580827474999978</v>
      </c>
      <c r="G3337" s="20" t="str">
        <f t="shared" si="106"/>
        <v>3 to 4</v>
      </c>
      <c r="H3337" s="20">
        <f t="shared" si="107"/>
        <v>376</v>
      </c>
      <c r="I3337" t="s">
        <v>53</v>
      </c>
      <c r="J3337" s="20">
        <v>0</v>
      </c>
      <c r="K3337" t="s">
        <v>52</v>
      </c>
      <c r="X3337">
        <v>17148</v>
      </c>
      <c r="Y3337" s="17">
        <v>0.25498713253973582</v>
      </c>
      <c r="Z3337" t="s">
        <v>52</v>
      </c>
    </row>
    <row r="3338" spans="1:26" x14ac:dyDescent="0.3">
      <c r="A3338">
        <v>17152</v>
      </c>
      <c r="B3338">
        <f>VLOOKUP(A3338,Customers_RFM!A:D,2,0)</f>
        <v>607</v>
      </c>
      <c r="C3338">
        <f>VLOOKUP(A3338,Customers_RFM!A:D,3,0)</f>
        <v>21</v>
      </c>
      <c r="D3338" s="17">
        <f>VLOOKUP(A3338,Customers_RFM!A:D,4,0)</f>
        <v>8.0828422421156065E-2</v>
      </c>
      <c r="E3338" s="17">
        <v>9.7054255625779295E-2</v>
      </c>
      <c r="F3338" s="21">
        <v>5.9059727704</v>
      </c>
      <c r="G3338" s="20" t="str">
        <f t="shared" si="106"/>
        <v>5 to 6</v>
      </c>
      <c r="H3338" s="20">
        <f t="shared" si="107"/>
        <v>591</v>
      </c>
      <c r="I3338" t="s">
        <v>51</v>
      </c>
      <c r="J3338" s="20">
        <v>1</v>
      </c>
      <c r="K3338" t="s">
        <v>50</v>
      </c>
      <c r="X3338">
        <v>17152</v>
      </c>
      <c r="Y3338" s="17">
        <v>9.7054255625779295E-2</v>
      </c>
      <c r="Z3338" t="s">
        <v>50</v>
      </c>
    </row>
    <row r="3339" spans="1:26" x14ac:dyDescent="0.3">
      <c r="A3339">
        <v>17154</v>
      </c>
      <c r="B3339">
        <f>VLOOKUP(A3339,Customers_RFM!A:D,2,0)</f>
        <v>947</v>
      </c>
      <c r="C3339">
        <f>VLOOKUP(A3339,Customers_RFM!A:D,3,0)</f>
        <v>22</v>
      </c>
      <c r="D3339" s="17">
        <f>VLOOKUP(A3339,Customers_RFM!A:D,4,0)</f>
        <v>0.24423586971930231</v>
      </c>
      <c r="E3339" s="17">
        <v>0.32316414597315019</v>
      </c>
      <c r="F3339" s="21">
        <v>3.9602635853000003</v>
      </c>
      <c r="G3339" s="20" t="str">
        <f t="shared" si="106"/>
        <v>3 to 4</v>
      </c>
      <c r="H3339" s="20">
        <f t="shared" si="107"/>
        <v>396</v>
      </c>
      <c r="I3339" t="s">
        <v>53</v>
      </c>
      <c r="J3339" s="20">
        <v>0</v>
      </c>
      <c r="K3339" t="s">
        <v>52</v>
      </c>
      <c r="X3339">
        <v>17154</v>
      </c>
      <c r="Y3339" s="17">
        <v>0.32316414597315019</v>
      </c>
      <c r="Z3339" t="s">
        <v>52</v>
      </c>
    </row>
    <row r="3340" spans="1:26" x14ac:dyDescent="0.3">
      <c r="A3340">
        <v>17155</v>
      </c>
      <c r="B3340">
        <f>VLOOKUP(A3340,Customers_RFM!A:D,2,0)</f>
        <v>531</v>
      </c>
      <c r="C3340">
        <f>VLOOKUP(A3340,Customers_RFM!A:D,3,0)</f>
        <v>28</v>
      </c>
      <c r="D3340" s="17">
        <f>VLOOKUP(A3340,Customers_RFM!A:D,4,0)</f>
        <v>9.1532762282786367E-2</v>
      </c>
      <c r="E3340" s="17">
        <v>0.10592160131477776</v>
      </c>
      <c r="F3340" s="21">
        <v>6.6778216633999996</v>
      </c>
      <c r="G3340" s="20" t="str">
        <f t="shared" si="106"/>
        <v>6 to 7</v>
      </c>
      <c r="H3340" s="20">
        <f t="shared" si="107"/>
        <v>668</v>
      </c>
      <c r="I3340" t="s">
        <v>51</v>
      </c>
      <c r="J3340" s="20">
        <v>1</v>
      </c>
      <c r="K3340" t="s">
        <v>50</v>
      </c>
      <c r="X3340">
        <v>17155</v>
      </c>
      <c r="Y3340" s="17">
        <v>0.10592160131477776</v>
      </c>
      <c r="Z3340" t="s">
        <v>50</v>
      </c>
    </row>
    <row r="3341" spans="1:26" x14ac:dyDescent="0.3">
      <c r="A3341">
        <v>17157</v>
      </c>
      <c r="B3341">
        <f>VLOOKUP(A3341,Customers_RFM!A:D,2,0)</f>
        <v>522</v>
      </c>
      <c r="C3341">
        <f>VLOOKUP(A3341,Customers_RFM!A:D,3,0)</f>
        <v>23</v>
      </c>
      <c r="D3341" s="17">
        <f>VLOOKUP(A3341,Customers_RFM!A:D,4,0)</f>
        <v>0.23004207565295517</v>
      </c>
      <c r="E3341" s="17">
        <v>0.36252823291346004</v>
      </c>
      <c r="F3341" s="21">
        <v>6.9144082617999985</v>
      </c>
      <c r="G3341" s="20" t="str">
        <f t="shared" si="106"/>
        <v>6 to 7</v>
      </c>
      <c r="H3341" s="20">
        <f t="shared" si="107"/>
        <v>691</v>
      </c>
      <c r="I3341" t="s">
        <v>51</v>
      </c>
      <c r="J3341" s="20">
        <v>1</v>
      </c>
      <c r="K3341" t="s">
        <v>50</v>
      </c>
      <c r="X3341">
        <v>17157</v>
      </c>
      <c r="Y3341" s="17">
        <v>0.36252823291346004</v>
      </c>
      <c r="Z3341" t="s">
        <v>50</v>
      </c>
    </row>
    <row r="3342" spans="1:26" x14ac:dyDescent="0.3">
      <c r="A3342">
        <v>17158</v>
      </c>
      <c r="B3342">
        <f>VLOOKUP(A3342,Customers_RFM!A:D,2,0)</f>
        <v>503</v>
      </c>
      <c r="C3342">
        <f>VLOOKUP(A3342,Customers_RFM!A:D,3,0)</f>
        <v>79</v>
      </c>
      <c r="D3342" s="17">
        <f>VLOOKUP(A3342,Customers_RFM!A:D,4,0)</f>
        <v>1.0474235650316521E-2</v>
      </c>
      <c r="E3342" s="17">
        <v>1.4506208693748737E-2</v>
      </c>
      <c r="F3342" s="21">
        <v>7.1383407840999951</v>
      </c>
      <c r="G3342" s="20" t="str">
        <f t="shared" si="106"/>
        <v>7 to 8</v>
      </c>
      <c r="H3342" s="20">
        <f t="shared" si="107"/>
        <v>714</v>
      </c>
      <c r="I3342" t="s">
        <v>49</v>
      </c>
      <c r="J3342" s="20">
        <v>2</v>
      </c>
      <c r="K3342" t="s">
        <v>48</v>
      </c>
      <c r="X3342">
        <v>17158</v>
      </c>
      <c r="Y3342" s="17">
        <v>1.4506208693748737E-2</v>
      </c>
      <c r="Z3342" t="s">
        <v>48</v>
      </c>
    </row>
    <row r="3343" spans="1:26" x14ac:dyDescent="0.3">
      <c r="A3343">
        <v>17159</v>
      </c>
      <c r="B3343">
        <f>VLOOKUP(A3343,Customers_RFM!A:D,2,0)</f>
        <v>499</v>
      </c>
      <c r="C3343">
        <f>VLOOKUP(A3343,Customers_RFM!A:D,3,0)</f>
        <v>97</v>
      </c>
      <c r="D3343" s="17">
        <f>VLOOKUP(A3343,Customers_RFM!A:D,4,0)</f>
        <v>4.4806462314276742E-2</v>
      </c>
      <c r="E3343" s="17">
        <v>5.6652698446582592E-2</v>
      </c>
      <c r="F3343" s="21">
        <v>7.3033651293999995</v>
      </c>
      <c r="G3343" s="20" t="str">
        <f t="shared" si="106"/>
        <v>7 to 8</v>
      </c>
      <c r="H3343" s="20">
        <f t="shared" si="107"/>
        <v>730</v>
      </c>
      <c r="I3343" t="s">
        <v>49</v>
      </c>
      <c r="J3343" s="20">
        <v>2</v>
      </c>
      <c r="K3343" t="s">
        <v>48</v>
      </c>
      <c r="X3343">
        <v>17159</v>
      </c>
      <c r="Y3343" s="17">
        <v>5.6652698446582592E-2</v>
      </c>
      <c r="Z3343" t="s">
        <v>48</v>
      </c>
    </row>
    <row r="3344" spans="1:26" x14ac:dyDescent="0.3">
      <c r="A3344">
        <v>17160</v>
      </c>
      <c r="B3344">
        <f>VLOOKUP(A3344,Customers_RFM!A:D,2,0)</f>
        <v>551</v>
      </c>
      <c r="C3344">
        <f>VLOOKUP(A3344,Customers_RFM!A:D,3,0)</f>
        <v>261</v>
      </c>
      <c r="D3344" s="17">
        <f>VLOOKUP(A3344,Customers_RFM!A:D,4,0)</f>
        <v>7.0554527221902932E-2</v>
      </c>
      <c r="E3344" s="17">
        <v>8.7471711370062918E-2</v>
      </c>
      <c r="F3344" s="21">
        <v>7.1730260463000004</v>
      </c>
      <c r="G3344" s="20" t="str">
        <f t="shared" si="106"/>
        <v>7 to 8</v>
      </c>
      <c r="H3344" s="20">
        <f t="shared" si="107"/>
        <v>717</v>
      </c>
      <c r="I3344" t="s">
        <v>49</v>
      </c>
      <c r="J3344" s="20">
        <v>2</v>
      </c>
      <c r="K3344" t="s">
        <v>48</v>
      </c>
      <c r="X3344">
        <v>17160</v>
      </c>
      <c r="Y3344" s="17">
        <v>8.7471711370062918E-2</v>
      </c>
      <c r="Z3344" t="s">
        <v>48</v>
      </c>
    </row>
    <row r="3345" spans="1:26" x14ac:dyDescent="0.3">
      <c r="A3345">
        <v>17162</v>
      </c>
      <c r="B3345">
        <f>VLOOKUP(A3345,Customers_RFM!A:D,2,0)</f>
        <v>586</v>
      </c>
      <c r="C3345">
        <f>VLOOKUP(A3345,Customers_RFM!A:D,3,0)</f>
        <v>124</v>
      </c>
      <c r="D3345" s="17">
        <f>VLOOKUP(A3345,Customers_RFM!A:D,4,0)</f>
        <v>9.8923212635752794E-2</v>
      </c>
      <c r="E3345" s="17">
        <v>0.12086384786901185</v>
      </c>
      <c r="F3345" s="21">
        <v>6.6737262849999945</v>
      </c>
      <c r="G3345" s="20" t="str">
        <f t="shared" si="106"/>
        <v>6 to 7</v>
      </c>
      <c r="H3345" s="20">
        <f t="shared" si="107"/>
        <v>667</v>
      </c>
      <c r="I3345" t="s">
        <v>51</v>
      </c>
      <c r="J3345" s="20">
        <v>2</v>
      </c>
      <c r="K3345" t="s">
        <v>50</v>
      </c>
      <c r="X3345">
        <v>17162</v>
      </c>
      <c r="Y3345" s="17">
        <v>0.12086384786901185</v>
      </c>
      <c r="Z3345" t="s">
        <v>50</v>
      </c>
    </row>
    <row r="3346" spans="1:26" x14ac:dyDescent="0.3">
      <c r="A3346">
        <v>17163</v>
      </c>
      <c r="B3346">
        <f>VLOOKUP(A3346,Customers_RFM!A:D,2,0)</f>
        <v>893</v>
      </c>
      <c r="C3346">
        <f>VLOOKUP(A3346,Customers_RFM!A:D,3,0)</f>
        <v>4</v>
      </c>
      <c r="D3346" s="17">
        <f>VLOOKUP(A3346,Customers_RFM!A:D,4,0)</f>
        <v>4.2199064007748109E-2</v>
      </c>
      <c r="E3346" s="17">
        <v>6.6477801720932636E-2</v>
      </c>
      <c r="F3346" s="21">
        <v>3.4416018942000002</v>
      </c>
      <c r="G3346" s="20" t="str">
        <f t="shared" si="106"/>
        <v>3 to 4</v>
      </c>
      <c r="H3346" s="20">
        <f t="shared" si="107"/>
        <v>344</v>
      </c>
      <c r="I3346" t="s">
        <v>53</v>
      </c>
      <c r="J3346" s="20">
        <v>0</v>
      </c>
      <c r="K3346" t="s">
        <v>52</v>
      </c>
      <c r="X3346">
        <v>17163</v>
      </c>
      <c r="Y3346" s="17">
        <v>6.6477801720932636E-2</v>
      </c>
      <c r="Z3346" t="s">
        <v>52</v>
      </c>
    </row>
    <row r="3347" spans="1:26" x14ac:dyDescent="0.3">
      <c r="A3347">
        <v>17164</v>
      </c>
      <c r="B3347">
        <f>VLOOKUP(A3347,Customers_RFM!A:D,2,0)</f>
        <v>547</v>
      </c>
      <c r="C3347">
        <f>VLOOKUP(A3347,Customers_RFM!A:D,3,0)</f>
        <v>193</v>
      </c>
      <c r="D3347" s="17">
        <f>VLOOKUP(A3347,Customers_RFM!A:D,4,0)</f>
        <v>1.5417065009656838E-2</v>
      </c>
      <c r="E3347" s="17">
        <v>4.9027239565072024E-2</v>
      </c>
      <c r="F3347" s="21">
        <v>7.0175448184000002</v>
      </c>
      <c r="G3347" s="20" t="str">
        <f t="shared" si="106"/>
        <v>7 to 8</v>
      </c>
      <c r="H3347" s="20">
        <f t="shared" si="107"/>
        <v>702</v>
      </c>
      <c r="I3347" t="s">
        <v>49</v>
      </c>
      <c r="J3347" s="20">
        <v>2</v>
      </c>
      <c r="K3347" t="s">
        <v>48</v>
      </c>
      <c r="X3347">
        <v>17164</v>
      </c>
      <c r="Y3347" s="17">
        <v>4.9027239565072024E-2</v>
      </c>
      <c r="Z3347" t="s">
        <v>48</v>
      </c>
    </row>
    <row r="3348" spans="1:26" x14ac:dyDescent="0.3">
      <c r="A3348">
        <v>17165</v>
      </c>
      <c r="B3348">
        <f>VLOOKUP(A3348,Customers_RFM!A:D,2,0)</f>
        <v>1156</v>
      </c>
      <c r="C3348">
        <f>VLOOKUP(A3348,Customers_RFM!A:D,3,0)</f>
        <v>10</v>
      </c>
      <c r="D3348" s="17">
        <f>VLOOKUP(A3348,Customers_RFM!A:D,4,0)</f>
        <v>6.2498469507241153E-2</v>
      </c>
      <c r="E3348" s="17">
        <v>6.666492530885941E-2</v>
      </c>
      <c r="F3348" s="21">
        <v>2.4478533153999971</v>
      </c>
      <c r="G3348" s="20" t="str">
        <f t="shared" si="106"/>
        <v>2 to 3</v>
      </c>
      <c r="H3348" s="20">
        <f t="shared" si="107"/>
        <v>245</v>
      </c>
      <c r="I3348" t="s">
        <v>53</v>
      </c>
      <c r="J3348" s="20">
        <v>0</v>
      </c>
      <c r="K3348" t="s">
        <v>52</v>
      </c>
      <c r="X3348">
        <v>17165</v>
      </c>
      <c r="Y3348" s="17">
        <v>6.666492530885941E-2</v>
      </c>
      <c r="Z3348" t="s">
        <v>52</v>
      </c>
    </row>
    <row r="3349" spans="1:26" x14ac:dyDescent="0.3">
      <c r="A3349">
        <v>17166</v>
      </c>
      <c r="B3349">
        <f>VLOOKUP(A3349,Customers_RFM!A:D,2,0)</f>
        <v>531</v>
      </c>
      <c r="C3349">
        <f>VLOOKUP(A3349,Customers_RFM!A:D,3,0)</f>
        <v>18</v>
      </c>
      <c r="D3349" s="17">
        <f>VLOOKUP(A3349,Customers_RFM!A:D,4,0)</f>
        <v>0.14085269862377978</v>
      </c>
      <c r="E3349" s="17">
        <v>0.18429504392976706</v>
      </c>
      <c r="F3349" s="21">
        <v>6.6195365693999983</v>
      </c>
      <c r="G3349" s="20" t="str">
        <f t="shared" si="106"/>
        <v>6 to 7</v>
      </c>
      <c r="H3349" s="20">
        <f t="shared" si="107"/>
        <v>662</v>
      </c>
      <c r="I3349" t="s">
        <v>51</v>
      </c>
      <c r="J3349" s="20">
        <v>1</v>
      </c>
      <c r="K3349" t="s">
        <v>50</v>
      </c>
      <c r="X3349">
        <v>17166</v>
      </c>
      <c r="Y3349" s="17">
        <v>0.18429504392976706</v>
      </c>
      <c r="Z3349" t="s">
        <v>50</v>
      </c>
    </row>
    <row r="3350" spans="1:26" x14ac:dyDescent="0.3">
      <c r="A3350">
        <v>17169</v>
      </c>
      <c r="B3350">
        <f>VLOOKUP(A3350,Customers_RFM!A:D,2,0)</f>
        <v>520</v>
      </c>
      <c r="C3350">
        <f>VLOOKUP(A3350,Customers_RFM!A:D,3,0)</f>
        <v>74</v>
      </c>
      <c r="D3350" s="17">
        <f>VLOOKUP(A3350,Customers_RFM!A:D,4,0)</f>
        <v>0.19303885442752036</v>
      </c>
      <c r="E3350" s="17">
        <v>0.27061116468305813</v>
      </c>
      <c r="F3350" s="21">
        <v>7.2483940952999983</v>
      </c>
      <c r="G3350" s="20" t="str">
        <f t="shared" si="106"/>
        <v>7 to 8</v>
      </c>
      <c r="H3350" s="20">
        <f t="shared" si="107"/>
        <v>725</v>
      </c>
      <c r="I3350" t="s">
        <v>49</v>
      </c>
      <c r="J3350" s="20">
        <v>2</v>
      </c>
      <c r="K3350" t="s">
        <v>48</v>
      </c>
      <c r="X3350">
        <v>17169</v>
      </c>
      <c r="Y3350" s="17">
        <v>0.27061116468305813</v>
      </c>
      <c r="Z3350" t="s">
        <v>48</v>
      </c>
    </row>
    <row r="3351" spans="1:26" x14ac:dyDescent="0.3">
      <c r="A3351">
        <v>17171</v>
      </c>
      <c r="B3351">
        <f>VLOOKUP(A3351,Customers_RFM!A:D,2,0)</f>
        <v>1161</v>
      </c>
      <c r="C3351">
        <f>VLOOKUP(A3351,Customers_RFM!A:D,3,0)</f>
        <v>16</v>
      </c>
      <c r="D3351" s="17">
        <f>VLOOKUP(A3351,Customers_RFM!A:D,4,0)</f>
        <v>9.4017239878575437E-2</v>
      </c>
      <c r="E3351" s="17">
        <v>0.10377376261108408</v>
      </c>
      <c r="F3351" s="21">
        <v>2.6196252582999948</v>
      </c>
      <c r="G3351" s="20" t="str">
        <f t="shared" si="106"/>
        <v>2 to 3</v>
      </c>
      <c r="H3351" s="20">
        <f t="shared" si="107"/>
        <v>262</v>
      </c>
      <c r="I3351" t="s">
        <v>53</v>
      </c>
      <c r="J3351" s="20">
        <v>0</v>
      </c>
      <c r="K3351" t="s">
        <v>52</v>
      </c>
      <c r="X3351">
        <v>17171</v>
      </c>
      <c r="Y3351" s="17">
        <v>0.10377376261108408</v>
      </c>
      <c r="Z3351" t="s">
        <v>52</v>
      </c>
    </row>
    <row r="3352" spans="1:26" x14ac:dyDescent="0.3">
      <c r="A3352">
        <v>17172</v>
      </c>
      <c r="B3352">
        <f>VLOOKUP(A3352,Customers_RFM!A:D,2,0)</f>
        <v>950</v>
      </c>
      <c r="C3352">
        <f>VLOOKUP(A3352,Customers_RFM!A:D,3,0)</f>
        <v>14</v>
      </c>
      <c r="D3352" s="17">
        <f>VLOOKUP(A3352,Customers_RFM!A:D,4,0)</f>
        <v>-0.11117733005229885</v>
      </c>
      <c r="E3352" s="17">
        <v>-0.10005363414592536</v>
      </c>
      <c r="F3352" s="21">
        <v>3.2284064516999971</v>
      </c>
      <c r="G3352" s="20" t="str">
        <f t="shared" si="106"/>
        <v>3 to 4</v>
      </c>
      <c r="H3352" s="20">
        <f t="shared" si="107"/>
        <v>323</v>
      </c>
      <c r="I3352" t="s">
        <v>53</v>
      </c>
      <c r="J3352" s="20">
        <v>0</v>
      </c>
      <c r="K3352" t="s">
        <v>52</v>
      </c>
      <c r="X3352">
        <v>17172</v>
      </c>
      <c r="Y3352" s="17">
        <v>-0.10005363414592536</v>
      </c>
      <c r="Z3352" t="s">
        <v>52</v>
      </c>
    </row>
    <row r="3353" spans="1:26" x14ac:dyDescent="0.3">
      <c r="A3353">
        <v>17173</v>
      </c>
      <c r="B3353">
        <f>VLOOKUP(A3353,Customers_RFM!A:D,2,0)</f>
        <v>886</v>
      </c>
      <c r="C3353">
        <f>VLOOKUP(A3353,Customers_RFM!A:D,3,0)</f>
        <v>62</v>
      </c>
      <c r="D3353" s="17">
        <f>VLOOKUP(A3353,Customers_RFM!A:D,4,0)</f>
        <v>0.10732330432792436</v>
      </c>
      <c r="E3353" s="17">
        <v>0.13189314807198094</v>
      </c>
      <c r="F3353" s="21">
        <v>4.4101524976000004</v>
      </c>
      <c r="G3353" s="20" t="str">
        <f t="shared" si="106"/>
        <v>4 to 5</v>
      </c>
      <c r="H3353" s="20">
        <f t="shared" si="107"/>
        <v>441</v>
      </c>
      <c r="I3353" t="s">
        <v>53</v>
      </c>
      <c r="J3353" s="20">
        <v>0</v>
      </c>
      <c r="K3353" t="s">
        <v>52</v>
      </c>
      <c r="X3353">
        <v>17173</v>
      </c>
      <c r="Y3353" s="17">
        <v>0.13189314807198094</v>
      </c>
      <c r="Z3353" t="s">
        <v>52</v>
      </c>
    </row>
    <row r="3354" spans="1:26" x14ac:dyDescent="0.3">
      <c r="A3354">
        <v>17174</v>
      </c>
      <c r="B3354">
        <f>VLOOKUP(A3354,Customers_RFM!A:D,2,0)</f>
        <v>558</v>
      </c>
      <c r="C3354">
        <f>VLOOKUP(A3354,Customers_RFM!A:D,3,0)</f>
        <v>7</v>
      </c>
      <c r="D3354" s="17">
        <f>VLOOKUP(A3354,Customers_RFM!A:D,4,0)</f>
        <v>-3.7523712963642354E-2</v>
      </c>
      <c r="E3354" s="17">
        <v>0.12880273025169311</v>
      </c>
      <c r="F3354" s="21">
        <v>5.7920626603000009</v>
      </c>
      <c r="G3354" s="20" t="str">
        <f t="shared" si="106"/>
        <v>5 to 6</v>
      </c>
      <c r="H3354" s="20">
        <f t="shared" si="107"/>
        <v>579</v>
      </c>
      <c r="I3354" t="s">
        <v>51</v>
      </c>
      <c r="J3354" s="20">
        <v>1</v>
      </c>
      <c r="K3354" t="s">
        <v>50</v>
      </c>
      <c r="X3354">
        <v>17174</v>
      </c>
      <c r="Y3354" s="17">
        <v>0.12880273025169311</v>
      </c>
      <c r="Z3354" t="s">
        <v>50</v>
      </c>
    </row>
    <row r="3355" spans="1:26" x14ac:dyDescent="0.3">
      <c r="A3355">
        <v>17175</v>
      </c>
      <c r="B3355">
        <f>VLOOKUP(A3355,Customers_RFM!A:D,2,0)</f>
        <v>507</v>
      </c>
      <c r="C3355">
        <f>VLOOKUP(A3355,Customers_RFM!A:D,3,0)</f>
        <v>61</v>
      </c>
      <c r="D3355" s="17">
        <f>VLOOKUP(A3355,Customers_RFM!A:D,4,0)</f>
        <v>0.19520048933776979</v>
      </c>
      <c r="E3355" s="17">
        <v>0.29064452007632752</v>
      </c>
      <c r="F3355" s="21">
        <v>7.3157024931999999</v>
      </c>
      <c r="G3355" s="20" t="str">
        <f t="shared" si="106"/>
        <v>7 to 8</v>
      </c>
      <c r="H3355" s="20">
        <f t="shared" si="107"/>
        <v>732</v>
      </c>
      <c r="I3355" t="s">
        <v>49</v>
      </c>
      <c r="J3355" s="20">
        <v>2</v>
      </c>
      <c r="K3355" t="s">
        <v>48</v>
      </c>
      <c r="X3355">
        <v>17175</v>
      </c>
      <c r="Y3355" s="17">
        <v>0.29064452007632752</v>
      </c>
      <c r="Z3355" t="s">
        <v>48</v>
      </c>
    </row>
    <row r="3356" spans="1:26" x14ac:dyDescent="0.3">
      <c r="A3356">
        <v>17176</v>
      </c>
      <c r="B3356">
        <f>VLOOKUP(A3356,Customers_RFM!A:D,2,0)</f>
        <v>1073</v>
      </c>
      <c r="C3356">
        <f>VLOOKUP(A3356,Customers_RFM!A:D,3,0)</f>
        <v>14</v>
      </c>
      <c r="D3356" s="17">
        <f>VLOOKUP(A3356,Customers_RFM!A:D,4,0)</f>
        <v>-0.18864050266987012</v>
      </c>
      <c r="E3356" s="17">
        <v>-0.15870273833522786</v>
      </c>
      <c r="F3356" s="21">
        <v>2.502769916199997</v>
      </c>
      <c r="G3356" s="20" t="str">
        <f t="shared" si="106"/>
        <v>2 to 3</v>
      </c>
      <c r="H3356" s="20">
        <f t="shared" si="107"/>
        <v>250</v>
      </c>
      <c r="I3356" t="s">
        <v>53</v>
      </c>
      <c r="J3356" s="20">
        <v>0</v>
      </c>
      <c r="K3356" t="s">
        <v>52</v>
      </c>
      <c r="X3356">
        <v>17176</v>
      </c>
      <c r="Y3356" s="17">
        <v>-0.15870273833522786</v>
      </c>
      <c r="Z3356" t="s">
        <v>52</v>
      </c>
    </row>
    <row r="3357" spans="1:26" x14ac:dyDescent="0.3">
      <c r="A3357">
        <v>17179</v>
      </c>
      <c r="B3357">
        <f>VLOOKUP(A3357,Customers_RFM!A:D,2,0)</f>
        <v>504</v>
      </c>
      <c r="C3357">
        <f>VLOOKUP(A3357,Customers_RFM!A:D,3,0)</f>
        <v>139</v>
      </c>
      <c r="D3357" s="17">
        <f>VLOOKUP(A3357,Customers_RFM!A:D,4,0)</f>
        <v>0.12719594322969824</v>
      </c>
      <c r="E3357" s="17">
        <v>0.14666431971534633</v>
      </c>
      <c r="F3357" s="21">
        <v>7.5047822330000002</v>
      </c>
      <c r="G3357" s="20" t="str">
        <f t="shared" si="106"/>
        <v>7 to 8</v>
      </c>
      <c r="H3357" s="20">
        <f t="shared" si="107"/>
        <v>750</v>
      </c>
      <c r="I3357" t="s">
        <v>49</v>
      </c>
      <c r="J3357" s="20">
        <v>2</v>
      </c>
      <c r="K3357" t="s">
        <v>48</v>
      </c>
      <c r="X3357">
        <v>17179</v>
      </c>
      <c r="Y3357" s="17">
        <v>0.14666431971534633</v>
      </c>
      <c r="Z3357" t="s">
        <v>48</v>
      </c>
    </row>
    <row r="3358" spans="1:26" x14ac:dyDescent="0.3">
      <c r="A3358">
        <v>17180</v>
      </c>
      <c r="B3358">
        <f>VLOOKUP(A3358,Customers_RFM!A:D,2,0)</f>
        <v>567</v>
      </c>
      <c r="C3358">
        <f>VLOOKUP(A3358,Customers_RFM!A:D,3,0)</f>
        <v>162</v>
      </c>
      <c r="D3358" s="17">
        <f>VLOOKUP(A3358,Customers_RFM!A:D,4,0)</f>
        <v>1.0157138072184258E-2</v>
      </c>
      <c r="E3358" s="17">
        <v>1.2316477926300628E-2</v>
      </c>
      <c r="F3358" s="21">
        <v>6.7734008967000001</v>
      </c>
      <c r="G3358" s="20" t="str">
        <f t="shared" si="106"/>
        <v>6 to 7</v>
      </c>
      <c r="H3358" s="20">
        <f t="shared" si="107"/>
        <v>677</v>
      </c>
      <c r="I3358" t="s">
        <v>51</v>
      </c>
      <c r="J3358" s="20">
        <v>2</v>
      </c>
      <c r="K3358" t="s">
        <v>50</v>
      </c>
      <c r="X3358">
        <v>17180</v>
      </c>
      <c r="Y3358" s="17">
        <v>1.2316477926300628E-2</v>
      </c>
      <c r="Z3358" t="s">
        <v>50</v>
      </c>
    </row>
    <row r="3359" spans="1:26" x14ac:dyDescent="0.3">
      <c r="A3359">
        <v>17181</v>
      </c>
      <c r="B3359">
        <f>VLOOKUP(A3359,Customers_RFM!A:D,2,0)</f>
        <v>498</v>
      </c>
      <c r="C3359">
        <f>VLOOKUP(A3359,Customers_RFM!A:D,3,0)</f>
        <v>1067</v>
      </c>
      <c r="D3359" s="17">
        <f>VLOOKUP(A3359,Customers_RFM!A:D,4,0)</f>
        <v>0.1588169745651864</v>
      </c>
      <c r="E3359" s="17">
        <v>0.22330585203864564</v>
      </c>
      <c r="F3359" s="21">
        <v>8.2722923342999959</v>
      </c>
      <c r="G3359" s="20" t="str">
        <f t="shared" si="106"/>
        <v>8 to 9</v>
      </c>
      <c r="H3359" s="20">
        <f t="shared" si="107"/>
        <v>827</v>
      </c>
      <c r="I3359" t="s">
        <v>47</v>
      </c>
      <c r="J3359" s="20">
        <v>2</v>
      </c>
      <c r="K3359" t="s">
        <v>46</v>
      </c>
      <c r="X3359">
        <v>17181</v>
      </c>
      <c r="Y3359" s="17">
        <v>0.22330585203864564</v>
      </c>
      <c r="Z3359" t="s">
        <v>46</v>
      </c>
    </row>
    <row r="3360" spans="1:26" x14ac:dyDescent="0.3">
      <c r="A3360">
        <v>17183</v>
      </c>
      <c r="B3360">
        <f>VLOOKUP(A3360,Customers_RFM!A:D,2,0)</f>
        <v>879</v>
      </c>
      <c r="C3360">
        <f>VLOOKUP(A3360,Customers_RFM!A:D,3,0)</f>
        <v>68</v>
      </c>
      <c r="D3360" s="17">
        <f>VLOOKUP(A3360,Customers_RFM!A:D,4,0)</f>
        <v>0.1853677989927334</v>
      </c>
      <c r="E3360" s="17">
        <v>0.23603698071550261</v>
      </c>
      <c r="F3360" s="21">
        <v>4.6005147543999998</v>
      </c>
      <c r="G3360" s="20" t="str">
        <f t="shared" si="106"/>
        <v>4 to 5</v>
      </c>
      <c r="H3360" s="20">
        <f t="shared" si="107"/>
        <v>460</v>
      </c>
      <c r="I3360" t="s">
        <v>53</v>
      </c>
      <c r="J3360" s="20">
        <v>0</v>
      </c>
      <c r="K3360" t="s">
        <v>52</v>
      </c>
      <c r="X3360">
        <v>17183</v>
      </c>
      <c r="Y3360" s="17">
        <v>0.23603698071550261</v>
      </c>
      <c r="Z3360" t="s">
        <v>52</v>
      </c>
    </row>
    <row r="3361" spans="1:26" x14ac:dyDescent="0.3">
      <c r="A3361">
        <v>17186</v>
      </c>
      <c r="B3361">
        <f>VLOOKUP(A3361,Customers_RFM!A:D,2,0)</f>
        <v>918</v>
      </c>
      <c r="C3361">
        <f>VLOOKUP(A3361,Customers_RFM!A:D,3,0)</f>
        <v>1</v>
      </c>
      <c r="D3361" s="17">
        <f>VLOOKUP(A3361,Customers_RFM!A:D,4,0)</f>
        <v>8.4188027937192364E-2</v>
      </c>
      <c r="E3361" s="17">
        <v>9.1927197400099747E-2</v>
      </c>
      <c r="F3361" s="21">
        <v>3.0776934624000001</v>
      </c>
      <c r="G3361" s="20" t="str">
        <f t="shared" si="106"/>
        <v>3 to 4</v>
      </c>
      <c r="H3361" s="20">
        <f t="shared" si="107"/>
        <v>308</v>
      </c>
      <c r="I3361" t="s">
        <v>53</v>
      </c>
      <c r="J3361" s="20">
        <v>0</v>
      </c>
      <c r="K3361" t="s">
        <v>52</v>
      </c>
      <c r="X3361">
        <v>17186</v>
      </c>
      <c r="Y3361" s="17">
        <v>9.1927197400099747E-2</v>
      </c>
      <c r="Z3361" t="s">
        <v>52</v>
      </c>
    </row>
    <row r="3362" spans="1:26" x14ac:dyDescent="0.3">
      <c r="A3362">
        <v>17187</v>
      </c>
      <c r="B3362">
        <f>VLOOKUP(A3362,Customers_RFM!A:D,2,0)</f>
        <v>590</v>
      </c>
      <c r="C3362">
        <f>VLOOKUP(A3362,Customers_RFM!A:D,3,0)</f>
        <v>18</v>
      </c>
      <c r="D3362" s="17">
        <f>VLOOKUP(A3362,Customers_RFM!A:D,4,0)</f>
        <v>0.10978178745180023</v>
      </c>
      <c r="E3362" s="17">
        <v>0.17285701698925771</v>
      </c>
      <c r="F3362" s="21">
        <v>6.0467524108999999</v>
      </c>
      <c r="G3362" s="20" t="str">
        <f t="shared" si="106"/>
        <v>6 to 7</v>
      </c>
      <c r="H3362" s="20">
        <f t="shared" si="107"/>
        <v>605</v>
      </c>
      <c r="I3362" t="s">
        <v>51</v>
      </c>
      <c r="J3362" s="20">
        <v>1</v>
      </c>
      <c r="K3362" t="s">
        <v>50</v>
      </c>
      <c r="X3362">
        <v>17187</v>
      </c>
      <c r="Y3362" s="17">
        <v>0.17285701698925771</v>
      </c>
      <c r="Z3362" t="s">
        <v>50</v>
      </c>
    </row>
    <row r="3363" spans="1:26" x14ac:dyDescent="0.3">
      <c r="A3363">
        <v>17188</v>
      </c>
      <c r="B3363">
        <f>VLOOKUP(A3363,Customers_RFM!A:D,2,0)</f>
        <v>492</v>
      </c>
      <c r="C3363">
        <f>VLOOKUP(A3363,Customers_RFM!A:D,3,0)</f>
        <v>108</v>
      </c>
      <c r="D3363" s="17">
        <f>VLOOKUP(A3363,Customers_RFM!A:D,4,0)</f>
        <v>0.10207872393116571</v>
      </c>
      <c r="E3363" s="17">
        <v>0.13393180412768599</v>
      </c>
      <c r="F3363" s="21">
        <v>7.5031840206</v>
      </c>
      <c r="G3363" s="20" t="str">
        <f t="shared" si="106"/>
        <v>7 to 8</v>
      </c>
      <c r="H3363" s="20">
        <f t="shared" si="107"/>
        <v>750</v>
      </c>
      <c r="I3363" t="s">
        <v>49</v>
      </c>
      <c r="J3363" s="20">
        <v>2</v>
      </c>
      <c r="K3363" t="s">
        <v>48</v>
      </c>
      <c r="X3363">
        <v>17188</v>
      </c>
      <c r="Y3363" s="17">
        <v>0.13393180412768599</v>
      </c>
      <c r="Z3363" t="s">
        <v>48</v>
      </c>
    </row>
    <row r="3364" spans="1:26" x14ac:dyDescent="0.3">
      <c r="A3364">
        <v>17189</v>
      </c>
      <c r="B3364">
        <f>VLOOKUP(A3364,Customers_RFM!A:D,2,0)</f>
        <v>502</v>
      </c>
      <c r="C3364">
        <f>VLOOKUP(A3364,Customers_RFM!A:D,3,0)</f>
        <v>34</v>
      </c>
      <c r="D3364" s="17">
        <f>VLOOKUP(A3364,Customers_RFM!A:D,4,0)</f>
        <v>0.2576492816555479</v>
      </c>
      <c r="E3364" s="17">
        <v>0.34707217934690293</v>
      </c>
      <c r="F3364" s="21">
        <v>7.2703900949999962</v>
      </c>
      <c r="G3364" s="20" t="str">
        <f t="shared" si="106"/>
        <v>7 to 8</v>
      </c>
      <c r="H3364" s="20">
        <f t="shared" si="107"/>
        <v>727</v>
      </c>
      <c r="I3364" t="s">
        <v>49</v>
      </c>
      <c r="J3364" s="20">
        <v>1</v>
      </c>
      <c r="K3364" t="s">
        <v>48</v>
      </c>
      <c r="X3364">
        <v>17189</v>
      </c>
      <c r="Y3364" s="17">
        <v>0.34707217934690293</v>
      </c>
      <c r="Z3364" t="s">
        <v>48</v>
      </c>
    </row>
    <row r="3365" spans="1:26" x14ac:dyDescent="0.3">
      <c r="A3365">
        <v>17190</v>
      </c>
      <c r="B3365">
        <f>VLOOKUP(A3365,Customers_RFM!A:D,2,0)</f>
        <v>692</v>
      </c>
      <c r="C3365">
        <f>VLOOKUP(A3365,Customers_RFM!A:D,3,0)</f>
        <v>19</v>
      </c>
      <c r="D3365" s="17">
        <f>VLOOKUP(A3365,Customers_RFM!A:D,4,0)</f>
        <v>0.24194712232895169</v>
      </c>
      <c r="E3365" s="17">
        <v>0.3261922086590856</v>
      </c>
      <c r="F3365" s="21">
        <v>5.4714160143999973</v>
      </c>
      <c r="G3365" s="20" t="str">
        <f t="shared" si="106"/>
        <v>5 to 6</v>
      </c>
      <c r="H3365" s="20">
        <f t="shared" si="107"/>
        <v>547</v>
      </c>
      <c r="I3365" t="s">
        <v>51</v>
      </c>
      <c r="J3365" s="20">
        <v>1</v>
      </c>
      <c r="K3365" t="s">
        <v>50</v>
      </c>
      <c r="X3365">
        <v>17190</v>
      </c>
      <c r="Y3365" s="17">
        <v>0.3261922086590856</v>
      </c>
      <c r="Z3365" t="s">
        <v>50</v>
      </c>
    </row>
    <row r="3366" spans="1:26" x14ac:dyDescent="0.3">
      <c r="A3366">
        <v>17191</v>
      </c>
      <c r="B3366">
        <f>VLOOKUP(A3366,Customers_RFM!A:D,2,0)</f>
        <v>900</v>
      </c>
      <c r="C3366">
        <f>VLOOKUP(A3366,Customers_RFM!A:D,3,0)</f>
        <v>152</v>
      </c>
      <c r="D3366" s="17">
        <f>VLOOKUP(A3366,Customers_RFM!A:D,4,0)</f>
        <v>7.0228475905819016E-2</v>
      </c>
      <c r="E3366" s="17">
        <v>7.6432991790094912E-2</v>
      </c>
      <c r="F3366" s="21">
        <v>4.5590825950999996</v>
      </c>
      <c r="G3366" s="20" t="str">
        <f t="shared" si="106"/>
        <v>4 to 5</v>
      </c>
      <c r="H3366" s="20">
        <f t="shared" si="107"/>
        <v>456</v>
      </c>
      <c r="I3366" t="s">
        <v>53</v>
      </c>
      <c r="J3366" s="20">
        <v>0</v>
      </c>
      <c r="K3366" t="s">
        <v>52</v>
      </c>
      <c r="X3366">
        <v>17191</v>
      </c>
      <c r="Y3366" s="17">
        <v>7.6432991790094912E-2</v>
      </c>
      <c r="Z3366" t="s">
        <v>52</v>
      </c>
    </row>
    <row r="3367" spans="1:26" x14ac:dyDescent="0.3">
      <c r="A3367">
        <v>17193</v>
      </c>
      <c r="B3367">
        <f>VLOOKUP(A3367,Customers_RFM!A:D,2,0)</f>
        <v>520</v>
      </c>
      <c r="C3367">
        <f>VLOOKUP(A3367,Customers_RFM!A:D,3,0)</f>
        <v>39</v>
      </c>
      <c r="D3367" s="17">
        <f>VLOOKUP(A3367,Customers_RFM!A:D,4,0)</f>
        <v>0.18362159083587429</v>
      </c>
      <c r="E3367" s="17">
        <v>0.27651840544976364</v>
      </c>
      <c r="F3367" s="21">
        <v>7.0304879395999968</v>
      </c>
      <c r="G3367" s="20" t="str">
        <f t="shared" si="106"/>
        <v>7 to 8</v>
      </c>
      <c r="H3367" s="20">
        <f t="shared" si="107"/>
        <v>703</v>
      </c>
      <c r="I3367" t="s">
        <v>49</v>
      </c>
      <c r="J3367" s="20">
        <v>1</v>
      </c>
      <c r="K3367" t="s">
        <v>48</v>
      </c>
      <c r="X3367">
        <v>17193</v>
      </c>
      <c r="Y3367" s="17">
        <v>0.27651840544976364</v>
      </c>
      <c r="Z3367" t="s">
        <v>48</v>
      </c>
    </row>
    <row r="3368" spans="1:26" x14ac:dyDescent="0.3">
      <c r="A3368">
        <v>17194</v>
      </c>
      <c r="B3368">
        <f>VLOOKUP(A3368,Customers_RFM!A:D,2,0)</f>
        <v>503</v>
      </c>
      <c r="C3368">
        <f>VLOOKUP(A3368,Customers_RFM!A:D,3,0)</f>
        <v>22</v>
      </c>
      <c r="D3368" s="17">
        <f>VLOOKUP(A3368,Customers_RFM!A:D,4,0)</f>
        <v>-4.584041016978721E-3</v>
      </c>
      <c r="E3368" s="17">
        <v>-4.5631234718183679E-3</v>
      </c>
      <c r="F3368" s="21">
        <v>6.7075189790999961</v>
      </c>
      <c r="G3368" s="20" t="str">
        <f t="shared" si="106"/>
        <v>6 to 7</v>
      </c>
      <c r="H3368" s="20">
        <f t="shared" si="107"/>
        <v>671</v>
      </c>
      <c r="I3368" t="s">
        <v>51</v>
      </c>
      <c r="J3368" s="20">
        <v>1</v>
      </c>
      <c r="K3368" t="s">
        <v>50</v>
      </c>
      <c r="X3368">
        <v>17194</v>
      </c>
      <c r="Y3368" s="17">
        <v>-4.5631234718183679E-3</v>
      </c>
      <c r="Z3368" t="s">
        <v>50</v>
      </c>
    </row>
    <row r="3369" spans="1:26" x14ac:dyDescent="0.3">
      <c r="A3369">
        <v>17198</v>
      </c>
      <c r="B3369">
        <f>VLOOKUP(A3369,Customers_RFM!A:D,2,0)</f>
        <v>508</v>
      </c>
      <c r="C3369">
        <f>VLOOKUP(A3369,Customers_RFM!A:D,3,0)</f>
        <v>38</v>
      </c>
      <c r="D3369" s="17">
        <f>VLOOKUP(A3369,Customers_RFM!A:D,4,0)</f>
        <v>5.069017604129325E-2</v>
      </c>
      <c r="E3369" s="17">
        <v>5.4053703293691802E-2</v>
      </c>
      <c r="F3369" s="21">
        <v>6.925876312599998</v>
      </c>
      <c r="G3369" s="20" t="str">
        <f t="shared" si="106"/>
        <v>6 to 7</v>
      </c>
      <c r="H3369" s="20">
        <f t="shared" si="107"/>
        <v>693</v>
      </c>
      <c r="I3369" t="s">
        <v>51</v>
      </c>
      <c r="J3369" s="20">
        <v>1</v>
      </c>
      <c r="K3369" t="s">
        <v>50</v>
      </c>
      <c r="X3369">
        <v>17198</v>
      </c>
      <c r="Y3369" s="17">
        <v>5.4053703293691802E-2</v>
      </c>
      <c r="Z3369" t="s">
        <v>50</v>
      </c>
    </row>
    <row r="3370" spans="1:26" x14ac:dyDescent="0.3">
      <c r="A3370">
        <v>17201</v>
      </c>
      <c r="B3370">
        <f>VLOOKUP(A3370,Customers_RFM!A:D,2,0)</f>
        <v>925</v>
      </c>
      <c r="C3370">
        <f>VLOOKUP(A3370,Customers_RFM!A:D,3,0)</f>
        <v>38</v>
      </c>
      <c r="D3370" s="17">
        <f>VLOOKUP(A3370,Customers_RFM!A:D,4,0)</f>
        <v>3.3170679480347014E-2</v>
      </c>
      <c r="E3370" s="17">
        <v>3.4308723138969745E-2</v>
      </c>
      <c r="F3370" s="21">
        <v>3.9169070717999999</v>
      </c>
      <c r="G3370" s="20" t="str">
        <f t="shared" si="106"/>
        <v>3 to 4</v>
      </c>
      <c r="H3370" s="20">
        <f t="shared" si="107"/>
        <v>392</v>
      </c>
      <c r="I3370" t="s">
        <v>53</v>
      </c>
      <c r="J3370" s="20">
        <v>0</v>
      </c>
      <c r="K3370" t="s">
        <v>52</v>
      </c>
      <c r="X3370">
        <v>17201</v>
      </c>
      <c r="Y3370" s="17">
        <v>3.4308723138969745E-2</v>
      </c>
      <c r="Z3370" t="s">
        <v>52</v>
      </c>
    </row>
    <row r="3371" spans="1:26" x14ac:dyDescent="0.3">
      <c r="A3371">
        <v>17203</v>
      </c>
      <c r="B3371">
        <f>VLOOKUP(A3371,Customers_RFM!A:D,2,0)</f>
        <v>907</v>
      </c>
      <c r="C3371">
        <f>VLOOKUP(A3371,Customers_RFM!A:D,3,0)</f>
        <v>38</v>
      </c>
      <c r="D3371" s="17">
        <f>VLOOKUP(A3371,Customers_RFM!A:D,4,0)</f>
        <v>0.1368169777776338</v>
      </c>
      <c r="E3371" s="17">
        <v>0.15850286006017866</v>
      </c>
      <c r="F3371" s="21">
        <v>4.1850725929000001</v>
      </c>
      <c r="G3371" s="20" t="str">
        <f t="shared" si="106"/>
        <v>4 to 5</v>
      </c>
      <c r="H3371" s="20">
        <f t="shared" si="107"/>
        <v>419</v>
      </c>
      <c r="I3371" t="s">
        <v>53</v>
      </c>
      <c r="J3371" s="20">
        <v>0</v>
      </c>
      <c r="K3371" t="s">
        <v>52</v>
      </c>
      <c r="X3371">
        <v>17203</v>
      </c>
      <c r="Y3371" s="17">
        <v>0.15850286006017866</v>
      </c>
      <c r="Z3371" t="s">
        <v>52</v>
      </c>
    </row>
    <row r="3372" spans="1:26" x14ac:dyDescent="0.3">
      <c r="A3372">
        <v>17204</v>
      </c>
      <c r="B3372">
        <f>VLOOKUP(A3372,Customers_RFM!A:D,2,0)</f>
        <v>497</v>
      </c>
      <c r="C3372">
        <f>VLOOKUP(A3372,Customers_RFM!A:D,3,0)</f>
        <v>107</v>
      </c>
      <c r="D3372" s="17">
        <f>VLOOKUP(A3372,Customers_RFM!A:D,4,0)</f>
        <v>0.12384451566075168</v>
      </c>
      <c r="E3372" s="17">
        <v>0.16899588217272865</v>
      </c>
      <c r="F3372" s="21">
        <v>7.4848324634000001</v>
      </c>
      <c r="G3372" s="20" t="str">
        <f t="shared" si="106"/>
        <v>7 to 8</v>
      </c>
      <c r="H3372" s="20">
        <f t="shared" si="107"/>
        <v>748</v>
      </c>
      <c r="I3372" t="s">
        <v>49</v>
      </c>
      <c r="J3372" s="20">
        <v>2</v>
      </c>
      <c r="K3372" t="s">
        <v>48</v>
      </c>
      <c r="X3372">
        <v>17204</v>
      </c>
      <c r="Y3372" s="17">
        <v>0.16899588217272865</v>
      </c>
      <c r="Z3372" t="s">
        <v>48</v>
      </c>
    </row>
    <row r="3373" spans="1:26" x14ac:dyDescent="0.3">
      <c r="A3373">
        <v>17211</v>
      </c>
      <c r="B3373">
        <f>VLOOKUP(A3373,Customers_RFM!A:D,2,0)</f>
        <v>496</v>
      </c>
      <c r="C3373">
        <f>VLOOKUP(A3373,Customers_RFM!A:D,3,0)</f>
        <v>216</v>
      </c>
      <c r="D3373" s="17">
        <f>VLOOKUP(A3373,Customers_RFM!A:D,4,0)</f>
        <v>7.7140360008596726E-2</v>
      </c>
      <c r="E3373" s="17">
        <v>0.10397123018044689</v>
      </c>
      <c r="F3373" s="21">
        <v>7.6453567271000002</v>
      </c>
      <c r="G3373" s="20" t="str">
        <f t="shared" si="106"/>
        <v>7 to 8</v>
      </c>
      <c r="H3373" s="20">
        <f t="shared" si="107"/>
        <v>765</v>
      </c>
      <c r="I3373" t="s">
        <v>49</v>
      </c>
      <c r="J3373" s="20">
        <v>2</v>
      </c>
      <c r="K3373" t="s">
        <v>48</v>
      </c>
      <c r="X3373">
        <v>17211</v>
      </c>
      <c r="Y3373" s="17">
        <v>0.10397123018044689</v>
      </c>
      <c r="Z3373" t="s">
        <v>48</v>
      </c>
    </row>
    <row r="3374" spans="1:26" x14ac:dyDescent="0.3">
      <c r="A3374">
        <v>17212</v>
      </c>
      <c r="B3374">
        <f>VLOOKUP(A3374,Customers_RFM!A:D,2,0)</f>
        <v>624</v>
      </c>
      <c r="C3374">
        <f>VLOOKUP(A3374,Customers_RFM!A:D,3,0)</f>
        <v>4</v>
      </c>
      <c r="D3374" s="17">
        <f>VLOOKUP(A3374,Customers_RFM!A:D,4,0)</f>
        <v>8.3027948990324729E-2</v>
      </c>
      <c r="E3374" s="17">
        <v>0.11586524864332352</v>
      </c>
      <c r="F3374" s="21">
        <v>5.2920257260999994</v>
      </c>
      <c r="G3374" s="20" t="str">
        <f t="shared" si="106"/>
        <v>5 to 6</v>
      </c>
      <c r="H3374" s="20">
        <f t="shared" si="107"/>
        <v>529</v>
      </c>
      <c r="I3374" t="s">
        <v>51</v>
      </c>
      <c r="J3374" s="20">
        <v>1</v>
      </c>
      <c r="K3374" t="s">
        <v>50</v>
      </c>
      <c r="X3374">
        <v>17212</v>
      </c>
      <c r="Y3374" s="17">
        <v>0.11586524864332352</v>
      </c>
      <c r="Z3374" t="s">
        <v>50</v>
      </c>
    </row>
    <row r="3375" spans="1:26" x14ac:dyDescent="0.3">
      <c r="A3375">
        <v>17213</v>
      </c>
      <c r="B3375">
        <f>VLOOKUP(A3375,Customers_RFM!A:D,2,0)</f>
        <v>496</v>
      </c>
      <c r="C3375">
        <f>VLOOKUP(A3375,Customers_RFM!A:D,3,0)</f>
        <v>146</v>
      </c>
      <c r="D3375" s="17">
        <f>VLOOKUP(A3375,Customers_RFM!A:D,4,0)</f>
        <v>5.071112686651557E-2</v>
      </c>
      <c r="E3375" s="17">
        <v>6.1403361691550674E-2</v>
      </c>
      <c r="F3375" s="21">
        <v>7.4748111517</v>
      </c>
      <c r="G3375" s="20" t="str">
        <f t="shared" si="106"/>
        <v>7 to 8</v>
      </c>
      <c r="H3375" s="20">
        <f t="shared" si="107"/>
        <v>747</v>
      </c>
      <c r="I3375" t="s">
        <v>49</v>
      </c>
      <c r="J3375" s="20">
        <v>2</v>
      </c>
      <c r="K3375" t="s">
        <v>48</v>
      </c>
      <c r="X3375">
        <v>17213</v>
      </c>
      <c r="Y3375" s="17">
        <v>6.1403361691550674E-2</v>
      </c>
      <c r="Z3375" t="s">
        <v>48</v>
      </c>
    </row>
    <row r="3376" spans="1:26" x14ac:dyDescent="0.3">
      <c r="A3376">
        <v>17214</v>
      </c>
      <c r="B3376">
        <f>VLOOKUP(A3376,Customers_RFM!A:D,2,0)</f>
        <v>502</v>
      </c>
      <c r="C3376">
        <f>VLOOKUP(A3376,Customers_RFM!A:D,3,0)</f>
        <v>86</v>
      </c>
      <c r="D3376" s="17">
        <f>VLOOKUP(A3376,Customers_RFM!A:D,4,0)</f>
        <v>0.14723056495555634</v>
      </c>
      <c r="E3376" s="17">
        <v>0.20381001684825492</v>
      </c>
      <c r="F3376" s="21">
        <v>7.4017281827999959</v>
      </c>
      <c r="G3376" s="20" t="str">
        <f t="shared" si="106"/>
        <v>7 to 8</v>
      </c>
      <c r="H3376" s="20">
        <f t="shared" si="107"/>
        <v>740</v>
      </c>
      <c r="I3376" t="s">
        <v>49</v>
      </c>
      <c r="J3376" s="20">
        <v>2</v>
      </c>
      <c r="K3376" t="s">
        <v>48</v>
      </c>
      <c r="X3376">
        <v>17214</v>
      </c>
      <c r="Y3376" s="17">
        <v>0.20381001684825492</v>
      </c>
      <c r="Z3376" t="s">
        <v>48</v>
      </c>
    </row>
    <row r="3377" spans="1:26" x14ac:dyDescent="0.3">
      <c r="A3377">
        <v>17217</v>
      </c>
      <c r="B3377">
        <f>VLOOKUP(A3377,Customers_RFM!A:D,2,0)</f>
        <v>580</v>
      </c>
      <c r="C3377">
        <f>VLOOKUP(A3377,Customers_RFM!A:D,3,0)</f>
        <v>17</v>
      </c>
      <c r="D3377" s="17">
        <f>VLOOKUP(A3377,Customers_RFM!A:D,4,0)</f>
        <v>0.19511077058248857</v>
      </c>
      <c r="E3377" s="17">
        <v>0.37278594042807195</v>
      </c>
      <c r="F3377" s="21">
        <v>6.2462479220999976</v>
      </c>
      <c r="G3377" s="20" t="str">
        <f t="shared" si="106"/>
        <v>6 to 7</v>
      </c>
      <c r="H3377" s="20">
        <f t="shared" si="107"/>
        <v>625</v>
      </c>
      <c r="I3377" t="s">
        <v>51</v>
      </c>
      <c r="J3377" s="20">
        <v>1</v>
      </c>
      <c r="K3377" t="s">
        <v>50</v>
      </c>
      <c r="X3377">
        <v>17217</v>
      </c>
      <c r="Y3377" s="17">
        <v>0.37278594042807195</v>
      </c>
      <c r="Z3377" t="s">
        <v>50</v>
      </c>
    </row>
    <row r="3378" spans="1:26" x14ac:dyDescent="0.3">
      <c r="A3378">
        <v>17218</v>
      </c>
      <c r="B3378">
        <f>VLOOKUP(A3378,Customers_RFM!A:D,2,0)</f>
        <v>498</v>
      </c>
      <c r="C3378">
        <f>VLOOKUP(A3378,Customers_RFM!A:D,3,0)</f>
        <v>209</v>
      </c>
      <c r="D3378" s="17">
        <f>VLOOKUP(A3378,Customers_RFM!A:D,4,0)</f>
        <v>5.3309505635846965E-2</v>
      </c>
      <c r="E3378" s="17">
        <v>6.2294622904195407E-2</v>
      </c>
      <c r="F3378" s="21">
        <v>7.5748463979999991</v>
      </c>
      <c r="G3378" s="20" t="str">
        <f t="shared" si="106"/>
        <v>7 to 8</v>
      </c>
      <c r="H3378" s="20">
        <f t="shared" si="107"/>
        <v>757</v>
      </c>
      <c r="I3378" t="s">
        <v>49</v>
      </c>
      <c r="J3378" s="20">
        <v>2</v>
      </c>
      <c r="K3378" t="s">
        <v>48</v>
      </c>
      <c r="X3378">
        <v>17218</v>
      </c>
      <c r="Y3378" s="17">
        <v>6.2294622904195407E-2</v>
      </c>
      <c r="Z3378" t="s">
        <v>48</v>
      </c>
    </row>
    <row r="3379" spans="1:26" x14ac:dyDescent="0.3">
      <c r="A3379">
        <v>17219</v>
      </c>
      <c r="B3379">
        <f>VLOOKUP(A3379,Customers_RFM!A:D,2,0)</f>
        <v>903</v>
      </c>
      <c r="C3379">
        <f>VLOOKUP(A3379,Customers_RFM!A:D,3,0)</f>
        <v>21</v>
      </c>
      <c r="D3379" s="17">
        <f>VLOOKUP(A3379,Customers_RFM!A:D,4,0)</f>
        <v>-4.745735772169294E-2</v>
      </c>
      <c r="E3379" s="17">
        <v>-4.5307197827047251E-2</v>
      </c>
      <c r="F3379" s="21">
        <v>3.7101616006999949</v>
      </c>
      <c r="G3379" s="20" t="str">
        <f t="shared" si="106"/>
        <v>3 to 4</v>
      </c>
      <c r="H3379" s="20">
        <f t="shared" si="107"/>
        <v>371</v>
      </c>
      <c r="I3379" t="s">
        <v>53</v>
      </c>
      <c r="J3379" s="20">
        <v>0</v>
      </c>
      <c r="K3379" t="s">
        <v>52</v>
      </c>
      <c r="X3379">
        <v>17219</v>
      </c>
      <c r="Y3379" s="17">
        <v>-4.5307197827047251E-2</v>
      </c>
      <c r="Z3379" t="s">
        <v>52</v>
      </c>
    </row>
    <row r="3380" spans="1:26" x14ac:dyDescent="0.3">
      <c r="A3380">
        <v>17220</v>
      </c>
      <c r="B3380">
        <f>VLOOKUP(A3380,Customers_RFM!A:D,2,0)</f>
        <v>507</v>
      </c>
      <c r="C3380">
        <f>VLOOKUP(A3380,Customers_RFM!A:D,3,0)</f>
        <v>411</v>
      </c>
      <c r="D3380" s="17">
        <f>VLOOKUP(A3380,Customers_RFM!A:D,4,0)</f>
        <v>4.5403936267249707E-2</v>
      </c>
      <c r="E3380" s="17">
        <v>4.9377060016202741E-2</v>
      </c>
      <c r="F3380" s="21">
        <v>7.6908941013999996</v>
      </c>
      <c r="G3380" s="20" t="str">
        <f t="shared" si="106"/>
        <v>7 to 8</v>
      </c>
      <c r="H3380" s="20">
        <f t="shared" si="107"/>
        <v>769</v>
      </c>
      <c r="I3380" t="s">
        <v>49</v>
      </c>
      <c r="J3380" s="20">
        <v>2</v>
      </c>
      <c r="K3380" t="s">
        <v>48</v>
      </c>
      <c r="X3380">
        <v>17220</v>
      </c>
      <c r="Y3380" s="17">
        <v>4.9377060016202741E-2</v>
      </c>
      <c r="Z3380" t="s">
        <v>48</v>
      </c>
    </row>
    <row r="3381" spans="1:26" x14ac:dyDescent="0.3">
      <c r="A3381">
        <v>17221</v>
      </c>
      <c r="B3381">
        <f>VLOOKUP(A3381,Customers_RFM!A:D,2,0)</f>
        <v>879</v>
      </c>
      <c r="C3381">
        <f>VLOOKUP(A3381,Customers_RFM!A:D,3,0)</f>
        <v>62</v>
      </c>
      <c r="D3381" s="17">
        <f>VLOOKUP(A3381,Customers_RFM!A:D,4,0)</f>
        <v>-9.2007391794232656E-3</v>
      </c>
      <c r="E3381" s="17">
        <v>-9.1168573527842904E-3</v>
      </c>
      <c r="F3381" s="21">
        <v>4.2515031962999998</v>
      </c>
      <c r="G3381" s="20" t="str">
        <f t="shared" si="106"/>
        <v>4 to 5</v>
      </c>
      <c r="H3381" s="20">
        <f t="shared" si="107"/>
        <v>425</v>
      </c>
      <c r="I3381" t="s">
        <v>53</v>
      </c>
      <c r="J3381" s="20">
        <v>0</v>
      </c>
      <c r="K3381" t="s">
        <v>52</v>
      </c>
      <c r="X3381">
        <v>17221</v>
      </c>
      <c r="Y3381" s="17">
        <v>-9.1168573527842904E-3</v>
      </c>
      <c r="Z3381" t="s">
        <v>52</v>
      </c>
    </row>
    <row r="3382" spans="1:26" x14ac:dyDescent="0.3">
      <c r="A3382">
        <v>17222</v>
      </c>
      <c r="B3382">
        <f>VLOOKUP(A3382,Customers_RFM!A:D,2,0)</f>
        <v>937</v>
      </c>
      <c r="C3382">
        <f>VLOOKUP(A3382,Customers_RFM!A:D,3,0)</f>
        <v>27</v>
      </c>
      <c r="D3382" s="17">
        <f>VLOOKUP(A3382,Customers_RFM!A:D,4,0)</f>
        <v>0.20321061715224206</v>
      </c>
      <c r="E3382" s="17">
        <v>0.25503680335945111</v>
      </c>
      <c r="F3382" s="21">
        <v>4.017043219099997</v>
      </c>
      <c r="G3382" s="20" t="str">
        <f t="shared" si="106"/>
        <v>4 to 5</v>
      </c>
      <c r="H3382" s="20">
        <f t="shared" si="107"/>
        <v>402</v>
      </c>
      <c r="I3382" t="s">
        <v>53</v>
      </c>
      <c r="J3382" s="20">
        <v>0</v>
      </c>
      <c r="K3382" t="s">
        <v>52</v>
      </c>
      <c r="X3382">
        <v>17222</v>
      </c>
      <c r="Y3382" s="17">
        <v>0.25503680335945111</v>
      </c>
      <c r="Z3382" t="s">
        <v>52</v>
      </c>
    </row>
    <row r="3383" spans="1:26" x14ac:dyDescent="0.3">
      <c r="A3383">
        <v>17223</v>
      </c>
      <c r="B3383">
        <f>VLOOKUP(A3383,Customers_RFM!A:D,2,0)</f>
        <v>648</v>
      </c>
      <c r="C3383">
        <f>VLOOKUP(A3383,Customers_RFM!A:D,3,0)</f>
        <v>33</v>
      </c>
      <c r="D3383" s="17">
        <f>VLOOKUP(A3383,Customers_RFM!A:D,4,0)</f>
        <v>0.17049324799132032</v>
      </c>
      <c r="E3383" s="17">
        <v>0.21641973797866726</v>
      </c>
      <c r="F3383" s="21">
        <v>5.8643287545999998</v>
      </c>
      <c r="G3383" s="20" t="str">
        <f t="shared" si="106"/>
        <v>5 to 6</v>
      </c>
      <c r="H3383" s="20">
        <f t="shared" si="107"/>
        <v>586</v>
      </c>
      <c r="I3383" t="s">
        <v>51</v>
      </c>
      <c r="J3383" s="20">
        <v>1</v>
      </c>
      <c r="K3383" t="s">
        <v>50</v>
      </c>
      <c r="X3383">
        <v>17223</v>
      </c>
      <c r="Y3383" s="17">
        <v>0.21641973797866726</v>
      </c>
      <c r="Z3383" t="s">
        <v>50</v>
      </c>
    </row>
    <row r="3384" spans="1:26" x14ac:dyDescent="0.3">
      <c r="A3384">
        <v>17226</v>
      </c>
      <c r="B3384">
        <f>VLOOKUP(A3384,Customers_RFM!A:D,2,0)</f>
        <v>634</v>
      </c>
      <c r="C3384">
        <f>VLOOKUP(A3384,Customers_RFM!A:D,3,0)</f>
        <v>36</v>
      </c>
      <c r="D3384" s="17">
        <f>VLOOKUP(A3384,Customers_RFM!A:D,4,0)</f>
        <v>6.7329991846071358E-2</v>
      </c>
      <c r="E3384" s="17">
        <v>7.9644012377808174E-2</v>
      </c>
      <c r="F3384" s="21">
        <v>5.8357978661000001</v>
      </c>
      <c r="G3384" s="20" t="str">
        <f t="shared" si="106"/>
        <v>5 to 6</v>
      </c>
      <c r="H3384" s="20">
        <f t="shared" si="107"/>
        <v>584</v>
      </c>
      <c r="I3384" t="s">
        <v>51</v>
      </c>
      <c r="J3384" s="20">
        <v>1</v>
      </c>
      <c r="K3384" t="s">
        <v>50</v>
      </c>
      <c r="X3384">
        <v>17226</v>
      </c>
      <c r="Y3384" s="17">
        <v>7.9644012377808174E-2</v>
      </c>
      <c r="Z3384" t="s">
        <v>50</v>
      </c>
    </row>
    <row r="3385" spans="1:26" x14ac:dyDescent="0.3">
      <c r="A3385">
        <v>17227</v>
      </c>
      <c r="B3385">
        <f>VLOOKUP(A3385,Customers_RFM!A:D,2,0)</f>
        <v>505</v>
      </c>
      <c r="C3385">
        <f>VLOOKUP(A3385,Customers_RFM!A:D,3,0)</f>
        <v>45</v>
      </c>
      <c r="D3385" s="17">
        <f>VLOOKUP(A3385,Customers_RFM!A:D,4,0)</f>
        <v>-3.0422225754125454E-2</v>
      </c>
      <c r="E3385" s="17">
        <v>-2.5032680119335023E-2</v>
      </c>
      <c r="F3385" s="21">
        <v>6.8672247327999951</v>
      </c>
      <c r="G3385" s="20" t="str">
        <f t="shared" si="106"/>
        <v>6 to 7</v>
      </c>
      <c r="H3385" s="20">
        <f t="shared" si="107"/>
        <v>687</v>
      </c>
      <c r="I3385" t="s">
        <v>51</v>
      </c>
      <c r="J3385" s="20">
        <v>1</v>
      </c>
      <c r="K3385" t="s">
        <v>50</v>
      </c>
      <c r="X3385">
        <v>17227</v>
      </c>
      <c r="Y3385" s="17">
        <v>-2.5032680119335023E-2</v>
      </c>
      <c r="Z3385" t="s">
        <v>50</v>
      </c>
    </row>
    <row r="3386" spans="1:26" x14ac:dyDescent="0.3">
      <c r="A3386">
        <v>17228</v>
      </c>
      <c r="B3386">
        <f>VLOOKUP(A3386,Customers_RFM!A:D,2,0)</f>
        <v>510</v>
      </c>
      <c r="C3386">
        <f>VLOOKUP(A3386,Customers_RFM!A:D,3,0)</f>
        <v>188</v>
      </c>
      <c r="D3386" s="17">
        <f>VLOOKUP(A3386,Customers_RFM!A:D,4,0)</f>
        <v>4.4344113382993662E-2</v>
      </c>
      <c r="E3386" s="17">
        <v>5.3968949185425504E-2</v>
      </c>
      <c r="F3386" s="21">
        <v>7.4071553651999995</v>
      </c>
      <c r="G3386" s="20" t="str">
        <f t="shared" si="106"/>
        <v>7 to 8</v>
      </c>
      <c r="H3386" s="20">
        <f t="shared" si="107"/>
        <v>741</v>
      </c>
      <c r="I3386" t="s">
        <v>49</v>
      </c>
      <c r="J3386" s="20">
        <v>2</v>
      </c>
      <c r="K3386" t="s">
        <v>48</v>
      </c>
      <c r="X3386">
        <v>17228</v>
      </c>
      <c r="Y3386" s="17">
        <v>5.3968949185425504E-2</v>
      </c>
      <c r="Z3386" t="s">
        <v>48</v>
      </c>
    </row>
    <row r="3387" spans="1:26" x14ac:dyDescent="0.3">
      <c r="A3387">
        <v>17229</v>
      </c>
      <c r="B3387">
        <f>VLOOKUP(A3387,Customers_RFM!A:D,2,0)</f>
        <v>1014</v>
      </c>
      <c r="C3387">
        <f>VLOOKUP(A3387,Customers_RFM!A:D,3,0)</f>
        <v>32</v>
      </c>
      <c r="D3387" s="17">
        <f>VLOOKUP(A3387,Customers_RFM!A:D,4,0)</f>
        <v>0.10686202561872302</v>
      </c>
      <c r="E3387" s="17">
        <v>0.11964783570282282</v>
      </c>
      <c r="F3387" s="21">
        <v>3.5287574118999996</v>
      </c>
      <c r="G3387" s="20" t="str">
        <f t="shared" si="106"/>
        <v>3 to 4</v>
      </c>
      <c r="H3387" s="20">
        <f t="shared" si="107"/>
        <v>353</v>
      </c>
      <c r="I3387" t="s">
        <v>53</v>
      </c>
      <c r="J3387" s="20">
        <v>0</v>
      </c>
      <c r="K3387" t="s">
        <v>52</v>
      </c>
      <c r="X3387">
        <v>17229</v>
      </c>
      <c r="Y3387" s="17">
        <v>0.11964783570282282</v>
      </c>
      <c r="Z3387" t="s">
        <v>52</v>
      </c>
    </row>
    <row r="3388" spans="1:26" x14ac:dyDescent="0.3">
      <c r="A3388">
        <v>17230</v>
      </c>
      <c r="B3388">
        <f>VLOOKUP(A3388,Customers_RFM!A:D,2,0)</f>
        <v>497</v>
      </c>
      <c r="C3388">
        <f>VLOOKUP(A3388,Customers_RFM!A:D,3,0)</f>
        <v>88</v>
      </c>
      <c r="D3388" s="17">
        <f>VLOOKUP(A3388,Customers_RFM!A:D,4,0)</f>
        <v>0.13557803876549177</v>
      </c>
      <c r="E3388" s="17">
        <v>0.1820186436239431</v>
      </c>
      <c r="F3388" s="21">
        <v>7.4406251796999996</v>
      </c>
      <c r="G3388" s="20" t="str">
        <f t="shared" si="106"/>
        <v>7 to 8</v>
      </c>
      <c r="H3388" s="20">
        <f t="shared" si="107"/>
        <v>744</v>
      </c>
      <c r="I3388" t="s">
        <v>49</v>
      </c>
      <c r="J3388" s="20">
        <v>2</v>
      </c>
      <c r="K3388" t="s">
        <v>48</v>
      </c>
      <c r="X3388">
        <v>17230</v>
      </c>
      <c r="Y3388" s="17">
        <v>0.1820186436239431</v>
      </c>
      <c r="Z3388" t="s">
        <v>48</v>
      </c>
    </row>
    <row r="3389" spans="1:26" x14ac:dyDescent="0.3">
      <c r="A3389">
        <v>17231</v>
      </c>
      <c r="B3389">
        <f>VLOOKUP(A3389,Customers_RFM!A:D,2,0)</f>
        <v>504</v>
      </c>
      <c r="C3389">
        <f>VLOOKUP(A3389,Customers_RFM!A:D,3,0)</f>
        <v>579</v>
      </c>
      <c r="D3389" s="17">
        <f>VLOOKUP(A3389,Customers_RFM!A:D,4,0)</f>
        <v>0.10501179801770084</v>
      </c>
      <c r="E3389" s="17">
        <v>0.1346022983860122</v>
      </c>
      <c r="F3389" s="21">
        <v>7.9301151176999998</v>
      </c>
      <c r="G3389" s="20" t="str">
        <f t="shared" si="106"/>
        <v>7 to 8</v>
      </c>
      <c r="H3389" s="20">
        <f t="shared" si="107"/>
        <v>793</v>
      </c>
      <c r="I3389" t="s">
        <v>49</v>
      </c>
      <c r="J3389" s="20">
        <v>2</v>
      </c>
      <c r="K3389" t="s">
        <v>48</v>
      </c>
      <c r="X3389">
        <v>17231</v>
      </c>
      <c r="Y3389" s="17">
        <v>0.1346022983860122</v>
      </c>
      <c r="Z3389" t="s">
        <v>48</v>
      </c>
    </row>
    <row r="3390" spans="1:26" x14ac:dyDescent="0.3">
      <c r="A3390">
        <v>17232</v>
      </c>
      <c r="B3390">
        <f>VLOOKUP(A3390,Customers_RFM!A:D,2,0)</f>
        <v>874</v>
      </c>
      <c r="C3390">
        <f>VLOOKUP(A3390,Customers_RFM!A:D,3,0)</f>
        <v>34</v>
      </c>
      <c r="D3390" s="17">
        <f>VLOOKUP(A3390,Customers_RFM!A:D,4,0)</f>
        <v>0.13908835344405074</v>
      </c>
      <c r="E3390" s="17">
        <v>0.16155938184884527</v>
      </c>
      <c r="F3390" s="21">
        <v>4.3378411150999971</v>
      </c>
      <c r="G3390" s="20" t="str">
        <f t="shared" si="106"/>
        <v>4 to 5</v>
      </c>
      <c r="H3390" s="20">
        <f t="shared" si="107"/>
        <v>434</v>
      </c>
      <c r="I3390" t="s">
        <v>53</v>
      </c>
      <c r="J3390" s="20">
        <v>0</v>
      </c>
      <c r="K3390" t="s">
        <v>52</v>
      </c>
      <c r="X3390">
        <v>17232</v>
      </c>
      <c r="Y3390" s="17">
        <v>0.16155938184884527</v>
      </c>
      <c r="Z3390" t="s">
        <v>52</v>
      </c>
    </row>
    <row r="3391" spans="1:26" x14ac:dyDescent="0.3">
      <c r="A3391">
        <v>17234</v>
      </c>
      <c r="B3391">
        <f>VLOOKUP(A3391,Customers_RFM!A:D,2,0)</f>
        <v>515</v>
      </c>
      <c r="C3391">
        <f>VLOOKUP(A3391,Customers_RFM!A:D,3,0)</f>
        <v>27</v>
      </c>
      <c r="D3391" s="17">
        <f>VLOOKUP(A3391,Customers_RFM!A:D,4,0)</f>
        <v>0.36483520689124255</v>
      </c>
      <c r="E3391" s="17">
        <v>10.637944262673702</v>
      </c>
      <c r="F3391" s="21">
        <v>7.2168550591999967</v>
      </c>
      <c r="G3391" s="20" t="str">
        <f t="shared" si="106"/>
        <v>7 to 8</v>
      </c>
      <c r="H3391" s="20">
        <f t="shared" si="107"/>
        <v>722</v>
      </c>
      <c r="I3391" t="s">
        <v>49</v>
      </c>
      <c r="J3391" s="20">
        <v>1</v>
      </c>
      <c r="K3391" t="s">
        <v>48</v>
      </c>
      <c r="X3391">
        <v>17234</v>
      </c>
      <c r="Y3391" s="17">
        <v>10.637944262673702</v>
      </c>
      <c r="Z3391" t="s">
        <v>48</v>
      </c>
    </row>
    <row r="3392" spans="1:26" x14ac:dyDescent="0.3">
      <c r="A3392">
        <v>17235</v>
      </c>
      <c r="B3392">
        <f>VLOOKUP(A3392,Customers_RFM!A:D,2,0)</f>
        <v>897</v>
      </c>
      <c r="C3392">
        <f>VLOOKUP(A3392,Customers_RFM!A:D,3,0)</f>
        <v>19</v>
      </c>
      <c r="D3392" s="17">
        <f>VLOOKUP(A3392,Customers_RFM!A:D,4,0)</f>
        <v>-4.9318111051501069E-3</v>
      </c>
      <c r="E3392" s="17">
        <v>-4.9076077109415648E-3</v>
      </c>
      <c r="F3392" s="21">
        <v>3.7863100715999973</v>
      </c>
      <c r="G3392" s="20" t="str">
        <f t="shared" si="106"/>
        <v>3 to 4</v>
      </c>
      <c r="H3392" s="20">
        <f t="shared" si="107"/>
        <v>379</v>
      </c>
      <c r="I3392" t="s">
        <v>53</v>
      </c>
      <c r="J3392" s="20">
        <v>0</v>
      </c>
      <c r="K3392" t="s">
        <v>52</v>
      </c>
      <c r="X3392">
        <v>17235</v>
      </c>
      <c r="Y3392" s="17">
        <v>-4.9076077109415648E-3</v>
      </c>
      <c r="Z3392" t="s">
        <v>52</v>
      </c>
    </row>
    <row r="3393" spans="1:26" x14ac:dyDescent="0.3">
      <c r="A3393">
        <v>17236</v>
      </c>
      <c r="B3393">
        <f>VLOOKUP(A3393,Customers_RFM!A:D,2,0)</f>
        <v>505</v>
      </c>
      <c r="C3393">
        <f>VLOOKUP(A3393,Customers_RFM!A:D,3,0)</f>
        <v>155</v>
      </c>
      <c r="D3393" s="17">
        <f>VLOOKUP(A3393,Customers_RFM!A:D,4,0)</f>
        <v>3.7082810488818486E-2</v>
      </c>
      <c r="E3393" s="17">
        <v>4.1585284481534243E-2</v>
      </c>
      <c r="F3393" s="21">
        <v>7.3814585755999946</v>
      </c>
      <c r="G3393" s="20" t="str">
        <f t="shared" si="106"/>
        <v>7 to 8</v>
      </c>
      <c r="H3393" s="20">
        <f t="shared" si="107"/>
        <v>738</v>
      </c>
      <c r="I3393" t="s">
        <v>49</v>
      </c>
      <c r="J3393" s="20">
        <v>2</v>
      </c>
      <c r="K3393" t="s">
        <v>48</v>
      </c>
      <c r="X3393">
        <v>17236</v>
      </c>
      <c r="Y3393" s="17">
        <v>4.1585284481534243E-2</v>
      </c>
      <c r="Z3393" t="s">
        <v>48</v>
      </c>
    </row>
    <row r="3394" spans="1:26" x14ac:dyDescent="0.3">
      <c r="A3394">
        <v>17237</v>
      </c>
      <c r="B3394">
        <f>VLOOKUP(A3394,Customers_RFM!A:D,2,0)</f>
        <v>883</v>
      </c>
      <c r="C3394">
        <f>VLOOKUP(A3394,Customers_RFM!A:D,3,0)</f>
        <v>17</v>
      </c>
      <c r="D3394" s="17">
        <f>VLOOKUP(A3394,Customers_RFM!A:D,4,0)</f>
        <v>-5.3645758467221673E-2</v>
      </c>
      <c r="E3394" s="17">
        <v>-5.0914416003783082E-2</v>
      </c>
      <c r="F3394" s="21">
        <v>3.7459775806999969</v>
      </c>
      <c r="G3394" s="20" t="str">
        <f t="shared" ref="G3394:G3457" si="108">IF(AND(F3394&gt;1,F3394&lt;2),"1 to 2",IF(AND(F3394&gt;2,F3394&lt;3),"2 to 3",IF(AND(F3394&gt;3,F3394&lt;4),"3 to 4",IF(AND(F3394&gt;4,F3394&lt;5),"4 to 5",IF(AND(F3394&gt;5,F3394&lt;6),"5 to 6",IF(AND(F3394&gt;6,F3394&lt;7),"6 to 7",IF(AND(F3394&gt;7,F3394&lt;8),"7 to 8",IF(AND(F3394&gt;8,F3394&lt;9),"8 to 9",IF(AND(F3394&gt;9,F3394&lt;10),"9 to 10","N/A")))))))))</f>
        <v>3 to 4</v>
      </c>
      <c r="H3394" s="20">
        <f t="shared" ref="H3394:H3457" si="109">ROUND(F3394*100,0)</f>
        <v>375</v>
      </c>
      <c r="I3394" t="s">
        <v>53</v>
      </c>
      <c r="J3394" s="20">
        <v>0</v>
      </c>
      <c r="K3394" t="s">
        <v>52</v>
      </c>
      <c r="X3394">
        <v>17237</v>
      </c>
      <c r="Y3394" s="17">
        <v>-5.0914416003783082E-2</v>
      </c>
      <c r="Z3394" t="s">
        <v>52</v>
      </c>
    </row>
    <row r="3395" spans="1:26" x14ac:dyDescent="0.3">
      <c r="A3395">
        <v>17238</v>
      </c>
      <c r="B3395">
        <f>VLOOKUP(A3395,Customers_RFM!A:D,2,0)</f>
        <v>539</v>
      </c>
      <c r="C3395">
        <f>VLOOKUP(A3395,Customers_RFM!A:D,3,0)</f>
        <v>598</v>
      </c>
      <c r="D3395" s="17">
        <f>VLOOKUP(A3395,Customers_RFM!A:D,4,0)</f>
        <v>6.299307847666849E-2</v>
      </c>
      <c r="E3395" s="17">
        <v>7.0801536918414648E-2</v>
      </c>
      <c r="F3395" s="21">
        <v>7.5378628893999968</v>
      </c>
      <c r="G3395" s="20" t="str">
        <f t="shared" si="108"/>
        <v>7 to 8</v>
      </c>
      <c r="H3395" s="20">
        <f t="shared" si="109"/>
        <v>754</v>
      </c>
      <c r="I3395" t="s">
        <v>49</v>
      </c>
      <c r="J3395" s="20">
        <v>2</v>
      </c>
      <c r="K3395" t="s">
        <v>48</v>
      </c>
      <c r="X3395">
        <v>17238</v>
      </c>
      <c r="Y3395" s="17">
        <v>7.0801536918414648E-2</v>
      </c>
      <c r="Z3395" t="s">
        <v>48</v>
      </c>
    </row>
    <row r="3396" spans="1:26" x14ac:dyDescent="0.3">
      <c r="A3396">
        <v>17239</v>
      </c>
      <c r="B3396">
        <f>VLOOKUP(A3396,Customers_RFM!A:D,2,0)</f>
        <v>654</v>
      </c>
      <c r="C3396">
        <f>VLOOKUP(A3396,Customers_RFM!A:D,3,0)</f>
        <v>27</v>
      </c>
      <c r="D3396" s="17">
        <f>VLOOKUP(A3396,Customers_RFM!A:D,4,0)</f>
        <v>0.31334332717991098</v>
      </c>
      <c r="E3396" s="17">
        <v>0.48066433068726322</v>
      </c>
      <c r="F3396" s="21">
        <v>5.9608837067999962</v>
      </c>
      <c r="G3396" s="20" t="str">
        <f t="shared" si="108"/>
        <v>5 to 6</v>
      </c>
      <c r="H3396" s="20">
        <f t="shared" si="109"/>
        <v>596</v>
      </c>
      <c r="I3396" t="s">
        <v>51</v>
      </c>
      <c r="J3396" s="20">
        <v>1</v>
      </c>
      <c r="K3396" t="s">
        <v>50</v>
      </c>
      <c r="X3396">
        <v>17239</v>
      </c>
      <c r="Y3396" s="17">
        <v>0.48066433068726322</v>
      </c>
      <c r="Z3396" t="s">
        <v>50</v>
      </c>
    </row>
    <row r="3397" spans="1:26" x14ac:dyDescent="0.3">
      <c r="A3397">
        <v>17242</v>
      </c>
      <c r="B3397">
        <f>VLOOKUP(A3397,Customers_RFM!A:D,2,0)</f>
        <v>506</v>
      </c>
      <c r="C3397">
        <f>VLOOKUP(A3397,Customers_RFM!A:D,3,0)</f>
        <v>38</v>
      </c>
      <c r="D3397" s="17">
        <f>VLOOKUP(A3397,Customers_RFM!A:D,4,0)</f>
        <v>1.55019958339415E-2</v>
      </c>
      <c r="E3397" s="17">
        <v>1.792380243737807E-2</v>
      </c>
      <c r="F3397" s="21">
        <v>6.8847410257000003</v>
      </c>
      <c r="G3397" s="20" t="str">
        <f t="shared" si="108"/>
        <v>6 to 7</v>
      </c>
      <c r="H3397" s="20">
        <f t="shared" si="109"/>
        <v>688</v>
      </c>
      <c r="I3397" t="s">
        <v>51</v>
      </c>
      <c r="J3397" s="20">
        <v>1</v>
      </c>
      <c r="K3397" t="s">
        <v>50</v>
      </c>
      <c r="X3397">
        <v>17242</v>
      </c>
      <c r="Y3397" s="17">
        <v>1.792380243737807E-2</v>
      </c>
      <c r="Z3397" t="s">
        <v>50</v>
      </c>
    </row>
    <row r="3398" spans="1:26" x14ac:dyDescent="0.3">
      <c r="A3398">
        <v>17243</v>
      </c>
      <c r="B3398">
        <f>VLOOKUP(A3398,Customers_RFM!A:D,2,0)</f>
        <v>498</v>
      </c>
      <c r="C3398">
        <f>VLOOKUP(A3398,Customers_RFM!A:D,3,0)</f>
        <v>392</v>
      </c>
      <c r="D3398" s="17">
        <f>VLOOKUP(A3398,Customers_RFM!A:D,4,0)</f>
        <v>0.16592478827397872</v>
      </c>
      <c r="E3398" s="17">
        <v>0.21284180017370569</v>
      </c>
      <c r="F3398" s="21">
        <v>7.9591101112999993</v>
      </c>
      <c r="G3398" s="20" t="str">
        <f t="shared" si="108"/>
        <v>7 to 8</v>
      </c>
      <c r="H3398" s="20">
        <f t="shared" si="109"/>
        <v>796</v>
      </c>
      <c r="I3398" t="s">
        <v>49</v>
      </c>
      <c r="J3398" s="20">
        <v>2</v>
      </c>
      <c r="K3398" t="s">
        <v>48</v>
      </c>
      <c r="X3398">
        <v>17243</v>
      </c>
      <c r="Y3398" s="17">
        <v>0.21284180017370569</v>
      </c>
      <c r="Z3398" t="s">
        <v>48</v>
      </c>
    </row>
    <row r="3399" spans="1:26" x14ac:dyDescent="0.3">
      <c r="A3399">
        <v>17245</v>
      </c>
      <c r="B3399">
        <f>VLOOKUP(A3399,Customers_RFM!A:D,2,0)</f>
        <v>542</v>
      </c>
      <c r="C3399">
        <f>VLOOKUP(A3399,Customers_RFM!A:D,3,0)</f>
        <v>15</v>
      </c>
      <c r="D3399" s="17">
        <f>VLOOKUP(A3399,Customers_RFM!A:D,4,0)</f>
        <v>0.11888541121477122</v>
      </c>
      <c r="E3399" s="17">
        <v>0.25000567394379702</v>
      </c>
      <c r="F3399" s="21">
        <v>6.4272826483000003</v>
      </c>
      <c r="G3399" s="20" t="str">
        <f t="shared" si="108"/>
        <v>6 to 7</v>
      </c>
      <c r="H3399" s="20">
        <f t="shared" si="109"/>
        <v>643</v>
      </c>
      <c r="I3399" t="s">
        <v>51</v>
      </c>
      <c r="J3399" s="20">
        <v>1</v>
      </c>
      <c r="K3399" t="s">
        <v>50</v>
      </c>
      <c r="X3399">
        <v>17245</v>
      </c>
      <c r="Y3399" s="17">
        <v>0.25000567394379702</v>
      </c>
      <c r="Z3399" t="s">
        <v>50</v>
      </c>
    </row>
    <row r="3400" spans="1:26" x14ac:dyDescent="0.3">
      <c r="A3400">
        <v>17247</v>
      </c>
      <c r="B3400">
        <f>VLOOKUP(A3400,Customers_RFM!A:D,2,0)</f>
        <v>887</v>
      </c>
      <c r="C3400">
        <f>VLOOKUP(A3400,Customers_RFM!A:D,3,0)</f>
        <v>52</v>
      </c>
      <c r="D3400" s="17">
        <f>VLOOKUP(A3400,Customers_RFM!A:D,4,0)</f>
        <v>0.11808969775036808</v>
      </c>
      <c r="E3400" s="17">
        <v>0.13390216380184866</v>
      </c>
      <c r="F3400" s="21">
        <v>4.3657642551000002</v>
      </c>
      <c r="G3400" s="20" t="str">
        <f t="shared" si="108"/>
        <v>4 to 5</v>
      </c>
      <c r="H3400" s="20">
        <f t="shared" si="109"/>
        <v>437</v>
      </c>
      <c r="I3400" t="s">
        <v>53</v>
      </c>
      <c r="J3400" s="20">
        <v>0</v>
      </c>
      <c r="K3400" t="s">
        <v>52</v>
      </c>
      <c r="X3400">
        <v>17247</v>
      </c>
      <c r="Y3400" s="17">
        <v>0.13390216380184866</v>
      </c>
      <c r="Z3400" t="s">
        <v>52</v>
      </c>
    </row>
    <row r="3401" spans="1:26" x14ac:dyDescent="0.3">
      <c r="A3401">
        <v>17248</v>
      </c>
      <c r="B3401">
        <f>VLOOKUP(A3401,Customers_RFM!A:D,2,0)</f>
        <v>992</v>
      </c>
      <c r="C3401">
        <f>VLOOKUP(A3401,Customers_RFM!A:D,3,0)</f>
        <v>66</v>
      </c>
      <c r="D3401" s="17">
        <f>VLOOKUP(A3401,Customers_RFM!A:D,4,0)</f>
        <v>0.14543532402063516</v>
      </c>
      <c r="E3401" s="17">
        <v>0.17018644475792372</v>
      </c>
      <c r="F3401" s="21">
        <v>3.9284909210999999</v>
      </c>
      <c r="G3401" s="20" t="str">
        <f t="shared" si="108"/>
        <v>3 to 4</v>
      </c>
      <c r="H3401" s="20">
        <f t="shared" si="109"/>
        <v>393</v>
      </c>
      <c r="I3401" t="s">
        <v>53</v>
      </c>
      <c r="J3401" s="20">
        <v>0</v>
      </c>
      <c r="K3401" t="s">
        <v>52</v>
      </c>
      <c r="X3401">
        <v>17248</v>
      </c>
      <c r="Y3401" s="17">
        <v>0.17018644475792372</v>
      </c>
      <c r="Z3401" t="s">
        <v>52</v>
      </c>
    </row>
    <row r="3402" spans="1:26" x14ac:dyDescent="0.3">
      <c r="A3402">
        <v>17250</v>
      </c>
      <c r="B3402">
        <f>VLOOKUP(A3402,Customers_RFM!A:D,2,0)</f>
        <v>596</v>
      </c>
      <c r="C3402">
        <f>VLOOKUP(A3402,Customers_RFM!A:D,3,0)</f>
        <v>51</v>
      </c>
      <c r="D3402" s="17">
        <f>VLOOKUP(A3402,Customers_RFM!A:D,4,0)</f>
        <v>0.21431917129785369</v>
      </c>
      <c r="E3402" s="17">
        <v>0.36452441665650626</v>
      </c>
      <c r="F3402" s="21">
        <v>6.4833449673999999</v>
      </c>
      <c r="G3402" s="20" t="str">
        <f t="shared" si="108"/>
        <v>6 to 7</v>
      </c>
      <c r="H3402" s="20">
        <f t="shared" si="109"/>
        <v>648</v>
      </c>
      <c r="I3402" t="s">
        <v>51</v>
      </c>
      <c r="J3402" s="20">
        <v>1</v>
      </c>
      <c r="K3402" t="s">
        <v>50</v>
      </c>
      <c r="X3402">
        <v>17250</v>
      </c>
      <c r="Y3402" s="17">
        <v>0.36452441665650626</v>
      </c>
      <c r="Z3402" t="s">
        <v>50</v>
      </c>
    </row>
    <row r="3403" spans="1:26" x14ac:dyDescent="0.3">
      <c r="A3403">
        <v>17251</v>
      </c>
      <c r="B3403">
        <f>VLOOKUP(A3403,Customers_RFM!A:D,2,0)</f>
        <v>505</v>
      </c>
      <c r="C3403">
        <f>VLOOKUP(A3403,Customers_RFM!A:D,3,0)</f>
        <v>34</v>
      </c>
      <c r="D3403" s="17">
        <f>VLOOKUP(A3403,Customers_RFM!A:D,4,0)</f>
        <v>0.26829096141313247</v>
      </c>
      <c r="E3403" s="17">
        <v>0.36666345126920463</v>
      </c>
      <c r="F3403" s="21">
        <v>7.255811048599992</v>
      </c>
      <c r="G3403" s="20" t="str">
        <f t="shared" si="108"/>
        <v>7 to 8</v>
      </c>
      <c r="H3403" s="20">
        <f t="shared" si="109"/>
        <v>726</v>
      </c>
      <c r="I3403" t="s">
        <v>49</v>
      </c>
      <c r="J3403" s="20">
        <v>1</v>
      </c>
      <c r="K3403" t="s">
        <v>48</v>
      </c>
      <c r="X3403">
        <v>17251</v>
      </c>
      <c r="Y3403" s="17">
        <v>0.36666345126920463</v>
      </c>
      <c r="Z3403" t="s">
        <v>48</v>
      </c>
    </row>
    <row r="3404" spans="1:26" x14ac:dyDescent="0.3">
      <c r="A3404">
        <v>17252</v>
      </c>
      <c r="B3404">
        <f>VLOOKUP(A3404,Customers_RFM!A:D,2,0)</f>
        <v>988</v>
      </c>
      <c r="C3404">
        <f>VLOOKUP(A3404,Customers_RFM!A:D,3,0)</f>
        <v>82</v>
      </c>
      <c r="D3404" s="17">
        <f>VLOOKUP(A3404,Customers_RFM!A:D,4,0)</f>
        <v>0.10751107120533908</v>
      </c>
      <c r="E3404" s="17">
        <v>0.14202016814276036</v>
      </c>
      <c r="F3404" s="21">
        <v>3.9579742793000001</v>
      </c>
      <c r="G3404" s="20" t="str">
        <f t="shared" si="108"/>
        <v>3 to 4</v>
      </c>
      <c r="H3404" s="20">
        <f t="shared" si="109"/>
        <v>396</v>
      </c>
      <c r="I3404" t="s">
        <v>53</v>
      </c>
      <c r="J3404" s="20">
        <v>0</v>
      </c>
      <c r="K3404" t="s">
        <v>52</v>
      </c>
      <c r="X3404">
        <v>17252</v>
      </c>
      <c r="Y3404" s="17">
        <v>0.14202016814276036</v>
      </c>
      <c r="Z3404" t="s">
        <v>52</v>
      </c>
    </row>
    <row r="3405" spans="1:26" x14ac:dyDescent="0.3">
      <c r="A3405">
        <v>17253</v>
      </c>
      <c r="B3405">
        <f>VLOOKUP(A3405,Customers_RFM!A:D,2,0)</f>
        <v>890</v>
      </c>
      <c r="C3405">
        <f>VLOOKUP(A3405,Customers_RFM!A:D,3,0)</f>
        <v>16</v>
      </c>
      <c r="D3405" s="17">
        <f>VLOOKUP(A3405,Customers_RFM!A:D,4,0)</f>
        <v>0.23305853345564934</v>
      </c>
      <c r="E3405" s="17">
        <v>0.30388047018210357</v>
      </c>
      <c r="F3405" s="21">
        <v>4.1548725690000001</v>
      </c>
      <c r="G3405" s="20" t="str">
        <f t="shared" si="108"/>
        <v>4 to 5</v>
      </c>
      <c r="H3405" s="20">
        <f t="shared" si="109"/>
        <v>415</v>
      </c>
      <c r="I3405" t="s">
        <v>53</v>
      </c>
      <c r="J3405" s="20">
        <v>0</v>
      </c>
      <c r="K3405" t="s">
        <v>52</v>
      </c>
      <c r="X3405">
        <v>17253</v>
      </c>
      <c r="Y3405" s="17">
        <v>0.30388047018210357</v>
      </c>
      <c r="Z3405" t="s">
        <v>52</v>
      </c>
    </row>
    <row r="3406" spans="1:26" x14ac:dyDescent="0.3">
      <c r="A3406">
        <v>17254</v>
      </c>
      <c r="B3406">
        <f>VLOOKUP(A3406,Customers_RFM!A:D,2,0)</f>
        <v>876</v>
      </c>
      <c r="C3406">
        <f>VLOOKUP(A3406,Customers_RFM!A:D,3,0)</f>
        <v>57</v>
      </c>
      <c r="D3406" s="17">
        <f>VLOOKUP(A3406,Customers_RFM!A:D,4,0)</f>
        <v>0.10894905554259447</v>
      </c>
      <c r="E3406" s="17">
        <v>0.12227028793391567</v>
      </c>
      <c r="F3406" s="21">
        <v>4.4424029341000004</v>
      </c>
      <c r="G3406" s="20" t="str">
        <f t="shared" si="108"/>
        <v>4 to 5</v>
      </c>
      <c r="H3406" s="20">
        <f t="shared" si="109"/>
        <v>444</v>
      </c>
      <c r="I3406" t="s">
        <v>53</v>
      </c>
      <c r="J3406" s="20">
        <v>0</v>
      </c>
      <c r="K3406" t="s">
        <v>52</v>
      </c>
      <c r="X3406">
        <v>17254</v>
      </c>
      <c r="Y3406" s="17">
        <v>0.12227028793391567</v>
      </c>
      <c r="Z3406" t="s">
        <v>52</v>
      </c>
    </row>
    <row r="3407" spans="1:26" x14ac:dyDescent="0.3">
      <c r="A3407">
        <v>17255</v>
      </c>
      <c r="B3407">
        <f>VLOOKUP(A3407,Customers_RFM!A:D,2,0)</f>
        <v>625</v>
      </c>
      <c r="C3407">
        <f>VLOOKUP(A3407,Customers_RFM!A:D,3,0)</f>
        <v>99</v>
      </c>
      <c r="D3407" s="17">
        <f>VLOOKUP(A3407,Customers_RFM!A:D,4,0)</f>
        <v>6.1372072704191552E-2</v>
      </c>
      <c r="E3407" s="17">
        <v>7.4878911723795905E-2</v>
      </c>
      <c r="F3407" s="21">
        <v>6.2191851144000001</v>
      </c>
      <c r="G3407" s="20" t="str">
        <f t="shared" si="108"/>
        <v>6 to 7</v>
      </c>
      <c r="H3407" s="20">
        <f t="shared" si="109"/>
        <v>622</v>
      </c>
      <c r="I3407" t="s">
        <v>51</v>
      </c>
      <c r="J3407" s="20">
        <v>1</v>
      </c>
      <c r="K3407" t="s">
        <v>50</v>
      </c>
      <c r="X3407">
        <v>17255</v>
      </c>
      <c r="Y3407" s="17">
        <v>7.4878911723795905E-2</v>
      </c>
      <c r="Z3407" t="s">
        <v>50</v>
      </c>
    </row>
    <row r="3408" spans="1:26" x14ac:dyDescent="0.3">
      <c r="A3408">
        <v>17256</v>
      </c>
      <c r="B3408">
        <f>VLOOKUP(A3408,Customers_RFM!A:D,2,0)</f>
        <v>668</v>
      </c>
      <c r="C3408">
        <f>VLOOKUP(A3408,Customers_RFM!A:D,3,0)</f>
        <v>20</v>
      </c>
      <c r="D3408" s="17">
        <f>VLOOKUP(A3408,Customers_RFM!A:D,4,0)</f>
        <v>0.10444802975165637</v>
      </c>
      <c r="E3408" s="17">
        <v>0.16824673750656566</v>
      </c>
      <c r="F3408" s="21">
        <v>5.4534890806000007</v>
      </c>
      <c r="G3408" s="20" t="str">
        <f t="shared" si="108"/>
        <v>5 to 6</v>
      </c>
      <c r="H3408" s="20">
        <f t="shared" si="109"/>
        <v>545</v>
      </c>
      <c r="I3408" t="s">
        <v>51</v>
      </c>
      <c r="J3408" s="20">
        <v>1</v>
      </c>
      <c r="K3408" t="s">
        <v>50</v>
      </c>
      <c r="X3408">
        <v>17256</v>
      </c>
      <c r="Y3408" s="17">
        <v>0.16824673750656566</v>
      </c>
      <c r="Z3408" t="s">
        <v>50</v>
      </c>
    </row>
    <row r="3409" spans="1:26" x14ac:dyDescent="0.3">
      <c r="A3409">
        <v>17259</v>
      </c>
      <c r="B3409">
        <f>VLOOKUP(A3409,Customers_RFM!A:D,2,0)</f>
        <v>1020</v>
      </c>
      <c r="C3409">
        <f>VLOOKUP(A3409,Customers_RFM!A:D,3,0)</f>
        <v>34</v>
      </c>
      <c r="D3409" s="17">
        <f>VLOOKUP(A3409,Customers_RFM!A:D,4,0)</f>
        <v>4.6811733153822213E-2</v>
      </c>
      <c r="E3409" s="17">
        <v>4.9110689652851688E-2</v>
      </c>
      <c r="F3409" s="21">
        <v>3.4190402159999951</v>
      </c>
      <c r="G3409" s="20" t="str">
        <f t="shared" si="108"/>
        <v>3 to 4</v>
      </c>
      <c r="H3409" s="20">
        <f t="shared" si="109"/>
        <v>342</v>
      </c>
      <c r="I3409" t="s">
        <v>53</v>
      </c>
      <c r="J3409" s="20">
        <v>0</v>
      </c>
      <c r="K3409" t="s">
        <v>52</v>
      </c>
      <c r="X3409">
        <v>17259</v>
      </c>
      <c r="Y3409" s="17">
        <v>4.9110689652851688E-2</v>
      </c>
      <c r="Z3409" t="s">
        <v>52</v>
      </c>
    </row>
    <row r="3410" spans="1:26" x14ac:dyDescent="0.3">
      <c r="A3410">
        <v>17262</v>
      </c>
      <c r="B3410">
        <f>VLOOKUP(A3410,Customers_RFM!A:D,2,0)</f>
        <v>509</v>
      </c>
      <c r="C3410">
        <f>VLOOKUP(A3410,Customers_RFM!A:D,3,0)</f>
        <v>17</v>
      </c>
      <c r="D3410" s="17">
        <f>VLOOKUP(A3410,Customers_RFM!A:D,4,0)</f>
        <v>8.9706674698653857E-2</v>
      </c>
      <c r="E3410" s="17">
        <v>0.1420116811958293</v>
      </c>
      <c r="F3410" s="21">
        <v>6.7304677753999957</v>
      </c>
      <c r="G3410" s="20" t="str">
        <f t="shared" si="108"/>
        <v>6 to 7</v>
      </c>
      <c r="H3410" s="20">
        <f t="shared" si="109"/>
        <v>673</v>
      </c>
      <c r="I3410" t="s">
        <v>51</v>
      </c>
      <c r="J3410" s="20">
        <v>1</v>
      </c>
      <c r="K3410" t="s">
        <v>50</v>
      </c>
      <c r="X3410">
        <v>17262</v>
      </c>
      <c r="Y3410" s="17">
        <v>0.1420116811958293</v>
      </c>
      <c r="Z3410" t="s">
        <v>50</v>
      </c>
    </row>
    <row r="3411" spans="1:26" x14ac:dyDescent="0.3">
      <c r="A3411">
        <v>17263</v>
      </c>
      <c r="B3411">
        <f>VLOOKUP(A3411,Customers_RFM!A:D,2,0)</f>
        <v>548</v>
      </c>
      <c r="C3411">
        <f>VLOOKUP(A3411,Customers_RFM!A:D,3,0)</f>
        <v>42</v>
      </c>
      <c r="D3411" s="17">
        <f>VLOOKUP(A3411,Customers_RFM!A:D,4,0)</f>
        <v>7.9872460477389398E-2</v>
      </c>
      <c r="E3411" s="17">
        <v>0.11233732097668342</v>
      </c>
      <c r="F3411" s="21">
        <v>6.6297814942999951</v>
      </c>
      <c r="G3411" s="20" t="str">
        <f t="shared" si="108"/>
        <v>6 to 7</v>
      </c>
      <c r="H3411" s="20">
        <f t="shared" si="109"/>
        <v>663</v>
      </c>
      <c r="I3411" t="s">
        <v>51</v>
      </c>
      <c r="J3411" s="20">
        <v>1</v>
      </c>
      <c r="K3411" t="s">
        <v>50</v>
      </c>
      <c r="X3411">
        <v>17263</v>
      </c>
      <c r="Y3411" s="17">
        <v>0.11233732097668342</v>
      </c>
      <c r="Z3411" t="s">
        <v>50</v>
      </c>
    </row>
    <row r="3412" spans="1:26" x14ac:dyDescent="0.3">
      <c r="A3412">
        <v>17265</v>
      </c>
      <c r="B3412">
        <f>VLOOKUP(A3412,Customers_RFM!A:D,2,0)</f>
        <v>507</v>
      </c>
      <c r="C3412">
        <f>VLOOKUP(A3412,Customers_RFM!A:D,3,0)</f>
        <v>111</v>
      </c>
      <c r="D3412" s="17">
        <f>VLOOKUP(A3412,Customers_RFM!A:D,4,0)</f>
        <v>0.13459659810087826</v>
      </c>
      <c r="E3412" s="17">
        <v>0.16302693569514523</v>
      </c>
      <c r="F3412" s="21">
        <v>7.4146281249000001</v>
      </c>
      <c r="G3412" s="20" t="str">
        <f t="shared" si="108"/>
        <v>7 to 8</v>
      </c>
      <c r="H3412" s="20">
        <f t="shared" si="109"/>
        <v>741</v>
      </c>
      <c r="I3412" t="s">
        <v>49</v>
      </c>
      <c r="J3412" s="20">
        <v>2</v>
      </c>
      <c r="K3412" t="s">
        <v>48</v>
      </c>
      <c r="X3412">
        <v>17265</v>
      </c>
      <c r="Y3412" s="17">
        <v>0.16302693569514523</v>
      </c>
      <c r="Z3412" t="s">
        <v>48</v>
      </c>
    </row>
    <row r="3413" spans="1:26" x14ac:dyDescent="0.3">
      <c r="A3413">
        <v>17266</v>
      </c>
      <c r="B3413">
        <f>VLOOKUP(A3413,Customers_RFM!A:D,2,0)</f>
        <v>874</v>
      </c>
      <c r="C3413">
        <f>VLOOKUP(A3413,Customers_RFM!A:D,3,0)</f>
        <v>60</v>
      </c>
      <c r="D3413" s="17">
        <f>VLOOKUP(A3413,Customers_RFM!A:D,4,0)</f>
        <v>0.18116241871762173</v>
      </c>
      <c r="E3413" s="17">
        <v>0.22318841257298067</v>
      </c>
      <c r="F3413" s="21">
        <v>4.5825946596999998</v>
      </c>
      <c r="G3413" s="20" t="str">
        <f t="shared" si="108"/>
        <v>4 to 5</v>
      </c>
      <c r="H3413" s="20">
        <f t="shared" si="109"/>
        <v>458</v>
      </c>
      <c r="I3413" t="s">
        <v>53</v>
      </c>
      <c r="J3413" s="20">
        <v>0</v>
      </c>
      <c r="K3413" t="s">
        <v>52</v>
      </c>
      <c r="X3413">
        <v>17266</v>
      </c>
      <c r="Y3413" s="17">
        <v>0.22318841257298067</v>
      </c>
      <c r="Z3413" t="s">
        <v>52</v>
      </c>
    </row>
    <row r="3414" spans="1:26" x14ac:dyDescent="0.3">
      <c r="A3414">
        <v>17268</v>
      </c>
      <c r="B3414">
        <f>VLOOKUP(A3414,Customers_RFM!A:D,2,0)</f>
        <v>654</v>
      </c>
      <c r="C3414">
        <f>VLOOKUP(A3414,Customers_RFM!A:D,3,0)</f>
        <v>6</v>
      </c>
      <c r="D3414" s="17">
        <f>VLOOKUP(A3414,Customers_RFM!A:D,4,0)</f>
        <v>-7.132800589415883E-2</v>
      </c>
      <c r="E3414" s="17">
        <v>-6.6394294669675086E-2</v>
      </c>
      <c r="F3414" s="21">
        <v>4.9026627276000001</v>
      </c>
      <c r="G3414" s="20" t="str">
        <f t="shared" si="108"/>
        <v>4 to 5</v>
      </c>
      <c r="H3414" s="20">
        <f t="shared" si="109"/>
        <v>490</v>
      </c>
      <c r="I3414" t="s">
        <v>53</v>
      </c>
      <c r="J3414" s="20">
        <v>1</v>
      </c>
      <c r="K3414" t="s">
        <v>52</v>
      </c>
      <c r="X3414">
        <v>17268</v>
      </c>
      <c r="Y3414" s="17">
        <v>-6.6394294669675086E-2</v>
      </c>
      <c r="Z3414" t="s">
        <v>52</v>
      </c>
    </row>
    <row r="3415" spans="1:26" x14ac:dyDescent="0.3">
      <c r="A3415">
        <v>17272</v>
      </c>
      <c r="B3415">
        <f>VLOOKUP(A3415,Customers_RFM!A:D,2,0)</f>
        <v>594</v>
      </c>
      <c r="C3415">
        <f>VLOOKUP(A3415,Customers_RFM!A:D,3,0)</f>
        <v>77</v>
      </c>
      <c r="D3415" s="17">
        <f>VLOOKUP(A3415,Customers_RFM!A:D,4,0)</f>
        <v>3.967182454742773E-2</v>
      </c>
      <c r="E3415" s="17">
        <v>5.4019065975416704E-2</v>
      </c>
      <c r="F3415" s="21">
        <v>6.3546400753999963</v>
      </c>
      <c r="G3415" s="20" t="str">
        <f t="shared" si="108"/>
        <v>6 to 7</v>
      </c>
      <c r="H3415" s="20">
        <f t="shared" si="109"/>
        <v>635</v>
      </c>
      <c r="I3415" t="s">
        <v>51</v>
      </c>
      <c r="J3415" s="20">
        <v>1</v>
      </c>
      <c r="K3415" t="s">
        <v>50</v>
      </c>
      <c r="X3415">
        <v>17272</v>
      </c>
      <c r="Y3415" s="17">
        <v>5.4019065975416704E-2</v>
      </c>
      <c r="Z3415" t="s">
        <v>50</v>
      </c>
    </row>
    <row r="3416" spans="1:26" x14ac:dyDescent="0.3">
      <c r="A3416">
        <v>17277</v>
      </c>
      <c r="B3416">
        <f>VLOOKUP(A3416,Customers_RFM!A:D,2,0)</f>
        <v>588</v>
      </c>
      <c r="C3416">
        <f>VLOOKUP(A3416,Customers_RFM!A:D,3,0)</f>
        <v>126</v>
      </c>
      <c r="D3416" s="17">
        <f>VLOOKUP(A3416,Customers_RFM!A:D,4,0)</f>
        <v>0.12887511881472932</v>
      </c>
      <c r="E3416" s="17">
        <v>0.15589666853107378</v>
      </c>
      <c r="F3416" s="21">
        <v>6.7098842322000003</v>
      </c>
      <c r="G3416" s="20" t="str">
        <f t="shared" si="108"/>
        <v>6 to 7</v>
      </c>
      <c r="H3416" s="20">
        <f t="shared" si="109"/>
        <v>671</v>
      </c>
      <c r="I3416" t="s">
        <v>51</v>
      </c>
      <c r="J3416" s="20">
        <v>2</v>
      </c>
      <c r="K3416" t="s">
        <v>50</v>
      </c>
      <c r="X3416">
        <v>17277</v>
      </c>
      <c r="Y3416" s="17">
        <v>0.15589666853107378</v>
      </c>
      <c r="Z3416" t="s">
        <v>50</v>
      </c>
    </row>
    <row r="3417" spans="1:26" x14ac:dyDescent="0.3">
      <c r="A3417">
        <v>17278</v>
      </c>
      <c r="B3417">
        <f>VLOOKUP(A3417,Customers_RFM!A:D,2,0)</f>
        <v>575</v>
      </c>
      <c r="C3417">
        <f>VLOOKUP(A3417,Customers_RFM!A:D,3,0)</f>
        <v>27</v>
      </c>
      <c r="D3417" s="17">
        <f>VLOOKUP(A3417,Customers_RFM!A:D,4,0)</f>
        <v>5.48585528513948E-2</v>
      </c>
      <c r="E3417" s="17">
        <v>6.7177276262282828E-2</v>
      </c>
      <c r="F3417" s="21">
        <v>6.2099366047999975</v>
      </c>
      <c r="G3417" s="20" t="str">
        <f t="shared" si="108"/>
        <v>6 to 7</v>
      </c>
      <c r="H3417" s="20">
        <f t="shared" si="109"/>
        <v>621</v>
      </c>
      <c r="I3417" t="s">
        <v>51</v>
      </c>
      <c r="J3417" s="20">
        <v>1</v>
      </c>
      <c r="K3417" t="s">
        <v>50</v>
      </c>
      <c r="X3417">
        <v>17278</v>
      </c>
      <c r="Y3417" s="17">
        <v>6.7177276262282828E-2</v>
      </c>
      <c r="Z3417" t="s">
        <v>50</v>
      </c>
    </row>
    <row r="3418" spans="1:26" x14ac:dyDescent="0.3">
      <c r="A3418">
        <v>17279</v>
      </c>
      <c r="B3418">
        <f>VLOOKUP(A3418,Customers_RFM!A:D,2,0)</f>
        <v>929</v>
      </c>
      <c r="C3418">
        <f>VLOOKUP(A3418,Customers_RFM!A:D,3,0)</f>
        <v>7</v>
      </c>
      <c r="D3418" s="17">
        <f>VLOOKUP(A3418,Customers_RFM!A:D,4,0)</f>
        <v>0.39264389817841139</v>
      </c>
      <c r="E3418" s="17">
        <v>0.64648053588461496</v>
      </c>
      <c r="F3418" s="21">
        <v>3.9142547314999998</v>
      </c>
      <c r="G3418" s="20" t="str">
        <f t="shared" si="108"/>
        <v>3 to 4</v>
      </c>
      <c r="H3418" s="20">
        <f t="shared" si="109"/>
        <v>391</v>
      </c>
      <c r="I3418" t="s">
        <v>53</v>
      </c>
      <c r="J3418" s="20">
        <v>0</v>
      </c>
      <c r="K3418" t="s">
        <v>52</v>
      </c>
      <c r="X3418">
        <v>17279</v>
      </c>
      <c r="Y3418" s="17">
        <v>0.64648053588461496</v>
      </c>
      <c r="Z3418" t="s">
        <v>52</v>
      </c>
    </row>
    <row r="3419" spans="1:26" x14ac:dyDescent="0.3">
      <c r="A3419">
        <v>17282</v>
      </c>
      <c r="B3419">
        <f>VLOOKUP(A3419,Customers_RFM!A:D,2,0)</f>
        <v>538</v>
      </c>
      <c r="C3419">
        <f>VLOOKUP(A3419,Customers_RFM!A:D,3,0)</f>
        <v>168</v>
      </c>
      <c r="D3419" s="17">
        <f>VLOOKUP(A3419,Customers_RFM!A:D,4,0)</f>
        <v>5.1677032349196364E-2</v>
      </c>
      <c r="E3419" s="17">
        <v>6.1988178820763587E-2</v>
      </c>
      <c r="F3419" s="21">
        <v>7.1178141096999976</v>
      </c>
      <c r="G3419" s="20" t="str">
        <f t="shared" si="108"/>
        <v>7 to 8</v>
      </c>
      <c r="H3419" s="20">
        <f t="shared" si="109"/>
        <v>712</v>
      </c>
      <c r="I3419" t="s">
        <v>49</v>
      </c>
      <c r="J3419" s="20">
        <v>2</v>
      </c>
      <c r="K3419" t="s">
        <v>48</v>
      </c>
      <c r="X3419">
        <v>17282</v>
      </c>
      <c r="Y3419" s="17">
        <v>6.1988178820763587E-2</v>
      </c>
      <c r="Z3419" t="s">
        <v>48</v>
      </c>
    </row>
    <row r="3420" spans="1:26" x14ac:dyDescent="0.3">
      <c r="A3420">
        <v>17284</v>
      </c>
      <c r="B3420">
        <f>VLOOKUP(A3420,Customers_RFM!A:D,2,0)</f>
        <v>516</v>
      </c>
      <c r="C3420">
        <f>VLOOKUP(A3420,Customers_RFM!A:D,3,0)</f>
        <v>338</v>
      </c>
      <c r="D3420" s="17">
        <f>VLOOKUP(A3420,Customers_RFM!A:D,4,0)</f>
        <v>-1.5481370888916901E-2</v>
      </c>
      <c r="E3420" s="17">
        <v>-1.1791502764571403E-2</v>
      </c>
      <c r="F3420" s="21">
        <v>7.4336932265</v>
      </c>
      <c r="G3420" s="20" t="str">
        <f t="shared" si="108"/>
        <v>7 to 8</v>
      </c>
      <c r="H3420" s="20">
        <f t="shared" si="109"/>
        <v>743</v>
      </c>
      <c r="I3420" t="s">
        <v>49</v>
      </c>
      <c r="J3420" s="20">
        <v>2</v>
      </c>
      <c r="K3420" t="s">
        <v>48</v>
      </c>
      <c r="X3420">
        <v>17284</v>
      </c>
      <c r="Y3420" s="17">
        <v>-1.1791502764571403E-2</v>
      </c>
      <c r="Z3420" t="s">
        <v>48</v>
      </c>
    </row>
    <row r="3421" spans="1:26" x14ac:dyDescent="0.3">
      <c r="A3421">
        <v>17286</v>
      </c>
      <c r="B3421">
        <f>VLOOKUP(A3421,Customers_RFM!A:D,2,0)</f>
        <v>893</v>
      </c>
      <c r="C3421">
        <f>VLOOKUP(A3421,Customers_RFM!A:D,3,0)</f>
        <v>43</v>
      </c>
      <c r="D3421" s="17">
        <f>VLOOKUP(A3421,Customers_RFM!A:D,4,0)</f>
        <v>0.1032145024763257</v>
      </c>
      <c r="E3421" s="17">
        <v>0.1150938577411606</v>
      </c>
      <c r="F3421" s="21">
        <v>4.2480335451000002</v>
      </c>
      <c r="G3421" s="20" t="str">
        <f t="shared" si="108"/>
        <v>4 to 5</v>
      </c>
      <c r="H3421" s="20">
        <f t="shared" si="109"/>
        <v>425</v>
      </c>
      <c r="I3421" t="s">
        <v>53</v>
      </c>
      <c r="J3421" s="20">
        <v>0</v>
      </c>
      <c r="K3421" t="s">
        <v>52</v>
      </c>
      <c r="X3421">
        <v>17286</v>
      </c>
      <c r="Y3421" s="17">
        <v>0.1150938577411606</v>
      </c>
      <c r="Z3421" t="s">
        <v>52</v>
      </c>
    </row>
    <row r="3422" spans="1:26" x14ac:dyDescent="0.3">
      <c r="A3422">
        <v>17287</v>
      </c>
      <c r="B3422">
        <f>VLOOKUP(A3422,Customers_RFM!A:D,2,0)</f>
        <v>510</v>
      </c>
      <c r="C3422">
        <f>VLOOKUP(A3422,Customers_RFM!A:D,3,0)</f>
        <v>2020</v>
      </c>
      <c r="D3422" s="17">
        <f>VLOOKUP(A3422,Customers_RFM!A:D,4,0)</f>
        <v>0.30639100051790819</v>
      </c>
      <c r="E3422" s="17">
        <v>0.82950660949946775</v>
      </c>
      <c r="F3422" s="21">
        <v>8.5744715385999992</v>
      </c>
      <c r="G3422" s="20" t="str">
        <f t="shared" si="108"/>
        <v>8 to 9</v>
      </c>
      <c r="H3422" s="20">
        <f t="shared" si="109"/>
        <v>857</v>
      </c>
      <c r="I3422" t="s">
        <v>47</v>
      </c>
      <c r="J3422" s="20">
        <v>2</v>
      </c>
      <c r="K3422" t="s">
        <v>46</v>
      </c>
      <c r="X3422">
        <v>17287</v>
      </c>
      <c r="Y3422" s="17">
        <v>0.82950660949946775</v>
      </c>
      <c r="Z3422" t="s">
        <v>46</v>
      </c>
    </row>
    <row r="3423" spans="1:26" x14ac:dyDescent="0.3">
      <c r="A3423">
        <v>17288</v>
      </c>
      <c r="B3423">
        <f>VLOOKUP(A3423,Customers_RFM!A:D,2,0)</f>
        <v>501</v>
      </c>
      <c r="C3423">
        <f>VLOOKUP(A3423,Customers_RFM!A:D,3,0)</f>
        <v>132</v>
      </c>
      <c r="D3423" s="17">
        <f>VLOOKUP(A3423,Customers_RFM!A:D,4,0)</f>
        <v>1.1906195161617558E-2</v>
      </c>
      <c r="E3423" s="17">
        <v>1.5120255608622834E-2</v>
      </c>
      <c r="F3423" s="21">
        <v>7.3254425124999969</v>
      </c>
      <c r="G3423" s="20" t="str">
        <f t="shared" si="108"/>
        <v>7 to 8</v>
      </c>
      <c r="H3423" s="20">
        <f t="shared" si="109"/>
        <v>733</v>
      </c>
      <c r="I3423" t="s">
        <v>49</v>
      </c>
      <c r="J3423" s="20">
        <v>2</v>
      </c>
      <c r="K3423" t="s">
        <v>48</v>
      </c>
      <c r="X3423">
        <v>17288</v>
      </c>
      <c r="Y3423" s="17">
        <v>1.5120255608622834E-2</v>
      </c>
      <c r="Z3423" t="s">
        <v>48</v>
      </c>
    </row>
    <row r="3424" spans="1:26" x14ac:dyDescent="0.3">
      <c r="A3424">
        <v>17289</v>
      </c>
      <c r="B3424">
        <f>VLOOKUP(A3424,Customers_RFM!A:D,2,0)</f>
        <v>511</v>
      </c>
      <c r="C3424">
        <f>VLOOKUP(A3424,Customers_RFM!A:D,3,0)</f>
        <v>94</v>
      </c>
      <c r="D3424" s="17">
        <f>VLOOKUP(A3424,Customers_RFM!A:D,4,0)</f>
        <v>0.13027392790840306</v>
      </c>
      <c r="E3424" s="17">
        <v>0.17016774337902432</v>
      </c>
      <c r="F3424" s="21">
        <v>7.3154130880999952</v>
      </c>
      <c r="G3424" s="20" t="str">
        <f t="shared" si="108"/>
        <v>7 to 8</v>
      </c>
      <c r="H3424" s="20">
        <f t="shared" si="109"/>
        <v>732</v>
      </c>
      <c r="I3424" t="s">
        <v>49</v>
      </c>
      <c r="J3424" s="20">
        <v>2</v>
      </c>
      <c r="K3424" t="s">
        <v>48</v>
      </c>
      <c r="X3424">
        <v>17289</v>
      </c>
      <c r="Y3424" s="17">
        <v>0.17016774337902432</v>
      </c>
      <c r="Z3424" t="s">
        <v>48</v>
      </c>
    </row>
    <row r="3425" spans="1:26" x14ac:dyDescent="0.3">
      <c r="A3425">
        <v>17290</v>
      </c>
      <c r="B3425">
        <f>VLOOKUP(A3425,Customers_RFM!A:D,2,0)</f>
        <v>875</v>
      </c>
      <c r="C3425">
        <f>VLOOKUP(A3425,Customers_RFM!A:D,3,0)</f>
        <v>89</v>
      </c>
      <c r="D3425" s="17">
        <f>VLOOKUP(A3425,Customers_RFM!A:D,4,0)</f>
        <v>5.6970512680849907E-3</v>
      </c>
      <c r="E3425" s="17">
        <v>5.729693626425154E-3</v>
      </c>
      <c r="F3425" s="21">
        <v>4.4162637652000001</v>
      </c>
      <c r="G3425" s="20" t="str">
        <f t="shared" si="108"/>
        <v>4 to 5</v>
      </c>
      <c r="H3425" s="20">
        <f t="shared" si="109"/>
        <v>442</v>
      </c>
      <c r="I3425" t="s">
        <v>53</v>
      </c>
      <c r="J3425" s="20">
        <v>0</v>
      </c>
      <c r="K3425" t="s">
        <v>52</v>
      </c>
      <c r="X3425">
        <v>17290</v>
      </c>
      <c r="Y3425" s="17">
        <v>5.729693626425154E-3</v>
      </c>
      <c r="Z3425" t="s">
        <v>52</v>
      </c>
    </row>
    <row r="3426" spans="1:26" x14ac:dyDescent="0.3">
      <c r="A3426">
        <v>17291</v>
      </c>
      <c r="B3426">
        <f>VLOOKUP(A3426,Customers_RFM!A:D,2,0)</f>
        <v>679</v>
      </c>
      <c r="C3426">
        <f>VLOOKUP(A3426,Customers_RFM!A:D,3,0)</f>
        <v>2</v>
      </c>
      <c r="D3426" s="17">
        <f>VLOOKUP(A3426,Customers_RFM!A:D,4,0)</f>
        <v>-0.30231235047497951</v>
      </c>
      <c r="E3426" s="17">
        <v>0.13457370495437876</v>
      </c>
      <c r="F3426" s="21">
        <v>4.0934254263000005</v>
      </c>
      <c r="G3426" s="20" t="str">
        <f t="shared" si="108"/>
        <v>4 to 5</v>
      </c>
      <c r="H3426" s="20">
        <f t="shared" si="109"/>
        <v>409</v>
      </c>
      <c r="I3426" t="s">
        <v>53</v>
      </c>
      <c r="J3426" s="20">
        <v>1</v>
      </c>
      <c r="K3426" t="s">
        <v>52</v>
      </c>
      <c r="X3426">
        <v>17291</v>
      </c>
      <c r="Y3426" s="17">
        <v>0.13457370495437876</v>
      </c>
      <c r="Z3426" t="s">
        <v>52</v>
      </c>
    </row>
    <row r="3427" spans="1:26" x14ac:dyDescent="0.3">
      <c r="A3427">
        <v>17293</v>
      </c>
      <c r="B3427">
        <f>VLOOKUP(A3427,Customers_RFM!A:D,2,0)</f>
        <v>504</v>
      </c>
      <c r="C3427">
        <f>VLOOKUP(A3427,Customers_RFM!A:D,3,0)</f>
        <v>138</v>
      </c>
      <c r="D3427" s="17">
        <f>VLOOKUP(A3427,Customers_RFM!A:D,4,0)</f>
        <v>1.9948359898148273E-2</v>
      </c>
      <c r="E3427" s="17">
        <v>2.3215470422736955E-2</v>
      </c>
      <c r="F3427" s="21">
        <v>7.324199653</v>
      </c>
      <c r="G3427" s="20" t="str">
        <f t="shared" si="108"/>
        <v>7 to 8</v>
      </c>
      <c r="H3427" s="20">
        <f t="shared" si="109"/>
        <v>732</v>
      </c>
      <c r="I3427" t="s">
        <v>49</v>
      </c>
      <c r="J3427" s="20">
        <v>2</v>
      </c>
      <c r="K3427" t="s">
        <v>48</v>
      </c>
      <c r="X3427">
        <v>17293</v>
      </c>
      <c r="Y3427" s="17">
        <v>2.3215470422736955E-2</v>
      </c>
      <c r="Z3427" t="s">
        <v>48</v>
      </c>
    </row>
    <row r="3428" spans="1:26" x14ac:dyDescent="0.3">
      <c r="A3428">
        <v>17295</v>
      </c>
      <c r="B3428">
        <f>VLOOKUP(A3428,Customers_RFM!A:D,2,0)</f>
        <v>900</v>
      </c>
      <c r="C3428">
        <f>VLOOKUP(A3428,Customers_RFM!A:D,3,0)</f>
        <v>65</v>
      </c>
      <c r="D3428" s="17">
        <f>VLOOKUP(A3428,Customers_RFM!A:D,4,0)</f>
        <v>-1.8834025314331027E-2</v>
      </c>
      <c r="E3428" s="17">
        <v>-1.8485862119220396E-2</v>
      </c>
      <c r="F3428" s="21">
        <v>4.1322466568999978</v>
      </c>
      <c r="G3428" s="20" t="str">
        <f t="shared" si="108"/>
        <v>4 to 5</v>
      </c>
      <c r="H3428" s="20">
        <f t="shared" si="109"/>
        <v>413</v>
      </c>
      <c r="I3428" t="s">
        <v>53</v>
      </c>
      <c r="J3428" s="20">
        <v>0</v>
      </c>
      <c r="K3428" t="s">
        <v>52</v>
      </c>
      <c r="X3428">
        <v>17295</v>
      </c>
      <c r="Y3428" s="17">
        <v>-1.8485862119220396E-2</v>
      </c>
      <c r="Z3428" t="s">
        <v>52</v>
      </c>
    </row>
    <row r="3429" spans="1:26" x14ac:dyDescent="0.3">
      <c r="A3429">
        <v>17297</v>
      </c>
      <c r="B3429">
        <f>VLOOKUP(A3429,Customers_RFM!A:D,2,0)</f>
        <v>889</v>
      </c>
      <c r="C3429">
        <f>VLOOKUP(A3429,Customers_RFM!A:D,3,0)</f>
        <v>49</v>
      </c>
      <c r="D3429" s="17">
        <f>VLOOKUP(A3429,Customers_RFM!A:D,4,0)</f>
        <v>5.7130668532743234E-2</v>
      </c>
      <c r="E3429" s="17">
        <v>6.0592349995983744E-2</v>
      </c>
      <c r="F3429" s="21">
        <v>4.2357193440999996</v>
      </c>
      <c r="G3429" s="20" t="str">
        <f t="shared" si="108"/>
        <v>4 to 5</v>
      </c>
      <c r="H3429" s="20">
        <f t="shared" si="109"/>
        <v>424</v>
      </c>
      <c r="I3429" t="s">
        <v>53</v>
      </c>
      <c r="J3429" s="20">
        <v>0</v>
      </c>
      <c r="K3429" t="s">
        <v>52</v>
      </c>
      <c r="X3429">
        <v>17297</v>
      </c>
      <c r="Y3429" s="17">
        <v>6.0592349995983744E-2</v>
      </c>
      <c r="Z3429" t="s">
        <v>52</v>
      </c>
    </row>
    <row r="3430" spans="1:26" x14ac:dyDescent="0.3">
      <c r="A3430">
        <v>17298</v>
      </c>
      <c r="B3430">
        <f>VLOOKUP(A3430,Customers_RFM!A:D,2,0)</f>
        <v>973</v>
      </c>
      <c r="C3430">
        <f>VLOOKUP(A3430,Customers_RFM!A:D,3,0)</f>
        <v>26</v>
      </c>
      <c r="D3430" s="17">
        <f>VLOOKUP(A3430,Customers_RFM!A:D,4,0)</f>
        <v>0.16086837157139613</v>
      </c>
      <c r="E3430" s="17">
        <v>0.1917081493789545</v>
      </c>
      <c r="F3430" s="21">
        <v>3.7539005517000001</v>
      </c>
      <c r="G3430" s="20" t="str">
        <f t="shared" si="108"/>
        <v>3 to 4</v>
      </c>
      <c r="H3430" s="20">
        <f t="shared" si="109"/>
        <v>375</v>
      </c>
      <c r="I3430" t="s">
        <v>53</v>
      </c>
      <c r="J3430" s="20">
        <v>0</v>
      </c>
      <c r="K3430" t="s">
        <v>52</v>
      </c>
      <c r="X3430">
        <v>17298</v>
      </c>
      <c r="Y3430" s="17">
        <v>0.1917081493789545</v>
      </c>
      <c r="Z3430" t="s">
        <v>52</v>
      </c>
    </row>
    <row r="3431" spans="1:26" x14ac:dyDescent="0.3">
      <c r="A3431">
        <v>17299</v>
      </c>
      <c r="B3431">
        <f>VLOOKUP(A3431,Customers_RFM!A:D,2,0)</f>
        <v>499</v>
      </c>
      <c r="C3431">
        <f>VLOOKUP(A3431,Customers_RFM!A:D,3,0)</f>
        <v>71</v>
      </c>
      <c r="D3431" s="17">
        <f>VLOOKUP(A3431,Customers_RFM!A:D,4,0)</f>
        <v>-4.018533980918388E-2</v>
      </c>
      <c r="E3431" s="17">
        <v>-3.1175589253429076E-2</v>
      </c>
      <c r="F3431" s="21">
        <v>7.055028867699999</v>
      </c>
      <c r="G3431" s="20" t="str">
        <f t="shared" si="108"/>
        <v>7 to 8</v>
      </c>
      <c r="H3431" s="20">
        <f t="shared" si="109"/>
        <v>706</v>
      </c>
      <c r="I3431" t="s">
        <v>49</v>
      </c>
      <c r="J3431" s="20">
        <v>2</v>
      </c>
      <c r="K3431" t="s">
        <v>48</v>
      </c>
      <c r="X3431">
        <v>17299</v>
      </c>
      <c r="Y3431" s="17">
        <v>-3.1175589253429076E-2</v>
      </c>
      <c r="Z3431" t="s">
        <v>48</v>
      </c>
    </row>
    <row r="3432" spans="1:26" x14ac:dyDescent="0.3">
      <c r="A3432">
        <v>17301</v>
      </c>
      <c r="B3432">
        <f>VLOOKUP(A3432,Customers_RFM!A:D,2,0)</f>
        <v>893</v>
      </c>
      <c r="C3432">
        <f>VLOOKUP(A3432,Customers_RFM!A:D,3,0)</f>
        <v>59</v>
      </c>
      <c r="D3432" s="17">
        <f>VLOOKUP(A3432,Customers_RFM!A:D,4,0)</f>
        <v>2.6933556822687818E-2</v>
      </c>
      <c r="E3432" s="17">
        <v>2.7679052146472986E-2</v>
      </c>
      <c r="F3432" s="21">
        <v>4.2208285392999985</v>
      </c>
      <c r="G3432" s="20" t="str">
        <f t="shared" si="108"/>
        <v>4 to 5</v>
      </c>
      <c r="H3432" s="20">
        <f t="shared" si="109"/>
        <v>422</v>
      </c>
      <c r="I3432" t="s">
        <v>53</v>
      </c>
      <c r="J3432" s="20">
        <v>0</v>
      </c>
      <c r="K3432" t="s">
        <v>52</v>
      </c>
      <c r="X3432">
        <v>17301</v>
      </c>
      <c r="Y3432" s="17">
        <v>2.7679052146472986E-2</v>
      </c>
      <c r="Z3432" t="s">
        <v>52</v>
      </c>
    </row>
    <row r="3433" spans="1:26" x14ac:dyDescent="0.3">
      <c r="A3433">
        <v>17302</v>
      </c>
      <c r="B3433">
        <f>VLOOKUP(A3433,Customers_RFM!A:D,2,0)</f>
        <v>536</v>
      </c>
      <c r="C3433">
        <f>VLOOKUP(A3433,Customers_RFM!A:D,3,0)</f>
        <v>106</v>
      </c>
      <c r="D3433" s="17">
        <f>VLOOKUP(A3433,Customers_RFM!A:D,4,0)</f>
        <v>0.10380642294436263</v>
      </c>
      <c r="E3433" s="17">
        <v>0.13380271627997437</v>
      </c>
      <c r="F3433" s="21">
        <v>7.0744062738999949</v>
      </c>
      <c r="G3433" s="20" t="str">
        <f t="shared" si="108"/>
        <v>7 to 8</v>
      </c>
      <c r="H3433" s="20">
        <f t="shared" si="109"/>
        <v>707</v>
      </c>
      <c r="I3433" t="s">
        <v>49</v>
      </c>
      <c r="J3433" s="20">
        <v>2</v>
      </c>
      <c r="K3433" t="s">
        <v>48</v>
      </c>
      <c r="X3433">
        <v>17302</v>
      </c>
      <c r="Y3433" s="17">
        <v>0.13380271627997437</v>
      </c>
      <c r="Z3433" t="s">
        <v>48</v>
      </c>
    </row>
    <row r="3434" spans="1:26" x14ac:dyDescent="0.3">
      <c r="A3434">
        <v>17303</v>
      </c>
      <c r="B3434">
        <f>VLOOKUP(A3434,Customers_RFM!A:D,2,0)</f>
        <v>504</v>
      </c>
      <c r="C3434">
        <f>VLOOKUP(A3434,Customers_RFM!A:D,3,0)</f>
        <v>49</v>
      </c>
      <c r="D3434" s="17">
        <f>VLOOKUP(A3434,Customers_RFM!A:D,4,0)</f>
        <v>9.1230199769406967E-2</v>
      </c>
      <c r="E3434" s="17">
        <v>0.10038867901008379</v>
      </c>
      <c r="F3434" s="21">
        <v>7.1131937211</v>
      </c>
      <c r="G3434" s="20" t="str">
        <f t="shared" si="108"/>
        <v>7 to 8</v>
      </c>
      <c r="H3434" s="20">
        <f t="shared" si="109"/>
        <v>711</v>
      </c>
      <c r="I3434" t="s">
        <v>49</v>
      </c>
      <c r="J3434" s="20">
        <v>2</v>
      </c>
      <c r="K3434" t="s">
        <v>48</v>
      </c>
      <c r="X3434">
        <v>17303</v>
      </c>
      <c r="Y3434" s="17">
        <v>0.10038867901008379</v>
      </c>
      <c r="Z3434" t="s">
        <v>48</v>
      </c>
    </row>
    <row r="3435" spans="1:26" x14ac:dyDescent="0.3">
      <c r="A3435">
        <v>17306</v>
      </c>
      <c r="B3435">
        <f>VLOOKUP(A3435,Customers_RFM!A:D,2,0)</f>
        <v>542</v>
      </c>
      <c r="C3435">
        <f>VLOOKUP(A3435,Customers_RFM!A:D,3,0)</f>
        <v>81</v>
      </c>
      <c r="D3435" s="17">
        <f>VLOOKUP(A3435,Customers_RFM!A:D,4,0)</f>
        <v>-2.6568147553819015E-2</v>
      </c>
      <c r="E3435" s="17">
        <v>-2.5163061430966509E-2</v>
      </c>
      <c r="F3435" s="21">
        <v>6.7099885707000002</v>
      </c>
      <c r="G3435" s="20" t="str">
        <f t="shared" si="108"/>
        <v>6 to 7</v>
      </c>
      <c r="H3435" s="20">
        <f t="shared" si="109"/>
        <v>671</v>
      </c>
      <c r="I3435" t="s">
        <v>51</v>
      </c>
      <c r="J3435" s="20">
        <v>2</v>
      </c>
      <c r="K3435" t="s">
        <v>50</v>
      </c>
      <c r="X3435">
        <v>17306</v>
      </c>
      <c r="Y3435" s="17">
        <v>-2.5163061430966509E-2</v>
      </c>
      <c r="Z3435" t="s">
        <v>50</v>
      </c>
    </row>
    <row r="3436" spans="1:26" x14ac:dyDescent="0.3">
      <c r="A3436">
        <v>17307</v>
      </c>
      <c r="B3436">
        <f>VLOOKUP(A3436,Customers_RFM!A:D,2,0)</f>
        <v>508</v>
      </c>
      <c r="C3436">
        <f>VLOOKUP(A3436,Customers_RFM!A:D,3,0)</f>
        <v>1</v>
      </c>
      <c r="D3436" s="17">
        <f>VLOOKUP(A3436,Customers_RFM!A:D,4,0)</f>
        <v>-1.6384147351078921E-2</v>
      </c>
      <c r="E3436" s="17">
        <v>-1.6120034333258364E-2</v>
      </c>
      <c r="F3436" s="21">
        <v>5.8458179547999993</v>
      </c>
      <c r="G3436" s="20" t="str">
        <f t="shared" si="108"/>
        <v>5 to 6</v>
      </c>
      <c r="H3436" s="20">
        <f t="shared" si="109"/>
        <v>585</v>
      </c>
      <c r="I3436" t="s">
        <v>51</v>
      </c>
      <c r="J3436" s="20">
        <v>1</v>
      </c>
      <c r="K3436" t="s">
        <v>50</v>
      </c>
      <c r="X3436">
        <v>17307</v>
      </c>
      <c r="Y3436" s="17">
        <v>-1.6120034333258364E-2</v>
      </c>
      <c r="Z3436" t="s">
        <v>50</v>
      </c>
    </row>
    <row r="3437" spans="1:26" x14ac:dyDescent="0.3">
      <c r="A3437">
        <v>17309</v>
      </c>
      <c r="B3437">
        <f>VLOOKUP(A3437,Customers_RFM!A:D,2,0)</f>
        <v>967</v>
      </c>
      <c r="C3437">
        <f>VLOOKUP(A3437,Customers_RFM!A:D,3,0)</f>
        <v>9</v>
      </c>
      <c r="D3437" s="17">
        <f>VLOOKUP(A3437,Customers_RFM!A:D,4,0)</f>
        <v>0.20908207335974882</v>
      </c>
      <c r="E3437" s="17">
        <v>0.2643536912204163</v>
      </c>
      <c r="F3437" s="21">
        <v>3.5352301829000004</v>
      </c>
      <c r="G3437" s="20" t="str">
        <f t="shared" si="108"/>
        <v>3 to 4</v>
      </c>
      <c r="H3437" s="20">
        <f t="shared" si="109"/>
        <v>354</v>
      </c>
      <c r="I3437" t="s">
        <v>53</v>
      </c>
      <c r="J3437" s="20">
        <v>0</v>
      </c>
      <c r="K3437" t="s">
        <v>52</v>
      </c>
      <c r="X3437">
        <v>17309</v>
      </c>
      <c r="Y3437" s="17">
        <v>0.2643536912204163</v>
      </c>
      <c r="Z3437" t="s">
        <v>52</v>
      </c>
    </row>
    <row r="3438" spans="1:26" x14ac:dyDescent="0.3">
      <c r="A3438">
        <v>17311</v>
      </c>
      <c r="B3438">
        <f>VLOOKUP(A3438,Customers_RFM!A:D,2,0)</f>
        <v>645</v>
      </c>
      <c r="C3438">
        <f>VLOOKUP(A3438,Customers_RFM!A:D,3,0)</f>
        <v>78</v>
      </c>
      <c r="D3438" s="17">
        <f>VLOOKUP(A3438,Customers_RFM!A:D,4,0)</f>
        <v>-4.7584772021214819E-2</v>
      </c>
      <c r="E3438" s="17">
        <v>-2.2023734278540964E-2</v>
      </c>
      <c r="F3438" s="21">
        <v>5.7971369136999966</v>
      </c>
      <c r="G3438" s="20" t="str">
        <f t="shared" si="108"/>
        <v>5 to 6</v>
      </c>
      <c r="H3438" s="20">
        <f t="shared" si="109"/>
        <v>580</v>
      </c>
      <c r="I3438" t="s">
        <v>51</v>
      </c>
      <c r="J3438" s="20">
        <v>1</v>
      </c>
      <c r="K3438" t="s">
        <v>50</v>
      </c>
      <c r="X3438">
        <v>17311</v>
      </c>
      <c r="Y3438" s="17">
        <v>-2.2023734278540964E-2</v>
      </c>
      <c r="Z3438" t="s">
        <v>50</v>
      </c>
    </row>
    <row r="3439" spans="1:26" x14ac:dyDescent="0.3">
      <c r="A3439">
        <v>17312</v>
      </c>
      <c r="B3439">
        <f>VLOOKUP(A3439,Customers_RFM!A:D,2,0)</f>
        <v>1010</v>
      </c>
      <c r="C3439">
        <f>VLOOKUP(A3439,Customers_RFM!A:D,3,0)</f>
        <v>14</v>
      </c>
      <c r="D3439" s="17">
        <f>VLOOKUP(A3439,Customers_RFM!A:D,4,0)</f>
        <v>5.9577657612348922E-3</v>
      </c>
      <c r="E3439" s="17">
        <v>5.9934734722789052E-3</v>
      </c>
      <c r="F3439" s="21">
        <v>3.1223910810999969</v>
      </c>
      <c r="G3439" s="20" t="str">
        <f t="shared" si="108"/>
        <v>3 to 4</v>
      </c>
      <c r="H3439" s="20">
        <f t="shared" si="109"/>
        <v>312</v>
      </c>
      <c r="I3439" t="s">
        <v>53</v>
      </c>
      <c r="J3439" s="20">
        <v>0</v>
      </c>
      <c r="K3439" t="s">
        <v>52</v>
      </c>
      <c r="X3439">
        <v>17312</v>
      </c>
      <c r="Y3439" s="17">
        <v>5.9934734722789052E-3</v>
      </c>
      <c r="Z3439" t="s">
        <v>52</v>
      </c>
    </row>
    <row r="3440" spans="1:26" x14ac:dyDescent="0.3">
      <c r="A3440">
        <v>17313</v>
      </c>
      <c r="B3440">
        <f>VLOOKUP(A3440,Customers_RFM!A:D,2,0)</f>
        <v>889</v>
      </c>
      <c r="C3440">
        <f>VLOOKUP(A3440,Customers_RFM!A:D,3,0)</f>
        <v>28</v>
      </c>
      <c r="D3440" s="17">
        <f>VLOOKUP(A3440,Customers_RFM!A:D,4,0)</f>
        <v>0.14797273430416086</v>
      </c>
      <c r="E3440" s="17">
        <v>0.17367136036816092</v>
      </c>
      <c r="F3440" s="21">
        <v>4.2061174645000001</v>
      </c>
      <c r="G3440" s="20" t="str">
        <f t="shared" si="108"/>
        <v>4 to 5</v>
      </c>
      <c r="H3440" s="20">
        <f t="shared" si="109"/>
        <v>421</v>
      </c>
      <c r="I3440" t="s">
        <v>53</v>
      </c>
      <c r="J3440" s="20">
        <v>0</v>
      </c>
      <c r="K3440" t="s">
        <v>52</v>
      </c>
      <c r="X3440">
        <v>17313</v>
      </c>
      <c r="Y3440" s="17">
        <v>0.17367136036816092</v>
      </c>
      <c r="Z3440" t="s">
        <v>52</v>
      </c>
    </row>
    <row r="3441" spans="1:26" x14ac:dyDescent="0.3">
      <c r="A3441">
        <v>17314</v>
      </c>
      <c r="B3441">
        <f>VLOOKUP(A3441,Customers_RFM!A:D,2,0)</f>
        <v>503</v>
      </c>
      <c r="C3441">
        <f>VLOOKUP(A3441,Customers_RFM!A:D,3,0)</f>
        <v>184</v>
      </c>
      <c r="D3441" s="17">
        <f>VLOOKUP(A3441,Customers_RFM!A:D,4,0)</f>
        <v>8.7226831066886071E-2</v>
      </c>
      <c r="E3441" s="17">
        <v>0.12641407832970628</v>
      </c>
      <c r="F3441" s="21">
        <v>7.5406317340999953</v>
      </c>
      <c r="G3441" s="20" t="str">
        <f t="shared" si="108"/>
        <v>7 to 8</v>
      </c>
      <c r="H3441" s="20">
        <f t="shared" si="109"/>
        <v>754</v>
      </c>
      <c r="I3441" t="s">
        <v>49</v>
      </c>
      <c r="J3441" s="20">
        <v>2</v>
      </c>
      <c r="K3441" t="s">
        <v>48</v>
      </c>
      <c r="X3441">
        <v>17314</v>
      </c>
      <c r="Y3441" s="17">
        <v>0.12641407832970628</v>
      </c>
      <c r="Z3441" t="s">
        <v>48</v>
      </c>
    </row>
    <row r="3442" spans="1:26" x14ac:dyDescent="0.3">
      <c r="A3442">
        <v>17315</v>
      </c>
      <c r="B3442">
        <f>VLOOKUP(A3442,Customers_RFM!A:D,2,0)</f>
        <v>500</v>
      </c>
      <c r="C3442">
        <f>VLOOKUP(A3442,Customers_RFM!A:D,3,0)</f>
        <v>542</v>
      </c>
      <c r="D3442" s="17">
        <f>VLOOKUP(A3442,Customers_RFM!A:D,4,0)</f>
        <v>0.13123286659963171</v>
      </c>
      <c r="E3442" s="17">
        <v>0.15894287090000669</v>
      </c>
      <c r="F3442" s="21">
        <v>7.9901464172999948</v>
      </c>
      <c r="G3442" s="20" t="str">
        <f t="shared" si="108"/>
        <v>7 to 8</v>
      </c>
      <c r="H3442" s="20">
        <f t="shared" si="109"/>
        <v>799</v>
      </c>
      <c r="I3442" t="s">
        <v>49</v>
      </c>
      <c r="J3442" s="20">
        <v>2</v>
      </c>
      <c r="K3442" t="s">
        <v>48</v>
      </c>
      <c r="X3442">
        <v>17315</v>
      </c>
      <c r="Y3442" s="17">
        <v>0.15894287090000669</v>
      </c>
      <c r="Z3442" t="s">
        <v>48</v>
      </c>
    </row>
    <row r="3443" spans="1:26" x14ac:dyDescent="0.3">
      <c r="A3443">
        <v>17317</v>
      </c>
      <c r="B3443">
        <f>VLOOKUP(A3443,Customers_RFM!A:D,2,0)</f>
        <v>918</v>
      </c>
      <c r="C3443">
        <f>VLOOKUP(A3443,Customers_RFM!A:D,3,0)</f>
        <v>9</v>
      </c>
      <c r="D3443" s="17">
        <f>VLOOKUP(A3443,Customers_RFM!A:D,4,0)</f>
        <v>-1.8926761119002065E-2</v>
      </c>
      <c r="E3443" s="17">
        <v>-6.636717376576777E-3</v>
      </c>
      <c r="F3443" s="21">
        <v>3.4218809351999981</v>
      </c>
      <c r="G3443" s="20" t="str">
        <f t="shared" si="108"/>
        <v>3 to 4</v>
      </c>
      <c r="H3443" s="20">
        <f t="shared" si="109"/>
        <v>342</v>
      </c>
      <c r="I3443" t="s">
        <v>53</v>
      </c>
      <c r="J3443" s="20">
        <v>0</v>
      </c>
      <c r="K3443" t="s">
        <v>52</v>
      </c>
      <c r="X3443">
        <v>17317</v>
      </c>
      <c r="Y3443" s="17">
        <v>-6.636717376576777E-3</v>
      </c>
      <c r="Z3443" t="s">
        <v>52</v>
      </c>
    </row>
    <row r="3444" spans="1:26" x14ac:dyDescent="0.3">
      <c r="A3444">
        <v>17320</v>
      </c>
      <c r="B3444">
        <f>VLOOKUP(A3444,Customers_RFM!A:D,2,0)</f>
        <v>588</v>
      </c>
      <c r="C3444">
        <f>VLOOKUP(A3444,Customers_RFM!A:D,3,0)</f>
        <v>74</v>
      </c>
      <c r="D3444" s="17">
        <f>VLOOKUP(A3444,Customers_RFM!A:D,4,0)</f>
        <v>9.0201837163443932E-2</v>
      </c>
      <c r="E3444" s="17">
        <v>0.10567006523985584</v>
      </c>
      <c r="F3444" s="21">
        <v>6.4769929780000002</v>
      </c>
      <c r="G3444" s="20" t="str">
        <f t="shared" si="108"/>
        <v>6 to 7</v>
      </c>
      <c r="H3444" s="20">
        <f t="shared" si="109"/>
        <v>648</v>
      </c>
      <c r="I3444" t="s">
        <v>51</v>
      </c>
      <c r="J3444" s="20">
        <v>1</v>
      </c>
      <c r="K3444" t="s">
        <v>50</v>
      </c>
      <c r="X3444">
        <v>17320</v>
      </c>
      <c r="Y3444" s="17">
        <v>0.10567006523985584</v>
      </c>
      <c r="Z3444" t="s">
        <v>50</v>
      </c>
    </row>
    <row r="3445" spans="1:26" x14ac:dyDescent="0.3">
      <c r="A3445">
        <v>17321</v>
      </c>
      <c r="B3445">
        <f>VLOOKUP(A3445,Customers_RFM!A:D,2,0)</f>
        <v>880</v>
      </c>
      <c r="C3445">
        <f>VLOOKUP(A3445,Customers_RFM!A:D,3,0)</f>
        <v>92</v>
      </c>
      <c r="D3445" s="17">
        <f>VLOOKUP(A3445,Customers_RFM!A:D,4,0)</f>
        <v>0.10560508396031788</v>
      </c>
      <c r="E3445" s="17">
        <v>0.11807433390602194</v>
      </c>
      <c r="F3445" s="21">
        <v>4.5674247724999999</v>
      </c>
      <c r="G3445" s="20" t="str">
        <f t="shared" si="108"/>
        <v>4 to 5</v>
      </c>
      <c r="H3445" s="20">
        <f t="shared" si="109"/>
        <v>457</v>
      </c>
      <c r="I3445" t="s">
        <v>53</v>
      </c>
      <c r="J3445" s="20">
        <v>0</v>
      </c>
      <c r="K3445" t="s">
        <v>52</v>
      </c>
      <c r="X3445">
        <v>17321</v>
      </c>
      <c r="Y3445" s="17">
        <v>0.11807433390602194</v>
      </c>
      <c r="Z3445" t="s">
        <v>52</v>
      </c>
    </row>
    <row r="3446" spans="1:26" x14ac:dyDescent="0.3">
      <c r="A3446">
        <v>17323</v>
      </c>
      <c r="B3446">
        <f>VLOOKUP(A3446,Customers_RFM!A:D,2,0)</f>
        <v>494</v>
      </c>
      <c r="C3446">
        <f>VLOOKUP(A3446,Customers_RFM!A:D,3,0)</f>
        <v>165</v>
      </c>
      <c r="D3446" s="17">
        <f>VLOOKUP(A3446,Customers_RFM!A:D,4,0)</f>
        <v>2.6912678915622063E-2</v>
      </c>
      <c r="E3446" s="17">
        <v>3.1071670698917263E-2</v>
      </c>
      <c r="F3446" s="21">
        <v>7.4934412704</v>
      </c>
      <c r="G3446" s="20" t="str">
        <f t="shared" si="108"/>
        <v>7 to 8</v>
      </c>
      <c r="H3446" s="20">
        <f t="shared" si="109"/>
        <v>749</v>
      </c>
      <c r="I3446" t="s">
        <v>49</v>
      </c>
      <c r="J3446" s="20">
        <v>2</v>
      </c>
      <c r="K3446" t="s">
        <v>48</v>
      </c>
      <c r="X3446">
        <v>17323</v>
      </c>
      <c r="Y3446" s="17">
        <v>3.1071670698917263E-2</v>
      </c>
      <c r="Z3446" t="s">
        <v>48</v>
      </c>
    </row>
    <row r="3447" spans="1:26" x14ac:dyDescent="0.3">
      <c r="A3447">
        <v>17324</v>
      </c>
      <c r="B3447">
        <f>VLOOKUP(A3447,Customers_RFM!A:D,2,0)</f>
        <v>509</v>
      </c>
      <c r="C3447">
        <f>VLOOKUP(A3447,Customers_RFM!A:D,3,0)</f>
        <v>57</v>
      </c>
      <c r="D3447" s="17">
        <f>VLOOKUP(A3447,Customers_RFM!A:D,4,0)</f>
        <v>6.6574295833076794E-2</v>
      </c>
      <c r="E3447" s="17">
        <v>0.11666113590088764</v>
      </c>
      <c r="F3447" s="21">
        <v>7.0715155336999977</v>
      </c>
      <c r="G3447" s="20" t="str">
        <f t="shared" si="108"/>
        <v>7 to 8</v>
      </c>
      <c r="H3447" s="20">
        <f t="shared" si="109"/>
        <v>707</v>
      </c>
      <c r="I3447" t="s">
        <v>49</v>
      </c>
      <c r="J3447" s="20">
        <v>2</v>
      </c>
      <c r="K3447" t="s">
        <v>48</v>
      </c>
      <c r="X3447">
        <v>17324</v>
      </c>
      <c r="Y3447" s="17">
        <v>0.11666113590088764</v>
      </c>
      <c r="Z3447" t="s">
        <v>48</v>
      </c>
    </row>
    <row r="3448" spans="1:26" x14ac:dyDescent="0.3">
      <c r="A3448">
        <v>17325</v>
      </c>
      <c r="B3448">
        <f>VLOOKUP(A3448,Customers_RFM!A:D,2,0)</f>
        <v>1152</v>
      </c>
      <c r="C3448">
        <f>VLOOKUP(A3448,Customers_RFM!A:D,3,0)</f>
        <v>6</v>
      </c>
      <c r="D3448" s="17">
        <f>VLOOKUP(A3448,Customers_RFM!A:D,4,0)</f>
        <v>0.20868776886982426</v>
      </c>
      <c r="E3448" s="17">
        <v>0.26372367399372837</v>
      </c>
      <c r="F3448" s="21">
        <v>2.548413360299993</v>
      </c>
      <c r="G3448" s="20" t="str">
        <f t="shared" si="108"/>
        <v>2 to 3</v>
      </c>
      <c r="H3448" s="20">
        <f t="shared" si="109"/>
        <v>255</v>
      </c>
      <c r="I3448" t="s">
        <v>53</v>
      </c>
      <c r="J3448" s="20">
        <v>0</v>
      </c>
      <c r="K3448" t="s">
        <v>52</v>
      </c>
      <c r="X3448">
        <v>17325</v>
      </c>
      <c r="Y3448" s="17">
        <v>0.26372367399372837</v>
      </c>
      <c r="Z3448" t="s">
        <v>52</v>
      </c>
    </row>
    <row r="3449" spans="1:26" x14ac:dyDescent="0.3">
      <c r="A3449">
        <v>17329</v>
      </c>
      <c r="B3449">
        <f>VLOOKUP(A3449,Customers_RFM!A:D,2,0)</f>
        <v>658</v>
      </c>
      <c r="C3449">
        <f>VLOOKUP(A3449,Customers_RFM!A:D,3,0)</f>
        <v>31</v>
      </c>
      <c r="D3449" s="17">
        <f>VLOOKUP(A3449,Customers_RFM!A:D,4,0)</f>
        <v>0.23051528945474203</v>
      </c>
      <c r="E3449" s="17">
        <v>0.33326726460868905</v>
      </c>
      <c r="F3449" s="21">
        <v>5.8577178095000004</v>
      </c>
      <c r="G3449" s="20" t="str">
        <f t="shared" si="108"/>
        <v>5 to 6</v>
      </c>
      <c r="H3449" s="20">
        <f t="shared" si="109"/>
        <v>586</v>
      </c>
      <c r="I3449" t="s">
        <v>51</v>
      </c>
      <c r="J3449" s="20">
        <v>1</v>
      </c>
      <c r="K3449" t="s">
        <v>50</v>
      </c>
      <c r="X3449">
        <v>17329</v>
      </c>
      <c r="Y3449" s="17">
        <v>0.33326726460868905</v>
      </c>
      <c r="Z3449" t="s">
        <v>50</v>
      </c>
    </row>
    <row r="3450" spans="1:26" x14ac:dyDescent="0.3">
      <c r="A3450">
        <v>17330</v>
      </c>
      <c r="B3450">
        <f>VLOOKUP(A3450,Customers_RFM!A:D,2,0)</f>
        <v>894</v>
      </c>
      <c r="C3450">
        <f>VLOOKUP(A3450,Customers_RFM!A:D,3,0)</f>
        <v>6</v>
      </c>
      <c r="D3450" s="17">
        <f>VLOOKUP(A3450,Customers_RFM!A:D,4,0)</f>
        <v>8.4780538891877102E-2</v>
      </c>
      <c r="E3450" s="17">
        <v>9.2634108533080281E-2</v>
      </c>
      <c r="F3450" s="21">
        <v>3.6165080660999998</v>
      </c>
      <c r="G3450" s="20" t="str">
        <f t="shared" si="108"/>
        <v>3 to 4</v>
      </c>
      <c r="H3450" s="20">
        <f t="shared" si="109"/>
        <v>362</v>
      </c>
      <c r="I3450" t="s">
        <v>53</v>
      </c>
      <c r="J3450" s="20">
        <v>0</v>
      </c>
      <c r="K3450" t="s">
        <v>52</v>
      </c>
      <c r="X3450">
        <v>17330</v>
      </c>
      <c r="Y3450" s="17">
        <v>9.2634108533080281E-2</v>
      </c>
      <c r="Z3450" t="s">
        <v>52</v>
      </c>
    </row>
    <row r="3451" spans="1:26" x14ac:dyDescent="0.3">
      <c r="A3451">
        <v>17333</v>
      </c>
      <c r="B3451">
        <f>VLOOKUP(A3451,Customers_RFM!A:D,2,0)</f>
        <v>957</v>
      </c>
      <c r="C3451">
        <f>VLOOKUP(A3451,Customers_RFM!A:D,3,0)</f>
        <v>28</v>
      </c>
      <c r="D3451" s="17">
        <f>VLOOKUP(A3451,Customers_RFM!A:D,4,0)</f>
        <v>5.8792937798595006E-2</v>
      </c>
      <c r="E3451" s="17">
        <v>6.2465466059172164E-2</v>
      </c>
      <c r="F3451" s="21">
        <v>3.6954211107999977</v>
      </c>
      <c r="G3451" s="20" t="str">
        <f t="shared" si="108"/>
        <v>3 to 4</v>
      </c>
      <c r="H3451" s="20">
        <f t="shared" si="109"/>
        <v>370</v>
      </c>
      <c r="I3451" t="s">
        <v>53</v>
      </c>
      <c r="J3451" s="20">
        <v>0</v>
      </c>
      <c r="K3451" t="s">
        <v>52</v>
      </c>
      <c r="X3451">
        <v>17333</v>
      </c>
      <c r="Y3451" s="17">
        <v>6.2465466059172164E-2</v>
      </c>
      <c r="Z3451" t="s">
        <v>52</v>
      </c>
    </row>
    <row r="3452" spans="1:26" x14ac:dyDescent="0.3">
      <c r="A3452">
        <v>17334</v>
      </c>
      <c r="B3452">
        <f>VLOOKUP(A3452,Customers_RFM!A:D,2,0)</f>
        <v>645</v>
      </c>
      <c r="C3452">
        <f>VLOOKUP(A3452,Customers_RFM!A:D,3,0)</f>
        <v>22</v>
      </c>
      <c r="D3452" s="17">
        <f>VLOOKUP(A3452,Customers_RFM!A:D,4,0)</f>
        <v>6.6077894277093274E-3</v>
      </c>
      <c r="E3452" s="17">
        <v>9.972525780134564E-3</v>
      </c>
      <c r="F3452" s="21">
        <v>5.4917505612999982</v>
      </c>
      <c r="G3452" s="20" t="str">
        <f t="shared" si="108"/>
        <v>5 to 6</v>
      </c>
      <c r="H3452" s="20">
        <f t="shared" si="109"/>
        <v>549</v>
      </c>
      <c r="I3452" t="s">
        <v>51</v>
      </c>
      <c r="J3452" s="20">
        <v>1</v>
      </c>
      <c r="K3452" t="s">
        <v>50</v>
      </c>
      <c r="X3452">
        <v>17334</v>
      </c>
      <c r="Y3452" s="17">
        <v>9.972525780134564E-3</v>
      </c>
      <c r="Z3452" t="s">
        <v>50</v>
      </c>
    </row>
    <row r="3453" spans="1:26" x14ac:dyDescent="0.3">
      <c r="A3453">
        <v>17337</v>
      </c>
      <c r="B3453">
        <f>VLOOKUP(A3453,Customers_RFM!A:D,2,0)</f>
        <v>537</v>
      </c>
      <c r="C3453">
        <f>VLOOKUP(A3453,Customers_RFM!A:D,3,0)</f>
        <v>963</v>
      </c>
      <c r="D3453" s="17">
        <f>VLOOKUP(A3453,Customers_RFM!A:D,4,0)</f>
        <v>2.9218825080685747E-2</v>
      </c>
      <c r="E3453" s="17">
        <v>3.886794964558906E-2</v>
      </c>
      <c r="F3453" s="21">
        <v>7.6530165920000002</v>
      </c>
      <c r="G3453" s="20" t="str">
        <f t="shared" si="108"/>
        <v>7 to 8</v>
      </c>
      <c r="H3453" s="20">
        <f t="shared" si="109"/>
        <v>765</v>
      </c>
      <c r="I3453" t="s">
        <v>49</v>
      </c>
      <c r="J3453" s="20">
        <v>2</v>
      </c>
      <c r="K3453" t="s">
        <v>48</v>
      </c>
      <c r="X3453">
        <v>17337</v>
      </c>
      <c r="Y3453" s="17">
        <v>3.886794964558906E-2</v>
      </c>
      <c r="Z3453" t="s">
        <v>48</v>
      </c>
    </row>
    <row r="3454" spans="1:26" x14ac:dyDescent="0.3">
      <c r="A3454">
        <v>17338</v>
      </c>
      <c r="B3454">
        <f>VLOOKUP(A3454,Customers_RFM!A:D,2,0)</f>
        <v>504</v>
      </c>
      <c r="C3454">
        <f>VLOOKUP(A3454,Customers_RFM!A:D,3,0)</f>
        <v>521</v>
      </c>
      <c r="D3454" s="17">
        <f>VLOOKUP(A3454,Customers_RFM!A:D,4,0)</f>
        <v>0.20151921455354155</v>
      </c>
      <c r="E3454" s="17">
        <v>0.28775784254056935</v>
      </c>
      <c r="F3454" s="21">
        <v>8.045245929</v>
      </c>
      <c r="G3454" s="20" t="str">
        <f t="shared" si="108"/>
        <v>8 to 9</v>
      </c>
      <c r="H3454" s="20">
        <f t="shared" si="109"/>
        <v>805</v>
      </c>
      <c r="I3454" t="s">
        <v>47</v>
      </c>
      <c r="J3454" s="20">
        <v>2</v>
      </c>
      <c r="K3454" t="s">
        <v>46</v>
      </c>
      <c r="X3454">
        <v>17338</v>
      </c>
      <c r="Y3454" s="17">
        <v>0.28775784254056935</v>
      </c>
      <c r="Z3454" t="s">
        <v>46</v>
      </c>
    </row>
    <row r="3455" spans="1:26" x14ac:dyDescent="0.3">
      <c r="A3455">
        <v>17339</v>
      </c>
      <c r="B3455">
        <f>VLOOKUP(A3455,Customers_RFM!A:D,2,0)</f>
        <v>508</v>
      </c>
      <c r="C3455">
        <f>VLOOKUP(A3455,Customers_RFM!A:D,3,0)</f>
        <v>8</v>
      </c>
      <c r="D3455" s="17">
        <f>VLOOKUP(A3455,Customers_RFM!A:D,4,0)</f>
        <v>0.20531523321730116</v>
      </c>
      <c r="E3455" s="17">
        <v>0.29513495107405613</v>
      </c>
      <c r="F3455" s="21">
        <v>6.6953168323999996</v>
      </c>
      <c r="G3455" s="20" t="str">
        <f t="shared" si="108"/>
        <v>6 to 7</v>
      </c>
      <c r="H3455" s="20">
        <f t="shared" si="109"/>
        <v>670</v>
      </c>
      <c r="I3455" t="s">
        <v>51</v>
      </c>
      <c r="J3455" s="20">
        <v>1</v>
      </c>
      <c r="K3455" t="s">
        <v>50</v>
      </c>
      <c r="X3455">
        <v>17339</v>
      </c>
      <c r="Y3455" s="17">
        <v>0.29513495107405613</v>
      </c>
      <c r="Z3455" t="s">
        <v>50</v>
      </c>
    </row>
    <row r="3456" spans="1:26" x14ac:dyDescent="0.3">
      <c r="A3456">
        <v>17340</v>
      </c>
      <c r="B3456">
        <f>VLOOKUP(A3456,Customers_RFM!A:D,2,0)</f>
        <v>497</v>
      </c>
      <c r="C3456">
        <f>VLOOKUP(A3456,Customers_RFM!A:D,3,0)</f>
        <v>252</v>
      </c>
      <c r="D3456" s="17">
        <f>VLOOKUP(A3456,Customers_RFM!A:D,4,0)</f>
        <v>0.11548362584903081</v>
      </c>
      <c r="E3456" s="17">
        <v>0.13976942854415156</v>
      </c>
      <c r="F3456" s="21">
        <v>7.7474720880999994</v>
      </c>
      <c r="G3456" s="20" t="str">
        <f t="shared" si="108"/>
        <v>7 to 8</v>
      </c>
      <c r="H3456" s="20">
        <f t="shared" si="109"/>
        <v>775</v>
      </c>
      <c r="I3456" t="s">
        <v>49</v>
      </c>
      <c r="J3456" s="20">
        <v>2</v>
      </c>
      <c r="K3456" t="s">
        <v>48</v>
      </c>
      <c r="X3456">
        <v>17340</v>
      </c>
      <c r="Y3456" s="17">
        <v>0.13976942854415156</v>
      </c>
      <c r="Z3456" t="s">
        <v>48</v>
      </c>
    </row>
    <row r="3457" spans="1:26" x14ac:dyDescent="0.3">
      <c r="A3457">
        <v>17341</v>
      </c>
      <c r="B3457">
        <f>VLOOKUP(A3457,Customers_RFM!A:D,2,0)</f>
        <v>509</v>
      </c>
      <c r="C3457">
        <f>VLOOKUP(A3457,Customers_RFM!A:D,3,0)</f>
        <v>142</v>
      </c>
      <c r="D3457" s="17">
        <f>VLOOKUP(A3457,Customers_RFM!A:D,4,0)</f>
        <v>2.8245894441476332E-2</v>
      </c>
      <c r="E3457" s="17">
        <v>3.1520705746458086E-2</v>
      </c>
      <c r="F3457" s="21">
        <v>7.2987973470999998</v>
      </c>
      <c r="G3457" s="20" t="str">
        <f t="shared" si="108"/>
        <v>7 to 8</v>
      </c>
      <c r="H3457" s="20">
        <f t="shared" si="109"/>
        <v>730</v>
      </c>
      <c r="I3457" t="s">
        <v>49</v>
      </c>
      <c r="J3457" s="20">
        <v>2</v>
      </c>
      <c r="K3457" t="s">
        <v>48</v>
      </c>
      <c r="X3457">
        <v>17341</v>
      </c>
      <c r="Y3457" s="17">
        <v>3.1520705746458086E-2</v>
      </c>
      <c r="Z3457" t="s">
        <v>48</v>
      </c>
    </row>
    <row r="3458" spans="1:26" x14ac:dyDescent="0.3">
      <c r="A3458">
        <v>17343</v>
      </c>
      <c r="B3458">
        <f>VLOOKUP(A3458,Customers_RFM!A:D,2,0)</f>
        <v>498</v>
      </c>
      <c r="C3458">
        <f>VLOOKUP(A3458,Customers_RFM!A:D,3,0)</f>
        <v>15</v>
      </c>
      <c r="D3458" s="17">
        <f>VLOOKUP(A3458,Customers_RFM!A:D,4,0)</f>
        <v>6.58698817424202E-2</v>
      </c>
      <c r="E3458" s="17">
        <v>7.0514675049003231E-2</v>
      </c>
      <c r="F3458" s="21">
        <v>6.7613967529999996</v>
      </c>
      <c r="G3458" s="20" t="str">
        <f t="shared" ref="G3458:G3521" si="110">IF(AND(F3458&gt;1,F3458&lt;2),"1 to 2",IF(AND(F3458&gt;2,F3458&lt;3),"2 to 3",IF(AND(F3458&gt;3,F3458&lt;4),"3 to 4",IF(AND(F3458&gt;4,F3458&lt;5),"4 to 5",IF(AND(F3458&gt;5,F3458&lt;6),"5 to 6",IF(AND(F3458&gt;6,F3458&lt;7),"6 to 7",IF(AND(F3458&gt;7,F3458&lt;8),"7 to 8",IF(AND(F3458&gt;8,F3458&lt;9),"8 to 9",IF(AND(F3458&gt;9,F3458&lt;10),"9 to 10","N/A")))))))))</f>
        <v>6 to 7</v>
      </c>
      <c r="H3458" s="20">
        <f t="shared" ref="H3458:H3521" si="111">ROUND(F3458*100,0)</f>
        <v>676</v>
      </c>
      <c r="I3458" t="s">
        <v>51</v>
      </c>
      <c r="J3458" s="20">
        <v>1</v>
      </c>
      <c r="K3458" t="s">
        <v>50</v>
      </c>
      <c r="X3458">
        <v>17343</v>
      </c>
      <c r="Y3458" s="17">
        <v>7.0514675049003231E-2</v>
      </c>
      <c r="Z3458" t="s">
        <v>50</v>
      </c>
    </row>
    <row r="3459" spans="1:26" x14ac:dyDescent="0.3">
      <c r="A3459">
        <v>17345</v>
      </c>
      <c r="B3459">
        <f>VLOOKUP(A3459,Customers_RFM!A:D,2,0)</f>
        <v>965</v>
      </c>
      <c r="C3459">
        <f>VLOOKUP(A3459,Customers_RFM!A:D,3,0)</f>
        <v>33</v>
      </c>
      <c r="D3459" s="17">
        <f>VLOOKUP(A3459,Customers_RFM!A:D,4,0)</f>
        <v>8.1254846673125838E-2</v>
      </c>
      <c r="E3459" s="17">
        <v>8.8863523840020955E-2</v>
      </c>
      <c r="F3459" s="21">
        <v>3.7430161123999999</v>
      </c>
      <c r="G3459" s="20" t="str">
        <f t="shared" si="110"/>
        <v>3 to 4</v>
      </c>
      <c r="H3459" s="20">
        <f t="shared" si="111"/>
        <v>374</v>
      </c>
      <c r="I3459" t="s">
        <v>53</v>
      </c>
      <c r="J3459" s="20">
        <v>0</v>
      </c>
      <c r="K3459" t="s">
        <v>52</v>
      </c>
      <c r="X3459">
        <v>17345</v>
      </c>
      <c r="Y3459" s="17">
        <v>8.8863523840020955E-2</v>
      </c>
      <c r="Z3459" t="s">
        <v>52</v>
      </c>
    </row>
    <row r="3460" spans="1:26" x14ac:dyDescent="0.3">
      <c r="A3460">
        <v>17346</v>
      </c>
      <c r="B3460">
        <f>VLOOKUP(A3460,Customers_RFM!A:D,2,0)</f>
        <v>496</v>
      </c>
      <c r="C3460">
        <f>VLOOKUP(A3460,Customers_RFM!A:D,3,0)</f>
        <v>1613</v>
      </c>
      <c r="D3460" s="17">
        <f>VLOOKUP(A3460,Customers_RFM!A:D,4,0)</f>
        <v>0.12959359360925912</v>
      </c>
      <c r="E3460" s="17">
        <v>0.15459048510670659</v>
      </c>
      <c r="F3460" s="21">
        <v>8.3806048060999974</v>
      </c>
      <c r="G3460" s="20" t="str">
        <f t="shared" si="110"/>
        <v>8 to 9</v>
      </c>
      <c r="H3460" s="20">
        <f t="shared" si="111"/>
        <v>838</v>
      </c>
      <c r="I3460" t="s">
        <v>47</v>
      </c>
      <c r="J3460" s="20">
        <v>2</v>
      </c>
      <c r="K3460" t="s">
        <v>46</v>
      </c>
      <c r="X3460">
        <v>17346</v>
      </c>
      <c r="Y3460" s="17">
        <v>0.15459048510670659</v>
      </c>
      <c r="Z3460" t="s">
        <v>46</v>
      </c>
    </row>
    <row r="3461" spans="1:26" x14ac:dyDescent="0.3">
      <c r="A3461">
        <v>17347</v>
      </c>
      <c r="B3461">
        <f>VLOOKUP(A3461,Customers_RFM!A:D,2,0)</f>
        <v>958</v>
      </c>
      <c r="C3461">
        <f>VLOOKUP(A3461,Customers_RFM!A:D,3,0)</f>
        <v>1</v>
      </c>
      <c r="D3461" s="17">
        <f>VLOOKUP(A3461,Customers_RFM!A:D,4,0)</f>
        <v>-9.0023692311288955E-2</v>
      </c>
      <c r="E3461" s="17">
        <v>-8.2588748250418745E-2</v>
      </c>
      <c r="F3461" s="21">
        <v>2.5678009776999948</v>
      </c>
      <c r="G3461" s="20" t="str">
        <f t="shared" si="110"/>
        <v>2 to 3</v>
      </c>
      <c r="H3461" s="20">
        <f t="shared" si="111"/>
        <v>257</v>
      </c>
      <c r="I3461" t="s">
        <v>53</v>
      </c>
      <c r="J3461" s="20">
        <v>0</v>
      </c>
      <c r="K3461" t="s">
        <v>52</v>
      </c>
      <c r="X3461">
        <v>17347</v>
      </c>
      <c r="Y3461" s="17">
        <v>-8.2588748250418745E-2</v>
      </c>
      <c r="Z3461" t="s">
        <v>52</v>
      </c>
    </row>
    <row r="3462" spans="1:26" x14ac:dyDescent="0.3">
      <c r="A3462">
        <v>17348</v>
      </c>
      <c r="B3462">
        <f>VLOOKUP(A3462,Customers_RFM!A:D,2,0)</f>
        <v>630</v>
      </c>
      <c r="C3462">
        <f>VLOOKUP(A3462,Customers_RFM!A:D,3,0)</f>
        <v>231</v>
      </c>
      <c r="D3462" s="17">
        <f>VLOOKUP(A3462,Customers_RFM!A:D,4,0)</f>
        <v>1.8180955223982651E-2</v>
      </c>
      <c r="E3462" s="17">
        <v>2.3449655324719317E-2</v>
      </c>
      <c r="F3462" s="21">
        <v>6.3783228541999994</v>
      </c>
      <c r="G3462" s="20" t="str">
        <f t="shared" si="110"/>
        <v>6 to 7</v>
      </c>
      <c r="H3462" s="20">
        <f t="shared" si="111"/>
        <v>638</v>
      </c>
      <c r="I3462" t="s">
        <v>51</v>
      </c>
      <c r="J3462" s="20">
        <v>2</v>
      </c>
      <c r="K3462" t="s">
        <v>50</v>
      </c>
      <c r="X3462">
        <v>17348</v>
      </c>
      <c r="Y3462" s="17">
        <v>2.3449655324719317E-2</v>
      </c>
      <c r="Z3462" t="s">
        <v>50</v>
      </c>
    </row>
    <row r="3463" spans="1:26" x14ac:dyDescent="0.3">
      <c r="A3463">
        <v>17349</v>
      </c>
      <c r="B3463">
        <f>VLOOKUP(A3463,Customers_RFM!A:D,2,0)</f>
        <v>520</v>
      </c>
      <c r="C3463">
        <f>VLOOKUP(A3463,Customers_RFM!A:D,3,0)</f>
        <v>7</v>
      </c>
      <c r="D3463" s="17">
        <f>VLOOKUP(A3463,Customers_RFM!A:D,4,0)</f>
        <v>6.2393719354124209E-2</v>
      </c>
      <c r="E3463" s="17">
        <v>7.4010001669419997E-2</v>
      </c>
      <c r="F3463" s="21">
        <v>6.3161019340000006</v>
      </c>
      <c r="G3463" s="20" t="str">
        <f t="shared" si="110"/>
        <v>6 to 7</v>
      </c>
      <c r="H3463" s="20">
        <f t="shared" si="111"/>
        <v>632</v>
      </c>
      <c r="I3463" t="s">
        <v>51</v>
      </c>
      <c r="J3463" s="20">
        <v>1</v>
      </c>
      <c r="K3463" t="s">
        <v>50</v>
      </c>
      <c r="X3463">
        <v>17349</v>
      </c>
      <c r="Y3463" s="17">
        <v>7.4010001669419997E-2</v>
      </c>
      <c r="Z3463" t="s">
        <v>50</v>
      </c>
    </row>
    <row r="3464" spans="1:26" x14ac:dyDescent="0.3">
      <c r="A3464">
        <v>17350</v>
      </c>
      <c r="B3464">
        <f>VLOOKUP(A3464,Customers_RFM!A:D,2,0)</f>
        <v>880</v>
      </c>
      <c r="C3464">
        <f>VLOOKUP(A3464,Customers_RFM!A:D,3,0)</f>
        <v>68</v>
      </c>
      <c r="D3464" s="17">
        <f>VLOOKUP(A3464,Customers_RFM!A:D,4,0)</f>
        <v>0.13411228446075366</v>
      </c>
      <c r="E3464" s="17">
        <v>0.15488415189864768</v>
      </c>
      <c r="F3464" s="21">
        <v>4.5160506724000005</v>
      </c>
      <c r="G3464" s="20" t="str">
        <f t="shared" si="110"/>
        <v>4 to 5</v>
      </c>
      <c r="H3464" s="20">
        <f t="shared" si="111"/>
        <v>452</v>
      </c>
      <c r="I3464" t="s">
        <v>53</v>
      </c>
      <c r="J3464" s="20">
        <v>0</v>
      </c>
      <c r="K3464" t="s">
        <v>52</v>
      </c>
      <c r="X3464">
        <v>17350</v>
      </c>
      <c r="Y3464" s="17">
        <v>0.15488415189864768</v>
      </c>
      <c r="Z3464" t="s">
        <v>52</v>
      </c>
    </row>
    <row r="3465" spans="1:26" x14ac:dyDescent="0.3">
      <c r="A3465">
        <v>17351</v>
      </c>
      <c r="B3465">
        <f>VLOOKUP(A3465,Customers_RFM!A:D,2,0)</f>
        <v>501</v>
      </c>
      <c r="C3465">
        <f>VLOOKUP(A3465,Customers_RFM!A:D,3,0)</f>
        <v>41</v>
      </c>
      <c r="D3465" s="17">
        <f>VLOOKUP(A3465,Customers_RFM!A:D,4,0)</f>
        <v>0.17237403022008166</v>
      </c>
      <c r="E3465" s="17">
        <v>0.21087220330973536</v>
      </c>
      <c r="F3465" s="21">
        <v>7.2142145455</v>
      </c>
      <c r="G3465" s="20" t="str">
        <f t="shared" si="110"/>
        <v>7 to 8</v>
      </c>
      <c r="H3465" s="20">
        <f t="shared" si="111"/>
        <v>721</v>
      </c>
      <c r="I3465" t="s">
        <v>49</v>
      </c>
      <c r="J3465" s="20">
        <v>1</v>
      </c>
      <c r="K3465" t="s">
        <v>48</v>
      </c>
      <c r="X3465">
        <v>17351</v>
      </c>
      <c r="Y3465" s="17">
        <v>0.21087220330973536</v>
      </c>
      <c r="Z3465" t="s">
        <v>48</v>
      </c>
    </row>
    <row r="3466" spans="1:26" x14ac:dyDescent="0.3">
      <c r="A3466">
        <v>17353</v>
      </c>
      <c r="B3466">
        <f>VLOOKUP(A3466,Customers_RFM!A:D,2,0)</f>
        <v>1001</v>
      </c>
      <c r="C3466">
        <f>VLOOKUP(A3466,Customers_RFM!A:D,3,0)</f>
        <v>4</v>
      </c>
      <c r="D3466" s="17">
        <f>VLOOKUP(A3466,Customers_RFM!A:D,4,0)</f>
        <v>-0.22509925120973048</v>
      </c>
      <c r="E3466" s="17">
        <v>-0.18373960394429681</v>
      </c>
      <c r="F3466" s="21">
        <v>2.4382025493999948</v>
      </c>
      <c r="G3466" s="20" t="str">
        <f t="shared" si="110"/>
        <v>2 to 3</v>
      </c>
      <c r="H3466" s="20">
        <f t="shared" si="111"/>
        <v>244</v>
      </c>
      <c r="I3466" t="s">
        <v>53</v>
      </c>
      <c r="J3466" s="20">
        <v>0</v>
      </c>
      <c r="K3466" t="s">
        <v>52</v>
      </c>
      <c r="X3466">
        <v>17353</v>
      </c>
      <c r="Y3466" s="17">
        <v>-0.18373960394429681</v>
      </c>
      <c r="Z3466" t="s">
        <v>52</v>
      </c>
    </row>
    <row r="3467" spans="1:26" x14ac:dyDescent="0.3">
      <c r="A3467">
        <v>17354</v>
      </c>
      <c r="B3467">
        <f>VLOOKUP(A3467,Customers_RFM!A:D,2,0)</f>
        <v>922</v>
      </c>
      <c r="C3467">
        <f>VLOOKUP(A3467,Customers_RFM!A:D,3,0)</f>
        <v>15</v>
      </c>
      <c r="D3467" s="17">
        <f>VLOOKUP(A3467,Customers_RFM!A:D,4,0)</f>
        <v>4.8825775731579285E-2</v>
      </c>
      <c r="E3467" s="17">
        <v>5.1332105607816265E-2</v>
      </c>
      <c r="F3467" s="21">
        <v>3.6710462050999997</v>
      </c>
      <c r="G3467" s="20" t="str">
        <f t="shared" si="110"/>
        <v>3 to 4</v>
      </c>
      <c r="H3467" s="20">
        <f t="shared" si="111"/>
        <v>367</v>
      </c>
      <c r="I3467" t="s">
        <v>53</v>
      </c>
      <c r="J3467" s="20">
        <v>0</v>
      </c>
      <c r="K3467" t="s">
        <v>52</v>
      </c>
      <c r="X3467">
        <v>17354</v>
      </c>
      <c r="Y3467" s="17">
        <v>5.1332105607816265E-2</v>
      </c>
      <c r="Z3467" t="s">
        <v>52</v>
      </c>
    </row>
    <row r="3468" spans="1:26" x14ac:dyDescent="0.3">
      <c r="A3468">
        <v>17356</v>
      </c>
      <c r="B3468">
        <f>VLOOKUP(A3468,Customers_RFM!A:D,2,0)</f>
        <v>640</v>
      </c>
      <c r="C3468">
        <f>VLOOKUP(A3468,Customers_RFM!A:D,3,0)</f>
        <v>36</v>
      </c>
      <c r="D3468" s="17">
        <f>VLOOKUP(A3468,Customers_RFM!A:D,4,0)</f>
        <v>4.4097402974686374E-2</v>
      </c>
      <c r="E3468" s="17">
        <v>4.8689600737217065E-2</v>
      </c>
      <c r="F3468" s="21">
        <v>5.7497445355999997</v>
      </c>
      <c r="G3468" s="20" t="str">
        <f t="shared" si="110"/>
        <v>5 to 6</v>
      </c>
      <c r="H3468" s="20">
        <f t="shared" si="111"/>
        <v>575</v>
      </c>
      <c r="I3468" t="s">
        <v>51</v>
      </c>
      <c r="J3468" s="20">
        <v>1</v>
      </c>
      <c r="K3468" t="s">
        <v>50</v>
      </c>
      <c r="X3468">
        <v>17356</v>
      </c>
      <c r="Y3468" s="17">
        <v>4.8689600737217065E-2</v>
      </c>
      <c r="Z3468" t="s">
        <v>50</v>
      </c>
    </row>
    <row r="3469" spans="1:26" x14ac:dyDescent="0.3">
      <c r="A3469">
        <v>17357</v>
      </c>
      <c r="B3469">
        <f>VLOOKUP(A3469,Customers_RFM!A:D,2,0)</f>
        <v>896</v>
      </c>
      <c r="C3469">
        <f>VLOOKUP(A3469,Customers_RFM!A:D,3,0)</f>
        <v>40</v>
      </c>
      <c r="D3469" s="17">
        <f>VLOOKUP(A3469,Customers_RFM!A:D,4,0)</f>
        <v>-0.13492741961152033</v>
      </c>
      <c r="E3469" s="17">
        <v>-0.11888638628336716</v>
      </c>
      <c r="F3469" s="21">
        <v>3.8076685247000004</v>
      </c>
      <c r="G3469" s="20" t="str">
        <f t="shared" si="110"/>
        <v>3 to 4</v>
      </c>
      <c r="H3469" s="20">
        <f t="shared" si="111"/>
        <v>381</v>
      </c>
      <c r="I3469" t="s">
        <v>53</v>
      </c>
      <c r="J3469" s="20">
        <v>0</v>
      </c>
      <c r="K3469" t="s">
        <v>52</v>
      </c>
      <c r="X3469">
        <v>17357</v>
      </c>
      <c r="Y3469" s="17">
        <v>-0.11888638628336716</v>
      </c>
      <c r="Z3469" t="s">
        <v>52</v>
      </c>
    </row>
    <row r="3470" spans="1:26" x14ac:dyDescent="0.3">
      <c r="A3470">
        <v>17358</v>
      </c>
      <c r="B3470">
        <f>VLOOKUP(A3470,Customers_RFM!A:D,2,0)</f>
        <v>498</v>
      </c>
      <c r="C3470">
        <f>VLOOKUP(A3470,Customers_RFM!A:D,3,0)</f>
        <v>55</v>
      </c>
      <c r="D3470" s="17">
        <f>VLOOKUP(A3470,Customers_RFM!A:D,4,0)</f>
        <v>0.14151435636580667</v>
      </c>
      <c r="E3470" s="17">
        <v>0.17717902516530118</v>
      </c>
      <c r="F3470" s="21">
        <v>7.2897517125999993</v>
      </c>
      <c r="G3470" s="20" t="str">
        <f t="shared" si="110"/>
        <v>7 to 8</v>
      </c>
      <c r="H3470" s="20">
        <f t="shared" si="111"/>
        <v>729</v>
      </c>
      <c r="I3470" t="s">
        <v>49</v>
      </c>
      <c r="J3470" s="20">
        <v>2</v>
      </c>
      <c r="K3470" t="s">
        <v>48</v>
      </c>
      <c r="X3470">
        <v>17358</v>
      </c>
      <c r="Y3470" s="17">
        <v>0.17717902516530118</v>
      </c>
      <c r="Z3470" t="s">
        <v>48</v>
      </c>
    </row>
    <row r="3471" spans="1:26" x14ac:dyDescent="0.3">
      <c r="A3471">
        <v>17359</v>
      </c>
      <c r="B3471">
        <f>VLOOKUP(A3471,Customers_RFM!A:D,2,0)</f>
        <v>883</v>
      </c>
      <c r="C3471">
        <f>VLOOKUP(A3471,Customers_RFM!A:D,3,0)</f>
        <v>13</v>
      </c>
      <c r="D3471" s="17">
        <f>VLOOKUP(A3471,Customers_RFM!A:D,4,0)</f>
        <v>2.9028616893811143E-2</v>
      </c>
      <c r="E3471" s="17">
        <v>2.9896470069948982E-2</v>
      </c>
      <c r="F3471" s="21">
        <v>3.8086966277999994</v>
      </c>
      <c r="G3471" s="20" t="str">
        <f t="shared" si="110"/>
        <v>3 to 4</v>
      </c>
      <c r="H3471" s="20">
        <f t="shared" si="111"/>
        <v>381</v>
      </c>
      <c r="I3471" t="s">
        <v>53</v>
      </c>
      <c r="J3471" s="20">
        <v>0</v>
      </c>
      <c r="K3471" t="s">
        <v>52</v>
      </c>
      <c r="X3471">
        <v>17359</v>
      </c>
      <c r="Y3471" s="17">
        <v>2.9896470069948982E-2</v>
      </c>
      <c r="Z3471" t="s">
        <v>52</v>
      </c>
    </row>
    <row r="3472" spans="1:26" x14ac:dyDescent="0.3">
      <c r="A3472">
        <v>17360</v>
      </c>
      <c r="B3472">
        <f>VLOOKUP(A3472,Customers_RFM!A:D,2,0)</f>
        <v>512</v>
      </c>
      <c r="C3472">
        <f>VLOOKUP(A3472,Customers_RFM!A:D,3,0)</f>
        <v>165</v>
      </c>
      <c r="D3472" s="17">
        <f>VLOOKUP(A3472,Customers_RFM!A:D,4,0)</f>
        <v>0.16994539905484199</v>
      </c>
      <c r="E3472" s="17">
        <v>0.22637964932288393</v>
      </c>
      <c r="F3472" s="21">
        <v>7.5481289508000007</v>
      </c>
      <c r="G3472" s="20" t="str">
        <f t="shared" si="110"/>
        <v>7 to 8</v>
      </c>
      <c r="H3472" s="20">
        <f t="shared" si="111"/>
        <v>755</v>
      </c>
      <c r="I3472" t="s">
        <v>49</v>
      </c>
      <c r="J3472" s="20">
        <v>2</v>
      </c>
      <c r="K3472" t="s">
        <v>48</v>
      </c>
      <c r="X3472">
        <v>17360</v>
      </c>
      <c r="Y3472" s="17">
        <v>0.22637964932288393</v>
      </c>
      <c r="Z3472" t="s">
        <v>48</v>
      </c>
    </row>
    <row r="3473" spans="1:26" x14ac:dyDescent="0.3">
      <c r="A3473">
        <v>17361</v>
      </c>
      <c r="B3473">
        <f>VLOOKUP(A3473,Customers_RFM!A:D,2,0)</f>
        <v>921</v>
      </c>
      <c r="C3473">
        <f>VLOOKUP(A3473,Customers_RFM!A:D,3,0)</f>
        <v>26</v>
      </c>
      <c r="D3473" s="17">
        <f>VLOOKUP(A3473,Customers_RFM!A:D,4,0)</f>
        <v>0.20513881447117444</v>
      </c>
      <c r="E3473" s="17">
        <v>0.26371273544313245</v>
      </c>
      <c r="F3473" s="21">
        <v>4.0937546169000001</v>
      </c>
      <c r="G3473" s="20" t="str">
        <f t="shared" si="110"/>
        <v>4 to 5</v>
      </c>
      <c r="H3473" s="20">
        <f t="shared" si="111"/>
        <v>409</v>
      </c>
      <c r="I3473" t="s">
        <v>53</v>
      </c>
      <c r="J3473" s="20">
        <v>0</v>
      </c>
      <c r="K3473" t="s">
        <v>52</v>
      </c>
      <c r="X3473">
        <v>17361</v>
      </c>
      <c r="Y3473" s="17">
        <v>0.26371273544313245</v>
      </c>
      <c r="Z3473" t="s">
        <v>52</v>
      </c>
    </row>
    <row r="3474" spans="1:26" x14ac:dyDescent="0.3">
      <c r="A3474">
        <v>17362</v>
      </c>
      <c r="B3474">
        <f>VLOOKUP(A3474,Customers_RFM!A:D,2,0)</f>
        <v>585</v>
      </c>
      <c r="C3474">
        <f>VLOOKUP(A3474,Customers_RFM!A:D,3,0)</f>
        <v>66</v>
      </c>
      <c r="D3474" s="17">
        <f>VLOOKUP(A3474,Customers_RFM!A:D,4,0)</f>
        <v>0.11575359134969916</v>
      </c>
      <c r="E3474" s="17">
        <v>0.1358591897013392</v>
      </c>
      <c r="F3474" s="21">
        <v>6.5071531327000001</v>
      </c>
      <c r="G3474" s="20" t="str">
        <f t="shared" si="110"/>
        <v>6 to 7</v>
      </c>
      <c r="H3474" s="20">
        <f t="shared" si="111"/>
        <v>651</v>
      </c>
      <c r="I3474" t="s">
        <v>51</v>
      </c>
      <c r="J3474" s="20">
        <v>1</v>
      </c>
      <c r="K3474" t="s">
        <v>50</v>
      </c>
      <c r="X3474">
        <v>17362</v>
      </c>
      <c r="Y3474" s="17">
        <v>0.1358591897013392</v>
      </c>
      <c r="Z3474" t="s">
        <v>50</v>
      </c>
    </row>
    <row r="3475" spans="1:26" x14ac:dyDescent="0.3">
      <c r="A3475">
        <v>17364</v>
      </c>
      <c r="B3475">
        <f>VLOOKUP(A3475,Customers_RFM!A:D,2,0)</f>
        <v>537</v>
      </c>
      <c r="C3475">
        <f>VLOOKUP(A3475,Customers_RFM!A:D,3,0)</f>
        <v>424</v>
      </c>
      <c r="D3475" s="17">
        <f>VLOOKUP(A3475,Customers_RFM!A:D,4,0)</f>
        <v>6.5429139913975476E-2</v>
      </c>
      <c r="E3475" s="17">
        <v>7.1762729607238618E-2</v>
      </c>
      <c r="F3475" s="21">
        <v>7.4491689606999998</v>
      </c>
      <c r="G3475" s="20" t="str">
        <f t="shared" si="110"/>
        <v>7 to 8</v>
      </c>
      <c r="H3475" s="20">
        <f t="shared" si="111"/>
        <v>745</v>
      </c>
      <c r="I3475" t="s">
        <v>49</v>
      </c>
      <c r="J3475" s="20">
        <v>2</v>
      </c>
      <c r="K3475" t="s">
        <v>48</v>
      </c>
      <c r="X3475">
        <v>17364</v>
      </c>
      <c r="Y3475" s="17">
        <v>7.1762729607238618E-2</v>
      </c>
      <c r="Z3475" t="s">
        <v>48</v>
      </c>
    </row>
    <row r="3476" spans="1:26" x14ac:dyDescent="0.3">
      <c r="A3476">
        <v>17365</v>
      </c>
      <c r="B3476">
        <f>VLOOKUP(A3476,Customers_RFM!A:D,2,0)</f>
        <v>500</v>
      </c>
      <c r="C3476">
        <f>VLOOKUP(A3476,Customers_RFM!A:D,3,0)</f>
        <v>429</v>
      </c>
      <c r="D3476" s="17">
        <f>VLOOKUP(A3476,Customers_RFM!A:D,4,0)</f>
        <v>3.8777546188965527E-2</v>
      </c>
      <c r="E3476" s="17">
        <v>4.3089940053868618E-2</v>
      </c>
      <c r="F3476" s="21">
        <v>7.7624910864999954</v>
      </c>
      <c r="G3476" s="20" t="str">
        <f t="shared" si="110"/>
        <v>7 to 8</v>
      </c>
      <c r="H3476" s="20">
        <f t="shared" si="111"/>
        <v>776</v>
      </c>
      <c r="I3476" t="s">
        <v>49</v>
      </c>
      <c r="J3476" s="20">
        <v>2</v>
      </c>
      <c r="K3476" t="s">
        <v>48</v>
      </c>
      <c r="X3476">
        <v>17365</v>
      </c>
      <c r="Y3476" s="17">
        <v>4.3089940053868618E-2</v>
      </c>
      <c r="Z3476" t="s">
        <v>48</v>
      </c>
    </row>
    <row r="3477" spans="1:26" x14ac:dyDescent="0.3">
      <c r="A3477">
        <v>17367</v>
      </c>
      <c r="B3477">
        <f>VLOOKUP(A3477,Customers_RFM!A:D,2,0)</f>
        <v>565</v>
      </c>
      <c r="C3477">
        <f>VLOOKUP(A3477,Customers_RFM!A:D,3,0)</f>
        <v>65</v>
      </c>
      <c r="D3477" s="17">
        <f>VLOOKUP(A3477,Customers_RFM!A:D,4,0)</f>
        <v>0.11342468757409573</v>
      </c>
      <c r="E3477" s="17">
        <v>0.13586148938179829</v>
      </c>
      <c r="F3477" s="21">
        <v>6.6714188904999983</v>
      </c>
      <c r="G3477" s="20" t="str">
        <f t="shared" si="110"/>
        <v>6 to 7</v>
      </c>
      <c r="H3477" s="20">
        <f t="shared" si="111"/>
        <v>667</v>
      </c>
      <c r="I3477" t="s">
        <v>51</v>
      </c>
      <c r="J3477" s="20">
        <v>1</v>
      </c>
      <c r="K3477" t="s">
        <v>50</v>
      </c>
      <c r="X3477">
        <v>17367</v>
      </c>
      <c r="Y3477" s="17">
        <v>0.13586148938179829</v>
      </c>
      <c r="Z3477" t="s">
        <v>50</v>
      </c>
    </row>
    <row r="3478" spans="1:26" x14ac:dyDescent="0.3">
      <c r="A3478">
        <v>17368</v>
      </c>
      <c r="B3478">
        <f>VLOOKUP(A3478,Customers_RFM!A:D,2,0)</f>
        <v>521</v>
      </c>
      <c r="C3478">
        <f>VLOOKUP(A3478,Customers_RFM!A:D,3,0)</f>
        <v>178</v>
      </c>
      <c r="D3478" s="17">
        <f>VLOOKUP(A3478,Customers_RFM!A:D,4,0)</f>
        <v>8.3069387534504144E-2</v>
      </c>
      <c r="E3478" s="17">
        <v>0.17354762169110788</v>
      </c>
      <c r="F3478" s="21">
        <v>7.3484270243999994</v>
      </c>
      <c r="G3478" s="20" t="str">
        <f t="shared" si="110"/>
        <v>7 to 8</v>
      </c>
      <c r="H3478" s="20">
        <f t="shared" si="111"/>
        <v>735</v>
      </c>
      <c r="I3478" t="s">
        <v>49</v>
      </c>
      <c r="J3478" s="20">
        <v>2</v>
      </c>
      <c r="K3478" t="s">
        <v>48</v>
      </c>
      <c r="X3478">
        <v>17368</v>
      </c>
      <c r="Y3478" s="17">
        <v>0.17354762169110788</v>
      </c>
      <c r="Z3478" t="s">
        <v>48</v>
      </c>
    </row>
    <row r="3479" spans="1:26" x14ac:dyDescent="0.3">
      <c r="A3479">
        <v>17370</v>
      </c>
      <c r="B3479">
        <f>VLOOKUP(A3479,Customers_RFM!A:D,2,0)</f>
        <v>543</v>
      </c>
      <c r="C3479">
        <f>VLOOKUP(A3479,Customers_RFM!A:D,3,0)</f>
        <v>32</v>
      </c>
      <c r="D3479" s="17">
        <f>VLOOKUP(A3479,Customers_RFM!A:D,4,0)</f>
        <v>-3.2724880014611414E-2</v>
      </c>
      <c r="E3479" s="17">
        <v>-7.93312594499701E-4</v>
      </c>
      <c r="F3479" s="21">
        <v>6.3951040215999981</v>
      </c>
      <c r="G3479" s="20" t="str">
        <f t="shared" si="110"/>
        <v>6 to 7</v>
      </c>
      <c r="H3479" s="20">
        <f t="shared" si="111"/>
        <v>640</v>
      </c>
      <c r="I3479" t="s">
        <v>51</v>
      </c>
      <c r="J3479" s="20">
        <v>1</v>
      </c>
      <c r="K3479" t="s">
        <v>50</v>
      </c>
      <c r="X3479">
        <v>17370</v>
      </c>
      <c r="Y3479" s="17">
        <v>-7.93312594499701E-4</v>
      </c>
      <c r="Z3479" t="s">
        <v>50</v>
      </c>
    </row>
    <row r="3480" spans="1:26" x14ac:dyDescent="0.3">
      <c r="A3480">
        <v>17371</v>
      </c>
      <c r="B3480">
        <f>VLOOKUP(A3480,Customers_RFM!A:D,2,0)</f>
        <v>504</v>
      </c>
      <c r="C3480">
        <f>VLOOKUP(A3480,Customers_RFM!A:D,3,0)</f>
        <v>82</v>
      </c>
      <c r="D3480" s="17">
        <f>VLOOKUP(A3480,Customers_RFM!A:D,4,0)</f>
        <v>8.1511154259819682E-2</v>
      </c>
      <c r="E3480" s="17">
        <v>8.9022233687442304E-2</v>
      </c>
      <c r="F3480" s="21">
        <v>7.2615385932000001</v>
      </c>
      <c r="G3480" s="20" t="str">
        <f t="shared" si="110"/>
        <v>7 to 8</v>
      </c>
      <c r="H3480" s="20">
        <f t="shared" si="111"/>
        <v>726</v>
      </c>
      <c r="I3480" t="s">
        <v>49</v>
      </c>
      <c r="J3480" s="20">
        <v>2</v>
      </c>
      <c r="K3480" t="s">
        <v>48</v>
      </c>
      <c r="X3480">
        <v>17371</v>
      </c>
      <c r="Y3480" s="17">
        <v>8.9022233687442304E-2</v>
      </c>
      <c r="Z3480" t="s">
        <v>48</v>
      </c>
    </row>
    <row r="3481" spans="1:26" x14ac:dyDescent="0.3">
      <c r="A3481">
        <v>17372</v>
      </c>
      <c r="B3481">
        <f>VLOOKUP(A3481,Customers_RFM!A:D,2,0)</f>
        <v>497</v>
      </c>
      <c r="C3481">
        <f>VLOOKUP(A3481,Customers_RFM!A:D,3,0)</f>
        <v>285</v>
      </c>
      <c r="D3481" s="17">
        <f>VLOOKUP(A3481,Customers_RFM!A:D,4,0)</f>
        <v>6.9162242956190945E-2</v>
      </c>
      <c r="E3481" s="17">
        <v>7.8325855632389252E-2</v>
      </c>
      <c r="F3481" s="21">
        <v>7.7115976266999997</v>
      </c>
      <c r="G3481" s="20" t="str">
        <f t="shared" si="110"/>
        <v>7 to 8</v>
      </c>
      <c r="H3481" s="20">
        <f t="shared" si="111"/>
        <v>771</v>
      </c>
      <c r="I3481" t="s">
        <v>49</v>
      </c>
      <c r="J3481" s="20">
        <v>2</v>
      </c>
      <c r="K3481" t="s">
        <v>48</v>
      </c>
      <c r="X3481">
        <v>17372</v>
      </c>
      <c r="Y3481" s="17">
        <v>7.8325855632389252E-2</v>
      </c>
      <c r="Z3481" t="s">
        <v>48</v>
      </c>
    </row>
    <row r="3482" spans="1:26" x14ac:dyDescent="0.3">
      <c r="A3482">
        <v>17373</v>
      </c>
      <c r="B3482">
        <f>VLOOKUP(A3482,Customers_RFM!A:D,2,0)</f>
        <v>655</v>
      </c>
      <c r="C3482">
        <f>VLOOKUP(A3482,Customers_RFM!A:D,3,0)</f>
        <v>71</v>
      </c>
      <c r="D3482" s="17">
        <f>VLOOKUP(A3482,Customers_RFM!A:D,4,0)</f>
        <v>5.1532553927888726E-2</v>
      </c>
      <c r="E3482" s="17">
        <v>0.10823406444726306</v>
      </c>
      <c r="F3482" s="21">
        <v>5.8630636348000005</v>
      </c>
      <c r="G3482" s="20" t="str">
        <f t="shared" si="110"/>
        <v>5 to 6</v>
      </c>
      <c r="H3482" s="20">
        <f t="shared" si="111"/>
        <v>586</v>
      </c>
      <c r="I3482" t="s">
        <v>51</v>
      </c>
      <c r="J3482" s="20">
        <v>1</v>
      </c>
      <c r="K3482" t="s">
        <v>50</v>
      </c>
      <c r="X3482">
        <v>17373</v>
      </c>
      <c r="Y3482" s="17">
        <v>0.10823406444726306</v>
      </c>
      <c r="Z3482" t="s">
        <v>50</v>
      </c>
    </row>
    <row r="3483" spans="1:26" x14ac:dyDescent="0.3">
      <c r="A3483">
        <v>17374</v>
      </c>
      <c r="B3483">
        <f>VLOOKUP(A3483,Customers_RFM!A:D,2,0)</f>
        <v>580</v>
      </c>
      <c r="C3483">
        <f>VLOOKUP(A3483,Customers_RFM!A:D,3,0)</f>
        <v>27</v>
      </c>
      <c r="D3483" s="17">
        <f>VLOOKUP(A3483,Customers_RFM!A:D,4,0)</f>
        <v>0.28889344877179135</v>
      </c>
      <c r="E3483" s="17">
        <v>0.42039679452706152</v>
      </c>
      <c r="F3483" s="21">
        <v>6.524168732199997</v>
      </c>
      <c r="G3483" s="20" t="str">
        <f t="shared" si="110"/>
        <v>6 to 7</v>
      </c>
      <c r="H3483" s="20">
        <f t="shared" si="111"/>
        <v>652</v>
      </c>
      <c r="I3483" t="s">
        <v>51</v>
      </c>
      <c r="J3483" s="20">
        <v>1</v>
      </c>
      <c r="K3483" t="s">
        <v>50</v>
      </c>
      <c r="X3483">
        <v>17374</v>
      </c>
      <c r="Y3483" s="17">
        <v>0.42039679452706152</v>
      </c>
      <c r="Z3483" t="s">
        <v>50</v>
      </c>
    </row>
    <row r="3484" spans="1:26" x14ac:dyDescent="0.3">
      <c r="A3484">
        <v>17375</v>
      </c>
      <c r="B3484">
        <f>VLOOKUP(A3484,Customers_RFM!A:D,2,0)</f>
        <v>504</v>
      </c>
      <c r="C3484">
        <f>VLOOKUP(A3484,Customers_RFM!A:D,3,0)</f>
        <v>63</v>
      </c>
      <c r="D3484" s="17">
        <f>VLOOKUP(A3484,Customers_RFM!A:D,4,0)</f>
        <v>9.4873868717118365E-2</v>
      </c>
      <c r="E3484" s="17">
        <v>0.1118322746095296</v>
      </c>
      <c r="F3484" s="21">
        <v>7.1991619859</v>
      </c>
      <c r="G3484" s="20" t="str">
        <f t="shared" si="110"/>
        <v>7 to 8</v>
      </c>
      <c r="H3484" s="20">
        <f t="shared" si="111"/>
        <v>720</v>
      </c>
      <c r="I3484" t="s">
        <v>49</v>
      </c>
      <c r="J3484" s="20">
        <v>2</v>
      </c>
      <c r="K3484" t="s">
        <v>48</v>
      </c>
      <c r="X3484">
        <v>17375</v>
      </c>
      <c r="Y3484" s="17">
        <v>0.1118322746095296</v>
      </c>
      <c r="Z3484" t="s">
        <v>48</v>
      </c>
    </row>
    <row r="3485" spans="1:26" x14ac:dyDescent="0.3">
      <c r="A3485">
        <v>17376</v>
      </c>
      <c r="B3485">
        <f>VLOOKUP(A3485,Customers_RFM!A:D,2,0)</f>
        <v>659</v>
      </c>
      <c r="C3485">
        <f>VLOOKUP(A3485,Customers_RFM!A:D,3,0)</f>
        <v>34</v>
      </c>
      <c r="D3485" s="17">
        <f>VLOOKUP(A3485,Customers_RFM!A:D,4,0)</f>
        <v>0.11025122941856143</v>
      </c>
      <c r="E3485" s="17">
        <v>0.16064176885073861</v>
      </c>
      <c r="F3485" s="21">
        <v>5.6958513510999964</v>
      </c>
      <c r="G3485" s="20" t="str">
        <f t="shared" si="110"/>
        <v>5 to 6</v>
      </c>
      <c r="H3485" s="20">
        <f t="shared" si="111"/>
        <v>570</v>
      </c>
      <c r="I3485" t="s">
        <v>51</v>
      </c>
      <c r="J3485" s="20">
        <v>1</v>
      </c>
      <c r="K3485" t="s">
        <v>50</v>
      </c>
      <c r="X3485">
        <v>17376</v>
      </c>
      <c r="Y3485" s="17">
        <v>0.16064176885073861</v>
      </c>
      <c r="Z3485" t="s">
        <v>50</v>
      </c>
    </row>
    <row r="3486" spans="1:26" x14ac:dyDescent="0.3">
      <c r="A3486">
        <v>17377</v>
      </c>
      <c r="B3486">
        <f>VLOOKUP(A3486,Customers_RFM!A:D,2,0)</f>
        <v>500</v>
      </c>
      <c r="C3486">
        <f>VLOOKUP(A3486,Customers_RFM!A:D,3,0)</f>
        <v>3443</v>
      </c>
      <c r="D3486" s="17">
        <f>VLOOKUP(A3486,Customers_RFM!A:D,4,0)</f>
        <v>0.23807943215842253</v>
      </c>
      <c r="E3486" s="17">
        <v>0.42617125003192069</v>
      </c>
      <c r="F3486" s="21">
        <v>8.7498959126999942</v>
      </c>
      <c r="G3486" s="20" t="str">
        <f t="shared" si="110"/>
        <v>8 to 9</v>
      </c>
      <c r="H3486" s="20">
        <f t="shared" si="111"/>
        <v>875</v>
      </c>
      <c r="I3486" t="s">
        <v>47</v>
      </c>
      <c r="J3486" s="20">
        <v>2</v>
      </c>
      <c r="K3486" t="s">
        <v>46</v>
      </c>
      <c r="X3486">
        <v>17377</v>
      </c>
      <c r="Y3486" s="17">
        <v>0.42617125003192069</v>
      </c>
      <c r="Z3486" t="s">
        <v>46</v>
      </c>
    </row>
    <row r="3487" spans="1:26" x14ac:dyDescent="0.3">
      <c r="A3487">
        <v>17379</v>
      </c>
      <c r="B3487">
        <f>VLOOKUP(A3487,Customers_RFM!A:D,2,0)</f>
        <v>883</v>
      </c>
      <c r="C3487">
        <f>VLOOKUP(A3487,Customers_RFM!A:D,3,0)</f>
        <v>70</v>
      </c>
      <c r="D3487" s="17">
        <f>VLOOKUP(A3487,Customers_RFM!A:D,4,0)</f>
        <v>2.6344143594594079E-2</v>
      </c>
      <c r="E3487" s="17">
        <v>2.7056935385622573E-2</v>
      </c>
      <c r="F3487" s="21">
        <v>4.3303709177999998</v>
      </c>
      <c r="G3487" s="20" t="str">
        <f t="shared" si="110"/>
        <v>4 to 5</v>
      </c>
      <c r="H3487" s="20">
        <f t="shared" si="111"/>
        <v>433</v>
      </c>
      <c r="I3487" t="s">
        <v>53</v>
      </c>
      <c r="J3487" s="20">
        <v>0</v>
      </c>
      <c r="K3487" t="s">
        <v>52</v>
      </c>
      <c r="X3487">
        <v>17379</v>
      </c>
      <c r="Y3487" s="17">
        <v>2.7056935385622573E-2</v>
      </c>
      <c r="Z3487" t="s">
        <v>52</v>
      </c>
    </row>
    <row r="3488" spans="1:26" x14ac:dyDescent="0.3">
      <c r="A3488">
        <v>17381</v>
      </c>
      <c r="B3488">
        <f>VLOOKUP(A3488,Customers_RFM!A:D,2,0)</f>
        <v>529</v>
      </c>
      <c r="C3488">
        <f>VLOOKUP(A3488,Customers_RFM!A:D,3,0)</f>
        <v>132</v>
      </c>
      <c r="D3488" s="17">
        <f>VLOOKUP(A3488,Customers_RFM!A:D,4,0)</f>
        <v>-1.4243820106503975E-2</v>
      </c>
      <c r="E3488" s="17">
        <v>-1.3002889796409248E-2</v>
      </c>
      <c r="F3488" s="21">
        <v>7.0089310325999943</v>
      </c>
      <c r="G3488" s="20" t="str">
        <f t="shared" si="110"/>
        <v>7 to 8</v>
      </c>
      <c r="H3488" s="20">
        <f t="shared" si="111"/>
        <v>701</v>
      </c>
      <c r="I3488" t="s">
        <v>49</v>
      </c>
      <c r="J3488" s="20">
        <v>2</v>
      </c>
      <c r="K3488" t="s">
        <v>48</v>
      </c>
      <c r="X3488">
        <v>17381</v>
      </c>
      <c r="Y3488" s="17">
        <v>-1.3002889796409248E-2</v>
      </c>
      <c r="Z3488" t="s">
        <v>48</v>
      </c>
    </row>
    <row r="3489" spans="1:26" x14ac:dyDescent="0.3">
      <c r="A3489">
        <v>17382</v>
      </c>
      <c r="B3489">
        <f>VLOOKUP(A3489,Customers_RFM!A:D,2,0)</f>
        <v>937</v>
      </c>
      <c r="C3489">
        <f>VLOOKUP(A3489,Customers_RFM!A:D,3,0)</f>
        <v>2</v>
      </c>
      <c r="D3489" s="17">
        <f>VLOOKUP(A3489,Customers_RFM!A:D,4,0)</f>
        <v>0.42355213675414083</v>
      </c>
      <c r="E3489" s="17">
        <v>0.73476226344080098</v>
      </c>
      <c r="F3489" s="21">
        <v>3.5927968702999999</v>
      </c>
      <c r="G3489" s="20" t="str">
        <f t="shared" si="110"/>
        <v>3 to 4</v>
      </c>
      <c r="H3489" s="20">
        <f t="shared" si="111"/>
        <v>359</v>
      </c>
      <c r="I3489" t="s">
        <v>53</v>
      </c>
      <c r="J3489" s="20">
        <v>0</v>
      </c>
      <c r="K3489" t="s">
        <v>52</v>
      </c>
      <c r="X3489">
        <v>17382</v>
      </c>
      <c r="Y3489" s="17">
        <v>0.73476226344080098</v>
      </c>
      <c r="Z3489" t="s">
        <v>52</v>
      </c>
    </row>
    <row r="3490" spans="1:26" x14ac:dyDescent="0.3">
      <c r="A3490">
        <v>17383</v>
      </c>
      <c r="B3490">
        <f>VLOOKUP(A3490,Customers_RFM!A:D,2,0)</f>
        <v>876</v>
      </c>
      <c r="C3490">
        <f>VLOOKUP(A3490,Customers_RFM!A:D,3,0)</f>
        <v>46</v>
      </c>
      <c r="D3490" s="17">
        <f>VLOOKUP(A3490,Customers_RFM!A:D,4,0)</f>
        <v>7.1443779458364096E-2</v>
      </c>
      <c r="E3490" s="17">
        <v>7.6940714926975823E-2</v>
      </c>
      <c r="F3490" s="21">
        <v>4.312888446299997</v>
      </c>
      <c r="G3490" s="20" t="str">
        <f t="shared" si="110"/>
        <v>4 to 5</v>
      </c>
      <c r="H3490" s="20">
        <f t="shared" si="111"/>
        <v>431</v>
      </c>
      <c r="I3490" t="s">
        <v>53</v>
      </c>
      <c r="J3490" s="20">
        <v>0</v>
      </c>
      <c r="K3490" t="s">
        <v>52</v>
      </c>
      <c r="X3490">
        <v>17383</v>
      </c>
      <c r="Y3490" s="17">
        <v>7.6940714926975823E-2</v>
      </c>
      <c r="Z3490" t="s">
        <v>52</v>
      </c>
    </row>
    <row r="3491" spans="1:26" x14ac:dyDescent="0.3">
      <c r="A3491">
        <v>17384</v>
      </c>
      <c r="B3491">
        <f>VLOOKUP(A3491,Customers_RFM!A:D,2,0)</f>
        <v>555</v>
      </c>
      <c r="C3491">
        <f>VLOOKUP(A3491,Customers_RFM!A:D,3,0)</f>
        <v>5</v>
      </c>
      <c r="D3491" s="17">
        <f>VLOOKUP(A3491,Customers_RFM!A:D,4,0)</f>
        <v>6.7886422644225716E-2</v>
      </c>
      <c r="E3491" s="17">
        <v>8.0381457652585156E-2</v>
      </c>
      <c r="F3491" s="21">
        <v>5.9083744409000003</v>
      </c>
      <c r="G3491" s="20" t="str">
        <f t="shared" si="110"/>
        <v>5 to 6</v>
      </c>
      <c r="H3491" s="20">
        <f t="shared" si="111"/>
        <v>591</v>
      </c>
      <c r="I3491" t="s">
        <v>51</v>
      </c>
      <c r="J3491" s="20">
        <v>1</v>
      </c>
      <c r="K3491" t="s">
        <v>50</v>
      </c>
      <c r="X3491">
        <v>17384</v>
      </c>
      <c r="Y3491" s="17">
        <v>8.0381457652585156E-2</v>
      </c>
      <c r="Z3491" t="s">
        <v>50</v>
      </c>
    </row>
    <row r="3492" spans="1:26" x14ac:dyDescent="0.3">
      <c r="A3492">
        <v>17385</v>
      </c>
      <c r="B3492">
        <f>VLOOKUP(A3492,Customers_RFM!A:D,2,0)</f>
        <v>886</v>
      </c>
      <c r="C3492">
        <f>VLOOKUP(A3492,Customers_RFM!A:D,3,0)</f>
        <v>42</v>
      </c>
      <c r="D3492" s="17">
        <f>VLOOKUP(A3492,Customers_RFM!A:D,4,0)</f>
        <v>4.1668261345390034E-2</v>
      </c>
      <c r="E3492" s="17">
        <v>4.3479997233408535E-2</v>
      </c>
      <c r="F3492" s="21">
        <v>4.1773641367999996</v>
      </c>
      <c r="G3492" s="20" t="str">
        <f t="shared" si="110"/>
        <v>4 to 5</v>
      </c>
      <c r="H3492" s="20">
        <f t="shared" si="111"/>
        <v>418</v>
      </c>
      <c r="I3492" t="s">
        <v>53</v>
      </c>
      <c r="J3492" s="20">
        <v>0</v>
      </c>
      <c r="K3492" t="s">
        <v>52</v>
      </c>
      <c r="X3492">
        <v>17385</v>
      </c>
      <c r="Y3492" s="17">
        <v>4.3479997233408535E-2</v>
      </c>
      <c r="Z3492" t="s">
        <v>52</v>
      </c>
    </row>
    <row r="3493" spans="1:26" x14ac:dyDescent="0.3">
      <c r="A3493">
        <v>17386</v>
      </c>
      <c r="B3493">
        <f>VLOOKUP(A3493,Customers_RFM!A:D,2,0)</f>
        <v>494</v>
      </c>
      <c r="C3493">
        <f>VLOOKUP(A3493,Customers_RFM!A:D,3,0)</f>
        <v>33</v>
      </c>
      <c r="D3493" s="17">
        <f>VLOOKUP(A3493,Customers_RFM!A:D,4,0)</f>
        <v>-1.9573185173324202E-2</v>
      </c>
      <c r="E3493" s="17">
        <v>-1.7241975505947658E-2</v>
      </c>
      <c r="F3493" s="21">
        <v>6.8975173365</v>
      </c>
      <c r="G3493" s="20" t="str">
        <f t="shared" si="110"/>
        <v>6 to 7</v>
      </c>
      <c r="H3493" s="20">
        <f t="shared" si="111"/>
        <v>690</v>
      </c>
      <c r="I3493" t="s">
        <v>51</v>
      </c>
      <c r="J3493" s="20">
        <v>1</v>
      </c>
      <c r="K3493" t="s">
        <v>50</v>
      </c>
      <c r="X3493">
        <v>17386</v>
      </c>
      <c r="Y3493" s="17">
        <v>-1.7241975505947658E-2</v>
      </c>
      <c r="Z3493" t="s">
        <v>50</v>
      </c>
    </row>
    <row r="3494" spans="1:26" x14ac:dyDescent="0.3">
      <c r="A3494">
        <v>17387</v>
      </c>
      <c r="B3494">
        <f>VLOOKUP(A3494,Customers_RFM!A:D,2,0)</f>
        <v>905</v>
      </c>
      <c r="C3494">
        <f>VLOOKUP(A3494,Customers_RFM!A:D,3,0)</f>
        <v>17</v>
      </c>
      <c r="D3494" s="17">
        <f>VLOOKUP(A3494,Customers_RFM!A:D,4,0)</f>
        <v>-8.1032514737866424E-3</v>
      </c>
      <c r="E3494" s="17">
        <v>-8.0381165936526579E-3</v>
      </c>
      <c r="F3494" s="21">
        <v>3.7023859833999966</v>
      </c>
      <c r="G3494" s="20" t="str">
        <f t="shared" si="110"/>
        <v>3 to 4</v>
      </c>
      <c r="H3494" s="20">
        <f t="shared" si="111"/>
        <v>370</v>
      </c>
      <c r="I3494" t="s">
        <v>53</v>
      </c>
      <c r="J3494" s="20">
        <v>0</v>
      </c>
      <c r="K3494" t="s">
        <v>52</v>
      </c>
      <c r="X3494">
        <v>17387</v>
      </c>
      <c r="Y3494" s="17">
        <v>-8.0381165936526579E-3</v>
      </c>
      <c r="Z3494" t="s">
        <v>52</v>
      </c>
    </row>
    <row r="3495" spans="1:26" x14ac:dyDescent="0.3">
      <c r="A3495">
        <v>17388</v>
      </c>
      <c r="B3495">
        <f>VLOOKUP(A3495,Customers_RFM!A:D,2,0)</f>
        <v>699</v>
      </c>
      <c r="C3495">
        <f>VLOOKUP(A3495,Customers_RFM!A:D,3,0)</f>
        <v>16</v>
      </c>
      <c r="D3495" s="17">
        <f>VLOOKUP(A3495,Customers_RFM!A:D,4,0)</f>
        <v>2.1960474854166606E-2</v>
      </c>
      <c r="E3495" s="17">
        <v>2.7299866454866407E-2</v>
      </c>
      <c r="F3495" s="21">
        <v>5.0211063545999997</v>
      </c>
      <c r="G3495" s="20" t="str">
        <f t="shared" si="110"/>
        <v>5 to 6</v>
      </c>
      <c r="H3495" s="20">
        <f t="shared" si="111"/>
        <v>502</v>
      </c>
      <c r="I3495" t="s">
        <v>51</v>
      </c>
      <c r="J3495" s="20">
        <v>1</v>
      </c>
      <c r="K3495" t="s">
        <v>50</v>
      </c>
      <c r="X3495">
        <v>17388</v>
      </c>
      <c r="Y3495" s="17">
        <v>2.7299866454866407E-2</v>
      </c>
      <c r="Z3495" t="s">
        <v>50</v>
      </c>
    </row>
    <row r="3496" spans="1:26" x14ac:dyDescent="0.3">
      <c r="A3496">
        <v>17389</v>
      </c>
      <c r="B3496">
        <f>VLOOKUP(A3496,Customers_RFM!A:D,2,0)</f>
        <v>490</v>
      </c>
      <c r="C3496">
        <f>VLOOKUP(A3496,Customers_RFM!A:D,3,0)</f>
        <v>255</v>
      </c>
      <c r="D3496" s="17">
        <f>VLOOKUP(A3496,Customers_RFM!A:D,4,0)</f>
        <v>0.2583356299029877</v>
      </c>
      <c r="E3496" s="17">
        <v>0.41305538911807771</v>
      </c>
      <c r="F3496" s="21">
        <v>8.0366080536999984</v>
      </c>
      <c r="G3496" s="20" t="str">
        <f t="shared" si="110"/>
        <v>8 to 9</v>
      </c>
      <c r="H3496" s="20">
        <f t="shared" si="111"/>
        <v>804</v>
      </c>
      <c r="I3496" t="s">
        <v>47</v>
      </c>
      <c r="J3496" s="20">
        <v>2</v>
      </c>
      <c r="K3496" t="s">
        <v>46</v>
      </c>
      <c r="X3496">
        <v>17389</v>
      </c>
      <c r="Y3496" s="17">
        <v>0.41305538911807771</v>
      </c>
      <c r="Z3496" t="s">
        <v>46</v>
      </c>
    </row>
    <row r="3497" spans="1:26" x14ac:dyDescent="0.3">
      <c r="A3497">
        <v>17391</v>
      </c>
      <c r="B3497">
        <f>VLOOKUP(A3497,Customers_RFM!A:D,2,0)</f>
        <v>548</v>
      </c>
      <c r="C3497">
        <f>VLOOKUP(A3497,Customers_RFM!A:D,3,0)</f>
        <v>6</v>
      </c>
      <c r="D3497" s="17">
        <f>VLOOKUP(A3497,Customers_RFM!A:D,4,0)</f>
        <v>4.7931194283902502E-2</v>
      </c>
      <c r="E3497" s="17">
        <v>6.3814206265254733E-2</v>
      </c>
      <c r="F3497" s="21">
        <v>5.9877845437999948</v>
      </c>
      <c r="G3497" s="20" t="str">
        <f t="shared" si="110"/>
        <v>5 to 6</v>
      </c>
      <c r="H3497" s="20">
        <f t="shared" si="111"/>
        <v>599</v>
      </c>
      <c r="I3497" t="s">
        <v>51</v>
      </c>
      <c r="J3497" s="20">
        <v>1</v>
      </c>
      <c r="K3497" t="s">
        <v>50</v>
      </c>
      <c r="X3497">
        <v>17391</v>
      </c>
      <c r="Y3497" s="17">
        <v>6.3814206265254733E-2</v>
      </c>
      <c r="Z3497" t="s">
        <v>50</v>
      </c>
    </row>
    <row r="3498" spans="1:26" x14ac:dyDescent="0.3">
      <c r="A3498">
        <v>17392</v>
      </c>
      <c r="B3498">
        <f>VLOOKUP(A3498,Customers_RFM!A:D,2,0)</f>
        <v>501</v>
      </c>
      <c r="C3498">
        <f>VLOOKUP(A3498,Customers_RFM!A:D,3,0)</f>
        <v>65</v>
      </c>
      <c r="D3498" s="17">
        <f>VLOOKUP(A3498,Customers_RFM!A:D,4,0)</f>
        <v>-4.2182288339944786E-2</v>
      </c>
      <c r="E3498" s="17">
        <v>7.8487831015801077E-2</v>
      </c>
      <c r="F3498" s="21">
        <v>7.0035302705999998</v>
      </c>
      <c r="G3498" s="20" t="str">
        <f t="shared" si="110"/>
        <v>7 to 8</v>
      </c>
      <c r="H3498" s="20">
        <f t="shared" si="111"/>
        <v>700</v>
      </c>
      <c r="I3498" t="s">
        <v>49</v>
      </c>
      <c r="J3498" s="20">
        <v>2</v>
      </c>
      <c r="K3498" t="s">
        <v>48</v>
      </c>
      <c r="X3498">
        <v>17392</v>
      </c>
      <c r="Y3498" s="17">
        <v>7.8487831015801077E-2</v>
      </c>
      <c r="Z3498" t="s">
        <v>48</v>
      </c>
    </row>
    <row r="3499" spans="1:26" x14ac:dyDescent="0.3">
      <c r="A3499">
        <v>17394</v>
      </c>
      <c r="B3499">
        <f>VLOOKUP(A3499,Customers_RFM!A:D,2,0)</f>
        <v>615</v>
      </c>
      <c r="C3499">
        <f>VLOOKUP(A3499,Customers_RFM!A:D,3,0)</f>
        <v>8</v>
      </c>
      <c r="D3499" s="17">
        <f>VLOOKUP(A3499,Customers_RFM!A:D,4,0)</f>
        <v>3.3161488161842112E-2</v>
      </c>
      <c r="E3499" s="17">
        <v>4.8230433128410376E-2</v>
      </c>
      <c r="F3499" s="21">
        <v>5.4707318960999958</v>
      </c>
      <c r="G3499" s="20" t="str">
        <f t="shared" si="110"/>
        <v>5 to 6</v>
      </c>
      <c r="H3499" s="20">
        <f t="shared" si="111"/>
        <v>547</v>
      </c>
      <c r="I3499" t="s">
        <v>51</v>
      </c>
      <c r="J3499" s="20">
        <v>1</v>
      </c>
      <c r="K3499" t="s">
        <v>50</v>
      </c>
      <c r="X3499">
        <v>17394</v>
      </c>
      <c r="Y3499" s="17">
        <v>4.8230433128410376E-2</v>
      </c>
      <c r="Z3499" t="s">
        <v>50</v>
      </c>
    </row>
    <row r="3500" spans="1:26" x14ac:dyDescent="0.3">
      <c r="A3500">
        <v>17396</v>
      </c>
      <c r="B3500">
        <f>VLOOKUP(A3500,Customers_RFM!A:D,2,0)</f>
        <v>939</v>
      </c>
      <c r="C3500">
        <f>VLOOKUP(A3500,Customers_RFM!A:D,3,0)</f>
        <v>17</v>
      </c>
      <c r="D3500" s="17">
        <f>VLOOKUP(A3500,Customers_RFM!A:D,4,0)</f>
        <v>0.1773084335233471</v>
      </c>
      <c r="E3500" s="17">
        <v>0.23894103520234655</v>
      </c>
      <c r="F3500" s="21">
        <v>3.8244097597999973</v>
      </c>
      <c r="G3500" s="20" t="str">
        <f t="shared" si="110"/>
        <v>3 to 4</v>
      </c>
      <c r="H3500" s="20">
        <f t="shared" si="111"/>
        <v>382</v>
      </c>
      <c r="I3500" t="s">
        <v>53</v>
      </c>
      <c r="J3500" s="20">
        <v>0</v>
      </c>
      <c r="K3500" t="s">
        <v>52</v>
      </c>
      <c r="X3500">
        <v>17396</v>
      </c>
      <c r="Y3500" s="17">
        <v>0.23894103520234655</v>
      </c>
      <c r="Z3500" t="s">
        <v>52</v>
      </c>
    </row>
    <row r="3501" spans="1:26" x14ac:dyDescent="0.3">
      <c r="A3501">
        <v>17397</v>
      </c>
      <c r="B3501">
        <f>VLOOKUP(A3501,Customers_RFM!A:D,2,0)</f>
        <v>894</v>
      </c>
      <c r="C3501">
        <f>VLOOKUP(A3501,Customers_RFM!A:D,3,0)</f>
        <v>87</v>
      </c>
      <c r="D3501" s="17">
        <f>VLOOKUP(A3501,Customers_RFM!A:D,4,0)</f>
        <v>0.1556202818784477</v>
      </c>
      <c r="E3501" s="17">
        <v>0.18430130252849755</v>
      </c>
      <c r="F3501" s="21">
        <v>4.5499105324000002</v>
      </c>
      <c r="G3501" s="20" t="str">
        <f t="shared" si="110"/>
        <v>4 to 5</v>
      </c>
      <c r="H3501" s="20">
        <f t="shared" si="111"/>
        <v>455</v>
      </c>
      <c r="I3501" t="s">
        <v>53</v>
      </c>
      <c r="J3501" s="20">
        <v>0</v>
      </c>
      <c r="K3501" t="s">
        <v>52</v>
      </c>
      <c r="X3501">
        <v>17397</v>
      </c>
      <c r="Y3501" s="17">
        <v>0.18430130252849755</v>
      </c>
      <c r="Z3501" t="s">
        <v>52</v>
      </c>
    </row>
    <row r="3502" spans="1:26" x14ac:dyDescent="0.3">
      <c r="A3502">
        <v>17398</v>
      </c>
      <c r="B3502">
        <f>VLOOKUP(A3502,Customers_RFM!A:D,2,0)</f>
        <v>563</v>
      </c>
      <c r="C3502">
        <f>VLOOKUP(A3502,Customers_RFM!A:D,3,0)</f>
        <v>51</v>
      </c>
      <c r="D3502" s="17">
        <f>VLOOKUP(A3502,Customers_RFM!A:D,4,0)</f>
        <v>1.8480549842689674E-2</v>
      </c>
      <c r="E3502" s="17">
        <v>8.8517545318556587E-2</v>
      </c>
      <c r="F3502" s="21">
        <v>6.4528445225999995</v>
      </c>
      <c r="G3502" s="20" t="str">
        <f t="shared" si="110"/>
        <v>6 to 7</v>
      </c>
      <c r="H3502" s="20">
        <f t="shared" si="111"/>
        <v>645</v>
      </c>
      <c r="I3502" t="s">
        <v>51</v>
      </c>
      <c r="J3502" s="20">
        <v>1</v>
      </c>
      <c r="K3502" t="s">
        <v>50</v>
      </c>
      <c r="X3502">
        <v>17398</v>
      </c>
      <c r="Y3502" s="17">
        <v>8.8517545318556587E-2</v>
      </c>
      <c r="Z3502" t="s">
        <v>50</v>
      </c>
    </row>
    <row r="3503" spans="1:26" x14ac:dyDescent="0.3">
      <c r="A3503">
        <v>17400</v>
      </c>
      <c r="B3503">
        <f>VLOOKUP(A3503,Customers_RFM!A:D,2,0)</f>
        <v>496</v>
      </c>
      <c r="C3503">
        <f>VLOOKUP(A3503,Customers_RFM!A:D,3,0)</f>
        <v>109</v>
      </c>
      <c r="D3503" s="17">
        <f>VLOOKUP(A3503,Customers_RFM!A:D,4,0)</f>
        <v>9.3643189578756003E-2</v>
      </c>
      <c r="E3503" s="17">
        <v>0.12364044867066139</v>
      </c>
      <c r="F3503" s="21">
        <v>7.4522183391999981</v>
      </c>
      <c r="G3503" s="20" t="str">
        <f t="shared" si="110"/>
        <v>7 to 8</v>
      </c>
      <c r="H3503" s="20">
        <f t="shared" si="111"/>
        <v>745</v>
      </c>
      <c r="I3503" t="s">
        <v>49</v>
      </c>
      <c r="J3503" s="20">
        <v>2</v>
      </c>
      <c r="K3503" t="s">
        <v>48</v>
      </c>
      <c r="X3503">
        <v>17400</v>
      </c>
      <c r="Y3503" s="17">
        <v>0.12364044867066139</v>
      </c>
      <c r="Z3503" t="s">
        <v>48</v>
      </c>
    </row>
    <row r="3504" spans="1:26" x14ac:dyDescent="0.3">
      <c r="A3504">
        <v>17402</v>
      </c>
      <c r="B3504">
        <f>VLOOKUP(A3504,Customers_RFM!A:D,2,0)</f>
        <v>518</v>
      </c>
      <c r="C3504">
        <f>VLOOKUP(A3504,Customers_RFM!A:D,3,0)</f>
        <v>48</v>
      </c>
      <c r="D3504" s="17">
        <f>VLOOKUP(A3504,Customers_RFM!A:D,4,0)</f>
        <v>0.16713478461828568</v>
      </c>
      <c r="E3504" s="17">
        <v>0.23925298935286027</v>
      </c>
      <c r="F3504" s="21">
        <v>7.0904126765999997</v>
      </c>
      <c r="G3504" s="20" t="str">
        <f t="shared" si="110"/>
        <v>7 to 8</v>
      </c>
      <c r="H3504" s="20">
        <f t="shared" si="111"/>
        <v>709</v>
      </c>
      <c r="I3504" t="s">
        <v>49</v>
      </c>
      <c r="J3504" s="20">
        <v>1</v>
      </c>
      <c r="K3504" t="s">
        <v>48</v>
      </c>
      <c r="X3504">
        <v>17402</v>
      </c>
      <c r="Y3504" s="17">
        <v>0.23925298935286027</v>
      </c>
      <c r="Z3504" t="s">
        <v>48</v>
      </c>
    </row>
    <row r="3505" spans="1:26" x14ac:dyDescent="0.3">
      <c r="A3505">
        <v>17403</v>
      </c>
      <c r="B3505">
        <f>VLOOKUP(A3505,Customers_RFM!A:D,2,0)</f>
        <v>908</v>
      </c>
      <c r="C3505">
        <f>VLOOKUP(A3505,Customers_RFM!A:D,3,0)</f>
        <v>29</v>
      </c>
      <c r="D3505" s="17">
        <f>VLOOKUP(A3505,Customers_RFM!A:D,4,0)</f>
        <v>0.21251459012717516</v>
      </c>
      <c r="E3505" s="17">
        <v>0.26986479681127712</v>
      </c>
      <c r="F3505" s="21">
        <v>4.2094769920999999</v>
      </c>
      <c r="G3505" s="20" t="str">
        <f t="shared" si="110"/>
        <v>4 to 5</v>
      </c>
      <c r="H3505" s="20">
        <f t="shared" si="111"/>
        <v>421</v>
      </c>
      <c r="I3505" t="s">
        <v>53</v>
      </c>
      <c r="J3505" s="20">
        <v>0</v>
      </c>
      <c r="K3505" t="s">
        <v>52</v>
      </c>
      <c r="X3505">
        <v>17403</v>
      </c>
      <c r="Y3505" s="17">
        <v>0.26986479681127712</v>
      </c>
      <c r="Z3505" t="s">
        <v>52</v>
      </c>
    </row>
    <row r="3506" spans="1:26" x14ac:dyDescent="0.3">
      <c r="A3506">
        <v>17404</v>
      </c>
      <c r="B3506">
        <f>VLOOKUP(A3506,Customers_RFM!A:D,2,0)</f>
        <v>500</v>
      </c>
      <c r="C3506">
        <f>VLOOKUP(A3506,Customers_RFM!A:D,3,0)</f>
        <v>185</v>
      </c>
      <c r="D3506" s="17">
        <f>VLOOKUP(A3506,Customers_RFM!A:D,4,0)</f>
        <v>6.8836578329091978E-4</v>
      </c>
      <c r="E3506" s="17">
        <v>3.2783346778810785E-3</v>
      </c>
      <c r="F3506" s="21">
        <v>7.4242194278999953</v>
      </c>
      <c r="G3506" s="20" t="str">
        <f t="shared" si="110"/>
        <v>7 to 8</v>
      </c>
      <c r="H3506" s="20">
        <f t="shared" si="111"/>
        <v>742</v>
      </c>
      <c r="I3506" t="s">
        <v>49</v>
      </c>
      <c r="J3506" s="20">
        <v>2</v>
      </c>
      <c r="K3506" t="s">
        <v>48</v>
      </c>
      <c r="X3506">
        <v>17404</v>
      </c>
      <c r="Y3506" s="17">
        <v>3.2783346778810785E-3</v>
      </c>
      <c r="Z3506" t="s">
        <v>48</v>
      </c>
    </row>
    <row r="3507" spans="1:26" x14ac:dyDescent="0.3">
      <c r="A3507">
        <v>17405</v>
      </c>
      <c r="B3507">
        <f>VLOOKUP(A3507,Customers_RFM!A:D,2,0)</f>
        <v>936</v>
      </c>
      <c r="C3507">
        <f>VLOOKUP(A3507,Customers_RFM!A:D,3,0)</f>
        <v>47</v>
      </c>
      <c r="D3507" s="17">
        <f>VLOOKUP(A3507,Customers_RFM!A:D,4,0)</f>
        <v>0.14553002267313619</v>
      </c>
      <c r="E3507" s="17">
        <v>0.17746515341057778</v>
      </c>
      <c r="F3507" s="21">
        <v>4.1094921496999994</v>
      </c>
      <c r="G3507" s="20" t="str">
        <f t="shared" si="110"/>
        <v>4 to 5</v>
      </c>
      <c r="H3507" s="20">
        <f t="shared" si="111"/>
        <v>411</v>
      </c>
      <c r="I3507" t="s">
        <v>53</v>
      </c>
      <c r="J3507" s="20">
        <v>0</v>
      </c>
      <c r="K3507" t="s">
        <v>52</v>
      </c>
      <c r="X3507">
        <v>17405</v>
      </c>
      <c r="Y3507" s="17">
        <v>0.17746515341057778</v>
      </c>
      <c r="Z3507" t="s">
        <v>52</v>
      </c>
    </row>
    <row r="3508" spans="1:26" x14ac:dyDescent="0.3">
      <c r="A3508">
        <v>17406</v>
      </c>
      <c r="B3508">
        <f>VLOOKUP(A3508,Customers_RFM!A:D,2,0)</f>
        <v>509</v>
      </c>
      <c r="C3508">
        <f>VLOOKUP(A3508,Customers_RFM!A:D,3,0)</f>
        <v>178</v>
      </c>
      <c r="D3508" s="17">
        <f>VLOOKUP(A3508,Customers_RFM!A:D,4,0)</f>
        <v>0.24423119963665152</v>
      </c>
      <c r="E3508" s="17">
        <v>0.5912300731698481</v>
      </c>
      <c r="F3508" s="21">
        <v>7.7115258011999996</v>
      </c>
      <c r="G3508" s="20" t="str">
        <f t="shared" si="110"/>
        <v>7 to 8</v>
      </c>
      <c r="H3508" s="20">
        <f t="shared" si="111"/>
        <v>771</v>
      </c>
      <c r="I3508" t="s">
        <v>49</v>
      </c>
      <c r="J3508" s="20">
        <v>2</v>
      </c>
      <c r="K3508" t="s">
        <v>48</v>
      </c>
      <c r="X3508">
        <v>17406</v>
      </c>
      <c r="Y3508" s="17">
        <v>0.5912300731698481</v>
      </c>
      <c r="Z3508" t="s">
        <v>48</v>
      </c>
    </row>
    <row r="3509" spans="1:26" x14ac:dyDescent="0.3">
      <c r="A3509">
        <v>17409</v>
      </c>
      <c r="B3509">
        <f>VLOOKUP(A3509,Customers_RFM!A:D,2,0)</f>
        <v>624</v>
      </c>
      <c r="C3509">
        <f>VLOOKUP(A3509,Customers_RFM!A:D,3,0)</f>
        <v>13</v>
      </c>
      <c r="D3509" s="17">
        <f>VLOOKUP(A3509,Customers_RFM!A:D,4,0)</f>
        <v>0.37527690259493784</v>
      </c>
      <c r="E3509" s="17">
        <v>0.60828670987075339</v>
      </c>
      <c r="F3509" s="21">
        <v>6.0517292477</v>
      </c>
      <c r="G3509" s="20" t="str">
        <f t="shared" si="110"/>
        <v>6 to 7</v>
      </c>
      <c r="H3509" s="20">
        <f t="shared" si="111"/>
        <v>605</v>
      </c>
      <c r="I3509" t="s">
        <v>51</v>
      </c>
      <c r="J3509" s="20">
        <v>1</v>
      </c>
      <c r="K3509" t="s">
        <v>50</v>
      </c>
      <c r="X3509">
        <v>17409</v>
      </c>
      <c r="Y3509" s="17">
        <v>0.60828670987075339</v>
      </c>
      <c r="Z3509" t="s">
        <v>50</v>
      </c>
    </row>
    <row r="3510" spans="1:26" x14ac:dyDescent="0.3">
      <c r="A3510">
        <v>17410</v>
      </c>
      <c r="B3510">
        <f>VLOOKUP(A3510,Customers_RFM!A:D,2,0)</f>
        <v>553</v>
      </c>
      <c r="C3510">
        <f>VLOOKUP(A3510,Customers_RFM!A:D,3,0)</f>
        <v>69</v>
      </c>
      <c r="D3510" s="17">
        <f>VLOOKUP(A3510,Customers_RFM!A:D,4,0)</f>
        <v>0.19782133850498199</v>
      </c>
      <c r="E3510" s="17">
        <v>0.29152880680602394</v>
      </c>
      <c r="F3510" s="21">
        <v>6.927436890600001</v>
      </c>
      <c r="G3510" s="20" t="str">
        <f t="shared" si="110"/>
        <v>6 to 7</v>
      </c>
      <c r="H3510" s="20">
        <f t="shared" si="111"/>
        <v>693</v>
      </c>
      <c r="I3510" t="s">
        <v>51</v>
      </c>
      <c r="J3510" s="20">
        <v>1</v>
      </c>
      <c r="K3510" t="s">
        <v>50</v>
      </c>
      <c r="X3510">
        <v>17410</v>
      </c>
      <c r="Y3510" s="17">
        <v>0.29152880680602394</v>
      </c>
      <c r="Z3510" t="s">
        <v>50</v>
      </c>
    </row>
    <row r="3511" spans="1:26" x14ac:dyDescent="0.3">
      <c r="A3511">
        <v>17411</v>
      </c>
      <c r="B3511">
        <f>VLOOKUP(A3511,Customers_RFM!A:D,2,0)</f>
        <v>602</v>
      </c>
      <c r="C3511">
        <f>VLOOKUP(A3511,Customers_RFM!A:D,3,0)</f>
        <v>39</v>
      </c>
      <c r="D3511" s="17">
        <f>VLOOKUP(A3511,Customers_RFM!A:D,4,0)</f>
        <v>0.24043736177136765</v>
      </c>
      <c r="E3511" s="17">
        <v>0.38887979931012107</v>
      </c>
      <c r="F3511" s="21">
        <v>6.386454696699996</v>
      </c>
      <c r="G3511" s="20" t="str">
        <f t="shared" si="110"/>
        <v>6 to 7</v>
      </c>
      <c r="H3511" s="20">
        <f t="shared" si="111"/>
        <v>639</v>
      </c>
      <c r="I3511" t="s">
        <v>51</v>
      </c>
      <c r="J3511" s="20">
        <v>1</v>
      </c>
      <c r="K3511" t="s">
        <v>50</v>
      </c>
      <c r="X3511">
        <v>17411</v>
      </c>
      <c r="Y3511" s="17">
        <v>0.38887979931012107</v>
      </c>
      <c r="Z3511" t="s">
        <v>50</v>
      </c>
    </row>
    <row r="3512" spans="1:26" x14ac:dyDescent="0.3">
      <c r="A3512">
        <v>17412</v>
      </c>
      <c r="B3512">
        <f>VLOOKUP(A3512,Customers_RFM!A:D,2,0)</f>
        <v>501</v>
      </c>
      <c r="C3512">
        <f>VLOOKUP(A3512,Customers_RFM!A:D,3,0)</f>
        <v>55</v>
      </c>
      <c r="D3512" s="17">
        <f>VLOOKUP(A3512,Customers_RFM!A:D,4,0)</f>
        <v>0.12681960475827717</v>
      </c>
      <c r="E3512" s="17">
        <v>0.14925114135739903</v>
      </c>
      <c r="F3512" s="21">
        <v>7.2368125625999999</v>
      </c>
      <c r="G3512" s="20" t="str">
        <f t="shared" si="110"/>
        <v>7 to 8</v>
      </c>
      <c r="H3512" s="20">
        <f t="shared" si="111"/>
        <v>724</v>
      </c>
      <c r="I3512" t="s">
        <v>49</v>
      </c>
      <c r="J3512" s="20">
        <v>2</v>
      </c>
      <c r="K3512" t="s">
        <v>48</v>
      </c>
      <c r="X3512">
        <v>17412</v>
      </c>
      <c r="Y3512" s="17">
        <v>0.14925114135739903</v>
      </c>
      <c r="Z3512" t="s">
        <v>48</v>
      </c>
    </row>
    <row r="3513" spans="1:26" x14ac:dyDescent="0.3">
      <c r="A3513">
        <v>17414</v>
      </c>
      <c r="B3513">
        <f>VLOOKUP(A3513,Customers_RFM!A:D,2,0)</f>
        <v>595</v>
      </c>
      <c r="C3513">
        <f>VLOOKUP(A3513,Customers_RFM!A:D,3,0)</f>
        <v>10</v>
      </c>
      <c r="D3513" s="17">
        <f>VLOOKUP(A3513,Customers_RFM!A:D,4,0)</f>
        <v>-3.3277931343667626E-2</v>
      </c>
      <c r="E3513" s="17">
        <v>-3.0942408030386254E-2</v>
      </c>
      <c r="F3513" s="21">
        <v>5.5835587457999978</v>
      </c>
      <c r="G3513" s="20" t="str">
        <f t="shared" si="110"/>
        <v>5 to 6</v>
      </c>
      <c r="H3513" s="20">
        <f t="shared" si="111"/>
        <v>558</v>
      </c>
      <c r="I3513" t="s">
        <v>51</v>
      </c>
      <c r="J3513" s="20">
        <v>1</v>
      </c>
      <c r="K3513" t="s">
        <v>50</v>
      </c>
      <c r="X3513">
        <v>17414</v>
      </c>
      <c r="Y3513" s="17">
        <v>-3.0942408030386254E-2</v>
      </c>
      <c r="Z3513" t="s">
        <v>50</v>
      </c>
    </row>
    <row r="3514" spans="1:26" x14ac:dyDescent="0.3">
      <c r="A3514">
        <v>17415</v>
      </c>
      <c r="B3514">
        <f>VLOOKUP(A3514,Customers_RFM!A:D,2,0)</f>
        <v>951</v>
      </c>
      <c r="C3514">
        <f>VLOOKUP(A3514,Customers_RFM!A:D,3,0)</f>
        <v>14</v>
      </c>
      <c r="D3514" s="17">
        <f>VLOOKUP(A3514,Customers_RFM!A:D,4,0)</f>
        <v>-0.14428298703034262</v>
      </c>
      <c r="E3514" s="17">
        <v>-0.12609030166985843</v>
      </c>
      <c r="F3514" s="21">
        <v>3.1708313512999968</v>
      </c>
      <c r="G3514" s="20" t="str">
        <f t="shared" si="110"/>
        <v>3 to 4</v>
      </c>
      <c r="H3514" s="20">
        <f t="shared" si="111"/>
        <v>317</v>
      </c>
      <c r="I3514" t="s">
        <v>53</v>
      </c>
      <c r="J3514" s="20">
        <v>0</v>
      </c>
      <c r="K3514" t="s">
        <v>52</v>
      </c>
      <c r="X3514">
        <v>17415</v>
      </c>
      <c r="Y3514" s="17">
        <v>-0.12609030166985843</v>
      </c>
      <c r="Z3514" t="s">
        <v>52</v>
      </c>
    </row>
    <row r="3515" spans="1:26" x14ac:dyDescent="0.3">
      <c r="A3515">
        <v>17416</v>
      </c>
      <c r="B3515">
        <f>VLOOKUP(A3515,Customers_RFM!A:D,2,0)</f>
        <v>510</v>
      </c>
      <c r="C3515">
        <f>VLOOKUP(A3515,Customers_RFM!A:D,3,0)</f>
        <v>211</v>
      </c>
      <c r="D3515" s="17">
        <f>VLOOKUP(A3515,Customers_RFM!A:D,4,0)</f>
        <v>7.4986708285614045E-2</v>
      </c>
      <c r="E3515" s="17">
        <v>0.11495442043275901</v>
      </c>
      <c r="F3515" s="21">
        <v>7.4959437910000002</v>
      </c>
      <c r="G3515" s="20" t="str">
        <f t="shared" si="110"/>
        <v>7 to 8</v>
      </c>
      <c r="H3515" s="20">
        <f t="shared" si="111"/>
        <v>750</v>
      </c>
      <c r="I3515" t="s">
        <v>49</v>
      </c>
      <c r="J3515" s="20">
        <v>2</v>
      </c>
      <c r="K3515" t="s">
        <v>48</v>
      </c>
      <c r="X3515">
        <v>17416</v>
      </c>
      <c r="Y3515" s="17">
        <v>0.11495442043275901</v>
      </c>
      <c r="Z3515" t="s">
        <v>48</v>
      </c>
    </row>
    <row r="3516" spans="1:26" x14ac:dyDescent="0.3">
      <c r="A3516">
        <v>17418</v>
      </c>
      <c r="B3516">
        <f>VLOOKUP(A3516,Customers_RFM!A:D,2,0)</f>
        <v>673</v>
      </c>
      <c r="C3516">
        <f>VLOOKUP(A3516,Customers_RFM!A:D,3,0)</f>
        <v>41</v>
      </c>
      <c r="D3516" s="17">
        <f>VLOOKUP(A3516,Customers_RFM!A:D,4,0)</f>
        <v>8.4688043494106371E-2</v>
      </c>
      <c r="E3516" s="17">
        <v>9.9947498792349043E-2</v>
      </c>
      <c r="F3516" s="21">
        <v>5.6089330411000002</v>
      </c>
      <c r="G3516" s="20" t="str">
        <f t="shared" si="110"/>
        <v>5 to 6</v>
      </c>
      <c r="H3516" s="20">
        <f t="shared" si="111"/>
        <v>561</v>
      </c>
      <c r="I3516" t="s">
        <v>51</v>
      </c>
      <c r="J3516" s="20">
        <v>1</v>
      </c>
      <c r="K3516" t="s">
        <v>50</v>
      </c>
      <c r="X3516">
        <v>17418</v>
      </c>
      <c r="Y3516" s="17">
        <v>9.9947498792349043E-2</v>
      </c>
      <c r="Z3516" t="s">
        <v>50</v>
      </c>
    </row>
    <row r="3517" spans="1:26" x14ac:dyDescent="0.3">
      <c r="A3517">
        <v>17419</v>
      </c>
      <c r="B3517">
        <f>VLOOKUP(A3517,Customers_RFM!A:D,2,0)</f>
        <v>510</v>
      </c>
      <c r="C3517">
        <f>VLOOKUP(A3517,Customers_RFM!A:D,3,0)</f>
        <v>195</v>
      </c>
      <c r="D3517" s="17">
        <f>VLOOKUP(A3517,Customers_RFM!A:D,4,0)</f>
        <v>0.18180340245509893</v>
      </c>
      <c r="E3517" s="17">
        <v>0.25053108038243455</v>
      </c>
      <c r="F3517" s="21">
        <v>7.6394078839999979</v>
      </c>
      <c r="G3517" s="20" t="str">
        <f t="shared" si="110"/>
        <v>7 to 8</v>
      </c>
      <c r="H3517" s="20">
        <f t="shared" si="111"/>
        <v>764</v>
      </c>
      <c r="I3517" t="s">
        <v>49</v>
      </c>
      <c r="J3517" s="20">
        <v>2</v>
      </c>
      <c r="K3517" t="s">
        <v>48</v>
      </c>
      <c r="X3517">
        <v>17419</v>
      </c>
      <c r="Y3517" s="17">
        <v>0.25053108038243455</v>
      </c>
      <c r="Z3517" t="s">
        <v>48</v>
      </c>
    </row>
    <row r="3518" spans="1:26" x14ac:dyDescent="0.3">
      <c r="A3518">
        <v>17420</v>
      </c>
      <c r="B3518">
        <f>VLOOKUP(A3518,Customers_RFM!A:D,2,0)</f>
        <v>498</v>
      </c>
      <c r="C3518">
        <f>VLOOKUP(A3518,Customers_RFM!A:D,3,0)</f>
        <v>533</v>
      </c>
      <c r="D3518" s="17">
        <f>VLOOKUP(A3518,Customers_RFM!A:D,4,0)</f>
        <v>0.24772766652744457</v>
      </c>
      <c r="E3518" s="17">
        <v>0.38708627526676925</v>
      </c>
      <c r="F3518" s="21">
        <v>8.1793956689999963</v>
      </c>
      <c r="G3518" s="20" t="str">
        <f t="shared" si="110"/>
        <v>8 to 9</v>
      </c>
      <c r="H3518" s="20">
        <f t="shared" si="111"/>
        <v>818</v>
      </c>
      <c r="I3518" t="s">
        <v>47</v>
      </c>
      <c r="J3518" s="20">
        <v>2</v>
      </c>
      <c r="K3518" t="s">
        <v>46</v>
      </c>
      <c r="X3518">
        <v>17420</v>
      </c>
      <c r="Y3518" s="17">
        <v>0.38708627526676925</v>
      </c>
      <c r="Z3518" t="s">
        <v>46</v>
      </c>
    </row>
    <row r="3519" spans="1:26" x14ac:dyDescent="0.3">
      <c r="A3519">
        <v>17422</v>
      </c>
      <c r="B3519">
        <f>VLOOKUP(A3519,Customers_RFM!A:D,2,0)</f>
        <v>508</v>
      </c>
      <c r="C3519">
        <f>VLOOKUP(A3519,Customers_RFM!A:D,3,0)</f>
        <v>121</v>
      </c>
      <c r="D3519" s="17">
        <f>VLOOKUP(A3519,Customers_RFM!A:D,4,0)</f>
        <v>6.0516463867853164E-2</v>
      </c>
      <c r="E3519" s="17">
        <v>7.976654695186057E-2</v>
      </c>
      <c r="F3519" s="21">
        <v>7.3121771509999967</v>
      </c>
      <c r="G3519" s="20" t="str">
        <f t="shared" si="110"/>
        <v>7 to 8</v>
      </c>
      <c r="H3519" s="20">
        <f t="shared" si="111"/>
        <v>731</v>
      </c>
      <c r="I3519" t="s">
        <v>49</v>
      </c>
      <c r="J3519" s="20">
        <v>2</v>
      </c>
      <c r="K3519" t="s">
        <v>48</v>
      </c>
      <c r="X3519">
        <v>17422</v>
      </c>
      <c r="Y3519" s="17">
        <v>7.976654695186057E-2</v>
      </c>
      <c r="Z3519" t="s">
        <v>48</v>
      </c>
    </row>
    <row r="3520" spans="1:26" x14ac:dyDescent="0.3">
      <c r="A3520">
        <v>17423</v>
      </c>
      <c r="B3520">
        <f>VLOOKUP(A3520,Customers_RFM!A:D,2,0)</f>
        <v>556</v>
      </c>
      <c r="C3520">
        <f>VLOOKUP(A3520,Customers_RFM!A:D,3,0)</f>
        <v>21</v>
      </c>
      <c r="D3520" s="17">
        <f>VLOOKUP(A3520,Customers_RFM!A:D,4,0)</f>
        <v>2.273817232393565E-2</v>
      </c>
      <c r="E3520" s="17">
        <v>3.1575097830365065E-2</v>
      </c>
      <c r="F3520" s="21">
        <v>6.2436006454999999</v>
      </c>
      <c r="G3520" s="20" t="str">
        <f t="shared" si="110"/>
        <v>6 to 7</v>
      </c>
      <c r="H3520" s="20">
        <f t="shared" si="111"/>
        <v>624</v>
      </c>
      <c r="I3520" t="s">
        <v>51</v>
      </c>
      <c r="J3520" s="20">
        <v>1</v>
      </c>
      <c r="K3520" t="s">
        <v>50</v>
      </c>
      <c r="X3520">
        <v>17423</v>
      </c>
      <c r="Y3520" s="17">
        <v>3.1575097830365065E-2</v>
      </c>
      <c r="Z3520" t="s">
        <v>50</v>
      </c>
    </row>
    <row r="3521" spans="1:26" x14ac:dyDescent="0.3">
      <c r="A3521">
        <v>17425</v>
      </c>
      <c r="B3521">
        <f>VLOOKUP(A3521,Customers_RFM!A:D,2,0)</f>
        <v>932</v>
      </c>
      <c r="C3521">
        <f>VLOOKUP(A3521,Customers_RFM!A:D,3,0)</f>
        <v>42</v>
      </c>
      <c r="D3521" s="17">
        <f>VLOOKUP(A3521,Customers_RFM!A:D,4,0)</f>
        <v>5.5675409300698385E-2</v>
      </c>
      <c r="E3521" s="17">
        <v>5.8957915370464957E-2</v>
      </c>
      <c r="F3521" s="21">
        <v>3.9494882965999949</v>
      </c>
      <c r="G3521" s="20" t="str">
        <f t="shared" si="110"/>
        <v>3 to 4</v>
      </c>
      <c r="H3521" s="20">
        <f t="shared" si="111"/>
        <v>395</v>
      </c>
      <c r="I3521" t="s">
        <v>53</v>
      </c>
      <c r="J3521" s="20">
        <v>0</v>
      </c>
      <c r="K3521" t="s">
        <v>52</v>
      </c>
      <c r="X3521">
        <v>17425</v>
      </c>
      <c r="Y3521" s="17">
        <v>5.8957915370464957E-2</v>
      </c>
      <c r="Z3521" t="s">
        <v>52</v>
      </c>
    </row>
    <row r="3522" spans="1:26" x14ac:dyDescent="0.3">
      <c r="A3522">
        <v>17426</v>
      </c>
      <c r="B3522">
        <f>VLOOKUP(A3522,Customers_RFM!A:D,2,0)</f>
        <v>501</v>
      </c>
      <c r="C3522">
        <f>VLOOKUP(A3522,Customers_RFM!A:D,3,0)</f>
        <v>292</v>
      </c>
      <c r="D3522" s="17">
        <f>VLOOKUP(A3522,Customers_RFM!A:D,4,0)</f>
        <v>7.1717032465947336E-2</v>
      </c>
      <c r="E3522" s="17">
        <v>8.1669437456928576E-2</v>
      </c>
      <c r="F3522" s="21">
        <v>7.6838670723</v>
      </c>
      <c r="G3522" s="20" t="str">
        <f t="shared" ref="G3522:G3585" si="112">IF(AND(F3522&gt;1,F3522&lt;2),"1 to 2",IF(AND(F3522&gt;2,F3522&lt;3),"2 to 3",IF(AND(F3522&gt;3,F3522&lt;4),"3 to 4",IF(AND(F3522&gt;4,F3522&lt;5),"4 to 5",IF(AND(F3522&gt;5,F3522&lt;6),"5 to 6",IF(AND(F3522&gt;6,F3522&lt;7),"6 to 7",IF(AND(F3522&gt;7,F3522&lt;8),"7 to 8",IF(AND(F3522&gt;8,F3522&lt;9),"8 to 9",IF(AND(F3522&gt;9,F3522&lt;10),"9 to 10","N/A")))))))))</f>
        <v>7 to 8</v>
      </c>
      <c r="H3522" s="20">
        <f t="shared" ref="H3522:H3585" si="113">ROUND(F3522*100,0)</f>
        <v>768</v>
      </c>
      <c r="I3522" t="s">
        <v>49</v>
      </c>
      <c r="J3522" s="20">
        <v>2</v>
      </c>
      <c r="K3522" t="s">
        <v>48</v>
      </c>
      <c r="X3522">
        <v>17426</v>
      </c>
      <c r="Y3522" s="17">
        <v>8.1669437456928576E-2</v>
      </c>
      <c r="Z3522" t="s">
        <v>48</v>
      </c>
    </row>
    <row r="3523" spans="1:26" x14ac:dyDescent="0.3">
      <c r="A3523">
        <v>17427</v>
      </c>
      <c r="B3523">
        <f>VLOOKUP(A3523,Customers_RFM!A:D,2,0)</f>
        <v>943</v>
      </c>
      <c r="C3523">
        <f>VLOOKUP(A3523,Customers_RFM!A:D,3,0)</f>
        <v>2</v>
      </c>
      <c r="D3523" s="17">
        <f>VLOOKUP(A3523,Customers_RFM!A:D,4,0)</f>
        <v>3.8751604495904861E-2</v>
      </c>
      <c r="E3523" s="17">
        <v>4.0313830095480008E-2</v>
      </c>
      <c r="F3523" s="21">
        <v>2.9991926316000002</v>
      </c>
      <c r="G3523" s="20" t="str">
        <f t="shared" si="112"/>
        <v>2 to 3</v>
      </c>
      <c r="H3523" s="20">
        <f t="shared" si="113"/>
        <v>300</v>
      </c>
      <c r="I3523" t="s">
        <v>53</v>
      </c>
      <c r="J3523" s="20">
        <v>0</v>
      </c>
      <c r="K3523" t="s">
        <v>52</v>
      </c>
      <c r="X3523">
        <v>17427</v>
      </c>
      <c r="Y3523" s="17">
        <v>4.0313830095480008E-2</v>
      </c>
      <c r="Z3523" t="s">
        <v>52</v>
      </c>
    </row>
    <row r="3524" spans="1:26" x14ac:dyDescent="0.3">
      <c r="A3524">
        <v>17428</v>
      </c>
      <c r="B3524">
        <f>VLOOKUP(A3524,Customers_RFM!A:D,2,0)</f>
        <v>498</v>
      </c>
      <c r="C3524">
        <f>VLOOKUP(A3524,Customers_RFM!A:D,3,0)</f>
        <v>399</v>
      </c>
      <c r="D3524" s="17">
        <f>VLOOKUP(A3524,Customers_RFM!A:D,4,0)</f>
        <v>5.9751694477704044E-2</v>
      </c>
      <c r="E3524" s="17">
        <v>7.9053572256797364E-2</v>
      </c>
      <c r="F3524" s="21">
        <v>7.7945997501999997</v>
      </c>
      <c r="G3524" s="20" t="str">
        <f t="shared" si="112"/>
        <v>7 to 8</v>
      </c>
      <c r="H3524" s="20">
        <f t="shared" si="113"/>
        <v>779</v>
      </c>
      <c r="I3524" t="s">
        <v>49</v>
      </c>
      <c r="J3524" s="20">
        <v>2</v>
      </c>
      <c r="K3524" t="s">
        <v>48</v>
      </c>
      <c r="X3524">
        <v>17428</v>
      </c>
      <c r="Y3524" s="17">
        <v>7.9053572256797364E-2</v>
      </c>
      <c r="Z3524" t="s">
        <v>48</v>
      </c>
    </row>
    <row r="3525" spans="1:26" x14ac:dyDescent="0.3">
      <c r="A3525">
        <v>17429</v>
      </c>
      <c r="B3525">
        <f>VLOOKUP(A3525,Customers_RFM!A:D,2,0)</f>
        <v>554</v>
      </c>
      <c r="C3525">
        <f>VLOOKUP(A3525,Customers_RFM!A:D,3,0)</f>
        <v>54</v>
      </c>
      <c r="D3525" s="17">
        <f>VLOOKUP(A3525,Customers_RFM!A:D,4,0)</f>
        <v>2.290192035011086E-2</v>
      </c>
      <c r="E3525" s="17">
        <v>5.3268152828130001E-2</v>
      </c>
      <c r="F3525" s="21">
        <v>6.5588277261999997</v>
      </c>
      <c r="G3525" s="20" t="str">
        <f t="shared" si="112"/>
        <v>6 to 7</v>
      </c>
      <c r="H3525" s="20">
        <f t="shared" si="113"/>
        <v>656</v>
      </c>
      <c r="I3525" t="s">
        <v>51</v>
      </c>
      <c r="J3525" s="20">
        <v>1</v>
      </c>
      <c r="K3525" t="s">
        <v>50</v>
      </c>
      <c r="X3525">
        <v>17429</v>
      </c>
      <c r="Y3525" s="17">
        <v>5.3268152828130001E-2</v>
      </c>
      <c r="Z3525" t="s">
        <v>50</v>
      </c>
    </row>
    <row r="3526" spans="1:26" x14ac:dyDescent="0.3">
      <c r="A3526">
        <v>17430</v>
      </c>
      <c r="B3526">
        <f>VLOOKUP(A3526,Customers_RFM!A:D,2,0)</f>
        <v>508</v>
      </c>
      <c r="C3526">
        <f>VLOOKUP(A3526,Customers_RFM!A:D,3,0)</f>
        <v>13</v>
      </c>
      <c r="D3526" s="17">
        <f>VLOOKUP(A3526,Customers_RFM!A:D,4,0)</f>
        <v>3.7860924977023189E-2</v>
      </c>
      <c r="E3526" s="17">
        <v>3.9984528026131498E-2</v>
      </c>
      <c r="F3526" s="21">
        <v>6.5718575213999992</v>
      </c>
      <c r="G3526" s="20" t="str">
        <f t="shared" si="112"/>
        <v>6 to 7</v>
      </c>
      <c r="H3526" s="20">
        <f t="shared" si="113"/>
        <v>657</v>
      </c>
      <c r="I3526" t="s">
        <v>51</v>
      </c>
      <c r="J3526" s="20">
        <v>1</v>
      </c>
      <c r="K3526" t="s">
        <v>50</v>
      </c>
      <c r="X3526">
        <v>17430</v>
      </c>
      <c r="Y3526" s="17">
        <v>3.9984528026131498E-2</v>
      </c>
      <c r="Z3526" t="s">
        <v>50</v>
      </c>
    </row>
    <row r="3527" spans="1:26" x14ac:dyDescent="0.3">
      <c r="A3527">
        <v>17431</v>
      </c>
      <c r="B3527">
        <f>VLOOKUP(A3527,Customers_RFM!A:D,2,0)</f>
        <v>640</v>
      </c>
      <c r="C3527">
        <f>VLOOKUP(A3527,Customers_RFM!A:D,3,0)</f>
        <v>80</v>
      </c>
      <c r="D3527" s="17">
        <f>VLOOKUP(A3527,Customers_RFM!A:D,4,0)</f>
        <v>-3.957137358076436E-3</v>
      </c>
      <c r="E3527" s="17">
        <v>-5.5988167080775302E-4</v>
      </c>
      <c r="F3527" s="21">
        <v>5.9197632210000002</v>
      </c>
      <c r="G3527" s="20" t="str">
        <f t="shared" si="112"/>
        <v>5 to 6</v>
      </c>
      <c r="H3527" s="20">
        <f t="shared" si="113"/>
        <v>592</v>
      </c>
      <c r="I3527" t="s">
        <v>51</v>
      </c>
      <c r="J3527" s="20">
        <v>1</v>
      </c>
      <c r="K3527" t="s">
        <v>50</v>
      </c>
      <c r="X3527">
        <v>17431</v>
      </c>
      <c r="Y3527" s="17">
        <v>-5.5988167080775302E-4</v>
      </c>
      <c r="Z3527" t="s">
        <v>50</v>
      </c>
    </row>
    <row r="3528" spans="1:26" x14ac:dyDescent="0.3">
      <c r="A3528">
        <v>17432</v>
      </c>
      <c r="B3528">
        <f>VLOOKUP(A3528,Customers_RFM!A:D,2,0)</f>
        <v>890</v>
      </c>
      <c r="C3528">
        <f>VLOOKUP(A3528,Customers_RFM!A:D,3,0)</f>
        <v>47</v>
      </c>
      <c r="D3528" s="17">
        <f>VLOOKUP(A3528,Customers_RFM!A:D,4,0)</f>
        <v>8.7992606829814052E-2</v>
      </c>
      <c r="E3528" s="17">
        <v>9.6482339385371749E-2</v>
      </c>
      <c r="F3528" s="21">
        <v>4.2682013717</v>
      </c>
      <c r="G3528" s="20" t="str">
        <f t="shared" si="112"/>
        <v>4 to 5</v>
      </c>
      <c r="H3528" s="20">
        <f t="shared" si="113"/>
        <v>427</v>
      </c>
      <c r="I3528" t="s">
        <v>53</v>
      </c>
      <c r="J3528" s="20">
        <v>0</v>
      </c>
      <c r="K3528" t="s">
        <v>52</v>
      </c>
      <c r="X3528">
        <v>17432</v>
      </c>
      <c r="Y3528" s="17">
        <v>9.6482339385371749E-2</v>
      </c>
      <c r="Z3528" t="s">
        <v>52</v>
      </c>
    </row>
    <row r="3529" spans="1:26" x14ac:dyDescent="0.3">
      <c r="A3529">
        <v>17434</v>
      </c>
      <c r="B3529">
        <f>VLOOKUP(A3529,Customers_RFM!A:D,2,0)</f>
        <v>874</v>
      </c>
      <c r="C3529">
        <f>VLOOKUP(A3529,Customers_RFM!A:D,3,0)</f>
        <v>126</v>
      </c>
      <c r="D3529" s="17">
        <f>VLOOKUP(A3529,Customers_RFM!A:D,4,0)</f>
        <v>0.11232923950025643</v>
      </c>
      <c r="E3529" s="17">
        <v>0.13349998403074503</v>
      </c>
      <c r="F3529" s="21">
        <v>4.7132617950999975</v>
      </c>
      <c r="G3529" s="20" t="str">
        <f t="shared" si="112"/>
        <v>4 to 5</v>
      </c>
      <c r="H3529" s="20">
        <f t="shared" si="113"/>
        <v>471</v>
      </c>
      <c r="I3529" t="s">
        <v>53</v>
      </c>
      <c r="J3529" s="20">
        <v>0</v>
      </c>
      <c r="K3529" t="s">
        <v>52</v>
      </c>
      <c r="X3529">
        <v>17434</v>
      </c>
      <c r="Y3529" s="17">
        <v>0.13349998403074503</v>
      </c>
      <c r="Z3529" t="s">
        <v>52</v>
      </c>
    </row>
    <row r="3530" spans="1:26" x14ac:dyDescent="0.3">
      <c r="A3530">
        <v>17436</v>
      </c>
      <c r="B3530">
        <f>VLOOKUP(A3530,Customers_RFM!A:D,2,0)</f>
        <v>568</v>
      </c>
      <c r="C3530">
        <f>VLOOKUP(A3530,Customers_RFM!A:D,3,0)</f>
        <v>11</v>
      </c>
      <c r="D3530" s="17">
        <f>VLOOKUP(A3530,Customers_RFM!A:D,4,0)</f>
        <v>-0.30745895263845913</v>
      </c>
      <c r="E3530" s="17">
        <v>-3.4105736745444135E-2</v>
      </c>
      <c r="F3530" s="21">
        <v>5.4229382622999998</v>
      </c>
      <c r="G3530" s="20" t="str">
        <f t="shared" si="112"/>
        <v>5 to 6</v>
      </c>
      <c r="H3530" s="20">
        <f t="shared" si="113"/>
        <v>542</v>
      </c>
      <c r="I3530" t="s">
        <v>51</v>
      </c>
      <c r="J3530" s="20">
        <v>1</v>
      </c>
      <c r="K3530" t="s">
        <v>50</v>
      </c>
      <c r="X3530">
        <v>17436</v>
      </c>
      <c r="Y3530" s="17">
        <v>-3.4105736745444135E-2</v>
      </c>
      <c r="Z3530" t="s">
        <v>50</v>
      </c>
    </row>
    <row r="3531" spans="1:26" x14ac:dyDescent="0.3">
      <c r="A3531">
        <v>17438</v>
      </c>
      <c r="B3531">
        <f>VLOOKUP(A3531,Customers_RFM!A:D,2,0)</f>
        <v>593</v>
      </c>
      <c r="C3531">
        <f>VLOOKUP(A3531,Customers_RFM!A:D,3,0)</f>
        <v>14</v>
      </c>
      <c r="D3531" s="17">
        <f>VLOOKUP(A3531,Customers_RFM!A:D,4,0)</f>
        <v>0.15921484598119728</v>
      </c>
      <c r="E3531" s="17">
        <v>0.29215054772377308</v>
      </c>
      <c r="F3531" s="21">
        <v>6.0226156673999975</v>
      </c>
      <c r="G3531" s="20" t="str">
        <f t="shared" si="112"/>
        <v>6 to 7</v>
      </c>
      <c r="H3531" s="20">
        <f t="shared" si="113"/>
        <v>602</v>
      </c>
      <c r="I3531" t="s">
        <v>51</v>
      </c>
      <c r="J3531" s="20">
        <v>1</v>
      </c>
      <c r="K3531" t="s">
        <v>50</v>
      </c>
      <c r="X3531">
        <v>17438</v>
      </c>
      <c r="Y3531" s="17">
        <v>0.29215054772377308</v>
      </c>
      <c r="Z3531" t="s">
        <v>50</v>
      </c>
    </row>
    <row r="3532" spans="1:26" x14ac:dyDescent="0.3">
      <c r="A3532">
        <v>17440</v>
      </c>
      <c r="B3532">
        <f>VLOOKUP(A3532,Customers_RFM!A:D,2,0)</f>
        <v>606</v>
      </c>
      <c r="C3532">
        <f>VLOOKUP(A3532,Customers_RFM!A:D,3,0)</f>
        <v>11</v>
      </c>
      <c r="D3532" s="17">
        <f>VLOOKUP(A3532,Customers_RFM!A:D,4,0)</f>
        <v>4.3861714611189179E-2</v>
      </c>
      <c r="E3532" s="17">
        <v>4.8488728332031793E-2</v>
      </c>
      <c r="F3532" s="21">
        <v>5.6556281660999952</v>
      </c>
      <c r="G3532" s="20" t="str">
        <f t="shared" si="112"/>
        <v>5 to 6</v>
      </c>
      <c r="H3532" s="20">
        <f t="shared" si="113"/>
        <v>566</v>
      </c>
      <c r="I3532" t="s">
        <v>51</v>
      </c>
      <c r="J3532" s="20">
        <v>1</v>
      </c>
      <c r="K3532" t="s">
        <v>50</v>
      </c>
      <c r="X3532">
        <v>17440</v>
      </c>
      <c r="Y3532" s="17">
        <v>4.8488728332031793E-2</v>
      </c>
      <c r="Z3532" t="s">
        <v>50</v>
      </c>
    </row>
    <row r="3533" spans="1:26" x14ac:dyDescent="0.3">
      <c r="A3533">
        <v>17442</v>
      </c>
      <c r="B3533">
        <f>VLOOKUP(A3533,Customers_RFM!A:D,2,0)</f>
        <v>493</v>
      </c>
      <c r="C3533">
        <f>VLOOKUP(A3533,Customers_RFM!A:D,3,0)</f>
        <v>167</v>
      </c>
      <c r="D3533" s="17">
        <f>VLOOKUP(A3533,Customers_RFM!A:D,4,0)</f>
        <v>8.4208545835773072E-2</v>
      </c>
      <c r="E3533" s="17">
        <v>0.11370867528301386</v>
      </c>
      <c r="F3533" s="21">
        <v>7.6041914205999968</v>
      </c>
      <c r="G3533" s="20" t="str">
        <f t="shared" si="112"/>
        <v>7 to 8</v>
      </c>
      <c r="H3533" s="20">
        <f t="shared" si="113"/>
        <v>760</v>
      </c>
      <c r="I3533" t="s">
        <v>49</v>
      </c>
      <c r="J3533" s="20">
        <v>2</v>
      </c>
      <c r="K3533" t="s">
        <v>48</v>
      </c>
      <c r="X3533">
        <v>17442</v>
      </c>
      <c r="Y3533" s="17">
        <v>0.11370867528301386</v>
      </c>
      <c r="Z3533" t="s">
        <v>48</v>
      </c>
    </row>
    <row r="3534" spans="1:26" x14ac:dyDescent="0.3">
      <c r="A3534">
        <v>17443</v>
      </c>
      <c r="B3534">
        <f>VLOOKUP(A3534,Customers_RFM!A:D,2,0)</f>
        <v>702</v>
      </c>
      <c r="C3534">
        <f>VLOOKUP(A3534,Customers_RFM!A:D,3,0)</f>
        <v>2</v>
      </c>
      <c r="D3534" s="17">
        <f>VLOOKUP(A3534,Customers_RFM!A:D,4,0)</f>
        <v>1.6144566069142101E-2</v>
      </c>
      <c r="E3534" s="17">
        <v>1.7501841639391214E-2</v>
      </c>
      <c r="F3534" s="21">
        <v>4.4273344036999953</v>
      </c>
      <c r="G3534" s="20" t="str">
        <f t="shared" si="112"/>
        <v>4 to 5</v>
      </c>
      <c r="H3534" s="20">
        <f t="shared" si="113"/>
        <v>443</v>
      </c>
      <c r="I3534" t="s">
        <v>53</v>
      </c>
      <c r="J3534" s="20">
        <v>1</v>
      </c>
      <c r="K3534" t="s">
        <v>52</v>
      </c>
      <c r="X3534">
        <v>17443</v>
      </c>
      <c r="Y3534" s="17">
        <v>1.7501841639391214E-2</v>
      </c>
      <c r="Z3534" t="s">
        <v>52</v>
      </c>
    </row>
    <row r="3535" spans="1:26" x14ac:dyDescent="0.3">
      <c r="A3535">
        <v>17444</v>
      </c>
      <c r="B3535">
        <f>VLOOKUP(A3535,Customers_RFM!A:D,2,0)</f>
        <v>499</v>
      </c>
      <c r="C3535">
        <f>VLOOKUP(A3535,Customers_RFM!A:D,3,0)</f>
        <v>107</v>
      </c>
      <c r="D3535" s="17">
        <f>VLOOKUP(A3535,Customers_RFM!A:D,4,0)</f>
        <v>-3.9838110411664768E-3</v>
      </c>
      <c r="E3535" s="17">
        <v>3.7487811128691408E-4</v>
      </c>
      <c r="F3535" s="21">
        <v>7.2496255212999996</v>
      </c>
      <c r="G3535" s="20" t="str">
        <f t="shared" si="112"/>
        <v>7 to 8</v>
      </c>
      <c r="H3535" s="20">
        <f t="shared" si="113"/>
        <v>725</v>
      </c>
      <c r="I3535" t="s">
        <v>49</v>
      </c>
      <c r="J3535" s="20">
        <v>2</v>
      </c>
      <c r="K3535" t="s">
        <v>48</v>
      </c>
      <c r="X3535">
        <v>17444</v>
      </c>
      <c r="Y3535" s="17">
        <v>3.7487811128691408E-4</v>
      </c>
      <c r="Z3535" t="s">
        <v>48</v>
      </c>
    </row>
    <row r="3536" spans="1:26" x14ac:dyDescent="0.3">
      <c r="A3536">
        <v>17446</v>
      </c>
      <c r="B3536">
        <f>VLOOKUP(A3536,Customers_RFM!A:D,2,0)</f>
        <v>508</v>
      </c>
      <c r="C3536">
        <f>VLOOKUP(A3536,Customers_RFM!A:D,3,0)</f>
        <v>18</v>
      </c>
      <c r="D3536" s="17">
        <f>VLOOKUP(A3536,Customers_RFM!A:D,4,0)</f>
        <v>-1.5894236832777912E-2</v>
      </c>
      <c r="E3536" s="17">
        <v>-1.4066537824257513E-2</v>
      </c>
      <c r="F3536" s="21">
        <v>6.5764813721999991</v>
      </c>
      <c r="G3536" s="20" t="str">
        <f t="shared" si="112"/>
        <v>6 to 7</v>
      </c>
      <c r="H3536" s="20">
        <f t="shared" si="113"/>
        <v>658</v>
      </c>
      <c r="I3536" t="s">
        <v>51</v>
      </c>
      <c r="J3536" s="20">
        <v>1</v>
      </c>
      <c r="K3536" t="s">
        <v>50</v>
      </c>
      <c r="X3536">
        <v>17446</v>
      </c>
      <c r="Y3536" s="17">
        <v>-1.4066537824257513E-2</v>
      </c>
      <c r="Z3536" t="s">
        <v>50</v>
      </c>
    </row>
    <row r="3537" spans="1:26" x14ac:dyDescent="0.3">
      <c r="A3537">
        <v>17447</v>
      </c>
      <c r="B3537">
        <f>VLOOKUP(A3537,Customers_RFM!A:D,2,0)</f>
        <v>912</v>
      </c>
      <c r="C3537">
        <f>VLOOKUP(A3537,Customers_RFM!A:D,3,0)</f>
        <v>34</v>
      </c>
      <c r="D3537" s="17">
        <f>VLOOKUP(A3537,Customers_RFM!A:D,4,0)</f>
        <v>-1.5100761442997088E-2</v>
      </c>
      <c r="E3537" s="17">
        <v>-1.4873054722480246E-2</v>
      </c>
      <c r="F3537" s="21">
        <v>3.8673052539999948</v>
      </c>
      <c r="G3537" s="20" t="str">
        <f t="shared" si="112"/>
        <v>3 to 4</v>
      </c>
      <c r="H3537" s="20">
        <f t="shared" si="113"/>
        <v>387</v>
      </c>
      <c r="I3537" t="s">
        <v>53</v>
      </c>
      <c r="J3537" s="20">
        <v>0</v>
      </c>
      <c r="K3537" t="s">
        <v>52</v>
      </c>
      <c r="X3537">
        <v>17447</v>
      </c>
      <c r="Y3537" s="17">
        <v>-1.4873054722480246E-2</v>
      </c>
      <c r="Z3537" t="s">
        <v>52</v>
      </c>
    </row>
    <row r="3538" spans="1:26" x14ac:dyDescent="0.3">
      <c r="A3538">
        <v>17449</v>
      </c>
      <c r="B3538">
        <f>VLOOKUP(A3538,Customers_RFM!A:D,2,0)</f>
        <v>502</v>
      </c>
      <c r="C3538">
        <f>VLOOKUP(A3538,Customers_RFM!A:D,3,0)</f>
        <v>304</v>
      </c>
      <c r="D3538" s="17">
        <f>VLOOKUP(A3538,Customers_RFM!A:D,4,0)</f>
        <v>8.0351097814873498E-2</v>
      </c>
      <c r="E3538" s="17">
        <v>8.977257972457206E-2</v>
      </c>
      <c r="F3538" s="21">
        <v>7.7012786942</v>
      </c>
      <c r="G3538" s="20" t="str">
        <f t="shared" si="112"/>
        <v>7 to 8</v>
      </c>
      <c r="H3538" s="20">
        <f t="shared" si="113"/>
        <v>770</v>
      </c>
      <c r="I3538" t="s">
        <v>49</v>
      </c>
      <c r="J3538" s="20">
        <v>2</v>
      </c>
      <c r="K3538" t="s">
        <v>48</v>
      </c>
      <c r="X3538">
        <v>17449</v>
      </c>
      <c r="Y3538" s="17">
        <v>8.977257972457206E-2</v>
      </c>
      <c r="Z3538" t="s">
        <v>48</v>
      </c>
    </row>
    <row r="3539" spans="1:26" x14ac:dyDescent="0.3">
      <c r="A3539">
        <v>17450</v>
      </c>
      <c r="B3539">
        <f>VLOOKUP(A3539,Customers_RFM!A:D,2,0)</f>
        <v>510</v>
      </c>
      <c r="C3539">
        <f>VLOOKUP(A3539,Customers_RFM!A:D,3,0)</f>
        <v>337</v>
      </c>
      <c r="D3539" s="17">
        <f>VLOOKUP(A3539,Customers_RFM!A:D,4,0)</f>
        <v>0.27001488594847628</v>
      </c>
      <c r="E3539" s="17">
        <v>0.42251061994732869</v>
      </c>
      <c r="F3539" s="21">
        <v>7.9444063503999969</v>
      </c>
      <c r="G3539" s="20" t="str">
        <f t="shared" si="112"/>
        <v>7 to 8</v>
      </c>
      <c r="H3539" s="20">
        <f t="shared" si="113"/>
        <v>794</v>
      </c>
      <c r="I3539" t="s">
        <v>49</v>
      </c>
      <c r="J3539" s="20">
        <v>2</v>
      </c>
      <c r="K3539" t="s">
        <v>48</v>
      </c>
      <c r="X3539">
        <v>17450</v>
      </c>
      <c r="Y3539" s="17">
        <v>0.42251061994732869</v>
      </c>
      <c r="Z3539" t="s">
        <v>48</v>
      </c>
    </row>
    <row r="3540" spans="1:26" x14ac:dyDescent="0.3">
      <c r="A3540">
        <v>17451</v>
      </c>
      <c r="B3540">
        <f>VLOOKUP(A3540,Customers_RFM!A:D,2,0)</f>
        <v>881</v>
      </c>
      <c r="C3540">
        <f>VLOOKUP(A3540,Customers_RFM!A:D,3,0)</f>
        <v>86</v>
      </c>
      <c r="D3540" s="17">
        <f>VLOOKUP(A3540,Customers_RFM!A:D,4,0)</f>
        <v>-2.1684674349598976E-2</v>
      </c>
      <c r="E3540" s="17">
        <v>-1.9806634646487624E-2</v>
      </c>
      <c r="F3540" s="21">
        <v>4.322916423099997</v>
      </c>
      <c r="G3540" s="20" t="str">
        <f t="shared" si="112"/>
        <v>4 to 5</v>
      </c>
      <c r="H3540" s="20">
        <f t="shared" si="113"/>
        <v>432</v>
      </c>
      <c r="I3540" t="s">
        <v>53</v>
      </c>
      <c r="J3540" s="20">
        <v>0</v>
      </c>
      <c r="K3540" t="s">
        <v>52</v>
      </c>
      <c r="X3540">
        <v>17451</v>
      </c>
      <c r="Y3540" s="17">
        <v>-1.9806634646487624E-2</v>
      </c>
      <c r="Z3540" t="s">
        <v>52</v>
      </c>
    </row>
    <row r="3541" spans="1:26" x14ac:dyDescent="0.3">
      <c r="A3541">
        <v>17453</v>
      </c>
      <c r="B3541">
        <f>VLOOKUP(A3541,Customers_RFM!A:D,2,0)</f>
        <v>889</v>
      </c>
      <c r="C3541">
        <f>VLOOKUP(A3541,Customers_RFM!A:D,3,0)</f>
        <v>17</v>
      </c>
      <c r="D3541" s="17">
        <f>VLOOKUP(A3541,Customers_RFM!A:D,4,0)</f>
        <v>0.11883798355893785</v>
      </c>
      <c r="E3541" s="17">
        <v>0.13486507741097861</v>
      </c>
      <c r="F3541" s="21">
        <v>4.0056789483999964</v>
      </c>
      <c r="G3541" s="20" t="str">
        <f t="shared" si="112"/>
        <v>4 to 5</v>
      </c>
      <c r="H3541" s="20">
        <f t="shared" si="113"/>
        <v>401</v>
      </c>
      <c r="I3541" t="s">
        <v>53</v>
      </c>
      <c r="J3541" s="20">
        <v>0</v>
      </c>
      <c r="K3541" t="s">
        <v>52</v>
      </c>
      <c r="X3541">
        <v>17453</v>
      </c>
      <c r="Y3541" s="17">
        <v>0.13486507741097861</v>
      </c>
      <c r="Z3541" t="s">
        <v>52</v>
      </c>
    </row>
    <row r="3542" spans="1:26" x14ac:dyDescent="0.3">
      <c r="A3542">
        <v>17454</v>
      </c>
      <c r="B3542">
        <f>VLOOKUP(A3542,Customers_RFM!A:D,2,0)</f>
        <v>502</v>
      </c>
      <c r="C3542">
        <f>VLOOKUP(A3542,Customers_RFM!A:D,3,0)</f>
        <v>100</v>
      </c>
      <c r="D3542" s="17">
        <f>VLOOKUP(A3542,Customers_RFM!A:D,4,0)</f>
        <v>4.8054541213460228E-2</v>
      </c>
      <c r="E3542" s="17">
        <v>6.3509352298905627E-2</v>
      </c>
      <c r="F3542" s="21">
        <v>7.2888950147999996</v>
      </c>
      <c r="G3542" s="20" t="str">
        <f t="shared" si="112"/>
        <v>7 to 8</v>
      </c>
      <c r="H3542" s="20">
        <f t="shared" si="113"/>
        <v>729</v>
      </c>
      <c r="I3542" t="s">
        <v>49</v>
      </c>
      <c r="J3542" s="20">
        <v>2</v>
      </c>
      <c r="K3542" t="s">
        <v>48</v>
      </c>
      <c r="X3542">
        <v>17454</v>
      </c>
      <c r="Y3542" s="17">
        <v>6.3509352298905627E-2</v>
      </c>
      <c r="Z3542" t="s">
        <v>48</v>
      </c>
    </row>
    <row r="3543" spans="1:26" x14ac:dyDescent="0.3">
      <c r="A3543">
        <v>17455</v>
      </c>
      <c r="B3543">
        <f>VLOOKUP(A3543,Customers_RFM!A:D,2,0)</f>
        <v>1075</v>
      </c>
      <c r="C3543">
        <f>VLOOKUP(A3543,Customers_RFM!A:D,3,0)</f>
        <v>7</v>
      </c>
      <c r="D3543" s="17">
        <f>VLOOKUP(A3543,Customers_RFM!A:D,4,0)</f>
        <v>0.12718990849449158</v>
      </c>
      <c r="E3543" s="17">
        <v>0.1457246080588985</v>
      </c>
      <c r="F3543" s="21">
        <v>2.8113048484999998</v>
      </c>
      <c r="G3543" s="20" t="str">
        <f t="shared" si="112"/>
        <v>2 to 3</v>
      </c>
      <c r="H3543" s="20">
        <f t="shared" si="113"/>
        <v>281</v>
      </c>
      <c r="I3543" t="s">
        <v>53</v>
      </c>
      <c r="J3543" s="20">
        <v>0</v>
      </c>
      <c r="K3543" t="s">
        <v>52</v>
      </c>
      <c r="X3543">
        <v>17455</v>
      </c>
      <c r="Y3543" s="17">
        <v>0.1457246080588985</v>
      </c>
      <c r="Z3543" t="s">
        <v>52</v>
      </c>
    </row>
    <row r="3544" spans="1:26" x14ac:dyDescent="0.3">
      <c r="A3544">
        <v>17456</v>
      </c>
      <c r="B3544">
        <f>VLOOKUP(A3544,Customers_RFM!A:D,2,0)</f>
        <v>508</v>
      </c>
      <c r="C3544">
        <f>VLOOKUP(A3544,Customers_RFM!A:D,3,0)</f>
        <v>16</v>
      </c>
      <c r="D3544" s="17">
        <f>VLOOKUP(A3544,Customers_RFM!A:D,4,0)</f>
        <v>-7.049116147017552E-2</v>
      </c>
      <c r="E3544" s="17">
        <v>-6.5849363364537644E-2</v>
      </c>
      <c r="F3544" s="21">
        <v>6.4470920981999997</v>
      </c>
      <c r="G3544" s="20" t="str">
        <f t="shared" si="112"/>
        <v>6 to 7</v>
      </c>
      <c r="H3544" s="20">
        <f t="shared" si="113"/>
        <v>645</v>
      </c>
      <c r="I3544" t="s">
        <v>51</v>
      </c>
      <c r="J3544" s="20">
        <v>1</v>
      </c>
      <c r="K3544" t="s">
        <v>50</v>
      </c>
      <c r="X3544">
        <v>17456</v>
      </c>
      <c r="Y3544" s="17">
        <v>-6.5849363364537644E-2</v>
      </c>
      <c r="Z3544" t="s">
        <v>50</v>
      </c>
    </row>
    <row r="3545" spans="1:26" x14ac:dyDescent="0.3">
      <c r="A3545">
        <v>17457</v>
      </c>
      <c r="B3545">
        <f>VLOOKUP(A3545,Customers_RFM!A:D,2,0)</f>
        <v>646</v>
      </c>
      <c r="C3545">
        <f>VLOOKUP(A3545,Customers_RFM!A:D,3,0)</f>
        <v>22</v>
      </c>
      <c r="D3545" s="17">
        <f>VLOOKUP(A3545,Customers_RFM!A:D,4,0)</f>
        <v>0.13557791419489459</v>
      </c>
      <c r="E3545" s="17">
        <v>0.18640062205821276</v>
      </c>
      <c r="F3545" s="21">
        <v>5.6989922311000001</v>
      </c>
      <c r="G3545" s="20" t="str">
        <f t="shared" si="112"/>
        <v>5 to 6</v>
      </c>
      <c r="H3545" s="20">
        <f t="shared" si="113"/>
        <v>570</v>
      </c>
      <c r="I3545" t="s">
        <v>51</v>
      </c>
      <c r="J3545" s="20">
        <v>1</v>
      </c>
      <c r="K3545" t="s">
        <v>50</v>
      </c>
      <c r="X3545">
        <v>17457</v>
      </c>
      <c r="Y3545" s="17">
        <v>0.18640062205821276</v>
      </c>
      <c r="Z3545" t="s">
        <v>50</v>
      </c>
    </row>
    <row r="3546" spans="1:26" x14ac:dyDescent="0.3">
      <c r="A3546">
        <v>17459</v>
      </c>
      <c r="B3546">
        <f>VLOOKUP(A3546,Customers_RFM!A:D,2,0)</f>
        <v>915</v>
      </c>
      <c r="C3546">
        <f>VLOOKUP(A3546,Customers_RFM!A:D,3,0)</f>
        <v>31</v>
      </c>
      <c r="D3546" s="17">
        <f>VLOOKUP(A3546,Customers_RFM!A:D,4,0)</f>
        <v>4.2171474528167642E-3</v>
      </c>
      <c r="E3546" s="17">
        <v>4.2350071022305971E-3</v>
      </c>
      <c r="F3546" s="21">
        <v>3.8561505097999995</v>
      </c>
      <c r="G3546" s="20" t="str">
        <f t="shared" si="112"/>
        <v>3 to 4</v>
      </c>
      <c r="H3546" s="20">
        <f t="shared" si="113"/>
        <v>386</v>
      </c>
      <c r="I3546" t="s">
        <v>53</v>
      </c>
      <c r="J3546" s="20">
        <v>0</v>
      </c>
      <c r="K3546" t="s">
        <v>52</v>
      </c>
      <c r="X3546">
        <v>17459</v>
      </c>
      <c r="Y3546" s="17">
        <v>4.2350071022305971E-3</v>
      </c>
      <c r="Z3546" t="s">
        <v>52</v>
      </c>
    </row>
    <row r="3547" spans="1:26" x14ac:dyDescent="0.3">
      <c r="A3547">
        <v>17460</v>
      </c>
      <c r="B3547">
        <f>VLOOKUP(A3547,Customers_RFM!A:D,2,0)</f>
        <v>569</v>
      </c>
      <c r="C3547">
        <f>VLOOKUP(A3547,Customers_RFM!A:D,3,0)</f>
        <v>49</v>
      </c>
      <c r="D3547" s="17">
        <f>VLOOKUP(A3547,Customers_RFM!A:D,4,0)</f>
        <v>0.2490396201660762</v>
      </c>
      <c r="E3547" s="17">
        <v>0.39431103847431836</v>
      </c>
      <c r="F3547" s="21">
        <v>6.7512813013999997</v>
      </c>
      <c r="G3547" s="20" t="str">
        <f t="shared" si="112"/>
        <v>6 to 7</v>
      </c>
      <c r="H3547" s="20">
        <f t="shared" si="113"/>
        <v>675</v>
      </c>
      <c r="I3547" t="s">
        <v>51</v>
      </c>
      <c r="J3547" s="20">
        <v>1</v>
      </c>
      <c r="K3547" t="s">
        <v>50</v>
      </c>
      <c r="X3547">
        <v>17460</v>
      </c>
      <c r="Y3547" s="17">
        <v>0.39431103847431836</v>
      </c>
      <c r="Z3547" t="s">
        <v>50</v>
      </c>
    </row>
    <row r="3548" spans="1:26" x14ac:dyDescent="0.3">
      <c r="A3548">
        <v>17461</v>
      </c>
      <c r="B3548">
        <f>VLOOKUP(A3548,Customers_RFM!A:D,2,0)</f>
        <v>894</v>
      </c>
      <c r="C3548">
        <f>VLOOKUP(A3548,Customers_RFM!A:D,3,0)</f>
        <v>58</v>
      </c>
      <c r="D3548" s="17">
        <f>VLOOKUP(A3548,Customers_RFM!A:D,4,0)</f>
        <v>4.1555693180254274E-2</v>
      </c>
      <c r="E3548" s="17">
        <v>4.3357441725687708E-2</v>
      </c>
      <c r="F3548" s="21">
        <v>4.2350223789000001</v>
      </c>
      <c r="G3548" s="20" t="str">
        <f t="shared" si="112"/>
        <v>4 to 5</v>
      </c>
      <c r="H3548" s="20">
        <f t="shared" si="113"/>
        <v>424</v>
      </c>
      <c r="I3548" t="s">
        <v>53</v>
      </c>
      <c r="J3548" s="20">
        <v>0</v>
      </c>
      <c r="K3548" t="s">
        <v>52</v>
      </c>
      <c r="X3548">
        <v>17461</v>
      </c>
      <c r="Y3548" s="17">
        <v>4.3357441725687708E-2</v>
      </c>
      <c r="Z3548" t="s">
        <v>52</v>
      </c>
    </row>
    <row r="3549" spans="1:26" x14ac:dyDescent="0.3">
      <c r="A3549">
        <v>17462</v>
      </c>
      <c r="B3549">
        <f>VLOOKUP(A3549,Customers_RFM!A:D,2,0)</f>
        <v>923</v>
      </c>
      <c r="C3549">
        <f>VLOOKUP(A3549,Customers_RFM!A:D,3,0)</f>
        <v>13</v>
      </c>
      <c r="D3549" s="17">
        <f>VLOOKUP(A3549,Customers_RFM!A:D,4,0)</f>
        <v>0.21317001899013627</v>
      </c>
      <c r="E3549" s="17">
        <v>0.3008624490200052</v>
      </c>
      <c r="F3549" s="21">
        <v>3.8819012247</v>
      </c>
      <c r="G3549" s="20" t="str">
        <f t="shared" si="112"/>
        <v>3 to 4</v>
      </c>
      <c r="H3549" s="20">
        <f t="shared" si="113"/>
        <v>388</v>
      </c>
      <c r="I3549" t="s">
        <v>53</v>
      </c>
      <c r="J3549" s="20">
        <v>0</v>
      </c>
      <c r="K3549" t="s">
        <v>52</v>
      </c>
      <c r="X3549">
        <v>17462</v>
      </c>
      <c r="Y3549" s="17">
        <v>0.3008624490200052</v>
      </c>
      <c r="Z3549" t="s">
        <v>52</v>
      </c>
    </row>
    <row r="3550" spans="1:26" x14ac:dyDescent="0.3">
      <c r="A3550">
        <v>17463</v>
      </c>
      <c r="B3550">
        <f>VLOOKUP(A3550,Customers_RFM!A:D,2,0)</f>
        <v>516</v>
      </c>
      <c r="C3550">
        <f>VLOOKUP(A3550,Customers_RFM!A:D,3,0)</f>
        <v>305</v>
      </c>
      <c r="D3550" s="17">
        <f>VLOOKUP(A3550,Customers_RFM!A:D,4,0)</f>
        <v>0.11114608831757113</v>
      </c>
      <c r="E3550" s="17">
        <v>0.13278231253761402</v>
      </c>
      <c r="F3550" s="21">
        <v>7.6157898895000002</v>
      </c>
      <c r="G3550" s="20" t="str">
        <f t="shared" si="112"/>
        <v>7 to 8</v>
      </c>
      <c r="H3550" s="20">
        <f t="shared" si="113"/>
        <v>762</v>
      </c>
      <c r="I3550" t="s">
        <v>49</v>
      </c>
      <c r="J3550" s="20">
        <v>2</v>
      </c>
      <c r="K3550" t="s">
        <v>48</v>
      </c>
      <c r="X3550">
        <v>17463</v>
      </c>
      <c r="Y3550" s="17">
        <v>0.13278231253761402</v>
      </c>
      <c r="Z3550" t="s">
        <v>48</v>
      </c>
    </row>
    <row r="3551" spans="1:26" x14ac:dyDescent="0.3">
      <c r="A3551">
        <v>17464</v>
      </c>
      <c r="B3551">
        <f>VLOOKUP(A3551,Customers_RFM!A:D,2,0)</f>
        <v>1030</v>
      </c>
      <c r="C3551">
        <f>VLOOKUP(A3551,Customers_RFM!A:D,3,0)</f>
        <v>9</v>
      </c>
      <c r="D3551" s="17">
        <f>VLOOKUP(A3551,Customers_RFM!A:D,4,0)</f>
        <v>9.9181391842207894E-2</v>
      </c>
      <c r="E3551" s="17">
        <v>0.11010140215135827</v>
      </c>
      <c r="F3551" s="21">
        <v>3.0514476854000003</v>
      </c>
      <c r="G3551" s="20" t="str">
        <f t="shared" si="112"/>
        <v>3 to 4</v>
      </c>
      <c r="H3551" s="20">
        <f t="shared" si="113"/>
        <v>305</v>
      </c>
      <c r="I3551" t="s">
        <v>53</v>
      </c>
      <c r="J3551" s="20">
        <v>0</v>
      </c>
      <c r="K3551" t="s">
        <v>52</v>
      </c>
      <c r="X3551">
        <v>17464</v>
      </c>
      <c r="Y3551" s="17">
        <v>0.11010140215135827</v>
      </c>
      <c r="Z3551" t="s">
        <v>52</v>
      </c>
    </row>
    <row r="3552" spans="1:26" x14ac:dyDescent="0.3">
      <c r="A3552">
        <v>17466</v>
      </c>
      <c r="B3552">
        <f>VLOOKUP(A3552,Customers_RFM!A:D,2,0)</f>
        <v>950</v>
      </c>
      <c r="C3552">
        <f>VLOOKUP(A3552,Customers_RFM!A:D,3,0)</f>
        <v>20</v>
      </c>
      <c r="D3552" s="17">
        <f>VLOOKUP(A3552,Customers_RFM!A:D,4,0)</f>
        <v>7.3641554439900919E-2</v>
      </c>
      <c r="E3552" s="17">
        <v>7.9495744647068475E-2</v>
      </c>
      <c r="F3552" s="21">
        <v>3.6521250302999979</v>
      </c>
      <c r="G3552" s="20" t="str">
        <f t="shared" si="112"/>
        <v>3 to 4</v>
      </c>
      <c r="H3552" s="20">
        <f t="shared" si="113"/>
        <v>365</v>
      </c>
      <c r="I3552" t="s">
        <v>53</v>
      </c>
      <c r="J3552" s="20">
        <v>0</v>
      </c>
      <c r="K3552" t="s">
        <v>52</v>
      </c>
      <c r="X3552">
        <v>17466</v>
      </c>
      <c r="Y3552" s="17">
        <v>7.9495744647068475E-2</v>
      </c>
      <c r="Z3552" t="s">
        <v>52</v>
      </c>
    </row>
    <row r="3553" spans="1:26" x14ac:dyDescent="0.3">
      <c r="A3553">
        <v>17468</v>
      </c>
      <c r="B3553">
        <f>VLOOKUP(A3553,Customers_RFM!A:D,2,0)</f>
        <v>886</v>
      </c>
      <c r="C3553">
        <f>VLOOKUP(A3553,Customers_RFM!A:D,3,0)</f>
        <v>4</v>
      </c>
      <c r="D3553" s="17">
        <f>VLOOKUP(A3553,Customers_RFM!A:D,4,0)</f>
        <v>-4.5022842613022911E-2</v>
      </c>
      <c r="E3553" s="17">
        <v>-4.3083118164619003E-2</v>
      </c>
      <c r="F3553" s="21">
        <v>3.3285218897000002</v>
      </c>
      <c r="G3553" s="20" t="str">
        <f t="shared" si="112"/>
        <v>3 to 4</v>
      </c>
      <c r="H3553" s="20">
        <f t="shared" si="113"/>
        <v>333</v>
      </c>
      <c r="I3553" t="s">
        <v>53</v>
      </c>
      <c r="J3553" s="20">
        <v>0</v>
      </c>
      <c r="K3553" t="s">
        <v>52</v>
      </c>
      <c r="X3553">
        <v>17468</v>
      </c>
      <c r="Y3553" s="17">
        <v>-4.3083118164619003E-2</v>
      </c>
      <c r="Z3553" t="s">
        <v>52</v>
      </c>
    </row>
    <row r="3554" spans="1:26" x14ac:dyDescent="0.3">
      <c r="A3554">
        <v>17469</v>
      </c>
      <c r="B3554">
        <f>VLOOKUP(A3554,Customers_RFM!A:D,2,0)</f>
        <v>536</v>
      </c>
      <c r="C3554">
        <f>VLOOKUP(A3554,Customers_RFM!A:D,3,0)</f>
        <v>77</v>
      </c>
      <c r="D3554" s="17">
        <f>VLOOKUP(A3554,Customers_RFM!A:D,4,0)</f>
        <v>5.1169426787185328E-2</v>
      </c>
      <c r="E3554" s="17">
        <v>6.7422535482506776E-2</v>
      </c>
      <c r="F3554" s="21">
        <v>6.8848132527999919</v>
      </c>
      <c r="G3554" s="20" t="str">
        <f t="shared" si="112"/>
        <v>6 to 7</v>
      </c>
      <c r="H3554" s="20">
        <f t="shared" si="113"/>
        <v>688</v>
      </c>
      <c r="I3554" t="s">
        <v>51</v>
      </c>
      <c r="J3554" s="20">
        <v>2</v>
      </c>
      <c r="K3554" t="s">
        <v>50</v>
      </c>
      <c r="X3554">
        <v>17469</v>
      </c>
      <c r="Y3554" s="17">
        <v>6.7422535482506776E-2</v>
      </c>
      <c r="Z3554" t="s">
        <v>50</v>
      </c>
    </row>
    <row r="3555" spans="1:26" x14ac:dyDescent="0.3">
      <c r="A3555">
        <v>17470</v>
      </c>
      <c r="B3555">
        <f>VLOOKUP(A3555,Customers_RFM!A:D,2,0)</f>
        <v>510</v>
      </c>
      <c r="C3555">
        <f>VLOOKUP(A3555,Customers_RFM!A:D,3,0)</f>
        <v>101</v>
      </c>
      <c r="D3555" s="17">
        <f>VLOOKUP(A3555,Customers_RFM!A:D,4,0)</f>
        <v>3.2482430739250799E-2</v>
      </c>
      <c r="E3555" s="17">
        <v>3.5281711241067264E-2</v>
      </c>
      <c r="F3555" s="21">
        <v>7.1868485925999996</v>
      </c>
      <c r="G3555" s="20" t="str">
        <f t="shared" si="112"/>
        <v>7 to 8</v>
      </c>
      <c r="H3555" s="20">
        <f t="shared" si="113"/>
        <v>719</v>
      </c>
      <c r="I3555" t="s">
        <v>49</v>
      </c>
      <c r="J3555" s="20">
        <v>2</v>
      </c>
      <c r="K3555" t="s">
        <v>48</v>
      </c>
      <c r="X3555">
        <v>17470</v>
      </c>
      <c r="Y3555" s="17">
        <v>3.5281711241067264E-2</v>
      </c>
      <c r="Z3555" t="s">
        <v>48</v>
      </c>
    </row>
    <row r="3556" spans="1:26" x14ac:dyDescent="0.3">
      <c r="A3556">
        <v>17472</v>
      </c>
      <c r="B3556">
        <f>VLOOKUP(A3556,Customers_RFM!A:D,2,0)</f>
        <v>633</v>
      </c>
      <c r="C3556">
        <f>VLOOKUP(A3556,Customers_RFM!A:D,3,0)</f>
        <v>223</v>
      </c>
      <c r="D3556" s="17">
        <f>VLOOKUP(A3556,Customers_RFM!A:D,4,0)</f>
        <v>0.11474236116295242</v>
      </c>
      <c r="E3556" s="17">
        <v>0.14701481064877098</v>
      </c>
      <c r="F3556" s="21">
        <v>6.5048790349999992</v>
      </c>
      <c r="G3556" s="20" t="str">
        <f t="shared" si="112"/>
        <v>6 to 7</v>
      </c>
      <c r="H3556" s="20">
        <f t="shared" si="113"/>
        <v>650</v>
      </c>
      <c r="I3556" t="s">
        <v>51</v>
      </c>
      <c r="J3556" s="20">
        <v>2</v>
      </c>
      <c r="K3556" t="s">
        <v>50</v>
      </c>
      <c r="X3556">
        <v>17472</v>
      </c>
      <c r="Y3556" s="17">
        <v>0.14701481064877098</v>
      </c>
      <c r="Z3556" t="s">
        <v>50</v>
      </c>
    </row>
    <row r="3557" spans="1:26" x14ac:dyDescent="0.3">
      <c r="A3557">
        <v>17475</v>
      </c>
      <c r="B3557">
        <f>VLOOKUP(A3557,Customers_RFM!A:D,2,0)</f>
        <v>951</v>
      </c>
      <c r="C3557">
        <f>VLOOKUP(A3557,Customers_RFM!A:D,3,0)</f>
        <v>12</v>
      </c>
      <c r="D3557" s="17">
        <f>VLOOKUP(A3557,Customers_RFM!A:D,4,0)</f>
        <v>7.7691274743581062E-2</v>
      </c>
      <c r="E3557" s="17">
        <v>8.4235649751639774E-2</v>
      </c>
      <c r="F3557" s="21">
        <v>3.4981419473999971</v>
      </c>
      <c r="G3557" s="20" t="str">
        <f t="shared" si="112"/>
        <v>3 to 4</v>
      </c>
      <c r="H3557" s="20">
        <f t="shared" si="113"/>
        <v>350</v>
      </c>
      <c r="I3557" t="s">
        <v>53</v>
      </c>
      <c r="J3557" s="20">
        <v>0</v>
      </c>
      <c r="K3557" t="s">
        <v>52</v>
      </c>
      <c r="X3557">
        <v>17475</v>
      </c>
      <c r="Y3557" s="17">
        <v>8.4235649751639774E-2</v>
      </c>
      <c r="Z3557" t="s">
        <v>52</v>
      </c>
    </row>
    <row r="3558" spans="1:26" x14ac:dyDescent="0.3">
      <c r="A3558">
        <v>17480</v>
      </c>
      <c r="B3558">
        <f>VLOOKUP(A3558,Customers_RFM!A:D,2,0)</f>
        <v>945</v>
      </c>
      <c r="C3558">
        <f>VLOOKUP(A3558,Customers_RFM!A:D,3,0)</f>
        <v>30</v>
      </c>
      <c r="D3558" s="17">
        <f>VLOOKUP(A3558,Customers_RFM!A:D,4,0)</f>
        <v>0.11739127298185853</v>
      </c>
      <c r="E3558" s="17">
        <v>0.13300488584387815</v>
      </c>
      <c r="F3558" s="21">
        <v>3.8758309813</v>
      </c>
      <c r="G3558" s="20" t="str">
        <f t="shared" si="112"/>
        <v>3 to 4</v>
      </c>
      <c r="H3558" s="20">
        <f t="shared" si="113"/>
        <v>388</v>
      </c>
      <c r="I3558" t="s">
        <v>53</v>
      </c>
      <c r="J3558" s="20">
        <v>0</v>
      </c>
      <c r="K3558" t="s">
        <v>52</v>
      </c>
      <c r="X3558">
        <v>17480</v>
      </c>
      <c r="Y3558" s="17">
        <v>0.13300488584387815</v>
      </c>
      <c r="Z3558" t="s">
        <v>52</v>
      </c>
    </row>
    <row r="3559" spans="1:26" x14ac:dyDescent="0.3">
      <c r="A3559">
        <v>17481</v>
      </c>
      <c r="B3559">
        <f>VLOOKUP(A3559,Customers_RFM!A:D,2,0)</f>
        <v>875</v>
      </c>
      <c r="C3559">
        <f>VLOOKUP(A3559,Customers_RFM!A:D,3,0)</f>
        <v>80</v>
      </c>
      <c r="D3559" s="17">
        <f>VLOOKUP(A3559,Customers_RFM!A:D,4,0)</f>
        <v>1.555276606438975E-2</v>
      </c>
      <c r="E3559" s="17">
        <v>1.6091205877930826E-2</v>
      </c>
      <c r="F3559" s="21">
        <v>4.3994963261999995</v>
      </c>
      <c r="G3559" s="20" t="str">
        <f t="shared" si="112"/>
        <v>4 to 5</v>
      </c>
      <c r="H3559" s="20">
        <f t="shared" si="113"/>
        <v>440</v>
      </c>
      <c r="I3559" t="s">
        <v>53</v>
      </c>
      <c r="J3559" s="20">
        <v>0</v>
      </c>
      <c r="K3559" t="s">
        <v>52</v>
      </c>
      <c r="X3559">
        <v>17481</v>
      </c>
      <c r="Y3559" s="17">
        <v>1.6091205877930826E-2</v>
      </c>
      <c r="Z3559" t="s">
        <v>52</v>
      </c>
    </row>
    <row r="3560" spans="1:26" x14ac:dyDescent="0.3">
      <c r="A3560">
        <v>17483</v>
      </c>
      <c r="B3560">
        <f>VLOOKUP(A3560,Customers_RFM!A:D,2,0)</f>
        <v>518</v>
      </c>
      <c r="C3560">
        <f>VLOOKUP(A3560,Customers_RFM!A:D,3,0)</f>
        <v>26</v>
      </c>
      <c r="D3560" s="17">
        <f>VLOOKUP(A3560,Customers_RFM!A:D,4,0)</f>
        <v>6.1932225553733997E-2</v>
      </c>
      <c r="E3560" s="17">
        <v>6.9148207995448033E-2</v>
      </c>
      <c r="F3560" s="21">
        <v>6.7287938641</v>
      </c>
      <c r="G3560" s="20" t="str">
        <f t="shared" si="112"/>
        <v>6 to 7</v>
      </c>
      <c r="H3560" s="20">
        <f t="shared" si="113"/>
        <v>673</v>
      </c>
      <c r="I3560" t="s">
        <v>51</v>
      </c>
      <c r="J3560" s="20">
        <v>1</v>
      </c>
      <c r="K3560" t="s">
        <v>50</v>
      </c>
      <c r="X3560">
        <v>17483</v>
      </c>
      <c r="Y3560" s="17">
        <v>6.9148207995448033E-2</v>
      </c>
      <c r="Z3560" t="s">
        <v>50</v>
      </c>
    </row>
    <row r="3561" spans="1:26" x14ac:dyDescent="0.3">
      <c r="A3561">
        <v>17486</v>
      </c>
      <c r="B3561">
        <f>VLOOKUP(A3561,Customers_RFM!A:D,2,0)</f>
        <v>614</v>
      </c>
      <c r="C3561">
        <f>VLOOKUP(A3561,Customers_RFM!A:D,3,0)</f>
        <v>23</v>
      </c>
      <c r="D3561" s="17">
        <f>VLOOKUP(A3561,Customers_RFM!A:D,4,0)</f>
        <v>6.7897273399036909E-2</v>
      </c>
      <c r="E3561" s="17">
        <v>9.8131488900811289E-2</v>
      </c>
      <c r="F3561" s="21">
        <v>5.8557340648999991</v>
      </c>
      <c r="G3561" s="20" t="str">
        <f t="shared" si="112"/>
        <v>5 to 6</v>
      </c>
      <c r="H3561" s="20">
        <f t="shared" si="113"/>
        <v>586</v>
      </c>
      <c r="I3561" t="s">
        <v>51</v>
      </c>
      <c r="J3561" s="20">
        <v>1</v>
      </c>
      <c r="K3561" t="s">
        <v>50</v>
      </c>
      <c r="X3561">
        <v>17486</v>
      </c>
      <c r="Y3561" s="17">
        <v>9.8131488900811289E-2</v>
      </c>
      <c r="Z3561" t="s">
        <v>50</v>
      </c>
    </row>
    <row r="3562" spans="1:26" x14ac:dyDescent="0.3">
      <c r="A3562">
        <v>17489</v>
      </c>
      <c r="B3562">
        <f>VLOOKUP(A3562,Customers_RFM!A:D,2,0)</f>
        <v>544</v>
      </c>
      <c r="C3562">
        <f>VLOOKUP(A3562,Customers_RFM!A:D,3,0)</f>
        <v>42</v>
      </c>
      <c r="D3562" s="17">
        <f>VLOOKUP(A3562,Customers_RFM!A:D,4,0)</f>
        <v>-5.406086653215403E-4</v>
      </c>
      <c r="E3562" s="17">
        <v>1.6190627228652083E-3</v>
      </c>
      <c r="F3562" s="21">
        <v>6.5282153448999996</v>
      </c>
      <c r="G3562" s="20" t="str">
        <f t="shared" si="112"/>
        <v>6 to 7</v>
      </c>
      <c r="H3562" s="20">
        <f t="shared" si="113"/>
        <v>653</v>
      </c>
      <c r="I3562" t="s">
        <v>51</v>
      </c>
      <c r="J3562" s="20">
        <v>1</v>
      </c>
      <c r="K3562" t="s">
        <v>50</v>
      </c>
      <c r="X3562">
        <v>17489</v>
      </c>
      <c r="Y3562" s="17">
        <v>1.6190627228652083E-3</v>
      </c>
      <c r="Z3562" t="s">
        <v>50</v>
      </c>
    </row>
    <row r="3563" spans="1:26" x14ac:dyDescent="0.3">
      <c r="A3563">
        <v>17490</v>
      </c>
      <c r="B3563">
        <f>VLOOKUP(A3563,Customers_RFM!A:D,2,0)</f>
        <v>506</v>
      </c>
      <c r="C3563">
        <f>VLOOKUP(A3563,Customers_RFM!A:D,3,0)</f>
        <v>62</v>
      </c>
      <c r="D3563" s="17">
        <f>VLOOKUP(A3563,Customers_RFM!A:D,4,0)</f>
        <v>0.11378145325022131</v>
      </c>
      <c r="E3563" s="17">
        <v>0.13889114970333497</v>
      </c>
      <c r="F3563" s="21">
        <v>7.2049075834000007</v>
      </c>
      <c r="G3563" s="20" t="str">
        <f t="shared" si="112"/>
        <v>7 to 8</v>
      </c>
      <c r="H3563" s="20">
        <f t="shared" si="113"/>
        <v>720</v>
      </c>
      <c r="I3563" t="s">
        <v>49</v>
      </c>
      <c r="J3563" s="20">
        <v>2</v>
      </c>
      <c r="K3563" t="s">
        <v>48</v>
      </c>
      <c r="X3563">
        <v>17490</v>
      </c>
      <c r="Y3563" s="17">
        <v>0.13889114970333497</v>
      </c>
      <c r="Z3563" t="s">
        <v>48</v>
      </c>
    </row>
    <row r="3564" spans="1:26" x14ac:dyDescent="0.3">
      <c r="A3564">
        <v>17491</v>
      </c>
      <c r="B3564">
        <f>VLOOKUP(A3564,Customers_RFM!A:D,2,0)</f>
        <v>510</v>
      </c>
      <c r="C3564">
        <f>VLOOKUP(A3564,Customers_RFM!A:D,3,0)</f>
        <v>81</v>
      </c>
      <c r="D3564" s="17">
        <f>VLOOKUP(A3564,Customers_RFM!A:D,4,0)</f>
        <v>9.6966771209338429E-2</v>
      </c>
      <c r="E3564" s="17">
        <v>0.12297444986597517</v>
      </c>
      <c r="F3564" s="21">
        <v>7.2241117762</v>
      </c>
      <c r="G3564" s="20" t="str">
        <f t="shared" si="112"/>
        <v>7 to 8</v>
      </c>
      <c r="H3564" s="20">
        <f t="shared" si="113"/>
        <v>722</v>
      </c>
      <c r="I3564" t="s">
        <v>49</v>
      </c>
      <c r="J3564" s="20">
        <v>2</v>
      </c>
      <c r="K3564" t="s">
        <v>48</v>
      </c>
      <c r="X3564">
        <v>17491</v>
      </c>
      <c r="Y3564" s="17">
        <v>0.12297444986597517</v>
      </c>
      <c r="Z3564" t="s">
        <v>48</v>
      </c>
    </row>
    <row r="3565" spans="1:26" x14ac:dyDescent="0.3">
      <c r="A3565">
        <v>17492</v>
      </c>
      <c r="B3565">
        <f>VLOOKUP(A3565,Customers_RFM!A:D,2,0)</f>
        <v>593</v>
      </c>
      <c r="C3565">
        <f>VLOOKUP(A3565,Customers_RFM!A:D,3,0)</f>
        <v>23</v>
      </c>
      <c r="D3565" s="17">
        <f>VLOOKUP(A3565,Customers_RFM!A:D,4,0)</f>
        <v>1.8308543866711161E-2</v>
      </c>
      <c r="E3565" s="17">
        <v>2.1578043361720218E-2</v>
      </c>
      <c r="F3565" s="21">
        <v>5.9439102864999995</v>
      </c>
      <c r="G3565" s="20" t="str">
        <f t="shared" si="112"/>
        <v>5 to 6</v>
      </c>
      <c r="H3565" s="20">
        <f t="shared" si="113"/>
        <v>594</v>
      </c>
      <c r="I3565" t="s">
        <v>51</v>
      </c>
      <c r="J3565" s="20">
        <v>1</v>
      </c>
      <c r="K3565" t="s">
        <v>50</v>
      </c>
      <c r="X3565">
        <v>17492</v>
      </c>
      <c r="Y3565" s="17">
        <v>2.1578043361720218E-2</v>
      </c>
      <c r="Z3565" t="s">
        <v>50</v>
      </c>
    </row>
    <row r="3566" spans="1:26" x14ac:dyDescent="0.3">
      <c r="A3566">
        <v>17495</v>
      </c>
      <c r="B3566">
        <f>VLOOKUP(A3566,Customers_RFM!A:D,2,0)</f>
        <v>879</v>
      </c>
      <c r="C3566">
        <f>VLOOKUP(A3566,Customers_RFM!A:D,3,0)</f>
        <v>25</v>
      </c>
      <c r="D3566" s="17">
        <f>VLOOKUP(A3566,Customers_RFM!A:D,4,0)</f>
        <v>0.16251281323120764</v>
      </c>
      <c r="E3566" s="17">
        <v>0.19404811894283114</v>
      </c>
      <c r="F3566" s="21">
        <v>4.2494083307999997</v>
      </c>
      <c r="G3566" s="20" t="str">
        <f t="shared" si="112"/>
        <v>4 to 5</v>
      </c>
      <c r="H3566" s="20">
        <f t="shared" si="113"/>
        <v>425</v>
      </c>
      <c r="I3566" t="s">
        <v>53</v>
      </c>
      <c r="J3566" s="20">
        <v>0</v>
      </c>
      <c r="K3566" t="s">
        <v>52</v>
      </c>
      <c r="X3566">
        <v>17495</v>
      </c>
      <c r="Y3566" s="17">
        <v>0.19404811894283114</v>
      </c>
      <c r="Z3566" t="s">
        <v>52</v>
      </c>
    </row>
    <row r="3567" spans="1:26" x14ac:dyDescent="0.3">
      <c r="A3567">
        <v>17496</v>
      </c>
      <c r="B3567">
        <f>VLOOKUP(A3567,Customers_RFM!A:D,2,0)</f>
        <v>501</v>
      </c>
      <c r="C3567">
        <f>VLOOKUP(A3567,Customers_RFM!A:D,3,0)</f>
        <v>9</v>
      </c>
      <c r="D3567" s="17">
        <f>VLOOKUP(A3567,Customers_RFM!A:D,4,0)</f>
        <v>0.2464690927040194</v>
      </c>
      <c r="E3567" s="17">
        <v>0.32708557846481062</v>
      </c>
      <c r="F3567" s="21">
        <v>6.8582664234999999</v>
      </c>
      <c r="G3567" s="20" t="str">
        <f t="shared" si="112"/>
        <v>6 to 7</v>
      </c>
      <c r="H3567" s="20">
        <f t="shared" si="113"/>
        <v>686</v>
      </c>
      <c r="I3567" t="s">
        <v>51</v>
      </c>
      <c r="J3567" s="20">
        <v>1</v>
      </c>
      <c r="K3567" t="s">
        <v>50</v>
      </c>
      <c r="X3567">
        <v>17496</v>
      </c>
      <c r="Y3567" s="17">
        <v>0.32708557846481062</v>
      </c>
      <c r="Z3567" t="s">
        <v>50</v>
      </c>
    </row>
    <row r="3568" spans="1:26" x14ac:dyDescent="0.3">
      <c r="A3568">
        <v>17498</v>
      </c>
      <c r="B3568">
        <f>VLOOKUP(A3568,Customers_RFM!A:D,2,0)</f>
        <v>947</v>
      </c>
      <c r="C3568">
        <f>VLOOKUP(A3568,Customers_RFM!A:D,3,0)</f>
        <v>16</v>
      </c>
      <c r="D3568" s="17">
        <f>VLOOKUP(A3568,Customers_RFM!A:D,4,0)</f>
        <v>-2.0502560815814651E-2</v>
      </c>
      <c r="E3568" s="17">
        <v>-2.0090651021418705E-2</v>
      </c>
      <c r="F3568" s="21">
        <v>3.4364804465999979</v>
      </c>
      <c r="G3568" s="20" t="str">
        <f t="shared" si="112"/>
        <v>3 to 4</v>
      </c>
      <c r="H3568" s="20">
        <f t="shared" si="113"/>
        <v>344</v>
      </c>
      <c r="I3568" t="s">
        <v>53</v>
      </c>
      <c r="J3568" s="20">
        <v>0</v>
      </c>
      <c r="K3568" t="s">
        <v>52</v>
      </c>
      <c r="X3568">
        <v>17498</v>
      </c>
      <c r="Y3568" s="17">
        <v>-2.0090651021418705E-2</v>
      </c>
      <c r="Z3568" t="s">
        <v>52</v>
      </c>
    </row>
    <row r="3569" spans="1:26" x14ac:dyDescent="0.3">
      <c r="A3569">
        <v>17499</v>
      </c>
      <c r="B3569">
        <f>VLOOKUP(A3569,Customers_RFM!A:D,2,0)</f>
        <v>1161</v>
      </c>
      <c r="C3569">
        <f>VLOOKUP(A3569,Customers_RFM!A:D,3,0)</f>
        <v>39</v>
      </c>
      <c r="D3569" s="17">
        <f>VLOOKUP(A3569,Customers_RFM!A:D,4,0)</f>
        <v>1.7293082142994787E-2</v>
      </c>
      <c r="E3569" s="17">
        <v>1.7597395346219718E-2</v>
      </c>
      <c r="F3569" s="21">
        <v>2.767368897799992</v>
      </c>
      <c r="G3569" s="20" t="str">
        <f t="shared" si="112"/>
        <v>2 to 3</v>
      </c>
      <c r="H3569" s="20">
        <f t="shared" si="113"/>
        <v>277</v>
      </c>
      <c r="I3569" t="s">
        <v>53</v>
      </c>
      <c r="J3569" s="20">
        <v>0</v>
      </c>
      <c r="K3569" t="s">
        <v>52</v>
      </c>
      <c r="X3569">
        <v>17499</v>
      </c>
      <c r="Y3569" s="17">
        <v>1.7597395346219718E-2</v>
      </c>
      <c r="Z3569" t="s">
        <v>52</v>
      </c>
    </row>
    <row r="3570" spans="1:26" x14ac:dyDescent="0.3">
      <c r="A3570">
        <v>17501</v>
      </c>
      <c r="B3570">
        <f>VLOOKUP(A3570,Customers_RFM!A:D,2,0)</f>
        <v>548</v>
      </c>
      <c r="C3570">
        <f>VLOOKUP(A3570,Customers_RFM!A:D,3,0)</f>
        <v>17</v>
      </c>
      <c r="D3570" s="17">
        <f>VLOOKUP(A3570,Customers_RFM!A:D,4,0)</f>
        <v>5.3849055462101385E-2</v>
      </c>
      <c r="E3570" s="17">
        <v>5.739482125927562E-2</v>
      </c>
      <c r="F3570" s="21">
        <v>6.3039919190999916</v>
      </c>
      <c r="G3570" s="20" t="str">
        <f t="shared" si="112"/>
        <v>6 to 7</v>
      </c>
      <c r="H3570" s="20">
        <f t="shared" si="113"/>
        <v>630</v>
      </c>
      <c r="I3570" t="s">
        <v>51</v>
      </c>
      <c r="J3570" s="20">
        <v>1</v>
      </c>
      <c r="K3570" t="s">
        <v>50</v>
      </c>
      <c r="X3570">
        <v>17501</v>
      </c>
      <c r="Y3570" s="17">
        <v>5.739482125927562E-2</v>
      </c>
      <c r="Z3570" t="s">
        <v>50</v>
      </c>
    </row>
    <row r="3571" spans="1:26" x14ac:dyDescent="0.3">
      <c r="A3571">
        <v>17502</v>
      </c>
      <c r="B3571">
        <f>VLOOKUP(A3571,Customers_RFM!A:D,2,0)</f>
        <v>881</v>
      </c>
      <c r="C3571">
        <f>VLOOKUP(A3571,Customers_RFM!A:D,3,0)</f>
        <v>26</v>
      </c>
      <c r="D3571" s="17">
        <f>VLOOKUP(A3571,Customers_RFM!A:D,4,0)</f>
        <v>0.15645992303718614</v>
      </c>
      <c r="E3571" s="17">
        <v>0.18548012988372034</v>
      </c>
      <c r="F3571" s="21">
        <v>4.2410343052000004</v>
      </c>
      <c r="G3571" s="20" t="str">
        <f t="shared" si="112"/>
        <v>4 to 5</v>
      </c>
      <c r="H3571" s="20">
        <f t="shared" si="113"/>
        <v>424</v>
      </c>
      <c r="I3571" t="s">
        <v>53</v>
      </c>
      <c r="J3571" s="20">
        <v>0</v>
      </c>
      <c r="K3571" t="s">
        <v>52</v>
      </c>
      <c r="X3571">
        <v>17502</v>
      </c>
      <c r="Y3571" s="17">
        <v>0.18548012988372034</v>
      </c>
      <c r="Z3571" t="s">
        <v>52</v>
      </c>
    </row>
    <row r="3572" spans="1:26" x14ac:dyDescent="0.3">
      <c r="A3572">
        <v>17503</v>
      </c>
      <c r="B3572">
        <f>VLOOKUP(A3572,Customers_RFM!A:D,2,0)</f>
        <v>874</v>
      </c>
      <c r="C3572">
        <f>VLOOKUP(A3572,Customers_RFM!A:D,3,0)</f>
        <v>37</v>
      </c>
      <c r="D3572" s="17">
        <f>VLOOKUP(A3572,Customers_RFM!A:D,4,0)</f>
        <v>0.35921296217571175</v>
      </c>
      <c r="E3572" s="17">
        <v>0.56058088096690306</v>
      </c>
      <c r="F3572" s="21">
        <v>4.679503178</v>
      </c>
      <c r="G3572" s="20" t="str">
        <f t="shared" si="112"/>
        <v>4 to 5</v>
      </c>
      <c r="H3572" s="20">
        <f t="shared" si="113"/>
        <v>468</v>
      </c>
      <c r="I3572" t="s">
        <v>53</v>
      </c>
      <c r="J3572" s="20">
        <v>0</v>
      </c>
      <c r="K3572" t="s">
        <v>52</v>
      </c>
      <c r="X3572">
        <v>17503</v>
      </c>
      <c r="Y3572" s="17">
        <v>0.56058088096690306</v>
      </c>
      <c r="Z3572" t="s">
        <v>52</v>
      </c>
    </row>
    <row r="3573" spans="1:26" x14ac:dyDescent="0.3">
      <c r="A3573">
        <v>17504</v>
      </c>
      <c r="B3573">
        <f>VLOOKUP(A3573,Customers_RFM!A:D,2,0)</f>
        <v>538</v>
      </c>
      <c r="C3573">
        <f>VLOOKUP(A3573,Customers_RFM!A:D,3,0)</f>
        <v>224</v>
      </c>
      <c r="D3573" s="17">
        <f>VLOOKUP(A3573,Customers_RFM!A:D,4,0)</f>
        <v>6.8808671056236226E-2</v>
      </c>
      <c r="E3573" s="17">
        <v>9.8519157266902926E-2</v>
      </c>
      <c r="F3573" s="21">
        <v>7.2394019572999984</v>
      </c>
      <c r="G3573" s="20" t="str">
        <f t="shared" si="112"/>
        <v>7 to 8</v>
      </c>
      <c r="H3573" s="20">
        <f t="shared" si="113"/>
        <v>724</v>
      </c>
      <c r="I3573" t="s">
        <v>49</v>
      </c>
      <c r="J3573" s="20">
        <v>2</v>
      </c>
      <c r="K3573" t="s">
        <v>48</v>
      </c>
      <c r="X3573">
        <v>17504</v>
      </c>
      <c r="Y3573" s="17">
        <v>9.8519157266902926E-2</v>
      </c>
      <c r="Z3573" t="s">
        <v>48</v>
      </c>
    </row>
    <row r="3574" spans="1:26" x14ac:dyDescent="0.3">
      <c r="A3574">
        <v>17505</v>
      </c>
      <c r="B3574">
        <f>VLOOKUP(A3574,Customers_RFM!A:D,2,0)</f>
        <v>534</v>
      </c>
      <c r="C3574">
        <f>VLOOKUP(A3574,Customers_RFM!A:D,3,0)</f>
        <v>52</v>
      </c>
      <c r="D3574" s="17">
        <f>VLOOKUP(A3574,Customers_RFM!A:D,4,0)</f>
        <v>0.10079233438594423</v>
      </c>
      <c r="E3574" s="17">
        <v>0.11405565873792327</v>
      </c>
      <c r="F3574" s="21">
        <v>6.8603637105999997</v>
      </c>
      <c r="G3574" s="20" t="str">
        <f t="shared" si="112"/>
        <v>6 to 7</v>
      </c>
      <c r="H3574" s="20">
        <f t="shared" si="113"/>
        <v>686</v>
      </c>
      <c r="I3574" t="s">
        <v>51</v>
      </c>
      <c r="J3574" s="20">
        <v>1</v>
      </c>
      <c r="K3574" t="s">
        <v>50</v>
      </c>
      <c r="X3574">
        <v>17505</v>
      </c>
      <c r="Y3574" s="17">
        <v>0.11405565873792327</v>
      </c>
      <c r="Z3574" t="s">
        <v>50</v>
      </c>
    </row>
    <row r="3575" spans="1:26" x14ac:dyDescent="0.3">
      <c r="A3575">
        <v>17506</v>
      </c>
      <c r="B3575">
        <f>VLOOKUP(A3575,Customers_RFM!A:D,2,0)</f>
        <v>942</v>
      </c>
      <c r="C3575">
        <f>VLOOKUP(A3575,Customers_RFM!A:D,3,0)</f>
        <v>16</v>
      </c>
      <c r="D3575" s="17">
        <f>VLOOKUP(A3575,Customers_RFM!A:D,4,0)</f>
        <v>0.16521366831157377</v>
      </c>
      <c r="E3575" s="17">
        <v>0.19791132417970367</v>
      </c>
      <c r="F3575" s="21">
        <v>3.7716074502999994</v>
      </c>
      <c r="G3575" s="20" t="str">
        <f t="shared" si="112"/>
        <v>3 to 4</v>
      </c>
      <c r="H3575" s="20">
        <f t="shared" si="113"/>
        <v>377</v>
      </c>
      <c r="I3575" t="s">
        <v>53</v>
      </c>
      <c r="J3575" s="20">
        <v>0</v>
      </c>
      <c r="K3575" t="s">
        <v>52</v>
      </c>
      <c r="X3575">
        <v>17506</v>
      </c>
      <c r="Y3575" s="17">
        <v>0.19791132417970367</v>
      </c>
      <c r="Z3575" t="s">
        <v>52</v>
      </c>
    </row>
    <row r="3576" spans="1:26" x14ac:dyDescent="0.3">
      <c r="A3576">
        <v>17507</v>
      </c>
      <c r="B3576">
        <f>VLOOKUP(A3576,Customers_RFM!A:D,2,0)</f>
        <v>594</v>
      </c>
      <c r="C3576">
        <f>VLOOKUP(A3576,Customers_RFM!A:D,3,0)</f>
        <v>124</v>
      </c>
      <c r="D3576" s="17">
        <f>VLOOKUP(A3576,Customers_RFM!A:D,4,0)</f>
        <v>4.9919844135931174E-2</v>
      </c>
      <c r="E3576" s="17">
        <v>5.7269459092201089E-2</v>
      </c>
      <c r="F3576" s="21">
        <v>6.5250089715999993</v>
      </c>
      <c r="G3576" s="20" t="str">
        <f t="shared" si="112"/>
        <v>6 to 7</v>
      </c>
      <c r="H3576" s="20">
        <f t="shared" si="113"/>
        <v>653</v>
      </c>
      <c r="I3576" t="s">
        <v>51</v>
      </c>
      <c r="J3576" s="20">
        <v>2</v>
      </c>
      <c r="K3576" t="s">
        <v>50</v>
      </c>
      <c r="X3576">
        <v>17507</v>
      </c>
      <c r="Y3576" s="17">
        <v>5.7269459092201089E-2</v>
      </c>
      <c r="Z3576" t="s">
        <v>50</v>
      </c>
    </row>
    <row r="3577" spans="1:26" x14ac:dyDescent="0.3">
      <c r="A3577">
        <v>17509</v>
      </c>
      <c r="B3577">
        <f>VLOOKUP(A3577,Customers_RFM!A:D,2,0)</f>
        <v>929</v>
      </c>
      <c r="C3577">
        <f>VLOOKUP(A3577,Customers_RFM!A:D,3,0)</f>
        <v>357</v>
      </c>
      <c r="D3577" s="17">
        <f>VLOOKUP(A3577,Customers_RFM!A:D,4,0)</f>
        <v>-7.7324080920881883E-3</v>
      </c>
      <c r="E3577" s="17">
        <v>-7.6730767314784907E-3</v>
      </c>
      <c r="F3577" s="21">
        <v>4.5422136855000002</v>
      </c>
      <c r="G3577" s="20" t="str">
        <f t="shared" si="112"/>
        <v>4 to 5</v>
      </c>
      <c r="H3577" s="20">
        <f t="shared" si="113"/>
        <v>454</v>
      </c>
      <c r="I3577" t="s">
        <v>53</v>
      </c>
      <c r="J3577" s="20">
        <v>0</v>
      </c>
      <c r="K3577" t="s">
        <v>52</v>
      </c>
      <c r="X3577">
        <v>17509</v>
      </c>
      <c r="Y3577" s="17">
        <v>-7.6730767314784907E-3</v>
      </c>
      <c r="Z3577" t="s">
        <v>52</v>
      </c>
    </row>
    <row r="3578" spans="1:26" x14ac:dyDescent="0.3">
      <c r="A3578">
        <v>17510</v>
      </c>
      <c r="B3578">
        <f>VLOOKUP(A3578,Customers_RFM!A:D,2,0)</f>
        <v>896</v>
      </c>
      <c r="C3578">
        <f>VLOOKUP(A3578,Customers_RFM!A:D,3,0)</f>
        <v>20</v>
      </c>
      <c r="D3578" s="17">
        <f>VLOOKUP(A3578,Customers_RFM!A:D,4,0)</f>
        <v>4.4224113638851453E-2</v>
      </c>
      <c r="E3578" s="17">
        <v>4.62703801905094E-2</v>
      </c>
      <c r="F3578" s="21">
        <v>3.8935989656999999</v>
      </c>
      <c r="G3578" s="20" t="str">
        <f t="shared" si="112"/>
        <v>3 to 4</v>
      </c>
      <c r="H3578" s="20">
        <f t="shared" si="113"/>
        <v>389</v>
      </c>
      <c r="I3578" t="s">
        <v>53</v>
      </c>
      <c r="J3578" s="20">
        <v>0</v>
      </c>
      <c r="K3578" t="s">
        <v>52</v>
      </c>
      <c r="X3578">
        <v>17510</v>
      </c>
      <c r="Y3578" s="17">
        <v>4.62703801905094E-2</v>
      </c>
      <c r="Z3578" t="s">
        <v>52</v>
      </c>
    </row>
    <row r="3579" spans="1:26" x14ac:dyDescent="0.3">
      <c r="A3579">
        <v>17511</v>
      </c>
      <c r="B3579">
        <f>VLOOKUP(A3579,Customers_RFM!A:D,2,0)</f>
        <v>502</v>
      </c>
      <c r="C3579">
        <f>VLOOKUP(A3579,Customers_RFM!A:D,3,0)</f>
        <v>1138</v>
      </c>
      <c r="D3579" s="17">
        <f>VLOOKUP(A3579,Customers_RFM!A:D,4,0)</f>
        <v>5.9439362891318598E-2</v>
      </c>
      <c r="E3579" s="17">
        <v>6.7544955508073046E-2</v>
      </c>
      <c r="F3579" s="21">
        <v>8.0935552664999939</v>
      </c>
      <c r="G3579" s="20" t="str">
        <f t="shared" si="112"/>
        <v>8 to 9</v>
      </c>
      <c r="H3579" s="20">
        <f t="shared" si="113"/>
        <v>809</v>
      </c>
      <c r="I3579" t="s">
        <v>47</v>
      </c>
      <c r="J3579" s="20">
        <v>2</v>
      </c>
      <c r="K3579" t="s">
        <v>46</v>
      </c>
      <c r="X3579">
        <v>17511</v>
      </c>
      <c r="Y3579" s="17">
        <v>6.7544955508073046E-2</v>
      </c>
      <c r="Z3579" t="s">
        <v>46</v>
      </c>
    </row>
    <row r="3580" spans="1:26" x14ac:dyDescent="0.3">
      <c r="A3580">
        <v>17512</v>
      </c>
      <c r="B3580">
        <f>VLOOKUP(A3580,Customers_RFM!A:D,2,0)</f>
        <v>561</v>
      </c>
      <c r="C3580">
        <f>VLOOKUP(A3580,Customers_RFM!A:D,3,0)</f>
        <v>114</v>
      </c>
      <c r="D3580" s="17">
        <f>VLOOKUP(A3580,Customers_RFM!A:D,4,0)</f>
        <v>4.4500839659906526E-2</v>
      </c>
      <c r="E3580" s="17">
        <v>5.4386995571719728E-2</v>
      </c>
      <c r="F3580" s="21">
        <v>6.7727976771999998</v>
      </c>
      <c r="G3580" s="20" t="str">
        <f t="shared" si="112"/>
        <v>6 to 7</v>
      </c>
      <c r="H3580" s="20">
        <f t="shared" si="113"/>
        <v>677</v>
      </c>
      <c r="I3580" t="s">
        <v>51</v>
      </c>
      <c r="J3580" s="20">
        <v>2</v>
      </c>
      <c r="K3580" t="s">
        <v>50</v>
      </c>
      <c r="X3580">
        <v>17512</v>
      </c>
      <c r="Y3580" s="17">
        <v>5.4386995571719728E-2</v>
      </c>
      <c r="Z3580" t="s">
        <v>50</v>
      </c>
    </row>
    <row r="3581" spans="1:26" x14ac:dyDescent="0.3">
      <c r="A3581">
        <v>17513</v>
      </c>
      <c r="B3581">
        <f>VLOOKUP(A3581,Customers_RFM!A:D,2,0)</f>
        <v>944</v>
      </c>
      <c r="C3581">
        <f>VLOOKUP(A3581,Customers_RFM!A:D,3,0)</f>
        <v>6</v>
      </c>
      <c r="D3581" s="17">
        <f>VLOOKUP(A3581,Customers_RFM!A:D,4,0)</f>
        <v>-2.3054362969808836E-2</v>
      </c>
      <c r="E3581" s="17">
        <v>-2.2534836665848997E-2</v>
      </c>
      <c r="F3581" s="21">
        <v>3.1601679314999949</v>
      </c>
      <c r="G3581" s="20" t="str">
        <f t="shared" si="112"/>
        <v>3 to 4</v>
      </c>
      <c r="H3581" s="20">
        <f t="shared" si="113"/>
        <v>316</v>
      </c>
      <c r="I3581" t="s">
        <v>53</v>
      </c>
      <c r="J3581" s="20">
        <v>0</v>
      </c>
      <c r="K3581" t="s">
        <v>52</v>
      </c>
      <c r="X3581">
        <v>17513</v>
      </c>
      <c r="Y3581" s="17">
        <v>-2.2534836665848997E-2</v>
      </c>
      <c r="Z3581" t="s">
        <v>52</v>
      </c>
    </row>
    <row r="3582" spans="1:26" x14ac:dyDescent="0.3">
      <c r="A3582">
        <v>17514</v>
      </c>
      <c r="B3582">
        <f>VLOOKUP(A3582,Customers_RFM!A:D,2,0)</f>
        <v>1000</v>
      </c>
      <c r="C3582">
        <f>VLOOKUP(A3582,Customers_RFM!A:D,3,0)</f>
        <v>38</v>
      </c>
      <c r="D3582" s="17">
        <f>VLOOKUP(A3582,Customers_RFM!A:D,4,0)</f>
        <v>-0.17604140857411199</v>
      </c>
      <c r="E3582" s="17">
        <v>-0.14968980453464892</v>
      </c>
      <c r="F3582" s="21">
        <v>3.1819249764999999</v>
      </c>
      <c r="G3582" s="20" t="str">
        <f t="shared" si="112"/>
        <v>3 to 4</v>
      </c>
      <c r="H3582" s="20">
        <f t="shared" si="113"/>
        <v>318</v>
      </c>
      <c r="I3582" t="s">
        <v>53</v>
      </c>
      <c r="J3582" s="20">
        <v>0</v>
      </c>
      <c r="K3582" t="s">
        <v>52</v>
      </c>
      <c r="X3582">
        <v>17514</v>
      </c>
      <c r="Y3582" s="17">
        <v>-0.14968980453464892</v>
      </c>
      <c r="Z3582" t="s">
        <v>52</v>
      </c>
    </row>
    <row r="3583" spans="1:26" x14ac:dyDescent="0.3">
      <c r="A3583">
        <v>17515</v>
      </c>
      <c r="B3583">
        <f>VLOOKUP(A3583,Customers_RFM!A:D,2,0)</f>
        <v>545</v>
      </c>
      <c r="C3583">
        <f>VLOOKUP(A3583,Customers_RFM!A:D,3,0)</f>
        <v>126</v>
      </c>
      <c r="D3583" s="17">
        <f>VLOOKUP(A3583,Customers_RFM!A:D,4,0)</f>
        <v>6.2698668161241228E-2</v>
      </c>
      <c r="E3583" s="17">
        <v>9.5172997710721782E-2</v>
      </c>
      <c r="F3583" s="21">
        <v>6.9795489051999997</v>
      </c>
      <c r="G3583" s="20" t="str">
        <f t="shared" si="112"/>
        <v>6 to 7</v>
      </c>
      <c r="H3583" s="20">
        <f t="shared" si="113"/>
        <v>698</v>
      </c>
      <c r="I3583" t="s">
        <v>51</v>
      </c>
      <c r="J3583" s="20">
        <v>2</v>
      </c>
      <c r="K3583" t="s">
        <v>50</v>
      </c>
      <c r="X3583">
        <v>17515</v>
      </c>
      <c r="Y3583" s="17">
        <v>9.5172997710721782E-2</v>
      </c>
      <c r="Z3583" t="s">
        <v>50</v>
      </c>
    </row>
    <row r="3584" spans="1:26" x14ac:dyDescent="0.3">
      <c r="A3584">
        <v>17516</v>
      </c>
      <c r="B3584">
        <f>VLOOKUP(A3584,Customers_RFM!A:D,2,0)</f>
        <v>572</v>
      </c>
      <c r="C3584">
        <f>VLOOKUP(A3584,Customers_RFM!A:D,3,0)</f>
        <v>148</v>
      </c>
      <c r="D3584" s="17">
        <f>VLOOKUP(A3584,Customers_RFM!A:D,4,0)</f>
        <v>0.14080068803932613</v>
      </c>
      <c r="E3584" s="17">
        <v>0.17243865890339932</v>
      </c>
      <c r="F3584" s="21">
        <v>6.9175073392999948</v>
      </c>
      <c r="G3584" s="20" t="str">
        <f t="shared" si="112"/>
        <v>6 to 7</v>
      </c>
      <c r="H3584" s="20">
        <f t="shared" si="113"/>
        <v>692</v>
      </c>
      <c r="I3584" t="s">
        <v>51</v>
      </c>
      <c r="J3584" s="20">
        <v>2</v>
      </c>
      <c r="K3584" t="s">
        <v>50</v>
      </c>
      <c r="X3584">
        <v>17516</v>
      </c>
      <c r="Y3584" s="17">
        <v>0.17243865890339932</v>
      </c>
      <c r="Z3584" t="s">
        <v>50</v>
      </c>
    </row>
    <row r="3585" spans="1:26" x14ac:dyDescent="0.3">
      <c r="A3585">
        <v>17517</v>
      </c>
      <c r="B3585">
        <f>VLOOKUP(A3585,Customers_RFM!A:D,2,0)</f>
        <v>645</v>
      </c>
      <c r="C3585">
        <f>VLOOKUP(A3585,Customers_RFM!A:D,3,0)</f>
        <v>21</v>
      </c>
      <c r="D3585" s="17">
        <f>VLOOKUP(A3585,Customers_RFM!A:D,4,0)</f>
        <v>8.7306641764478596E-2</v>
      </c>
      <c r="E3585" s="17">
        <v>0.17088327600676859</v>
      </c>
      <c r="F3585" s="21">
        <v>5.6148354954000004</v>
      </c>
      <c r="G3585" s="20" t="str">
        <f t="shared" si="112"/>
        <v>5 to 6</v>
      </c>
      <c r="H3585" s="20">
        <f t="shared" si="113"/>
        <v>561</v>
      </c>
      <c r="I3585" t="s">
        <v>51</v>
      </c>
      <c r="J3585" s="20">
        <v>1</v>
      </c>
      <c r="K3585" t="s">
        <v>50</v>
      </c>
      <c r="X3585">
        <v>17517</v>
      </c>
      <c r="Y3585" s="17">
        <v>0.17088327600676859</v>
      </c>
      <c r="Z3585" t="s">
        <v>50</v>
      </c>
    </row>
    <row r="3586" spans="1:26" x14ac:dyDescent="0.3">
      <c r="A3586">
        <v>17519</v>
      </c>
      <c r="B3586">
        <f>VLOOKUP(A3586,Customers_RFM!A:D,2,0)</f>
        <v>503</v>
      </c>
      <c r="C3586">
        <f>VLOOKUP(A3586,Customers_RFM!A:D,3,0)</f>
        <v>72</v>
      </c>
      <c r="D3586" s="17">
        <f>VLOOKUP(A3586,Customers_RFM!A:D,4,0)</f>
        <v>-3.6785028819686205E-2</v>
      </c>
      <c r="E3586" s="17">
        <v>6.9419884206108229E-2</v>
      </c>
      <c r="F3586" s="21">
        <v>7.0256722319999954</v>
      </c>
      <c r="G3586" s="20" t="str">
        <f t="shared" ref="G3586:G3649" si="114">IF(AND(F3586&gt;1,F3586&lt;2),"1 to 2",IF(AND(F3586&gt;2,F3586&lt;3),"2 to 3",IF(AND(F3586&gt;3,F3586&lt;4),"3 to 4",IF(AND(F3586&gt;4,F3586&lt;5),"4 to 5",IF(AND(F3586&gt;5,F3586&lt;6),"5 to 6",IF(AND(F3586&gt;6,F3586&lt;7),"6 to 7",IF(AND(F3586&gt;7,F3586&lt;8),"7 to 8",IF(AND(F3586&gt;8,F3586&lt;9),"8 to 9",IF(AND(F3586&gt;9,F3586&lt;10),"9 to 10","N/A")))))))))</f>
        <v>7 to 8</v>
      </c>
      <c r="H3586" s="20">
        <f t="shared" ref="H3586:H3649" si="115">ROUND(F3586*100,0)</f>
        <v>703</v>
      </c>
      <c r="I3586" t="s">
        <v>49</v>
      </c>
      <c r="J3586" s="20">
        <v>2</v>
      </c>
      <c r="K3586" t="s">
        <v>48</v>
      </c>
      <c r="X3586">
        <v>17519</v>
      </c>
      <c r="Y3586" s="17">
        <v>6.9419884206108229E-2</v>
      </c>
      <c r="Z3586" t="s">
        <v>48</v>
      </c>
    </row>
    <row r="3587" spans="1:26" x14ac:dyDescent="0.3">
      <c r="A3587">
        <v>17521</v>
      </c>
      <c r="B3587">
        <f>VLOOKUP(A3587,Customers_RFM!A:D,2,0)</f>
        <v>896</v>
      </c>
      <c r="C3587">
        <f>VLOOKUP(A3587,Customers_RFM!A:D,3,0)</f>
        <v>23</v>
      </c>
      <c r="D3587" s="17">
        <f>VLOOKUP(A3587,Customers_RFM!A:D,4,0)</f>
        <v>2.4898128076222204E-2</v>
      </c>
      <c r="E3587" s="17">
        <v>2.5533873734752147E-2</v>
      </c>
      <c r="F3587" s="21">
        <v>3.9035793220000001</v>
      </c>
      <c r="G3587" s="20" t="str">
        <f t="shared" si="114"/>
        <v>3 to 4</v>
      </c>
      <c r="H3587" s="20">
        <f t="shared" si="115"/>
        <v>390</v>
      </c>
      <c r="I3587" t="s">
        <v>53</v>
      </c>
      <c r="J3587" s="20">
        <v>0</v>
      </c>
      <c r="K3587" t="s">
        <v>52</v>
      </c>
      <c r="X3587">
        <v>17521</v>
      </c>
      <c r="Y3587" s="17">
        <v>2.5533873734752147E-2</v>
      </c>
      <c r="Z3587" t="s">
        <v>52</v>
      </c>
    </row>
    <row r="3588" spans="1:26" x14ac:dyDescent="0.3">
      <c r="A3588">
        <v>17522</v>
      </c>
      <c r="B3588">
        <f>VLOOKUP(A3588,Customers_RFM!A:D,2,0)</f>
        <v>509</v>
      </c>
      <c r="C3588">
        <f>VLOOKUP(A3588,Customers_RFM!A:D,3,0)</f>
        <v>116</v>
      </c>
      <c r="D3588" s="17">
        <f>VLOOKUP(A3588,Customers_RFM!A:D,4,0)</f>
        <v>6.4856431687163318E-2</v>
      </c>
      <c r="E3588" s="17">
        <v>8.8299917421092097E-2</v>
      </c>
      <c r="F3588" s="21">
        <v>7.2961224834999969</v>
      </c>
      <c r="G3588" s="20" t="str">
        <f t="shared" si="114"/>
        <v>7 to 8</v>
      </c>
      <c r="H3588" s="20">
        <f t="shared" si="115"/>
        <v>730</v>
      </c>
      <c r="I3588" t="s">
        <v>49</v>
      </c>
      <c r="J3588" s="20">
        <v>2</v>
      </c>
      <c r="K3588" t="s">
        <v>48</v>
      </c>
      <c r="X3588">
        <v>17522</v>
      </c>
      <c r="Y3588" s="17">
        <v>8.8299917421092097E-2</v>
      </c>
      <c r="Z3588" t="s">
        <v>48</v>
      </c>
    </row>
    <row r="3589" spans="1:26" x14ac:dyDescent="0.3">
      <c r="A3589">
        <v>17523</v>
      </c>
      <c r="B3589">
        <f>VLOOKUP(A3589,Customers_RFM!A:D,2,0)</f>
        <v>883</v>
      </c>
      <c r="C3589">
        <f>VLOOKUP(A3589,Customers_RFM!A:D,3,0)</f>
        <v>9</v>
      </c>
      <c r="D3589" s="17">
        <f>VLOOKUP(A3589,Customers_RFM!A:D,4,0)</f>
        <v>-7.5962327394418966E-2</v>
      </c>
      <c r="E3589" s="17">
        <v>-7.0599430352149509E-2</v>
      </c>
      <c r="F3589" s="21">
        <v>3.5180655233999998</v>
      </c>
      <c r="G3589" s="20" t="str">
        <f t="shared" si="114"/>
        <v>3 to 4</v>
      </c>
      <c r="H3589" s="20">
        <f t="shared" si="115"/>
        <v>352</v>
      </c>
      <c r="I3589" t="s">
        <v>53</v>
      </c>
      <c r="J3589" s="20">
        <v>0</v>
      </c>
      <c r="K3589" t="s">
        <v>52</v>
      </c>
      <c r="X3589">
        <v>17523</v>
      </c>
      <c r="Y3589" s="17">
        <v>-7.0599430352149509E-2</v>
      </c>
      <c r="Z3589" t="s">
        <v>52</v>
      </c>
    </row>
    <row r="3590" spans="1:26" x14ac:dyDescent="0.3">
      <c r="A3590">
        <v>17524</v>
      </c>
      <c r="B3590">
        <f>VLOOKUP(A3590,Customers_RFM!A:D,2,0)</f>
        <v>504</v>
      </c>
      <c r="C3590">
        <f>VLOOKUP(A3590,Customers_RFM!A:D,3,0)</f>
        <v>6</v>
      </c>
      <c r="D3590" s="17">
        <f>VLOOKUP(A3590,Customers_RFM!A:D,4,0)</f>
        <v>-0.20914702852266895</v>
      </c>
      <c r="E3590" s="17">
        <v>-0.17297071703364642</v>
      </c>
      <c r="F3590" s="21">
        <v>5.9815727176999998</v>
      </c>
      <c r="G3590" s="20" t="str">
        <f t="shared" si="114"/>
        <v>5 to 6</v>
      </c>
      <c r="H3590" s="20">
        <f t="shared" si="115"/>
        <v>598</v>
      </c>
      <c r="I3590" t="s">
        <v>51</v>
      </c>
      <c r="J3590" s="20">
        <v>1</v>
      </c>
      <c r="K3590" t="s">
        <v>50</v>
      </c>
      <c r="X3590">
        <v>17524</v>
      </c>
      <c r="Y3590" s="17">
        <v>-0.17297071703364642</v>
      </c>
      <c r="Z3590" t="s">
        <v>50</v>
      </c>
    </row>
    <row r="3591" spans="1:26" x14ac:dyDescent="0.3">
      <c r="A3591">
        <v>17525</v>
      </c>
      <c r="B3591">
        <f>VLOOKUP(A3591,Customers_RFM!A:D,2,0)</f>
        <v>502</v>
      </c>
      <c r="C3591">
        <f>VLOOKUP(A3591,Customers_RFM!A:D,3,0)</f>
        <v>9</v>
      </c>
      <c r="D3591" s="17">
        <f>VLOOKUP(A3591,Customers_RFM!A:D,4,0)</f>
        <v>2.7612936814319106E-2</v>
      </c>
      <c r="E3591" s="17">
        <v>2.8397063124076461E-2</v>
      </c>
      <c r="F3591" s="21">
        <v>6.5041194178000001</v>
      </c>
      <c r="G3591" s="20" t="str">
        <f t="shared" si="114"/>
        <v>6 to 7</v>
      </c>
      <c r="H3591" s="20">
        <f t="shared" si="115"/>
        <v>650</v>
      </c>
      <c r="I3591" t="s">
        <v>51</v>
      </c>
      <c r="J3591" s="20">
        <v>1</v>
      </c>
      <c r="K3591" t="s">
        <v>50</v>
      </c>
      <c r="X3591">
        <v>17525</v>
      </c>
      <c r="Y3591" s="17">
        <v>2.8397063124076461E-2</v>
      </c>
      <c r="Z3591" t="s">
        <v>50</v>
      </c>
    </row>
    <row r="3592" spans="1:26" x14ac:dyDescent="0.3">
      <c r="A3592">
        <v>17526</v>
      </c>
      <c r="B3592">
        <f>VLOOKUP(A3592,Customers_RFM!A:D,2,0)</f>
        <v>503</v>
      </c>
      <c r="C3592">
        <f>VLOOKUP(A3592,Customers_RFM!A:D,3,0)</f>
        <v>10</v>
      </c>
      <c r="D3592" s="17">
        <f>VLOOKUP(A3592,Customers_RFM!A:D,4,0)</f>
        <v>0.16242051172352123</v>
      </c>
      <c r="E3592" s="17">
        <v>0.34469489187115965</v>
      </c>
      <c r="F3592" s="21">
        <v>6.7449031985999923</v>
      </c>
      <c r="G3592" s="20" t="str">
        <f t="shared" si="114"/>
        <v>6 to 7</v>
      </c>
      <c r="H3592" s="20">
        <f t="shared" si="115"/>
        <v>674</v>
      </c>
      <c r="I3592" t="s">
        <v>51</v>
      </c>
      <c r="J3592" s="20">
        <v>1</v>
      </c>
      <c r="K3592" t="s">
        <v>50</v>
      </c>
      <c r="X3592">
        <v>17526</v>
      </c>
      <c r="Y3592" s="17">
        <v>0.34469489187115965</v>
      </c>
      <c r="Z3592" t="s">
        <v>50</v>
      </c>
    </row>
    <row r="3593" spans="1:26" x14ac:dyDescent="0.3">
      <c r="A3593">
        <v>17527</v>
      </c>
      <c r="B3593">
        <f>VLOOKUP(A3593,Customers_RFM!A:D,2,0)</f>
        <v>623</v>
      </c>
      <c r="C3593">
        <f>VLOOKUP(A3593,Customers_RFM!A:D,3,0)</f>
        <v>41</v>
      </c>
      <c r="D3593" s="17">
        <f>VLOOKUP(A3593,Customers_RFM!A:D,4,0)</f>
        <v>0.16101878404211609</v>
      </c>
      <c r="E3593" s="17">
        <v>0.34679299974139005</v>
      </c>
      <c r="F3593" s="21">
        <v>6.1138876939999998</v>
      </c>
      <c r="G3593" s="20" t="str">
        <f t="shared" si="114"/>
        <v>6 to 7</v>
      </c>
      <c r="H3593" s="20">
        <f t="shared" si="115"/>
        <v>611</v>
      </c>
      <c r="I3593" t="s">
        <v>51</v>
      </c>
      <c r="J3593" s="20">
        <v>1</v>
      </c>
      <c r="K3593" t="s">
        <v>50</v>
      </c>
      <c r="X3593">
        <v>17527</v>
      </c>
      <c r="Y3593" s="17">
        <v>0.34679299974139005</v>
      </c>
      <c r="Z3593" t="s">
        <v>50</v>
      </c>
    </row>
    <row r="3594" spans="1:26" x14ac:dyDescent="0.3">
      <c r="A3594">
        <v>17528</v>
      </c>
      <c r="B3594">
        <f>VLOOKUP(A3594,Customers_RFM!A:D,2,0)</f>
        <v>873</v>
      </c>
      <c r="C3594">
        <f>VLOOKUP(A3594,Customers_RFM!A:D,3,0)</f>
        <v>243</v>
      </c>
      <c r="D3594" s="17">
        <f>VLOOKUP(A3594,Customers_RFM!A:D,4,0)</f>
        <v>3.2980973505345665E-2</v>
      </c>
      <c r="E3594" s="17">
        <v>3.6019719833123645E-2</v>
      </c>
      <c r="F3594" s="21">
        <v>4.7986821333999998</v>
      </c>
      <c r="G3594" s="20" t="str">
        <f t="shared" si="114"/>
        <v>4 to 5</v>
      </c>
      <c r="H3594" s="20">
        <f t="shared" si="115"/>
        <v>480</v>
      </c>
      <c r="I3594" t="s">
        <v>53</v>
      </c>
      <c r="J3594" s="20">
        <v>0</v>
      </c>
      <c r="K3594" t="s">
        <v>52</v>
      </c>
      <c r="X3594">
        <v>17528</v>
      </c>
      <c r="Y3594" s="17">
        <v>3.6019719833123645E-2</v>
      </c>
      <c r="Z3594" t="s">
        <v>52</v>
      </c>
    </row>
    <row r="3595" spans="1:26" x14ac:dyDescent="0.3">
      <c r="A3595">
        <v>17530</v>
      </c>
      <c r="B3595">
        <f>VLOOKUP(A3595,Customers_RFM!A:D,2,0)</f>
        <v>508</v>
      </c>
      <c r="C3595">
        <f>VLOOKUP(A3595,Customers_RFM!A:D,3,0)</f>
        <v>403</v>
      </c>
      <c r="D3595" s="17">
        <f>VLOOKUP(A3595,Customers_RFM!A:D,4,0)</f>
        <v>6.1494125223004868E-2</v>
      </c>
      <c r="E3595" s="17">
        <v>7.1248005138984646E-2</v>
      </c>
      <c r="F3595" s="21">
        <v>7.7019805416999993</v>
      </c>
      <c r="G3595" s="20" t="str">
        <f t="shared" si="114"/>
        <v>7 to 8</v>
      </c>
      <c r="H3595" s="20">
        <f t="shared" si="115"/>
        <v>770</v>
      </c>
      <c r="I3595" t="s">
        <v>49</v>
      </c>
      <c r="J3595" s="20">
        <v>2</v>
      </c>
      <c r="K3595" t="s">
        <v>48</v>
      </c>
      <c r="X3595">
        <v>17530</v>
      </c>
      <c r="Y3595" s="17">
        <v>7.1248005138984646E-2</v>
      </c>
      <c r="Z3595" t="s">
        <v>48</v>
      </c>
    </row>
    <row r="3596" spans="1:26" x14ac:dyDescent="0.3">
      <c r="A3596">
        <v>17535</v>
      </c>
      <c r="B3596">
        <f>VLOOKUP(A3596,Customers_RFM!A:D,2,0)</f>
        <v>1152</v>
      </c>
      <c r="C3596">
        <f>VLOOKUP(A3596,Customers_RFM!A:D,3,0)</f>
        <v>13</v>
      </c>
      <c r="D3596" s="17">
        <f>VLOOKUP(A3596,Customers_RFM!A:D,4,0)</f>
        <v>9.2175493144865464E-2</v>
      </c>
      <c r="E3596" s="17">
        <v>0.10153448430708019</v>
      </c>
      <c r="F3596" s="21">
        <v>2.592387787499995</v>
      </c>
      <c r="G3596" s="20" t="str">
        <f t="shared" si="114"/>
        <v>2 to 3</v>
      </c>
      <c r="H3596" s="20">
        <f t="shared" si="115"/>
        <v>259</v>
      </c>
      <c r="I3596" t="s">
        <v>53</v>
      </c>
      <c r="J3596" s="20">
        <v>0</v>
      </c>
      <c r="K3596" t="s">
        <v>52</v>
      </c>
      <c r="X3596">
        <v>17535</v>
      </c>
      <c r="Y3596" s="17">
        <v>0.10153448430708019</v>
      </c>
      <c r="Z3596" t="s">
        <v>52</v>
      </c>
    </row>
    <row r="3597" spans="1:26" x14ac:dyDescent="0.3">
      <c r="A3597">
        <v>17537</v>
      </c>
      <c r="B3597">
        <f>VLOOKUP(A3597,Customers_RFM!A:D,2,0)</f>
        <v>630</v>
      </c>
      <c r="C3597">
        <f>VLOOKUP(A3597,Customers_RFM!A:D,3,0)</f>
        <v>57</v>
      </c>
      <c r="D3597" s="17">
        <f>VLOOKUP(A3597,Customers_RFM!A:D,4,0)</f>
        <v>8.2902608068612729E-2</v>
      </c>
      <c r="E3597" s="17">
        <v>9.1860813166374913E-2</v>
      </c>
      <c r="F3597" s="21">
        <v>6.0388032237000004</v>
      </c>
      <c r="G3597" s="20" t="str">
        <f t="shared" si="114"/>
        <v>6 to 7</v>
      </c>
      <c r="H3597" s="20">
        <f t="shared" si="115"/>
        <v>604</v>
      </c>
      <c r="I3597" t="s">
        <v>51</v>
      </c>
      <c r="J3597" s="20">
        <v>1</v>
      </c>
      <c r="K3597" t="s">
        <v>50</v>
      </c>
      <c r="X3597">
        <v>17537</v>
      </c>
      <c r="Y3597" s="17">
        <v>9.1860813166374913E-2</v>
      </c>
      <c r="Z3597" t="s">
        <v>50</v>
      </c>
    </row>
    <row r="3598" spans="1:26" x14ac:dyDescent="0.3">
      <c r="A3598">
        <v>17538</v>
      </c>
      <c r="B3598">
        <f>VLOOKUP(A3598,Customers_RFM!A:D,2,0)</f>
        <v>897</v>
      </c>
      <c r="C3598">
        <f>VLOOKUP(A3598,Customers_RFM!A:D,3,0)</f>
        <v>8</v>
      </c>
      <c r="D3598" s="17">
        <f>VLOOKUP(A3598,Customers_RFM!A:D,4,0)</f>
        <v>-6.1342628251423718E-2</v>
      </c>
      <c r="E3598" s="17">
        <v>-5.7797196323383829E-2</v>
      </c>
      <c r="F3598" s="21">
        <v>3.4300823983000002</v>
      </c>
      <c r="G3598" s="20" t="str">
        <f t="shared" si="114"/>
        <v>3 to 4</v>
      </c>
      <c r="H3598" s="20">
        <f t="shared" si="115"/>
        <v>343</v>
      </c>
      <c r="I3598" t="s">
        <v>53</v>
      </c>
      <c r="J3598" s="20">
        <v>0</v>
      </c>
      <c r="K3598" t="s">
        <v>52</v>
      </c>
      <c r="X3598">
        <v>17538</v>
      </c>
      <c r="Y3598" s="17">
        <v>-5.7797196323383829E-2</v>
      </c>
      <c r="Z3598" t="s">
        <v>52</v>
      </c>
    </row>
    <row r="3599" spans="1:26" x14ac:dyDescent="0.3">
      <c r="A3599">
        <v>17540</v>
      </c>
      <c r="B3599">
        <f>VLOOKUP(A3599,Customers_RFM!A:D,2,0)</f>
        <v>667</v>
      </c>
      <c r="C3599">
        <f>VLOOKUP(A3599,Customers_RFM!A:D,3,0)</f>
        <v>13</v>
      </c>
      <c r="D3599" s="17">
        <f>VLOOKUP(A3599,Customers_RFM!A:D,4,0)</f>
        <v>4.7379819390275524E-2</v>
      </c>
      <c r="E3599" s="17">
        <v>9.5067493349875049E-2</v>
      </c>
      <c r="F3599" s="21">
        <v>5.2349041860000005</v>
      </c>
      <c r="G3599" s="20" t="str">
        <f t="shared" si="114"/>
        <v>5 to 6</v>
      </c>
      <c r="H3599" s="20">
        <f t="shared" si="115"/>
        <v>523</v>
      </c>
      <c r="I3599" t="s">
        <v>51</v>
      </c>
      <c r="J3599" s="20">
        <v>1</v>
      </c>
      <c r="K3599" t="s">
        <v>50</v>
      </c>
      <c r="X3599">
        <v>17540</v>
      </c>
      <c r="Y3599" s="17">
        <v>9.5067493349875049E-2</v>
      </c>
      <c r="Z3599" t="s">
        <v>50</v>
      </c>
    </row>
    <row r="3600" spans="1:26" x14ac:dyDescent="0.3">
      <c r="A3600">
        <v>17542</v>
      </c>
      <c r="B3600">
        <f>VLOOKUP(A3600,Customers_RFM!A:D,2,0)</f>
        <v>598</v>
      </c>
      <c r="C3600">
        <f>VLOOKUP(A3600,Customers_RFM!A:D,3,0)</f>
        <v>47</v>
      </c>
      <c r="D3600" s="17">
        <f>VLOOKUP(A3600,Customers_RFM!A:D,4,0)</f>
        <v>8.9377547034614688E-4</v>
      </c>
      <c r="E3600" s="17">
        <v>2.9809292099881712E-3</v>
      </c>
      <c r="F3600" s="21">
        <v>6.0961265632000003</v>
      </c>
      <c r="G3600" s="20" t="str">
        <f t="shared" si="114"/>
        <v>6 to 7</v>
      </c>
      <c r="H3600" s="20">
        <f t="shared" si="115"/>
        <v>610</v>
      </c>
      <c r="I3600" t="s">
        <v>51</v>
      </c>
      <c r="J3600" s="20">
        <v>1</v>
      </c>
      <c r="K3600" t="s">
        <v>50</v>
      </c>
      <c r="X3600">
        <v>17542</v>
      </c>
      <c r="Y3600" s="17">
        <v>2.9809292099881712E-3</v>
      </c>
      <c r="Z3600" t="s">
        <v>50</v>
      </c>
    </row>
    <row r="3601" spans="1:26" x14ac:dyDescent="0.3">
      <c r="A3601">
        <v>17545</v>
      </c>
      <c r="B3601">
        <f>VLOOKUP(A3601,Customers_RFM!A:D,2,0)</f>
        <v>915</v>
      </c>
      <c r="C3601">
        <f>VLOOKUP(A3601,Customers_RFM!A:D,3,0)</f>
        <v>136</v>
      </c>
      <c r="D3601" s="17">
        <f>VLOOKUP(A3601,Customers_RFM!A:D,4,0)</f>
        <v>0.10130949687483579</v>
      </c>
      <c r="E3601" s="17">
        <v>0.11273012958580915</v>
      </c>
      <c r="F3601" s="21">
        <v>4.4921238361999976</v>
      </c>
      <c r="G3601" s="20" t="str">
        <f t="shared" si="114"/>
        <v>4 to 5</v>
      </c>
      <c r="H3601" s="20">
        <f t="shared" si="115"/>
        <v>449</v>
      </c>
      <c r="I3601" t="s">
        <v>53</v>
      </c>
      <c r="J3601" s="20">
        <v>0</v>
      </c>
      <c r="K3601" t="s">
        <v>52</v>
      </c>
      <c r="X3601">
        <v>17545</v>
      </c>
      <c r="Y3601" s="17">
        <v>0.11273012958580915</v>
      </c>
      <c r="Z3601" t="s">
        <v>52</v>
      </c>
    </row>
    <row r="3602" spans="1:26" x14ac:dyDescent="0.3">
      <c r="A3602">
        <v>17548</v>
      </c>
      <c r="B3602">
        <f>VLOOKUP(A3602,Customers_RFM!A:D,2,0)</f>
        <v>652</v>
      </c>
      <c r="C3602">
        <f>VLOOKUP(A3602,Customers_RFM!A:D,3,0)</f>
        <v>12</v>
      </c>
      <c r="D3602" s="17">
        <f>VLOOKUP(A3602,Customers_RFM!A:D,4,0)</f>
        <v>0.22897964743177676</v>
      </c>
      <c r="E3602" s="17">
        <v>0.33113490797480533</v>
      </c>
      <c r="F3602" s="21">
        <v>5.6090135629999924</v>
      </c>
      <c r="G3602" s="20" t="str">
        <f t="shared" si="114"/>
        <v>5 to 6</v>
      </c>
      <c r="H3602" s="20">
        <f t="shared" si="115"/>
        <v>561</v>
      </c>
      <c r="I3602" t="s">
        <v>51</v>
      </c>
      <c r="J3602" s="20">
        <v>1</v>
      </c>
      <c r="K3602" t="s">
        <v>50</v>
      </c>
      <c r="X3602">
        <v>17548</v>
      </c>
      <c r="Y3602" s="17">
        <v>0.33113490797480533</v>
      </c>
      <c r="Z3602" t="s">
        <v>50</v>
      </c>
    </row>
    <row r="3603" spans="1:26" x14ac:dyDescent="0.3">
      <c r="A3603">
        <v>17549</v>
      </c>
      <c r="B3603">
        <f>VLOOKUP(A3603,Customers_RFM!A:D,2,0)</f>
        <v>895</v>
      </c>
      <c r="C3603">
        <f>VLOOKUP(A3603,Customers_RFM!A:D,3,0)</f>
        <v>6</v>
      </c>
      <c r="D3603" s="17">
        <f>VLOOKUP(A3603,Customers_RFM!A:D,4,0)</f>
        <v>8.9419095512984284E-2</v>
      </c>
      <c r="E3603" s="17">
        <v>9.8200055670351838E-2</v>
      </c>
      <c r="F3603" s="21">
        <v>3.6185567059000001</v>
      </c>
      <c r="G3603" s="20" t="str">
        <f t="shared" si="114"/>
        <v>3 to 4</v>
      </c>
      <c r="H3603" s="20">
        <f t="shared" si="115"/>
        <v>362</v>
      </c>
      <c r="I3603" t="s">
        <v>53</v>
      </c>
      <c r="J3603" s="20">
        <v>0</v>
      </c>
      <c r="K3603" t="s">
        <v>52</v>
      </c>
      <c r="X3603">
        <v>17549</v>
      </c>
      <c r="Y3603" s="17">
        <v>9.8200055670351838E-2</v>
      </c>
      <c r="Z3603" t="s">
        <v>52</v>
      </c>
    </row>
    <row r="3604" spans="1:26" x14ac:dyDescent="0.3">
      <c r="A3604">
        <v>17550</v>
      </c>
      <c r="B3604">
        <f>VLOOKUP(A3604,Customers_RFM!A:D,2,0)</f>
        <v>570</v>
      </c>
      <c r="C3604">
        <f>VLOOKUP(A3604,Customers_RFM!A:D,3,0)</f>
        <v>40</v>
      </c>
      <c r="D3604" s="17">
        <f>VLOOKUP(A3604,Customers_RFM!A:D,4,0)</f>
        <v>7.51291611459909E-2</v>
      </c>
      <c r="E3604" s="17">
        <v>9.7830225545860544E-2</v>
      </c>
      <c r="F3604" s="21">
        <v>6.4109021611000001</v>
      </c>
      <c r="G3604" s="20" t="str">
        <f t="shared" si="114"/>
        <v>6 to 7</v>
      </c>
      <c r="H3604" s="20">
        <f t="shared" si="115"/>
        <v>641</v>
      </c>
      <c r="I3604" t="s">
        <v>51</v>
      </c>
      <c r="J3604" s="20">
        <v>1</v>
      </c>
      <c r="K3604" t="s">
        <v>50</v>
      </c>
      <c r="X3604">
        <v>17550</v>
      </c>
      <c r="Y3604" s="17">
        <v>9.7830225545860544E-2</v>
      </c>
      <c r="Z3604" t="s">
        <v>50</v>
      </c>
    </row>
    <row r="3605" spans="1:26" x14ac:dyDescent="0.3">
      <c r="A3605">
        <v>17551</v>
      </c>
      <c r="B3605">
        <f>VLOOKUP(A3605,Customers_RFM!A:D,2,0)</f>
        <v>502</v>
      </c>
      <c r="C3605">
        <f>VLOOKUP(A3605,Customers_RFM!A:D,3,0)</f>
        <v>35</v>
      </c>
      <c r="D3605" s="17">
        <f>VLOOKUP(A3605,Customers_RFM!A:D,4,0)</f>
        <v>0.16621857342733115</v>
      </c>
      <c r="E3605" s="17">
        <v>0.19935509250978051</v>
      </c>
      <c r="F3605" s="21">
        <v>7.1449510274999968</v>
      </c>
      <c r="G3605" s="20" t="str">
        <f t="shared" si="114"/>
        <v>7 to 8</v>
      </c>
      <c r="H3605" s="20">
        <f t="shared" si="115"/>
        <v>714</v>
      </c>
      <c r="I3605" t="s">
        <v>49</v>
      </c>
      <c r="J3605" s="20">
        <v>1</v>
      </c>
      <c r="K3605" t="s">
        <v>48</v>
      </c>
      <c r="X3605">
        <v>17551</v>
      </c>
      <c r="Y3605" s="17">
        <v>0.19935509250978051</v>
      </c>
      <c r="Z3605" t="s">
        <v>48</v>
      </c>
    </row>
    <row r="3606" spans="1:26" x14ac:dyDescent="0.3">
      <c r="A3606">
        <v>17552</v>
      </c>
      <c r="B3606">
        <f>VLOOKUP(A3606,Customers_RFM!A:D,2,0)</f>
        <v>932</v>
      </c>
      <c r="C3606">
        <f>VLOOKUP(A3606,Customers_RFM!A:D,3,0)</f>
        <v>34</v>
      </c>
      <c r="D3606" s="17">
        <f>VLOOKUP(A3606,Customers_RFM!A:D,4,0)</f>
        <v>0.18593512256539027</v>
      </c>
      <c r="E3606" s="17">
        <v>0.26766165524857871</v>
      </c>
      <c r="F3606" s="21">
        <v>4.0902018026999922</v>
      </c>
      <c r="G3606" s="20" t="str">
        <f t="shared" si="114"/>
        <v>4 to 5</v>
      </c>
      <c r="H3606" s="20">
        <f t="shared" si="115"/>
        <v>409</v>
      </c>
      <c r="I3606" t="s">
        <v>53</v>
      </c>
      <c r="J3606" s="20">
        <v>0</v>
      </c>
      <c r="K3606" t="s">
        <v>52</v>
      </c>
      <c r="X3606">
        <v>17552</v>
      </c>
      <c r="Y3606" s="17">
        <v>0.26766165524857871</v>
      </c>
      <c r="Z3606" t="s">
        <v>52</v>
      </c>
    </row>
    <row r="3607" spans="1:26" x14ac:dyDescent="0.3">
      <c r="A3607">
        <v>17553</v>
      </c>
      <c r="B3607">
        <f>VLOOKUP(A3607,Customers_RFM!A:D,2,0)</f>
        <v>1001</v>
      </c>
      <c r="C3607">
        <f>VLOOKUP(A3607,Customers_RFM!A:D,3,0)</f>
        <v>2</v>
      </c>
      <c r="D3607" s="17">
        <f>VLOOKUP(A3607,Customers_RFM!A:D,4,0)</f>
        <v>1.8036830175579822E-2</v>
      </c>
      <c r="E3607" s="17">
        <v>1.8368133072450055E-2</v>
      </c>
      <c r="F3607" s="21">
        <v>2.6664520937999949</v>
      </c>
      <c r="G3607" s="20" t="str">
        <f t="shared" si="114"/>
        <v>2 to 3</v>
      </c>
      <c r="H3607" s="20">
        <f t="shared" si="115"/>
        <v>267</v>
      </c>
      <c r="I3607" t="s">
        <v>53</v>
      </c>
      <c r="J3607" s="20">
        <v>0</v>
      </c>
      <c r="K3607" t="s">
        <v>52</v>
      </c>
      <c r="X3607">
        <v>17553</v>
      </c>
      <c r="Y3607" s="17">
        <v>1.8368133072450055E-2</v>
      </c>
      <c r="Z3607" t="s">
        <v>52</v>
      </c>
    </row>
    <row r="3608" spans="1:26" x14ac:dyDescent="0.3">
      <c r="A3608">
        <v>17554</v>
      </c>
      <c r="B3608">
        <f>VLOOKUP(A3608,Customers_RFM!A:D,2,0)</f>
        <v>888</v>
      </c>
      <c r="C3608">
        <f>VLOOKUP(A3608,Customers_RFM!A:D,3,0)</f>
        <v>75</v>
      </c>
      <c r="D3608" s="17">
        <f>VLOOKUP(A3608,Customers_RFM!A:D,4,0)</f>
        <v>9.8144911027839329E-2</v>
      </c>
      <c r="E3608" s="17">
        <v>0.11056969301113873</v>
      </c>
      <c r="F3608" s="21">
        <v>4.4449148319999949</v>
      </c>
      <c r="G3608" s="20" t="str">
        <f t="shared" si="114"/>
        <v>4 to 5</v>
      </c>
      <c r="H3608" s="20">
        <f t="shared" si="115"/>
        <v>444</v>
      </c>
      <c r="I3608" t="s">
        <v>53</v>
      </c>
      <c r="J3608" s="20">
        <v>0</v>
      </c>
      <c r="K3608" t="s">
        <v>52</v>
      </c>
      <c r="X3608">
        <v>17554</v>
      </c>
      <c r="Y3608" s="17">
        <v>0.11056969301113873</v>
      </c>
      <c r="Z3608" t="s">
        <v>52</v>
      </c>
    </row>
    <row r="3609" spans="1:26" x14ac:dyDescent="0.3">
      <c r="A3609">
        <v>17555</v>
      </c>
      <c r="B3609">
        <f>VLOOKUP(A3609,Customers_RFM!A:D,2,0)</f>
        <v>662</v>
      </c>
      <c r="C3609">
        <f>VLOOKUP(A3609,Customers_RFM!A:D,3,0)</f>
        <v>41</v>
      </c>
      <c r="D3609" s="17">
        <f>VLOOKUP(A3609,Customers_RFM!A:D,4,0)</f>
        <v>0.10562035792336188</v>
      </c>
      <c r="E3609" s="17">
        <v>0.13167491173011536</v>
      </c>
      <c r="F3609" s="21">
        <v>5.7249263995999993</v>
      </c>
      <c r="G3609" s="20" t="str">
        <f t="shared" si="114"/>
        <v>5 to 6</v>
      </c>
      <c r="H3609" s="20">
        <f t="shared" si="115"/>
        <v>572</v>
      </c>
      <c r="I3609" t="s">
        <v>51</v>
      </c>
      <c r="J3609" s="20">
        <v>1</v>
      </c>
      <c r="K3609" t="s">
        <v>50</v>
      </c>
      <c r="X3609">
        <v>17555</v>
      </c>
      <c r="Y3609" s="17">
        <v>0.13167491173011536</v>
      </c>
      <c r="Z3609" t="s">
        <v>50</v>
      </c>
    </row>
    <row r="3610" spans="1:26" x14ac:dyDescent="0.3">
      <c r="A3610">
        <v>17556</v>
      </c>
      <c r="B3610">
        <f>VLOOKUP(A3610,Customers_RFM!A:D,2,0)</f>
        <v>614</v>
      </c>
      <c r="C3610">
        <f>VLOOKUP(A3610,Customers_RFM!A:D,3,0)</f>
        <v>12</v>
      </c>
      <c r="D3610" s="17">
        <f>VLOOKUP(A3610,Customers_RFM!A:D,4,0)</f>
        <v>-6.6246229873403895E-2</v>
      </c>
      <c r="E3610" s="17">
        <v>-6.0393583450602049E-2</v>
      </c>
      <c r="F3610" s="21">
        <v>5.4254957532999972</v>
      </c>
      <c r="G3610" s="20" t="str">
        <f t="shared" si="114"/>
        <v>5 to 6</v>
      </c>
      <c r="H3610" s="20">
        <f t="shared" si="115"/>
        <v>543</v>
      </c>
      <c r="I3610" t="s">
        <v>51</v>
      </c>
      <c r="J3610" s="20">
        <v>1</v>
      </c>
      <c r="K3610" t="s">
        <v>50</v>
      </c>
      <c r="X3610">
        <v>17556</v>
      </c>
      <c r="Y3610" s="17">
        <v>-6.0393583450602049E-2</v>
      </c>
      <c r="Z3610" t="s">
        <v>50</v>
      </c>
    </row>
    <row r="3611" spans="1:26" x14ac:dyDescent="0.3">
      <c r="A3611">
        <v>17557</v>
      </c>
      <c r="B3611">
        <f>VLOOKUP(A3611,Customers_RFM!A:D,2,0)</f>
        <v>886</v>
      </c>
      <c r="C3611">
        <f>VLOOKUP(A3611,Customers_RFM!A:D,3,0)</f>
        <v>32</v>
      </c>
      <c r="D3611" s="17">
        <f>VLOOKUP(A3611,Customers_RFM!A:D,4,0)</f>
        <v>0.31769936297694068</v>
      </c>
      <c r="E3611" s="17">
        <v>0.544049018876263</v>
      </c>
      <c r="F3611" s="21">
        <v>4.5106595195000008</v>
      </c>
      <c r="G3611" s="20" t="str">
        <f t="shared" si="114"/>
        <v>4 to 5</v>
      </c>
      <c r="H3611" s="20">
        <f t="shared" si="115"/>
        <v>451</v>
      </c>
      <c r="I3611" t="s">
        <v>53</v>
      </c>
      <c r="J3611" s="20">
        <v>0</v>
      </c>
      <c r="K3611" t="s">
        <v>52</v>
      </c>
      <c r="X3611">
        <v>17557</v>
      </c>
      <c r="Y3611" s="17">
        <v>0.544049018876263</v>
      </c>
      <c r="Z3611" t="s">
        <v>52</v>
      </c>
    </row>
    <row r="3612" spans="1:26" x14ac:dyDescent="0.3">
      <c r="A3612">
        <v>17560</v>
      </c>
      <c r="B3612">
        <f>VLOOKUP(A3612,Customers_RFM!A:D,2,0)</f>
        <v>530</v>
      </c>
      <c r="C3612">
        <f>VLOOKUP(A3612,Customers_RFM!A:D,3,0)</f>
        <v>43</v>
      </c>
      <c r="D3612" s="17">
        <f>VLOOKUP(A3612,Customers_RFM!A:D,4,0)</f>
        <v>-1.7395300009108196E-2</v>
      </c>
      <c r="E3612" s="17">
        <v>-5.0885327958188065E-3</v>
      </c>
      <c r="F3612" s="21">
        <v>6.6354310229999998</v>
      </c>
      <c r="G3612" s="20" t="str">
        <f t="shared" si="114"/>
        <v>6 to 7</v>
      </c>
      <c r="H3612" s="20">
        <f t="shared" si="115"/>
        <v>664</v>
      </c>
      <c r="I3612" t="s">
        <v>51</v>
      </c>
      <c r="J3612" s="20">
        <v>1</v>
      </c>
      <c r="K3612" t="s">
        <v>50</v>
      </c>
      <c r="X3612">
        <v>17560</v>
      </c>
      <c r="Y3612" s="17">
        <v>-5.0885327958188065E-3</v>
      </c>
      <c r="Z3612" t="s">
        <v>50</v>
      </c>
    </row>
    <row r="3613" spans="1:26" x14ac:dyDescent="0.3">
      <c r="A3613">
        <v>17562</v>
      </c>
      <c r="B3613">
        <f>VLOOKUP(A3613,Customers_RFM!A:D,2,0)</f>
        <v>503</v>
      </c>
      <c r="C3613">
        <f>VLOOKUP(A3613,Customers_RFM!A:D,3,0)</f>
        <v>75</v>
      </c>
      <c r="D3613" s="17">
        <f>VLOOKUP(A3613,Customers_RFM!A:D,4,0)</f>
        <v>4.5029722387498729E-2</v>
      </c>
      <c r="E3613" s="17">
        <v>5.0655346270878088E-2</v>
      </c>
      <c r="F3613" s="21">
        <v>7.1816648380999926</v>
      </c>
      <c r="G3613" s="20" t="str">
        <f t="shared" si="114"/>
        <v>7 to 8</v>
      </c>
      <c r="H3613" s="20">
        <f t="shared" si="115"/>
        <v>718</v>
      </c>
      <c r="I3613" t="s">
        <v>49</v>
      </c>
      <c r="J3613" s="20">
        <v>2</v>
      </c>
      <c r="K3613" t="s">
        <v>48</v>
      </c>
      <c r="X3613">
        <v>17562</v>
      </c>
      <c r="Y3613" s="17">
        <v>5.0655346270878088E-2</v>
      </c>
      <c r="Z3613" t="s">
        <v>48</v>
      </c>
    </row>
    <row r="3614" spans="1:26" x14ac:dyDescent="0.3">
      <c r="A3614">
        <v>17564</v>
      </c>
      <c r="B3614">
        <f>VLOOKUP(A3614,Customers_RFM!A:D,2,0)</f>
        <v>916</v>
      </c>
      <c r="C3614">
        <f>VLOOKUP(A3614,Customers_RFM!A:D,3,0)</f>
        <v>12</v>
      </c>
      <c r="D3614" s="17">
        <f>VLOOKUP(A3614,Customers_RFM!A:D,4,0)</f>
        <v>-0.30655385464069762</v>
      </c>
      <c r="E3614" s="17">
        <v>-0.23462779858010518</v>
      </c>
      <c r="F3614" s="21">
        <v>3.0744652094999969</v>
      </c>
      <c r="G3614" s="20" t="str">
        <f t="shared" si="114"/>
        <v>3 to 4</v>
      </c>
      <c r="H3614" s="20">
        <f t="shared" si="115"/>
        <v>307</v>
      </c>
      <c r="I3614" t="s">
        <v>53</v>
      </c>
      <c r="J3614" s="20">
        <v>0</v>
      </c>
      <c r="K3614" t="s">
        <v>52</v>
      </c>
      <c r="X3614">
        <v>17564</v>
      </c>
      <c r="Y3614" s="17">
        <v>-0.23462779858010518</v>
      </c>
      <c r="Z3614" t="s">
        <v>52</v>
      </c>
    </row>
    <row r="3615" spans="1:26" x14ac:dyDescent="0.3">
      <c r="A3615">
        <v>17566</v>
      </c>
      <c r="B3615">
        <f>VLOOKUP(A3615,Customers_RFM!A:D,2,0)</f>
        <v>880</v>
      </c>
      <c r="C3615">
        <f>VLOOKUP(A3615,Customers_RFM!A:D,3,0)</f>
        <v>122</v>
      </c>
      <c r="D3615" s="17">
        <f>VLOOKUP(A3615,Customers_RFM!A:D,4,0)</f>
        <v>0.10268418640158652</v>
      </c>
      <c r="E3615" s="17">
        <v>0.11443483425283978</v>
      </c>
      <c r="F3615" s="21">
        <v>4.6533415730999979</v>
      </c>
      <c r="G3615" s="20" t="str">
        <f t="shared" si="114"/>
        <v>4 to 5</v>
      </c>
      <c r="H3615" s="20">
        <f t="shared" si="115"/>
        <v>465</v>
      </c>
      <c r="I3615" t="s">
        <v>53</v>
      </c>
      <c r="J3615" s="20">
        <v>0</v>
      </c>
      <c r="K3615" t="s">
        <v>52</v>
      </c>
      <c r="X3615">
        <v>17566</v>
      </c>
      <c r="Y3615" s="17">
        <v>0.11443483425283978</v>
      </c>
      <c r="Z3615" t="s">
        <v>52</v>
      </c>
    </row>
    <row r="3616" spans="1:26" x14ac:dyDescent="0.3">
      <c r="A3616">
        <v>17567</v>
      </c>
      <c r="B3616">
        <f>VLOOKUP(A3616,Customers_RFM!A:D,2,0)</f>
        <v>561</v>
      </c>
      <c r="C3616">
        <f>VLOOKUP(A3616,Customers_RFM!A:D,3,0)</f>
        <v>133</v>
      </c>
      <c r="D3616" s="17">
        <f>VLOOKUP(A3616,Customers_RFM!A:D,4,0)</f>
        <v>4.9018035375315079E-2</v>
      </c>
      <c r="E3616" s="17">
        <v>6.2040123889436048E-2</v>
      </c>
      <c r="F3616" s="21">
        <v>6.8300599936999999</v>
      </c>
      <c r="G3616" s="20" t="str">
        <f t="shared" si="114"/>
        <v>6 to 7</v>
      </c>
      <c r="H3616" s="20">
        <f t="shared" si="115"/>
        <v>683</v>
      </c>
      <c r="I3616" t="s">
        <v>51</v>
      </c>
      <c r="J3616" s="20">
        <v>2</v>
      </c>
      <c r="K3616" t="s">
        <v>50</v>
      </c>
      <c r="X3616">
        <v>17567</v>
      </c>
      <c r="Y3616" s="17">
        <v>6.2040123889436048E-2</v>
      </c>
      <c r="Z3616" t="s">
        <v>50</v>
      </c>
    </row>
    <row r="3617" spans="1:26" x14ac:dyDescent="0.3">
      <c r="A3617">
        <v>17569</v>
      </c>
      <c r="B3617">
        <f>VLOOKUP(A3617,Customers_RFM!A:D,2,0)</f>
        <v>659</v>
      </c>
      <c r="C3617">
        <f>VLOOKUP(A3617,Customers_RFM!A:D,3,0)</f>
        <v>41</v>
      </c>
      <c r="D3617" s="17">
        <f>VLOOKUP(A3617,Customers_RFM!A:D,4,0)</f>
        <v>0.10934066856045843</v>
      </c>
      <c r="E3617" s="17">
        <v>0.20067265131338455</v>
      </c>
      <c r="F3617" s="21">
        <v>5.7534918898999994</v>
      </c>
      <c r="G3617" s="20" t="str">
        <f t="shared" si="114"/>
        <v>5 to 6</v>
      </c>
      <c r="H3617" s="20">
        <f t="shared" si="115"/>
        <v>575</v>
      </c>
      <c r="I3617" t="s">
        <v>51</v>
      </c>
      <c r="J3617" s="20">
        <v>1</v>
      </c>
      <c r="K3617" t="s">
        <v>50</v>
      </c>
      <c r="X3617">
        <v>17569</v>
      </c>
      <c r="Y3617" s="17">
        <v>0.20067265131338455</v>
      </c>
      <c r="Z3617" t="s">
        <v>50</v>
      </c>
    </row>
    <row r="3618" spans="1:26" x14ac:dyDescent="0.3">
      <c r="A3618">
        <v>17571</v>
      </c>
      <c r="B3618">
        <f>VLOOKUP(A3618,Customers_RFM!A:D,2,0)</f>
        <v>625</v>
      </c>
      <c r="C3618">
        <f>VLOOKUP(A3618,Customers_RFM!A:D,3,0)</f>
        <v>285</v>
      </c>
      <c r="D3618" s="17">
        <f>VLOOKUP(A3618,Customers_RFM!A:D,4,0)</f>
        <v>0.11012686203169153</v>
      </c>
      <c r="E3618" s="17">
        <v>0.13320474879852737</v>
      </c>
      <c r="F3618" s="21">
        <v>6.6399055535000002</v>
      </c>
      <c r="G3618" s="20" t="str">
        <f t="shared" si="114"/>
        <v>6 to 7</v>
      </c>
      <c r="H3618" s="20">
        <f t="shared" si="115"/>
        <v>664</v>
      </c>
      <c r="I3618" t="s">
        <v>51</v>
      </c>
      <c r="J3618" s="20">
        <v>2</v>
      </c>
      <c r="K3618" t="s">
        <v>50</v>
      </c>
      <c r="X3618">
        <v>17571</v>
      </c>
      <c r="Y3618" s="17">
        <v>0.13320474879852737</v>
      </c>
      <c r="Z3618" t="s">
        <v>50</v>
      </c>
    </row>
    <row r="3619" spans="1:26" x14ac:dyDescent="0.3">
      <c r="A3619">
        <v>17572</v>
      </c>
      <c r="B3619">
        <f>VLOOKUP(A3619,Customers_RFM!A:D,2,0)</f>
        <v>544</v>
      </c>
      <c r="C3619">
        <f>VLOOKUP(A3619,Customers_RFM!A:D,3,0)</f>
        <v>1257</v>
      </c>
      <c r="D3619" s="17">
        <f>VLOOKUP(A3619,Customers_RFM!A:D,4,0)</f>
        <v>0.12661458266235084</v>
      </c>
      <c r="E3619" s="17">
        <v>0.17229001151500933</v>
      </c>
      <c r="F3619" s="21">
        <v>7.8361613862999988</v>
      </c>
      <c r="G3619" s="20" t="str">
        <f t="shared" si="114"/>
        <v>7 to 8</v>
      </c>
      <c r="H3619" s="20">
        <f t="shared" si="115"/>
        <v>784</v>
      </c>
      <c r="I3619" t="s">
        <v>49</v>
      </c>
      <c r="J3619" s="20">
        <v>2</v>
      </c>
      <c r="K3619" t="s">
        <v>48</v>
      </c>
      <c r="X3619">
        <v>17572</v>
      </c>
      <c r="Y3619" s="17">
        <v>0.17229001151500933</v>
      </c>
      <c r="Z3619" t="s">
        <v>48</v>
      </c>
    </row>
    <row r="3620" spans="1:26" x14ac:dyDescent="0.3">
      <c r="A3620">
        <v>17573</v>
      </c>
      <c r="B3620">
        <f>VLOOKUP(A3620,Customers_RFM!A:D,2,0)</f>
        <v>901</v>
      </c>
      <c r="C3620">
        <f>VLOOKUP(A3620,Customers_RFM!A:D,3,0)</f>
        <v>24</v>
      </c>
      <c r="D3620" s="17">
        <f>VLOOKUP(A3620,Customers_RFM!A:D,4,0)</f>
        <v>0.1692619812102869</v>
      </c>
      <c r="E3620" s="17">
        <v>0.22211356012095257</v>
      </c>
      <c r="F3620" s="21">
        <v>4.1240944407999995</v>
      </c>
      <c r="G3620" s="20" t="str">
        <f t="shared" si="114"/>
        <v>4 to 5</v>
      </c>
      <c r="H3620" s="20">
        <f t="shared" si="115"/>
        <v>412</v>
      </c>
      <c r="I3620" t="s">
        <v>53</v>
      </c>
      <c r="J3620" s="20">
        <v>0</v>
      </c>
      <c r="K3620" t="s">
        <v>52</v>
      </c>
      <c r="X3620">
        <v>17573</v>
      </c>
      <c r="Y3620" s="17">
        <v>0.22211356012095257</v>
      </c>
      <c r="Z3620" t="s">
        <v>52</v>
      </c>
    </row>
    <row r="3621" spans="1:26" x14ac:dyDescent="0.3">
      <c r="A3621">
        <v>17574</v>
      </c>
      <c r="B3621">
        <f>VLOOKUP(A3621,Customers_RFM!A:D,2,0)</f>
        <v>583</v>
      </c>
      <c r="C3621">
        <f>VLOOKUP(A3621,Customers_RFM!A:D,3,0)</f>
        <v>8</v>
      </c>
      <c r="D3621" s="17">
        <f>VLOOKUP(A3621,Customers_RFM!A:D,4,0)</f>
        <v>0.22850885108097707</v>
      </c>
      <c r="E3621" s="17">
        <v>0.34099539483339847</v>
      </c>
      <c r="F3621" s="21">
        <v>6.0450529896999949</v>
      </c>
      <c r="G3621" s="20" t="str">
        <f t="shared" si="114"/>
        <v>6 to 7</v>
      </c>
      <c r="H3621" s="20">
        <f t="shared" si="115"/>
        <v>605</v>
      </c>
      <c r="I3621" t="s">
        <v>51</v>
      </c>
      <c r="J3621" s="20">
        <v>1</v>
      </c>
      <c r="K3621" t="s">
        <v>50</v>
      </c>
      <c r="X3621">
        <v>17574</v>
      </c>
      <c r="Y3621" s="17">
        <v>0.34099539483339847</v>
      </c>
      <c r="Z3621" t="s">
        <v>50</v>
      </c>
    </row>
    <row r="3622" spans="1:26" x14ac:dyDescent="0.3">
      <c r="A3622">
        <v>17576</v>
      </c>
      <c r="B3622">
        <f>VLOOKUP(A3622,Customers_RFM!A:D,2,0)</f>
        <v>504</v>
      </c>
      <c r="C3622">
        <f>VLOOKUP(A3622,Customers_RFM!A:D,3,0)</f>
        <v>388</v>
      </c>
      <c r="D3622" s="17">
        <f>VLOOKUP(A3622,Customers_RFM!A:D,4,0)</f>
        <v>8.6014826937993866E-2</v>
      </c>
      <c r="E3622" s="17">
        <v>0.10129795004477422</v>
      </c>
      <c r="F3622" s="21">
        <v>7.7697074146</v>
      </c>
      <c r="G3622" s="20" t="str">
        <f t="shared" si="114"/>
        <v>7 to 8</v>
      </c>
      <c r="H3622" s="20">
        <f t="shared" si="115"/>
        <v>777</v>
      </c>
      <c r="I3622" t="s">
        <v>49</v>
      </c>
      <c r="J3622" s="20">
        <v>2</v>
      </c>
      <c r="K3622" t="s">
        <v>48</v>
      </c>
      <c r="X3622">
        <v>17576</v>
      </c>
      <c r="Y3622" s="17">
        <v>0.10129795004477422</v>
      </c>
      <c r="Z3622" t="s">
        <v>48</v>
      </c>
    </row>
    <row r="3623" spans="1:26" x14ac:dyDescent="0.3">
      <c r="A3623">
        <v>17578</v>
      </c>
      <c r="B3623">
        <f>VLOOKUP(A3623,Customers_RFM!A:D,2,0)</f>
        <v>587</v>
      </c>
      <c r="C3623">
        <f>VLOOKUP(A3623,Customers_RFM!A:D,3,0)</f>
        <v>10</v>
      </c>
      <c r="D3623" s="17">
        <f>VLOOKUP(A3623,Customers_RFM!A:D,4,0)</f>
        <v>0.1332227560016491</v>
      </c>
      <c r="E3623" s="17">
        <v>0.19574587381507613</v>
      </c>
      <c r="F3623" s="21">
        <v>5.9321792928999955</v>
      </c>
      <c r="G3623" s="20" t="str">
        <f t="shared" si="114"/>
        <v>5 to 6</v>
      </c>
      <c r="H3623" s="20">
        <f t="shared" si="115"/>
        <v>593</v>
      </c>
      <c r="I3623" t="s">
        <v>51</v>
      </c>
      <c r="J3623" s="20">
        <v>1</v>
      </c>
      <c r="K3623" t="s">
        <v>50</v>
      </c>
      <c r="X3623">
        <v>17578</v>
      </c>
      <c r="Y3623" s="17">
        <v>0.19574587381507613</v>
      </c>
      <c r="Z3623" t="s">
        <v>50</v>
      </c>
    </row>
    <row r="3624" spans="1:26" x14ac:dyDescent="0.3">
      <c r="A3624">
        <v>17579</v>
      </c>
      <c r="B3624">
        <f>VLOOKUP(A3624,Customers_RFM!A:D,2,0)</f>
        <v>521</v>
      </c>
      <c r="C3624">
        <f>VLOOKUP(A3624,Customers_RFM!A:D,3,0)</f>
        <v>48</v>
      </c>
      <c r="D3624" s="17">
        <f>VLOOKUP(A3624,Customers_RFM!A:D,4,0)</f>
        <v>0.17247400772004862</v>
      </c>
      <c r="E3624" s="17">
        <v>0.21424523855231728</v>
      </c>
      <c r="F3624" s="21">
        <v>7.0698583669000001</v>
      </c>
      <c r="G3624" s="20" t="str">
        <f t="shared" si="114"/>
        <v>7 to 8</v>
      </c>
      <c r="H3624" s="20">
        <f t="shared" si="115"/>
        <v>707</v>
      </c>
      <c r="I3624" t="s">
        <v>49</v>
      </c>
      <c r="J3624" s="20">
        <v>1</v>
      </c>
      <c r="K3624" t="s">
        <v>48</v>
      </c>
      <c r="X3624">
        <v>17579</v>
      </c>
      <c r="Y3624" s="17">
        <v>0.21424523855231728</v>
      </c>
      <c r="Z3624" t="s">
        <v>48</v>
      </c>
    </row>
    <row r="3625" spans="1:26" x14ac:dyDescent="0.3">
      <c r="A3625">
        <v>17580</v>
      </c>
      <c r="B3625">
        <f>VLOOKUP(A3625,Customers_RFM!A:D,2,0)</f>
        <v>501</v>
      </c>
      <c r="C3625">
        <f>VLOOKUP(A3625,Customers_RFM!A:D,3,0)</f>
        <v>83</v>
      </c>
      <c r="D3625" s="17">
        <f>VLOOKUP(A3625,Customers_RFM!A:D,4,0)</f>
        <v>-6.6298754272292107E-2</v>
      </c>
      <c r="E3625" s="17">
        <v>-4.4592288209955568E-2</v>
      </c>
      <c r="F3625" s="21">
        <v>7.0409206551999999</v>
      </c>
      <c r="G3625" s="20" t="str">
        <f t="shared" si="114"/>
        <v>7 to 8</v>
      </c>
      <c r="H3625" s="20">
        <f t="shared" si="115"/>
        <v>704</v>
      </c>
      <c r="I3625" t="s">
        <v>49</v>
      </c>
      <c r="J3625" s="20">
        <v>2</v>
      </c>
      <c r="K3625" t="s">
        <v>48</v>
      </c>
      <c r="X3625">
        <v>17580</v>
      </c>
      <c r="Y3625" s="17">
        <v>-4.4592288209955568E-2</v>
      </c>
      <c r="Z3625" t="s">
        <v>48</v>
      </c>
    </row>
    <row r="3626" spans="1:26" x14ac:dyDescent="0.3">
      <c r="A3626">
        <v>17581</v>
      </c>
      <c r="B3626">
        <f>VLOOKUP(A3626,Customers_RFM!A:D,2,0)</f>
        <v>494</v>
      </c>
      <c r="C3626">
        <f>VLOOKUP(A3626,Customers_RFM!A:D,3,0)</f>
        <v>370</v>
      </c>
      <c r="D3626" s="17">
        <f>VLOOKUP(A3626,Customers_RFM!A:D,4,0)</f>
        <v>0.1943082607983844</v>
      </c>
      <c r="E3626" s="17">
        <v>0.32316447029250339</v>
      </c>
      <c r="F3626" s="21">
        <v>8.0233842645999971</v>
      </c>
      <c r="G3626" s="20" t="str">
        <f t="shared" si="114"/>
        <v>8 to 9</v>
      </c>
      <c r="H3626" s="20">
        <f t="shared" si="115"/>
        <v>802</v>
      </c>
      <c r="I3626" t="s">
        <v>47</v>
      </c>
      <c r="J3626" s="20">
        <v>2</v>
      </c>
      <c r="K3626" t="s">
        <v>46</v>
      </c>
      <c r="X3626">
        <v>17581</v>
      </c>
      <c r="Y3626" s="17">
        <v>0.32316447029250339</v>
      </c>
      <c r="Z3626" t="s">
        <v>46</v>
      </c>
    </row>
    <row r="3627" spans="1:26" x14ac:dyDescent="0.3">
      <c r="A3627">
        <v>17582</v>
      </c>
      <c r="B3627">
        <f>VLOOKUP(A3627,Customers_RFM!A:D,2,0)</f>
        <v>579</v>
      </c>
      <c r="C3627">
        <f>VLOOKUP(A3627,Customers_RFM!A:D,3,0)</f>
        <v>53</v>
      </c>
      <c r="D3627" s="17">
        <f>VLOOKUP(A3627,Customers_RFM!A:D,4,0)</f>
        <v>2.0241472135186418E-2</v>
      </c>
      <c r="E3627" s="17">
        <v>2.3952636576899871E-2</v>
      </c>
      <c r="F3627" s="21">
        <v>6.3289038562999984</v>
      </c>
      <c r="G3627" s="20" t="str">
        <f t="shared" si="114"/>
        <v>6 to 7</v>
      </c>
      <c r="H3627" s="20">
        <f t="shared" si="115"/>
        <v>633</v>
      </c>
      <c r="I3627" t="s">
        <v>51</v>
      </c>
      <c r="J3627" s="20">
        <v>1</v>
      </c>
      <c r="K3627" t="s">
        <v>50</v>
      </c>
      <c r="X3627">
        <v>17582</v>
      </c>
      <c r="Y3627" s="17">
        <v>2.3952636576899871E-2</v>
      </c>
      <c r="Z3627" t="s">
        <v>50</v>
      </c>
    </row>
    <row r="3628" spans="1:26" x14ac:dyDescent="0.3">
      <c r="A3628">
        <v>17584</v>
      </c>
      <c r="B3628">
        <f>VLOOKUP(A3628,Customers_RFM!A:D,2,0)</f>
        <v>879</v>
      </c>
      <c r="C3628">
        <f>VLOOKUP(A3628,Customers_RFM!A:D,3,0)</f>
        <v>34</v>
      </c>
      <c r="D3628" s="17">
        <f>VLOOKUP(A3628,Customers_RFM!A:D,4,0)</f>
        <v>0.25694180327640975</v>
      </c>
      <c r="E3628" s="17">
        <v>0.35915241182371049</v>
      </c>
      <c r="F3628" s="21">
        <v>4.4850111157999972</v>
      </c>
      <c r="G3628" s="20" t="str">
        <f t="shared" si="114"/>
        <v>4 to 5</v>
      </c>
      <c r="H3628" s="20">
        <f t="shared" si="115"/>
        <v>449</v>
      </c>
      <c r="I3628" t="s">
        <v>53</v>
      </c>
      <c r="J3628" s="20">
        <v>0</v>
      </c>
      <c r="K3628" t="s">
        <v>52</v>
      </c>
      <c r="X3628">
        <v>17584</v>
      </c>
      <c r="Y3628" s="17">
        <v>0.35915241182371049</v>
      </c>
      <c r="Z3628" t="s">
        <v>52</v>
      </c>
    </row>
    <row r="3629" spans="1:26" x14ac:dyDescent="0.3">
      <c r="A3629">
        <v>17585</v>
      </c>
      <c r="B3629">
        <f>VLOOKUP(A3629,Customers_RFM!A:D,2,0)</f>
        <v>498</v>
      </c>
      <c r="C3629">
        <f>VLOOKUP(A3629,Customers_RFM!A:D,3,0)</f>
        <v>325</v>
      </c>
      <c r="D3629" s="17">
        <f>VLOOKUP(A3629,Customers_RFM!A:D,4,0)</f>
        <v>3.7786689396904501E-2</v>
      </c>
      <c r="E3629" s="17">
        <v>4.3118503620941509E-2</v>
      </c>
      <c r="F3629" s="21">
        <v>7.6909427449999992</v>
      </c>
      <c r="G3629" s="20" t="str">
        <f t="shared" si="114"/>
        <v>7 to 8</v>
      </c>
      <c r="H3629" s="20">
        <f t="shared" si="115"/>
        <v>769</v>
      </c>
      <c r="I3629" t="s">
        <v>49</v>
      </c>
      <c r="J3629" s="20">
        <v>2</v>
      </c>
      <c r="K3629" t="s">
        <v>48</v>
      </c>
      <c r="X3629">
        <v>17585</v>
      </c>
      <c r="Y3629" s="17">
        <v>4.3118503620941509E-2</v>
      </c>
      <c r="Z3629" t="s">
        <v>48</v>
      </c>
    </row>
    <row r="3630" spans="1:26" x14ac:dyDescent="0.3">
      <c r="A3630">
        <v>17588</v>
      </c>
      <c r="B3630">
        <f>VLOOKUP(A3630,Customers_RFM!A:D,2,0)</f>
        <v>537</v>
      </c>
      <c r="C3630">
        <f>VLOOKUP(A3630,Customers_RFM!A:D,3,0)</f>
        <v>31</v>
      </c>
      <c r="D3630" s="17">
        <f>VLOOKUP(A3630,Customers_RFM!A:D,4,0)</f>
        <v>0.1213552481702463</v>
      </c>
      <c r="E3630" s="17">
        <v>0.16850968133459282</v>
      </c>
      <c r="F3630" s="21">
        <v>6.7019629136000001</v>
      </c>
      <c r="G3630" s="20" t="str">
        <f t="shared" si="114"/>
        <v>6 to 7</v>
      </c>
      <c r="H3630" s="20">
        <f t="shared" si="115"/>
        <v>670</v>
      </c>
      <c r="I3630" t="s">
        <v>51</v>
      </c>
      <c r="J3630" s="20">
        <v>1</v>
      </c>
      <c r="K3630" t="s">
        <v>50</v>
      </c>
      <c r="X3630">
        <v>17588</v>
      </c>
      <c r="Y3630" s="17">
        <v>0.16850968133459282</v>
      </c>
      <c r="Z3630" t="s">
        <v>50</v>
      </c>
    </row>
    <row r="3631" spans="1:26" x14ac:dyDescent="0.3">
      <c r="A3631">
        <v>17589</v>
      </c>
      <c r="B3631">
        <f>VLOOKUP(A3631,Customers_RFM!A:D,2,0)</f>
        <v>569</v>
      </c>
      <c r="C3631">
        <f>VLOOKUP(A3631,Customers_RFM!A:D,3,0)</f>
        <v>189</v>
      </c>
      <c r="D3631" s="17">
        <f>VLOOKUP(A3631,Customers_RFM!A:D,4,0)</f>
        <v>5.9897624954864372E-2</v>
      </c>
      <c r="E3631" s="17">
        <v>6.6211900644426835E-2</v>
      </c>
      <c r="F3631" s="21">
        <v>6.8912891596999994</v>
      </c>
      <c r="G3631" s="20" t="str">
        <f t="shared" si="114"/>
        <v>6 to 7</v>
      </c>
      <c r="H3631" s="20">
        <f t="shared" si="115"/>
        <v>689</v>
      </c>
      <c r="I3631" t="s">
        <v>51</v>
      </c>
      <c r="J3631" s="20">
        <v>2</v>
      </c>
      <c r="K3631" t="s">
        <v>50</v>
      </c>
      <c r="X3631">
        <v>17589</v>
      </c>
      <c r="Y3631" s="17">
        <v>6.6211900644426835E-2</v>
      </c>
      <c r="Z3631" t="s">
        <v>50</v>
      </c>
    </row>
    <row r="3632" spans="1:26" x14ac:dyDescent="0.3">
      <c r="A3632">
        <v>17590</v>
      </c>
      <c r="B3632">
        <f>VLOOKUP(A3632,Customers_RFM!A:D,2,0)</f>
        <v>874</v>
      </c>
      <c r="C3632">
        <f>VLOOKUP(A3632,Customers_RFM!A:D,3,0)</f>
        <v>186</v>
      </c>
      <c r="D3632" s="17">
        <f>VLOOKUP(A3632,Customers_RFM!A:D,4,0)</f>
        <v>0.15635765786012285</v>
      </c>
      <c r="E3632" s="17">
        <v>0.18533642759504654</v>
      </c>
      <c r="F3632" s="21">
        <v>4.9079017414999999</v>
      </c>
      <c r="G3632" s="20" t="str">
        <f t="shared" si="114"/>
        <v>4 to 5</v>
      </c>
      <c r="H3632" s="20">
        <f t="shared" si="115"/>
        <v>491</v>
      </c>
      <c r="I3632" t="s">
        <v>53</v>
      </c>
      <c r="J3632" s="20">
        <v>0</v>
      </c>
      <c r="K3632" t="s">
        <v>52</v>
      </c>
      <c r="X3632">
        <v>17590</v>
      </c>
      <c r="Y3632" s="17">
        <v>0.18533642759504654</v>
      </c>
      <c r="Z3632" t="s">
        <v>52</v>
      </c>
    </row>
    <row r="3633" spans="1:26" x14ac:dyDescent="0.3">
      <c r="A3633">
        <v>17591</v>
      </c>
      <c r="B3633">
        <f>VLOOKUP(A3633,Customers_RFM!A:D,2,0)</f>
        <v>510</v>
      </c>
      <c r="C3633">
        <f>VLOOKUP(A3633,Customers_RFM!A:D,3,0)</f>
        <v>172</v>
      </c>
      <c r="D3633" s="17">
        <f>VLOOKUP(A3633,Customers_RFM!A:D,4,0)</f>
        <v>0.10063142949322736</v>
      </c>
      <c r="E3633" s="17">
        <v>0.12955604988646621</v>
      </c>
      <c r="F3633" s="21">
        <v>7.4720753057999953</v>
      </c>
      <c r="G3633" s="20" t="str">
        <f t="shared" si="114"/>
        <v>7 to 8</v>
      </c>
      <c r="H3633" s="20">
        <f t="shared" si="115"/>
        <v>747</v>
      </c>
      <c r="I3633" t="s">
        <v>49</v>
      </c>
      <c r="J3633" s="20">
        <v>2</v>
      </c>
      <c r="K3633" t="s">
        <v>48</v>
      </c>
      <c r="X3633">
        <v>17591</v>
      </c>
      <c r="Y3633" s="17">
        <v>0.12955604988646621</v>
      </c>
      <c r="Z3633" t="s">
        <v>48</v>
      </c>
    </row>
    <row r="3634" spans="1:26" x14ac:dyDescent="0.3">
      <c r="A3634">
        <v>17593</v>
      </c>
      <c r="B3634">
        <f>VLOOKUP(A3634,Customers_RFM!A:D,2,0)</f>
        <v>492</v>
      </c>
      <c r="C3634">
        <f>VLOOKUP(A3634,Customers_RFM!A:D,3,0)</f>
        <v>268</v>
      </c>
      <c r="D3634" s="17">
        <f>VLOOKUP(A3634,Customers_RFM!A:D,4,0)</f>
        <v>0.10319164987390576</v>
      </c>
      <c r="E3634" s="17">
        <v>0.13302315571570833</v>
      </c>
      <c r="F3634" s="21">
        <v>7.797827955399999</v>
      </c>
      <c r="G3634" s="20" t="str">
        <f t="shared" si="114"/>
        <v>7 to 8</v>
      </c>
      <c r="H3634" s="20">
        <f t="shared" si="115"/>
        <v>780</v>
      </c>
      <c r="I3634" t="s">
        <v>49</v>
      </c>
      <c r="J3634" s="20">
        <v>2</v>
      </c>
      <c r="K3634" t="s">
        <v>48</v>
      </c>
      <c r="X3634">
        <v>17593</v>
      </c>
      <c r="Y3634" s="17">
        <v>0.13302315571570833</v>
      </c>
      <c r="Z3634" t="s">
        <v>48</v>
      </c>
    </row>
    <row r="3635" spans="1:26" x14ac:dyDescent="0.3">
      <c r="A3635">
        <v>17594</v>
      </c>
      <c r="B3635">
        <f>VLOOKUP(A3635,Customers_RFM!A:D,2,0)</f>
        <v>584</v>
      </c>
      <c r="C3635">
        <f>VLOOKUP(A3635,Customers_RFM!A:D,3,0)</f>
        <v>62</v>
      </c>
      <c r="D3635" s="17">
        <f>VLOOKUP(A3635,Customers_RFM!A:D,4,0)</f>
        <v>0.15371858623998325</v>
      </c>
      <c r="E3635" s="17">
        <v>0.23359687570478901</v>
      </c>
      <c r="F3635" s="21">
        <v>6.5553571325000002</v>
      </c>
      <c r="G3635" s="20" t="str">
        <f t="shared" si="114"/>
        <v>6 to 7</v>
      </c>
      <c r="H3635" s="20">
        <f t="shared" si="115"/>
        <v>656</v>
      </c>
      <c r="I3635" t="s">
        <v>51</v>
      </c>
      <c r="J3635" s="20">
        <v>1</v>
      </c>
      <c r="K3635" t="s">
        <v>50</v>
      </c>
      <c r="X3635">
        <v>17594</v>
      </c>
      <c r="Y3635" s="17">
        <v>0.23359687570478901</v>
      </c>
      <c r="Z3635" t="s">
        <v>50</v>
      </c>
    </row>
    <row r="3636" spans="1:26" x14ac:dyDescent="0.3">
      <c r="A3636">
        <v>17595</v>
      </c>
      <c r="B3636">
        <f>VLOOKUP(A3636,Customers_RFM!A:D,2,0)</f>
        <v>884</v>
      </c>
      <c r="C3636">
        <f>VLOOKUP(A3636,Customers_RFM!A:D,3,0)</f>
        <v>75</v>
      </c>
      <c r="D3636" s="17">
        <f>VLOOKUP(A3636,Customers_RFM!A:D,4,0)</f>
        <v>9.8579005838327474E-2</v>
      </c>
      <c r="E3636" s="17">
        <v>0.10935956282004126</v>
      </c>
      <c r="F3636" s="21">
        <v>4.4680684015000001</v>
      </c>
      <c r="G3636" s="20" t="str">
        <f t="shared" si="114"/>
        <v>4 to 5</v>
      </c>
      <c r="H3636" s="20">
        <f t="shared" si="115"/>
        <v>447</v>
      </c>
      <c r="I3636" t="s">
        <v>53</v>
      </c>
      <c r="J3636" s="20">
        <v>0</v>
      </c>
      <c r="K3636" t="s">
        <v>52</v>
      </c>
      <c r="X3636">
        <v>17595</v>
      </c>
      <c r="Y3636" s="17">
        <v>0.10935956282004126</v>
      </c>
      <c r="Z3636" t="s">
        <v>52</v>
      </c>
    </row>
    <row r="3637" spans="1:26" x14ac:dyDescent="0.3">
      <c r="A3637">
        <v>17596</v>
      </c>
      <c r="B3637">
        <f>VLOOKUP(A3637,Customers_RFM!A:D,2,0)</f>
        <v>583</v>
      </c>
      <c r="C3637">
        <f>VLOOKUP(A3637,Customers_RFM!A:D,3,0)</f>
        <v>210</v>
      </c>
      <c r="D3637" s="17">
        <f>VLOOKUP(A3637,Customers_RFM!A:D,4,0)</f>
        <v>6.1425761409112508E-3</v>
      </c>
      <c r="E3637" s="17">
        <v>1.2256451734903206E-2</v>
      </c>
      <c r="F3637" s="21">
        <v>6.7116844492999901</v>
      </c>
      <c r="G3637" s="20" t="str">
        <f t="shared" si="114"/>
        <v>6 to 7</v>
      </c>
      <c r="H3637" s="20">
        <f t="shared" si="115"/>
        <v>671</v>
      </c>
      <c r="I3637" t="s">
        <v>51</v>
      </c>
      <c r="J3637" s="20">
        <v>2</v>
      </c>
      <c r="K3637" t="s">
        <v>50</v>
      </c>
      <c r="X3637">
        <v>17596</v>
      </c>
      <c r="Y3637" s="17">
        <v>1.2256451734903206E-2</v>
      </c>
      <c r="Z3637" t="s">
        <v>50</v>
      </c>
    </row>
    <row r="3638" spans="1:26" x14ac:dyDescent="0.3">
      <c r="A3638">
        <v>17597</v>
      </c>
      <c r="B3638">
        <f>VLOOKUP(A3638,Customers_RFM!A:D,2,0)</f>
        <v>545</v>
      </c>
      <c r="C3638">
        <f>VLOOKUP(A3638,Customers_RFM!A:D,3,0)</f>
        <v>49</v>
      </c>
      <c r="D3638" s="17">
        <f>VLOOKUP(A3638,Customers_RFM!A:D,4,0)</f>
        <v>4.2553718224715216E-2</v>
      </c>
      <c r="E3638" s="17">
        <v>6.131622707931015E-2</v>
      </c>
      <c r="F3638" s="21">
        <v>6.6432459151999979</v>
      </c>
      <c r="G3638" s="20" t="str">
        <f t="shared" si="114"/>
        <v>6 to 7</v>
      </c>
      <c r="H3638" s="20">
        <f t="shared" si="115"/>
        <v>664</v>
      </c>
      <c r="I3638" t="s">
        <v>51</v>
      </c>
      <c r="J3638" s="20">
        <v>1</v>
      </c>
      <c r="K3638" t="s">
        <v>50</v>
      </c>
      <c r="X3638">
        <v>17597</v>
      </c>
      <c r="Y3638" s="17">
        <v>6.131622707931015E-2</v>
      </c>
      <c r="Z3638" t="s">
        <v>50</v>
      </c>
    </row>
    <row r="3639" spans="1:26" x14ac:dyDescent="0.3">
      <c r="A3639">
        <v>17600</v>
      </c>
      <c r="B3639">
        <f>VLOOKUP(A3639,Customers_RFM!A:D,2,0)</f>
        <v>889</v>
      </c>
      <c r="C3639">
        <f>VLOOKUP(A3639,Customers_RFM!A:D,3,0)</f>
        <v>12</v>
      </c>
      <c r="D3639" s="17">
        <f>VLOOKUP(A3639,Customers_RFM!A:D,4,0)</f>
        <v>0.1855857880719885</v>
      </c>
      <c r="E3639" s="17">
        <v>0.22787641147941187</v>
      </c>
      <c r="F3639" s="21">
        <v>4.0035003997999965</v>
      </c>
      <c r="G3639" s="20" t="str">
        <f t="shared" si="114"/>
        <v>4 to 5</v>
      </c>
      <c r="H3639" s="20">
        <f t="shared" si="115"/>
        <v>400</v>
      </c>
      <c r="I3639" t="s">
        <v>53</v>
      </c>
      <c r="J3639" s="20">
        <v>0</v>
      </c>
      <c r="K3639" t="s">
        <v>52</v>
      </c>
      <c r="X3639">
        <v>17600</v>
      </c>
      <c r="Y3639" s="17">
        <v>0.22787641147941187</v>
      </c>
      <c r="Z3639" t="s">
        <v>52</v>
      </c>
    </row>
    <row r="3640" spans="1:26" x14ac:dyDescent="0.3">
      <c r="A3640">
        <v>17601</v>
      </c>
      <c r="B3640">
        <f>VLOOKUP(A3640,Customers_RFM!A:D,2,0)</f>
        <v>574</v>
      </c>
      <c r="C3640">
        <f>VLOOKUP(A3640,Customers_RFM!A:D,3,0)</f>
        <v>16</v>
      </c>
      <c r="D3640" s="17">
        <f>VLOOKUP(A3640,Customers_RFM!A:D,4,0)</f>
        <v>6.0832106530826928E-2</v>
      </c>
      <c r="E3640" s="17">
        <v>6.8422695351889329E-2</v>
      </c>
      <c r="F3640" s="21">
        <v>6.0668960502000004</v>
      </c>
      <c r="G3640" s="20" t="str">
        <f t="shared" si="114"/>
        <v>6 to 7</v>
      </c>
      <c r="H3640" s="20">
        <f t="shared" si="115"/>
        <v>607</v>
      </c>
      <c r="I3640" t="s">
        <v>51</v>
      </c>
      <c r="J3640" s="20">
        <v>1</v>
      </c>
      <c r="K3640" t="s">
        <v>50</v>
      </c>
      <c r="X3640">
        <v>17601</v>
      </c>
      <c r="Y3640" s="17">
        <v>6.8422695351889329E-2</v>
      </c>
      <c r="Z3640" t="s">
        <v>50</v>
      </c>
    </row>
    <row r="3641" spans="1:26" x14ac:dyDescent="0.3">
      <c r="A3641">
        <v>17602</v>
      </c>
      <c r="B3641">
        <f>VLOOKUP(A3641,Customers_RFM!A:D,2,0)</f>
        <v>651</v>
      </c>
      <c r="C3641">
        <f>VLOOKUP(A3641,Customers_RFM!A:D,3,0)</f>
        <v>512</v>
      </c>
      <c r="D3641" s="17">
        <f>VLOOKUP(A3641,Customers_RFM!A:D,4,0)</f>
        <v>5.4552629859342505E-2</v>
      </c>
      <c r="E3641" s="17">
        <v>5.8509026676111874E-2</v>
      </c>
      <c r="F3641" s="21">
        <v>6.5351693979999999</v>
      </c>
      <c r="G3641" s="20" t="str">
        <f t="shared" si="114"/>
        <v>6 to 7</v>
      </c>
      <c r="H3641" s="20">
        <f t="shared" si="115"/>
        <v>654</v>
      </c>
      <c r="I3641" t="s">
        <v>51</v>
      </c>
      <c r="J3641" s="20">
        <v>2</v>
      </c>
      <c r="K3641" t="s">
        <v>50</v>
      </c>
      <c r="X3641">
        <v>17602</v>
      </c>
      <c r="Y3641" s="17">
        <v>5.8509026676111874E-2</v>
      </c>
      <c r="Z3641" t="s">
        <v>50</v>
      </c>
    </row>
    <row r="3642" spans="1:26" x14ac:dyDescent="0.3">
      <c r="A3642">
        <v>17603</v>
      </c>
      <c r="B3642">
        <f>VLOOKUP(A3642,Customers_RFM!A:D,2,0)</f>
        <v>922</v>
      </c>
      <c r="C3642">
        <f>VLOOKUP(A3642,Customers_RFM!A:D,3,0)</f>
        <v>12</v>
      </c>
      <c r="D3642" s="17">
        <f>VLOOKUP(A3642,Customers_RFM!A:D,4,0)</f>
        <v>0.22601343840529808</v>
      </c>
      <c r="E3642" s="17">
        <v>0.39836947091022962</v>
      </c>
      <c r="F3642" s="21">
        <v>3.8820439732999974</v>
      </c>
      <c r="G3642" s="20" t="str">
        <f t="shared" si="114"/>
        <v>3 to 4</v>
      </c>
      <c r="H3642" s="20">
        <f t="shared" si="115"/>
        <v>388</v>
      </c>
      <c r="I3642" t="s">
        <v>53</v>
      </c>
      <c r="J3642" s="20">
        <v>0</v>
      </c>
      <c r="K3642" t="s">
        <v>52</v>
      </c>
      <c r="X3642">
        <v>17603</v>
      </c>
      <c r="Y3642" s="17">
        <v>0.39836947091022962</v>
      </c>
      <c r="Z3642" t="s">
        <v>52</v>
      </c>
    </row>
    <row r="3643" spans="1:26" x14ac:dyDescent="0.3">
      <c r="A3643">
        <v>17604</v>
      </c>
      <c r="B3643">
        <f>VLOOKUP(A3643,Customers_RFM!A:D,2,0)</f>
        <v>572</v>
      </c>
      <c r="C3643">
        <f>VLOOKUP(A3643,Customers_RFM!A:D,3,0)</f>
        <v>117</v>
      </c>
      <c r="D3643" s="17">
        <f>VLOOKUP(A3643,Customers_RFM!A:D,4,0)</f>
        <v>6.8656654584038759E-2</v>
      </c>
      <c r="E3643" s="17">
        <v>8.578418678940207E-2</v>
      </c>
      <c r="F3643" s="21">
        <v>6.7254157594999997</v>
      </c>
      <c r="G3643" s="20" t="str">
        <f t="shared" si="114"/>
        <v>6 to 7</v>
      </c>
      <c r="H3643" s="20">
        <f t="shared" si="115"/>
        <v>673</v>
      </c>
      <c r="I3643" t="s">
        <v>51</v>
      </c>
      <c r="J3643" s="20">
        <v>2</v>
      </c>
      <c r="K3643" t="s">
        <v>50</v>
      </c>
      <c r="X3643">
        <v>17604</v>
      </c>
      <c r="Y3643" s="17">
        <v>8.578418678940207E-2</v>
      </c>
      <c r="Z3643" t="s">
        <v>50</v>
      </c>
    </row>
    <row r="3644" spans="1:26" x14ac:dyDescent="0.3">
      <c r="A3644">
        <v>17608</v>
      </c>
      <c r="B3644">
        <f>VLOOKUP(A3644,Customers_RFM!A:D,2,0)</f>
        <v>905</v>
      </c>
      <c r="C3644">
        <f>VLOOKUP(A3644,Customers_RFM!A:D,3,0)</f>
        <v>52</v>
      </c>
      <c r="D3644" s="17">
        <f>VLOOKUP(A3644,Customers_RFM!A:D,4,0)</f>
        <v>0.12736996601278461</v>
      </c>
      <c r="E3644" s="17">
        <v>0.14596101561025421</v>
      </c>
      <c r="F3644" s="21">
        <v>4.2806045218</v>
      </c>
      <c r="G3644" s="20" t="str">
        <f t="shared" si="114"/>
        <v>4 to 5</v>
      </c>
      <c r="H3644" s="20">
        <f t="shared" si="115"/>
        <v>428</v>
      </c>
      <c r="I3644" t="s">
        <v>53</v>
      </c>
      <c r="J3644" s="20">
        <v>0</v>
      </c>
      <c r="K3644" t="s">
        <v>52</v>
      </c>
      <c r="X3644">
        <v>17608</v>
      </c>
      <c r="Y3644" s="17">
        <v>0.14596101561025421</v>
      </c>
      <c r="Z3644" t="s">
        <v>52</v>
      </c>
    </row>
    <row r="3645" spans="1:26" x14ac:dyDescent="0.3">
      <c r="A3645">
        <v>17609</v>
      </c>
      <c r="B3645">
        <f>VLOOKUP(A3645,Customers_RFM!A:D,2,0)</f>
        <v>639</v>
      </c>
      <c r="C3645">
        <f>VLOOKUP(A3645,Customers_RFM!A:D,3,0)</f>
        <v>258</v>
      </c>
      <c r="D3645" s="17">
        <f>VLOOKUP(A3645,Customers_RFM!A:D,4,0)</f>
        <v>0.18822596232961206</v>
      </c>
      <c r="E3645" s="17">
        <v>0.27039921993756233</v>
      </c>
      <c r="F3645" s="21">
        <v>6.6188721168000004</v>
      </c>
      <c r="G3645" s="20" t="str">
        <f t="shared" si="114"/>
        <v>6 to 7</v>
      </c>
      <c r="H3645" s="20">
        <f t="shared" si="115"/>
        <v>662</v>
      </c>
      <c r="I3645" t="s">
        <v>51</v>
      </c>
      <c r="J3645" s="20">
        <v>2</v>
      </c>
      <c r="K3645" t="s">
        <v>50</v>
      </c>
      <c r="X3645">
        <v>17609</v>
      </c>
      <c r="Y3645" s="17">
        <v>0.27039921993756233</v>
      </c>
      <c r="Z3645" t="s">
        <v>50</v>
      </c>
    </row>
    <row r="3646" spans="1:26" x14ac:dyDescent="0.3">
      <c r="A3646">
        <v>17611</v>
      </c>
      <c r="B3646">
        <f>VLOOKUP(A3646,Customers_RFM!A:D,2,0)</f>
        <v>499</v>
      </c>
      <c r="C3646">
        <f>VLOOKUP(A3646,Customers_RFM!A:D,3,0)</f>
        <v>686</v>
      </c>
      <c r="D3646" s="17">
        <f>VLOOKUP(A3646,Customers_RFM!A:D,4,0)</f>
        <v>0.11625246104180319</v>
      </c>
      <c r="E3646" s="17">
        <v>0.15162969236887688</v>
      </c>
      <c r="F3646" s="21">
        <v>8.0525775067000005</v>
      </c>
      <c r="G3646" s="20" t="str">
        <f t="shared" si="114"/>
        <v>8 to 9</v>
      </c>
      <c r="H3646" s="20">
        <f t="shared" si="115"/>
        <v>805</v>
      </c>
      <c r="I3646" t="s">
        <v>47</v>
      </c>
      <c r="J3646" s="20">
        <v>2</v>
      </c>
      <c r="K3646" t="s">
        <v>46</v>
      </c>
      <c r="X3646">
        <v>17611</v>
      </c>
      <c r="Y3646" s="17">
        <v>0.15162969236887688</v>
      </c>
      <c r="Z3646" t="s">
        <v>46</v>
      </c>
    </row>
    <row r="3647" spans="1:26" x14ac:dyDescent="0.3">
      <c r="A3647">
        <v>17612</v>
      </c>
      <c r="B3647">
        <f>VLOOKUP(A3647,Customers_RFM!A:D,2,0)</f>
        <v>541</v>
      </c>
      <c r="C3647">
        <f>VLOOKUP(A3647,Customers_RFM!A:D,3,0)</f>
        <v>128</v>
      </c>
      <c r="D3647" s="17">
        <f>VLOOKUP(A3647,Customers_RFM!A:D,4,0)</f>
        <v>7.5998692391797684E-2</v>
      </c>
      <c r="E3647" s="17">
        <v>9.2439590015414325E-2</v>
      </c>
      <c r="F3647" s="21">
        <v>7.0433929964999997</v>
      </c>
      <c r="G3647" s="20" t="str">
        <f t="shared" si="114"/>
        <v>7 to 8</v>
      </c>
      <c r="H3647" s="20">
        <f t="shared" si="115"/>
        <v>704</v>
      </c>
      <c r="I3647" t="s">
        <v>49</v>
      </c>
      <c r="J3647" s="20">
        <v>2</v>
      </c>
      <c r="K3647" t="s">
        <v>48</v>
      </c>
      <c r="X3647">
        <v>17612</v>
      </c>
      <c r="Y3647" s="17">
        <v>9.2439590015414325E-2</v>
      </c>
      <c r="Z3647" t="s">
        <v>48</v>
      </c>
    </row>
    <row r="3648" spans="1:26" x14ac:dyDescent="0.3">
      <c r="A3648">
        <v>17613</v>
      </c>
      <c r="B3648">
        <f>VLOOKUP(A3648,Customers_RFM!A:D,2,0)</f>
        <v>509</v>
      </c>
      <c r="C3648">
        <f>VLOOKUP(A3648,Customers_RFM!A:D,3,0)</f>
        <v>425</v>
      </c>
      <c r="D3648" s="17">
        <f>VLOOKUP(A3648,Customers_RFM!A:D,4,0)</f>
        <v>0.15276968316472916</v>
      </c>
      <c r="E3648" s="17">
        <v>0.21421383898462373</v>
      </c>
      <c r="F3648" s="21">
        <v>7.8564725710999967</v>
      </c>
      <c r="G3648" s="20" t="str">
        <f t="shared" si="114"/>
        <v>7 to 8</v>
      </c>
      <c r="H3648" s="20">
        <f t="shared" si="115"/>
        <v>786</v>
      </c>
      <c r="I3648" t="s">
        <v>49</v>
      </c>
      <c r="J3648" s="20">
        <v>2</v>
      </c>
      <c r="K3648" t="s">
        <v>48</v>
      </c>
      <c r="X3648">
        <v>17613</v>
      </c>
      <c r="Y3648" s="17">
        <v>0.21421383898462373</v>
      </c>
      <c r="Z3648" t="s">
        <v>48</v>
      </c>
    </row>
    <row r="3649" spans="1:26" x14ac:dyDescent="0.3">
      <c r="A3649">
        <v>17614</v>
      </c>
      <c r="B3649">
        <f>VLOOKUP(A3649,Customers_RFM!A:D,2,0)</f>
        <v>929</v>
      </c>
      <c r="C3649">
        <f>VLOOKUP(A3649,Customers_RFM!A:D,3,0)</f>
        <v>93</v>
      </c>
      <c r="D3649" s="17">
        <f>VLOOKUP(A3649,Customers_RFM!A:D,4,0)</f>
        <v>0.10147378118399586</v>
      </c>
      <c r="E3649" s="17">
        <v>0.11293357840766043</v>
      </c>
      <c r="F3649" s="21">
        <v>4.2947709913999965</v>
      </c>
      <c r="G3649" s="20" t="str">
        <f t="shared" si="114"/>
        <v>4 to 5</v>
      </c>
      <c r="H3649" s="20">
        <f t="shared" si="115"/>
        <v>429</v>
      </c>
      <c r="I3649" t="s">
        <v>53</v>
      </c>
      <c r="J3649" s="20">
        <v>0</v>
      </c>
      <c r="K3649" t="s">
        <v>52</v>
      </c>
      <c r="X3649">
        <v>17614</v>
      </c>
      <c r="Y3649" s="17">
        <v>0.11293357840766043</v>
      </c>
      <c r="Z3649" t="s">
        <v>52</v>
      </c>
    </row>
    <row r="3650" spans="1:26" x14ac:dyDescent="0.3">
      <c r="A3650">
        <v>17615</v>
      </c>
      <c r="B3650">
        <f>VLOOKUP(A3650,Customers_RFM!A:D,2,0)</f>
        <v>540</v>
      </c>
      <c r="C3650">
        <f>VLOOKUP(A3650,Customers_RFM!A:D,3,0)</f>
        <v>20</v>
      </c>
      <c r="D3650" s="17">
        <f>VLOOKUP(A3650,Customers_RFM!A:D,4,0)</f>
        <v>0.15686970208083054</v>
      </c>
      <c r="E3650" s="17">
        <v>0.21704480941534965</v>
      </c>
      <c r="F3650" s="21">
        <v>6.5933274784</v>
      </c>
      <c r="G3650" s="20" t="str">
        <f t="shared" ref="G3650:G3713" si="116">IF(AND(F3650&gt;1,F3650&lt;2),"1 to 2",IF(AND(F3650&gt;2,F3650&lt;3),"2 to 3",IF(AND(F3650&gt;3,F3650&lt;4),"3 to 4",IF(AND(F3650&gt;4,F3650&lt;5),"4 to 5",IF(AND(F3650&gt;5,F3650&lt;6),"5 to 6",IF(AND(F3650&gt;6,F3650&lt;7),"6 to 7",IF(AND(F3650&gt;7,F3650&lt;8),"7 to 8",IF(AND(F3650&gt;8,F3650&lt;9),"8 to 9",IF(AND(F3650&gt;9,F3650&lt;10),"9 to 10","N/A")))))))))</f>
        <v>6 to 7</v>
      </c>
      <c r="H3650" s="20">
        <f t="shared" ref="H3650:H3713" si="117">ROUND(F3650*100,0)</f>
        <v>659</v>
      </c>
      <c r="I3650" t="s">
        <v>51</v>
      </c>
      <c r="J3650" s="20">
        <v>1</v>
      </c>
      <c r="K3650" t="s">
        <v>50</v>
      </c>
      <c r="X3650">
        <v>17615</v>
      </c>
      <c r="Y3650" s="17">
        <v>0.21704480941534965</v>
      </c>
      <c r="Z3650" t="s">
        <v>50</v>
      </c>
    </row>
    <row r="3651" spans="1:26" x14ac:dyDescent="0.3">
      <c r="A3651">
        <v>17616</v>
      </c>
      <c r="B3651">
        <f>VLOOKUP(A3651,Customers_RFM!A:D,2,0)</f>
        <v>561</v>
      </c>
      <c r="C3651">
        <f>VLOOKUP(A3651,Customers_RFM!A:D,3,0)</f>
        <v>4</v>
      </c>
      <c r="D3651" s="17">
        <f>VLOOKUP(A3651,Customers_RFM!A:D,4,0)</f>
        <v>0.50610016241298195</v>
      </c>
      <c r="E3651" s="17">
        <v>1.0318734181535927</v>
      </c>
      <c r="F3651" s="21">
        <v>6.408883883999998</v>
      </c>
      <c r="G3651" s="20" t="str">
        <f t="shared" si="116"/>
        <v>6 to 7</v>
      </c>
      <c r="H3651" s="20">
        <f t="shared" si="117"/>
        <v>641</v>
      </c>
      <c r="I3651" t="s">
        <v>51</v>
      </c>
      <c r="J3651" s="20">
        <v>1</v>
      </c>
      <c r="K3651" t="s">
        <v>50</v>
      </c>
      <c r="X3651">
        <v>17616</v>
      </c>
      <c r="Y3651" s="17">
        <v>1.0318734181535927</v>
      </c>
      <c r="Z3651" t="s">
        <v>50</v>
      </c>
    </row>
    <row r="3652" spans="1:26" x14ac:dyDescent="0.3">
      <c r="A3652">
        <v>17618</v>
      </c>
      <c r="B3652">
        <f>VLOOKUP(A3652,Customers_RFM!A:D,2,0)</f>
        <v>505</v>
      </c>
      <c r="C3652">
        <f>VLOOKUP(A3652,Customers_RFM!A:D,3,0)</f>
        <v>62</v>
      </c>
      <c r="D3652" s="17">
        <f>VLOOKUP(A3652,Customers_RFM!A:D,4,0)</f>
        <v>0.26285534227645496</v>
      </c>
      <c r="E3652" s="17">
        <v>0.38086451953278605</v>
      </c>
      <c r="F3652" s="21">
        <v>7.4386968694999931</v>
      </c>
      <c r="G3652" s="20" t="str">
        <f t="shared" si="116"/>
        <v>7 to 8</v>
      </c>
      <c r="H3652" s="20">
        <f t="shared" si="117"/>
        <v>744</v>
      </c>
      <c r="I3652" t="s">
        <v>49</v>
      </c>
      <c r="J3652" s="20">
        <v>2</v>
      </c>
      <c r="K3652" t="s">
        <v>48</v>
      </c>
      <c r="X3652">
        <v>17618</v>
      </c>
      <c r="Y3652" s="17">
        <v>0.38086451953278605</v>
      </c>
      <c r="Z3652" t="s">
        <v>48</v>
      </c>
    </row>
    <row r="3653" spans="1:26" x14ac:dyDescent="0.3">
      <c r="A3653">
        <v>17619</v>
      </c>
      <c r="B3653">
        <f>VLOOKUP(A3653,Customers_RFM!A:D,2,0)</f>
        <v>638</v>
      </c>
      <c r="C3653">
        <f>VLOOKUP(A3653,Customers_RFM!A:D,3,0)</f>
        <v>134</v>
      </c>
      <c r="D3653" s="17">
        <f>VLOOKUP(A3653,Customers_RFM!A:D,4,0)</f>
        <v>6.139490336846963E-2</v>
      </c>
      <c r="E3653" s="17">
        <v>8.936374026633305E-2</v>
      </c>
      <c r="F3653" s="21">
        <v>6.2141896643000001</v>
      </c>
      <c r="G3653" s="20" t="str">
        <f t="shared" si="116"/>
        <v>6 to 7</v>
      </c>
      <c r="H3653" s="20">
        <f t="shared" si="117"/>
        <v>621</v>
      </c>
      <c r="I3653" t="s">
        <v>51</v>
      </c>
      <c r="J3653" s="20">
        <v>2</v>
      </c>
      <c r="K3653" t="s">
        <v>50</v>
      </c>
      <c r="X3653">
        <v>17619</v>
      </c>
      <c r="Y3653" s="17">
        <v>8.936374026633305E-2</v>
      </c>
      <c r="Z3653" t="s">
        <v>50</v>
      </c>
    </row>
    <row r="3654" spans="1:26" x14ac:dyDescent="0.3">
      <c r="A3654">
        <v>17620</v>
      </c>
      <c r="B3654">
        <f>VLOOKUP(A3654,Customers_RFM!A:D,2,0)</f>
        <v>931</v>
      </c>
      <c r="C3654">
        <f>VLOOKUP(A3654,Customers_RFM!A:D,3,0)</f>
        <v>3</v>
      </c>
      <c r="D3654" s="17">
        <f>VLOOKUP(A3654,Customers_RFM!A:D,4,0)</f>
        <v>-4.3504515460687107E-2</v>
      </c>
      <c r="E3654" s="17">
        <v>-4.1690778349416827E-2</v>
      </c>
      <c r="F3654" s="21">
        <v>3.0124251035</v>
      </c>
      <c r="G3654" s="20" t="str">
        <f t="shared" si="116"/>
        <v>3 to 4</v>
      </c>
      <c r="H3654" s="20">
        <f t="shared" si="117"/>
        <v>301</v>
      </c>
      <c r="I3654" t="s">
        <v>53</v>
      </c>
      <c r="J3654" s="20">
        <v>0</v>
      </c>
      <c r="K3654" t="s">
        <v>52</v>
      </c>
      <c r="X3654">
        <v>17620</v>
      </c>
      <c r="Y3654" s="17">
        <v>-4.1690778349416827E-2</v>
      </c>
      <c r="Z3654" t="s">
        <v>52</v>
      </c>
    </row>
    <row r="3655" spans="1:26" x14ac:dyDescent="0.3">
      <c r="A3655">
        <v>17621</v>
      </c>
      <c r="B3655">
        <f>VLOOKUP(A3655,Customers_RFM!A:D,2,0)</f>
        <v>497</v>
      </c>
      <c r="C3655">
        <f>VLOOKUP(A3655,Customers_RFM!A:D,3,0)</f>
        <v>34</v>
      </c>
      <c r="D3655" s="17">
        <f>VLOOKUP(A3655,Customers_RFM!A:D,4,0)</f>
        <v>8.6949586340907326E-2</v>
      </c>
      <c r="E3655" s="17">
        <v>0.13226524770209871</v>
      </c>
      <c r="F3655" s="21">
        <v>7.0600475286999966</v>
      </c>
      <c r="G3655" s="20" t="str">
        <f t="shared" si="116"/>
        <v>7 to 8</v>
      </c>
      <c r="H3655" s="20">
        <f t="shared" si="117"/>
        <v>706</v>
      </c>
      <c r="I3655" t="s">
        <v>49</v>
      </c>
      <c r="J3655" s="20">
        <v>1</v>
      </c>
      <c r="K3655" t="s">
        <v>48</v>
      </c>
      <c r="X3655">
        <v>17621</v>
      </c>
      <c r="Y3655" s="17">
        <v>0.13226524770209871</v>
      </c>
      <c r="Z3655" t="s">
        <v>48</v>
      </c>
    </row>
    <row r="3656" spans="1:26" x14ac:dyDescent="0.3">
      <c r="A3656">
        <v>17623</v>
      </c>
      <c r="B3656">
        <f>VLOOKUP(A3656,Customers_RFM!A:D,2,0)</f>
        <v>904</v>
      </c>
      <c r="C3656">
        <f>VLOOKUP(A3656,Customers_RFM!A:D,3,0)</f>
        <v>32</v>
      </c>
      <c r="D3656" s="17">
        <f>VLOOKUP(A3656,Customers_RFM!A:D,4,0)</f>
        <v>3.9063808275308608E-2</v>
      </c>
      <c r="E3656" s="17">
        <v>4.065182330701559E-2</v>
      </c>
      <c r="F3656" s="21">
        <v>3.9870864430999999</v>
      </c>
      <c r="G3656" s="20" t="str">
        <f t="shared" si="116"/>
        <v>3 to 4</v>
      </c>
      <c r="H3656" s="20">
        <f t="shared" si="117"/>
        <v>399</v>
      </c>
      <c r="I3656" t="s">
        <v>53</v>
      </c>
      <c r="J3656" s="20">
        <v>0</v>
      </c>
      <c r="K3656" t="s">
        <v>52</v>
      </c>
      <c r="X3656">
        <v>17623</v>
      </c>
      <c r="Y3656" s="17">
        <v>4.065182330701559E-2</v>
      </c>
      <c r="Z3656" t="s">
        <v>52</v>
      </c>
    </row>
    <row r="3657" spans="1:26" x14ac:dyDescent="0.3">
      <c r="A3657">
        <v>17624</v>
      </c>
      <c r="B3657">
        <f>VLOOKUP(A3657,Customers_RFM!A:D,2,0)</f>
        <v>552</v>
      </c>
      <c r="C3657">
        <f>VLOOKUP(A3657,Customers_RFM!A:D,3,0)</f>
        <v>73</v>
      </c>
      <c r="D3657" s="17">
        <f>VLOOKUP(A3657,Customers_RFM!A:D,4,0)</f>
        <v>7.1096532610524454E-2</v>
      </c>
      <c r="E3657" s="17">
        <v>8.8162695106117545E-2</v>
      </c>
      <c r="F3657" s="21">
        <v>6.7550755647000003</v>
      </c>
      <c r="G3657" s="20" t="str">
        <f t="shared" si="116"/>
        <v>6 to 7</v>
      </c>
      <c r="H3657" s="20">
        <f t="shared" si="117"/>
        <v>676</v>
      </c>
      <c r="I3657" t="s">
        <v>51</v>
      </c>
      <c r="J3657" s="20">
        <v>2</v>
      </c>
      <c r="K3657" t="s">
        <v>50</v>
      </c>
      <c r="X3657">
        <v>17624</v>
      </c>
      <c r="Y3657" s="17">
        <v>8.8162695106117545E-2</v>
      </c>
      <c r="Z3657" t="s">
        <v>50</v>
      </c>
    </row>
    <row r="3658" spans="1:26" x14ac:dyDescent="0.3">
      <c r="A3658">
        <v>17625</v>
      </c>
      <c r="B3658">
        <f>VLOOKUP(A3658,Customers_RFM!A:D,2,0)</f>
        <v>583</v>
      </c>
      <c r="C3658">
        <f>VLOOKUP(A3658,Customers_RFM!A:D,3,0)</f>
        <v>367</v>
      </c>
      <c r="D3658" s="17">
        <f>VLOOKUP(A3658,Customers_RFM!A:D,4,0)</f>
        <v>9.4442206439655188E-2</v>
      </c>
      <c r="E3658" s="17">
        <v>0.11412856361058188</v>
      </c>
      <c r="F3658" s="21">
        <v>7.0419779805999951</v>
      </c>
      <c r="G3658" s="20" t="str">
        <f t="shared" si="116"/>
        <v>7 to 8</v>
      </c>
      <c r="H3658" s="20">
        <f t="shared" si="117"/>
        <v>704</v>
      </c>
      <c r="I3658" t="s">
        <v>49</v>
      </c>
      <c r="J3658" s="20">
        <v>2</v>
      </c>
      <c r="K3658" t="s">
        <v>48</v>
      </c>
      <c r="X3658">
        <v>17625</v>
      </c>
      <c r="Y3658" s="17">
        <v>0.11412856361058188</v>
      </c>
      <c r="Z3658" t="s">
        <v>48</v>
      </c>
    </row>
    <row r="3659" spans="1:26" x14ac:dyDescent="0.3">
      <c r="A3659">
        <v>17628</v>
      </c>
      <c r="B3659">
        <f>VLOOKUP(A3659,Customers_RFM!A:D,2,0)</f>
        <v>953</v>
      </c>
      <c r="C3659">
        <f>VLOOKUP(A3659,Customers_RFM!A:D,3,0)</f>
        <v>5</v>
      </c>
      <c r="D3659" s="17">
        <f>VLOOKUP(A3659,Customers_RFM!A:D,4,0)</f>
        <v>5.1106829569399576E-2</v>
      </c>
      <c r="E3659" s="17">
        <v>5.3859413432396919E-2</v>
      </c>
      <c r="F3659" s="21">
        <v>3.1925163357000002</v>
      </c>
      <c r="G3659" s="20" t="str">
        <f t="shared" si="116"/>
        <v>3 to 4</v>
      </c>
      <c r="H3659" s="20">
        <f t="shared" si="117"/>
        <v>319</v>
      </c>
      <c r="I3659" t="s">
        <v>53</v>
      </c>
      <c r="J3659" s="20">
        <v>0</v>
      </c>
      <c r="K3659" t="s">
        <v>52</v>
      </c>
      <c r="X3659">
        <v>17628</v>
      </c>
      <c r="Y3659" s="17">
        <v>5.3859413432396919E-2</v>
      </c>
      <c r="Z3659" t="s">
        <v>52</v>
      </c>
    </row>
    <row r="3660" spans="1:26" x14ac:dyDescent="0.3">
      <c r="A3660">
        <v>17629</v>
      </c>
      <c r="B3660">
        <f>VLOOKUP(A3660,Customers_RFM!A:D,2,0)</f>
        <v>502</v>
      </c>
      <c r="C3660">
        <f>VLOOKUP(A3660,Customers_RFM!A:D,3,0)</f>
        <v>144</v>
      </c>
      <c r="D3660" s="17">
        <f>VLOOKUP(A3660,Customers_RFM!A:D,4,0)</f>
        <v>5.5239449030382054E-2</v>
      </c>
      <c r="E3660" s="17">
        <v>6.0783678084891962E-2</v>
      </c>
      <c r="F3660" s="21">
        <v>7.4183006690000006</v>
      </c>
      <c r="G3660" s="20" t="str">
        <f t="shared" si="116"/>
        <v>7 to 8</v>
      </c>
      <c r="H3660" s="20">
        <f t="shared" si="117"/>
        <v>742</v>
      </c>
      <c r="I3660" t="s">
        <v>49</v>
      </c>
      <c r="J3660" s="20">
        <v>2</v>
      </c>
      <c r="K3660" t="s">
        <v>48</v>
      </c>
      <c r="X3660">
        <v>17629</v>
      </c>
      <c r="Y3660" s="17">
        <v>6.0783678084891962E-2</v>
      </c>
      <c r="Z3660" t="s">
        <v>48</v>
      </c>
    </row>
    <row r="3661" spans="1:26" x14ac:dyDescent="0.3">
      <c r="A3661">
        <v>17630</v>
      </c>
      <c r="B3661">
        <f>VLOOKUP(A3661,Customers_RFM!A:D,2,0)</f>
        <v>511</v>
      </c>
      <c r="C3661">
        <f>VLOOKUP(A3661,Customers_RFM!A:D,3,0)</f>
        <v>46</v>
      </c>
      <c r="D3661" s="17">
        <f>VLOOKUP(A3661,Customers_RFM!A:D,4,0)</f>
        <v>8.0467185991576817E-2</v>
      </c>
      <c r="E3661" s="17">
        <v>0.2193971898334903</v>
      </c>
      <c r="F3661" s="21">
        <v>7.0069341989999927</v>
      </c>
      <c r="G3661" s="20" t="str">
        <f t="shared" si="116"/>
        <v>7 to 8</v>
      </c>
      <c r="H3661" s="20">
        <f t="shared" si="117"/>
        <v>701</v>
      </c>
      <c r="I3661" t="s">
        <v>49</v>
      </c>
      <c r="J3661" s="20">
        <v>1</v>
      </c>
      <c r="K3661" t="s">
        <v>48</v>
      </c>
      <c r="X3661">
        <v>17630</v>
      </c>
      <c r="Y3661" s="17">
        <v>0.2193971898334903</v>
      </c>
      <c r="Z3661" t="s">
        <v>48</v>
      </c>
    </row>
    <row r="3662" spans="1:26" x14ac:dyDescent="0.3">
      <c r="A3662">
        <v>17631</v>
      </c>
      <c r="B3662">
        <f>VLOOKUP(A3662,Customers_RFM!A:D,2,0)</f>
        <v>581</v>
      </c>
      <c r="C3662">
        <f>VLOOKUP(A3662,Customers_RFM!A:D,3,0)</f>
        <v>53</v>
      </c>
      <c r="D3662" s="17">
        <f>VLOOKUP(A3662,Customers_RFM!A:D,4,0)</f>
        <v>0.21594714778841145</v>
      </c>
      <c r="E3662" s="17">
        <v>0.41905064775394479</v>
      </c>
      <c r="F3662" s="21">
        <v>6.6246424869</v>
      </c>
      <c r="G3662" s="20" t="str">
        <f t="shared" si="116"/>
        <v>6 to 7</v>
      </c>
      <c r="H3662" s="20">
        <f t="shared" si="117"/>
        <v>662</v>
      </c>
      <c r="I3662" t="s">
        <v>51</v>
      </c>
      <c r="J3662" s="20">
        <v>1</v>
      </c>
      <c r="K3662" t="s">
        <v>50</v>
      </c>
      <c r="X3662">
        <v>17631</v>
      </c>
      <c r="Y3662" s="17">
        <v>0.41905064775394479</v>
      </c>
      <c r="Z3662" t="s">
        <v>50</v>
      </c>
    </row>
    <row r="3663" spans="1:26" x14ac:dyDescent="0.3">
      <c r="A3663">
        <v>17633</v>
      </c>
      <c r="B3663">
        <f>VLOOKUP(A3663,Customers_RFM!A:D,2,0)</f>
        <v>502</v>
      </c>
      <c r="C3663">
        <f>VLOOKUP(A3663,Customers_RFM!A:D,3,0)</f>
        <v>70</v>
      </c>
      <c r="D3663" s="17">
        <f>VLOOKUP(A3663,Customers_RFM!A:D,4,0)</f>
        <v>0.14225451470973796</v>
      </c>
      <c r="E3663" s="17">
        <v>0.16868712488921467</v>
      </c>
      <c r="F3663" s="21">
        <v>7.3280972931999999</v>
      </c>
      <c r="G3663" s="20" t="str">
        <f t="shared" si="116"/>
        <v>7 to 8</v>
      </c>
      <c r="H3663" s="20">
        <f t="shared" si="117"/>
        <v>733</v>
      </c>
      <c r="I3663" t="s">
        <v>49</v>
      </c>
      <c r="J3663" s="20">
        <v>2</v>
      </c>
      <c r="K3663" t="s">
        <v>48</v>
      </c>
      <c r="X3663">
        <v>17633</v>
      </c>
      <c r="Y3663" s="17">
        <v>0.16868712488921467</v>
      </c>
      <c r="Z3663" t="s">
        <v>48</v>
      </c>
    </row>
    <row r="3664" spans="1:26" x14ac:dyDescent="0.3">
      <c r="A3664">
        <v>17634</v>
      </c>
      <c r="B3664">
        <f>VLOOKUP(A3664,Customers_RFM!A:D,2,0)</f>
        <v>541</v>
      </c>
      <c r="C3664">
        <f>VLOOKUP(A3664,Customers_RFM!A:D,3,0)</f>
        <v>357</v>
      </c>
      <c r="D3664" s="17">
        <f>VLOOKUP(A3664,Customers_RFM!A:D,4,0)</f>
        <v>0.14002622550469268</v>
      </c>
      <c r="E3664" s="17">
        <v>0.17554983408192765</v>
      </c>
      <c r="F3664" s="21">
        <v>7.4773378062999996</v>
      </c>
      <c r="G3664" s="20" t="str">
        <f t="shared" si="116"/>
        <v>7 to 8</v>
      </c>
      <c r="H3664" s="20">
        <f t="shared" si="117"/>
        <v>748</v>
      </c>
      <c r="I3664" t="s">
        <v>49</v>
      </c>
      <c r="J3664" s="20">
        <v>2</v>
      </c>
      <c r="K3664" t="s">
        <v>48</v>
      </c>
      <c r="X3664">
        <v>17634</v>
      </c>
      <c r="Y3664" s="17">
        <v>0.17554983408192765</v>
      </c>
      <c r="Z3664" t="s">
        <v>48</v>
      </c>
    </row>
    <row r="3665" spans="1:26" x14ac:dyDescent="0.3">
      <c r="A3665">
        <v>17636</v>
      </c>
      <c r="B3665">
        <f>VLOOKUP(A3665,Customers_RFM!A:D,2,0)</f>
        <v>880</v>
      </c>
      <c r="C3665">
        <f>VLOOKUP(A3665,Customers_RFM!A:D,3,0)</f>
        <v>4</v>
      </c>
      <c r="D3665" s="17">
        <f>VLOOKUP(A3665,Customers_RFM!A:D,4,0)</f>
        <v>0.20437504287914873</v>
      </c>
      <c r="E3665" s="17">
        <v>0.2568735948388623</v>
      </c>
      <c r="F3665" s="21">
        <v>3.7723815236</v>
      </c>
      <c r="G3665" s="20" t="str">
        <f t="shared" si="116"/>
        <v>3 to 4</v>
      </c>
      <c r="H3665" s="20">
        <f t="shared" si="117"/>
        <v>377</v>
      </c>
      <c r="I3665" t="s">
        <v>53</v>
      </c>
      <c r="J3665" s="20">
        <v>0</v>
      </c>
      <c r="K3665" t="s">
        <v>52</v>
      </c>
      <c r="X3665">
        <v>17636</v>
      </c>
      <c r="Y3665" s="17">
        <v>0.2568735948388623</v>
      </c>
      <c r="Z3665" t="s">
        <v>52</v>
      </c>
    </row>
    <row r="3666" spans="1:26" x14ac:dyDescent="0.3">
      <c r="A3666">
        <v>17637</v>
      </c>
      <c r="B3666">
        <f>VLOOKUP(A3666,Customers_RFM!A:D,2,0)</f>
        <v>903</v>
      </c>
      <c r="C3666">
        <f>VLOOKUP(A3666,Customers_RFM!A:D,3,0)</f>
        <v>10</v>
      </c>
      <c r="D3666" s="17">
        <f>VLOOKUP(A3666,Customers_RFM!A:D,4,0)</f>
        <v>0.41549723286575146</v>
      </c>
      <c r="E3666" s="17">
        <v>0.71085588679569101</v>
      </c>
      <c r="F3666" s="21">
        <v>4.18766207769999</v>
      </c>
      <c r="G3666" s="20" t="str">
        <f t="shared" si="116"/>
        <v>4 to 5</v>
      </c>
      <c r="H3666" s="20">
        <f t="shared" si="117"/>
        <v>419</v>
      </c>
      <c r="I3666" t="s">
        <v>53</v>
      </c>
      <c r="J3666" s="20">
        <v>0</v>
      </c>
      <c r="K3666" t="s">
        <v>52</v>
      </c>
      <c r="X3666">
        <v>17637</v>
      </c>
      <c r="Y3666" s="17">
        <v>0.71085588679569101</v>
      </c>
      <c r="Z3666" t="s">
        <v>52</v>
      </c>
    </row>
    <row r="3667" spans="1:26" x14ac:dyDescent="0.3">
      <c r="A3667">
        <v>17639</v>
      </c>
      <c r="B3667">
        <f>VLOOKUP(A3667,Customers_RFM!A:D,2,0)</f>
        <v>616</v>
      </c>
      <c r="C3667">
        <f>VLOOKUP(A3667,Customers_RFM!A:D,3,0)</f>
        <v>9</v>
      </c>
      <c r="D3667" s="17">
        <f>VLOOKUP(A3667,Customers_RFM!A:D,4,0)</f>
        <v>4.2271460065560276E-4</v>
      </c>
      <c r="E3667" s="17">
        <v>1.2595204556385428E-2</v>
      </c>
      <c r="F3667" s="21">
        <v>5.4394002994999999</v>
      </c>
      <c r="G3667" s="20" t="str">
        <f t="shared" si="116"/>
        <v>5 to 6</v>
      </c>
      <c r="H3667" s="20">
        <f t="shared" si="117"/>
        <v>544</v>
      </c>
      <c r="I3667" t="s">
        <v>51</v>
      </c>
      <c r="J3667" s="20">
        <v>1</v>
      </c>
      <c r="K3667" t="s">
        <v>50</v>
      </c>
      <c r="X3667">
        <v>17639</v>
      </c>
      <c r="Y3667" s="17">
        <v>1.2595204556385428E-2</v>
      </c>
      <c r="Z3667" t="s">
        <v>50</v>
      </c>
    </row>
    <row r="3668" spans="1:26" x14ac:dyDescent="0.3">
      <c r="A3668">
        <v>17640</v>
      </c>
      <c r="B3668">
        <f>VLOOKUP(A3668,Customers_RFM!A:D,2,0)</f>
        <v>958</v>
      </c>
      <c r="C3668">
        <f>VLOOKUP(A3668,Customers_RFM!A:D,3,0)</f>
        <v>5</v>
      </c>
      <c r="D3668" s="17">
        <f>VLOOKUP(A3668,Customers_RFM!A:D,4,0)</f>
        <v>0.4776074832957975</v>
      </c>
      <c r="E3668" s="17">
        <v>0.91426938178411177</v>
      </c>
      <c r="F3668" s="21">
        <v>3.7737235280999952</v>
      </c>
      <c r="G3668" s="20" t="str">
        <f t="shared" si="116"/>
        <v>3 to 4</v>
      </c>
      <c r="H3668" s="20">
        <f t="shared" si="117"/>
        <v>377</v>
      </c>
      <c r="I3668" t="s">
        <v>53</v>
      </c>
      <c r="J3668" s="20">
        <v>0</v>
      </c>
      <c r="K3668" t="s">
        <v>52</v>
      </c>
      <c r="X3668">
        <v>17640</v>
      </c>
      <c r="Y3668" s="17">
        <v>0.91426938178411177</v>
      </c>
      <c r="Z3668" t="s">
        <v>52</v>
      </c>
    </row>
    <row r="3669" spans="1:26" x14ac:dyDescent="0.3">
      <c r="A3669">
        <v>17642</v>
      </c>
      <c r="B3669">
        <f>VLOOKUP(A3669,Customers_RFM!A:D,2,0)</f>
        <v>508</v>
      </c>
      <c r="C3669">
        <f>VLOOKUP(A3669,Customers_RFM!A:D,3,0)</f>
        <v>62</v>
      </c>
      <c r="D3669" s="17">
        <f>VLOOKUP(A3669,Customers_RFM!A:D,4,0)</f>
        <v>6.2377896132371588E-2</v>
      </c>
      <c r="E3669" s="17">
        <v>7.2953383259423382E-2</v>
      </c>
      <c r="F3669" s="21">
        <v>7.1010635530999995</v>
      </c>
      <c r="G3669" s="20" t="str">
        <f t="shared" si="116"/>
        <v>7 to 8</v>
      </c>
      <c r="H3669" s="20">
        <f t="shared" si="117"/>
        <v>710</v>
      </c>
      <c r="I3669" t="s">
        <v>49</v>
      </c>
      <c r="J3669" s="20">
        <v>2</v>
      </c>
      <c r="K3669" t="s">
        <v>48</v>
      </c>
      <c r="X3669">
        <v>17642</v>
      </c>
      <c r="Y3669" s="17">
        <v>7.2953383259423382E-2</v>
      </c>
      <c r="Z3669" t="s">
        <v>48</v>
      </c>
    </row>
    <row r="3670" spans="1:26" x14ac:dyDescent="0.3">
      <c r="A3670">
        <v>17643</v>
      </c>
      <c r="B3670">
        <f>VLOOKUP(A3670,Customers_RFM!A:D,2,0)</f>
        <v>496</v>
      </c>
      <c r="C3670">
        <f>VLOOKUP(A3670,Customers_RFM!A:D,3,0)</f>
        <v>769</v>
      </c>
      <c r="D3670" s="17">
        <f>VLOOKUP(A3670,Customers_RFM!A:D,4,0)</f>
        <v>0.14366314794754323</v>
      </c>
      <c r="E3670" s="17">
        <v>0.18504908038738851</v>
      </c>
      <c r="F3670" s="21">
        <v>8.1627620281999995</v>
      </c>
      <c r="G3670" s="20" t="str">
        <f t="shared" si="116"/>
        <v>8 to 9</v>
      </c>
      <c r="H3670" s="20">
        <f t="shared" si="117"/>
        <v>816</v>
      </c>
      <c r="I3670" t="s">
        <v>47</v>
      </c>
      <c r="J3670" s="20">
        <v>2</v>
      </c>
      <c r="K3670" t="s">
        <v>46</v>
      </c>
      <c r="X3670">
        <v>17643</v>
      </c>
      <c r="Y3670" s="17">
        <v>0.18504908038738851</v>
      </c>
      <c r="Z3670" t="s">
        <v>46</v>
      </c>
    </row>
    <row r="3671" spans="1:26" x14ac:dyDescent="0.3">
      <c r="A3671">
        <v>17644</v>
      </c>
      <c r="B3671">
        <f>VLOOKUP(A3671,Customers_RFM!A:D,2,0)</f>
        <v>536</v>
      </c>
      <c r="C3671">
        <f>VLOOKUP(A3671,Customers_RFM!A:D,3,0)</f>
        <v>135</v>
      </c>
      <c r="D3671" s="17">
        <f>VLOOKUP(A3671,Customers_RFM!A:D,4,0)</f>
        <v>0.11043319547379429</v>
      </c>
      <c r="E3671" s="17">
        <v>0.16395133289540856</v>
      </c>
      <c r="F3671" s="21">
        <v>7.1628228580999957</v>
      </c>
      <c r="G3671" s="20" t="str">
        <f t="shared" si="116"/>
        <v>7 to 8</v>
      </c>
      <c r="H3671" s="20">
        <f t="shared" si="117"/>
        <v>716</v>
      </c>
      <c r="I3671" t="s">
        <v>49</v>
      </c>
      <c r="J3671" s="20">
        <v>2</v>
      </c>
      <c r="K3671" t="s">
        <v>48</v>
      </c>
      <c r="X3671">
        <v>17644</v>
      </c>
      <c r="Y3671" s="17">
        <v>0.16395133289540856</v>
      </c>
      <c r="Z3671" t="s">
        <v>48</v>
      </c>
    </row>
    <row r="3672" spans="1:26" x14ac:dyDescent="0.3">
      <c r="A3672">
        <v>17646</v>
      </c>
      <c r="B3672">
        <f>VLOOKUP(A3672,Customers_RFM!A:D,2,0)</f>
        <v>508</v>
      </c>
      <c r="C3672">
        <f>VLOOKUP(A3672,Customers_RFM!A:D,3,0)</f>
        <v>54</v>
      </c>
      <c r="D3672" s="17">
        <f>VLOOKUP(A3672,Customers_RFM!A:D,4,0)</f>
        <v>0.1326984910236067</v>
      </c>
      <c r="E3672" s="17">
        <v>0.21961492640948199</v>
      </c>
      <c r="F3672" s="21">
        <v>7.171313862199999</v>
      </c>
      <c r="G3672" s="20" t="str">
        <f t="shared" si="116"/>
        <v>7 to 8</v>
      </c>
      <c r="H3672" s="20">
        <f t="shared" si="117"/>
        <v>717</v>
      </c>
      <c r="I3672" t="s">
        <v>49</v>
      </c>
      <c r="J3672" s="20">
        <v>2</v>
      </c>
      <c r="K3672" t="s">
        <v>48</v>
      </c>
      <c r="X3672">
        <v>17646</v>
      </c>
      <c r="Y3672" s="17">
        <v>0.21961492640948199</v>
      </c>
      <c r="Z3672" t="s">
        <v>48</v>
      </c>
    </row>
    <row r="3673" spans="1:26" x14ac:dyDescent="0.3">
      <c r="A3673">
        <v>17647</v>
      </c>
      <c r="B3673">
        <f>VLOOKUP(A3673,Customers_RFM!A:D,2,0)</f>
        <v>937</v>
      </c>
      <c r="C3673">
        <f>VLOOKUP(A3673,Customers_RFM!A:D,3,0)</f>
        <v>7</v>
      </c>
      <c r="D3673" s="17">
        <f>VLOOKUP(A3673,Customers_RFM!A:D,4,0)</f>
        <v>0.35339324757581225</v>
      </c>
      <c r="E3673" s="17">
        <v>0.54653504042589829</v>
      </c>
      <c r="F3673" s="21">
        <v>3.8206438490000001</v>
      </c>
      <c r="G3673" s="20" t="str">
        <f t="shared" si="116"/>
        <v>3 to 4</v>
      </c>
      <c r="H3673" s="20">
        <f t="shared" si="117"/>
        <v>382</v>
      </c>
      <c r="I3673" t="s">
        <v>53</v>
      </c>
      <c r="J3673" s="20">
        <v>0</v>
      </c>
      <c r="K3673" t="s">
        <v>52</v>
      </c>
      <c r="X3673">
        <v>17647</v>
      </c>
      <c r="Y3673" s="17">
        <v>0.54653504042589829</v>
      </c>
      <c r="Z3673" t="s">
        <v>52</v>
      </c>
    </row>
    <row r="3674" spans="1:26" x14ac:dyDescent="0.3">
      <c r="A3674">
        <v>17648</v>
      </c>
      <c r="B3674">
        <f>VLOOKUP(A3674,Customers_RFM!A:D,2,0)</f>
        <v>575</v>
      </c>
      <c r="C3674">
        <f>VLOOKUP(A3674,Customers_RFM!A:D,3,0)</f>
        <v>113</v>
      </c>
      <c r="D3674" s="17">
        <f>VLOOKUP(A3674,Customers_RFM!A:D,4,0)</f>
        <v>0.19063969648626505</v>
      </c>
      <c r="E3674" s="17">
        <v>0.25595814967045843</v>
      </c>
      <c r="F3674" s="21">
        <v>6.8809546571000002</v>
      </c>
      <c r="G3674" s="20" t="str">
        <f t="shared" si="116"/>
        <v>6 to 7</v>
      </c>
      <c r="H3674" s="20">
        <f t="shared" si="117"/>
        <v>688</v>
      </c>
      <c r="I3674" t="s">
        <v>51</v>
      </c>
      <c r="J3674" s="20">
        <v>2</v>
      </c>
      <c r="K3674" t="s">
        <v>50</v>
      </c>
      <c r="X3674">
        <v>17648</v>
      </c>
      <c r="Y3674" s="17">
        <v>0.25595814967045843</v>
      </c>
      <c r="Z3674" t="s">
        <v>50</v>
      </c>
    </row>
    <row r="3675" spans="1:26" x14ac:dyDescent="0.3">
      <c r="A3675">
        <v>17649</v>
      </c>
      <c r="B3675">
        <f>VLOOKUP(A3675,Customers_RFM!A:D,2,0)</f>
        <v>1010</v>
      </c>
      <c r="C3675">
        <f>VLOOKUP(A3675,Customers_RFM!A:D,3,0)</f>
        <v>51</v>
      </c>
      <c r="D3675" s="17">
        <f>VLOOKUP(A3675,Customers_RFM!A:D,4,0)</f>
        <v>7.2144797665725652E-2</v>
      </c>
      <c r="E3675" s="17">
        <v>7.7754371031412681E-2</v>
      </c>
      <c r="F3675" s="21">
        <v>3.6390083576999999</v>
      </c>
      <c r="G3675" s="20" t="str">
        <f t="shared" si="116"/>
        <v>3 to 4</v>
      </c>
      <c r="H3675" s="20">
        <f t="shared" si="117"/>
        <v>364</v>
      </c>
      <c r="I3675" t="s">
        <v>53</v>
      </c>
      <c r="J3675" s="20">
        <v>0</v>
      </c>
      <c r="K3675" t="s">
        <v>52</v>
      </c>
      <c r="X3675">
        <v>17649</v>
      </c>
      <c r="Y3675" s="17">
        <v>7.7754371031412681E-2</v>
      </c>
      <c r="Z3675" t="s">
        <v>52</v>
      </c>
    </row>
    <row r="3676" spans="1:26" x14ac:dyDescent="0.3">
      <c r="A3676">
        <v>17650</v>
      </c>
      <c r="B3676">
        <f>VLOOKUP(A3676,Customers_RFM!A:D,2,0)</f>
        <v>893</v>
      </c>
      <c r="C3676">
        <f>VLOOKUP(A3676,Customers_RFM!A:D,3,0)</f>
        <v>7</v>
      </c>
      <c r="D3676" s="17">
        <f>VLOOKUP(A3676,Customers_RFM!A:D,4,0)</f>
        <v>1.1316598584836733E-2</v>
      </c>
      <c r="E3676" s="17">
        <v>1.1446129841604088E-2</v>
      </c>
      <c r="F3676" s="21">
        <v>3.5403332655000002</v>
      </c>
      <c r="G3676" s="20" t="str">
        <f t="shared" si="116"/>
        <v>3 to 4</v>
      </c>
      <c r="H3676" s="20">
        <f t="shared" si="117"/>
        <v>354</v>
      </c>
      <c r="I3676" t="s">
        <v>53</v>
      </c>
      <c r="J3676" s="20">
        <v>0</v>
      </c>
      <c r="K3676" t="s">
        <v>52</v>
      </c>
      <c r="X3676">
        <v>17650</v>
      </c>
      <c r="Y3676" s="17">
        <v>1.1446129841604088E-2</v>
      </c>
      <c r="Z3676" t="s">
        <v>52</v>
      </c>
    </row>
    <row r="3677" spans="1:26" x14ac:dyDescent="0.3">
      <c r="A3677">
        <v>17651</v>
      </c>
      <c r="B3677">
        <f>VLOOKUP(A3677,Customers_RFM!A:D,2,0)</f>
        <v>505</v>
      </c>
      <c r="C3677">
        <f>VLOOKUP(A3677,Customers_RFM!A:D,3,0)</f>
        <v>232</v>
      </c>
      <c r="D3677" s="17">
        <f>VLOOKUP(A3677,Customers_RFM!A:D,4,0)</f>
        <v>5.0985551424753757E-2</v>
      </c>
      <c r="E3677" s="17">
        <v>6.1190916132310598E-2</v>
      </c>
      <c r="F3677" s="21">
        <v>7.5352527750999956</v>
      </c>
      <c r="G3677" s="20" t="str">
        <f t="shared" si="116"/>
        <v>7 to 8</v>
      </c>
      <c r="H3677" s="20">
        <f t="shared" si="117"/>
        <v>754</v>
      </c>
      <c r="I3677" t="s">
        <v>49</v>
      </c>
      <c r="J3677" s="20">
        <v>2</v>
      </c>
      <c r="K3677" t="s">
        <v>48</v>
      </c>
      <c r="X3677">
        <v>17651</v>
      </c>
      <c r="Y3677" s="17">
        <v>6.1190916132310598E-2</v>
      </c>
      <c r="Z3677" t="s">
        <v>48</v>
      </c>
    </row>
    <row r="3678" spans="1:26" x14ac:dyDescent="0.3">
      <c r="A3678">
        <v>17652</v>
      </c>
      <c r="B3678">
        <f>VLOOKUP(A3678,Customers_RFM!A:D,2,0)</f>
        <v>501</v>
      </c>
      <c r="C3678">
        <f>VLOOKUP(A3678,Customers_RFM!A:D,3,0)</f>
        <v>280</v>
      </c>
      <c r="D3678" s="17">
        <f>VLOOKUP(A3678,Customers_RFM!A:D,4,0)</f>
        <v>6.9716666427734678E-2</v>
      </c>
      <c r="E3678" s="17">
        <v>8.2452515407995419E-2</v>
      </c>
      <c r="F3678" s="21">
        <v>7.6669799541000003</v>
      </c>
      <c r="G3678" s="20" t="str">
        <f t="shared" si="116"/>
        <v>7 to 8</v>
      </c>
      <c r="H3678" s="20">
        <f t="shared" si="117"/>
        <v>767</v>
      </c>
      <c r="I3678" t="s">
        <v>49</v>
      </c>
      <c r="J3678" s="20">
        <v>2</v>
      </c>
      <c r="K3678" t="s">
        <v>48</v>
      </c>
      <c r="X3678">
        <v>17652</v>
      </c>
      <c r="Y3678" s="17">
        <v>8.2452515407995419E-2</v>
      </c>
      <c r="Z3678" t="s">
        <v>48</v>
      </c>
    </row>
    <row r="3679" spans="1:26" x14ac:dyDescent="0.3">
      <c r="A3679">
        <v>17653</v>
      </c>
      <c r="B3679">
        <f>VLOOKUP(A3679,Customers_RFM!A:D,2,0)</f>
        <v>908</v>
      </c>
      <c r="C3679">
        <f>VLOOKUP(A3679,Customers_RFM!A:D,3,0)</f>
        <v>40</v>
      </c>
      <c r="D3679" s="17">
        <f>VLOOKUP(A3679,Customers_RFM!A:D,4,0)</f>
        <v>0.18737183710202882</v>
      </c>
      <c r="E3679" s="17">
        <v>0.23103929645216417</v>
      </c>
      <c r="F3679" s="21">
        <v>4.2733803465999998</v>
      </c>
      <c r="G3679" s="20" t="str">
        <f t="shared" si="116"/>
        <v>4 to 5</v>
      </c>
      <c r="H3679" s="20">
        <f t="shared" si="117"/>
        <v>427</v>
      </c>
      <c r="I3679" t="s">
        <v>53</v>
      </c>
      <c r="J3679" s="20">
        <v>0</v>
      </c>
      <c r="K3679" t="s">
        <v>52</v>
      </c>
      <c r="X3679">
        <v>17653</v>
      </c>
      <c r="Y3679" s="17">
        <v>0.23103929645216417</v>
      </c>
      <c r="Z3679" t="s">
        <v>52</v>
      </c>
    </row>
    <row r="3680" spans="1:26" x14ac:dyDescent="0.3">
      <c r="A3680">
        <v>17654</v>
      </c>
      <c r="B3680">
        <f>VLOOKUP(A3680,Customers_RFM!A:D,2,0)</f>
        <v>1149</v>
      </c>
      <c r="C3680">
        <f>VLOOKUP(A3680,Customers_RFM!A:D,3,0)</f>
        <v>21</v>
      </c>
      <c r="D3680" s="17">
        <f>VLOOKUP(A3680,Customers_RFM!A:D,4,0)</f>
        <v>0.13490756489094582</v>
      </c>
      <c r="E3680" s="17">
        <v>0.15594583817385857</v>
      </c>
      <c r="F3680" s="21">
        <v>2.8203056053000002</v>
      </c>
      <c r="G3680" s="20" t="str">
        <f t="shared" si="116"/>
        <v>2 to 3</v>
      </c>
      <c r="H3680" s="20">
        <f t="shared" si="117"/>
        <v>282</v>
      </c>
      <c r="I3680" t="s">
        <v>53</v>
      </c>
      <c r="J3680" s="20">
        <v>0</v>
      </c>
      <c r="K3680" t="s">
        <v>52</v>
      </c>
      <c r="X3680">
        <v>17654</v>
      </c>
      <c r="Y3680" s="17">
        <v>0.15594583817385857</v>
      </c>
      <c r="Z3680" t="s">
        <v>52</v>
      </c>
    </row>
    <row r="3681" spans="1:26" x14ac:dyDescent="0.3">
      <c r="A3681">
        <v>17655</v>
      </c>
      <c r="B3681">
        <f>VLOOKUP(A3681,Customers_RFM!A:D,2,0)</f>
        <v>501</v>
      </c>
      <c r="C3681">
        <f>VLOOKUP(A3681,Customers_RFM!A:D,3,0)</f>
        <v>101</v>
      </c>
      <c r="D3681" s="17">
        <f>VLOOKUP(A3681,Customers_RFM!A:D,4,0)</f>
        <v>0.12632731547806322</v>
      </c>
      <c r="E3681" s="17">
        <v>0.19909344165442319</v>
      </c>
      <c r="F3681" s="21">
        <v>7.4304133209999996</v>
      </c>
      <c r="G3681" s="20" t="str">
        <f t="shared" si="116"/>
        <v>7 to 8</v>
      </c>
      <c r="H3681" s="20">
        <f t="shared" si="117"/>
        <v>743</v>
      </c>
      <c r="I3681" t="s">
        <v>49</v>
      </c>
      <c r="J3681" s="20">
        <v>2</v>
      </c>
      <c r="K3681" t="s">
        <v>48</v>
      </c>
      <c r="X3681">
        <v>17655</v>
      </c>
      <c r="Y3681" s="17">
        <v>0.19909344165442319</v>
      </c>
      <c r="Z3681" t="s">
        <v>48</v>
      </c>
    </row>
    <row r="3682" spans="1:26" x14ac:dyDescent="0.3">
      <c r="A3682">
        <v>17656</v>
      </c>
      <c r="B3682">
        <f>VLOOKUP(A3682,Customers_RFM!A:D,2,0)</f>
        <v>1000</v>
      </c>
      <c r="C3682">
        <f>VLOOKUP(A3682,Customers_RFM!A:D,3,0)</f>
        <v>18</v>
      </c>
      <c r="D3682" s="17">
        <f>VLOOKUP(A3682,Customers_RFM!A:D,4,0)</f>
        <v>0.19962468935224106</v>
      </c>
      <c r="E3682" s="17">
        <v>0.24941385209731298</v>
      </c>
      <c r="F3682" s="21">
        <v>3.5624226010999998</v>
      </c>
      <c r="G3682" s="20" t="str">
        <f t="shared" si="116"/>
        <v>3 to 4</v>
      </c>
      <c r="H3682" s="20">
        <f t="shared" si="117"/>
        <v>356</v>
      </c>
      <c r="I3682" t="s">
        <v>53</v>
      </c>
      <c r="J3682" s="20">
        <v>0</v>
      </c>
      <c r="K3682" t="s">
        <v>52</v>
      </c>
      <c r="X3682">
        <v>17656</v>
      </c>
      <c r="Y3682" s="17">
        <v>0.24941385209731298</v>
      </c>
      <c r="Z3682" t="s">
        <v>52</v>
      </c>
    </row>
    <row r="3683" spans="1:26" x14ac:dyDescent="0.3">
      <c r="A3683">
        <v>17658</v>
      </c>
      <c r="B3683">
        <f>VLOOKUP(A3683,Customers_RFM!A:D,2,0)</f>
        <v>571</v>
      </c>
      <c r="C3683">
        <f>VLOOKUP(A3683,Customers_RFM!A:D,3,0)</f>
        <v>27</v>
      </c>
      <c r="D3683" s="17">
        <f>VLOOKUP(A3683,Customers_RFM!A:D,4,0)</f>
        <v>-8.5104468124861353E-3</v>
      </c>
      <c r="E3683" s="17">
        <v>-3.5673159324890276E-3</v>
      </c>
      <c r="F3683" s="21">
        <v>6.1342975267999966</v>
      </c>
      <c r="G3683" s="20" t="str">
        <f t="shared" si="116"/>
        <v>6 to 7</v>
      </c>
      <c r="H3683" s="20">
        <f t="shared" si="117"/>
        <v>613</v>
      </c>
      <c r="I3683" t="s">
        <v>51</v>
      </c>
      <c r="J3683" s="20">
        <v>1</v>
      </c>
      <c r="K3683" t="s">
        <v>50</v>
      </c>
      <c r="X3683">
        <v>17658</v>
      </c>
      <c r="Y3683" s="17">
        <v>-3.5673159324890276E-3</v>
      </c>
      <c r="Z3683" t="s">
        <v>50</v>
      </c>
    </row>
    <row r="3684" spans="1:26" x14ac:dyDescent="0.3">
      <c r="A3684">
        <v>17659</v>
      </c>
      <c r="B3684">
        <f>VLOOKUP(A3684,Customers_RFM!A:D,2,0)</f>
        <v>496</v>
      </c>
      <c r="C3684">
        <f>VLOOKUP(A3684,Customers_RFM!A:D,3,0)</f>
        <v>476</v>
      </c>
      <c r="D3684" s="17">
        <f>VLOOKUP(A3684,Customers_RFM!A:D,4,0)</f>
        <v>0.22355651923974645</v>
      </c>
      <c r="E3684" s="17">
        <v>0.31009418513883158</v>
      </c>
      <c r="F3684" s="21">
        <v>8.1279176064000005</v>
      </c>
      <c r="G3684" s="20" t="str">
        <f t="shared" si="116"/>
        <v>8 to 9</v>
      </c>
      <c r="H3684" s="20">
        <f t="shared" si="117"/>
        <v>813</v>
      </c>
      <c r="I3684" t="s">
        <v>47</v>
      </c>
      <c r="J3684" s="20">
        <v>2</v>
      </c>
      <c r="K3684" t="s">
        <v>46</v>
      </c>
      <c r="X3684">
        <v>17659</v>
      </c>
      <c r="Y3684" s="17">
        <v>0.31009418513883158</v>
      </c>
      <c r="Z3684" t="s">
        <v>46</v>
      </c>
    </row>
    <row r="3685" spans="1:26" x14ac:dyDescent="0.3">
      <c r="A3685">
        <v>17660</v>
      </c>
      <c r="B3685">
        <f>VLOOKUP(A3685,Customers_RFM!A:D,2,0)</f>
        <v>1013</v>
      </c>
      <c r="C3685">
        <f>VLOOKUP(A3685,Customers_RFM!A:D,3,0)</f>
        <v>36</v>
      </c>
      <c r="D3685" s="17">
        <f>VLOOKUP(A3685,Customers_RFM!A:D,4,0)</f>
        <v>9.9770803621592768E-2</v>
      </c>
      <c r="E3685" s="17">
        <v>0.11082822465986158</v>
      </c>
      <c r="F3685" s="21">
        <v>3.5592936030999947</v>
      </c>
      <c r="G3685" s="20" t="str">
        <f t="shared" si="116"/>
        <v>3 to 4</v>
      </c>
      <c r="H3685" s="20">
        <f t="shared" si="117"/>
        <v>356</v>
      </c>
      <c r="I3685" t="s">
        <v>53</v>
      </c>
      <c r="J3685" s="20">
        <v>0</v>
      </c>
      <c r="K3685" t="s">
        <v>52</v>
      </c>
      <c r="X3685">
        <v>17660</v>
      </c>
      <c r="Y3685" s="17">
        <v>0.11082822465986158</v>
      </c>
      <c r="Z3685" t="s">
        <v>52</v>
      </c>
    </row>
    <row r="3686" spans="1:26" x14ac:dyDescent="0.3">
      <c r="A3686">
        <v>17663</v>
      </c>
      <c r="B3686">
        <f>VLOOKUP(A3686,Customers_RFM!A:D,2,0)</f>
        <v>593</v>
      </c>
      <c r="C3686">
        <f>VLOOKUP(A3686,Customers_RFM!A:D,3,0)</f>
        <v>67</v>
      </c>
      <c r="D3686" s="17">
        <f>VLOOKUP(A3686,Customers_RFM!A:D,4,0)</f>
        <v>0.24912839966720357</v>
      </c>
      <c r="E3686" s="17">
        <v>0.39388294281719993</v>
      </c>
      <c r="F3686" s="21">
        <v>6.6457765933000008</v>
      </c>
      <c r="G3686" s="20" t="str">
        <f t="shared" si="116"/>
        <v>6 to 7</v>
      </c>
      <c r="H3686" s="20">
        <f t="shared" si="117"/>
        <v>665</v>
      </c>
      <c r="I3686" t="s">
        <v>51</v>
      </c>
      <c r="J3686" s="20">
        <v>1</v>
      </c>
      <c r="K3686" t="s">
        <v>50</v>
      </c>
      <c r="X3686">
        <v>17663</v>
      </c>
      <c r="Y3686" s="17">
        <v>0.39388294281719993</v>
      </c>
      <c r="Z3686" t="s">
        <v>50</v>
      </c>
    </row>
    <row r="3687" spans="1:26" x14ac:dyDescent="0.3">
      <c r="A3687">
        <v>17664</v>
      </c>
      <c r="B3687">
        <f>VLOOKUP(A3687,Customers_RFM!A:D,2,0)</f>
        <v>539</v>
      </c>
      <c r="C3687">
        <f>VLOOKUP(A3687,Customers_RFM!A:D,3,0)</f>
        <v>62</v>
      </c>
      <c r="D3687" s="17">
        <f>VLOOKUP(A3687,Customers_RFM!A:D,4,0)</f>
        <v>1.3951619481959943E-2</v>
      </c>
      <c r="E3687" s="17">
        <v>1.4848703856703388E-2</v>
      </c>
      <c r="F3687" s="21">
        <v>6.7235747678999997</v>
      </c>
      <c r="G3687" s="20" t="str">
        <f t="shared" si="116"/>
        <v>6 to 7</v>
      </c>
      <c r="H3687" s="20">
        <f t="shared" si="117"/>
        <v>672</v>
      </c>
      <c r="I3687" t="s">
        <v>51</v>
      </c>
      <c r="J3687" s="20">
        <v>2</v>
      </c>
      <c r="K3687" t="s">
        <v>50</v>
      </c>
      <c r="X3687">
        <v>17664</v>
      </c>
      <c r="Y3687" s="17">
        <v>1.4848703856703388E-2</v>
      </c>
      <c r="Z3687" t="s">
        <v>50</v>
      </c>
    </row>
    <row r="3688" spans="1:26" x14ac:dyDescent="0.3">
      <c r="A3688">
        <v>17666</v>
      </c>
      <c r="B3688">
        <f>VLOOKUP(A3688,Customers_RFM!A:D,2,0)</f>
        <v>875</v>
      </c>
      <c r="C3688">
        <f>VLOOKUP(A3688,Customers_RFM!A:D,3,0)</f>
        <v>5</v>
      </c>
      <c r="D3688" s="17">
        <f>VLOOKUP(A3688,Customers_RFM!A:D,4,0)</f>
        <v>0.14651434496442653</v>
      </c>
      <c r="E3688" s="17">
        <v>0.17166585530757369</v>
      </c>
      <c r="F3688" s="21">
        <v>3.7720362530999996</v>
      </c>
      <c r="G3688" s="20" t="str">
        <f t="shared" si="116"/>
        <v>3 to 4</v>
      </c>
      <c r="H3688" s="20">
        <f t="shared" si="117"/>
        <v>377</v>
      </c>
      <c r="I3688" t="s">
        <v>53</v>
      </c>
      <c r="J3688" s="20">
        <v>0</v>
      </c>
      <c r="K3688" t="s">
        <v>52</v>
      </c>
      <c r="X3688">
        <v>17666</v>
      </c>
      <c r="Y3688" s="17">
        <v>0.17166585530757369</v>
      </c>
      <c r="Z3688" t="s">
        <v>52</v>
      </c>
    </row>
    <row r="3689" spans="1:26" x14ac:dyDescent="0.3">
      <c r="A3689">
        <v>17667</v>
      </c>
      <c r="B3689">
        <f>VLOOKUP(A3689,Customers_RFM!A:D,2,0)</f>
        <v>539</v>
      </c>
      <c r="C3689">
        <f>VLOOKUP(A3689,Customers_RFM!A:D,3,0)</f>
        <v>156</v>
      </c>
      <c r="D3689" s="17">
        <f>VLOOKUP(A3689,Customers_RFM!A:D,4,0)</f>
        <v>0.12819738392049401</v>
      </c>
      <c r="E3689" s="17">
        <v>0.21329788365183577</v>
      </c>
      <c r="F3689" s="21">
        <v>7.2099346591</v>
      </c>
      <c r="G3689" s="20" t="str">
        <f t="shared" si="116"/>
        <v>7 to 8</v>
      </c>
      <c r="H3689" s="20">
        <f t="shared" si="117"/>
        <v>721</v>
      </c>
      <c r="I3689" t="s">
        <v>49</v>
      </c>
      <c r="J3689" s="20">
        <v>2</v>
      </c>
      <c r="K3689" t="s">
        <v>48</v>
      </c>
      <c r="X3689">
        <v>17667</v>
      </c>
      <c r="Y3689" s="17">
        <v>0.21329788365183577</v>
      </c>
      <c r="Z3689" t="s">
        <v>48</v>
      </c>
    </row>
    <row r="3690" spans="1:26" x14ac:dyDescent="0.3">
      <c r="A3690">
        <v>17668</v>
      </c>
      <c r="B3690">
        <f>VLOOKUP(A3690,Customers_RFM!A:D,2,0)</f>
        <v>873</v>
      </c>
      <c r="C3690">
        <f>VLOOKUP(A3690,Customers_RFM!A:D,3,0)</f>
        <v>12</v>
      </c>
      <c r="D3690" s="17">
        <f>VLOOKUP(A3690,Customers_RFM!A:D,4,0)</f>
        <v>0.12786158971261316</v>
      </c>
      <c r="E3690" s="17">
        <v>0.14660699288600332</v>
      </c>
      <c r="F3690" s="21">
        <v>4.0048153509999969</v>
      </c>
      <c r="G3690" s="20" t="str">
        <f t="shared" si="116"/>
        <v>4 to 5</v>
      </c>
      <c r="H3690" s="20">
        <f t="shared" si="117"/>
        <v>400</v>
      </c>
      <c r="I3690" t="s">
        <v>53</v>
      </c>
      <c r="J3690" s="20">
        <v>0</v>
      </c>
      <c r="K3690" t="s">
        <v>52</v>
      </c>
      <c r="X3690">
        <v>17668</v>
      </c>
      <c r="Y3690" s="17">
        <v>0.14660699288600332</v>
      </c>
      <c r="Z3690" t="s">
        <v>52</v>
      </c>
    </row>
    <row r="3691" spans="1:26" x14ac:dyDescent="0.3">
      <c r="A3691">
        <v>17669</v>
      </c>
      <c r="B3691">
        <f>VLOOKUP(A3691,Customers_RFM!A:D,2,0)</f>
        <v>517</v>
      </c>
      <c r="C3691">
        <f>VLOOKUP(A3691,Customers_RFM!A:D,3,0)</f>
        <v>106</v>
      </c>
      <c r="D3691" s="17">
        <f>VLOOKUP(A3691,Customers_RFM!A:D,4,0)</f>
        <v>4.2650785573811641E-2</v>
      </c>
      <c r="E3691" s="17">
        <v>4.8162313559594355E-2</v>
      </c>
      <c r="F3691" s="21">
        <v>7.1521058049999997</v>
      </c>
      <c r="G3691" s="20" t="str">
        <f t="shared" si="116"/>
        <v>7 to 8</v>
      </c>
      <c r="H3691" s="20">
        <f t="shared" si="117"/>
        <v>715</v>
      </c>
      <c r="I3691" t="s">
        <v>49</v>
      </c>
      <c r="J3691" s="20">
        <v>2</v>
      </c>
      <c r="K3691" t="s">
        <v>48</v>
      </c>
      <c r="X3691">
        <v>17669</v>
      </c>
      <c r="Y3691" s="17">
        <v>4.8162313559594355E-2</v>
      </c>
      <c r="Z3691" t="s">
        <v>48</v>
      </c>
    </row>
    <row r="3692" spans="1:26" x14ac:dyDescent="0.3">
      <c r="A3692">
        <v>17670</v>
      </c>
      <c r="B3692">
        <f>VLOOKUP(A3692,Customers_RFM!A:D,2,0)</f>
        <v>584</v>
      </c>
      <c r="C3692">
        <f>VLOOKUP(A3692,Customers_RFM!A:D,3,0)</f>
        <v>19</v>
      </c>
      <c r="D3692" s="17">
        <f>VLOOKUP(A3692,Customers_RFM!A:D,4,0)</f>
        <v>2.4769772394683445E-2</v>
      </c>
      <c r="E3692" s="17">
        <v>4.7345387841071396E-2</v>
      </c>
      <c r="F3692" s="21">
        <v>5.9720860126999966</v>
      </c>
      <c r="G3692" s="20" t="str">
        <f t="shared" si="116"/>
        <v>5 to 6</v>
      </c>
      <c r="H3692" s="20">
        <f t="shared" si="117"/>
        <v>597</v>
      </c>
      <c r="I3692" t="s">
        <v>51</v>
      </c>
      <c r="J3692" s="20">
        <v>1</v>
      </c>
      <c r="K3692" t="s">
        <v>50</v>
      </c>
      <c r="X3692">
        <v>17670</v>
      </c>
      <c r="Y3692" s="17">
        <v>4.7345387841071396E-2</v>
      </c>
      <c r="Z3692" t="s">
        <v>50</v>
      </c>
    </row>
    <row r="3693" spans="1:26" x14ac:dyDescent="0.3">
      <c r="A3693">
        <v>17671</v>
      </c>
      <c r="B3693">
        <f>VLOOKUP(A3693,Customers_RFM!A:D,2,0)</f>
        <v>508</v>
      </c>
      <c r="C3693">
        <f>VLOOKUP(A3693,Customers_RFM!A:D,3,0)</f>
        <v>56</v>
      </c>
      <c r="D3693" s="17">
        <f>VLOOKUP(A3693,Customers_RFM!A:D,4,0)</f>
        <v>0.16951202450095021</v>
      </c>
      <c r="E3693" s="17">
        <v>0.27364030360444552</v>
      </c>
      <c r="F3693" s="21">
        <v>7.2399172710999995</v>
      </c>
      <c r="G3693" s="20" t="str">
        <f t="shared" si="116"/>
        <v>7 to 8</v>
      </c>
      <c r="H3693" s="20">
        <f t="shared" si="117"/>
        <v>724</v>
      </c>
      <c r="I3693" t="s">
        <v>49</v>
      </c>
      <c r="J3693" s="20">
        <v>2</v>
      </c>
      <c r="K3693" t="s">
        <v>48</v>
      </c>
      <c r="X3693">
        <v>17671</v>
      </c>
      <c r="Y3693" s="17">
        <v>0.27364030360444552</v>
      </c>
      <c r="Z3693" t="s">
        <v>48</v>
      </c>
    </row>
    <row r="3694" spans="1:26" x14ac:dyDescent="0.3">
      <c r="A3694">
        <v>17672</v>
      </c>
      <c r="B3694">
        <f>VLOOKUP(A3694,Customers_RFM!A:D,2,0)</f>
        <v>642</v>
      </c>
      <c r="C3694">
        <f>VLOOKUP(A3694,Customers_RFM!A:D,3,0)</f>
        <v>143</v>
      </c>
      <c r="D3694" s="17">
        <f>VLOOKUP(A3694,Customers_RFM!A:D,4,0)</f>
        <v>0.1185928069886512</v>
      </c>
      <c r="E3694" s="17">
        <v>0.14414694533528019</v>
      </c>
      <c r="F3694" s="21">
        <v>6.2976281176999995</v>
      </c>
      <c r="G3694" s="20" t="str">
        <f t="shared" si="116"/>
        <v>6 to 7</v>
      </c>
      <c r="H3694" s="20">
        <f t="shared" si="117"/>
        <v>630</v>
      </c>
      <c r="I3694" t="s">
        <v>51</v>
      </c>
      <c r="J3694" s="20">
        <v>2</v>
      </c>
      <c r="K3694" t="s">
        <v>50</v>
      </c>
      <c r="X3694">
        <v>17672</v>
      </c>
      <c r="Y3694" s="17">
        <v>0.14414694533528019</v>
      </c>
      <c r="Z3694" t="s">
        <v>50</v>
      </c>
    </row>
    <row r="3695" spans="1:26" x14ac:dyDescent="0.3">
      <c r="A3695">
        <v>17673</v>
      </c>
      <c r="B3695">
        <f>VLOOKUP(A3695,Customers_RFM!A:D,2,0)</f>
        <v>594</v>
      </c>
      <c r="C3695">
        <f>VLOOKUP(A3695,Customers_RFM!A:D,3,0)</f>
        <v>249</v>
      </c>
      <c r="D3695" s="17">
        <f>VLOOKUP(A3695,Customers_RFM!A:D,4,0)</f>
        <v>5.8947620446849987E-2</v>
      </c>
      <c r="E3695" s="17">
        <v>6.7511509267144984E-2</v>
      </c>
      <c r="F3695" s="21">
        <v>6.7649722934999996</v>
      </c>
      <c r="G3695" s="20" t="str">
        <f t="shared" si="116"/>
        <v>6 to 7</v>
      </c>
      <c r="H3695" s="20">
        <f t="shared" si="117"/>
        <v>676</v>
      </c>
      <c r="I3695" t="s">
        <v>51</v>
      </c>
      <c r="J3695" s="20">
        <v>2</v>
      </c>
      <c r="K3695" t="s">
        <v>50</v>
      </c>
      <c r="X3695">
        <v>17673</v>
      </c>
      <c r="Y3695" s="17">
        <v>6.7511509267144984E-2</v>
      </c>
      <c r="Z3695" t="s">
        <v>50</v>
      </c>
    </row>
    <row r="3696" spans="1:26" x14ac:dyDescent="0.3">
      <c r="A3696">
        <v>17674</v>
      </c>
      <c r="B3696">
        <f>VLOOKUP(A3696,Customers_RFM!A:D,2,0)</f>
        <v>946</v>
      </c>
      <c r="C3696">
        <f>VLOOKUP(A3696,Customers_RFM!A:D,3,0)</f>
        <v>16</v>
      </c>
      <c r="D3696" s="17">
        <f>VLOOKUP(A3696,Customers_RFM!A:D,4,0)</f>
        <v>8.20979412019451E-3</v>
      </c>
      <c r="E3696" s="17">
        <v>8.2777527661827416E-3</v>
      </c>
      <c r="F3696" s="21">
        <v>3.4924968425000005</v>
      </c>
      <c r="G3696" s="20" t="str">
        <f t="shared" si="116"/>
        <v>3 to 4</v>
      </c>
      <c r="H3696" s="20">
        <f t="shared" si="117"/>
        <v>349</v>
      </c>
      <c r="I3696" t="s">
        <v>53</v>
      </c>
      <c r="J3696" s="20">
        <v>0</v>
      </c>
      <c r="K3696" t="s">
        <v>52</v>
      </c>
      <c r="X3696">
        <v>17674</v>
      </c>
      <c r="Y3696" s="17">
        <v>8.2777527661827416E-3</v>
      </c>
      <c r="Z3696" t="s">
        <v>52</v>
      </c>
    </row>
    <row r="3697" spans="1:26" x14ac:dyDescent="0.3">
      <c r="A3697">
        <v>17675</v>
      </c>
      <c r="B3697">
        <f>VLOOKUP(A3697,Customers_RFM!A:D,2,0)</f>
        <v>507</v>
      </c>
      <c r="C3697">
        <f>VLOOKUP(A3697,Customers_RFM!A:D,3,0)</f>
        <v>750</v>
      </c>
      <c r="D3697" s="17">
        <f>VLOOKUP(A3697,Customers_RFM!A:D,4,0)</f>
        <v>8.3263261529096119E-2</v>
      </c>
      <c r="E3697" s="17">
        <v>9.3447308110451682E-2</v>
      </c>
      <c r="F3697" s="21">
        <v>7.9489476801999999</v>
      </c>
      <c r="G3697" s="20" t="str">
        <f t="shared" si="116"/>
        <v>7 to 8</v>
      </c>
      <c r="H3697" s="20">
        <f t="shared" si="117"/>
        <v>795</v>
      </c>
      <c r="I3697" t="s">
        <v>49</v>
      </c>
      <c r="J3697" s="20">
        <v>2</v>
      </c>
      <c r="K3697" t="s">
        <v>48</v>
      </c>
      <c r="X3697">
        <v>17675</v>
      </c>
      <c r="Y3697" s="17">
        <v>9.3447308110451682E-2</v>
      </c>
      <c r="Z3697" t="s">
        <v>48</v>
      </c>
    </row>
    <row r="3698" spans="1:26" x14ac:dyDescent="0.3">
      <c r="A3698">
        <v>17676</v>
      </c>
      <c r="B3698">
        <f>VLOOKUP(A3698,Customers_RFM!A:D,2,0)</f>
        <v>509</v>
      </c>
      <c r="C3698">
        <f>VLOOKUP(A3698,Customers_RFM!A:D,3,0)</f>
        <v>73</v>
      </c>
      <c r="D3698" s="17">
        <f>VLOOKUP(A3698,Customers_RFM!A:D,4,0)</f>
        <v>-1.3882825294728845E-2</v>
      </c>
      <c r="E3698" s="17">
        <v>-1.3221415784273815E-2</v>
      </c>
      <c r="F3698" s="21">
        <v>7.0109960547999997</v>
      </c>
      <c r="G3698" s="20" t="str">
        <f t="shared" si="116"/>
        <v>7 to 8</v>
      </c>
      <c r="H3698" s="20">
        <f t="shared" si="117"/>
        <v>701</v>
      </c>
      <c r="I3698" t="s">
        <v>49</v>
      </c>
      <c r="J3698" s="20">
        <v>2</v>
      </c>
      <c r="K3698" t="s">
        <v>48</v>
      </c>
      <c r="X3698">
        <v>17676</v>
      </c>
      <c r="Y3698" s="17">
        <v>-1.3221415784273815E-2</v>
      </c>
      <c r="Z3698" t="s">
        <v>48</v>
      </c>
    </row>
    <row r="3699" spans="1:26" x14ac:dyDescent="0.3">
      <c r="A3699">
        <v>17677</v>
      </c>
      <c r="B3699">
        <f>VLOOKUP(A3699,Customers_RFM!A:D,2,0)</f>
        <v>501</v>
      </c>
      <c r="C3699">
        <f>VLOOKUP(A3699,Customers_RFM!A:D,3,0)</f>
        <v>345</v>
      </c>
      <c r="D3699" s="17">
        <f>VLOOKUP(A3699,Customers_RFM!A:D,4,0)</f>
        <v>9.7213904911059953E-2</v>
      </c>
      <c r="E3699" s="17">
        <v>0.11482487898200679</v>
      </c>
      <c r="F3699" s="21">
        <v>7.7796860498999996</v>
      </c>
      <c r="G3699" s="20" t="str">
        <f t="shared" si="116"/>
        <v>7 to 8</v>
      </c>
      <c r="H3699" s="20">
        <f t="shared" si="117"/>
        <v>778</v>
      </c>
      <c r="I3699" t="s">
        <v>49</v>
      </c>
      <c r="J3699" s="20">
        <v>2</v>
      </c>
      <c r="K3699" t="s">
        <v>48</v>
      </c>
      <c r="X3699">
        <v>17677</v>
      </c>
      <c r="Y3699" s="17">
        <v>0.11482487898200679</v>
      </c>
      <c r="Z3699" t="s">
        <v>48</v>
      </c>
    </row>
    <row r="3700" spans="1:26" x14ac:dyDescent="0.3">
      <c r="A3700">
        <v>17678</v>
      </c>
      <c r="B3700">
        <f>VLOOKUP(A3700,Customers_RFM!A:D,2,0)</f>
        <v>594</v>
      </c>
      <c r="C3700">
        <f>VLOOKUP(A3700,Customers_RFM!A:D,3,0)</f>
        <v>30</v>
      </c>
      <c r="D3700" s="17">
        <f>VLOOKUP(A3700,Customers_RFM!A:D,4,0)</f>
        <v>4.5156598921993245E-2</v>
      </c>
      <c r="E3700" s="17">
        <v>5.4057821178411368E-2</v>
      </c>
      <c r="F3700" s="21">
        <v>6.0649014324000001</v>
      </c>
      <c r="G3700" s="20" t="str">
        <f t="shared" si="116"/>
        <v>6 to 7</v>
      </c>
      <c r="H3700" s="20">
        <f t="shared" si="117"/>
        <v>606</v>
      </c>
      <c r="I3700" t="s">
        <v>51</v>
      </c>
      <c r="J3700" s="20">
        <v>1</v>
      </c>
      <c r="K3700" t="s">
        <v>50</v>
      </c>
      <c r="X3700">
        <v>17678</v>
      </c>
      <c r="Y3700" s="17">
        <v>5.4057821178411368E-2</v>
      </c>
      <c r="Z3700" t="s">
        <v>50</v>
      </c>
    </row>
    <row r="3701" spans="1:26" x14ac:dyDescent="0.3">
      <c r="A3701">
        <v>17679</v>
      </c>
      <c r="B3701">
        <f>VLOOKUP(A3701,Customers_RFM!A:D,2,0)</f>
        <v>957</v>
      </c>
      <c r="C3701">
        <f>VLOOKUP(A3701,Customers_RFM!A:D,3,0)</f>
        <v>25</v>
      </c>
      <c r="D3701" s="17">
        <f>VLOOKUP(A3701,Customers_RFM!A:D,4,0)</f>
        <v>0.11689574549019398</v>
      </c>
      <c r="E3701" s="17">
        <v>0.13236913410079826</v>
      </c>
      <c r="F3701" s="21">
        <v>3.7552722251999997</v>
      </c>
      <c r="G3701" s="20" t="str">
        <f t="shared" si="116"/>
        <v>3 to 4</v>
      </c>
      <c r="H3701" s="20">
        <f t="shared" si="117"/>
        <v>376</v>
      </c>
      <c r="I3701" t="s">
        <v>53</v>
      </c>
      <c r="J3701" s="20">
        <v>0</v>
      </c>
      <c r="K3701" t="s">
        <v>52</v>
      </c>
      <c r="X3701">
        <v>17679</v>
      </c>
      <c r="Y3701" s="17">
        <v>0.13236913410079826</v>
      </c>
      <c r="Z3701" t="s">
        <v>52</v>
      </c>
    </row>
    <row r="3702" spans="1:26" x14ac:dyDescent="0.3">
      <c r="A3702">
        <v>17680</v>
      </c>
      <c r="B3702">
        <f>VLOOKUP(A3702,Customers_RFM!A:D,2,0)</f>
        <v>895</v>
      </c>
      <c r="C3702">
        <f>VLOOKUP(A3702,Customers_RFM!A:D,3,0)</f>
        <v>11</v>
      </c>
      <c r="D3702" s="17">
        <f>VLOOKUP(A3702,Customers_RFM!A:D,4,0)</f>
        <v>0.11614228588712079</v>
      </c>
      <c r="E3702" s="17">
        <v>0.13140382669363457</v>
      </c>
      <c r="F3702" s="21">
        <v>3.8364907474000001</v>
      </c>
      <c r="G3702" s="20" t="str">
        <f t="shared" si="116"/>
        <v>3 to 4</v>
      </c>
      <c r="H3702" s="20">
        <f t="shared" si="117"/>
        <v>384</v>
      </c>
      <c r="I3702" t="s">
        <v>53</v>
      </c>
      <c r="J3702" s="20">
        <v>0</v>
      </c>
      <c r="K3702" t="s">
        <v>52</v>
      </c>
      <c r="X3702">
        <v>17680</v>
      </c>
      <c r="Y3702" s="17">
        <v>0.13140382669363457</v>
      </c>
      <c r="Z3702" t="s">
        <v>52</v>
      </c>
    </row>
    <row r="3703" spans="1:26" x14ac:dyDescent="0.3">
      <c r="A3703">
        <v>17682</v>
      </c>
      <c r="B3703">
        <f>VLOOKUP(A3703,Customers_RFM!A:D,2,0)</f>
        <v>579</v>
      </c>
      <c r="C3703">
        <f>VLOOKUP(A3703,Customers_RFM!A:D,3,0)</f>
        <v>53</v>
      </c>
      <c r="D3703" s="17">
        <f>VLOOKUP(A3703,Customers_RFM!A:D,4,0)</f>
        <v>6.1349620640956892E-2</v>
      </c>
      <c r="E3703" s="17">
        <v>9.9527498874143874E-2</v>
      </c>
      <c r="F3703" s="21">
        <v>6.3993329346999985</v>
      </c>
      <c r="G3703" s="20" t="str">
        <f t="shared" si="116"/>
        <v>6 to 7</v>
      </c>
      <c r="H3703" s="20">
        <f t="shared" si="117"/>
        <v>640</v>
      </c>
      <c r="I3703" t="s">
        <v>51</v>
      </c>
      <c r="J3703" s="20">
        <v>1</v>
      </c>
      <c r="K3703" t="s">
        <v>50</v>
      </c>
      <c r="X3703">
        <v>17682</v>
      </c>
      <c r="Y3703" s="17">
        <v>9.9527498874143874E-2</v>
      </c>
      <c r="Z3703" t="s">
        <v>50</v>
      </c>
    </row>
    <row r="3704" spans="1:26" x14ac:dyDescent="0.3">
      <c r="A3704">
        <v>17684</v>
      </c>
      <c r="B3704">
        <f>VLOOKUP(A3704,Customers_RFM!A:D,2,0)</f>
        <v>915</v>
      </c>
      <c r="C3704">
        <f>VLOOKUP(A3704,Customers_RFM!A:D,3,0)</f>
        <v>14</v>
      </c>
      <c r="D3704" s="17">
        <f>VLOOKUP(A3704,Customers_RFM!A:D,4,0)</f>
        <v>8.2755080424188332E-2</v>
      </c>
      <c r="E3704" s="17">
        <v>9.022135599558205E-2</v>
      </c>
      <c r="F3704" s="21">
        <v>3.7447858342999969</v>
      </c>
      <c r="G3704" s="20" t="str">
        <f t="shared" si="116"/>
        <v>3 to 4</v>
      </c>
      <c r="H3704" s="20">
        <f t="shared" si="117"/>
        <v>374</v>
      </c>
      <c r="I3704" t="s">
        <v>53</v>
      </c>
      <c r="J3704" s="20">
        <v>0</v>
      </c>
      <c r="K3704" t="s">
        <v>52</v>
      </c>
      <c r="X3704">
        <v>17684</v>
      </c>
      <c r="Y3704" s="17">
        <v>9.022135599558205E-2</v>
      </c>
      <c r="Z3704" t="s">
        <v>52</v>
      </c>
    </row>
    <row r="3705" spans="1:26" x14ac:dyDescent="0.3">
      <c r="A3705">
        <v>17685</v>
      </c>
      <c r="B3705">
        <f>VLOOKUP(A3705,Customers_RFM!A:D,2,0)</f>
        <v>503</v>
      </c>
      <c r="C3705">
        <f>VLOOKUP(A3705,Customers_RFM!A:D,3,0)</f>
        <v>143</v>
      </c>
      <c r="D3705" s="17">
        <f>VLOOKUP(A3705,Customers_RFM!A:D,4,0)</f>
        <v>3.000362101534013E-2</v>
      </c>
      <c r="E3705" s="17">
        <v>3.2459762507299449E-2</v>
      </c>
      <c r="F3705" s="21">
        <v>7.3630139953999931</v>
      </c>
      <c r="G3705" s="20" t="str">
        <f t="shared" si="116"/>
        <v>7 to 8</v>
      </c>
      <c r="H3705" s="20">
        <f t="shared" si="117"/>
        <v>736</v>
      </c>
      <c r="I3705" t="s">
        <v>49</v>
      </c>
      <c r="J3705" s="20">
        <v>2</v>
      </c>
      <c r="K3705" t="s">
        <v>48</v>
      </c>
      <c r="X3705">
        <v>17685</v>
      </c>
      <c r="Y3705" s="17">
        <v>3.2459762507299449E-2</v>
      </c>
      <c r="Z3705" t="s">
        <v>48</v>
      </c>
    </row>
    <row r="3706" spans="1:26" x14ac:dyDescent="0.3">
      <c r="A3706">
        <v>17686</v>
      </c>
      <c r="B3706">
        <f>VLOOKUP(A3706,Customers_RFM!A:D,2,0)</f>
        <v>628</v>
      </c>
      <c r="C3706">
        <f>VLOOKUP(A3706,Customers_RFM!A:D,3,0)</f>
        <v>245</v>
      </c>
      <c r="D3706" s="17">
        <f>VLOOKUP(A3706,Customers_RFM!A:D,4,0)</f>
        <v>5.7090434060621732E-2</v>
      </c>
      <c r="E3706" s="17">
        <v>6.6158789790589131E-2</v>
      </c>
      <c r="F3706" s="21">
        <v>6.4799850286999998</v>
      </c>
      <c r="G3706" s="20" t="str">
        <f t="shared" si="116"/>
        <v>6 to 7</v>
      </c>
      <c r="H3706" s="20">
        <f t="shared" si="117"/>
        <v>648</v>
      </c>
      <c r="I3706" t="s">
        <v>51</v>
      </c>
      <c r="J3706" s="20">
        <v>2</v>
      </c>
      <c r="K3706" t="s">
        <v>50</v>
      </c>
      <c r="X3706">
        <v>17686</v>
      </c>
      <c r="Y3706" s="17">
        <v>6.6158789790589131E-2</v>
      </c>
      <c r="Z3706" t="s">
        <v>50</v>
      </c>
    </row>
    <row r="3707" spans="1:26" x14ac:dyDescent="0.3">
      <c r="A3707">
        <v>17690</v>
      </c>
      <c r="B3707">
        <f>VLOOKUP(A3707,Customers_RFM!A:D,2,0)</f>
        <v>494</v>
      </c>
      <c r="C3707">
        <f>VLOOKUP(A3707,Customers_RFM!A:D,3,0)</f>
        <v>1073</v>
      </c>
      <c r="D3707" s="17">
        <f>VLOOKUP(A3707,Customers_RFM!A:D,4,0)</f>
        <v>2.9698165834311879E-2</v>
      </c>
      <c r="E3707" s="17">
        <v>4.3367131804089853E-2</v>
      </c>
      <c r="F3707" s="21">
        <v>8.1035494443999987</v>
      </c>
      <c r="G3707" s="20" t="str">
        <f t="shared" si="116"/>
        <v>8 to 9</v>
      </c>
      <c r="H3707" s="20">
        <f t="shared" si="117"/>
        <v>810</v>
      </c>
      <c r="I3707" t="s">
        <v>47</v>
      </c>
      <c r="J3707" s="20">
        <v>2</v>
      </c>
      <c r="K3707" t="s">
        <v>46</v>
      </c>
      <c r="X3707">
        <v>17690</v>
      </c>
      <c r="Y3707" s="17">
        <v>4.3367131804089853E-2</v>
      </c>
      <c r="Z3707" t="s">
        <v>46</v>
      </c>
    </row>
    <row r="3708" spans="1:26" x14ac:dyDescent="0.3">
      <c r="A3708">
        <v>17691</v>
      </c>
      <c r="B3708">
        <f>VLOOKUP(A3708,Customers_RFM!A:D,2,0)</f>
        <v>501</v>
      </c>
      <c r="C3708">
        <f>VLOOKUP(A3708,Customers_RFM!A:D,3,0)</f>
        <v>9</v>
      </c>
      <c r="D3708" s="17">
        <f>VLOOKUP(A3708,Customers_RFM!A:D,4,0)</f>
        <v>8.4248664653829103E-2</v>
      </c>
      <c r="E3708" s="17">
        <v>9.1999499647992922E-2</v>
      </c>
      <c r="F3708" s="21">
        <v>6.6096775645000001</v>
      </c>
      <c r="G3708" s="20" t="str">
        <f t="shared" si="116"/>
        <v>6 to 7</v>
      </c>
      <c r="H3708" s="20">
        <f t="shared" si="117"/>
        <v>661</v>
      </c>
      <c r="I3708" t="s">
        <v>51</v>
      </c>
      <c r="J3708" s="20">
        <v>1</v>
      </c>
      <c r="K3708" t="s">
        <v>50</v>
      </c>
      <c r="X3708">
        <v>17691</v>
      </c>
      <c r="Y3708" s="17">
        <v>9.1999499647992922E-2</v>
      </c>
      <c r="Z3708" t="s">
        <v>50</v>
      </c>
    </row>
    <row r="3709" spans="1:26" x14ac:dyDescent="0.3">
      <c r="A3709">
        <v>17692</v>
      </c>
      <c r="B3709">
        <f>VLOOKUP(A3709,Customers_RFM!A:D,2,0)</f>
        <v>502</v>
      </c>
      <c r="C3709">
        <f>VLOOKUP(A3709,Customers_RFM!A:D,3,0)</f>
        <v>56</v>
      </c>
      <c r="D3709" s="17">
        <f>VLOOKUP(A3709,Customers_RFM!A:D,4,0)</f>
        <v>0.12318221882579583</v>
      </c>
      <c r="E3709" s="17">
        <v>0.17461035357385282</v>
      </c>
      <c r="F3709" s="21">
        <v>7.2268790940999992</v>
      </c>
      <c r="G3709" s="20" t="str">
        <f t="shared" si="116"/>
        <v>7 to 8</v>
      </c>
      <c r="H3709" s="20">
        <f t="shared" si="117"/>
        <v>723</v>
      </c>
      <c r="I3709" t="s">
        <v>49</v>
      </c>
      <c r="J3709" s="20">
        <v>2</v>
      </c>
      <c r="K3709" t="s">
        <v>48</v>
      </c>
      <c r="X3709">
        <v>17692</v>
      </c>
      <c r="Y3709" s="17">
        <v>0.17461035357385282</v>
      </c>
      <c r="Z3709" t="s">
        <v>48</v>
      </c>
    </row>
    <row r="3710" spans="1:26" x14ac:dyDescent="0.3">
      <c r="A3710">
        <v>17693</v>
      </c>
      <c r="B3710">
        <f>VLOOKUP(A3710,Customers_RFM!A:D,2,0)</f>
        <v>1009</v>
      </c>
      <c r="C3710">
        <f>VLOOKUP(A3710,Customers_RFM!A:D,3,0)</f>
        <v>16</v>
      </c>
      <c r="D3710" s="17">
        <f>VLOOKUP(A3710,Customers_RFM!A:D,4,0)</f>
        <v>0.1305477766188014</v>
      </c>
      <c r="E3710" s="17">
        <v>0.15014945399888252</v>
      </c>
      <c r="F3710" s="21">
        <v>3.3760698784000001</v>
      </c>
      <c r="G3710" s="20" t="str">
        <f t="shared" si="116"/>
        <v>3 to 4</v>
      </c>
      <c r="H3710" s="20">
        <f t="shared" si="117"/>
        <v>338</v>
      </c>
      <c r="I3710" t="s">
        <v>53</v>
      </c>
      <c r="J3710" s="20">
        <v>0</v>
      </c>
      <c r="K3710" t="s">
        <v>52</v>
      </c>
      <c r="X3710">
        <v>17693</v>
      </c>
      <c r="Y3710" s="17">
        <v>0.15014945399888252</v>
      </c>
      <c r="Z3710" t="s">
        <v>52</v>
      </c>
    </row>
    <row r="3711" spans="1:26" x14ac:dyDescent="0.3">
      <c r="A3711">
        <v>17694</v>
      </c>
      <c r="B3711">
        <f>VLOOKUP(A3711,Customers_RFM!A:D,2,0)</f>
        <v>1013</v>
      </c>
      <c r="C3711">
        <f>VLOOKUP(A3711,Customers_RFM!A:D,3,0)</f>
        <v>15</v>
      </c>
      <c r="D3711" s="17">
        <f>VLOOKUP(A3711,Customers_RFM!A:D,4,0)</f>
        <v>0.23594019740321417</v>
      </c>
      <c r="E3711" s="17">
        <v>0.30879807653973118</v>
      </c>
      <c r="F3711" s="21">
        <v>3.4956526136999946</v>
      </c>
      <c r="G3711" s="20" t="str">
        <f t="shared" si="116"/>
        <v>3 to 4</v>
      </c>
      <c r="H3711" s="20">
        <f t="shared" si="117"/>
        <v>350</v>
      </c>
      <c r="I3711" t="s">
        <v>53</v>
      </c>
      <c r="J3711" s="20">
        <v>0</v>
      </c>
      <c r="K3711" t="s">
        <v>52</v>
      </c>
      <c r="X3711">
        <v>17694</v>
      </c>
      <c r="Y3711" s="17">
        <v>0.30879807653973118</v>
      </c>
      <c r="Z3711" t="s">
        <v>52</v>
      </c>
    </row>
    <row r="3712" spans="1:26" x14ac:dyDescent="0.3">
      <c r="A3712">
        <v>17695</v>
      </c>
      <c r="B3712">
        <f>VLOOKUP(A3712,Customers_RFM!A:D,2,0)</f>
        <v>498</v>
      </c>
      <c r="C3712">
        <f>VLOOKUP(A3712,Customers_RFM!A:D,3,0)</f>
        <v>52</v>
      </c>
      <c r="D3712" s="17">
        <f>VLOOKUP(A3712,Customers_RFM!A:D,4,0)</f>
        <v>9.8838776372477177E-2</v>
      </c>
      <c r="E3712" s="17">
        <v>0.12853247469174711</v>
      </c>
      <c r="F3712" s="21">
        <v>7.2039702761999997</v>
      </c>
      <c r="G3712" s="20" t="str">
        <f t="shared" si="116"/>
        <v>7 to 8</v>
      </c>
      <c r="H3712" s="20">
        <f t="shared" si="117"/>
        <v>720</v>
      </c>
      <c r="I3712" t="s">
        <v>49</v>
      </c>
      <c r="J3712" s="20">
        <v>2</v>
      </c>
      <c r="K3712" t="s">
        <v>48</v>
      </c>
      <c r="X3712">
        <v>17695</v>
      </c>
      <c r="Y3712" s="17">
        <v>0.12853247469174711</v>
      </c>
      <c r="Z3712" t="s">
        <v>48</v>
      </c>
    </row>
    <row r="3713" spans="1:26" x14ac:dyDescent="0.3">
      <c r="A3713">
        <v>17696</v>
      </c>
      <c r="B3713">
        <f>VLOOKUP(A3713,Customers_RFM!A:D,2,0)</f>
        <v>507</v>
      </c>
      <c r="C3713">
        <f>VLOOKUP(A3713,Customers_RFM!A:D,3,0)</f>
        <v>121</v>
      </c>
      <c r="D3713" s="17">
        <f>VLOOKUP(A3713,Customers_RFM!A:D,4,0)</f>
        <v>0.11140427854289767</v>
      </c>
      <c r="E3713" s="17">
        <v>0.13642056296755772</v>
      </c>
      <c r="F3713" s="21">
        <v>7.4055294895999966</v>
      </c>
      <c r="G3713" s="20" t="str">
        <f t="shared" si="116"/>
        <v>7 to 8</v>
      </c>
      <c r="H3713" s="20">
        <f t="shared" si="117"/>
        <v>741</v>
      </c>
      <c r="I3713" t="s">
        <v>49</v>
      </c>
      <c r="J3713" s="20">
        <v>2</v>
      </c>
      <c r="K3713" t="s">
        <v>48</v>
      </c>
      <c r="X3713">
        <v>17696</v>
      </c>
      <c r="Y3713" s="17">
        <v>0.13642056296755772</v>
      </c>
      <c r="Z3713" t="s">
        <v>48</v>
      </c>
    </row>
    <row r="3714" spans="1:26" x14ac:dyDescent="0.3">
      <c r="A3714">
        <v>17697</v>
      </c>
      <c r="B3714">
        <f>VLOOKUP(A3714,Customers_RFM!A:D,2,0)</f>
        <v>572</v>
      </c>
      <c r="C3714">
        <f>VLOOKUP(A3714,Customers_RFM!A:D,3,0)</f>
        <v>33</v>
      </c>
      <c r="D3714" s="17">
        <f>VLOOKUP(A3714,Customers_RFM!A:D,4,0)</f>
        <v>-0.10275454204144319</v>
      </c>
      <c r="E3714" s="17">
        <v>-7.0296216398005068E-2</v>
      </c>
      <c r="F3714" s="21">
        <v>6.0292613342999992</v>
      </c>
      <c r="G3714" s="20" t="str">
        <f t="shared" ref="G3714:G3777" si="118">IF(AND(F3714&gt;1,F3714&lt;2),"1 to 2",IF(AND(F3714&gt;2,F3714&lt;3),"2 to 3",IF(AND(F3714&gt;3,F3714&lt;4),"3 to 4",IF(AND(F3714&gt;4,F3714&lt;5),"4 to 5",IF(AND(F3714&gt;5,F3714&lt;6),"5 to 6",IF(AND(F3714&gt;6,F3714&lt;7),"6 to 7",IF(AND(F3714&gt;7,F3714&lt;8),"7 to 8",IF(AND(F3714&gt;8,F3714&lt;9),"8 to 9",IF(AND(F3714&gt;9,F3714&lt;10),"9 to 10","N/A")))))))))</f>
        <v>6 to 7</v>
      </c>
      <c r="H3714" s="20">
        <f t="shared" ref="H3714:H3777" si="119">ROUND(F3714*100,0)</f>
        <v>603</v>
      </c>
      <c r="I3714" t="s">
        <v>51</v>
      </c>
      <c r="J3714" s="20">
        <v>1</v>
      </c>
      <c r="K3714" t="s">
        <v>50</v>
      </c>
      <c r="X3714">
        <v>17697</v>
      </c>
      <c r="Y3714" s="17">
        <v>-7.0296216398005068E-2</v>
      </c>
      <c r="Z3714" t="s">
        <v>50</v>
      </c>
    </row>
    <row r="3715" spans="1:26" x14ac:dyDescent="0.3">
      <c r="A3715">
        <v>17698</v>
      </c>
      <c r="B3715">
        <f>VLOOKUP(A3715,Customers_RFM!A:D,2,0)</f>
        <v>660</v>
      </c>
      <c r="C3715">
        <f>VLOOKUP(A3715,Customers_RFM!A:D,3,0)</f>
        <v>15</v>
      </c>
      <c r="D3715" s="17">
        <f>VLOOKUP(A3715,Customers_RFM!A:D,4,0)</f>
        <v>0.11397854068771894</v>
      </c>
      <c r="E3715" s="17">
        <v>0.13135528009690128</v>
      </c>
      <c r="F3715" s="21">
        <v>5.4405421630999999</v>
      </c>
      <c r="G3715" s="20" t="str">
        <f t="shared" si="118"/>
        <v>5 to 6</v>
      </c>
      <c r="H3715" s="20">
        <f t="shared" si="119"/>
        <v>544</v>
      </c>
      <c r="I3715" t="s">
        <v>51</v>
      </c>
      <c r="J3715" s="20">
        <v>1</v>
      </c>
      <c r="K3715" t="s">
        <v>50</v>
      </c>
      <c r="X3715">
        <v>17698</v>
      </c>
      <c r="Y3715" s="17">
        <v>0.13135528009690128</v>
      </c>
      <c r="Z3715" t="s">
        <v>50</v>
      </c>
    </row>
    <row r="3716" spans="1:26" x14ac:dyDescent="0.3">
      <c r="A3716">
        <v>17700</v>
      </c>
      <c r="B3716">
        <f>VLOOKUP(A3716,Customers_RFM!A:D,2,0)</f>
        <v>508</v>
      </c>
      <c r="C3716">
        <f>VLOOKUP(A3716,Customers_RFM!A:D,3,0)</f>
        <v>130</v>
      </c>
      <c r="D3716" s="17">
        <f>VLOOKUP(A3716,Customers_RFM!A:D,4,0)</f>
        <v>0.14717951654045347</v>
      </c>
      <c r="E3716" s="17">
        <v>0.19231480346769247</v>
      </c>
      <c r="F3716" s="21">
        <v>7.4752997589999977</v>
      </c>
      <c r="G3716" s="20" t="str">
        <f t="shared" si="118"/>
        <v>7 to 8</v>
      </c>
      <c r="H3716" s="20">
        <f t="shared" si="119"/>
        <v>748</v>
      </c>
      <c r="I3716" t="s">
        <v>49</v>
      </c>
      <c r="J3716" s="20">
        <v>2</v>
      </c>
      <c r="K3716" t="s">
        <v>48</v>
      </c>
      <c r="X3716">
        <v>17700</v>
      </c>
      <c r="Y3716" s="17">
        <v>0.19231480346769247</v>
      </c>
      <c r="Z3716" t="s">
        <v>48</v>
      </c>
    </row>
    <row r="3717" spans="1:26" x14ac:dyDescent="0.3">
      <c r="A3717">
        <v>17701</v>
      </c>
      <c r="B3717">
        <f>VLOOKUP(A3717,Customers_RFM!A:D,2,0)</f>
        <v>580</v>
      </c>
      <c r="C3717">
        <f>VLOOKUP(A3717,Customers_RFM!A:D,3,0)</f>
        <v>43</v>
      </c>
      <c r="D3717" s="17">
        <f>VLOOKUP(A3717,Customers_RFM!A:D,4,0)</f>
        <v>0.15019452437997183</v>
      </c>
      <c r="E3717" s="17">
        <v>0.17827224621170204</v>
      </c>
      <c r="F3717" s="21">
        <v>6.467697953900001</v>
      </c>
      <c r="G3717" s="20" t="str">
        <f t="shared" si="118"/>
        <v>6 to 7</v>
      </c>
      <c r="H3717" s="20">
        <f t="shared" si="119"/>
        <v>647</v>
      </c>
      <c r="I3717" t="s">
        <v>51</v>
      </c>
      <c r="J3717" s="20">
        <v>1</v>
      </c>
      <c r="K3717" t="s">
        <v>50</v>
      </c>
      <c r="X3717">
        <v>17701</v>
      </c>
      <c r="Y3717" s="17">
        <v>0.17827224621170204</v>
      </c>
      <c r="Z3717" t="s">
        <v>50</v>
      </c>
    </row>
    <row r="3718" spans="1:26" x14ac:dyDescent="0.3">
      <c r="A3718">
        <v>17702</v>
      </c>
      <c r="B3718">
        <f>VLOOKUP(A3718,Customers_RFM!A:D,2,0)</f>
        <v>492</v>
      </c>
      <c r="C3718">
        <f>VLOOKUP(A3718,Customers_RFM!A:D,3,0)</f>
        <v>60</v>
      </c>
      <c r="D3718" s="17">
        <f>VLOOKUP(A3718,Customers_RFM!A:D,4,0)</f>
        <v>4.6221641823379081E-2</v>
      </c>
      <c r="E3718" s="17">
        <v>5.5824298166891752E-2</v>
      </c>
      <c r="F3718" s="21">
        <v>7.2222759921000002</v>
      </c>
      <c r="G3718" s="20" t="str">
        <f t="shared" si="118"/>
        <v>7 to 8</v>
      </c>
      <c r="H3718" s="20">
        <f t="shared" si="119"/>
        <v>722</v>
      </c>
      <c r="I3718" t="s">
        <v>49</v>
      </c>
      <c r="J3718" s="20">
        <v>2</v>
      </c>
      <c r="K3718" t="s">
        <v>48</v>
      </c>
      <c r="X3718">
        <v>17702</v>
      </c>
      <c r="Y3718" s="17">
        <v>5.5824298166891752E-2</v>
      </c>
      <c r="Z3718" t="s">
        <v>48</v>
      </c>
    </row>
    <row r="3719" spans="1:26" x14ac:dyDescent="0.3">
      <c r="A3719">
        <v>17703</v>
      </c>
      <c r="B3719">
        <f>VLOOKUP(A3719,Customers_RFM!A:D,2,0)</f>
        <v>981</v>
      </c>
      <c r="C3719">
        <f>VLOOKUP(A3719,Customers_RFM!A:D,3,0)</f>
        <v>35</v>
      </c>
      <c r="D3719" s="17">
        <f>VLOOKUP(A3719,Customers_RFM!A:D,4,0)</f>
        <v>3.2227609117705953E-2</v>
      </c>
      <c r="E3719" s="17">
        <v>3.3300814759062144E-2</v>
      </c>
      <c r="F3719" s="21">
        <v>3.5970354141999974</v>
      </c>
      <c r="G3719" s="20" t="str">
        <f t="shared" si="118"/>
        <v>3 to 4</v>
      </c>
      <c r="H3719" s="20">
        <f t="shared" si="119"/>
        <v>360</v>
      </c>
      <c r="I3719" t="s">
        <v>53</v>
      </c>
      <c r="J3719" s="20">
        <v>0</v>
      </c>
      <c r="K3719" t="s">
        <v>52</v>
      </c>
      <c r="X3719">
        <v>17703</v>
      </c>
      <c r="Y3719" s="17">
        <v>3.3300814759062144E-2</v>
      </c>
      <c r="Z3719" t="s">
        <v>52</v>
      </c>
    </row>
    <row r="3720" spans="1:26" x14ac:dyDescent="0.3">
      <c r="A3720">
        <v>17704</v>
      </c>
      <c r="B3720">
        <f>VLOOKUP(A3720,Customers_RFM!A:D,2,0)</f>
        <v>503</v>
      </c>
      <c r="C3720">
        <f>VLOOKUP(A3720,Customers_RFM!A:D,3,0)</f>
        <v>56</v>
      </c>
      <c r="D3720" s="17">
        <f>VLOOKUP(A3720,Customers_RFM!A:D,4,0)</f>
        <v>6.7456905650216795E-2</v>
      </c>
      <c r="E3720" s="17">
        <v>8.4708390441809056E-2</v>
      </c>
      <c r="F3720" s="21">
        <v>7.1262648282999947</v>
      </c>
      <c r="G3720" s="20" t="str">
        <f t="shared" si="118"/>
        <v>7 to 8</v>
      </c>
      <c r="H3720" s="20">
        <f t="shared" si="119"/>
        <v>713</v>
      </c>
      <c r="I3720" t="s">
        <v>49</v>
      </c>
      <c r="J3720" s="20">
        <v>2</v>
      </c>
      <c r="K3720" t="s">
        <v>48</v>
      </c>
      <c r="X3720">
        <v>17704</v>
      </c>
      <c r="Y3720" s="17">
        <v>8.4708390441809056E-2</v>
      </c>
      <c r="Z3720" t="s">
        <v>48</v>
      </c>
    </row>
    <row r="3721" spans="1:26" x14ac:dyDescent="0.3">
      <c r="A3721">
        <v>17705</v>
      </c>
      <c r="B3721">
        <f>VLOOKUP(A3721,Customers_RFM!A:D,2,0)</f>
        <v>541</v>
      </c>
      <c r="C3721">
        <f>VLOOKUP(A3721,Customers_RFM!A:D,3,0)</f>
        <v>92</v>
      </c>
      <c r="D3721" s="17">
        <f>VLOOKUP(A3721,Customers_RFM!A:D,4,0)</f>
        <v>-4.0354878160029438E-2</v>
      </c>
      <c r="E3721" s="17">
        <v>-2.162628133160106E-2</v>
      </c>
      <c r="F3721" s="21">
        <v>6.7361862444999998</v>
      </c>
      <c r="G3721" s="20" t="str">
        <f t="shared" si="118"/>
        <v>6 to 7</v>
      </c>
      <c r="H3721" s="20">
        <f t="shared" si="119"/>
        <v>674</v>
      </c>
      <c r="I3721" t="s">
        <v>51</v>
      </c>
      <c r="J3721" s="20">
        <v>2</v>
      </c>
      <c r="K3721" t="s">
        <v>50</v>
      </c>
      <c r="X3721">
        <v>17705</v>
      </c>
      <c r="Y3721" s="17">
        <v>-2.162628133160106E-2</v>
      </c>
      <c r="Z3721" t="s">
        <v>50</v>
      </c>
    </row>
    <row r="3722" spans="1:26" x14ac:dyDescent="0.3">
      <c r="A3722">
        <v>17706</v>
      </c>
      <c r="B3722">
        <f>VLOOKUP(A3722,Customers_RFM!A:D,2,0)</f>
        <v>509</v>
      </c>
      <c r="C3722">
        <f>VLOOKUP(A3722,Customers_RFM!A:D,3,0)</f>
        <v>242</v>
      </c>
      <c r="D3722" s="17">
        <f>VLOOKUP(A3722,Customers_RFM!A:D,4,0)</f>
        <v>0.12886133452824552</v>
      </c>
      <c r="E3722" s="17">
        <v>0.15625318584259965</v>
      </c>
      <c r="F3722" s="21">
        <v>7.6371235006999996</v>
      </c>
      <c r="G3722" s="20" t="str">
        <f t="shared" si="118"/>
        <v>7 to 8</v>
      </c>
      <c r="H3722" s="20">
        <f t="shared" si="119"/>
        <v>764</v>
      </c>
      <c r="I3722" t="s">
        <v>49</v>
      </c>
      <c r="J3722" s="20">
        <v>2</v>
      </c>
      <c r="K3722" t="s">
        <v>48</v>
      </c>
      <c r="X3722">
        <v>17706</v>
      </c>
      <c r="Y3722" s="17">
        <v>0.15625318584259965</v>
      </c>
      <c r="Z3722" t="s">
        <v>48</v>
      </c>
    </row>
    <row r="3723" spans="1:26" x14ac:dyDescent="0.3">
      <c r="A3723">
        <v>17707</v>
      </c>
      <c r="B3723">
        <f>VLOOKUP(A3723,Customers_RFM!A:D,2,0)</f>
        <v>805</v>
      </c>
      <c r="C3723">
        <f>VLOOKUP(A3723,Customers_RFM!A:D,3,0)</f>
        <v>4</v>
      </c>
      <c r="D3723" s="17">
        <f>VLOOKUP(A3723,Customers_RFM!A:D,4,0)</f>
        <v>4.7440935029936376E-2</v>
      </c>
      <c r="E3723" s="17">
        <v>5.0854063405299875E-2</v>
      </c>
      <c r="F3723" s="21">
        <v>3.9663814800999999</v>
      </c>
      <c r="G3723" s="20" t="str">
        <f t="shared" si="118"/>
        <v>3 to 4</v>
      </c>
      <c r="H3723" s="20">
        <f t="shared" si="119"/>
        <v>397</v>
      </c>
      <c r="I3723" t="s">
        <v>53</v>
      </c>
      <c r="J3723" s="20">
        <v>0</v>
      </c>
      <c r="K3723" t="s">
        <v>52</v>
      </c>
      <c r="X3723">
        <v>17707</v>
      </c>
      <c r="Y3723" s="17">
        <v>5.0854063405299875E-2</v>
      </c>
      <c r="Z3723" t="s">
        <v>52</v>
      </c>
    </row>
    <row r="3724" spans="1:26" x14ac:dyDescent="0.3">
      <c r="A3724">
        <v>17708</v>
      </c>
      <c r="B3724">
        <f>VLOOKUP(A3724,Customers_RFM!A:D,2,0)</f>
        <v>658</v>
      </c>
      <c r="C3724">
        <f>VLOOKUP(A3724,Customers_RFM!A:D,3,0)</f>
        <v>23</v>
      </c>
      <c r="D3724" s="17">
        <f>VLOOKUP(A3724,Customers_RFM!A:D,4,0)</f>
        <v>0.11076725053267616</v>
      </c>
      <c r="E3724" s="17">
        <v>0.13911104484034617</v>
      </c>
      <c r="F3724" s="21">
        <v>5.5819201295000003</v>
      </c>
      <c r="G3724" s="20" t="str">
        <f t="shared" si="118"/>
        <v>5 to 6</v>
      </c>
      <c r="H3724" s="20">
        <f t="shared" si="119"/>
        <v>558</v>
      </c>
      <c r="I3724" t="s">
        <v>51</v>
      </c>
      <c r="J3724" s="20">
        <v>1</v>
      </c>
      <c r="K3724" t="s">
        <v>50</v>
      </c>
      <c r="X3724">
        <v>17708</v>
      </c>
      <c r="Y3724" s="17">
        <v>0.13911104484034617</v>
      </c>
      <c r="Z3724" t="s">
        <v>50</v>
      </c>
    </row>
    <row r="3725" spans="1:26" x14ac:dyDescent="0.3">
      <c r="A3725">
        <v>17709</v>
      </c>
      <c r="B3725">
        <f>VLOOKUP(A3725,Customers_RFM!A:D,2,0)</f>
        <v>507</v>
      </c>
      <c r="C3725">
        <f>VLOOKUP(A3725,Customers_RFM!A:D,3,0)</f>
        <v>12</v>
      </c>
      <c r="D3725" s="17">
        <f>VLOOKUP(A3725,Customers_RFM!A:D,4,0)</f>
        <v>0.42766564009898689</v>
      </c>
      <c r="E3725" s="17">
        <v>0.88970756955937591</v>
      </c>
      <c r="F3725" s="21">
        <v>7.1261606376999973</v>
      </c>
      <c r="G3725" s="20" t="str">
        <f t="shared" si="118"/>
        <v>7 to 8</v>
      </c>
      <c r="H3725" s="20">
        <f t="shared" si="119"/>
        <v>713</v>
      </c>
      <c r="I3725" t="s">
        <v>49</v>
      </c>
      <c r="J3725" s="20">
        <v>1</v>
      </c>
      <c r="K3725" t="s">
        <v>48</v>
      </c>
      <c r="X3725">
        <v>17709</v>
      </c>
      <c r="Y3725" s="17">
        <v>0.88970756955937591</v>
      </c>
      <c r="Z3725" t="s">
        <v>48</v>
      </c>
    </row>
    <row r="3726" spans="1:26" x14ac:dyDescent="0.3">
      <c r="A3726">
        <v>17711</v>
      </c>
      <c r="B3726">
        <f>VLOOKUP(A3726,Customers_RFM!A:D,2,0)</f>
        <v>882</v>
      </c>
      <c r="C3726">
        <f>VLOOKUP(A3726,Customers_RFM!A:D,3,0)</f>
        <v>22</v>
      </c>
      <c r="D3726" s="17">
        <f>VLOOKUP(A3726,Customers_RFM!A:D,4,0)</f>
        <v>-3.7878905231414281E-2</v>
      </c>
      <c r="E3726" s="17">
        <v>-3.5923561101923469E-2</v>
      </c>
      <c r="F3726" s="21">
        <v>3.8579551481999981</v>
      </c>
      <c r="G3726" s="20" t="str">
        <f t="shared" si="118"/>
        <v>3 to 4</v>
      </c>
      <c r="H3726" s="20">
        <f t="shared" si="119"/>
        <v>386</v>
      </c>
      <c r="I3726" t="s">
        <v>53</v>
      </c>
      <c r="J3726" s="20">
        <v>0</v>
      </c>
      <c r="K3726" t="s">
        <v>52</v>
      </c>
      <c r="X3726">
        <v>17711</v>
      </c>
      <c r="Y3726" s="17">
        <v>-3.5923561101923469E-2</v>
      </c>
      <c r="Z3726" t="s">
        <v>52</v>
      </c>
    </row>
    <row r="3727" spans="1:26" x14ac:dyDescent="0.3">
      <c r="A3727">
        <v>17712</v>
      </c>
      <c r="B3727">
        <f>VLOOKUP(A3727,Customers_RFM!A:D,2,0)</f>
        <v>916</v>
      </c>
      <c r="C3727">
        <f>VLOOKUP(A3727,Customers_RFM!A:D,3,0)</f>
        <v>27</v>
      </c>
      <c r="D3727" s="17">
        <f>VLOOKUP(A3727,Customers_RFM!A:D,4,0)</f>
        <v>0.1396441403097661</v>
      </c>
      <c r="E3727" s="17">
        <v>0.16230974513272237</v>
      </c>
      <c r="F3727" s="21">
        <v>4.0329857703999972</v>
      </c>
      <c r="G3727" s="20" t="str">
        <f t="shared" si="118"/>
        <v>4 to 5</v>
      </c>
      <c r="H3727" s="20">
        <f t="shared" si="119"/>
        <v>403</v>
      </c>
      <c r="I3727" t="s">
        <v>53</v>
      </c>
      <c r="J3727" s="20">
        <v>0</v>
      </c>
      <c r="K3727" t="s">
        <v>52</v>
      </c>
      <c r="X3727">
        <v>17712</v>
      </c>
      <c r="Y3727" s="17">
        <v>0.16230974513272237</v>
      </c>
      <c r="Z3727" t="s">
        <v>52</v>
      </c>
    </row>
    <row r="3728" spans="1:26" x14ac:dyDescent="0.3">
      <c r="A3728">
        <v>17714</v>
      </c>
      <c r="B3728">
        <f>VLOOKUP(A3728,Customers_RFM!A:D,2,0)</f>
        <v>673</v>
      </c>
      <c r="C3728">
        <f>VLOOKUP(A3728,Customers_RFM!A:D,3,0)</f>
        <v>20</v>
      </c>
      <c r="D3728" s="17">
        <f>VLOOKUP(A3728,Customers_RFM!A:D,4,0)</f>
        <v>0.28500359275277981</v>
      </c>
      <c r="E3728" s="17">
        <v>0.3987976645571269</v>
      </c>
      <c r="F3728" s="21">
        <v>5.6863853833000002</v>
      </c>
      <c r="G3728" s="20" t="str">
        <f t="shared" si="118"/>
        <v>5 to 6</v>
      </c>
      <c r="H3728" s="20">
        <f t="shared" si="119"/>
        <v>569</v>
      </c>
      <c r="I3728" t="s">
        <v>51</v>
      </c>
      <c r="J3728" s="20">
        <v>1</v>
      </c>
      <c r="K3728" t="s">
        <v>50</v>
      </c>
      <c r="X3728">
        <v>17714</v>
      </c>
      <c r="Y3728" s="17">
        <v>0.3987976645571269</v>
      </c>
      <c r="Z3728" t="s">
        <v>50</v>
      </c>
    </row>
    <row r="3729" spans="1:26" x14ac:dyDescent="0.3">
      <c r="A3729">
        <v>17715</v>
      </c>
      <c r="B3729">
        <f>VLOOKUP(A3729,Customers_RFM!A:D,2,0)</f>
        <v>1072</v>
      </c>
      <c r="C3729">
        <f>VLOOKUP(A3729,Customers_RFM!A:D,3,0)</f>
        <v>1</v>
      </c>
      <c r="D3729" s="17">
        <f>VLOOKUP(A3729,Customers_RFM!A:D,4,0)</f>
        <v>-0.10419478301465311</v>
      </c>
      <c r="E3729" s="17">
        <v>-9.4362683665451086E-2</v>
      </c>
      <c r="F3729" s="21">
        <v>1.9856243280000001</v>
      </c>
      <c r="G3729" s="20" t="str">
        <f t="shared" si="118"/>
        <v>1 to 2</v>
      </c>
      <c r="H3729" s="20">
        <f t="shared" si="119"/>
        <v>199</v>
      </c>
      <c r="I3729" t="s">
        <v>53</v>
      </c>
      <c r="J3729" s="20">
        <v>0</v>
      </c>
      <c r="K3729" t="s">
        <v>52</v>
      </c>
      <c r="X3729">
        <v>17715</v>
      </c>
      <c r="Y3729" s="17">
        <v>-9.4362683665451086E-2</v>
      </c>
      <c r="Z3729" t="s">
        <v>52</v>
      </c>
    </row>
    <row r="3730" spans="1:26" x14ac:dyDescent="0.3">
      <c r="A3730">
        <v>17716</v>
      </c>
      <c r="B3730">
        <f>VLOOKUP(A3730,Customers_RFM!A:D,2,0)</f>
        <v>508</v>
      </c>
      <c r="C3730">
        <f>VLOOKUP(A3730,Customers_RFM!A:D,3,0)</f>
        <v>360</v>
      </c>
      <c r="D3730" s="17">
        <f>VLOOKUP(A3730,Customers_RFM!A:D,4,0)</f>
        <v>4.953521961262583E-2</v>
      </c>
      <c r="E3730" s="17">
        <v>5.6982066749708203E-2</v>
      </c>
      <c r="F3730" s="21">
        <v>7.6452986934999991</v>
      </c>
      <c r="G3730" s="20" t="str">
        <f t="shared" si="118"/>
        <v>7 to 8</v>
      </c>
      <c r="H3730" s="20">
        <f t="shared" si="119"/>
        <v>765</v>
      </c>
      <c r="I3730" t="s">
        <v>49</v>
      </c>
      <c r="J3730" s="20">
        <v>2</v>
      </c>
      <c r="K3730" t="s">
        <v>48</v>
      </c>
      <c r="X3730">
        <v>17716</v>
      </c>
      <c r="Y3730" s="17">
        <v>5.6982066749708203E-2</v>
      </c>
      <c r="Z3730" t="s">
        <v>48</v>
      </c>
    </row>
    <row r="3731" spans="1:26" x14ac:dyDescent="0.3">
      <c r="A3731">
        <v>17718</v>
      </c>
      <c r="B3731">
        <f>VLOOKUP(A3731,Customers_RFM!A:D,2,0)</f>
        <v>583</v>
      </c>
      <c r="C3731">
        <f>VLOOKUP(A3731,Customers_RFM!A:D,3,0)</f>
        <v>9</v>
      </c>
      <c r="D3731" s="17">
        <f>VLOOKUP(A3731,Customers_RFM!A:D,4,0)</f>
        <v>2.6919957598234612E-2</v>
      </c>
      <c r="E3731" s="17">
        <v>4.6138624130883023E-2</v>
      </c>
      <c r="F3731" s="21">
        <v>5.7596414926999957</v>
      </c>
      <c r="G3731" s="20" t="str">
        <f t="shared" si="118"/>
        <v>5 to 6</v>
      </c>
      <c r="H3731" s="20">
        <f t="shared" si="119"/>
        <v>576</v>
      </c>
      <c r="I3731" t="s">
        <v>51</v>
      </c>
      <c r="J3731" s="20">
        <v>1</v>
      </c>
      <c r="K3731" t="s">
        <v>50</v>
      </c>
      <c r="X3731">
        <v>17718</v>
      </c>
      <c r="Y3731" s="17">
        <v>4.6138624130883023E-2</v>
      </c>
      <c r="Z3731" t="s">
        <v>50</v>
      </c>
    </row>
    <row r="3732" spans="1:26" x14ac:dyDescent="0.3">
      <c r="A3732">
        <v>17719</v>
      </c>
      <c r="B3732">
        <f>VLOOKUP(A3732,Customers_RFM!A:D,2,0)</f>
        <v>520</v>
      </c>
      <c r="C3732">
        <f>VLOOKUP(A3732,Customers_RFM!A:D,3,0)</f>
        <v>249</v>
      </c>
      <c r="D3732" s="17">
        <f>VLOOKUP(A3732,Customers_RFM!A:D,4,0)</f>
        <v>8.0184405334899039E-2</v>
      </c>
      <c r="E3732" s="17">
        <v>9.4170824153394034E-2</v>
      </c>
      <c r="F3732" s="21">
        <v>7.4615146231999994</v>
      </c>
      <c r="G3732" s="20" t="str">
        <f t="shared" si="118"/>
        <v>7 to 8</v>
      </c>
      <c r="H3732" s="20">
        <f t="shared" si="119"/>
        <v>746</v>
      </c>
      <c r="I3732" t="s">
        <v>49</v>
      </c>
      <c r="J3732" s="20">
        <v>2</v>
      </c>
      <c r="K3732" t="s">
        <v>48</v>
      </c>
      <c r="X3732">
        <v>17719</v>
      </c>
      <c r="Y3732" s="17">
        <v>9.4170824153394034E-2</v>
      </c>
      <c r="Z3732" t="s">
        <v>48</v>
      </c>
    </row>
    <row r="3733" spans="1:26" x14ac:dyDescent="0.3">
      <c r="A3733">
        <v>17720</v>
      </c>
      <c r="B3733">
        <f>VLOOKUP(A3733,Customers_RFM!A:D,2,0)</f>
        <v>510</v>
      </c>
      <c r="C3733">
        <f>VLOOKUP(A3733,Customers_RFM!A:D,3,0)</f>
        <v>61</v>
      </c>
      <c r="D3733" s="17">
        <f>VLOOKUP(A3733,Customers_RFM!A:D,4,0)</f>
        <v>7.5397446800750209E-2</v>
      </c>
      <c r="E3733" s="17">
        <v>0.1023091042055118</v>
      </c>
      <c r="F3733" s="21">
        <v>7.0980720790999996</v>
      </c>
      <c r="G3733" s="20" t="str">
        <f t="shared" si="118"/>
        <v>7 to 8</v>
      </c>
      <c r="H3733" s="20">
        <f t="shared" si="119"/>
        <v>710</v>
      </c>
      <c r="I3733" t="s">
        <v>49</v>
      </c>
      <c r="J3733" s="20">
        <v>2</v>
      </c>
      <c r="K3733" t="s">
        <v>48</v>
      </c>
      <c r="X3733">
        <v>17720</v>
      </c>
      <c r="Y3733" s="17">
        <v>0.1023091042055118</v>
      </c>
      <c r="Z3733" t="s">
        <v>48</v>
      </c>
    </row>
    <row r="3734" spans="1:26" x14ac:dyDescent="0.3">
      <c r="A3734">
        <v>17722</v>
      </c>
      <c r="B3734">
        <f>VLOOKUP(A3734,Customers_RFM!A:D,2,0)</f>
        <v>503</v>
      </c>
      <c r="C3734">
        <f>VLOOKUP(A3734,Customers_RFM!A:D,3,0)</f>
        <v>73</v>
      </c>
      <c r="D3734" s="17">
        <f>VLOOKUP(A3734,Customers_RFM!A:D,4,0)</f>
        <v>0.1518108428301459</v>
      </c>
      <c r="E3734" s="17">
        <v>0.19413237982427814</v>
      </c>
      <c r="F3734" s="21">
        <v>7.3464805634999957</v>
      </c>
      <c r="G3734" s="20" t="str">
        <f t="shared" si="118"/>
        <v>7 to 8</v>
      </c>
      <c r="H3734" s="20">
        <f t="shared" si="119"/>
        <v>735</v>
      </c>
      <c r="I3734" t="s">
        <v>49</v>
      </c>
      <c r="J3734" s="20">
        <v>2</v>
      </c>
      <c r="K3734" t="s">
        <v>48</v>
      </c>
      <c r="X3734">
        <v>17722</v>
      </c>
      <c r="Y3734" s="17">
        <v>0.19413237982427814</v>
      </c>
      <c r="Z3734" t="s">
        <v>48</v>
      </c>
    </row>
    <row r="3735" spans="1:26" x14ac:dyDescent="0.3">
      <c r="A3735">
        <v>17723</v>
      </c>
      <c r="B3735">
        <f>VLOOKUP(A3735,Customers_RFM!A:D,2,0)</f>
        <v>565</v>
      </c>
      <c r="C3735">
        <f>VLOOKUP(A3735,Customers_RFM!A:D,3,0)</f>
        <v>11</v>
      </c>
      <c r="D3735" s="17">
        <f>VLOOKUP(A3735,Customers_RFM!A:D,4,0)</f>
        <v>0.16294896584972657</v>
      </c>
      <c r="E3735" s="17">
        <v>0.45307403152358122</v>
      </c>
      <c r="F3735" s="21">
        <v>6.1963788432999998</v>
      </c>
      <c r="G3735" s="20" t="str">
        <f t="shared" si="118"/>
        <v>6 to 7</v>
      </c>
      <c r="H3735" s="20">
        <f t="shared" si="119"/>
        <v>620</v>
      </c>
      <c r="I3735" t="s">
        <v>51</v>
      </c>
      <c r="J3735" s="20">
        <v>1</v>
      </c>
      <c r="K3735" t="s">
        <v>50</v>
      </c>
      <c r="X3735">
        <v>17723</v>
      </c>
      <c r="Y3735" s="17">
        <v>0.45307403152358122</v>
      </c>
      <c r="Z3735" t="s">
        <v>50</v>
      </c>
    </row>
    <row r="3736" spans="1:26" x14ac:dyDescent="0.3">
      <c r="A3736">
        <v>17724</v>
      </c>
      <c r="B3736">
        <f>VLOOKUP(A3736,Customers_RFM!A:D,2,0)</f>
        <v>929</v>
      </c>
      <c r="C3736">
        <f>VLOOKUP(A3736,Customers_RFM!A:D,3,0)</f>
        <v>32</v>
      </c>
      <c r="D3736" s="17">
        <f>VLOOKUP(A3736,Customers_RFM!A:D,4,0)</f>
        <v>0.22134255131023642</v>
      </c>
      <c r="E3736" s="17">
        <v>0.31375131438229958</v>
      </c>
      <c r="F3736" s="21">
        <v>4.1396118211999999</v>
      </c>
      <c r="G3736" s="20" t="str">
        <f t="shared" si="118"/>
        <v>4 to 5</v>
      </c>
      <c r="H3736" s="20">
        <f t="shared" si="119"/>
        <v>414</v>
      </c>
      <c r="I3736" t="s">
        <v>53</v>
      </c>
      <c r="J3736" s="20">
        <v>0</v>
      </c>
      <c r="K3736" t="s">
        <v>52</v>
      </c>
      <c r="X3736">
        <v>17724</v>
      </c>
      <c r="Y3736" s="17">
        <v>0.31375131438229958</v>
      </c>
      <c r="Z3736" t="s">
        <v>52</v>
      </c>
    </row>
    <row r="3737" spans="1:26" x14ac:dyDescent="0.3">
      <c r="A3737">
        <v>17725</v>
      </c>
      <c r="B3737">
        <f>VLOOKUP(A3737,Customers_RFM!A:D,2,0)</f>
        <v>507</v>
      </c>
      <c r="C3737">
        <f>VLOOKUP(A3737,Customers_RFM!A:D,3,0)</f>
        <v>227</v>
      </c>
      <c r="D3737" s="17">
        <f>VLOOKUP(A3737,Customers_RFM!A:D,4,0)</f>
        <v>3.8861120088057172E-2</v>
      </c>
      <c r="E3737" s="17">
        <v>4.3790362944422706E-2</v>
      </c>
      <c r="F3737" s="21">
        <v>7.4878954967000002</v>
      </c>
      <c r="G3737" s="20" t="str">
        <f t="shared" si="118"/>
        <v>7 to 8</v>
      </c>
      <c r="H3737" s="20">
        <f t="shared" si="119"/>
        <v>749</v>
      </c>
      <c r="I3737" t="s">
        <v>49</v>
      </c>
      <c r="J3737" s="20">
        <v>2</v>
      </c>
      <c r="K3737" t="s">
        <v>48</v>
      </c>
      <c r="X3737">
        <v>17725</v>
      </c>
      <c r="Y3737" s="17">
        <v>4.3790362944422706E-2</v>
      </c>
      <c r="Z3737" t="s">
        <v>48</v>
      </c>
    </row>
    <row r="3738" spans="1:26" x14ac:dyDescent="0.3">
      <c r="A3738">
        <v>17727</v>
      </c>
      <c r="B3738">
        <f>VLOOKUP(A3738,Customers_RFM!A:D,2,0)</f>
        <v>881</v>
      </c>
      <c r="C3738">
        <f>VLOOKUP(A3738,Customers_RFM!A:D,3,0)</f>
        <v>64</v>
      </c>
      <c r="D3738" s="17">
        <f>VLOOKUP(A3738,Customers_RFM!A:D,4,0)</f>
        <v>7.1656666148195269E-2</v>
      </c>
      <c r="E3738" s="17">
        <v>7.7187677807609614E-2</v>
      </c>
      <c r="F3738" s="21">
        <v>4.3900513298000003</v>
      </c>
      <c r="G3738" s="20" t="str">
        <f t="shared" si="118"/>
        <v>4 to 5</v>
      </c>
      <c r="H3738" s="20">
        <f t="shared" si="119"/>
        <v>439</v>
      </c>
      <c r="I3738" t="s">
        <v>53</v>
      </c>
      <c r="J3738" s="20">
        <v>0</v>
      </c>
      <c r="K3738" t="s">
        <v>52</v>
      </c>
      <c r="X3738">
        <v>17727</v>
      </c>
      <c r="Y3738" s="17">
        <v>7.7187677807609614E-2</v>
      </c>
      <c r="Z3738" t="s">
        <v>52</v>
      </c>
    </row>
    <row r="3739" spans="1:26" x14ac:dyDescent="0.3">
      <c r="A3739">
        <v>17728</v>
      </c>
      <c r="B3739">
        <f>VLOOKUP(A3739,Customers_RFM!A:D,2,0)</f>
        <v>875</v>
      </c>
      <c r="C3739">
        <f>VLOOKUP(A3739,Customers_RFM!A:D,3,0)</f>
        <v>53</v>
      </c>
      <c r="D3739" s="17">
        <f>VLOOKUP(A3739,Customers_RFM!A:D,4,0)</f>
        <v>0.10536553406446394</v>
      </c>
      <c r="E3739" s="17">
        <v>0.11781607712643698</v>
      </c>
      <c r="F3739" s="21">
        <v>4.4191466789999998</v>
      </c>
      <c r="G3739" s="20" t="str">
        <f t="shared" si="118"/>
        <v>4 to 5</v>
      </c>
      <c r="H3739" s="20">
        <f t="shared" si="119"/>
        <v>442</v>
      </c>
      <c r="I3739" t="s">
        <v>53</v>
      </c>
      <c r="J3739" s="20">
        <v>0</v>
      </c>
      <c r="K3739" t="s">
        <v>52</v>
      </c>
      <c r="X3739">
        <v>17728</v>
      </c>
      <c r="Y3739" s="17">
        <v>0.11781607712643698</v>
      </c>
      <c r="Z3739" t="s">
        <v>52</v>
      </c>
    </row>
    <row r="3740" spans="1:26" x14ac:dyDescent="0.3">
      <c r="A3740">
        <v>17730</v>
      </c>
      <c r="B3740">
        <f>VLOOKUP(A3740,Customers_RFM!A:D,2,0)</f>
        <v>520</v>
      </c>
      <c r="C3740">
        <f>VLOOKUP(A3740,Customers_RFM!A:D,3,0)</f>
        <v>229</v>
      </c>
      <c r="D3740" s="17">
        <f>VLOOKUP(A3740,Customers_RFM!A:D,4,0)</f>
        <v>6.0519707231342035E-2</v>
      </c>
      <c r="E3740" s="17">
        <v>6.8208327827253779E-2</v>
      </c>
      <c r="F3740" s="21">
        <v>7.4017275783000001</v>
      </c>
      <c r="G3740" s="20" t="str">
        <f t="shared" si="118"/>
        <v>7 to 8</v>
      </c>
      <c r="H3740" s="20">
        <f t="shared" si="119"/>
        <v>740</v>
      </c>
      <c r="I3740" t="s">
        <v>49</v>
      </c>
      <c r="J3740" s="20">
        <v>2</v>
      </c>
      <c r="K3740" t="s">
        <v>48</v>
      </c>
      <c r="X3740">
        <v>17730</v>
      </c>
      <c r="Y3740" s="17">
        <v>6.8208327827253779E-2</v>
      </c>
      <c r="Z3740" t="s">
        <v>48</v>
      </c>
    </row>
    <row r="3741" spans="1:26" x14ac:dyDescent="0.3">
      <c r="A3741">
        <v>17731</v>
      </c>
      <c r="B3741">
        <f>VLOOKUP(A3741,Customers_RFM!A:D,2,0)</f>
        <v>514</v>
      </c>
      <c r="C3741">
        <f>VLOOKUP(A3741,Customers_RFM!A:D,3,0)</f>
        <v>97</v>
      </c>
      <c r="D3741" s="17">
        <f>VLOOKUP(A3741,Customers_RFM!A:D,4,0)</f>
        <v>6.7359087948236224E-2</v>
      </c>
      <c r="E3741" s="17">
        <v>8.6645173733568587E-2</v>
      </c>
      <c r="F3741" s="21">
        <v>7.1942960021999998</v>
      </c>
      <c r="G3741" s="20" t="str">
        <f t="shared" si="118"/>
        <v>7 to 8</v>
      </c>
      <c r="H3741" s="20">
        <f t="shared" si="119"/>
        <v>719</v>
      </c>
      <c r="I3741" t="s">
        <v>49</v>
      </c>
      <c r="J3741" s="20">
        <v>2</v>
      </c>
      <c r="K3741" t="s">
        <v>48</v>
      </c>
      <c r="X3741">
        <v>17731</v>
      </c>
      <c r="Y3741" s="17">
        <v>8.6645173733568587E-2</v>
      </c>
      <c r="Z3741" t="s">
        <v>48</v>
      </c>
    </row>
    <row r="3742" spans="1:26" x14ac:dyDescent="0.3">
      <c r="A3742">
        <v>17732</v>
      </c>
      <c r="B3742">
        <f>VLOOKUP(A3742,Customers_RFM!A:D,2,0)</f>
        <v>504</v>
      </c>
      <c r="C3742">
        <f>VLOOKUP(A3742,Customers_RFM!A:D,3,0)</f>
        <v>1500</v>
      </c>
      <c r="D3742" s="17">
        <f>VLOOKUP(A3742,Customers_RFM!A:D,4,0)</f>
        <v>0.199189590166403</v>
      </c>
      <c r="E3742" s="17">
        <v>0.25480800681378085</v>
      </c>
      <c r="F3742" s="21">
        <v>8.3841814528999983</v>
      </c>
      <c r="G3742" s="20" t="str">
        <f t="shared" si="118"/>
        <v>8 to 9</v>
      </c>
      <c r="H3742" s="20">
        <f t="shared" si="119"/>
        <v>838</v>
      </c>
      <c r="I3742" t="s">
        <v>47</v>
      </c>
      <c r="J3742" s="20">
        <v>2</v>
      </c>
      <c r="K3742" t="s">
        <v>46</v>
      </c>
      <c r="X3742">
        <v>17732</v>
      </c>
      <c r="Y3742" s="17">
        <v>0.25480800681378085</v>
      </c>
      <c r="Z3742" t="s">
        <v>46</v>
      </c>
    </row>
    <row r="3743" spans="1:26" x14ac:dyDescent="0.3">
      <c r="A3743">
        <v>17733</v>
      </c>
      <c r="B3743">
        <f>VLOOKUP(A3743,Customers_RFM!A:D,2,0)</f>
        <v>644</v>
      </c>
      <c r="C3743">
        <f>VLOOKUP(A3743,Customers_RFM!A:D,3,0)</f>
        <v>33</v>
      </c>
      <c r="D3743" s="17">
        <f>VLOOKUP(A3743,Customers_RFM!A:D,4,0)</f>
        <v>0.14416131939233168</v>
      </c>
      <c r="E3743" s="17">
        <v>0.21404853688772971</v>
      </c>
      <c r="F3743" s="21">
        <v>5.8545374866999946</v>
      </c>
      <c r="G3743" s="20" t="str">
        <f t="shared" si="118"/>
        <v>5 to 6</v>
      </c>
      <c r="H3743" s="20">
        <f t="shared" si="119"/>
        <v>585</v>
      </c>
      <c r="I3743" t="s">
        <v>51</v>
      </c>
      <c r="J3743" s="20">
        <v>1</v>
      </c>
      <c r="K3743" t="s">
        <v>50</v>
      </c>
      <c r="X3743">
        <v>17733</v>
      </c>
      <c r="Y3743" s="17">
        <v>0.21404853688772971</v>
      </c>
      <c r="Z3743" t="s">
        <v>50</v>
      </c>
    </row>
    <row r="3744" spans="1:26" x14ac:dyDescent="0.3">
      <c r="A3744">
        <v>17734</v>
      </c>
      <c r="B3744">
        <f>VLOOKUP(A3744,Customers_RFM!A:D,2,0)</f>
        <v>591</v>
      </c>
      <c r="C3744">
        <f>VLOOKUP(A3744,Customers_RFM!A:D,3,0)</f>
        <v>40</v>
      </c>
      <c r="D3744" s="17">
        <f>VLOOKUP(A3744,Customers_RFM!A:D,4,0)</f>
        <v>0.17164447661823118</v>
      </c>
      <c r="E3744" s="17">
        <v>0.24938110894332152</v>
      </c>
      <c r="F3744" s="21">
        <v>6.3843817581999982</v>
      </c>
      <c r="G3744" s="20" t="str">
        <f t="shared" si="118"/>
        <v>6 to 7</v>
      </c>
      <c r="H3744" s="20">
        <f t="shared" si="119"/>
        <v>638</v>
      </c>
      <c r="I3744" t="s">
        <v>51</v>
      </c>
      <c r="J3744" s="20">
        <v>1</v>
      </c>
      <c r="K3744" t="s">
        <v>50</v>
      </c>
      <c r="X3744">
        <v>17734</v>
      </c>
      <c r="Y3744" s="17">
        <v>0.24938110894332152</v>
      </c>
      <c r="Z3744" t="s">
        <v>50</v>
      </c>
    </row>
    <row r="3745" spans="1:26" x14ac:dyDescent="0.3">
      <c r="A3745">
        <v>17735</v>
      </c>
      <c r="B3745">
        <f>VLOOKUP(A3745,Customers_RFM!A:D,2,0)</f>
        <v>498</v>
      </c>
      <c r="C3745">
        <f>VLOOKUP(A3745,Customers_RFM!A:D,3,0)</f>
        <v>771</v>
      </c>
      <c r="D3745" s="17">
        <f>VLOOKUP(A3745,Customers_RFM!A:D,4,0)</f>
        <v>5.4692265787615879E-2</v>
      </c>
      <c r="E3745" s="17">
        <v>6.3582954901155161E-2</v>
      </c>
      <c r="F3745" s="21">
        <v>7.9992163956999986</v>
      </c>
      <c r="G3745" s="20" t="str">
        <f t="shared" si="118"/>
        <v>7 to 8</v>
      </c>
      <c r="H3745" s="20">
        <f t="shared" si="119"/>
        <v>800</v>
      </c>
      <c r="I3745" t="s">
        <v>49</v>
      </c>
      <c r="J3745" s="20">
        <v>2</v>
      </c>
      <c r="K3745" t="s">
        <v>48</v>
      </c>
      <c r="X3745">
        <v>17735</v>
      </c>
      <c r="Y3745" s="17">
        <v>6.3582954901155161E-2</v>
      </c>
      <c r="Z3745" t="s">
        <v>48</v>
      </c>
    </row>
    <row r="3746" spans="1:26" x14ac:dyDescent="0.3">
      <c r="A3746">
        <v>17736</v>
      </c>
      <c r="B3746">
        <f>VLOOKUP(A3746,Customers_RFM!A:D,2,0)</f>
        <v>881</v>
      </c>
      <c r="C3746">
        <f>VLOOKUP(A3746,Customers_RFM!A:D,3,0)</f>
        <v>24</v>
      </c>
      <c r="D3746" s="17">
        <f>VLOOKUP(A3746,Customers_RFM!A:D,4,0)</f>
        <v>-0.11600208983503449</v>
      </c>
      <c r="E3746" s="17">
        <v>-8.9977313436883172E-2</v>
      </c>
      <c r="F3746" s="21">
        <v>3.7612325848999997</v>
      </c>
      <c r="G3746" s="20" t="str">
        <f t="shared" si="118"/>
        <v>3 to 4</v>
      </c>
      <c r="H3746" s="20">
        <f t="shared" si="119"/>
        <v>376</v>
      </c>
      <c r="I3746" t="s">
        <v>53</v>
      </c>
      <c r="J3746" s="20">
        <v>0</v>
      </c>
      <c r="K3746" t="s">
        <v>52</v>
      </c>
      <c r="X3746">
        <v>17736</v>
      </c>
      <c r="Y3746" s="17">
        <v>-8.9977313436883172E-2</v>
      </c>
      <c r="Z3746" t="s">
        <v>52</v>
      </c>
    </row>
    <row r="3747" spans="1:26" x14ac:dyDescent="0.3">
      <c r="A3747">
        <v>17737</v>
      </c>
      <c r="B3747">
        <f>VLOOKUP(A3747,Customers_RFM!A:D,2,0)</f>
        <v>881</v>
      </c>
      <c r="C3747">
        <f>VLOOKUP(A3747,Customers_RFM!A:D,3,0)</f>
        <v>10</v>
      </c>
      <c r="D3747" s="17">
        <f>VLOOKUP(A3747,Customers_RFM!A:D,4,0)</f>
        <v>0.18079532728441552</v>
      </c>
      <c r="E3747" s="17">
        <v>0.22069616215090235</v>
      </c>
      <c r="F3747" s="21">
        <v>3.9870763806999969</v>
      </c>
      <c r="G3747" s="20" t="str">
        <f t="shared" si="118"/>
        <v>3 to 4</v>
      </c>
      <c r="H3747" s="20">
        <f t="shared" si="119"/>
        <v>399</v>
      </c>
      <c r="I3747" t="s">
        <v>53</v>
      </c>
      <c r="J3747" s="20">
        <v>0</v>
      </c>
      <c r="K3747" t="s">
        <v>52</v>
      </c>
      <c r="X3747">
        <v>17737</v>
      </c>
      <c r="Y3747" s="17">
        <v>0.22069616215090235</v>
      </c>
      <c r="Z3747" t="s">
        <v>52</v>
      </c>
    </row>
    <row r="3748" spans="1:26" x14ac:dyDescent="0.3">
      <c r="A3748">
        <v>17738</v>
      </c>
      <c r="B3748">
        <f>VLOOKUP(A3748,Customers_RFM!A:D,2,0)</f>
        <v>1015</v>
      </c>
      <c r="C3748">
        <f>VLOOKUP(A3748,Customers_RFM!A:D,3,0)</f>
        <v>35</v>
      </c>
      <c r="D3748" s="17">
        <f>VLOOKUP(A3748,Customers_RFM!A:D,4,0)</f>
        <v>8.8934819123149891E-2</v>
      </c>
      <c r="E3748" s="17">
        <v>9.7616307800891949E-2</v>
      </c>
      <c r="F3748" s="21">
        <v>3.5229485150999968</v>
      </c>
      <c r="G3748" s="20" t="str">
        <f t="shared" si="118"/>
        <v>3 to 4</v>
      </c>
      <c r="H3748" s="20">
        <f t="shared" si="119"/>
        <v>352</v>
      </c>
      <c r="I3748" t="s">
        <v>53</v>
      </c>
      <c r="J3748" s="20">
        <v>0</v>
      </c>
      <c r="K3748" t="s">
        <v>52</v>
      </c>
      <c r="X3748">
        <v>17738</v>
      </c>
      <c r="Y3748" s="17">
        <v>9.7616307800891949E-2</v>
      </c>
      <c r="Z3748" t="s">
        <v>52</v>
      </c>
    </row>
    <row r="3749" spans="1:26" x14ac:dyDescent="0.3">
      <c r="A3749">
        <v>17739</v>
      </c>
      <c r="B3749">
        <f>VLOOKUP(A3749,Customers_RFM!A:D,2,0)</f>
        <v>503</v>
      </c>
      <c r="C3749">
        <f>VLOOKUP(A3749,Customers_RFM!A:D,3,0)</f>
        <v>41</v>
      </c>
      <c r="D3749" s="17">
        <f>VLOOKUP(A3749,Customers_RFM!A:D,4,0)</f>
        <v>0.18807357775276773</v>
      </c>
      <c r="E3749" s="17">
        <v>0.34554712636470253</v>
      </c>
      <c r="F3749" s="21">
        <v>7.218138254399995</v>
      </c>
      <c r="G3749" s="20" t="str">
        <f t="shared" si="118"/>
        <v>7 to 8</v>
      </c>
      <c r="H3749" s="20">
        <f t="shared" si="119"/>
        <v>722</v>
      </c>
      <c r="I3749" t="s">
        <v>49</v>
      </c>
      <c r="J3749" s="20">
        <v>1</v>
      </c>
      <c r="K3749" t="s">
        <v>48</v>
      </c>
      <c r="X3749">
        <v>17739</v>
      </c>
      <c r="Y3749" s="17">
        <v>0.34554712636470253</v>
      </c>
      <c r="Z3749" t="s">
        <v>48</v>
      </c>
    </row>
    <row r="3750" spans="1:26" x14ac:dyDescent="0.3">
      <c r="A3750">
        <v>17742</v>
      </c>
      <c r="B3750">
        <f>VLOOKUP(A3750,Customers_RFM!A:D,2,0)</f>
        <v>700</v>
      </c>
      <c r="C3750">
        <f>VLOOKUP(A3750,Customers_RFM!A:D,3,0)</f>
        <v>22</v>
      </c>
      <c r="D3750" s="17">
        <f>VLOOKUP(A3750,Customers_RFM!A:D,4,0)</f>
        <v>0.18736956330566751</v>
      </c>
      <c r="E3750" s="17">
        <v>0.31753695047896829</v>
      </c>
      <c r="F3750" s="21">
        <v>5.3794607760000002</v>
      </c>
      <c r="G3750" s="20" t="str">
        <f t="shared" si="118"/>
        <v>5 to 6</v>
      </c>
      <c r="H3750" s="20">
        <f t="shared" si="119"/>
        <v>538</v>
      </c>
      <c r="I3750" t="s">
        <v>51</v>
      </c>
      <c r="J3750" s="20">
        <v>1</v>
      </c>
      <c r="K3750" t="s">
        <v>50</v>
      </c>
      <c r="X3750">
        <v>17742</v>
      </c>
      <c r="Y3750" s="17">
        <v>0.31753695047896829</v>
      </c>
      <c r="Z3750" t="s">
        <v>50</v>
      </c>
    </row>
    <row r="3751" spans="1:26" x14ac:dyDescent="0.3">
      <c r="A3751">
        <v>17744</v>
      </c>
      <c r="B3751">
        <f>VLOOKUP(A3751,Customers_RFM!A:D,2,0)</f>
        <v>501</v>
      </c>
      <c r="C3751">
        <f>VLOOKUP(A3751,Customers_RFM!A:D,3,0)</f>
        <v>173</v>
      </c>
      <c r="D3751" s="17">
        <f>VLOOKUP(A3751,Customers_RFM!A:D,4,0)</f>
        <v>0.11532433296872151</v>
      </c>
      <c r="E3751" s="17">
        <v>0.1461127823555928</v>
      </c>
      <c r="F3751" s="21">
        <v>7.5860445940999996</v>
      </c>
      <c r="G3751" s="20" t="str">
        <f t="shared" si="118"/>
        <v>7 to 8</v>
      </c>
      <c r="H3751" s="20">
        <f t="shared" si="119"/>
        <v>759</v>
      </c>
      <c r="I3751" t="s">
        <v>49</v>
      </c>
      <c r="J3751" s="20">
        <v>2</v>
      </c>
      <c r="K3751" t="s">
        <v>48</v>
      </c>
      <c r="X3751">
        <v>17744</v>
      </c>
      <c r="Y3751" s="17">
        <v>0.1461127823555928</v>
      </c>
      <c r="Z3751" t="s">
        <v>48</v>
      </c>
    </row>
    <row r="3752" spans="1:26" x14ac:dyDescent="0.3">
      <c r="A3752">
        <v>17746</v>
      </c>
      <c r="B3752">
        <f>VLOOKUP(A3752,Customers_RFM!A:D,2,0)</f>
        <v>636</v>
      </c>
      <c r="C3752">
        <f>VLOOKUP(A3752,Customers_RFM!A:D,3,0)</f>
        <v>12</v>
      </c>
      <c r="D3752" s="17">
        <f>VLOOKUP(A3752,Customers_RFM!A:D,4,0)</f>
        <v>7.0293294009271257E-2</v>
      </c>
      <c r="E3752" s="17">
        <v>7.844909118289535E-2</v>
      </c>
      <c r="F3752" s="21">
        <v>5.4860140247999922</v>
      </c>
      <c r="G3752" s="20" t="str">
        <f t="shared" si="118"/>
        <v>5 to 6</v>
      </c>
      <c r="H3752" s="20">
        <f t="shared" si="119"/>
        <v>549</v>
      </c>
      <c r="I3752" t="s">
        <v>51</v>
      </c>
      <c r="J3752" s="20">
        <v>1</v>
      </c>
      <c r="K3752" t="s">
        <v>50</v>
      </c>
      <c r="X3752">
        <v>17746</v>
      </c>
      <c r="Y3752" s="17">
        <v>7.844909118289535E-2</v>
      </c>
      <c r="Z3752" t="s">
        <v>50</v>
      </c>
    </row>
    <row r="3753" spans="1:26" x14ac:dyDescent="0.3">
      <c r="A3753">
        <v>17747</v>
      </c>
      <c r="B3753">
        <f>VLOOKUP(A3753,Customers_RFM!A:D,2,0)</f>
        <v>984</v>
      </c>
      <c r="C3753">
        <f>VLOOKUP(A3753,Customers_RFM!A:D,3,0)</f>
        <v>1</v>
      </c>
      <c r="D3753" s="17">
        <f>VLOOKUP(A3753,Customers_RFM!A:D,4,0)</f>
        <v>0.58039969052153539</v>
      </c>
      <c r="E3753" s="17">
        <v>1.3832203585429517</v>
      </c>
      <c r="F3753" s="21">
        <v>3.4043278105999928</v>
      </c>
      <c r="G3753" s="20" t="str">
        <f t="shared" si="118"/>
        <v>3 to 4</v>
      </c>
      <c r="H3753" s="20">
        <f t="shared" si="119"/>
        <v>340</v>
      </c>
      <c r="I3753" t="s">
        <v>53</v>
      </c>
      <c r="J3753" s="20">
        <v>0</v>
      </c>
      <c r="K3753" t="s">
        <v>52</v>
      </c>
      <c r="X3753">
        <v>17747</v>
      </c>
      <c r="Y3753" s="17">
        <v>1.3832203585429517</v>
      </c>
      <c r="Z3753" t="s">
        <v>52</v>
      </c>
    </row>
    <row r="3754" spans="1:26" x14ac:dyDescent="0.3">
      <c r="A3754">
        <v>17749</v>
      </c>
      <c r="B3754">
        <f>VLOOKUP(A3754,Customers_RFM!A:D,2,0)</f>
        <v>512</v>
      </c>
      <c r="C3754">
        <f>VLOOKUP(A3754,Customers_RFM!A:D,3,0)</f>
        <v>62</v>
      </c>
      <c r="D3754" s="17">
        <f>VLOOKUP(A3754,Customers_RFM!A:D,4,0)</f>
        <v>0.20219624990788873</v>
      </c>
      <c r="E3754" s="17">
        <v>0.27370890502912498</v>
      </c>
      <c r="F3754" s="21">
        <v>7.2825378522000008</v>
      </c>
      <c r="G3754" s="20" t="str">
        <f t="shared" si="118"/>
        <v>7 to 8</v>
      </c>
      <c r="H3754" s="20">
        <f t="shared" si="119"/>
        <v>728</v>
      </c>
      <c r="I3754" t="s">
        <v>49</v>
      </c>
      <c r="J3754" s="20">
        <v>2</v>
      </c>
      <c r="K3754" t="s">
        <v>48</v>
      </c>
      <c r="X3754">
        <v>17749</v>
      </c>
      <c r="Y3754" s="17">
        <v>0.27370890502912498</v>
      </c>
      <c r="Z3754" t="s">
        <v>48</v>
      </c>
    </row>
    <row r="3755" spans="1:26" x14ac:dyDescent="0.3">
      <c r="A3755">
        <v>17750</v>
      </c>
      <c r="B3755">
        <f>VLOOKUP(A3755,Customers_RFM!A:D,2,0)</f>
        <v>494</v>
      </c>
      <c r="C3755">
        <f>VLOOKUP(A3755,Customers_RFM!A:D,3,0)</f>
        <v>201</v>
      </c>
      <c r="D3755" s="17">
        <f>VLOOKUP(A3755,Customers_RFM!A:D,4,0)</f>
        <v>0.14220455859936762</v>
      </c>
      <c r="E3755" s="17">
        <v>0.17135224586455747</v>
      </c>
      <c r="F3755" s="21">
        <v>7.7467786715999996</v>
      </c>
      <c r="G3755" s="20" t="str">
        <f t="shared" si="118"/>
        <v>7 to 8</v>
      </c>
      <c r="H3755" s="20">
        <f t="shared" si="119"/>
        <v>775</v>
      </c>
      <c r="I3755" t="s">
        <v>49</v>
      </c>
      <c r="J3755" s="20">
        <v>2</v>
      </c>
      <c r="K3755" t="s">
        <v>48</v>
      </c>
      <c r="X3755">
        <v>17750</v>
      </c>
      <c r="Y3755" s="17">
        <v>0.17135224586455747</v>
      </c>
      <c r="Z3755" t="s">
        <v>48</v>
      </c>
    </row>
    <row r="3756" spans="1:26" x14ac:dyDescent="0.3">
      <c r="A3756">
        <v>17752</v>
      </c>
      <c r="B3756">
        <f>VLOOKUP(A3756,Customers_RFM!A:D,2,0)</f>
        <v>502</v>
      </c>
      <c r="C3756">
        <f>VLOOKUP(A3756,Customers_RFM!A:D,3,0)</f>
        <v>1</v>
      </c>
      <c r="D3756" s="17">
        <f>VLOOKUP(A3756,Customers_RFM!A:D,4,0)</f>
        <v>-0.10141542833041052</v>
      </c>
      <c r="E3756" s="17">
        <v>-9.207736311097614E-2</v>
      </c>
      <c r="F3756" s="21">
        <v>5.7615981691999991</v>
      </c>
      <c r="G3756" s="20" t="str">
        <f t="shared" si="118"/>
        <v>5 to 6</v>
      </c>
      <c r="H3756" s="20">
        <f t="shared" si="119"/>
        <v>576</v>
      </c>
      <c r="I3756" t="s">
        <v>51</v>
      </c>
      <c r="J3756" s="20">
        <v>1</v>
      </c>
      <c r="K3756" t="s">
        <v>50</v>
      </c>
      <c r="X3756">
        <v>17752</v>
      </c>
      <c r="Y3756" s="17">
        <v>-9.207736311097614E-2</v>
      </c>
      <c r="Z3756" t="s">
        <v>50</v>
      </c>
    </row>
    <row r="3757" spans="1:26" x14ac:dyDescent="0.3">
      <c r="A3757">
        <v>17754</v>
      </c>
      <c r="B3757">
        <f>VLOOKUP(A3757,Customers_RFM!A:D,2,0)</f>
        <v>592</v>
      </c>
      <c r="C3757">
        <f>VLOOKUP(A3757,Customers_RFM!A:D,3,0)</f>
        <v>89</v>
      </c>
      <c r="D3757" s="17">
        <f>VLOOKUP(A3757,Customers_RFM!A:D,4,0)</f>
        <v>0.12780735110594985</v>
      </c>
      <c r="E3757" s="17">
        <v>0.16431612441913762</v>
      </c>
      <c r="F3757" s="21">
        <v>6.5628673575000001</v>
      </c>
      <c r="G3757" s="20" t="str">
        <f t="shared" si="118"/>
        <v>6 to 7</v>
      </c>
      <c r="H3757" s="20">
        <f t="shared" si="119"/>
        <v>656</v>
      </c>
      <c r="I3757" t="s">
        <v>51</v>
      </c>
      <c r="J3757" s="20">
        <v>1</v>
      </c>
      <c r="K3757" t="s">
        <v>50</v>
      </c>
      <c r="X3757">
        <v>17754</v>
      </c>
      <c r="Y3757" s="17">
        <v>0.16431612441913762</v>
      </c>
      <c r="Z3757" t="s">
        <v>50</v>
      </c>
    </row>
    <row r="3758" spans="1:26" x14ac:dyDescent="0.3">
      <c r="A3758">
        <v>17757</v>
      </c>
      <c r="B3758">
        <f>VLOOKUP(A3758,Customers_RFM!A:D,2,0)</f>
        <v>489</v>
      </c>
      <c r="C3758">
        <f>VLOOKUP(A3758,Customers_RFM!A:D,3,0)</f>
        <v>1736</v>
      </c>
      <c r="D3758" s="17">
        <f>VLOOKUP(A3758,Customers_RFM!A:D,4,0)</f>
        <v>0.15281980492872807</v>
      </c>
      <c r="E3758" s="17">
        <v>0.21819932456425659</v>
      </c>
      <c r="F3758" s="21">
        <v>8.5113128053999993</v>
      </c>
      <c r="G3758" s="20" t="str">
        <f t="shared" si="118"/>
        <v>8 to 9</v>
      </c>
      <c r="H3758" s="20">
        <f t="shared" si="119"/>
        <v>851</v>
      </c>
      <c r="I3758" t="s">
        <v>47</v>
      </c>
      <c r="J3758" s="20">
        <v>2</v>
      </c>
      <c r="K3758" t="s">
        <v>46</v>
      </c>
      <c r="X3758">
        <v>17757</v>
      </c>
      <c r="Y3758" s="17">
        <v>0.21819932456425659</v>
      </c>
      <c r="Z3758" t="s">
        <v>46</v>
      </c>
    </row>
    <row r="3759" spans="1:26" x14ac:dyDescent="0.3">
      <c r="A3759">
        <v>17758</v>
      </c>
      <c r="B3759">
        <f>VLOOKUP(A3759,Customers_RFM!A:D,2,0)</f>
        <v>535</v>
      </c>
      <c r="C3759">
        <f>VLOOKUP(A3759,Customers_RFM!A:D,3,0)</f>
        <v>366</v>
      </c>
      <c r="D3759" s="17">
        <f>VLOOKUP(A3759,Customers_RFM!A:D,4,0)</f>
        <v>0.14102142355876771</v>
      </c>
      <c r="E3759" s="17">
        <v>0.1752888358789394</v>
      </c>
      <c r="F3759" s="21">
        <v>7.5423570969</v>
      </c>
      <c r="G3759" s="20" t="str">
        <f t="shared" si="118"/>
        <v>7 to 8</v>
      </c>
      <c r="H3759" s="20">
        <f t="shared" si="119"/>
        <v>754</v>
      </c>
      <c r="I3759" t="s">
        <v>49</v>
      </c>
      <c r="J3759" s="20">
        <v>2</v>
      </c>
      <c r="K3759" t="s">
        <v>48</v>
      </c>
      <c r="X3759">
        <v>17758</v>
      </c>
      <c r="Y3759" s="17">
        <v>0.1752888358789394</v>
      </c>
      <c r="Z3759" t="s">
        <v>48</v>
      </c>
    </row>
    <row r="3760" spans="1:26" x14ac:dyDescent="0.3">
      <c r="A3760">
        <v>17759</v>
      </c>
      <c r="B3760">
        <f>VLOOKUP(A3760,Customers_RFM!A:D,2,0)</f>
        <v>497</v>
      </c>
      <c r="C3760">
        <f>VLOOKUP(A3760,Customers_RFM!A:D,3,0)</f>
        <v>95</v>
      </c>
      <c r="D3760" s="17">
        <f>VLOOKUP(A3760,Customers_RFM!A:D,4,0)</f>
        <v>0.21022448946955793</v>
      </c>
      <c r="E3760" s="17">
        <v>0.31871936710749582</v>
      </c>
      <c r="F3760" s="21">
        <v>7.5786770114999999</v>
      </c>
      <c r="G3760" s="20" t="str">
        <f t="shared" si="118"/>
        <v>7 to 8</v>
      </c>
      <c r="H3760" s="20">
        <f t="shared" si="119"/>
        <v>758</v>
      </c>
      <c r="I3760" t="s">
        <v>49</v>
      </c>
      <c r="J3760" s="20">
        <v>2</v>
      </c>
      <c r="K3760" t="s">
        <v>48</v>
      </c>
      <c r="X3760">
        <v>17759</v>
      </c>
      <c r="Y3760" s="17">
        <v>0.31871936710749582</v>
      </c>
      <c r="Z3760" t="s">
        <v>48</v>
      </c>
    </row>
    <row r="3761" spans="1:26" x14ac:dyDescent="0.3">
      <c r="A3761">
        <v>17760</v>
      </c>
      <c r="B3761">
        <f>VLOOKUP(A3761,Customers_RFM!A:D,2,0)</f>
        <v>508</v>
      </c>
      <c r="C3761">
        <f>VLOOKUP(A3761,Customers_RFM!A:D,3,0)</f>
        <v>838</v>
      </c>
      <c r="D3761" s="17">
        <f>VLOOKUP(A3761,Customers_RFM!A:D,4,0)</f>
        <v>0.14908243940511418</v>
      </c>
      <c r="E3761" s="17">
        <v>0.19598010171562125</v>
      </c>
      <c r="F3761" s="21">
        <v>8.0802449315999993</v>
      </c>
      <c r="G3761" s="20" t="str">
        <f t="shared" si="118"/>
        <v>8 to 9</v>
      </c>
      <c r="H3761" s="20">
        <f t="shared" si="119"/>
        <v>808</v>
      </c>
      <c r="I3761" t="s">
        <v>47</v>
      </c>
      <c r="J3761" s="20">
        <v>2</v>
      </c>
      <c r="K3761" t="s">
        <v>46</v>
      </c>
      <c r="X3761">
        <v>17760</v>
      </c>
      <c r="Y3761" s="17">
        <v>0.19598010171562125</v>
      </c>
      <c r="Z3761" t="s">
        <v>46</v>
      </c>
    </row>
    <row r="3762" spans="1:26" x14ac:dyDescent="0.3">
      <c r="A3762">
        <v>17761</v>
      </c>
      <c r="B3762">
        <f>VLOOKUP(A3762,Customers_RFM!A:D,2,0)</f>
        <v>904</v>
      </c>
      <c r="C3762">
        <f>VLOOKUP(A3762,Customers_RFM!A:D,3,0)</f>
        <v>16</v>
      </c>
      <c r="D3762" s="17">
        <f>VLOOKUP(A3762,Customers_RFM!A:D,4,0)</f>
        <v>3.2538701445342724E-2</v>
      </c>
      <c r="E3762" s="17">
        <v>3.3633078133413763E-2</v>
      </c>
      <c r="F3762" s="21">
        <v>3.7608338995000001</v>
      </c>
      <c r="G3762" s="20" t="str">
        <f t="shared" si="118"/>
        <v>3 to 4</v>
      </c>
      <c r="H3762" s="20">
        <f t="shared" si="119"/>
        <v>376</v>
      </c>
      <c r="I3762" t="s">
        <v>53</v>
      </c>
      <c r="J3762" s="20">
        <v>0</v>
      </c>
      <c r="K3762" t="s">
        <v>52</v>
      </c>
      <c r="X3762">
        <v>17761</v>
      </c>
      <c r="Y3762" s="17">
        <v>3.3633078133413763E-2</v>
      </c>
      <c r="Z3762" t="s">
        <v>52</v>
      </c>
    </row>
    <row r="3763" spans="1:26" x14ac:dyDescent="0.3">
      <c r="A3763">
        <v>17763</v>
      </c>
      <c r="B3763">
        <f>VLOOKUP(A3763,Customers_RFM!A:D,2,0)</f>
        <v>760</v>
      </c>
      <c r="C3763">
        <f>VLOOKUP(A3763,Customers_RFM!A:D,3,0)</f>
        <v>2</v>
      </c>
      <c r="D3763" s="17">
        <f>VLOOKUP(A3763,Customers_RFM!A:D,4,0)</f>
        <v>8.5883997530231751E-3</v>
      </c>
      <c r="E3763" s="17">
        <v>8.7433496955613161E-3</v>
      </c>
      <c r="F3763" s="21">
        <v>4.0193854174000005</v>
      </c>
      <c r="G3763" s="20" t="str">
        <f t="shared" si="118"/>
        <v>4 to 5</v>
      </c>
      <c r="H3763" s="20">
        <f t="shared" si="119"/>
        <v>402</v>
      </c>
      <c r="I3763" t="s">
        <v>53</v>
      </c>
      <c r="J3763" s="20">
        <v>0</v>
      </c>
      <c r="K3763" t="s">
        <v>52</v>
      </c>
      <c r="X3763">
        <v>17763</v>
      </c>
      <c r="Y3763" s="17">
        <v>8.7433496955613161E-3</v>
      </c>
      <c r="Z3763" t="s">
        <v>52</v>
      </c>
    </row>
    <row r="3764" spans="1:26" x14ac:dyDescent="0.3">
      <c r="A3764">
        <v>17764</v>
      </c>
      <c r="B3764">
        <f>VLOOKUP(A3764,Customers_RFM!A:D,2,0)</f>
        <v>541</v>
      </c>
      <c r="C3764">
        <f>VLOOKUP(A3764,Customers_RFM!A:D,3,0)</f>
        <v>84</v>
      </c>
      <c r="D3764" s="17">
        <f>VLOOKUP(A3764,Customers_RFM!A:D,4,0)</f>
        <v>0.17419760589334846</v>
      </c>
      <c r="E3764" s="17">
        <v>0.23760481760499372</v>
      </c>
      <c r="F3764" s="21">
        <v>7.0638745275999968</v>
      </c>
      <c r="G3764" s="20" t="str">
        <f t="shared" si="118"/>
        <v>7 to 8</v>
      </c>
      <c r="H3764" s="20">
        <f t="shared" si="119"/>
        <v>706</v>
      </c>
      <c r="I3764" t="s">
        <v>49</v>
      </c>
      <c r="J3764" s="20">
        <v>2</v>
      </c>
      <c r="K3764" t="s">
        <v>48</v>
      </c>
      <c r="X3764">
        <v>17764</v>
      </c>
      <c r="Y3764" s="17">
        <v>0.23760481760499372</v>
      </c>
      <c r="Z3764" t="s">
        <v>48</v>
      </c>
    </row>
    <row r="3765" spans="1:26" x14ac:dyDescent="0.3">
      <c r="A3765">
        <v>17765</v>
      </c>
      <c r="B3765">
        <f>VLOOKUP(A3765,Customers_RFM!A:D,2,0)</f>
        <v>538</v>
      </c>
      <c r="C3765">
        <f>VLOOKUP(A3765,Customers_RFM!A:D,3,0)</f>
        <v>87</v>
      </c>
      <c r="D3765" s="17">
        <f>VLOOKUP(A3765,Customers_RFM!A:D,4,0)</f>
        <v>0.13292203554024776</v>
      </c>
      <c r="E3765" s="17">
        <v>0.22857929737442673</v>
      </c>
      <c r="F3765" s="21">
        <v>7.0389471346999999</v>
      </c>
      <c r="G3765" s="20" t="str">
        <f t="shared" si="118"/>
        <v>7 to 8</v>
      </c>
      <c r="H3765" s="20">
        <f t="shared" si="119"/>
        <v>704</v>
      </c>
      <c r="I3765" t="s">
        <v>49</v>
      </c>
      <c r="J3765" s="20">
        <v>2</v>
      </c>
      <c r="K3765" t="s">
        <v>48</v>
      </c>
      <c r="X3765">
        <v>17765</v>
      </c>
      <c r="Y3765" s="17">
        <v>0.22857929737442673</v>
      </c>
      <c r="Z3765" t="s">
        <v>48</v>
      </c>
    </row>
    <row r="3766" spans="1:26" x14ac:dyDescent="0.3">
      <c r="A3766">
        <v>17768</v>
      </c>
      <c r="B3766">
        <f>VLOOKUP(A3766,Customers_RFM!A:D,2,0)</f>
        <v>504</v>
      </c>
      <c r="C3766">
        <f>VLOOKUP(A3766,Customers_RFM!A:D,3,0)</f>
        <v>113</v>
      </c>
      <c r="D3766" s="17">
        <f>VLOOKUP(A3766,Customers_RFM!A:D,4,0)</f>
        <v>0.28972175052458204</v>
      </c>
      <c r="E3766" s="17">
        <v>0.47119562361394163</v>
      </c>
      <c r="F3766" s="21">
        <v>7.6783314677999996</v>
      </c>
      <c r="G3766" s="20" t="str">
        <f t="shared" si="118"/>
        <v>7 to 8</v>
      </c>
      <c r="H3766" s="20">
        <f t="shared" si="119"/>
        <v>768</v>
      </c>
      <c r="I3766" t="s">
        <v>49</v>
      </c>
      <c r="J3766" s="20">
        <v>2</v>
      </c>
      <c r="K3766" t="s">
        <v>48</v>
      </c>
      <c r="X3766">
        <v>17768</v>
      </c>
      <c r="Y3766" s="17">
        <v>0.47119562361394163</v>
      </c>
      <c r="Z3766" t="s">
        <v>48</v>
      </c>
    </row>
    <row r="3767" spans="1:26" x14ac:dyDescent="0.3">
      <c r="A3767">
        <v>17769</v>
      </c>
      <c r="B3767">
        <f>VLOOKUP(A3767,Customers_RFM!A:D,2,0)</f>
        <v>504</v>
      </c>
      <c r="C3767">
        <f>VLOOKUP(A3767,Customers_RFM!A:D,3,0)</f>
        <v>367</v>
      </c>
      <c r="D3767" s="17">
        <f>VLOOKUP(A3767,Customers_RFM!A:D,4,0)</f>
        <v>8.4415037036299989E-2</v>
      </c>
      <c r="E3767" s="17">
        <v>9.7081440876532601E-2</v>
      </c>
      <c r="F3767" s="21">
        <v>7.7490887491999993</v>
      </c>
      <c r="G3767" s="20" t="str">
        <f t="shared" si="118"/>
        <v>7 to 8</v>
      </c>
      <c r="H3767" s="20">
        <f t="shared" si="119"/>
        <v>775</v>
      </c>
      <c r="I3767" t="s">
        <v>49</v>
      </c>
      <c r="J3767" s="20">
        <v>2</v>
      </c>
      <c r="K3767" t="s">
        <v>48</v>
      </c>
      <c r="X3767">
        <v>17769</v>
      </c>
      <c r="Y3767" s="17">
        <v>9.7081440876532601E-2</v>
      </c>
      <c r="Z3767" t="s">
        <v>48</v>
      </c>
    </row>
    <row r="3768" spans="1:26" x14ac:dyDescent="0.3">
      <c r="A3768">
        <v>17770</v>
      </c>
      <c r="B3768">
        <f>VLOOKUP(A3768,Customers_RFM!A:D,2,0)</f>
        <v>635</v>
      </c>
      <c r="C3768">
        <f>VLOOKUP(A3768,Customers_RFM!A:D,3,0)</f>
        <v>25</v>
      </c>
      <c r="D3768" s="17">
        <f>VLOOKUP(A3768,Customers_RFM!A:D,4,0)</f>
        <v>0.24476008906760544</v>
      </c>
      <c r="E3768" s="17">
        <v>0.34233559326716007</v>
      </c>
      <c r="F3768" s="21">
        <v>5.9877729476999999</v>
      </c>
      <c r="G3768" s="20" t="str">
        <f t="shared" si="118"/>
        <v>5 to 6</v>
      </c>
      <c r="H3768" s="20">
        <f t="shared" si="119"/>
        <v>599</v>
      </c>
      <c r="I3768" t="s">
        <v>51</v>
      </c>
      <c r="J3768" s="20">
        <v>1</v>
      </c>
      <c r="K3768" t="s">
        <v>50</v>
      </c>
      <c r="X3768">
        <v>17770</v>
      </c>
      <c r="Y3768" s="17">
        <v>0.34233559326716007</v>
      </c>
      <c r="Z3768" t="s">
        <v>50</v>
      </c>
    </row>
    <row r="3769" spans="1:26" x14ac:dyDescent="0.3">
      <c r="A3769">
        <v>17771</v>
      </c>
      <c r="B3769">
        <f>VLOOKUP(A3769,Customers_RFM!A:D,2,0)</f>
        <v>654</v>
      </c>
      <c r="C3769">
        <f>VLOOKUP(A3769,Customers_RFM!A:D,3,0)</f>
        <v>73</v>
      </c>
      <c r="D3769" s="17">
        <f>VLOOKUP(A3769,Customers_RFM!A:D,4,0)</f>
        <v>0.22310068549131237</v>
      </c>
      <c r="E3769" s="17">
        <v>0.43543021499240275</v>
      </c>
      <c r="F3769" s="21">
        <v>6.1490120235000001</v>
      </c>
      <c r="G3769" s="20" t="str">
        <f t="shared" si="118"/>
        <v>6 to 7</v>
      </c>
      <c r="H3769" s="20">
        <f t="shared" si="119"/>
        <v>615</v>
      </c>
      <c r="I3769" t="s">
        <v>51</v>
      </c>
      <c r="J3769" s="20">
        <v>1</v>
      </c>
      <c r="K3769" t="s">
        <v>50</v>
      </c>
      <c r="X3769">
        <v>17771</v>
      </c>
      <c r="Y3769" s="17">
        <v>0.43543021499240275</v>
      </c>
      <c r="Z3769" t="s">
        <v>50</v>
      </c>
    </row>
    <row r="3770" spans="1:26" x14ac:dyDescent="0.3">
      <c r="A3770">
        <v>17772</v>
      </c>
      <c r="B3770">
        <f>VLOOKUP(A3770,Customers_RFM!A:D,2,0)</f>
        <v>882</v>
      </c>
      <c r="C3770">
        <f>VLOOKUP(A3770,Customers_RFM!A:D,3,0)</f>
        <v>46</v>
      </c>
      <c r="D3770" s="17">
        <f>VLOOKUP(A3770,Customers_RFM!A:D,4,0)</f>
        <v>7.3571008378301869E-2</v>
      </c>
      <c r="E3770" s="17">
        <v>7.941354280107002E-2</v>
      </c>
      <c r="F3770" s="21">
        <v>4.2824834170999972</v>
      </c>
      <c r="G3770" s="20" t="str">
        <f t="shared" si="118"/>
        <v>4 to 5</v>
      </c>
      <c r="H3770" s="20">
        <f t="shared" si="119"/>
        <v>428</v>
      </c>
      <c r="I3770" t="s">
        <v>53</v>
      </c>
      <c r="J3770" s="20">
        <v>0</v>
      </c>
      <c r="K3770" t="s">
        <v>52</v>
      </c>
      <c r="X3770">
        <v>17772</v>
      </c>
      <c r="Y3770" s="17">
        <v>7.941354280107002E-2</v>
      </c>
      <c r="Z3770" t="s">
        <v>52</v>
      </c>
    </row>
    <row r="3771" spans="1:26" x14ac:dyDescent="0.3">
      <c r="A3771">
        <v>17774</v>
      </c>
      <c r="B3771">
        <f>VLOOKUP(A3771,Customers_RFM!A:D,2,0)</f>
        <v>581</v>
      </c>
      <c r="C3771">
        <f>VLOOKUP(A3771,Customers_RFM!A:D,3,0)</f>
        <v>177</v>
      </c>
      <c r="D3771" s="17">
        <f>VLOOKUP(A3771,Customers_RFM!A:D,4,0)</f>
        <v>0.14455968248989523</v>
      </c>
      <c r="E3771" s="17">
        <v>0.17216320833857787</v>
      </c>
      <c r="F3771" s="21">
        <v>6.9034407946999998</v>
      </c>
      <c r="G3771" s="20" t="str">
        <f t="shared" si="118"/>
        <v>6 to 7</v>
      </c>
      <c r="H3771" s="20">
        <f t="shared" si="119"/>
        <v>690</v>
      </c>
      <c r="I3771" t="s">
        <v>51</v>
      </c>
      <c r="J3771" s="20">
        <v>2</v>
      </c>
      <c r="K3771" t="s">
        <v>50</v>
      </c>
      <c r="X3771">
        <v>17774</v>
      </c>
      <c r="Y3771" s="17">
        <v>0.17216320833857787</v>
      </c>
      <c r="Z3771" t="s">
        <v>50</v>
      </c>
    </row>
    <row r="3772" spans="1:26" x14ac:dyDescent="0.3">
      <c r="A3772">
        <v>17775</v>
      </c>
      <c r="B3772">
        <f>VLOOKUP(A3772,Customers_RFM!A:D,2,0)</f>
        <v>593</v>
      </c>
      <c r="C3772">
        <f>VLOOKUP(A3772,Customers_RFM!A:D,3,0)</f>
        <v>6</v>
      </c>
      <c r="D3772" s="17">
        <f>VLOOKUP(A3772,Customers_RFM!A:D,4,0)</f>
        <v>1.6444140641748313E-3</v>
      </c>
      <c r="E3772" s="17">
        <v>3.635967146450203E-3</v>
      </c>
      <c r="F3772" s="21">
        <v>5.5150667944</v>
      </c>
      <c r="G3772" s="20" t="str">
        <f t="shared" si="118"/>
        <v>5 to 6</v>
      </c>
      <c r="H3772" s="20">
        <f t="shared" si="119"/>
        <v>552</v>
      </c>
      <c r="I3772" t="s">
        <v>51</v>
      </c>
      <c r="J3772" s="20">
        <v>1</v>
      </c>
      <c r="K3772" t="s">
        <v>50</v>
      </c>
      <c r="X3772">
        <v>17775</v>
      </c>
      <c r="Y3772" s="17">
        <v>3.635967146450203E-3</v>
      </c>
      <c r="Z3772" t="s">
        <v>50</v>
      </c>
    </row>
    <row r="3773" spans="1:26" x14ac:dyDescent="0.3">
      <c r="A3773">
        <v>17777</v>
      </c>
      <c r="B3773">
        <f>VLOOKUP(A3773,Customers_RFM!A:D,2,0)</f>
        <v>972</v>
      </c>
      <c r="C3773">
        <f>VLOOKUP(A3773,Customers_RFM!A:D,3,0)</f>
        <v>61</v>
      </c>
      <c r="D3773" s="17">
        <f>VLOOKUP(A3773,Customers_RFM!A:D,4,0)</f>
        <v>-3.9804412598816362E-2</v>
      </c>
      <c r="E3773" s="17">
        <v>-3.8280672900138903E-2</v>
      </c>
      <c r="F3773" s="21">
        <v>3.6929486007999999</v>
      </c>
      <c r="G3773" s="20" t="str">
        <f t="shared" si="118"/>
        <v>3 to 4</v>
      </c>
      <c r="H3773" s="20">
        <f t="shared" si="119"/>
        <v>369</v>
      </c>
      <c r="I3773" t="s">
        <v>53</v>
      </c>
      <c r="J3773" s="20">
        <v>0</v>
      </c>
      <c r="K3773" t="s">
        <v>52</v>
      </c>
      <c r="X3773">
        <v>17777</v>
      </c>
      <c r="Y3773" s="17">
        <v>-3.8280672900138903E-2</v>
      </c>
      <c r="Z3773" t="s">
        <v>52</v>
      </c>
    </row>
    <row r="3774" spans="1:26" x14ac:dyDescent="0.3">
      <c r="A3774">
        <v>17779</v>
      </c>
      <c r="B3774">
        <f>VLOOKUP(A3774,Customers_RFM!A:D,2,0)</f>
        <v>893</v>
      </c>
      <c r="C3774">
        <f>VLOOKUP(A3774,Customers_RFM!A:D,3,0)</f>
        <v>17</v>
      </c>
      <c r="D3774" s="17">
        <f>VLOOKUP(A3774,Customers_RFM!A:D,4,0)</f>
        <v>0.12234704990983128</v>
      </c>
      <c r="E3774" s="17">
        <v>0.18590361922353893</v>
      </c>
      <c r="F3774" s="21">
        <v>3.9889389856999973</v>
      </c>
      <c r="G3774" s="20" t="str">
        <f t="shared" si="118"/>
        <v>3 to 4</v>
      </c>
      <c r="H3774" s="20">
        <f t="shared" si="119"/>
        <v>399</v>
      </c>
      <c r="I3774" t="s">
        <v>53</v>
      </c>
      <c r="J3774" s="20">
        <v>0</v>
      </c>
      <c r="K3774" t="s">
        <v>52</v>
      </c>
      <c r="X3774">
        <v>17779</v>
      </c>
      <c r="Y3774" s="17">
        <v>0.18590361922353893</v>
      </c>
      <c r="Z3774" t="s">
        <v>52</v>
      </c>
    </row>
    <row r="3775" spans="1:26" x14ac:dyDescent="0.3">
      <c r="A3775">
        <v>17781</v>
      </c>
      <c r="B3775">
        <f>VLOOKUP(A3775,Customers_RFM!A:D,2,0)</f>
        <v>638</v>
      </c>
      <c r="C3775">
        <f>VLOOKUP(A3775,Customers_RFM!A:D,3,0)</f>
        <v>10</v>
      </c>
      <c r="D3775" s="17">
        <f>VLOOKUP(A3775,Customers_RFM!A:D,4,0)</f>
        <v>0.36906318569226398</v>
      </c>
      <c r="E3775" s="17">
        <v>0.81843843478202161</v>
      </c>
      <c r="F3775" s="21">
        <v>5.855200135999997</v>
      </c>
      <c r="G3775" s="20" t="str">
        <f t="shared" si="118"/>
        <v>5 to 6</v>
      </c>
      <c r="H3775" s="20">
        <f t="shared" si="119"/>
        <v>586</v>
      </c>
      <c r="I3775" t="s">
        <v>51</v>
      </c>
      <c r="J3775" s="20">
        <v>1</v>
      </c>
      <c r="K3775" t="s">
        <v>50</v>
      </c>
      <c r="X3775">
        <v>17781</v>
      </c>
      <c r="Y3775" s="17">
        <v>0.81843843478202161</v>
      </c>
      <c r="Z3775" t="s">
        <v>50</v>
      </c>
    </row>
    <row r="3776" spans="1:26" x14ac:dyDescent="0.3">
      <c r="A3776">
        <v>17783</v>
      </c>
      <c r="B3776">
        <f>VLOOKUP(A3776,Customers_RFM!A:D,2,0)</f>
        <v>578</v>
      </c>
      <c r="C3776">
        <f>VLOOKUP(A3776,Customers_RFM!A:D,3,0)</f>
        <v>94</v>
      </c>
      <c r="D3776" s="17">
        <f>VLOOKUP(A3776,Customers_RFM!A:D,4,0)</f>
        <v>7.3723927643009307E-2</v>
      </c>
      <c r="E3776" s="17">
        <v>9.2282864514360796E-2</v>
      </c>
      <c r="F3776" s="21">
        <v>6.6117120534999998</v>
      </c>
      <c r="G3776" s="20" t="str">
        <f t="shared" si="118"/>
        <v>6 to 7</v>
      </c>
      <c r="H3776" s="20">
        <f t="shared" si="119"/>
        <v>661</v>
      </c>
      <c r="I3776" t="s">
        <v>51</v>
      </c>
      <c r="J3776" s="20">
        <v>2</v>
      </c>
      <c r="K3776" t="s">
        <v>50</v>
      </c>
      <c r="X3776">
        <v>17783</v>
      </c>
      <c r="Y3776" s="17">
        <v>9.2282864514360796E-2</v>
      </c>
      <c r="Z3776" t="s">
        <v>50</v>
      </c>
    </row>
    <row r="3777" spans="1:26" x14ac:dyDescent="0.3">
      <c r="A3777">
        <v>17786</v>
      </c>
      <c r="B3777">
        <f>VLOOKUP(A3777,Customers_RFM!A:D,2,0)</f>
        <v>643</v>
      </c>
      <c r="C3777">
        <f>VLOOKUP(A3777,Customers_RFM!A:D,3,0)</f>
        <v>81</v>
      </c>
      <c r="D3777" s="17">
        <f>VLOOKUP(A3777,Customers_RFM!A:D,4,0)</f>
        <v>7.899919552705062E-2</v>
      </c>
      <c r="E3777" s="17">
        <v>9.1854687466516496E-2</v>
      </c>
      <c r="F3777" s="21">
        <v>6.0431011833000001</v>
      </c>
      <c r="G3777" s="20" t="str">
        <f t="shared" si="118"/>
        <v>6 to 7</v>
      </c>
      <c r="H3777" s="20">
        <f t="shared" si="119"/>
        <v>604</v>
      </c>
      <c r="I3777" t="s">
        <v>51</v>
      </c>
      <c r="J3777" s="20">
        <v>1</v>
      </c>
      <c r="K3777" t="s">
        <v>50</v>
      </c>
      <c r="X3777">
        <v>17786</v>
      </c>
      <c r="Y3777" s="17">
        <v>9.1854687466516496E-2</v>
      </c>
      <c r="Z3777" t="s">
        <v>50</v>
      </c>
    </row>
    <row r="3778" spans="1:26" x14ac:dyDescent="0.3">
      <c r="A3778">
        <v>17787</v>
      </c>
      <c r="B3778">
        <f>VLOOKUP(A3778,Customers_RFM!A:D,2,0)</f>
        <v>647</v>
      </c>
      <c r="C3778">
        <f>VLOOKUP(A3778,Customers_RFM!A:D,3,0)</f>
        <v>112</v>
      </c>
      <c r="D3778" s="17">
        <f>VLOOKUP(A3778,Customers_RFM!A:D,4,0)</f>
        <v>0.18999893455564265</v>
      </c>
      <c r="E3778" s="17">
        <v>0.25776331599581093</v>
      </c>
      <c r="F3778" s="21">
        <v>6.2908100813000001</v>
      </c>
      <c r="G3778" s="20" t="str">
        <f t="shared" ref="G3778:G3841" si="120">IF(AND(F3778&gt;1,F3778&lt;2),"1 to 2",IF(AND(F3778&gt;2,F3778&lt;3),"2 to 3",IF(AND(F3778&gt;3,F3778&lt;4),"3 to 4",IF(AND(F3778&gt;4,F3778&lt;5),"4 to 5",IF(AND(F3778&gt;5,F3778&lt;6),"5 to 6",IF(AND(F3778&gt;6,F3778&lt;7),"6 to 7",IF(AND(F3778&gt;7,F3778&lt;8),"7 to 8",IF(AND(F3778&gt;8,F3778&lt;9),"8 to 9",IF(AND(F3778&gt;9,F3778&lt;10),"9 to 10","N/A")))))))))</f>
        <v>6 to 7</v>
      </c>
      <c r="H3778" s="20">
        <f t="shared" ref="H3778:H3841" si="121">ROUND(F3778*100,0)</f>
        <v>629</v>
      </c>
      <c r="I3778" t="s">
        <v>51</v>
      </c>
      <c r="J3778" s="20">
        <v>1</v>
      </c>
      <c r="K3778" t="s">
        <v>50</v>
      </c>
      <c r="X3778">
        <v>17787</v>
      </c>
      <c r="Y3778" s="17">
        <v>0.25776331599581093</v>
      </c>
      <c r="Z3778" t="s">
        <v>50</v>
      </c>
    </row>
    <row r="3779" spans="1:26" x14ac:dyDescent="0.3">
      <c r="A3779">
        <v>17788</v>
      </c>
      <c r="B3779">
        <f>VLOOKUP(A3779,Customers_RFM!A:D,2,0)</f>
        <v>945</v>
      </c>
      <c r="C3779">
        <f>VLOOKUP(A3779,Customers_RFM!A:D,3,0)</f>
        <v>3</v>
      </c>
      <c r="D3779" s="17">
        <f>VLOOKUP(A3779,Customers_RFM!A:D,4,0)</f>
        <v>-0.19591169767590236</v>
      </c>
      <c r="E3779" s="17">
        <v>-0.16381786218550337</v>
      </c>
      <c r="F3779" s="21">
        <v>2.6951482157000002</v>
      </c>
      <c r="G3779" s="20" t="str">
        <f t="shared" si="120"/>
        <v>2 to 3</v>
      </c>
      <c r="H3779" s="20">
        <f t="shared" si="121"/>
        <v>270</v>
      </c>
      <c r="I3779" t="s">
        <v>53</v>
      </c>
      <c r="J3779" s="20">
        <v>0</v>
      </c>
      <c r="K3779" t="s">
        <v>52</v>
      </c>
      <c r="X3779">
        <v>17788</v>
      </c>
      <c r="Y3779" s="17">
        <v>-0.16381786218550337</v>
      </c>
      <c r="Z3779" t="s">
        <v>52</v>
      </c>
    </row>
    <row r="3780" spans="1:26" x14ac:dyDescent="0.3">
      <c r="A3780">
        <v>17790</v>
      </c>
      <c r="B3780">
        <f>VLOOKUP(A3780,Customers_RFM!A:D,2,0)</f>
        <v>500</v>
      </c>
      <c r="C3780">
        <f>VLOOKUP(A3780,Customers_RFM!A:D,3,0)</f>
        <v>209</v>
      </c>
      <c r="D3780" s="17">
        <f>VLOOKUP(A3780,Customers_RFM!A:D,4,0)</f>
        <v>0.20371477536434257</v>
      </c>
      <c r="E3780" s="17">
        <v>0.27583978114295593</v>
      </c>
      <c r="F3780" s="21">
        <v>7.7929106516999944</v>
      </c>
      <c r="G3780" s="20" t="str">
        <f t="shared" si="120"/>
        <v>7 to 8</v>
      </c>
      <c r="H3780" s="20">
        <f t="shared" si="121"/>
        <v>779</v>
      </c>
      <c r="I3780" t="s">
        <v>49</v>
      </c>
      <c r="J3780" s="20">
        <v>2</v>
      </c>
      <c r="K3780" t="s">
        <v>48</v>
      </c>
      <c r="X3780">
        <v>17790</v>
      </c>
      <c r="Y3780" s="17">
        <v>0.27583978114295593</v>
      </c>
      <c r="Z3780" t="s">
        <v>48</v>
      </c>
    </row>
    <row r="3781" spans="1:26" x14ac:dyDescent="0.3">
      <c r="A3781">
        <v>17793</v>
      </c>
      <c r="B3781">
        <f>VLOOKUP(A3781,Customers_RFM!A:D,2,0)</f>
        <v>897</v>
      </c>
      <c r="C3781">
        <f>VLOOKUP(A3781,Customers_RFM!A:D,3,0)</f>
        <v>47</v>
      </c>
      <c r="D3781" s="17">
        <f>VLOOKUP(A3781,Customers_RFM!A:D,4,0)</f>
        <v>0.4003202732199172</v>
      </c>
      <c r="E3781" s="17">
        <v>0.66755678963735321</v>
      </c>
      <c r="F3781" s="21">
        <v>4.679195752</v>
      </c>
      <c r="G3781" s="20" t="str">
        <f t="shared" si="120"/>
        <v>4 to 5</v>
      </c>
      <c r="H3781" s="20">
        <f t="shared" si="121"/>
        <v>468</v>
      </c>
      <c r="I3781" t="s">
        <v>53</v>
      </c>
      <c r="J3781" s="20">
        <v>0</v>
      </c>
      <c r="K3781" t="s">
        <v>52</v>
      </c>
      <c r="X3781">
        <v>17793</v>
      </c>
      <c r="Y3781" s="17">
        <v>0.66755678963735321</v>
      </c>
      <c r="Z3781" t="s">
        <v>52</v>
      </c>
    </row>
    <row r="3782" spans="1:26" x14ac:dyDescent="0.3">
      <c r="A3782">
        <v>17795</v>
      </c>
      <c r="B3782">
        <f>VLOOKUP(A3782,Customers_RFM!A:D,2,0)</f>
        <v>510</v>
      </c>
      <c r="C3782">
        <f>VLOOKUP(A3782,Customers_RFM!A:D,3,0)</f>
        <v>56</v>
      </c>
      <c r="D3782" s="17">
        <f>VLOOKUP(A3782,Customers_RFM!A:D,4,0)</f>
        <v>8.8991658796269205E-3</v>
      </c>
      <c r="E3782" s="17">
        <v>9.6468534384195892E-3</v>
      </c>
      <c r="F3782" s="21">
        <v>6.9570097561999988</v>
      </c>
      <c r="G3782" s="20" t="str">
        <f t="shared" si="120"/>
        <v>6 to 7</v>
      </c>
      <c r="H3782" s="20">
        <f t="shared" si="121"/>
        <v>696</v>
      </c>
      <c r="I3782" t="s">
        <v>51</v>
      </c>
      <c r="J3782" s="20">
        <v>2</v>
      </c>
      <c r="K3782" t="s">
        <v>50</v>
      </c>
      <c r="X3782">
        <v>17795</v>
      </c>
      <c r="Y3782" s="17">
        <v>9.6468534384195892E-3</v>
      </c>
      <c r="Z3782" t="s">
        <v>50</v>
      </c>
    </row>
    <row r="3783" spans="1:26" x14ac:dyDescent="0.3">
      <c r="A3783">
        <v>17796</v>
      </c>
      <c r="B3783">
        <f>VLOOKUP(A3783,Customers_RFM!A:D,2,0)</f>
        <v>649</v>
      </c>
      <c r="C3783">
        <f>VLOOKUP(A3783,Customers_RFM!A:D,3,0)</f>
        <v>76</v>
      </c>
      <c r="D3783" s="17">
        <f>VLOOKUP(A3783,Customers_RFM!A:D,4,0)</f>
        <v>0.17646387582767814</v>
      </c>
      <c r="E3783" s="17">
        <v>0.23180119228298821</v>
      </c>
      <c r="F3783" s="21">
        <v>6.130727868300001</v>
      </c>
      <c r="G3783" s="20" t="str">
        <f t="shared" si="120"/>
        <v>6 to 7</v>
      </c>
      <c r="H3783" s="20">
        <f t="shared" si="121"/>
        <v>613</v>
      </c>
      <c r="I3783" t="s">
        <v>51</v>
      </c>
      <c r="J3783" s="20">
        <v>1</v>
      </c>
      <c r="K3783" t="s">
        <v>50</v>
      </c>
      <c r="X3783">
        <v>17796</v>
      </c>
      <c r="Y3783" s="17">
        <v>0.23180119228298821</v>
      </c>
      <c r="Z3783" t="s">
        <v>50</v>
      </c>
    </row>
    <row r="3784" spans="1:26" x14ac:dyDescent="0.3">
      <c r="A3784">
        <v>17797</v>
      </c>
      <c r="B3784">
        <f>VLOOKUP(A3784,Customers_RFM!A:D,2,0)</f>
        <v>510</v>
      </c>
      <c r="C3784">
        <f>VLOOKUP(A3784,Customers_RFM!A:D,3,0)</f>
        <v>149</v>
      </c>
      <c r="D3784" s="17">
        <f>VLOOKUP(A3784,Customers_RFM!A:D,4,0)</f>
        <v>5.741318123923296E-2</v>
      </c>
      <c r="E3784" s="17">
        <v>7.7520332387630592E-2</v>
      </c>
      <c r="F3784" s="21">
        <v>7.3544089343999994</v>
      </c>
      <c r="G3784" s="20" t="str">
        <f t="shared" si="120"/>
        <v>7 to 8</v>
      </c>
      <c r="H3784" s="20">
        <f t="shared" si="121"/>
        <v>735</v>
      </c>
      <c r="I3784" t="s">
        <v>49</v>
      </c>
      <c r="J3784" s="20">
        <v>2</v>
      </c>
      <c r="K3784" t="s">
        <v>48</v>
      </c>
      <c r="X3784">
        <v>17797</v>
      </c>
      <c r="Y3784" s="17">
        <v>7.7520332387630592E-2</v>
      </c>
      <c r="Z3784" t="s">
        <v>48</v>
      </c>
    </row>
    <row r="3785" spans="1:26" x14ac:dyDescent="0.3">
      <c r="A3785">
        <v>17799</v>
      </c>
      <c r="B3785">
        <f>VLOOKUP(A3785,Customers_RFM!A:D,2,0)</f>
        <v>497</v>
      </c>
      <c r="C3785">
        <f>VLOOKUP(A3785,Customers_RFM!A:D,3,0)</f>
        <v>557</v>
      </c>
      <c r="D3785" s="17">
        <f>VLOOKUP(A3785,Customers_RFM!A:D,4,0)</f>
        <v>9.6114700126657793E-2</v>
      </c>
      <c r="E3785" s="17">
        <v>0.11218195514369859</v>
      </c>
      <c r="F3785" s="21">
        <v>7.9726514560000004</v>
      </c>
      <c r="G3785" s="20" t="str">
        <f t="shared" si="120"/>
        <v>7 to 8</v>
      </c>
      <c r="H3785" s="20">
        <f t="shared" si="121"/>
        <v>797</v>
      </c>
      <c r="I3785" t="s">
        <v>49</v>
      </c>
      <c r="J3785" s="20">
        <v>2</v>
      </c>
      <c r="K3785" t="s">
        <v>48</v>
      </c>
      <c r="X3785">
        <v>17799</v>
      </c>
      <c r="Y3785" s="17">
        <v>0.11218195514369859</v>
      </c>
      <c r="Z3785" t="s">
        <v>48</v>
      </c>
    </row>
    <row r="3786" spans="1:26" x14ac:dyDescent="0.3">
      <c r="A3786">
        <v>17800</v>
      </c>
      <c r="B3786">
        <f>VLOOKUP(A3786,Customers_RFM!A:D,2,0)</f>
        <v>569</v>
      </c>
      <c r="C3786">
        <f>VLOOKUP(A3786,Customers_RFM!A:D,3,0)</f>
        <v>113</v>
      </c>
      <c r="D3786" s="17">
        <f>VLOOKUP(A3786,Customers_RFM!A:D,4,0)</f>
        <v>9.3742913652828719E-2</v>
      </c>
      <c r="E3786" s="17">
        <v>0.14515531621627531</v>
      </c>
      <c r="F3786" s="21">
        <v>6.7817375507</v>
      </c>
      <c r="G3786" s="20" t="str">
        <f t="shared" si="120"/>
        <v>6 to 7</v>
      </c>
      <c r="H3786" s="20">
        <f t="shared" si="121"/>
        <v>678</v>
      </c>
      <c r="I3786" t="s">
        <v>51</v>
      </c>
      <c r="J3786" s="20">
        <v>2</v>
      </c>
      <c r="K3786" t="s">
        <v>50</v>
      </c>
      <c r="X3786">
        <v>17800</v>
      </c>
      <c r="Y3786" s="17">
        <v>0.14515531621627531</v>
      </c>
      <c r="Z3786" t="s">
        <v>50</v>
      </c>
    </row>
    <row r="3787" spans="1:26" x14ac:dyDescent="0.3">
      <c r="A3787">
        <v>17802</v>
      </c>
      <c r="B3787">
        <f>VLOOKUP(A3787,Customers_RFM!A:D,2,0)</f>
        <v>500</v>
      </c>
      <c r="C3787">
        <f>VLOOKUP(A3787,Customers_RFM!A:D,3,0)</f>
        <v>1123</v>
      </c>
      <c r="D3787" s="17">
        <f>VLOOKUP(A3787,Customers_RFM!A:D,4,0)</f>
        <v>0.25092934810770712</v>
      </c>
      <c r="E3787" s="17">
        <v>0.38309330320791096</v>
      </c>
      <c r="F3787" s="21">
        <v>8.405318027699991</v>
      </c>
      <c r="G3787" s="20" t="str">
        <f t="shared" si="120"/>
        <v>8 to 9</v>
      </c>
      <c r="H3787" s="20">
        <f t="shared" si="121"/>
        <v>841</v>
      </c>
      <c r="I3787" t="s">
        <v>47</v>
      </c>
      <c r="J3787" s="20">
        <v>2</v>
      </c>
      <c r="K3787" t="s">
        <v>46</v>
      </c>
      <c r="X3787">
        <v>17802</v>
      </c>
      <c r="Y3787" s="17">
        <v>0.38309330320791096</v>
      </c>
      <c r="Z3787" t="s">
        <v>46</v>
      </c>
    </row>
    <row r="3788" spans="1:26" x14ac:dyDescent="0.3">
      <c r="A3788">
        <v>17806</v>
      </c>
      <c r="B3788">
        <f>VLOOKUP(A3788,Customers_RFM!A:D,2,0)</f>
        <v>883</v>
      </c>
      <c r="C3788">
        <f>VLOOKUP(A3788,Customers_RFM!A:D,3,0)</f>
        <v>42</v>
      </c>
      <c r="D3788" s="17">
        <f>VLOOKUP(A3788,Customers_RFM!A:D,4,0)</f>
        <v>-9.7536774614393855E-3</v>
      </c>
      <c r="E3788" s="17">
        <v>-9.6594621828568275E-3</v>
      </c>
      <c r="F3788" s="21">
        <v>4.1041382440999996</v>
      </c>
      <c r="G3788" s="20" t="str">
        <f t="shared" si="120"/>
        <v>4 to 5</v>
      </c>
      <c r="H3788" s="20">
        <f t="shared" si="121"/>
        <v>410</v>
      </c>
      <c r="I3788" t="s">
        <v>53</v>
      </c>
      <c r="J3788" s="20">
        <v>0</v>
      </c>
      <c r="K3788" t="s">
        <v>52</v>
      </c>
      <c r="X3788">
        <v>17806</v>
      </c>
      <c r="Y3788" s="17">
        <v>-9.6594621828568275E-3</v>
      </c>
      <c r="Z3788" t="s">
        <v>52</v>
      </c>
    </row>
    <row r="3789" spans="1:26" x14ac:dyDescent="0.3">
      <c r="A3789">
        <v>17809</v>
      </c>
      <c r="B3789">
        <f>VLOOKUP(A3789,Customers_RFM!A:D,2,0)</f>
        <v>545</v>
      </c>
      <c r="C3789">
        <f>VLOOKUP(A3789,Customers_RFM!A:D,3,0)</f>
        <v>1226</v>
      </c>
      <c r="D3789" s="17">
        <f>VLOOKUP(A3789,Customers_RFM!A:D,4,0)</f>
        <v>0.10861534445508617</v>
      </c>
      <c r="E3789" s="17">
        <v>0.14385625318418793</v>
      </c>
      <c r="F3789" s="21">
        <v>7.7902326414000003</v>
      </c>
      <c r="G3789" s="20" t="str">
        <f t="shared" si="120"/>
        <v>7 to 8</v>
      </c>
      <c r="H3789" s="20">
        <f t="shared" si="121"/>
        <v>779</v>
      </c>
      <c r="I3789" t="s">
        <v>49</v>
      </c>
      <c r="J3789" s="20">
        <v>2</v>
      </c>
      <c r="K3789" t="s">
        <v>48</v>
      </c>
      <c r="X3789">
        <v>17809</v>
      </c>
      <c r="Y3789" s="17">
        <v>0.14385625318418793</v>
      </c>
      <c r="Z3789" t="s">
        <v>48</v>
      </c>
    </row>
    <row r="3790" spans="1:26" x14ac:dyDescent="0.3">
      <c r="A3790">
        <v>17811</v>
      </c>
      <c r="B3790">
        <f>VLOOKUP(A3790,Customers_RFM!A:D,2,0)</f>
        <v>524</v>
      </c>
      <c r="C3790">
        <f>VLOOKUP(A3790,Customers_RFM!A:D,3,0)</f>
        <v>787</v>
      </c>
      <c r="D3790" s="17">
        <f>VLOOKUP(A3790,Customers_RFM!A:D,4,0)</f>
        <v>0.1515031211723942</v>
      </c>
      <c r="E3790" s="17">
        <v>0.21463375615429703</v>
      </c>
      <c r="F3790" s="21">
        <v>7.9095957475000009</v>
      </c>
      <c r="G3790" s="20" t="str">
        <f t="shared" si="120"/>
        <v>7 to 8</v>
      </c>
      <c r="H3790" s="20">
        <f t="shared" si="121"/>
        <v>791</v>
      </c>
      <c r="I3790" t="s">
        <v>49</v>
      </c>
      <c r="J3790" s="20">
        <v>2</v>
      </c>
      <c r="K3790" t="s">
        <v>48</v>
      </c>
      <c r="X3790">
        <v>17811</v>
      </c>
      <c r="Y3790" s="17">
        <v>0.21463375615429703</v>
      </c>
      <c r="Z3790" t="s">
        <v>48</v>
      </c>
    </row>
    <row r="3791" spans="1:26" x14ac:dyDescent="0.3">
      <c r="A3791">
        <v>17812</v>
      </c>
      <c r="B3791">
        <f>VLOOKUP(A3791,Customers_RFM!A:D,2,0)</f>
        <v>884</v>
      </c>
      <c r="C3791">
        <f>VLOOKUP(A3791,Customers_RFM!A:D,3,0)</f>
        <v>58</v>
      </c>
      <c r="D3791" s="17">
        <f>VLOOKUP(A3791,Customers_RFM!A:D,4,0)</f>
        <v>1.3491295525439246E-2</v>
      </c>
      <c r="E3791" s="17">
        <v>1.3675799781842825E-2</v>
      </c>
      <c r="F3791" s="21">
        <v>4.2422565554</v>
      </c>
      <c r="G3791" s="20" t="str">
        <f t="shared" si="120"/>
        <v>4 to 5</v>
      </c>
      <c r="H3791" s="20">
        <f t="shared" si="121"/>
        <v>424</v>
      </c>
      <c r="I3791" t="s">
        <v>53</v>
      </c>
      <c r="J3791" s="20">
        <v>0</v>
      </c>
      <c r="K3791" t="s">
        <v>52</v>
      </c>
      <c r="X3791">
        <v>17812</v>
      </c>
      <c r="Y3791" s="17">
        <v>1.3675799781842825E-2</v>
      </c>
      <c r="Z3791" t="s">
        <v>52</v>
      </c>
    </row>
    <row r="3792" spans="1:26" x14ac:dyDescent="0.3">
      <c r="A3792">
        <v>17813</v>
      </c>
      <c r="B3792">
        <f>VLOOKUP(A3792,Customers_RFM!A:D,2,0)</f>
        <v>886</v>
      </c>
      <c r="C3792">
        <f>VLOOKUP(A3792,Customers_RFM!A:D,3,0)</f>
        <v>326</v>
      </c>
      <c r="D3792" s="17">
        <f>VLOOKUP(A3792,Customers_RFM!A:D,4,0)</f>
        <v>-7.7275768947070028E-2</v>
      </c>
      <c r="E3792" s="17">
        <v>-3.5803549368609341E-2</v>
      </c>
      <c r="F3792" s="21">
        <v>4.6295315476000001</v>
      </c>
      <c r="G3792" s="20" t="str">
        <f t="shared" si="120"/>
        <v>4 to 5</v>
      </c>
      <c r="H3792" s="20">
        <f t="shared" si="121"/>
        <v>463</v>
      </c>
      <c r="I3792" t="s">
        <v>53</v>
      </c>
      <c r="J3792" s="20">
        <v>0</v>
      </c>
      <c r="K3792" t="s">
        <v>52</v>
      </c>
      <c r="X3792">
        <v>17813</v>
      </c>
      <c r="Y3792" s="17">
        <v>-3.5803549368609341E-2</v>
      </c>
      <c r="Z3792" t="s">
        <v>52</v>
      </c>
    </row>
    <row r="3793" spans="1:26" x14ac:dyDescent="0.3">
      <c r="A3793">
        <v>17816</v>
      </c>
      <c r="B3793">
        <f>VLOOKUP(A3793,Customers_RFM!A:D,2,0)</f>
        <v>508</v>
      </c>
      <c r="C3793">
        <f>VLOOKUP(A3793,Customers_RFM!A:D,3,0)</f>
        <v>17</v>
      </c>
      <c r="D3793" s="17">
        <f>VLOOKUP(A3793,Customers_RFM!A:D,4,0)</f>
        <v>-4.3227849098057686E-2</v>
      </c>
      <c r="E3793" s="17">
        <v>-3.9682032682084097E-2</v>
      </c>
      <c r="F3793" s="21">
        <v>6.5116170396999973</v>
      </c>
      <c r="G3793" s="20" t="str">
        <f t="shared" si="120"/>
        <v>6 to 7</v>
      </c>
      <c r="H3793" s="20">
        <f t="shared" si="121"/>
        <v>651</v>
      </c>
      <c r="I3793" t="s">
        <v>51</v>
      </c>
      <c r="J3793" s="20">
        <v>1</v>
      </c>
      <c r="K3793" t="s">
        <v>50</v>
      </c>
      <c r="X3793">
        <v>17816</v>
      </c>
      <c r="Y3793" s="17">
        <v>-3.9682032682084097E-2</v>
      </c>
      <c r="Z3793" t="s">
        <v>50</v>
      </c>
    </row>
    <row r="3794" spans="1:26" x14ac:dyDescent="0.3">
      <c r="A3794">
        <v>17817</v>
      </c>
      <c r="B3794">
        <f>VLOOKUP(A3794,Customers_RFM!A:D,2,0)</f>
        <v>876</v>
      </c>
      <c r="C3794">
        <f>VLOOKUP(A3794,Customers_RFM!A:D,3,0)</f>
        <v>31</v>
      </c>
      <c r="D3794" s="17">
        <f>VLOOKUP(A3794,Customers_RFM!A:D,4,0)</f>
        <v>0.27239327874272368</v>
      </c>
      <c r="E3794" s="17">
        <v>0.4628244839742201</v>
      </c>
      <c r="F3794" s="21">
        <v>4.4947447433999983</v>
      </c>
      <c r="G3794" s="20" t="str">
        <f t="shared" si="120"/>
        <v>4 to 5</v>
      </c>
      <c r="H3794" s="20">
        <f t="shared" si="121"/>
        <v>449</v>
      </c>
      <c r="I3794" t="s">
        <v>53</v>
      </c>
      <c r="J3794" s="20">
        <v>0</v>
      </c>
      <c r="K3794" t="s">
        <v>52</v>
      </c>
      <c r="X3794">
        <v>17817</v>
      </c>
      <c r="Y3794" s="17">
        <v>0.4628244839742201</v>
      </c>
      <c r="Z3794" t="s">
        <v>52</v>
      </c>
    </row>
    <row r="3795" spans="1:26" x14ac:dyDescent="0.3">
      <c r="A3795">
        <v>17819</v>
      </c>
      <c r="B3795">
        <f>VLOOKUP(A3795,Customers_RFM!A:D,2,0)</f>
        <v>491</v>
      </c>
      <c r="C3795">
        <f>VLOOKUP(A3795,Customers_RFM!A:D,3,0)</f>
        <v>2320</v>
      </c>
      <c r="D3795" s="17">
        <f>VLOOKUP(A3795,Customers_RFM!A:D,4,0)</f>
        <v>0.13854652826849168</v>
      </c>
      <c r="E3795" s="17">
        <v>0.16572088776550328</v>
      </c>
      <c r="F3795" s="21">
        <v>8.5627804307000002</v>
      </c>
      <c r="G3795" s="20" t="str">
        <f t="shared" si="120"/>
        <v>8 to 9</v>
      </c>
      <c r="H3795" s="20">
        <f t="shared" si="121"/>
        <v>856</v>
      </c>
      <c r="I3795" t="s">
        <v>47</v>
      </c>
      <c r="J3795" s="20">
        <v>2</v>
      </c>
      <c r="K3795" t="s">
        <v>46</v>
      </c>
      <c r="X3795">
        <v>17819</v>
      </c>
      <c r="Y3795" s="17">
        <v>0.16572088776550328</v>
      </c>
      <c r="Z3795" t="s">
        <v>46</v>
      </c>
    </row>
    <row r="3796" spans="1:26" x14ac:dyDescent="0.3">
      <c r="A3796">
        <v>17820</v>
      </c>
      <c r="B3796">
        <f>VLOOKUP(A3796,Customers_RFM!A:D,2,0)</f>
        <v>502</v>
      </c>
      <c r="C3796">
        <f>VLOOKUP(A3796,Customers_RFM!A:D,3,0)</f>
        <v>1</v>
      </c>
      <c r="D3796" s="17">
        <f>VLOOKUP(A3796,Customers_RFM!A:D,4,0)</f>
        <v>9.0940040846621814E-2</v>
      </c>
      <c r="E3796" s="17">
        <v>0.10003745069941888</v>
      </c>
      <c r="F3796" s="21">
        <v>6.0890071005999999</v>
      </c>
      <c r="G3796" s="20" t="str">
        <f t="shared" si="120"/>
        <v>6 to 7</v>
      </c>
      <c r="H3796" s="20">
        <f t="shared" si="121"/>
        <v>609</v>
      </c>
      <c r="I3796" t="s">
        <v>51</v>
      </c>
      <c r="J3796" s="20">
        <v>1</v>
      </c>
      <c r="K3796" t="s">
        <v>50</v>
      </c>
      <c r="X3796">
        <v>17820</v>
      </c>
      <c r="Y3796" s="17">
        <v>0.10003745069941888</v>
      </c>
      <c r="Z3796" t="s">
        <v>50</v>
      </c>
    </row>
    <row r="3797" spans="1:26" x14ac:dyDescent="0.3">
      <c r="A3797">
        <v>17824</v>
      </c>
      <c r="B3797">
        <f>VLOOKUP(A3797,Customers_RFM!A:D,2,0)</f>
        <v>923</v>
      </c>
      <c r="C3797">
        <f>VLOOKUP(A3797,Customers_RFM!A:D,3,0)</f>
        <v>13</v>
      </c>
      <c r="D3797" s="17">
        <f>VLOOKUP(A3797,Customers_RFM!A:D,4,0)</f>
        <v>1.2841986007938235E-2</v>
      </c>
      <c r="E3797" s="17">
        <v>1.3009048020595318E-2</v>
      </c>
      <c r="F3797" s="21">
        <v>3.5601250800999984</v>
      </c>
      <c r="G3797" s="20" t="str">
        <f t="shared" si="120"/>
        <v>3 to 4</v>
      </c>
      <c r="H3797" s="20">
        <f t="shared" si="121"/>
        <v>356</v>
      </c>
      <c r="I3797" t="s">
        <v>53</v>
      </c>
      <c r="J3797" s="20">
        <v>0</v>
      </c>
      <c r="K3797" t="s">
        <v>52</v>
      </c>
      <c r="X3797">
        <v>17824</v>
      </c>
      <c r="Y3797" s="17">
        <v>1.3009048020595318E-2</v>
      </c>
      <c r="Z3797" t="s">
        <v>52</v>
      </c>
    </row>
    <row r="3798" spans="1:26" x14ac:dyDescent="0.3">
      <c r="A3798">
        <v>17827</v>
      </c>
      <c r="B3798">
        <f>VLOOKUP(A3798,Customers_RFM!A:D,2,0)</f>
        <v>507</v>
      </c>
      <c r="C3798">
        <f>VLOOKUP(A3798,Customers_RFM!A:D,3,0)</f>
        <v>184</v>
      </c>
      <c r="D3798" s="17">
        <f>VLOOKUP(A3798,Customers_RFM!A:D,4,0)</f>
        <v>4.6310102996279717E-2</v>
      </c>
      <c r="E3798" s="17">
        <v>5.2585577199037246E-2</v>
      </c>
      <c r="F3798" s="21">
        <v>7.4328855892999997</v>
      </c>
      <c r="G3798" s="20" t="str">
        <f t="shared" si="120"/>
        <v>7 to 8</v>
      </c>
      <c r="H3798" s="20">
        <f t="shared" si="121"/>
        <v>743</v>
      </c>
      <c r="I3798" t="s">
        <v>49</v>
      </c>
      <c r="J3798" s="20">
        <v>2</v>
      </c>
      <c r="K3798" t="s">
        <v>48</v>
      </c>
      <c r="X3798">
        <v>17827</v>
      </c>
      <c r="Y3798" s="17">
        <v>5.2585577199037246E-2</v>
      </c>
      <c r="Z3798" t="s">
        <v>48</v>
      </c>
    </row>
    <row r="3799" spans="1:26" x14ac:dyDescent="0.3">
      <c r="A3799">
        <v>17828</v>
      </c>
      <c r="B3799">
        <f>VLOOKUP(A3799,Customers_RFM!A:D,2,0)</f>
        <v>507</v>
      </c>
      <c r="C3799">
        <f>VLOOKUP(A3799,Customers_RFM!A:D,3,0)</f>
        <v>71</v>
      </c>
      <c r="D3799" s="17">
        <f>VLOOKUP(A3799,Customers_RFM!A:D,4,0)</f>
        <v>1.0753325251326849E-2</v>
      </c>
      <c r="E3799" s="17">
        <v>4.3442130180808357E-2</v>
      </c>
      <c r="F3799" s="21">
        <v>7.0653260168999994</v>
      </c>
      <c r="G3799" s="20" t="str">
        <f t="shared" si="120"/>
        <v>7 to 8</v>
      </c>
      <c r="H3799" s="20">
        <f t="shared" si="121"/>
        <v>707</v>
      </c>
      <c r="I3799" t="s">
        <v>49</v>
      </c>
      <c r="J3799" s="20">
        <v>2</v>
      </c>
      <c r="K3799" t="s">
        <v>48</v>
      </c>
      <c r="X3799">
        <v>17828</v>
      </c>
      <c r="Y3799" s="17">
        <v>4.3442130180808357E-2</v>
      </c>
      <c r="Z3799" t="s">
        <v>48</v>
      </c>
    </row>
    <row r="3800" spans="1:26" x14ac:dyDescent="0.3">
      <c r="A3800">
        <v>17829</v>
      </c>
      <c r="B3800">
        <f>VLOOKUP(A3800,Customers_RFM!A:D,2,0)</f>
        <v>627</v>
      </c>
      <c r="C3800">
        <f>VLOOKUP(A3800,Customers_RFM!A:D,3,0)</f>
        <v>55</v>
      </c>
      <c r="D3800" s="17">
        <f>VLOOKUP(A3800,Customers_RFM!A:D,4,0)</f>
        <v>7.5424639183451991E-2</v>
      </c>
      <c r="E3800" s="17">
        <v>8.2291399982736393E-2</v>
      </c>
      <c r="F3800" s="21">
        <v>6.0387967866999945</v>
      </c>
      <c r="G3800" s="20" t="str">
        <f t="shared" si="120"/>
        <v>6 to 7</v>
      </c>
      <c r="H3800" s="20">
        <f t="shared" si="121"/>
        <v>604</v>
      </c>
      <c r="I3800" t="s">
        <v>51</v>
      </c>
      <c r="J3800" s="20">
        <v>1</v>
      </c>
      <c r="K3800" t="s">
        <v>50</v>
      </c>
      <c r="X3800">
        <v>17829</v>
      </c>
      <c r="Y3800" s="17">
        <v>8.2291399982736393E-2</v>
      </c>
      <c r="Z3800" t="s">
        <v>50</v>
      </c>
    </row>
    <row r="3801" spans="1:26" x14ac:dyDescent="0.3">
      <c r="A3801">
        <v>17830</v>
      </c>
      <c r="B3801">
        <f>VLOOKUP(A3801,Customers_RFM!A:D,2,0)</f>
        <v>597</v>
      </c>
      <c r="C3801">
        <f>VLOOKUP(A3801,Customers_RFM!A:D,3,0)</f>
        <v>23</v>
      </c>
      <c r="D3801" s="17">
        <f>VLOOKUP(A3801,Customers_RFM!A:D,4,0)</f>
        <v>0.30661212439668772</v>
      </c>
      <c r="E3801" s="17">
        <v>0.51946702201506445</v>
      </c>
      <c r="F3801" s="21">
        <v>6.3549741531999997</v>
      </c>
      <c r="G3801" s="20" t="str">
        <f t="shared" si="120"/>
        <v>6 to 7</v>
      </c>
      <c r="H3801" s="20">
        <f t="shared" si="121"/>
        <v>635</v>
      </c>
      <c r="I3801" t="s">
        <v>51</v>
      </c>
      <c r="J3801" s="20">
        <v>1</v>
      </c>
      <c r="K3801" t="s">
        <v>50</v>
      </c>
      <c r="X3801">
        <v>17830</v>
      </c>
      <c r="Y3801" s="17">
        <v>0.51946702201506445</v>
      </c>
      <c r="Z3801" t="s">
        <v>50</v>
      </c>
    </row>
    <row r="3802" spans="1:26" x14ac:dyDescent="0.3">
      <c r="A3802">
        <v>17831</v>
      </c>
      <c r="B3802">
        <f>VLOOKUP(A3802,Customers_RFM!A:D,2,0)</f>
        <v>905</v>
      </c>
      <c r="C3802">
        <f>VLOOKUP(A3802,Customers_RFM!A:D,3,0)</f>
        <v>2</v>
      </c>
      <c r="D3802" s="17">
        <f>VLOOKUP(A3802,Customers_RFM!A:D,4,0)</f>
        <v>0.23994486280119229</v>
      </c>
      <c r="E3802" s="17">
        <v>0.31569402146995801</v>
      </c>
      <c r="F3802" s="21">
        <v>3.5193867007000001</v>
      </c>
      <c r="G3802" s="20" t="str">
        <f t="shared" si="120"/>
        <v>3 to 4</v>
      </c>
      <c r="H3802" s="20">
        <f t="shared" si="121"/>
        <v>352</v>
      </c>
      <c r="I3802" t="s">
        <v>53</v>
      </c>
      <c r="J3802" s="20">
        <v>0</v>
      </c>
      <c r="K3802" t="s">
        <v>52</v>
      </c>
      <c r="X3802">
        <v>17831</v>
      </c>
      <c r="Y3802" s="17">
        <v>0.31569402146995801</v>
      </c>
      <c r="Z3802" t="s">
        <v>52</v>
      </c>
    </row>
    <row r="3803" spans="1:26" x14ac:dyDescent="0.3">
      <c r="A3803">
        <v>17832</v>
      </c>
      <c r="B3803">
        <f>VLOOKUP(A3803,Customers_RFM!A:D,2,0)</f>
        <v>921</v>
      </c>
      <c r="C3803">
        <f>VLOOKUP(A3803,Customers_RFM!A:D,3,0)</f>
        <v>59</v>
      </c>
      <c r="D3803" s="17">
        <f>VLOOKUP(A3803,Customers_RFM!A:D,4,0)</f>
        <v>6.0950027433669139E-2</v>
      </c>
      <c r="E3803" s="17">
        <v>6.4906053154017707E-2</v>
      </c>
      <c r="F3803" s="21">
        <v>4.1254096452999995</v>
      </c>
      <c r="G3803" s="20" t="str">
        <f t="shared" si="120"/>
        <v>4 to 5</v>
      </c>
      <c r="H3803" s="20">
        <f t="shared" si="121"/>
        <v>413</v>
      </c>
      <c r="I3803" t="s">
        <v>53</v>
      </c>
      <c r="J3803" s="20">
        <v>0</v>
      </c>
      <c r="K3803" t="s">
        <v>52</v>
      </c>
      <c r="X3803">
        <v>17832</v>
      </c>
      <c r="Y3803" s="17">
        <v>6.4906053154017707E-2</v>
      </c>
      <c r="Z3803" t="s">
        <v>52</v>
      </c>
    </row>
    <row r="3804" spans="1:26" x14ac:dyDescent="0.3">
      <c r="A3804">
        <v>17835</v>
      </c>
      <c r="B3804">
        <f>VLOOKUP(A3804,Customers_RFM!A:D,2,0)</f>
        <v>874</v>
      </c>
      <c r="C3804">
        <f>VLOOKUP(A3804,Customers_RFM!A:D,3,0)</f>
        <v>36</v>
      </c>
      <c r="D3804" s="17">
        <f>VLOOKUP(A3804,Customers_RFM!A:D,4,0)</f>
        <v>-0.17375212115796873</v>
      </c>
      <c r="E3804" s="17">
        <v>-0.14803135860283093</v>
      </c>
      <c r="F3804" s="21">
        <v>3.8380335884000001</v>
      </c>
      <c r="G3804" s="20" t="str">
        <f t="shared" si="120"/>
        <v>3 to 4</v>
      </c>
      <c r="H3804" s="20">
        <f t="shared" si="121"/>
        <v>384</v>
      </c>
      <c r="I3804" t="s">
        <v>53</v>
      </c>
      <c r="J3804" s="20">
        <v>0</v>
      </c>
      <c r="K3804" t="s">
        <v>52</v>
      </c>
      <c r="X3804">
        <v>17835</v>
      </c>
      <c r="Y3804" s="17">
        <v>-0.14803135860283093</v>
      </c>
      <c r="Z3804" t="s">
        <v>52</v>
      </c>
    </row>
    <row r="3805" spans="1:26" x14ac:dyDescent="0.3">
      <c r="A3805">
        <v>17836</v>
      </c>
      <c r="B3805">
        <f>VLOOKUP(A3805,Customers_RFM!A:D,2,0)</f>
        <v>919</v>
      </c>
      <c r="C3805">
        <f>VLOOKUP(A3805,Customers_RFM!A:D,3,0)</f>
        <v>22</v>
      </c>
      <c r="D3805" s="17">
        <f>VLOOKUP(A3805,Customers_RFM!A:D,4,0)</f>
        <v>4.1645939608595597E-2</v>
      </c>
      <c r="E3805" s="17">
        <v>4.3455692765142405E-2</v>
      </c>
      <c r="F3805" s="21">
        <v>3.7926488721</v>
      </c>
      <c r="G3805" s="20" t="str">
        <f t="shared" si="120"/>
        <v>3 to 4</v>
      </c>
      <c r="H3805" s="20">
        <f t="shared" si="121"/>
        <v>379</v>
      </c>
      <c r="I3805" t="s">
        <v>53</v>
      </c>
      <c r="J3805" s="20">
        <v>0</v>
      </c>
      <c r="K3805" t="s">
        <v>52</v>
      </c>
      <c r="X3805">
        <v>17836</v>
      </c>
      <c r="Y3805" s="17">
        <v>4.3455692765142405E-2</v>
      </c>
      <c r="Z3805" t="s">
        <v>52</v>
      </c>
    </row>
    <row r="3806" spans="1:26" x14ac:dyDescent="0.3">
      <c r="A3806">
        <v>17837</v>
      </c>
      <c r="B3806">
        <f>VLOOKUP(A3806,Customers_RFM!A:D,2,0)</f>
        <v>914</v>
      </c>
      <c r="C3806">
        <f>VLOOKUP(A3806,Customers_RFM!A:D,3,0)</f>
        <v>145</v>
      </c>
      <c r="D3806" s="17">
        <f>VLOOKUP(A3806,Customers_RFM!A:D,4,0)</f>
        <v>0.12486930288577804</v>
      </c>
      <c r="E3806" s="17">
        <v>0.14274652684284406</v>
      </c>
      <c r="F3806" s="21">
        <v>4.5559260068999947</v>
      </c>
      <c r="G3806" s="20" t="str">
        <f t="shared" si="120"/>
        <v>4 to 5</v>
      </c>
      <c r="H3806" s="20">
        <f t="shared" si="121"/>
        <v>456</v>
      </c>
      <c r="I3806" t="s">
        <v>53</v>
      </c>
      <c r="J3806" s="20">
        <v>0</v>
      </c>
      <c r="K3806" t="s">
        <v>52</v>
      </c>
      <c r="X3806">
        <v>17837</v>
      </c>
      <c r="Y3806" s="17">
        <v>0.14274652684284406</v>
      </c>
      <c r="Z3806" t="s">
        <v>52</v>
      </c>
    </row>
    <row r="3807" spans="1:26" x14ac:dyDescent="0.3">
      <c r="A3807">
        <v>17838</v>
      </c>
      <c r="B3807">
        <f>VLOOKUP(A3807,Customers_RFM!A:D,2,0)</f>
        <v>508</v>
      </c>
      <c r="C3807">
        <f>VLOOKUP(A3807,Customers_RFM!A:D,3,0)</f>
        <v>50</v>
      </c>
      <c r="D3807" s="17">
        <f>VLOOKUP(A3807,Customers_RFM!A:D,4,0)</f>
        <v>0.22237349277991939</v>
      </c>
      <c r="E3807" s="17">
        <v>0.32956407924303766</v>
      </c>
      <c r="F3807" s="21">
        <v>7.2826804345999978</v>
      </c>
      <c r="G3807" s="20" t="str">
        <f t="shared" si="120"/>
        <v>7 to 8</v>
      </c>
      <c r="H3807" s="20">
        <f t="shared" si="121"/>
        <v>728</v>
      </c>
      <c r="I3807" t="s">
        <v>49</v>
      </c>
      <c r="J3807" s="20">
        <v>2</v>
      </c>
      <c r="K3807" t="s">
        <v>48</v>
      </c>
      <c r="X3807">
        <v>17838</v>
      </c>
      <c r="Y3807" s="17">
        <v>0.32956407924303766</v>
      </c>
      <c r="Z3807" t="s">
        <v>48</v>
      </c>
    </row>
    <row r="3808" spans="1:26" x14ac:dyDescent="0.3">
      <c r="A3808">
        <v>17839</v>
      </c>
      <c r="B3808">
        <f>VLOOKUP(A3808,Customers_RFM!A:D,2,0)</f>
        <v>914</v>
      </c>
      <c r="C3808">
        <f>VLOOKUP(A3808,Customers_RFM!A:D,3,0)</f>
        <v>49</v>
      </c>
      <c r="D3808" s="17">
        <f>VLOOKUP(A3808,Customers_RFM!A:D,4,0)</f>
        <v>-3.5893529236169702E-2</v>
      </c>
      <c r="E3808" s="17">
        <v>-3.4649824738876671E-2</v>
      </c>
      <c r="F3808" s="21">
        <v>3.9358846502999949</v>
      </c>
      <c r="G3808" s="20" t="str">
        <f t="shared" si="120"/>
        <v>3 to 4</v>
      </c>
      <c r="H3808" s="20">
        <f t="shared" si="121"/>
        <v>394</v>
      </c>
      <c r="I3808" t="s">
        <v>53</v>
      </c>
      <c r="J3808" s="20">
        <v>0</v>
      </c>
      <c r="K3808" t="s">
        <v>52</v>
      </c>
      <c r="X3808">
        <v>17839</v>
      </c>
      <c r="Y3808" s="17">
        <v>-3.4649824738876671E-2</v>
      </c>
      <c r="Z3808" t="s">
        <v>52</v>
      </c>
    </row>
    <row r="3809" spans="1:26" x14ac:dyDescent="0.3">
      <c r="A3809">
        <v>17841</v>
      </c>
      <c r="B3809">
        <f>VLOOKUP(A3809,Customers_RFM!A:D,2,0)</f>
        <v>491</v>
      </c>
      <c r="C3809">
        <f>VLOOKUP(A3809,Customers_RFM!A:D,3,0)</f>
        <v>8283</v>
      </c>
      <c r="D3809" s="17">
        <f>VLOOKUP(A3809,Customers_RFM!A:D,4,0)</f>
        <v>0.11963293645037097</v>
      </c>
      <c r="E3809" s="17">
        <v>0.14076993902778528</v>
      </c>
      <c r="F3809" s="21">
        <v>8.9453655785000006</v>
      </c>
      <c r="G3809" s="20" t="str">
        <f t="shared" si="120"/>
        <v>8 to 9</v>
      </c>
      <c r="H3809" s="20">
        <f t="shared" si="121"/>
        <v>895</v>
      </c>
      <c r="I3809" t="s">
        <v>47</v>
      </c>
      <c r="J3809" s="20">
        <v>2</v>
      </c>
      <c r="K3809" t="s">
        <v>46</v>
      </c>
      <c r="X3809">
        <v>17841</v>
      </c>
      <c r="Y3809" s="17">
        <v>0.14076993902778528</v>
      </c>
      <c r="Z3809" t="s">
        <v>46</v>
      </c>
    </row>
    <row r="3810" spans="1:26" x14ac:dyDescent="0.3">
      <c r="A3810">
        <v>17843</v>
      </c>
      <c r="B3810">
        <f>VLOOKUP(A3810,Customers_RFM!A:D,2,0)</f>
        <v>630</v>
      </c>
      <c r="C3810">
        <f>VLOOKUP(A3810,Customers_RFM!A:D,3,0)</f>
        <v>33</v>
      </c>
      <c r="D3810" s="17">
        <f>VLOOKUP(A3810,Customers_RFM!A:D,4,0)</f>
        <v>0.25247547290372818</v>
      </c>
      <c r="E3810" s="17">
        <v>0.41554527792769796</v>
      </c>
      <c r="F3810" s="21">
        <v>6.1250435457000005</v>
      </c>
      <c r="G3810" s="20" t="str">
        <f t="shared" si="120"/>
        <v>6 to 7</v>
      </c>
      <c r="H3810" s="20">
        <f t="shared" si="121"/>
        <v>613</v>
      </c>
      <c r="I3810" t="s">
        <v>51</v>
      </c>
      <c r="J3810" s="20">
        <v>1</v>
      </c>
      <c r="K3810" t="s">
        <v>50</v>
      </c>
      <c r="X3810">
        <v>17843</v>
      </c>
      <c r="Y3810" s="17">
        <v>0.41554527792769796</v>
      </c>
      <c r="Z3810" t="s">
        <v>50</v>
      </c>
    </row>
    <row r="3811" spans="1:26" x14ac:dyDescent="0.3">
      <c r="A3811">
        <v>17848</v>
      </c>
      <c r="B3811">
        <f>VLOOKUP(A3811,Customers_RFM!A:D,2,0)</f>
        <v>501</v>
      </c>
      <c r="C3811">
        <f>VLOOKUP(A3811,Customers_RFM!A:D,3,0)</f>
        <v>86</v>
      </c>
      <c r="D3811" s="17">
        <f>VLOOKUP(A3811,Customers_RFM!A:D,4,0)</f>
        <v>0.15825288995879203</v>
      </c>
      <c r="E3811" s="17">
        <v>0.21573007242374601</v>
      </c>
      <c r="F3811" s="21">
        <v>7.4286828946999961</v>
      </c>
      <c r="G3811" s="20" t="str">
        <f t="shared" si="120"/>
        <v>7 to 8</v>
      </c>
      <c r="H3811" s="20">
        <f t="shared" si="121"/>
        <v>743</v>
      </c>
      <c r="I3811" t="s">
        <v>49</v>
      </c>
      <c r="J3811" s="20">
        <v>2</v>
      </c>
      <c r="K3811" t="s">
        <v>48</v>
      </c>
      <c r="X3811">
        <v>17848</v>
      </c>
      <c r="Y3811" s="17">
        <v>0.21573007242374601</v>
      </c>
      <c r="Z3811" t="s">
        <v>48</v>
      </c>
    </row>
    <row r="3812" spans="1:26" x14ac:dyDescent="0.3">
      <c r="A3812">
        <v>17849</v>
      </c>
      <c r="B3812">
        <f>VLOOKUP(A3812,Customers_RFM!A:D,2,0)</f>
        <v>618</v>
      </c>
      <c r="C3812">
        <f>VLOOKUP(A3812,Customers_RFM!A:D,3,0)</f>
        <v>44</v>
      </c>
      <c r="D3812" s="17">
        <f>VLOOKUP(A3812,Customers_RFM!A:D,4,0)</f>
        <v>7.2091312693773252E-2</v>
      </c>
      <c r="E3812" s="17">
        <v>0.10270172954923998</v>
      </c>
      <c r="F3812" s="21">
        <v>6.0342267005999997</v>
      </c>
      <c r="G3812" s="20" t="str">
        <f t="shared" si="120"/>
        <v>6 to 7</v>
      </c>
      <c r="H3812" s="20">
        <f t="shared" si="121"/>
        <v>603</v>
      </c>
      <c r="I3812" t="s">
        <v>51</v>
      </c>
      <c r="J3812" s="20">
        <v>1</v>
      </c>
      <c r="K3812" t="s">
        <v>50</v>
      </c>
      <c r="X3812">
        <v>17849</v>
      </c>
      <c r="Y3812" s="17">
        <v>0.10270172954923998</v>
      </c>
      <c r="Z3812" t="s">
        <v>50</v>
      </c>
    </row>
    <row r="3813" spans="1:26" x14ac:dyDescent="0.3">
      <c r="A3813">
        <v>17850</v>
      </c>
      <c r="B3813">
        <f>VLOOKUP(A3813,Customers_RFM!A:D,2,0)</f>
        <v>496</v>
      </c>
      <c r="C3813">
        <f>VLOOKUP(A3813,Customers_RFM!A:D,3,0)</f>
        <v>1198</v>
      </c>
      <c r="D3813" s="17">
        <f>VLOOKUP(A3813,Customers_RFM!A:D,4,0)</f>
        <v>0.15498174212837454</v>
      </c>
      <c r="E3813" s="17">
        <v>0.19508216693069025</v>
      </c>
      <c r="F3813" s="21">
        <v>8.3238805607999993</v>
      </c>
      <c r="G3813" s="20" t="str">
        <f t="shared" si="120"/>
        <v>8 to 9</v>
      </c>
      <c r="H3813" s="20">
        <f t="shared" si="121"/>
        <v>832</v>
      </c>
      <c r="I3813" t="s">
        <v>47</v>
      </c>
      <c r="J3813" s="20">
        <v>2</v>
      </c>
      <c r="K3813" t="s">
        <v>46</v>
      </c>
      <c r="X3813">
        <v>17850</v>
      </c>
      <c r="Y3813" s="17">
        <v>0.19508216693069025</v>
      </c>
      <c r="Z3813" t="s">
        <v>46</v>
      </c>
    </row>
    <row r="3814" spans="1:26" x14ac:dyDescent="0.3">
      <c r="A3814">
        <v>17852</v>
      </c>
      <c r="B3814">
        <f>VLOOKUP(A3814,Customers_RFM!A:D,2,0)</f>
        <v>883</v>
      </c>
      <c r="C3814">
        <f>VLOOKUP(A3814,Customers_RFM!A:D,3,0)</f>
        <v>23</v>
      </c>
      <c r="D3814" s="17">
        <f>VLOOKUP(A3814,Customers_RFM!A:D,4,0)</f>
        <v>0.15853759466477085</v>
      </c>
      <c r="E3814" s="17">
        <v>0.18840722254443593</v>
      </c>
      <c r="F3814" s="21">
        <v>4.1947774426999995</v>
      </c>
      <c r="G3814" s="20" t="str">
        <f t="shared" si="120"/>
        <v>4 to 5</v>
      </c>
      <c r="H3814" s="20">
        <f t="shared" si="121"/>
        <v>419</v>
      </c>
      <c r="I3814" t="s">
        <v>53</v>
      </c>
      <c r="J3814" s="20">
        <v>0</v>
      </c>
      <c r="K3814" t="s">
        <v>52</v>
      </c>
      <c r="X3814">
        <v>17852</v>
      </c>
      <c r="Y3814" s="17">
        <v>0.18840722254443593</v>
      </c>
      <c r="Z3814" t="s">
        <v>52</v>
      </c>
    </row>
    <row r="3815" spans="1:26" x14ac:dyDescent="0.3">
      <c r="A3815">
        <v>17854</v>
      </c>
      <c r="B3815">
        <f>VLOOKUP(A3815,Customers_RFM!A:D,2,0)</f>
        <v>568</v>
      </c>
      <c r="C3815">
        <f>VLOOKUP(A3815,Customers_RFM!A:D,3,0)</f>
        <v>25</v>
      </c>
      <c r="D3815" s="17">
        <f>VLOOKUP(A3815,Customers_RFM!A:D,4,0)</f>
        <v>9.1319483198655876E-2</v>
      </c>
      <c r="E3815" s="17">
        <v>0.11487686459567222</v>
      </c>
      <c r="F3815" s="21">
        <v>6.3073658010000004</v>
      </c>
      <c r="G3815" s="20" t="str">
        <f t="shared" si="120"/>
        <v>6 to 7</v>
      </c>
      <c r="H3815" s="20">
        <f t="shared" si="121"/>
        <v>631</v>
      </c>
      <c r="I3815" t="s">
        <v>51</v>
      </c>
      <c r="J3815" s="20">
        <v>1</v>
      </c>
      <c r="K3815" t="s">
        <v>50</v>
      </c>
      <c r="X3815">
        <v>17854</v>
      </c>
      <c r="Y3815" s="17">
        <v>0.11487686459567222</v>
      </c>
      <c r="Z3815" t="s">
        <v>50</v>
      </c>
    </row>
    <row r="3816" spans="1:26" x14ac:dyDescent="0.3">
      <c r="A3816">
        <v>17856</v>
      </c>
      <c r="B3816">
        <f>VLOOKUP(A3816,Customers_RFM!A:D,2,0)</f>
        <v>674</v>
      </c>
      <c r="C3816">
        <f>VLOOKUP(A3816,Customers_RFM!A:D,3,0)</f>
        <v>16</v>
      </c>
      <c r="D3816" s="17">
        <f>VLOOKUP(A3816,Customers_RFM!A:D,4,0)</f>
        <v>-1.8214904673555216E-2</v>
      </c>
      <c r="E3816" s="17">
        <v>1.7709699333574982E-2</v>
      </c>
      <c r="F3816" s="21">
        <v>5.1312322115000004</v>
      </c>
      <c r="G3816" s="20" t="str">
        <f t="shared" si="120"/>
        <v>5 to 6</v>
      </c>
      <c r="H3816" s="20">
        <f t="shared" si="121"/>
        <v>513</v>
      </c>
      <c r="I3816" t="s">
        <v>51</v>
      </c>
      <c r="J3816" s="20">
        <v>1</v>
      </c>
      <c r="K3816" t="s">
        <v>50</v>
      </c>
      <c r="X3816">
        <v>17856</v>
      </c>
      <c r="Y3816" s="17">
        <v>1.7709699333574982E-2</v>
      </c>
      <c r="Z3816" t="s">
        <v>50</v>
      </c>
    </row>
    <row r="3817" spans="1:26" x14ac:dyDescent="0.3">
      <c r="A3817">
        <v>17857</v>
      </c>
      <c r="B3817">
        <f>VLOOKUP(A3817,Customers_RFM!A:D,2,0)</f>
        <v>501</v>
      </c>
      <c r="C3817">
        <f>VLOOKUP(A3817,Customers_RFM!A:D,3,0)</f>
        <v>56</v>
      </c>
      <c r="D3817" s="17">
        <f>VLOOKUP(A3817,Customers_RFM!A:D,4,0)</f>
        <v>6.9168375706203669E-2</v>
      </c>
      <c r="E3817" s="17">
        <v>0.10363312032716175</v>
      </c>
      <c r="F3817" s="21">
        <v>7.1489145553999993</v>
      </c>
      <c r="G3817" s="20" t="str">
        <f t="shared" si="120"/>
        <v>7 to 8</v>
      </c>
      <c r="H3817" s="20">
        <f t="shared" si="121"/>
        <v>715</v>
      </c>
      <c r="I3817" t="s">
        <v>49</v>
      </c>
      <c r="J3817" s="20">
        <v>2</v>
      </c>
      <c r="K3817" t="s">
        <v>48</v>
      </c>
      <c r="X3817">
        <v>17857</v>
      </c>
      <c r="Y3817" s="17">
        <v>0.10363312032716175</v>
      </c>
      <c r="Z3817" t="s">
        <v>48</v>
      </c>
    </row>
    <row r="3818" spans="1:26" x14ac:dyDescent="0.3">
      <c r="A3818">
        <v>17858</v>
      </c>
      <c r="B3818">
        <f>VLOOKUP(A3818,Customers_RFM!A:D,2,0)</f>
        <v>502</v>
      </c>
      <c r="C3818">
        <f>VLOOKUP(A3818,Customers_RFM!A:D,3,0)</f>
        <v>129</v>
      </c>
      <c r="D3818" s="17">
        <f>VLOOKUP(A3818,Customers_RFM!A:D,4,0)</f>
        <v>0.14154600735264661</v>
      </c>
      <c r="E3818" s="17">
        <v>0.33347562421211219</v>
      </c>
      <c r="F3818" s="21">
        <v>7.5230674467999963</v>
      </c>
      <c r="G3818" s="20" t="str">
        <f t="shared" si="120"/>
        <v>7 to 8</v>
      </c>
      <c r="H3818" s="20">
        <f t="shared" si="121"/>
        <v>752</v>
      </c>
      <c r="I3818" t="s">
        <v>49</v>
      </c>
      <c r="J3818" s="20">
        <v>2</v>
      </c>
      <c r="K3818" t="s">
        <v>48</v>
      </c>
      <c r="X3818">
        <v>17858</v>
      </c>
      <c r="Y3818" s="17">
        <v>0.33347562421211219</v>
      </c>
      <c r="Z3818" t="s">
        <v>48</v>
      </c>
    </row>
    <row r="3819" spans="1:26" x14ac:dyDescent="0.3">
      <c r="A3819">
        <v>17859</v>
      </c>
      <c r="B3819">
        <f>VLOOKUP(A3819,Customers_RFM!A:D,2,0)</f>
        <v>639</v>
      </c>
      <c r="C3819">
        <f>VLOOKUP(A3819,Customers_RFM!A:D,3,0)</f>
        <v>40</v>
      </c>
      <c r="D3819" s="17">
        <f>VLOOKUP(A3819,Customers_RFM!A:D,4,0)</f>
        <v>8.8732170056792695E-2</v>
      </c>
      <c r="E3819" s="17">
        <v>0.11603396049430911</v>
      </c>
      <c r="F3819" s="21">
        <v>5.8654293443000007</v>
      </c>
      <c r="G3819" s="20" t="str">
        <f t="shared" si="120"/>
        <v>5 to 6</v>
      </c>
      <c r="H3819" s="20">
        <f t="shared" si="121"/>
        <v>587</v>
      </c>
      <c r="I3819" t="s">
        <v>51</v>
      </c>
      <c r="J3819" s="20">
        <v>1</v>
      </c>
      <c r="K3819" t="s">
        <v>50</v>
      </c>
      <c r="X3819">
        <v>17859</v>
      </c>
      <c r="Y3819" s="17">
        <v>0.11603396049430911</v>
      </c>
      <c r="Z3819" t="s">
        <v>50</v>
      </c>
    </row>
    <row r="3820" spans="1:26" x14ac:dyDescent="0.3">
      <c r="A3820">
        <v>17861</v>
      </c>
      <c r="B3820">
        <f>VLOOKUP(A3820,Customers_RFM!A:D,2,0)</f>
        <v>580</v>
      </c>
      <c r="C3820">
        <f>VLOOKUP(A3820,Customers_RFM!A:D,3,0)</f>
        <v>205</v>
      </c>
      <c r="D3820" s="17">
        <f>VLOOKUP(A3820,Customers_RFM!A:D,4,0)</f>
        <v>-1.3414163535676595E-3</v>
      </c>
      <c r="E3820" s="17">
        <v>2.7204478800978742E-2</v>
      </c>
      <c r="F3820" s="21">
        <v>6.7162399238999999</v>
      </c>
      <c r="G3820" s="20" t="str">
        <f t="shared" si="120"/>
        <v>6 to 7</v>
      </c>
      <c r="H3820" s="20">
        <f t="shared" si="121"/>
        <v>672</v>
      </c>
      <c r="I3820" t="s">
        <v>51</v>
      </c>
      <c r="J3820" s="20">
        <v>2</v>
      </c>
      <c r="K3820" t="s">
        <v>50</v>
      </c>
      <c r="X3820">
        <v>17861</v>
      </c>
      <c r="Y3820" s="17">
        <v>2.7204478800978742E-2</v>
      </c>
      <c r="Z3820" t="s">
        <v>50</v>
      </c>
    </row>
    <row r="3821" spans="1:26" x14ac:dyDescent="0.3">
      <c r="A3821">
        <v>17862</v>
      </c>
      <c r="B3821">
        <f>VLOOKUP(A3821,Customers_RFM!A:D,2,0)</f>
        <v>651</v>
      </c>
      <c r="C3821">
        <f>VLOOKUP(A3821,Customers_RFM!A:D,3,0)</f>
        <v>18</v>
      </c>
      <c r="D3821" s="17">
        <f>VLOOKUP(A3821,Customers_RFM!A:D,4,0)</f>
        <v>0.27336366755077213</v>
      </c>
      <c r="E3821" s="17">
        <v>0.4129243739509324</v>
      </c>
      <c r="F3821" s="21">
        <v>5.8029163752000006</v>
      </c>
      <c r="G3821" s="20" t="str">
        <f t="shared" si="120"/>
        <v>5 to 6</v>
      </c>
      <c r="H3821" s="20">
        <f t="shared" si="121"/>
        <v>580</v>
      </c>
      <c r="I3821" t="s">
        <v>51</v>
      </c>
      <c r="J3821" s="20">
        <v>1</v>
      </c>
      <c r="K3821" t="s">
        <v>50</v>
      </c>
      <c r="X3821">
        <v>17862</v>
      </c>
      <c r="Y3821" s="17">
        <v>0.4129243739509324</v>
      </c>
      <c r="Z3821" t="s">
        <v>50</v>
      </c>
    </row>
    <row r="3822" spans="1:26" x14ac:dyDescent="0.3">
      <c r="A3822">
        <v>17863</v>
      </c>
      <c r="B3822">
        <f>VLOOKUP(A3822,Customers_RFM!A:D,2,0)</f>
        <v>588</v>
      </c>
      <c r="C3822">
        <f>VLOOKUP(A3822,Customers_RFM!A:D,3,0)</f>
        <v>167</v>
      </c>
      <c r="D3822" s="17">
        <f>VLOOKUP(A3822,Customers_RFM!A:D,4,0)</f>
        <v>-3.2074821788368603E-2</v>
      </c>
      <c r="E3822" s="17">
        <v>-3.0133470766388823E-2</v>
      </c>
      <c r="F3822" s="21">
        <v>6.5281616814999968</v>
      </c>
      <c r="G3822" s="20" t="str">
        <f t="shared" si="120"/>
        <v>6 to 7</v>
      </c>
      <c r="H3822" s="20">
        <f t="shared" si="121"/>
        <v>653</v>
      </c>
      <c r="I3822" t="s">
        <v>51</v>
      </c>
      <c r="J3822" s="20">
        <v>2</v>
      </c>
      <c r="K3822" t="s">
        <v>50</v>
      </c>
      <c r="X3822">
        <v>17863</v>
      </c>
      <c r="Y3822" s="17">
        <v>-3.0133470766388823E-2</v>
      </c>
      <c r="Z3822" t="s">
        <v>50</v>
      </c>
    </row>
    <row r="3823" spans="1:26" x14ac:dyDescent="0.3">
      <c r="A3823">
        <v>17864</v>
      </c>
      <c r="B3823">
        <f>VLOOKUP(A3823,Customers_RFM!A:D,2,0)</f>
        <v>601</v>
      </c>
      <c r="C3823">
        <f>VLOOKUP(A3823,Customers_RFM!A:D,3,0)</f>
        <v>105</v>
      </c>
      <c r="D3823" s="17">
        <f>VLOOKUP(A3823,Customers_RFM!A:D,4,0)</f>
        <v>1.6835245254232949E-2</v>
      </c>
      <c r="E3823" s="17">
        <v>1.9146744107506917E-2</v>
      </c>
      <c r="F3823" s="21">
        <v>6.3562510469999998</v>
      </c>
      <c r="G3823" s="20" t="str">
        <f t="shared" si="120"/>
        <v>6 to 7</v>
      </c>
      <c r="H3823" s="20">
        <f t="shared" si="121"/>
        <v>636</v>
      </c>
      <c r="I3823" t="s">
        <v>51</v>
      </c>
      <c r="J3823" s="20">
        <v>2</v>
      </c>
      <c r="K3823" t="s">
        <v>50</v>
      </c>
      <c r="X3823">
        <v>17864</v>
      </c>
      <c r="Y3823" s="17">
        <v>1.9146744107506917E-2</v>
      </c>
      <c r="Z3823" t="s">
        <v>50</v>
      </c>
    </row>
    <row r="3824" spans="1:26" x14ac:dyDescent="0.3">
      <c r="A3824">
        <v>17865</v>
      </c>
      <c r="B3824">
        <f>VLOOKUP(A3824,Customers_RFM!A:D,2,0)</f>
        <v>500</v>
      </c>
      <c r="C3824">
        <f>VLOOKUP(A3824,Customers_RFM!A:D,3,0)</f>
        <v>373</v>
      </c>
      <c r="D3824" s="17">
        <f>VLOOKUP(A3824,Customers_RFM!A:D,4,0)</f>
        <v>2.7760802310258532E-2</v>
      </c>
      <c r="E3824" s="17">
        <v>3.1922186509359206E-2</v>
      </c>
      <c r="F3824" s="21">
        <v>7.6982499056999947</v>
      </c>
      <c r="G3824" s="20" t="str">
        <f t="shared" si="120"/>
        <v>7 to 8</v>
      </c>
      <c r="H3824" s="20">
        <f t="shared" si="121"/>
        <v>770</v>
      </c>
      <c r="I3824" t="s">
        <v>49</v>
      </c>
      <c r="J3824" s="20">
        <v>2</v>
      </c>
      <c r="K3824" t="s">
        <v>48</v>
      </c>
      <c r="X3824">
        <v>17865</v>
      </c>
      <c r="Y3824" s="17">
        <v>3.1922186509359206E-2</v>
      </c>
      <c r="Z3824" t="s">
        <v>48</v>
      </c>
    </row>
    <row r="3825" spans="1:26" x14ac:dyDescent="0.3">
      <c r="A3825">
        <v>17866</v>
      </c>
      <c r="B3825">
        <f>VLOOKUP(A3825,Customers_RFM!A:D,2,0)</f>
        <v>1014</v>
      </c>
      <c r="C3825">
        <f>VLOOKUP(A3825,Customers_RFM!A:D,3,0)</f>
        <v>9</v>
      </c>
      <c r="D3825" s="17">
        <f>VLOOKUP(A3825,Customers_RFM!A:D,4,0)</f>
        <v>-7.673318316930082E-2</v>
      </c>
      <c r="E3825" s="17">
        <v>-7.1264807631767416E-2</v>
      </c>
      <c r="F3825" s="21">
        <v>2.8288890794999997</v>
      </c>
      <c r="G3825" s="20" t="str">
        <f t="shared" si="120"/>
        <v>2 to 3</v>
      </c>
      <c r="H3825" s="20">
        <f t="shared" si="121"/>
        <v>283</v>
      </c>
      <c r="I3825" t="s">
        <v>53</v>
      </c>
      <c r="J3825" s="20">
        <v>0</v>
      </c>
      <c r="K3825" t="s">
        <v>52</v>
      </c>
      <c r="X3825">
        <v>17866</v>
      </c>
      <c r="Y3825" s="17">
        <v>-7.1264807631767416E-2</v>
      </c>
      <c r="Z3825" t="s">
        <v>52</v>
      </c>
    </row>
    <row r="3826" spans="1:26" x14ac:dyDescent="0.3">
      <c r="A3826">
        <v>17867</v>
      </c>
      <c r="B3826">
        <f>VLOOKUP(A3826,Customers_RFM!A:D,2,0)</f>
        <v>902</v>
      </c>
      <c r="C3826">
        <f>VLOOKUP(A3826,Customers_RFM!A:D,3,0)</f>
        <v>59</v>
      </c>
      <c r="D3826" s="17">
        <f>VLOOKUP(A3826,Customers_RFM!A:D,4,0)</f>
        <v>0.16151275489844505</v>
      </c>
      <c r="E3826" s="17">
        <v>0.23048899791610419</v>
      </c>
      <c r="F3826" s="21">
        <v>4.3905247236000005</v>
      </c>
      <c r="G3826" s="20" t="str">
        <f t="shared" si="120"/>
        <v>4 to 5</v>
      </c>
      <c r="H3826" s="20">
        <f t="shared" si="121"/>
        <v>439</v>
      </c>
      <c r="I3826" t="s">
        <v>53</v>
      </c>
      <c r="J3826" s="20">
        <v>0</v>
      </c>
      <c r="K3826" t="s">
        <v>52</v>
      </c>
      <c r="X3826">
        <v>17867</v>
      </c>
      <c r="Y3826" s="17">
        <v>0.23048899791610419</v>
      </c>
      <c r="Z3826" t="s">
        <v>52</v>
      </c>
    </row>
    <row r="3827" spans="1:26" x14ac:dyDescent="0.3">
      <c r="A3827">
        <v>17869</v>
      </c>
      <c r="B3827">
        <f>VLOOKUP(A3827,Customers_RFM!A:D,2,0)</f>
        <v>577</v>
      </c>
      <c r="C3827">
        <f>VLOOKUP(A3827,Customers_RFM!A:D,3,0)</f>
        <v>33</v>
      </c>
      <c r="D3827" s="17">
        <f>VLOOKUP(A3827,Customers_RFM!A:D,4,0)</f>
        <v>8.8538161509891536E-2</v>
      </c>
      <c r="E3827" s="17">
        <v>0.18218109464294191</v>
      </c>
      <c r="F3827" s="21">
        <v>6.3116569599999996</v>
      </c>
      <c r="G3827" s="20" t="str">
        <f t="shared" si="120"/>
        <v>6 to 7</v>
      </c>
      <c r="H3827" s="20">
        <f t="shared" si="121"/>
        <v>631</v>
      </c>
      <c r="I3827" t="s">
        <v>51</v>
      </c>
      <c r="J3827" s="20">
        <v>1</v>
      </c>
      <c r="K3827" t="s">
        <v>50</v>
      </c>
      <c r="X3827">
        <v>17869</v>
      </c>
      <c r="Y3827" s="17">
        <v>0.18218109464294191</v>
      </c>
      <c r="Z3827" t="s">
        <v>50</v>
      </c>
    </row>
    <row r="3828" spans="1:26" x14ac:dyDescent="0.3">
      <c r="A3828">
        <v>17870</v>
      </c>
      <c r="B3828">
        <f>VLOOKUP(A3828,Customers_RFM!A:D,2,0)</f>
        <v>509</v>
      </c>
      <c r="C3828">
        <f>VLOOKUP(A3828,Customers_RFM!A:D,3,0)</f>
        <v>176</v>
      </c>
      <c r="D3828" s="17">
        <f>VLOOKUP(A3828,Customers_RFM!A:D,4,0)</f>
        <v>0.13893252429922728</v>
      </c>
      <c r="E3828" s="17">
        <v>0.25404211027088669</v>
      </c>
      <c r="F3828" s="21">
        <v>7.5502257845000003</v>
      </c>
      <c r="G3828" s="20" t="str">
        <f t="shared" si="120"/>
        <v>7 to 8</v>
      </c>
      <c r="H3828" s="20">
        <f t="shared" si="121"/>
        <v>755</v>
      </c>
      <c r="I3828" t="s">
        <v>49</v>
      </c>
      <c r="J3828" s="20">
        <v>2</v>
      </c>
      <c r="K3828" t="s">
        <v>48</v>
      </c>
      <c r="X3828">
        <v>17870</v>
      </c>
      <c r="Y3828" s="17">
        <v>0.25404211027088669</v>
      </c>
      <c r="Z3828" t="s">
        <v>48</v>
      </c>
    </row>
    <row r="3829" spans="1:26" x14ac:dyDescent="0.3">
      <c r="A3829">
        <v>17871</v>
      </c>
      <c r="B3829">
        <f>VLOOKUP(A3829,Customers_RFM!A:D,2,0)</f>
        <v>531</v>
      </c>
      <c r="C3829">
        <f>VLOOKUP(A3829,Customers_RFM!A:D,3,0)</f>
        <v>20</v>
      </c>
      <c r="D3829" s="17">
        <f>VLOOKUP(A3829,Customers_RFM!A:D,4,0)</f>
        <v>0.19392703672081493</v>
      </c>
      <c r="E3829" s="17">
        <v>0.24661620433955767</v>
      </c>
      <c r="F3829" s="21">
        <v>6.7330537923999998</v>
      </c>
      <c r="G3829" s="20" t="str">
        <f t="shared" si="120"/>
        <v>6 to 7</v>
      </c>
      <c r="H3829" s="20">
        <f t="shared" si="121"/>
        <v>673</v>
      </c>
      <c r="I3829" t="s">
        <v>51</v>
      </c>
      <c r="J3829" s="20">
        <v>1</v>
      </c>
      <c r="K3829" t="s">
        <v>50</v>
      </c>
      <c r="X3829">
        <v>17871</v>
      </c>
      <c r="Y3829" s="17">
        <v>0.24661620433955767</v>
      </c>
      <c r="Z3829" t="s">
        <v>50</v>
      </c>
    </row>
    <row r="3830" spans="1:26" x14ac:dyDescent="0.3">
      <c r="A3830">
        <v>17873</v>
      </c>
      <c r="B3830">
        <f>VLOOKUP(A3830,Customers_RFM!A:D,2,0)</f>
        <v>542</v>
      </c>
      <c r="C3830">
        <f>VLOOKUP(A3830,Customers_RFM!A:D,3,0)</f>
        <v>1268</v>
      </c>
      <c r="D3830" s="17">
        <f>VLOOKUP(A3830,Customers_RFM!A:D,4,0)</f>
        <v>0.1250187631841792</v>
      </c>
      <c r="E3830" s="17">
        <v>0.15138048487164327</v>
      </c>
      <c r="F3830" s="21">
        <v>7.8547580125000005</v>
      </c>
      <c r="G3830" s="20" t="str">
        <f t="shared" si="120"/>
        <v>7 to 8</v>
      </c>
      <c r="H3830" s="20">
        <f t="shared" si="121"/>
        <v>785</v>
      </c>
      <c r="I3830" t="s">
        <v>49</v>
      </c>
      <c r="J3830" s="20">
        <v>2</v>
      </c>
      <c r="K3830" t="s">
        <v>48</v>
      </c>
      <c r="X3830">
        <v>17873</v>
      </c>
      <c r="Y3830" s="17">
        <v>0.15138048487164327</v>
      </c>
      <c r="Z3830" t="s">
        <v>48</v>
      </c>
    </row>
    <row r="3831" spans="1:26" x14ac:dyDescent="0.3">
      <c r="A3831">
        <v>17874</v>
      </c>
      <c r="B3831">
        <f>VLOOKUP(A3831,Customers_RFM!A:D,2,0)</f>
        <v>553</v>
      </c>
      <c r="C3831">
        <f>VLOOKUP(A3831,Customers_RFM!A:D,3,0)</f>
        <v>75</v>
      </c>
      <c r="D3831" s="17">
        <f>VLOOKUP(A3831,Customers_RFM!A:D,4,0)</f>
        <v>0.12690184643317959</v>
      </c>
      <c r="E3831" s="17">
        <v>0.22330073818810714</v>
      </c>
      <c r="F3831" s="21">
        <v>6.8452802500999983</v>
      </c>
      <c r="G3831" s="20" t="str">
        <f t="shared" si="120"/>
        <v>6 to 7</v>
      </c>
      <c r="H3831" s="20">
        <f t="shared" si="121"/>
        <v>685</v>
      </c>
      <c r="I3831" t="s">
        <v>51</v>
      </c>
      <c r="J3831" s="20">
        <v>2</v>
      </c>
      <c r="K3831" t="s">
        <v>50</v>
      </c>
      <c r="X3831">
        <v>17874</v>
      </c>
      <c r="Y3831" s="17">
        <v>0.22330073818810714</v>
      </c>
      <c r="Z3831" t="s">
        <v>50</v>
      </c>
    </row>
    <row r="3832" spans="1:26" x14ac:dyDescent="0.3">
      <c r="A3832">
        <v>17877</v>
      </c>
      <c r="B3832">
        <f>VLOOKUP(A3832,Customers_RFM!A:D,2,0)</f>
        <v>505</v>
      </c>
      <c r="C3832">
        <f>VLOOKUP(A3832,Customers_RFM!A:D,3,0)</f>
        <v>24</v>
      </c>
      <c r="D3832" s="17">
        <f>VLOOKUP(A3832,Customers_RFM!A:D,4,0)</f>
        <v>0.17543731015970651</v>
      </c>
      <c r="E3832" s="17">
        <v>0.2572577596128956</v>
      </c>
      <c r="F3832" s="21">
        <v>7.0111806165999937</v>
      </c>
      <c r="G3832" s="20" t="str">
        <f t="shared" si="120"/>
        <v>7 to 8</v>
      </c>
      <c r="H3832" s="20">
        <f t="shared" si="121"/>
        <v>701</v>
      </c>
      <c r="I3832" t="s">
        <v>49</v>
      </c>
      <c r="J3832" s="20">
        <v>1</v>
      </c>
      <c r="K3832" t="s">
        <v>48</v>
      </c>
      <c r="X3832">
        <v>17877</v>
      </c>
      <c r="Y3832" s="17">
        <v>0.2572577596128956</v>
      </c>
      <c r="Z3832" t="s">
        <v>48</v>
      </c>
    </row>
    <row r="3833" spans="1:26" x14ac:dyDescent="0.3">
      <c r="A3833">
        <v>17878</v>
      </c>
      <c r="B3833">
        <f>VLOOKUP(A3833,Customers_RFM!A:D,2,0)</f>
        <v>915</v>
      </c>
      <c r="C3833">
        <f>VLOOKUP(A3833,Customers_RFM!A:D,3,0)</f>
        <v>25</v>
      </c>
      <c r="D3833" s="17">
        <f>VLOOKUP(A3833,Customers_RFM!A:D,4,0)</f>
        <v>6.5646609394275093E-2</v>
      </c>
      <c r="E3833" s="17">
        <v>7.0258865707885476E-2</v>
      </c>
      <c r="F3833" s="21">
        <v>3.8946982756999997</v>
      </c>
      <c r="G3833" s="20" t="str">
        <f t="shared" si="120"/>
        <v>3 to 4</v>
      </c>
      <c r="H3833" s="20">
        <f t="shared" si="121"/>
        <v>389</v>
      </c>
      <c r="I3833" t="s">
        <v>53</v>
      </c>
      <c r="J3833" s="20">
        <v>0</v>
      </c>
      <c r="K3833" t="s">
        <v>52</v>
      </c>
      <c r="X3833">
        <v>17878</v>
      </c>
      <c r="Y3833" s="17">
        <v>7.0258865707885476E-2</v>
      </c>
      <c r="Z3833" t="s">
        <v>52</v>
      </c>
    </row>
    <row r="3834" spans="1:26" x14ac:dyDescent="0.3">
      <c r="A3834">
        <v>17879</v>
      </c>
      <c r="B3834">
        <f>VLOOKUP(A3834,Customers_RFM!A:D,2,0)</f>
        <v>546</v>
      </c>
      <c r="C3834">
        <f>VLOOKUP(A3834,Customers_RFM!A:D,3,0)</f>
        <v>11</v>
      </c>
      <c r="D3834" s="17">
        <f>VLOOKUP(A3834,Customers_RFM!A:D,4,0)</f>
        <v>0.19960549962436872</v>
      </c>
      <c r="E3834" s="17">
        <v>0.36717056940240772</v>
      </c>
      <c r="F3834" s="21">
        <v>6.4216862555000001</v>
      </c>
      <c r="G3834" s="20" t="str">
        <f t="shared" si="120"/>
        <v>6 to 7</v>
      </c>
      <c r="H3834" s="20">
        <f t="shared" si="121"/>
        <v>642</v>
      </c>
      <c r="I3834" t="s">
        <v>51</v>
      </c>
      <c r="J3834" s="20">
        <v>1</v>
      </c>
      <c r="K3834" t="s">
        <v>50</v>
      </c>
      <c r="X3834">
        <v>17879</v>
      </c>
      <c r="Y3834" s="17">
        <v>0.36717056940240772</v>
      </c>
      <c r="Z3834" t="s">
        <v>50</v>
      </c>
    </row>
    <row r="3835" spans="1:26" x14ac:dyDescent="0.3">
      <c r="A3835">
        <v>17880</v>
      </c>
      <c r="B3835">
        <f>VLOOKUP(A3835,Customers_RFM!A:D,2,0)</f>
        <v>507</v>
      </c>
      <c r="C3835">
        <f>VLOOKUP(A3835,Customers_RFM!A:D,3,0)</f>
        <v>23</v>
      </c>
      <c r="D3835" s="17">
        <f>VLOOKUP(A3835,Customers_RFM!A:D,4,0)</f>
        <v>4.2255480041549741E-3</v>
      </c>
      <c r="E3835" s="17">
        <v>4.2434790284945024E-3</v>
      </c>
      <c r="F3835" s="21">
        <v>6.6976355660999989</v>
      </c>
      <c r="G3835" s="20" t="str">
        <f t="shared" si="120"/>
        <v>6 to 7</v>
      </c>
      <c r="H3835" s="20">
        <f t="shared" si="121"/>
        <v>670</v>
      </c>
      <c r="I3835" t="s">
        <v>51</v>
      </c>
      <c r="J3835" s="20">
        <v>1</v>
      </c>
      <c r="K3835" t="s">
        <v>50</v>
      </c>
      <c r="X3835">
        <v>17880</v>
      </c>
      <c r="Y3835" s="17">
        <v>4.2434790284945024E-3</v>
      </c>
      <c r="Z3835" t="s">
        <v>50</v>
      </c>
    </row>
    <row r="3836" spans="1:26" x14ac:dyDescent="0.3">
      <c r="A3836">
        <v>17881</v>
      </c>
      <c r="B3836">
        <f>VLOOKUP(A3836,Customers_RFM!A:D,2,0)</f>
        <v>688</v>
      </c>
      <c r="C3836">
        <f>VLOOKUP(A3836,Customers_RFM!A:D,3,0)</f>
        <v>8</v>
      </c>
      <c r="D3836" s="17">
        <f>VLOOKUP(A3836,Customers_RFM!A:D,4,0)</f>
        <v>0.11030973095303426</v>
      </c>
      <c r="E3836" s="17">
        <v>0.21430494187934543</v>
      </c>
      <c r="F3836" s="21">
        <v>5.0416179976999977</v>
      </c>
      <c r="G3836" s="20" t="str">
        <f t="shared" si="120"/>
        <v>5 to 6</v>
      </c>
      <c r="H3836" s="20">
        <f t="shared" si="121"/>
        <v>504</v>
      </c>
      <c r="I3836" t="s">
        <v>51</v>
      </c>
      <c r="J3836" s="20">
        <v>1</v>
      </c>
      <c r="K3836" t="s">
        <v>50</v>
      </c>
      <c r="X3836">
        <v>17881</v>
      </c>
      <c r="Y3836" s="17">
        <v>0.21430494187934543</v>
      </c>
      <c r="Z3836" t="s">
        <v>50</v>
      </c>
    </row>
    <row r="3837" spans="1:26" x14ac:dyDescent="0.3">
      <c r="A3837">
        <v>17883</v>
      </c>
      <c r="B3837">
        <f>VLOOKUP(A3837,Customers_RFM!A:D,2,0)</f>
        <v>578</v>
      </c>
      <c r="C3837">
        <f>VLOOKUP(A3837,Customers_RFM!A:D,3,0)</f>
        <v>149</v>
      </c>
      <c r="D3837" s="17">
        <f>VLOOKUP(A3837,Customers_RFM!A:D,4,0)</f>
        <v>9.0347838102312977E-2</v>
      </c>
      <c r="E3837" s="17">
        <v>0.1070550200204694</v>
      </c>
      <c r="F3837" s="21">
        <v>6.7871725342999998</v>
      </c>
      <c r="G3837" s="20" t="str">
        <f t="shared" si="120"/>
        <v>6 to 7</v>
      </c>
      <c r="H3837" s="20">
        <f t="shared" si="121"/>
        <v>679</v>
      </c>
      <c r="I3837" t="s">
        <v>51</v>
      </c>
      <c r="J3837" s="20">
        <v>2</v>
      </c>
      <c r="K3837" t="s">
        <v>50</v>
      </c>
      <c r="X3837">
        <v>17883</v>
      </c>
      <c r="Y3837" s="17">
        <v>0.1070550200204694</v>
      </c>
      <c r="Z3837" t="s">
        <v>50</v>
      </c>
    </row>
    <row r="3838" spans="1:26" x14ac:dyDescent="0.3">
      <c r="A3838">
        <v>17884</v>
      </c>
      <c r="B3838">
        <f>VLOOKUP(A3838,Customers_RFM!A:D,2,0)</f>
        <v>637</v>
      </c>
      <c r="C3838">
        <f>VLOOKUP(A3838,Customers_RFM!A:D,3,0)</f>
        <v>74</v>
      </c>
      <c r="D3838" s="17">
        <f>VLOOKUP(A3838,Customers_RFM!A:D,4,0)</f>
        <v>3.6461965104153081E-2</v>
      </c>
      <c r="E3838" s="17">
        <v>4.4662829371697035E-2</v>
      </c>
      <c r="F3838" s="21">
        <v>5.9890606900000005</v>
      </c>
      <c r="G3838" s="20" t="str">
        <f t="shared" si="120"/>
        <v>5 to 6</v>
      </c>
      <c r="H3838" s="20">
        <f t="shared" si="121"/>
        <v>599</v>
      </c>
      <c r="I3838" t="s">
        <v>51</v>
      </c>
      <c r="J3838" s="20">
        <v>1</v>
      </c>
      <c r="K3838" t="s">
        <v>50</v>
      </c>
      <c r="X3838">
        <v>17884</v>
      </c>
      <c r="Y3838" s="17">
        <v>4.4662829371697035E-2</v>
      </c>
      <c r="Z3838" t="s">
        <v>50</v>
      </c>
    </row>
    <row r="3839" spans="1:26" x14ac:dyDescent="0.3">
      <c r="A3839">
        <v>17885</v>
      </c>
      <c r="B3839">
        <f>VLOOKUP(A3839,Customers_RFM!A:D,2,0)</f>
        <v>884</v>
      </c>
      <c r="C3839">
        <f>VLOOKUP(A3839,Customers_RFM!A:D,3,0)</f>
        <v>47</v>
      </c>
      <c r="D3839" s="17">
        <f>VLOOKUP(A3839,Customers_RFM!A:D,4,0)</f>
        <v>7.5143187513467227E-2</v>
      </c>
      <c r="E3839" s="17">
        <v>8.1248455435431438E-2</v>
      </c>
      <c r="F3839" s="21">
        <v>4.2806548604999994</v>
      </c>
      <c r="G3839" s="20" t="str">
        <f t="shared" si="120"/>
        <v>4 to 5</v>
      </c>
      <c r="H3839" s="20">
        <f t="shared" si="121"/>
        <v>428</v>
      </c>
      <c r="I3839" t="s">
        <v>53</v>
      </c>
      <c r="J3839" s="20">
        <v>0</v>
      </c>
      <c r="K3839" t="s">
        <v>52</v>
      </c>
      <c r="X3839">
        <v>17885</v>
      </c>
      <c r="Y3839" s="17">
        <v>8.1248455435431438E-2</v>
      </c>
      <c r="Z3839" t="s">
        <v>52</v>
      </c>
    </row>
    <row r="3840" spans="1:26" x14ac:dyDescent="0.3">
      <c r="A3840">
        <v>17886</v>
      </c>
      <c r="B3840">
        <f>VLOOKUP(A3840,Customers_RFM!A:D,2,0)</f>
        <v>536</v>
      </c>
      <c r="C3840">
        <f>VLOOKUP(A3840,Customers_RFM!A:D,3,0)</f>
        <v>142</v>
      </c>
      <c r="D3840" s="17">
        <f>VLOOKUP(A3840,Customers_RFM!A:D,4,0)</f>
        <v>6.1401985996288738E-3</v>
      </c>
      <c r="E3840" s="17">
        <v>8.1468341082592977E-3</v>
      </c>
      <c r="F3840" s="21">
        <v>7.0032452167999946</v>
      </c>
      <c r="G3840" s="20" t="str">
        <f t="shared" si="120"/>
        <v>7 to 8</v>
      </c>
      <c r="H3840" s="20">
        <f t="shared" si="121"/>
        <v>700</v>
      </c>
      <c r="I3840" t="s">
        <v>49</v>
      </c>
      <c r="J3840" s="20">
        <v>2</v>
      </c>
      <c r="K3840" t="s">
        <v>48</v>
      </c>
      <c r="X3840">
        <v>17886</v>
      </c>
      <c r="Y3840" s="17">
        <v>8.1468341082592977E-3</v>
      </c>
      <c r="Z3840" t="s">
        <v>48</v>
      </c>
    </row>
    <row r="3841" spans="1:26" x14ac:dyDescent="0.3">
      <c r="A3841">
        <v>17887</v>
      </c>
      <c r="B3841">
        <f>VLOOKUP(A3841,Customers_RFM!A:D,2,0)</f>
        <v>1001</v>
      </c>
      <c r="C3841">
        <f>VLOOKUP(A3841,Customers_RFM!A:D,3,0)</f>
        <v>10</v>
      </c>
      <c r="D3841" s="17">
        <f>VLOOKUP(A3841,Customers_RFM!A:D,4,0)</f>
        <v>9.5594151852941137E-2</v>
      </c>
      <c r="E3841" s="17">
        <v>0.10569829026293212</v>
      </c>
      <c r="F3841" s="21">
        <v>3.2185457689999923</v>
      </c>
      <c r="G3841" s="20" t="str">
        <f t="shared" si="120"/>
        <v>3 to 4</v>
      </c>
      <c r="H3841" s="20">
        <f t="shared" si="121"/>
        <v>322</v>
      </c>
      <c r="I3841" t="s">
        <v>53</v>
      </c>
      <c r="J3841" s="20">
        <v>0</v>
      </c>
      <c r="K3841" t="s">
        <v>52</v>
      </c>
      <c r="X3841">
        <v>17887</v>
      </c>
      <c r="Y3841" s="17">
        <v>0.10569829026293212</v>
      </c>
      <c r="Z3841" t="s">
        <v>52</v>
      </c>
    </row>
    <row r="3842" spans="1:26" x14ac:dyDescent="0.3">
      <c r="A3842">
        <v>17888</v>
      </c>
      <c r="B3842">
        <f>VLOOKUP(A3842,Customers_RFM!A:D,2,0)</f>
        <v>500</v>
      </c>
      <c r="C3842">
        <f>VLOOKUP(A3842,Customers_RFM!A:D,3,0)</f>
        <v>86</v>
      </c>
      <c r="D3842" s="17">
        <f>VLOOKUP(A3842,Customers_RFM!A:D,4,0)</f>
        <v>6.7741293332162306E-2</v>
      </c>
      <c r="E3842" s="17">
        <v>8.5689184750240774E-2</v>
      </c>
      <c r="F3842" s="21">
        <v>7.2935374799999915</v>
      </c>
      <c r="G3842" s="20" t="str">
        <f t="shared" ref="G3842:G3905" si="122">IF(AND(F3842&gt;1,F3842&lt;2),"1 to 2",IF(AND(F3842&gt;2,F3842&lt;3),"2 to 3",IF(AND(F3842&gt;3,F3842&lt;4),"3 to 4",IF(AND(F3842&gt;4,F3842&lt;5),"4 to 5",IF(AND(F3842&gt;5,F3842&lt;6),"5 to 6",IF(AND(F3842&gt;6,F3842&lt;7),"6 to 7",IF(AND(F3842&gt;7,F3842&lt;8),"7 to 8",IF(AND(F3842&gt;8,F3842&lt;9),"8 to 9",IF(AND(F3842&gt;9,F3842&lt;10),"9 to 10","N/A")))))))))</f>
        <v>7 to 8</v>
      </c>
      <c r="H3842" s="20">
        <f t="shared" ref="H3842:H3905" si="123">ROUND(F3842*100,0)</f>
        <v>729</v>
      </c>
      <c r="I3842" t="s">
        <v>49</v>
      </c>
      <c r="J3842" s="20">
        <v>2</v>
      </c>
      <c r="K3842" t="s">
        <v>48</v>
      </c>
      <c r="X3842">
        <v>17888</v>
      </c>
      <c r="Y3842" s="17">
        <v>8.5689184750240774E-2</v>
      </c>
      <c r="Z3842" t="s">
        <v>48</v>
      </c>
    </row>
    <row r="3843" spans="1:26" x14ac:dyDescent="0.3">
      <c r="A3843">
        <v>17889</v>
      </c>
      <c r="B3843">
        <f>VLOOKUP(A3843,Customers_RFM!A:D,2,0)</f>
        <v>541</v>
      </c>
      <c r="C3843">
        <f>VLOOKUP(A3843,Customers_RFM!A:D,3,0)</f>
        <v>35</v>
      </c>
      <c r="D3843" s="17">
        <f>VLOOKUP(A3843,Customers_RFM!A:D,4,0)</f>
        <v>0.1662963052235974</v>
      </c>
      <c r="E3843" s="17">
        <v>0.25989947571043542</v>
      </c>
      <c r="F3843" s="21">
        <v>6.7733305894999969</v>
      </c>
      <c r="G3843" s="20" t="str">
        <f t="shared" si="122"/>
        <v>6 to 7</v>
      </c>
      <c r="H3843" s="20">
        <f t="shared" si="123"/>
        <v>677</v>
      </c>
      <c r="I3843" t="s">
        <v>51</v>
      </c>
      <c r="J3843" s="20">
        <v>1</v>
      </c>
      <c r="K3843" t="s">
        <v>50</v>
      </c>
      <c r="X3843">
        <v>17889</v>
      </c>
      <c r="Y3843" s="17">
        <v>0.25989947571043542</v>
      </c>
      <c r="Z3843" t="s">
        <v>50</v>
      </c>
    </row>
    <row r="3844" spans="1:26" x14ac:dyDescent="0.3">
      <c r="A3844">
        <v>17890</v>
      </c>
      <c r="B3844">
        <f>VLOOKUP(A3844,Customers_RFM!A:D,2,0)</f>
        <v>504</v>
      </c>
      <c r="C3844">
        <f>VLOOKUP(A3844,Customers_RFM!A:D,3,0)</f>
        <v>115</v>
      </c>
      <c r="D3844" s="17">
        <f>VLOOKUP(A3844,Customers_RFM!A:D,4,0)</f>
        <v>7.291485656368582E-2</v>
      </c>
      <c r="E3844" s="17">
        <v>8.4803076573805328E-2</v>
      </c>
      <c r="F3844" s="21">
        <v>7.3558267010999998</v>
      </c>
      <c r="G3844" s="20" t="str">
        <f t="shared" si="122"/>
        <v>7 to 8</v>
      </c>
      <c r="H3844" s="20">
        <f t="shared" si="123"/>
        <v>736</v>
      </c>
      <c r="I3844" t="s">
        <v>49</v>
      </c>
      <c r="J3844" s="20">
        <v>2</v>
      </c>
      <c r="K3844" t="s">
        <v>48</v>
      </c>
      <c r="X3844">
        <v>17890</v>
      </c>
      <c r="Y3844" s="17">
        <v>8.4803076573805328E-2</v>
      </c>
      <c r="Z3844" t="s">
        <v>48</v>
      </c>
    </row>
    <row r="3845" spans="1:26" x14ac:dyDescent="0.3">
      <c r="A3845">
        <v>17891</v>
      </c>
      <c r="B3845">
        <f>VLOOKUP(A3845,Customers_RFM!A:D,2,0)</f>
        <v>1034</v>
      </c>
      <c r="C3845">
        <f>VLOOKUP(A3845,Customers_RFM!A:D,3,0)</f>
        <v>33</v>
      </c>
      <c r="D3845" s="17">
        <f>VLOOKUP(A3845,Customers_RFM!A:D,4,0)</f>
        <v>-8.0580880471144076E-2</v>
      </c>
      <c r="E3845" s="17">
        <v>-7.4571817739371812E-2</v>
      </c>
      <c r="F3845" s="21">
        <v>3.1221062705999953</v>
      </c>
      <c r="G3845" s="20" t="str">
        <f t="shared" si="122"/>
        <v>3 to 4</v>
      </c>
      <c r="H3845" s="20">
        <f t="shared" si="123"/>
        <v>312</v>
      </c>
      <c r="I3845" t="s">
        <v>53</v>
      </c>
      <c r="J3845" s="20">
        <v>0</v>
      </c>
      <c r="K3845" t="s">
        <v>52</v>
      </c>
      <c r="X3845">
        <v>17891</v>
      </c>
      <c r="Y3845" s="17">
        <v>-7.4571817739371812E-2</v>
      </c>
      <c r="Z3845" t="s">
        <v>52</v>
      </c>
    </row>
    <row r="3846" spans="1:26" x14ac:dyDescent="0.3">
      <c r="A3846">
        <v>17892</v>
      </c>
      <c r="B3846">
        <f>VLOOKUP(A3846,Customers_RFM!A:D,2,0)</f>
        <v>928</v>
      </c>
      <c r="C3846">
        <f>VLOOKUP(A3846,Customers_RFM!A:D,3,0)</f>
        <v>23</v>
      </c>
      <c r="D3846" s="17">
        <f>VLOOKUP(A3846,Customers_RFM!A:D,4,0)</f>
        <v>-5.1799080240646535E-3</v>
      </c>
      <c r="E3846" s="17">
        <v>-1.7356972010455184E-3</v>
      </c>
      <c r="F3846" s="21">
        <v>3.6760252868999999</v>
      </c>
      <c r="G3846" s="20" t="str">
        <f t="shared" si="122"/>
        <v>3 to 4</v>
      </c>
      <c r="H3846" s="20">
        <f t="shared" si="123"/>
        <v>368</v>
      </c>
      <c r="I3846" t="s">
        <v>53</v>
      </c>
      <c r="J3846" s="20">
        <v>0</v>
      </c>
      <c r="K3846" t="s">
        <v>52</v>
      </c>
      <c r="X3846">
        <v>17892</v>
      </c>
      <c r="Y3846" s="17">
        <v>-1.7356972010455184E-3</v>
      </c>
      <c r="Z3846" t="s">
        <v>52</v>
      </c>
    </row>
    <row r="3847" spans="1:26" x14ac:dyDescent="0.3">
      <c r="A3847">
        <v>17893</v>
      </c>
      <c r="B3847">
        <f>VLOOKUP(A3847,Customers_RFM!A:D,2,0)</f>
        <v>560</v>
      </c>
      <c r="C3847">
        <f>VLOOKUP(A3847,Customers_RFM!A:D,3,0)</f>
        <v>15</v>
      </c>
      <c r="D3847" s="17">
        <f>VLOOKUP(A3847,Customers_RFM!A:D,4,0)</f>
        <v>7.6981573351873944E-2</v>
      </c>
      <c r="E3847" s="17">
        <v>8.761142419928529E-2</v>
      </c>
      <c r="F3847" s="21">
        <v>6.1968853237000001</v>
      </c>
      <c r="G3847" s="20" t="str">
        <f t="shared" si="122"/>
        <v>6 to 7</v>
      </c>
      <c r="H3847" s="20">
        <f t="shared" si="123"/>
        <v>620</v>
      </c>
      <c r="I3847" t="s">
        <v>51</v>
      </c>
      <c r="J3847" s="20">
        <v>1</v>
      </c>
      <c r="K3847" t="s">
        <v>50</v>
      </c>
      <c r="X3847">
        <v>17893</v>
      </c>
      <c r="Y3847" s="17">
        <v>8.761142419928529E-2</v>
      </c>
      <c r="Z3847" t="s">
        <v>50</v>
      </c>
    </row>
    <row r="3848" spans="1:26" x14ac:dyDescent="0.3">
      <c r="A3848">
        <v>17894</v>
      </c>
      <c r="B3848">
        <f>VLOOKUP(A3848,Customers_RFM!A:D,2,0)</f>
        <v>495</v>
      </c>
      <c r="C3848">
        <f>VLOOKUP(A3848,Customers_RFM!A:D,3,0)</f>
        <v>195</v>
      </c>
      <c r="D3848" s="17">
        <f>VLOOKUP(A3848,Customers_RFM!A:D,4,0)</f>
        <v>0.12210302281565362</v>
      </c>
      <c r="E3848" s="17">
        <v>0.15748250040001069</v>
      </c>
      <c r="F3848" s="21">
        <v>7.6953005334000002</v>
      </c>
      <c r="G3848" s="20" t="str">
        <f t="shared" si="122"/>
        <v>7 to 8</v>
      </c>
      <c r="H3848" s="20">
        <f t="shared" si="123"/>
        <v>770</v>
      </c>
      <c r="I3848" t="s">
        <v>49</v>
      </c>
      <c r="J3848" s="20">
        <v>2</v>
      </c>
      <c r="K3848" t="s">
        <v>48</v>
      </c>
      <c r="X3848">
        <v>17894</v>
      </c>
      <c r="Y3848" s="17">
        <v>0.15748250040001069</v>
      </c>
      <c r="Z3848" t="s">
        <v>48</v>
      </c>
    </row>
    <row r="3849" spans="1:26" x14ac:dyDescent="0.3">
      <c r="A3849">
        <v>17895</v>
      </c>
      <c r="B3849">
        <f>VLOOKUP(A3849,Customers_RFM!A:D,2,0)</f>
        <v>916</v>
      </c>
      <c r="C3849">
        <f>VLOOKUP(A3849,Customers_RFM!A:D,3,0)</f>
        <v>15</v>
      </c>
      <c r="D3849" s="17">
        <f>VLOOKUP(A3849,Customers_RFM!A:D,4,0)</f>
        <v>1.138840203908577E-2</v>
      </c>
      <c r="E3849" s="17">
        <v>1.1519591781621019E-2</v>
      </c>
      <c r="F3849" s="21">
        <v>3.6387074936999979</v>
      </c>
      <c r="G3849" s="20" t="str">
        <f t="shared" si="122"/>
        <v>3 to 4</v>
      </c>
      <c r="H3849" s="20">
        <f t="shared" si="123"/>
        <v>364</v>
      </c>
      <c r="I3849" t="s">
        <v>53</v>
      </c>
      <c r="J3849" s="20">
        <v>0</v>
      </c>
      <c r="K3849" t="s">
        <v>52</v>
      </c>
      <c r="X3849">
        <v>17895</v>
      </c>
      <c r="Y3849" s="17">
        <v>1.1519591781621019E-2</v>
      </c>
      <c r="Z3849" t="s">
        <v>52</v>
      </c>
    </row>
    <row r="3850" spans="1:26" x14ac:dyDescent="0.3">
      <c r="A3850">
        <v>17896</v>
      </c>
      <c r="B3850">
        <f>VLOOKUP(A3850,Customers_RFM!A:D,2,0)</f>
        <v>895</v>
      </c>
      <c r="C3850">
        <f>VLOOKUP(A3850,Customers_RFM!A:D,3,0)</f>
        <v>2</v>
      </c>
      <c r="D3850" s="17">
        <f>VLOOKUP(A3850,Customers_RFM!A:D,4,0)</f>
        <v>-0.1117440228829062</v>
      </c>
      <c r="E3850" s="17">
        <v>-0.1005123666805408</v>
      </c>
      <c r="F3850" s="21">
        <v>3.0023240966999998</v>
      </c>
      <c r="G3850" s="20" t="str">
        <f t="shared" si="122"/>
        <v>3 to 4</v>
      </c>
      <c r="H3850" s="20">
        <f t="shared" si="123"/>
        <v>300</v>
      </c>
      <c r="I3850" t="s">
        <v>53</v>
      </c>
      <c r="J3850" s="20">
        <v>0</v>
      </c>
      <c r="K3850" t="s">
        <v>52</v>
      </c>
      <c r="X3850">
        <v>17896</v>
      </c>
      <c r="Y3850" s="17">
        <v>-0.1005123666805408</v>
      </c>
      <c r="Z3850" t="s">
        <v>52</v>
      </c>
    </row>
    <row r="3851" spans="1:26" x14ac:dyDescent="0.3">
      <c r="A3851">
        <v>17897</v>
      </c>
      <c r="B3851">
        <f>VLOOKUP(A3851,Customers_RFM!A:D,2,0)</f>
        <v>504</v>
      </c>
      <c r="C3851">
        <f>VLOOKUP(A3851,Customers_RFM!A:D,3,0)</f>
        <v>2184</v>
      </c>
      <c r="D3851" s="17">
        <f>VLOOKUP(A3851,Customers_RFM!A:D,4,0)</f>
        <v>0.16955817952231983</v>
      </c>
      <c r="E3851" s="17">
        <v>0.21021945270885042</v>
      </c>
      <c r="F3851" s="21">
        <v>8.4612939537000003</v>
      </c>
      <c r="G3851" s="20" t="str">
        <f t="shared" si="122"/>
        <v>8 to 9</v>
      </c>
      <c r="H3851" s="20">
        <f t="shared" si="123"/>
        <v>846</v>
      </c>
      <c r="I3851" t="s">
        <v>47</v>
      </c>
      <c r="J3851" s="20">
        <v>2</v>
      </c>
      <c r="K3851" t="s">
        <v>46</v>
      </c>
      <c r="X3851">
        <v>17897</v>
      </c>
      <c r="Y3851" s="17">
        <v>0.21021945270885042</v>
      </c>
      <c r="Z3851" t="s">
        <v>46</v>
      </c>
    </row>
    <row r="3852" spans="1:26" x14ac:dyDescent="0.3">
      <c r="A3852">
        <v>17898</v>
      </c>
      <c r="B3852">
        <f>VLOOKUP(A3852,Customers_RFM!A:D,2,0)</f>
        <v>549</v>
      </c>
      <c r="C3852">
        <f>VLOOKUP(A3852,Customers_RFM!A:D,3,0)</f>
        <v>26</v>
      </c>
      <c r="D3852" s="17">
        <f>VLOOKUP(A3852,Customers_RFM!A:D,4,0)</f>
        <v>-8.7859061598591342E-3</v>
      </c>
      <c r="E3852" s="17">
        <v>2.6421409181300551E-2</v>
      </c>
      <c r="F3852" s="21">
        <v>6.3172635511000008</v>
      </c>
      <c r="G3852" s="20" t="str">
        <f t="shared" si="122"/>
        <v>6 to 7</v>
      </c>
      <c r="H3852" s="20">
        <f t="shared" si="123"/>
        <v>632</v>
      </c>
      <c r="I3852" t="s">
        <v>51</v>
      </c>
      <c r="J3852" s="20">
        <v>1</v>
      </c>
      <c r="K3852" t="s">
        <v>50</v>
      </c>
      <c r="X3852">
        <v>17898</v>
      </c>
      <c r="Y3852" s="17">
        <v>2.6421409181300551E-2</v>
      </c>
      <c r="Z3852" t="s">
        <v>50</v>
      </c>
    </row>
    <row r="3853" spans="1:26" x14ac:dyDescent="0.3">
      <c r="A3853">
        <v>17899</v>
      </c>
      <c r="B3853">
        <f>VLOOKUP(A3853,Customers_RFM!A:D,2,0)</f>
        <v>1031</v>
      </c>
      <c r="C3853">
        <f>VLOOKUP(A3853,Customers_RFM!A:D,3,0)</f>
        <v>28</v>
      </c>
      <c r="D3853" s="17">
        <f>VLOOKUP(A3853,Customers_RFM!A:D,4,0)</f>
        <v>0.1680630251392902</v>
      </c>
      <c r="E3853" s="17">
        <v>0.20201413113947578</v>
      </c>
      <c r="F3853" s="21">
        <v>3.5001383406999995</v>
      </c>
      <c r="G3853" s="20" t="str">
        <f t="shared" si="122"/>
        <v>3 to 4</v>
      </c>
      <c r="H3853" s="20">
        <f t="shared" si="123"/>
        <v>350</v>
      </c>
      <c r="I3853" t="s">
        <v>53</v>
      </c>
      <c r="J3853" s="20">
        <v>0</v>
      </c>
      <c r="K3853" t="s">
        <v>52</v>
      </c>
      <c r="X3853">
        <v>17899</v>
      </c>
      <c r="Y3853" s="17">
        <v>0.20201413113947578</v>
      </c>
      <c r="Z3853" t="s">
        <v>52</v>
      </c>
    </row>
    <row r="3854" spans="1:26" x14ac:dyDescent="0.3">
      <c r="A3854">
        <v>17900</v>
      </c>
      <c r="B3854">
        <f>VLOOKUP(A3854,Customers_RFM!A:D,2,0)</f>
        <v>1036</v>
      </c>
      <c r="C3854">
        <f>VLOOKUP(A3854,Customers_RFM!A:D,3,0)</f>
        <v>11</v>
      </c>
      <c r="D3854" s="17">
        <f>VLOOKUP(A3854,Customers_RFM!A:D,4,0)</f>
        <v>0.40309216237657247</v>
      </c>
      <c r="E3854" s="17">
        <v>0.6753005019694045</v>
      </c>
      <c r="F3854" s="21">
        <v>3.5168996187000001</v>
      </c>
      <c r="G3854" s="20" t="str">
        <f t="shared" si="122"/>
        <v>3 to 4</v>
      </c>
      <c r="H3854" s="20">
        <f t="shared" si="123"/>
        <v>352</v>
      </c>
      <c r="I3854" t="s">
        <v>53</v>
      </c>
      <c r="J3854" s="20">
        <v>0</v>
      </c>
      <c r="K3854" t="s">
        <v>52</v>
      </c>
      <c r="X3854">
        <v>17900</v>
      </c>
      <c r="Y3854" s="17">
        <v>0.6753005019694045</v>
      </c>
      <c r="Z3854" t="s">
        <v>52</v>
      </c>
    </row>
    <row r="3855" spans="1:26" x14ac:dyDescent="0.3">
      <c r="A3855">
        <v>17901</v>
      </c>
      <c r="B3855">
        <f>VLOOKUP(A3855,Customers_RFM!A:D,2,0)</f>
        <v>901</v>
      </c>
      <c r="C3855">
        <f>VLOOKUP(A3855,Customers_RFM!A:D,3,0)</f>
        <v>18</v>
      </c>
      <c r="D3855" s="17">
        <f>VLOOKUP(A3855,Customers_RFM!A:D,4,0)</f>
        <v>-1.6399536509837095E-2</v>
      </c>
      <c r="E3855" s="17">
        <v>-1.6134931117885623E-2</v>
      </c>
      <c r="F3855" s="21">
        <v>3.7273270676000001</v>
      </c>
      <c r="G3855" s="20" t="str">
        <f t="shared" si="122"/>
        <v>3 to 4</v>
      </c>
      <c r="H3855" s="20">
        <f t="shared" si="123"/>
        <v>373</v>
      </c>
      <c r="I3855" t="s">
        <v>53</v>
      </c>
      <c r="J3855" s="20">
        <v>0</v>
      </c>
      <c r="K3855" t="s">
        <v>52</v>
      </c>
      <c r="X3855">
        <v>17901</v>
      </c>
      <c r="Y3855" s="17">
        <v>-1.6134931117885623E-2</v>
      </c>
      <c r="Z3855" t="s">
        <v>52</v>
      </c>
    </row>
    <row r="3856" spans="1:26" x14ac:dyDescent="0.3">
      <c r="A3856">
        <v>17904</v>
      </c>
      <c r="B3856">
        <f>VLOOKUP(A3856,Customers_RFM!A:D,2,0)</f>
        <v>893</v>
      </c>
      <c r="C3856">
        <f>VLOOKUP(A3856,Customers_RFM!A:D,3,0)</f>
        <v>32</v>
      </c>
      <c r="D3856" s="17">
        <f>VLOOKUP(A3856,Customers_RFM!A:D,4,0)</f>
        <v>0.1476808365909375</v>
      </c>
      <c r="E3856" s="17">
        <v>0.1732694076714775</v>
      </c>
      <c r="F3856" s="21">
        <v>4.2252276851999984</v>
      </c>
      <c r="G3856" s="20" t="str">
        <f t="shared" si="122"/>
        <v>4 to 5</v>
      </c>
      <c r="H3856" s="20">
        <f t="shared" si="123"/>
        <v>423</v>
      </c>
      <c r="I3856" t="s">
        <v>53</v>
      </c>
      <c r="J3856" s="20">
        <v>0</v>
      </c>
      <c r="K3856" t="s">
        <v>52</v>
      </c>
      <c r="X3856">
        <v>17904</v>
      </c>
      <c r="Y3856" s="17">
        <v>0.1732694076714775</v>
      </c>
      <c r="Z3856" t="s">
        <v>52</v>
      </c>
    </row>
    <row r="3857" spans="1:26" x14ac:dyDescent="0.3">
      <c r="A3857">
        <v>17905</v>
      </c>
      <c r="B3857">
        <f>VLOOKUP(A3857,Customers_RFM!A:D,2,0)</f>
        <v>495</v>
      </c>
      <c r="C3857">
        <f>VLOOKUP(A3857,Customers_RFM!A:D,3,0)</f>
        <v>11</v>
      </c>
      <c r="D3857" s="17">
        <f>VLOOKUP(A3857,Customers_RFM!A:D,4,0)</f>
        <v>0.217315089456873</v>
      </c>
      <c r="E3857" s="17">
        <v>0.30632478733971058</v>
      </c>
      <c r="F3857" s="21">
        <v>6.9350299877999975</v>
      </c>
      <c r="G3857" s="20" t="str">
        <f t="shared" si="122"/>
        <v>6 to 7</v>
      </c>
      <c r="H3857" s="20">
        <f t="shared" si="123"/>
        <v>694</v>
      </c>
      <c r="I3857" t="s">
        <v>51</v>
      </c>
      <c r="J3857" s="20">
        <v>1</v>
      </c>
      <c r="K3857" t="s">
        <v>50</v>
      </c>
      <c r="X3857">
        <v>17905</v>
      </c>
      <c r="Y3857" s="17">
        <v>0.30632478733971058</v>
      </c>
      <c r="Z3857" t="s">
        <v>50</v>
      </c>
    </row>
    <row r="3858" spans="1:26" x14ac:dyDescent="0.3">
      <c r="A3858">
        <v>17906</v>
      </c>
      <c r="B3858">
        <f>VLOOKUP(A3858,Customers_RFM!A:D,2,0)</f>
        <v>580</v>
      </c>
      <c r="C3858">
        <f>VLOOKUP(A3858,Customers_RFM!A:D,3,0)</f>
        <v>23</v>
      </c>
      <c r="D3858" s="17">
        <f>VLOOKUP(A3858,Customers_RFM!A:D,4,0)</f>
        <v>7.1858931789741162E-2</v>
      </c>
      <c r="E3858" s="17">
        <v>0.1199928900667427</v>
      </c>
      <c r="F3858" s="21">
        <v>6.1454447291000003</v>
      </c>
      <c r="G3858" s="20" t="str">
        <f t="shared" si="122"/>
        <v>6 to 7</v>
      </c>
      <c r="H3858" s="20">
        <f t="shared" si="123"/>
        <v>615</v>
      </c>
      <c r="I3858" t="s">
        <v>51</v>
      </c>
      <c r="J3858" s="20">
        <v>1</v>
      </c>
      <c r="K3858" t="s">
        <v>50</v>
      </c>
      <c r="X3858">
        <v>17906</v>
      </c>
      <c r="Y3858" s="17">
        <v>0.1199928900667427</v>
      </c>
      <c r="Z3858" t="s">
        <v>50</v>
      </c>
    </row>
    <row r="3859" spans="1:26" x14ac:dyDescent="0.3">
      <c r="A3859">
        <v>17911</v>
      </c>
      <c r="B3859">
        <f>VLOOKUP(A3859,Customers_RFM!A:D,2,0)</f>
        <v>881</v>
      </c>
      <c r="C3859">
        <f>VLOOKUP(A3859,Customers_RFM!A:D,3,0)</f>
        <v>38</v>
      </c>
      <c r="D3859" s="17">
        <f>VLOOKUP(A3859,Customers_RFM!A:D,4,0)</f>
        <v>1.1045621125954308E-2</v>
      </c>
      <c r="E3859" s="17">
        <v>1.1168989552915554E-2</v>
      </c>
      <c r="F3859" s="21">
        <v>4.1206533206999998</v>
      </c>
      <c r="G3859" s="20" t="str">
        <f t="shared" si="122"/>
        <v>4 to 5</v>
      </c>
      <c r="H3859" s="20">
        <f t="shared" si="123"/>
        <v>412</v>
      </c>
      <c r="I3859" t="s">
        <v>53</v>
      </c>
      <c r="J3859" s="20">
        <v>0</v>
      </c>
      <c r="K3859" t="s">
        <v>52</v>
      </c>
      <c r="X3859">
        <v>17911</v>
      </c>
      <c r="Y3859" s="17">
        <v>1.1168989552915554E-2</v>
      </c>
      <c r="Z3859" t="s">
        <v>52</v>
      </c>
    </row>
    <row r="3860" spans="1:26" x14ac:dyDescent="0.3">
      <c r="A3860">
        <v>17912</v>
      </c>
      <c r="B3860">
        <f>VLOOKUP(A3860,Customers_RFM!A:D,2,0)</f>
        <v>502</v>
      </c>
      <c r="C3860">
        <f>VLOOKUP(A3860,Customers_RFM!A:D,3,0)</f>
        <v>35</v>
      </c>
      <c r="D3860" s="17">
        <f>VLOOKUP(A3860,Customers_RFM!A:D,4,0)</f>
        <v>0.37009429704220748</v>
      </c>
      <c r="E3860" s="17">
        <v>0.76861679498172697</v>
      </c>
      <c r="F3860" s="21">
        <v>7.4322034774999972</v>
      </c>
      <c r="G3860" s="20" t="str">
        <f t="shared" si="122"/>
        <v>7 to 8</v>
      </c>
      <c r="H3860" s="20">
        <f t="shared" si="123"/>
        <v>743</v>
      </c>
      <c r="I3860" t="s">
        <v>49</v>
      </c>
      <c r="J3860" s="20">
        <v>1</v>
      </c>
      <c r="K3860" t="s">
        <v>48</v>
      </c>
      <c r="X3860">
        <v>17912</v>
      </c>
      <c r="Y3860" s="17">
        <v>0.76861679498172697</v>
      </c>
      <c r="Z3860" t="s">
        <v>48</v>
      </c>
    </row>
    <row r="3861" spans="1:26" x14ac:dyDescent="0.3">
      <c r="A3861">
        <v>17913</v>
      </c>
      <c r="B3861">
        <f>VLOOKUP(A3861,Customers_RFM!A:D,2,0)</f>
        <v>498</v>
      </c>
      <c r="C3861">
        <f>VLOOKUP(A3861,Customers_RFM!A:D,3,0)</f>
        <v>54</v>
      </c>
      <c r="D3861" s="17">
        <f>VLOOKUP(A3861,Customers_RFM!A:D,4,0)</f>
        <v>5.7290733748073072E-2</v>
      </c>
      <c r="E3861" s="17">
        <v>6.0847490698887452E-2</v>
      </c>
      <c r="F3861" s="21">
        <v>7.1472565030999995</v>
      </c>
      <c r="G3861" s="20" t="str">
        <f t="shared" si="122"/>
        <v>7 to 8</v>
      </c>
      <c r="H3861" s="20">
        <f t="shared" si="123"/>
        <v>715</v>
      </c>
      <c r="I3861" t="s">
        <v>49</v>
      </c>
      <c r="J3861" s="20">
        <v>2</v>
      </c>
      <c r="K3861" t="s">
        <v>48</v>
      </c>
      <c r="X3861">
        <v>17913</v>
      </c>
      <c r="Y3861" s="17">
        <v>6.0847490698887452E-2</v>
      </c>
      <c r="Z3861" t="s">
        <v>48</v>
      </c>
    </row>
    <row r="3862" spans="1:26" x14ac:dyDescent="0.3">
      <c r="A3862">
        <v>17914</v>
      </c>
      <c r="B3862">
        <f>VLOOKUP(A3862,Customers_RFM!A:D,2,0)</f>
        <v>875</v>
      </c>
      <c r="C3862">
        <f>VLOOKUP(A3862,Customers_RFM!A:D,3,0)</f>
        <v>69</v>
      </c>
      <c r="D3862" s="17">
        <f>VLOOKUP(A3862,Customers_RFM!A:D,4,0)</f>
        <v>1.8183402786107149E-3</v>
      </c>
      <c r="E3862" s="17">
        <v>1.8216526630215255E-3</v>
      </c>
      <c r="F3862" s="21">
        <v>4.3279053116999995</v>
      </c>
      <c r="G3862" s="20" t="str">
        <f t="shared" si="122"/>
        <v>4 to 5</v>
      </c>
      <c r="H3862" s="20">
        <f t="shared" si="123"/>
        <v>433</v>
      </c>
      <c r="I3862" t="s">
        <v>53</v>
      </c>
      <c r="J3862" s="20">
        <v>0</v>
      </c>
      <c r="K3862" t="s">
        <v>52</v>
      </c>
      <c r="X3862">
        <v>17914</v>
      </c>
      <c r="Y3862" s="17">
        <v>1.8216526630215255E-3</v>
      </c>
      <c r="Z3862" t="s">
        <v>52</v>
      </c>
    </row>
    <row r="3863" spans="1:26" x14ac:dyDescent="0.3">
      <c r="A3863">
        <v>17917</v>
      </c>
      <c r="B3863">
        <f>VLOOKUP(A3863,Customers_RFM!A:D,2,0)</f>
        <v>505</v>
      </c>
      <c r="C3863">
        <f>VLOOKUP(A3863,Customers_RFM!A:D,3,0)</f>
        <v>117</v>
      </c>
      <c r="D3863" s="17">
        <f>VLOOKUP(A3863,Customers_RFM!A:D,4,0)</f>
        <v>2.8651009241484737E-2</v>
      </c>
      <c r="E3863" s="17">
        <v>3.4658694281087747E-2</v>
      </c>
      <c r="F3863" s="21">
        <v>7.2764042969999956</v>
      </c>
      <c r="G3863" s="20" t="str">
        <f t="shared" si="122"/>
        <v>7 to 8</v>
      </c>
      <c r="H3863" s="20">
        <f t="shared" si="123"/>
        <v>728</v>
      </c>
      <c r="I3863" t="s">
        <v>49</v>
      </c>
      <c r="J3863" s="20">
        <v>2</v>
      </c>
      <c r="K3863" t="s">
        <v>48</v>
      </c>
      <c r="X3863">
        <v>17917</v>
      </c>
      <c r="Y3863" s="17">
        <v>3.4658694281087747E-2</v>
      </c>
      <c r="Z3863" t="s">
        <v>48</v>
      </c>
    </row>
    <row r="3864" spans="1:26" x14ac:dyDescent="0.3">
      <c r="A3864">
        <v>17920</v>
      </c>
      <c r="B3864">
        <f>VLOOKUP(A3864,Customers_RFM!A:D,2,0)</f>
        <v>571</v>
      </c>
      <c r="C3864">
        <f>VLOOKUP(A3864,Customers_RFM!A:D,3,0)</f>
        <v>567</v>
      </c>
      <c r="D3864" s="17">
        <f>VLOOKUP(A3864,Customers_RFM!A:D,4,0)</f>
        <v>0.13985458948502552</v>
      </c>
      <c r="E3864" s="17">
        <v>0.2128814759430506</v>
      </c>
      <c r="F3864" s="21">
        <v>7.3585211088999998</v>
      </c>
      <c r="G3864" s="20" t="str">
        <f t="shared" si="122"/>
        <v>7 to 8</v>
      </c>
      <c r="H3864" s="20">
        <f t="shared" si="123"/>
        <v>736</v>
      </c>
      <c r="I3864" t="s">
        <v>49</v>
      </c>
      <c r="J3864" s="20">
        <v>2</v>
      </c>
      <c r="K3864" t="s">
        <v>48</v>
      </c>
      <c r="X3864">
        <v>17920</v>
      </c>
      <c r="Y3864" s="17">
        <v>0.2128814759430506</v>
      </c>
      <c r="Z3864" t="s">
        <v>48</v>
      </c>
    </row>
    <row r="3865" spans="1:26" x14ac:dyDescent="0.3">
      <c r="A3865">
        <v>17921</v>
      </c>
      <c r="B3865">
        <f>VLOOKUP(A3865,Customers_RFM!A:D,2,0)</f>
        <v>607</v>
      </c>
      <c r="C3865">
        <f>VLOOKUP(A3865,Customers_RFM!A:D,3,0)</f>
        <v>174</v>
      </c>
      <c r="D3865" s="17">
        <f>VLOOKUP(A3865,Customers_RFM!A:D,4,0)</f>
        <v>0.13234613649507773</v>
      </c>
      <c r="E3865" s="17">
        <v>0.19227197473347052</v>
      </c>
      <c r="F3865" s="21">
        <v>6.6612405010000009</v>
      </c>
      <c r="G3865" s="20" t="str">
        <f t="shared" si="122"/>
        <v>6 to 7</v>
      </c>
      <c r="H3865" s="20">
        <f t="shared" si="123"/>
        <v>666</v>
      </c>
      <c r="I3865" t="s">
        <v>51</v>
      </c>
      <c r="J3865" s="20">
        <v>2</v>
      </c>
      <c r="K3865" t="s">
        <v>50</v>
      </c>
      <c r="X3865">
        <v>17921</v>
      </c>
      <c r="Y3865" s="17">
        <v>0.19227197473347052</v>
      </c>
      <c r="Z3865" t="s">
        <v>50</v>
      </c>
    </row>
    <row r="3866" spans="1:26" x14ac:dyDescent="0.3">
      <c r="A3866">
        <v>17924</v>
      </c>
      <c r="B3866">
        <f>VLOOKUP(A3866,Customers_RFM!A:D,2,0)</f>
        <v>500</v>
      </c>
      <c r="C3866">
        <f>VLOOKUP(A3866,Customers_RFM!A:D,3,0)</f>
        <v>2016</v>
      </c>
      <c r="D3866" s="17">
        <f>VLOOKUP(A3866,Customers_RFM!A:D,4,0)</f>
        <v>0.20487131993514651</v>
      </c>
      <c r="E3866" s="17">
        <v>0.2732341395570832</v>
      </c>
      <c r="F3866" s="21">
        <v>8.5279819558999943</v>
      </c>
      <c r="G3866" s="20" t="str">
        <f t="shared" si="122"/>
        <v>8 to 9</v>
      </c>
      <c r="H3866" s="20">
        <f t="shared" si="123"/>
        <v>853</v>
      </c>
      <c r="I3866" t="s">
        <v>47</v>
      </c>
      <c r="J3866" s="20">
        <v>2</v>
      </c>
      <c r="K3866" t="s">
        <v>46</v>
      </c>
      <c r="X3866">
        <v>17924</v>
      </c>
      <c r="Y3866" s="17">
        <v>0.2732341395570832</v>
      </c>
      <c r="Z3866" t="s">
        <v>46</v>
      </c>
    </row>
    <row r="3867" spans="1:26" x14ac:dyDescent="0.3">
      <c r="A3867">
        <v>17926</v>
      </c>
      <c r="B3867">
        <f>VLOOKUP(A3867,Customers_RFM!A:D,2,0)</f>
        <v>541</v>
      </c>
      <c r="C3867">
        <f>VLOOKUP(A3867,Customers_RFM!A:D,3,0)</f>
        <v>30</v>
      </c>
      <c r="D3867" s="17">
        <f>VLOOKUP(A3867,Customers_RFM!A:D,4,0)</f>
        <v>0.16906746578716597</v>
      </c>
      <c r="E3867" s="17">
        <v>0.24534422627813884</v>
      </c>
      <c r="F3867" s="21">
        <v>6.7290879841999978</v>
      </c>
      <c r="G3867" s="20" t="str">
        <f t="shared" si="122"/>
        <v>6 to 7</v>
      </c>
      <c r="H3867" s="20">
        <f t="shared" si="123"/>
        <v>673</v>
      </c>
      <c r="I3867" t="s">
        <v>51</v>
      </c>
      <c r="J3867" s="20">
        <v>1</v>
      </c>
      <c r="K3867" t="s">
        <v>50</v>
      </c>
      <c r="X3867">
        <v>17926</v>
      </c>
      <c r="Y3867" s="17">
        <v>0.24534422627813884</v>
      </c>
      <c r="Z3867" t="s">
        <v>50</v>
      </c>
    </row>
    <row r="3868" spans="1:26" x14ac:dyDescent="0.3">
      <c r="A3868">
        <v>17928</v>
      </c>
      <c r="B3868">
        <f>VLOOKUP(A3868,Customers_RFM!A:D,2,0)</f>
        <v>576</v>
      </c>
      <c r="C3868">
        <f>VLOOKUP(A3868,Customers_RFM!A:D,3,0)</f>
        <v>40</v>
      </c>
      <c r="D3868" s="17">
        <f>VLOOKUP(A3868,Customers_RFM!A:D,4,0)</f>
        <v>0.16200745855086648</v>
      </c>
      <c r="E3868" s="17">
        <v>0.45613728193055775</v>
      </c>
      <c r="F3868" s="21">
        <v>6.4974144398000009</v>
      </c>
      <c r="G3868" s="20" t="str">
        <f t="shared" si="122"/>
        <v>6 to 7</v>
      </c>
      <c r="H3868" s="20">
        <f t="shared" si="123"/>
        <v>650</v>
      </c>
      <c r="I3868" t="s">
        <v>51</v>
      </c>
      <c r="J3868" s="20">
        <v>1</v>
      </c>
      <c r="K3868" t="s">
        <v>50</v>
      </c>
      <c r="X3868">
        <v>17928</v>
      </c>
      <c r="Y3868" s="17">
        <v>0.45613728193055775</v>
      </c>
      <c r="Z3868" t="s">
        <v>50</v>
      </c>
    </row>
    <row r="3869" spans="1:26" x14ac:dyDescent="0.3">
      <c r="A3869">
        <v>17929</v>
      </c>
      <c r="B3869">
        <f>VLOOKUP(A3869,Customers_RFM!A:D,2,0)</f>
        <v>656</v>
      </c>
      <c r="C3869">
        <f>VLOOKUP(A3869,Customers_RFM!A:D,3,0)</f>
        <v>7</v>
      </c>
      <c r="D3869" s="17">
        <f>VLOOKUP(A3869,Customers_RFM!A:D,4,0)</f>
        <v>0.10521522528832197</v>
      </c>
      <c r="E3869" s="17">
        <v>0.39709471879271202</v>
      </c>
      <c r="F3869" s="21">
        <v>5.2319785052999999</v>
      </c>
      <c r="G3869" s="20" t="str">
        <f t="shared" si="122"/>
        <v>5 to 6</v>
      </c>
      <c r="H3869" s="20">
        <f t="shared" si="123"/>
        <v>523</v>
      </c>
      <c r="I3869" t="s">
        <v>51</v>
      </c>
      <c r="J3869" s="20">
        <v>1</v>
      </c>
      <c r="K3869" t="s">
        <v>50</v>
      </c>
      <c r="X3869">
        <v>17929</v>
      </c>
      <c r="Y3869" s="17">
        <v>0.39709471879271202</v>
      </c>
      <c r="Z3869" t="s">
        <v>50</v>
      </c>
    </row>
    <row r="3870" spans="1:26" x14ac:dyDescent="0.3">
      <c r="A3870">
        <v>17930</v>
      </c>
      <c r="B3870">
        <f>VLOOKUP(A3870,Customers_RFM!A:D,2,0)</f>
        <v>613</v>
      </c>
      <c r="C3870">
        <f>VLOOKUP(A3870,Customers_RFM!A:D,3,0)</f>
        <v>44</v>
      </c>
      <c r="D3870" s="17">
        <f>VLOOKUP(A3870,Customers_RFM!A:D,4,0)</f>
        <v>5.8250574403774999E-2</v>
      </c>
      <c r="E3870" s="17">
        <v>6.8567596539594447E-2</v>
      </c>
      <c r="F3870" s="21">
        <v>6.0514328233999981</v>
      </c>
      <c r="G3870" s="20" t="str">
        <f t="shared" si="122"/>
        <v>6 to 7</v>
      </c>
      <c r="H3870" s="20">
        <f t="shared" si="123"/>
        <v>605</v>
      </c>
      <c r="I3870" t="s">
        <v>51</v>
      </c>
      <c r="J3870" s="20">
        <v>1</v>
      </c>
      <c r="K3870" t="s">
        <v>50</v>
      </c>
      <c r="X3870">
        <v>17930</v>
      </c>
      <c r="Y3870" s="17">
        <v>6.8567596539594447E-2</v>
      </c>
      <c r="Z3870" t="s">
        <v>50</v>
      </c>
    </row>
    <row r="3871" spans="1:26" x14ac:dyDescent="0.3">
      <c r="A3871">
        <v>17931</v>
      </c>
      <c r="B3871">
        <f>VLOOKUP(A3871,Customers_RFM!A:D,2,0)</f>
        <v>585</v>
      </c>
      <c r="C3871">
        <f>VLOOKUP(A3871,Customers_RFM!A:D,3,0)</f>
        <v>105</v>
      </c>
      <c r="D3871" s="17">
        <f>VLOOKUP(A3871,Customers_RFM!A:D,4,0)</f>
        <v>0.20419583034627109</v>
      </c>
      <c r="E3871" s="17">
        <v>0.27069754725933637</v>
      </c>
      <c r="F3871" s="21">
        <v>6.7918704671000008</v>
      </c>
      <c r="G3871" s="20" t="str">
        <f t="shared" si="122"/>
        <v>6 to 7</v>
      </c>
      <c r="H3871" s="20">
        <f t="shared" si="123"/>
        <v>679</v>
      </c>
      <c r="I3871" t="s">
        <v>51</v>
      </c>
      <c r="J3871" s="20">
        <v>2</v>
      </c>
      <c r="K3871" t="s">
        <v>50</v>
      </c>
      <c r="X3871">
        <v>17931</v>
      </c>
      <c r="Y3871" s="17">
        <v>0.27069754725933637</v>
      </c>
      <c r="Z3871" t="s">
        <v>50</v>
      </c>
    </row>
    <row r="3872" spans="1:26" x14ac:dyDescent="0.3">
      <c r="A3872">
        <v>17932</v>
      </c>
      <c r="B3872">
        <f>VLOOKUP(A3872,Customers_RFM!A:D,2,0)</f>
        <v>499</v>
      </c>
      <c r="C3872">
        <f>VLOOKUP(A3872,Customers_RFM!A:D,3,0)</f>
        <v>144</v>
      </c>
      <c r="D3872" s="17">
        <f>VLOOKUP(A3872,Customers_RFM!A:D,4,0)</f>
        <v>8.9251866966890955E-2</v>
      </c>
      <c r="E3872" s="17">
        <v>0.10083102890263045</v>
      </c>
      <c r="F3872" s="21">
        <v>7.5046400876000003</v>
      </c>
      <c r="G3872" s="20" t="str">
        <f t="shared" si="122"/>
        <v>7 to 8</v>
      </c>
      <c r="H3872" s="20">
        <f t="shared" si="123"/>
        <v>750</v>
      </c>
      <c r="I3872" t="s">
        <v>49</v>
      </c>
      <c r="J3872" s="20">
        <v>2</v>
      </c>
      <c r="K3872" t="s">
        <v>48</v>
      </c>
      <c r="X3872">
        <v>17932</v>
      </c>
      <c r="Y3872" s="17">
        <v>0.10083102890263045</v>
      </c>
      <c r="Z3872" t="s">
        <v>48</v>
      </c>
    </row>
    <row r="3873" spans="1:26" x14ac:dyDescent="0.3">
      <c r="A3873">
        <v>17934</v>
      </c>
      <c r="B3873">
        <f>VLOOKUP(A3873,Customers_RFM!A:D,2,0)</f>
        <v>923</v>
      </c>
      <c r="C3873">
        <f>VLOOKUP(A3873,Customers_RFM!A:D,3,0)</f>
        <v>20</v>
      </c>
      <c r="D3873" s="17">
        <f>VLOOKUP(A3873,Customers_RFM!A:D,4,0)</f>
        <v>0.13614965101479695</v>
      </c>
      <c r="E3873" s="17">
        <v>0.1576079134247465</v>
      </c>
      <c r="F3873" s="21">
        <v>3.8963961679000003</v>
      </c>
      <c r="G3873" s="20" t="str">
        <f t="shared" si="122"/>
        <v>3 to 4</v>
      </c>
      <c r="H3873" s="20">
        <f t="shared" si="123"/>
        <v>390</v>
      </c>
      <c r="I3873" t="s">
        <v>53</v>
      </c>
      <c r="J3873" s="20">
        <v>0</v>
      </c>
      <c r="K3873" t="s">
        <v>52</v>
      </c>
      <c r="X3873">
        <v>17934</v>
      </c>
      <c r="Y3873" s="17">
        <v>0.1576079134247465</v>
      </c>
      <c r="Z3873" t="s">
        <v>52</v>
      </c>
    </row>
    <row r="3874" spans="1:26" x14ac:dyDescent="0.3">
      <c r="A3874">
        <v>17935</v>
      </c>
      <c r="B3874">
        <f>VLOOKUP(A3874,Customers_RFM!A:D,2,0)</f>
        <v>1010</v>
      </c>
      <c r="C3874">
        <f>VLOOKUP(A3874,Customers_RFM!A:D,3,0)</f>
        <v>27</v>
      </c>
      <c r="D3874" s="17">
        <f>VLOOKUP(A3874,Customers_RFM!A:D,4,0)</f>
        <v>3.6909597965892979E-2</v>
      </c>
      <c r="E3874" s="17">
        <v>3.8324126050823068E-2</v>
      </c>
      <c r="F3874" s="21">
        <v>3.378754824899997</v>
      </c>
      <c r="G3874" s="20" t="str">
        <f t="shared" si="122"/>
        <v>3 to 4</v>
      </c>
      <c r="H3874" s="20">
        <f t="shared" si="123"/>
        <v>338</v>
      </c>
      <c r="I3874" t="s">
        <v>53</v>
      </c>
      <c r="J3874" s="20">
        <v>0</v>
      </c>
      <c r="K3874" t="s">
        <v>52</v>
      </c>
      <c r="X3874">
        <v>17935</v>
      </c>
      <c r="Y3874" s="17">
        <v>3.8324126050823068E-2</v>
      </c>
      <c r="Z3874" t="s">
        <v>52</v>
      </c>
    </row>
    <row r="3875" spans="1:26" x14ac:dyDescent="0.3">
      <c r="A3875">
        <v>17937</v>
      </c>
      <c r="B3875">
        <f>VLOOKUP(A3875,Customers_RFM!A:D,2,0)</f>
        <v>504</v>
      </c>
      <c r="C3875">
        <f>VLOOKUP(A3875,Customers_RFM!A:D,3,0)</f>
        <v>39</v>
      </c>
      <c r="D3875" s="17">
        <f>VLOOKUP(A3875,Customers_RFM!A:D,4,0)</f>
        <v>5.9736434155238799E-2</v>
      </c>
      <c r="E3875" s="17">
        <v>0.10710252984049846</v>
      </c>
      <c r="F3875" s="21">
        <v>6.9886432595999972</v>
      </c>
      <c r="G3875" s="20" t="str">
        <f t="shared" si="122"/>
        <v>6 to 7</v>
      </c>
      <c r="H3875" s="20">
        <f t="shared" si="123"/>
        <v>699</v>
      </c>
      <c r="I3875" t="s">
        <v>51</v>
      </c>
      <c r="J3875" s="20">
        <v>1</v>
      </c>
      <c r="K3875" t="s">
        <v>50</v>
      </c>
      <c r="X3875">
        <v>17937</v>
      </c>
      <c r="Y3875" s="17">
        <v>0.10710252984049846</v>
      </c>
      <c r="Z3875" t="s">
        <v>50</v>
      </c>
    </row>
    <row r="3876" spans="1:26" x14ac:dyDescent="0.3">
      <c r="A3876">
        <v>17939</v>
      </c>
      <c r="B3876">
        <f>VLOOKUP(A3876,Customers_RFM!A:D,2,0)</f>
        <v>1031</v>
      </c>
      <c r="C3876">
        <f>VLOOKUP(A3876,Customers_RFM!A:D,3,0)</f>
        <v>12</v>
      </c>
      <c r="D3876" s="17">
        <f>VLOOKUP(A3876,Customers_RFM!A:D,4,0)</f>
        <v>6.0781728306310949E-2</v>
      </c>
      <c r="E3876" s="17">
        <v>6.4715231952103602E-2</v>
      </c>
      <c r="F3876" s="21">
        <v>3.0682724947999969</v>
      </c>
      <c r="G3876" s="20" t="str">
        <f t="shared" si="122"/>
        <v>3 to 4</v>
      </c>
      <c r="H3876" s="20">
        <f t="shared" si="123"/>
        <v>307</v>
      </c>
      <c r="I3876" t="s">
        <v>53</v>
      </c>
      <c r="J3876" s="20">
        <v>0</v>
      </c>
      <c r="K3876" t="s">
        <v>52</v>
      </c>
      <c r="X3876">
        <v>17939</v>
      </c>
      <c r="Y3876" s="17">
        <v>6.4715231952103602E-2</v>
      </c>
      <c r="Z3876" t="s">
        <v>52</v>
      </c>
    </row>
    <row r="3877" spans="1:26" x14ac:dyDescent="0.3">
      <c r="A3877">
        <v>17940</v>
      </c>
      <c r="B3877">
        <f>VLOOKUP(A3877,Customers_RFM!A:D,2,0)</f>
        <v>546</v>
      </c>
      <c r="C3877">
        <f>VLOOKUP(A3877,Customers_RFM!A:D,3,0)</f>
        <v>22</v>
      </c>
      <c r="D3877" s="17">
        <f>VLOOKUP(A3877,Customers_RFM!A:D,4,0)</f>
        <v>-2.1392170612637484E-2</v>
      </c>
      <c r="E3877" s="17">
        <v>-1.9617959557086416E-2</v>
      </c>
      <c r="F3877" s="21">
        <v>6.2703701543000001</v>
      </c>
      <c r="G3877" s="20" t="str">
        <f t="shared" si="122"/>
        <v>6 to 7</v>
      </c>
      <c r="H3877" s="20">
        <f t="shared" si="123"/>
        <v>627</v>
      </c>
      <c r="I3877" t="s">
        <v>51</v>
      </c>
      <c r="J3877" s="20">
        <v>1</v>
      </c>
      <c r="K3877" t="s">
        <v>50</v>
      </c>
      <c r="X3877">
        <v>17940</v>
      </c>
      <c r="Y3877" s="17">
        <v>-1.9617959557086416E-2</v>
      </c>
      <c r="Z3877" t="s">
        <v>50</v>
      </c>
    </row>
    <row r="3878" spans="1:26" x14ac:dyDescent="0.3">
      <c r="A3878">
        <v>17941</v>
      </c>
      <c r="B3878">
        <f>VLOOKUP(A3878,Customers_RFM!A:D,2,0)</f>
        <v>1002</v>
      </c>
      <c r="C3878">
        <f>VLOOKUP(A3878,Customers_RFM!A:D,3,0)</f>
        <v>2</v>
      </c>
      <c r="D3878" s="17">
        <f>VLOOKUP(A3878,Customers_RFM!A:D,4,0)</f>
        <v>0.11362102982574433</v>
      </c>
      <c r="E3878" s="17">
        <v>0.12818561095081854</v>
      </c>
      <c r="F3878" s="21">
        <v>2.8214875702</v>
      </c>
      <c r="G3878" s="20" t="str">
        <f t="shared" si="122"/>
        <v>2 to 3</v>
      </c>
      <c r="H3878" s="20">
        <f t="shared" si="123"/>
        <v>282</v>
      </c>
      <c r="I3878" t="s">
        <v>53</v>
      </c>
      <c r="J3878" s="20">
        <v>0</v>
      </c>
      <c r="K3878" t="s">
        <v>52</v>
      </c>
      <c r="X3878">
        <v>17941</v>
      </c>
      <c r="Y3878" s="17">
        <v>0.12818561095081854</v>
      </c>
      <c r="Z3878" t="s">
        <v>52</v>
      </c>
    </row>
    <row r="3879" spans="1:26" x14ac:dyDescent="0.3">
      <c r="A3879">
        <v>17942</v>
      </c>
      <c r="B3879">
        <f>VLOOKUP(A3879,Customers_RFM!A:D,2,0)</f>
        <v>879</v>
      </c>
      <c r="C3879">
        <f>VLOOKUP(A3879,Customers_RFM!A:D,3,0)</f>
        <v>2</v>
      </c>
      <c r="D3879" s="17">
        <f>VLOOKUP(A3879,Customers_RFM!A:D,4,0)</f>
        <v>3.1759407858871221E-2</v>
      </c>
      <c r="E3879" s="17">
        <v>3.2801153057051377E-2</v>
      </c>
      <c r="F3879" s="21">
        <v>3.3366301755999999</v>
      </c>
      <c r="G3879" s="20" t="str">
        <f t="shared" si="122"/>
        <v>3 to 4</v>
      </c>
      <c r="H3879" s="20">
        <f t="shared" si="123"/>
        <v>334</v>
      </c>
      <c r="I3879" t="s">
        <v>53</v>
      </c>
      <c r="J3879" s="20">
        <v>0</v>
      </c>
      <c r="K3879" t="s">
        <v>52</v>
      </c>
      <c r="X3879">
        <v>17942</v>
      </c>
      <c r="Y3879" s="17">
        <v>3.2801153057051377E-2</v>
      </c>
      <c r="Z3879" t="s">
        <v>52</v>
      </c>
    </row>
    <row r="3880" spans="1:26" x14ac:dyDescent="0.3">
      <c r="A3880">
        <v>17946</v>
      </c>
      <c r="B3880">
        <f>VLOOKUP(A3880,Customers_RFM!A:D,2,0)</f>
        <v>569</v>
      </c>
      <c r="C3880">
        <f>VLOOKUP(A3880,Customers_RFM!A:D,3,0)</f>
        <v>36</v>
      </c>
      <c r="D3880" s="17">
        <f>VLOOKUP(A3880,Customers_RFM!A:D,4,0)</f>
        <v>0.21140344604116873</v>
      </c>
      <c r="E3880" s="17">
        <v>0.32597068191433937</v>
      </c>
      <c r="F3880" s="21">
        <v>6.5991224363000001</v>
      </c>
      <c r="G3880" s="20" t="str">
        <f t="shared" si="122"/>
        <v>6 to 7</v>
      </c>
      <c r="H3880" s="20">
        <f t="shared" si="123"/>
        <v>660</v>
      </c>
      <c r="I3880" t="s">
        <v>51</v>
      </c>
      <c r="J3880" s="20">
        <v>1</v>
      </c>
      <c r="K3880" t="s">
        <v>50</v>
      </c>
      <c r="X3880">
        <v>17946</v>
      </c>
      <c r="Y3880" s="17">
        <v>0.32597068191433937</v>
      </c>
      <c r="Z3880" t="s">
        <v>50</v>
      </c>
    </row>
    <row r="3881" spans="1:26" x14ac:dyDescent="0.3">
      <c r="A3881">
        <v>17947</v>
      </c>
      <c r="B3881">
        <f>VLOOKUP(A3881,Customers_RFM!A:D,2,0)</f>
        <v>909</v>
      </c>
      <c r="C3881">
        <f>VLOOKUP(A3881,Customers_RFM!A:D,3,0)</f>
        <v>9</v>
      </c>
      <c r="D3881" s="17">
        <f>VLOOKUP(A3881,Customers_RFM!A:D,4,0)</f>
        <v>3.3909698522068953E-2</v>
      </c>
      <c r="E3881" s="17">
        <v>3.5099926445999588E-2</v>
      </c>
      <c r="F3881" s="21">
        <v>3.5637580344000002</v>
      </c>
      <c r="G3881" s="20" t="str">
        <f t="shared" si="122"/>
        <v>3 to 4</v>
      </c>
      <c r="H3881" s="20">
        <f t="shared" si="123"/>
        <v>356</v>
      </c>
      <c r="I3881" t="s">
        <v>53</v>
      </c>
      <c r="J3881" s="20">
        <v>0</v>
      </c>
      <c r="K3881" t="s">
        <v>52</v>
      </c>
      <c r="X3881">
        <v>17947</v>
      </c>
      <c r="Y3881" s="17">
        <v>3.5099926445999588E-2</v>
      </c>
      <c r="Z3881" t="s">
        <v>52</v>
      </c>
    </row>
    <row r="3882" spans="1:26" x14ac:dyDescent="0.3">
      <c r="A3882">
        <v>17948</v>
      </c>
      <c r="B3882">
        <f>VLOOKUP(A3882,Customers_RFM!A:D,2,0)</f>
        <v>1019</v>
      </c>
      <c r="C3882">
        <f>VLOOKUP(A3882,Customers_RFM!A:D,3,0)</f>
        <v>1</v>
      </c>
      <c r="D3882" s="17">
        <f>VLOOKUP(A3882,Customers_RFM!A:D,4,0)</f>
        <v>0.36390992480754225</v>
      </c>
      <c r="E3882" s="17">
        <v>0.5721043905573221</v>
      </c>
      <c r="F3882" s="21">
        <v>2.9678487180999982</v>
      </c>
      <c r="G3882" s="20" t="str">
        <f t="shared" si="122"/>
        <v>2 to 3</v>
      </c>
      <c r="H3882" s="20">
        <f t="shared" si="123"/>
        <v>297</v>
      </c>
      <c r="I3882" t="s">
        <v>53</v>
      </c>
      <c r="J3882" s="20">
        <v>0</v>
      </c>
      <c r="K3882" t="s">
        <v>52</v>
      </c>
      <c r="X3882">
        <v>17948</v>
      </c>
      <c r="Y3882" s="17">
        <v>0.5721043905573221</v>
      </c>
      <c r="Z3882" t="s">
        <v>52</v>
      </c>
    </row>
    <row r="3883" spans="1:26" x14ac:dyDescent="0.3">
      <c r="A3883">
        <v>17949</v>
      </c>
      <c r="B3883">
        <f>VLOOKUP(A3883,Customers_RFM!A:D,2,0)</f>
        <v>542</v>
      </c>
      <c r="C3883">
        <f>VLOOKUP(A3883,Customers_RFM!A:D,3,0)</f>
        <v>52</v>
      </c>
      <c r="D3883" s="17">
        <f>VLOOKUP(A3883,Customers_RFM!A:D,4,0)</f>
        <v>5.0792609938914192E-2</v>
      </c>
      <c r="E3883" s="17">
        <v>8.5613667542716404E-2</v>
      </c>
      <c r="F3883" s="21">
        <v>6.7035966728999998</v>
      </c>
      <c r="G3883" s="20" t="str">
        <f t="shared" si="122"/>
        <v>6 to 7</v>
      </c>
      <c r="H3883" s="20">
        <f t="shared" si="123"/>
        <v>670</v>
      </c>
      <c r="I3883" t="s">
        <v>51</v>
      </c>
      <c r="J3883" s="20">
        <v>1</v>
      </c>
      <c r="K3883" t="s">
        <v>50</v>
      </c>
      <c r="X3883">
        <v>17949</v>
      </c>
      <c r="Y3883" s="17">
        <v>8.5613667542716404E-2</v>
      </c>
      <c r="Z3883" t="s">
        <v>50</v>
      </c>
    </row>
    <row r="3884" spans="1:26" x14ac:dyDescent="0.3">
      <c r="A3884">
        <v>17950</v>
      </c>
      <c r="B3884">
        <f>VLOOKUP(A3884,Customers_RFM!A:D,2,0)</f>
        <v>508</v>
      </c>
      <c r="C3884">
        <f>VLOOKUP(A3884,Customers_RFM!A:D,3,0)</f>
        <v>66</v>
      </c>
      <c r="D3884" s="17">
        <f>VLOOKUP(A3884,Customers_RFM!A:D,4,0)</f>
        <v>8.2341109388122086E-2</v>
      </c>
      <c r="E3884" s="17">
        <v>9.6711397962233756E-2</v>
      </c>
      <c r="F3884" s="21">
        <v>7.1542110138999995</v>
      </c>
      <c r="G3884" s="20" t="str">
        <f t="shared" si="122"/>
        <v>7 to 8</v>
      </c>
      <c r="H3884" s="20">
        <f t="shared" si="123"/>
        <v>715</v>
      </c>
      <c r="I3884" t="s">
        <v>49</v>
      </c>
      <c r="J3884" s="20">
        <v>2</v>
      </c>
      <c r="K3884" t="s">
        <v>48</v>
      </c>
      <c r="X3884">
        <v>17950</v>
      </c>
      <c r="Y3884" s="17">
        <v>9.6711397962233756E-2</v>
      </c>
      <c r="Z3884" t="s">
        <v>48</v>
      </c>
    </row>
    <row r="3885" spans="1:26" x14ac:dyDescent="0.3">
      <c r="A3885">
        <v>17951</v>
      </c>
      <c r="B3885">
        <f>VLOOKUP(A3885,Customers_RFM!A:D,2,0)</f>
        <v>494</v>
      </c>
      <c r="C3885">
        <f>VLOOKUP(A3885,Customers_RFM!A:D,3,0)</f>
        <v>1615</v>
      </c>
      <c r="D3885" s="17">
        <f>VLOOKUP(A3885,Customers_RFM!A:D,4,0)</f>
        <v>0.18435172322005308</v>
      </c>
      <c r="E3885" s="17">
        <v>0.24152521584612274</v>
      </c>
      <c r="F3885" s="21">
        <v>8.4854784808999995</v>
      </c>
      <c r="G3885" s="20" t="str">
        <f t="shared" si="122"/>
        <v>8 to 9</v>
      </c>
      <c r="H3885" s="20">
        <f t="shared" si="123"/>
        <v>849</v>
      </c>
      <c r="I3885" t="s">
        <v>47</v>
      </c>
      <c r="J3885" s="20">
        <v>2</v>
      </c>
      <c r="K3885" t="s">
        <v>46</v>
      </c>
      <c r="X3885">
        <v>17951</v>
      </c>
      <c r="Y3885" s="17">
        <v>0.24152521584612274</v>
      </c>
      <c r="Z3885" t="s">
        <v>46</v>
      </c>
    </row>
    <row r="3886" spans="1:26" x14ac:dyDescent="0.3">
      <c r="A3886">
        <v>17954</v>
      </c>
      <c r="B3886">
        <f>VLOOKUP(A3886,Customers_RFM!A:D,2,0)</f>
        <v>510</v>
      </c>
      <c r="C3886">
        <f>VLOOKUP(A3886,Customers_RFM!A:D,3,0)</f>
        <v>530</v>
      </c>
      <c r="D3886" s="17">
        <f>VLOOKUP(A3886,Customers_RFM!A:D,4,0)</f>
        <v>5.7786147485218577E-2</v>
      </c>
      <c r="E3886" s="17">
        <v>7.4797787714192085E-2</v>
      </c>
      <c r="F3886" s="21">
        <v>7.7648310846999999</v>
      </c>
      <c r="G3886" s="20" t="str">
        <f t="shared" si="122"/>
        <v>7 to 8</v>
      </c>
      <c r="H3886" s="20">
        <f t="shared" si="123"/>
        <v>776</v>
      </c>
      <c r="I3886" t="s">
        <v>49</v>
      </c>
      <c r="J3886" s="20">
        <v>2</v>
      </c>
      <c r="K3886" t="s">
        <v>48</v>
      </c>
      <c r="X3886">
        <v>17954</v>
      </c>
      <c r="Y3886" s="17">
        <v>7.4797787714192085E-2</v>
      </c>
      <c r="Z3886" t="s">
        <v>48</v>
      </c>
    </row>
    <row r="3887" spans="1:26" x14ac:dyDescent="0.3">
      <c r="A3887">
        <v>17955</v>
      </c>
      <c r="B3887">
        <f>VLOOKUP(A3887,Customers_RFM!A:D,2,0)</f>
        <v>554</v>
      </c>
      <c r="C3887">
        <f>VLOOKUP(A3887,Customers_RFM!A:D,3,0)</f>
        <v>33</v>
      </c>
      <c r="D3887" s="17">
        <f>VLOOKUP(A3887,Customers_RFM!A:D,4,0)</f>
        <v>0.16174515966583741</v>
      </c>
      <c r="E3887" s="17">
        <v>0.20928433200161206</v>
      </c>
      <c r="F3887" s="21">
        <v>6.6298404432</v>
      </c>
      <c r="G3887" s="20" t="str">
        <f t="shared" si="122"/>
        <v>6 to 7</v>
      </c>
      <c r="H3887" s="20">
        <f t="shared" si="123"/>
        <v>663</v>
      </c>
      <c r="I3887" t="s">
        <v>51</v>
      </c>
      <c r="J3887" s="20">
        <v>1</v>
      </c>
      <c r="K3887" t="s">
        <v>50</v>
      </c>
      <c r="X3887">
        <v>17955</v>
      </c>
      <c r="Y3887" s="17">
        <v>0.20928433200161206</v>
      </c>
      <c r="Z3887" t="s">
        <v>50</v>
      </c>
    </row>
    <row r="3888" spans="1:26" x14ac:dyDescent="0.3">
      <c r="A3888">
        <v>17956</v>
      </c>
      <c r="B3888">
        <f>VLOOKUP(A3888,Customers_RFM!A:D,2,0)</f>
        <v>618</v>
      </c>
      <c r="C3888">
        <f>VLOOKUP(A3888,Customers_RFM!A:D,3,0)</f>
        <v>2</v>
      </c>
      <c r="D3888" s="17">
        <f>VLOOKUP(A3888,Customers_RFM!A:D,4,0)</f>
        <v>0.2072351873100384</v>
      </c>
      <c r="E3888" s="17">
        <v>0.2732156810046979</v>
      </c>
      <c r="F3888" s="21">
        <v>5.3680265762999984</v>
      </c>
      <c r="G3888" s="20" t="str">
        <f t="shared" si="122"/>
        <v>5 to 6</v>
      </c>
      <c r="H3888" s="20">
        <f t="shared" si="123"/>
        <v>537</v>
      </c>
      <c r="I3888" t="s">
        <v>51</v>
      </c>
      <c r="J3888" s="20">
        <v>1</v>
      </c>
      <c r="K3888" t="s">
        <v>50</v>
      </c>
      <c r="X3888">
        <v>17956</v>
      </c>
      <c r="Y3888" s="17">
        <v>0.2732156810046979</v>
      </c>
      <c r="Z3888" t="s">
        <v>50</v>
      </c>
    </row>
    <row r="3889" spans="1:26" x14ac:dyDescent="0.3">
      <c r="A3889">
        <v>17958</v>
      </c>
      <c r="B3889">
        <f>VLOOKUP(A3889,Customers_RFM!A:D,2,0)</f>
        <v>988</v>
      </c>
      <c r="C3889">
        <f>VLOOKUP(A3889,Customers_RFM!A:D,3,0)</f>
        <v>6</v>
      </c>
      <c r="D3889" s="17">
        <f>VLOOKUP(A3889,Customers_RFM!A:D,4,0)</f>
        <v>7.8022862628361195E-2</v>
      </c>
      <c r="E3889" s="17">
        <v>8.4625593700498714E-2</v>
      </c>
      <c r="F3889" s="21">
        <v>3.1082066345999997</v>
      </c>
      <c r="G3889" s="20" t="str">
        <f t="shared" si="122"/>
        <v>3 to 4</v>
      </c>
      <c r="H3889" s="20">
        <f t="shared" si="123"/>
        <v>311</v>
      </c>
      <c r="I3889" t="s">
        <v>53</v>
      </c>
      <c r="J3889" s="20">
        <v>0</v>
      </c>
      <c r="K3889" t="s">
        <v>52</v>
      </c>
      <c r="X3889">
        <v>17958</v>
      </c>
      <c r="Y3889" s="17">
        <v>8.4625593700498714E-2</v>
      </c>
      <c r="Z3889" t="s">
        <v>52</v>
      </c>
    </row>
    <row r="3890" spans="1:26" x14ac:dyDescent="0.3">
      <c r="A3890">
        <v>17960</v>
      </c>
      <c r="B3890">
        <f>VLOOKUP(A3890,Customers_RFM!A:D,2,0)</f>
        <v>498</v>
      </c>
      <c r="C3890">
        <f>VLOOKUP(A3890,Customers_RFM!A:D,3,0)</f>
        <v>52</v>
      </c>
      <c r="D3890" s="17">
        <f>VLOOKUP(A3890,Customers_RFM!A:D,4,0)</f>
        <v>-2.1863940861684861E-2</v>
      </c>
      <c r="E3890" s="17">
        <v>-1.8779637052235627E-2</v>
      </c>
      <c r="F3890" s="21">
        <v>6.9973608099999973</v>
      </c>
      <c r="G3890" s="20" t="str">
        <f t="shared" si="122"/>
        <v>6 to 7</v>
      </c>
      <c r="H3890" s="20">
        <f t="shared" si="123"/>
        <v>700</v>
      </c>
      <c r="I3890" t="s">
        <v>51</v>
      </c>
      <c r="J3890" s="20">
        <v>2</v>
      </c>
      <c r="K3890" t="s">
        <v>50</v>
      </c>
      <c r="X3890">
        <v>17960</v>
      </c>
      <c r="Y3890" s="17">
        <v>-1.8779637052235627E-2</v>
      </c>
      <c r="Z3890" t="s">
        <v>50</v>
      </c>
    </row>
    <row r="3891" spans="1:26" x14ac:dyDescent="0.3">
      <c r="A3891">
        <v>17961</v>
      </c>
      <c r="B3891">
        <f>VLOOKUP(A3891,Customers_RFM!A:D,2,0)</f>
        <v>496</v>
      </c>
      <c r="C3891">
        <f>VLOOKUP(A3891,Customers_RFM!A:D,3,0)</f>
        <v>270</v>
      </c>
      <c r="D3891" s="17">
        <f>VLOOKUP(A3891,Customers_RFM!A:D,4,0)</f>
        <v>6.2847064645159711E-2</v>
      </c>
      <c r="E3891" s="17">
        <v>7.140325910740429E-2</v>
      </c>
      <c r="F3891" s="21">
        <v>7.6935773156000007</v>
      </c>
      <c r="G3891" s="20" t="str">
        <f t="shared" si="122"/>
        <v>7 to 8</v>
      </c>
      <c r="H3891" s="20">
        <f t="shared" si="123"/>
        <v>769</v>
      </c>
      <c r="I3891" t="s">
        <v>49</v>
      </c>
      <c r="J3891" s="20">
        <v>2</v>
      </c>
      <c r="K3891" t="s">
        <v>48</v>
      </c>
      <c r="X3891">
        <v>17961</v>
      </c>
      <c r="Y3891" s="17">
        <v>7.140325910740429E-2</v>
      </c>
      <c r="Z3891" t="s">
        <v>48</v>
      </c>
    </row>
    <row r="3892" spans="1:26" x14ac:dyDescent="0.3">
      <c r="A3892">
        <v>17962</v>
      </c>
      <c r="B3892">
        <f>VLOOKUP(A3892,Customers_RFM!A:D,2,0)</f>
        <v>1014</v>
      </c>
      <c r="C3892">
        <f>VLOOKUP(A3892,Customers_RFM!A:D,3,0)</f>
        <v>33</v>
      </c>
      <c r="D3892" s="17">
        <f>VLOOKUP(A3892,Customers_RFM!A:D,4,0)</f>
        <v>0.13755860038533929</v>
      </c>
      <c r="E3892" s="17">
        <v>0.15949906909246303</v>
      </c>
      <c r="F3892" s="21">
        <v>3.5872074677000003</v>
      </c>
      <c r="G3892" s="20" t="str">
        <f t="shared" si="122"/>
        <v>3 to 4</v>
      </c>
      <c r="H3892" s="20">
        <f t="shared" si="123"/>
        <v>359</v>
      </c>
      <c r="I3892" t="s">
        <v>53</v>
      </c>
      <c r="J3892" s="20">
        <v>0</v>
      </c>
      <c r="K3892" t="s">
        <v>52</v>
      </c>
      <c r="X3892">
        <v>17962</v>
      </c>
      <c r="Y3892" s="17">
        <v>0.15949906909246303</v>
      </c>
      <c r="Z3892" t="s">
        <v>52</v>
      </c>
    </row>
    <row r="3893" spans="1:26" x14ac:dyDescent="0.3">
      <c r="A3893">
        <v>17964</v>
      </c>
      <c r="B3893">
        <f>VLOOKUP(A3893,Customers_RFM!A:D,2,0)</f>
        <v>552</v>
      </c>
      <c r="C3893">
        <f>VLOOKUP(A3893,Customers_RFM!A:D,3,0)</f>
        <v>1031</v>
      </c>
      <c r="D3893" s="17">
        <f>VLOOKUP(A3893,Customers_RFM!A:D,4,0)</f>
        <v>0.11800047489622921</v>
      </c>
      <c r="E3893" s="17">
        <v>0.14519119182344695</v>
      </c>
      <c r="F3893" s="21">
        <v>7.685741887199999</v>
      </c>
      <c r="G3893" s="20" t="str">
        <f t="shared" si="122"/>
        <v>7 to 8</v>
      </c>
      <c r="H3893" s="20">
        <f t="shared" si="123"/>
        <v>769</v>
      </c>
      <c r="I3893" t="s">
        <v>49</v>
      </c>
      <c r="J3893" s="20">
        <v>2</v>
      </c>
      <c r="K3893" t="s">
        <v>48</v>
      </c>
      <c r="X3893">
        <v>17964</v>
      </c>
      <c r="Y3893" s="17">
        <v>0.14519119182344695</v>
      </c>
      <c r="Z3893" t="s">
        <v>48</v>
      </c>
    </row>
    <row r="3894" spans="1:26" x14ac:dyDescent="0.3">
      <c r="A3894">
        <v>17965</v>
      </c>
      <c r="B3894">
        <f>VLOOKUP(A3894,Customers_RFM!A:D,2,0)</f>
        <v>504</v>
      </c>
      <c r="C3894">
        <f>VLOOKUP(A3894,Customers_RFM!A:D,3,0)</f>
        <v>339</v>
      </c>
      <c r="D3894" s="17">
        <f>VLOOKUP(A3894,Customers_RFM!A:D,4,0)</f>
        <v>0.14441924235810713</v>
      </c>
      <c r="E3894" s="17">
        <v>0.19366892248266443</v>
      </c>
      <c r="F3894" s="21">
        <v>7.8194569706000001</v>
      </c>
      <c r="G3894" s="20" t="str">
        <f t="shared" si="122"/>
        <v>7 to 8</v>
      </c>
      <c r="H3894" s="20">
        <f t="shared" si="123"/>
        <v>782</v>
      </c>
      <c r="I3894" t="s">
        <v>49</v>
      </c>
      <c r="J3894" s="20">
        <v>2</v>
      </c>
      <c r="K3894" t="s">
        <v>48</v>
      </c>
      <c r="X3894">
        <v>17965</v>
      </c>
      <c r="Y3894" s="17">
        <v>0.19366892248266443</v>
      </c>
      <c r="Z3894" t="s">
        <v>48</v>
      </c>
    </row>
    <row r="3895" spans="1:26" x14ac:dyDescent="0.3">
      <c r="A3895">
        <v>17966</v>
      </c>
      <c r="B3895">
        <f>VLOOKUP(A3895,Customers_RFM!A:D,2,0)</f>
        <v>587</v>
      </c>
      <c r="C3895">
        <f>VLOOKUP(A3895,Customers_RFM!A:D,3,0)</f>
        <v>65</v>
      </c>
      <c r="D3895" s="17">
        <f>VLOOKUP(A3895,Customers_RFM!A:D,4,0)</f>
        <v>-2.7700068310494369E-3</v>
      </c>
      <c r="E3895" s="17">
        <v>-2.4072427874554493E-3</v>
      </c>
      <c r="F3895" s="21">
        <v>6.2851015903999974</v>
      </c>
      <c r="G3895" s="20" t="str">
        <f t="shared" si="122"/>
        <v>6 to 7</v>
      </c>
      <c r="H3895" s="20">
        <f t="shared" si="123"/>
        <v>629</v>
      </c>
      <c r="I3895" t="s">
        <v>51</v>
      </c>
      <c r="J3895" s="20">
        <v>1</v>
      </c>
      <c r="K3895" t="s">
        <v>50</v>
      </c>
      <c r="X3895">
        <v>17966</v>
      </c>
      <c r="Y3895" s="17">
        <v>-2.4072427874554493E-3</v>
      </c>
      <c r="Z3895" t="s">
        <v>50</v>
      </c>
    </row>
    <row r="3896" spans="1:26" x14ac:dyDescent="0.3">
      <c r="A3896">
        <v>17968</v>
      </c>
      <c r="B3896">
        <f>VLOOKUP(A3896,Customers_RFM!A:D,2,0)</f>
        <v>494</v>
      </c>
      <c r="C3896">
        <f>VLOOKUP(A3896,Customers_RFM!A:D,3,0)</f>
        <v>1675</v>
      </c>
      <c r="D3896" s="17">
        <f>VLOOKUP(A3896,Customers_RFM!A:D,4,0)</f>
        <v>0.19441326588630028</v>
      </c>
      <c r="E3896" s="17">
        <v>0.24468491071711096</v>
      </c>
      <c r="F3896" s="21">
        <v>8.5123791623999985</v>
      </c>
      <c r="G3896" s="20" t="str">
        <f t="shared" si="122"/>
        <v>8 to 9</v>
      </c>
      <c r="H3896" s="20">
        <f t="shared" si="123"/>
        <v>851</v>
      </c>
      <c r="I3896" t="s">
        <v>47</v>
      </c>
      <c r="J3896" s="20">
        <v>2</v>
      </c>
      <c r="K3896" t="s">
        <v>46</v>
      </c>
      <c r="X3896">
        <v>17968</v>
      </c>
      <c r="Y3896" s="17">
        <v>0.24468491071711096</v>
      </c>
      <c r="Z3896" t="s">
        <v>46</v>
      </c>
    </row>
    <row r="3897" spans="1:26" x14ac:dyDescent="0.3">
      <c r="A3897">
        <v>17969</v>
      </c>
      <c r="B3897">
        <f>VLOOKUP(A3897,Customers_RFM!A:D,2,0)</f>
        <v>504</v>
      </c>
      <c r="C3897">
        <f>VLOOKUP(A3897,Customers_RFM!A:D,3,0)</f>
        <v>20</v>
      </c>
      <c r="D3897" s="17">
        <f>VLOOKUP(A3897,Customers_RFM!A:D,4,0)</f>
        <v>-7.494912958012219E-2</v>
      </c>
      <c r="E3897" s="17">
        <v>-5.2641892331190349E-2</v>
      </c>
      <c r="F3897" s="21">
        <v>6.5474576676999998</v>
      </c>
      <c r="G3897" s="20" t="str">
        <f t="shared" si="122"/>
        <v>6 to 7</v>
      </c>
      <c r="H3897" s="20">
        <f t="shared" si="123"/>
        <v>655</v>
      </c>
      <c r="I3897" t="s">
        <v>51</v>
      </c>
      <c r="J3897" s="20">
        <v>1</v>
      </c>
      <c r="K3897" t="s">
        <v>50</v>
      </c>
      <c r="X3897">
        <v>17969</v>
      </c>
      <c r="Y3897" s="17">
        <v>-5.2641892331190349E-2</v>
      </c>
      <c r="Z3897" t="s">
        <v>50</v>
      </c>
    </row>
    <row r="3898" spans="1:26" x14ac:dyDescent="0.3">
      <c r="A3898">
        <v>17970</v>
      </c>
      <c r="B3898">
        <f>VLOOKUP(A3898,Customers_RFM!A:D,2,0)</f>
        <v>537</v>
      </c>
      <c r="C3898">
        <f>VLOOKUP(A3898,Customers_RFM!A:D,3,0)</f>
        <v>51</v>
      </c>
      <c r="D3898" s="17">
        <f>VLOOKUP(A3898,Customers_RFM!A:D,4,0)</f>
        <v>8.7396950372629206E-4</v>
      </c>
      <c r="E3898" s="17">
        <v>2.1258418715266146E-3</v>
      </c>
      <c r="F3898" s="21">
        <v>6.6566954302999974</v>
      </c>
      <c r="G3898" s="20" t="str">
        <f t="shared" si="122"/>
        <v>6 to 7</v>
      </c>
      <c r="H3898" s="20">
        <f t="shared" si="123"/>
        <v>666</v>
      </c>
      <c r="I3898" t="s">
        <v>51</v>
      </c>
      <c r="J3898" s="20">
        <v>1</v>
      </c>
      <c r="K3898" t="s">
        <v>50</v>
      </c>
      <c r="X3898">
        <v>17970</v>
      </c>
      <c r="Y3898" s="17">
        <v>2.1258418715266146E-3</v>
      </c>
      <c r="Z3898" t="s">
        <v>50</v>
      </c>
    </row>
    <row r="3899" spans="1:26" x14ac:dyDescent="0.3">
      <c r="A3899">
        <v>17972</v>
      </c>
      <c r="B3899">
        <f>VLOOKUP(A3899,Customers_RFM!A:D,2,0)</f>
        <v>568</v>
      </c>
      <c r="C3899">
        <f>VLOOKUP(A3899,Customers_RFM!A:D,3,0)</f>
        <v>54</v>
      </c>
      <c r="D3899" s="17">
        <f>VLOOKUP(A3899,Customers_RFM!A:D,4,0)</f>
        <v>0.24490883772923452</v>
      </c>
      <c r="E3899" s="17">
        <v>0.4331500177737091</v>
      </c>
      <c r="F3899" s="21">
        <v>6.7850129817999978</v>
      </c>
      <c r="G3899" s="20" t="str">
        <f t="shared" si="122"/>
        <v>6 to 7</v>
      </c>
      <c r="H3899" s="20">
        <f t="shared" si="123"/>
        <v>679</v>
      </c>
      <c r="I3899" t="s">
        <v>51</v>
      </c>
      <c r="J3899" s="20">
        <v>1</v>
      </c>
      <c r="K3899" t="s">
        <v>50</v>
      </c>
      <c r="X3899">
        <v>17972</v>
      </c>
      <c r="Y3899" s="17">
        <v>0.4331500177737091</v>
      </c>
      <c r="Z3899" t="s">
        <v>50</v>
      </c>
    </row>
    <row r="3900" spans="1:26" x14ac:dyDescent="0.3">
      <c r="A3900">
        <v>17973</v>
      </c>
      <c r="B3900">
        <f>VLOOKUP(A3900,Customers_RFM!A:D,2,0)</f>
        <v>923</v>
      </c>
      <c r="C3900">
        <f>VLOOKUP(A3900,Customers_RFM!A:D,3,0)</f>
        <v>15</v>
      </c>
      <c r="D3900" s="17">
        <f>VLOOKUP(A3900,Customers_RFM!A:D,4,0)</f>
        <v>0.1404875902982044</v>
      </c>
      <c r="E3900" s="17">
        <v>0.16345033383165</v>
      </c>
      <c r="F3900" s="21">
        <v>3.8150375396000005</v>
      </c>
      <c r="G3900" s="20" t="str">
        <f t="shared" si="122"/>
        <v>3 to 4</v>
      </c>
      <c r="H3900" s="20">
        <f t="shared" si="123"/>
        <v>382</v>
      </c>
      <c r="I3900" t="s">
        <v>53</v>
      </c>
      <c r="J3900" s="20">
        <v>0</v>
      </c>
      <c r="K3900" t="s">
        <v>52</v>
      </c>
      <c r="X3900">
        <v>17973</v>
      </c>
      <c r="Y3900" s="17">
        <v>0.16345033383165</v>
      </c>
      <c r="Z3900" t="s">
        <v>52</v>
      </c>
    </row>
    <row r="3901" spans="1:26" x14ac:dyDescent="0.3">
      <c r="A3901">
        <v>17974</v>
      </c>
      <c r="B3901">
        <f>VLOOKUP(A3901,Customers_RFM!A:D,2,0)</f>
        <v>545</v>
      </c>
      <c r="C3901">
        <f>VLOOKUP(A3901,Customers_RFM!A:D,3,0)</f>
        <v>66</v>
      </c>
      <c r="D3901" s="17">
        <f>VLOOKUP(A3901,Customers_RFM!A:D,4,0)</f>
        <v>0.13008409333439402</v>
      </c>
      <c r="E3901" s="17">
        <v>0.15273011522112062</v>
      </c>
      <c r="F3901" s="21">
        <v>6.8818583048999997</v>
      </c>
      <c r="G3901" s="20" t="str">
        <f t="shared" si="122"/>
        <v>6 to 7</v>
      </c>
      <c r="H3901" s="20">
        <f t="shared" si="123"/>
        <v>688</v>
      </c>
      <c r="I3901" t="s">
        <v>51</v>
      </c>
      <c r="J3901" s="20">
        <v>1</v>
      </c>
      <c r="K3901" t="s">
        <v>50</v>
      </c>
      <c r="X3901">
        <v>17974</v>
      </c>
      <c r="Y3901" s="17">
        <v>0.15273011522112062</v>
      </c>
      <c r="Z3901" t="s">
        <v>50</v>
      </c>
    </row>
    <row r="3902" spans="1:26" x14ac:dyDescent="0.3">
      <c r="A3902">
        <v>17975</v>
      </c>
      <c r="B3902">
        <f>VLOOKUP(A3902,Customers_RFM!A:D,2,0)</f>
        <v>503</v>
      </c>
      <c r="C3902">
        <f>VLOOKUP(A3902,Customers_RFM!A:D,3,0)</f>
        <v>281</v>
      </c>
      <c r="D3902" s="17">
        <f>VLOOKUP(A3902,Customers_RFM!A:D,4,0)</f>
        <v>0.14099280947889431</v>
      </c>
      <c r="E3902" s="17">
        <v>0.17036956478184073</v>
      </c>
      <c r="F3902" s="21">
        <v>7.763345600799993</v>
      </c>
      <c r="G3902" s="20" t="str">
        <f t="shared" si="122"/>
        <v>7 to 8</v>
      </c>
      <c r="H3902" s="20">
        <f t="shared" si="123"/>
        <v>776</v>
      </c>
      <c r="I3902" t="s">
        <v>49</v>
      </c>
      <c r="J3902" s="20">
        <v>2</v>
      </c>
      <c r="K3902" t="s">
        <v>48</v>
      </c>
      <c r="X3902">
        <v>17975</v>
      </c>
      <c r="Y3902" s="17">
        <v>0.17036956478184073</v>
      </c>
      <c r="Z3902" t="s">
        <v>48</v>
      </c>
    </row>
    <row r="3903" spans="1:26" x14ac:dyDescent="0.3">
      <c r="A3903">
        <v>17977</v>
      </c>
      <c r="B3903">
        <f>VLOOKUP(A3903,Customers_RFM!A:D,2,0)</f>
        <v>901</v>
      </c>
      <c r="C3903">
        <f>VLOOKUP(A3903,Customers_RFM!A:D,3,0)</f>
        <v>19</v>
      </c>
      <c r="D3903" s="17">
        <f>VLOOKUP(A3903,Customers_RFM!A:D,4,0)</f>
        <v>0.27872319473424151</v>
      </c>
      <c r="E3903" s="17">
        <v>0.38643027572686794</v>
      </c>
      <c r="F3903" s="21">
        <v>4.2113104626999975</v>
      </c>
      <c r="G3903" s="20" t="str">
        <f t="shared" si="122"/>
        <v>4 to 5</v>
      </c>
      <c r="H3903" s="20">
        <f t="shared" si="123"/>
        <v>421</v>
      </c>
      <c r="I3903" t="s">
        <v>53</v>
      </c>
      <c r="J3903" s="20">
        <v>0</v>
      </c>
      <c r="K3903" t="s">
        <v>52</v>
      </c>
      <c r="X3903">
        <v>17977</v>
      </c>
      <c r="Y3903" s="17">
        <v>0.38643027572686794</v>
      </c>
      <c r="Z3903" t="s">
        <v>52</v>
      </c>
    </row>
    <row r="3904" spans="1:26" x14ac:dyDescent="0.3">
      <c r="A3904">
        <v>17978</v>
      </c>
      <c r="B3904">
        <f>VLOOKUP(A3904,Customers_RFM!A:D,2,0)</f>
        <v>508</v>
      </c>
      <c r="C3904">
        <f>VLOOKUP(A3904,Customers_RFM!A:D,3,0)</f>
        <v>11</v>
      </c>
      <c r="D3904" s="17">
        <f>VLOOKUP(A3904,Customers_RFM!A:D,4,0)</f>
        <v>-1.5169856771672477E-2</v>
      </c>
      <c r="E3904" s="17">
        <v>-1.4943171007769996E-2</v>
      </c>
      <c r="F3904" s="21">
        <v>6.4287860178999976</v>
      </c>
      <c r="G3904" s="20" t="str">
        <f t="shared" si="122"/>
        <v>6 to 7</v>
      </c>
      <c r="H3904" s="20">
        <f t="shared" si="123"/>
        <v>643</v>
      </c>
      <c r="I3904" t="s">
        <v>51</v>
      </c>
      <c r="J3904" s="20">
        <v>1</v>
      </c>
      <c r="K3904" t="s">
        <v>50</v>
      </c>
      <c r="X3904">
        <v>17978</v>
      </c>
      <c r="Y3904" s="17">
        <v>-1.4943171007769996E-2</v>
      </c>
      <c r="Z3904" t="s">
        <v>50</v>
      </c>
    </row>
    <row r="3905" spans="1:26" x14ac:dyDescent="0.3">
      <c r="A3905">
        <v>17979</v>
      </c>
      <c r="B3905">
        <f>VLOOKUP(A3905,Customers_RFM!A:D,2,0)</f>
        <v>502</v>
      </c>
      <c r="C3905">
        <f>VLOOKUP(A3905,Customers_RFM!A:D,3,0)</f>
        <v>168</v>
      </c>
      <c r="D3905" s="17">
        <f>VLOOKUP(A3905,Customers_RFM!A:D,4,0)</f>
        <v>9.622695322850415E-2</v>
      </c>
      <c r="E3905" s="17">
        <v>0.12340036615994961</v>
      </c>
      <c r="F3905" s="21">
        <v>7.5358934196999972</v>
      </c>
      <c r="G3905" s="20" t="str">
        <f t="shared" si="122"/>
        <v>7 to 8</v>
      </c>
      <c r="H3905" s="20">
        <f t="shared" si="123"/>
        <v>754</v>
      </c>
      <c r="I3905" t="s">
        <v>49</v>
      </c>
      <c r="J3905" s="20">
        <v>2</v>
      </c>
      <c r="K3905" t="s">
        <v>48</v>
      </c>
      <c r="X3905">
        <v>17979</v>
      </c>
      <c r="Y3905" s="17">
        <v>0.12340036615994961</v>
      </c>
      <c r="Z3905" t="s">
        <v>48</v>
      </c>
    </row>
    <row r="3906" spans="1:26" x14ac:dyDescent="0.3">
      <c r="A3906">
        <v>17980</v>
      </c>
      <c r="B3906">
        <f>VLOOKUP(A3906,Customers_RFM!A:D,2,0)</f>
        <v>502</v>
      </c>
      <c r="C3906">
        <f>VLOOKUP(A3906,Customers_RFM!A:D,3,0)</f>
        <v>44</v>
      </c>
      <c r="D3906" s="17">
        <f>VLOOKUP(A3906,Customers_RFM!A:D,4,0)</f>
        <v>2.9856613663599658E-2</v>
      </c>
      <c r="E3906" s="17">
        <v>4.3554531357319827E-2</v>
      </c>
      <c r="F3906" s="21">
        <v>6.9955864660999998</v>
      </c>
      <c r="G3906" s="20" t="str">
        <f t="shared" ref="G3906:G3969" si="124">IF(AND(F3906&gt;1,F3906&lt;2),"1 to 2",IF(AND(F3906&gt;2,F3906&lt;3),"2 to 3",IF(AND(F3906&gt;3,F3906&lt;4),"3 to 4",IF(AND(F3906&gt;4,F3906&lt;5),"4 to 5",IF(AND(F3906&gt;5,F3906&lt;6),"5 to 6",IF(AND(F3906&gt;6,F3906&lt;7),"6 to 7",IF(AND(F3906&gt;7,F3906&lt;8),"7 to 8",IF(AND(F3906&gt;8,F3906&lt;9),"8 to 9",IF(AND(F3906&gt;9,F3906&lt;10),"9 to 10","N/A")))))))))</f>
        <v>6 to 7</v>
      </c>
      <c r="H3906" s="20">
        <f t="shared" ref="H3906:H3969" si="125">ROUND(F3906*100,0)</f>
        <v>700</v>
      </c>
      <c r="I3906" t="s">
        <v>51</v>
      </c>
      <c r="J3906" s="20">
        <v>1</v>
      </c>
      <c r="K3906" t="s">
        <v>50</v>
      </c>
      <c r="X3906">
        <v>17980</v>
      </c>
      <c r="Y3906" s="17">
        <v>4.3554531357319827E-2</v>
      </c>
      <c r="Z3906" t="s">
        <v>50</v>
      </c>
    </row>
    <row r="3907" spans="1:26" x14ac:dyDescent="0.3">
      <c r="A3907">
        <v>17984</v>
      </c>
      <c r="B3907">
        <f>VLOOKUP(A3907,Customers_RFM!A:D,2,0)</f>
        <v>1017</v>
      </c>
      <c r="C3907">
        <f>VLOOKUP(A3907,Customers_RFM!A:D,3,0)</f>
        <v>45</v>
      </c>
      <c r="D3907" s="17">
        <f>VLOOKUP(A3907,Customers_RFM!A:D,4,0)</f>
        <v>5.1374181202073592E-2</v>
      </c>
      <c r="E3907" s="17">
        <v>5.4156423095434614E-2</v>
      </c>
      <c r="F3907" s="21">
        <v>3.5300363670000001</v>
      </c>
      <c r="G3907" s="20" t="str">
        <f t="shared" si="124"/>
        <v>3 to 4</v>
      </c>
      <c r="H3907" s="20">
        <f t="shared" si="125"/>
        <v>353</v>
      </c>
      <c r="I3907" t="s">
        <v>53</v>
      </c>
      <c r="J3907" s="20">
        <v>0</v>
      </c>
      <c r="K3907" t="s">
        <v>52</v>
      </c>
      <c r="X3907">
        <v>17984</v>
      </c>
      <c r="Y3907" s="17">
        <v>5.4156423095434614E-2</v>
      </c>
      <c r="Z3907" t="s">
        <v>52</v>
      </c>
    </row>
    <row r="3908" spans="1:26" x14ac:dyDescent="0.3">
      <c r="A3908">
        <v>17985</v>
      </c>
      <c r="B3908">
        <f>VLOOKUP(A3908,Customers_RFM!A:D,2,0)</f>
        <v>894</v>
      </c>
      <c r="C3908">
        <f>VLOOKUP(A3908,Customers_RFM!A:D,3,0)</f>
        <v>19</v>
      </c>
      <c r="D3908" s="17">
        <f>VLOOKUP(A3908,Customers_RFM!A:D,4,0)</f>
        <v>0.30580537948820757</v>
      </c>
      <c r="E3908" s="17">
        <v>0.44051822133503959</v>
      </c>
      <c r="F3908" s="21">
        <v>4.287459788399997</v>
      </c>
      <c r="G3908" s="20" t="str">
        <f t="shared" si="124"/>
        <v>4 to 5</v>
      </c>
      <c r="H3908" s="20">
        <f t="shared" si="125"/>
        <v>429</v>
      </c>
      <c r="I3908" t="s">
        <v>53</v>
      </c>
      <c r="J3908" s="20">
        <v>0</v>
      </c>
      <c r="K3908" t="s">
        <v>52</v>
      </c>
      <c r="X3908">
        <v>17985</v>
      </c>
      <c r="Y3908" s="17">
        <v>0.44051822133503959</v>
      </c>
      <c r="Z3908" t="s">
        <v>52</v>
      </c>
    </row>
    <row r="3909" spans="1:26" x14ac:dyDescent="0.3">
      <c r="A3909">
        <v>17986</v>
      </c>
      <c r="B3909">
        <f>VLOOKUP(A3909,Customers_RFM!A:D,2,0)</f>
        <v>928</v>
      </c>
      <c r="C3909">
        <f>VLOOKUP(A3909,Customers_RFM!A:D,3,0)</f>
        <v>1</v>
      </c>
      <c r="D3909" s="17">
        <f>VLOOKUP(A3909,Customers_RFM!A:D,4,0)</f>
        <v>0.42519662702769656</v>
      </c>
      <c r="E3909" s="17">
        <v>0.73972535134755446</v>
      </c>
      <c r="F3909" s="21">
        <v>3.5114095652000001</v>
      </c>
      <c r="G3909" s="20" t="str">
        <f t="shared" si="124"/>
        <v>3 to 4</v>
      </c>
      <c r="H3909" s="20">
        <f t="shared" si="125"/>
        <v>351</v>
      </c>
      <c r="I3909" t="s">
        <v>53</v>
      </c>
      <c r="J3909" s="20">
        <v>0</v>
      </c>
      <c r="K3909" t="s">
        <v>52</v>
      </c>
      <c r="X3909">
        <v>17986</v>
      </c>
      <c r="Y3909" s="17">
        <v>0.73972535134755446</v>
      </c>
      <c r="Z3909" t="s">
        <v>52</v>
      </c>
    </row>
    <row r="3910" spans="1:26" x14ac:dyDescent="0.3">
      <c r="A3910">
        <v>17987</v>
      </c>
      <c r="B3910">
        <f>VLOOKUP(A3910,Customers_RFM!A:D,2,0)</f>
        <v>1057</v>
      </c>
      <c r="C3910">
        <f>VLOOKUP(A3910,Customers_RFM!A:D,3,0)</f>
        <v>13</v>
      </c>
      <c r="D3910" s="17">
        <f>VLOOKUP(A3910,Customers_RFM!A:D,4,0)</f>
        <v>2.8726901088190138E-2</v>
      </c>
      <c r="E3910" s="17">
        <v>2.9576543528668755E-2</v>
      </c>
      <c r="F3910" s="21">
        <v>2.9137267920999981</v>
      </c>
      <c r="G3910" s="20" t="str">
        <f t="shared" si="124"/>
        <v>2 to 3</v>
      </c>
      <c r="H3910" s="20">
        <f t="shared" si="125"/>
        <v>291</v>
      </c>
      <c r="I3910" t="s">
        <v>53</v>
      </c>
      <c r="J3910" s="20">
        <v>0</v>
      </c>
      <c r="K3910" t="s">
        <v>52</v>
      </c>
      <c r="X3910">
        <v>17987</v>
      </c>
      <c r="Y3910" s="17">
        <v>2.9576543528668755E-2</v>
      </c>
      <c r="Z3910" t="s">
        <v>52</v>
      </c>
    </row>
    <row r="3911" spans="1:26" x14ac:dyDescent="0.3">
      <c r="A3911">
        <v>17988</v>
      </c>
      <c r="B3911">
        <f>VLOOKUP(A3911,Customers_RFM!A:D,2,0)</f>
        <v>655</v>
      </c>
      <c r="C3911">
        <f>VLOOKUP(A3911,Customers_RFM!A:D,3,0)</f>
        <v>44</v>
      </c>
      <c r="D3911" s="17">
        <f>VLOOKUP(A3911,Customers_RFM!A:D,4,0)</f>
        <v>2.4760218538550028E-2</v>
      </c>
      <c r="E3911" s="17">
        <v>3.9077788594669212E-2</v>
      </c>
      <c r="F3911" s="21">
        <v>5.6647203514000006</v>
      </c>
      <c r="G3911" s="20" t="str">
        <f t="shared" si="124"/>
        <v>5 to 6</v>
      </c>
      <c r="H3911" s="20">
        <f t="shared" si="125"/>
        <v>566</v>
      </c>
      <c r="I3911" t="s">
        <v>51</v>
      </c>
      <c r="J3911" s="20">
        <v>1</v>
      </c>
      <c r="K3911" t="s">
        <v>50</v>
      </c>
      <c r="X3911">
        <v>17988</v>
      </c>
      <c r="Y3911" s="17">
        <v>3.9077788594669212E-2</v>
      </c>
      <c r="Z3911" t="s">
        <v>50</v>
      </c>
    </row>
    <row r="3912" spans="1:26" x14ac:dyDescent="0.3">
      <c r="A3912">
        <v>17990</v>
      </c>
      <c r="B3912">
        <f>VLOOKUP(A3912,Customers_RFM!A:D,2,0)</f>
        <v>496</v>
      </c>
      <c r="C3912">
        <f>VLOOKUP(A3912,Customers_RFM!A:D,3,0)</f>
        <v>43</v>
      </c>
      <c r="D3912" s="17">
        <f>VLOOKUP(A3912,Customers_RFM!A:D,4,0)</f>
        <v>-1.8662760189731925E-2</v>
      </c>
      <c r="E3912" s="17">
        <v>-1.7766010006430324E-2</v>
      </c>
      <c r="F3912" s="21">
        <v>6.9626180915999996</v>
      </c>
      <c r="G3912" s="20" t="str">
        <f t="shared" si="124"/>
        <v>6 to 7</v>
      </c>
      <c r="H3912" s="20">
        <f t="shared" si="125"/>
        <v>696</v>
      </c>
      <c r="I3912" t="s">
        <v>51</v>
      </c>
      <c r="J3912" s="20">
        <v>2</v>
      </c>
      <c r="K3912" t="s">
        <v>50</v>
      </c>
      <c r="X3912">
        <v>17990</v>
      </c>
      <c r="Y3912" s="17">
        <v>-1.7766010006430324E-2</v>
      </c>
      <c r="Z3912" t="s">
        <v>50</v>
      </c>
    </row>
    <row r="3913" spans="1:26" x14ac:dyDescent="0.3">
      <c r="A3913">
        <v>17991</v>
      </c>
      <c r="B3913">
        <f>VLOOKUP(A3913,Customers_RFM!A:D,2,0)</f>
        <v>554</v>
      </c>
      <c r="C3913">
        <f>VLOOKUP(A3913,Customers_RFM!A:D,3,0)</f>
        <v>6</v>
      </c>
      <c r="D3913" s="17">
        <f>VLOOKUP(A3913,Customers_RFM!A:D,4,0)</f>
        <v>0.37362958011949016</v>
      </c>
      <c r="E3913" s="17">
        <v>0.61362564821595822</v>
      </c>
      <c r="F3913" s="21">
        <v>6.4162032381999996</v>
      </c>
      <c r="G3913" s="20" t="str">
        <f t="shared" si="124"/>
        <v>6 to 7</v>
      </c>
      <c r="H3913" s="20">
        <f t="shared" si="125"/>
        <v>642</v>
      </c>
      <c r="I3913" t="s">
        <v>51</v>
      </c>
      <c r="J3913" s="20">
        <v>1</v>
      </c>
      <c r="K3913" t="s">
        <v>50</v>
      </c>
      <c r="X3913">
        <v>17991</v>
      </c>
      <c r="Y3913" s="17">
        <v>0.61362564821595822</v>
      </c>
      <c r="Z3913" t="s">
        <v>50</v>
      </c>
    </row>
    <row r="3914" spans="1:26" x14ac:dyDescent="0.3">
      <c r="A3914">
        <v>17994</v>
      </c>
      <c r="B3914">
        <f>VLOOKUP(A3914,Customers_RFM!A:D,2,0)</f>
        <v>652</v>
      </c>
      <c r="C3914">
        <f>VLOOKUP(A3914,Customers_RFM!A:D,3,0)</f>
        <v>53</v>
      </c>
      <c r="D3914" s="17">
        <f>VLOOKUP(A3914,Customers_RFM!A:D,4,0)</f>
        <v>5.1238758761997953E-2</v>
      </c>
      <c r="E3914" s="17">
        <v>7.6252578504689209E-2</v>
      </c>
      <c r="F3914" s="21">
        <v>5.792124838399995</v>
      </c>
      <c r="G3914" s="20" t="str">
        <f t="shared" si="124"/>
        <v>5 to 6</v>
      </c>
      <c r="H3914" s="20">
        <f t="shared" si="125"/>
        <v>579</v>
      </c>
      <c r="I3914" t="s">
        <v>51</v>
      </c>
      <c r="J3914" s="20">
        <v>1</v>
      </c>
      <c r="K3914" t="s">
        <v>50</v>
      </c>
      <c r="X3914">
        <v>17994</v>
      </c>
      <c r="Y3914" s="17">
        <v>7.6252578504689209E-2</v>
      </c>
      <c r="Z3914" t="s">
        <v>50</v>
      </c>
    </row>
    <row r="3915" spans="1:26" x14ac:dyDescent="0.3">
      <c r="A3915">
        <v>17997</v>
      </c>
      <c r="B3915">
        <f>VLOOKUP(A3915,Customers_RFM!A:D,2,0)</f>
        <v>499</v>
      </c>
      <c r="C3915">
        <f>VLOOKUP(A3915,Customers_RFM!A:D,3,0)</f>
        <v>150</v>
      </c>
      <c r="D3915" s="17">
        <f>VLOOKUP(A3915,Customers_RFM!A:D,4,0)</f>
        <v>-4.9386020316832105E-2</v>
      </c>
      <c r="E3915" s="17">
        <v>-3.5852687819867148E-2</v>
      </c>
      <c r="F3915" s="21">
        <v>7.2794134109000002</v>
      </c>
      <c r="G3915" s="20" t="str">
        <f t="shared" si="124"/>
        <v>7 to 8</v>
      </c>
      <c r="H3915" s="20">
        <f t="shared" si="125"/>
        <v>728</v>
      </c>
      <c r="I3915" t="s">
        <v>49</v>
      </c>
      <c r="J3915" s="20">
        <v>2</v>
      </c>
      <c r="K3915" t="s">
        <v>48</v>
      </c>
      <c r="X3915">
        <v>17997</v>
      </c>
      <c r="Y3915" s="17">
        <v>-3.5852687819867148E-2</v>
      </c>
      <c r="Z3915" t="s">
        <v>48</v>
      </c>
    </row>
    <row r="3916" spans="1:26" x14ac:dyDescent="0.3">
      <c r="A3916">
        <v>17999</v>
      </c>
      <c r="B3916">
        <f>VLOOKUP(A3916,Customers_RFM!A:D,2,0)</f>
        <v>509</v>
      </c>
      <c r="C3916">
        <f>VLOOKUP(A3916,Customers_RFM!A:D,3,0)</f>
        <v>84</v>
      </c>
      <c r="D3916" s="17">
        <f>VLOOKUP(A3916,Customers_RFM!A:D,4,0)</f>
        <v>0.21933211088106233</v>
      </c>
      <c r="E3916" s="17">
        <v>0.50419050125377018</v>
      </c>
      <c r="F3916" s="21">
        <v>7.4340632970999962</v>
      </c>
      <c r="G3916" s="20" t="str">
        <f t="shared" si="124"/>
        <v>7 to 8</v>
      </c>
      <c r="H3916" s="20">
        <f t="shared" si="125"/>
        <v>743</v>
      </c>
      <c r="I3916" t="s">
        <v>49</v>
      </c>
      <c r="J3916" s="20">
        <v>2</v>
      </c>
      <c r="K3916" t="s">
        <v>48</v>
      </c>
      <c r="X3916">
        <v>17999</v>
      </c>
      <c r="Y3916" s="17">
        <v>0.50419050125377018</v>
      </c>
      <c r="Z3916" t="s">
        <v>48</v>
      </c>
    </row>
    <row r="3917" spans="1:26" x14ac:dyDescent="0.3">
      <c r="A3917">
        <v>18001</v>
      </c>
      <c r="B3917">
        <f>VLOOKUP(A3917,Customers_RFM!A:D,2,0)</f>
        <v>884</v>
      </c>
      <c r="C3917">
        <f>VLOOKUP(A3917,Customers_RFM!A:D,3,0)</f>
        <v>53</v>
      </c>
      <c r="D3917" s="17">
        <f>VLOOKUP(A3917,Customers_RFM!A:D,4,0)</f>
        <v>0.33846632284409273</v>
      </c>
      <c r="E3917" s="17">
        <v>0.51165277290267652</v>
      </c>
      <c r="F3917" s="21">
        <v>4.7094230961000001</v>
      </c>
      <c r="G3917" s="20" t="str">
        <f t="shared" si="124"/>
        <v>4 to 5</v>
      </c>
      <c r="H3917" s="20">
        <f t="shared" si="125"/>
        <v>471</v>
      </c>
      <c r="I3917" t="s">
        <v>53</v>
      </c>
      <c r="J3917" s="20">
        <v>0</v>
      </c>
      <c r="K3917" t="s">
        <v>52</v>
      </c>
      <c r="X3917">
        <v>18001</v>
      </c>
      <c r="Y3917" s="17">
        <v>0.51165277290267652</v>
      </c>
      <c r="Z3917" t="s">
        <v>52</v>
      </c>
    </row>
    <row r="3918" spans="1:26" x14ac:dyDescent="0.3">
      <c r="A3918">
        <v>18004</v>
      </c>
      <c r="B3918">
        <f>VLOOKUP(A3918,Customers_RFM!A:D,2,0)</f>
        <v>505</v>
      </c>
      <c r="C3918">
        <f>VLOOKUP(A3918,Customers_RFM!A:D,3,0)</f>
        <v>30</v>
      </c>
      <c r="D3918" s="17">
        <f>VLOOKUP(A3918,Customers_RFM!A:D,4,0)</f>
        <v>-2.5253068167356629E-2</v>
      </c>
      <c r="E3918" s="17">
        <v>-2.4631058371272736E-2</v>
      </c>
      <c r="F3918" s="21">
        <v>6.7482558645999937</v>
      </c>
      <c r="G3918" s="20" t="str">
        <f t="shared" si="124"/>
        <v>6 to 7</v>
      </c>
      <c r="H3918" s="20">
        <f t="shared" si="125"/>
        <v>675</v>
      </c>
      <c r="I3918" t="s">
        <v>51</v>
      </c>
      <c r="J3918" s="20">
        <v>1</v>
      </c>
      <c r="K3918" t="s">
        <v>50</v>
      </c>
      <c r="X3918">
        <v>18004</v>
      </c>
      <c r="Y3918" s="17">
        <v>-2.4631058371272736E-2</v>
      </c>
      <c r="Z3918" t="s">
        <v>50</v>
      </c>
    </row>
    <row r="3919" spans="1:26" x14ac:dyDescent="0.3">
      <c r="A3919">
        <v>18005</v>
      </c>
      <c r="B3919">
        <f>VLOOKUP(A3919,Customers_RFM!A:D,2,0)</f>
        <v>875</v>
      </c>
      <c r="C3919">
        <f>VLOOKUP(A3919,Customers_RFM!A:D,3,0)</f>
        <v>50</v>
      </c>
      <c r="D3919" s="17">
        <f>VLOOKUP(A3919,Customers_RFM!A:D,4,0)</f>
        <v>7.5886905535456184E-2</v>
      </c>
      <c r="E3919" s="17">
        <v>8.2118634602215121E-2</v>
      </c>
      <c r="F3919" s="21">
        <v>4.3524238090999994</v>
      </c>
      <c r="G3919" s="20" t="str">
        <f t="shared" si="124"/>
        <v>4 to 5</v>
      </c>
      <c r="H3919" s="20">
        <f t="shared" si="125"/>
        <v>435</v>
      </c>
      <c r="I3919" t="s">
        <v>53</v>
      </c>
      <c r="J3919" s="20">
        <v>0</v>
      </c>
      <c r="K3919" t="s">
        <v>52</v>
      </c>
      <c r="X3919">
        <v>18005</v>
      </c>
      <c r="Y3919" s="17">
        <v>8.2118634602215121E-2</v>
      </c>
      <c r="Z3919" t="s">
        <v>52</v>
      </c>
    </row>
    <row r="3920" spans="1:26" x14ac:dyDescent="0.3">
      <c r="A3920">
        <v>18006</v>
      </c>
      <c r="B3920">
        <f>VLOOKUP(A3920,Customers_RFM!A:D,2,0)</f>
        <v>895</v>
      </c>
      <c r="C3920">
        <f>VLOOKUP(A3920,Customers_RFM!A:D,3,0)</f>
        <v>21</v>
      </c>
      <c r="D3920" s="17">
        <f>VLOOKUP(A3920,Customers_RFM!A:D,4,0)</f>
        <v>0.12858163407225462</v>
      </c>
      <c r="E3920" s="17">
        <v>0.14755442288086468</v>
      </c>
      <c r="F3920" s="21">
        <v>4.0527431716999995</v>
      </c>
      <c r="G3920" s="20" t="str">
        <f t="shared" si="124"/>
        <v>4 to 5</v>
      </c>
      <c r="H3920" s="20">
        <f t="shared" si="125"/>
        <v>405</v>
      </c>
      <c r="I3920" t="s">
        <v>53</v>
      </c>
      <c r="J3920" s="20">
        <v>0</v>
      </c>
      <c r="K3920" t="s">
        <v>52</v>
      </c>
      <c r="X3920">
        <v>18006</v>
      </c>
      <c r="Y3920" s="17">
        <v>0.14755442288086468</v>
      </c>
      <c r="Z3920" t="s">
        <v>52</v>
      </c>
    </row>
    <row r="3921" spans="1:26" x14ac:dyDescent="0.3">
      <c r="A3921">
        <v>18008</v>
      </c>
      <c r="B3921">
        <f>VLOOKUP(A3921,Customers_RFM!A:D,2,0)</f>
        <v>612</v>
      </c>
      <c r="C3921">
        <f>VLOOKUP(A3921,Customers_RFM!A:D,3,0)</f>
        <v>42</v>
      </c>
      <c r="D3921" s="17">
        <f>VLOOKUP(A3921,Customers_RFM!A:D,4,0)</f>
        <v>-2.0897230259124992E-2</v>
      </c>
      <c r="E3921" s="17">
        <v>-1.1489096799656234E-2</v>
      </c>
      <c r="F3921" s="21">
        <v>5.9069910519000004</v>
      </c>
      <c r="G3921" s="20" t="str">
        <f t="shared" si="124"/>
        <v>5 to 6</v>
      </c>
      <c r="H3921" s="20">
        <f t="shared" si="125"/>
        <v>591</v>
      </c>
      <c r="I3921" t="s">
        <v>51</v>
      </c>
      <c r="J3921" s="20">
        <v>1</v>
      </c>
      <c r="K3921" t="s">
        <v>50</v>
      </c>
      <c r="X3921">
        <v>18008</v>
      </c>
      <c r="Y3921" s="17">
        <v>-1.1489096799656234E-2</v>
      </c>
      <c r="Z3921" t="s">
        <v>50</v>
      </c>
    </row>
    <row r="3922" spans="1:26" x14ac:dyDescent="0.3">
      <c r="A3922">
        <v>18009</v>
      </c>
      <c r="B3922">
        <f>VLOOKUP(A3922,Customers_RFM!A:D,2,0)</f>
        <v>569</v>
      </c>
      <c r="C3922">
        <f>VLOOKUP(A3922,Customers_RFM!A:D,3,0)</f>
        <v>30</v>
      </c>
      <c r="D3922" s="17">
        <f>VLOOKUP(A3922,Customers_RFM!A:D,4,0)</f>
        <v>0.15744402190797663</v>
      </c>
      <c r="E3922" s="17">
        <v>0.25481213292905669</v>
      </c>
      <c r="F3922" s="21">
        <v>6.4605268945999983</v>
      </c>
      <c r="G3922" s="20" t="str">
        <f t="shared" si="124"/>
        <v>6 to 7</v>
      </c>
      <c r="H3922" s="20">
        <f t="shared" si="125"/>
        <v>646</v>
      </c>
      <c r="I3922" t="s">
        <v>51</v>
      </c>
      <c r="J3922" s="20">
        <v>1</v>
      </c>
      <c r="K3922" t="s">
        <v>50</v>
      </c>
      <c r="X3922">
        <v>18009</v>
      </c>
      <c r="Y3922" s="17">
        <v>0.25481213292905669</v>
      </c>
      <c r="Z3922" t="s">
        <v>50</v>
      </c>
    </row>
    <row r="3923" spans="1:26" x14ac:dyDescent="0.3">
      <c r="A3923">
        <v>18010</v>
      </c>
      <c r="B3923">
        <f>VLOOKUP(A3923,Customers_RFM!A:D,2,0)</f>
        <v>582</v>
      </c>
      <c r="C3923">
        <f>VLOOKUP(A3923,Customers_RFM!A:D,3,0)</f>
        <v>28</v>
      </c>
      <c r="D3923" s="17">
        <f>VLOOKUP(A3923,Customers_RFM!A:D,4,0)</f>
        <v>0.1310709507328725</v>
      </c>
      <c r="E3923" s="17">
        <v>0.16255354856658644</v>
      </c>
      <c r="F3923" s="21">
        <v>6.2855535441999928</v>
      </c>
      <c r="G3923" s="20" t="str">
        <f t="shared" si="124"/>
        <v>6 to 7</v>
      </c>
      <c r="H3923" s="20">
        <f t="shared" si="125"/>
        <v>629</v>
      </c>
      <c r="I3923" t="s">
        <v>51</v>
      </c>
      <c r="J3923" s="20">
        <v>1</v>
      </c>
      <c r="K3923" t="s">
        <v>50</v>
      </c>
      <c r="X3923">
        <v>18010</v>
      </c>
      <c r="Y3923" s="17">
        <v>0.16255354856658644</v>
      </c>
      <c r="Z3923" t="s">
        <v>50</v>
      </c>
    </row>
    <row r="3924" spans="1:26" x14ac:dyDescent="0.3">
      <c r="A3924">
        <v>18013</v>
      </c>
      <c r="B3924">
        <f>VLOOKUP(A3924,Customers_RFM!A:D,2,0)</f>
        <v>1027</v>
      </c>
      <c r="C3924">
        <f>VLOOKUP(A3924,Customers_RFM!A:D,3,0)</f>
        <v>29</v>
      </c>
      <c r="D3924" s="17">
        <f>VLOOKUP(A3924,Customers_RFM!A:D,4,0)</f>
        <v>3.4492367028874735E-3</v>
      </c>
      <c r="E3924" s="17">
        <v>3.4611751151297E-3</v>
      </c>
      <c r="F3924" s="21">
        <v>3.2596278601999984</v>
      </c>
      <c r="G3924" s="20" t="str">
        <f t="shared" si="124"/>
        <v>3 to 4</v>
      </c>
      <c r="H3924" s="20">
        <f t="shared" si="125"/>
        <v>326</v>
      </c>
      <c r="I3924" t="s">
        <v>53</v>
      </c>
      <c r="J3924" s="20">
        <v>0</v>
      </c>
      <c r="K3924" t="s">
        <v>52</v>
      </c>
      <c r="X3924">
        <v>18013</v>
      </c>
      <c r="Y3924" s="17">
        <v>3.4611751151297E-3</v>
      </c>
      <c r="Z3924" t="s">
        <v>52</v>
      </c>
    </row>
    <row r="3925" spans="1:26" x14ac:dyDescent="0.3">
      <c r="A3925">
        <v>18014</v>
      </c>
      <c r="B3925">
        <f>VLOOKUP(A3925,Customers_RFM!A:D,2,0)</f>
        <v>900</v>
      </c>
      <c r="C3925">
        <f>VLOOKUP(A3925,Customers_RFM!A:D,3,0)</f>
        <v>27</v>
      </c>
      <c r="D3925" s="17">
        <f>VLOOKUP(A3925,Customers_RFM!A:D,4,0)</f>
        <v>9.8122541782046116E-2</v>
      </c>
      <c r="E3925" s="17">
        <v>0.10879808657811375</v>
      </c>
      <c r="F3925" s="21">
        <v>4.0544386197999973</v>
      </c>
      <c r="G3925" s="20" t="str">
        <f t="shared" si="124"/>
        <v>4 to 5</v>
      </c>
      <c r="H3925" s="20">
        <f t="shared" si="125"/>
        <v>405</v>
      </c>
      <c r="I3925" t="s">
        <v>53</v>
      </c>
      <c r="J3925" s="20">
        <v>0</v>
      </c>
      <c r="K3925" t="s">
        <v>52</v>
      </c>
      <c r="X3925">
        <v>18014</v>
      </c>
      <c r="Y3925" s="17">
        <v>0.10879808657811375</v>
      </c>
      <c r="Z3925" t="s">
        <v>52</v>
      </c>
    </row>
    <row r="3926" spans="1:26" x14ac:dyDescent="0.3">
      <c r="A3926">
        <v>18015</v>
      </c>
      <c r="B3926">
        <f>VLOOKUP(A3926,Customers_RFM!A:D,2,0)</f>
        <v>876</v>
      </c>
      <c r="C3926">
        <f>VLOOKUP(A3926,Customers_RFM!A:D,3,0)</f>
        <v>43</v>
      </c>
      <c r="D3926" s="17">
        <f>VLOOKUP(A3926,Customers_RFM!A:D,4,0)</f>
        <v>9.7519507779628242E-2</v>
      </c>
      <c r="E3926" s="17">
        <v>0.10805719195071033</v>
      </c>
      <c r="F3926" s="21">
        <v>4.3343782310000005</v>
      </c>
      <c r="G3926" s="20" t="str">
        <f t="shared" si="124"/>
        <v>4 to 5</v>
      </c>
      <c r="H3926" s="20">
        <f t="shared" si="125"/>
        <v>433</v>
      </c>
      <c r="I3926" t="s">
        <v>53</v>
      </c>
      <c r="J3926" s="20">
        <v>0</v>
      </c>
      <c r="K3926" t="s">
        <v>52</v>
      </c>
      <c r="X3926">
        <v>18015</v>
      </c>
      <c r="Y3926" s="17">
        <v>0.10805719195071033</v>
      </c>
      <c r="Z3926" t="s">
        <v>52</v>
      </c>
    </row>
    <row r="3927" spans="1:26" x14ac:dyDescent="0.3">
      <c r="A3927">
        <v>18016</v>
      </c>
      <c r="B3927">
        <f>VLOOKUP(A3927,Customers_RFM!A:D,2,0)</f>
        <v>507</v>
      </c>
      <c r="C3927">
        <f>VLOOKUP(A3927,Customers_RFM!A:D,3,0)</f>
        <v>117</v>
      </c>
      <c r="D3927" s="17">
        <f>VLOOKUP(A3927,Customers_RFM!A:D,4,0)</f>
        <v>0.1391429389499278</v>
      </c>
      <c r="E3927" s="17">
        <v>0.21817504920321787</v>
      </c>
      <c r="F3927" s="21">
        <v>7.4386751637999975</v>
      </c>
      <c r="G3927" s="20" t="str">
        <f t="shared" si="124"/>
        <v>7 to 8</v>
      </c>
      <c r="H3927" s="20">
        <f t="shared" si="125"/>
        <v>744</v>
      </c>
      <c r="I3927" t="s">
        <v>49</v>
      </c>
      <c r="J3927" s="20">
        <v>2</v>
      </c>
      <c r="K3927" t="s">
        <v>48</v>
      </c>
      <c r="X3927">
        <v>18016</v>
      </c>
      <c r="Y3927" s="17">
        <v>0.21817504920321787</v>
      </c>
      <c r="Z3927" t="s">
        <v>48</v>
      </c>
    </row>
    <row r="3928" spans="1:26" x14ac:dyDescent="0.3">
      <c r="A3928">
        <v>18017</v>
      </c>
      <c r="B3928">
        <f>VLOOKUP(A3928,Customers_RFM!A:D,2,0)</f>
        <v>536</v>
      </c>
      <c r="C3928">
        <f>VLOOKUP(A3928,Customers_RFM!A:D,3,0)</f>
        <v>5</v>
      </c>
      <c r="D3928" s="17">
        <f>VLOOKUP(A3928,Customers_RFM!A:D,4,0)</f>
        <v>0.48696297513470926</v>
      </c>
      <c r="E3928" s="17">
        <v>0.95672707240275723</v>
      </c>
      <c r="F3928" s="21">
        <v>6.6717069739999948</v>
      </c>
      <c r="G3928" s="20" t="str">
        <f t="shared" si="124"/>
        <v>6 to 7</v>
      </c>
      <c r="H3928" s="20">
        <f t="shared" si="125"/>
        <v>667</v>
      </c>
      <c r="I3928" t="s">
        <v>51</v>
      </c>
      <c r="J3928" s="20">
        <v>1</v>
      </c>
      <c r="K3928" t="s">
        <v>50</v>
      </c>
      <c r="X3928">
        <v>18017</v>
      </c>
      <c r="Y3928" s="17">
        <v>0.95672707240275723</v>
      </c>
      <c r="Z3928" t="s">
        <v>50</v>
      </c>
    </row>
    <row r="3929" spans="1:26" x14ac:dyDescent="0.3">
      <c r="A3929">
        <v>18018</v>
      </c>
      <c r="B3929">
        <f>VLOOKUP(A3929,Customers_RFM!A:D,2,0)</f>
        <v>980</v>
      </c>
      <c r="C3929">
        <f>VLOOKUP(A3929,Customers_RFM!A:D,3,0)</f>
        <v>26</v>
      </c>
      <c r="D3929" s="17">
        <f>VLOOKUP(A3929,Customers_RFM!A:D,4,0)</f>
        <v>9.1841549058877814E-2</v>
      </c>
      <c r="E3929" s="17">
        <v>0.10112943282496867</v>
      </c>
      <c r="F3929" s="21">
        <v>3.6089541787999995</v>
      </c>
      <c r="G3929" s="20" t="str">
        <f t="shared" si="124"/>
        <v>3 to 4</v>
      </c>
      <c r="H3929" s="20">
        <f t="shared" si="125"/>
        <v>361</v>
      </c>
      <c r="I3929" t="s">
        <v>53</v>
      </c>
      <c r="J3929" s="20">
        <v>0</v>
      </c>
      <c r="K3929" t="s">
        <v>52</v>
      </c>
      <c r="X3929">
        <v>18018</v>
      </c>
      <c r="Y3929" s="17">
        <v>0.10112943282496867</v>
      </c>
      <c r="Z3929" t="s">
        <v>52</v>
      </c>
    </row>
    <row r="3930" spans="1:26" x14ac:dyDescent="0.3">
      <c r="A3930">
        <v>18019</v>
      </c>
      <c r="B3930">
        <f>VLOOKUP(A3930,Customers_RFM!A:D,2,0)</f>
        <v>923</v>
      </c>
      <c r="C3930">
        <f>VLOOKUP(A3930,Customers_RFM!A:D,3,0)</f>
        <v>4</v>
      </c>
      <c r="D3930" s="17">
        <f>VLOOKUP(A3930,Customers_RFM!A:D,4,0)</f>
        <v>0.23573732361325542</v>
      </c>
      <c r="E3930" s="17">
        <v>0.30845065564076274</v>
      </c>
      <c r="F3930" s="21">
        <v>3.5809894734999981</v>
      </c>
      <c r="G3930" s="20" t="str">
        <f t="shared" si="124"/>
        <v>3 to 4</v>
      </c>
      <c r="H3930" s="20">
        <f t="shared" si="125"/>
        <v>358</v>
      </c>
      <c r="I3930" t="s">
        <v>53</v>
      </c>
      <c r="J3930" s="20">
        <v>0</v>
      </c>
      <c r="K3930" t="s">
        <v>52</v>
      </c>
      <c r="X3930">
        <v>18019</v>
      </c>
      <c r="Y3930" s="17">
        <v>0.30845065564076274</v>
      </c>
      <c r="Z3930" t="s">
        <v>52</v>
      </c>
    </row>
    <row r="3931" spans="1:26" x14ac:dyDescent="0.3">
      <c r="A3931">
        <v>18024</v>
      </c>
      <c r="B3931">
        <f>VLOOKUP(A3931,Customers_RFM!A:D,2,0)</f>
        <v>1024</v>
      </c>
      <c r="C3931">
        <f>VLOOKUP(A3931,Customers_RFM!A:D,3,0)</f>
        <v>1</v>
      </c>
      <c r="D3931" s="17">
        <f>VLOOKUP(A3931,Customers_RFM!A:D,4,0)</f>
        <v>0.23878691025682408</v>
      </c>
      <c r="E3931" s="17">
        <v>0.31369259603429561</v>
      </c>
      <c r="F3931" s="21">
        <v>2.7719479429000002</v>
      </c>
      <c r="G3931" s="20" t="str">
        <f t="shared" si="124"/>
        <v>2 to 3</v>
      </c>
      <c r="H3931" s="20">
        <f t="shared" si="125"/>
        <v>277</v>
      </c>
      <c r="I3931" t="s">
        <v>53</v>
      </c>
      <c r="J3931" s="20">
        <v>0</v>
      </c>
      <c r="K3931" t="s">
        <v>52</v>
      </c>
      <c r="X3931">
        <v>18024</v>
      </c>
      <c r="Y3931" s="17">
        <v>0.31369259603429561</v>
      </c>
      <c r="Z3931" t="s">
        <v>52</v>
      </c>
    </row>
    <row r="3932" spans="1:26" x14ac:dyDescent="0.3">
      <c r="A3932">
        <v>18027</v>
      </c>
      <c r="B3932">
        <f>VLOOKUP(A3932,Customers_RFM!A:D,2,0)</f>
        <v>970</v>
      </c>
      <c r="C3932">
        <f>VLOOKUP(A3932,Customers_RFM!A:D,3,0)</f>
        <v>19</v>
      </c>
      <c r="D3932" s="17">
        <f>VLOOKUP(A3932,Customers_RFM!A:D,4,0)</f>
        <v>0.17128159057015721</v>
      </c>
      <c r="E3932" s="17">
        <v>0.20668249748186326</v>
      </c>
      <c r="F3932" s="21">
        <v>3.6878936229999919</v>
      </c>
      <c r="G3932" s="20" t="str">
        <f t="shared" si="124"/>
        <v>3 to 4</v>
      </c>
      <c r="H3932" s="20">
        <f t="shared" si="125"/>
        <v>369</v>
      </c>
      <c r="I3932" t="s">
        <v>53</v>
      </c>
      <c r="J3932" s="20">
        <v>0</v>
      </c>
      <c r="K3932" t="s">
        <v>52</v>
      </c>
      <c r="X3932">
        <v>18027</v>
      </c>
      <c r="Y3932" s="17">
        <v>0.20668249748186326</v>
      </c>
      <c r="Z3932" t="s">
        <v>52</v>
      </c>
    </row>
    <row r="3933" spans="1:26" x14ac:dyDescent="0.3">
      <c r="A3933">
        <v>18030</v>
      </c>
      <c r="B3933">
        <f>VLOOKUP(A3933,Customers_RFM!A:D,2,0)</f>
        <v>876</v>
      </c>
      <c r="C3933">
        <f>VLOOKUP(A3933,Customers_RFM!A:D,3,0)</f>
        <v>8</v>
      </c>
      <c r="D3933" s="17">
        <f>VLOOKUP(A3933,Customers_RFM!A:D,4,0)</f>
        <v>9.403364904390836E-2</v>
      </c>
      <c r="E3933" s="17">
        <v>0.10379375453036641</v>
      </c>
      <c r="F3933" s="21">
        <v>3.8142581638999999</v>
      </c>
      <c r="G3933" s="20" t="str">
        <f t="shared" si="124"/>
        <v>3 to 4</v>
      </c>
      <c r="H3933" s="20">
        <f t="shared" si="125"/>
        <v>381</v>
      </c>
      <c r="I3933" t="s">
        <v>53</v>
      </c>
      <c r="J3933" s="20">
        <v>0</v>
      </c>
      <c r="K3933" t="s">
        <v>52</v>
      </c>
      <c r="X3933">
        <v>18030</v>
      </c>
      <c r="Y3933" s="17">
        <v>0.10379375453036641</v>
      </c>
      <c r="Z3933" t="s">
        <v>52</v>
      </c>
    </row>
    <row r="3934" spans="1:26" x14ac:dyDescent="0.3">
      <c r="A3934">
        <v>18032</v>
      </c>
      <c r="B3934">
        <f>VLOOKUP(A3934,Customers_RFM!A:D,2,0)</f>
        <v>669</v>
      </c>
      <c r="C3934">
        <f>VLOOKUP(A3934,Customers_RFM!A:D,3,0)</f>
        <v>5</v>
      </c>
      <c r="D3934" s="17">
        <f>VLOOKUP(A3934,Customers_RFM!A:D,4,0)</f>
        <v>-0.11242554235055327</v>
      </c>
      <c r="E3934" s="17">
        <v>-0.1010318923820112</v>
      </c>
      <c r="F3934" s="21">
        <v>4.6728603079000006</v>
      </c>
      <c r="G3934" s="20" t="str">
        <f t="shared" si="124"/>
        <v>4 to 5</v>
      </c>
      <c r="H3934" s="20">
        <f t="shared" si="125"/>
        <v>467</v>
      </c>
      <c r="I3934" t="s">
        <v>53</v>
      </c>
      <c r="J3934" s="20">
        <v>1</v>
      </c>
      <c r="K3934" t="s">
        <v>52</v>
      </c>
      <c r="X3934">
        <v>18032</v>
      </c>
      <c r="Y3934" s="17">
        <v>-0.1010318923820112</v>
      </c>
      <c r="Z3934" t="s">
        <v>52</v>
      </c>
    </row>
    <row r="3935" spans="1:26" x14ac:dyDescent="0.3">
      <c r="A3935">
        <v>18033</v>
      </c>
      <c r="B3935">
        <f>VLOOKUP(A3935,Customers_RFM!A:D,2,0)</f>
        <v>937</v>
      </c>
      <c r="C3935">
        <f>VLOOKUP(A3935,Customers_RFM!A:D,3,0)</f>
        <v>31</v>
      </c>
      <c r="D3935" s="17">
        <f>VLOOKUP(A3935,Customers_RFM!A:D,4,0)</f>
        <v>2.1882760267823941E-2</v>
      </c>
      <c r="E3935" s="17">
        <v>2.2372328570566636E-2</v>
      </c>
      <c r="F3935" s="21">
        <v>3.7690952946</v>
      </c>
      <c r="G3935" s="20" t="str">
        <f t="shared" si="124"/>
        <v>3 to 4</v>
      </c>
      <c r="H3935" s="20">
        <f t="shared" si="125"/>
        <v>377</v>
      </c>
      <c r="I3935" t="s">
        <v>53</v>
      </c>
      <c r="J3935" s="20">
        <v>0</v>
      </c>
      <c r="K3935" t="s">
        <v>52</v>
      </c>
      <c r="X3935">
        <v>18033</v>
      </c>
      <c r="Y3935" s="17">
        <v>2.2372328570566636E-2</v>
      </c>
      <c r="Z3935" t="s">
        <v>52</v>
      </c>
    </row>
    <row r="3936" spans="1:26" x14ac:dyDescent="0.3">
      <c r="A3936">
        <v>18034</v>
      </c>
      <c r="B3936">
        <f>VLOOKUP(A3936,Customers_RFM!A:D,2,0)</f>
        <v>893</v>
      </c>
      <c r="C3936">
        <f>VLOOKUP(A3936,Customers_RFM!A:D,3,0)</f>
        <v>106</v>
      </c>
      <c r="D3936" s="17">
        <f>VLOOKUP(A3936,Customers_RFM!A:D,4,0)</f>
        <v>8.7726262967147348E-2</v>
      </c>
      <c r="E3936" s="17">
        <v>9.6162214701559653E-2</v>
      </c>
      <c r="F3936" s="21">
        <v>4.5108965312999976</v>
      </c>
      <c r="G3936" s="20" t="str">
        <f t="shared" si="124"/>
        <v>4 to 5</v>
      </c>
      <c r="H3936" s="20">
        <f t="shared" si="125"/>
        <v>451</v>
      </c>
      <c r="I3936" t="s">
        <v>53</v>
      </c>
      <c r="J3936" s="20">
        <v>0</v>
      </c>
      <c r="K3936" t="s">
        <v>52</v>
      </c>
      <c r="X3936">
        <v>18034</v>
      </c>
      <c r="Y3936" s="17">
        <v>9.6162214701559653E-2</v>
      </c>
      <c r="Z3936" t="s">
        <v>52</v>
      </c>
    </row>
    <row r="3937" spans="1:26" x14ac:dyDescent="0.3">
      <c r="A3937">
        <v>18035</v>
      </c>
      <c r="B3937">
        <f>VLOOKUP(A3937,Customers_RFM!A:D,2,0)</f>
        <v>915</v>
      </c>
      <c r="C3937">
        <f>VLOOKUP(A3937,Customers_RFM!A:D,3,0)</f>
        <v>23</v>
      </c>
      <c r="D3937" s="17">
        <f>VLOOKUP(A3937,Customers_RFM!A:D,4,0)</f>
        <v>6.1784743143994056E-2</v>
      </c>
      <c r="E3937" s="17">
        <v>6.5853483720822253E-2</v>
      </c>
      <c r="F3937" s="21">
        <v>3.8622777464000002</v>
      </c>
      <c r="G3937" s="20" t="str">
        <f t="shared" si="124"/>
        <v>3 to 4</v>
      </c>
      <c r="H3937" s="20">
        <f t="shared" si="125"/>
        <v>386</v>
      </c>
      <c r="I3937" t="s">
        <v>53</v>
      </c>
      <c r="J3937" s="20">
        <v>0</v>
      </c>
      <c r="K3937" t="s">
        <v>52</v>
      </c>
      <c r="X3937">
        <v>18035</v>
      </c>
      <c r="Y3937" s="17">
        <v>6.5853483720822253E-2</v>
      </c>
      <c r="Z3937" t="s">
        <v>52</v>
      </c>
    </row>
    <row r="3938" spans="1:26" x14ac:dyDescent="0.3">
      <c r="A3938">
        <v>18036</v>
      </c>
      <c r="B3938">
        <f>VLOOKUP(A3938,Customers_RFM!A:D,2,0)</f>
        <v>572</v>
      </c>
      <c r="C3938">
        <f>VLOOKUP(A3938,Customers_RFM!A:D,3,0)</f>
        <v>128</v>
      </c>
      <c r="D3938" s="17">
        <f>VLOOKUP(A3938,Customers_RFM!A:D,4,0)</f>
        <v>0.11068225661960064</v>
      </c>
      <c r="E3938" s="17">
        <v>0.18286759513879933</v>
      </c>
      <c r="F3938" s="21">
        <v>6.823079525999999</v>
      </c>
      <c r="G3938" s="20" t="str">
        <f t="shared" si="124"/>
        <v>6 to 7</v>
      </c>
      <c r="H3938" s="20">
        <f t="shared" si="125"/>
        <v>682</v>
      </c>
      <c r="I3938" t="s">
        <v>51</v>
      </c>
      <c r="J3938" s="20">
        <v>2</v>
      </c>
      <c r="K3938" t="s">
        <v>50</v>
      </c>
      <c r="X3938">
        <v>18036</v>
      </c>
      <c r="Y3938" s="17">
        <v>0.18286759513879933</v>
      </c>
      <c r="Z3938" t="s">
        <v>50</v>
      </c>
    </row>
    <row r="3939" spans="1:26" x14ac:dyDescent="0.3">
      <c r="A3939">
        <v>18037</v>
      </c>
      <c r="B3939">
        <f>VLOOKUP(A3939,Customers_RFM!A:D,2,0)</f>
        <v>505</v>
      </c>
      <c r="C3939">
        <f>VLOOKUP(A3939,Customers_RFM!A:D,3,0)</f>
        <v>19</v>
      </c>
      <c r="D3939" s="17">
        <f>VLOOKUP(A3939,Customers_RFM!A:D,4,0)</f>
        <v>7.1384507446091025E-2</v>
      </c>
      <c r="E3939" s="17">
        <v>0.12622578420422098</v>
      </c>
      <c r="F3939" s="21">
        <v>6.7735872624999898</v>
      </c>
      <c r="G3939" s="20" t="str">
        <f t="shared" si="124"/>
        <v>6 to 7</v>
      </c>
      <c r="H3939" s="20">
        <f t="shared" si="125"/>
        <v>677</v>
      </c>
      <c r="I3939" t="s">
        <v>51</v>
      </c>
      <c r="J3939" s="20">
        <v>1</v>
      </c>
      <c r="K3939" t="s">
        <v>50</v>
      </c>
      <c r="X3939">
        <v>18037</v>
      </c>
      <c r="Y3939" s="17">
        <v>0.12622578420422098</v>
      </c>
      <c r="Z3939" t="s">
        <v>50</v>
      </c>
    </row>
    <row r="3940" spans="1:26" x14ac:dyDescent="0.3">
      <c r="A3940">
        <v>18040</v>
      </c>
      <c r="B3940">
        <f>VLOOKUP(A3940,Customers_RFM!A:D,2,0)</f>
        <v>591</v>
      </c>
      <c r="C3940">
        <f>VLOOKUP(A3940,Customers_RFM!A:D,3,0)</f>
        <v>24</v>
      </c>
      <c r="D3940" s="17">
        <f>VLOOKUP(A3940,Customers_RFM!A:D,4,0)</f>
        <v>0.20091065561644114</v>
      </c>
      <c r="E3940" s="17">
        <v>0.26403617540700847</v>
      </c>
      <c r="F3940" s="21">
        <v>6.2680035735999979</v>
      </c>
      <c r="G3940" s="20" t="str">
        <f t="shared" si="124"/>
        <v>6 to 7</v>
      </c>
      <c r="H3940" s="20">
        <f t="shared" si="125"/>
        <v>627</v>
      </c>
      <c r="I3940" t="s">
        <v>51</v>
      </c>
      <c r="J3940" s="20">
        <v>1</v>
      </c>
      <c r="K3940" t="s">
        <v>50</v>
      </c>
      <c r="X3940">
        <v>18040</v>
      </c>
      <c r="Y3940" s="17">
        <v>0.26403617540700847</v>
      </c>
      <c r="Z3940" t="s">
        <v>50</v>
      </c>
    </row>
    <row r="3941" spans="1:26" x14ac:dyDescent="0.3">
      <c r="A3941">
        <v>18041</v>
      </c>
      <c r="B3941">
        <f>VLOOKUP(A3941,Customers_RFM!A:D,2,0)</f>
        <v>508</v>
      </c>
      <c r="C3941">
        <f>VLOOKUP(A3941,Customers_RFM!A:D,3,0)</f>
        <v>418</v>
      </c>
      <c r="D3941" s="17">
        <f>VLOOKUP(A3941,Customers_RFM!A:D,4,0)</f>
        <v>3.4724486019559832E-2</v>
      </c>
      <c r="E3941" s="17">
        <v>4.4637309911515051E-2</v>
      </c>
      <c r="F3941" s="21">
        <v>7.6682585830000001</v>
      </c>
      <c r="G3941" s="20" t="str">
        <f t="shared" si="124"/>
        <v>7 to 8</v>
      </c>
      <c r="H3941" s="20">
        <f t="shared" si="125"/>
        <v>767</v>
      </c>
      <c r="I3941" t="s">
        <v>49</v>
      </c>
      <c r="J3941" s="20">
        <v>2</v>
      </c>
      <c r="K3941" t="s">
        <v>48</v>
      </c>
      <c r="X3941">
        <v>18041</v>
      </c>
      <c r="Y3941" s="17">
        <v>4.4637309911515051E-2</v>
      </c>
      <c r="Z3941" t="s">
        <v>48</v>
      </c>
    </row>
    <row r="3942" spans="1:26" x14ac:dyDescent="0.3">
      <c r="A3942">
        <v>18042</v>
      </c>
      <c r="B3942">
        <f>VLOOKUP(A3942,Customers_RFM!A:D,2,0)</f>
        <v>925</v>
      </c>
      <c r="C3942">
        <f>VLOOKUP(A3942,Customers_RFM!A:D,3,0)</f>
        <v>7</v>
      </c>
      <c r="D3942" s="17">
        <f>VLOOKUP(A3942,Customers_RFM!A:D,4,0)</f>
        <v>0.34289754904425923</v>
      </c>
      <c r="E3942" s="17">
        <v>0.5218327043911074</v>
      </c>
      <c r="F3942" s="21">
        <v>3.8708590179</v>
      </c>
      <c r="G3942" s="20" t="str">
        <f t="shared" si="124"/>
        <v>3 to 4</v>
      </c>
      <c r="H3942" s="20">
        <f t="shared" si="125"/>
        <v>387</v>
      </c>
      <c r="I3942" t="s">
        <v>53</v>
      </c>
      <c r="J3942" s="20">
        <v>0</v>
      </c>
      <c r="K3942" t="s">
        <v>52</v>
      </c>
      <c r="X3942">
        <v>18042</v>
      </c>
      <c r="Y3942" s="17">
        <v>0.5218327043911074</v>
      </c>
      <c r="Z3942" t="s">
        <v>52</v>
      </c>
    </row>
    <row r="3943" spans="1:26" x14ac:dyDescent="0.3">
      <c r="A3943">
        <v>18043</v>
      </c>
      <c r="B3943">
        <f>VLOOKUP(A3943,Customers_RFM!A:D,2,0)</f>
        <v>509</v>
      </c>
      <c r="C3943">
        <f>VLOOKUP(A3943,Customers_RFM!A:D,3,0)</f>
        <v>81</v>
      </c>
      <c r="D3943" s="17">
        <f>VLOOKUP(A3943,Customers_RFM!A:D,4,0)</f>
        <v>0.22716452112962873</v>
      </c>
      <c r="E3943" s="17">
        <v>0.3218187115614099</v>
      </c>
      <c r="F3943" s="21">
        <v>7.4338312129999995</v>
      </c>
      <c r="G3943" s="20" t="str">
        <f t="shared" si="124"/>
        <v>7 to 8</v>
      </c>
      <c r="H3943" s="20">
        <f t="shared" si="125"/>
        <v>743</v>
      </c>
      <c r="I3943" t="s">
        <v>49</v>
      </c>
      <c r="J3943" s="20">
        <v>2</v>
      </c>
      <c r="K3943" t="s">
        <v>48</v>
      </c>
      <c r="X3943">
        <v>18043</v>
      </c>
      <c r="Y3943" s="17">
        <v>0.3218187115614099</v>
      </c>
      <c r="Z3943" t="s">
        <v>48</v>
      </c>
    </row>
    <row r="3944" spans="1:26" x14ac:dyDescent="0.3">
      <c r="A3944">
        <v>18044</v>
      </c>
      <c r="B3944">
        <f>VLOOKUP(A3944,Customers_RFM!A:D,2,0)</f>
        <v>503</v>
      </c>
      <c r="C3944">
        <f>VLOOKUP(A3944,Customers_RFM!A:D,3,0)</f>
        <v>130</v>
      </c>
      <c r="D3944" s="17">
        <f>VLOOKUP(A3944,Customers_RFM!A:D,4,0)</f>
        <v>0.11911084165770279</v>
      </c>
      <c r="E3944" s="17">
        <v>0.15531378400461379</v>
      </c>
      <c r="F3944" s="21">
        <v>7.4802753569999929</v>
      </c>
      <c r="G3944" s="20" t="str">
        <f t="shared" si="124"/>
        <v>7 to 8</v>
      </c>
      <c r="H3944" s="20">
        <f t="shared" si="125"/>
        <v>748</v>
      </c>
      <c r="I3944" t="s">
        <v>49</v>
      </c>
      <c r="J3944" s="20">
        <v>2</v>
      </c>
      <c r="K3944" t="s">
        <v>48</v>
      </c>
      <c r="X3944">
        <v>18044</v>
      </c>
      <c r="Y3944" s="17">
        <v>0.15531378400461379</v>
      </c>
      <c r="Z3944" t="s">
        <v>48</v>
      </c>
    </row>
    <row r="3945" spans="1:26" x14ac:dyDescent="0.3">
      <c r="A3945">
        <v>18045</v>
      </c>
      <c r="B3945">
        <f>VLOOKUP(A3945,Customers_RFM!A:D,2,0)</f>
        <v>917</v>
      </c>
      <c r="C3945">
        <f>VLOOKUP(A3945,Customers_RFM!A:D,3,0)</f>
        <v>43</v>
      </c>
      <c r="D3945" s="17">
        <f>VLOOKUP(A3945,Customers_RFM!A:D,4,0)</f>
        <v>6.7259004462956573E-2</v>
      </c>
      <c r="E3945" s="17">
        <v>7.2108982863169774E-2</v>
      </c>
      <c r="F3945" s="21">
        <v>4.0570808834999994</v>
      </c>
      <c r="G3945" s="20" t="str">
        <f t="shared" si="124"/>
        <v>4 to 5</v>
      </c>
      <c r="H3945" s="20">
        <f t="shared" si="125"/>
        <v>406</v>
      </c>
      <c r="I3945" t="s">
        <v>53</v>
      </c>
      <c r="J3945" s="20">
        <v>0</v>
      </c>
      <c r="K3945" t="s">
        <v>52</v>
      </c>
      <c r="X3945">
        <v>18045</v>
      </c>
      <c r="Y3945" s="17">
        <v>7.2108982863169774E-2</v>
      </c>
      <c r="Z3945" t="s">
        <v>52</v>
      </c>
    </row>
    <row r="3946" spans="1:26" x14ac:dyDescent="0.3">
      <c r="A3946">
        <v>18048</v>
      </c>
      <c r="B3946">
        <f>VLOOKUP(A3946,Customers_RFM!A:D,2,0)</f>
        <v>1075</v>
      </c>
      <c r="C3946">
        <f>VLOOKUP(A3946,Customers_RFM!A:D,3,0)</f>
        <v>7</v>
      </c>
      <c r="D3946" s="17">
        <f>VLOOKUP(A3946,Customers_RFM!A:D,4,0)</f>
        <v>-0.1641199292640525</v>
      </c>
      <c r="E3946" s="17">
        <v>-0.14098197714715513</v>
      </c>
      <c r="F3946" s="21">
        <v>2.3268964517000001</v>
      </c>
      <c r="G3946" s="20" t="str">
        <f t="shared" si="124"/>
        <v>2 to 3</v>
      </c>
      <c r="H3946" s="20">
        <f t="shared" si="125"/>
        <v>233</v>
      </c>
      <c r="I3946" t="s">
        <v>53</v>
      </c>
      <c r="J3946" s="20">
        <v>0</v>
      </c>
      <c r="K3946" t="s">
        <v>52</v>
      </c>
      <c r="X3946">
        <v>18048</v>
      </c>
      <c r="Y3946" s="17">
        <v>-0.14098197714715513</v>
      </c>
      <c r="Z3946" t="s">
        <v>52</v>
      </c>
    </row>
    <row r="3947" spans="1:26" x14ac:dyDescent="0.3">
      <c r="A3947">
        <v>18050</v>
      </c>
      <c r="B3947">
        <f>VLOOKUP(A3947,Customers_RFM!A:D,2,0)</f>
        <v>502</v>
      </c>
      <c r="C3947">
        <f>VLOOKUP(A3947,Customers_RFM!A:D,3,0)</f>
        <v>5</v>
      </c>
      <c r="D3947" s="17">
        <f>VLOOKUP(A3947,Customers_RFM!A:D,4,0)</f>
        <v>0.14185778649889261</v>
      </c>
      <c r="E3947" s="17">
        <v>0.16530801569605985</v>
      </c>
      <c r="F3947" s="21">
        <v>6.5264768667999995</v>
      </c>
      <c r="G3947" s="20" t="str">
        <f t="shared" si="124"/>
        <v>6 to 7</v>
      </c>
      <c r="H3947" s="20">
        <f t="shared" si="125"/>
        <v>653</v>
      </c>
      <c r="I3947" t="s">
        <v>51</v>
      </c>
      <c r="J3947" s="20">
        <v>1</v>
      </c>
      <c r="K3947" t="s">
        <v>50</v>
      </c>
      <c r="X3947">
        <v>18050</v>
      </c>
      <c r="Y3947" s="17">
        <v>0.16530801569605985</v>
      </c>
      <c r="Z3947" t="s">
        <v>50</v>
      </c>
    </row>
    <row r="3948" spans="1:26" x14ac:dyDescent="0.3">
      <c r="A3948">
        <v>18053</v>
      </c>
      <c r="B3948">
        <f>VLOOKUP(A3948,Customers_RFM!A:D,2,0)</f>
        <v>942</v>
      </c>
      <c r="C3948">
        <f>VLOOKUP(A3948,Customers_RFM!A:D,3,0)</f>
        <v>20</v>
      </c>
      <c r="D3948" s="17">
        <f>VLOOKUP(A3948,Customers_RFM!A:D,4,0)</f>
        <v>-3.792904190337653E-2</v>
      </c>
      <c r="E3948" s="17">
        <v>-3.654300089129546E-2</v>
      </c>
      <c r="F3948" s="21">
        <v>3.5011168662999999</v>
      </c>
      <c r="G3948" s="20" t="str">
        <f t="shared" si="124"/>
        <v>3 to 4</v>
      </c>
      <c r="H3948" s="20">
        <f t="shared" si="125"/>
        <v>350</v>
      </c>
      <c r="I3948" t="s">
        <v>53</v>
      </c>
      <c r="J3948" s="20">
        <v>0</v>
      </c>
      <c r="K3948" t="s">
        <v>52</v>
      </c>
      <c r="X3948">
        <v>18053</v>
      </c>
      <c r="Y3948" s="17">
        <v>-3.654300089129546E-2</v>
      </c>
      <c r="Z3948" t="s">
        <v>52</v>
      </c>
    </row>
    <row r="3949" spans="1:26" x14ac:dyDescent="0.3">
      <c r="A3949">
        <v>18055</v>
      </c>
      <c r="B3949">
        <f>VLOOKUP(A3949,Customers_RFM!A:D,2,0)</f>
        <v>501</v>
      </c>
      <c r="C3949">
        <f>VLOOKUP(A3949,Customers_RFM!A:D,3,0)</f>
        <v>281</v>
      </c>
      <c r="D3949" s="17">
        <f>VLOOKUP(A3949,Customers_RFM!A:D,4,0)</f>
        <v>9.3687965938730536E-2</v>
      </c>
      <c r="E3949" s="17">
        <v>0.1638980816090258</v>
      </c>
      <c r="F3949" s="21">
        <v>7.7076440519</v>
      </c>
      <c r="G3949" s="20" t="str">
        <f t="shared" si="124"/>
        <v>7 to 8</v>
      </c>
      <c r="H3949" s="20">
        <f t="shared" si="125"/>
        <v>771</v>
      </c>
      <c r="I3949" t="s">
        <v>49</v>
      </c>
      <c r="J3949" s="20">
        <v>2</v>
      </c>
      <c r="K3949" t="s">
        <v>48</v>
      </c>
      <c r="X3949">
        <v>18055</v>
      </c>
      <c r="Y3949" s="17">
        <v>0.1638980816090258</v>
      </c>
      <c r="Z3949" t="s">
        <v>48</v>
      </c>
    </row>
    <row r="3950" spans="1:26" x14ac:dyDescent="0.3">
      <c r="A3950">
        <v>18056</v>
      </c>
      <c r="B3950">
        <f>VLOOKUP(A3950,Customers_RFM!A:D,2,0)</f>
        <v>1160</v>
      </c>
      <c r="C3950">
        <f>VLOOKUP(A3950,Customers_RFM!A:D,3,0)</f>
        <v>19</v>
      </c>
      <c r="D3950" s="17">
        <f>VLOOKUP(A3950,Customers_RFM!A:D,4,0)</f>
        <v>0.127625292433731</v>
      </c>
      <c r="E3950" s="17">
        <v>0.1462964152064623</v>
      </c>
      <c r="F3950" s="21">
        <v>2.730541832499997</v>
      </c>
      <c r="G3950" s="20" t="str">
        <f t="shared" si="124"/>
        <v>2 to 3</v>
      </c>
      <c r="H3950" s="20">
        <f t="shared" si="125"/>
        <v>273</v>
      </c>
      <c r="I3950" t="s">
        <v>53</v>
      </c>
      <c r="J3950" s="20">
        <v>0</v>
      </c>
      <c r="K3950" t="s">
        <v>52</v>
      </c>
      <c r="X3950">
        <v>18056</v>
      </c>
      <c r="Y3950" s="17">
        <v>0.1462964152064623</v>
      </c>
      <c r="Z3950" t="s">
        <v>52</v>
      </c>
    </row>
    <row r="3951" spans="1:26" x14ac:dyDescent="0.3">
      <c r="A3951">
        <v>18059</v>
      </c>
      <c r="B3951">
        <f>VLOOKUP(A3951,Customers_RFM!A:D,2,0)</f>
        <v>895</v>
      </c>
      <c r="C3951">
        <f>VLOOKUP(A3951,Customers_RFM!A:D,3,0)</f>
        <v>18</v>
      </c>
      <c r="D3951" s="17">
        <f>VLOOKUP(A3951,Customers_RFM!A:D,4,0)</f>
        <v>2.3466915947413648E-3</v>
      </c>
      <c r="E3951" s="17">
        <v>2.3522115097202793E-3</v>
      </c>
      <c r="F3951" s="21">
        <v>3.7937320891000001</v>
      </c>
      <c r="G3951" s="20" t="str">
        <f t="shared" si="124"/>
        <v>3 to 4</v>
      </c>
      <c r="H3951" s="20">
        <f t="shared" si="125"/>
        <v>379</v>
      </c>
      <c r="I3951" t="s">
        <v>53</v>
      </c>
      <c r="J3951" s="20">
        <v>0</v>
      </c>
      <c r="K3951" t="s">
        <v>52</v>
      </c>
      <c r="X3951">
        <v>18059</v>
      </c>
      <c r="Y3951" s="17">
        <v>2.3522115097202793E-3</v>
      </c>
      <c r="Z3951" t="s">
        <v>52</v>
      </c>
    </row>
    <row r="3952" spans="1:26" x14ac:dyDescent="0.3">
      <c r="A3952">
        <v>18061</v>
      </c>
      <c r="B3952">
        <f>VLOOKUP(A3952,Customers_RFM!A:D,2,0)</f>
        <v>509</v>
      </c>
      <c r="C3952">
        <f>VLOOKUP(A3952,Customers_RFM!A:D,3,0)</f>
        <v>52</v>
      </c>
      <c r="D3952" s="17">
        <f>VLOOKUP(A3952,Customers_RFM!A:D,4,0)</f>
        <v>0.17960526040909056</v>
      </c>
      <c r="E3952" s="17">
        <v>0.25233444818725048</v>
      </c>
      <c r="F3952" s="21">
        <v>7.2218814967999991</v>
      </c>
      <c r="G3952" s="20" t="str">
        <f t="shared" si="124"/>
        <v>7 to 8</v>
      </c>
      <c r="H3952" s="20">
        <f t="shared" si="125"/>
        <v>722</v>
      </c>
      <c r="I3952" t="s">
        <v>49</v>
      </c>
      <c r="J3952" s="20">
        <v>2</v>
      </c>
      <c r="K3952" t="s">
        <v>48</v>
      </c>
      <c r="X3952">
        <v>18061</v>
      </c>
      <c r="Y3952" s="17">
        <v>0.25233444818725048</v>
      </c>
      <c r="Z3952" t="s">
        <v>48</v>
      </c>
    </row>
    <row r="3953" spans="1:26" x14ac:dyDescent="0.3">
      <c r="A3953">
        <v>18062</v>
      </c>
      <c r="B3953">
        <f>VLOOKUP(A3953,Customers_RFM!A:D,2,0)</f>
        <v>506</v>
      </c>
      <c r="C3953">
        <f>VLOOKUP(A3953,Customers_RFM!A:D,3,0)</f>
        <v>38</v>
      </c>
      <c r="D3953" s="17">
        <f>VLOOKUP(A3953,Customers_RFM!A:D,4,0)</f>
        <v>7.8890873444613055E-2</v>
      </c>
      <c r="E3953" s="17">
        <v>9.3436403337081808E-2</v>
      </c>
      <c r="F3953" s="21">
        <v>6.9926979777000007</v>
      </c>
      <c r="G3953" s="20" t="str">
        <f t="shared" si="124"/>
        <v>6 to 7</v>
      </c>
      <c r="H3953" s="20">
        <f t="shared" si="125"/>
        <v>699</v>
      </c>
      <c r="I3953" t="s">
        <v>51</v>
      </c>
      <c r="J3953" s="20">
        <v>1</v>
      </c>
      <c r="K3953" t="s">
        <v>50</v>
      </c>
      <c r="X3953">
        <v>18062</v>
      </c>
      <c r="Y3953" s="17">
        <v>9.3436403337081808E-2</v>
      </c>
      <c r="Z3953" t="s">
        <v>50</v>
      </c>
    </row>
    <row r="3954" spans="1:26" x14ac:dyDescent="0.3">
      <c r="A3954">
        <v>18064</v>
      </c>
      <c r="B3954">
        <f>VLOOKUP(A3954,Customers_RFM!A:D,2,0)</f>
        <v>593</v>
      </c>
      <c r="C3954">
        <f>VLOOKUP(A3954,Customers_RFM!A:D,3,0)</f>
        <v>6</v>
      </c>
      <c r="D3954" s="17">
        <f>VLOOKUP(A3954,Customers_RFM!A:D,4,0)</f>
        <v>0.23183451947984948</v>
      </c>
      <c r="E3954" s="17">
        <v>0.41708635971471225</v>
      </c>
      <c r="F3954" s="21">
        <v>5.8838852633999998</v>
      </c>
      <c r="G3954" s="20" t="str">
        <f t="shared" si="124"/>
        <v>5 to 6</v>
      </c>
      <c r="H3954" s="20">
        <f t="shared" si="125"/>
        <v>588</v>
      </c>
      <c r="I3954" t="s">
        <v>51</v>
      </c>
      <c r="J3954" s="20">
        <v>1</v>
      </c>
      <c r="K3954" t="s">
        <v>50</v>
      </c>
      <c r="X3954">
        <v>18064</v>
      </c>
      <c r="Y3954" s="17">
        <v>0.41708635971471225</v>
      </c>
      <c r="Z3954" t="s">
        <v>50</v>
      </c>
    </row>
    <row r="3955" spans="1:26" x14ac:dyDescent="0.3">
      <c r="A3955">
        <v>18065</v>
      </c>
      <c r="B3955">
        <f>VLOOKUP(A3955,Customers_RFM!A:D,2,0)</f>
        <v>507</v>
      </c>
      <c r="C3955">
        <f>VLOOKUP(A3955,Customers_RFM!A:D,3,0)</f>
        <v>164</v>
      </c>
      <c r="D3955" s="17">
        <f>VLOOKUP(A3955,Customers_RFM!A:D,4,0)</f>
        <v>5.9144642876976183E-2</v>
      </c>
      <c r="E3955" s="17">
        <v>6.978938417148299E-2</v>
      </c>
      <c r="F3955" s="21">
        <v>7.4175342166999991</v>
      </c>
      <c r="G3955" s="20" t="str">
        <f t="shared" si="124"/>
        <v>7 to 8</v>
      </c>
      <c r="H3955" s="20">
        <f t="shared" si="125"/>
        <v>742</v>
      </c>
      <c r="I3955" t="s">
        <v>49</v>
      </c>
      <c r="J3955" s="20">
        <v>2</v>
      </c>
      <c r="K3955" t="s">
        <v>48</v>
      </c>
      <c r="X3955">
        <v>18065</v>
      </c>
      <c r="Y3955" s="17">
        <v>6.978938417148299E-2</v>
      </c>
      <c r="Z3955" t="s">
        <v>48</v>
      </c>
    </row>
    <row r="3956" spans="1:26" x14ac:dyDescent="0.3">
      <c r="A3956">
        <v>18066</v>
      </c>
      <c r="B3956">
        <f>VLOOKUP(A3956,Customers_RFM!A:D,2,0)</f>
        <v>947</v>
      </c>
      <c r="C3956">
        <f>VLOOKUP(A3956,Customers_RFM!A:D,3,0)</f>
        <v>6</v>
      </c>
      <c r="D3956" s="17">
        <f>VLOOKUP(A3956,Customers_RFM!A:D,4,0)</f>
        <v>-8.5793029154438982E-3</v>
      </c>
      <c r="E3956" s="17">
        <v>-8.5063245801735039E-3</v>
      </c>
      <c r="F3956" s="21">
        <v>3.1697961926000002</v>
      </c>
      <c r="G3956" s="20" t="str">
        <f t="shared" si="124"/>
        <v>3 to 4</v>
      </c>
      <c r="H3956" s="20">
        <f t="shared" si="125"/>
        <v>317</v>
      </c>
      <c r="I3956" t="s">
        <v>53</v>
      </c>
      <c r="J3956" s="20">
        <v>0</v>
      </c>
      <c r="K3956" t="s">
        <v>52</v>
      </c>
      <c r="X3956">
        <v>18066</v>
      </c>
      <c r="Y3956" s="17">
        <v>-8.5063245801735039E-3</v>
      </c>
      <c r="Z3956" t="s">
        <v>52</v>
      </c>
    </row>
    <row r="3957" spans="1:26" x14ac:dyDescent="0.3">
      <c r="A3957">
        <v>18068</v>
      </c>
      <c r="B3957">
        <f>VLOOKUP(A3957,Customers_RFM!A:D,2,0)</f>
        <v>1161</v>
      </c>
      <c r="C3957">
        <f>VLOOKUP(A3957,Customers_RFM!A:D,3,0)</f>
        <v>1</v>
      </c>
      <c r="D3957" s="17">
        <f>VLOOKUP(A3957,Customers_RFM!A:D,4,0)</f>
        <v>0.17697959994081092</v>
      </c>
      <c r="E3957" s="17">
        <v>0.21503671103180808</v>
      </c>
      <c r="F3957" s="21">
        <v>2.056200535299995</v>
      </c>
      <c r="G3957" s="20" t="str">
        <f t="shared" si="124"/>
        <v>2 to 3</v>
      </c>
      <c r="H3957" s="20">
        <f t="shared" si="125"/>
        <v>206</v>
      </c>
      <c r="I3957" t="s">
        <v>53</v>
      </c>
      <c r="J3957" s="20">
        <v>0</v>
      </c>
      <c r="K3957" t="s">
        <v>52</v>
      </c>
      <c r="X3957">
        <v>18068</v>
      </c>
      <c r="Y3957" s="17">
        <v>0.21503671103180808</v>
      </c>
      <c r="Z3957" t="s">
        <v>52</v>
      </c>
    </row>
    <row r="3958" spans="1:26" x14ac:dyDescent="0.3">
      <c r="A3958">
        <v>18069</v>
      </c>
      <c r="B3958">
        <f>VLOOKUP(A3958,Customers_RFM!A:D,2,0)</f>
        <v>509</v>
      </c>
      <c r="C3958">
        <f>VLOOKUP(A3958,Customers_RFM!A:D,3,0)</f>
        <v>352</v>
      </c>
      <c r="D3958" s="17">
        <f>VLOOKUP(A3958,Customers_RFM!A:D,4,0)</f>
        <v>7.3220627937919378E-2</v>
      </c>
      <c r="E3958" s="17">
        <v>8.1141128249586872E-2</v>
      </c>
      <c r="F3958" s="21">
        <v>7.6680525024999966</v>
      </c>
      <c r="G3958" s="20" t="str">
        <f t="shared" si="124"/>
        <v>7 to 8</v>
      </c>
      <c r="H3958" s="20">
        <f t="shared" si="125"/>
        <v>767</v>
      </c>
      <c r="I3958" t="s">
        <v>49</v>
      </c>
      <c r="J3958" s="20">
        <v>2</v>
      </c>
      <c r="K3958" t="s">
        <v>48</v>
      </c>
      <c r="X3958">
        <v>18069</v>
      </c>
      <c r="Y3958" s="17">
        <v>8.1141128249586872E-2</v>
      </c>
      <c r="Z3958" t="s">
        <v>48</v>
      </c>
    </row>
    <row r="3959" spans="1:26" x14ac:dyDescent="0.3">
      <c r="A3959">
        <v>18071</v>
      </c>
      <c r="B3959">
        <f>VLOOKUP(A3959,Customers_RFM!A:D,2,0)</f>
        <v>508</v>
      </c>
      <c r="C3959">
        <f>VLOOKUP(A3959,Customers_RFM!A:D,3,0)</f>
        <v>35</v>
      </c>
      <c r="D3959" s="17">
        <f>VLOOKUP(A3959,Customers_RFM!A:D,4,0)</f>
        <v>7.5195062349365765E-2</v>
      </c>
      <c r="E3959" s="17">
        <v>0.10290111824272605</v>
      </c>
      <c r="F3959" s="21">
        <v>6.9410338244999945</v>
      </c>
      <c r="G3959" s="20" t="str">
        <f t="shared" si="124"/>
        <v>6 to 7</v>
      </c>
      <c r="H3959" s="20">
        <f t="shared" si="125"/>
        <v>694</v>
      </c>
      <c r="I3959" t="s">
        <v>51</v>
      </c>
      <c r="J3959" s="20">
        <v>1</v>
      </c>
      <c r="K3959" t="s">
        <v>50</v>
      </c>
      <c r="X3959">
        <v>18071</v>
      </c>
      <c r="Y3959" s="17">
        <v>0.10290111824272605</v>
      </c>
      <c r="Z3959" t="s">
        <v>50</v>
      </c>
    </row>
    <row r="3960" spans="1:26" x14ac:dyDescent="0.3">
      <c r="A3960">
        <v>18072</v>
      </c>
      <c r="B3960">
        <f>VLOOKUP(A3960,Customers_RFM!A:D,2,0)</f>
        <v>1027</v>
      </c>
      <c r="C3960">
        <f>VLOOKUP(A3960,Customers_RFM!A:D,3,0)</f>
        <v>30</v>
      </c>
      <c r="D3960" s="17">
        <f>VLOOKUP(A3960,Customers_RFM!A:D,4,0)</f>
        <v>-4.2677580166440729E-2</v>
      </c>
      <c r="E3960" s="17">
        <v>-4.0122413405917913E-2</v>
      </c>
      <c r="F3960" s="21">
        <v>3.1896062274999997</v>
      </c>
      <c r="G3960" s="20" t="str">
        <f t="shared" si="124"/>
        <v>3 to 4</v>
      </c>
      <c r="H3960" s="20">
        <f t="shared" si="125"/>
        <v>319</v>
      </c>
      <c r="I3960" t="s">
        <v>53</v>
      </c>
      <c r="J3960" s="20">
        <v>0</v>
      </c>
      <c r="K3960" t="s">
        <v>52</v>
      </c>
      <c r="X3960">
        <v>18072</v>
      </c>
      <c r="Y3960" s="17">
        <v>-4.0122413405917913E-2</v>
      </c>
      <c r="Z3960" t="s">
        <v>52</v>
      </c>
    </row>
    <row r="3961" spans="1:26" x14ac:dyDescent="0.3">
      <c r="A3961">
        <v>18073</v>
      </c>
      <c r="B3961">
        <f>VLOOKUP(A3961,Customers_RFM!A:D,2,0)</f>
        <v>506</v>
      </c>
      <c r="C3961">
        <f>VLOOKUP(A3961,Customers_RFM!A:D,3,0)</f>
        <v>86</v>
      </c>
      <c r="D3961" s="17">
        <f>VLOOKUP(A3961,Customers_RFM!A:D,4,0)</f>
        <v>7.8003212561162202E-2</v>
      </c>
      <c r="E3961" s="17">
        <v>9.3258092300777667E-2</v>
      </c>
      <c r="F3961" s="21">
        <v>7.2513280332999974</v>
      </c>
      <c r="G3961" s="20" t="str">
        <f t="shared" si="124"/>
        <v>7 to 8</v>
      </c>
      <c r="H3961" s="20">
        <f t="shared" si="125"/>
        <v>725</v>
      </c>
      <c r="I3961" t="s">
        <v>49</v>
      </c>
      <c r="J3961" s="20">
        <v>2</v>
      </c>
      <c r="K3961" t="s">
        <v>48</v>
      </c>
      <c r="X3961">
        <v>18073</v>
      </c>
      <c r="Y3961" s="17">
        <v>9.3258092300777667E-2</v>
      </c>
      <c r="Z3961" t="s">
        <v>48</v>
      </c>
    </row>
    <row r="3962" spans="1:26" x14ac:dyDescent="0.3">
      <c r="A3962">
        <v>18074</v>
      </c>
      <c r="B3962">
        <f>VLOOKUP(A3962,Customers_RFM!A:D,2,0)</f>
        <v>502</v>
      </c>
      <c r="C3962">
        <f>VLOOKUP(A3962,Customers_RFM!A:D,3,0)</f>
        <v>1866</v>
      </c>
      <c r="D3962" s="17">
        <f>VLOOKUP(A3962,Customers_RFM!A:D,4,0)</f>
        <v>0.1480221285165737</v>
      </c>
      <c r="E3962" s="17">
        <v>0.18211422822642309</v>
      </c>
      <c r="F3962" s="21">
        <v>8.3969249950999991</v>
      </c>
      <c r="G3962" s="20" t="str">
        <f t="shared" si="124"/>
        <v>8 to 9</v>
      </c>
      <c r="H3962" s="20">
        <f t="shared" si="125"/>
        <v>840</v>
      </c>
      <c r="I3962" t="s">
        <v>47</v>
      </c>
      <c r="J3962" s="20">
        <v>2</v>
      </c>
      <c r="K3962" t="s">
        <v>46</v>
      </c>
      <c r="X3962">
        <v>18074</v>
      </c>
      <c r="Y3962" s="17">
        <v>0.18211422822642309</v>
      </c>
      <c r="Z3962" t="s">
        <v>46</v>
      </c>
    </row>
    <row r="3963" spans="1:26" x14ac:dyDescent="0.3">
      <c r="A3963">
        <v>18075</v>
      </c>
      <c r="B3963">
        <f>VLOOKUP(A3963,Customers_RFM!A:D,2,0)</f>
        <v>501</v>
      </c>
      <c r="C3963">
        <f>VLOOKUP(A3963,Customers_RFM!A:D,3,0)</f>
        <v>141</v>
      </c>
      <c r="D3963" s="17">
        <f>VLOOKUP(A3963,Customers_RFM!A:D,4,0)</f>
        <v>0.17354263223172353</v>
      </c>
      <c r="E3963" s="17">
        <v>0.24745355207253567</v>
      </c>
      <c r="F3963" s="21">
        <v>7.6108823282999998</v>
      </c>
      <c r="G3963" s="20" t="str">
        <f t="shared" si="124"/>
        <v>7 to 8</v>
      </c>
      <c r="H3963" s="20">
        <f t="shared" si="125"/>
        <v>761</v>
      </c>
      <c r="I3963" t="s">
        <v>49</v>
      </c>
      <c r="J3963" s="20">
        <v>2</v>
      </c>
      <c r="K3963" t="s">
        <v>48</v>
      </c>
      <c r="X3963">
        <v>18075</v>
      </c>
      <c r="Y3963" s="17">
        <v>0.24745355207253567</v>
      </c>
      <c r="Z3963" t="s">
        <v>48</v>
      </c>
    </row>
    <row r="3964" spans="1:26" x14ac:dyDescent="0.3">
      <c r="A3964">
        <v>18077</v>
      </c>
      <c r="B3964">
        <f>VLOOKUP(A3964,Customers_RFM!A:D,2,0)</f>
        <v>498</v>
      </c>
      <c r="C3964">
        <f>VLOOKUP(A3964,Customers_RFM!A:D,3,0)</f>
        <v>252</v>
      </c>
      <c r="D3964" s="17">
        <f>VLOOKUP(A3964,Customers_RFM!A:D,4,0)</f>
        <v>4.0141362981406428E-2</v>
      </c>
      <c r="E3964" s="17">
        <v>5.1065907037278264E-2</v>
      </c>
      <c r="F3964" s="21">
        <v>7.6128035672999994</v>
      </c>
      <c r="G3964" s="20" t="str">
        <f t="shared" si="124"/>
        <v>7 to 8</v>
      </c>
      <c r="H3964" s="20">
        <f t="shared" si="125"/>
        <v>761</v>
      </c>
      <c r="I3964" t="s">
        <v>49</v>
      </c>
      <c r="J3964" s="20">
        <v>2</v>
      </c>
      <c r="K3964" t="s">
        <v>48</v>
      </c>
      <c r="X3964">
        <v>18077</v>
      </c>
      <c r="Y3964" s="17">
        <v>5.1065907037278264E-2</v>
      </c>
      <c r="Z3964" t="s">
        <v>48</v>
      </c>
    </row>
    <row r="3965" spans="1:26" x14ac:dyDescent="0.3">
      <c r="A3965">
        <v>18078</v>
      </c>
      <c r="B3965">
        <f>VLOOKUP(A3965,Customers_RFM!A:D,2,0)</f>
        <v>568</v>
      </c>
      <c r="C3965">
        <f>VLOOKUP(A3965,Customers_RFM!A:D,3,0)</f>
        <v>55</v>
      </c>
      <c r="D3965" s="17">
        <f>VLOOKUP(A3965,Customers_RFM!A:D,4,0)</f>
        <v>8.6150637968185353E-2</v>
      </c>
      <c r="E3965" s="17">
        <v>0.16128669376563456</v>
      </c>
      <c r="F3965" s="21">
        <v>6.5476231991000002</v>
      </c>
      <c r="G3965" s="20" t="str">
        <f t="shared" si="124"/>
        <v>6 to 7</v>
      </c>
      <c r="H3965" s="20">
        <f t="shared" si="125"/>
        <v>655</v>
      </c>
      <c r="I3965" t="s">
        <v>51</v>
      </c>
      <c r="J3965" s="20">
        <v>1</v>
      </c>
      <c r="K3965" t="s">
        <v>50</v>
      </c>
      <c r="X3965">
        <v>18078</v>
      </c>
      <c r="Y3965" s="17">
        <v>0.16128669376563456</v>
      </c>
      <c r="Z3965" t="s">
        <v>50</v>
      </c>
    </row>
    <row r="3966" spans="1:26" x14ac:dyDescent="0.3">
      <c r="A3966">
        <v>18079</v>
      </c>
      <c r="B3966">
        <f>VLOOKUP(A3966,Customers_RFM!A:D,2,0)</f>
        <v>571</v>
      </c>
      <c r="C3966">
        <f>VLOOKUP(A3966,Customers_RFM!A:D,3,0)</f>
        <v>102</v>
      </c>
      <c r="D3966" s="17">
        <f>VLOOKUP(A3966,Customers_RFM!A:D,4,0)</f>
        <v>3.7969856299854096E-2</v>
      </c>
      <c r="E3966" s="17">
        <v>4.2888716237304711E-2</v>
      </c>
      <c r="F3966" s="21">
        <v>6.6380914552999997</v>
      </c>
      <c r="G3966" s="20" t="str">
        <f t="shared" si="124"/>
        <v>6 to 7</v>
      </c>
      <c r="H3966" s="20">
        <f t="shared" si="125"/>
        <v>664</v>
      </c>
      <c r="I3966" t="s">
        <v>51</v>
      </c>
      <c r="J3966" s="20">
        <v>2</v>
      </c>
      <c r="K3966" t="s">
        <v>50</v>
      </c>
      <c r="X3966">
        <v>18079</v>
      </c>
      <c r="Y3966" s="17">
        <v>4.2888716237304711E-2</v>
      </c>
      <c r="Z3966" t="s">
        <v>50</v>
      </c>
    </row>
    <row r="3967" spans="1:26" x14ac:dyDescent="0.3">
      <c r="A3967">
        <v>18080</v>
      </c>
      <c r="B3967">
        <f>VLOOKUP(A3967,Customers_RFM!A:D,2,0)</f>
        <v>741</v>
      </c>
      <c r="C3967">
        <f>VLOOKUP(A3967,Customers_RFM!A:D,3,0)</f>
        <v>1</v>
      </c>
      <c r="D3967" s="17">
        <f>VLOOKUP(A3967,Customers_RFM!A:D,4,0)</f>
        <v>0.45053253626022555</v>
      </c>
      <c r="E3967" s="17">
        <v>0.81994397483305015</v>
      </c>
      <c r="F3967" s="21">
        <v>4.6616881734</v>
      </c>
      <c r="G3967" s="20" t="str">
        <f t="shared" si="124"/>
        <v>4 to 5</v>
      </c>
      <c r="H3967" s="20">
        <f t="shared" si="125"/>
        <v>466</v>
      </c>
      <c r="I3967" t="s">
        <v>53</v>
      </c>
      <c r="J3967" s="20">
        <v>0</v>
      </c>
      <c r="K3967" t="s">
        <v>52</v>
      </c>
      <c r="X3967">
        <v>18080</v>
      </c>
      <c r="Y3967" s="17">
        <v>0.81994397483305015</v>
      </c>
      <c r="Z3967" t="s">
        <v>52</v>
      </c>
    </row>
    <row r="3968" spans="1:26" x14ac:dyDescent="0.3">
      <c r="A3968">
        <v>18081</v>
      </c>
      <c r="B3968">
        <f>VLOOKUP(A3968,Customers_RFM!A:D,2,0)</f>
        <v>908</v>
      </c>
      <c r="C3968">
        <f>VLOOKUP(A3968,Customers_RFM!A:D,3,0)</f>
        <v>17</v>
      </c>
      <c r="D3968" s="17">
        <f>VLOOKUP(A3968,Customers_RFM!A:D,4,0)</f>
        <v>0.13838769805013615</v>
      </c>
      <c r="E3968" s="17">
        <v>0.16104206923199621</v>
      </c>
      <c r="F3968" s="21">
        <v>3.9314090788999967</v>
      </c>
      <c r="G3968" s="20" t="str">
        <f t="shared" si="124"/>
        <v>3 to 4</v>
      </c>
      <c r="H3968" s="20">
        <f t="shared" si="125"/>
        <v>393</v>
      </c>
      <c r="I3968" t="s">
        <v>53</v>
      </c>
      <c r="J3968" s="20">
        <v>0</v>
      </c>
      <c r="K3968" t="s">
        <v>52</v>
      </c>
      <c r="X3968">
        <v>18081</v>
      </c>
      <c r="Y3968" s="17">
        <v>0.16104206923199621</v>
      </c>
      <c r="Z3968" t="s">
        <v>52</v>
      </c>
    </row>
    <row r="3969" spans="1:26" x14ac:dyDescent="0.3">
      <c r="A3969">
        <v>18082</v>
      </c>
      <c r="B3969">
        <f>VLOOKUP(A3969,Customers_RFM!A:D,2,0)</f>
        <v>897</v>
      </c>
      <c r="C3969">
        <f>VLOOKUP(A3969,Customers_RFM!A:D,3,0)</f>
        <v>60</v>
      </c>
      <c r="D3969" s="17">
        <f>VLOOKUP(A3969,Customers_RFM!A:D,4,0)</f>
        <v>7.2782638599455982E-2</v>
      </c>
      <c r="E3969" s="17">
        <v>7.8495767690888799E-2</v>
      </c>
      <c r="F3969" s="21">
        <v>4.2818391613000006</v>
      </c>
      <c r="G3969" s="20" t="str">
        <f t="shared" si="124"/>
        <v>4 to 5</v>
      </c>
      <c r="H3969" s="20">
        <f t="shared" si="125"/>
        <v>428</v>
      </c>
      <c r="I3969" t="s">
        <v>53</v>
      </c>
      <c r="J3969" s="20">
        <v>0</v>
      </c>
      <c r="K3969" t="s">
        <v>52</v>
      </c>
      <c r="X3969">
        <v>18082</v>
      </c>
      <c r="Y3969" s="17">
        <v>7.8495767690888799E-2</v>
      </c>
      <c r="Z3969" t="s">
        <v>52</v>
      </c>
    </row>
    <row r="3970" spans="1:26" x14ac:dyDescent="0.3">
      <c r="A3970">
        <v>18084</v>
      </c>
      <c r="B3970">
        <f>VLOOKUP(A3970,Customers_RFM!A:D,2,0)</f>
        <v>888</v>
      </c>
      <c r="C3970">
        <f>VLOOKUP(A3970,Customers_RFM!A:D,3,0)</f>
        <v>1</v>
      </c>
      <c r="D3970" s="17">
        <f>VLOOKUP(A3970,Customers_RFM!A:D,4,0)</f>
        <v>-1.8185644933008494E-2</v>
      </c>
      <c r="E3970" s="17">
        <v>-1.7860834145039455E-2</v>
      </c>
      <c r="F3970" s="21">
        <v>3.0666605070999946</v>
      </c>
      <c r="G3970" s="20" t="str">
        <f t="shared" ref="G3970:G4033" si="126">IF(AND(F3970&gt;1,F3970&lt;2),"1 to 2",IF(AND(F3970&gt;2,F3970&lt;3),"2 to 3",IF(AND(F3970&gt;3,F3970&lt;4),"3 to 4",IF(AND(F3970&gt;4,F3970&lt;5),"4 to 5",IF(AND(F3970&gt;5,F3970&lt;6),"5 to 6",IF(AND(F3970&gt;6,F3970&lt;7),"6 to 7",IF(AND(F3970&gt;7,F3970&lt;8),"7 to 8",IF(AND(F3970&gt;8,F3970&lt;9),"8 to 9",IF(AND(F3970&gt;9,F3970&lt;10),"9 to 10","N/A")))))))))</f>
        <v>3 to 4</v>
      </c>
      <c r="H3970" s="20">
        <f t="shared" ref="H3970:H4033" si="127">ROUND(F3970*100,0)</f>
        <v>307</v>
      </c>
      <c r="I3970" t="s">
        <v>53</v>
      </c>
      <c r="J3970" s="20">
        <v>0</v>
      </c>
      <c r="K3970" t="s">
        <v>52</v>
      </c>
      <c r="X3970">
        <v>18084</v>
      </c>
      <c r="Y3970" s="17">
        <v>-1.7860834145039455E-2</v>
      </c>
      <c r="Z3970" t="s">
        <v>52</v>
      </c>
    </row>
    <row r="3971" spans="1:26" x14ac:dyDescent="0.3">
      <c r="A3971">
        <v>18085</v>
      </c>
      <c r="B3971">
        <f>VLOOKUP(A3971,Customers_RFM!A:D,2,0)</f>
        <v>498</v>
      </c>
      <c r="C3971">
        <f>VLOOKUP(A3971,Customers_RFM!A:D,3,0)</f>
        <v>790</v>
      </c>
      <c r="D3971" s="17">
        <f>VLOOKUP(A3971,Customers_RFM!A:D,4,0)</f>
        <v>0.20632187669626345</v>
      </c>
      <c r="E3971" s="17">
        <v>0.32851738468719349</v>
      </c>
      <c r="F3971" s="21">
        <v>8.246592921799996</v>
      </c>
      <c r="G3971" s="20" t="str">
        <f t="shared" si="126"/>
        <v>8 to 9</v>
      </c>
      <c r="H3971" s="20">
        <f t="shared" si="127"/>
        <v>825</v>
      </c>
      <c r="I3971" t="s">
        <v>47</v>
      </c>
      <c r="J3971" s="20">
        <v>2</v>
      </c>
      <c r="K3971" t="s">
        <v>46</v>
      </c>
      <c r="X3971">
        <v>18085</v>
      </c>
      <c r="Y3971" s="17">
        <v>0.32851738468719349</v>
      </c>
      <c r="Z3971" t="s">
        <v>46</v>
      </c>
    </row>
    <row r="3972" spans="1:26" x14ac:dyDescent="0.3">
      <c r="A3972">
        <v>18086</v>
      </c>
      <c r="B3972">
        <f>VLOOKUP(A3972,Customers_RFM!A:D,2,0)</f>
        <v>627</v>
      </c>
      <c r="C3972">
        <f>VLOOKUP(A3972,Customers_RFM!A:D,3,0)</f>
        <v>14</v>
      </c>
      <c r="D3972" s="17">
        <f>VLOOKUP(A3972,Customers_RFM!A:D,4,0)</f>
        <v>-3.379912663868645E-2</v>
      </c>
      <c r="E3972" s="17">
        <v>-2.6956210849838631E-2</v>
      </c>
      <c r="F3972" s="21">
        <v>5.4228539261999913</v>
      </c>
      <c r="G3972" s="20" t="str">
        <f t="shared" si="126"/>
        <v>5 to 6</v>
      </c>
      <c r="H3972" s="20">
        <f t="shared" si="127"/>
        <v>542</v>
      </c>
      <c r="I3972" t="s">
        <v>51</v>
      </c>
      <c r="J3972" s="20">
        <v>1</v>
      </c>
      <c r="K3972" t="s">
        <v>50</v>
      </c>
      <c r="X3972">
        <v>18086</v>
      </c>
      <c r="Y3972" s="17">
        <v>-2.6956210849838631E-2</v>
      </c>
      <c r="Z3972" t="s">
        <v>50</v>
      </c>
    </row>
    <row r="3973" spans="1:26" x14ac:dyDescent="0.3">
      <c r="A3973">
        <v>18088</v>
      </c>
      <c r="B3973">
        <f>VLOOKUP(A3973,Customers_RFM!A:D,2,0)</f>
        <v>933</v>
      </c>
      <c r="C3973">
        <f>VLOOKUP(A3973,Customers_RFM!A:D,3,0)</f>
        <v>33</v>
      </c>
      <c r="D3973" s="17">
        <f>VLOOKUP(A3973,Customers_RFM!A:D,4,0)</f>
        <v>0.15645447715833327</v>
      </c>
      <c r="E3973" s="17">
        <v>0.1854724764957347</v>
      </c>
      <c r="F3973" s="21">
        <v>4.0305910826</v>
      </c>
      <c r="G3973" s="20" t="str">
        <f t="shared" si="126"/>
        <v>4 to 5</v>
      </c>
      <c r="H3973" s="20">
        <f t="shared" si="127"/>
        <v>403</v>
      </c>
      <c r="I3973" t="s">
        <v>53</v>
      </c>
      <c r="J3973" s="20">
        <v>0</v>
      </c>
      <c r="K3973" t="s">
        <v>52</v>
      </c>
      <c r="X3973">
        <v>18088</v>
      </c>
      <c r="Y3973" s="17">
        <v>0.1854724764957347</v>
      </c>
      <c r="Z3973" t="s">
        <v>52</v>
      </c>
    </row>
    <row r="3974" spans="1:26" x14ac:dyDescent="0.3">
      <c r="A3974">
        <v>18092</v>
      </c>
      <c r="B3974">
        <f>VLOOKUP(A3974,Customers_RFM!A:D,2,0)</f>
        <v>495</v>
      </c>
      <c r="C3974">
        <f>VLOOKUP(A3974,Customers_RFM!A:D,3,0)</f>
        <v>92</v>
      </c>
      <c r="D3974" s="17">
        <f>VLOOKUP(A3974,Customers_RFM!A:D,4,0)</f>
        <v>9.9592301227847541E-2</v>
      </c>
      <c r="E3974" s="17">
        <v>0.13216944759631877</v>
      </c>
      <c r="F3974" s="21">
        <v>7.4174948000000001</v>
      </c>
      <c r="G3974" s="20" t="str">
        <f t="shared" si="126"/>
        <v>7 to 8</v>
      </c>
      <c r="H3974" s="20">
        <f t="shared" si="127"/>
        <v>742</v>
      </c>
      <c r="I3974" t="s">
        <v>49</v>
      </c>
      <c r="J3974" s="20">
        <v>2</v>
      </c>
      <c r="K3974" t="s">
        <v>48</v>
      </c>
      <c r="X3974">
        <v>18092</v>
      </c>
      <c r="Y3974" s="17">
        <v>0.13216944759631877</v>
      </c>
      <c r="Z3974" t="s">
        <v>48</v>
      </c>
    </row>
    <row r="3975" spans="1:26" x14ac:dyDescent="0.3">
      <c r="A3975">
        <v>18093</v>
      </c>
      <c r="B3975">
        <f>VLOOKUP(A3975,Customers_RFM!A:D,2,0)</f>
        <v>646</v>
      </c>
      <c r="C3975">
        <f>VLOOKUP(A3975,Customers_RFM!A:D,3,0)</f>
        <v>40</v>
      </c>
      <c r="D3975" s="17">
        <f>VLOOKUP(A3975,Customers_RFM!A:D,4,0)</f>
        <v>-0.12371371607172996</v>
      </c>
      <c r="E3975" s="17">
        <v>-0.10241343425159288</v>
      </c>
      <c r="F3975" s="21">
        <v>5.4517456818000003</v>
      </c>
      <c r="G3975" s="20" t="str">
        <f t="shared" si="126"/>
        <v>5 to 6</v>
      </c>
      <c r="H3975" s="20">
        <f t="shared" si="127"/>
        <v>545</v>
      </c>
      <c r="I3975" t="s">
        <v>51</v>
      </c>
      <c r="J3975" s="20">
        <v>1</v>
      </c>
      <c r="K3975" t="s">
        <v>50</v>
      </c>
      <c r="X3975">
        <v>18093</v>
      </c>
      <c r="Y3975" s="17">
        <v>-0.10241343425159288</v>
      </c>
      <c r="Z3975" t="s">
        <v>50</v>
      </c>
    </row>
    <row r="3976" spans="1:26" x14ac:dyDescent="0.3">
      <c r="A3976">
        <v>18094</v>
      </c>
      <c r="B3976">
        <f>VLOOKUP(A3976,Customers_RFM!A:D,2,0)</f>
        <v>573</v>
      </c>
      <c r="C3976">
        <f>VLOOKUP(A3976,Customers_RFM!A:D,3,0)</f>
        <v>75</v>
      </c>
      <c r="D3976" s="17">
        <f>VLOOKUP(A3976,Customers_RFM!A:D,4,0)</f>
        <v>0.18738045793525307</v>
      </c>
      <c r="E3976" s="17">
        <v>0.27586123064265838</v>
      </c>
      <c r="F3976" s="21">
        <v>6.7619422688999995</v>
      </c>
      <c r="G3976" s="20" t="str">
        <f t="shared" si="126"/>
        <v>6 to 7</v>
      </c>
      <c r="H3976" s="20">
        <f t="shared" si="127"/>
        <v>676</v>
      </c>
      <c r="I3976" t="s">
        <v>51</v>
      </c>
      <c r="J3976" s="20">
        <v>1</v>
      </c>
      <c r="K3976" t="s">
        <v>50</v>
      </c>
      <c r="X3976">
        <v>18094</v>
      </c>
      <c r="Y3976" s="17">
        <v>0.27586123064265838</v>
      </c>
      <c r="Z3976" t="s">
        <v>50</v>
      </c>
    </row>
    <row r="3977" spans="1:26" x14ac:dyDescent="0.3">
      <c r="A3977">
        <v>18095</v>
      </c>
      <c r="B3977">
        <f>VLOOKUP(A3977,Customers_RFM!A:D,2,0)</f>
        <v>649</v>
      </c>
      <c r="C3977">
        <f>VLOOKUP(A3977,Customers_RFM!A:D,3,0)</f>
        <v>36</v>
      </c>
      <c r="D3977" s="17">
        <f>VLOOKUP(A3977,Customers_RFM!A:D,4,0)</f>
        <v>2.5162131844180431E-3</v>
      </c>
      <c r="E3977" s="17">
        <v>6.5753879375810738E-3</v>
      </c>
      <c r="F3977" s="21">
        <v>5.6078786065999982</v>
      </c>
      <c r="G3977" s="20" t="str">
        <f t="shared" si="126"/>
        <v>5 to 6</v>
      </c>
      <c r="H3977" s="20">
        <f t="shared" si="127"/>
        <v>561</v>
      </c>
      <c r="I3977" t="s">
        <v>51</v>
      </c>
      <c r="J3977" s="20">
        <v>1</v>
      </c>
      <c r="K3977" t="s">
        <v>50</v>
      </c>
      <c r="X3977">
        <v>18095</v>
      </c>
      <c r="Y3977" s="17">
        <v>6.5753879375810738E-3</v>
      </c>
      <c r="Z3977" t="s">
        <v>50</v>
      </c>
    </row>
    <row r="3978" spans="1:26" x14ac:dyDescent="0.3">
      <c r="A3978">
        <v>18096</v>
      </c>
      <c r="B3978">
        <f>VLOOKUP(A3978,Customers_RFM!A:D,2,0)</f>
        <v>883</v>
      </c>
      <c r="C3978">
        <f>VLOOKUP(A3978,Customers_RFM!A:D,3,0)</f>
        <v>170</v>
      </c>
      <c r="D3978" s="17">
        <f>VLOOKUP(A3978,Customers_RFM!A:D,4,0)</f>
        <v>0.22248336178090319</v>
      </c>
      <c r="E3978" s="17">
        <v>0.28614611037842447</v>
      </c>
      <c r="F3978" s="21">
        <v>4.9271121312999977</v>
      </c>
      <c r="G3978" s="20" t="str">
        <f t="shared" si="126"/>
        <v>4 to 5</v>
      </c>
      <c r="H3978" s="20">
        <f t="shared" si="127"/>
        <v>493</v>
      </c>
      <c r="I3978" t="s">
        <v>53</v>
      </c>
      <c r="J3978" s="20">
        <v>0</v>
      </c>
      <c r="K3978" t="s">
        <v>52</v>
      </c>
      <c r="X3978">
        <v>18096</v>
      </c>
      <c r="Y3978" s="17">
        <v>0.28614611037842447</v>
      </c>
      <c r="Z3978" t="s">
        <v>52</v>
      </c>
    </row>
    <row r="3979" spans="1:26" x14ac:dyDescent="0.3">
      <c r="A3979">
        <v>18097</v>
      </c>
      <c r="B3979">
        <f>VLOOKUP(A3979,Customers_RFM!A:D,2,0)</f>
        <v>497</v>
      </c>
      <c r="C3979">
        <f>VLOOKUP(A3979,Customers_RFM!A:D,3,0)</f>
        <v>124</v>
      </c>
      <c r="D3979" s="17">
        <f>VLOOKUP(A3979,Customers_RFM!A:D,4,0)</f>
        <v>-2.0026426303085109E-2</v>
      </c>
      <c r="E3979" s="17">
        <v>-1.1874460307044948E-2</v>
      </c>
      <c r="F3979" s="21">
        <v>7.2887016984999979</v>
      </c>
      <c r="G3979" s="20" t="str">
        <f t="shared" si="126"/>
        <v>7 to 8</v>
      </c>
      <c r="H3979" s="20">
        <f t="shared" si="127"/>
        <v>729</v>
      </c>
      <c r="I3979" t="s">
        <v>49</v>
      </c>
      <c r="J3979" s="20">
        <v>2</v>
      </c>
      <c r="K3979" t="s">
        <v>48</v>
      </c>
      <c r="X3979">
        <v>18097</v>
      </c>
      <c r="Y3979" s="17">
        <v>-1.1874460307044948E-2</v>
      </c>
      <c r="Z3979" t="s">
        <v>48</v>
      </c>
    </row>
    <row r="3980" spans="1:26" x14ac:dyDescent="0.3">
      <c r="A3980">
        <v>18099</v>
      </c>
      <c r="B3980">
        <f>VLOOKUP(A3980,Customers_RFM!A:D,2,0)</f>
        <v>999</v>
      </c>
      <c r="C3980">
        <f>VLOOKUP(A3980,Customers_RFM!A:D,3,0)</f>
        <v>19</v>
      </c>
      <c r="D3980" s="17">
        <f>VLOOKUP(A3980,Customers_RFM!A:D,4,0)</f>
        <v>2.6982481296568241E-2</v>
      </c>
      <c r="E3980" s="17">
        <v>2.7730725067029647E-2</v>
      </c>
      <c r="F3980" s="21">
        <v>3.3069881800999972</v>
      </c>
      <c r="G3980" s="20" t="str">
        <f t="shared" si="126"/>
        <v>3 to 4</v>
      </c>
      <c r="H3980" s="20">
        <f t="shared" si="127"/>
        <v>331</v>
      </c>
      <c r="I3980" t="s">
        <v>53</v>
      </c>
      <c r="J3980" s="20">
        <v>0</v>
      </c>
      <c r="K3980" t="s">
        <v>52</v>
      </c>
      <c r="X3980">
        <v>18099</v>
      </c>
      <c r="Y3980" s="17">
        <v>2.7730725067029647E-2</v>
      </c>
      <c r="Z3980" t="s">
        <v>52</v>
      </c>
    </row>
    <row r="3981" spans="1:26" x14ac:dyDescent="0.3">
      <c r="A3981">
        <v>18101</v>
      </c>
      <c r="B3981">
        <f>VLOOKUP(A3981,Customers_RFM!A:D,2,0)</f>
        <v>883</v>
      </c>
      <c r="C3981">
        <f>VLOOKUP(A3981,Customers_RFM!A:D,3,0)</f>
        <v>21</v>
      </c>
      <c r="D3981" s="17">
        <f>VLOOKUP(A3981,Customers_RFM!A:D,4,0)</f>
        <v>-5.5631782440385538E-2</v>
      </c>
      <c r="E3981" s="17">
        <v>-5.2699988164222611E-2</v>
      </c>
      <c r="F3981" s="21">
        <v>3.8076717437999998</v>
      </c>
      <c r="G3981" s="20" t="str">
        <f t="shared" si="126"/>
        <v>3 to 4</v>
      </c>
      <c r="H3981" s="20">
        <f t="shared" si="127"/>
        <v>381</v>
      </c>
      <c r="I3981" t="s">
        <v>53</v>
      </c>
      <c r="J3981" s="20">
        <v>0</v>
      </c>
      <c r="K3981" t="s">
        <v>52</v>
      </c>
      <c r="X3981">
        <v>18101</v>
      </c>
      <c r="Y3981" s="17">
        <v>-5.2699988164222611E-2</v>
      </c>
      <c r="Z3981" t="s">
        <v>52</v>
      </c>
    </row>
    <row r="3982" spans="1:26" x14ac:dyDescent="0.3">
      <c r="A3982">
        <v>18102</v>
      </c>
      <c r="B3982">
        <f>VLOOKUP(A3982,Customers_RFM!A:D,2,0)</f>
        <v>508</v>
      </c>
      <c r="C3982">
        <f>VLOOKUP(A3982,Customers_RFM!A:D,3,0)</f>
        <v>437</v>
      </c>
      <c r="D3982" s="17">
        <f>VLOOKUP(A3982,Customers_RFM!A:D,4,0)</f>
        <v>0.14258190310068092</v>
      </c>
      <c r="E3982" s="17">
        <v>0.20368869244899349</v>
      </c>
      <c r="F3982" s="21">
        <v>7.8594214347999989</v>
      </c>
      <c r="G3982" s="20" t="str">
        <f t="shared" si="126"/>
        <v>7 to 8</v>
      </c>
      <c r="H3982" s="20">
        <f t="shared" si="127"/>
        <v>786</v>
      </c>
      <c r="I3982" t="s">
        <v>49</v>
      </c>
      <c r="J3982" s="20">
        <v>2</v>
      </c>
      <c r="K3982" t="s">
        <v>48</v>
      </c>
      <c r="X3982">
        <v>18102</v>
      </c>
      <c r="Y3982" s="17">
        <v>0.20368869244899349</v>
      </c>
      <c r="Z3982" t="s">
        <v>48</v>
      </c>
    </row>
    <row r="3983" spans="1:26" x14ac:dyDescent="0.3">
      <c r="A3983">
        <v>18104</v>
      </c>
      <c r="B3983">
        <f>VLOOKUP(A3983,Customers_RFM!A:D,2,0)</f>
        <v>909</v>
      </c>
      <c r="C3983">
        <f>VLOOKUP(A3983,Customers_RFM!A:D,3,0)</f>
        <v>36</v>
      </c>
      <c r="D3983" s="17">
        <f>VLOOKUP(A3983,Customers_RFM!A:D,4,0)</f>
        <v>0.17711032615676933</v>
      </c>
      <c r="E3983" s="17">
        <v>0.21522973466126</v>
      </c>
      <c r="F3983" s="21">
        <v>4.2191540823000002</v>
      </c>
      <c r="G3983" s="20" t="str">
        <f t="shared" si="126"/>
        <v>4 to 5</v>
      </c>
      <c r="H3983" s="20">
        <f t="shared" si="127"/>
        <v>422</v>
      </c>
      <c r="I3983" t="s">
        <v>53</v>
      </c>
      <c r="J3983" s="20">
        <v>0</v>
      </c>
      <c r="K3983" t="s">
        <v>52</v>
      </c>
      <c r="X3983">
        <v>18104</v>
      </c>
      <c r="Y3983" s="17">
        <v>0.21522973466126</v>
      </c>
      <c r="Z3983" t="s">
        <v>52</v>
      </c>
    </row>
    <row r="3984" spans="1:26" x14ac:dyDescent="0.3">
      <c r="A3984">
        <v>18105</v>
      </c>
      <c r="B3984">
        <f>VLOOKUP(A3984,Customers_RFM!A:D,2,0)</f>
        <v>909</v>
      </c>
      <c r="C3984">
        <f>VLOOKUP(A3984,Customers_RFM!A:D,3,0)</f>
        <v>18</v>
      </c>
      <c r="D3984" s="17">
        <f>VLOOKUP(A3984,Customers_RFM!A:D,4,0)</f>
        <v>8.6267283978962175E-2</v>
      </c>
      <c r="E3984" s="17">
        <v>9.4411946148348205E-2</v>
      </c>
      <c r="F3984" s="21">
        <v>3.8599047926000001</v>
      </c>
      <c r="G3984" s="20" t="str">
        <f t="shared" si="126"/>
        <v>3 to 4</v>
      </c>
      <c r="H3984" s="20">
        <f t="shared" si="127"/>
        <v>386</v>
      </c>
      <c r="I3984" t="s">
        <v>53</v>
      </c>
      <c r="J3984" s="20">
        <v>0</v>
      </c>
      <c r="K3984" t="s">
        <v>52</v>
      </c>
      <c r="X3984">
        <v>18105</v>
      </c>
      <c r="Y3984" s="17">
        <v>9.4411946148348205E-2</v>
      </c>
      <c r="Z3984" t="s">
        <v>52</v>
      </c>
    </row>
    <row r="3985" spans="1:26" x14ac:dyDescent="0.3">
      <c r="A3985">
        <v>18106</v>
      </c>
      <c r="B3985">
        <f>VLOOKUP(A3985,Customers_RFM!A:D,2,0)</f>
        <v>666</v>
      </c>
      <c r="C3985">
        <f>VLOOKUP(A3985,Customers_RFM!A:D,3,0)</f>
        <v>50</v>
      </c>
      <c r="D3985" s="17">
        <f>VLOOKUP(A3985,Customers_RFM!A:D,4,0)</f>
        <v>9.0457346855025322E-2</v>
      </c>
      <c r="E3985" s="17">
        <v>0.14338629794616312</v>
      </c>
      <c r="F3985" s="21">
        <v>5.7333018741000004</v>
      </c>
      <c r="G3985" s="20" t="str">
        <f t="shared" si="126"/>
        <v>5 to 6</v>
      </c>
      <c r="H3985" s="20">
        <f t="shared" si="127"/>
        <v>573</v>
      </c>
      <c r="I3985" t="s">
        <v>51</v>
      </c>
      <c r="J3985" s="20">
        <v>1</v>
      </c>
      <c r="K3985" t="s">
        <v>50</v>
      </c>
      <c r="X3985">
        <v>18106</v>
      </c>
      <c r="Y3985" s="17">
        <v>0.14338629794616312</v>
      </c>
      <c r="Z3985" t="s">
        <v>50</v>
      </c>
    </row>
    <row r="3986" spans="1:26" x14ac:dyDescent="0.3">
      <c r="A3986">
        <v>18108</v>
      </c>
      <c r="B3986">
        <f>VLOOKUP(A3986,Customers_RFM!A:D,2,0)</f>
        <v>584</v>
      </c>
      <c r="C3986">
        <f>VLOOKUP(A3986,Customers_RFM!A:D,3,0)</f>
        <v>36</v>
      </c>
      <c r="D3986" s="17">
        <f>VLOOKUP(A3986,Customers_RFM!A:D,4,0)</f>
        <v>6.3477276512531863E-2</v>
      </c>
      <c r="E3986" s="17">
        <v>9.7806726161343449E-2</v>
      </c>
      <c r="F3986" s="21">
        <v>6.2376151865000002</v>
      </c>
      <c r="G3986" s="20" t="str">
        <f t="shared" si="126"/>
        <v>6 to 7</v>
      </c>
      <c r="H3986" s="20">
        <f t="shared" si="127"/>
        <v>624</v>
      </c>
      <c r="I3986" t="s">
        <v>51</v>
      </c>
      <c r="J3986" s="20">
        <v>1</v>
      </c>
      <c r="K3986" t="s">
        <v>50</v>
      </c>
      <c r="X3986">
        <v>18108</v>
      </c>
      <c r="Y3986" s="17">
        <v>9.7806726161343449E-2</v>
      </c>
      <c r="Z3986" t="s">
        <v>50</v>
      </c>
    </row>
    <row r="3987" spans="1:26" x14ac:dyDescent="0.3">
      <c r="A3987">
        <v>18109</v>
      </c>
      <c r="B3987">
        <f>VLOOKUP(A3987,Customers_RFM!A:D,2,0)</f>
        <v>505</v>
      </c>
      <c r="C3987">
        <f>VLOOKUP(A3987,Customers_RFM!A:D,3,0)</f>
        <v>522</v>
      </c>
      <c r="D3987" s="17">
        <f>VLOOKUP(A3987,Customers_RFM!A:D,4,0)</f>
        <v>0.20554152677039211</v>
      </c>
      <c r="E3987" s="17">
        <v>0.27797177714891924</v>
      </c>
      <c r="F3987" s="21">
        <v>8.0419773036999942</v>
      </c>
      <c r="G3987" s="20" t="str">
        <f t="shared" si="126"/>
        <v>8 to 9</v>
      </c>
      <c r="H3987" s="20">
        <f t="shared" si="127"/>
        <v>804</v>
      </c>
      <c r="I3987" t="s">
        <v>47</v>
      </c>
      <c r="J3987" s="20">
        <v>2</v>
      </c>
      <c r="K3987" t="s">
        <v>46</v>
      </c>
      <c r="X3987">
        <v>18109</v>
      </c>
      <c r="Y3987" s="17">
        <v>0.27797177714891924</v>
      </c>
      <c r="Z3987" t="s">
        <v>46</v>
      </c>
    </row>
    <row r="3988" spans="1:26" x14ac:dyDescent="0.3">
      <c r="A3988">
        <v>18112</v>
      </c>
      <c r="B3988">
        <f>VLOOKUP(A3988,Customers_RFM!A:D,2,0)</f>
        <v>525</v>
      </c>
      <c r="C3988">
        <f>VLOOKUP(A3988,Customers_RFM!A:D,3,0)</f>
        <v>37</v>
      </c>
      <c r="D3988" s="17">
        <f>VLOOKUP(A3988,Customers_RFM!A:D,4,0)</f>
        <v>0.13717071269967546</v>
      </c>
      <c r="E3988" s="17">
        <v>0.18591763030178077</v>
      </c>
      <c r="F3988" s="21">
        <v>6.8949336697000003</v>
      </c>
      <c r="G3988" s="20" t="str">
        <f t="shared" si="126"/>
        <v>6 to 7</v>
      </c>
      <c r="H3988" s="20">
        <f t="shared" si="127"/>
        <v>689</v>
      </c>
      <c r="I3988" t="s">
        <v>51</v>
      </c>
      <c r="J3988" s="20">
        <v>1</v>
      </c>
      <c r="K3988" t="s">
        <v>50</v>
      </c>
      <c r="X3988">
        <v>18112</v>
      </c>
      <c r="Y3988" s="17">
        <v>0.18591763030178077</v>
      </c>
      <c r="Z3988" t="s">
        <v>50</v>
      </c>
    </row>
    <row r="3989" spans="1:26" x14ac:dyDescent="0.3">
      <c r="A3989">
        <v>18114</v>
      </c>
      <c r="B3989">
        <f>VLOOKUP(A3989,Customers_RFM!A:D,2,0)</f>
        <v>1162</v>
      </c>
      <c r="C3989">
        <f>VLOOKUP(A3989,Customers_RFM!A:D,3,0)</f>
        <v>28</v>
      </c>
      <c r="D3989" s="17">
        <f>VLOOKUP(A3989,Customers_RFM!A:D,4,0)</f>
        <v>0.10427479668049131</v>
      </c>
      <c r="E3989" s="17">
        <v>0.11641382456813161</v>
      </c>
      <c r="F3989" s="21">
        <v>2.8051161032</v>
      </c>
      <c r="G3989" s="20" t="str">
        <f t="shared" si="126"/>
        <v>2 to 3</v>
      </c>
      <c r="H3989" s="20">
        <f t="shared" si="127"/>
        <v>281</v>
      </c>
      <c r="I3989" t="s">
        <v>53</v>
      </c>
      <c r="J3989" s="20">
        <v>0</v>
      </c>
      <c r="K3989" t="s">
        <v>52</v>
      </c>
      <c r="X3989">
        <v>18114</v>
      </c>
      <c r="Y3989" s="17">
        <v>0.11641382456813161</v>
      </c>
      <c r="Z3989" t="s">
        <v>52</v>
      </c>
    </row>
    <row r="3990" spans="1:26" x14ac:dyDescent="0.3">
      <c r="A3990">
        <v>18116</v>
      </c>
      <c r="B3990">
        <f>VLOOKUP(A3990,Customers_RFM!A:D,2,0)</f>
        <v>494</v>
      </c>
      <c r="C3990">
        <f>VLOOKUP(A3990,Customers_RFM!A:D,3,0)</f>
        <v>447</v>
      </c>
      <c r="D3990" s="17">
        <f>VLOOKUP(A3990,Customers_RFM!A:D,4,0)</f>
        <v>0.12709605302489391</v>
      </c>
      <c r="E3990" s="17">
        <v>0.16974154396252975</v>
      </c>
      <c r="F3990" s="21">
        <v>7.9812482620999976</v>
      </c>
      <c r="G3990" s="20" t="str">
        <f t="shared" si="126"/>
        <v>7 to 8</v>
      </c>
      <c r="H3990" s="20">
        <f t="shared" si="127"/>
        <v>798</v>
      </c>
      <c r="I3990" t="s">
        <v>49</v>
      </c>
      <c r="J3990" s="20">
        <v>2</v>
      </c>
      <c r="K3990" t="s">
        <v>48</v>
      </c>
      <c r="X3990">
        <v>18116</v>
      </c>
      <c r="Y3990" s="17">
        <v>0.16974154396252975</v>
      </c>
      <c r="Z3990" t="s">
        <v>48</v>
      </c>
    </row>
    <row r="3991" spans="1:26" x14ac:dyDescent="0.3">
      <c r="A3991">
        <v>18117</v>
      </c>
      <c r="B3991">
        <f>VLOOKUP(A3991,Customers_RFM!A:D,2,0)</f>
        <v>897</v>
      </c>
      <c r="C3991">
        <f>VLOOKUP(A3991,Customers_RFM!A:D,3,0)</f>
        <v>67</v>
      </c>
      <c r="D3991" s="17">
        <f>VLOOKUP(A3991,Customers_RFM!A:D,4,0)</f>
        <v>4.9848322217694738E-2</v>
      </c>
      <c r="E3991" s="17">
        <v>5.2463541751610498E-2</v>
      </c>
      <c r="F3991" s="21">
        <v>4.2785258056000002</v>
      </c>
      <c r="G3991" s="20" t="str">
        <f t="shared" si="126"/>
        <v>4 to 5</v>
      </c>
      <c r="H3991" s="20">
        <f t="shared" si="127"/>
        <v>428</v>
      </c>
      <c r="I3991" t="s">
        <v>53</v>
      </c>
      <c r="J3991" s="20">
        <v>0</v>
      </c>
      <c r="K3991" t="s">
        <v>52</v>
      </c>
      <c r="X3991">
        <v>18117</v>
      </c>
      <c r="Y3991" s="17">
        <v>5.2463541751610498E-2</v>
      </c>
      <c r="Z3991" t="s">
        <v>52</v>
      </c>
    </row>
    <row r="3992" spans="1:26" x14ac:dyDescent="0.3">
      <c r="A3992">
        <v>18118</v>
      </c>
      <c r="B3992">
        <f>VLOOKUP(A3992,Customers_RFM!A:D,2,0)</f>
        <v>494</v>
      </c>
      <c r="C3992">
        <f>VLOOKUP(A3992,Customers_RFM!A:D,3,0)</f>
        <v>1354</v>
      </c>
      <c r="D3992" s="17">
        <f>VLOOKUP(A3992,Customers_RFM!A:D,4,0)</f>
        <v>0.13906862634930195</v>
      </c>
      <c r="E3992" s="17">
        <v>0.19651382021125849</v>
      </c>
      <c r="F3992" s="21">
        <v>8.3588682707999986</v>
      </c>
      <c r="G3992" s="20" t="str">
        <f t="shared" si="126"/>
        <v>8 to 9</v>
      </c>
      <c r="H3992" s="20">
        <f t="shared" si="127"/>
        <v>836</v>
      </c>
      <c r="I3992" t="s">
        <v>47</v>
      </c>
      <c r="J3992" s="20">
        <v>2</v>
      </c>
      <c r="K3992" t="s">
        <v>46</v>
      </c>
      <c r="X3992">
        <v>18118</v>
      </c>
      <c r="Y3992" s="17">
        <v>0.19651382021125849</v>
      </c>
      <c r="Z3992" t="s">
        <v>46</v>
      </c>
    </row>
    <row r="3993" spans="1:26" x14ac:dyDescent="0.3">
      <c r="A3993">
        <v>18119</v>
      </c>
      <c r="B3993">
        <f>VLOOKUP(A3993,Customers_RFM!A:D,2,0)</f>
        <v>510</v>
      </c>
      <c r="C3993">
        <f>VLOOKUP(A3993,Customers_RFM!A:D,3,0)</f>
        <v>24</v>
      </c>
      <c r="D3993" s="17">
        <f>VLOOKUP(A3993,Customers_RFM!A:D,4,0)</f>
        <v>0.24185779304384122</v>
      </c>
      <c r="E3993" s="17">
        <v>0.31901375602720816</v>
      </c>
      <c r="F3993" s="21">
        <v>7.0602361526999999</v>
      </c>
      <c r="G3993" s="20" t="str">
        <f t="shared" si="126"/>
        <v>7 to 8</v>
      </c>
      <c r="H3993" s="20">
        <f t="shared" si="127"/>
        <v>706</v>
      </c>
      <c r="I3993" t="s">
        <v>49</v>
      </c>
      <c r="J3993" s="20">
        <v>1</v>
      </c>
      <c r="K3993" t="s">
        <v>48</v>
      </c>
      <c r="X3993">
        <v>18119</v>
      </c>
      <c r="Y3993" s="17">
        <v>0.31901375602720816</v>
      </c>
      <c r="Z3993" t="s">
        <v>48</v>
      </c>
    </row>
    <row r="3994" spans="1:26" x14ac:dyDescent="0.3">
      <c r="A3994">
        <v>18120</v>
      </c>
      <c r="B3994">
        <f>VLOOKUP(A3994,Customers_RFM!A:D,2,0)</f>
        <v>560</v>
      </c>
      <c r="C3994">
        <f>VLOOKUP(A3994,Customers_RFM!A:D,3,0)</f>
        <v>17</v>
      </c>
      <c r="D3994" s="17">
        <f>VLOOKUP(A3994,Customers_RFM!A:D,4,0)</f>
        <v>0.10418754809662086</v>
      </c>
      <c r="E3994" s="17">
        <v>0.13583044458327631</v>
      </c>
      <c r="F3994" s="21">
        <v>6.2795467472999968</v>
      </c>
      <c r="G3994" s="20" t="str">
        <f t="shared" si="126"/>
        <v>6 to 7</v>
      </c>
      <c r="H3994" s="20">
        <f t="shared" si="127"/>
        <v>628</v>
      </c>
      <c r="I3994" t="s">
        <v>51</v>
      </c>
      <c r="J3994" s="20">
        <v>1</v>
      </c>
      <c r="K3994" t="s">
        <v>50</v>
      </c>
      <c r="X3994">
        <v>18120</v>
      </c>
      <c r="Y3994" s="17">
        <v>0.13583044458327631</v>
      </c>
      <c r="Z3994" t="s">
        <v>50</v>
      </c>
    </row>
    <row r="3995" spans="1:26" x14ac:dyDescent="0.3">
      <c r="A3995">
        <v>18121</v>
      </c>
      <c r="B3995">
        <f>VLOOKUP(A3995,Customers_RFM!A:D,2,0)</f>
        <v>1021</v>
      </c>
      <c r="C3995">
        <f>VLOOKUP(A3995,Customers_RFM!A:D,3,0)</f>
        <v>2</v>
      </c>
      <c r="D3995" s="17">
        <f>VLOOKUP(A3995,Customers_RFM!A:D,4,0)</f>
        <v>0.11086516340807223</v>
      </c>
      <c r="E3995" s="17">
        <v>0.12468880854226869</v>
      </c>
      <c r="F3995" s="21">
        <v>2.7236521041999997</v>
      </c>
      <c r="G3995" s="20" t="str">
        <f t="shared" si="126"/>
        <v>2 to 3</v>
      </c>
      <c r="H3995" s="20">
        <f t="shared" si="127"/>
        <v>272</v>
      </c>
      <c r="I3995" t="s">
        <v>53</v>
      </c>
      <c r="J3995" s="20">
        <v>0</v>
      </c>
      <c r="K3995" t="s">
        <v>52</v>
      </c>
      <c r="X3995">
        <v>18121</v>
      </c>
      <c r="Y3995" s="17">
        <v>0.12468880854226869</v>
      </c>
      <c r="Z3995" t="s">
        <v>52</v>
      </c>
    </row>
    <row r="3996" spans="1:26" x14ac:dyDescent="0.3">
      <c r="A3996">
        <v>18122</v>
      </c>
      <c r="B3996">
        <f>VLOOKUP(A3996,Customers_RFM!A:D,2,0)</f>
        <v>880</v>
      </c>
      <c r="C3996">
        <f>VLOOKUP(A3996,Customers_RFM!A:D,3,0)</f>
        <v>288</v>
      </c>
      <c r="D3996" s="17">
        <f>VLOOKUP(A3996,Customers_RFM!A:D,4,0)</f>
        <v>8.4803827210050919E-2</v>
      </c>
      <c r="E3996" s="17">
        <v>9.2728031688512319E-2</v>
      </c>
      <c r="F3996" s="21">
        <v>4.9011146478000001</v>
      </c>
      <c r="G3996" s="20" t="str">
        <f t="shared" si="126"/>
        <v>4 to 5</v>
      </c>
      <c r="H3996" s="20">
        <f t="shared" si="127"/>
        <v>490</v>
      </c>
      <c r="I3996" t="s">
        <v>53</v>
      </c>
      <c r="J3996" s="20">
        <v>0</v>
      </c>
      <c r="K3996" t="s">
        <v>52</v>
      </c>
      <c r="X3996">
        <v>18122</v>
      </c>
      <c r="Y3996" s="17">
        <v>9.2728031688512319E-2</v>
      </c>
      <c r="Z3996" t="s">
        <v>52</v>
      </c>
    </row>
    <row r="3997" spans="1:26" x14ac:dyDescent="0.3">
      <c r="A3997">
        <v>18123</v>
      </c>
      <c r="B3997">
        <f>VLOOKUP(A3997,Customers_RFM!A:D,2,0)</f>
        <v>903</v>
      </c>
      <c r="C3997">
        <f>VLOOKUP(A3997,Customers_RFM!A:D,3,0)</f>
        <v>13</v>
      </c>
      <c r="D3997" s="17">
        <f>VLOOKUP(A3997,Customers_RFM!A:D,4,0)</f>
        <v>-9.0306199111939198E-2</v>
      </c>
      <c r="E3997" s="17">
        <v>-8.28264566279584E-2</v>
      </c>
      <c r="F3997" s="21">
        <v>3.4921584232999949</v>
      </c>
      <c r="G3997" s="20" t="str">
        <f t="shared" si="126"/>
        <v>3 to 4</v>
      </c>
      <c r="H3997" s="20">
        <f t="shared" si="127"/>
        <v>349</v>
      </c>
      <c r="I3997" t="s">
        <v>53</v>
      </c>
      <c r="J3997" s="20">
        <v>0</v>
      </c>
      <c r="K3997" t="s">
        <v>52</v>
      </c>
      <c r="X3997">
        <v>18123</v>
      </c>
      <c r="Y3997" s="17">
        <v>-8.28264566279584E-2</v>
      </c>
      <c r="Z3997" t="s">
        <v>52</v>
      </c>
    </row>
    <row r="3998" spans="1:26" x14ac:dyDescent="0.3">
      <c r="A3998">
        <v>18125</v>
      </c>
      <c r="B3998">
        <f>VLOOKUP(A3998,Customers_RFM!A:D,2,0)</f>
        <v>642</v>
      </c>
      <c r="C3998">
        <f>VLOOKUP(A3998,Customers_RFM!A:D,3,0)</f>
        <v>250</v>
      </c>
      <c r="D3998" s="17">
        <f>VLOOKUP(A3998,Customers_RFM!A:D,4,0)</f>
        <v>8.249100184058164E-2</v>
      </c>
      <c r="E3998" s="17">
        <v>9.2124159874700282E-2</v>
      </c>
      <c r="F3998" s="21">
        <v>6.4192587386</v>
      </c>
      <c r="G3998" s="20" t="str">
        <f t="shared" si="126"/>
        <v>6 to 7</v>
      </c>
      <c r="H3998" s="20">
        <f t="shared" si="127"/>
        <v>642</v>
      </c>
      <c r="I3998" t="s">
        <v>51</v>
      </c>
      <c r="J3998" s="20">
        <v>2</v>
      </c>
      <c r="K3998" t="s">
        <v>50</v>
      </c>
      <c r="X3998">
        <v>18125</v>
      </c>
      <c r="Y3998" s="17">
        <v>9.2124159874700282E-2</v>
      </c>
      <c r="Z3998" t="s">
        <v>50</v>
      </c>
    </row>
    <row r="3999" spans="1:26" x14ac:dyDescent="0.3">
      <c r="A3999">
        <v>18126</v>
      </c>
      <c r="B3999">
        <f>VLOOKUP(A3999,Customers_RFM!A:D,2,0)</f>
        <v>932</v>
      </c>
      <c r="C3999">
        <f>VLOOKUP(A3999,Customers_RFM!A:D,3,0)</f>
        <v>51</v>
      </c>
      <c r="D3999" s="17">
        <f>VLOOKUP(A3999,Customers_RFM!A:D,4,0)</f>
        <v>0.14802852204089462</v>
      </c>
      <c r="E3999" s="17">
        <v>0.17374821325650058</v>
      </c>
      <c r="F3999" s="21">
        <v>4.1606206232999954</v>
      </c>
      <c r="G3999" s="20" t="str">
        <f t="shared" si="126"/>
        <v>4 to 5</v>
      </c>
      <c r="H3999" s="20">
        <f t="shared" si="127"/>
        <v>416</v>
      </c>
      <c r="I3999" t="s">
        <v>53</v>
      </c>
      <c r="J3999" s="20">
        <v>0</v>
      </c>
      <c r="K3999" t="s">
        <v>52</v>
      </c>
      <c r="X3999">
        <v>18126</v>
      </c>
      <c r="Y3999" s="17">
        <v>0.17374821325650058</v>
      </c>
      <c r="Z3999" t="s">
        <v>52</v>
      </c>
    </row>
    <row r="4000" spans="1:26" x14ac:dyDescent="0.3">
      <c r="A4000">
        <v>18127</v>
      </c>
      <c r="B4000">
        <f>VLOOKUP(A4000,Customers_RFM!A:D,2,0)</f>
        <v>1005</v>
      </c>
      <c r="C4000">
        <f>VLOOKUP(A4000,Customers_RFM!A:D,3,0)</f>
        <v>6</v>
      </c>
      <c r="D4000" s="17">
        <f>VLOOKUP(A4000,Customers_RFM!A:D,4,0)</f>
        <v>0.22886379752970901</v>
      </c>
      <c r="E4000" s="17">
        <v>0.29678777471030005</v>
      </c>
      <c r="F4000" s="21">
        <v>3.2568600010999997</v>
      </c>
      <c r="G4000" s="20" t="str">
        <f t="shared" si="126"/>
        <v>3 to 4</v>
      </c>
      <c r="H4000" s="20">
        <f t="shared" si="127"/>
        <v>326</v>
      </c>
      <c r="I4000" t="s">
        <v>53</v>
      </c>
      <c r="J4000" s="20">
        <v>0</v>
      </c>
      <c r="K4000" t="s">
        <v>52</v>
      </c>
      <c r="X4000">
        <v>18127</v>
      </c>
      <c r="Y4000" s="17">
        <v>0.29678777471030005</v>
      </c>
      <c r="Z4000" t="s">
        <v>52</v>
      </c>
    </row>
    <row r="4001" spans="1:26" x14ac:dyDescent="0.3">
      <c r="A4001">
        <v>18129</v>
      </c>
      <c r="B4001">
        <f>VLOOKUP(A4001,Customers_RFM!A:D,2,0)</f>
        <v>570</v>
      </c>
      <c r="C4001">
        <f>VLOOKUP(A4001,Customers_RFM!A:D,3,0)</f>
        <v>13</v>
      </c>
      <c r="D4001" s="17">
        <f>VLOOKUP(A4001,Customers_RFM!A:D,4,0)</f>
        <v>2.7854694744826627E-2</v>
      </c>
      <c r="E4001" s="17">
        <v>4.1757913415720403E-2</v>
      </c>
      <c r="F4001" s="21">
        <v>5.9824027257000001</v>
      </c>
      <c r="G4001" s="20" t="str">
        <f t="shared" si="126"/>
        <v>5 to 6</v>
      </c>
      <c r="H4001" s="20">
        <f t="shared" si="127"/>
        <v>598</v>
      </c>
      <c r="I4001" t="s">
        <v>51</v>
      </c>
      <c r="J4001" s="20">
        <v>1</v>
      </c>
      <c r="K4001" t="s">
        <v>50</v>
      </c>
      <c r="X4001">
        <v>18129</v>
      </c>
      <c r="Y4001" s="17">
        <v>4.1757913415720403E-2</v>
      </c>
      <c r="Z4001" t="s">
        <v>50</v>
      </c>
    </row>
    <row r="4002" spans="1:26" x14ac:dyDescent="0.3">
      <c r="A4002">
        <v>18130</v>
      </c>
      <c r="B4002">
        <f>VLOOKUP(A4002,Customers_RFM!A:D,2,0)</f>
        <v>900</v>
      </c>
      <c r="C4002">
        <f>VLOOKUP(A4002,Customers_RFM!A:D,3,0)</f>
        <v>51</v>
      </c>
      <c r="D4002" s="17">
        <f>VLOOKUP(A4002,Customers_RFM!A:D,4,0)</f>
        <v>9.4603580030289791E-2</v>
      </c>
      <c r="E4002" s="17">
        <v>0.10448857311966699</v>
      </c>
      <c r="F4002" s="21">
        <v>4.2493906603999978</v>
      </c>
      <c r="G4002" s="20" t="str">
        <f t="shared" si="126"/>
        <v>4 to 5</v>
      </c>
      <c r="H4002" s="20">
        <f t="shared" si="127"/>
        <v>425</v>
      </c>
      <c r="I4002" t="s">
        <v>53</v>
      </c>
      <c r="J4002" s="20">
        <v>0</v>
      </c>
      <c r="K4002" t="s">
        <v>52</v>
      </c>
      <c r="X4002">
        <v>18130</v>
      </c>
      <c r="Y4002" s="17">
        <v>0.10448857311966699</v>
      </c>
      <c r="Z4002" t="s">
        <v>52</v>
      </c>
    </row>
    <row r="4003" spans="1:26" x14ac:dyDescent="0.3">
      <c r="A4003">
        <v>18133</v>
      </c>
      <c r="B4003">
        <f>VLOOKUP(A4003,Customers_RFM!A:D,2,0)</f>
        <v>696</v>
      </c>
      <c r="C4003">
        <f>VLOOKUP(A4003,Customers_RFM!A:D,3,0)</f>
        <v>2</v>
      </c>
      <c r="D4003" s="17">
        <f>VLOOKUP(A4003,Customers_RFM!A:D,4,0)</f>
        <v>4.1313132500325596E-2</v>
      </c>
      <c r="E4003" s="17">
        <v>4.6031780182513193E-2</v>
      </c>
      <c r="F4003" s="21">
        <v>4.5136262517999999</v>
      </c>
      <c r="G4003" s="20" t="str">
        <f t="shared" si="126"/>
        <v>4 to 5</v>
      </c>
      <c r="H4003" s="20">
        <f t="shared" si="127"/>
        <v>451</v>
      </c>
      <c r="I4003" t="s">
        <v>53</v>
      </c>
      <c r="J4003" s="20">
        <v>1</v>
      </c>
      <c r="K4003" t="s">
        <v>52</v>
      </c>
      <c r="X4003">
        <v>18133</v>
      </c>
      <c r="Y4003" s="17">
        <v>4.6031780182513193E-2</v>
      </c>
      <c r="Z4003" t="s">
        <v>52</v>
      </c>
    </row>
    <row r="4004" spans="1:26" x14ac:dyDescent="0.3">
      <c r="A4004">
        <v>18135</v>
      </c>
      <c r="B4004">
        <f>VLOOKUP(A4004,Customers_RFM!A:D,2,0)</f>
        <v>901</v>
      </c>
      <c r="C4004">
        <f>VLOOKUP(A4004,Customers_RFM!A:D,3,0)</f>
        <v>14</v>
      </c>
      <c r="D4004" s="17">
        <f>VLOOKUP(A4004,Customers_RFM!A:D,4,0)</f>
        <v>0.26013475211293513</v>
      </c>
      <c r="E4004" s="17">
        <v>0.3643986409826645</v>
      </c>
      <c r="F4004" s="21">
        <v>4.0919441303999964</v>
      </c>
      <c r="G4004" s="20" t="str">
        <f t="shared" si="126"/>
        <v>4 to 5</v>
      </c>
      <c r="H4004" s="20">
        <f t="shared" si="127"/>
        <v>409</v>
      </c>
      <c r="I4004" t="s">
        <v>53</v>
      </c>
      <c r="J4004" s="20">
        <v>0</v>
      </c>
      <c r="K4004" t="s">
        <v>52</v>
      </c>
      <c r="X4004">
        <v>18135</v>
      </c>
      <c r="Y4004" s="17">
        <v>0.3643986409826645</v>
      </c>
      <c r="Z4004" t="s">
        <v>52</v>
      </c>
    </row>
    <row r="4005" spans="1:26" x14ac:dyDescent="0.3">
      <c r="A4005">
        <v>18136</v>
      </c>
      <c r="B4005">
        <f>VLOOKUP(A4005,Customers_RFM!A:D,2,0)</f>
        <v>550</v>
      </c>
      <c r="C4005">
        <f>VLOOKUP(A4005,Customers_RFM!A:D,3,0)</f>
        <v>69</v>
      </c>
      <c r="D4005" s="17">
        <f>VLOOKUP(A4005,Customers_RFM!A:D,4,0)</f>
        <v>6.3504368132488248E-2</v>
      </c>
      <c r="E4005" s="17">
        <v>7.9076989970572553E-2</v>
      </c>
      <c r="F4005" s="21">
        <v>6.7424150589000007</v>
      </c>
      <c r="G4005" s="20" t="str">
        <f t="shared" si="126"/>
        <v>6 to 7</v>
      </c>
      <c r="H4005" s="20">
        <f t="shared" si="127"/>
        <v>674</v>
      </c>
      <c r="I4005" t="s">
        <v>51</v>
      </c>
      <c r="J4005" s="20">
        <v>2</v>
      </c>
      <c r="K4005" t="s">
        <v>50</v>
      </c>
      <c r="X4005">
        <v>18136</v>
      </c>
      <c r="Y4005" s="17">
        <v>7.9076989970572553E-2</v>
      </c>
      <c r="Z4005" t="s">
        <v>50</v>
      </c>
    </row>
    <row r="4006" spans="1:26" x14ac:dyDescent="0.3">
      <c r="A4006">
        <v>18139</v>
      </c>
      <c r="B4006">
        <f>VLOOKUP(A4006,Customers_RFM!A:D,2,0)</f>
        <v>889</v>
      </c>
      <c r="C4006">
        <f>VLOOKUP(A4006,Customers_RFM!A:D,3,0)</f>
        <v>155</v>
      </c>
      <c r="D4006" s="17">
        <f>VLOOKUP(A4006,Customers_RFM!A:D,4,0)</f>
        <v>6.9736868129529946E-3</v>
      </c>
      <c r="E4006" s="17">
        <v>7.0226606489121575E-3</v>
      </c>
      <c r="F4006" s="21">
        <v>4.5179060524999999</v>
      </c>
      <c r="G4006" s="20" t="str">
        <f t="shared" si="126"/>
        <v>4 to 5</v>
      </c>
      <c r="H4006" s="20">
        <f t="shared" si="127"/>
        <v>452</v>
      </c>
      <c r="I4006" t="s">
        <v>53</v>
      </c>
      <c r="J4006" s="20">
        <v>0</v>
      </c>
      <c r="K4006" t="s">
        <v>52</v>
      </c>
      <c r="X4006">
        <v>18139</v>
      </c>
      <c r="Y4006" s="17">
        <v>7.0226606489121575E-3</v>
      </c>
      <c r="Z4006" t="s">
        <v>52</v>
      </c>
    </row>
    <row r="4007" spans="1:26" x14ac:dyDescent="0.3">
      <c r="A4007">
        <v>18141</v>
      </c>
      <c r="B4007">
        <f>VLOOKUP(A4007,Customers_RFM!A:D,2,0)</f>
        <v>503</v>
      </c>
      <c r="C4007">
        <f>VLOOKUP(A4007,Customers_RFM!A:D,3,0)</f>
        <v>1</v>
      </c>
      <c r="D4007" s="17">
        <f>VLOOKUP(A4007,Customers_RFM!A:D,4,0)</f>
        <v>0.57124508372522587</v>
      </c>
      <c r="E4007" s="17">
        <v>1.3323347722481502</v>
      </c>
      <c r="F4007" s="21">
        <v>6.729582222199995</v>
      </c>
      <c r="G4007" s="20" t="str">
        <f t="shared" si="126"/>
        <v>6 to 7</v>
      </c>
      <c r="H4007" s="20">
        <f t="shared" si="127"/>
        <v>673</v>
      </c>
      <c r="I4007" t="s">
        <v>51</v>
      </c>
      <c r="J4007" s="20">
        <v>1</v>
      </c>
      <c r="K4007" t="s">
        <v>50</v>
      </c>
      <c r="X4007">
        <v>18141</v>
      </c>
      <c r="Y4007" s="17">
        <v>1.3323347722481502</v>
      </c>
      <c r="Z4007" t="s">
        <v>50</v>
      </c>
    </row>
    <row r="4008" spans="1:26" x14ac:dyDescent="0.3">
      <c r="A4008">
        <v>18142</v>
      </c>
      <c r="B4008">
        <f>VLOOKUP(A4008,Customers_RFM!A:D,2,0)</f>
        <v>564</v>
      </c>
      <c r="C4008">
        <f>VLOOKUP(A4008,Customers_RFM!A:D,3,0)</f>
        <v>27</v>
      </c>
      <c r="D4008" s="17">
        <f>VLOOKUP(A4008,Customers_RFM!A:D,4,0)</f>
        <v>0.12252397553515575</v>
      </c>
      <c r="E4008" s="17">
        <v>0.1968784151692996</v>
      </c>
      <c r="F4008" s="21">
        <v>6.4167726350999974</v>
      </c>
      <c r="G4008" s="20" t="str">
        <f t="shared" si="126"/>
        <v>6 to 7</v>
      </c>
      <c r="H4008" s="20">
        <f t="shared" si="127"/>
        <v>642</v>
      </c>
      <c r="I4008" t="s">
        <v>51</v>
      </c>
      <c r="J4008" s="20">
        <v>1</v>
      </c>
      <c r="K4008" t="s">
        <v>50</v>
      </c>
      <c r="X4008">
        <v>18142</v>
      </c>
      <c r="Y4008" s="17">
        <v>0.1968784151692996</v>
      </c>
      <c r="Z4008" t="s">
        <v>50</v>
      </c>
    </row>
    <row r="4009" spans="1:26" x14ac:dyDescent="0.3">
      <c r="A4009">
        <v>18143</v>
      </c>
      <c r="B4009">
        <f>VLOOKUP(A4009,Customers_RFM!A:D,2,0)</f>
        <v>988</v>
      </c>
      <c r="C4009">
        <f>VLOOKUP(A4009,Customers_RFM!A:D,3,0)</f>
        <v>58</v>
      </c>
      <c r="D4009" s="17">
        <f>VLOOKUP(A4009,Customers_RFM!A:D,4,0)</f>
        <v>7.5331168211813002E-2</v>
      </c>
      <c r="E4009" s="17">
        <v>8.1468268013460021E-2</v>
      </c>
      <c r="F4009" s="21">
        <v>3.7947613561999982</v>
      </c>
      <c r="G4009" s="20" t="str">
        <f t="shared" si="126"/>
        <v>3 to 4</v>
      </c>
      <c r="H4009" s="20">
        <f t="shared" si="127"/>
        <v>379</v>
      </c>
      <c r="I4009" t="s">
        <v>53</v>
      </c>
      <c r="J4009" s="20">
        <v>0</v>
      </c>
      <c r="K4009" t="s">
        <v>52</v>
      </c>
      <c r="X4009">
        <v>18143</v>
      </c>
      <c r="Y4009" s="17">
        <v>8.1468268013460021E-2</v>
      </c>
      <c r="Z4009" t="s">
        <v>52</v>
      </c>
    </row>
    <row r="4010" spans="1:26" x14ac:dyDescent="0.3">
      <c r="A4010">
        <v>18144</v>
      </c>
      <c r="B4010">
        <f>VLOOKUP(A4010,Customers_RFM!A:D,2,0)</f>
        <v>496</v>
      </c>
      <c r="C4010">
        <f>VLOOKUP(A4010,Customers_RFM!A:D,3,0)</f>
        <v>2228</v>
      </c>
      <c r="D4010" s="17">
        <f>VLOOKUP(A4010,Customers_RFM!A:D,4,0)</f>
        <v>0.18883032058696436</v>
      </c>
      <c r="E4010" s="17">
        <v>0.28193038255614994</v>
      </c>
      <c r="F4010" s="21">
        <v>8.5763882267999989</v>
      </c>
      <c r="G4010" s="20" t="str">
        <f t="shared" si="126"/>
        <v>8 to 9</v>
      </c>
      <c r="H4010" s="20">
        <f t="shared" si="127"/>
        <v>858</v>
      </c>
      <c r="I4010" t="s">
        <v>47</v>
      </c>
      <c r="J4010" s="20">
        <v>2</v>
      </c>
      <c r="K4010" t="s">
        <v>46</v>
      </c>
      <c r="X4010">
        <v>18144</v>
      </c>
      <c r="Y4010" s="17">
        <v>0.28193038255614994</v>
      </c>
      <c r="Z4010" t="s">
        <v>46</v>
      </c>
    </row>
    <row r="4011" spans="1:26" x14ac:dyDescent="0.3">
      <c r="A4011">
        <v>18145</v>
      </c>
      <c r="B4011">
        <f>VLOOKUP(A4011,Customers_RFM!A:D,2,0)</f>
        <v>543</v>
      </c>
      <c r="C4011">
        <f>VLOOKUP(A4011,Customers_RFM!A:D,3,0)</f>
        <v>206</v>
      </c>
      <c r="D4011" s="17">
        <f>VLOOKUP(A4011,Customers_RFM!A:D,4,0)</f>
        <v>7.3874034850227879E-2</v>
      </c>
      <c r="E4011" s="17">
        <v>8.3010996780778806E-2</v>
      </c>
      <c r="F4011" s="21">
        <v>7.174836226</v>
      </c>
      <c r="G4011" s="20" t="str">
        <f t="shared" si="126"/>
        <v>7 to 8</v>
      </c>
      <c r="H4011" s="20">
        <f t="shared" si="127"/>
        <v>717</v>
      </c>
      <c r="I4011" t="s">
        <v>49</v>
      </c>
      <c r="J4011" s="20">
        <v>2</v>
      </c>
      <c r="K4011" t="s">
        <v>48</v>
      </c>
      <c r="X4011">
        <v>18145</v>
      </c>
      <c r="Y4011" s="17">
        <v>8.3010996780778806E-2</v>
      </c>
      <c r="Z4011" t="s">
        <v>48</v>
      </c>
    </row>
    <row r="4012" spans="1:26" x14ac:dyDescent="0.3">
      <c r="A4012">
        <v>18146</v>
      </c>
      <c r="B4012">
        <f>VLOOKUP(A4012,Customers_RFM!A:D,2,0)</f>
        <v>562</v>
      </c>
      <c r="C4012">
        <f>VLOOKUP(A4012,Customers_RFM!A:D,3,0)</f>
        <v>14</v>
      </c>
      <c r="D4012" s="17">
        <f>VLOOKUP(A4012,Customers_RFM!A:D,4,0)</f>
        <v>0.17225261400883979</v>
      </c>
      <c r="E4012" s="17">
        <v>0.24136974444066936</v>
      </c>
      <c r="F4012" s="21">
        <v>6.3093778199999973</v>
      </c>
      <c r="G4012" s="20" t="str">
        <f t="shared" si="126"/>
        <v>6 to 7</v>
      </c>
      <c r="H4012" s="20">
        <f t="shared" si="127"/>
        <v>631</v>
      </c>
      <c r="I4012" t="s">
        <v>51</v>
      </c>
      <c r="J4012" s="20">
        <v>1</v>
      </c>
      <c r="K4012" t="s">
        <v>50</v>
      </c>
      <c r="X4012">
        <v>18146</v>
      </c>
      <c r="Y4012" s="17">
        <v>0.24136974444066936</v>
      </c>
      <c r="Z4012" t="s">
        <v>50</v>
      </c>
    </row>
    <row r="4013" spans="1:26" x14ac:dyDescent="0.3">
      <c r="A4013">
        <v>18147</v>
      </c>
      <c r="B4013">
        <f>VLOOKUP(A4013,Customers_RFM!A:D,2,0)</f>
        <v>917</v>
      </c>
      <c r="C4013">
        <f>VLOOKUP(A4013,Customers_RFM!A:D,3,0)</f>
        <v>7</v>
      </c>
      <c r="D4013" s="17">
        <f>VLOOKUP(A4013,Customers_RFM!A:D,4,0)</f>
        <v>0.10158277819504742</v>
      </c>
      <c r="E4013" s="17">
        <v>0.18324327066677967</v>
      </c>
      <c r="F4013" s="21">
        <v>3.5608880903000002</v>
      </c>
      <c r="G4013" s="20" t="str">
        <f t="shared" si="126"/>
        <v>3 to 4</v>
      </c>
      <c r="H4013" s="20">
        <f t="shared" si="127"/>
        <v>356</v>
      </c>
      <c r="I4013" t="s">
        <v>53</v>
      </c>
      <c r="J4013" s="20">
        <v>0</v>
      </c>
      <c r="K4013" t="s">
        <v>52</v>
      </c>
      <c r="X4013">
        <v>18147</v>
      </c>
      <c r="Y4013" s="17">
        <v>0.18324327066677967</v>
      </c>
      <c r="Z4013" t="s">
        <v>52</v>
      </c>
    </row>
    <row r="4014" spans="1:26" x14ac:dyDescent="0.3">
      <c r="A4014">
        <v>18149</v>
      </c>
      <c r="B4014">
        <f>VLOOKUP(A4014,Customers_RFM!A:D,2,0)</f>
        <v>560</v>
      </c>
      <c r="C4014">
        <f>VLOOKUP(A4014,Customers_RFM!A:D,3,0)</f>
        <v>28</v>
      </c>
      <c r="D4014" s="17">
        <f>VLOOKUP(A4014,Customers_RFM!A:D,4,0)</f>
        <v>0.21680820028573991</v>
      </c>
      <c r="E4014" s="17">
        <v>0.30950142987209395</v>
      </c>
      <c r="F4014" s="21">
        <v>6.6073119028000002</v>
      </c>
      <c r="G4014" s="20" t="str">
        <f t="shared" si="126"/>
        <v>6 to 7</v>
      </c>
      <c r="H4014" s="20">
        <f t="shared" si="127"/>
        <v>661</v>
      </c>
      <c r="I4014" t="s">
        <v>51</v>
      </c>
      <c r="J4014" s="20">
        <v>1</v>
      </c>
      <c r="K4014" t="s">
        <v>50</v>
      </c>
      <c r="X4014">
        <v>18149</v>
      </c>
      <c r="Y4014" s="17">
        <v>0.30950142987209395</v>
      </c>
      <c r="Z4014" t="s">
        <v>50</v>
      </c>
    </row>
    <row r="4015" spans="1:26" x14ac:dyDescent="0.3">
      <c r="A4015">
        <v>18150</v>
      </c>
      <c r="B4015">
        <f>VLOOKUP(A4015,Customers_RFM!A:D,2,0)</f>
        <v>904</v>
      </c>
      <c r="C4015">
        <f>VLOOKUP(A4015,Customers_RFM!A:D,3,0)</f>
        <v>37</v>
      </c>
      <c r="D4015" s="17">
        <f>VLOOKUP(A4015,Customers_RFM!A:D,4,0)</f>
        <v>3.4506933957825371E-2</v>
      </c>
      <c r="E4015" s="17">
        <v>4.041271498803034E-2</v>
      </c>
      <c r="F4015" s="21">
        <v>4.0249837367999994</v>
      </c>
      <c r="G4015" s="20" t="str">
        <f t="shared" si="126"/>
        <v>4 to 5</v>
      </c>
      <c r="H4015" s="20">
        <f t="shared" si="127"/>
        <v>402</v>
      </c>
      <c r="I4015" t="s">
        <v>53</v>
      </c>
      <c r="J4015" s="20">
        <v>0</v>
      </c>
      <c r="K4015" t="s">
        <v>52</v>
      </c>
      <c r="X4015">
        <v>18150</v>
      </c>
      <c r="Y4015" s="17">
        <v>4.041271498803034E-2</v>
      </c>
      <c r="Z4015" t="s">
        <v>52</v>
      </c>
    </row>
    <row r="4016" spans="1:26" x14ac:dyDescent="0.3">
      <c r="A4016">
        <v>18151</v>
      </c>
      <c r="B4016">
        <f>VLOOKUP(A4016,Customers_RFM!A:D,2,0)</f>
        <v>1006</v>
      </c>
      <c r="C4016">
        <f>VLOOKUP(A4016,Customers_RFM!A:D,3,0)</f>
        <v>37</v>
      </c>
      <c r="D4016" s="17">
        <f>VLOOKUP(A4016,Customers_RFM!A:D,4,0)</f>
        <v>9.8389387072437079E-2</v>
      </c>
      <c r="E4016" s="17">
        <v>0.12055361266811712</v>
      </c>
      <c r="F4016" s="21">
        <v>3.6001820819999999</v>
      </c>
      <c r="G4016" s="20" t="str">
        <f t="shared" si="126"/>
        <v>3 to 4</v>
      </c>
      <c r="H4016" s="20">
        <f t="shared" si="127"/>
        <v>360</v>
      </c>
      <c r="I4016" t="s">
        <v>53</v>
      </c>
      <c r="J4016" s="20">
        <v>0</v>
      </c>
      <c r="K4016" t="s">
        <v>52</v>
      </c>
      <c r="X4016">
        <v>18151</v>
      </c>
      <c r="Y4016" s="17">
        <v>0.12055361266811712</v>
      </c>
      <c r="Z4016" t="s">
        <v>52</v>
      </c>
    </row>
    <row r="4017" spans="1:26" x14ac:dyDescent="0.3">
      <c r="A4017">
        <v>18154</v>
      </c>
      <c r="B4017">
        <f>VLOOKUP(A4017,Customers_RFM!A:D,2,0)</f>
        <v>875</v>
      </c>
      <c r="C4017">
        <f>VLOOKUP(A4017,Customers_RFM!A:D,3,0)</f>
        <v>20</v>
      </c>
      <c r="D4017" s="17">
        <f>VLOOKUP(A4017,Customers_RFM!A:D,4,0)</f>
        <v>5.5839487164894196E-2</v>
      </c>
      <c r="E4017" s="17">
        <v>5.9141942927924962E-2</v>
      </c>
      <c r="F4017" s="21">
        <v>4.0312503761</v>
      </c>
      <c r="G4017" s="20" t="str">
        <f t="shared" si="126"/>
        <v>4 to 5</v>
      </c>
      <c r="H4017" s="20">
        <f t="shared" si="127"/>
        <v>403</v>
      </c>
      <c r="I4017" t="s">
        <v>53</v>
      </c>
      <c r="J4017" s="20">
        <v>0</v>
      </c>
      <c r="K4017" t="s">
        <v>52</v>
      </c>
      <c r="X4017">
        <v>18154</v>
      </c>
      <c r="Y4017" s="17">
        <v>5.9141942927924962E-2</v>
      </c>
      <c r="Z4017" t="s">
        <v>52</v>
      </c>
    </row>
    <row r="4018" spans="1:26" x14ac:dyDescent="0.3">
      <c r="A4018">
        <v>18155</v>
      </c>
      <c r="B4018">
        <f>VLOOKUP(A4018,Customers_RFM!A:D,2,0)</f>
        <v>514</v>
      </c>
      <c r="C4018">
        <f>VLOOKUP(A4018,Customers_RFM!A:D,3,0)</f>
        <v>29</v>
      </c>
      <c r="D4018" s="17">
        <f>VLOOKUP(A4018,Customers_RFM!A:D,4,0)</f>
        <v>0.10972180928004234</v>
      </c>
      <c r="E4018" s="17">
        <v>0.1626304999129802</v>
      </c>
      <c r="F4018" s="21">
        <v>6.8799467415000004</v>
      </c>
      <c r="G4018" s="20" t="str">
        <f t="shared" si="126"/>
        <v>6 to 7</v>
      </c>
      <c r="H4018" s="20">
        <f t="shared" si="127"/>
        <v>688</v>
      </c>
      <c r="I4018" t="s">
        <v>51</v>
      </c>
      <c r="J4018" s="20">
        <v>1</v>
      </c>
      <c r="K4018" t="s">
        <v>50</v>
      </c>
      <c r="X4018">
        <v>18155</v>
      </c>
      <c r="Y4018" s="17">
        <v>0.1626304999129802</v>
      </c>
      <c r="Z4018" t="s">
        <v>50</v>
      </c>
    </row>
    <row r="4019" spans="1:26" x14ac:dyDescent="0.3">
      <c r="A4019">
        <v>18156</v>
      </c>
      <c r="B4019">
        <f>VLOOKUP(A4019,Customers_RFM!A:D,2,0)</f>
        <v>884</v>
      </c>
      <c r="C4019">
        <f>VLOOKUP(A4019,Customers_RFM!A:D,3,0)</f>
        <v>66</v>
      </c>
      <c r="D4019" s="17">
        <f>VLOOKUP(A4019,Customers_RFM!A:D,4,0)</f>
        <v>3.2060362613719355E-2</v>
      </c>
      <c r="E4019" s="17">
        <v>3.3122274752888196E-2</v>
      </c>
      <c r="F4019" s="21">
        <v>4.3158474802999995</v>
      </c>
      <c r="G4019" s="20" t="str">
        <f t="shared" si="126"/>
        <v>4 to 5</v>
      </c>
      <c r="H4019" s="20">
        <f t="shared" si="127"/>
        <v>432</v>
      </c>
      <c r="I4019" t="s">
        <v>53</v>
      </c>
      <c r="J4019" s="20">
        <v>0</v>
      </c>
      <c r="K4019" t="s">
        <v>52</v>
      </c>
      <c r="X4019">
        <v>18156</v>
      </c>
      <c r="Y4019" s="17">
        <v>3.3122274752888196E-2</v>
      </c>
      <c r="Z4019" t="s">
        <v>52</v>
      </c>
    </row>
    <row r="4020" spans="1:26" x14ac:dyDescent="0.3">
      <c r="A4020">
        <v>18158</v>
      </c>
      <c r="B4020">
        <f>VLOOKUP(A4020,Customers_RFM!A:D,2,0)</f>
        <v>881</v>
      </c>
      <c r="C4020">
        <f>VLOOKUP(A4020,Customers_RFM!A:D,3,0)</f>
        <v>34</v>
      </c>
      <c r="D4020" s="17">
        <f>VLOOKUP(A4020,Customers_RFM!A:D,4,0)</f>
        <v>6.3284751803443479E-2</v>
      </c>
      <c r="E4020" s="17">
        <v>8.0690004914666852E-2</v>
      </c>
      <c r="F4020" s="21">
        <v>4.1753935674999969</v>
      </c>
      <c r="G4020" s="20" t="str">
        <f t="shared" si="126"/>
        <v>4 to 5</v>
      </c>
      <c r="H4020" s="20">
        <f t="shared" si="127"/>
        <v>418</v>
      </c>
      <c r="I4020" t="s">
        <v>53</v>
      </c>
      <c r="J4020" s="20">
        <v>0</v>
      </c>
      <c r="K4020" t="s">
        <v>52</v>
      </c>
      <c r="X4020">
        <v>18158</v>
      </c>
      <c r="Y4020" s="17">
        <v>8.0690004914666852E-2</v>
      </c>
      <c r="Z4020" t="s">
        <v>52</v>
      </c>
    </row>
    <row r="4021" spans="1:26" x14ac:dyDescent="0.3">
      <c r="A4021">
        <v>18159</v>
      </c>
      <c r="B4021">
        <f>VLOOKUP(A4021,Customers_RFM!A:D,2,0)</f>
        <v>628</v>
      </c>
      <c r="C4021">
        <f>VLOOKUP(A4021,Customers_RFM!A:D,3,0)</f>
        <v>41</v>
      </c>
      <c r="D4021" s="17">
        <f>VLOOKUP(A4021,Customers_RFM!A:D,4,0)</f>
        <v>6.3938776987596091E-2</v>
      </c>
      <c r="E4021" s="17">
        <v>0.11924850205852364</v>
      </c>
      <c r="F4021" s="21">
        <v>5.9184734536000008</v>
      </c>
      <c r="G4021" s="20" t="str">
        <f t="shared" si="126"/>
        <v>5 to 6</v>
      </c>
      <c r="H4021" s="20">
        <f t="shared" si="127"/>
        <v>592</v>
      </c>
      <c r="I4021" t="s">
        <v>51</v>
      </c>
      <c r="J4021" s="20">
        <v>1</v>
      </c>
      <c r="K4021" t="s">
        <v>50</v>
      </c>
      <c r="X4021">
        <v>18159</v>
      </c>
      <c r="Y4021" s="17">
        <v>0.11924850205852364</v>
      </c>
      <c r="Z4021" t="s">
        <v>50</v>
      </c>
    </row>
    <row r="4022" spans="1:26" x14ac:dyDescent="0.3">
      <c r="A4022">
        <v>18160</v>
      </c>
      <c r="B4022">
        <f>VLOOKUP(A4022,Customers_RFM!A:D,2,0)</f>
        <v>929</v>
      </c>
      <c r="C4022">
        <f>VLOOKUP(A4022,Customers_RFM!A:D,3,0)</f>
        <v>38</v>
      </c>
      <c r="D4022" s="17">
        <f>VLOOKUP(A4022,Customers_RFM!A:D,4,0)</f>
        <v>6.0860047636221673E-2</v>
      </c>
      <c r="E4022" s="17">
        <v>6.6680012448725179E-2</v>
      </c>
      <c r="F4022" s="21">
        <v>3.9426039491999996</v>
      </c>
      <c r="G4022" s="20" t="str">
        <f t="shared" si="126"/>
        <v>3 to 4</v>
      </c>
      <c r="H4022" s="20">
        <f t="shared" si="127"/>
        <v>394</v>
      </c>
      <c r="I4022" t="s">
        <v>53</v>
      </c>
      <c r="J4022" s="20">
        <v>0</v>
      </c>
      <c r="K4022" t="s">
        <v>52</v>
      </c>
      <c r="X4022">
        <v>18160</v>
      </c>
      <c r="Y4022" s="17">
        <v>6.6680012448725179E-2</v>
      </c>
      <c r="Z4022" t="s">
        <v>52</v>
      </c>
    </row>
    <row r="4023" spans="1:26" x14ac:dyDescent="0.3">
      <c r="A4023">
        <v>18161</v>
      </c>
      <c r="B4023">
        <f>VLOOKUP(A4023,Customers_RFM!A:D,2,0)</f>
        <v>582</v>
      </c>
      <c r="C4023">
        <f>VLOOKUP(A4023,Customers_RFM!A:D,3,0)</f>
        <v>92</v>
      </c>
      <c r="D4023" s="17">
        <f>VLOOKUP(A4023,Customers_RFM!A:D,4,0)</f>
        <v>0.10665440985457215</v>
      </c>
      <c r="E4023" s="17">
        <v>0.12435580156412356</v>
      </c>
      <c r="F4023" s="21">
        <v>6.6244016776999954</v>
      </c>
      <c r="G4023" s="20" t="str">
        <f t="shared" si="126"/>
        <v>6 to 7</v>
      </c>
      <c r="H4023" s="20">
        <f t="shared" si="127"/>
        <v>662</v>
      </c>
      <c r="I4023" t="s">
        <v>51</v>
      </c>
      <c r="J4023" s="20">
        <v>2</v>
      </c>
      <c r="K4023" t="s">
        <v>50</v>
      </c>
      <c r="X4023">
        <v>18161</v>
      </c>
      <c r="Y4023" s="17">
        <v>0.12435580156412356</v>
      </c>
      <c r="Z4023" t="s">
        <v>50</v>
      </c>
    </row>
    <row r="4024" spans="1:26" x14ac:dyDescent="0.3">
      <c r="A4024">
        <v>18164</v>
      </c>
      <c r="B4024">
        <f>VLOOKUP(A4024,Customers_RFM!A:D,2,0)</f>
        <v>909</v>
      </c>
      <c r="C4024">
        <f>VLOOKUP(A4024,Customers_RFM!A:D,3,0)</f>
        <v>23</v>
      </c>
      <c r="D4024" s="17">
        <f>VLOOKUP(A4024,Customers_RFM!A:D,4,0)</f>
        <v>8.7939023456455157E-2</v>
      </c>
      <c r="E4024" s="17">
        <v>9.6417921299208939E-2</v>
      </c>
      <c r="F4024" s="21">
        <v>3.9383777539000002</v>
      </c>
      <c r="G4024" s="20" t="str">
        <f t="shared" si="126"/>
        <v>3 to 4</v>
      </c>
      <c r="H4024" s="20">
        <f t="shared" si="127"/>
        <v>394</v>
      </c>
      <c r="I4024" t="s">
        <v>53</v>
      </c>
      <c r="J4024" s="20">
        <v>0</v>
      </c>
      <c r="K4024" t="s">
        <v>52</v>
      </c>
      <c r="X4024">
        <v>18164</v>
      </c>
      <c r="Y4024" s="17">
        <v>9.6417921299208939E-2</v>
      </c>
      <c r="Z4024" t="s">
        <v>52</v>
      </c>
    </row>
    <row r="4025" spans="1:26" x14ac:dyDescent="0.3">
      <c r="A4025">
        <v>18165</v>
      </c>
      <c r="B4025">
        <f>VLOOKUP(A4025,Customers_RFM!A:D,2,0)</f>
        <v>519</v>
      </c>
      <c r="C4025">
        <f>VLOOKUP(A4025,Customers_RFM!A:D,3,0)</f>
        <v>20</v>
      </c>
      <c r="D4025" s="17">
        <f>VLOOKUP(A4025,Customers_RFM!A:D,4,0)</f>
        <v>3.023789807858647E-3</v>
      </c>
      <c r="E4025" s="17">
        <v>1.9297584889962343E-2</v>
      </c>
      <c r="F4025" s="21">
        <v>6.5359895258999998</v>
      </c>
      <c r="G4025" s="20" t="str">
        <f t="shared" si="126"/>
        <v>6 to 7</v>
      </c>
      <c r="H4025" s="20">
        <f t="shared" si="127"/>
        <v>654</v>
      </c>
      <c r="I4025" t="s">
        <v>51</v>
      </c>
      <c r="J4025" s="20">
        <v>1</v>
      </c>
      <c r="K4025" t="s">
        <v>50</v>
      </c>
      <c r="X4025">
        <v>18165</v>
      </c>
      <c r="Y4025" s="17">
        <v>1.9297584889962343E-2</v>
      </c>
      <c r="Z4025" t="s">
        <v>50</v>
      </c>
    </row>
    <row r="4026" spans="1:26" x14ac:dyDescent="0.3">
      <c r="A4026">
        <v>18167</v>
      </c>
      <c r="B4026">
        <f>VLOOKUP(A4026,Customers_RFM!A:D,2,0)</f>
        <v>895</v>
      </c>
      <c r="C4026">
        <f>VLOOKUP(A4026,Customers_RFM!A:D,3,0)</f>
        <v>28</v>
      </c>
      <c r="D4026" s="17">
        <f>VLOOKUP(A4026,Customers_RFM!A:D,4,0)</f>
        <v>0.14752604240505635</v>
      </c>
      <c r="E4026" s="17">
        <v>0.25418584931992977</v>
      </c>
      <c r="F4026" s="21">
        <v>4.1719763658999991</v>
      </c>
      <c r="G4026" s="20" t="str">
        <f t="shared" si="126"/>
        <v>4 to 5</v>
      </c>
      <c r="H4026" s="20">
        <f t="shared" si="127"/>
        <v>417</v>
      </c>
      <c r="I4026" t="s">
        <v>53</v>
      </c>
      <c r="J4026" s="20">
        <v>0</v>
      </c>
      <c r="K4026" t="s">
        <v>52</v>
      </c>
      <c r="X4026">
        <v>18167</v>
      </c>
      <c r="Y4026" s="17">
        <v>0.25418584931992977</v>
      </c>
      <c r="Z4026" t="s">
        <v>52</v>
      </c>
    </row>
    <row r="4027" spans="1:26" x14ac:dyDescent="0.3">
      <c r="A4027">
        <v>18168</v>
      </c>
      <c r="B4027">
        <f>VLOOKUP(A4027,Customers_RFM!A:D,2,0)</f>
        <v>502</v>
      </c>
      <c r="C4027">
        <f>VLOOKUP(A4027,Customers_RFM!A:D,3,0)</f>
        <v>187</v>
      </c>
      <c r="D4027" s="17">
        <f>VLOOKUP(A4027,Customers_RFM!A:D,4,0)</f>
        <v>6.5202955606062235E-2</v>
      </c>
      <c r="E4027" s="17">
        <v>9.1655418471562514E-2</v>
      </c>
      <c r="F4027" s="21">
        <v>7.5192458681999987</v>
      </c>
      <c r="G4027" s="20" t="str">
        <f t="shared" si="126"/>
        <v>7 to 8</v>
      </c>
      <c r="H4027" s="20">
        <f t="shared" si="127"/>
        <v>752</v>
      </c>
      <c r="I4027" t="s">
        <v>49</v>
      </c>
      <c r="J4027" s="20">
        <v>2</v>
      </c>
      <c r="K4027" t="s">
        <v>48</v>
      </c>
      <c r="X4027">
        <v>18168</v>
      </c>
      <c r="Y4027" s="17">
        <v>9.1655418471562514E-2</v>
      </c>
      <c r="Z4027" t="s">
        <v>48</v>
      </c>
    </row>
    <row r="4028" spans="1:26" x14ac:dyDescent="0.3">
      <c r="A4028">
        <v>18169</v>
      </c>
      <c r="B4028">
        <f>VLOOKUP(A4028,Customers_RFM!A:D,2,0)</f>
        <v>932</v>
      </c>
      <c r="C4028">
        <f>VLOOKUP(A4028,Customers_RFM!A:D,3,0)</f>
        <v>8</v>
      </c>
      <c r="D4028" s="17">
        <f>VLOOKUP(A4028,Customers_RFM!A:D,4,0)</f>
        <v>7.8193035399246755E-2</v>
      </c>
      <c r="E4028" s="17">
        <v>8.4825824062973093E-2</v>
      </c>
      <c r="F4028" s="21">
        <v>3.4801225630999948</v>
      </c>
      <c r="G4028" s="20" t="str">
        <f t="shared" si="126"/>
        <v>3 to 4</v>
      </c>
      <c r="H4028" s="20">
        <f t="shared" si="127"/>
        <v>348</v>
      </c>
      <c r="I4028" t="s">
        <v>53</v>
      </c>
      <c r="J4028" s="20">
        <v>0</v>
      </c>
      <c r="K4028" t="s">
        <v>52</v>
      </c>
      <c r="X4028">
        <v>18169</v>
      </c>
      <c r="Y4028" s="17">
        <v>8.4825824062973093E-2</v>
      </c>
      <c r="Z4028" t="s">
        <v>52</v>
      </c>
    </row>
    <row r="4029" spans="1:26" x14ac:dyDescent="0.3">
      <c r="A4029">
        <v>18170</v>
      </c>
      <c r="B4029">
        <f>VLOOKUP(A4029,Customers_RFM!A:D,2,0)</f>
        <v>600</v>
      </c>
      <c r="C4029">
        <f>VLOOKUP(A4029,Customers_RFM!A:D,3,0)</f>
        <v>45</v>
      </c>
      <c r="D4029" s="17">
        <f>VLOOKUP(A4029,Customers_RFM!A:D,4,0)</f>
        <v>0.29162032529074028</v>
      </c>
      <c r="E4029" s="17">
        <v>0.43878969391029071</v>
      </c>
      <c r="F4029" s="21">
        <v>6.5203896732999951</v>
      </c>
      <c r="G4029" s="20" t="str">
        <f t="shared" si="126"/>
        <v>6 to 7</v>
      </c>
      <c r="H4029" s="20">
        <f t="shared" si="127"/>
        <v>652</v>
      </c>
      <c r="I4029" t="s">
        <v>51</v>
      </c>
      <c r="J4029" s="20">
        <v>1</v>
      </c>
      <c r="K4029" t="s">
        <v>50</v>
      </c>
      <c r="X4029">
        <v>18170</v>
      </c>
      <c r="Y4029" s="17">
        <v>0.43878969391029071</v>
      </c>
      <c r="Z4029" t="s">
        <v>50</v>
      </c>
    </row>
    <row r="4030" spans="1:26" x14ac:dyDescent="0.3">
      <c r="A4030">
        <v>18171</v>
      </c>
      <c r="B4030">
        <f>VLOOKUP(A4030,Customers_RFM!A:D,2,0)</f>
        <v>565</v>
      </c>
      <c r="C4030">
        <f>VLOOKUP(A4030,Customers_RFM!A:D,3,0)</f>
        <v>50</v>
      </c>
      <c r="D4030" s="17">
        <f>VLOOKUP(A4030,Customers_RFM!A:D,4,0)</f>
        <v>0.20403762541539255</v>
      </c>
      <c r="E4030" s="17">
        <v>0.33430624085776717</v>
      </c>
      <c r="F4030" s="21">
        <v>6.7273342264</v>
      </c>
      <c r="G4030" s="20" t="str">
        <f t="shared" si="126"/>
        <v>6 to 7</v>
      </c>
      <c r="H4030" s="20">
        <f t="shared" si="127"/>
        <v>673</v>
      </c>
      <c r="I4030" t="s">
        <v>51</v>
      </c>
      <c r="J4030" s="20">
        <v>1</v>
      </c>
      <c r="K4030" t="s">
        <v>50</v>
      </c>
      <c r="X4030">
        <v>18171</v>
      </c>
      <c r="Y4030" s="17">
        <v>0.33430624085776717</v>
      </c>
      <c r="Z4030" t="s">
        <v>50</v>
      </c>
    </row>
    <row r="4031" spans="1:26" x14ac:dyDescent="0.3">
      <c r="A4031">
        <v>18172</v>
      </c>
      <c r="B4031">
        <f>VLOOKUP(A4031,Customers_RFM!A:D,2,0)</f>
        <v>542</v>
      </c>
      <c r="C4031">
        <f>VLOOKUP(A4031,Customers_RFM!A:D,3,0)</f>
        <v>184</v>
      </c>
      <c r="D4031" s="17">
        <f>VLOOKUP(A4031,Customers_RFM!A:D,4,0)</f>
        <v>0.10340805661979965</v>
      </c>
      <c r="E4031" s="17">
        <v>0.22772865108366938</v>
      </c>
      <c r="F4031" s="21">
        <v>7.1959430177000003</v>
      </c>
      <c r="G4031" s="20" t="str">
        <f t="shared" si="126"/>
        <v>7 to 8</v>
      </c>
      <c r="H4031" s="20">
        <f t="shared" si="127"/>
        <v>720</v>
      </c>
      <c r="I4031" t="s">
        <v>49</v>
      </c>
      <c r="J4031" s="20">
        <v>2</v>
      </c>
      <c r="K4031" t="s">
        <v>48</v>
      </c>
      <c r="X4031">
        <v>18172</v>
      </c>
      <c r="Y4031" s="17">
        <v>0.22772865108366938</v>
      </c>
      <c r="Z4031" t="s">
        <v>48</v>
      </c>
    </row>
    <row r="4032" spans="1:26" x14ac:dyDescent="0.3">
      <c r="A4032">
        <v>18173</v>
      </c>
      <c r="B4032">
        <f>VLOOKUP(A4032,Customers_RFM!A:D,2,0)</f>
        <v>564</v>
      </c>
      <c r="C4032">
        <f>VLOOKUP(A4032,Customers_RFM!A:D,3,0)</f>
        <v>42</v>
      </c>
      <c r="D4032" s="17">
        <f>VLOOKUP(A4032,Customers_RFM!A:D,4,0)</f>
        <v>4.9272528648118583E-2</v>
      </c>
      <c r="E4032" s="17">
        <v>5.9287212033965517E-2</v>
      </c>
      <c r="F4032" s="21">
        <v>6.4355242115999998</v>
      </c>
      <c r="G4032" s="20" t="str">
        <f t="shared" si="126"/>
        <v>6 to 7</v>
      </c>
      <c r="H4032" s="20">
        <f t="shared" si="127"/>
        <v>644</v>
      </c>
      <c r="I4032" t="s">
        <v>51</v>
      </c>
      <c r="J4032" s="20">
        <v>1</v>
      </c>
      <c r="K4032" t="s">
        <v>50</v>
      </c>
      <c r="X4032">
        <v>18173</v>
      </c>
      <c r="Y4032" s="17">
        <v>5.9287212033965517E-2</v>
      </c>
      <c r="Z4032" t="s">
        <v>50</v>
      </c>
    </row>
    <row r="4033" spans="1:26" x14ac:dyDescent="0.3">
      <c r="A4033">
        <v>18174</v>
      </c>
      <c r="B4033">
        <f>VLOOKUP(A4033,Customers_RFM!A:D,2,0)</f>
        <v>879</v>
      </c>
      <c r="C4033">
        <f>VLOOKUP(A4033,Customers_RFM!A:D,3,0)</f>
        <v>1</v>
      </c>
      <c r="D4033" s="17">
        <f>VLOOKUP(A4033,Customers_RFM!A:D,4,0)</f>
        <v>0.44975261763827618</v>
      </c>
      <c r="E4033" s="17">
        <v>0.81736439291703167</v>
      </c>
      <c r="F4033" s="21">
        <v>3.8116117410000001</v>
      </c>
      <c r="G4033" s="20" t="str">
        <f t="shared" si="126"/>
        <v>3 to 4</v>
      </c>
      <c r="H4033" s="20">
        <f t="shared" si="127"/>
        <v>381</v>
      </c>
      <c r="I4033" t="s">
        <v>53</v>
      </c>
      <c r="J4033" s="20">
        <v>0</v>
      </c>
      <c r="K4033" t="s">
        <v>52</v>
      </c>
      <c r="X4033">
        <v>18174</v>
      </c>
      <c r="Y4033" s="17">
        <v>0.81736439291703167</v>
      </c>
      <c r="Z4033" t="s">
        <v>52</v>
      </c>
    </row>
    <row r="4034" spans="1:26" x14ac:dyDescent="0.3">
      <c r="A4034">
        <v>18176</v>
      </c>
      <c r="B4034">
        <f>VLOOKUP(A4034,Customers_RFM!A:D,2,0)</f>
        <v>496</v>
      </c>
      <c r="C4034">
        <f>VLOOKUP(A4034,Customers_RFM!A:D,3,0)</f>
        <v>31</v>
      </c>
      <c r="D4034" s="17">
        <f>VLOOKUP(A4034,Customers_RFM!A:D,4,0)</f>
        <v>8.2667573008753839E-2</v>
      </c>
      <c r="E4034" s="17">
        <v>9.0117356125624784E-2</v>
      </c>
      <c r="F4034" s="21">
        <v>7.0339663035999997</v>
      </c>
      <c r="G4034" s="20" t="str">
        <f t="shared" ref="G4034:G4097" si="128">IF(AND(F4034&gt;1,F4034&lt;2),"1 to 2",IF(AND(F4034&gt;2,F4034&lt;3),"2 to 3",IF(AND(F4034&gt;3,F4034&lt;4),"3 to 4",IF(AND(F4034&gt;4,F4034&lt;5),"4 to 5",IF(AND(F4034&gt;5,F4034&lt;6),"5 to 6",IF(AND(F4034&gt;6,F4034&lt;7),"6 to 7",IF(AND(F4034&gt;7,F4034&lt;8),"7 to 8",IF(AND(F4034&gt;8,F4034&lt;9),"8 to 9",IF(AND(F4034&gt;9,F4034&lt;10),"9 to 10","N/A")))))))))</f>
        <v>7 to 8</v>
      </c>
      <c r="H4034" s="20">
        <f t="shared" ref="H4034:H4097" si="129">ROUND(F4034*100,0)</f>
        <v>703</v>
      </c>
      <c r="I4034" t="s">
        <v>49</v>
      </c>
      <c r="J4034" s="20">
        <v>1</v>
      </c>
      <c r="K4034" t="s">
        <v>48</v>
      </c>
      <c r="X4034">
        <v>18176</v>
      </c>
      <c r="Y4034" s="17">
        <v>9.0117356125624784E-2</v>
      </c>
      <c r="Z4034" t="s">
        <v>48</v>
      </c>
    </row>
    <row r="4035" spans="1:26" x14ac:dyDescent="0.3">
      <c r="A4035">
        <v>18177</v>
      </c>
      <c r="B4035">
        <f>VLOOKUP(A4035,Customers_RFM!A:D,2,0)</f>
        <v>551</v>
      </c>
      <c r="C4035">
        <f>VLOOKUP(A4035,Customers_RFM!A:D,3,0)</f>
        <v>115</v>
      </c>
      <c r="D4035" s="17">
        <f>VLOOKUP(A4035,Customers_RFM!A:D,4,0)</f>
        <v>0.16249355495605419</v>
      </c>
      <c r="E4035" s="17">
        <v>0.21886241741691667</v>
      </c>
      <c r="F4035" s="21">
        <v>7.0558023783000001</v>
      </c>
      <c r="G4035" s="20" t="str">
        <f t="shared" si="128"/>
        <v>7 to 8</v>
      </c>
      <c r="H4035" s="20">
        <f t="shared" si="129"/>
        <v>706</v>
      </c>
      <c r="I4035" t="s">
        <v>49</v>
      </c>
      <c r="J4035" s="20">
        <v>2</v>
      </c>
      <c r="K4035" t="s">
        <v>48</v>
      </c>
      <c r="X4035">
        <v>18177</v>
      </c>
      <c r="Y4035" s="17">
        <v>0.21886241741691667</v>
      </c>
      <c r="Z4035" t="s">
        <v>48</v>
      </c>
    </row>
    <row r="4036" spans="1:26" x14ac:dyDescent="0.3">
      <c r="A4036">
        <v>18178</v>
      </c>
      <c r="B4036">
        <f>VLOOKUP(A4036,Customers_RFM!A:D,2,0)</f>
        <v>507</v>
      </c>
      <c r="C4036">
        <f>VLOOKUP(A4036,Customers_RFM!A:D,3,0)</f>
        <v>142</v>
      </c>
      <c r="D4036" s="17">
        <f>VLOOKUP(A4036,Customers_RFM!A:D,4,0)</f>
        <v>9.061541133446567E-2</v>
      </c>
      <c r="E4036" s="17">
        <v>0.10135624914320703</v>
      </c>
      <c r="F4036" s="21">
        <v>7.4233499727999996</v>
      </c>
      <c r="G4036" s="20" t="str">
        <f t="shared" si="128"/>
        <v>7 to 8</v>
      </c>
      <c r="H4036" s="20">
        <f t="shared" si="129"/>
        <v>742</v>
      </c>
      <c r="I4036" t="s">
        <v>49</v>
      </c>
      <c r="J4036" s="20">
        <v>2</v>
      </c>
      <c r="K4036" t="s">
        <v>48</v>
      </c>
      <c r="X4036">
        <v>18178</v>
      </c>
      <c r="Y4036" s="17">
        <v>0.10135624914320703</v>
      </c>
      <c r="Z4036" t="s">
        <v>48</v>
      </c>
    </row>
    <row r="4037" spans="1:26" x14ac:dyDescent="0.3">
      <c r="A4037">
        <v>18179</v>
      </c>
      <c r="B4037">
        <f>VLOOKUP(A4037,Customers_RFM!A:D,2,0)</f>
        <v>580</v>
      </c>
      <c r="C4037">
        <f>VLOOKUP(A4037,Customers_RFM!A:D,3,0)</f>
        <v>86</v>
      </c>
      <c r="D4037" s="17">
        <f>VLOOKUP(A4037,Customers_RFM!A:D,4,0)</f>
        <v>1.151096800044446E-2</v>
      </c>
      <c r="E4037" s="17">
        <v>2.2618543415230036E-2</v>
      </c>
      <c r="F4037" s="21">
        <v>6.4596107739999971</v>
      </c>
      <c r="G4037" s="20" t="str">
        <f t="shared" si="128"/>
        <v>6 to 7</v>
      </c>
      <c r="H4037" s="20">
        <f t="shared" si="129"/>
        <v>646</v>
      </c>
      <c r="I4037" t="s">
        <v>51</v>
      </c>
      <c r="J4037" s="20">
        <v>2</v>
      </c>
      <c r="K4037" t="s">
        <v>50</v>
      </c>
      <c r="X4037">
        <v>18179</v>
      </c>
      <c r="Y4037" s="17">
        <v>2.2618543415230036E-2</v>
      </c>
      <c r="Z4037" t="s">
        <v>50</v>
      </c>
    </row>
    <row r="4038" spans="1:26" x14ac:dyDescent="0.3">
      <c r="A4038">
        <v>18180</v>
      </c>
      <c r="B4038">
        <f>VLOOKUP(A4038,Customers_RFM!A:D,2,0)</f>
        <v>952</v>
      </c>
      <c r="C4038">
        <f>VLOOKUP(A4038,Customers_RFM!A:D,3,0)</f>
        <v>54</v>
      </c>
      <c r="D4038" s="17">
        <f>VLOOKUP(A4038,Customers_RFM!A:D,4,0)</f>
        <v>9.9086628243406347E-2</v>
      </c>
      <c r="E4038" s="17">
        <v>0.10998463487139505</v>
      </c>
      <c r="F4038" s="21">
        <v>3.9955444046999995</v>
      </c>
      <c r="G4038" s="20" t="str">
        <f t="shared" si="128"/>
        <v>3 to 4</v>
      </c>
      <c r="H4038" s="20">
        <f t="shared" si="129"/>
        <v>400</v>
      </c>
      <c r="I4038" t="s">
        <v>53</v>
      </c>
      <c r="J4038" s="20">
        <v>0</v>
      </c>
      <c r="K4038" t="s">
        <v>52</v>
      </c>
      <c r="X4038">
        <v>18180</v>
      </c>
      <c r="Y4038" s="17">
        <v>0.10998463487139505</v>
      </c>
      <c r="Z4038" t="s">
        <v>52</v>
      </c>
    </row>
    <row r="4039" spans="1:26" x14ac:dyDescent="0.3">
      <c r="A4039">
        <v>18181</v>
      </c>
      <c r="B4039">
        <f>VLOOKUP(A4039,Customers_RFM!A:D,2,0)</f>
        <v>896</v>
      </c>
      <c r="C4039">
        <f>VLOOKUP(A4039,Customers_RFM!A:D,3,0)</f>
        <v>37</v>
      </c>
      <c r="D4039" s="17">
        <f>VLOOKUP(A4039,Customers_RFM!A:D,4,0)</f>
        <v>0.13253831740620278</v>
      </c>
      <c r="E4039" s="17">
        <v>0.15278867074554806</v>
      </c>
      <c r="F4039" s="21">
        <v>4.2306039228000003</v>
      </c>
      <c r="G4039" s="20" t="str">
        <f t="shared" si="128"/>
        <v>4 to 5</v>
      </c>
      <c r="H4039" s="20">
        <f t="shared" si="129"/>
        <v>423</v>
      </c>
      <c r="I4039" t="s">
        <v>53</v>
      </c>
      <c r="J4039" s="20">
        <v>0</v>
      </c>
      <c r="K4039" t="s">
        <v>52</v>
      </c>
      <c r="X4039">
        <v>18181</v>
      </c>
      <c r="Y4039" s="17">
        <v>0.15278867074554806</v>
      </c>
      <c r="Z4039" t="s">
        <v>52</v>
      </c>
    </row>
    <row r="4040" spans="1:26" x14ac:dyDescent="0.3">
      <c r="A4040">
        <v>18183</v>
      </c>
      <c r="B4040">
        <f>VLOOKUP(A4040,Customers_RFM!A:D,2,0)</f>
        <v>562</v>
      </c>
      <c r="C4040">
        <f>VLOOKUP(A4040,Customers_RFM!A:D,3,0)</f>
        <v>72</v>
      </c>
      <c r="D4040" s="17">
        <f>VLOOKUP(A4040,Customers_RFM!A:D,4,0)</f>
        <v>0.1410929789231625</v>
      </c>
      <c r="E4040" s="17">
        <v>0.22752479529390821</v>
      </c>
      <c r="F4040" s="21">
        <v>6.7743160598000003</v>
      </c>
      <c r="G4040" s="20" t="str">
        <f t="shared" si="128"/>
        <v>6 to 7</v>
      </c>
      <c r="H4040" s="20">
        <f t="shared" si="129"/>
        <v>677</v>
      </c>
      <c r="I4040" t="s">
        <v>51</v>
      </c>
      <c r="J4040" s="20">
        <v>1</v>
      </c>
      <c r="K4040" t="s">
        <v>50</v>
      </c>
      <c r="X4040">
        <v>18183</v>
      </c>
      <c r="Y4040" s="17">
        <v>0.22752479529390821</v>
      </c>
      <c r="Z4040" t="s">
        <v>50</v>
      </c>
    </row>
    <row r="4041" spans="1:26" x14ac:dyDescent="0.3">
      <c r="A4041">
        <v>18184</v>
      </c>
      <c r="B4041">
        <f>VLOOKUP(A4041,Customers_RFM!A:D,2,0)</f>
        <v>887</v>
      </c>
      <c r="C4041">
        <f>VLOOKUP(A4041,Customers_RFM!A:D,3,0)</f>
        <v>1</v>
      </c>
      <c r="D4041" s="17">
        <f>VLOOKUP(A4041,Customers_RFM!A:D,4,0)</f>
        <v>-9.792843350020182E-2</v>
      </c>
      <c r="E4041" s="17">
        <v>-8.9193822212988355E-2</v>
      </c>
      <c r="F4041" s="21">
        <v>2.9378255505999995</v>
      </c>
      <c r="G4041" s="20" t="str">
        <f t="shared" si="128"/>
        <v>2 to 3</v>
      </c>
      <c r="H4041" s="20">
        <f t="shared" si="129"/>
        <v>294</v>
      </c>
      <c r="I4041" t="s">
        <v>53</v>
      </c>
      <c r="J4041" s="20">
        <v>0</v>
      </c>
      <c r="K4041" t="s">
        <v>52</v>
      </c>
      <c r="X4041">
        <v>18184</v>
      </c>
      <c r="Y4041" s="17">
        <v>-8.9193822212988355E-2</v>
      </c>
      <c r="Z4041" t="s">
        <v>52</v>
      </c>
    </row>
    <row r="4042" spans="1:26" x14ac:dyDescent="0.3">
      <c r="A4042">
        <v>18185</v>
      </c>
      <c r="B4042">
        <f>VLOOKUP(A4042,Customers_RFM!A:D,2,0)</f>
        <v>589</v>
      </c>
      <c r="C4042">
        <f>VLOOKUP(A4042,Customers_RFM!A:D,3,0)</f>
        <v>28</v>
      </c>
      <c r="D4042" s="17">
        <f>VLOOKUP(A4042,Customers_RFM!A:D,4,0)</f>
        <v>0.11566815576603949</v>
      </c>
      <c r="E4042" s="17">
        <v>0.15096125389014609</v>
      </c>
      <c r="F4042" s="21">
        <v>6.2016923897999998</v>
      </c>
      <c r="G4042" s="20" t="str">
        <f t="shared" si="128"/>
        <v>6 to 7</v>
      </c>
      <c r="H4042" s="20">
        <f t="shared" si="129"/>
        <v>620</v>
      </c>
      <c r="I4042" t="s">
        <v>51</v>
      </c>
      <c r="J4042" s="20">
        <v>1</v>
      </c>
      <c r="K4042" t="s">
        <v>50</v>
      </c>
      <c r="X4042">
        <v>18185</v>
      </c>
      <c r="Y4042" s="17">
        <v>0.15096125389014609</v>
      </c>
      <c r="Z4042" t="s">
        <v>50</v>
      </c>
    </row>
    <row r="4043" spans="1:26" x14ac:dyDescent="0.3">
      <c r="A4043">
        <v>18188</v>
      </c>
      <c r="B4043">
        <f>VLOOKUP(A4043,Customers_RFM!A:D,2,0)</f>
        <v>887</v>
      </c>
      <c r="C4043">
        <f>VLOOKUP(A4043,Customers_RFM!A:D,3,0)</f>
        <v>68</v>
      </c>
      <c r="D4043" s="17">
        <f>VLOOKUP(A4043,Customers_RFM!A:D,4,0)</f>
        <v>0.14800054207826949</v>
      </c>
      <c r="E4043" s="17">
        <v>0.27312939796179797</v>
      </c>
      <c r="F4043" s="21">
        <v>4.4983548467999981</v>
      </c>
      <c r="G4043" s="20" t="str">
        <f t="shared" si="128"/>
        <v>4 to 5</v>
      </c>
      <c r="H4043" s="20">
        <f t="shared" si="129"/>
        <v>450</v>
      </c>
      <c r="I4043" t="s">
        <v>53</v>
      </c>
      <c r="J4043" s="20">
        <v>0</v>
      </c>
      <c r="K4043" t="s">
        <v>52</v>
      </c>
      <c r="X4043">
        <v>18188</v>
      </c>
      <c r="Y4043" s="17">
        <v>0.27312939796179797</v>
      </c>
      <c r="Z4043" t="s">
        <v>52</v>
      </c>
    </row>
    <row r="4044" spans="1:26" x14ac:dyDescent="0.3">
      <c r="A4044">
        <v>18189</v>
      </c>
      <c r="B4044">
        <f>VLOOKUP(A4044,Customers_RFM!A:D,2,0)</f>
        <v>613</v>
      </c>
      <c r="C4044">
        <f>VLOOKUP(A4044,Customers_RFM!A:D,3,0)</f>
        <v>100</v>
      </c>
      <c r="D4044" s="17">
        <f>VLOOKUP(A4044,Customers_RFM!A:D,4,0)</f>
        <v>9.4093101275822627E-2</v>
      </c>
      <c r="E4044" s="17">
        <v>0.10888535742636221</v>
      </c>
      <c r="F4044" s="21">
        <v>6.3728984158999999</v>
      </c>
      <c r="G4044" s="20" t="str">
        <f t="shared" si="128"/>
        <v>6 to 7</v>
      </c>
      <c r="H4044" s="20">
        <f t="shared" si="129"/>
        <v>637</v>
      </c>
      <c r="I4044" t="s">
        <v>51</v>
      </c>
      <c r="J4044" s="20">
        <v>1</v>
      </c>
      <c r="K4044" t="s">
        <v>50</v>
      </c>
      <c r="X4044">
        <v>18189</v>
      </c>
      <c r="Y4044" s="17">
        <v>0.10888535742636221</v>
      </c>
      <c r="Z4044" t="s">
        <v>50</v>
      </c>
    </row>
    <row r="4045" spans="1:26" x14ac:dyDescent="0.3">
      <c r="A4045">
        <v>18190</v>
      </c>
      <c r="B4045">
        <f>VLOOKUP(A4045,Customers_RFM!A:D,2,0)</f>
        <v>659</v>
      </c>
      <c r="C4045">
        <f>VLOOKUP(A4045,Customers_RFM!A:D,3,0)</f>
        <v>23</v>
      </c>
      <c r="D4045" s="17">
        <f>VLOOKUP(A4045,Customers_RFM!A:D,4,0)</f>
        <v>0.15152801624980003</v>
      </c>
      <c r="E4045" s="17">
        <v>0.21464256934748502</v>
      </c>
      <c r="F4045" s="21">
        <v>5.6386263572000006</v>
      </c>
      <c r="G4045" s="20" t="str">
        <f t="shared" si="128"/>
        <v>5 to 6</v>
      </c>
      <c r="H4045" s="20">
        <f t="shared" si="129"/>
        <v>564</v>
      </c>
      <c r="I4045" t="s">
        <v>51</v>
      </c>
      <c r="J4045" s="20">
        <v>1</v>
      </c>
      <c r="K4045" t="s">
        <v>50</v>
      </c>
      <c r="X4045">
        <v>18190</v>
      </c>
      <c r="Y4045" s="17">
        <v>0.21464256934748502</v>
      </c>
      <c r="Z4045" t="s">
        <v>50</v>
      </c>
    </row>
    <row r="4046" spans="1:26" x14ac:dyDescent="0.3">
      <c r="A4046">
        <v>18191</v>
      </c>
      <c r="B4046">
        <f>VLOOKUP(A4046,Customers_RFM!A:D,2,0)</f>
        <v>675</v>
      </c>
      <c r="C4046">
        <f>VLOOKUP(A4046,Customers_RFM!A:D,3,0)</f>
        <v>6</v>
      </c>
      <c r="D4046" s="17">
        <f>VLOOKUP(A4046,Customers_RFM!A:D,4,0)</f>
        <v>0.16248772518861573</v>
      </c>
      <c r="E4046" s="17">
        <v>0.19401235071475165</v>
      </c>
      <c r="F4046" s="21">
        <v>5.1368495594000008</v>
      </c>
      <c r="G4046" s="20" t="str">
        <f t="shared" si="128"/>
        <v>5 to 6</v>
      </c>
      <c r="H4046" s="20">
        <f t="shared" si="129"/>
        <v>514</v>
      </c>
      <c r="I4046" t="s">
        <v>51</v>
      </c>
      <c r="J4046" s="20">
        <v>1</v>
      </c>
      <c r="K4046" t="s">
        <v>50</v>
      </c>
      <c r="X4046">
        <v>18191</v>
      </c>
      <c r="Y4046" s="17">
        <v>0.19401235071475165</v>
      </c>
      <c r="Z4046" t="s">
        <v>50</v>
      </c>
    </row>
    <row r="4047" spans="1:26" x14ac:dyDescent="0.3">
      <c r="A4047">
        <v>18192</v>
      </c>
      <c r="B4047">
        <f>VLOOKUP(A4047,Customers_RFM!A:D,2,0)</f>
        <v>943</v>
      </c>
      <c r="C4047">
        <f>VLOOKUP(A4047,Customers_RFM!A:D,3,0)</f>
        <v>43</v>
      </c>
      <c r="D4047" s="17">
        <f>VLOOKUP(A4047,Customers_RFM!A:D,4,0)</f>
        <v>-0.10115369504742351</v>
      </c>
      <c r="E4047" s="17">
        <v>-9.1861558928944168E-2</v>
      </c>
      <c r="F4047" s="21">
        <v>3.6301933082999982</v>
      </c>
      <c r="G4047" s="20" t="str">
        <f t="shared" si="128"/>
        <v>3 to 4</v>
      </c>
      <c r="H4047" s="20">
        <f t="shared" si="129"/>
        <v>363</v>
      </c>
      <c r="I4047" t="s">
        <v>53</v>
      </c>
      <c r="J4047" s="20">
        <v>0</v>
      </c>
      <c r="K4047" t="s">
        <v>52</v>
      </c>
      <c r="X4047">
        <v>18192</v>
      </c>
      <c r="Y4047" s="17">
        <v>-9.1861558928944168E-2</v>
      </c>
      <c r="Z4047" t="s">
        <v>52</v>
      </c>
    </row>
    <row r="4048" spans="1:26" x14ac:dyDescent="0.3">
      <c r="A4048">
        <v>18193</v>
      </c>
      <c r="B4048">
        <f>VLOOKUP(A4048,Customers_RFM!A:D,2,0)</f>
        <v>498</v>
      </c>
      <c r="C4048">
        <f>VLOOKUP(A4048,Customers_RFM!A:D,3,0)</f>
        <v>30</v>
      </c>
      <c r="D4048" s="17">
        <f>VLOOKUP(A4048,Customers_RFM!A:D,4,0)</f>
        <v>0.2323024689615627</v>
      </c>
      <c r="E4048" s="17">
        <v>0.34489723427569008</v>
      </c>
      <c r="F4048" s="21">
        <v>7.2344931286999996</v>
      </c>
      <c r="G4048" s="20" t="str">
        <f t="shared" si="128"/>
        <v>7 to 8</v>
      </c>
      <c r="H4048" s="20">
        <f t="shared" si="129"/>
        <v>723</v>
      </c>
      <c r="I4048" t="s">
        <v>49</v>
      </c>
      <c r="J4048" s="20">
        <v>1</v>
      </c>
      <c r="K4048" t="s">
        <v>48</v>
      </c>
      <c r="X4048">
        <v>18193</v>
      </c>
      <c r="Y4048" s="17">
        <v>0.34489723427569008</v>
      </c>
      <c r="Z4048" t="s">
        <v>48</v>
      </c>
    </row>
    <row r="4049" spans="1:26" x14ac:dyDescent="0.3">
      <c r="A4049">
        <v>18194</v>
      </c>
      <c r="B4049">
        <f>VLOOKUP(A4049,Customers_RFM!A:D,2,0)</f>
        <v>936</v>
      </c>
      <c r="C4049">
        <f>VLOOKUP(A4049,Customers_RFM!A:D,3,0)</f>
        <v>8</v>
      </c>
      <c r="D4049" s="17">
        <f>VLOOKUP(A4049,Customers_RFM!A:D,4,0)</f>
        <v>0.18086409379597085</v>
      </c>
      <c r="E4049" s="17">
        <v>0.26285610189857728</v>
      </c>
      <c r="F4049" s="21">
        <v>3.6210008230000001</v>
      </c>
      <c r="G4049" s="20" t="str">
        <f t="shared" si="128"/>
        <v>3 to 4</v>
      </c>
      <c r="H4049" s="20">
        <f t="shared" si="129"/>
        <v>362</v>
      </c>
      <c r="I4049" t="s">
        <v>53</v>
      </c>
      <c r="J4049" s="20">
        <v>0</v>
      </c>
      <c r="K4049" t="s">
        <v>52</v>
      </c>
      <c r="X4049">
        <v>18194</v>
      </c>
      <c r="Y4049" s="17">
        <v>0.26285610189857728</v>
      </c>
      <c r="Z4049" t="s">
        <v>52</v>
      </c>
    </row>
    <row r="4050" spans="1:26" x14ac:dyDescent="0.3">
      <c r="A4050">
        <v>18196</v>
      </c>
      <c r="B4050">
        <f>VLOOKUP(A4050,Customers_RFM!A:D,2,0)</f>
        <v>967</v>
      </c>
      <c r="C4050">
        <f>VLOOKUP(A4050,Customers_RFM!A:D,3,0)</f>
        <v>135</v>
      </c>
      <c r="D4050" s="17">
        <f>VLOOKUP(A4050,Customers_RFM!A:D,4,0)</f>
        <v>0.20372543938515814</v>
      </c>
      <c r="E4050" s="17">
        <v>0.28002645729116338</v>
      </c>
      <c r="F4050" s="21">
        <v>4.3734229726000002</v>
      </c>
      <c r="G4050" s="20" t="str">
        <f t="shared" si="128"/>
        <v>4 to 5</v>
      </c>
      <c r="H4050" s="20">
        <f t="shared" si="129"/>
        <v>437</v>
      </c>
      <c r="I4050" t="s">
        <v>53</v>
      </c>
      <c r="J4050" s="20">
        <v>0</v>
      </c>
      <c r="K4050" t="s">
        <v>52</v>
      </c>
      <c r="X4050">
        <v>18196</v>
      </c>
      <c r="Y4050" s="17">
        <v>0.28002645729116338</v>
      </c>
      <c r="Z4050" t="s">
        <v>52</v>
      </c>
    </row>
    <row r="4051" spans="1:26" x14ac:dyDescent="0.3">
      <c r="A4051">
        <v>18198</v>
      </c>
      <c r="B4051">
        <f>VLOOKUP(A4051,Customers_RFM!A:D,2,0)</f>
        <v>530</v>
      </c>
      <c r="C4051">
        <f>VLOOKUP(A4051,Customers_RFM!A:D,3,0)</f>
        <v>209</v>
      </c>
      <c r="D4051" s="17">
        <f>VLOOKUP(A4051,Customers_RFM!A:D,4,0)</f>
        <v>5.8190073941438374E-2</v>
      </c>
      <c r="E4051" s="17">
        <v>6.991809857059858E-2</v>
      </c>
      <c r="F4051" s="21">
        <v>7.2736739191999993</v>
      </c>
      <c r="G4051" s="20" t="str">
        <f t="shared" si="128"/>
        <v>7 to 8</v>
      </c>
      <c r="H4051" s="20">
        <f t="shared" si="129"/>
        <v>727</v>
      </c>
      <c r="I4051" t="s">
        <v>49</v>
      </c>
      <c r="J4051" s="20">
        <v>2</v>
      </c>
      <c r="K4051" t="s">
        <v>48</v>
      </c>
      <c r="X4051">
        <v>18198</v>
      </c>
      <c r="Y4051" s="17">
        <v>6.991809857059858E-2</v>
      </c>
      <c r="Z4051" t="s">
        <v>48</v>
      </c>
    </row>
    <row r="4052" spans="1:26" x14ac:dyDescent="0.3">
      <c r="A4052">
        <v>18202</v>
      </c>
      <c r="B4052">
        <f>VLOOKUP(A4052,Customers_RFM!A:D,2,0)</f>
        <v>641</v>
      </c>
      <c r="C4052">
        <f>VLOOKUP(A4052,Customers_RFM!A:D,3,0)</f>
        <v>43</v>
      </c>
      <c r="D4052" s="17">
        <f>VLOOKUP(A4052,Customers_RFM!A:D,4,0)</f>
        <v>0.16724526312043253</v>
      </c>
      <c r="E4052" s="17">
        <v>0.20207404743715321</v>
      </c>
      <c r="F4052" s="21">
        <v>5.9969391411000004</v>
      </c>
      <c r="G4052" s="20" t="str">
        <f t="shared" si="128"/>
        <v>5 to 6</v>
      </c>
      <c r="H4052" s="20">
        <f t="shared" si="129"/>
        <v>600</v>
      </c>
      <c r="I4052" t="s">
        <v>51</v>
      </c>
      <c r="J4052" s="20">
        <v>1</v>
      </c>
      <c r="K4052" t="s">
        <v>50</v>
      </c>
      <c r="X4052">
        <v>18202</v>
      </c>
      <c r="Y4052" s="17">
        <v>0.20207404743715321</v>
      </c>
      <c r="Z4052" t="s">
        <v>50</v>
      </c>
    </row>
    <row r="4053" spans="1:26" x14ac:dyDescent="0.3">
      <c r="A4053">
        <v>18203</v>
      </c>
      <c r="B4053">
        <f>VLOOKUP(A4053,Customers_RFM!A:D,2,0)</f>
        <v>1029</v>
      </c>
      <c r="C4053">
        <f>VLOOKUP(A4053,Customers_RFM!A:D,3,0)</f>
        <v>16</v>
      </c>
      <c r="D4053" s="17">
        <f>VLOOKUP(A4053,Customers_RFM!A:D,4,0)</f>
        <v>4.9796002066096433E-2</v>
      </c>
      <c r="E4053" s="17">
        <v>5.2405590982958855E-2</v>
      </c>
      <c r="F4053" s="21">
        <v>3.1463319587999998</v>
      </c>
      <c r="G4053" s="20" t="str">
        <f t="shared" si="128"/>
        <v>3 to 4</v>
      </c>
      <c r="H4053" s="20">
        <f t="shared" si="129"/>
        <v>315</v>
      </c>
      <c r="I4053" t="s">
        <v>53</v>
      </c>
      <c r="J4053" s="20">
        <v>0</v>
      </c>
      <c r="K4053" t="s">
        <v>52</v>
      </c>
      <c r="X4053">
        <v>18203</v>
      </c>
      <c r="Y4053" s="17">
        <v>5.2405590982958855E-2</v>
      </c>
      <c r="Z4053" t="s">
        <v>52</v>
      </c>
    </row>
    <row r="4054" spans="1:26" x14ac:dyDescent="0.3">
      <c r="A4054">
        <v>18204</v>
      </c>
      <c r="B4054">
        <f>VLOOKUP(A4054,Customers_RFM!A:D,2,0)</f>
        <v>943</v>
      </c>
      <c r="C4054">
        <f>VLOOKUP(A4054,Customers_RFM!A:D,3,0)</f>
        <v>178</v>
      </c>
      <c r="D4054" s="17">
        <f>VLOOKUP(A4054,Customers_RFM!A:D,4,0)</f>
        <v>5.5297800326986765E-2</v>
      </c>
      <c r="E4054" s="17">
        <v>6.3032038464412618E-2</v>
      </c>
      <c r="F4054" s="21">
        <v>4.3528312406999996</v>
      </c>
      <c r="G4054" s="20" t="str">
        <f t="shared" si="128"/>
        <v>4 to 5</v>
      </c>
      <c r="H4054" s="20">
        <f t="shared" si="129"/>
        <v>435</v>
      </c>
      <c r="I4054" t="s">
        <v>53</v>
      </c>
      <c r="J4054" s="20">
        <v>0</v>
      </c>
      <c r="K4054" t="s">
        <v>52</v>
      </c>
      <c r="X4054">
        <v>18204</v>
      </c>
      <c r="Y4054" s="17">
        <v>6.3032038464412618E-2</v>
      </c>
      <c r="Z4054" t="s">
        <v>52</v>
      </c>
    </row>
    <row r="4055" spans="1:26" x14ac:dyDescent="0.3">
      <c r="A4055">
        <v>18205</v>
      </c>
      <c r="B4055">
        <f>VLOOKUP(A4055,Customers_RFM!A:D,2,0)</f>
        <v>908</v>
      </c>
      <c r="C4055">
        <f>VLOOKUP(A4055,Customers_RFM!A:D,3,0)</f>
        <v>31</v>
      </c>
      <c r="D4055" s="17">
        <f>VLOOKUP(A4055,Customers_RFM!A:D,4,0)</f>
        <v>0.21087255959332443</v>
      </c>
      <c r="E4055" s="17">
        <v>0.28458074508860559</v>
      </c>
      <c r="F4055" s="21">
        <v>4.2279823807000003</v>
      </c>
      <c r="G4055" s="20" t="str">
        <f t="shared" si="128"/>
        <v>4 to 5</v>
      </c>
      <c r="H4055" s="20">
        <f t="shared" si="129"/>
        <v>423</v>
      </c>
      <c r="I4055" t="s">
        <v>53</v>
      </c>
      <c r="J4055" s="20">
        <v>0</v>
      </c>
      <c r="K4055" t="s">
        <v>52</v>
      </c>
      <c r="X4055">
        <v>18205</v>
      </c>
      <c r="Y4055" s="17">
        <v>0.28458074508860559</v>
      </c>
      <c r="Z4055" t="s">
        <v>52</v>
      </c>
    </row>
    <row r="4056" spans="1:26" x14ac:dyDescent="0.3">
      <c r="A4056">
        <v>18209</v>
      </c>
      <c r="B4056">
        <f>VLOOKUP(A4056,Customers_RFM!A:D,2,0)</f>
        <v>900</v>
      </c>
      <c r="C4056">
        <f>VLOOKUP(A4056,Customers_RFM!A:D,3,0)</f>
        <v>7</v>
      </c>
      <c r="D4056" s="17">
        <f>VLOOKUP(A4056,Customers_RFM!A:D,4,0)</f>
        <v>-3.1404506485620223E-2</v>
      </c>
      <c r="E4056" s="17">
        <v>-3.0448292874564884E-2</v>
      </c>
      <c r="F4056" s="21">
        <v>3.4263131351</v>
      </c>
      <c r="G4056" s="20" t="str">
        <f t="shared" si="128"/>
        <v>3 to 4</v>
      </c>
      <c r="H4056" s="20">
        <f t="shared" si="129"/>
        <v>343</v>
      </c>
      <c r="I4056" t="s">
        <v>53</v>
      </c>
      <c r="J4056" s="20">
        <v>0</v>
      </c>
      <c r="K4056" t="s">
        <v>52</v>
      </c>
      <c r="X4056">
        <v>18209</v>
      </c>
      <c r="Y4056" s="17">
        <v>-3.0448292874564884E-2</v>
      </c>
      <c r="Z4056" t="s">
        <v>52</v>
      </c>
    </row>
    <row r="4057" spans="1:26" x14ac:dyDescent="0.3">
      <c r="A4057">
        <v>18210</v>
      </c>
      <c r="B4057">
        <f>VLOOKUP(A4057,Customers_RFM!A:D,2,0)</f>
        <v>669</v>
      </c>
      <c r="C4057">
        <f>VLOOKUP(A4057,Customers_RFM!A:D,3,0)</f>
        <v>97</v>
      </c>
      <c r="D4057" s="17">
        <f>VLOOKUP(A4057,Customers_RFM!A:D,4,0)</f>
        <v>7.9127657965505943E-2</v>
      </c>
      <c r="E4057" s="17">
        <v>0.11193521252797863</v>
      </c>
      <c r="F4057" s="21">
        <v>5.9040705971000005</v>
      </c>
      <c r="G4057" s="20" t="str">
        <f t="shared" si="128"/>
        <v>5 to 6</v>
      </c>
      <c r="H4057" s="20">
        <f t="shared" si="129"/>
        <v>590</v>
      </c>
      <c r="I4057" t="s">
        <v>51</v>
      </c>
      <c r="J4057" s="20">
        <v>1</v>
      </c>
      <c r="K4057" t="s">
        <v>50</v>
      </c>
      <c r="X4057">
        <v>18210</v>
      </c>
      <c r="Y4057" s="17">
        <v>0.11193521252797863</v>
      </c>
      <c r="Z4057" t="s">
        <v>50</v>
      </c>
    </row>
    <row r="4058" spans="1:26" x14ac:dyDescent="0.3">
      <c r="A4058">
        <v>18211</v>
      </c>
      <c r="B4058">
        <f>VLOOKUP(A4058,Customers_RFM!A:D,2,0)</f>
        <v>897</v>
      </c>
      <c r="C4058">
        <f>VLOOKUP(A4058,Customers_RFM!A:D,3,0)</f>
        <v>41</v>
      </c>
      <c r="D4058" s="17">
        <f>VLOOKUP(A4058,Customers_RFM!A:D,4,0)</f>
        <v>4.9400034496163342E-2</v>
      </c>
      <c r="E4058" s="17">
        <v>5.4198010055629485E-2</v>
      </c>
      <c r="F4058" s="21">
        <v>4.1215663301000003</v>
      </c>
      <c r="G4058" s="20" t="str">
        <f t="shared" si="128"/>
        <v>4 to 5</v>
      </c>
      <c r="H4058" s="20">
        <f t="shared" si="129"/>
        <v>412</v>
      </c>
      <c r="I4058" t="s">
        <v>53</v>
      </c>
      <c r="J4058" s="20">
        <v>0</v>
      </c>
      <c r="K4058" t="s">
        <v>52</v>
      </c>
      <c r="X4058">
        <v>18211</v>
      </c>
      <c r="Y4058" s="17">
        <v>5.4198010055629485E-2</v>
      </c>
      <c r="Z4058" t="s">
        <v>52</v>
      </c>
    </row>
    <row r="4059" spans="1:26" x14ac:dyDescent="0.3">
      <c r="A4059">
        <v>18212</v>
      </c>
      <c r="B4059">
        <f>VLOOKUP(A4059,Customers_RFM!A:D,2,0)</f>
        <v>656</v>
      </c>
      <c r="C4059">
        <f>VLOOKUP(A4059,Customers_RFM!A:D,3,0)</f>
        <v>28</v>
      </c>
      <c r="D4059" s="17">
        <f>VLOOKUP(A4059,Customers_RFM!A:D,4,0)</f>
        <v>3.5711145322768471E-2</v>
      </c>
      <c r="E4059" s="17">
        <v>7.3257382560456052E-2</v>
      </c>
      <c r="F4059" s="21">
        <v>5.5336595070000003</v>
      </c>
      <c r="G4059" s="20" t="str">
        <f t="shared" si="128"/>
        <v>5 to 6</v>
      </c>
      <c r="H4059" s="20">
        <f t="shared" si="129"/>
        <v>553</v>
      </c>
      <c r="I4059" t="s">
        <v>51</v>
      </c>
      <c r="J4059" s="20">
        <v>1</v>
      </c>
      <c r="K4059" t="s">
        <v>50</v>
      </c>
      <c r="X4059">
        <v>18212</v>
      </c>
      <c r="Y4059" s="17">
        <v>7.3257382560456052E-2</v>
      </c>
      <c r="Z4059" t="s">
        <v>50</v>
      </c>
    </row>
    <row r="4060" spans="1:26" x14ac:dyDescent="0.3">
      <c r="A4060">
        <v>18213</v>
      </c>
      <c r="B4060">
        <f>VLOOKUP(A4060,Customers_RFM!A:D,2,0)</f>
        <v>575</v>
      </c>
      <c r="C4060">
        <f>VLOOKUP(A4060,Customers_RFM!A:D,3,0)</f>
        <v>28</v>
      </c>
      <c r="D4060" s="17">
        <f>VLOOKUP(A4060,Customers_RFM!A:D,4,0)</f>
        <v>9.8868300321581351E-2</v>
      </c>
      <c r="E4060" s="17">
        <v>0.11957306707634521</v>
      </c>
      <c r="F4060" s="21">
        <v>6.2941877326000002</v>
      </c>
      <c r="G4060" s="20" t="str">
        <f t="shared" si="128"/>
        <v>6 to 7</v>
      </c>
      <c r="H4060" s="20">
        <f t="shared" si="129"/>
        <v>629</v>
      </c>
      <c r="I4060" t="s">
        <v>51</v>
      </c>
      <c r="J4060" s="20">
        <v>1</v>
      </c>
      <c r="K4060" t="s">
        <v>50</v>
      </c>
      <c r="X4060">
        <v>18213</v>
      </c>
      <c r="Y4060" s="17">
        <v>0.11957306707634521</v>
      </c>
      <c r="Z4060" t="s">
        <v>50</v>
      </c>
    </row>
    <row r="4061" spans="1:26" x14ac:dyDescent="0.3">
      <c r="A4061">
        <v>18215</v>
      </c>
      <c r="B4061">
        <f>VLOOKUP(A4061,Customers_RFM!A:D,2,0)</f>
        <v>961</v>
      </c>
      <c r="C4061">
        <f>VLOOKUP(A4061,Customers_RFM!A:D,3,0)</f>
        <v>13</v>
      </c>
      <c r="D4061" s="17">
        <f>VLOOKUP(A4061,Customers_RFM!A:D,4,0)</f>
        <v>-3.1088386663373224E-2</v>
      </c>
      <c r="E4061" s="17">
        <v>-3.0151039489423392E-2</v>
      </c>
      <c r="F4061" s="21">
        <v>3.2821635804000002</v>
      </c>
      <c r="G4061" s="20" t="str">
        <f t="shared" si="128"/>
        <v>3 to 4</v>
      </c>
      <c r="H4061" s="20">
        <f t="shared" si="129"/>
        <v>328</v>
      </c>
      <c r="I4061" t="s">
        <v>53</v>
      </c>
      <c r="J4061" s="20">
        <v>0</v>
      </c>
      <c r="K4061" t="s">
        <v>52</v>
      </c>
      <c r="X4061">
        <v>18215</v>
      </c>
      <c r="Y4061" s="17">
        <v>-3.0151039489423392E-2</v>
      </c>
      <c r="Z4061" t="s">
        <v>52</v>
      </c>
    </row>
    <row r="4062" spans="1:26" x14ac:dyDescent="0.3">
      <c r="A4062">
        <v>18216</v>
      </c>
      <c r="B4062">
        <f>VLOOKUP(A4062,Customers_RFM!A:D,2,0)</f>
        <v>903</v>
      </c>
      <c r="C4062">
        <f>VLOOKUP(A4062,Customers_RFM!A:D,3,0)</f>
        <v>22</v>
      </c>
      <c r="D4062" s="17">
        <f>VLOOKUP(A4062,Customers_RFM!A:D,4,0)</f>
        <v>0.15610713935019521</v>
      </c>
      <c r="E4062" s="17">
        <v>0.18498454795552052</v>
      </c>
      <c r="F4062" s="21">
        <v>4.0658663883999928</v>
      </c>
      <c r="G4062" s="20" t="str">
        <f t="shared" si="128"/>
        <v>4 to 5</v>
      </c>
      <c r="H4062" s="20">
        <f t="shared" si="129"/>
        <v>407</v>
      </c>
      <c r="I4062" t="s">
        <v>53</v>
      </c>
      <c r="J4062" s="20">
        <v>0</v>
      </c>
      <c r="K4062" t="s">
        <v>52</v>
      </c>
      <c r="X4062">
        <v>18216</v>
      </c>
      <c r="Y4062" s="17">
        <v>0.18498454795552052</v>
      </c>
      <c r="Z4062" t="s">
        <v>52</v>
      </c>
    </row>
    <row r="4063" spans="1:26" x14ac:dyDescent="0.3">
      <c r="A4063">
        <v>18217</v>
      </c>
      <c r="B4063">
        <f>VLOOKUP(A4063,Customers_RFM!A:D,2,0)</f>
        <v>901</v>
      </c>
      <c r="C4063">
        <f>VLOOKUP(A4063,Customers_RFM!A:D,3,0)</f>
        <v>30</v>
      </c>
      <c r="D4063" s="17">
        <f>VLOOKUP(A4063,Customers_RFM!A:D,4,0)</f>
        <v>0.11268506988406066</v>
      </c>
      <c r="E4063" s="17">
        <v>0.13081511793840644</v>
      </c>
      <c r="F4063" s="21">
        <v>4.1054001711999994</v>
      </c>
      <c r="G4063" s="20" t="str">
        <f t="shared" si="128"/>
        <v>4 to 5</v>
      </c>
      <c r="H4063" s="20">
        <f t="shared" si="129"/>
        <v>411</v>
      </c>
      <c r="I4063" t="s">
        <v>53</v>
      </c>
      <c r="J4063" s="20">
        <v>0</v>
      </c>
      <c r="K4063" t="s">
        <v>52</v>
      </c>
      <c r="X4063">
        <v>18217</v>
      </c>
      <c r="Y4063" s="17">
        <v>0.13081511793840644</v>
      </c>
      <c r="Z4063" t="s">
        <v>52</v>
      </c>
    </row>
    <row r="4064" spans="1:26" x14ac:dyDescent="0.3">
      <c r="A4064">
        <v>18218</v>
      </c>
      <c r="B4064">
        <f>VLOOKUP(A4064,Customers_RFM!A:D,2,0)</f>
        <v>543</v>
      </c>
      <c r="C4064">
        <f>VLOOKUP(A4064,Customers_RFM!A:D,3,0)</f>
        <v>9</v>
      </c>
      <c r="D4064" s="17">
        <f>VLOOKUP(A4064,Customers_RFM!A:D,4,0)</f>
        <v>0.48845608628114828</v>
      </c>
      <c r="E4064" s="17">
        <v>10.715158153022985</v>
      </c>
      <c r="F4064" s="21">
        <v>6.7746199406000009</v>
      </c>
      <c r="G4064" s="20" t="str">
        <f t="shared" si="128"/>
        <v>6 to 7</v>
      </c>
      <c r="H4064" s="20">
        <f t="shared" si="129"/>
        <v>677</v>
      </c>
      <c r="I4064" t="s">
        <v>51</v>
      </c>
      <c r="J4064" s="20">
        <v>1</v>
      </c>
      <c r="K4064" t="s">
        <v>50</v>
      </c>
      <c r="X4064">
        <v>18218</v>
      </c>
      <c r="Y4064" s="17">
        <v>10.715158153022985</v>
      </c>
      <c r="Z4064" t="s">
        <v>50</v>
      </c>
    </row>
    <row r="4065" spans="1:26" x14ac:dyDescent="0.3">
      <c r="A4065">
        <v>18219</v>
      </c>
      <c r="B4065">
        <f>VLOOKUP(A4065,Customers_RFM!A:D,2,0)</f>
        <v>503</v>
      </c>
      <c r="C4065">
        <f>VLOOKUP(A4065,Customers_RFM!A:D,3,0)</f>
        <v>122</v>
      </c>
      <c r="D4065" s="17">
        <f>VLOOKUP(A4065,Customers_RFM!A:D,4,0)</f>
        <v>0.16991074873191217</v>
      </c>
      <c r="E4065" s="17">
        <v>0.32216467465265647</v>
      </c>
      <c r="F4065" s="21">
        <v>7.5389977276999947</v>
      </c>
      <c r="G4065" s="20" t="str">
        <f t="shared" si="128"/>
        <v>7 to 8</v>
      </c>
      <c r="H4065" s="20">
        <f t="shared" si="129"/>
        <v>754</v>
      </c>
      <c r="I4065" t="s">
        <v>49</v>
      </c>
      <c r="J4065" s="20">
        <v>2</v>
      </c>
      <c r="K4065" t="s">
        <v>48</v>
      </c>
      <c r="X4065">
        <v>18219</v>
      </c>
      <c r="Y4065" s="17">
        <v>0.32216467465265647</v>
      </c>
      <c r="Z4065" t="s">
        <v>48</v>
      </c>
    </row>
    <row r="4066" spans="1:26" x14ac:dyDescent="0.3">
      <c r="A4066">
        <v>18220</v>
      </c>
      <c r="B4066">
        <f>VLOOKUP(A4066,Customers_RFM!A:D,2,0)</f>
        <v>606</v>
      </c>
      <c r="C4066">
        <f>VLOOKUP(A4066,Customers_RFM!A:D,3,0)</f>
        <v>6</v>
      </c>
      <c r="D4066" s="17">
        <f>VLOOKUP(A4066,Customers_RFM!A:D,4,0)</f>
        <v>-4.9616457604802044E-2</v>
      </c>
      <c r="E4066" s="17">
        <v>-4.1014379262650454E-2</v>
      </c>
      <c r="F4066" s="21">
        <v>5.318027585999995</v>
      </c>
      <c r="G4066" s="20" t="str">
        <f t="shared" si="128"/>
        <v>5 to 6</v>
      </c>
      <c r="H4066" s="20">
        <f t="shared" si="129"/>
        <v>532</v>
      </c>
      <c r="I4066" t="s">
        <v>51</v>
      </c>
      <c r="J4066" s="20">
        <v>1</v>
      </c>
      <c r="K4066" t="s">
        <v>50</v>
      </c>
      <c r="X4066">
        <v>18220</v>
      </c>
      <c r="Y4066" s="17">
        <v>-4.1014379262650454E-2</v>
      </c>
      <c r="Z4066" t="s">
        <v>50</v>
      </c>
    </row>
    <row r="4067" spans="1:26" x14ac:dyDescent="0.3">
      <c r="A4067">
        <v>18221</v>
      </c>
      <c r="B4067">
        <f>VLOOKUP(A4067,Customers_RFM!A:D,2,0)</f>
        <v>526</v>
      </c>
      <c r="C4067">
        <f>VLOOKUP(A4067,Customers_RFM!A:D,3,0)</f>
        <v>87</v>
      </c>
      <c r="D4067" s="17">
        <f>VLOOKUP(A4067,Customers_RFM!A:D,4,0)</f>
        <v>3.7863643042267768E-2</v>
      </c>
      <c r="E4067" s="17">
        <v>4.6740454836428108E-2</v>
      </c>
      <c r="F4067" s="21">
        <v>6.9947798450000001</v>
      </c>
      <c r="G4067" s="20" t="str">
        <f t="shared" si="128"/>
        <v>6 to 7</v>
      </c>
      <c r="H4067" s="20">
        <f t="shared" si="129"/>
        <v>699</v>
      </c>
      <c r="I4067" t="s">
        <v>51</v>
      </c>
      <c r="J4067" s="20">
        <v>2</v>
      </c>
      <c r="K4067" t="s">
        <v>50</v>
      </c>
      <c r="X4067">
        <v>18221</v>
      </c>
      <c r="Y4067" s="17">
        <v>4.6740454836428108E-2</v>
      </c>
      <c r="Z4067" t="s">
        <v>50</v>
      </c>
    </row>
    <row r="4068" spans="1:26" x14ac:dyDescent="0.3">
      <c r="A4068">
        <v>18222</v>
      </c>
      <c r="B4068">
        <f>VLOOKUP(A4068,Customers_RFM!A:D,2,0)</f>
        <v>964</v>
      </c>
      <c r="C4068">
        <f>VLOOKUP(A4068,Customers_RFM!A:D,3,0)</f>
        <v>17</v>
      </c>
      <c r="D4068" s="17">
        <f>VLOOKUP(A4068,Customers_RFM!A:D,4,0)</f>
        <v>2.4409912344598109E-2</v>
      </c>
      <c r="E4068" s="17">
        <v>2.5020664573644359E-2</v>
      </c>
      <c r="F4068" s="21">
        <v>3.4457150639999972</v>
      </c>
      <c r="G4068" s="20" t="str">
        <f t="shared" si="128"/>
        <v>3 to 4</v>
      </c>
      <c r="H4068" s="20">
        <f t="shared" si="129"/>
        <v>345</v>
      </c>
      <c r="I4068" t="s">
        <v>53</v>
      </c>
      <c r="J4068" s="20">
        <v>0</v>
      </c>
      <c r="K4068" t="s">
        <v>52</v>
      </c>
      <c r="X4068">
        <v>18222</v>
      </c>
      <c r="Y4068" s="17">
        <v>2.5020664573644359E-2</v>
      </c>
      <c r="Z4068" t="s">
        <v>52</v>
      </c>
    </row>
    <row r="4069" spans="1:26" x14ac:dyDescent="0.3">
      <c r="A4069">
        <v>18223</v>
      </c>
      <c r="B4069">
        <f>VLOOKUP(A4069,Customers_RFM!A:D,2,0)</f>
        <v>501</v>
      </c>
      <c r="C4069">
        <f>VLOOKUP(A4069,Customers_RFM!A:D,3,0)</f>
        <v>198</v>
      </c>
      <c r="D4069" s="17">
        <f>VLOOKUP(A4069,Customers_RFM!A:D,4,0)</f>
        <v>0.13989968815575241</v>
      </c>
      <c r="E4069" s="17">
        <v>0.19714214195518068</v>
      </c>
      <c r="F4069" s="21">
        <v>7.6684233010999998</v>
      </c>
      <c r="G4069" s="20" t="str">
        <f t="shared" si="128"/>
        <v>7 to 8</v>
      </c>
      <c r="H4069" s="20">
        <f t="shared" si="129"/>
        <v>767</v>
      </c>
      <c r="I4069" t="s">
        <v>49</v>
      </c>
      <c r="J4069" s="20">
        <v>2</v>
      </c>
      <c r="K4069" t="s">
        <v>48</v>
      </c>
      <c r="X4069">
        <v>18223</v>
      </c>
      <c r="Y4069" s="17">
        <v>0.19714214195518068</v>
      </c>
      <c r="Z4069" t="s">
        <v>48</v>
      </c>
    </row>
    <row r="4070" spans="1:26" x14ac:dyDescent="0.3">
      <c r="A4070">
        <v>18224</v>
      </c>
      <c r="B4070">
        <f>VLOOKUP(A4070,Customers_RFM!A:D,2,0)</f>
        <v>628</v>
      </c>
      <c r="C4070">
        <f>VLOOKUP(A4070,Customers_RFM!A:D,3,0)</f>
        <v>20</v>
      </c>
      <c r="D4070" s="17">
        <f>VLOOKUP(A4070,Customers_RFM!A:D,4,0)</f>
        <v>0.23191414714195668</v>
      </c>
      <c r="E4070" s="17">
        <v>0.34560118314754429</v>
      </c>
      <c r="F4070" s="21">
        <v>5.9551364717999995</v>
      </c>
      <c r="G4070" s="20" t="str">
        <f t="shared" si="128"/>
        <v>5 to 6</v>
      </c>
      <c r="H4070" s="20">
        <f t="shared" si="129"/>
        <v>596</v>
      </c>
      <c r="I4070" t="s">
        <v>51</v>
      </c>
      <c r="J4070" s="20">
        <v>1</v>
      </c>
      <c r="K4070" t="s">
        <v>50</v>
      </c>
      <c r="X4070">
        <v>18224</v>
      </c>
      <c r="Y4070" s="17">
        <v>0.34560118314754429</v>
      </c>
      <c r="Z4070" t="s">
        <v>50</v>
      </c>
    </row>
    <row r="4071" spans="1:26" x14ac:dyDescent="0.3">
      <c r="A4071">
        <v>18225</v>
      </c>
      <c r="B4071">
        <f>VLOOKUP(A4071,Customers_RFM!A:D,2,0)</f>
        <v>508</v>
      </c>
      <c r="C4071">
        <f>VLOOKUP(A4071,Customers_RFM!A:D,3,0)</f>
        <v>345</v>
      </c>
      <c r="D4071" s="17">
        <f>VLOOKUP(A4071,Customers_RFM!A:D,4,0)</f>
        <v>8.399525878565578E-2</v>
      </c>
      <c r="E4071" s="17">
        <v>0.10705005162202083</v>
      </c>
      <c r="F4071" s="21">
        <v>7.6891405045999992</v>
      </c>
      <c r="G4071" s="20" t="str">
        <f t="shared" si="128"/>
        <v>7 to 8</v>
      </c>
      <c r="H4071" s="20">
        <f t="shared" si="129"/>
        <v>769</v>
      </c>
      <c r="I4071" t="s">
        <v>49</v>
      </c>
      <c r="J4071" s="20">
        <v>2</v>
      </c>
      <c r="K4071" t="s">
        <v>48</v>
      </c>
      <c r="X4071">
        <v>18225</v>
      </c>
      <c r="Y4071" s="17">
        <v>0.10705005162202083</v>
      </c>
      <c r="Z4071" t="s">
        <v>48</v>
      </c>
    </row>
    <row r="4072" spans="1:26" x14ac:dyDescent="0.3">
      <c r="A4072">
        <v>18226</v>
      </c>
      <c r="B4072">
        <f>VLOOKUP(A4072,Customers_RFM!A:D,2,0)</f>
        <v>553</v>
      </c>
      <c r="C4072">
        <f>VLOOKUP(A4072,Customers_RFM!A:D,3,0)</f>
        <v>278</v>
      </c>
      <c r="D4072" s="17">
        <f>VLOOKUP(A4072,Customers_RFM!A:D,4,0)</f>
        <v>8.0643966986062673E-2</v>
      </c>
      <c r="E4072" s="17">
        <v>9.7536895377976301E-2</v>
      </c>
      <c r="F4072" s="21">
        <v>7.1921265092999977</v>
      </c>
      <c r="G4072" s="20" t="str">
        <f t="shared" si="128"/>
        <v>7 to 8</v>
      </c>
      <c r="H4072" s="20">
        <f t="shared" si="129"/>
        <v>719</v>
      </c>
      <c r="I4072" t="s">
        <v>49</v>
      </c>
      <c r="J4072" s="20">
        <v>2</v>
      </c>
      <c r="K4072" t="s">
        <v>48</v>
      </c>
      <c r="X4072">
        <v>18226</v>
      </c>
      <c r="Y4072" s="17">
        <v>9.7536895377976301E-2</v>
      </c>
      <c r="Z4072" t="s">
        <v>48</v>
      </c>
    </row>
    <row r="4073" spans="1:26" x14ac:dyDescent="0.3">
      <c r="A4073">
        <v>18227</v>
      </c>
      <c r="B4073">
        <f>VLOOKUP(A4073,Customers_RFM!A:D,2,0)</f>
        <v>563</v>
      </c>
      <c r="C4073">
        <f>VLOOKUP(A4073,Customers_RFM!A:D,3,0)</f>
        <v>10</v>
      </c>
      <c r="D4073" s="17">
        <f>VLOOKUP(A4073,Customers_RFM!A:D,4,0)</f>
        <v>0.19763493189421971</v>
      </c>
      <c r="E4073" s="17">
        <v>0.35451699804236392</v>
      </c>
      <c r="F4073" s="21">
        <v>6.2381933475999976</v>
      </c>
      <c r="G4073" s="20" t="str">
        <f t="shared" si="128"/>
        <v>6 to 7</v>
      </c>
      <c r="H4073" s="20">
        <f t="shared" si="129"/>
        <v>624</v>
      </c>
      <c r="I4073" t="s">
        <v>51</v>
      </c>
      <c r="J4073" s="20">
        <v>1</v>
      </c>
      <c r="K4073" t="s">
        <v>50</v>
      </c>
      <c r="X4073">
        <v>18227</v>
      </c>
      <c r="Y4073" s="17">
        <v>0.35451699804236392</v>
      </c>
      <c r="Z4073" t="s">
        <v>50</v>
      </c>
    </row>
    <row r="4074" spans="1:26" x14ac:dyDescent="0.3">
      <c r="A4074">
        <v>18228</v>
      </c>
      <c r="B4074">
        <f>VLOOKUP(A4074,Customers_RFM!A:D,2,0)</f>
        <v>922</v>
      </c>
      <c r="C4074">
        <f>VLOOKUP(A4074,Customers_RFM!A:D,3,0)</f>
        <v>12</v>
      </c>
      <c r="D4074" s="17">
        <f>VLOOKUP(A4074,Customers_RFM!A:D,4,0)</f>
        <v>0.26484610861778274</v>
      </c>
      <c r="E4074" s="17">
        <v>0.36025941197131661</v>
      </c>
      <c r="F4074" s="21">
        <v>3.9376403188999971</v>
      </c>
      <c r="G4074" s="20" t="str">
        <f t="shared" si="128"/>
        <v>3 to 4</v>
      </c>
      <c r="H4074" s="20">
        <f t="shared" si="129"/>
        <v>394</v>
      </c>
      <c r="I4074" t="s">
        <v>53</v>
      </c>
      <c r="J4074" s="20">
        <v>0</v>
      </c>
      <c r="K4074" t="s">
        <v>52</v>
      </c>
      <c r="X4074">
        <v>18228</v>
      </c>
      <c r="Y4074" s="17">
        <v>0.36025941197131661</v>
      </c>
      <c r="Z4074" t="s">
        <v>52</v>
      </c>
    </row>
    <row r="4075" spans="1:26" x14ac:dyDescent="0.3">
      <c r="A4075">
        <v>18229</v>
      </c>
      <c r="B4075">
        <f>VLOOKUP(A4075,Customers_RFM!A:D,2,0)</f>
        <v>509</v>
      </c>
      <c r="C4075">
        <f>VLOOKUP(A4075,Customers_RFM!A:D,3,0)</f>
        <v>182</v>
      </c>
      <c r="D4075" s="17">
        <f>VLOOKUP(A4075,Customers_RFM!A:D,4,0)</f>
        <v>0.13899077313545419</v>
      </c>
      <c r="E4075" s="17">
        <v>0.1933125015087912</v>
      </c>
      <c r="F4075" s="21">
        <v>7.5611236721999946</v>
      </c>
      <c r="G4075" s="20" t="str">
        <f t="shared" si="128"/>
        <v>7 to 8</v>
      </c>
      <c r="H4075" s="20">
        <f t="shared" si="129"/>
        <v>756</v>
      </c>
      <c r="I4075" t="s">
        <v>49</v>
      </c>
      <c r="J4075" s="20">
        <v>2</v>
      </c>
      <c r="K4075" t="s">
        <v>48</v>
      </c>
      <c r="X4075">
        <v>18229</v>
      </c>
      <c r="Y4075" s="17">
        <v>0.1933125015087912</v>
      </c>
      <c r="Z4075" t="s">
        <v>48</v>
      </c>
    </row>
    <row r="4076" spans="1:26" x14ac:dyDescent="0.3">
      <c r="A4076">
        <v>18230</v>
      </c>
      <c r="B4076">
        <f>VLOOKUP(A4076,Customers_RFM!A:D,2,0)</f>
        <v>534</v>
      </c>
      <c r="C4076">
        <f>VLOOKUP(A4076,Customers_RFM!A:D,3,0)</f>
        <v>116</v>
      </c>
      <c r="D4076" s="17">
        <f>VLOOKUP(A4076,Customers_RFM!A:D,4,0)</f>
        <v>5.8569738600775086E-2</v>
      </c>
      <c r="E4076" s="17">
        <v>8.4780954259921465E-2</v>
      </c>
      <c r="F4076" s="21">
        <v>7.0473360826999976</v>
      </c>
      <c r="G4076" s="20" t="str">
        <f t="shared" si="128"/>
        <v>7 to 8</v>
      </c>
      <c r="H4076" s="20">
        <f t="shared" si="129"/>
        <v>705</v>
      </c>
      <c r="I4076" t="s">
        <v>49</v>
      </c>
      <c r="J4076" s="20">
        <v>2</v>
      </c>
      <c r="K4076" t="s">
        <v>48</v>
      </c>
      <c r="X4076">
        <v>18230</v>
      </c>
      <c r="Y4076" s="17">
        <v>8.4780954259921465E-2</v>
      </c>
      <c r="Z4076" t="s">
        <v>48</v>
      </c>
    </row>
    <row r="4077" spans="1:26" x14ac:dyDescent="0.3">
      <c r="A4077">
        <v>18231</v>
      </c>
      <c r="B4077">
        <f>VLOOKUP(A4077,Customers_RFM!A:D,2,0)</f>
        <v>563</v>
      </c>
      <c r="C4077">
        <f>VLOOKUP(A4077,Customers_RFM!A:D,3,0)</f>
        <v>151</v>
      </c>
      <c r="D4077" s="17">
        <f>VLOOKUP(A4077,Customers_RFM!A:D,4,0)</f>
        <v>7.3275905731379917E-2</v>
      </c>
      <c r="E4077" s="17">
        <v>9.6634927940562457E-2</v>
      </c>
      <c r="F4077" s="21">
        <v>6.8939942828999996</v>
      </c>
      <c r="G4077" s="20" t="str">
        <f t="shared" si="128"/>
        <v>6 to 7</v>
      </c>
      <c r="H4077" s="20">
        <f t="shared" si="129"/>
        <v>689</v>
      </c>
      <c r="I4077" t="s">
        <v>51</v>
      </c>
      <c r="J4077" s="20">
        <v>2</v>
      </c>
      <c r="K4077" t="s">
        <v>50</v>
      </c>
      <c r="X4077">
        <v>18231</v>
      </c>
      <c r="Y4077" s="17">
        <v>9.6634927940562457E-2</v>
      </c>
      <c r="Z4077" t="s">
        <v>50</v>
      </c>
    </row>
    <row r="4078" spans="1:26" x14ac:dyDescent="0.3">
      <c r="A4078">
        <v>18232</v>
      </c>
      <c r="B4078">
        <f>VLOOKUP(A4078,Customers_RFM!A:D,2,0)</f>
        <v>953</v>
      </c>
      <c r="C4078">
        <f>VLOOKUP(A4078,Customers_RFM!A:D,3,0)</f>
        <v>33</v>
      </c>
      <c r="D4078" s="17">
        <f>VLOOKUP(A4078,Customers_RFM!A:D,4,0)</f>
        <v>0.12991111877877229</v>
      </c>
      <c r="E4078" s="17">
        <v>0.154610970128189</v>
      </c>
      <c r="F4078" s="21">
        <v>3.8837209129000003</v>
      </c>
      <c r="G4078" s="20" t="str">
        <f t="shared" si="128"/>
        <v>3 to 4</v>
      </c>
      <c r="H4078" s="20">
        <f t="shared" si="129"/>
        <v>388</v>
      </c>
      <c r="I4078" t="s">
        <v>53</v>
      </c>
      <c r="J4078" s="20">
        <v>0</v>
      </c>
      <c r="K4078" t="s">
        <v>52</v>
      </c>
      <c r="X4078">
        <v>18232</v>
      </c>
      <c r="Y4078" s="17">
        <v>0.154610970128189</v>
      </c>
      <c r="Z4078" t="s">
        <v>52</v>
      </c>
    </row>
    <row r="4079" spans="1:26" x14ac:dyDescent="0.3">
      <c r="A4079">
        <v>18233</v>
      </c>
      <c r="B4079">
        <f>VLOOKUP(A4079,Customers_RFM!A:D,2,0)</f>
        <v>807</v>
      </c>
      <c r="C4079">
        <f>VLOOKUP(A4079,Customers_RFM!A:D,3,0)</f>
        <v>1</v>
      </c>
      <c r="D4079" s="17">
        <f>VLOOKUP(A4079,Customers_RFM!A:D,4,0)</f>
        <v>0.23467155067155057</v>
      </c>
      <c r="E4079" s="17">
        <v>0.30662854736089734</v>
      </c>
      <c r="F4079" s="21">
        <v>3.9502202277</v>
      </c>
      <c r="G4079" s="20" t="str">
        <f t="shared" si="128"/>
        <v>3 to 4</v>
      </c>
      <c r="H4079" s="20">
        <f t="shared" si="129"/>
        <v>395</v>
      </c>
      <c r="I4079" t="s">
        <v>53</v>
      </c>
      <c r="J4079" s="20">
        <v>0</v>
      </c>
      <c r="K4079" t="s">
        <v>52</v>
      </c>
      <c r="X4079">
        <v>18233</v>
      </c>
      <c r="Y4079" s="17">
        <v>0.30662854736089734</v>
      </c>
      <c r="Z4079" t="s">
        <v>52</v>
      </c>
    </row>
    <row r="4080" spans="1:26" x14ac:dyDescent="0.3">
      <c r="A4080">
        <v>18235</v>
      </c>
      <c r="B4080">
        <f>VLOOKUP(A4080,Customers_RFM!A:D,2,0)</f>
        <v>544</v>
      </c>
      <c r="C4080">
        <f>VLOOKUP(A4080,Customers_RFM!A:D,3,0)</f>
        <v>124</v>
      </c>
      <c r="D4080" s="17">
        <f>VLOOKUP(A4080,Customers_RFM!A:D,4,0)</f>
        <v>0.10913719179902637</v>
      </c>
      <c r="E4080" s="17">
        <v>0.1687589678204367</v>
      </c>
      <c r="F4080" s="21">
        <v>7.0597860357999993</v>
      </c>
      <c r="G4080" s="20" t="str">
        <f t="shared" si="128"/>
        <v>7 to 8</v>
      </c>
      <c r="H4080" s="20">
        <f t="shared" si="129"/>
        <v>706</v>
      </c>
      <c r="I4080" t="s">
        <v>49</v>
      </c>
      <c r="J4080" s="20">
        <v>2</v>
      </c>
      <c r="K4080" t="s">
        <v>48</v>
      </c>
      <c r="X4080">
        <v>18235</v>
      </c>
      <c r="Y4080" s="17">
        <v>0.1687589678204367</v>
      </c>
      <c r="Z4080" t="s">
        <v>48</v>
      </c>
    </row>
    <row r="4081" spans="1:26" x14ac:dyDescent="0.3">
      <c r="A4081">
        <v>18236</v>
      </c>
      <c r="B4081">
        <f>VLOOKUP(A4081,Customers_RFM!A:D,2,0)</f>
        <v>574</v>
      </c>
      <c r="C4081">
        <f>VLOOKUP(A4081,Customers_RFM!A:D,3,0)</f>
        <v>42</v>
      </c>
      <c r="D4081" s="17">
        <f>VLOOKUP(A4081,Customers_RFM!A:D,4,0)</f>
        <v>0.12528612259867952</v>
      </c>
      <c r="E4081" s="17">
        <v>0.16470636450516896</v>
      </c>
      <c r="F4081" s="21">
        <v>6.4728861317000002</v>
      </c>
      <c r="G4081" s="20" t="str">
        <f t="shared" si="128"/>
        <v>6 to 7</v>
      </c>
      <c r="H4081" s="20">
        <f t="shared" si="129"/>
        <v>647</v>
      </c>
      <c r="I4081" t="s">
        <v>51</v>
      </c>
      <c r="J4081" s="20">
        <v>1</v>
      </c>
      <c r="K4081" t="s">
        <v>50</v>
      </c>
      <c r="X4081">
        <v>18236</v>
      </c>
      <c r="Y4081" s="17">
        <v>0.16470636450516896</v>
      </c>
      <c r="Z4081" t="s">
        <v>50</v>
      </c>
    </row>
    <row r="4082" spans="1:26" x14ac:dyDescent="0.3">
      <c r="A4082">
        <v>18237</v>
      </c>
      <c r="B4082">
        <f>VLOOKUP(A4082,Customers_RFM!A:D,2,0)</f>
        <v>874</v>
      </c>
      <c r="C4082">
        <f>VLOOKUP(A4082,Customers_RFM!A:D,3,0)</f>
        <v>59</v>
      </c>
      <c r="D4082" s="17">
        <f>VLOOKUP(A4082,Customers_RFM!A:D,4,0)</f>
        <v>-2.467549409947898E-3</v>
      </c>
      <c r="E4082" s="17">
        <v>-2.4420745101754373E-3</v>
      </c>
      <c r="F4082" s="21">
        <v>4.2759869946000002</v>
      </c>
      <c r="G4082" s="20" t="str">
        <f t="shared" si="128"/>
        <v>4 to 5</v>
      </c>
      <c r="H4082" s="20">
        <f t="shared" si="129"/>
        <v>428</v>
      </c>
      <c r="I4082" t="s">
        <v>53</v>
      </c>
      <c r="J4082" s="20">
        <v>0</v>
      </c>
      <c r="K4082" t="s">
        <v>52</v>
      </c>
      <c r="X4082">
        <v>18237</v>
      </c>
      <c r="Y4082" s="17">
        <v>-2.4420745101754373E-3</v>
      </c>
      <c r="Z4082" t="s">
        <v>52</v>
      </c>
    </row>
    <row r="4083" spans="1:26" x14ac:dyDescent="0.3">
      <c r="A4083">
        <v>18239</v>
      </c>
      <c r="B4083">
        <f>VLOOKUP(A4083,Customers_RFM!A:D,2,0)</f>
        <v>545</v>
      </c>
      <c r="C4083">
        <f>VLOOKUP(A4083,Customers_RFM!A:D,3,0)</f>
        <v>102</v>
      </c>
      <c r="D4083" s="17">
        <f>VLOOKUP(A4083,Customers_RFM!A:D,4,0)</f>
        <v>9.3821936602564993E-2</v>
      </c>
      <c r="E4083" s="17">
        <v>0.10862045289134808</v>
      </c>
      <c r="F4083" s="21">
        <v>6.9631151535000004</v>
      </c>
      <c r="G4083" s="20" t="str">
        <f t="shared" si="128"/>
        <v>6 to 7</v>
      </c>
      <c r="H4083" s="20">
        <f t="shared" si="129"/>
        <v>696</v>
      </c>
      <c r="I4083" t="s">
        <v>51</v>
      </c>
      <c r="J4083" s="20">
        <v>2</v>
      </c>
      <c r="K4083" t="s">
        <v>50</v>
      </c>
      <c r="X4083">
        <v>18239</v>
      </c>
      <c r="Y4083" s="17">
        <v>0.10862045289134808</v>
      </c>
      <c r="Z4083" t="s">
        <v>50</v>
      </c>
    </row>
    <row r="4084" spans="1:26" x14ac:dyDescent="0.3">
      <c r="A4084">
        <v>18241</v>
      </c>
      <c r="B4084">
        <f>VLOOKUP(A4084,Customers_RFM!A:D,2,0)</f>
        <v>525</v>
      </c>
      <c r="C4084">
        <f>VLOOKUP(A4084,Customers_RFM!A:D,3,0)</f>
        <v>107</v>
      </c>
      <c r="D4084" s="17">
        <f>VLOOKUP(A4084,Customers_RFM!A:D,4,0)</f>
        <v>0.1694522583656064</v>
      </c>
      <c r="E4084" s="17">
        <v>0.2537400733099458</v>
      </c>
      <c r="F4084" s="21">
        <v>7.2834529075000001</v>
      </c>
      <c r="G4084" s="20" t="str">
        <f t="shared" si="128"/>
        <v>7 to 8</v>
      </c>
      <c r="H4084" s="20">
        <f t="shared" si="129"/>
        <v>728</v>
      </c>
      <c r="I4084" t="s">
        <v>49</v>
      </c>
      <c r="J4084" s="20">
        <v>2</v>
      </c>
      <c r="K4084" t="s">
        <v>48</v>
      </c>
      <c r="X4084">
        <v>18241</v>
      </c>
      <c r="Y4084" s="17">
        <v>0.2537400733099458</v>
      </c>
      <c r="Z4084" t="s">
        <v>48</v>
      </c>
    </row>
    <row r="4085" spans="1:26" x14ac:dyDescent="0.3">
      <c r="A4085">
        <v>18242</v>
      </c>
      <c r="B4085">
        <f>VLOOKUP(A4085,Customers_RFM!A:D,2,0)</f>
        <v>542</v>
      </c>
      <c r="C4085">
        <f>VLOOKUP(A4085,Customers_RFM!A:D,3,0)</f>
        <v>73</v>
      </c>
      <c r="D4085" s="17">
        <f>VLOOKUP(A4085,Customers_RFM!A:D,4,0)</f>
        <v>-2.9389217816566194E-3</v>
      </c>
      <c r="E4085" s="17">
        <v>-1.9212580556770304E-3</v>
      </c>
      <c r="F4085" s="21">
        <v>6.7182295507000003</v>
      </c>
      <c r="G4085" s="20" t="str">
        <f t="shared" si="128"/>
        <v>6 to 7</v>
      </c>
      <c r="H4085" s="20">
        <f t="shared" si="129"/>
        <v>672</v>
      </c>
      <c r="I4085" t="s">
        <v>51</v>
      </c>
      <c r="J4085" s="20">
        <v>2</v>
      </c>
      <c r="K4085" t="s">
        <v>50</v>
      </c>
      <c r="X4085">
        <v>18242</v>
      </c>
      <c r="Y4085" s="17">
        <v>-1.9212580556770304E-3</v>
      </c>
      <c r="Z4085" t="s">
        <v>50</v>
      </c>
    </row>
    <row r="4086" spans="1:26" x14ac:dyDescent="0.3">
      <c r="A4086">
        <v>18245</v>
      </c>
      <c r="B4086">
        <f>VLOOKUP(A4086,Customers_RFM!A:D,2,0)</f>
        <v>498</v>
      </c>
      <c r="C4086">
        <f>VLOOKUP(A4086,Customers_RFM!A:D,3,0)</f>
        <v>232</v>
      </c>
      <c r="D4086" s="17">
        <f>VLOOKUP(A4086,Customers_RFM!A:D,4,0)</f>
        <v>8.8410508466353135E-2</v>
      </c>
      <c r="E4086" s="17">
        <v>0.10100937389944177</v>
      </c>
      <c r="F4086" s="21">
        <v>7.6669843367999997</v>
      </c>
      <c r="G4086" s="20" t="str">
        <f t="shared" si="128"/>
        <v>7 to 8</v>
      </c>
      <c r="H4086" s="20">
        <f t="shared" si="129"/>
        <v>767</v>
      </c>
      <c r="I4086" t="s">
        <v>49</v>
      </c>
      <c r="J4086" s="20">
        <v>2</v>
      </c>
      <c r="K4086" t="s">
        <v>48</v>
      </c>
      <c r="X4086">
        <v>18245</v>
      </c>
      <c r="Y4086" s="17">
        <v>0.10100937389944177</v>
      </c>
      <c r="Z4086" t="s">
        <v>48</v>
      </c>
    </row>
    <row r="4087" spans="1:26" x14ac:dyDescent="0.3">
      <c r="A4087">
        <v>18246</v>
      </c>
      <c r="B4087">
        <f>VLOOKUP(A4087,Customers_RFM!A:D,2,0)</f>
        <v>642</v>
      </c>
      <c r="C4087">
        <f>VLOOKUP(A4087,Customers_RFM!A:D,3,0)</f>
        <v>6</v>
      </c>
      <c r="D4087" s="17">
        <f>VLOOKUP(A4087,Customers_RFM!A:D,4,0)</f>
        <v>0.24355613397677137</v>
      </c>
      <c r="E4087" s="17">
        <v>0.3754467240599646</v>
      </c>
      <c r="F4087" s="21">
        <v>5.5061842583000002</v>
      </c>
      <c r="G4087" s="20" t="str">
        <f t="shared" si="128"/>
        <v>5 to 6</v>
      </c>
      <c r="H4087" s="20">
        <f t="shared" si="129"/>
        <v>551</v>
      </c>
      <c r="I4087" t="s">
        <v>51</v>
      </c>
      <c r="J4087" s="20">
        <v>1</v>
      </c>
      <c r="K4087" t="s">
        <v>50</v>
      </c>
      <c r="X4087">
        <v>18246</v>
      </c>
      <c r="Y4087" s="17">
        <v>0.3754467240599646</v>
      </c>
      <c r="Z4087" t="s">
        <v>50</v>
      </c>
    </row>
    <row r="4088" spans="1:26" x14ac:dyDescent="0.3">
      <c r="A4088">
        <v>18248</v>
      </c>
      <c r="B4088">
        <f>VLOOKUP(A4088,Customers_RFM!A:D,2,0)</f>
        <v>985</v>
      </c>
      <c r="C4088">
        <f>VLOOKUP(A4088,Customers_RFM!A:D,3,0)</f>
        <v>48</v>
      </c>
      <c r="D4088" s="17">
        <f>VLOOKUP(A4088,Customers_RFM!A:D,4,0)</f>
        <v>4.1702794783777031E-2</v>
      </c>
      <c r="E4088" s="17">
        <v>4.3518069513448519E-2</v>
      </c>
      <c r="F4088" s="21">
        <v>3.6930332985999996</v>
      </c>
      <c r="G4088" s="20" t="str">
        <f t="shared" si="128"/>
        <v>3 to 4</v>
      </c>
      <c r="H4088" s="20">
        <f t="shared" si="129"/>
        <v>369</v>
      </c>
      <c r="I4088" t="s">
        <v>53</v>
      </c>
      <c r="J4088" s="20">
        <v>0</v>
      </c>
      <c r="K4088" t="s">
        <v>52</v>
      </c>
      <c r="X4088">
        <v>18248</v>
      </c>
      <c r="Y4088" s="17">
        <v>4.3518069513448519E-2</v>
      </c>
      <c r="Z4088" t="s">
        <v>52</v>
      </c>
    </row>
    <row r="4089" spans="1:26" x14ac:dyDescent="0.3">
      <c r="A4089">
        <v>18249</v>
      </c>
      <c r="B4089">
        <f>VLOOKUP(A4089,Customers_RFM!A:D,2,0)</f>
        <v>889</v>
      </c>
      <c r="C4089">
        <f>VLOOKUP(A4089,Customers_RFM!A:D,3,0)</f>
        <v>8</v>
      </c>
      <c r="D4089" s="17">
        <f>VLOOKUP(A4089,Customers_RFM!A:D,4,0)</f>
        <v>-2.7112535387733703E-2</v>
      </c>
      <c r="E4089" s="17">
        <v>-2.6396849861732779E-2</v>
      </c>
      <c r="F4089" s="21">
        <v>3.5330789602999997</v>
      </c>
      <c r="G4089" s="20" t="str">
        <f t="shared" si="128"/>
        <v>3 to 4</v>
      </c>
      <c r="H4089" s="20">
        <f t="shared" si="129"/>
        <v>353</v>
      </c>
      <c r="I4089" t="s">
        <v>53</v>
      </c>
      <c r="J4089" s="20">
        <v>0</v>
      </c>
      <c r="K4089" t="s">
        <v>52</v>
      </c>
      <c r="X4089">
        <v>18249</v>
      </c>
      <c r="Y4089" s="17">
        <v>-2.6396849861732779E-2</v>
      </c>
      <c r="Z4089" t="s">
        <v>52</v>
      </c>
    </row>
    <row r="4090" spans="1:26" x14ac:dyDescent="0.3">
      <c r="A4090">
        <v>18250</v>
      </c>
      <c r="B4090">
        <f>VLOOKUP(A4090,Customers_RFM!A:D,2,0)</f>
        <v>640</v>
      </c>
      <c r="C4090">
        <f>VLOOKUP(A4090,Customers_RFM!A:D,3,0)</f>
        <v>40</v>
      </c>
      <c r="D4090" s="17">
        <f>VLOOKUP(A4090,Customers_RFM!A:D,4,0)</f>
        <v>8.3773510218882435E-2</v>
      </c>
      <c r="E4090" s="17">
        <v>9.5254187074200247E-2</v>
      </c>
      <c r="F4090" s="21">
        <v>5.8495182995000006</v>
      </c>
      <c r="G4090" s="20" t="str">
        <f t="shared" si="128"/>
        <v>5 to 6</v>
      </c>
      <c r="H4090" s="20">
        <f t="shared" si="129"/>
        <v>585</v>
      </c>
      <c r="I4090" t="s">
        <v>51</v>
      </c>
      <c r="J4090" s="20">
        <v>1</v>
      </c>
      <c r="K4090" t="s">
        <v>50</v>
      </c>
      <c r="X4090">
        <v>18250</v>
      </c>
      <c r="Y4090" s="17">
        <v>9.5254187074200247E-2</v>
      </c>
      <c r="Z4090" t="s">
        <v>50</v>
      </c>
    </row>
    <row r="4091" spans="1:26" x14ac:dyDescent="0.3">
      <c r="A4091">
        <v>18252</v>
      </c>
      <c r="B4091">
        <f>VLOOKUP(A4091,Customers_RFM!A:D,2,0)</f>
        <v>602</v>
      </c>
      <c r="C4091">
        <f>VLOOKUP(A4091,Customers_RFM!A:D,3,0)</f>
        <v>91</v>
      </c>
      <c r="D4091" s="17">
        <f>VLOOKUP(A4091,Customers_RFM!A:D,4,0)</f>
        <v>9.3805471397072127E-2</v>
      </c>
      <c r="E4091" s="17">
        <v>0.15448813161473057</v>
      </c>
      <c r="F4091" s="21">
        <v>6.4321657838000004</v>
      </c>
      <c r="G4091" s="20" t="str">
        <f t="shared" si="128"/>
        <v>6 to 7</v>
      </c>
      <c r="H4091" s="20">
        <f t="shared" si="129"/>
        <v>643</v>
      </c>
      <c r="I4091" t="s">
        <v>51</v>
      </c>
      <c r="J4091" s="20">
        <v>1</v>
      </c>
      <c r="K4091" t="s">
        <v>50</v>
      </c>
      <c r="X4091">
        <v>18252</v>
      </c>
      <c r="Y4091" s="17">
        <v>0.15448813161473057</v>
      </c>
      <c r="Z4091" t="s">
        <v>50</v>
      </c>
    </row>
    <row r="4092" spans="1:26" x14ac:dyDescent="0.3">
      <c r="A4092">
        <v>18255</v>
      </c>
      <c r="B4092">
        <f>VLOOKUP(A4092,Customers_RFM!A:D,2,0)</f>
        <v>961</v>
      </c>
      <c r="C4092">
        <f>VLOOKUP(A4092,Customers_RFM!A:D,3,0)</f>
        <v>6</v>
      </c>
      <c r="D4092" s="17">
        <f>VLOOKUP(A4092,Customers_RFM!A:D,4,0)</f>
        <v>0.14222221957487696</v>
      </c>
      <c r="E4092" s="17">
        <v>0.16580310521029148</v>
      </c>
      <c r="F4092" s="21">
        <v>3.3491350427999995</v>
      </c>
      <c r="G4092" s="20" t="str">
        <f t="shared" si="128"/>
        <v>3 to 4</v>
      </c>
      <c r="H4092" s="20">
        <f t="shared" si="129"/>
        <v>335</v>
      </c>
      <c r="I4092" t="s">
        <v>53</v>
      </c>
      <c r="J4092" s="20">
        <v>0</v>
      </c>
      <c r="K4092" t="s">
        <v>52</v>
      </c>
      <c r="X4092">
        <v>18255</v>
      </c>
      <c r="Y4092" s="17">
        <v>0.16580310521029148</v>
      </c>
      <c r="Z4092" t="s">
        <v>52</v>
      </c>
    </row>
    <row r="4093" spans="1:26" x14ac:dyDescent="0.3">
      <c r="A4093">
        <v>18256</v>
      </c>
      <c r="B4093">
        <f>VLOOKUP(A4093,Customers_RFM!A:D,2,0)</f>
        <v>497</v>
      </c>
      <c r="C4093">
        <f>VLOOKUP(A4093,Customers_RFM!A:D,3,0)</f>
        <v>2</v>
      </c>
      <c r="D4093" s="17">
        <f>VLOOKUP(A4093,Customers_RFM!A:D,4,0)</f>
        <v>-1.0174359865445123E-2</v>
      </c>
      <c r="E4093" s="17">
        <v>-1.0071884884110843E-2</v>
      </c>
      <c r="F4093" s="21">
        <v>6.0969444777000001</v>
      </c>
      <c r="G4093" s="20" t="str">
        <f t="shared" si="128"/>
        <v>6 to 7</v>
      </c>
      <c r="H4093" s="20">
        <f t="shared" si="129"/>
        <v>610</v>
      </c>
      <c r="I4093" t="s">
        <v>51</v>
      </c>
      <c r="J4093" s="20">
        <v>1</v>
      </c>
      <c r="K4093" t="s">
        <v>50</v>
      </c>
      <c r="X4093">
        <v>18256</v>
      </c>
      <c r="Y4093" s="17">
        <v>-1.0071884884110843E-2</v>
      </c>
      <c r="Z4093" t="s">
        <v>50</v>
      </c>
    </row>
    <row r="4094" spans="1:26" x14ac:dyDescent="0.3">
      <c r="A4094">
        <v>18257</v>
      </c>
      <c r="B4094">
        <f>VLOOKUP(A4094,Customers_RFM!A:D,2,0)</f>
        <v>496</v>
      </c>
      <c r="C4094">
        <f>VLOOKUP(A4094,Customers_RFM!A:D,3,0)</f>
        <v>76</v>
      </c>
      <c r="D4094" s="17">
        <f>VLOOKUP(A4094,Customers_RFM!A:D,4,0)</f>
        <v>0.10081877222163894</v>
      </c>
      <c r="E4094" s="17">
        <v>0.14988305070993177</v>
      </c>
      <c r="F4094" s="21">
        <v>7.3482544875000002</v>
      </c>
      <c r="G4094" s="20" t="str">
        <f t="shared" si="128"/>
        <v>7 to 8</v>
      </c>
      <c r="H4094" s="20">
        <f t="shared" si="129"/>
        <v>735</v>
      </c>
      <c r="I4094" t="s">
        <v>49</v>
      </c>
      <c r="J4094" s="20">
        <v>2</v>
      </c>
      <c r="K4094" t="s">
        <v>48</v>
      </c>
      <c r="X4094">
        <v>18257</v>
      </c>
      <c r="Y4094" s="17">
        <v>0.14988305070993177</v>
      </c>
      <c r="Z4094" t="s">
        <v>48</v>
      </c>
    </row>
    <row r="4095" spans="1:26" x14ac:dyDescent="0.3">
      <c r="A4095">
        <v>18259</v>
      </c>
      <c r="B4095">
        <f>VLOOKUP(A4095,Customers_RFM!A:D,2,0)</f>
        <v>509</v>
      </c>
      <c r="C4095">
        <f>VLOOKUP(A4095,Customers_RFM!A:D,3,0)</f>
        <v>25</v>
      </c>
      <c r="D4095" s="17">
        <f>VLOOKUP(A4095,Customers_RFM!A:D,4,0)</f>
        <v>-7.2474416508120504E-4</v>
      </c>
      <c r="E4095" s="17">
        <v>1.025079545246687E-2</v>
      </c>
      <c r="F4095" s="21">
        <v>6.6952133394999995</v>
      </c>
      <c r="G4095" s="20" t="str">
        <f t="shared" si="128"/>
        <v>6 to 7</v>
      </c>
      <c r="H4095" s="20">
        <f t="shared" si="129"/>
        <v>670</v>
      </c>
      <c r="I4095" t="s">
        <v>51</v>
      </c>
      <c r="J4095" s="20">
        <v>1</v>
      </c>
      <c r="K4095" t="s">
        <v>50</v>
      </c>
      <c r="X4095">
        <v>18259</v>
      </c>
      <c r="Y4095" s="17">
        <v>1.025079545246687E-2</v>
      </c>
      <c r="Z4095" t="s">
        <v>50</v>
      </c>
    </row>
    <row r="4096" spans="1:26" x14ac:dyDescent="0.3">
      <c r="A4096">
        <v>18260</v>
      </c>
      <c r="B4096">
        <f>VLOOKUP(A4096,Customers_RFM!A:D,2,0)</f>
        <v>501</v>
      </c>
      <c r="C4096">
        <f>VLOOKUP(A4096,Customers_RFM!A:D,3,0)</f>
        <v>139</v>
      </c>
      <c r="D4096" s="17">
        <f>VLOOKUP(A4096,Customers_RFM!A:D,4,0)</f>
        <v>8.3756614118396785E-2</v>
      </c>
      <c r="E4096" s="17">
        <v>0.17005899768973284</v>
      </c>
      <c r="F4096" s="21">
        <v>7.4643744686</v>
      </c>
      <c r="G4096" s="20" t="str">
        <f t="shared" si="128"/>
        <v>7 to 8</v>
      </c>
      <c r="H4096" s="20">
        <f t="shared" si="129"/>
        <v>746</v>
      </c>
      <c r="I4096" t="s">
        <v>49</v>
      </c>
      <c r="J4096" s="20">
        <v>2</v>
      </c>
      <c r="K4096" t="s">
        <v>48</v>
      </c>
      <c r="X4096">
        <v>18260</v>
      </c>
      <c r="Y4096" s="17">
        <v>0.17005899768973284</v>
      </c>
      <c r="Z4096" t="s">
        <v>48</v>
      </c>
    </row>
    <row r="4097" spans="1:26" x14ac:dyDescent="0.3">
      <c r="A4097">
        <v>18261</v>
      </c>
      <c r="B4097">
        <f>VLOOKUP(A4097,Customers_RFM!A:D,2,0)</f>
        <v>915</v>
      </c>
      <c r="C4097">
        <f>VLOOKUP(A4097,Customers_RFM!A:D,3,0)</f>
        <v>6</v>
      </c>
      <c r="D4097" s="17">
        <f>VLOOKUP(A4097,Customers_RFM!A:D,4,0)</f>
        <v>0.16632199339370835</v>
      </c>
      <c r="E4097" s="17">
        <v>0.19950387568788855</v>
      </c>
      <c r="F4097" s="21">
        <v>3.6302760906999998</v>
      </c>
      <c r="G4097" s="20" t="str">
        <f t="shared" si="128"/>
        <v>3 to 4</v>
      </c>
      <c r="H4097" s="20">
        <f t="shared" si="129"/>
        <v>363</v>
      </c>
      <c r="I4097" t="s">
        <v>53</v>
      </c>
      <c r="J4097" s="20">
        <v>0</v>
      </c>
      <c r="K4097" t="s">
        <v>52</v>
      </c>
      <c r="X4097">
        <v>18261</v>
      </c>
      <c r="Y4097" s="17">
        <v>0.19950387568788855</v>
      </c>
      <c r="Z4097" t="s">
        <v>52</v>
      </c>
    </row>
    <row r="4098" spans="1:26" x14ac:dyDescent="0.3">
      <c r="A4098">
        <v>18262</v>
      </c>
      <c r="B4098">
        <f>VLOOKUP(A4098,Customers_RFM!A:D,2,0)</f>
        <v>1012</v>
      </c>
      <c r="C4098">
        <f>VLOOKUP(A4098,Customers_RFM!A:D,3,0)</f>
        <v>13</v>
      </c>
      <c r="D4098" s="17">
        <f>VLOOKUP(A4098,Customers_RFM!A:D,4,0)</f>
        <v>-1.5390051006534563E-2</v>
      </c>
      <c r="E4098" s="17">
        <v>-1.5156787277242605E-2</v>
      </c>
      <c r="F4098" s="21">
        <v>3.0523665252000001</v>
      </c>
      <c r="G4098" s="20" t="str">
        <f t="shared" ref="G4098:G4112" si="130">IF(AND(F4098&gt;1,F4098&lt;2),"1 to 2",IF(AND(F4098&gt;2,F4098&lt;3),"2 to 3",IF(AND(F4098&gt;3,F4098&lt;4),"3 to 4",IF(AND(F4098&gt;4,F4098&lt;5),"4 to 5",IF(AND(F4098&gt;5,F4098&lt;6),"5 to 6",IF(AND(F4098&gt;6,F4098&lt;7),"6 to 7",IF(AND(F4098&gt;7,F4098&lt;8),"7 to 8",IF(AND(F4098&gt;8,F4098&lt;9),"8 to 9",IF(AND(F4098&gt;9,F4098&lt;10),"9 to 10","N/A")))))))))</f>
        <v>3 to 4</v>
      </c>
      <c r="H4098" s="20">
        <f t="shared" ref="H4098:H4112" si="131">ROUND(F4098*100,0)</f>
        <v>305</v>
      </c>
      <c r="I4098" t="s">
        <v>53</v>
      </c>
      <c r="J4098" s="20">
        <v>0</v>
      </c>
      <c r="K4098" t="s">
        <v>52</v>
      </c>
      <c r="X4098">
        <v>18262</v>
      </c>
      <c r="Y4098" s="17">
        <v>-1.5156787277242605E-2</v>
      </c>
      <c r="Z4098" t="s">
        <v>52</v>
      </c>
    </row>
    <row r="4099" spans="1:26" x14ac:dyDescent="0.3">
      <c r="A4099">
        <v>18263</v>
      </c>
      <c r="B4099">
        <f>VLOOKUP(A4099,Customers_RFM!A:D,2,0)</f>
        <v>585</v>
      </c>
      <c r="C4099">
        <f>VLOOKUP(A4099,Customers_RFM!A:D,3,0)</f>
        <v>75</v>
      </c>
      <c r="D4099" s="17">
        <f>VLOOKUP(A4099,Customers_RFM!A:D,4,0)</f>
        <v>-1.8543550780079881E-3</v>
      </c>
      <c r="E4099" s="17">
        <v>1.6504621542654113E-3</v>
      </c>
      <c r="F4099" s="21">
        <v>6.3494249424999998</v>
      </c>
      <c r="G4099" s="20" t="str">
        <f t="shared" si="130"/>
        <v>6 to 7</v>
      </c>
      <c r="H4099" s="20">
        <f t="shared" si="131"/>
        <v>635</v>
      </c>
      <c r="I4099" t="s">
        <v>51</v>
      </c>
      <c r="J4099" s="20">
        <v>1</v>
      </c>
      <c r="K4099" t="s">
        <v>50</v>
      </c>
      <c r="X4099">
        <v>18263</v>
      </c>
      <c r="Y4099" s="17">
        <v>1.6504621542654113E-3</v>
      </c>
      <c r="Z4099" t="s">
        <v>50</v>
      </c>
    </row>
    <row r="4100" spans="1:26" x14ac:dyDescent="0.3">
      <c r="A4100">
        <v>18265</v>
      </c>
      <c r="B4100">
        <f>VLOOKUP(A4100,Customers_RFM!A:D,2,0)</f>
        <v>944</v>
      </c>
      <c r="C4100">
        <f>VLOOKUP(A4100,Customers_RFM!A:D,3,0)</f>
        <v>44</v>
      </c>
      <c r="D4100" s="17">
        <f>VLOOKUP(A4100,Customers_RFM!A:D,4,0)</f>
        <v>7.848508000292248E-2</v>
      </c>
      <c r="E4100" s="17">
        <v>8.5169624820802023E-2</v>
      </c>
      <c r="F4100" s="21">
        <v>3.9387207541999949</v>
      </c>
      <c r="G4100" s="20" t="str">
        <f t="shared" si="130"/>
        <v>3 to 4</v>
      </c>
      <c r="H4100" s="20">
        <f t="shared" si="131"/>
        <v>394</v>
      </c>
      <c r="I4100" t="s">
        <v>53</v>
      </c>
      <c r="J4100" s="20">
        <v>0</v>
      </c>
      <c r="K4100" t="s">
        <v>52</v>
      </c>
      <c r="X4100">
        <v>18265</v>
      </c>
      <c r="Y4100" s="17">
        <v>8.5169624820802023E-2</v>
      </c>
      <c r="Z4100" t="s">
        <v>52</v>
      </c>
    </row>
    <row r="4101" spans="1:26" x14ac:dyDescent="0.3">
      <c r="A4101">
        <v>18269</v>
      </c>
      <c r="B4101">
        <f>VLOOKUP(A4101,Customers_RFM!A:D,2,0)</f>
        <v>509</v>
      </c>
      <c r="C4101">
        <f>VLOOKUP(A4101,Customers_RFM!A:D,3,0)</f>
        <v>7</v>
      </c>
      <c r="D4101" s="17">
        <f>VLOOKUP(A4101,Customers_RFM!A:D,4,0)</f>
        <v>0.62483726049247756</v>
      </c>
      <c r="E4101" s="17">
        <v>1.665509909946558</v>
      </c>
      <c r="F4101" s="21">
        <v>7.1798645087999997</v>
      </c>
      <c r="G4101" s="20" t="str">
        <f t="shared" si="130"/>
        <v>7 to 8</v>
      </c>
      <c r="H4101" s="20">
        <f t="shared" si="131"/>
        <v>718</v>
      </c>
      <c r="I4101" t="s">
        <v>49</v>
      </c>
      <c r="J4101" s="20">
        <v>1</v>
      </c>
      <c r="K4101" t="s">
        <v>48</v>
      </c>
      <c r="X4101">
        <v>18269</v>
      </c>
      <c r="Y4101" s="17">
        <v>1.665509909946558</v>
      </c>
      <c r="Z4101" t="s">
        <v>48</v>
      </c>
    </row>
    <row r="4102" spans="1:26" x14ac:dyDescent="0.3">
      <c r="A4102">
        <v>18270</v>
      </c>
      <c r="B4102">
        <f>VLOOKUP(A4102,Customers_RFM!A:D,2,0)</f>
        <v>593</v>
      </c>
      <c r="C4102">
        <f>VLOOKUP(A4102,Customers_RFM!A:D,3,0)</f>
        <v>15</v>
      </c>
      <c r="D4102" s="17">
        <f>VLOOKUP(A4102,Customers_RFM!A:D,4,0)</f>
        <v>0.16484101867764217</v>
      </c>
      <c r="E4102" s="17">
        <v>0.19984699241515833</v>
      </c>
      <c r="F4102" s="21">
        <v>6.0521695699000002</v>
      </c>
      <c r="G4102" s="20" t="str">
        <f t="shared" si="130"/>
        <v>6 to 7</v>
      </c>
      <c r="H4102" s="20">
        <f t="shared" si="131"/>
        <v>605</v>
      </c>
      <c r="I4102" t="s">
        <v>51</v>
      </c>
      <c r="J4102" s="20">
        <v>1</v>
      </c>
      <c r="K4102" t="s">
        <v>50</v>
      </c>
      <c r="X4102">
        <v>18270</v>
      </c>
      <c r="Y4102" s="17">
        <v>0.19984699241515833</v>
      </c>
      <c r="Z4102" t="s">
        <v>50</v>
      </c>
    </row>
    <row r="4103" spans="1:26" x14ac:dyDescent="0.3">
      <c r="A4103">
        <v>18272</v>
      </c>
      <c r="B4103">
        <f>VLOOKUP(A4103,Customers_RFM!A:D,2,0)</f>
        <v>552</v>
      </c>
      <c r="C4103">
        <f>VLOOKUP(A4103,Customers_RFM!A:D,3,0)</f>
        <v>194</v>
      </c>
      <c r="D4103" s="17">
        <f>VLOOKUP(A4103,Customers_RFM!A:D,4,0)</f>
        <v>4.8697396035080338E-2</v>
      </c>
      <c r="E4103" s="17">
        <v>5.7426699498081629E-2</v>
      </c>
      <c r="F4103" s="21">
        <v>7.0314956341999997</v>
      </c>
      <c r="G4103" s="20" t="str">
        <f t="shared" si="130"/>
        <v>7 to 8</v>
      </c>
      <c r="H4103" s="20">
        <f t="shared" si="131"/>
        <v>703</v>
      </c>
      <c r="I4103" t="s">
        <v>49</v>
      </c>
      <c r="J4103" s="20">
        <v>2</v>
      </c>
      <c r="K4103" t="s">
        <v>48</v>
      </c>
      <c r="X4103">
        <v>18272</v>
      </c>
      <c r="Y4103" s="17">
        <v>5.7426699498081629E-2</v>
      </c>
      <c r="Z4103" t="s">
        <v>48</v>
      </c>
    </row>
    <row r="4104" spans="1:26" x14ac:dyDescent="0.3">
      <c r="A4104">
        <v>18273</v>
      </c>
      <c r="B4104">
        <f>VLOOKUP(A4104,Customers_RFM!A:D,2,0)</f>
        <v>640</v>
      </c>
      <c r="C4104">
        <f>VLOOKUP(A4104,Customers_RFM!A:D,3,0)</f>
        <v>3</v>
      </c>
      <c r="D4104" s="17">
        <f>VLOOKUP(A4104,Customers_RFM!A:D,4,0)</f>
        <v>7.8442379873469789E-2</v>
      </c>
      <c r="E4104" s="17">
        <v>0.10090026441209575</v>
      </c>
      <c r="F4104" s="21">
        <v>5.0862901158999998</v>
      </c>
      <c r="G4104" s="20" t="str">
        <f t="shared" si="130"/>
        <v>5 to 6</v>
      </c>
      <c r="H4104" s="20">
        <f t="shared" si="131"/>
        <v>509</v>
      </c>
      <c r="I4104" t="s">
        <v>51</v>
      </c>
      <c r="J4104" s="20">
        <v>1</v>
      </c>
      <c r="K4104" t="s">
        <v>50</v>
      </c>
      <c r="X4104">
        <v>18273</v>
      </c>
      <c r="Y4104" s="17">
        <v>0.10090026441209575</v>
      </c>
      <c r="Z4104" t="s">
        <v>50</v>
      </c>
    </row>
    <row r="4105" spans="1:26" x14ac:dyDescent="0.3">
      <c r="A4105">
        <v>18274</v>
      </c>
      <c r="B4105">
        <f>VLOOKUP(A4105,Customers_RFM!A:D,2,0)</f>
        <v>889</v>
      </c>
      <c r="C4105">
        <f>VLOOKUP(A4105,Customers_RFM!A:D,3,0)</f>
        <v>5</v>
      </c>
      <c r="D4105" s="17">
        <f>VLOOKUP(A4105,Customers_RFM!A:D,4,0)</f>
        <v>7.012406725814388E-2</v>
      </c>
      <c r="E4105" s="17">
        <v>7.5412283283184084E-2</v>
      </c>
      <c r="F4105" s="21">
        <v>3.5701718012999999</v>
      </c>
      <c r="G4105" s="20" t="str">
        <f t="shared" si="130"/>
        <v>3 to 4</v>
      </c>
      <c r="H4105" s="20">
        <f t="shared" si="131"/>
        <v>357</v>
      </c>
      <c r="I4105" t="s">
        <v>53</v>
      </c>
      <c r="J4105" s="20">
        <v>0</v>
      </c>
      <c r="K4105" t="s">
        <v>52</v>
      </c>
      <c r="X4105">
        <v>18274</v>
      </c>
      <c r="Y4105" s="17">
        <v>7.5412283283184084E-2</v>
      </c>
      <c r="Z4105" t="s">
        <v>52</v>
      </c>
    </row>
    <row r="4106" spans="1:26" x14ac:dyDescent="0.3">
      <c r="A4106">
        <v>18276</v>
      </c>
      <c r="B4106">
        <f>VLOOKUP(A4106,Customers_RFM!A:D,2,0)</f>
        <v>893</v>
      </c>
      <c r="C4106">
        <f>VLOOKUP(A4106,Customers_RFM!A:D,3,0)</f>
        <v>15</v>
      </c>
      <c r="D4106" s="17">
        <f>VLOOKUP(A4106,Customers_RFM!A:D,4,0)</f>
        <v>7.3324779454346192E-2</v>
      </c>
      <c r="E4106" s="17">
        <v>7.9126729439436605E-2</v>
      </c>
      <c r="F4106" s="21">
        <v>3.8711299681</v>
      </c>
      <c r="G4106" s="20" t="str">
        <f t="shared" si="130"/>
        <v>3 to 4</v>
      </c>
      <c r="H4106" s="20">
        <f t="shared" si="131"/>
        <v>387</v>
      </c>
      <c r="I4106" t="s">
        <v>53</v>
      </c>
      <c r="J4106" s="20">
        <v>0</v>
      </c>
      <c r="K4106" t="s">
        <v>52</v>
      </c>
      <c r="X4106">
        <v>18276</v>
      </c>
      <c r="Y4106" s="17">
        <v>7.9126729439436605E-2</v>
      </c>
      <c r="Z4106" t="s">
        <v>52</v>
      </c>
    </row>
    <row r="4107" spans="1:26" x14ac:dyDescent="0.3">
      <c r="A4107">
        <v>18277</v>
      </c>
      <c r="B4107">
        <f>VLOOKUP(A4107,Customers_RFM!A:D,2,0)</f>
        <v>930</v>
      </c>
      <c r="C4107">
        <f>VLOOKUP(A4107,Customers_RFM!A:D,3,0)</f>
        <v>9</v>
      </c>
      <c r="D4107" s="17">
        <f>VLOOKUP(A4107,Customers_RFM!A:D,4,0)</f>
        <v>0.25981584688785719</v>
      </c>
      <c r="E4107" s="17">
        <v>0.53717719924456975</v>
      </c>
      <c r="F4107" s="21">
        <v>3.8025239147000001</v>
      </c>
      <c r="G4107" s="20" t="str">
        <f t="shared" si="130"/>
        <v>3 to 4</v>
      </c>
      <c r="H4107" s="20">
        <f t="shared" si="131"/>
        <v>380</v>
      </c>
      <c r="I4107" t="s">
        <v>53</v>
      </c>
      <c r="J4107" s="20">
        <v>0</v>
      </c>
      <c r="K4107" t="s">
        <v>52</v>
      </c>
      <c r="X4107">
        <v>18277</v>
      </c>
      <c r="Y4107" s="17">
        <v>0.53717719924456975</v>
      </c>
      <c r="Z4107" t="s">
        <v>52</v>
      </c>
    </row>
    <row r="4108" spans="1:26" x14ac:dyDescent="0.3">
      <c r="A4108">
        <v>18280</v>
      </c>
      <c r="B4108">
        <f>VLOOKUP(A4108,Customers_RFM!A:D,2,0)</f>
        <v>1149</v>
      </c>
      <c r="C4108">
        <f>VLOOKUP(A4108,Customers_RFM!A:D,3,0)</f>
        <v>8</v>
      </c>
      <c r="D4108" s="17">
        <f>VLOOKUP(A4108,Customers_RFM!A:D,4,0)</f>
        <v>0.1283896549913921</v>
      </c>
      <c r="E4108" s="17">
        <v>0.1473016649316205</v>
      </c>
      <c r="F4108" s="21">
        <v>2.5202865826999998</v>
      </c>
      <c r="G4108" s="20" t="str">
        <f t="shared" si="130"/>
        <v>2 to 3</v>
      </c>
      <c r="H4108" s="20">
        <f t="shared" si="131"/>
        <v>252</v>
      </c>
      <c r="I4108" t="s">
        <v>53</v>
      </c>
      <c r="J4108" s="20">
        <v>0</v>
      </c>
      <c r="K4108" t="s">
        <v>52</v>
      </c>
      <c r="X4108">
        <v>18280</v>
      </c>
      <c r="Y4108" s="17">
        <v>0.1473016649316205</v>
      </c>
      <c r="Z4108" t="s">
        <v>52</v>
      </c>
    </row>
    <row r="4109" spans="1:26" x14ac:dyDescent="0.3">
      <c r="A4109">
        <v>18281</v>
      </c>
      <c r="B4109">
        <f>VLOOKUP(A4109,Customers_RFM!A:D,2,0)</f>
        <v>534</v>
      </c>
      <c r="C4109">
        <f>VLOOKUP(A4109,Customers_RFM!A:D,3,0)</f>
        <v>6</v>
      </c>
      <c r="D4109" s="17">
        <f>VLOOKUP(A4109,Customers_RFM!A:D,4,0)</f>
        <v>8.5581077226991681E-2</v>
      </c>
      <c r="E4109" s="17">
        <v>9.520168723447972E-2</v>
      </c>
      <c r="F4109" s="21">
        <v>6.1793084874999975</v>
      </c>
      <c r="G4109" s="20" t="str">
        <f t="shared" si="130"/>
        <v>6 to 7</v>
      </c>
      <c r="H4109" s="20">
        <f t="shared" si="131"/>
        <v>618</v>
      </c>
      <c r="I4109" t="s">
        <v>51</v>
      </c>
      <c r="J4109" s="20">
        <v>1</v>
      </c>
      <c r="K4109" t="s">
        <v>50</v>
      </c>
      <c r="X4109">
        <v>18281</v>
      </c>
      <c r="Y4109" s="17">
        <v>9.520168723447972E-2</v>
      </c>
      <c r="Z4109" t="s">
        <v>50</v>
      </c>
    </row>
    <row r="4110" spans="1:26" x14ac:dyDescent="0.3">
      <c r="A4110">
        <v>18282</v>
      </c>
      <c r="B4110">
        <f>VLOOKUP(A4110,Customers_RFM!A:D,2,0)</f>
        <v>879</v>
      </c>
      <c r="C4110">
        <f>VLOOKUP(A4110,Customers_RFM!A:D,3,0)</f>
        <v>4</v>
      </c>
      <c r="D4110" s="17">
        <f>VLOOKUP(A4110,Customers_RFM!A:D,4,0)</f>
        <v>-0.13552529226237892</v>
      </c>
      <c r="E4110" s="17">
        <v>-0.11935030702166334</v>
      </c>
      <c r="F4110" s="21">
        <v>3.2198795726</v>
      </c>
      <c r="G4110" s="20" t="str">
        <f t="shared" si="130"/>
        <v>3 to 4</v>
      </c>
      <c r="H4110" s="20">
        <f t="shared" si="131"/>
        <v>322</v>
      </c>
      <c r="I4110" t="s">
        <v>53</v>
      </c>
      <c r="J4110" s="20">
        <v>0</v>
      </c>
      <c r="K4110" t="s">
        <v>52</v>
      </c>
      <c r="X4110">
        <v>18282</v>
      </c>
      <c r="Y4110" s="17">
        <v>-0.11935030702166334</v>
      </c>
      <c r="Z4110" t="s">
        <v>52</v>
      </c>
    </row>
    <row r="4111" spans="1:26" x14ac:dyDescent="0.3">
      <c r="A4111">
        <v>18283</v>
      </c>
      <c r="B4111">
        <f>VLOOKUP(A4111,Customers_RFM!A:D,2,0)</f>
        <v>497</v>
      </c>
      <c r="C4111">
        <f>VLOOKUP(A4111,Customers_RFM!A:D,3,0)</f>
        <v>875</v>
      </c>
      <c r="D4111" s="17">
        <f>VLOOKUP(A4111,Customers_RFM!A:D,4,0)</f>
        <v>5.9734715707915824E-2</v>
      </c>
      <c r="E4111" s="17">
        <v>6.8444809029226242E-2</v>
      </c>
      <c r="F4111" s="21">
        <v>8.0586754789999997</v>
      </c>
      <c r="G4111" s="20" t="str">
        <f t="shared" si="130"/>
        <v>8 to 9</v>
      </c>
      <c r="H4111" s="20">
        <f t="shared" si="131"/>
        <v>806</v>
      </c>
      <c r="I4111" t="s">
        <v>47</v>
      </c>
      <c r="J4111" s="20">
        <v>2</v>
      </c>
      <c r="K4111" t="s">
        <v>46</v>
      </c>
      <c r="X4111">
        <v>18283</v>
      </c>
      <c r="Y4111" s="17">
        <v>6.8444809029226242E-2</v>
      </c>
      <c r="Z4111" t="s">
        <v>46</v>
      </c>
    </row>
    <row r="4112" spans="1:26" x14ac:dyDescent="0.3">
      <c r="A4112">
        <v>18287</v>
      </c>
      <c r="B4112">
        <f>VLOOKUP(A4112,Customers_RFM!A:D,2,0)</f>
        <v>914</v>
      </c>
      <c r="C4112">
        <f>VLOOKUP(A4112,Customers_RFM!A:D,3,0)</f>
        <v>67</v>
      </c>
      <c r="D4112" s="17">
        <f>VLOOKUP(A4112,Customers_RFM!A:D,4,0)</f>
        <v>0.13472722146131447</v>
      </c>
      <c r="E4112" s="17">
        <v>0.16059930463371105</v>
      </c>
      <c r="F4112" s="21">
        <v>4.3237839889999954</v>
      </c>
      <c r="G4112" s="20" t="str">
        <f t="shared" si="130"/>
        <v>4 to 5</v>
      </c>
      <c r="H4112" s="20">
        <f t="shared" si="131"/>
        <v>432</v>
      </c>
      <c r="I4112" t="s">
        <v>53</v>
      </c>
      <c r="J4112" s="20">
        <v>0</v>
      </c>
      <c r="K4112" t="s">
        <v>52</v>
      </c>
      <c r="X4112">
        <v>18287</v>
      </c>
      <c r="Y4112" s="17">
        <v>0.16059930463371105</v>
      </c>
      <c r="Z4112" t="s">
        <v>52</v>
      </c>
    </row>
  </sheetData>
  <autoFilter ref="X1:Z4112" xr:uid="{15540398-D742-400C-8ADC-74D422BA3A67}"/>
  <mergeCells count="1">
    <mergeCell ref="M9:R9"/>
  </mergeCell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4373"/>
  <sheetViews>
    <sheetView tabSelected="1" workbookViewId="0">
      <selection activeCell="A5" sqref="A5"/>
    </sheetView>
  </sheetViews>
  <sheetFormatPr defaultColWidth="11.44140625" defaultRowHeight="14.4" x14ac:dyDescent="0.3"/>
  <cols>
    <col min="1" max="1" width="13.109375" bestFit="1" customWidth="1"/>
    <col min="2" max="2" width="9" bestFit="1" customWidth="1"/>
    <col min="3" max="3" width="13.21875" bestFit="1" customWidth="1"/>
    <col min="4" max="4" width="18.6640625" bestFit="1" customWidth="1"/>
    <col min="6" max="6" width="15.6640625" bestFit="1" customWidth="1"/>
    <col min="7" max="7" width="9" bestFit="1" customWidth="1"/>
    <col min="8" max="8" width="10.6640625" bestFit="1" customWidth="1"/>
    <col min="9" max="9" width="4" bestFit="1" customWidth="1"/>
    <col min="10" max="10" width="8.6640625" bestFit="1" customWidth="1"/>
    <col min="11" max="11" width="5.44140625" customWidth="1"/>
    <col min="12" max="12" width="10.77734375" bestFit="1" customWidth="1"/>
    <col min="13" max="13" width="17.88671875" bestFit="1" customWidth="1"/>
    <col min="14" max="14" width="4.88671875" bestFit="1" customWidth="1"/>
    <col min="15" max="15" width="4.44140625" bestFit="1" customWidth="1"/>
    <col min="16" max="16" width="8.6640625" bestFit="1" customWidth="1"/>
    <col min="17" max="17" width="5.44140625" bestFit="1" customWidth="1"/>
  </cols>
  <sheetData>
    <row r="1" spans="1:19" s="1" customFormat="1" x14ac:dyDescent="0.3">
      <c r="A1" s="2" t="s">
        <v>0</v>
      </c>
      <c r="B1" s="1" t="s">
        <v>13</v>
      </c>
      <c r="C1" s="1" t="s">
        <v>14</v>
      </c>
      <c r="D1" s="1" t="s">
        <v>62</v>
      </c>
      <c r="F1" s="5" t="s">
        <v>64</v>
      </c>
      <c r="G1"/>
      <c r="H1" s="5" t="s">
        <v>62</v>
      </c>
      <c r="I1"/>
      <c r="J1"/>
      <c r="K1"/>
      <c r="L1"/>
      <c r="M1"/>
      <c r="N1"/>
    </row>
    <row r="2" spans="1:19" x14ac:dyDescent="0.3">
      <c r="A2" s="13">
        <v>18138</v>
      </c>
      <c r="B2" t="s">
        <v>2</v>
      </c>
      <c r="C2" t="s">
        <v>8</v>
      </c>
      <c r="D2" t="s">
        <v>73</v>
      </c>
      <c r="F2" s="5" t="s">
        <v>14</v>
      </c>
      <c r="G2" s="5" t="s">
        <v>13</v>
      </c>
      <c r="H2" t="s">
        <v>46</v>
      </c>
      <c r="I2" t="s">
        <v>48</v>
      </c>
      <c r="J2" t="s">
        <v>50</v>
      </c>
      <c r="K2" t="s">
        <v>52</v>
      </c>
      <c r="M2" s="6" t="s">
        <v>75</v>
      </c>
      <c r="N2" s="6" t="s">
        <v>46</v>
      </c>
      <c r="O2" s="6" t="s">
        <v>48</v>
      </c>
      <c r="P2" s="6" t="s">
        <v>50</v>
      </c>
      <c r="Q2" s="6" t="s">
        <v>52</v>
      </c>
    </row>
    <row r="3" spans="1:19" x14ac:dyDescent="0.3">
      <c r="A3" s="13">
        <v>14371</v>
      </c>
      <c r="B3" t="s">
        <v>2</v>
      </c>
      <c r="C3" t="s">
        <v>8</v>
      </c>
      <c r="D3" t="s">
        <v>73</v>
      </c>
      <c r="F3" t="s">
        <v>8</v>
      </c>
      <c r="G3" t="s">
        <v>2</v>
      </c>
      <c r="H3" s="7">
        <v>1</v>
      </c>
      <c r="I3" s="7">
        <v>201</v>
      </c>
      <c r="J3" s="7">
        <v>568</v>
      </c>
      <c r="K3" s="7">
        <v>186</v>
      </c>
      <c r="M3" s="3" t="s">
        <v>76</v>
      </c>
      <c r="N3" s="7">
        <v>1</v>
      </c>
      <c r="O3" s="7">
        <v>201</v>
      </c>
      <c r="P3" s="7">
        <v>568</v>
      </c>
      <c r="Q3" s="7">
        <v>186</v>
      </c>
    </row>
    <row r="4" spans="1:19" x14ac:dyDescent="0.3">
      <c r="A4" s="13">
        <v>12604</v>
      </c>
      <c r="B4" t="s">
        <v>2</v>
      </c>
      <c r="C4" t="s">
        <v>8</v>
      </c>
      <c r="D4" t="s">
        <v>73</v>
      </c>
      <c r="F4" t="s">
        <v>9</v>
      </c>
      <c r="G4" t="s">
        <v>2</v>
      </c>
      <c r="H4" s="7">
        <v>1</v>
      </c>
      <c r="I4" s="7">
        <v>79</v>
      </c>
      <c r="J4" s="7">
        <v>265</v>
      </c>
      <c r="K4" s="7">
        <v>11</v>
      </c>
      <c r="M4" s="3" t="s">
        <v>77</v>
      </c>
      <c r="N4" s="7">
        <v>1</v>
      </c>
      <c r="O4" s="7">
        <v>79</v>
      </c>
      <c r="P4" s="7">
        <v>265</v>
      </c>
      <c r="Q4" s="7">
        <v>11</v>
      </c>
    </row>
    <row r="5" spans="1:19" x14ac:dyDescent="0.3">
      <c r="A5" s="13">
        <v>14448</v>
      </c>
      <c r="B5" t="s">
        <v>1</v>
      </c>
      <c r="C5" t="s">
        <v>7</v>
      </c>
      <c r="D5" t="s">
        <v>73</v>
      </c>
      <c r="F5" t="s">
        <v>10</v>
      </c>
      <c r="G5" t="s">
        <v>3</v>
      </c>
      <c r="H5" s="7">
        <v>8</v>
      </c>
      <c r="I5" s="7">
        <v>104</v>
      </c>
      <c r="J5" s="7">
        <v>84</v>
      </c>
      <c r="K5" s="7">
        <v>865</v>
      </c>
      <c r="M5" s="3" t="s">
        <v>80</v>
      </c>
      <c r="N5" s="7">
        <v>8</v>
      </c>
      <c r="O5" s="7">
        <v>104</v>
      </c>
      <c r="P5" s="7">
        <v>84</v>
      </c>
      <c r="Q5" s="7">
        <v>865</v>
      </c>
    </row>
    <row r="6" spans="1:19" x14ac:dyDescent="0.3">
      <c r="A6" s="13">
        <v>17536</v>
      </c>
      <c r="B6" t="s">
        <v>3</v>
      </c>
      <c r="C6" t="s">
        <v>10</v>
      </c>
      <c r="D6" t="s">
        <v>73</v>
      </c>
      <c r="F6" t="s">
        <v>11</v>
      </c>
      <c r="G6" t="s">
        <v>4</v>
      </c>
      <c r="H6" s="7">
        <v>10</v>
      </c>
      <c r="I6" s="7">
        <v>113</v>
      </c>
      <c r="J6" s="7">
        <v>269</v>
      </c>
      <c r="K6" s="7">
        <v>467</v>
      </c>
      <c r="M6" s="3" t="s">
        <v>81</v>
      </c>
      <c r="N6" s="7">
        <v>10</v>
      </c>
      <c r="O6" s="7">
        <v>113</v>
      </c>
      <c r="P6" s="7">
        <v>269</v>
      </c>
      <c r="Q6" s="7">
        <v>467</v>
      </c>
    </row>
    <row r="7" spans="1:19" x14ac:dyDescent="0.3">
      <c r="A7" s="13">
        <v>12560</v>
      </c>
      <c r="B7" t="s">
        <v>3</v>
      </c>
      <c r="C7" t="s">
        <v>10</v>
      </c>
      <c r="D7" t="s">
        <v>73</v>
      </c>
      <c r="F7" t="s">
        <v>6</v>
      </c>
      <c r="G7" t="s">
        <v>1</v>
      </c>
      <c r="H7" s="7">
        <v>90</v>
      </c>
      <c r="I7" s="7">
        <v>248</v>
      </c>
      <c r="J7" s="7">
        <v>125</v>
      </c>
      <c r="K7" s="7">
        <v>38</v>
      </c>
      <c r="M7" s="3" t="s">
        <v>78</v>
      </c>
      <c r="N7" s="7">
        <v>90</v>
      </c>
      <c r="O7" s="7">
        <v>248</v>
      </c>
      <c r="P7" s="7">
        <v>125</v>
      </c>
      <c r="Q7" s="7">
        <v>38</v>
      </c>
    </row>
    <row r="8" spans="1:19" x14ac:dyDescent="0.3">
      <c r="A8" s="13">
        <v>12940</v>
      </c>
      <c r="B8" t="s">
        <v>3</v>
      </c>
      <c r="C8" t="s">
        <v>10</v>
      </c>
      <c r="D8" t="s">
        <v>73</v>
      </c>
      <c r="F8" t="s">
        <v>7</v>
      </c>
      <c r="G8" t="s">
        <v>1</v>
      </c>
      <c r="H8" s="7">
        <v>14</v>
      </c>
      <c r="I8" s="7">
        <v>261</v>
      </c>
      <c r="J8" s="7">
        <v>102</v>
      </c>
      <c r="K8" s="7">
        <v>1</v>
      </c>
      <c r="M8" s="3" t="s">
        <v>79</v>
      </c>
      <c r="N8" s="7">
        <v>14</v>
      </c>
      <c r="O8" s="7">
        <v>261</v>
      </c>
      <c r="P8" s="7">
        <v>102</v>
      </c>
      <c r="Q8" s="7">
        <v>1</v>
      </c>
    </row>
    <row r="9" spans="1:19" x14ac:dyDescent="0.3">
      <c r="A9" s="13">
        <v>16505</v>
      </c>
      <c r="B9" t="s">
        <v>4</v>
      </c>
      <c r="C9" t="s">
        <v>11</v>
      </c>
      <c r="D9" t="s">
        <v>73</v>
      </c>
    </row>
    <row r="10" spans="1:19" x14ac:dyDescent="0.3">
      <c r="A10" s="13">
        <v>17500</v>
      </c>
      <c r="B10" t="s">
        <v>4</v>
      </c>
      <c r="C10" t="s">
        <v>11</v>
      </c>
      <c r="D10" t="s">
        <v>73</v>
      </c>
    </row>
    <row r="11" spans="1:19" x14ac:dyDescent="0.3">
      <c r="A11" s="13">
        <v>12855</v>
      </c>
      <c r="B11" t="s">
        <v>1</v>
      </c>
      <c r="C11" t="s">
        <v>6</v>
      </c>
      <c r="D11" t="s">
        <v>74</v>
      </c>
    </row>
    <row r="12" spans="1:19" x14ac:dyDescent="0.3">
      <c r="A12" s="13">
        <v>17855</v>
      </c>
      <c r="B12" t="s">
        <v>1</v>
      </c>
      <c r="C12" t="s">
        <v>6</v>
      </c>
      <c r="D12" t="s">
        <v>74</v>
      </c>
      <c r="L12" s="5"/>
      <c r="M12" s="5"/>
      <c r="N12" s="5"/>
      <c r="O12" s="5"/>
      <c r="P12" s="5"/>
      <c r="Q12" s="5"/>
      <c r="R12" s="5"/>
      <c r="S12" s="5"/>
    </row>
    <row r="13" spans="1:19" x14ac:dyDescent="0.3">
      <c r="A13" s="13">
        <v>17925</v>
      </c>
      <c r="B13" t="s">
        <v>1</v>
      </c>
      <c r="C13" t="s">
        <v>6</v>
      </c>
      <c r="D13" t="s">
        <v>74</v>
      </c>
    </row>
    <row r="14" spans="1:19" x14ac:dyDescent="0.3">
      <c r="A14" s="13">
        <v>13108</v>
      </c>
      <c r="B14" t="s">
        <v>1</v>
      </c>
      <c r="C14" t="s">
        <v>6</v>
      </c>
      <c r="D14" t="s">
        <v>74</v>
      </c>
    </row>
    <row r="15" spans="1:19" x14ac:dyDescent="0.3">
      <c r="A15" s="13">
        <v>16752</v>
      </c>
      <c r="B15" t="s">
        <v>1</v>
      </c>
      <c r="C15" t="s">
        <v>6</v>
      </c>
      <c r="D15" t="s">
        <v>74</v>
      </c>
    </row>
    <row r="16" spans="1:19" x14ac:dyDescent="0.3">
      <c r="A16" s="13">
        <v>16510</v>
      </c>
      <c r="B16" t="s">
        <v>1</v>
      </c>
      <c r="C16" t="s">
        <v>6</v>
      </c>
      <c r="D16" t="s">
        <v>74</v>
      </c>
    </row>
    <row r="17" spans="1:4" x14ac:dyDescent="0.3">
      <c r="A17" s="13">
        <v>17976</v>
      </c>
      <c r="B17" t="s">
        <v>1</v>
      </c>
      <c r="C17" t="s">
        <v>6</v>
      </c>
      <c r="D17" t="s">
        <v>74</v>
      </c>
    </row>
    <row r="18" spans="1:4" x14ac:dyDescent="0.3">
      <c r="A18" s="13">
        <v>17547</v>
      </c>
      <c r="B18" t="s">
        <v>1</v>
      </c>
      <c r="C18" t="s">
        <v>6</v>
      </c>
      <c r="D18" t="s">
        <v>74</v>
      </c>
    </row>
    <row r="19" spans="1:4" x14ac:dyDescent="0.3">
      <c r="A19" s="13">
        <v>13958</v>
      </c>
      <c r="B19" t="s">
        <v>1</v>
      </c>
      <c r="C19" t="s">
        <v>6</v>
      </c>
      <c r="D19" t="s">
        <v>74</v>
      </c>
    </row>
    <row r="20" spans="1:4" x14ac:dyDescent="0.3">
      <c r="A20" s="13">
        <v>13011</v>
      </c>
      <c r="B20" t="s">
        <v>1</v>
      </c>
      <c r="C20" t="s">
        <v>6</v>
      </c>
      <c r="D20" t="s">
        <v>74</v>
      </c>
    </row>
    <row r="21" spans="1:4" x14ac:dyDescent="0.3">
      <c r="A21" s="13">
        <v>14576</v>
      </c>
      <c r="B21" t="s">
        <v>1</v>
      </c>
      <c r="C21" t="s">
        <v>6</v>
      </c>
      <c r="D21" t="s">
        <v>74</v>
      </c>
    </row>
    <row r="22" spans="1:4" x14ac:dyDescent="0.3">
      <c r="A22" s="13">
        <v>12738</v>
      </c>
      <c r="B22" t="s">
        <v>1</v>
      </c>
      <c r="C22" t="s">
        <v>6</v>
      </c>
      <c r="D22" t="s">
        <v>74</v>
      </c>
    </row>
    <row r="23" spans="1:4" x14ac:dyDescent="0.3">
      <c r="A23" s="13">
        <v>14213</v>
      </c>
      <c r="B23" t="s">
        <v>1</v>
      </c>
      <c r="C23" t="s">
        <v>6</v>
      </c>
      <c r="D23" t="s">
        <v>74</v>
      </c>
    </row>
    <row r="24" spans="1:4" x14ac:dyDescent="0.3">
      <c r="A24" s="13">
        <v>12686</v>
      </c>
      <c r="B24" t="s">
        <v>1</v>
      </c>
      <c r="C24" t="s">
        <v>6</v>
      </c>
      <c r="D24" t="s">
        <v>74</v>
      </c>
    </row>
    <row r="25" spans="1:4" x14ac:dyDescent="0.3">
      <c r="A25" s="13">
        <v>16883</v>
      </c>
      <c r="B25" t="s">
        <v>1</v>
      </c>
      <c r="C25" t="s">
        <v>6</v>
      </c>
      <c r="D25" t="s">
        <v>74</v>
      </c>
    </row>
    <row r="26" spans="1:4" x14ac:dyDescent="0.3">
      <c r="A26" s="13">
        <v>17967</v>
      </c>
      <c r="B26" t="s">
        <v>1</v>
      </c>
      <c r="C26" t="s">
        <v>6</v>
      </c>
      <c r="D26" t="s">
        <v>74</v>
      </c>
    </row>
    <row r="27" spans="1:4" x14ac:dyDescent="0.3">
      <c r="A27" s="13">
        <v>12725</v>
      </c>
      <c r="B27" t="s">
        <v>1</v>
      </c>
      <c r="C27" t="s">
        <v>6</v>
      </c>
      <c r="D27" t="s">
        <v>74</v>
      </c>
    </row>
    <row r="28" spans="1:4" x14ac:dyDescent="0.3">
      <c r="A28" s="13">
        <v>14813</v>
      </c>
      <c r="B28" t="s">
        <v>1</v>
      </c>
      <c r="C28" t="s">
        <v>6</v>
      </c>
      <c r="D28" t="s">
        <v>74</v>
      </c>
    </row>
    <row r="29" spans="1:4" x14ac:dyDescent="0.3">
      <c r="A29" s="13">
        <v>15880</v>
      </c>
      <c r="B29" t="s">
        <v>1</v>
      </c>
      <c r="C29" t="s">
        <v>6</v>
      </c>
      <c r="D29" t="s">
        <v>74</v>
      </c>
    </row>
    <row r="30" spans="1:4" x14ac:dyDescent="0.3">
      <c r="A30" s="13">
        <v>16718</v>
      </c>
      <c r="B30" t="s">
        <v>1</v>
      </c>
      <c r="C30" t="s">
        <v>6</v>
      </c>
      <c r="D30" t="s">
        <v>74</v>
      </c>
    </row>
    <row r="31" spans="1:4" x14ac:dyDescent="0.3">
      <c r="A31" s="13">
        <v>16411</v>
      </c>
      <c r="B31" t="s">
        <v>1</v>
      </c>
      <c r="C31" t="s">
        <v>6</v>
      </c>
      <c r="D31" t="s">
        <v>74</v>
      </c>
    </row>
    <row r="32" spans="1:4" x14ac:dyDescent="0.3">
      <c r="A32" s="13">
        <v>15899</v>
      </c>
      <c r="B32" t="s">
        <v>1</v>
      </c>
      <c r="C32" t="s">
        <v>6</v>
      </c>
      <c r="D32" t="s">
        <v>74</v>
      </c>
    </row>
    <row r="33" spans="1:4" x14ac:dyDescent="0.3">
      <c r="A33" s="13">
        <v>15919</v>
      </c>
      <c r="B33" t="s">
        <v>1</v>
      </c>
      <c r="C33" t="s">
        <v>6</v>
      </c>
      <c r="D33" t="s">
        <v>74</v>
      </c>
    </row>
    <row r="34" spans="1:4" x14ac:dyDescent="0.3">
      <c r="A34" s="13">
        <v>18113</v>
      </c>
      <c r="B34" t="s">
        <v>1</v>
      </c>
      <c r="C34" t="s">
        <v>6</v>
      </c>
      <c r="D34" t="s">
        <v>74</v>
      </c>
    </row>
    <row r="35" spans="1:4" x14ac:dyDescent="0.3">
      <c r="A35" s="13">
        <v>17860</v>
      </c>
      <c r="B35" t="s">
        <v>1</v>
      </c>
      <c r="C35" t="s">
        <v>6</v>
      </c>
      <c r="D35" t="s">
        <v>74</v>
      </c>
    </row>
    <row r="36" spans="1:4" x14ac:dyDescent="0.3">
      <c r="A36" s="13">
        <v>16658</v>
      </c>
      <c r="B36" t="s">
        <v>1</v>
      </c>
      <c r="C36" t="s">
        <v>6</v>
      </c>
      <c r="D36" t="s">
        <v>74</v>
      </c>
    </row>
    <row r="37" spans="1:4" x14ac:dyDescent="0.3">
      <c r="A37" s="13">
        <v>18087</v>
      </c>
      <c r="B37" t="s">
        <v>2</v>
      </c>
      <c r="C37" t="s">
        <v>8</v>
      </c>
      <c r="D37" t="s">
        <v>72</v>
      </c>
    </row>
    <row r="38" spans="1:4" x14ac:dyDescent="0.3">
      <c r="A38" s="13">
        <v>12505</v>
      </c>
      <c r="B38" t="s">
        <v>2</v>
      </c>
      <c r="C38" t="s">
        <v>8</v>
      </c>
      <c r="D38" t="s">
        <v>72</v>
      </c>
    </row>
    <row r="39" spans="1:4" x14ac:dyDescent="0.3">
      <c r="A39" s="13">
        <v>12943</v>
      </c>
      <c r="B39" t="s">
        <v>2</v>
      </c>
      <c r="C39" t="s">
        <v>8</v>
      </c>
      <c r="D39" t="s">
        <v>72</v>
      </c>
    </row>
    <row r="40" spans="1:4" x14ac:dyDescent="0.3">
      <c r="A40" s="13">
        <v>16765</v>
      </c>
      <c r="B40" t="s">
        <v>2</v>
      </c>
      <c r="C40" t="s">
        <v>8</v>
      </c>
      <c r="D40" t="s">
        <v>72</v>
      </c>
    </row>
    <row r="41" spans="1:4" x14ac:dyDescent="0.3">
      <c r="A41" s="13">
        <v>12988</v>
      </c>
      <c r="B41" t="s">
        <v>2</v>
      </c>
      <c r="C41" t="s">
        <v>8</v>
      </c>
      <c r="D41" t="s">
        <v>72</v>
      </c>
    </row>
    <row r="42" spans="1:4" x14ac:dyDescent="0.3">
      <c r="A42" s="13">
        <v>12707</v>
      </c>
      <c r="B42" t="s">
        <v>2</v>
      </c>
      <c r="C42" t="s">
        <v>8</v>
      </c>
      <c r="D42" t="s">
        <v>72</v>
      </c>
    </row>
    <row r="43" spans="1:4" x14ac:dyDescent="0.3">
      <c r="A43" s="13">
        <v>12365</v>
      </c>
      <c r="B43" t="s">
        <v>2</v>
      </c>
      <c r="C43" t="s">
        <v>8</v>
      </c>
      <c r="D43" t="s">
        <v>72</v>
      </c>
    </row>
    <row r="44" spans="1:4" x14ac:dyDescent="0.3">
      <c r="A44" s="13">
        <v>13044</v>
      </c>
      <c r="B44" t="s">
        <v>2</v>
      </c>
      <c r="C44" t="s">
        <v>8</v>
      </c>
      <c r="D44" t="s">
        <v>72</v>
      </c>
    </row>
    <row r="45" spans="1:4" x14ac:dyDescent="0.3">
      <c r="A45" s="13">
        <v>15590</v>
      </c>
      <c r="B45" t="s">
        <v>2</v>
      </c>
      <c r="C45" t="s">
        <v>8</v>
      </c>
      <c r="D45" t="s">
        <v>72</v>
      </c>
    </row>
    <row r="46" spans="1:4" x14ac:dyDescent="0.3">
      <c r="A46" s="13">
        <v>16792</v>
      </c>
      <c r="B46" t="s">
        <v>2</v>
      </c>
      <c r="C46" t="s">
        <v>8</v>
      </c>
      <c r="D46" t="s">
        <v>72</v>
      </c>
    </row>
    <row r="47" spans="1:4" x14ac:dyDescent="0.3">
      <c r="A47" s="13">
        <v>12873</v>
      </c>
      <c r="B47" t="s">
        <v>2</v>
      </c>
      <c r="C47" t="s">
        <v>8</v>
      </c>
      <c r="D47" t="s">
        <v>72</v>
      </c>
    </row>
    <row r="48" spans="1:4" x14ac:dyDescent="0.3">
      <c r="A48" s="13">
        <v>17923</v>
      </c>
      <c r="B48" t="s">
        <v>2</v>
      </c>
      <c r="C48" t="s">
        <v>8</v>
      </c>
      <c r="D48" t="s">
        <v>72</v>
      </c>
    </row>
    <row r="49" spans="1:4" x14ac:dyDescent="0.3">
      <c r="A49" s="13">
        <v>15087</v>
      </c>
      <c r="B49" t="s">
        <v>2</v>
      </c>
      <c r="C49" t="s">
        <v>8</v>
      </c>
      <c r="D49" t="s">
        <v>72</v>
      </c>
    </row>
    <row r="50" spans="1:4" x14ac:dyDescent="0.3">
      <c r="A50" s="13">
        <v>16159</v>
      </c>
      <c r="B50" t="s">
        <v>2</v>
      </c>
      <c r="C50" t="s">
        <v>8</v>
      </c>
      <c r="D50" t="s">
        <v>72</v>
      </c>
    </row>
    <row r="51" spans="1:4" x14ac:dyDescent="0.3">
      <c r="A51" s="13">
        <v>17995</v>
      </c>
      <c r="B51" t="s">
        <v>2</v>
      </c>
      <c r="C51" t="s">
        <v>8</v>
      </c>
      <c r="D51" t="s">
        <v>72</v>
      </c>
    </row>
    <row r="52" spans="1:4" x14ac:dyDescent="0.3">
      <c r="A52" s="13">
        <v>17789</v>
      </c>
      <c r="B52" t="s">
        <v>2</v>
      </c>
      <c r="C52" t="s">
        <v>8</v>
      </c>
      <c r="D52" t="s">
        <v>72</v>
      </c>
    </row>
    <row r="53" spans="1:4" x14ac:dyDescent="0.3">
      <c r="A53" s="13">
        <v>12817</v>
      </c>
      <c r="B53" t="s">
        <v>2</v>
      </c>
      <c r="C53" t="s">
        <v>8</v>
      </c>
      <c r="D53" t="s">
        <v>72</v>
      </c>
    </row>
    <row r="54" spans="1:4" x14ac:dyDescent="0.3">
      <c r="A54" s="13">
        <v>17508</v>
      </c>
      <c r="B54" t="s">
        <v>2</v>
      </c>
      <c r="C54" t="s">
        <v>8</v>
      </c>
      <c r="D54" t="s">
        <v>72</v>
      </c>
    </row>
    <row r="55" spans="1:4" x14ac:dyDescent="0.3">
      <c r="A55" s="13">
        <v>13931</v>
      </c>
      <c r="B55" t="s">
        <v>2</v>
      </c>
      <c r="C55" t="s">
        <v>8</v>
      </c>
      <c r="D55" t="s">
        <v>72</v>
      </c>
    </row>
    <row r="56" spans="1:4" x14ac:dyDescent="0.3">
      <c r="A56" s="13">
        <v>13382</v>
      </c>
      <c r="B56" t="s">
        <v>2</v>
      </c>
      <c r="C56" t="s">
        <v>8</v>
      </c>
      <c r="D56" t="s">
        <v>72</v>
      </c>
    </row>
    <row r="57" spans="1:4" x14ac:dyDescent="0.3">
      <c r="A57" s="13">
        <v>14570</v>
      </c>
      <c r="B57" t="s">
        <v>2</v>
      </c>
      <c r="C57" t="s">
        <v>8</v>
      </c>
      <c r="D57" t="s">
        <v>72</v>
      </c>
    </row>
    <row r="58" spans="1:4" x14ac:dyDescent="0.3">
      <c r="A58" s="13">
        <v>16061</v>
      </c>
      <c r="B58" t="s">
        <v>2</v>
      </c>
      <c r="C58" t="s">
        <v>8</v>
      </c>
      <c r="D58" t="s">
        <v>72</v>
      </c>
    </row>
    <row r="59" spans="1:4" x14ac:dyDescent="0.3">
      <c r="A59" s="13">
        <v>16144</v>
      </c>
      <c r="B59" t="s">
        <v>2</v>
      </c>
      <c r="C59" t="s">
        <v>8</v>
      </c>
      <c r="D59" t="s">
        <v>72</v>
      </c>
    </row>
    <row r="60" spans="1:4" x14ac:dyDescent="0.3">
      <c r="A60" s="13">
        <v>13747</v>
      </c>
      <c r="B60" t="s">
        <v>1</v>
      </c>
      <c r="C60" t="s">
        <v>6</v>
      </c>
      <c r="D60" t="s">
        <v>72</v>
      </c>
    </row>
    <row r="61" spans="1:4" x14ac:dyDescent="0.3">
      <c r="A61" s="13">
        <v>12791</v>
      </c>
      <c r="B61" t="s">
        <v>1</v>
      </c>
      <c r="C61" t="s">
        <v>6</v>
      </c>
      <c r="D61" t="s">
        <v>72</v>
      </c>
    </row>
    <row r="62" spans="1:4" x14ac:dyDescent="0.3">
      <c r="A62" s="13">
        <v>17908</v>
      </c>
      <c r="B62" t="s">
        <v>1</v>
      </c>
      <c r="C62" t="s">
        <v>6</v>
      </c>
      <c r="D62" t="s">
        <v>72</v>
      </c>
    </row>
    <row r="63" spans="1:4" x14ac:dyDescent="0.3">
      <c r="A63" s="13">
        <v>16583</v>
      </c>
      <c r="B63" t="s">
        <v>1</v>
      </c>
      <c r="C63" t="s">
        <v>6</v>
      </c>
      <c r="D63" t="s">
        <v>72</v>
      </c>
    </row>
    <row r="64" spans="1:4" x14ac:dyDescent="0.3">
      <c r="A64" s="13">
        <v>14729</v>
      </c>
      <c r="B64" t="s">
        <v>1</v>
      </c>
      <c r="C64" t="s">
        <v>6</v>
      </c>
      <c r="D64" t="s">
        <v>72</v>
      </c>
    </row>
    <row r="65" spans="1:4" x14ac:dyDescent="0.3">
      <c r="A65" s="13">
        <v>15350</v>
      </c>
      <c r="B65" t="s">
        <v>1</v>
      </c>
      <c r="C65" t="s">
        <v>6</v>
      </c>
      <c r="D65" t="s">
        <v>72</v>
      </c>
    </row>
    <row r="66" spans="1:4" x14ac:dyDescent="0.3">
      <c r="A66" s="13">
        <v>16048</v>
      </c>
      <c r="B66" t="s">
        <v>1</v>
      </c>
      <c r="C66" t="s">
        <v>6</v>
      </c>
      <c r="D66" t="s">
        <v>72</v>
      </c>
    </row>
    <row r="67" spans="1:4" x14ac:dyDescent="0.3">
      <c r="A67" s="13">
        <v>16274</v>
      </c>
      <c r="B67" t="s">
        <v>1</v>
      </c>
      <c r="C67" t="s">
        <v>6</v>
      </c>
      <c r="D67" t="s">
        <v>72</v>
      </c>
    </row>
    <row r="68" spans="1:4" x14ac:dyDescent="0.3">
      <c r="A68" s="13">
        <v>13065</v>
      </c>
      <c r="B68" t="s">
        <v>1</v>
      </c>
      <c r="C68" t="s">
        <v>6</v>
      </c>
      <c r="D68" t="s">
        <v>72</v>
      </c>
    </row>
    <row r="69" spans="1:4" x14ac:dyDescent="0.3">
      <c r="A69" s="13">
        <v>18011</v>
      </c>
      <c r="B69" t="s">
        <v>1</v>
      </c>
      <c r="C69" t="s">
        <v>6</v>
      </c>
      <c r="D69" t="s">
        <v>72</v>
      </c>
    </row>
    <row r="70" spans="1:4" x14ac:dyDescent="0.3">
      <c r="A70" s="13">
        <v>16138</v>
      </c>
      <c r="B70" t="s">
        <v>1</v>
      </c>
      <c r="C70" t="s">
        <v>6</v>
      </c>
      <c r="D70" t="s">
        <v>72</v>
      </c>
    </row>
    <row r="71" spans="1:4" x14ac:dyDescent="0.3">
      <c r="A71" s="13">
        <v>12870</v>
      </c>
      <c r="B71" t="s">
        <v>1</v>
      </c>
      <c r="C71" t="s">
        <v>6</v>
      </c>
      <c r="D71" t="s">
        <v>72</v>
      </c>
    </row>
    <row r="72" spans="1:4" x14ac:dyDescent="0.3">
      <c r="A72" s="13">
        <v>16579</v>
      </c>
      <c r="B72" t="s">
        <v>1</v>
      </c>
      <c r="C72" t="s">
        <v>7</v>
      </c>
      <c r="D72" t="s">
        <v>72</v>
      </c>
    </row>
    <row r="73" spans="1:4" x14ac:dyDescent="0.3">
      <c r="A73" s="13">
        <v>13829</v>
      </c>
      <c r="B73" t="s">
        <v>1</v>
      </c>
      <c r="C73" t="s">
        <v>7</v>
      </c>
      <c r="D73" t="s">
        <v>72</v>
      </c>
    </row>
    <row r="74" spans="1:4" x14ac:dyDescent="0.3">
      <c r="A74" s="13">
        <v>14777</v>
      </c>
      <c r="B74" t="s">
        <v>1</v>
      </c>
      <c r="C74" t="s">
        <v>7</v>
      </c>
      <c r="D74" t="s">
        <v>72</v>
      </c>
    </row>
    <row r="75" spans="1:4" x14ac:dyDescent="0.3">
      <c r="A75" s="13">
        <v>14119</v>
      </c>
      <c r="B75" t="s">
        <v>1</v>
      </c>
      <c r="C75" t="s">
        <v>7</v>
      </c>
      <c r="D75" t="s">
        <v>72</v>
      </c>
    </row>
    <row r="76" spans="1:4" x14ac:dyDescent="0.3">
      <c r="A76" s="13">
        <v>12503</v>
      </c>
      <c r="B76" t="s">
        <v>4</v>
      </c>
      <c r="C76" t="s">
        <v>11</v>
      </c>
      <c r="D76" t="s">
        <v>72</v>
      </c>
    </row>
    <row r="77" spans="1:4" x14ac:dyDescent="0.3">
      <c r="A77" s="13">
        <v>15314</v>
      </c>
      <c r="B77" t="s">
        <v>3</v>
      </c>
      <c r="C77" t="s">
        <v>10</v>
      </c>
      <c r="D77" t="s">
        <v>72</v>
      </c>
    </row>
    <row r="78" spans="1:4" x14ac:dyDescent="0.3">
      <c r="A78" s="13">
        <v>15042</v>
      </c>
      <c r="B78" t="s">
        <v>3</v>
      </c>
      <c r="C78" t="s">
        <v>10</v>
      </c>
      <c r="D78" t="s">
        <v>72</v>
      </c>
    </row>
    <row r="79" spans="1:4" x14ac:dyDescent="0.3">
      <c r="A79" s="13">
        <v>17531</v>
      </c>
      <c r="B79" t="s">
        <v>3</v>
      </c>
      <c r="C79" t="s">
        <v>10</v>
      </c>
      <c r="D79" t="s">
        <v>72</v>
      </c>
    </row>
    <row r="80" spans="1:4" x14ac:dyDescent="0.3">
      <c r="A80" s="13">
        <v>16117</v>
      </c>
      <c r="B80" t="s">
        <v>3</v>
      </c>
      <c r="C80" t="s">
        <v>10</v>
      </c>
      <c r="D80" t="s">
        <v>72</v>
      </c>
    </row>
    <row r="81" spans="1:4" x14ac:dyDescent="0.3">
      <c r="A81" s="13">
        <v>13248</v>
      </c>
      <c r="B81" t="s">
        <v>3</v>
      </c>
      <c r="C81" t="s">
        <v>10</v>
      </c>
      <c r="D81" t="s">
        <v>72</v>
      </c>
    </row>
    <row r="82" spans="1:4" x14ac:dyDescent="0.3">
      <c r="A82" s="13">
        <v>16967</v>
      </c>
      <c r="B82" t="s">
        <v>3</v>
      </c>
      <c r="C82" t="s">
        <v>10</v>
      </c>
      <c r="D82" t="s">
        <v>72</v>
      </c>
    </row>
    <row r="83" spans="1:4" x14ac:dyDescent="0.3">
      <c r="A83" s="13">
        <v>15405</v>
      </c>
      <c r="B83" t="s">
        <v>3</v>
      </c>
      <c r="C83" t="s">
        <v>10</v>
      </c>
      <c r="D83" t="s">
        <v>72</v>
      </c>
    </row>
    <row r="84" spans="1:4" x14ac:dyDescent="0.3">
      <c r="A84" s="13">
        <v>16659</v>
      </c>
      <c r="B84" t="s">
        <v>3</v>
      </c>
      <c r="C84" t="s">
        <v>10</v>
      </c>
      <c r="D84" t="s">
        <v>72</v>
      </c>
    </row>
    <row r="85" spans="1:4" x14ac:dyDescent="0.3">
      <c r="A85" s="13">
        <v>16963</v>
      </c>
      <c r="B85" t="s">
        <v>3</v>
      </c>
      <c r="C85" t="s">
        <v>10</v>
      </c>
      <c r="D85" t="s">
        <v>72</v>
      </c>
    </row>
    <row r="86" spans="1:4" x14ac:dyDescent="0.3">
      <c r="A86" s="13">
        <v>13682</v>
      </c>
      <c r="B86" t="s">
        <v>3</v>
      </c>
      <c r="C86" t="s">
        <v>10</v>
      </c>
      <c r="D86" t="s">
        <v>72</v>
      </c>
    </row>
    <row r="87" spans="1:4" x14ac:dyDescent="0.3">
      <c r="A87" s="13">
        <v>16849</v>
      </c>
      <c r="B87" t="s">
        <v>3</v>
      </c>
      <c r="C87" t="s">
        <v>10</v>
      </c>
      <c r="D87" t="s">
        <v>72</v>
      </c>
    </row>
    <row r="88" spans="1:4" x14ac:dyDescent="0.3">
      <c r="A88" s="13">
        <v>17408</v>
      </c>
      <c r="B88" t="s">
        <v>3</v>
      </c>
      <c r="C88" t="s">
        <v>10</v>
      </c>
      <c r="D88" t="s">
        <v>72</v>
      </c>
    </row>
    <row r="89" spans="1:4" x14ac:dyDescent="0.3">
      <c r="A89" s="13">
        <v>12424</v>
      </c>
      <c r="B89" t="s">
        <v>3</v>
      </c>
      <c r="C89" t="s">
        <v>10</v>
      </c>
      <c r="D89" t="s">
        <v>72</v>
      </c>
    </row>
    <row r="90" spans="1:4" x14ac:dyDescent="0.3">
      <c r="A90" s="13">
        <v>15578</v>
      </c>
      <c r="B90" t="s">
        <v>3</v>
      </c>
      <c r="C90" t="s">
        <v>10</v>
      </c>
      <c r="D90" t="s">
        <v>72</v>
      </c>
    </row>
    <row r="91" spans="1:4" x14ac:dyDescent="0.3">
      <c r="A91" s="13">
        <v>13302</v>
      </c>
      <c r="B91" t="s">
        <v>3</v>
      </c>
      <c r="C91" t="s">
        <v>10</v>
      </c>
      <c r="D91" t="s">
        <v>72</v>
      </c>
    </row>
    <row r="92" spans="1:4" x14ac:dyDescent="0.3">
      <c r="A92" s="13">
        <v>12648</v>
      </c>
      <c r="B92" t="s">
        <v>3</v>
      </c>
      <c r="C92" t="s">
        <v>10</v>
      </c>
      <c r="D92" t="s">
        <v>72</v>
      </c>
    </row>
    <row r="93" spans="1:4" x14ac:dyDescent="0.3">
      <c r="A93" s="13">
        <v>14918</v>
      </c>
      <c r="B93" t="s">
        <v>3</v>
      </c>
      <c r="C93" t="s">
        <v>10</v>
      </c>
      <c r="D93" t="s">
        <v>72</v>
      </c>
    </row>
    <row r="94" spans="1:4" x14ac:dyDescent="0.3">
      <c r="A94" s="13">
        <v>15920</v>
      </c>
      <c r="B94" t="s">
        <v>3</v>
      </c>
      <c r="C94" t="s">
        <v>10</v>
      </c>
      <c r="D94" t="s">
        <v>72</v>
      </c>
    </row>
    <row r="95" spans="1:4" x14ac:dyDescent="0.3">
      <c r="A95" s="13">
        <v>16174</v>
      </c>
      <c r="B95" t="s">
        <v>3</v>
      </c>
      <c r="C95" t="s">
        <v>10</v>
      </c>
      <c r="D95" t="s">
        <v>72</v>
      </c>
    </row>
    <row r="96" spans="1:4" x14ac:dyDescent="0.3">
      <c r="A96" s="13">
        <v>13678</v>
      </c>
      <c r="B96" t="s">
        <v>3</v>
      </c>
      <c r="C96" t="s">
        <v>10</v>
      </c>
      <c r="D96" t="s">
        <v>72</v>
      </c>
    </row>
    <row r="97" spans="1:4" x14ac:dyDescent="0.3">
      <c r="A97" s="13">
        <v>17448</v>
      </c>
      <c r="B97" t="s">
        <v>3</v>
      </c>
      <c r="C97" t="s">
        <v>10</v>
      </c>
      <c r="D97" t="s">
        <v>72</v>
      </c>
    </row>
    <row r="98" spans="1:4" x14ac:dyDescent="0.3">
      <c r="A98" s="13">
        <v>15369</v>
      </c>
      <c r="B98" t="s">
        <v>3</v>
      </c>
      <c r="C98" t="s">
        <v>10</v>
      </c>
      <c r="D98" t="s">
        <v>72</v>
      </c>
    </row>
    <row r="99" spans="1:4" x14ac:dyDescent="0.3">
      <c r="A99" s="13">
        <v>13154</v>
      </c>
      <c r="B99" t="s">
        <v>3</v>
      </c>
      <c r="C99" t="s">
        <v>10</v>
      </c>
      <c r="D99" t="s">
        <v>72</v>
      </c>
    </row>
    <row r="100" spans="1:4" x14ac:dyDescent="0.3">
      <c r="A100" s="13">
        <v>14117</v>
      </c>
      <c r="B100" t="s">
        <v>3</v>
      </c>
      <c r="C100" t="s">
        <v>10</v>
      </c>
      <c r="D100" t="s">
        <v>72</v>
      </c>
    </row>
    <row r="101" spans="1:4" x14ac:dyDescent="0.3">
      <c r="A101" s="13">
        <v>17065</v>
      </c>
      <c r="B101" t="s">
        <v>3</v>
      </c>
      <c r="C101" t="s">
        <v>10</v>
      </c>
      <c r="D101" t="s">
        <v>72</v>
      </c>
    </row>
    <row r="102" spans="1:4" x14ac:dyDescent="0.3">
      <c r="A102" s="13">
        <v>15802</v>
      </c>
      <c r="B102" t="s">
        <v>3</v>
      </c>
      <c r="C102" t="s">
        <v>10</v>
      </c>
      <c r="D102" t="s">
        <v>72</v>
      </c>
    </row>
    <row r="103" spans="1:4" x14ac:dyDescent="0.3">
      <c r="A103" s="13">
        <v>16447</v>
      </c>
      <c r="B103" t="s">
        <v>3</v>
      </c>
      <c r="C103" t="s">
        <v>10</v>
      </c>
      <c r="D103" t="s">
        <v>72</v>
      </c>
    </row>
    <row r="104" spans="1:4" x14ac:dyDescent="0.3">
      <c r="A104" s="13">
        <v>14331</v>
      </c>
      <c r="B104" t="s">
        <v>3</v>
      </c>
      <c r="C104" t="s">
        <v>10</v>
      </c>
      <c r="D104" t="s">
        <v>72</v>
      </c>
    </row>
    <row r="105" spans="1:4" x14ac:dyDescent="0.3">
      <c r="A105" s="13">
        <v>15261</v>
      </c>
      <c r="B105" t="s">
        <v>3</v>
      </c>
      <c r="C105" t="s">
        <v>10</v>
      </c>
      <c r="D105" t="s">
        <v>72</v>
      </c>
    </row>
    <row r="106" spans="1:4" x14ac:dyDescent="0.3">
      <c r="A106" s="13">
        <v>18268</v>
      </c>
      <c r="B106" t="s">
        <v>3</v>
      </c>
      <c r="C106" t="s">
        <v>10</v>
      </c>
      <c r="D106" t="s">
        <v>72</v>
      </c>
    </row>
    <row r="107" spans="1:4" x14ac:dyDescent="0.3">
      <c r="A107" s="13">
        <v>13218</v>
      </c>
      <c r="B107" t="s">
        <v>3</v>
      </c>
      <c r="C107" t="s">
        <v>10</v>
      </c>
      <c r="D107" t="s">
        <v>72</v>
      </c>
    </row>
    <row r="108" spans="1:4" x14ac:dyDescent="0.3">
      <c r="A108" s="13">
        <v>17267</v>
      </c>
      <c r="B108" t="s">
        <v>3</v>
      </c>
      <c r="C108" t="s">
        <v>10</v>
      </c>
      <c r="D108" t="s">
        <v>72</v>
      </c>
    </row>
    <row r="109" spans="1:4" x14ac:dyDescent="0.3">
      <c r="A109" s="13">
        <v>16302</v>
      </c>
      <c r="B109" t="s">
        <v>3</v>
      </c>
      <c r="C109" t="s">
        <v>10</v>
      </c>
      <c r="D109" t="s">
        <v>72</v>
      </c>
    </row>
    <row r="110" spans="1:4" x14ac:dyDescent="0.3">
      <c r="A110" s="13">
        <v>13513</v>
      </c>
      <c r="B110" t="s">
        <v>3</v>
      </c>
      <c r="C110" t="s">
        <v>10</v>
      </c>
      <c r="D110" t="s">
        <v>72</v>
      </c>
    </row>
    <row r="111" spans="1:4" x14ac:dyDescent="0.3">
      <c r="A111" s="13">
        <v>14079</v>
      </c>
      <c r="B111" t="s">
        <v>3</v>
      </c>
      <c r="C111" t="s">
        <v>10</v>
      </c>
      <c r="D111" t="s">
        <v>72</v>
      </c>
    </row>
    <row r="112" spans="1:4" x14ac:dyDescent="0.3">
      <c r="A112" s="13">
        <v>17331</v>
      </c>
      <c r="B112" t="s">
        <v>3</v>
      </c>
      <c r="C112" t="s">
        <v>10</v>
      </c>
      <c r="D112" t="s">
        <v>72</v>
      </c>
    </row>
    <row r="113" spans="1:4" x14ac:dyDescent="0.3">
      <c r="A113" s="13">
        <v>12641</v>
      </c>
      <c r="B113" t="s">
        <v>3</v>
      </c>
      <c r="C113" t="s">
        <v>10</v>
      </c>
      <c r="D113" t="s">
        <v>72</v>
      </c>
    </row>
    <row r="114" spans="1:4" x14ac:dyDescent="0.3">
      <c r="A114" s="13">
        <v>15541</v>
      </c>
      <c r="B114" t="s">
        <v>3</v>
      </c>
      <c r="C114" t="s">
        <v>10</v>
      </c>
      <c r="D114" t="s">
        <v>72</v>
      </c>
    </row>
    <row r="115" spans="1:4" x14ac:dyDescent="0.3">
      <c r="A115" s="13">
        <v>17070</v>
      </c>
      <c r="B115" t="s">
        <v>3</v>
      </c>
      <c r="C115" t="s">
        <v>10</v>
      </c>
      <c r="D115" t="s">
        <v>72</v>
      </c>
    </row>
    <row r="116" spans="1:4" x14ac:dyDescent="0.3">
      <c r="A116" s="13">
        <v>16093</v>
      </c>
      <c r="B116" t="s">
        <v>3</v>
      </c>
      <c r="C116" t="s">
        <v>10</v>
      </c>
      <c r="D116" t="s">
        <v>72</v>
      </c>
    </row>
    <row r="117" spans="1:4" x14ac:dyDescent="0.3">
      <c r="A117" s="13">
        <v>17844</v>
      </c>
      <c r="B117" t="s">
        <v>3</v>
      </c>
      <c r="C117" t="s">
        <v>10</v>
      </c>
      <c r="D117" t="s">
        <v>72</v>
      </c>
    </row>
    <row r="118" spans="1:4" x14ac:dyDescent="0.3">
      <c r="A118" s="13">
        <v>14687</v>
      </c>
      <c r="B118" t="s">
        <v>3</v>
      </c>
      <c r="C118" t="s">
        <v>10</v>
      </c>
      <c r="D118" t="s">
        <v>72</v>
      </c>
    </row>
    <row r="119" spans="1:4" x14ac:dyDescent="0.3">
      <c r="A119" s="13">
        <v>16429</v>
      </c>
      <c r="B119" t="s">
        <v>3</v>
      </c>
      <c r="C119" t="s">
        <v>10</v>
      </c>
      <c r="D119" t="s">
        <v>72</v>
      </c>
    </row>
    <row r="120" spans="1:4" x14ac:dyDescent="0.3">
      <c r="A120" s="13">
        <v>14055</v>
      </c>
      <c r="B120" t="s">
        <v>3</v>
      </c>
      <c r="C120" t="s">
        <v>10</v>
      </c>
      <c r="D120" t="s">
        <v>72</v>
      </c>
    </row>
    <row r="121" spans="1:4" x14ac:dyDescent="0.3">
      <c r="A121" s="13">
        <v>12715</v>
      </c>
      <c r="B121" t="s">
        <v>3</v>
      </c>
      <c r="C121" t="s">
        <v>10</v>
      </c>
      <c r="D121" t="s">
        <v>72</v>
      </c>
    </row>
    <row r="122" spans="1:4" x14ac:dyDescent="0.3">
      <c r="A122" s="13">
        <v>15663</v>
      </c>
      <c r="B122" t="s">
        <v>3</v>
      </c>
      <c r="C122" t="s">
        <v>10</v>
      </c>
      <c r="D122" t="s">
        <v>72</v>
      </c>
    </row>
    <row r="123" spans="1:4" x14ac:dyDescent="0.3">
      <c r="A123" s="13">
        <v>18200</v>
      </c>
      <c r="B123" t="s">
        <v>3</v>
      </c>
      <c r="C123" t="s">
        <v>10</v>
      </c>
      <c r="D123" t="s">
        <v>72</v>
      </c>
    </row>
    <row r="124" spans="1:4" x14ac:dyDescent="0.3">
      <c r="A124" s="13">
        <v>16761</v>
      </c>
      <c r="B124" t="s">
        <v>3</v>
      </c>
      <c r="C124" t="s">
        <v>10</v>
      </c>
      <c r="D124" t="s">
        <v>72</v>
      </c>
    </row>
    <row r="125" spans="1:4" x14ac:dyDescent="0.3">
      <c r="A125" s="13">
        <v>12851</v>
      </c>
      <c r="B125" t="s">
        <v>3</v>
      </c>
      <c r="C125" t="s">
        <v>10</v>
      </c>
      <c r="D125" t="s">
        <v>72</v>
      </c>
    </row>
    <row r="126" spans="1:4" x14ac:dyDescent="0.3">
      <c r="A126" s="13">
        <v>14965</v>
      </c>
      <c r="B126" t="s">
        <v>3</v>
      </c>
      <c r="C126" t="s">
        <v>10</v>
      </c>
      <c r="D126" t="s">
        <v>72</v>
      </c>
    </row>
    <row r="127" spans="1:4" x14ac:dyDescent="0.3">
      <c r="A127" s="13">
        <v>16629</v>
      </c>
      <c r="B127" t="s">
        <v>3</v>
      </c>
      <c r="C127" t="s">
        <v>10</v>
      </c>
      <c r="D127" t="s">
        <v>72</v>
      </c>
    </row>
    <row r="128" spans="1:4" x14ac:dyDescent="0.3">
      <c r="A128" s="13">
        <v>15307</v>
      </c>
      <c r="B128" t="s">
        <v>3</v>
      </c>
      <c r="C128" t="s">
        <v>10</v>
      </c>
      <c r="D128" t="s">
        <v>72</v>
      </c>
    </row>
    <row r="129" spans="1:4" x14ac:dyDescent="0.3">
      <c r="A129" s="13">
        <v>16820</v>
      </c>
      <c r="B129" t="s">
        <v>3</v>
      </c>
      <c r="C129" t="s">
        <v>10</v>
      </c>
      <c r="D129" t="s">
        <v>72</v>
      </c>
    </row>
    <row r="130" spans="1:4" x14ac:dyDescent="0.3">
      <c r="A130" s="13">
        <v>17919</v>
      </c>
      <c r="B130" t="s">
        <v>3</v>
      </c>
      <c r="C130" t="s">
        <v>10</v>
      </c>
      <c r="D130" t="s">
        <v>72</v>
      </c>
    </row>
    <row r="131" spans="1:4" x14ac:dyDescent="0.3">
      <c r="A131" s="13">
        <v>17433</v>
      </c>
      <c r="B131" t="s">
        <v>3</v>
      </c>
      <c r="C131" t="s">
        <v>10</v>
      </c>
      <c r="D131" t="s">
        <v>72</v>
      </c>
    </row>
    <row r="132" spans="1:4" x14ac:dyDescent="0.3">
      <c r="A132" s="13">
        <v>16451</v>
      </c>
      <c r="B132" t="s">
        <v>3</v>
      </c>
      <c r="C132" t="s">
        <v>10</v>
      </c>
      <c r="D132" t="s">
        <v>72</v>
      </c>
    </row>
    <row r="133" spans="1:4" x14ac:dyDescent="0.3">
      <c r="A133" s="13">
        <v>15216</v>
      </c>
      <c r="B133" t="s">
        <v>3</v>
      </c>
      <c r="C133" t="s">
        <v>10</v>
      </c>
      <c r="D133" t="s">
        <v>72</v>
      </c>
    </row>
    <row r="134" spans="1:4" x14ac:dyDescent="0.3">
      <c r="A134" s="13">
        <v>17037</v>
      </c>
      <c r="B134" t="s">
        <v>3</v>
      </c>
      <c r="C134" t="s">
        <v>10</v>
      </c>
      <c r="D134" t="s">
        <v>72</v>
      </c>
    </row>
    <row r="135" spans="1:4" x14ac:dyDescent="0.3">
      <c r="A135" s="13">
        <v>15343</v>
      </c>
      <c r="B135" t="s">
        <v>3</v>
      </c>
      <c r="C135" t="s">
        <v>10</v>
      </c>
      <c r="D135" t="s">
        <v>72</v>
      </c>
    </row>
    <row r="136" spans="1:4" x14ac:dyDescent="0.3">
      <c r="A136" s="13">
        <v>14753</v>
      </c>
      <c r="B136" t="s">
        <v>3</v>
      </c>
      <c r="C136" t="s">
        <v>10</v>
      </c>
      <c r="D136" t="s">
        <v>72</v>
      </c>
    </row>
    <row r="137" spans="1:4" x14ac:dyDescent="0.3">
      <c r="A137" s="13">
        <v>16959</v>
      </c>
      <c r="B137" t="s">
        <v>3</v>
      </c>
      <c r="C137" t="s">
        <v>10</v>
      </c>
      <c r="D137" t="s">
        <v>72</v>
      </c>
    </row>
    <row r="138" spans="1:4" x14ac:dyDescent="0.3">
      <c r="A138" s="13">
        <v>18251</v>
      </c>
      <c r="B138" t="s">
        <v>3</v>
      </c>
      <c r="C138" t="s">
        <v>10</v>
      </c>
      <c r="D138" t="s">
        <v>72</v>
      </c>
    </row>
    <row r="139" spans="1:4" x14ac:dyDescent="0.3">
      <c r="A139" s="13">
        <v>17846</v>
      </c>
      <c r="B139" t="s">
        <v>3</v>
      </c>
      <c r="C139" t="s">
        <v>10</v>
      </c>
      <c r="D139" t="s">
        <v>72</v>
      </c>
    </row>
    <row r="140" spans="1:4" x14ac:dyDescent="0.3">
      <c r="A140" s="13">
        <v>16428</v>
      </c>
      <c r="B140" t="s">
        <v>3</v>
      </c>
      <c r="C140" t="s">
        <v>10</v>
      </c>
      <c r="D140" t="s">
        <v>72</v>
      </c>
    </row>
    <row r="141" spans="1:4" x14ac:dyDescent="0.3">
      <c r="A141" s="13">
        <v>13356</v>
      </c>
      <c r="B141" t="s">
        <v>3</v>
      </c>
      <c r="C141" t="s">
        <v>10</v>
      </c>
      <c r="D141" t="s">
        <v>72</v>
      </c>
    </row>
    <row r="142" spans="1:4" x14ac:dyDescent="0.3">
      <c r="A142" s="13">
        <v>12390</v>
      </c>
      <c r="B142" t="s">
        <v>3</v>
      </c>
      <c r="C142" t="s">
        <v>10</v>
      </c>
      <c r="D142" t="s">
        <v>72</v>
      </c>
    </row>
    <row r="143" spans="1:4" x14ac:dyDescent="0.3">
      <c r="A143" s="13">
        <v>17805</v>
      </c>
      <c r="B143" t="s">
        <v>3</v>
      </c>
      <c r="C143" t="s">
        <v>10</v>
      </c>
      <c r="D143" t="s">
        <v>72</v>
      </c>
    </row>
    <row r="144" spans="1:4" x14ac:dyDescent="0.3">
      <c r="A144" s="13">
        <v>18278</v>
      </c>
      <c r="B144" t="s">
        <v>3</v>
      </c>
      <c r="C144" t="s">
        <v>10</v>
      </c>
      <c r="D144" t="s">
        <v>72</v>
      </c>
    </row>
    <row r="145" spans="1:4" x14ac:dyDescent="0.3">
      <c r="A145" s="13">
        <v>13979</v>
      </c>
      <c r="B145" t="s">
        <v>3</v>
      </c>
      <c r="C145" t="s">
        <v>10</v>
      </c>
      <c r="D145" t="s">
        <v>72</v>
      </c>
    </row>
    <row r="146" spans="1:4" x14ac:dyDescent="0.3">
      <c r="A146" s="13">
        <v>16181</v>
      </c>
      <c r="B146" t="s">
        <v>3</v>
      </c>
      <c r="C146" t="s">
        <v>10</v>
      </c>
      <c r="D146" t="s">
        <v>72</v>
      </c>
    </row>
    <row r="147" spans="1:4" x14ac:dyDescent="0.3">
      <c r="A147" s="13">
        <v>13801</v>
      </c>
      <c r="B147" t="s">
        <v>3</v>
      </c>
      <c r="C147" t="s">
        <v>10</v>
      </c>
      <c r="D147" t="s">
        <v>72</v>
      </c>
    </row>
    <row r="148" spans="1:4" x14ac:dyDescent="0.3">
      <c r="A148" s="13">
        <v>16881</v>
      </c>
      <c r="B148" t="s">
        <v>3</v>
      </c>
      <c r="C148" t="s">
        <v>10</v>
      </c>
      <c r="D148" t="s">
        <v>72</v>
      </c>
    </row>
    <row r="149" spans="1:4" x14ac:dyDescent="0.3">
      <c r="A149" s="13">
        <v>15255</v>
      </c>
      <c r="B149" t="s">
        <v>3</v>
      </c>
      <c r="C149" t="s">
        <v>10</v>
      </c>
      <c r="D149" t="s">
        <v>72</v>
      </c>
    </row>
    <row r="150" spans="1:4" x14ac:dyDescent="0.3">
      <c r="A150" s="13">
        <v>14184</v>
      </c>
      <c r="B150" t="s">
        <v>3</v>
      </c>
      <c r="C150" t="s">
        <v>10</v>
      </c>
      <c r="D150" t="s">
        <v>72</v>
      </c>
    </row>
    <row r="151" spans="1:4" x14ac:dyDescent="0.3">
      <c r="A151" s="13">
        <v>13351</v>
      </c>
      <c r="B151" t="s">
        <v>3</v>
      </c>
      <c r="C151" t="s">
        <v>10</v>
      </c>
      <c r="D151" t="s">
        <v>72</v>
      </c>
    </row>
    <row r="152" spans="1:4" x14ac:dyDescent="0.3">
      <c r="A152" s="13">
        <v>15739</v>
      </c>
      <c r="B152" t="s">
        <v>3</v>
      </c>
      <c r="C152" t="s">
        <v>10</v>
      </c>
      <c r="D152" t="s">
        <v>72</v>
      </c>
    </row>
    <row r="153" spans="1:4" x14ac:dyDescent="0.3">
      <c r="A153" s="13">
        <v>12512</v>
      </c>
      <c r="B153" t="s">
        <v>3</v>
      </c>
      <c r="C153" t="s">
        <v>10</v>
      </c>
      <c r="D153" t="s">
        <v>72</v>
      </c>
    </row>
    <row r="154" spans="1:4" x14ac:dyDescent="0.3">
      <c r="A154" s="13">
        <v>17957</v>
      </c>
      <c r="B154" t="s">
        <v>3</v>
      </c>
      <c r="C154" t="s">
        <v>10</v>
      </c>
      <c r="D154" t="s">
        <v>72</v>
      </c>
    </row>
    <row r="155" spans="1:4" x14ac:dyDescent="0.3">
      <c r="A155" s="13">
        <v>15276</v>
      </c>
      <c r="B155" t="s">
        <v>3</v>
      </c>
      <c r="C155" t="s">
        <v>10</v>
      </c>
      <c r="D155" t="s">
        <v>72</v>
      </c>
    </row>
    <row r="156" spans="1:4" x14ac:dyDescent="0.3">
      <c r="A156" s="13">
        <v>15127</v>
      </c>
      <c r="B156" t="s">
        <v>3</v>
      </c>
      <c r="C156" t="s">
        <v>10</v>
      </c>
      <c r="D156" t="s">
        <v>72</v>
      </c>
    </row>
    <row r="157" spans="1:4" x14ac:dyDescent="0.3">
      <c r="A157" s="13">
        <v>16106</v>
      </c>
      <c r="B157" t="s">
        <v>3</v>
      </c>
      <c r="C157" t="s">
        <v>10</v>
      </c>
      <c r="D157" t="s">
        <v>72</v>
      </c>
    </row>
    <row r="158" spans="1:4" x14ac:dyDescent="0.3">
      <c r="A158" s="13">
        <v>16776</v>
      </c>
      <c r="B158" t="s">
        <v>3</v>
      </c>
      <c r="C158" t="s">
        <v>10</v>
      </c>
      <c r="D158" t="s">
        <v>72</v>
      </c>
    </row>
    <row r="159" spans="1:4" x14ac:dyDescent="0.3">
      <c r="A159" s="13">
        <v>13980</v>
      </c>
      <c r="B159" t="s">
        <v>3</v>
      </c>
      <c r="C159" t="s">
        <v>10</v>
      </c>
      <c r="D159" t="s">
        <v>72</v>
      </c>
    </row>
    <row r="160" spans="1:4" x14ac:dyDescent="0.3">
      <c r="A160" s="13">
        <v>15553</v>
      </c>
      <c r="B160" t="s">
        <v>3</v>
      </c>
      <c r="C160" t="s">
        <v>10</v>
      </c>
      <c r="D160" t="s">
        <v>72</v>
      </c>
    </row>
    <row r="161" spans="1:4" x14ac:dyDescent="0.3">
      <c r="A161" s="13">
        <v>15886</v>
      </c>
      <c r="B161" t="s">
        <v>3</v>
      </c>
      <c r="C161" t="s">
        <v>10</v>
      </c>
      <c r="D161" t="s">
        <v>72</v>
      </c>
    </row>
    <row r="162" spans="1:4" x14ac:dyDescent="0.3">
      <c r="A162" s="13">
        <v>12772</v>
      </c>
      <c r="B162" t="s">
        <v>3</v>
      </c>
      <c r="C162" t="s">
        <v>10</v>
      </c>
      <c r="D162" t="s">
        <v>72</v>
      </c>
    </row>
    <row r="163" spans="1:4" x14ac:dyDescent="0.3">
      <c r="A163" s="13">
        <v>16561</v>
      </c>
      <c r="B163" t="s">
        <v>3</v>
      </c>
      <c r="C163" t="s">
        <v>10</v>
      </c>
      <c r="D163" t="s">
        <v>72</v>
      </c>
    </row>
    <row r="164" spans="1:4" x14ac:dyDescent="0.3">
      <c r="A164" s="13">
        <v>12371</v>
      </c>
      <c r="B164" t="s">
        <v>3</v>
      </c>
      <c r="C164" t="s">
        <v>10</v>
      </c>
      <c r="D164" t="s">
        <v>72</v>
      </c>
    </row>
    <row r="165" spans="1:4" x14ac:dyDescent="0.3">
      <c r="A165" s="13">
        <v>17520</v>
      </c>
      <c r="B165" t="s">
        <v>4</v>
      </c>
      <c r="C165" t="s">
        <v>11</v>
      </c>
      <c r="D165" t="s">
        <v>72</v>
      </c>
    </row>
    <row r="166" spans="1:4" x14ac:dyDescent="0.3">
      <c r="A166" s="13">
        <v>13923</v>
      </c>
      <c r="B166" t="s">
        <v>4</v>
      </c>
      <c r="C166" t="s">
        <v>11</v>
      </c>
      <c r="D166" t="s">
        <v>72</v>
      </c>
    </row>
    <row r="167" spans="1:4" x14ac:dyDescent="0.3">
      <c r="A167" s="13">
        <v>16412</v>
      </c>
      <c r="B167" t="s">
        <v>4</v>
      </c>
      <c r="C167" t="s">
        <v>11</v>
      </c>
      <c r="D167" t="s">
        <v>72</v>
      </c>
    </row>
    <row r="168" spans="1:4" x14ac:dyDescent="0.3">
      <c r="A168" s="13">
        <v>17205</v>
      </c>
      <c r="B168" t="s">
        <v>4</v>
      </c>
      <c r="C168" t="s">
        <v>11</v>
      </c>
      <c r="D168" t="s">
        <v>72</v>
      </c>
    </row>
    <row r="169" spans="1:4" x14ac:dyDescent="0.3">
      <c r="A169" s="13">
        <v>17534</v>
      </c>
      <c r="B169" t="s">
        <v>4</v>
      </c>
      <c r="C169" t="s">
        <v>11</v>
      </c>
      <c r="D169" t="s">
        <v>72</v>
      </c>
    </row>
    <row r="170" spans="1:4" x14ac:dyDescent="0.3">
      <c r="A170" s="13">
        <v>15335</v>
      </c>
      <c r="B170" t="s">
        <v>4</v>
      </c>
      <c r="C170" t="s">
        <v>11</v>
      </c>
      <c r="D170" t="s">
        <v>72</v>
      </c>
    </row>
    <row r="171" spans="1:4" x14ac:dyDescent="0.3">
      <c r="A171" s="13">
        <v>16737</v>
      </c>
      <c r="B171" t="s">
        <v>4</v>
      </c>
      <c r="C171" t="s">
        <v>11</v>
      </c>
      <c r="D171" t="s">
        <v>72</v>
      </c>
    </row>
    <row r="172" spans="1:4" x14ac:dyDescent="0.3">
      <c r="A172" s="13">
        <v>15066</v>
      </c>
      <c r="B172" t="s">
        <v>4</v>
      </c>
      <c r="C172" t="s">
        <v>11</v>
      </c>
      <c r="D172" t="s">
        <v>72</v>
      </c>
    </row>
    <row r="173" spans="1:4" x14ac:dyDescent="0.3">
      <c r="A173" s="13">
        <v>17206</v>
      </c>
      <c r="B173" t="s">
        <v>4</v>
      </c>
      <c r="C173" t="s">
        <v>11</v>
      </c>
      <c r="D173" t="s">
        <v>72</v>
      </c>
    </row>
    <row r="174" spans="1:4" x14ac:dyDescent="0.3">
      <c r="A174" s="13">
        <v>17785</v>
      </c>
      <c r="B174" t="s">
        <v>4</v>
      </c>
      <c r="C174" t="s">
        <v>11</v>
      </c>
      <c r="D174" t="s">
        <v>72</v>
      </c>
    </row>
    <row r="175" spans="1:4" x14ac:dyDescent="0.3">
      <c r="A175" s="13">
        <v>16932</v>
      </c>
      <c r="B175" t="s">
        <v>4</v>
      </c>
      <c r="C175" t="s">
        <v>11</v>
      </c>
      <c r="D175" t="s">
        <v>72</v>
      </c>
    </row>
    <row r="176" spans="1:4" x14ac:dyDescent="0.3">
      <c r="A176" s="13">
        <v>16363</v>
      </c>
      <c r="B176" t="s">
        <v>4</v>
      </c>
      <c r="C176" t="s">
        <v>11</v>
      </c>
      <c r="D176" t="s">
        <v>72</v>
      </c>
    </row>
    <row r="177" spans="1:4" x14ac:dyDescent="0.3">
      <c r="A177" s="13">
        <v>14830</v>
      </c>
      <c r="B177" t="s">
        <v>4</v>
      </c>
      <c r="C177" t="s">
        <v>11</v>
      </c>
      <c r="D177" t="s">
        <v>72</v>
      </c>
    </row>
    <row r="178" spans="1:4" x14ac:dyDescent="0.3">
      <c r="A178" s="13">
        <v>17244</v>
      </c>
      <c r="B178" t="s">
        <v>4</v>
      </c>
      <c r="C178" t="s">
        <v>11</v>
      </c>
      <c r="D178" t="s">
        <v>72</v>
      </c>
    </row>
    <row r="179" spans="1:4" x14ac:dyDescent="0.3">
      <c r="A179" s="13">
        <v>15637</v>
      </c>
      <c r="B179" t="s">
        <v>4</v>
      </c>
      <c r="C179" t="s">
        <v>11</v>
      </c>
      <c r="D179" t="s">
        <v>72</v>
      </c>
    </row>
    <row r="180" spans="1:4" x14ac:dyDescent="0.3">
      <c r="A180" s="13">
        <v>16848</v>
      </c>
      <c r="B180" t="s">
        <v>4</v>
      </c>
      <c r="C180" t="s">
        <v>11</v>
      </c>
      <c r="D180" t="s">
        <v>72</v>
      </c>
    </row>
    <row r="181" spans="1:4" x14ac:dyDescent="0.3">
      <c r="A181" s="13">
        <v>15678</v>
      </c>
      <c r="B181" t="s">
        <v>4</v>
      </c>
      <c r="C181" t="s">
        <v>11</v>
      </c>
      <c r="D181" t="s">
        <v>72</v>
      </c>
    </row>
    <row r="182" spans="1:4" x14ac:dyDescent="0.3">
      <c r="A182" s="13">
        <v>14015</v>
      </c>
      <c r="B182" t="s">
        <v>4</v>
      </c>
      <c r="C182" t="s">
        <v>11</v>
      </c>
      <c r="D182" t="s">
        <v>72</v>
      </c>
    </row>
    <row r="183" spans="1:4" x14ac:dyDescent="0.3">
      <c r="A183" s="13">
        <v>13594</v>
      </c>
      <c r="B183" t="s">
        <v>4</v>
      </c>
      <c r="C183" t="s">
        <v>11</v>
      </c>
      <c r="D183" t="s">
        <v>72</v>
      </c>
    </row>
    <row r="184" spans="1:4" x14ac:dyDescent="0.3">
      <c r="A184" s="13">
        <v>16742</v>
      </c>
      <c r="B184" t="s">
        <v>4</v>
      </c>
      <c r="C184" t="s">
        <v>11</v>
      </c>
      <c r="D184" t="s">
        <v>72</v>
      </c>
    </row>
    <row r="185" spans="1:4" x14ac:dyDescent="0.3">
      <c r="A185" s="13">
        <v>15142</v>
      </c>
      <c r="B185" t="s">
        <v>4</v>
      </c>
      <c r="C185" t="s">
        <v>11</v>
      </c>
      <c r="D185" t="s">
        <v>72</v>
      </c>
    </row>
    <row r="186" spans="1:4" x14ac:dyDescent="0.3">
      <c r="A186" s="13">
        <v>17344</v>
      </c>
      <c r="B186" t="s">
        <v>4</v>
      </c>
      <c r="C186" t="s">
        <v>11</v>
      </c>
      <c r="D186" t="s">
        <v>72</v>
      </c>
    </row>
    <row r="187" spans="1:4" x14ac:dyDescent="0.3">
      <c r="A187" s="13">
        <v>18240</v>
      </c>
      <c r="B187" t="s">
        <v>4</v>
      </c>
      <c r="C187" t="s">
        <v>11</v>
      </c>
      <c r="D187" t="s">
        <v>72</v>
      </c>
    </row>
    <row r="188" spans="1:4" x14ac:dyDescent="0.3">
      <c r="A188" s="13">
        <v>14139</v>
      </c>
      <c r="B188" t="s">
        <v>4</v>
      </c>
      <c r="C188" t="s">
        <v>11</v>
      </c>
      <c r="D188" t="s">
        <v>72</v>
      </c>
    </row>
    <row r="189" spans="1:4" x14ac:dyDescent="0.3">
      <c r="A189" s="13">
        <v>15844</v>
      </c>
      <c r="B189" t="s">
        <v>4</v>
      </c>
      <c r="C189" t="s">
        <v>11</v>
      </c>
      <c r="D189" t="s">
        <v>72</v>
      </c>
    </row>
    <row r="190" spans="1:4" x14ac:dyDescent="0.3">
      <c r="A190" s="13">
        <v>13176</v>
      </c>
      <c r="B190" t="s">
        <v>4</v>
      </c>
      <c r="C190" t="s">
        <v>11</v>
      </c>
      <c r="D190" t="s">
        <v>72</v>
      </c>
    </row>
    <row r="191" spans="1:4" x14ac:dyDescent="0.3">
      <c r="A191" s="13">
        <v>12398</v>
      </c>
      <c r="B191" t="s">
        <v>4</v>
      </c>
      <c r="C191" t="s">
        <v>11</v>
      </c>
      <c r="D191" t="s">
        <v>72</v>
      </c>
    </row>
    <row r="192" spans="1:4" x14ac:dyDescent="0.3">
      <c r="A192" s="13">
        <v>16506</v>
      </c>
      <c r="B192" t="s">
        <v>4</v>
      </c>
      <c r="C192" t="s">
        <v>11</v>
      </c>
      <c r="D192" t="s">
        <v>72</v>
      </c>
    </row>
    <row r="193" spans="1:4" x14ac:dyDescent="0.3">
      <c r="A193" s="13">
        <v>13822</v>
      </c>
      <c r="B193" t="s">
        <v>4</v>
      </c>
      <c r="C193" t="s">
        <v>11</v>
      </c>
      <c r="D193" t="s">
        <v>72</v>
      </c>
    </row>
    <row r="194" spans="1:4" x14ac:dyDescent="0.3">
      <c r="A194" s="13">
        <v>18067</v>
      </c>
      <c r="B194" t="s">
        <v>4</v>
      </c>
      <c r="C194" t="s">
        <v>11</v>
      </c>
      <c r="D194" t="s">
        <v>72</v>
      </c>
    </row>
    <row r="195" spans="1:4" x14ac:dyDescent="0.3">
      <c r="A195" s="13">
        <v>16190</v>
      </c>
      <c r="B195" t="s">
        <v>4</v>
      </c>
      <c r="C195" t="s">
        <v>11</v>
      </c>
      <c r="D195" t="s">
        <v>72</v>
      </c>
    </row>
    <row r="196" spans="1:4" x14ac:dyDescent="0.3">
      <c r="A196" s="13">
        <v>13607</v>
      </c>
      <c r="B196" t="s">
        <v>4</v>
      </c>
      <c r="C196" t="s">
        <v>11</v>
      </c>
      <c r="D196" t="s">
        <v>72</v>
      </c>
    </row>
    <row r="197" spans="1:4" x14ac:dyDescent="0.3">
      <c r="A197" s="13">
        <v>12581</v>
      </c>
      <c r="B197" t="s">
        <v>4</v>
      </c>
      <c r="C197" t="s">
        <v>11</v>
      </c>
      <c r="D197" t="s">
        <v>72</v>
      </c>
    </row>
    <row r="198" spans="1:4" x14ac:dyDescent="0.3">
      <c r="A198" s="13">
        <v>15360</v>
      </c>
      <c r="B198" t="s">
        <v>4</v>
      </c>
      <c r="C198" t="s">
        <v>11</v>
      </c>
      <c r="D198" t="s">
        <v>72</v>
      </c>
    </row>
    <row r="199" spans="1:4" x14ac:dyDescent="0.3">
      <c r="A199" s="13">
        <v>13103</v>
      </c>
      <c r="B199" t="s">
        <v>4</v>
      </c>
      <c r="C199" t="s">
        <v>11</v>
      </c>
      <c r="D199" t="s">
        <v>72</v>
      </c>
    </row>
    <row r="200" spans="1:4" x14ac:dyDescent="0.3">
      <c r="A200" s="13">
        <v>15667</v>
      </c>
      <c r="B200" t="s">
        <v>4</v>
      </c>
      <c r="C200" t="s">
        <v>11</v>
      </c>
      <c r="D200" t="s">
        <v>72</v>
      </c>
    </row>
    <row r="201" spans="1:4" x14ac:dyDescent="0.3">
      <c r="A201" s="13">
        <v>13651</v>
      </c>
      <c r="B201" t="s">
        <v>4</v>
      </c>
      <c r="C201" t="s">
        <v>11</v>
      </c>
      <c r="D201" t="s">
        <v>72</v>
      </c>
    </row>
    <row r="202" spans="1:4" x14ac:dyDescent="0.3">
      <c r="A202" s="13">
        <v>12552</v>
      </c>
      <c r="B202" t="s">
        <v>4</v>
      </c>
      <c r="C202" t="s">
        <v>11</v>
      </c>
      <c r="D202" t="s">
        <v>72</v>
      </c>
    </row>
    <row r="203" spans="1:4" x14ac:dyDescent="0.3">
      <c r="A203" s="13">
        <v>16127</v>
      </c>
      <c r="B203" t="s">
        <v>4</v>
      </c>
      <c r="C203" t="s">
        <v>11</v>
      </c>
      <c r="D203" t="s">
        <v>72</v>
      </c>
    </row>
    <row r="204" spans="1:4" x14ac:dyDescent="0.3">
      <c r="A204" s="13">
        <v>12588</v>
      </c>
      <c r="B204" t="s">
        <v>4</v>
      </c>
      <c r="C204" t="s">
        <v>11</v>
      </c>
      <c r="D204" t="s">
        <v>72</v>
      </c>
    </row>
    <row r="205" spans="1:4" x14ac:dyDescent="0.3">
      <c r="A205" s="13">
        <v>15010</v>
      </c>
      <c r="B205" t="s">
        <v>4</v>
      </c>
      <c r="C205" t="s">
        <v>11</v>
      </c>
      <c r="D205" t="s">
        <v>72</v>
      </c>
    </row>
    <row r="206" spans="1:4" x14ac:dyDescent="0.3">
      <c r="A206" s="13">
        <v>18022</v>
      </c>
      <c r="B206" t="s">
        <v>4</v>
      </c>
      <c r="C206" t="s">
        <v>11</v>
      </c>
      <c r="D206" t="s">
        <v>72</v>
      </c>
    </row>
    <row r="207" spans="1:4" x14ac:dyDescent="0.3">
      <c r="A207" s="13">
        <v>16318</v>
      </c>
      <c r="B207" t="s">
        <v>4</v>
      </c>
      <c r="C207" t="s">
        <v>11</v>
      </c>
      <c r="D207" t="s">
        <v>72</v>
      </c>
    </row>
    <row r="208" spans="1:4" x14ac:dyDescent="0.3">
      <c r="A208" s="13">
        <v>17274</v>
      </c>
      <c r="B208" t="s">
        <v>4</v>
      </c>
      <c r="C208" t="s">
        <v>11</v>
      </c>
      <c r="D208" t="s">
        <v>72</v>
      </c>
    </row>
    <row r="209" spans="1:4" x14ac:dyDescent="0.3">
      <c r="A209" s="13">
        <v>15597</v>
      </c>
      <c r="B209" t="s">
        <v>4</v>
      </c>
      <c r="C209" t="s">
        <v>11</v>
      </c>
      <c r="D209" t="s">
        <v>72</v>
      </c>
    </row>
    <row r="210" spans="1:4" x14ac:dyDescent="0.3">
      <c r="A210" s="13">
        <v>17233</v>
      </c>
      <c r="B210" t="s">
        <v>4</v>
      </c>
      <c r="C210" t="s">
        <v>11</v>
      </c>
      <c r="D210" t="s">
        <v>72</v>
      </c>
    </row>
    <row r="211" spans="1:4" x14ac:dyDescent="0.3">
      <c r="A211" s="13">
        <v>16887</v>
      </c>
      <c r="B211" t="s">
        <v>4</v>
      </c>
      <c r="C211" t="s">
        <v>11</v>
      </c>
      <c r="D211" t="s">
        <v>72</v>
      </c>
    </row>
    <row r="212" spans="1:4" x14ac:dyDescent="0.3">
      <c r="A212" s="13">
        <v>13938</v>
      </c>
      <c r="B212" t="s">
        <v>4</v>
      </c>
      <c r="C212" t="s">
        <v>11</v>
      </c>
      <c r="D212" t="s">
        <v>72</v>
      </c>
    </row>
    <row r="213" spans="1:4" x14ac:dyDescent="0.3">
      <c r="A213" s="13">
        <v>17084</v>
      </c>
      <c r="B213" t="s">
        <v>4</v>
      </c>
      <c r="C213" t="s">
        <v>11</v>
      </c>
      <c r="D213" t="s">
        <v>72</v>
      </c>
    </row>
    <row r="214" spans="1:4" x14ac:dyDescent="0.3">
      <c r="A214" s="13">
        <v>15017</v>
      </c>
      <c r="B214" t="s">
        <v>4</v>
      </c>
      <c r="C214" t="s">
        <v>11</v>
      </c>
      <c r="D214" t="s">
        <v>72</v>
      </c>
    </row>
    <row r="215" spans="1:4" x14ac:dyDescent="0.3">
      <c r="A215" s="13">
        <v>16986</v>
      </c>
      <c r="B215" t="s">
        <v>4</v>
      </c>
      <c r="C215" t="s">
        <v>11</v>
      </c>
      <c r="D215" t="s">
        <v>72</v>
      </c>
    </row>
    <row r="216" spans="1:4" x14ac:dyDescent="0.3">
      <c r="A216" s="13">
        <v>16953</v>
      </c>
      <c r="B216" t="s">
        <v>4</v>
      </c>
      <c r="C216" t="s">
        <v>11</v>
      </c>
      <c r="D216" t="s">
        <v>72</v>
      </c>
    </row>
    <row r="217" spans="1:4" x14ac:dyDescent="0.3">
      <c r="A217" s="13">
        <v>15450</v>
      </c>
      <c r="B217" t="s">
        <v>4</v>
      </c>
      <c r="C217" t="s">
        <v>11</v>
      </c>
      <c r="D217" t="s">
        <v>72</v>
      </c>
    </row>
    <row r="218" spans="1:4" x14ac:dyDescent="0.3">
      <c r="A218" s="13">
        <v>17197</v>
      </c>
      <c r="B218" t="s">
        <v>4</v>
      </c>
      <c r="C218" t="s">
        <v>11</v>
      </c>
      <c r="D218" t="s">
        <v>72</v>
      </c>
    </row>
    <row r="219" spans="1:4" x14ac:dyDescent="0.3">
      <c r="A219" s="13">
        <v>16025</v>
      </c>
      <c r="B219" t="s">
        <v>4</v>
      </c>
      <c r="C219" t="s">
        <v>11</v>
      </c>
      <c r="D219" t="s">
        <v>72</v>
      </c>
    </row>
    <row r="220" spans="1:4" x14ac:dyDescent="0.3">
      <c r="A220" s="13">
        <v>12659</v>
      </c>
      <c r="B220" t="s">
        <v>4</v>
      </c>
      <c r="C220" t="s">
        <v>11</v>
      </c>
      <c r="D220" t="s">
        <v>72</v>
      </c>
    </row>
    <row r="221" spans="1:4" x14ac:dyDescent="0.3">
      <c r="A221" s="13">
        <v>17791</v>
      </c>
      <c r="B221" t="s">
        <v>4</v>
      </c>
      <c r="C221" t="s">
        <v>11</v>
      </c>
      <c r="D221" t="s">
        <v>72</v>
      </c>
    </row>
    <row r="222" spans="1:4" x14ac:dyDescent="0.3">
      <c r="A222" s="13">
        <v>15524</v>
      </c>
      <c r="B222" t="s">
        <v>4</v>
      </c>
      <c r="C222" t="s">
        <v>11</v>
      </c>
      <c r="D222" t="s">
        <v>72</v>
      </c>
    </row>
    <row r="223" spans="1:4" x14ac:dyDescent="0.3">
      <c r="A223" s="13">
        <v>14725</v>
      </c>
      <c r="B223" t="s">
        <v>4</v>
      </c>
      <c r="C223" t="s">
        <v>11</v>
      </c>
      <c r="D223" t="s">
        <v>72</v>
      </c>
    </row>
    <row r="224" spans="1:4" x14ac:dyDescent="0.3">
      <c r="A224" s="13">
        <v>14666</v>
      </c>
      <c r="B224" t="s">
        <v>4</v>
      </c>
      <c r="C224" t="s">
        <v>11</v>
      </c>
      <c r="D224" t="s">
        <v>72</v>
      </c>
    </row>
    <row r="225" spans="1:4" x14ac:dyDescent="0.3">
      <c r="A225" s="13">
        <v>14714</v>
      </c>
      <c r="B225" t="s">
        <v>4</v>
      </c>
      <c r="C225" t="s">
        <v>11</v>
      </c>
      <c r="D225" t="s">
        <v>72</v>
      </c>
    </row>
    <row r="226" spans="1:4" x14ac:dyDescent="0.3">
      <c r="A226" s="13">
        <v>17153</v>
      </c>
      <c r="B226" t="s">
        <v>4</v>
      </c>
      <c r="C226" t="s">
        <v>11</v>
      </c>
      <c r="D226" t="s">
        <v>72</v>
      </c>
    </row>
    <row r="227" spans="1:4" x14ac:dyDescent="0.3">
      <c r="A227" s="13">
        <v>15720</v>
      </c>
      <c r="B227" t="s">
        <v>4</v>
      </c>
      <c r="C227" t="s">
        <v>11</v>
      </c>
      <c r="D227" t="s">
        <v>72</v>
      </c>
    </row>
    <row r="228" spans="1:4" x14ac:dyDescent="0.3">
      <c r="A228" s="13">
        <v>12702</v>
      </c>
      <c r="B228" t="s">
        <v>4</v>
      </c>
      <c r="C228" t="s">
        <v>11</v>
      </c>
      <c r="D228" t="s">
        <v>72</v>
      </c>
    </row>
    <row r="229" spans="1:4" x14ac:dyDescent="0.3">
      <c r="A229" s="13">
        <v>14881</v>
      </c>
      <c r="B229" t="s">
        <v>4</v>
      </c>
      <c r="C229" t="s">
        <v>11</v>
      </c>
      <c r="D229" t="s">
        <v>72</v>
      </c>
    </row>
    <row r="230" spans="1:4" x14ac:dyDescent="0.3">
      <c r="A230" s="13">
        <v>16784</v>
      </c>
      <c r="B230" t="s">
        <v>4</v>
      </c>
      <c r="C230" t="s">
        <v>11</v>
      </c>
      <c r="D230" t="s">
        <v>72</v>
      </c>
    </row>
    <row r="231" spans="1:4" x14ac:dyDescent="0.3">
      <c r="A231" s="13">
        <v>14052</v>
      </c>
      <c r="B231" t="s">
        <v>4</v>
      </c>
      <c r="C231" t="s">
        <v>11</v>
      </c>
      <c r="D231" t="s">
        <v>72</v>
      </c>
    </row>
    <row r="232" spans="1:4" x14ac:dyDescent="0.3">
      <c r="A232" s="13">
        <v>18110</v>
      </c>
      <c r="B232" t="s">
        <v>4</v>
      </c>
      <c r="C232" t="s">
        <v>11</v>
      </c>
      <c r="D232" t="s">
        <v>72</v>
      </c>
    </row>
    <row r="233" spans="1:4" x14ac:dyDescent="0.3">
      <c r="A233" s="13">
        <v>17561</v>
      </c>
      <c r="B233" t="s">
        <v>4</v>
      </c>
      <c r="C233" t="s">
        <v>11</v>
      </c>
      <c r="D233" t="s">
        <v>72</v>
      </c>
    </row>
    <row r="234" spans="1:4" x14ac:dyDescent="0.3">
      <c r="A234" s="13">
        <v>15988</v>
      </c>
      <c r="B234" t="s">
        <v>4</v>
      </c>
      <c r="C234" t="s">
        <v>11</v>
      </c>
      <c r="D234" t="s">
        <v>72</v>
      </c>
    </row>
    <row r="235" spans="1:4" x14ac:dyDescent="0.3">
      <c r="A235" s="13">
        <v>14950</v>
      </c>
      <c r="B235" t="s">
        <v>4</v>
      </c>
      <c r="C235" t="s">
        <v>11</v>
      </c>
      <c r="D235" t="s">
        <v>72</v>
      </c>
    </row>
    <row r="236" spans="1:4" x14ac:dyDescent="0.3">
      <c r="A236" s="13">
        <v>16666</v>
      </c>
      <c r="B236" t="s">
        <v>4</v>
      </c>
      <c r="C236" t="s">
        <v>11</v>
      </c>
      <c r="D236" t="s">
        <v>72</v>
      </c>
    </row>
    <row r="237" spans="1:4" x14ac:dyDescent="0.3">
      <c r="A237" s="13">
        <v>14860</v>
      </c>
      <c r="B237" t="s">
        <v>4</v>
      </c>
      <c r="C237" t="s">
        <v>11</v>
      </c>
      <c r="D237" t="s">
        <v>72</v>
      </c>
    </row>
    <row r="238" spans="1:4" x14ac:dyDescent="0.3">
      <c r="A238" s="13">
        <v>13142</v>
      </c>
      <c r="B238" t="s">
        <v>4</v>
      </c>
      <c r="C238" t="s">
        <v>11</v>
      </c>
      <c r="D238" t="s">
        <v>72</v>
      </c>
    </row>
    <row r="239" spans="1:4" x14ac:dyDescent="0.3">
      <c r="A239" s="13">
        <v>16366</v>
      </c>
      <c r="B239" t="s">
        <v>4</v>
      </c>
      <c r="C239" t="s">
        <v>11</v>
      </c>
      <c r="D239" t="s">
        <v>72</v>
      </c>
    </row>
    <row r="240" spans="1:4" x14ac:dyDescent="0.3">
      <c r="A240" s="13">
        <v>16482</v>
      </c>
      <c r="B240" t="s">
        <v>4</v>
      </c>
      <c r="C240" t="s">
        <v>11</v>
      </c>
      <c r="D240" t="s">
        <v>72</v>
      </c>
    </row>
    <row r="241" spans="1:4" x14ac:dyDescent="0.3">
      <c r="A241" s="13">
        <v>12784</v>
      </c>
      <c r="B241" t="s">
        <v>4</v>
      </c>
      <c r="C241" t="s">
        <v>11</v>
      </c>
      <c r="D241" t="s">
        <v>72</v>
      </c>
    </row>
    <row r="242" spans="1:4" x14ac:dyDescent="0.3">
      <c r="A242" s="13">
        <v>17458</v>
      </c>
      <c r="B242" t="s">
        <v>4</v>
      </c>
      <c r="C242" t="s">
        <v>11</v>
      </c>
      <c r="D242" t="s">
        <v>72</v>
      </c>
    </row>
    <row r="243" spans="1:4" x14ac:dyDescent="0.3">
      <c r="A243" s="13">
        <v>14785</v>
      </c>
      <c r="B243" t="s">
        <v>4</v>
      </c>
      <c r="C243" t="s">
        <v>11</v>
      </c>
      <c r="D243" t="s">
        <v>72</v>
      </c>
    </row>
    <row r="244" spans="1:4" x14ac:dyDescent="0.3">
      <c r="A244" s="13">
        <v>17767</v>
      </c>
      <c r="B244" t="s">
        <v>4</v>
      </c>
      <c r="C244" t="s">
        <v>11</v>
      </c>
      <c r="D244" t="s">
        <v>72</v>
      </c>
    </row>
    <row r="245" spans="1:4" x14ac:dyDescent="0.3">
      <c r="A245" s="13">
        <v>15725</v>
      </c>
      <c r="B245" t="s">
        <v>4</v>
      </c>
      <c r="C245" t="s">
        <v>11</v>
      </c>
      <c r="D245" t="s">
        <v>72</v>
      </c>
    </row>
    <row r="246" spans="1:4" x14ac:dyDescent="0.3">
      <c r="A246" s="13">
        <v>13256</v>
      </c>
      <c r="B246" t="s">
        <v>4</v>
      </c>
      <c r="C246" t="s">
        <v>11</v>
      </c>
      <c r="D246" t="s">
        <v>72</v>
      </c>
    </row>
    <row r="247" spans="1:4" x14ac:dyDescent="0.3">
      <c r="A247" s="13">
        <v>16479</v>
      </c>
      <c r="B247" t="s">
        <v>4</v>
      </c>
      <c r="C247" t="s">
        <v>11</v>
      </c>
      <c r="D247" t="s">
        <v>72</v>
      </c>
    </row>
    <row r="248" spans="1:4" x14ac:dyDescent="0.3">
      <c r="A248" s="13">
        <v>13428</v>
      </c>
      <c r="B248" t="s">
        <v>4</v>
      </c>
      <c r="C248" t="s">
        <v>11</v>
      </c>
      <c r="D248" t="s">
        <v>72</v>
      </c>
    </row>
    <row r="249" spans="1:4" x14ac:dyDescent="0.3">
      <c r="A249" s="13">
        <v>15790</v>
      </c>
      <c r="B249" t="s">
        <v>4</v>
      </c>
      <c r="C249" t="s">
        <v>11</v>
      </c>
      <c r="D249" t="s">
        <v>72</v>
      </c>
    </row>
    <row r="250" spans="1:4" x14ac:dyDescent="0.3">
      <c r="A250" s="13">
        <v>13521</v>
      </c>
      <c r="B250" t="s">
        <v>4</v>
      </c>
      <c r="C250" t="s">
        <v>11</v>
      </c>
      <c r="D250" t="s">
        <v>72</v>
      </c>
    </row>
    <row r="251" spans="1:4" x14ac:dyDescent="0.3">
      <c r="A251" s="13">
        <v>14349</v>
      </c>
      <c r="B251" t="s">
        <v>4</v>
      </c>
      <c r="C251" t="s">
        <v>11</v>
      </c>
      <c r="D251" t="s">
        <v>72</v>
      </c>
    </row>
    <row r="252" spans="1:4" x14ac:dyDescent="0.3">
      <c r="A252" s="13">
        <v>18058</v>
      </c>
      <c r="B252" t="s">
        <v>4</v>
      </c>
      <c r="C252" t="s">
        <v>11</v>
      </c>
      <c r="D252" t="s">
        <v>72</v>
      </c>
    </row>
    <row r="253" spans="1:4" x14ac:dyDescent="0.3">
      <c r="A253" s="13">
        <v>12953</v>
      </c>
      <c r="B253" t="s">
        <v>4</v>
      </c>
      <c r="C253" t="s">
        <v>11</v>
      </c>
      <c r="D253" t="s">
        <v>72</v>
      </c>
    </row>
    <row r="254" spans="1:4" x14ac:dyDescent="0.3">
      <c r="A254" s="13">
        <v>13017</v>
      </c>
      <c r="B254" t="s">
        <v>4</v>
      </c>
      <c r="C254" t="s">
        <v>11</v>
      </c>
      <c r="D254" t="s">
        <v>72</v>
      </c>
    </row>
    <row r="255" spans="1:4" x14ac:dyDescent="0.3">
      <c r="A255" s="13">
        <v>13153</v>
      </c>
      <c r="B255" t="s">
        <v>4</v>
      </c>
      <c r="C255" t="s">
        <v>11</v>
      </c>
      <c r="D255" t="s">
        <v>72</v>
      </c>
    </row>
    <row r="256" spans="1:4" x14ac:dyDescent="0.3">
      <c r="A256" s="13">
        <v>15773</v>
      </c>
      <c r="B256" t="s">
        <v>4</v>
      </c>
      <c r="C256" t="s">
        <v>11</v>
      </c>
      <c r="D256" t="s">
        <v>72</v>
      </c>
    </row>
    <row r="257" spans="1:4" x14ac:dyDescent="0.3">
      <c r="A257" s="13">
        <v>17936</v>
      </c>
      <c r="B257" t="s">
        <v>4</v>
      </c>
      <c r="C257" t="s">
        <v>11</v>
      </c>
      <c r="D257" t="s">
        <v>72</v>
      </c>
    </row>
    <row r="258" spans="1:4" x14ac:dyDescent="0.3">
      <c r="A258" s="13">
        <v>16535</v>
      </c>
      <c r="B258" t="s">
        <v>4</v>
      </c>
      <c r="C258" t="s">
        <v>11</v>
      </c>
      <c r="D258" t="s">
        <v>72</v>
      </c>
    </row>
    <row r="259" spans="1:4" x14ac:dyDescent="0.3">
      <c r="A259" s="13">
        <v>16988</v>
      </c>
      <c r="B259" t="s">
        <v>4</v>
      </c>
      <c r="C259" t="s">
        <v>11</v>
      </c>
      <c r="D259" t="s">
        <v>72</v>
      </c>
    </row>
    <row r="260" spans="1:4" x14ac:dyDescent="0.3">
      <c r="A260" s="13">
        <v>15195</v>
      </c>
      <c r="B260" t="s">
        <v>4</v>
      </c>
      <c r="C260" t="s">
        <v>11</v>
      </c>
      <c r="D260" t="s">
        <v>72</v>
      </c>
    </row>
    <row r="261" spans="1:4" x14ac:dyDescent="0.3">
      <c r="A261" s="13">
        <v>14569</v>
      </c>
      <c r="B261" t="s">
        <v>4</v>
      </c>
      <c r="C261" t="s">
        <v>11</v>
      </c>
      <c r="D261" t="s">
        <v>72</v>
      </c>
    </row>
    <row r="262" spans="1:4" x14ac:dyDescent="0.3">
      <c r="A262" s="13">
        <v>12713</v>
      </c>
      <c r="B262" t="s">
        <v>4</v>
      </c>
      <c r="C262" t="s">
        <v>11</v>
      </c>
      <c r="D262" t="s">
        <v>72</v>
      </c>
    </row>
    <row r="263" spans="1:4" x14ac:dyDescent="0.3">
      <c r="A263" s="13">
        <v>17314</v>
      </c>
      <c r="B263" t="s">
        <v>2</v>
      </c>
      <c r="C263" t="s">
        <v>8</v>
      </c>
      <c r="D263" t="s">
        <v>48</v>
      </c>
    </row>
    <row r="264" spans="1:4" x14ac:dyDescent="0.3">
      <c r="A264" s="13">
        <v>18145</v>
      </c>
      <c r="B264" t="s">
        <v>2</v>
      </c>
      <c r="C264" t="s">
        <v>8</v>
      </c>
      <c r="D264" t="s">
        <v>48</v>
      </c>
    </row>
    <row r="265" spans="1:4" x14ac:dyDescent="0.3">
      <c r="A265" s="13">
        <v>15144</v>
      </c>
      <c r="B265" t="s">
        <v>2</v>
      </c>
      <c r="C265" t="s">
        <v>8</v>
      </c>
      <c r="D265" t="s">
        <v>48</v>
      </c>
    </row>
    <row r="266" spans="1:4" x14ac:dyDescent="0.3">
      <c r="A266" s="13">
        <v>14776</v>
      </c>
      <c r="B266" t="s">
        <v>2</v>
      </c>
      <c r="C266" t="s">
        <v>8</v>
      </c>
      <c r="D266" t="s">
        <v>48</v>
      </c>
    </row>
    <row r="267" spans="1:4" x14ac:dyDescent="0.3">
      <c r="A267" s="13">
        <v>16407</v>
      </c>
      <c r="B267" t="s">
        <v>2</v>
      </c>
      <c r="C267" t="s">
        <v>8</v>
      </c>
      <c r="D267" t="s">
        <v>50</v>
      </c>
    </row>
    <row r="268" spans="1:4" x14ac:dyDescent="0.3">
      <c r="A268" s="13">
        <v>17619</v>
      </c>
      <c r="B268" t="s">
        <v>2</v>
      </c>
      <c r="C268" t="s">
        <v>8</v>
      </c>
      <c r="D268" t="s">
        <v>50</v>
      </c>
    </row>
    <row r="269" spans="1:4" x14ac:dyDescent="0.3">
      <c r="A269" s="13">
        <v>12778</v>
      </c>
      <c r="B269" t="s">
        <v>2</v>
      </c>
      <c r="C269" t="s">
        <v>8</v>
      </c>
      <c r="D269" t="s">
        <v>50</v>
      </c>
    </row>
    <row r="270" spans="1:4" x14ac:dyDescent="0.3">
      <c r="A270" s="13">
        <v>17604</v>
      </c>
      <c r="B270" t="s">
        <v>2</v>
      </c>
      <c r="C270" t="s">
        <v>8</v>
      </c>
      <c r="D270" t="s">
        <v>50</v>
      </c>
    </row>
    <row r="271" spans="1:4" x14ac:dyDescent="0.3">
      <c r="A271" s="13">
        <v>15058</v>
      </c>
      <c r="B271" t="s">
        <v>2</v>
      </c>
      <c r="C271" t="s">
        <v>8</v>
      </c>
      <c r="D271" t="s">
        <v>48</v>
      </c>
    </row>
    <row r="272" spans="1:4" x14ac:dyDescent="0.3">
      <c r="A272" s="13">
        <v>17147</v>
      </c>
      <c r="B272" t="s">
        <v>2</v>
      </c>
      <c r="C272" t="s">
        <v>8</v>
      </c>
      <c r="D272" t="s">
        <v>48</v>
      </c>
    </row>
    <row r="273" spans="1:4" x14ac:dyDescent="0.3">
      <c r="A273" s="13">
        <v>13881</v>
      </c>
      <c r="B273" t="s">
        <v>2</v>
      </c>
      <c r="C273" t="s">
        <v>8</v>
      </c>
      <c r="D273" t="s">
        <v>48</v>
      </c>
    </row>
    <row r="274" spans="1:4" x14ac:dyDescent="0.3">
      <c r="A274" s="13">
        <v>12477</v>
      </c>
      <c r="B274" t="s">
        <v>2</v>
      </c>
      <c r="C274" t="s">
        <v>8</v>
      </c>
      <c r="D274" t="s">
        <v>48</v>
      </c>
    </row>
    <row r="275" spans="1:4" x14ac:dyDescent="0.3">
      <c r="A275" s="13">
        <v>12836</v>
      </c>
      <c r="B275" t="s">
        <v>2</v>
      </c>
      <c r="C275" t="s">
        <v>8</v>
      </c>
      <c r="D275" t="s">
        <v>48</v>
      </c>
    </row>
    <row r="276" spans="1:4" x14ac:dyDescent="0.3">
      <c r="A276" s="13">
        <v>16745</v>
      </c>
      <c r="B276" t="s">
        <v>2</v>
      </c>
      <c r="C276" t="s">
        <v>8</v>
      </c>
      <c r="D276" t="s">
        <v>48</v>
      </c>
    </row>
    <row r="277" spans="1:4" x14ac:dyDescent="0.3">
      <c r="A277" s="13">
        <v>16419</v>
      </c>
      <c r="B277" t="s">
        <v>2</v>
      </c>
      <c r="C277" t="s">
        <v>8</v>
      </c>
      <c r="D277" t="s">
        <v>48</v>
      </c>
    </row>
    <row r="278" spans="1:4" x14ac:dyDescent="0.3">
      <c r="A278" s="13">
        <v>16515</v>
      </c>
      <c r="B278" t="s">
        <v>2</v>
      </c>
      <c r="C278" t="s">
        <v>8</v>
      </c>
      <c r="D278" t="s">
        <v>50</v>
      </c>
    </row>
    <row r="279" spans="1:4" x14ac:dyDescent="0.3">
      <c r="A279" s="13">
        <v>15981</v>
      </c>
      <c r="B279" t="s">
        <v>2</v>
      </c>
      <c r="C279" t="s">
        <v>8</v>
      </c>
      <c r="D279" t="s">
        <v>48</v>
      </c>
    </row>
    <row r="280" spans="1:4" x14ac:dyDescent="0.3">
      <c r="A280" s="13">
        <v>16110</v>
      </c>
      <c r="B280" t="s">
        <v>2</v>
      </c>
      <c r="C280" t="s">
        <v>8</v>
      </c>
      <c r="D280" t="s">
        <v>48</v>
      </c>
    </row>
    <row r="281" spans="1:4" x14ac:dyDescent="0.3">
      <c r="A281" s="13">
        <v>13110</v>
      </c>
      <c r="B281" t="s">
        <v>2</v>
      </c>
      <c r="C281" t="s">
        <v>8</v>
      </c>
      <c r="D281" t="s">
        <v>50</v>
      </c>
    </row>
    <row r="282" spans="1:4" x14ac:dyDescent="0.3">
      <c r="A282" s="13">
        <v>14665</v>
      </c>
      <c r="B282" t="s">
        <v>2</v>
      </c>
      <c r="C282" t="s">
        <v>8</v>
      </c>
      <c r="D282" t="s">
        <v>50</v>
      </c>
    </row>
    <row r="283" spans="1:4" x14ac:dyDescent="0.3">
      <c r="A283" s="13">
        <v>16156</v>
      </c>
      <c r="B283" t="s">
        <v>2</v>
      </c>
      <c r="C283" t="s">
        <v>8</v>
      </c>
      <c r="D283" t="s">
        <v>48</v>
      </c>
    </row>
    <row r="284" spans="1:4" x14ac:dyDescent="0.3">
      <c r="A284" s="13">
        <v>14188</v>
      </c>
      <c r="B284" t="s">
        <v>2</v>
      </c>
      <c r="C284" t="s">
        <v>8</v>
      </c>
      <c r="D284" t="s">
        <v>50</v>
      </c>
    </row>
    <row r="285" spans="1:4" x14ac:dyDescent="0.3">
      <c r="A285" s="13">
        <v>15421</v>
      </c>
      <c r="B285" t="s">
        <v>2</v>
      </c>
      <c r="C285" t="s">
        <v>8</v>
      </c>
      <c r="D285" t="s">
        <v>48</v>
      </c>
    </row>
    <row r="286" spans="1:4" x14ac:dyDescent="0.3">
      <c r="A286" s="13">
        <v>17337</v>
      </c>
      <c r="B286" t="s">
        <v>2</v>
      </c>
      <c r="C286" t="s">
        <v>8</v>
      </c>
      <c r="D286" t="s">
        <v>48</v>
      </c>
    </row>
    <row r="287" spans="1:4" x14ac:dyDescent="0.3">
      <c r="A287" s="13">
        <v>17071</v>
      </c>
      <c r="B287" t="s">
        <v>2</v>
      </c>
      <c r="C287" t="s">
        <v>8</v>
      </c>
      <c r="D287" t="s">
        <v>50</v>
      </c>
    </row>
    <row r="288" spans="1:4" x14ac:dyDescent="0.3">
      <c r="A288" s="13">
        <v>13394</v>
      </c>
      <c r="B288" t="s">
        <v>2</v>
      </c>
      <c r="C288" t="s">
        <v>8</v>
      </c>
      <c r="D288" t="s">
        <v>48</v>
      </c>
    </row>
    <row r="289" spans="1:4" x14ac:dyDescent="0.3">
      <c r="A289" s="13">
        <v>12502</v>
      </c>
      <c r="B289" t="s">
        <v>2</v>
      </c>
      <c r="C289" t="s">
        <v>8</v>
      </c>
      <c r="D289" t="s">
        <v>50</v>
      </c>
    </row>
    <row r="290" spans="1:4" x14ac:dyDescent="0.3">
      <c r="A290" s="13">
        <v>14044</v>
      </c>
      <c r="B290" t="s">
        <v>2</v>
      </c>
      <c r="C290" t="s">
        <v>8</v>
      </c>
      <c r="D290" t="s">
        <v>50</v>
      </c>
    </row>
    <row r="291" spans="1:4" x14ac:dyDescent="0.3">
      <c r="A291" s="13">
        <v>17672</v>
      </c>
      <c r="B291" t="s">
        <v>2</v>
      </c>
      <c r="C291" t="s">
        <v>8</v>
      </c>
      <c r="D291" t="s">
        <v>50</v>
      </c>
    </row>
    <row r="292" spans="1:4" x14ac:dyDescent="0.3">
      <c r="A292" s="13">
        <v>17507</v>
      </c>
      <c r="B292" t="s">
        <v>2</v>
      </c>
      <c r="C292" t="s">
        <v>8</v>
      </c>
      <c r="D292" t="s">
        <v>50</v>
      </c>
    </row>
    <row r="293" spans="1:4" x14ac:dyDescent="0.3">
      <c r="A293" s="13">
        <v>13208</v>
      </c>
      <c r="B293" t="s">
        <v>2</v>
      </c>
      <c r="C293" t="s">
        <v>8</v>
      </c>
      <c r="D293" t="s">
        <v>48</v>
      </c>
    </row>
    <row r="294" spans="1:4" x14ac:dyDescent="0.3">
      <c r="A294" s="13">
        <v>13871</v>
      </c>
      <c r="B294" t="s">
        <v>2</v>
      </c>
      <c r="C294" t="s">
        <v>8</v>
      </c>
      <c r="D294" t="s">
        <v>48</v>
      </c>
    </row>
    <row r="295" spans="1:4" x14ac:dyDescent="0.3">
      <c r="A295" s="13">
        <v>16938</v>
      </c>
      <c r="B295" t="s">
        <v>2</v>
      </c>
      <c r="C295" t="s">
        <v>8</v>
      </c>
      <c r="D295" t="s">
        <v>48</v>
      </c>
    </row>
    <row r="296" spans="1:4" x14ac:dyDescent="0.3">
      <c r="A296" s="13">
        <v>12754</v>
      </c>
      <c r="B296" t="s">
        <v>2</v>
      </c>
      <c r="C296" t="s">
        <v>8</v>
      </c>
      <c r="D296" t="s">
        <v>50</v>
      </c>
    </row>
    <row r="297" spans="1:4" x14ac:dyDescent="0.3">
      <c r="A297" s="13">
        <v>13137</v>
      </c>
      <c r="B297" t="s">
        <v>2</v>
      </c>
      <c r="C297" t="s">
        <v>8</v>
      </c>
      <c r="D297" t="s">
        <v>48</v>
      </c>
    </row>
    <row r="298" spans="1:4" x14ac:dyDescent="0.3">
      <c r="A298" s="13">
        <v>13725</v>
      </c>
      <c r="B298" t="s">
        <v>2</v>
      </c>
      <c r="C298" t="s">
        <v>8</v>
      </c>
      <c r="D298" t="s">
        <v>48</v>
      </c>
    </row>
    <row r="299" spans="1:4" x14ac:dyDescent="0.3">
      <c r="A299" s="13">
        <v>13309</v>
      </c>
      <c r="B299" t="s">
        <v>2</v>
      </c>
      <c r="C299" t="s">
        <v>8</v>
      </c>
      <c r="D299" t="s">
        <v>50</v>
      </c>
    </row>
    <row r="300" spans="1:4" x14ac:dyDescent="0.3">
      <c r="A300" s="13">
        <v>13911</v>
      </c>
      <c r="B300" t="s">
        <v>2</v>
      </c>
      <c r="C300" t="s">
        <v>8</v>
      </c>
      <c r="D300" t="s">
        <v>48</v>
      </c>
    </row>
    <row r="301" spans="1:4" x14ac:dyDescent="0.3">
      <c r="A301" s="13">
        <v>14194</v>
      </c>
      <c r="B301" t="s">
        <v>2</v>
      </c>
      <c r="C301" t="s">
        <v>8</v>
      </c>
      <c r="D301" t="s">
        <v>48</v>
      </c>
    </row>
    <row r="302" spans="1:4" x14ac:dyDescent="0.3">
      <c r="A302" s="13">
        <v>14410</v>
      </c>
      <c r="B302" t="s">
        <v>2</v>
      </c>
      <c r="C302" t="s">
        <v>8</v>
      </c>
      <c r="D302" t="s">
        <v>48</v>
      </c>
    </row>
    <row r="303" spans="1:4" x14ac:dyDescent="0.3">
      <c r="A303" s="13">
        <v>17302</v>
      </c>
      <c r="B303" t="s">
        <v>2</v>
      </c>
      <c r="C303" t="s">
        <v>8</v>
      </c>
      <c r="D303" t="s">
        <v>48</v>
      </c>
    </row>
    <row r="304" spans="1:4" x14ac:dyDescent="0.3">
      <c r="A304" s="13">
        <v>17613</v>
      </c>
      <c r="B304" t="s">
        <v>2</v>
      </c>
      <c r="C304" t="s">
        <v>8</v>
      </c>
      <c r="D304" t="s">
        <v>48</v>
      </c>
    </row>
    <row r="305" spans="1:4" x14ac:dyDescent="0.3">
      <c r="A305" s="13">
        <v>13334</v>
      </c>
      <c r="B305" t="s">
        <v>2</v>
      </c>
      <c r="C305" t="s">
        <v>8</v>
      </c>
      <c r="D305" t="s">
        <v>50</v>
      </c>
    </row>
    <row r="306" spans="1:4" x14ac:dyDescent="0.3">
      <c r="A306" s="13">
        <v>17162</v>
      </c>
      <c r="B306" t="s">
        <v>2</v>
      </c>
      <c r="C306" t="s">
        <v>8</v>
      </c>
      <c r="D306" t="s">
        <v>50</v>
      </c>
    </row>
    <row r="307" spans="1:4" x14ac:dyDescent="0.3">
      <c r="A307" s="13">
        <v>17774</v>
      </c>
      <c r="B307" t="s">
        <v>2</v>
      </c>
      <c r="C307" t="s">
        <v>8</v>
      </c>
      <c r="D307" t="s">
        <v>50</v>
      </c>
    </row>
    <row r="308" spans="1:4" x14ac:dyDescent="0.3">
      <c r="A308" s="13">
        <v>15407</v>
      </c>
      <c r="B308" t="s">
        <v>2</v>
      </c>
      <c r="C308" t="s">
        <v>8</v>
      </c>
      <c r="D308" t="s">
        <v>48</v>
      </c>
    </row>
    <row r="309" spans="1:4" x14ac:dyDescent="0.3">
      <c r="A309" s="13">
        <v>16332</v>
      </c>
      <c r="B309" t="s">
        <v>2</v>
      </c>
      <c r="C309" t="s">
        <v>8</v>
      </c>
      <c r="D309" t="s">
        <v>50</v>
      </c>
    </row>
    <row r="310" spans="1:4" x14ac:dyDescent="0.3">
      <c r="A310" s="13">
        <v>14048</v>
      </c>
      <c r="B310" t="s">
        <v>2</v>
      </c>
      <c r="C310" t="s">
        <v>8</v>
      </c>
      <c r="D310" t="s">
        <v>50</v>
      </c>
    </row>
    <row r="311" spans="1:4" x14ac:dyDescent="0.3">
      <c r="A311" s="13">
        <v>12576</v>
      </c>
      <c r="B311" t="s">
        <v>2</v>
      </c>
      <c r="C311" t="s">
        <v>8</v>
      </c>
      <c r="D311" t="s">
        <v>50</v>
      </c>
    </row>
    <row r="312" spans="1:4" x14ac:dyDescent="0.3">
      <c r="A312" s="13">
        <v>12599</v>
      </c>
      <c r="B312" t="s">
        <v>2</v>
      </c>
      <c r="C312" t="s">
        <v>8</v>
      </c>
      <c r="D312" t="s">
        <v>48</v>
      </c>
    </row>
    <row r="313" spans="1:4" x14ac:dyDescent="0.3">
      <c r="A313" s="13">
        <v>14562</v>
      </c>
      <c r="B313" t="s">
        <v>2</v>
      </c>
      <c r="C313" t="s">
        <v>8</v>
      </c>
      <c r="D313" t="s">
        <v>48</v>
      </c>
    </row>
    <row r="314" spans="1:4" x14ac:dyDescent="0.3">
      <c r="A314" s="13">
        <v>13590</v>
      </c>
      <c r="B314" t="s">
        <v>2</v>
      </c>
      <c r="C314" t="s">
        <v>8</v>
      </c>
      <c r="D314" t="s">
        <v>50</v>
      </c>
    </row>
    <row r="315" spans="1:4" x14ac:dyDescent="0.3">
      <c r="A315" s="13">
        <v>17686</v>
      </c>
      <c r="B315" t="s">
        <v>2</v>
      </c>
      <c r="C315" t="s">
        <v>8</v>
      </c>
      <c r="D315" t="s">
        <v>50</v>
      </c>
    </row>
    <row r="316" spans="1:4" x14ac:dyDescent="0.3">
      <c r="A316" s="13">
        <v>14465</v>
      </c>
      <c r="B316" t="s">
        <v>2</v>
      </c>
      <c r="C316" t="s">
        <v>8</v>
      </c>
      <c r="D316" t="s">
        <v>48</v>
      </c>
    </row>
    <row r="317" spans="1:4" x14ac:dyDescent="0.3">
      <c r="A317" s="13">
        <v>15796</v>
      </c>
      <c r="B317" t="s">
        <v>2</v>
      </c>
      <c r="C317" t="s">
        <v>8</v>
      </c>
      <c r="D317" t="s">
        <v>48</v>
      </c>
    </row>
    <row r="318" spans="1:4" x14ac:dyDescent="0.3">
      <c r="A318" s="13">
        <v>15114</v>
      </c>
      <c r="B318" t="s">
        <v>2</v>
      </c>
      <c r="C318" t="s">
        <v>8</v>
      </c>
      <c r="D318" t="s">
        <v>48</v>
      </c>
    </row>
    <row r="319" spans="1:4" x14ac:dyDescent="0.3">
      <c r="A319" s="13">
        <v>17705</v>
      </c>
      <c r="B319" t="s">
        <v>2</v>
      </c>
      <c r="C319" t="s">
        <v>8</v>
      </c>
      <c r="D319" t="s">
        <v>50</v>
      </c>
    </row>
    <row r="320" spans="1:4" x14ac:dyDescent="0.3">
      <c r="A320" s="13">
        <v>17512</v>
      </c>
      <c r="B320" t="s">
        <v>2</v>
      </c>
      <c r="C320" t="s">
        <v>8</v>
      </c>
      <c r="D320" t="s">
        <v>50</v>
      </c>
    </row>
    <row r="321" spans="1:4" x14ac:dyDescent="0.3">
      <c r="A321" s="13">
        <v>15550</v>
      </c>
      <c r="B321" t="s">
        <v>2</v>
      </c>
      <c r="C321" t="s">
        <v>8</v>
      </c>
      <c r="D321" t="s">
        <v>48</v>
      </c>
    </row>
    <row r="322" spans="1:4" x14ac:dyDescent="0.3">
      <c r="A322" s="13">
        <v>13875</v>
      </c>
      <c r="B322" t="s">
        <v>2</v>
      </c>
      <c r="C322" t="s">
        <v>8</v>
      </c>
      <c r="D322" t="s">
        <v>48</v>
      </c>
    </row>
    <row r="323" spans="1:4" x14ac:dyDescent="0.3">
      <c r="A323" s="13">
        <v>17282</v>
      </c>
      <c r="B323" t="s">
        <v>2</v>
      </c>
      <c r="C323" t="s">
        <v>8</v>
      </c>
      <c r="D323" t="s">
        <v>48</v>
      </c>
    </row>
    <row r="324" spans="1:4" x14ac:dyDescent="0.3">
      <c r="A324" s="13">
        <v>17050</v>
      </c>
      <c r="B324" t="s">
        <v>2</v>
      </c>
      <c r="C324" t="s">
        <v>8</v>
      </c>
      <c r="D324" t="s">
        <v>48</v>
      </c>
    </row>
    <row r="325" spans="1:4" x14ac:dyDescent="0.3">
      <c r="A325" s="13">
        <v>17472</v>
      </c>
      <c r="B325" t="s">
        <v>2</v>
      </c>
      <c r="C325" t="s">
        <v>8</v>
      </c>
      <c r="D325" t="s">
        <v>50</v>
      </c>
    </row>
    <row r="326" spans="1:4" x14ac:dyDescent="0.3">
      <c r="A326" s="13">
        <v>17667</v>
      </c>
      <c r="B326" t="s">
        <v>2</v>
      </c>
      <c r="C326" t="s">
        <v>8</v>
      </c>
      <c r="D326" t="s">
        <v>48</v>
      </c>
    </row>
    <row r="327" spans="1:4" x14ac:dyDescent="0.3">
      <c r="A327" s="13">
        <v>13381</v>
      </c>
      <c r="B327" t="s">
        <v>2</v>
      </c>
      <c r="C327" t="s">
        <v>8</v>
      </c>
      <c r="D327" t="s">
        <v>48</v>
      </c>
    </row>
    <row r="328" spans="1:4" x14ac:dyDescent="0.3">
      <c r="A328" s="13">
        <v>13475</v>
      </c>
      <c r="B328" t="s">
        <v>2</v>
      </c>
      <c r="C328" t="s">
        <v>8</v>
      </c>
      <c r="D328" t="s">
        <v>48</v>
      </c>
    </row>
    <row r="329" spans="1:4" x14ac:dyDescent="0.3">
      <c r="A329" s="13">
        <v>13717</v>
      </c>
      <c r="B329" t="s">
        <v>2</v>
      </c>
      <c r="C329" t="s">
        <v>8</v>
      </c>
      <c r="D329" t="s">
        <v>48</v>
      </c>
    </row>
    <row r="330" spans="1:4" x14ac:dyDescent="0.3">
      <c r="A330" s="13">
        <v>13157</v>
      </c>
      <c r="B330" t="s">
        <v>2</v>
      </c>
      <c r="C330" t="s">
        <v>8</v>
      </c>
      <c r="D330" t="s">
        <v>50</v>
      </c>
    </row>
    <row r="331" spans="1:4" x14ac:dyDescent="0.3">
      <c r="A331" s="13">
        <v>17571</v>
      </c>
      <c r="B331" t="s">
        <v>2</v>
      </c>
      <c r="C331" t="s">
        <v>8</v>
      </c>
      <c r="D331" t="s">
        <v>50</v>
      </c>
    </row>
    <row r="332" spans="1:4" x14ac:dyDescent="0.3">
      <c r="A332" s="13">
        <v>15122</v>
      </c>
      <c r="B332" t="s">
        <v>2</v>
      </c>
      <c r="C332" t="s">
        <v>8</v>
      </c>
      <c r="D332" t="s">
        <v>48</v>
      </c>
    </row>
    <row r="333" spans="1:4" x14ac:dyDescent="0.3">
      <c r="A333" s="13">
        <v>17612</v>
      </c>
      <c r="B333" t="s">
        <v>2</v>
      </c>
      <c r="C333" t="s">
        <v>8</v>
      </c>
      <c r="D333" t="s">
        <v>48</v>
      </c>
    </row>
    <row r="334" spans="1:4" x14ac:dyDescent="0.3">
      <c r="A334" s="13">
        <v>17348</v>
      </c>
      <c r="B334" t="s">
        <v>2</v>
      </c>
      <c r="C334" t="s">
        <v>8</v>
      </c>
      <c r="D334" t="s">
        <v>50</v>
      </c>
    </row>
    <row r="335" spans="1:4" x14ac:dyDescent="0.3">
      <c r="A335" s="13">
        <v>13623</v>
      </c>
      <c r="B335" t="s">
        <v>2</v>
      </c>
      <c r="C335" t="s">
        <v>8</v>
      </c>
      <c r="D335" t="s">
        <v>48</v>
      </c>
    </row>
    <row r="336" spans="1:4" x14ac:dyDescent="0.3">
      <c r="A336" s="13">
        <v>16431</v>
      </c>
      <c r="B336" t="s">
        <v>2</v>
      </c>
      <c r="C336" t="s">
        <v>8</v>
      </c>
      <c r="D336" t="s">
        <v>50</v>
      </c>
    </row>
    <row r="337" spans="1:4" x14ac:dyDescent="0.3">
      <c r="A337" s="13">
        <v>15810</v>
      </c>
      <c r="B337" t="s">
        <v>2</v>
      </c>
      <c r="C337" t="s">
        <v>8</v>
      </c>
      <c r="D337" t="s">
        <v>48</v>
      </c>
    </row>
    <row r="338" spans="1:4" x14ac:dyDescent="0.3">
      <c r="A338" s="13">
        <v>14530</v>
      </c>
      <c r="B338" t="s">
        <v>2</v>
      </c>
      <c r="C338" t="s">
        <v>8</v>
      </c>
      <c r="D338" t="s">
        <v>50</v>
      </c>
    </row>
    <row r="339" spans="1:4" x14ac:dyDescent="0.3">
      <c r="A339" s="13">
        <v>16126</v>
      </c>
      <c r="B339" t="s">
        <v>2</v>
      </c>
      <c r="C339" t="s">
        <v>8</v>
      </c>
      <c r="D339" t="s">
        <v>48</v>
      </c>
    </row>
    <row r="340" spans="1:4" x14ac:dyDescent="0.3">
      <c r="A340" s="13">
        <v>14959</v>
      </c>
      <c r="B340" t="s">
        <v>2</v>
      </c>
      <c r="C340" t="s">
        <v>8</v>
      </c>
      <c r="D340" t="s">
        <v>50</v>
      </c>
    </row>
    <row r="341" spans="1:4" x14ac:dyDescent="0.3">
      <c r="A341" s="13">
        <v>17422</v>
      </c>
      <c r="B341" t="s">
        <v>2</v>
      </c>
      <c r="C341" t="s">
        <v>8</v>
      </c>
      <c r="D341" t="s">
        <v>48</v>
      </c>
    </row>
    <row r="342" spans="1:4" x14ac:dyDescent="0.3">
      <c r="A342" s="13">
        <v>17175</v>
      </c>
      <c r="B342" t="s">
        <v>2</v>
      </c>
      <c r="C342" t="s">
        <v>8</v>
      </c>
      <c r="D342" t="s">
        <v>48</v>
      </c>
    </row>
    <row r="343" spans="1:4" x14ac:dyDescent="0.3">
      <c r="A343" s="13">
        <v>18257</v>
      </c>
      <c r="B343" t="s">
        <v>2</v>
      </c>
      <c r="C343" t="s">
        <v>8</v>
      </c>
      <c r="D343" t="s">
        <v>48</v>
      </c>
    </row>
    <row r="344" spans="1:4" x14ac:dyDescent="0.3">
      <c r="A344" s="13">
        <v>12362</v>
      </c>
      <c r="B344" t="s">
        <v>2</v>
      </c>
      <c r="C344" t="s">
        <v>8</v>
      </c>
      <c r="D344" t="s">
        <v>48</v>
      </c>
    </row>
    <row r="345" spans="1:4" x14ac:dyDescent="0.3">
      <c r="A345" s="13">
        <v>13018</v>
      </c>
      <c r="B345" t="s">
        <v>2</v>
      </c>
      <c r="C345" t="s">
        <v>8</v>
      </c>
      <c r="D345" t="s">
        <v>48</v>
      </c>
    </row>
    <row r="346" spans="1:4" x14ac:dyDescent="0.3">
      <c r="A346" s="13">
        <v>15382</v>
      </c>
      <c r="B346" t="s">
        <v>2</v>
      </c>
      <c r="C346" t="s">
        <v>8</v>
      </c>
      <c r="D346" t="s">
        <v>48</v>
      </c>
    </row>
    <row r="347" spans="1:4" x14ac:dyDescent="0.3">
      <c r="A347" s="13">
        <v>14211</v>
      </c>
      <c r="B347" t="s">
        <v>2</v>
      </c>
      <c r="C347" t="s">
        <v>8</v>
      </c>
      <c r="D347" t="s">
        <v>48</v>
      </c>
    </row>
    <row r="348" spans="1:4" x14ac:dyDescent="0.3">
      <c r="A348" s="13">
        <v>13425</v>
      </c>
      <c r="B348" t="s">
        <v>2</v>
      </c>
      <c r="C348" t="s">
        <v>8</v>
      </c>
      <c r="D348" t="s">
        <v>48</v>
      </c>
    </row>
    <row r="349" spans="1:4" x14ac:dyDescent="0.3">
      <c r="A349" s="13">
        <v>15228</v>
      </c>
      <c r="B349" t="s">
        <v>2</v>
      </c>
      <c r="C349" t="s">
        <v>8</v>
      </c>
      <c r="D349" t="s">
        <v>48</v>
      </c>
    </row>
    <row r="350" spans="1:4" x14ac:dyDescent="0.3">
      <c r="A350" s="13">
        <v>13012</v>
      </c>
      <c r="B350" t="s">
        <v>2</v>
      </c>
      <c r="C350" t="s">
        <v>8</v>
      </c>
      <c r="D350" t="s">
        <v>50</v>
      </c>
    </row>
    <row r="351" spans="1:4" x14ac:dyDescent="0.3">
      <c r="A351" s="13">
        <v>12714</v>
      </c>
      <c r="B351" t="s">
        <v>2</v>
      </c>
      <c r="C351" t="s">
        <v>8</v>
      </c>
      <c r="D351" t="s">
        <v>48</v>
      </c>
    </row>
    <row r="352" spans="1:4" x14ac:dyDescent="0.3">
      <c r="A352" s="13">
        <v>15755</v>
      </c>
      <c r="B352" t="s">
        <v>2</v>
      </c>
      <c r="C352" t="s">
        <v>8</v>
      </c>
      <c r="D352" t="s">
        <v>50</v>
      </c>
    </row>
    <row r="353" spans="1:4" x14ac:dyDescent="0.3">
      <c r="A353" s="13">
        <v>13951</v>
      </c>
      <c r="B353" t="s">
        <v>2</v>
      </c>
      <c r="C353" t="s">
        <v>8</v>
      </c>
      <c r="D353" t="s">
        <v>48</v>
      </c>
    </row>
    <row r="354" spans="1:4" x14ac:dyDescent="0.3">
      <c r="A354" s="13">
        <v>18172</v>
      </c>
      <c r="B354" t="s">
        <v>2</v>
      </c>
      <c r="C354" t="s">
        <v>8</v>
      </c>
      <c r="D354" t="s">
        <v>48</v>
      </c>
    </row>
    <row r="355" spans="1:4" x14ac:dyDescent="0.3">
      <c r="A355" s="13">
        <v>16466</v>
      </c>
      <c r="B355" t="s">
        <v>2</v>
      </c>
      <c r="C355" t="s">
        <v>8</v>
      </c>
      <c r="D355" t="s">
        <v>48</v>
      </c>
    </row>
    <row r="356" spans="1:4" x14ac:dyDescent="0.3">
      <c r="A356" s="13">
        <v>16115</v>
      </c>
      <c r="B356" t="s">
        <v>2</v>
      </c>
      <c r="C356" t="s">
        <v>8</v>
      </c>
      <c r="D356" t="s">
        <v>48</v>
      </c>
    </row>
    <row r="357" spans="1:4" x14ac:dyDescent="0.3">
      <c r="A357" s="13">
        <v>17323</v>
      </c>
      <c r="B357" t="s">
        <v>2</v>
      </c>
      <c r="C357" t="s">
        <v>8</v>
      </c>
      <c r="D357" t="s">
        <v>48</v>
      </c>
    </row>
    <row r="358" spans="1:4" x14ac:dyDescent="0.3">
      <c r="A358" s="13">
        <v>15129</v>
      </c>
      <c r="B358" t="s">
        <v>2</v>
      </c>
      <c r="C358" t="s">
        <v>8</v>
      </c>
      <c r="D358" t="s">
        <v>48</v>
      </c>
    </row>
    <row r="359" spans="1:4" x14ac:dyDescent="0.3">
      <c r="A359" s="13">
        <v>13477</v>
      </c>
      <c r="B359" t="s">
        <v>2</v>
      </c>
      <c r="C359" t="s">
        <v>8</v>
      </c>
      <c r="D359" t="s">
        <v>48</v>
      </c>
    </row>
    <row r="360" spans="1:4" x14ac:dyDescent="0.3">
      <c r="A360" s="13">
        <v>15065</v>
      </c>
      <c r="B360" t="s">
        <v>2</v>
      </c>
      <c r="C360" t="s">
        <v>8</v>
      </c>
      <c r="D360" t="s">
        <v>48</v>
      </c>
    </row>
    <row r="361" spans="1:4" x14ac:dyDescent="0.3">
      <c r="A361" s="13">
        <v>15146</v>
      </c>
      <c r="B361" t="s">
        <v>2</v>
      </c>
      <c r="C361" t="s">
        <v>8</v>
      </c>
      <c r="D361" t="s">
        <v>48</v>
      </c>
    </row>
    <row r="362" spans="1:4" x14ac:dyDescent="0.3">
      <c r="A362" s="13">
        <v>16045</v>
      </c>
      <c r="B362" t="s">
        <v>2</v>
      </c>
      <c r="C362" t="s">
        <v>8</v>
      </c>
      <c r="D362" t="s">
        <v>50</v>
      </c>
    </row>
    <row r="363" spans="1:4" x14ac:dyDescent="0.3">
      <c r="A363" s="13">
        <v>13285</v>
      </c>
      <c r="B363" t="s">
        <v>2</v>
      </c>
      <c r="C363" t="s">
        <v>8</v>
      </c>
      <c r="D363" t="s">
        <v>50</v>
      </c>
    </row>
    <row r="364" spans="1:4" x14ac:dyDescent="0.3">
      <c r="A364" s="13">
        <v>13184</v>
      </c>
      <c r="B364" t="s">
        <v>2</v>
      </c>
      <c r="C364" t="s">
        <v>8</v>
      </c>
      <c r="D364" t="s">
        <v>48</v>
      </c>
    </row>
    <row r="365" spans="1:4" x14ac:dyDescent="0.3">
      <c r="A365" s="13">
        <v>14276</v>
      </c>
      <c r="B365" t="s">
        <v>2</v>
      </c>
      <c r="C365" t="s">
        <v>8</v>
      </c>
      <c r="D365" t="s">
        <v>50</v>
      </c>
    </row>
    <row r="366" spans="1:4" x14ac:dyDescent="0.3">
      <c r="A366" s="13">
        <v>16394</v>
      </c>
      <c r="B366" t="s">
        <v>2</v>
      </c>
      <c r="C366" t="s">
        <v>8</v>
      </c>
      <c r="D366" t="s">
        <v>48</v>
      </c>
    </row>
    <row r="367" spans="1:4" x14ac:dyDescent="0.3">
      <c r="A367" s="13">
        <v>16940</v>
      </c>
      <c r="B367" t="s">
        <v>2</v>
      </c>
      <c r="C367" t="s">
        <v>8</v>
      </c>
      <c r="D367" t="s">
        <v>48</v>
      </c>
    </row>
    <row r="368" spans="1:4" x14ac:dyDescent="0.3">
      <c r="A368" s="13">
        <v>17063</v>
      </c>
      <c r="B368" t="s">
        <v>2</v>
      </c>
      <c r="C368" t="s">
        <v>8</v>
      </c>
      <c r="D368" t="s">
        <v>48</v>
      </c>
    </row>
    <row r="369" spans="1:4" x14ac:dyDescent="0.3">
      <c r="A369" s="13">
        <v>15932</v>
      </c>
      <c r="B369" t="s">
        <v>2</v>
      </c>
      <c r="C369" t="s">
        <v>8</v>
      </c>
      <c r="D369" t="s">
        <v>48</v>
      </c>
    </row>
    <row r="370" spans="1:4" x14ac:dyDescent="0.3">
      <c r="A370" s="13">
        <v>18231</v>
      </c>
      <c r="B370" t="s">
        <v>2</v>
      </c>
      <c r="C370" t="s">
        <v>8</v>
      </c>
      <c r="D370" t="s">
        <v>50</v>
      </c>
    </row>
    <row r="371" spans="1:4" x14ac:dyDescent="0.3">
      <c r="A371" s="13">
        <v>14004</v>
      </c>
      <c r="B371" t="s">
        <v>2</v>
      </c>
      <c r="C371" t="s">
        <v>8</v>
      </c>
      <c r="D371" t="s">
        <v>48</v>
      </c>
    </row>
    <row r="372" spans="1:4" x14ac:dyDescent="0.3">
      <c r="A372" s="13">
        <v>17139</v>
      </c>
      <c r="B372" t="s">
        <v>2</v>
      </c>
      <c r="C372" t="s">
        <v>8</v>
      </c>
      <c r="D372" t="s">
        <v>48</v>
      </c>
    </row>
    <row r="373" spans="1:4" x14ac:dyDescent="0.3">
      <c r="A373" s="13">
        <v>15974</v>
      </c>
      <c r="B373" t="s">
        <v>2</v>
      </c>
      <c r="C373" t="s">
        <v>8</v>
      </c>
      <c r="D373" t="s">
        <v>48</v>
      </c>
    </row>
    <row r="374" spans="1:4" x14ac:dyDescent="0.3">
      <c r="A374" s="13">
        <v>14231</v>
      </c>
      <c r="B374" t="s">
        <v>2</v>
      </c>
      <c r="C374" t="s">
        <v>8</v>
      </c>
      <c r="D374" t="s">
        <v>50</v>
      </c>
    </row>
    <row r="375" spans="1:4" x14ac:dyDescent="0.3">
      <c r="A375" s="13">
        <v>13870</v>
      </c>
      <c r="B375" t="s">
        <v>2</v>
      </c>
      <c r="C375" t="s">
        <v>8</v>
      </c>
      <c r="D375" t="s">
        <v>48</v>
      </c>
    </row>
    <row r="376" spans="1:4" x14ac:dyDescent="0.3">
      <c r="A376" s="13">
        <v>16592</v>
      </c>
      <c r="B376" t="s">
        <v>2</v>
      </c>
      <c r="C376" t="s">
        <v>8</v>
      </c>
      <c r="D376" t="s">
        <v>48</v>
      </c>
    </row>
    <row r="377" spans="1:4" x14ac:dyDescent="0.3">
      <c r="A377" s="13">
        <v>13362</v>
      </c>
      <c r="B377" t="s">
        <v>2</v>
      </c>
      <c r="C377" t="s">
        <v>8</v>
      </c>
      <c r="D377" t="s">
        <v>50</v>
      </c>
    </row>
    <row r="378" spans="1:4" x14ac:dyDescent="0.3">
      <c r="A378" s="13">
        <v>16841</v>
      </c>
      <c r="B378" t="s">
        <v>2</v>
      </c>
      <c r="C378" t="s">
        <v>8</v>
      </c>
      <c r="D378" t="s">
        <v>48</v>
      </c>
    </row>
    <row r="379" spans="1:4" x14ac:dyDescent="0.3">
      <c r="A379" s="13">
        <v>14481</v>
      </c>
      <c r="B379" t="s">
        <v>2</v>
      </c>
      <c r="C379" t="s">
        <v>8</v>
      </c>
      <c r="D379" t="s">
        <v>48</v>
      </c>
    </row>
    <row r="380" spans="1:4" x14ac:dyDescent="0.3">
      <c r="A380" s="13">
        <v>13971</v>
      </c>
      <c r="B380" t="s">
        <v>2</v>
      </c>
      <c r="C380" t="s">
        <v>8</v>
      </c>
      <c r="D380" t="s">
        <v>48</v>
      </c>
    </row>
    <row r="381" spans="1:4" x14ac:dyDescent="0.3">
      <c r="A381" s="13">
        <v>17516</v>
      </c>
      <c r="B381" t="s">
        <v>2</v>
      </c>
      <c r="C381" t="s">
        <v>8</v>
      </c>
      <c r="D381" t="s">
        <v>50</v>
      </c>
    </row>
    <row r="382" spans="1:4" x14ac:dyDescent="0.3">
      <c r="A382" s="13">
        <v>13630</v>
      </c>
      <c r="B382" t="s">
        <v>2</v>
      </c>
      <c r="C382" t="s">
        <v>8</v>
      </c>
      <c r="D382" t="s">
        <v>48</v>
      </c>
    </row>
    <row r="383" spans="1:4" x14ac:dyDescent="0.3">
      <c r="A383" s="13">
        <v>13610</v>
      </c>
      <c r="B383" t="s">
        <v>2</v>
      </c>
      <c r="C383" t="s">
        <v>8</v>
      </c>
      <c r="D383" t="s">
        <v>50</v>
      </c>
    </row>
    <row r="384" spans="1:4" x14ac:dyDescent="0.3">
      <c r="A384" s="13">
        <v>16057</v>
      </c>
      <c r="B384" t="s">
        <v>2</v>
      </c>
      <c r="C384" t="s">
        <v>8</v>
      </c>
      <c r="D384" t="s">
        <v>48</v>
      </c>
    </row>
    <row r="385" spans="1:4" x14ac:dyDescent="0.3">
      <c r="A385" s="13">
        <v>12598</v>
      </c>
      <c r="B385" t="s">
        <v>2</v>
      </c>
      <c r="C385" t="s">
        <v>8</v>
      </c>
      <c r="D385" t="s">
        <v>50</v>
      </c>
    </row>
    <row r="386" spans="1:4" x14ac:dyDescent="0.3">
      <c r="A386" s="13">
        <v>14227</v>
      </c>
      <c r="B386" t="s">
        <v>2</v>
      </c>
      <c r="C386" t="s">
        <v>8</v>
      </c>
      <c r="D386" t="s">
        <v>50</v>
      </c>
    </row>
    <row r="387" spans="1:4" x14ac:dyDescent="0.3">
      <c r="A387" s="13">
        <v>15874</v>
      </c>
      <c r="B387" t="s">
        <v>2</v>
      </c>
      <c r="C387" t="s">
        <v>8</v>
      </c>
      <c r="D387" t="s">
        <v>48</v>
      </c>
    </row>
    <row r="388" spans="1:4" x14ac:dyDescent="0.3">
      <c r="A388" s="13">
        <v>16187</v>
      </c>
      <c r="B388" t="s">
        <v>2</v>
      </c>
      <c r="C388" t="s">
        <v>8</v>
      </c>
      <c r="D388" t="s">
        <v>48</v>
      </c>
    </row>
    <row r="389" spans="1:4" x14ac:dyDescent="0.3">
      <c r="A389" s="13">
        <v>14056</v>
      </c>
      <c r="B389" t="s">
        <v>2</v>
      </c>
      <c r="C389" t="s">
        <v>8</v>
      </c>
      <c r="D389" t="s">
        <v>46</v>
      </c>
    </row>
    <row r="390" spans="1:4" x14ac:dyDescent="0.3">
      <c r="A390" s="13">
        <v>15656</v>
      </c>
      <c r="B390" t="s">
        <v>2</v>
      </c>
      <c r="C390" t="s">
        <v>8</v>
      </c>
      <c r="D390" t="s">
        <v>48</v>
      </c>
    </row>
    <row r="391" spans="1:4" x14ac:dyDescent="0.3">
      <c r="A391" s="13">
        <v>14740</v>
      </c>
      <c r="B391" t="s">
        <v>2</v>
      </c>
      <c r="C391" t="s">
        <v>8</v>
      </c>
      <c r="D391" t="s">
        <v>50</v>
      </c>
    </row>
    <row r="392" spans="1:4" x14ac:dyDescent="0.3">
      <c r="A392" s="13">
        <v>12428</v>
      </c>
      <c r="B392" t="s">
        <v>2</v>
      </c>
      <c r="C392" t="s">
        <v>8</v>
      </c>
      <c r="D392" t="s">
        <v>48</v>
      </c>
    </row>
    <row r="393" spans="1:4" x14ac:dyDescent="0.3">
      <c r="A393" s="13">
        <v>16915</v>
      </c>
      <c r="B393" t="s">
        <v>2</v>
      </c>
      <c r="C393" t="s">
        <v>8</v>
      </c>
      <c r="D393" t="s">
        <v>48</v>
      </c>
    </row>
    <row r="394" spans="1:4" x14ac:dyDescent="0.3">
      <c r="A394" s="13">
        <v>15241</v>
      </c>
      <c r="B394" t="s">
        <v>2</v>
      </c>
      <c r="C394" t="s">
        <v>8</v>
      </c>
      <c r="D394" t="s">
        <v>50</v>
      </c>
    </row>
    <row r="395" spans="1:4" x14ac:dyDescent="0.3">
      <c r="A395" s="13">
        <v>12933</v>
      </c>
      <c r="B395" t="s">
        <v>2</v>
      </c>
      <c r="C395" t="s">
        <v>8</v>
      </c>
      <c r="D395" t="s">
        <v>48</v>
      </c>
    </row>
    <row r="396" spans="1:4" x14ac:dyDescent="0.3">
      <c r="A396" s="13">
        <v>14656</v>
      </c>
      <c r="B396" t="s">
        <v>2</v>
      </c>
      <c r="C396" t="s">
        <v>8</v>
      </c>
      <c r="D396" t="s">
        <v>48</v>
      </c>
    </row>
    <row r="397" spans="1:4" x14ac:dyDescent="0.3">
      <c r="A397" s="13">
        <v>15416</v>
      </c>
      <c r="B397" t="s">
        <v>2</v>
      </c>
      <c r="C397" t="s">
        <v>8</v>
      </c>
      <c r="D397" t="s">
        <v>50</v>
      </c>
    </row>
    <row r="398" spans="1:4" x14ac:dyDescent="0.3">
      <c r="A398" s="13">
        <v>16678</v>
      </c>
      <c r="B398" t="s">
        <v>2</v>
      </c>
      <c r="C398" t="s">
        <v>8</v>
      </c>
      <c r="D398" t="s">
        <v>50</v>
      </c>
    </row>
    <row r="399" spans="1:4" x14ac:dyDescent="0.3">
      <c r="A399" s="13">
        <v>15622</v>
      </c>
      <c r="B399" t="s">
        <v>2</v>
      </c>
      <c r="C399" t="s">
        <v>8</v>
      </c>
      <c r="D399" t="s">
        <v>48</v>
      </c>
    </row>
    <row r="400" spans="1:4" x14ac:dyDescent="0.3">
      <c r="A400" s="13">
        <v>17426</v>
      </c>
      <c r="B400" t="s">
        <v>2</v>
      </c>
      <c r="C400" t="s">
        <v>8</v>
      </c>
      <c r="D400" t="s">
        <v>48</v>
      </c>
    </row>
    <row r="401" spans="1:4" x14ac:dyDescent="0.3">
      <c r="A401" s="13">
        <v>16571</v>
      </c>
      <c r="B401" t="s">
        <v>2</v>
      </c>
      <c r="C401" t="s">
        <v>8</v>
      </c>
      <c r="D401" t="s">
        <v>48</v>
      </c>
    </row>
    <row r="402" spans="1:4" x14ac:dyDescent="0.3">
      <c r="A402" s="13">
        <v>17416</v>
      </c>
      <c r="B402" t="s">
        <v>2</v>
      </c>
      <c r="C402" t="s">
        <v>8</v>
      </c>
      <c r="D402" t="s">
        <v>48</v>
      </c>
    </row>
    <row r="403" spans="1:4" x14ac:dyDescent="0.3">
      <c r="A403" s="13">
        <v>17652</v>
      </c>
      <c r="B403" t="s">
        <v>2</v>
      </c>
      <c r="C403" t="s">
        <v>8</v>
      </c>
      <c r="D403" t="s">
        <v>48</v>
      </c>
    </row>
    <row r="404" spans="1:4" x14ac:dyDescent="0.3">
      <c r="A404" s="13">
        <v>13476</v>
      </c>
      <c r="B404" t="s">
        <v>2</v>
      </c>
      <c r="C404" t="s">
        <v>8</v>
      </c>
      <c r="D404" t="s">
        <v>50</v>
      </c>
    </row>
    <row r="405" spans="1:4" x14ac:dyDescent="0.3">
      <c r="A405" s="13">
        <v>13014</v>
      </c>
      <c r="B405" t="s">
        <v>2</v>
      </c>
      <c r="C405" t="s">
        <v>8</v>
      </c>
      <c r="D405" t="s">
        <v>48</v>
      </c>
    </row>
    <row r="406" spans="1:4" x14ac:dyDescent="0.3">
      <c r="A406" s="13">
        <v>15220</v>
      </c>
      <c r="B406" t="s">
        <v>2</v>
      </c>
      <c r="C406" t="s">
        <v>8</v>
      </c>
      <c r="D406" t="s">
        <v>48</v>
      </c>
    </row>
    <row r="407" spans="1:4" x14ac:dyDescent="0.3">
      <c r="A407" s="13">
        <v>15681</v>
      </c>
      <c r="B407" t="s">
        <v>2</v>
      </c>
      <c r="C407" t="s">
        <v>8</v>
      </c>
      <c r="D407" t="s">
        <v>48</v>
      </c>
    </row>
    <row r="408" spans="1:4" x14ac:dyDescent="0.3">
      <c r="A408" s="13">
        <v>14903</v>
      </c>
      <c r="B408" t="s">
        <v>2</v>
      </c>
      <c r="C408" t="s">
        <v>8</v>
      </c>
      <c r="D408" t="s">
        <v>48</v>
      </c>
    </row>
    <row r="409" spans="1:4" x14ac:dyDescent="0.3">
      <c r="A409" s="13">
        <v>14504</v>
      </c>
      <c r="B409" t="s">
        <v>2</v>
      </c>
      <c r="C409" t="s">
        <v>8</v>
      </c>
      <c r="D409" t="s">
        <v>50</v>
      </c>
    </row>
    <row r="410" spans="1:4" x14ac:dyDescent="0.3">
      <c r="A410" s="13">
        <v>15572</v>
      </c>
      <c r="B410" t="s">
        <v>2</v>
      </c>
      <c r="C410" t="s">
        <v>8</v>
      </c>
      <c r="D410" t="s">
        <v>48</v>
      </c>
    </row>
    <row r="411" spans="1:4" x14ac:dyDescent="0.3">
      <c r="A411" s="13">
        <v>17107</v>
      </c>
      <c r="B411" t="s">
        <v>2</v>
      </c>
      <c r="C411" t="s">
        <v>8</v>
      </c>
      <c r="D411" t="s">
        <v>48</v>
      </c>
    </row>
    <row r="412" spans="1:4" x14ac:dyDescent="0.3">
      <c r="A412" s="13">
        <v>16225</v>
      </c>
      <c r="B412" t="s">
        <v>2</v>
      </c>
      <c r="C412" t="s">
        <v>8</v>
      </c>
      <c r="D412" t="s">
        <v>48</v>
      </c>
    </row>
    <row r="413" spans="1:4" x14ac:dyDescent="0.3">
      <c r="A413" s="13">
        <v>14214</v>
      </c>
      <c r="B413" t="s">
        <v>2</v>
      </c>
      <c r="C413" t="s">
        <v>8</v>
      </c>
      <c r="D413" t="s">
        <v>48</v>
      </c>
    </row>
    <row r="414" spans="1:4" x14ac:dyDescent="0.3">
      <c r="A414" s="13">
        <v>16242</v>
      </c>
      <c r="B414" t="s">
        <v>2</v>
      </c>
      <c r="C414" t="s">
        <v>8</v>
      </c>
      <c r="D414" t="s">
        <v>48</v>
      </c>
    </row>
    <row r="415" spans="1:4" x14ac:dyDescent="0.3">
      <c r="A415" s="13">
        <v>15764</v>
      </c>
      <c r="B415" t="s">
        <v>2</v>
      </c>
      <c r="C415" t="s">
        <v>8</v>
      </c>
      <c r="D415" t="s">
        <v>48</v>
      </c>
    </row>
    <row r="416" spans="1:4" x14ac:dyDescent="0.3">
      <c r="A416" s="13">
        <v>14407</v>
      </c>
      <c r="B416" t="s">
        <v>2</v>
      </c>
      <c r="C416" t="s">
        <v>8</v>
      </c>
      <c r="D416" t="s">
        <v>48</v>
      </c>
    </row>
    <row r="417" spans="1:4" x14ac:dyDescent="0.3">
      <c r="A417" s="13">
        <v>13908</v>
      </c>
      <c r="B417" t="s">
        <v>2</v>
      </c>
      <c r="C417" t="s">
        <v>8</v>
      </c>
      <c r="D417" t="s">
        <v>50</v>
      </c>
    </row>
    <row r="418" spans="1:4" x14ac:dyDescent="0.3">
      <c r="A418" s="13">
        <v>13975</v>
      </c>
      <c r="B418" t="s">
        <v>2</v>
      </c>
      <c r="C418" t="s">
        <v>8</v>
      </c>
      <c r="D418" t="s">
        <v>48</v>
      </c>
    </row>
    <row r="419" spans="1:4" x14ac:dyDescent="0.3">
      <c r="A419" s="13">
        <v>14730</v>
      </c>
      <c r="B419" t="s">
        <v>2</v>
      </c>
      <c r="C419" t="s">
        <v>8</v>
      </c>
      <c r="D419" t="s">
        <v>48</v>
      </c>
    </row>
    <row r="420" spans="1:4" x14ac:dyDescent="0.3">
      <c r="A420" s="13">
        <v>14367</v>
      </c>
      <c r="B420" t="s">
        <v>2</v>
      </c>
      <c r="C420" t="s">
        <v>8</v>
      </c>
      <c r="D420" t="s">
        <v>48</v>
      </c>
    </row>
    <row r="421" spans="1:4" x14ac:dyDescent="0.3">
      <c r="A421" s="13">
        <v>16712</v>
      </c>
      <c r="B421" t="s">
        <v>2</v>
      </c>
      <c r="C421" t="s">
        <v>8</v>
      </c>
      <c r="D421" t="s">
        <v>48</v>
      </c>
    </row>
    <row r="422" spans="1:4" x14ac:dyDescent="0.3">
      <c r="A422" s="13">
        <v>16426</v>
      </c>
      <c r="B422" t="s">
        <v>2</v>
      </c>
      <c r="C422" t="s">
        <v>8</v>
      </c>
      <c r="D422" t="s">
        <v>50</v>
      </c>
    </row>
    <row r="423" spans="1:4" x14ac:dyDescent="0.3">
      <c r="A423" s="13">
        <v>16495</v>
      </c>
      <c r="B423" t="s">
        <v>2</v>
      </c>
      <c r="C423" t="s">
        <v>8</v>
      </c>
      <c r="D423" t="s">
        <v>50</v>
      </c>
    </row>
    <row r="424" spans="1:4" x14ac:dyDescent="0.3">
      <c r="A424" s="13">
        <v>14336</v>
      </c>
      <c r="B424" t="s">
        <v>2</v>
      </c>
      <c r="C424" t="s">
        <v>8</v>
      </c>
      <c r="D424" t="s">
        <v>50</v>
      </c>
    </row>
    <row r="425" spans="1:4" x14ac:dyDescent="0.3">
      <c r="A425" s="13">
        <v>14507</v>
      </c>
      <c r="B425" t="s">
        <v>2</v>
      </c>
      <c r="C425" t="s">
        <v>8</v>
      </c>
      <c r="D425" t="s">
        <v>48</v>
      </c>
    </row>
    <row r="426" spans="1:4" x14ac:dyDescent="0.3">
      <c r="A426" s="13">
        <v>12759</v>
      </c>
      <c r="B426" t="s">
        <v>2</v>
      </c>
      <c r="C426" t="s">
        <v>8</v>
      </c>
      <c r="D426" t="s">
        <v>48</v>
      </c>
    </row>
    <row r="427" spans="1:4" x14ac:dyDescent="0.3">
      <c r="A427" s="13">
        <v>17049</v>
      </c>
      <c r="B427" t="s">
        <v>2</v>
      </c>
      <c r="C427" t="s">
        <v>8</v>
      </c>
      <c r="D427" t="s">
        <v>48</v>
      </c>
    </row>
    <row r="428" spans="1:4" x14ac:dyDescent="0.3">
      <c r="A428" s="13">
        <v>14112</v>
      </c>
      <c r="B428" t="s">
        <v>2</v>
      </c>
      <c r="C428" t="s">
        <v>8</v>
      </c>
      <c r="D428" t="s">
        <v>48</v>
      </c>
    </row>
    <row r="429" spans="1:4" x14ac:dyDescent="0.3">
      <c r="A429" s="13">
        <v>17864</v>
      </c>
      <c r="B429" t="s">
        <v>2</v>
      </c>
      <c r="C429" t="s">
        <v>8</v>
      </c>
      <c r="D429" t="s">
        <v>50</v>
      </c>
    </row>
    <row r="430" spans="1:4" x14ac:dyDescent="0.3">
      <c r="A430" s="13">
        <v>14936</v>
      </c>
      <c r="B430" t="s">
        <v>2</v>
      </c>
      <c r="C430" t="s">
        <v>8</v>
      </c>
      <c r="D430" t="s">
        <v>48</v>
      </c>
    </row>
    <row r="431" spans="1:4" x14ac:dyDescent="0.3">
      <c r="A431" s="13">
        <v>15367</v>
      </c>
      <c r="B431" t="s">
        <v>2</v>
      </c>
      <c r="C431" t="s">
        <v>8</v>
      </c>
      <c r="D431" t="s">
        <v>50</v>
      </c>
    </row>
    <row r="432" spans="1:4" x14ac:dyDescent="0.3">
      <c r="A432" s="13">
        <v>14291</v>
      </c>
      <c r="B432" t="s">
        <v>2</v>
      </c>
      <c r="C432" t="s">
        <v>8</v>
      </c>
      <c r="D432" t="s">
        <v>48</v>
      </c>
    </row>
    <row r="433" spans="1:4" x14ac:dyDescent="0.3">
      <c r="A433" s="13">
        <v>15632</v>
      </c>
      <c r="B433" t="s">
        <v>2</v>
      </c>
      <c r="C433" t="s">
        <v>8</v>
      </c>
      <c r="D433" t="s">
        <v>48</v>
      </c>
    </row>
    <row r="434" spans="1:4" x14ac:dyDescent="0.3">
      <c r="A434" s="13">
        <v>14854</v>
      </c>
      <c r="B434" t="s">
        <v>2</v>
      </c>
      <c r="C434" t="s">
        <v>8</v>
      </c>
      <c r="D434" t="s">
        <v>48</v>
      </c>
    </row>
    <row r="435" spans="1:4" x14ac:dyDescent="0.3">
      <c r="A435" s="13">
        <v>14064</v>
      </c>
      <c r="B435" t="s">
        <v>2</v>
      </c>
      <c r="C435" t="s">
        <v>8</v>
      </c>
      <c r="D435" t="s">
        <v>50</v>
      </c>
    </row>
    <row r="436" spans="1:4" x14ac:dyDescent="0.3">
      <c r="A436" s="13">
        <v>14930</v>
      </c>
      <c r="B436" t="s">
        <v>2</v>
      </c>
      <c r="C436" t="s">
        <v>8</v>
      </c>
      <c r="D436" t="s">
        <v>50</v>
      </c>
    </row>
    <row r="437" spans="1:4" x14ac:dyDescent="0.3">
      <c r="A437" s="13">
        <v>14077</v>
      </c>
      <c r="B437" t="s">
        <v>2</v>
      </c>
      <c r="C437" t="s">
        <v>8</v>
      </c>
      <c r="D437" t="s">
        <v>48</v>
      </c>
    </row>
    <row r="438" spans="1:4" x14ac:dyDescent="0.3">
      <c r="A438" s="13">
        <v>13265</v>
      </c>
      <c r="B438" t="s">
        <v>2</v>
      </c>
      <c r="C438" t="s">
        <v>8</v>
      </c>
      <c r="D438" t="s">
        <v>48</v>
      </c>
    </row>
    <row r="439" spans="1:4" x14ac:dyDescent="0.3">
      <c r="A439" s="13">
        <v>12520</v>
      </c>
      <c r="B439" t="s">
        <v>2</v>
      </c>
      <c r="C439" t="s">
        <v>8</v>
      </c>
      <c r="D439" t="s">
        <v>48</v>
      </c>
    </row>
    <row r="440" spans="1:4" x14ac:dyDescent="0.3">
      <c r="A440" s="13">
        <v>13654</v>
      </c>
      <c r="B440" t="s">
        <v>2</v>
      </c>
      <c r="C440" t="s">
        <v>8</v>
      </c>
      <c r="D440" t="s">
        <v>50</v>
      </c>
    </row>
    <row r="441" spans="1:4" x14ac:dyDescent="0.3">
      <c r="A441" s="13">
        <v>16652</v>
      </c>
      <c r="B441" t="s">
        <v>2</v>
      </c>
      <c r="C441" t="s">
        <v>8</v>
      </c>
      <c r="D441" t="s">
        <v>48</v>
      </c>
    </row>
    <row r="442" spans="1:4" x14ac:dyDescent="0.3">
      <c r="A442" s="13">
        <v>16801</v>
      </c>
      <c r="B442" t="s">
        <v>2</v>
      </c>
      <c r="C442" t="s">
        <v>8</v>
      </c>
      <c r="D442" t="s">
        <v>48</v>
      </c>
    </row>
    <row r="443" spans="1:4" x14ac:dyDescent="0.3">
      <c r="A443" s="13">
        <v>17164</v>
      </c>
      <c r="B443" t="s">
        <v>2</v>
      </c>
      <c r="C443" t="s">
        <v>8</v>
      </c>
      <c r="D443" t="s">
        <v>48</v>
      </c>
    </row>
    <row r="444" spans="1:4" x14ac:dyDescent="0.3">
      <c r="A444" s="13">
        <v>13956</v>
      </c>
      <c r="B444" t="s">
        <v>2</v>
      </c>
      <c r="C444" t="s">
        <v>8</v>
      </c>
      <c r="D444" t="s">
        <v>50</v>
      </c>
    </row>
    <row r="445" spans="1:4" x14ac:dyDescent="0.3">
      <c r="A445" s="13">
        <v>15671</v>
      </c>
      <c r="B445" t="s">
        <v>2</v>
      </c>
      <c r="C445" t="s">
        <v>8</v>
      </c>
      <c r="D445" t="s">
        <v>50</v>
      </c>
    </row>
    <row r="446" spans="1:4" x14ac:dyDescent="0.3">
      <c r="A446" s="13">
        <v>16807</v>
      </c>
      <c r="B446" t="s">
        <v>2</v>
      </c>
      <c r="C446" t="s">
        <v>8</v>
      </c>
      <c r="D446" t="s">
        <v>50</v>
      </c>
    </row>
    <row r="447" spans="1:4" x14ac:dyDescent="0.3">
      <c r="A447" s="13">
        <v>15125</v>
      </c>
      <c r="B447" t="s">
        <v>2</v>
      </c>
      <c r="C447" t="s">
        <v>8</v>
      </c>
      <c r="D447" t="s">
        <v>48</v>
      </c>
    </row>
    <row r="448" spans="1:4" x14ac:dyDescent="0.3">
      <c r="A448" s="13">
        <v>16871</v>
      </c>
      <c r="B448" t="s">
        <v>2</v>
      </c>
      <c r="C448" t="s">
        <v>8</v>
      </c>
      <c r="D448" t="s">
        <v>48</v>
      </c>
    </row>
    <row r="449" spans="1:4" x14ac:dyDescent="0.3">
      <c r="A449" s="13">
        <v>12901</v>
      </c>
      <c r="B449" t="s">
        <v>2</v>
      </c>
      <c r="C449" t="s">
        <v>8</v>
      </c>
      <c r="D449" t="s">
        <v>48</v>
      </c>
    </row>
    <row r="450" spans="1:4" x14ac:dyDescent="0.3">
      <c r="A450" s="13">
        <v>15493</v>
      </c>
      <c r="B450" t="s">
        <v>2</v>
      </c>
      <c r="C450" t="s">
        <v>8</v>
      </c>
      <c r="D450" t="s">
        <v>48</v>
      </c>
    </row>
    <row r="451" spans="1:4" x14ac:dyDescent="0.3">
      <c r="A451" s="13">
        <v>16005</v>
      </c>
      <c r="B451" t="s">
        <v>2</v>
      </c>
      <c r="C451" t="s">
        <v>8</v>
      </c>
      <c r="D451" t="s">
        <v>48</v>
      </c>
    </row>
    <row r="452" spans="1:4" x14ac:dyDescent="0.3">
      <c r="A452" s="13">
        <v>15106</v>
      </c>
      <c r="B452" t="s">
        <v>2</v>
      </c>
      <c r="C452" t="s">
        <v>8</v>
      </c>
      <c r="D452" t="s">
        <v>50</v>
      </c>
    </row>
    <row r="453" spans="1:4" x14ac:dyDescent="0.3">
      <c r="A453" s="13">
        <v>16214</v>
      </c>
      <c r="B453" t="s">
        <v>2</v>
      </c>
      <c r="C453" t="s">
        <v>8</v>
      </c>
      <c r="D453" t="s">
        <v>48</v>
      </c>
    </row>
    <row r="454" spans="1:4" x14ac:dyDescent="0.3">
      <c r="A454" s="13">
        <v>15150</v>
      </c>
      <c r="B454" t="s">
        <v>2</v>
      </c>
      <c r="C454" t="s">
        <v>8</v>
      </c>
      <c r="D454" t="s">
        <v>50</v>
      </c>
    </row>
    <row r="455" spans="1:4" x14ac:dyDescent="0.3">
      <c r="A455" s="13">
        <v>14226</v>
      </c>
      <c r="B455" t="s">
        <v>2</v>
      </c>
      <c r="C455" t="s">
        <v>8</v>
      </c>
      <c r="D455" t="s">
        <v>50</v>
      </c>
    </row>
    <row r="456" spans="1:4" x14ac:dyDescent="0.3">
      <c r="A456" s="13">
        <v>16383</v>
      </c>
      <c r="B456" t="s">
        <v>2</v>
      </c>
      <c r="C456" t="s">
        <v>8</v>
      </c>
      <c r="D456" t="s">
        <v>50</v>
      </c>
    </row>
    <row r="457" spans="1:4" x14ac:dyDescent="0.3">
      <c r="A457" s="13">
        <v>12597</v>
      </c>
      <c r="B457" t="s">
        <v>2</v>
      </c>
      <c r="C457" t="s">
        <v>8</v>
      </c>
      <c r="D457" t="s">
        <v>48</v>
      </c>
    </row>
    <row r="458" spans="1:4" x14ac:dyDescent="0.3">
      <c r="A458" s="13">
        <v>12955</v>
      </c>
      <c r="B458" t="s">
        <v>2</v>
      </c>
      <c r="C458" t="s">
        <v>8</v>
      </c>
      <c r="D458" t="s">
        <v>48</v>
      </c>
    </row>
    <row r="459" spans="1:4" x14ac:dyDescent="0.3">
      <c r="A459" s="13">
        <v>17716</v>
      </c>
      <c r="B459" t="s">
        <v>2</v>
      </c>
      <c r="C459" t="s">
        <v>8</v>
      </c>
      <c r="D459" t="s">
        <v>48</v>
      </c>
    </row>
    <row r="460" spans="1:4" x14ac:dyDescent="0.3">
      <c r="A460" s="13">
        <v>13650</v>
      </c>
      <c r="B460" t="s">
        <v>2</v>
      </c>
      <c r="C460" t="s">
        <v>8</v>
      </c>
      <c r="D460" t="s">
        <v>50</v>
      </c>
    </row>
    <row r="461" spans="1:4" x14ac:dyDescent="0.3">
      <c r="A461" s="13">
        <v>13533</v>
      </c>
      <c r="B461" t="s">
        <v>2</v>
      </c>
      <c r="C461" t="s">
        <v>8</v>
      </c>
      <c r="D461" t="s">
        <v>48</v>
      </c>
    </row>
    <row r="462" spans="1:4" x14ac:dyDescent="0.3">
      <c r="A462" s="13">
        <v>13268</v>
      </c>
      <c r="B462" t="s">
        <v>2</v>
      </c>
      <c r="C462" t="s">
        <v>8</v>
      </c>
      <c r="D462" t="s">
        <v>48</v>
      </c>
    </row>
    <row r="463" spans="1:4" x14ac:dyDescent="0.3">
      <c r="A463" s="13">
        <v>15433</v>
      </c>
      <c r="B463" t="s">
        <v>2</v>
      </c>
      <c r="C463" t="s">
        <v>8</v>
      </c>
      <c r="D463" t="s">
        <v>50</v>
      </c>
    </row>
    <row r="464" spans="1:4" x14ac:dyDescent="0.3">
      <c r="A464" s="13">
        <v>14422</v>
      </c>
      <c r="B464" t="s">
        <v>2</v>
      </c>
      <c r="C464" t="s">
        <v>8</v>
      </c>
      <c r="D464" t="s">
        <v>48</v>
      </c>
    </row>
    <row r="465" spans="1:4" x14ac:dyDescent="0.3">
      <c r="A465" s="13">
        <v>17725</v>
      </c>
      <c r="B465" t="s">
        <v>2</v>
      </c>
      <c r="C465" t="s">
        <v>8</v>
      </c>
      <c r="D465" t="s">
        <v>48</v>
      </c>
    </row>
    <row r="466" spans="1:4" x14ac:dyDescent="0.3">
      <c r="A466" s="13">
        <v>15861</v>
      </c>
      <c r="B466" t="s">
        <v>2</v>
      </c>
      <c r="C466" t="s">
        <v>8</v>
      </c>
      <c r="D466" t="s">
        <v>48</v>
      </c>
    </row>
    <row r="467" spans="1:4" x14ac:dyDescent="0.3">
      <c r="A467" s="13">
        <v>14110</v>
      </c>
      <c r="B467" t="s">
        <v>2</v>
      </c>
      <c r="C467" t="s">
        <v>8</v>
      </c>
      <c r="D467" t="s">
        <v>48</v>
      </c>
    </row>
    <row r="468" spans="1:4" x14ac:dyDescent="0.3">
      <c r="A468" s="13">
        <v>16672</v>
      </c>
      <c r="B468" t="s">
        <v>2</v>
      </c>
      <c r="C468" t="s">
        <v>8</v>
      </c>
      <c r="D468" t="s">
        <v>48</v>
      </c>
    </row>
    <row r="469" spans="1:4" x14ac:dyDescent="0.3">
      <c r="A469" s="13">
        <v>16511</v>
      </c>
      <c r="B469" t="s">
        <v>2</v>
      </c>
      <c r="C469" t="s">
        <v>8</v>
      </c>
      <c r="D469" t="s">
        <v>50</v>
      </c>
    </row>
    <row r="470" spans="1:4" x14ac:dyDescent="0.3">
      <c r="A470" s="13">
        <v>13591</v>
      </c>
      <c r="B470" t="s">
        <v>2</v>
      </c>
      <c r="C470" t="s">
        <v>8</v>
      </c>
      <c r="D470" t="s">
        <v>48</v>
      </c>
    </row>
    <row r="471" spans="1:4" x14ac:dyDescent="0.3">
      <c r="A471" s="13">
        <v>15483</v>
      </c>
      <c r="B471" t="s">
        <v>2</v>
      </c>
      <c r="C471" t="s">
        <v>8</v>
      </c>
      <c r="D471" t="s">
        <v>50</v>
      </c>
    </row>
    <row r="472" spans="1:4" x14ac:dyDescent="0.3">
      <c r="A472" s="13">
        <v>16626</v>
      </c>
      <c r="B472" t="s">
        <v>2</v>
      </c>
      <c r="C472" t="s">
        <v>8</v>
      </c>
      <c r="D472" t="s">
        <v>48</v>
      </c>
    </row>
    <row r="473" spans="1:4" x14ac:dyDescent="0.3">
      <c r="A473" s="13">
        <v>15019</v>
      </c>
      <c r="B473" t="s">
        <v>2</v>
      </c>
      <c r="C473" t="s">
        <v>8</v>
      </c>
      <c r="D473" t="s">
        <v>50</v>
      </c>
    </row>
    <row r="474" spans="1:4" x14ac:dyDescent="0.3">
      <c r="A474" s="13">
        <v>14315</v>
      </c>
      <c r="B474" t="s">
        <v>2</v>
      </c>
      <c r="C474" t="s">
        <v>8</v>
      </c>
      <c r="D474" t="s">
        <v>50</v>
      </c>
    </row>
    <row r="475" spans="1:4" x14ac:dyDescent="0.3">
      <c r="A475" s="13">
        <v>17921</v>
      </c>
      <c r="B475" t="s">
        <v>2</v>
      </c>
      <c r="C475" t="s">
        <v>8</v>
      </c>
      <c r="D475" t="s">
        <v>50</v>
      </c>
    </row>
    <row r="476" spans="1:4" x14ac:dyDescent="0.3">
      <c r="A476" s="13">
        <v>12878</v>
      </c>
      <c r="B476" t="s">
        <v>2</v>
      </c>
      <c r="C476" t="s">
        <v>8</v>
      </c>
      <c r="D476" t="s">
        <v>50</v>
      </c>
    </row>
    <row r="477" spans="1:4" x14ac:dyDescent="0.3">
      <c r="A477" s="13">
        <v>17043</v>
      </c>
      <c r="B477" t="s">
        <v>2</v>
      </c>
      <c r="C477" t="s">
        <v>8</v>
      </c>
      <c r="D477" t="s">
        <v>50</v>
      </c>
    </row>
    <row r="478" spans="1:4" x14ac:dyDescent="0.3">
      <c r="A478" s="13">
        <v>12948</v>
      </c>
      <c r="B478" t="s">
        <v>2</v>
      </c>
      <c r="C478" t="s">
        <v>8</v>
      </c>
      <c r="D478" t="s">
        <v>48</v>
      </c>
    </row>
    <row r="479" spans="1:4" x14ac:dyDescent="0.3">
      <c r="A479" s="13">
        <v>14071</v>
      </c>
      <c r="B479" t="s">
        <v>2</v>
      </c>
      <c r="C479" t="s">
        <v>8</v>
      </c>
      <c r="D479" t="s">
        <v>50</v>
      </c>
    </row>
    <row r="480" spans="1:4" x14ac:dyDescent="0.3">
      <c r="A480" s="13">
        <v>17795</v>
      </c>
      <c r="B480" t="s">
        <v>2</v>
      </c>
      <c r="C480" t="s">
        <v>8</v>
      </c>
      <c r="D480" t="s">
        <v>50</v>
      </c>
    </row>
    <row r="481" spans="1:4" x14ac:dyDescent="0.3">
      <c r="A481" s="13">
        <v>14232</v>
      </c>
      <c r="B481" t="s">
        <v>2</v>
      </c>
      <c r="C481" t="s">
        <v>8</v>
      </c>
      <c r="D481" t="s">
        <v>50</v>
      </c>
    </row>
    <row r="482" spans="1:4" x14ac:dyDescent="0.3">
      <c r="A482" s="13">
        <v>12407</v>
      </c>
      <c r="B482" t="s">
        <v>2</v>
      </c>
      <c r="C482" t="s">
        <v>8</v>
      </c>
      <c r="D482" t="s">
        <v>50</v>
      </c>
    </row>
    <row r="483" spans="1:4" x14ac:dyDescent="0.3">
      <c r="A483" s="13">
        <v>16728</v>
      </c>
      <c r="B483" t="s">
        <v>2</v>
      </c>
      <c r="C483" t="s">
        <v>8</v>
      </c>
      <c r="D483" t="s">
        <v>48</v>
      </c>
    </row>
    <row r="484" spans="1:4" x14ac:dyDescent="0.3">
      <c r="A484" s="13">
        <v>13985</v>
      </c>
      <c r="B484" t="s">
        <v>2</v>
      </c>
      <c r="C484" t="s">
        <v>8</v>
      </c>
      <c r="D484" t="s">
        <v>48</v>
      </c>
    </row>
    <row r="485" spans="1:4" x14ac:dyDescent="0.3">
      <c r="A485" s="13">
        <v>15140</v>
      </c>
      <c r="B485" t="s">
        <v>2</v>
      </c>
      <c r="C485" t="s">
        <v>8</v>
      </c>
      <c r="D485" t="s">
        <v>50</v>
      </c>
    </row>
    <row r="486" spans="1:4" x14ac:dyDescent="0.3">
      <c r="A486" s="13">
        <v>12843</v>
      </c>
      <c r="B486" t="s">
        <v>2</v>
      </c>
      <c r="C486" t="s">
        <v>8</v>
      </c>
      <c r="D486" t="s">
        <v>48</v>
      </c>
    </row>
    <row r="487" spans="1:4" x14ac:dyDescent="0.3">
      <c r="A487" s="13">
        <v>14408</v>
      </c>
      <c r="B487" t="s">
        <v>2</v>
      </c>
      <c r="C487" t="s">
        <v>8</v>
      </c>
      <c r="D487" t="s">
        <v>50</v>
      </c>
    </row>
    <row r="488" spans="1:4" x14ac:dyDescent="0.3">
      <c r="A488" s="13">
        <v>14245</v>
      </c>
      <c r="B488" t="s">
        <v>2</v>
      </c>
      <c r="C488" t="s">
        <v>8</v>
      </c>
      <c r="D488" t="s">
        <v>48</v>
      </c>
    </row>
    <row r="489" spans="1:4" x14ac:dyDescent="0.3">
      <c r="A489" s="13">
        <v>15855</v>
      </c>
      <c r="B489" t="s">
        <v>2</v>
      </c>
      <c r="C489" t="s">
        <v>8</v>
      </c>
      <c r="D489" t="s">
        <v>48</v>
      </c>
    </row>
    <row r="490" spans="1:4" x14ac:dyDescent="0.3">
      <c r="A490" s="13">
        <v>16809</v>
      </c>
      <c r="B490" t="s">
        <v>2</v>
      </c>
      <c r="C490" t="s">
        <v>8</v>
      </c>
      <c r="D490" t="s">
        <v>48</v>
      </c>
    </row>
    <row r="491" spans="1:4" x14ac:dyDescent="0.3">
      <c r="A491" s="13">
        <v>14711</v>
      </c>
      <c r="B491" t="s">
        <v>2</v>
      </c>
      <c r="C491" t="s">
        <v>8</v>
      </c>
      <c r="D491" t="s">
        <v>48</v>
      </c>
    </row>
    <row r="492" spans="1:4" x14ac:dyDescent="0.3">
      <c r="A492" s="13">
        <v>13196</v>
      </c>
      <c r="B492" t="s">
        <v>2</v>
      </c>
      <c r="C492" t="s">
        <v>8</v>
      </c>
      <c r="D492" t="s">
        <v>50</v>
      </c>
    </row>
    <row r="493" spans="1:4" x14ac:dyDescent="0.3">
      <c r="A493" s="13">
        <v>15457</v>
      </c>
      <c r="B493" t="s">
        <v>2</v>
      </c>
      <c r="C493" t="s">
        <v>8</v>
      </c>
      <c r="D493" t="s">
        <v>50</v>
      </c>
    </row>
    <row r="494" spans="1:4" x14ac:dyDescent="0.3">
      <c r="A494" s="13">
        <v>12613</v>
      </c>
      <c r="B494" t="s">
        <v>2</v>
      </c>
      <c r="C494" t="s">
        <v>8</v>
      </c>
      <c r="D494" t="s">
        <v>50</v>
      </c>
    </row>
    <row r="495" spans="1:4" x14ac:dyDescent="0.3">
      <c r="A495" s="13">
        <v>12399</v>
      </c>
      <c r="B495" t="s">
        <v>2</v>
      </c>
      <c r="C495" t="s">
        <v>8</v>
      </c>
      <c r="D495" t="s">
        <v>48</v>
      </c>
    </row>
    <row r="496" spans="1:4" x14ac:dyDescent="0.3">
      <c r="A496" s="13">
        <v>15410</v>
      </c>
      <c r="B496" t="s">
        <v>2</v>
      </c>
      <c r="C496" t="s">
        <v>8</v>
      </c>
      <c r="D496" t="s">
        <v>48</v>
      </c>
    </row>
    <row r="497" spans="1:4" x14ac:dyDescent="0.3">
      <c r="A497" s="13">
        <v>14461</v>
      </c>
      <c r="B497" t="s">
        <v>2</v>
      </c>
      <c r="C497" t="s">
        <v>8</v>
      </c>
      <c r="D497" t="s">
        <v>48</v>
      </c>
    </row>
    <row r="498" spans="1:4" x14ac:dyDescent="0.3">
      <c r="A498" s="13">
        <v>15644</v>
      </c>
      <c r="B498" t="s">
        <v>2</v>
      </c>
      <c r="C498" t="s">
        <v>8</v>
      </c>
      <c r="D498" t="s">
        <v>48</v>
      </c>
    </row>
    <row r="499" spans="1:4" x14ac:dyDescent="0.3">
      <c r="A499" s="13">
        <v>13736</v>
      </c>
      <c r="B499" t="s">
        <v>2</v>
      </c>
      <c r="C499" t="s">
        <v>8</v>
      </c>
      <c r="D499" t="s">
        <v>50</v>
      </c>
    </row>
    <row r="500" spans="1:4" x14ac:dyDescent="0.3">
      <c r="A500" s="13">
        <v>16022</v>
      </c>
      <c r="B500" t="s">
        <v>2</v>
      </c>
      <c r="C500" t="s">
        <v>8</v>
      </c>
      <c r="D500" t="s">
        <v>50</v>
      </c>
    </row>
    <row r="501" spans="1:4" x14ac:dyDescent="0.3">
      <c r="A501" s="13">
        <v>14235</v>
      </c>
      <c r="B501" t="s">
        <v>2</v>
      </c>
      <c r="C501" t="s">
        <v>8</v>
      </c>
      <c r="D501" t="s">
        <v>50</v>
      </c>
    </row>
    <row r="502" spans="1:4" x14ac:dyDescent="0.3">
      <c r="A502" s="13">
        <v>12408</v>
      </c>
      <c r="B502" t="s">
        <v>2</v>
      </c>
      <c r="C502" t="s">
        <v>8</v>
      </c>
      <c r="D502" t="s">
        <v>48</v>
      </c>
    </row>
    <row r="503" spans="1:4" x14ac:dyDescent="0.3">
      <c r="A503" s="13">
        <v>13695</v>
      </c>
      <c r="B503" t="s">
        <v>2</v>
      </c>
      <c r="C503" t="s">
        <v>8</v>
      </c>
      <c r="D503" t="s">
        <v>50</v>
      </c>
    </row>
    <row r="504" spans="1:4" x14ac:dyDescent="0.3">
      <c r="A504" s="13">
        <v>17979</v>
      </c>
      <c r="B504" t="s">
        <v>2</v>
      </c>
      <c r="C504" t="s">
        <v>8</v>
      </c>
      <c r="D504" t="s">
        <v>48</v>
      </c>
    </row>
    <row r="505" spans="1:4" x14ac:dyDescent="0.3">
      <c r="A505" s="13">
        <v>13139</v>
      </c>
      <c r="B505" t="s">
        <v>2</v>
      </c>
      <c r="C505" t="s">
        <v>8</v>
      </c>
      <c r="D505" t="s">
        <v>48</v>
      </c>
    </row>
    <row r="506" spans="1:4" x14ac:dyDescent="0.3">
      <c r="A506" s="13">
        <v>14758</v>
      </c>
      <c r="B506" t="s">
        <v>2</v>
      </c>
      <c r="C506" t="s">
        <v>8</v>
      </c>
      <c r="D506" t="s">
        <v>50</v>
      </c>
    </row>
    <row r="507" spans="1:4" x14ac:dyDescent="0.3">
      <c r="A507" s="13">
        <v>13662</v>
      </c>
      <c r="B507" t="s">
        <v>2</v>
      </c>
      <c r="C507" t="s">
        <v>8</v>
      </c>
      <c r="D507" t="s">
        <v>50</v>
      </c>
    </row>
    <row r="508" spans="1:4" x14ac:dyDescent="0.3">
      <c r="A508" s="13">
        <v>17625</v>
      </c>
      <c r="B508" t="s">
        <v>2</v>
      </c>
      <c r="C508" t="s">
        <v>8</v>
      </c>
      <c r="D508" t="s">
        <v>48</v>
      </c>
    </row>
    <row r="509" spans="1:4" x14ac:dyDescent="0.3">
      <c r="A509" s="13">
        <v>13357</v>
      </c>
      <c r="B509" t="s">
        <v>2</v>
      </c>
      <c r="C509" t="s">
        <v>8</v>
      </c>
      <c r="D509" t="s">
        <v>50</v>
      </c>
    </row>
    <row r="510" spans="1:4" x14ac:dyDescent="0.3">
      <c r="A510" s="13">
        <v>16245</v>
      </c>
      <c r="B510" t="s">
        <v>2</v>
      </c>
      <c r="C510" t="s">
        <v>8</v>
      </c>
      <c r="D510" t="s">
        <v>50</v>
      </c>
    </row>
    <row r="511" spans="1:4" x14ac:dyDescent="0.3">
      <c r="A511" s="13">
        <v>12669</v>
      </c>
      <c r="B511" t="s">
        <v>2</v>
      </c>
      <c r="C511" t="s">
        <v>8</v>
      </c>
      <c r="D511" t="s">
        <v>50</v>
      </c>
    </row>
    <row r="512" spans="1:4" x14ac:dyDescent="0.3">
      <c r="A512" s="13">
        <v>17765</v>
      </c>
      <c r="B512" t="s">
        <v>2</v>
      </c>
      <c r="C512" t="s">
        <v>8</v>
      </c>
      <c r="D512" t="s">
        <v>48</v>
      </c>
    </row>
    <row r="513" spans="1:4" x14ac:dyDescent="0.3">
      <c r="A513" s="13">
        <v>15249</v>
      </c>
      <c r="B513" t="s">
        <v>2</v>
      </c>
      <c r="C513" t="s">
        <v>8</v>
      </c>
      <c r="D513" t="s">
        <v>48</v>
      </c>
    </row>
    <row r="514" spans="1:4" x14ac:dyDescent="0.3">
      <c r="A514" s="13">
        <v>17749</v>
      </c>
      <c r="B514" t="s">
        <v>2</v>
      </c>
      <c r="C514" t="s">
        <v>8</v>
      </c>
      <c r="D514" t="s">
        <v>48</v>
      </c>
    </row>
    <row r="515" spans="1:4" x14ac:dyDescent="0.3">
      <c r="A515" s="13">
        <v>13037</v>
      </c>
      <c r="B515" t="s">
        <v>2</v>
      </c>
      <c r="C515" t="s">
        <v>8</v>
      </c>
      <c r="D515" t="s">
        <v>48</v>
      </c>
    </row>
    <row r="516" spans="1:4" x14ac:dyDescent="0.3">
      <c r="A516" s="13">
        <v>18177</v>
      </c>
      <c r="B516" t="s">
        <v>2</v>
      </c>
      <c r="C516" t="s">
        <v>8</v>
      </c>
      <c r="D516" t="s">
        <v>48</v>
      </c>
    </row>
    <row r="517" spans="1:4" x14ac:dyDescent="0.3">
      <c r="A517" s="13">
        <v>17874</v>
      </c>
      <c r="B517" t="s">
        <v>2</v>
      </c>
      <c r="C517" t="s">
        <v>8</v>
      </c>
      <c r="D517" t="s">
        <v>50</v>
      </c>
    </row>
    <row r="518" spans="1:4" x14ac:dyDescent="0.3">
      <c r="A518" s="13">
        <v>17719</v>
      </c>
      <c r="B518" t="s">
        <v>2</v>
      </c>
      <c r="C518" t="s">
        <v>8</v>
      </c>
      <c r="D518" t="s">
        <v>48</v>
      </c>
    </row>
    <row r="519" spans="1:4" x14ac:dyDescent="0.3">
      <c r="A519" s="13">
        <v>17931</v>
      </c>
      <c r="B519" t="s">
        <v>2</v>
      </c>
      <c r="C519" t="s">
        <v>8</v>
      </c>
      <c r="D519" t="s">
        <v>50</v>
      </c>
    </row>
    <row r="520" spans="1:4" x14ac:dyDescent="0.3">
      <c r="A520" s="13">
        <v>15906</v>
      </c>
      <c r="B520" t="s">
        <v>2</v>
      </c>
      <c r="C520" t="s">
        <v>8</v>
      </c>
      <c r="D520" t="s">
        <v>48</v>
      </c>
    </row>
    <row r="521" spans="1:4" x14ac:dyDescent="0.3">
      <c r="A521" s="13">
        <v>16253</v>
      </c>
      <c r="B521" t="s">
        <v>2</v>
      </c>
      <c r="C521" t="s">
        <v>8</v>
      </c>
      <c r="D521" t="s">
        <v>50</v>
      </c>
    </row>
    <row r="522" spans="1:4" x14ac:dyDescent="0.3">
      <c r="A522" s="13">
        <v>13439</v>
      </c>
      <c r="B522" t="s">
        <v>2</v>
      </c>
      <c r="C522" t="s">
        <v>8</v>
      </c>
      <c r="D522" t="s">
        <v>50</v>
      </c>
    </row>
    <row r="523" spans="1:4" x14ac:dyDescent="0.3">
      <c r="A523" s="13">
        <v>13588</v>
      </c>
      <c r="B523" t="s">
        <v>2</v>
      </c>
      <c r="C523" t="s">
        <v>8</v>
      </c>
      <c r="D523" t="s">
        <v>50</v>
      </c>
    </row>
    <row r="524" spans="1:4" x14ac:dyDescent="0.3">
      <c r="A524" s="13">
        <v>12456</v>
      </c>
      <c r="B524" t="s">
        <v>2</v>
      </c>
      <c r="C524" t="s">
        <v>8</v>
      </c>
      <c r="D524" t="s">
        <v>50</v>
      </c>
    </row>
    <row r="525" spans="1:4" x14ac:dyDescent="0.3">
      <c r="A525" s="13">
        <v>15521</v>
      </c>
      <c r="B525" t="s">
        <v>2</v>
      </c>
      <c r="C525" t="s">
        <v>8</v>
      </c>
      <c r="D525" t="s">
        <v>48</v>
      </c>
    </row>
    <row r="526" spans="1:4" x14ac:dyDescent="0.3">
      <c r="A526" s="13">
        <v>15674</v>
      </c>
      <c r="B526" t="s">
        <v>2</v>
      </c>
      <c r="C526" t="s">
        <v>8</v>
      </c>
      <c r="D526" t="s">
        <v>48</v>
      </c>
    </row>
    <row r="527" spans="1:4" x14ac:dyDescent="0.3">
      <c r="A527" s="13">
        <v>13988</v>
      </c>
      <c r="B527" t="s">
        <v>2</v>
      </c>
      <c r="C527" t="s">
        <v>8</v>
      </c>
      <c r="D527" t="s">
        <v>50</v>
      </c>
    </row>
    <row r="528" spans="1:4" x14ac:dyDescent="0.3">
      <c r="A528" s="13">
        <v>16657</v>
      </c>
      <c r="B528" t="s">
        <v>2</v>
      </c>
      <c r="C528" t="s">
        <v>8</v>
      </c>
      <c r="D528" t="s">
        <v>50</v>
      </c>
    </row>
    <row r="529" spans="1:4" x14ac:dyDescent="0.3">
      <c r="A529" s="13">
        <v>16788</v>
      </c>
      <c r="B529" t="s">
        <v>2</v>
      </c>
      <c r="C529" t="s">
        <v>8</v>
      </c>
      <c r="D529" t="s">
        <v>50</v>
      </c>
    </row>
    <row r="530" spans="1:4" x14ac:dyDescent="0.3">
      <c r="A530" s="13">
        <v>15832</v>
      </c>
      <c r="B530" t="s">
        <v>2</v>
      </c>
      <c r="C530" t="s">
        <v>8</v>
      </c>
      <c r="D530" t="s">
        <v>50</v>
      </c>
    </row>
    <row r="531" spans="1:4" x14ac:dyDescent="0.3">
      <c r="A531" s="13">
        <v>17088</v>
      </c>
      <c r="B531" t="s">
        <v>2</v>
      </c>
      <c r="C531" t="s">
        <v>8</v>
      </c>
      <c r="D531" t="s">
        <v>48</v>
      </c>
    </row>
    <row r="532" spans="1:4" x14ac:dyDescent="0.3">
      <c r="A532" s="13">
        <v>13571</v>
      </c>
      <c r="B532" t="s">
        <v>2</v>
      </c>
      <c r="C532" t="s">
        <v>8</v>
      </c>
      <c r="D532" t="s">
        <v>48</v>
      </c>
    </row>
    <row r="533" spans="1:4" x14ac:dyDescent="0.3">
      <c r="A533" s="13">
        <v>12619</v>
      </c>
      <c r="B533" t="s">
        <v>2</v>
      </c>
      <c r="C533" t="s">
        <v>8</v>
      </c>
      <c r="D533" t="s">
        <v>50</v>
      </c>
    </row>
    <row r="534" spans="1:4" x14ac:dyDescent="0.3">
      <c r="A534" s="13">
        <v>16609</v>
      </c>
      <c r="B534" t="s">
        <v>2</v>
      </c>
      <c r="C534" t="s">
        <v>8</v>
      </c>
      <c r="D534" t="s">
        <v>48</v>
      </c>
    </row>
    <row r="535" spans="1:4" x14ac:dyDescent="0.3">
      <c r="A535" s="13">
        <v>16180</v>
      </c>
      <c r="B535" t="s">
        <v>2</v>
      </c>
      <c r="C535" t="s">
        <v>8</v>
      </c>
      <c r="D535" t="s">
        <v>48</v>
      </c>
    </row>
    <row r="536" spans="1:4" x14ac:dyDescent="0.3">
      <c r="A536" s="13">
        <v>16960</v>
      </c>
      <c r="B536" t="s">
        <v>2</v>
      </c>
      <c r="C536" t="s">
        <v>8</v>
      </c>
      <c r="D536" t="s">
        <v>50</v>
      </c>
    </row>
    <row r="537" spans="1:4" x14ac:dyDescent="0.3">
      <c r="A537" s="13">
        <v>12949</v>
      </c>
      <c r="B537" t="s">
        <v>2</v>
      </c>
      <c r="C537" t="s">
        <v>8</v>
      </c>
      <c r="D537" t="s">
        <v>48</v>
      </c>
    </row>
    <row r="538" spans="1:4" x14ac:dyDescent="0.3">
      <c r="A538" s="13">
        <v>14852</v>
      </c>
      <c r="B538" t="s">
        <v>2</v>
      </c>
      <c r="C538" t="s">
        <v>8</v>
      </c>
      <c r="D538" t="s">
        <v>48</v>
      </c>
    </row>
    <row r="539" spans="1:4" x14ac:dyDescent="0.3">
      <c r="A539" s="13">
        <v>12569</v>
      </c>
      <c r="B539" t="s">
        <v>2</v>
      </c>
      <c r="C539" t="s">
        <v>8</v>
      </c>
      <c r="D539" t="s">
        <v>48</v>
      </c>
    </row>
    <row r="540" spans="1:4" x14ac:dyDescent="0.3">
      <c r="A540" s="13">
        <v>17758</v>
      </c>
      <c r="B540" t="s">
        <v>2</v>
      </c>
      <c r="C540" t="s">
        <v>8</v>
      </c>
      <c r="D540" t="s">
        <v>48</v>
      </c>
    </row>
    <row r="541" spans="1:4" x14ac:dyDescent="0.3">
      <c r="A541" s="13">
        <v>17669</v>
      </c>
      <c r="B541" t="s">
        <v>2</v>
      </c>
      <c r="C541" t="s">
        <v>8</v>
      </c>
      <c r="D541" t="s">
        <v>48</v>
      </c>
    </row>
    <row r="542" spans="1:4" x14ac:dyDescent="0.3">
      <c r="A542" s="13">
        <v>17648</v>
      </c>
      <c r="B542" t="s">
        <v>2</v>
      </c>
      <c r="C542" t="s">
        <v>8</v>
      </c>
      <c r="D542" t="s">
        <v>50</v>
      </c>
    </row>
    <row r="543" spans="1:4" x14ac:dyDescent="0.3">
      <c r="A543" s="13">
        <v>16224</v>
      </c>
      <c r="B543" t="s">
        <v>2</v>
      </c>
      <c r="C543" t="s">
        <v>8</v>
      </c>
      <c r="D543" t="s">
        <v>50</v>
      </c>
    </row>
    <row r="544" spans="1:4" x14ac:dyDescent="0.3">
      <c r="A544" s="13">
        <v>17886</v>
      </c>
      <c r="B544" t="s">
        <v>2</v>
      </c>
      <c r="C544" t="s">
        <v>8</v>
      </c>
      <c r="D544" t="s">
        <v>48</v>
      </c>
    </row>
    <row r="545" spans="1:4" x14ac:dyDescent="0.3">
      <c r="A545" s="13">
        <v>15756</v>
      </c>
      <c r="B545" t="s">
        <v>2</v>
      </c>
      <c r="C545" t="s">
        <v>8</v>
      </c>
      <c r="D545" t="s">
        <v>48</v>
      </c>
    </row>
    <row r="546" spans="1:4" x14ac:dyDescent="0.3">
      <c r="A546" s="13">
        <v>14719</v>
      </c>
      <c r="B546" t="s">
        <v>2</v>
      </c>
      <c r="C546" t="s">
        <v>8</v>
      </c>
      <c r="D546" t="s">
        <v>48</v>
      </c>
    </row>
    <row r="547" spans="1:4" x14ac:dyDescent="0.3">
      <c r="A547" s="13">
        <v>13015</v>
      </c>
      <c r="B547" t="s">
        <v>2</v>
      </c>
      <c r="C547" t="s">
        <v>8</v>
      </c>
      <c r="D547" t="s">
        <v>48</v>
      </c>
    </row>
    <row r="548" spans="1:4" x14ac:dyDescent="0.3">
      <c r="A548" s="13">
        <v>14546</v>
      </c>
      <c r="B548" t="s">
        <v>2</v>
      </c>
      <c r="C548" t="s">
        <v>8</v>
      </c>
      <c r="D548" t="s">
        <v>48</v>
      </c>
    </row>
    <row r="549" spans="1:4" x14ac:dyDescent="0.3">
      <c r="A549" s="13">
        <v>16906</v>
      </c>
      <c r="B549" t="s">
        <v>2</v>
      </c>
      <c r="C549" t="s">
        <v>8</v>
      </c>
      <c r="D549" t="s">
        <v>48</v>
      </c>
    </row>
    <row r="550" spans="1:4" x14ac:dyDescent="0.3">
      <c r="A550" s="13">
        <v>14535</v>
      </c>
      <c r="B550" t="s">
        <v>2</v>
      </c>
      <c r="C550" t="s">
        <v>8</v>
      </c>
      <c r="D550" t="s">
        <v>50</v>
      </c>
    </row>
    <row r="551" spans="1:4" x14ac:dyDescent="0.3">
      <c r="A551" s="13">
        <v>16170</v>
      </c>
      <c r="B551" t="s">
        <v>2</v>
      </c>
      <c r="C551" t="s">
        <v>8</v>
      </c>
      <c r="D551" t="s">
        <v>48</v>
      </c>
    </row>
    <row r="552" spans="1:4" x14ac:dyDescent="0.3">
      <c r="A552" s="13">
        <v>15145</v>
      </c>
      <c r="B552" t="s">
        <v>2</v>
      </c>
      <c r="C552" t="s">
        <v>8</v>
      </c>
      <c r="D552" t="s">
        <v>50</v>
      </c>
    </row>
    <row r="553" spans="1:4" x14ac:dyDescent="0.3">
      <c r="A553" s="13">
        <v>17783</v>
      </c>
      <c r="B553" t="s">
        <v>2</v>
      </c>
      <c r="C553" t="s">
        <v>8</v>
      </c>
      <c r="D553" t="s">
        <v>50</v>
      </c>
    </row>
    <row r="554" spans="1:4" x14ac:dyDescent="0.3">
      <c r="A554" s="13">
        <v>15201</v>
      </c>
      <c r="B554" t="s">
        <v>2</v>
      </c>
      <c r="C554" t="s">
        <v>8</v>
      </c>
      <c r="D554" t="s">
        <v>50</v>
      </c>
    </row>
    <row r="555" spans="1:4" x14ac:dyDescent="0.3">
      <c r="A555" s="13">
        <v>16031</v>
      </c>
      <c r="B555" t="s">
        <v>2</v>
      </c>
      <c r="C555" t="s">
        <v>8</v>
      </c>
      <c r="D555" t="s">
        <v>50</v>
      </c>
    </row>
    <row r="556" spans="1:4" x14ac:dyDescent="0.3">
      <c r="A556" s="13">
        <v>17042</v>
      </c>
      <c r="B556" t="s">
        <v>2</v>
      </c>
      <c r="C556" t="s">
        <v>8</v>
      </c>
      <c r="D556" t="s">
        <v>50</v>
      </c>
    </row>
    <row r="557" spans="1:4" x14ac:dyDescent="0.3">
      <c r="A557" s="13">
        <v>13771</v>
      </c>
      <c r="B557" t="s">
        <v>2</v>
      </c>
      <c r="C557" t="s">
        <v>8</v>
      </c>
      <c r="D557" t="s">
        <v>50</v>
      </c>
    </row>
    <row r="558" spans="1:4" x14ac:dyDescent="0.3">
      <c r="A558" s="13">
        <v>18272</v>
      </c>
      <c r="B558" t="s">
        <v>2</v>
      </c>
      <c r="C558" t="s">
        <v>8</v>
      </c>
      <c r="D558" t="s">
        <v>48</v>
      </c>
    </row>
    <row r="559" spans="1:4" x14ac:dyDescent="0.3">
      <c r="A559" s="13">
        <v>15530</v>
      </c>
      <c r="B559" t="s">
        <v>2</v>
      </c>
      <c r="C559" t="s">
        <v>8</v>
      </c>
      <c r="D559" t="s">
        <v>48</v>
      </c>
    </row>
    <row r="560" spans="1:4" x14ac:dyDescent="0.3">
      <c r="A560" s="13">
        <v>13752</v>
      </c>
      <c r="B560" t="s">
        <v>2</v>
      </c>
      <c r="C560" t="s">
        <v>8</v>
      </c>
      <c r="D560" t="s">
        <v>50</v>
      </c>
    </row>
    <row r="561" spans="1:4" x14ac:dyDescent="0.3">
      <c r="A561" s="13">
        <v>14446</v>
      </c>
      <c r="B561" t="s">
        <v>2</v>
      </c>
      <c r="C561" t="s">
        <v>8</v>
      </c>
      <c r="D561" t="s">
        <v>50</v>
      </c>
    </row>
    <row r="562" spans="1:4" x14ac:dyDescent="0.3">
      <c r="A562" s="13">
        <v>15800</v>
      </c>
      <c r="B562" t="s">
        <v>2</v>
      </c>
      <c r="C562" t="s">
        <v>8</v>
      </c>
      <c r="D562" t="s">
        <v>50</v>
      </c>
    </row>
    <row r="563" spans="1:4" x14ac:dyDescent="0.3">
      <c r="A563" s="13">
        <v>16469</v>
      </c>
      <c r="B563" t="s">
        <v>2</v>
      </c>
      <c r="C563" t="s">
        <v>8</v>
      </c>
      <c r="D563" t="s">
        <v>48</v>
      </c>
    </row>
    <row r="564" spans="1:4" x14ac:dyDescent="0.3">
      <c r="A564" s="13">
        <v>13005</v>
      </c>
      <c r="B564" t="s">
        <v>2</v>
      </c>
      <c r="C564" t="s">
        <v>8</v>
      </c>
      <c r="D564" t="s">
        <v>48</v>
      </c>
    </row>
    <row r="565" spans="1:4" x14ac:dyDescent="0.3">
      <c r="A565" s="13">
        <v>16261</v>
      </c>
      <c r="B565" t="s">
        <v>2</v>
      </c>
      <c r="C565" t="s">
        <v>8</v>
      </c>
      <c r="D565" t="s">
        <v>50</v>
      </c>
    </row>
    <row r="566" spans="1:4" x14ac:dyDescent="0.3">
      <c r="A566" s="13">
        <v>17883</v>
      </c>
      <c r="B566" t="s">
        <v>2</v>
      </c>
      <c r="C566" t="s">
        <v>8</v>
      </c>
      <c r="D566" t="s">
        <v>50</v>
      </c>
    </row>
    <row r="567" spans="1:4" x14ac:dyDescent="0.3">
      <c r="A567" s="13">
        <v>13995</v>
      </c>
      <c r="B567" t="s">
        <v>2</v>
      </c>
      <c r="C567" t="s">
        <v>8</v>
      </c>
      <c r="D567" t="s">
        <v>50</v>
      </c>
    </row>
    <row r="568" spans="1:4" x14ac:dyDescent="0.3">
      <c r="A568" s="13">
        <v>14246</v>
      </c>
      <c r="B568" t="s">
        <v>2</v>
      </c>
      <c r="C568" t="s">
        <v>8</v>
      </c>
      <c r="D568" t="s">
        <v>50</v>
      </c>
    </row>
    <row r="569" spans="1:4" x14ac:dyDescent="0.3">
      <c r="A569" s="13">
        <v>16837</v>
      </c>
      <c r="B569" t="s">
        <v>2</v>
      </c>
      <c r="C569" t="s">
        <v>8</v>
      </c>
      <c r="D569" t="s">
        <v>48</v>
      </c>
    </row>
    <row r="570" spans="1:4" x14ac:dyDescent="0.3">
      <c r="A570" s="13">
        <v>18036</v>
      </c>
      <c r="B570" t="s">
        <v>2</v>
      </c>
      <c r="C570" t="s">
        <v>8</v>
      </c>
      <c r="D570" t="s">
        <v>50</v>
      </c>
    </row>
    <row r="571" spans="1:4" x14ac:dyDescent="0.3">
      <c r="A571" s="13">
        <v>17054</v>
      </c>
      <c r="B571" t="s">
        <v>2</v>
      </c>
      <c r="C571" t="s">
        <v>8</v>
      </c>
      <c r="D571" t="s">
        <v>48</v>
      </c>
    </row>
    <row r="572" spans="1:4" x14ac:dyDescent="0.3">
      <c r="A572" s="13">
        <v>13232</v>
      </c>
      <c r="B572" t="s">
        <v>2</v>
      </c>
      <c r="C572" t="s">
        <v>8</v>
      </c>
      <c r="D572" t="s">
        <v>48</v>
      </c>
    </row>
    <row r="573" spans="1:4" x14ac:dyDescent="0.3">
      <c r="A573" s="13">
        <v>13632</v>
      </c>
      <c r="B573" t="s">
        <v>2</v>
      </c>
      <c r="C573" t="s">
        <v>8</v>
      </c>
      <c r="D573" t="s">
        <v>48</v>
      </c>
    </row>
    <row r="574" spans="1:4" x14ac:dyDescent="0.3">
      <c r="A574" s="13">
        <v>15665</v>
      </c>
      <c r="B574" t="s">
        <v>2</v>
      </c>
      <c r="C574" t="s">
        <v>8</v>
      </c>
      <c r="D574" t="s">
        <v>48</v>
      </c>
    </row>
    <row r="575" spans="1:4" x14ac:dyDescent="0.3">
      <c r="A575" s="13">
        <v>14286</v>
      </c>
      <c r="B575" t="s">
        <v>2</v>
      </c>
      <c r="C575" t="s">
        <v>8</v>
      </c>
      <c r="D575" t="s">
        <v>50</v>
      </c>
    </row>
    <row r="576" spans="1:4" x14ac:dyDescent="0.3">
      <c r="A576" s="13">
        <v>16188</v>
      </c>
      <c r="B576" t="s">
        <v>2</v>
      </c>
      <c r="C576" t="s">
        <v>8</v>
      </c>
      <c r="D576" t="s">
        <v>50</v>
      </c>
    </row>
    <row r="577" spans="1:4" x14ac:dyDescent="0.3">
      <c r="A577" s="13">
        <v>12656</v>
      </c>
      <c r="B577" t="s">
        <v>2</v>
      </c>
      <c r="C577" t="s">
        <v>8</v>
      </c>
      <c r="D577" t="s">
        <v>48</v>
      </c>
    </row>
    <row r="578" spans="1:4" x14ac:dyDescent="0.3">
      <c r="A578" s="13">
        <v>15214</v>
      </c>
      <c r="B578" t="s">
        <v>2</v>
      </c>
      <c r="C578" t="s">
        <v>8</v>
      </c>
      <c r="D578" t="s">
        <v>50</v>
      </c>
    </row>
    <row r="579" spans="1:4" x14ac:dyDescent="0.3">
      <c r="A579" s="13">
        <v>12910</v>
      </c>
      <c r="B579" t="s">
        <v>2</v>
      </c>
      <c r="C579" t="s">
        <v>8</v>
      </c>
      <c r="D579" t="s">
        <v>50</v>
      </c>
    </row>
    <row r="580" spans="1:4" x14ac:dyDescent="0.3">
      <c r="A580" s="13">
        <v>13577</v>
      </c>
      <c r="B580" t="s">
        <v>2</v>
      </c>
      <c r="C580" t="s">
        <v>8</v>
      </c>
      <c r="D580" t="s">
        <v>50</v>
      </c>
    </row>
    <row r="581" spans="1:4" x14ac:dyDescent="0.3">
      <c r="A581" s="13">
        <v>15251</v>
      </c>
      <c r="B581" t="s">
        <v>2</v>
      </c>
      <c r="C581" t="s">
        <v>8</v>
      </c>
      <c r="D581" t="s">
        <v>48</v>
      </c>
    </row>
    <row r="582" spans="1:4" x14ac:dyDescent="0.3">
      <c r="A582" s="13">
        <v>17160</v>
      </c>
      <c r="B582" t="s">
        <v>2</v>
      </c>
      <c r="C582" t="s">
        <v>8</v>
      </c>
      <c r="D582" t="s">
        <v>48</v>
      </c>
    </row>
    <row r="583" spans="1:4" x14ac:dyDescent="0.3">
      <c r="A583" s="13">
        <v>16172</v>
      </c>
      <c r="B583" t="s">
        <v>2</v>
      </c>
      <c r="C583" t="s">
        <v>8</v>
      </c>
      <c r="D583" t="s">
        <v>48</v>
      </c>
    </row>
    <row r="584" spans="1:4" x14ac:dyDescent="0.3">
      <c r="A584" s="13">
        <v>12463</v>
      </c>
      <c r="B584" t="s">
        <v>2</v>
      </c>
      <c r="C584" t="s">
        <v>8</v>
      </c>
      <c r="D584" t="s">
        <v>48</v>
      </c>
    </row>
    <row r="585" spans="1:4" x14ac:dyDescent="0.3">
      <c r="A585" s="13">
        <v>14844</v>
      </c>
      <c r="B585" t="s">
        <v>2</v>
      </c>
      <c r="C585" t="s">
        <v>8</v>
      </c>
      <c r="D585" t="s">
        <v>48</v>
      </c>
    </row>
    <row r="586" spans="1:4" x14ac:dyDescent="0.3">
      <c r="A586" s="13">
        <v>16729</v>
      </c>
      <c r="B586" t="s">
        <v>2</v>
      </c>
      <c r="C586" t="s">
        <v>8</v>
      </c>
      <c r="D586" t="s">
        <v>48</v>
      </c>
    </row>
    <row r="587" spans="1:4" x14ac:dyDescent="0.3">
      <c r="A587" s="13">
        <v>14998</v>
      </c>
      <c r="B587" t="s">
        <v>2</v>
      </c>
      <c r="C587" t="s">
        <v>8</v>
      </c>
      <c r="D587" t="s">
        <v>48</v>
      </c>
    </row>
    <row r="588" spans="1:4" x14ac:dyDescent="0.3">
      <c r="A588" s="13">
        <v>15134</v>
      </c>
      <c r="B588" t="s">
        <v>2</v>
      </c>
      <c r="C588" t="s">
        <v>9</v>
      </c>
      <c r="D588" t="s">
        <v>48</v>
      </c>
    </row>
    <row r="589" spans="1:4" x14ac:dyDescent="0.3">
      <c r="A589" s="13">
        <v>13544</v>
      </c>
      <c r="B589" t="s">
        <v>2</v>
      </c>
      <c r="C589" t="s">
        <v>9</v>
      </c>
      <c r="D589" t="s">
        <v>50</v>
      </c>
    </row>
    <row r="590" spans="1:4" x14ac:dyDescent="0.3">
      <c r="A590" s="13">
        <v>14262</v>
      </c>
      <c r="B590" t="s">
        <v>2</v>
      </c>
      <c r="C590" t="s">
        <v>9</v>
      </c>
      <c r="D590" t="s">
        <v>50</v>
      </c>
    </row>
    <row r="591" spans="1:4" x14ac:dyDescent="0.3">
      <c r="A591" s="13">
        <v>13134</v>
      </c>
      <c r="B591" t="s">
        <v>2</v>
      </c>
      <c r="C591" t="s">
        <v>9</v>
      </c>
      <c r="D591" t="s">
        <v>48</v>
      </c>
    </row>
    <row r="592" spans="1:4" x14ac:dyDescent="0.3">
      <c r="A592" s="13">
        <v>17589</v>
      </c>
      <c r="B592" t="s">
        <v>2</v>
      </c>
      <c r="C592" t="s">
        <v>9</v>
      </c>
      <c r="D592" t="s">
        <v>50</v>
      </c>
    </row>
    <row r="593" spans="1:4" x14ac:dyDescent="0.3">
      <c r="A593" s="13">
        <v>13122</v>
      </c>
      <c r="B593" t="s">
        <v>2</v>
      </c>
      <c r="C593" t="s">
        <v>9</v>
      </c>
      <c r="D593" t="s">
        <v>50</v>
      </c>
    </row>
    <row r="594" spans="1:4" x14ac:dyDescent="0.3">
      <c r="A594" s="13">
        <v>16175</v>
      </c>
      <c r="B594" t="s">
        <v>2</v>
      </c>
      <c r="C594" t="s">
        <v>9</v>
      </c>
      <c r="D594" t="s">
        <v>48</v>
      </c>
    </row>
    <row r="595" spans="1:4" x14ac:dyDescent="0.3">
      <c r="A595" s="13">
        <v>16348</v>
      </c>
      <c r="B595" t="s">
        <v>2</v>
      </c>
      <c r="C595" t="s">
        <v>9</v>
      </c>
      <c r="D595" t="s">
        <v>50</v>
      </c>
    </row>
    <row r="596" spans="1:4" x14ac:dyDescent="0.3">
      <c r="A596" s="13">
        <v>16131</v>
      </c>
      <c r="B596" t="s">
        <v>2</v>
      </c>
      <c r="C596" t="s">
        <v>9</v>
      </c>
      <c r="D596" t="s">
        <v>50</v>
      </c>
    </row>
    <row r="597" spans="1:4" x14ac:dyDescent="0.3">
      <c r="A597" s="13">
        <v>15813</v>
      </c>
      <c r="B597" t="s">
        <v>2</v>
      </c>
      <c r="C597" t="s">
        <v>9</v>
      </c>
      <c r="D597" t="s">
        <v>50</v>
      </c>
    </row>
    <row r="598" spans="1:4" x14ac:dyDescent="0.3">
      <c r="A598" s="13">
        <v>17704</v>
      </c>
      <c r="B598" t="s">
        <v>2</v>
      </c>
      <c r="C598" t="s">
        <v>9</v>
      </c>
      <c r="D598" t="s">
        <v>48</v>
      </c>
    </row>
    <row r="599" spans="1:4" x14ac:dyDescent="0.3">
      <c r="A599" s="13">
        <v>13772</v>
      </c>
      <c r="B599" t="s">
        <v>2</v>
      </c>
      <c r="C599" t="s">
        <v>9</v>
      </c>
      <c r="D599" t="s">
        <v>50</v>
      </c>
    </row>
    <row r="600" spans="1:4" x14ac:dyDescent="0.3">
      <c r="A600" s="13">
        <v>14154</v>
      </c>
      <c r="B600" t="s">
        <v>2</v>
      </c>
      <c r="C600" t="s">
        <v>9</v>
      </c>
      <c r="D600" t="s">
        <v>48</v>
      </c>
    </row>
    <row r="601" spans="1:4" x14ac:dyDescent="0.3">
      <c r="A601" s="13">
        <v>14482</v>
      </c>
      <c r="B601" t="s">
        <v>2</v>
      </c>
      <c r="C601" t="s">
        <v>9</v>
      </c>
      <c r="D601" t="s">
        <v>48</v>
      </c>
    </row>
    <row r="602" spans="1:4" x14ac:dyDescent="0.3">
      <c r="A602" s="13">
        <v>14105</v>
      </c>
      <c r="B602" t="s">
        <v>2</v>
      </c>
      <c r="C602" t="s">
        <v>9</v>
      </c>
      <c r="D602" t="s">
        <v>50</v>
      </c>
    </row>
    <row r="603" spans="1:4" x14ac:dyDescent="0.3">
      <c r="A603" s="13">
        <v>12457</v>
      </c>
      <c r="B603" t="s">
        <v>2</v>
      </c>
      <c r="C603" t="s">
        <v>9</v>
      </c>
      <c r="D603" t="s">
        <v>50</v>
      </c>
    </row>
    <row r="604" spans="1:4" x14ac:dyDescent="0.3">
      <c r="A604" s="13">
        <v>16806</v>
      </c>
      <c r="B604" t="s">
        <v>2</v>
      </c>
      <c r="C604" t="s">
        <v>9</v>
      </c>
      <c r="D604" t="s">
        <v>48</v>
      </c>
    </row>
    <row r="605" spans="1:4" x14ac:dyDescent="0.3">
      <c r="A605" s="13">
        <v>13952</v>
      </c>
      <c r="B605" t="s">
        <v>2</v>
      </c>
      <c r="C605" t="s">
        <v>9</v>
      </c>
      <c r="D605" t="s">
        <v>48</v>
      </c>
    </row>
    <row r="606" spans="1:4" x14ac:dyDescent="0.3">
      <c r="A606" s="13">
        <v>18079</v>
      </c>
      <c r="B606" t="s">
        <v>2</v>
      </c>
      <c r="C606" t="s">
        <v>9</v>
      </c>
      <c r="D606" t="s">
        <v>50</v>
      </c>
    </row>
    <row r="607" spans="1:4" x14ac:dyDescent="0.3">
      <c r="A607" s="13">
        <v>14700</v>
      </c>
      <c r="B607" t="s">
        <v>2</v>
      </c>
      <c r="C607" t="s">
        <v>9</v>
      </c>
      <c r="D607" t="s">
        <v>50</v>
      </c>
    </row>
    <row r="608" spans="1:4" x14ac:dyDescent="0.3">
      <c r="A608" s="13">
        <v>15027</v>
      </c>
      <c r="B608" t="s">
        <v>2</v>
      </c>
      <c r="C608" t="s">
        <v>9</v>
      </c>
      <c r="D608" t="s">
        <v>48</v>
      </c>
    </row>
    <row r="609" spans="1:4" x14ac:dyDescent="0.3">
      <c r="A609" s="13">
        <v>15172</v>
      </c>
      <c r="B609" t="s">
        <v>2</v>
      </c>
      <c r="C609" t="s">
        <v>9</v>
      </c>
      <c r="D609" t="s">
        <v>50</v>
      </c>
    </row>
    <row r="610" spans="1:4" x14ac:dyDescent="0.3">
      <c r="A610" s="13">
        <v>13474</v>
      </c>
      <c r="B610" t="s">
        <v>2</v>
      </c>
      <c r="C610" t="s">
        <v>9</v>
      </c>
      <c r="D610" t="s">
        <v>50</v>
      </c>
    </row>
    <row r="611" spans="1:4" x14ac:dyDescent="0.3">
      <c r="A611" s="13">
        <v>15491</v>
      </c>
      <c r="B611" t="s">
        <v>2</v>
      </c>
      <c r="C611" t="s">
        <v>9</v>
      </c>
      <c r="D611" t="s">
        <v>48</v>
      </c>
    </row>
    <row r="612" spans="1:4" x14ac:dyDescent="0.3">
      <c r="A612" s="13">
        <v>14623</v>
      </c>
      <c r="B612" t="s">
        <v>2</v>
      </c>
      <c r="C612" t="s">
        <v>9</v>
      </c>
      <c r="D612" t="s">
        <v>50</v>
      </c>
    </row>
    <row r="613" spans="1:4" x14ac:dyDescent="0.3">
      <c r="A613" s="13">
        <v>15625</v>
      </c>
      <c r="B613" t="s">
        <v>2</v>
      </c>
      <c r="C613" t="s">
        <v>9</v>
      </c>
      <c r="D613" t="s">
        <v>50</v>
      </c>
    </row>
    <row r="614" spans="1:4" x14ac:dyDescent="0.3">
      <c r="A614" s="13">
        <v>16628</v>
      </c>
      <c r="B614" t="s">
        <v>2</v>
      </c>
      <c r="C614" t="s">
        <v>9</v>
      </c>
      <c r="D614" t="s">
        <v>50</v>
      </c>
    </row>
    <row r="615" spans="1:4" x14ac:dyDescent="0.3">
      <c r="A615" s="13">
        <v>13647</v>
      </c>
      <c r="B615" t="s">
        <v>2</v>
      </c>
      <c r="C615" t="s">
        <v>9</v>
      </c>
      <c r="D615" t="s">
        <v>48</v>
      </c>
    </row>
    <row r="616" spans="1:4" x14ac:dyDescent="0.3">
      <c r="A616" s="13">
        <v>15594</v>
      </c>
      <c r="B616" t="s">
        <v>2</v>
      </c>
      <c r="C616" t="s">
        <v>9</v>
      </c>
      <c r="D616" t="s">
        <v>50</v>
      </c>
    </row>
    <row r="617" spans="1:4" x14ac:dyDescent="0.3">
      <c r="A617" s="13">
        <v>13735</v>
      </c>
      <c r="B617" t="s">
        <v>2</v>
      </c>
      <c r="C617" t="s">
        <v>9</v>
      </c>
      <c r="D617" t="s">
        <v>48</v>
      </c>
    </row>
    <row r="618" spans="1:4" x14ac:dyDescent="0.3">
      <c r="A618" s="13">
        <v>13376</v>
      </c>
      <c r="B618" t="s">
        <v>2</v>
      </c>
      <c r="C618" t="s">
        <v>9</v>
      </c>
      <c r="D618" t="s">
        <v>50</v>
      </c>
    </row>
    <row r="619" spans="1:4" x14ac:dyDescent="0.3">
      <c r="A619" s="13">
        <v>13719</v>
      </c>
      <c r="B619" t="s">
        <v>2</v>
      </c>
      <c r="C619" t="s">
        <v>9</v>
      </c>
      <c r="D619" t="s">
        <v>48</v>
      </c>
    </row>
    <row r="620" spans="1:4" x14ac:dyDescent="0.3">
      <c r="A620" s="13">
        <v>16633</v>
      </c>
      <c r="B620" t="s">
        <v>2</v>
      </c>
      <c r="C620" t="s">
        <v>9</v>
      </c>
      <c r="D620" t="s">
        <v>48</v>
      </c>
    </row>
    <row r="621" spans="1:4" x14ac:dyDescent="0.3">
      <c r="A621" s="13">
        <v>15436</v>
      </c>
      <c r="B621" t="s">
        <v>2</v>
      </c>
      <c r="C621" t="s">
        <v>9</v>
      </c>
      <c r="D621" t="s">
        <v>48</v>
      </c>
    </row>
    <row r="622" spans="1:4" x14ac:dyDescent="0.3">
      <c r="A622" s="13">
        <v>14626</v>
      </c>
      <c r="B622" t="s">
        <v>2</v>
      </c>
      <c r="C622" t="s">
        <v>9</v>
      </c>
      <c r="D622" t="s">
        <v>50</v>
      </c>
    </row>
    <row r="623" spans="1:4" x14ac:dyDescent="0.3">
      <c r="A623" s="13">
        <v>14868</v>
      </c>
      <c r="B623" t="s">
        <v>2</v>
      </c>
      <c r="C623" t="s">
        <v>9</v>
      </c>
      <c r="D623" t="s">
        <v>50</v>
      </c>
    </row>
    <row r="624" spans="1:4" x14ac:dyDescent="0.3">
      <c r="A624" s="13">
        <v>17115</v>
      </c>
      <c r="B624" t="s">
        <v>2</v>
      </c>
      <c r="C624" t="s">
        <v>9</v>
      </c>
      <c r="D624" t="s">
        <v>48</v>
      </c>
    </row>
    <row r="625" spans="1:4" x14ac:dyDescent="0.3">
      <c r="A625" s="13">
        <v>12670</v>
      </c>
      <c r="B625" t="s">
        <v>2</v>
      </c>
      <c r="C625" t="s">
        <v>9</v>
      </c>
      <c r="D625" t="s">
        <v>50</v>
      </c>
    </row>
    <row r="626" spans="1:4" x14ac:dyDescent="0.3">
      <c r="A626" s="13">
        <v>14759</v>
      </c>
      <c r="B626" t="s">
        <v>2</v>
      </c>
      <c r="C626" t="s">
        <v>9</v>
      </c>
      <c r="D626" t="s">
        <v>48</v>
      </c>
    </row>
    <row r="627" spans="1:4" x14ac:dyDescent="0.3">
      <c r="A627" s="13">
        <v>13505</v>
      </c>
      <c r="B627" t="s">
        <v>2</v>
      </c>
      <c r="C627" t="s">
        <v>9</v>
      </c>
      <c r="D627" t="s">
        <v>48</v>
      </c>
    </row>
    <row r="628" spans="1:4" x14ac:dyDescent="0.3">
      <c r="A628" s="13">
        <v>12354</v>
      </c>
      <c r="B628" t="s">
        <v>2</v>
      </c>
      <c r="C628" t="s">
        <v>9</v>
      </c>
      <c r="D628" t="s">
        <v>48</v>
      </c>
    </row>
    <row r="629" spans="1:4" x14ac:dyDescent="0.3">
      <c r="A629" s="13">
        <v>17061</v>
      </c>
      <c r="B629" t="s">
        <v>2</v>
      </c>
      <c r="C629" t="s">
        <v>9</v>
      </c>
      <c r="D629" t="s">
        <v>48</v>
      </c>
    </row>
    <row r="630" spans="1:4" x14ac:dyDescent="0.3">
      <c r="A630" s="13">
        <v>17109</v>
      </c>
      <c r="B630" t="s">
        <v>2</v>
      </c>
      <c r="C630" t="s">
        <v>9</v>
      </c>
      <c r="D630" t="s">
        <v>48</v>
      </c>
    </row>
    <row r="631" spans="1:4" x14ac:dyDescent="0.3">
      <c r="A631" s="13">
        <v>16942</v>
      </c>
      <c r="B631" t="s">
        <v>2</v>
      </c>
      <c r="C631" t="s">
        <v>9</v>
      </c>
      <c r="D631" t="s">
        <v>48</v>
      </c>
    </row>
    <row r="632" spans="1:4" x14ac:dyDescent="0.3">
      <c r="A632" s="13">
        <v>14640</v>
      </c>
      <c r="B632" t="s">
        <v>2</v>
      </c>
      <c r="C632" t="s">
        <v>9</v>
      </c>
      <c r="D632" t="s">
        <v>48</v>
      </c>
    </row>
    <row r="633" spans="1:4" x14ac:dyDescent="0.3">
      <c r="A633" s="13">
        <v>15237</v>
      </c>
      <c r="B633" t="s">
        <v>2</v>
      </c>
      <c r="C633" t="s">
        <v>9</v>
      </c>
      <c r="D633" t="s">
        <v>50</v>
      </c>
    </row>
    <row r="634" spans="1:4" x14ac:dyDescent="0.3">
      <c r="A634" s="13">
        <v>12840</v>
      </c>
      <c r="B634" t="s">
        <v>2</v>
      </c>
      <c r="C634" t="s">
        <v>9</v>
      </c>
      <c r="D634" t="s">
        <v>48</v>
      </c>
    </row>
    <row r="635" spans="1:4" x14ac:dyDescent="0.3">
      <c r="A635" s="13">
        <v>15891</v>
      </c>
      <c r="B635" t="s">
        <v>2</v>
      </c>
      <c r="C635" t="s">
        <v>9</v>
      </c>
      <c r="D635" t="s">
        <v>50</v>
      </c>
    </row>
    <row r="636" spans="1:4" x14ac:dyDescent="0.3">
      <c r="A636" s="13">
        <v>13637</v>
      </c>
      <c r="B636" t="s">
        <v>2</v>
      </c>
      <c r="C636" t="s">
        <v>9</v>
      </c>
      <c r="D636" t="s">
        <v>48</v>
      </c>
    </row>
    <row r="637" spans="1:4" x14ac:dyDescent="0.3">
      <c r="A637" s="13">
        <v>16418</v>
      </c>
      <c r="B637" t="s">
        <v>2</v>
      </c>
      <c r="C637" t="s">
        <v>9</v>
      </c>
      <c r="D637" t="s">
        <v>50</v>
      </c>
    </row>
    <row r="638" spans="1:4" x14ac:dyDescent="0.3">
      <c r="A638" s="13">
        <v>16637</v>
      </c>
      <c r="B638" t="s">
        <v>2</v>
      </c>
      <c r="C638" t="s">
        <v>9</v>
      </c>
      <c r="D638" t="s">
        <v>50</v>
      </c>
    </row>
    <row r="639" spans="1:4" x14ac:dyDescent="0.3">
      <c r="A639" s="13">
        <v>15952</v>
      </c>
      <c r="B639" t="s">
        <v>2</v>
      </c>
      <c r="C639" t="s">
        <v>9</v>
      </c>
      <c r="D639" t="s">
        <v>50</v>
      </c>
    </row>
    <row r="640" spans="1:4" x14ac:dyDescent="0.3">
      <c r="A640" s="13">
        <v>16370</v>
      </c>
      <c r="B640" t="s">
        <v>2</v>
      </c>
      <c r="C640" t="s">
        <v>9</v>
      </c>
      <c r="D640" t="s">
        <v>48</v>
      </c>
    </row>
    <row r="641" spans="1:4" x14ac:dyDescent="0.3">
      <c r="A641" s="13">
        <v>15376</v>
      </c>
      <c r="B641" t="s">
        <v>2</v>
      </c>
      <c r="C641" t="s">
        <v>9</v>
      </c>
      <c r="D641" t="s">
        <v>50</v>
      </c>
    </row>
    <row r="642" spans="1:4" x14ac:dyDescent="0.3">
      <c r="A642" s="13">
        <v>14191</v>
      </c>
      <c r="B642" t="s">
        <v>2</v>
      </c>
      <c r="C642" t="s">
        <v>9</v>
      </c>
      <c r="D642" t="s">
        <v>48</v>
      </c>
    </row>
    <row r="643" spans="1:4" x14ac:dyDescent="0.3">
      <c r="A643" s="13">
        <v>15976</v>
      </c>
      <c r="B643" t="s">
        <v>2</v>
      </c>
      <c r="C643" t="s">
        <v>9</v>
      </c>
      <c r="D643" t="s">
        <v>48</v>
      </c>
    </row>
    <row r="644" spans="1:4" x14ac:dyDescent="0.3">
      <c r="A644" s="13">
        <v>12886</v>
      </c>
      <c r="B644" t="s">
        <v>2</v>
      </c>
      <c r="C644" t="s">
        <v>9</v>
      </c>
      <c r="D644" t="s">
        <v>50</v>
      </c>
    </row>
    <row r="645" spans="1:4" x14ac:dyDescent="0.3">
      <c r="A645" s="13">
        <v>15128</v>
      </c>
      <c r="B645" t="s">
        <v>2</v>
      </c>
      <c r="C645" t="s">
        <v>9</v>
      </c>
      <c r="D645" t="s">
        <v>48</v>
      </c>
    </row>
    <row r="646" spans="1:4" x14ac:dyDescent="0.3">
      <c r="A646" s="13">
        <v>16258</v>
      </c>
      <c r="B646" t="s">
        <v>2</v>
      </c>
      <c r="C646" t="s">
        <v>9</v>
      </c>
      <c r="D646" t="s">
        <v>48</v>
      </c>
    </row>
    <row r="647" spans="1:4" x14ac:dyDescent="0.3">
      <c r="A647" s="13">
        <v>14948</v>
      </c>
      <c r="B647" t="s">
        <v>2</v>
      </c>
      <c r="C647" t="s">
        <v>9</v>
      </c>
      <c r="D647" t="s">
        <v>50</v>
      </c>
    </row>
    <row r="648" spans="1:4" x14ac:dyDescent="0.3">
      <c r="A648" s="13">
        <v>14515</v>
      </c>
      <c r="B648" t="s">
        <v>2</v>
      </c>
      <c r="C648" t="s">
        <v>9</v>
      </c>
      <c r="D648" t="s">
        <v>50</v>
      </c>
    </row>
    <row r="649" spans="1:4" x14ac:dyDescent="0.3">
      <c r="A649" s="13">
        <v>17522</v>
      </c>
      <c r="B649" t="s">
        <v>2</v>
      </c>
      <c r="C649" t="s">
        <v>9</v>
      </c>
      <c r="D649" t="s">
        <v>48</v>
      </c>
    </row>
    <row r="650" spans="1:4" x14ac:dyDescent="0.3">
      <c r="A650" s="13">
        <v>17624</v>
      </c>
      <c r="B650" t="s">
        <v>2</v>
      </c>
      <c r="C650" t="s">
        <v>9</v>
      </c>
      <c r="D650" t="s">
        <v>50</v>
      </c>
    </row>
    <row r="651" spans="1:4" x14ac:dyDescent="0.3">
      <c r="A651" s="13">
        <v>13450</v>
      </c>
      <c r="B651" t="s">
        <v>2</v>
      </c>
      <c r="C651" t="s">
        <v>9</v>
      </c>
      <c r="D651" t="s">
        <v>50</v>
      </c>
    </row>
    <row r="652" spans="1:4" x14ac:dyDescent="0.3">
      <c r="A652" s="13">
        <v>18241</v>
      </c>
      <c r="B652" t="s">
        <v>2</v>
      </c>
      <c r="C652" t="s">
        <v>9</v>
      </c>
      <c r="D652" t="s">
        <v>48</v>
      </c>
    </row>
    <row r="653" spans="1:4" x14ac:dyDescent="0.3">
      <c r="A653" s="13">
        <v>13365</v>
      </c>
      <c r="B653" t="s">
        <v>2</v>
      </c>
      <c r="C653" t="s">
        <v>9</v>
      </c>
      <c r="D653" t="s">
        <v>50</v>
      </c>
    </row>
    <row r="654" spans="1:4" x14ac:dyDescent="0.3">
      <c r="A654" s="13">
        <v>18235</v>
      </c>
      <c r="B654" t="s">
        <v>2</v>
      </c>
      <c r="C654" t="s">
        <v>9</v>
      </c>
      <c r="D654" t="s">
        <v>48</v>
      </c>
    </row>
    <row r="655" spans="1:4" x14ac:dyDescent="0.3">
      <c r="A655" s="13">
        <v>15258</v>
      </c>
      <c r="B655" t="s">
        <v>2</v>
      </c>
      <c r="C655" t="s">
        <v>9</v>
      </c>
      <c r="D655" t="s">
        <v>48</v>
      </c>
    </row>
    <row r="656" spans="1:4" x14ac:dyDescent="0.3">
      <c r="A656" s="13">
        <v>14005</v>
      </c>
      <c r="B656" t="s">
        <v>2</v>
      </c>
      <c r="C656" t="s">
        <v>9</v>
      </c>
      <c r="D656" t="s">
        <v>48</v>
      </c>
    </row>
    <row r="657" spans="1:4" x14ac:dyDescent="0.3">
      <c r="A657" s="13">
        <v>16121</v>
      </c>
      <c r="B657" t="s">
        <v>2</v>
      </c>
      <c r="C657" t="s">
        <v>9</v>
      </c>
      <c r="D657" t="s">
        <v>48</v>
      </c>
    </row>
    <row r="658" spans="1:4" x14ac:dyDescent="0.3">
      <c r="A658" s="13">
        <v>13642</v>
      </c>
      <c r="B658" t="s">
        <v>2</v>
      </c>
      <c r="C658" t="s">
        <v>9</v>
      </c>
      <c r="D658" t="s">
        <v>48</v>
      </c>
    </row>
    <row r="659" spans="1:4" x14ac:dyDescent="0.3">
      <c r="A659" s="13">
        <v>15117</v>
      </c>
      <c r="B659" t="s">
        <v>2</v>
      </c>
      <c r="C659" t="s">
        <v>9</v>
      </c>
      <c r="D659" t="s">
        <v>50</v>
      </c>
    </row>
    <row r="660" spans="1:4" x14ac:dyDescent="0.3">
      <c r="A660" s="13">
        <v>15704</v>
      </c>
      <c r="B660" t="s">
        <v>2</v>
      </c>
      <c r="C660" t="s">
        <v>9</v>
      </c>
      <c r="D660" t="s">
        <v>48</v>
      </c>
    </row>
    <row r="661" spans="1:4" x14ac:dyDescent="0.3">
      <c r="A661" s="13">
        <v>16007</v>
      </c>
      <c r="B661" t="s">
        <v>2</v>
      </c>
      <c r="C661" t="s">
        <v>9</v>
      </c>
      <c r="D661" t="s">
        <v>48</v>
      </c>
    </row>
    <row r="662" spans="1:4" x14ac:dyDescent="0.3">
      <c r="A662" s="13">
        <v>12700</v>
      </c>
      <c r="B662" t="s">
        <v>2</v>
      </c>
      <c r="C662" t="s">
        <v>9</v>
      </c>
      <c r="D662" t="s">
        <v>48</v>
      </c>
    </row>
    <row r="663" spans="1:4" x14ac:dyDescent="0.3">
      <c r="A663" s="13">
        <v>16440</v>
      </c>
      <c r="B663" t="s">
        <v>2</v>
      </c>
      <c r="C663" t="s">
        <v>9</v>
      </c>
      <c r="D663" t="s">
        <v>48</v>
      </c>
    </row>
    <row r="664" spans="1:4" x14ac:dyDescent="0.3">
      <c r="A664" s="13">
        <v>13055</v>
      </c>
      <c r="B664" t="s">
        <v>2</v>
      </c>
      <c r="C664" t="s">
        <v>9</v>
      </c>
      <c r="D664" t="s">
        <v>48</v>
      </c>
    </row>
    <row r="665" spans="1:4" x14ac:dyDescent="0.3">
      <c r="A665" s="13">
        <v>13320</v>
      </c>
      <c r="B665" t="s">
        <v>2</v>
      </c>
      <c r="C665" t="s">
        <v>9</v>
      </c>
      <c r="D665" t="s">
        <v>50</v>
      </c>
    </row>
    <row r="666" spans="1:4" x14ac:dyDescent="0.3">
      <c r="A666" s="13">
        <v>18242</v>
      </c>
      <c r="B666" t="s">
        <v>2</v>
      </c>
      <c r="C666" t="s">
        <v>9</v>
      </c>
      <c r="D666" t="s">
        <v>50</v>
      </c>
    </row>
    <row r="667" spans="1:4" x14ac:dyDescent="0.3">
      <c r="A667" s="13">
        <v>14397</v>
      </c>
      <c r="B667" t="s">
        <v>2</v>
      </c>
      <c r="C667" t="s">
        <v>9</v>
      </c>
      <c r="D667" t="s">
        <v>48</v>
      </c>
    </row>
    <row r="668" spans="1:4" x14ac:dyDescent="0.3">
      <c r="A668" s="13">
        <v>12684</v>
      </c>
      <c r="B668" t="s">
        <v>2</v>
      </c>
      <c r="C668" t="s">
        <v>9</v>
      </c>
      <c r="D668" t="s">
        <v>48</v>
      </c>
    </row>
    <row r="669" spans="1:4" x14ac:dyDescent="0.3">
      <c r="A669" s="13">
        <v>12749</v>
      </c>
      <c r="B669" t="s">
        <v>2</v>
      </c>
      <c r="C669" t="s">
        <v>9</v>
      </c>
      <c r="D669" t="s">
        <v>48</v>
      </c>
    </row>
    <row r="670" spans="1:4" x14ac:dyDescent="0.3">
      <c r="A670" s="13">
        <v>16320</v>
      </c>
      <c r="B670" t="s">
        <v>2</v>
      </c>
      <c r="C670" t="s">
        <v>9</v>
      </c>
      <c r="D670" t="s">
        <v>50</v>
      </c>
    </row>
    <row r="671" spans="1:4" x14ac:dyDescent="0.3">
      <c r="A671" s="13">
        <v>14920</v>
      </c>
      <c r="B671" t="s">
        <v>2</v>
      </c>
      <c r="C671" t="s">
        <v>9</v>
      </c>
      <c r="D671" t="s">
        <v>48</v>
      </c>
    </row>
    <row r="672" spans="1:4" x14ac:dyDescent="0.3">
      <c r="A672" s="13">
        <v>16644</v>
      </c>
      <c r="B672" t="s">
        <v>2</v>
      </c>
      <c r="C672" t="s">
        <v>9</v>
      </c>
      <c r="D672" t="s">
        <v>48</v>
      </c>
    </row>
    <row r="673" spans="1:4" x14ac:dyDescent="0.3">
      <c r="A673" s="13">
        <v>14731</v>
      </c>
      <c r="B673" t="s">
        <v>2</v>
      </c>
      <c r="C673" t="s">
        <v>9</v>
      </c>
      <c r="D673" t="s">
        <v>50</v>
      </c>
    </row>
    <row r="674" spans="1:4" x14ac:dyDescent="0.3">
      <c r="A674" s="13">
        <v>14277</v>
      </c>
      <c r="B674" t="s">
        <v>2</v>
      </c>
      <c r="C674" t="s">
        <v>9</v>
      </c>
      <c r="D674" t="s">
        <v>48</v>
      </c>
    </row>
    <row r="675" spans="1:4" x14ac:dyDescent="0.3">
      <c r="A675" s="13">
        <v>15187</v>
      </c>
      <c r="B675" t="s">
        <v>2</v>
      </c>
      <c r="C675" t="s">
        <v>9</v>
      </c>
      <c r="D675" t="s">
        <v>48</v>
      </c>
    </row>
    <row r="676" spans="1:4" x14ac:dyDescent="0.3">
      <c r="A676" s="13">
        <v>17664</v>
      </c>
      <c r="B676" t="s">
        <v>2</v>
      </c>
      <c r="C676" t="s">
        <v>9</v>
      </c>
      <c r="D676" t="s">
        <v>50</v>
      </c>
    </row>
    <row r="677" spans="1:4" x14ac:dyDescent="0.3">
      <c r="A677" s="13">
        <v>14649</v>
      </c>
      <c r="B677" t="s">
        <v>2</v>
      </c>
      <c r="C677" t="s">
        <v>9</v>
      </c>
      <c r="D677" t="s">
        <v>48</v>
      </c>
    </row>
    <row r="678" spans="1:4" x14ac:dyDescent="0.3">
      <c r="A678" s="13">
        <v>13235</v>
      </c>
      <c r="B678" t="s">
        <v>2</v>
      </c>
      <c r="C678" t="s">
        <v>9</v>
      </c>
      <c r="D678" t="s">
        <v>48</v>
      </c>
    </row>
    <row r="679" spans="1:4" x14ac:dyDescent="0.3">
      <c r="A679" s="13">
        <v>16116</v>
      </c>
      <c r="B679" t="s">
        <v>2</v>
      </c>
      <c r="C679" t="s">
        <v>9</v>
      </c>
      <c r="D679" t="s">
        <v>50</v>
      </c>
    </row>
    <row r="680" spans="1:4" x14ac:dyDescent="0.3">
      <c r="A680" s="13">
        <v>14988</v>
      </c>
      <c r="B680" t="s">
        <v>2</v>
      </c>
      <c r="C680" t="s">
        <v>9</v>
      </c>
      <c r="D680" t="s">
        <v>48</v>
      </c>
    </row>
    <row r="681" spans="1:4" x14ac:dyDescent="0.3">
      <c r="A681" s="13">
        <v>15489</v>
      </c>
      <c r="B681" t="s">
        <v>2</v>
      </c>
      <c r="C681" t="s">
        <v>9</v>
      </c>
      <c r="D681" t="s">
        <v>50</v>
      </c>
    </row>
    <row r="682" spans="1:4" x14ac:dyDescent="0.3">
      <c r="A682" s="13">
        <v>14364</v>
      </c>
      <c r="B682" t="s">
        <v>2</v>
      </c>
      <c r="C682" t="s">
        <v>9</v>
      </c>
      <c r="D682" t="s">
        <v>48</v>
      </c>
    </row>
    <row r="683" spans="1:4" x14ac:dyDescent="0.3">
      <c r="A683" s="13">
        <v>17932</v>
      </c>
      <c r="B683" t="s">
        <v>2</v>
      </c>
      <c r="C683" t="s">
        <v>9</v>
      </c>
      <c r="D683" t="s">
        <v>48</v>
      </c>
    </row>
    <row r="684" spans="1:4" x14ac:dyDescent="0.3">
      <c r="A684" s="13">
        <v>18221</v>
      </c>
      <c r="B684" t="s">
        <v>2</v>
      </c>
      <c r="C684" t="s">
        <v>9</v>
      </c>
      <c r="D684" t="s">
        <v>50</v>
      </c>
    </row>
    <row r="685" spans="1:4" x14ac:dyDescent="0.3">
      <c r="A685" s="13">
        <v>12590</v>
      </c>
      <c r="B685" t="s">
        <v>2</v>
      </c>
      <c r="C685" t="s">
        <v>9</v>
      </c>
      <c r="D685" t="s">
        <v>48</v>
      </c>
    </row>
    <row r="686" spans="1:4" x14ac:dyDescent="0.3">
      <c r="A686" s="13">
        <v>17764</v>
      </c>
      <c r="B686" t="s">
        <v>2</v>
      </c>
      <c r="C686" t="s">
        <v>9</v>
      </c>
      <c r="D686" t="s">
        <v>48</v>
      </c>
    </row>
    <row r="687" spans="1:4" x14ac:dyDescent="0.3">
      <c r="A687" s="13">
        <v>14651</v>
      </c>
      <c r="B687" t="s">
        <v>2</v>
      </c>
      <c r="C687" t="s">
        <v>9</v>
      </c>
      <c r="D687" t="s">
        <v>48</v>
      </c>
    </row>
    <row r="688" spans="1:4" x14ac:dyDescent="0.3">
      <c r="A688" s="13">
        <v>13601</v>
      </c>
      <c r="B688" t="s">
        <v>2</v>
      </c>
      <c r="C688" t="s">
        <v>9</v>
      </c>
      <c r="D688" t="s">
        <v>48</v>
      </c>
    </row>
    <row r="689" spans="1:4" x14ac:dyDescent="0.3">
      <c r="A689" s="13">
        <v>12757</v>
      </c>
      <c r="B689" t="s">
        <v>2</v>
      </c>
      <c r="C689" t="s">
        <v>9</v>
      </c>
      <c r="D689" t="s">
        <v>48</v>
      </c>
    </row>
    <row r="690" spans="1:4" x14ac:dyDescent="0.3">
      <c r="A690" s="13">
        <v>15826</v>
      </c>
      <c r="B690" t="s">
        <v>2</v>
      </c>
      <c r="C690" t="s">
        <v>9</v>
      </c>
      <c r="D690" t="s">
        <v>50</v>
      </c>
    </row>
    <row r="691" spans="1:4" x14ac:dyDescent="0.3">
      <c r="A691" s="13">
        <v>15907</v>
      </c>
      <c r="B691" t="s">
        <v>2</v>
      </c>
      <c r="C691" t="s">
        <v>9</v>
      </c>
      <c r="D691" t="s">
        <v>48</v>
      </c>
    </row>
    <row r="692" spans="1:4" x14ac:dyDescent="0.3">
      <c r="A692" s="13">
        <v>15440</v>
      </c>
      <c r="B692" t="s">
        <v>2</v>
      </c>
      <c r="C692" t="s">
        <v>9</v>
      </c>
      <c r="D692" t="s">
        <v>50</v>
      </c>
    </row>
    <row r="693" spans="1:4" x14ac:dyDescent="0.3">
      <c r="A693" s="13">
        <v>16076</v>
      </c>
      <c r="B693" t="s">
        <v>2</v>
      </c>
      <c r="C693" t="s">
        <v>9</v>
      </c>
      <c r="D693" t="s">
        <v>48</v>
      </c>
    </row>
    <row r="694" spans="1:4" x14ac:dyDescent="0.3">
      <c r="A694" s="13">
        <v>16283</v>
      </c>
      <c r="B694" t="s">
        <v>2</v>
      </c>
      <c r="C694" t="s">
        <v>9</v>
      </c>
      <c r="D694" t="s">
        <v>48</v>
      </c>
    </row>
    <row r="695" spans="1:4" x14ac:dyDescent="0.3">
      <c r="A695" s="13">
        <v>16877</v>
      </c>
      <c r="B695" t="s">
        <v>2</v>
      </c>
      <c r="C695" t="s">
        <v>9</v>
      </c>
      <c r="D695" t="s">
        <v>50</v>
      </c>
    </row>
    <row r="696" spans="1:4" x14ac:dyDescent="0.3">
      <c r="A696" s="13">
        <v>12674</v>
      </c>
      <c r="B696" t="s">
        <v>2</v>
      </c>
      <c r="C696" t="s">
        <v>9</v>
      </c>
      <c r="D696" t="s">
        <v>48</v>
      </c>
    </row>
    <row r="697" spans="1:4" x14ac:dyDescent="0.3">
      <c r="A697" s="13">
        <v>14038</v>
      </c>
      <c r="B697" t="s">
        <v>2</v>
      </c>
      <c r="C697" t="s">
        <v>9</v>
      </c>
      <c r="D697" t="s">
        <v>50</v>
      </c>
    </row>
    <row r="698" spans="1:4" x14ac:dyDescent="0.3">
      <c r="A698" s="13">
        <v>13456</v>
      </c>
      <c r="B698" t="s">
        <v>2</v>
      </c>
      <c r="C698" t="s">
        <v>9</v>
      </c>
      <c r="D698" t="s">
        <v>48</v>
      </c>
    </row>
    <row r="699" spans="1:4" x14ac:dyDescent="0.3">
      <c r="A699" s="13">
        <v>15730</v>
      </c>
      <c r="B699" t="s">
        <v>2</v>
      </c>
      <c r="C699" t="s">
        <v>9</v>
      </c>
      <c r="D699" t="s">
        <v>50</v>
      </c>
    </row>
    <row r="700" spans="1:4" x14ac:dyDescent="0.3">
      <c r="A700" s="13">
        <v>15123</v>
      </c>
      <c r="B700" t="s">
        <v>2</v>
      </c>
      <c r="C700" t="s">
        <v>9</v>
      </c>
      <c r="D700" t="s">
        <v>48</v>
      </c>
    </row>
    <row r="701" spans="1:4" x14ac:dyDescent="0.3">
      <c r="A701" s="13">
        <v>14583</v>
      </c>
      <c r="B701" t="s">
        <v>2</v>
      </c>
      <c r="C701" t="s">
        <v>9</v>
      </c>
      <c r="D701" t="s">
        <v>48</v>
      </c>
    </row>
    <row r="702" spans="1:4" x14ac:dyDescent="0.3">
      <c r="A702" s="13">
        <v>16818</v>
      </c>
      <c r="B702" t="s">
        <v>2</v>
      </c>
      <c r="C702" t="s">
        <v>9</v>
      </c>
      <c r="D702" t="s">
        <v>48</v>
      </c>
    </row>
    <row r="703" spans="1:4" x14ac:dyDescent="0.3">
      <c r="A703" s="13">
        <v>14009</v>
      </c>
      <c r="B703" t="s">
        <v>2</v>
      </c>
      <c r="C703" t="s">
        <v>9</v>
      </c>
      <c r="D703" t="s">
        <v>50</v>
      </c>
    </row>
    <row r="704" spans="1:4" x14ac:dyDescent="0.3">
      <c r="A704" s="13">
        <v>16987</v>
      </c>
      <c r="B704" t="s">
        <v>2</v>
      </c>
      <c r="C704" t="s">
        <v>9</v>
      </c>
      <c r="D704" t="s">
        <v>48</v>
      </c>
    </row>
    <row r="705" spans="1:4" x14ac:dyDescent="0.3">
      <c r="A705" s="13">
        <v>17047</v>
      </c>
      <c r="B705" t="s">
        <v>2</v>
      </c>
      <c r="C705" t="s">
        <v>9</v>
      </c>
      <c r="D705" t="s">
        <v>48</v>
      </c>
    </row>
    <row r="706" spans="1:4" x14ac:dyDescent="0.3">
      <c r="A706" s="13">
        <v>17469</v>
      </c>
      <c r="B706" t="s">
        <v>2</v>
      </c>
      <c r="C706" t="s">
        <v>9</v>
      </c>
      <c r="D706" t="s">
        <v>50</v>
      </c>
    </row>
    <row r="707" spans="1:4" x14ac:dyDescent="0.3">
      <c r="A707" s="13">
        <v>15630</v>
      </c>
      <c r="B707" t="s">
        <v>2</v>
      </c>
      <c r="C707" t="s">
        <v>9</v>
      </c>
      <c r="D707" t="s">
        <v>50</v>
      </c>
    </row>
    <row r="708" spans="1:4" x14ac:dyDescent="0.3">
      <c r="A708" s="13">
        <v>12620</v>
      </c>
      <c r="B708" t="s">
        <v>2</v>
      </c>
      <c r="C708" t="s">
        <v>9</v>
      </c>
      <c r="D708" t="s">
        <v>48</v>
      </c>
    </row>
    <row r="709" spans="1:4" x14ac:dyDescent="0.3">
      <c r="A709" s="13">
        <v>15599</v>
      </c>
      <c r="B709" t="s">
        <v>2</v>
      </c>
      <c r="C709" t="s">
        <v>9</v>
      </c>
      <c r="D709" t="s">
        <v>50</v>
      </c>
    </row>
    <row r="710" spans="1:4" x14ac:dyDescent="0.3">
      <c r="A710" s="13">
        <v>16813</v>
      </c>
      <c r="B710" t="s">
        <v>2</v>
      </c>
      <c r="C710" t="s">
        <v>9</v>
      </c>
      <c r="D710" t="s">
        <v>48</v>
      </c>
    </row>
    <row r="711" spans="1:4" x14ac:dyDescent="0.3">
      <c r="A711" s="13">
        <v>16463</v>
      </c>
      <c r="B711" t="s">
        <v>2</v>
      </c>
      <c r="C711" t="s">
        <v>9</v>
      </c>
      <c r="D711" t="s">
        <v>48</v>
      </c>
    </row>
    <row r="712" spans="1:4" x14ac:dyDescent="0.3">
      <c r="A712" s="13">
        <v>15791</v>
      </c>
      <c r="B712" t="s">
        <v>2</v>
      </c>
      <c r="C712" t="s">
        <v>9</v>
      </c>
      <c r="D712" t="s">
        <v>48</v>
      </c>
    </row>
    <row r="713" spans="1:4" x14ac:dyDescent="0.3">
      <c r="A713" s="13">
        <v>13658</v>
      </c>
      <c r="B713" t="s">
        <v>2</v>
      </c>
      <c r="C713" t="s">
        <v>9</v>
      </c>
      <c r="D713" t="s">
        <v>48</v>
      </c>
    </row>
    <row r="714" spans="1:4" x14ac:dyDescent="0.3">
      <c r="A714" s="13">
        <v>17850</v>
      </c>
      <c r="B714" t="s">
        <v>2</v>
      </c>
      <c r="C714" t="s">
        <v>9</v>
      </c>
      <c r="D714" t="s">
        <v>46</v>
      </c>
    </row>
    <row r="715" spans="1:4" x14ac:dyDescent="0.3">
      <c r="A715" s="13">
        <v>13047</v>
      </c>
      <c r="B715" t="s">
        <v>1</v>
      </c>
      <c r="C715" t="s">
        <v>6</v>
      </c>
      <c r="D715" t="s">
        <v>46</v>
      </c>
    </row>
    <row r="716" spans="1:4" x14ac:dyDescent="0.3">
      <c r="A716" s="13">
        <v>12583</v>
      </c>
      <c r="B716" t="s">
        <v>1</v>
      </c>
      <c r="C716" t="s">
        <v>6</v>
      </c>
      <c r="D716" t="s">
        <v>46</v>
      </c>
    </row>
    <row r="717" spans="1:4" x14ac:dyDescent="0.3">
      <c r="A717" s="13">
        <v>13748</v>
      </c>
      <c r="B717" t="s">
        <v>1</v>
      </c>
      <c r="C717" t="s">
        <v>6</v>
      </c>
      <c r="D717" t="s">
        <v>46</v>
      </c>
    </row>
    <row r="718" spans="1:4" x14ac:dyDescent="0.3">
      <c r="A718" s="13">
        <v>15100</v>
      </c>
      <c r="B718" t="s">
        <v>1</v>
      </c>
      <c r="C718" t="s">
        <v>6</v>
      </c>
      <c r="D718" t="s">
        <v>46</v>
      </c>
    </row>
    <row r="719" spans="1:4" x14ac:dyDescent="0.3">
      <c r="A719" s="13">
        <v>15291</v>
      </c>
      <c r="B719" t="s">
        <v>1</v>
      </c>
      <c r="C719" t="s">
        <v>6</v>
      </c>
      <c r="D719" t="s">
        <v>46</v>
      </c>
    </row>
    <row r="720" spans="1:4" x14ac:dyDescent="0.3">
      <c r="A720" s="13">
        <v>14688</v>
      </c>
      <c r="B720" t="s">
        <v>1</v>
      </c>
      <c r="C720" t="s">
        <v>6</v>
      </c>
      <c r="D720" t="s">
        <v>46</v>
      </c>
    </row>
    <row r="721" spans="1:4" x14ac:dyDescent="0.3">
      <c r="A721" s="13">
        <v>17809</v>
      </c>
      <c r="B721" t="s">
        <v>1</v>
      </c>
      <c r="C721" t="s">
        <v>6</v>
      </c>
      <c r="D721" t="s">
        <v>48</v>
      </c>
    </row>
    <row r="722" spans="1:4" x14ac:dyDescent="0.3">
      <c r="A722" s="13">
        <v>15311</v>
      </c>
      <c r="B722" t="s">
        <v>1</v>
      </c>
      <c r="C722" t="s">
        <v>6</v>
      </c>
      <c r="D722" t="s">
        <v>46</v>
      </c>
    </row>
    <row r="723" spans="1:4" x14ac:dyDescent="0.3">
      <c r="A723" s="13">
        <v>14527</v>
      </c>
      <c r="B723" t="s">
        <v>1</v>
      </c>
      <c r="C723" t="s">
        <v>6</v>
      </c>
      <c r="D723" t="s">
        <v>46</v>
      </c>
    </row>
    <row r="724" spans="1:4" x14ac:dyDescent="0.3">
      <c r="A724" s="13">
        <v>16098</v>
      </c>
      <c r="B724" t="s">
        <v>1</v>
      </c>
      <c r="C724" t="s">
        <v>6</v>
      </c>
      <c r="D724" t="s">
        <v>48</v>
      </c>
    </row>
    <row r="725" spans="1:4" x14ac:dyDescent="0.3">
      <c r="A725" s="13">
        <v>18074</v>
      </c>
      <c r="B725" t="s">
        <v>1</v>
      </c>
      <c r="C725" t="s">
        <v>6</v>
      </c>
      <c r="D725" t="s">
        <v>46</v>
      </c>
    </row>
    <row r="726" spans="1:4" x14ac:dyDescent="0.3">
      <c r="A726" s="13">
        <v>17420</v>
      </c>
      <c r="B726" t="s">
        <v>1</v>
      </c>
      <c r="C726" t="s">
        <v>6</v>
      </c>
      <c r="D726" t="s">
        <v>46</v>
      </c>
    </row>
    <row r="727" spans="1:4" x14ac:dyDescent="0.3">
      <c r="A727" s="13">
        <v>16029</v>
      </c>
      <c r="B727" t="s">
        <v>3</v>
      </c>
      <c r="C727" t="s">
        <v>10</v>
      </c>
      <c r="D727" t="s">
        <v>46</v>
      </c>
    </row>
    <row r="728" spans="1:4" x14ac:dyDescent="0.3">
      <c r="A728" s="13">
        <v>12431</v>
      </c>
      <c r="B728" t="s">
        <v>1</v>
      </c>
      <c r="C728" t="s">
        <v>6</v>
      </c>
      <c r="D728" t="s">
        <v>46</v>
      </c>
    </row>
    <row r="729" spans="1:4" x14ac:dyDescent="0.3">
      <c r="A729" s="13">
        <v>17511</v>
      </c>
      <c r="B729" t="s">
        <v>3</v>
      </c>
      <c r="C729" t="s">
        <v>10</v>
      </c>
      <c r="D729" t="s">
        <v>46</v>
      </c>
    </row>
    <row r="730" spans="1:4" x14ac:dyDescent="0.3">
      <c r="A730" s="13">
        <v>13705</v>
      </c>
      <c r="B730" t="s">
        <v>1</v>
      </c>
      <c r="C730" t="s">
        <v>6</v>
      </c>
      <c r="D730" t="s">
        <v>48</v>
      </c>
    </row>
    <row r="731" spans="1:4" x14ac:dyDescent="0.3">
      <c r="A731" s="13">
        <v>13408</v>
      </c>
      <c r="B731" t="s">
        <v>1</v>
      </c>
      <c r="C731" t="s">
        <v>6</v>
      </c>
      <c r="D731" t="s">
        <v>46</v>
      </c>
    </row>
    <row r="732" spans="1:4" x14ac:dyDescent="0.3">
      <c r="A732" s="13">
        <v>13767</v>
      </c>
      <c r="B732" t="s">
        <v>1</v>
      </c>
      <c r="C732" t="s">
        <v>6</v>
      </c>
      <c r="D732" t="s">
        <v>46</v>
      </c>
    </row>
    <row r="733" spans="1:4" x14ac:dyDescent="0.3">
      <c r="A733" s="13">
        <v>17924</v>
      </c>
      <c r="B733" t="s">
        <v>1</v>
      </c>
      <c r="C733" t="s">
        <v>6</v>
      </c>
      <c r="D733" t="s">
        <v>46</v>
      </c>
    </row>
    <row r="734" spans="1:4" x14ac:dyDescent="0.3">
      <c r="A734" s="13">
        <v>13448</v>
      </c>
      <c r="B734" t="s">
        <v>1</v>
      </c>
      <c r="C734" t="s">
        <v>6</v>
      </c>
      <c r="D734" t="s">
        <v>48</v>
      </c>
    </row>
    <row r="735" spans="1:4" x14ac:dyDescent="0.3">
      <c r="A735" s="13">
        <v>15862</v>
      </c>
      <c r="B735" t="s">
        <v>1</v>
      </c>
      <c r="C735" t="s">
        <v>6</v>
      </c>
      <c r="D735" t="s">
        <v>48</v>
      </c>
    </row>
    <row r="736" spans="1:4" x14ac:dyDescent="0.3">
      <c r="A736" s="13">
        <v>15513</v>
      </c>
      <c r="B736" t="s">
        <v>1</v>
      </c>
      <c r="C736" t="s">
        <v>6</v>
      </c>
      <c r="D736" t="s">
        <v>46</v>
      </c>
    </row>
    <row r="737" spans="1:4" x14ac:dyDescent="0.3">
      <c r="A737" s="13">
        <v>16218</v>
      </c>
      <c r="B737" t="s">
        <v>1</v>
      </c>
      <c r="C737" t="s">
        <v>6</v>
      </c>
      <c r="D737" t="s">
        <v>46</v>
      </c>
    </row>
    <row r="738" spans="1:4" x14ac:dyDescent="0.3">
      <c r="A738" s="13">
        <v>14045</v>
      </c>
      <c r="B738" t="s">
        <v>1</v>
      </c>
      <c r="C738" t="s">
        <v>6</v>
      </c>
      <c r="D738" t="s">
        <v>46</v>
      </c>
    </row>
    <row r="739" spans="1:4" x14ac:dyDescent="0.3">
      <c r="A739" s="13">
        <v>14307</v>
      </c>
      <c r="B739" t="s">
        <v>1</v>
      </c>
      <c r="C739" t="s">
        <v>6</v>
      </c>
      <c r="D739" t="s">
        <v>48</v>
      </c>
    </row>
    <row r="740" spans="1:4" x14ac:dyDescent="0.3">
      <c r="A740" s="13">
        <v>17920</v>
      </c>
      <c r="B740" t="s">
        <v>1</v>
      </c>
      <c r="C740" t="s">
        <v>6</v>
      </c>
      <c r="D740" t="s">
        <v>48</v>
      </c>
    </row>
    <row r="741" spans="1:4" x14ac:dyDescent="0.3">
      <c r="A741" s="13">
        <v>12838</v>
      </c>
      <c r="B741" t="s">
        <v>1</v>
      </c>
      <c r="C741" t="s">
        <v>6</v>
      </c>
      <c r="D741" t="s">
        <v>46</v>
      </c>
    </row>
    <row r="742" spans="1:4" x14ac:dyDescent="0.3">
      <c r="A742" s="13">
        <v>13255</v>
      </c>
      <c r="B742" t="s">
        <v>1</v>
      </c>
      <c r="C742" t="s">
        <v>6</v>
      </c>
      <c r="D742" t="s">
        <v>46</v>
      </c>
    </row>
    <row r="743" spans="1:4" x14ac:dyDescent="0.3">
      <c r="A743" s="13">
        <v>18085</v>
      </c>
      <c r="B743" t="s">
        <v>1</v>
      </c>
      <c r="C743" t="s">
        <v>6</v>
      </c>
      <c r="D743" t="s">
        <v>46</v>
      </c>
    </row>
    <row r="744" spans="1:4" x14ac:dyDescent="0.3">
      <c r="A744" s="13">
        <v>13758</v>
      </c>
      <c r="B744" t="s">
        <v>1</v>
      </c>
      <c r="C744" t="s">
        <v>6</v>
      </c>
      <c r="D744" t="s">
        <v>46</v>
      </c>
    </row>
    <row r="745" spans="1:4" x14ac:dyDescent="0.3">
      <c r="A745" s="13">
        <v>13694</v>
      </c>
      <c r="B745" t="s">
        <v>1</v>
      </c>
      <c r="C745" t="s">
        <v>6</v>
      </c>
      <c r="D745" t="s">
        <v>46</v>
      </c>
    </row>
    <row r="746" spans="1:4" x14ac:dyDescent="0.3">
      <c r="A746" s="13">
        <v>15983</v>
      </c>
      <c r="B746" t="s">
        <v>1</v>
      </c>
      <c r="C746" t="s">
        <v>6</v>
      </c>
      <c r="D746" t="s">
        <v>48</v>
      </c>
    </row>
    <row r="747" spans="1:4" x14ac:dyDescent="0.3">
      <c r="A747" s="13">
        <v>14849</v>
      </c>
      <c r="B747" t="s">
        <v>3</v>
      </c>
      <c r="C747" t="s">
        <v>10</v>
      </c>
      <c r="D747" t="s">
        <v>46</v>
      </c>
    </row>
    <row r="748" spans="1:4" x14ac:dyDescent="0.3">
      <c r="A748" s="13">
        <v>17968</v>
      </c>
      <c r="B748" t="s">
        <v>1</v>
      </c>
      <c r="C748" t="s">
        <v>6</v>
      </c>
      <c r="D748" t="s">
        <v>46</v>
      </c>
    </row>
    <row r="749" spans="1:4" x14ac:dyDescent="0.3">
      <c r="A749" s="13">
        <v>16210</v>
      </c>
      <c r="B749" t="s">
        <v>1</v>
      </c>
      <c r="C749" t="s">
        <v>6</v>
      </c>
      <c r="D749" t="s">
        <v>46</v>
      </c>
    </row>
    <row r="750" spans="1:4" x14ac:dyDescent="0.3">
      <c r="A750" s="13">
        <v>17897</v>
      </c>
      <c r="B750" t="s">
        <v>1</v>
      </c>
      <c r="C750" t="s">
        <v>6</v>
      </c>
      <c r="D750" t="s">
        <v>46</v>
      </c>
    </row>
    <row r="751" spans="1:4" x14ac:dyDescent="0.3">
      <c r="A751" s="13">
        <v>17377</v>
      </c>
      <c r="B751" t="s">
        <v>4</v>
      </c>
      <c r="C751" t="s">
        <v>11</v>
      </c>
      <c r="D751" t="s">
        <v>46</v>
      </c>
    </row>
    <row r="752" spans="1:4" x14ac:dyDescent="0.3">
      <c r="A752" s="13">
        <v>16552</v>
      </c>
      <c r="B752" t="s">
        <v>1</v>
      </c>
      <c r="C752" t="s">
        <v>6</v>
      </c>
      <c r="D752" t="s">
        <v>46</v>
      </c>
    </row>
    <row r="753" spans="1:4" x14ac:dyDescent="0.3">
      <c r="A753" s="13">
        <v>17181</v>
      </c>
      <c r="B753" t="s">
        <v>1</v>
      </c>
      <c r="C753" t="s">
        <v>6</v>
      </c>
      <c r="D753" t="s">
        <v>46</v>
      </c>
    </row>
    <row r="754" spans="1:4" x14ac:dyDescent="0.3">
      <c r="A754" s="13">
        <v>17951</v>
      </c>
      <c r="B754" t="s">
        <v>1</v>
      </c>
      <c r="C754" t="s">
        <v>6</v>
      </c>
      <c r="D754" t="s">
        <v>46</v>
      </c>
    </row>
    <row r="755" spans="1:4" x14ac:dyDescent="0.3">
      <c r="A755" s="13">
        <v>12748</v>
      </c>
      <c r="B755" t="s">
        <v>1</v>
      </c>
      <c r="C755" t="s">
        <v>6</v>
      </c>
      <c r="D755" t="s">
        <v>46</v>
      </c>
    </row>
    <row r="756" spans="1:4" x14ac:dyDescent="0.3">
      <c r="A756" s="13">
        <v>15012</v>
      </c>
      <c r="B756" t="s">
        <v>1</v>
      </c>
      <c r="C756" t="s">
        <v>6</v>
      </c>
      <c r="D756" t="s">
        <v>46</v>
      </c>
    </row>
    <row r="757" spans="1:4" x14ac:dyDescent="0.3">
      <c r="A757" s="13">
        <v>12868</v>
      </c>
      <c r="B757" t="s">
        <v>1</v>
      </c>
      <c r="C757" t="s">
        <v>6</v>
      </c>
      <c r="D757" t="s">
        <v>48</v>
      </c>
    </row>
    <row r="758" spans="1:4" x14ac:dyDescent="0.3">
      <c r="A758" s="13">
        <v>17572</v>
      </c>
      <c r="B758" t="s">
        <v>1</v>
      </c>
      <c r="C758" t="s">
        <v>6</v>
      </c>
      <c r="D758" t="s">
        <v>48</v>
      </c>
    </row>
    <row r="759" spans="1:4" x14ac:dyDescent="0.3">
      <c r="A759" s="13">
        <v>14078</v>
      </c>
      <c r="B759" t="s">
        <v>1</v>
      </c>
      <c r="C759" t="s">
        <v>6</v>
      </c>
      <c r="D759" t="s">
        <v>46</v>
      </c>
    </row>
    <row r="760" spans="1:4" x14ac:dyDescent="0.3">
      <c r="A760" s="13">
        <v>14001</v>
      </c>
      <c r="B760" t="s">
        <v>1</v>
      </c>
      <c r="C760" t="s">
        <v>6</v>
      </c>
      <c r="D760" t="s">
        <v>48</v>
      </c>
    </row>
    <row r="761" spans="1:4" x14ac:dyDescent="0.3">
      <c r="A761" s="13">
        <v>12662</v>
      </c>
      <c r="B761" t="s">
        <v>1</v>
      </c>
      <c r="C761" t="s">
        <v>6</v>
      </c>
      <c r="D761" t="s">
        <v>50</v>
      </c>
    </row>
    <row r="762" spans="1:4" x14ac:dyDescent="0.3">
      <c r="A762" s="13">
        <v>15525</v>
      </c>
      <c r="B762" t="s">
        <v>1</v>
      </c>
      <c r="C762" t="s">
        <v>6</v>
      </c>
      <c r="D762" t="s">
        <v>46</v>
      </c>
    </row>
    <row r="763" spans="1:4" x14ac:dyDescent="0.3">
      <c r="A763" s="13">
        <v>14237</v>
      </c>
      <c r="B763" t="s">
        <v>3</v>
      </c>
      <c r="C763" t="s">
        <v>10</v>
      </c>
      <c r="D763" t="s">
        <v>46</v>
      </c>
    </row>
    <row r="764" spans="1:4" x14ac:dyDescent="0.3">
      <c r="A764" s="13">
        <v>12433</v>
      </c>
      <c r="B764" t="s">
        <v>1</v>
      </c>
      <c r="C764" t="s">
        <v>6</v>
      </c>
      <c r="D764" t="s">
        <v>46</v>
      </c>
    </row>
    <row r="765" spans="1:4" x14ac:dyDescent="0.3">
      <c r="A765" s="13">
        <v>18144</v>
      </c>
      <c r="B765" t="s">
        <v>1</v>
      </c>
      <c r="C765" t="s">
        <v>6</v>
      </c>
      <c r="D765" t="s">
        <v>46</v>
      </c>
    </row>
    <row r="766" spans="1:4" x14ac:dyDescent="0.3">
      <c r="A766" s="13">
        <v>15922</v>
      </c>
      <c r="B766" t="s">
        <v>1</v>
      </c>
      <c r="C766" t="s">
        <v>6</v>
      </c>
      <c r="D766" t="s">
        <v>48</v>
      </c>
    </row>
    <row r="767" spans="1:4" x14ac:dyDescent="0.3">
      <c r="A767" s="13">
        <v>15165</v>
      </c>
      <c r="B767" t="s">
        <v>1</v>
      </c>
      <c r="C767" t="s">
        <v>6</v>
      </c>
      <c r="D767" t="s">
        <v>46</v>
      </c>
    </row>
    <row r="768" spans="1:4" x14ac:dyDescent="0.3">
      <c r="A768" s="13">
        <v>14911</v>
      </c>
      <c r="B768" t="s">
        <v>1</v>
      </c>
      <c r="C768" t="s">
        <v>6</v>
      </c>
      <c r="D768" t="s">
        <v>46</v>
      </c>
    </row>
    <row r="769" spans="1:4" x14ac:dyDescent="0.3">
      <c r="A769" s="13">
        <v>16456</v>
      </c>
      <c r="B769" t="s">
        <v>1</v>
      </c>
      <c r="C769" t="s">
        <v>6</v>
      </c>
      <c r="D769" t="s">
        <v>46</v>
      </c>
    </row>
    <row r="770" spans="1:4" x14ac:dyDescent="0.3">
      <c r="A770" s="13">
        <v>17841</v>
      </c>
      <c r="B770" t="s">
        <v>1</v>
      </c>
      <c r="C770" t="s">
        <v>6</v>
      </c>
      <c r="D770" t="s">
        <v>46</v>
      </c>
    </row>
    <row r="771" spans="1:4" x14ac:dyDescent="0.3">
      <c r="A771" s="13">
        <v>12472</v>
      </c>
      <c r="B771" t="s">
        <v>1</v>
      </c>
      <c r="C771" t="s">
        <v>6</v>
      </c>
      <c r="D771" t="s">
        <v>48</v>
      </c>
    </row>
    <row r="772" spans="1:4" x14ac:dyDescent="0.3">
      <c r="A772" s="13">
        <v>17346</v>
      </c>
      <c r="B772" t="s">
        <v>1</v>
      </c>
      <c r="C772" t="s">
        <v>6</v>
      </c>
      <c r="D772" t="s">
        <v>46</v>
      </c>
    </row>
    <row r="773" spans="1:4" x14ac:dyDescent="0.3">
      <c r="A773" s="13">
        <v>17643</v>
      </c>
      <c r="B773" t="s">
        <v>1</v>
      </c>
      <c r="C773" t="s">
        <v>6</v>
      </c>
      <c r="D773" t="s">
        <v>46</v>
      </c>
    </row>
    <row r="774" spans="1:4" x14ac:dyDescent="0.3">
      <c r="A774" s="13">
        <v>17873</v>
      </c>
      <c r="B774" t="s">
        <v>1</v>
      </c>
      <c r="C774" t="s">
        <v>6</v>
      </c>
      <c r="D774" t="s">
        <v>48</v>
      </c>
    </row>
    <row r="775" spans="1:4" x14ac:dyDescent="0.3">
      <c r="A775" s="13">
        <v>13093</v>
      </c>
      <c r="B775" t="s">
        <v>1</v>
      </c>
      <c r="C775" t="s">
        <v>6</v>
      </c>
      <c r="D775" t="s">
        <v>46</v>
      </c>
    </row>
    <row r="776" spans="1:4" x14ac:dyDescent="0.3">
      <c r="A776" s="13">
        <v>12921</v>
      </c>
      <c r="B776" t="s">
        <v>1</v>
      </c>
      <c r="C776" t="s">
        <v>6</v>
      </c>
      <c r="D776" t="s">
        <v>46</v>
      </c>
    </row>
    <row r="777" spans="1:4" x14ac:dyDescent="0.3">
      <c r="A777" s="13">
        <v>13468</v>
      </c>
      <c r="B777" t="s">
        <v>1</v>
      </c>
      <c r="C777" t="s">
        <v>6</v>
      </c>
      <c r="D777" t="s">
        <v>48</v>
      </c>
    </row>
    <row r="778" spans="1:4" x14ac:dyDescent="0.3">
      <c r="A778" s="13">
        <v>17760</v>
      </c>
      <c r="B778" t="s">
        <v>1</v>
      </c>
      <c r="C778" t="s">
        <v>6</v>
      </c>
      <c r="D778" t="s">
        <v>46</v>
      </c>
    </row>
    <row r="779" spans="1:4" x14ac:dyDescent="0.3">
      <c r="A779" s="13">
        <v>16928</v>
      </c>
      <c r="B779" t="s">
        <v>1</v>
      </c>
      <c r="C779" t="s">
        <v>6</v>
      </c>
      <c r="D779" t="s">
        <v>48</v>
      </c>
    </row>
    <row r="780" spans="1:4" x14ac:dyDescent="0.3">
      <c r="A780" s="13">
        <v>14496</v>
      </c>
      <c r="B780" t="s">
        <v>1</v>
      </c>
      <c r="C780" t="s">
        <v>6</v>
      </c>
      <c r="D780" t="s">
        <v>46</v>
      </c>
    </row>
    <row r="781" spans="1:4" x14ac:dyDescent="0.3">
      <c r="A781" s="13">
        <v>14696</v>
      </c>
      <c r="B781" t="s">
        <v>1</v>
      </c>
      <c r="C781" t="s">
        <v>6</v>
      </c>
      <c r="D781" t="s">
        <v>50</v>
      </c>
    </row>
    <row r="782" spans="1:4" x14ac:dyDescent="0.3">
      <c r="A782" s="13">
        <v>16539</v>
      </c>
      <c r="B782" t="s">
        <v>1</v>
      </c>
      <c r="C782" t="s">
        <v>6</v>
      </c>
      <c r="D782" t="s">
        <v>46</v>
      </c>
    </row>
    <row r="783" spans="1:4" x14ac:dyDescent="0.3">
      <c r="A783" s="13">
        <v>13777</v>
      </c>
      <c r="B783" t="s">
        <v>1</v>
      </c>
      <c r="C783" t="s">
        <v>6</v>
      </c>
      <c r="D783" t="s">
        <v>48</v>
      </c>
    </row>
    <row r="784" spans="1:4" x14ac:dyDescent="0.3">
      <c r="A784" s="13">
        <v>17690</v>
      </c>
      <c r="B784" t="s">
        <v>1</v>
      </c>
      <c r="C784" t="s">
        <v>6</v>
      </c>
      <c r="D784" t="s">
        <v>46</v>
      </c>
    </row>
    <row r="785" spans="1:4" x14ac:dyDescent="0.3">
      <c r="A785" s="13">
        <v>12947</v>
      </c>
      <c r="B785" t="s">
        <v>1</v>
      </c>
      <c r="C785" t="s">
        <v>6</v>
      </c>
      <c r="D785" t="s">
        <v>48</v>
      </c>
    </row>
    <row r="786" spans="1:4" x14ac:dyDescent="0.3">
      <c r="A786" s="13">
        <v>18229</v>
      </c>
      <c r="B786" t="s">
        <v>1</v>
      </c>
      <c r="C786" t="s">
        <v>6</v>
      </c>
      <c r="D786" t="s">
        <v>48</v>
      </c>
    </row>
    <row r="787" spans="1:4" x14ac:dyDescent="0.3">
      <c r="A787" s="13">
        <v>14142</v>
      </c>
      <c r="B787" t="s">
        <v>1</v>
      </c>
      <c r="C787" t="s">
        <v>6</v>
      </c>
      <c r="D787" t="s">
        <v>46</v>
      </c>
    </row>
    <row r="788" spans="1:4" x14ac:dyDescent="0.3">
      <c r="A788" s="13">
        <v>17069</v>
      </c>
      <c r="B788" t="s">
        <v>1</v>
      </c>
      <c r="C788" t="s">
        <v>6</v>
      </c>
      <c r="D788" t="s">
        <v>46</v>
      </c>
    </row>
    <row r="789" spans="1:4" x14ac:dyDescent="0.3">
      <c r="A789" s="13">
        <v>14606</v>
      </c>
      <c r="B789" t="s">
        <v>1</v>
      </c>
      <c r="C789" t="s">
        <v>6</v>
      </c>
      <c r="D789" t="s">
        <v>46</v>
      </c>
    </row>
    <row r="790" spans="1:4" x14ac:dyDescent="0.3">
      <c r="A790" s="13">
        <v>16835</v>
      </c>
      <c r="B790" t="s">
        <v>1</v>
      </c>
      <c r="C790" t="s">
        <v>6</v>
      </c>
      <c r="D790" t="s">
        <v>46</v>
      </c>
    </row>
    <row r="791" spans="1:4" x14ac:dyDescent="0.3">
      <c r="A791" s="13">
        <v>15235</v>
      </c>
      <c r="B791" t="s">
        <v>1</v>
      </c>
      <c r="C791" t="s">
        <v>6</v>
      </c>
      <c r="D791" t="s">
        <v>48</v>
      </c>
    </row>
    <row r="792" spans="1:4" x14ac:dyDescent="0.3">
      <c r="A792" s="13">
        <v>13576</v>
      </c>
      <c r="B792" t="s">
        <v>1</v>
      </c>
      <c r="C792" t="s">
        <v>6</v>
      </c>
      <c r="D792" t="s">
        <v>46</v>
      </c>
    </row>
    <row r="793" spans="1:4" x14ac:dyDescent="0.3">
      <c r="A793" s="13">
        <v>13090</v>
      </c>
      <c r="B793" t="s">
        <v>1</v>
      </c>
      <c r="C793" t="s">
        <v>6</v>
      </c>
      <c r="D793" t="s">
        <v>48</v>
      </c>
    </row>
    <row r="794" spans="1:4" x14ac:dyDescent="0.3">
      <c r="A794" s="13">
        <v>15694</v>
      </c>
      <c r="B794" t="s">
        <v>1</v>
      </c>
      <c r="C794" t="s">
        <v>6</v>
      </c>
      <c r="D794" t="s">
        <v>48</v>
      </c>
    </row>
    <row r="795" spans="1:4" x14ac:dyDescent="0.3">
      <c r="A795" s="13">
        <v>14741</v>
      </c>
      <c r="B795" t="s">
        <v>1</v>
      </c>
      <c r="C795" t="s">
        <v>6</v>
      </c>
      <c r="D795" t="s">
        <v>48</v>
      </c>
    </row>
    <row r="796" spans="1:4" x14ac:dyDescent="0.3">
      <c r="A796" s="13">
        <v>13715</v>
      </c>
      <c r="B796" t="s">
        <v>1</v>
      </c>
      <c r="C796" t="s">
        <v>6</v>
      </c>
      <c r="D796" t="s">
        <v>46</v>
      </c>
    </row>
    <row r="797" spans="1:4" x14ac:dyDescent="0.3">
      <c r="A797" s="13">
        <v>14092</v>
      </c>
      <c r="B797" t="s">
        <v>1</v>
      </c>
      <c r="C797" t="s">
        <v>6</v>
      </c>
      <c r="D797" t="s">
        <v>46</v>
      </c>
    </row>
    <row r="798" spans="1:4" x14ac:dyDescent="0.3">
      <c r="A798" s="13">
        <v>17732</v>
      </c>
      <c r="B798" t="s">
        <v>4</v>
      </c>
      <c r="C798" t="s">
        <v>11</v>
      </c>
      <c r="D798" t="s">
        <v>46</v>
      </c>
    </row>
    <row r="799" spans="1:4" x14ac:dyDescent="0.3">
      <c r="A799" s="13">
        <v>15752</v>
      </c>
      <c r="B799" t="s">
        <v>1</v>
      </c>
      <c r="C799" t="s">
        <v>6</v>
      </c>
      <c r="D799" t="s">
        <v>48</v>
      </c>
    </row>
    <row r="800" spans="1:4" x14ac:dyDescent="0.3">
      <c r="A800" s="13">
        <v>17017</v>
      </c>
      <c r="B800" t="s">
        <v>1</v>
      </c>
      <c r="C800" t="s">
        <v>6</v>
      </c>
      <c r="D800" t="s">
        <v>46</v>
      </c>
    </row>
    <row r="801" spans="1:4" x14ac:dyDescent="0.3">
      <c r="A801" s="13">
        <v>14135</v>
      </c>
      <c r="B801" t="s">
        <v>1</v>
      </c>
      <c r="C801" t="s">
        <v>6</v>
      </c>
      <c r="D801" t="s">
        <v>48</v>
      </c>
    </row>
    <row r="802" spans="1:4" x14ac:dyDescent="0.3">
      <c r="A802" s="13">
        <v>12471</v>
      </c>
      <c r="B802" t="s">
        <v>3</v>
      </c>
      <c r="C802" t="s">
        <v>10</v>
      </c>
      <c r="D802" t="s">
        <v>46</v>
      </c>
    </row>
    <row r="803" spans="1:4" x14ac:dyDescent="0.3">
      <c r="A803" s="13">
        <v>15601</v>
      </c>
      <c r="B803" t="s">
        <v>1</v>
      </c>
      <c r="C803" t="s">
        <v>6</v>
      </c>
      <c r="D803" t="s">
        <v>48</v>
      </c>
    </row>
    <row r="804" spans="1:4" x14ac:dyDescent="0.3">
      <c r="A804" s="13">
        <v>13418</v>
      </c>
      <c r="B804" t="s">
        <v>1</v>
      </c>
      <c r="C804" t="s">
        <v>6</v>
      </c>
      <c r="D804" t="s">
        <v>48</v>
      </c>
    </row>
    <row r="805" spans="1:4" x14ac:dyDescent="0.3">
      <c r="A805" s="13">
        <v>14766</v>
      </c>
      <c r="B805" t="s">
        <v>3</v>
      </c>
      <c r="C805" t="s">
        <v>10</v>
      </c>
      <c r="D805" t="s">
        <v>46</v>
      </c>
    </row>
    <row r="806" spans="1:4" x14ac:dyDescent="0.3">
      <c r="A806" s="13">
        <v>14388</v>
      </c>
      <c r="B806" t="s">
        <v>1</v>
      </c>
      <c r="C806" t="s">
        <v>6</v>
      </c>
      <c r="D806" t="s">
        <v>48</v>
      </c>
    </row>
    <row r="807" spans="1:4" x14ac:dyDescent="0.3">
      <c r="A807" s="13">
        <v>14901</v>
      </c>
      <c r="B807" t="s">
        <v>1</v>
      </c>
      <c r="C807" t="s">
        <v>6</v>
      </c>
      <c r="D807" t="s">
        <v>48</v>
      </c>
    </row>
    <row r="808" spans="1:4" x14ac:dyDescent="0.3">
      <c r="A808" s="13">
        <v>18041</v>
      </c>
      <c r="B808" t="s">
        <v>1</v>
      </c>
      <c r="C808" t="s">
        <v>6</v>
      </c>
      <c r="D808" t="s">
        <v>48</v>
      </c>
    </row>
    <row r="809" spans="1:4" x14ac:dyDescent="0.3">
      <c r="A809" s="13">
        <v>15955</v>
      </c>
      <c r="B809" t="s">
        <v>1</v>
      </c>
      <c r="C809" t="s">
        <v>6</v>
      </c>
      <c r="D809" t="s">
        <v>48</v>
      </c>
    </row>
    <row r="810" spans="1:4" x14ac:dyDescent="0.3">
      <c r="A810" s="13">
        <v>15070</v>
      </c>
      <c r="B810" t="s">
        <v>1</v>
      </c>
      <c r="C810" t="s">
        <v>6</v>
      </c>
      <c r="D810" t="s">
        <v>46</v>
      </c>
    </row>
    <row r="811" spans="1:4" x14ac:dyDescent="0.3">
      <c r="A811" s="13">
        <v>14390</v>
      </c>
      <c r="B811" t="s">
        <v>1</v>
      </c>
      <c r="C811" t="s">
        <v>6</v>
      </c>
      <c r="D811" t="s">
        <v>48</v>
      </c>
    </row>
    <row r="812" spans="1:4" x14ac:dyDescent="0.3">
      <c r="A812" s="13">
        <v>14060</v>
      </c>
      <c r="B812" t="s">
        <v>1</v>
      </c>
      <c r="C812" t="s">
        <v>6</v>
      </c>
      <c r="D812" t="s">
        <v>48</v>
      </c>
    </row>
    <row r="813" spans="1:4" x14ac:dyDescent="0.3">
      <c r="A813" s="13">
        <v>15923</v>
      </c>
      <c r="B813" t="s">
        <v>1</v>
      </c>
      <c r="C813" t="s">
        <v>6</v>
      </c>
      <c r="D813" t="s">
        <v>46</v>
      </c>
    </row>
    <row r="814" spans="1:4" x14ac:dyDescent="0.3">
      <c r="A814" s="13">
        <v>17287</v>
      </c>
      <c r="B814" t="s">
        <v>1</v>
      </c>
      <c r="C814" t="s">
        <v>6</v>
      </c>
      <c r="D814" t="s">
        <v>46</v>
      </c>
    </row>
    <row r="815" spans="1:4" x14ac:dyDescent="0.3">
      <c r="A815" s="13">
        <v>15363</v>
      </c>
      <c r="B815" t="s">
        <v>1</v>
      </c>
      <c r="C815" t="s">
        <v>6</v>
      </c>
      <c r="D815" t="s">
        <v>48</v>
      </c>
    </row>
    <row r="816" spans="1:4" x14ac:dyDescent="0.3">
      <c r="A816" s="13">
        <v>15544</v>
      </c>
      <c r="B816" t="s">
        <v>1</v>
      </c>
      <c r="C816" t="s">
        <v>6</v>
      </c>
      <c r="D816" t="s">
        <v>48</v>
      </c>
    </row>
    <row r="817" spans="1:4" x14ac:dyDescent="0.3">
      <c r="A817" s="13">
        <v>15738</v>
      </c>
      <c r="B817" t="s">
        <v>1</v>
      </c>
      <c r="C817" t="s">
        <v>6</v>
      </c>
      <c r="D817" t="s">
        <v>48</v>
      </c>
    </row>
    <row r="818" spans="1:4" x14ac:dyDescent="0.3">
      <c r="A818" s="13">
        <v>16042</v>
      </c>
      <c r="B818" t="s">
        <v>1</v>
      </c>
      <c r="C818" t="s">
        <v>6</v>
      </c>
      <c r="D818" t="s">
        <v>48</v>
      </c>
    </row>
    <row r="819" spans="1:4" x14ac:dyDescent="0.3">
      <c r="A819" s="13">
        <v>17381</v>
      </c>
      <c r="B819" t="s">
        <v>1</v>
      </c>
      <c r="C819" t="s">
        <v>6</v>
      </c>
      <c r="D819" t="s">
        <v>48</v>
      </c>
    </row>
    <row r="820" spans="1:4" x14ac:dyDescent="0.3">
      <c r="A820" s="13">
        <v>15827</v>
      </c>
      <c r="B820" t="s">
        <v>1</v>
      </c>
      <c r="C820" t="s">
        <v>6</v>
      </c>
      <c r="D820" t="s">
        <v>48</v>
      </c>
    </row>
    <row r="821" spans="1:4" x14ac:dyDescent="0.3">
      <c r="A821" s="13">
        <v>14180</v>
      </c>
      <c r="B821" t="s">
        <v>1</v>
      </c>
      <c r="C821" t="s">
        <v>6</v>
      </c>
      <c r="D821" t="s">
        <v>46</v>
      </c>
    </row>
    <row r="822" spans="1:4" x14ac:dyDescent="0.3">
      <c r="A822" s="13">
        <v>13117</v>
      </c>
      <c r="B822" t="s">
        <v>1</v>
      </c>
      <c r="C822" t="s">
        <v>6</v>
      </c>
      <c r="D822" t="s">
        <v>48</v>
      </c>
    </row>
    <row r="823" spans="1:4" x14ac:dyDescent="0.3">
      <c r="A823" s="13">
        <v>16916</v>
      </c>
      <c r="B823" t="s">
        <v>1</v>
      </c>
      <c r="C823" t="s">
        <v>6</v>
      </c>
      <c r="D823" t="s">
        <v>46</v>
      </c>
    </row>
    <row r="824" spans="1:4" x14ac:dyDescent="0.3">
      <c r="A824" s="13">
        <v>17964</v>
      </c>
      <c r="B824" t="s">
        <v>1</v>
      </c>
      <c r="C824" t="s">
        <v>6</v>
      </c>
      <c r="D824" t="s">
        <v>48</v>
      </c>
    </row>
    <row r="825" spans="1:4" x14ac:dyDescent="0.3">
      <c r="A825" s="13">
        <v>17802</v>
      </c>
      <c r="B825" t="s">
        <v>1</v>
      </c>
      <c r="C825" t="s">
        <v>6</v>
      </c>
      <c r="D825" t="s">
        <v>46</v>
      </c>
    </row>
    <row r="826" spans="1:4" x14ac:dyDescent="0.3">
      <c r="A826" s="13">
        <v>14449</v>
      </c>
      <c r="B826" t="s">
        <v>1</v>
      </c>
      <c r="C826" t="s">
        <v>6</v>
      </c>
      <c r="D826" t="s">
        <v>50</v>
      </c>
    </row>
    <row r="827" spans="1:4" x14ac:dyDescent="0.3">
      <c r="A827" s="13">
        <v>15838</v>
      </c>
      <c r="B827" t="s">
        <v>1</v>
      </c>
      <c r="C827" t="s">
        <v>6</v>
      </c>
      <c r="D827" t="s">
        <v>48</v>
      </c>
    </row>
    <row r="828" spans="1:4" x14ac:dyDescent="0.3">
      <c r="A828" s="13">
        <v>13491</v>
      </c>
      <c r="B828" t="s">
        <v>1</v>
      </c>
      <c r="C828" t="s">
        <v>6</v>
      </c>
      <c r="D828" t="s">
        <v>48</v>
      </c>
    </row>
    <row r="829" spans="1:4" x14ac:dyDescent="0.3">
      <c r="A829" s="13">
        <v>16186</v>
      </c>
      <c r="B829" t="s">
        <v>1</v>
      </c>
      <c r="C829" t="s">
        <v>6</v>
      </c>
      <c r="D829" t="s">
        <v>46</v>
      </c>
    </row>
    <row r="830" spans="1:4" x14ac:dyDescent="0.3">
      <c r="A830" s="13">
        <v>17685</v>
      </c>
      <c r="B830" t="s">
        <v>1</v>
      </c>
      <c r="C830" t="s">
        <v>6</v>
      </c>
      <c r="D830" t="s">
        <v>48</v>
      </c>
    </row>
    <row r="831" spans="1:4" x14ac:dyDescent="0.3">
      <c r="A831" s="13">
        <v>17581</v>
      </c>
      <c r="B831" t="s">
        <v>1</v>
      </c>
      <c r="C831" t="s">
        <v>6</v>
      </c>
      <c r="D831" t="s">
        <v>46</v>
      </c>
    </row>
    <row r="832" spans="1:4" x14ac:dyDescent="0.3">
      <c r="A832" s="13">
        <v>17567</v>
      </c>
      <c r="B832" t="s">
        <v>1</v>
      </c>
      <c r="C832" t="s">
        <v>6</v>
      </c>
      <c r="D832" t="s">
        <v>50</v>
      </c>
    </row>
    <row r="833" spans="1:4" x14ac:dyDescent="0.3">
      <c r="A833" s="13">
        <v>15061</v>
      </c>
      <c r="B833" t="s">
        <v>3</v>
      </c>
      <c r="C833" t="s">
        <v>10</v>
      </c>
      <c r="D833" t="s">
        <v>48</v>
      </c>
    </row>
    <row r="834" spans="1:4" x14ac:dyDescent="0.3">
      <c r="A834" s="13">
        <v>16203</v>
      </c>
      <c r="B834" t="s">
        <v>1</v>
      </c>
      <c r="C834" t="s">
        <v>6</v>
      </c>
      <c r="D834" t="s">
        <v>46</v>
      </c>
    </row>
    <row r="835" spans="1:4" x14ac:dyDescent="0.3">
      <c r="A835" s="13">
        <v>15640</v>
      </c>
      <c r="B835" t="s">
        <v>4</v>
      </c>
      <c r="C835" t="s">
        <v>11</v>
      </c>
      <c r="D835" t="s">
        <v>46</v>
      </c>
    </row>
    <row r="836" spans="1:4" x14ac:dyDescent="0.3">
      <c r="A836" s="13">
        <v>15574</v>
      </c>
      <c r="B836" t="s">
        <v>1</v>
      </c>
      <c r="C836" t="s">
        <v>6</v>
      </c>
      <c r="D836" t="s">
        <v>48</v>
      </c>
    </row>
    <row r="837" spans="1:4" x14ac:dyDescent="0.3">
      <c r="A837" s="13">
        <v>16770</v>
      </c>
      <c r="B837" t="s">
        <v>1</v>
      </c>
      <c r="C837" t="s">
        <v>6</v>
      </c>
      <c r="D837" t="s">
        <v>48</v>
      </c>
    </row>
    <row r="838" spans="1:4" x14ac:dyDescent="0.3">
      <c r="A838" s="13">
        <v>17838</v>
      </c>
      <c r="B838" t="s">
        <v>1</v>
      </c>
      <c r="C838" t="s">
        <v>6</v>
      </c>
      <c r="D838" t="s">
        <v>48</v>
      </c>
    </row>
    <row r="839" spans="1:4" x14ac:dyDescent="0.3">
      <c r="A839" s="13">
        <v>17228</v>
      </c>
      <c r="B839" t="s">
        <v>1</v>
      </c>
      <c r="C839" t="s">
        <v>6</v>
      </c>
      <c r="D839" t="s">
        <v>48</v>
      </c>
    </row>
    <row r="840" spans="1:4" x14ac:dyDescent="0.3">
      <c r="A840" s="13">
        <v>17412</v>
      </c>
      <c r="B840" t="s">
        <v>1</v>
      </c>
      <c r="C840" t="s">
        <v>6</v>
      </c>
      <c r="D840" t="s">
        <v>48</v>
      </c>
    </row>
    <row r="841" spans="1:4" x14ac:dyDescent="0.3">
      <c r="A841" s="13">
        <v>14031</v>
      </c>
      <c r="B841" t="s">
        <v>1</v>
      </c>
      <c r="C841" t="s">
        <v>6</v>
      </c>
      <c r="D841" t="s">
        <v>48</v>
      </c>
    </row>
    <row r="842" spans="1:4" x14ac:dyDescent="0.3">
      <c r="A842" s="13">
        <v>14775</v>
      </c>
      <c r="B842" t="s">
        <v>1</v>
      </c>
      <c r="C842" t="s">
        <v>6</v>
      </c>
      <c r="D842" t="s">
        <v>46</v>
      </c>
    </row>
    <row r="843" spans="1:4" x14ac:dyDescent="0.3">
      <c r="A843" s="13">
        <v>12971</v>
      </c>
      <c r="B843" t="s">
        <v>1</v>
      </c>
      <c r="C843" t="s">
        <v>6</v>
      </c>
      <c r="D843" t="s">
        <v>48</v>
      </c>
    </row>
    <row r="844" spans="1:4" x14ac:dyDescent="0.3">
      <c r="A844" s="13">
        <v>15834</v>
      </c>
      <c r="B844" t="s">
        <v>3</v>
      </c>
      <c r="C844" t="s">
        <v>10</v>
      </c>
      <c r="D844" t="s">
        <v>46</v>
      </c>
    </row>
    <row r="845" spans="1:4" x14ac:dyDescent="0.3">
      <c r="A845" s="13">
        <v>17659</v>
      </c>
      <c r="B845" t="s">
        <v>1</v>
      </c>
      <c r="C845" t="s">
        <v>6</v>
      </c>
      <c r="D845" t="s">
        <v>46</v>
      </c>
    </row>
    <row r="846" spans="1:4" x14ac:dyDescent="0.3">
      <c r="A846" s="13">
        <v>15299</v>
      </c>
      <c r="B846" t="s">
        <v>1</v>
      </c>
      <c r="C846" t="s">
        <v>6</v>
      </c>
      <c r="D846" t="s">
        <v>48</v>
      </c>
    </row>
    <row r="847" spans="1:4" x14ac:dyDescent="0.3">
      <c r="A847" s="13">
        <v>14156</v>
      </c>
      <c r="B847" t="s">
        <v>1</v>
      </c>
      <c r="C847" t="s">
        <v>6</v>
      </c>
      <c r="D847" t="s">
        <v>46</v>
      </c>
    </row>
    <row r="848" spans="1:4" x14ac:dyDescent="0.3">
      <c r="A848" s="13">
        <v>16995</v>
      </c>
      <c r="B848" t="s">
        <v>1</v>
      </c>
      <c r="C848" t="s">
        <v>6</v>
      </c>
      <c r="D848" t="s">
        <v>46</v>
      </c>
    </row>
    <row r="849" spans="1:4" x14ac:dyDescent="0.3">
      <c r="A849" s="13">
        <v>18168</v>
      </c>
      <c r="B849" t="s">
        <v>1</v>
      </c>
      <c r="C849" t="s">
        <v>6</v>
      </c>
      <c r="D849" t="s">
        <v>48</v>
      </c>
    </row>
    <row r="850" spans="1:4" x14ac:dyDescent="0.3">
      <c r="A850" s="13">
        <v>17757</v>
      </c>
      <c r="B850" t="s">
        <v>1</v>
      </c>
      <c r="C850" t="s">
        <v>6</v>
      </c>
      <c r="D850" t="s">
        <v>46</v>
      </c>
    </row>
    <row r="851" spans="1:4" x14ac:dyDescent="0.3">
      <c r="A851" s="13">
        <v>14625</v>
      </c>
      <c r="B851" t="s">
        <v>1</v>
      </c>
      <c r="C851" t="s">
        <v>6</v>
      </c>
      <c r="D851" t="s">
        <v>48</v>
      </c>
    </row>
    <row r="852" spans="1:4" x14ac:dyDescent="0.3">
      <c r="A852" s="13">
        <v>13798</v>
      </c>
      <c r="B852" t="s">
        <v>1</v>
      </c>
      <c r="C852" t="s">
        <v>6</v>
      </c>
      <c r="D852" t="s">
        <v>46</v>
      </c>
    </row>
    <row r="853" spans="1:4" x14ac:dyDescent="0.3">
      <c r="A853" s="13">
        <v>15384</v>
      </c>
      <c r="B853" t="s">
        <v>1</v>
      </c>
      <c r="C853" t="s">
        <v>6</v>
      </c>
      <c r="D853" t="s">
        <v>46</v>
      </c>
    </row>
    <row r="854" spans="1:4" x14ac:dyDescent="0.3">
      <c r="A854" s="13">
        <v>16754</v>
      </c>
      <c r="B854" t="s">
        <v>1</v>
      </c>
      <c r="C854" t="s">
        <v>6</v>
      </c>
      <c r="D854" t="s">
        <v>46</v>
      </c>
    </row>
    <row r="855" spans="1:4" x14ac:dyDescent="0.3">
      <c r="A855" s="13">
        <v>18239</v>
      </c>
      <c r="B855" t="s">
        <v>1</v>
      </c>
      <c r="C855" t="s">
        <v>6</v>
      </c>
      <c r="D855" t="s">
        <v>50</v>
      </c>
    </row>
    <row r="856" spans="1:4" x14ac:dyDescent="0.3">
      <c r="A856" s="13">
        <v>14395</v>
      </c>
      <c r="B856" t="s">
        <v>1</v>
      </c>
      <c r="C856" t="s">
        <v>6</v>
      </c>
      <c r="D856" t="s">
        <v>48</v>
      </c>
    </row>
    <row r="857" spans="1:4" x14ac:dyDescent="0.3">
      <c r="A857" s="13">
        <v>15093</v>
      </c>
      <c r="B857" t="s">
        <v>1</v>
      </c>
      <c r="C857" t="s">
        <v>6</v>
      </c>
      <c r="D857" t="s">
        <v>48</v>
      </c>
    </row>
    <row r="858" spans="1:4" x14ac:dyDescent="0.3">
      <c r="A858" s="13">
        <v>14236</v>
      </c>
      <c r="B858" t="s">
        <v>1</v>
      </c>
      <c r="C858" t="s">
        <v>6</v>
      </c>
      <c r="D858" t="s">
        <v>46</v>
      </c>
    </row>
    <row r="859" spans="1:4" x14ac:dyDescent="0.3">
      <c r="A859" s="13">
        <v>17961</v>
      </c>
      <c r="B859" t="s">
        <v>1</v>
      </c>
      <c r="C859" t="s">
        <v>6</v>
      </c>
      <c r="D859" t="s">
        <v>48</v>
      </c>
    </row>
    <row r="860" spans="1:4" x14ac:dyDescent="0.3">
      <c r="A860" s="13">
        <v>14573</v>
      </c>
      <c r="B860" t="s">
        <v>1</v>
      </c>
      <c r="C860" t="s">
        <v>6</v>
      </c>
      <c r="D860" t="s">
        <v>48</v>
      </c>
    </row>
    <row r="861" spans="1:4" x14ac:dyDescent="0.3">
      <c r="A861" s="13">
        <v>14679</v>
      </c>
      <c r="B861" t="s">
        <v>1</v>
      </c>
      <c r="C861" t="s">
        <v>6</v>
      </c>
      <c r="D861" t="s">
        <v>48</v>
      </c>
    </row>
    <row r="862" spans="1:4" x14ac:dyDescent="0.3">
      <c r="A862" s="13">
        <v>15240</v>
      </c>
      <c r="B862" t="s">
        <v>1</v>
      </c>
      <c r="C862" t="s">
        <v>6</v>
      </c>
      <c r="D862" t="s">
        <v>50</v>
      </c>
    </row>
    <row r="863" spans="1:4" x14ac:dyDescent="0.3">
      <c r="A863" s="13">
        <v>18225</v>
      </c>
      <c r="B863" t="s">
        <v>1</v>
      </c>
      <c r="C863" t="s">
        <v>6</v>
      </c>
      <c r="D863" t="s">
        <v>48</v>
      </c>
    </row>
    <row r="864" spans="1:4" x14ac:dyDescent="0.3">
      <c r="A864" s="13">
        <v>13520</v>
      </c>
      <c r="B864" t="s">
        <v>1</v>
      </c>
      <c r="C864" t="s">
        <v>6</v>
      </c>
      <c r="D864" t="s">
        <v>50</v>
      </c>
    </row>
    <row r="865" spans="1:4" x14ac:dyDescent="0.3">
      <c r="A865" s="13">
        <v>12841</v>
      </c>
      <c r="B865" t="s">
        <v>1</v>
      </c>
      <c r="C865" t="s">
        <v>6</v>
      </c>
      <c r="D865" t="s">
        <v>48</v>
      </c>
    </row>
    <row r="866" spans="1:4" x14ac:dyDescent="0.3">
      <c r="A866" s="13">
        <v>16905</v>
      </c>
      <c r="B866" t="s">
        <v>1</v>
      </c>
      <c r="C866" t="s">
        <v>6</v>
      </c>
      <c r="D866" t="s">
        <v>50</v>
      </c>
    </row>
    <row r="867" spans="1:4" x14ac:dyDescent="0.3">
      <c r="A867" s="13">
        <v>14589</v>
      </c>
      <c r="B867" t="s">
        <v>1</v>
      </c>
      <c r="C867" t="s">
        <v>6</v>
      </c>
      <c r="D867" t="s">
        <v>46</v>
      </c>
    </row>
    <row r="868" spans="1:4" x14ac:dyDescent="0.3">
      <c r="A868" s="13">
        <v>14680</v>
      </c>
      <c r="B868" t="s">
        <v>1</v>
      </c>
      <c r="C868" t="s">
        <v>6</v>
      </c>
      <c r="D868" t="s">
        <v>48</v>
      </c>
    </row>
    <row r="869" spans="1:4" x14ac:dyDescent="0.3">
      <c r="A869" s="13">
        <v>14083</v>
      </c>
      <c r="B869" t="s">
        <v>1</v>
      </c>
      <c r="C869" t="s">
        <v>6</v>
      </c>
      <c r="D869" t="s">
        <v>48</v>
      </c>
    </row>
    <row r="870" spans="1:4" x14ac:dyDescent="0.3">
      <c r="A870" s="13">
        <v>13013</v>
      </c>
      <c r="B870" t="s">
        <v>1</v>
      </c>
      <c r="C870" t="s">
        <v>6</v>
      </c>
      <c r="D870" t="s">
        <v>48</v>
      </c>
    </row>
    <row r="871" spans="1:4" x14ac:dyDescent="0.3">
      <c r="A871" s="13">
        <v>14210</v>
      </c>
      <c r="B871" t="s">
        <v>1</v>
      </c>
      <c r="C871" t="s">
        <v>6</v>
      </c>
      <c r="D871" t="s">
        <v>50</v>
      </c>
    </row>
    <row r="872" spans="1:4" x14ac:dyDescent="0.3">
      <c r="A872" s="13">
        <v>16477</v>
      </c>
      <c r="B872" t="s">
        <v>1</v>
      </c>
      <c r="C872" t="s">
        <v>6</v>
      </c>
      <c r="D872" t="s">
        <v>48</v>
      </c>
    </row>
    <row r="873" spans="1:4" x14ac:dyDescent="0.3">
      <c r="A873" s="13">
        <v>12600</v>
      </c>
      <c r="B873" t="s">
        <v>1</v>
      </c>
      <c r="C873" t="s">
        <v>6</v>
      </c>
      <c r="D873" t="s">
        <v>48</v>
      </c>
    </row>
    <row r="874" spans="1:4" x14ac:dyDescent="0.3">
      <c r="A874" s="13">
        <v>16013</v>
      </c>
      <c r="B874" t="s">
        <v>1</v>
      </c>
      <c r="C874" t="s">
        <v>6</v>
      </c>
      <c r="D874" t="s">
        <v>48</v>
      </c>
    </row>
    <row r="875" spans="1:4" x14ac:dyDescent="0.3">
      <c r="A875" s="13">
        <v>12779</v>
      </c>
      <c r="B875" t="s">
        <v>1</v>
      </c>
      <c r="C875" t="s">
        <v>6</v>
      </c>
      <c r="D875" t="s">
        <v>50</v>
      </c>
    </row>
    <row r="876" spans="1:4" x14ac:dyDescent="0.3">
      <c r="A876" s="13">
        <v>16926</v>
      </c>
      <c r="B876" t="s">
        <v>1</v>
      </c>
      <c r="C876" t="s">
        <v>6</v>
      </c>
      <c r="D876" t="s">
        <v>46</v>
      </c>
    </row>
    <row r="877" spans="1:4" x14ac:dyDescent="0.3">
      <c r="A877" s="13">
        <v>12682</v>
      </c>
      <c r="B877" t="s">
        <v>1</v>
      </c>
      <c r="C877" t="s">
        <v>6</v>
      </c>
      <c r="D877" t="s">
        <v>46</v>
      </c>
    </row>
    <row r="878" spans="1:4" x14ac:dyDescent="0.3">
      <c r="A878" s="13">
        <v>14723</v>
      </c>
      <c r="B878" t="s">
        <v>1</v>
      </c>
      <c r="C878" t="s">
        <v>6</v>
      </c>
      <c r="D878" t="s">
        <v>48</v>
      </c>
    </row>
    <row r="879" spans="1:4" x14ac:dyDescent="0.3">
      <c r="A879" s="13">
        <v>17954</v>
      </c>
      <c r="B879" t="s">
        <v>1</v>
      </c>
      <c r="C879" t="s">
        <v>6</v>
      </c>
      <c r="D879" t="s">
        <v>48</v>
      </c>
    </row>
    <row r="880" spans="1:4" x14ac:dyDescent="0.3">
      <c r="A880" s="13">
        <v>17819</v>
      </c>
      <c r="B880" t="s">
        <v>1</v>
      </c>
      <c r="C880" t="s">
        <v>6</v>
      </c>
      <c r="D880" t="s">
        <v>46</v>
      </c>
    </row>
    <row r="881" spans="1:4" x14ac:dyDescent="0.3">
      <c r="A881" s="13">
        <v>12712</v>
      </c>
      <c r="B881" t="s">
        <v>1</v>
      </c>
      <c r="C881" t="s">
        <v>6</v>
      </c>
      <c r="D881" t="s">
        <v>48</v>
      </c>
    </row>
    <row r="882" spans="1:4" x14ac:dyDescent="0.3">
      <c r="A882" s="13">
        <v>15373</v>
      </c>
      <c r="B882" t="s">
        <v>1</v>
      </c>
      <c r="C882" t="s">
        <v>6</v>
      </c>
      <c r="D882" t="s">
        <v>48</v>
      </c>
    </row>
    <row r="883" spans="1:4" x14ac:dyDescent="0.3">
      <c r="A883" s="13">
        <v>17238</v>
      </c>
      <c r="B883" t="s">
        <v>1</v>
      </c>
      <c r="C883" t="s">
        <v>6</v>
      </c>
      <c r="D883" t="s">
        <v>48</v>
      </c>
    </row>
    <row r="884" spans="1:4" x14ac:dyDescent="0.3">
      <c r="A884" s="13">
        <v>15769</v>
      </c>
      <c r="B884" t="s">
        <v>1</v>
      </c>
      <c r="C884" t="s">
        <v>6</v>
      </c>
      <c r="D884" t="s">
        <v>48</v>
      </c>
    </row>
    <row r="885" spans="1:4" x14ac:dyDescent="0.3">
      <c r="A885" s="13">
        <v>14898</v>
      </c>
      <c r="B885" t="s">
        <v>1</v>
      </c>
      <c r="C885" t="s">
        <v>6</v>
      </c>
      <c r="D885" t="s">
        <v>48</v>
      </c>
    </row>
    <row r="886" spans="1:4" x14ac:dyDescent="0.3">
      <c r="A886" s="13">
        <v>16725</v>
      </c>
      <c r="B886" t="s">
        <v>1</v>
      </c>
      <c r="C886" t="s">
        <v>6</v>
      </c>
      <c r="D886" t="s">
        <v>48</v>
      </c>
    </row>
    <row r="887" spans="1:4" x14ac:dyDescent="0.3">
      <c r="A887" s="13">
        <v>12395</v>
      </c>
      <c r="B887" t="s">
        <v>1</v>
      </c>
      <c r="C887" t="s">
        <v>6</v>
      </c>
      <c r="D887" t="s">
        <v>48</v>
      </c>
    </row>
    <row r="888" spans="1:4" x14ac:dyDescent="0.3">
      <c r="A888" s="13">
        <v>16455</v>
      </c>
      <c r="B888" t="s">
        <v>1</v>
      </c>
      <c r="C888" t="s">
        <v>6</v>
      </c>
      <c r="D888" t="s">
        <v>48</v>
      </c>
    </row>
    <row r="889" spans="1:4" x14ac:dyDescent="0.3">
      <c r="A889" s="13">
        <v>13081</v>
      </c>
      <c r="B889" t="s">
        <v>1</v>
      </c>
      <c r="C889" t="s">
        <v>6</v>
      </c>
      <c r="D889" t="s">
        <v>48</v>
      </c>
    </row>
    <row r="890" spans="1:4" x14ac:dyDescent="0.3">
      <c r="A890" s="13">
        <v>17243</v>
      </c>
      <c r="B890" t="s">
        <v>1</v>
      </c>
      <c r="C890" t="s">
        <v>6</v>
      </c>
      <c r="D890" t="s">
        <v>48</v>
      </c>
    </row>
    <row r="891" spans="1:4" x14ac:dyDescent="0.3">
      <c r="A891" s="13">
        <v>15465</v>
      </c>
      <c r="B891" t="s">
        <v>1</v>
      </c>
      <c r="C891" t="s">
        <v>6</v>
      </c>
      <c r="D891" t="s">
        <v>48</v>
      </c>
    </row>
    <row r="892" spans="1:4" x14ac:dyDescent="0.3">
      <c r="A892" s="13">
        <v>15708</v>
      </c>
      <c r="B892" t="s">
        <v>1</v>
      </c>
      <c r="C892" t="s">
        <v>6</v>
      </c>
      <c r="D892" t="s">
        <v>48</v>
      </c>
    </row>
    <row r="893" spans="1:4" x14ac:dyDescent="0.3">
      <c r="A893" s="13">
        <v>13089</v>
      </c>
      <c r="B893" t="s">
        <v>1</v>
      </c>
      <c r="C893" t="s">
        <v>6</v>
      </c>
      <c r="D893" t="s">
        <v>46</v>
      </c>
    </row>
    <row r="894" spans="1:4" x14ac:dyDescent="0.3">
      <c r="A894" s="13">
        <v>16033</v>
      </c>
      <c r="B894" t="s">
        <v>1</v>
      </c>
      <c r="C894" t="s">
        <v>6</v>
      </c>
      <c r="D894" t="s">
        <v>46</v>
      </c>
    </row>
    <row r="895" spans="1:4" x14ac:dyDescent="0.3">
      <c r="A895" s="13">
        <v>18055</v>
      </c>
      <c r="B895" t="s">
        <v>1</v>
      </c>
      <c r="C895" t="s">
        <v>6</v>
      </c>
      <c r="D895" t="s">
        <v>48</v>
      </c>
    </row>
    <row r="896" spans="1:4" x14ac:dyDescent="0.3">
      <c r="A896" s="13">
        <v>15038</v>
      </c>
      <c r="B896" t="s">
        <v>1</v>
      </c>
      <c r="C896" t="s">
        <v>6</v>
      </c>
      <c r="D896" t="s">
        <v>48</v>
      </c>
    </row>
    <row r="897" spans="1:4" x14ac:dyDescent="0.3">
      <c r="A897" s="13">
        <v>18109</v>
      </c>
      <c r="B897" t="s">
        <v>1</v>
      </c>
      <c r="C897" t="s">
        <v>6</v>
      </c>
      <c r="D897" t="s">
        <v>46</v>
      </c>
    </row>
    <row r="898" spans="1:4" x14ac:dyDescent="0.3">
      <c r="A898" s="13">
        <v>13069</v>
      </c>
      <c r="B898" t="s">
        <v>1</v>
      </c>
      <c r="C898" t="s">
        <v>6</v>
      </c>
      <c r="D898" t="s">
        <v>48</v>
      </c>
    </row>
    <row r="899" spans="1:4" x14ac:dyDescent="0.3">
      <c r="A899" s="13">
        <v>16241</v>
      </c>
      <c r="B899" t="s">
        <v>1</v>
      </c>
      <c r="C899" t="s">
        <v>6</v>
      </c>
      <c r="D899" t="s">
        <v>48</v>
      </c>
    </row>
    <row r="900" spans="1:4" x14ac:dyDescent="0.3">
      <c r="A900" s="13">
        <v>14800</v>
      </c>
      <c r="B900" t="s">
        <v>1</v>
      </c>
      <c r="C900" t="s">
        <v>6</v>
      </c>
      <c r="D900" t="s">
        <v>48</v>
      </c>
    </row>
    <row r="901" spans="1:4" x14ac:dyDescent="0.3">
      <c r="A901" s="13">
        <v>16839</v>
      </c>
      <c r="B901" t="s">
        <v>1</v>
      </c>
      <c r="C901" t="s">
        <v>6</v>
      </c>
      <c r="D901" t="s">
        <v>48</v>
      </c>
    </row>
    <row r="902" spans="1:4" x14ac:dyDescent="0.3">
      <c r="A902" s="13">
        <v>16168</v>
      </c>
      <c r="B902" t="s">
        <v>1</v>
      </c>
      <c r="C902" t="s">
        <v>6</v>
      </c>
      <c r="D902" t="s">
        <v>48</v>
      </c>
    </row>
    <row r="903" spans="1:4" x14ac:dyDescent="0.3">
      <c r="A903" s="13">
        <v>16931</v>
      </c>
      <c r="B903" t="s">
        <v>1</v>
      </c>
      <c r="C903" t="s">
        <v>6</v>
      </c>
      <c r="D903" t="s">
        <v>46</v>
      </c>
    </row>
    <row r="904" spans="1:4" x14ac:dyDescent="0.3">
      <c r="A904" s="13">
        <v>16814</v>
      </c>
      <c r="B904" t="s">
        <v>1</v>
      </c>
      <c r="C904" t="s">
        <v>6</v>
      </c>
      <c r="D904" t="s">
        <v>46</v>
      </c>
    </row>
    <row r="905" spans="1:4" x14ac:dyDescent="0.3">
      <c r="A905" s="13">
        <v>13269</v>
      </c>
      <c r="B905" t="s">
        <v>1</v>
      </c>
      <c r="C905" t="s">
        <v>6</v>
      </c>
      <c r="D905" t="s">
        <v>48</v>
      </c>
    </row>
    <row r="906" spans="1:4" x14ac:dyDescent="0.3">
      <c r="A906" s="13">
        <v>12567</v>
      </c>
      <c r="B906" t="s">
        <v>1</v>
      </c>
      <c r="C906" t="s">
        <v>6</v>
      </c>
      <c r="D906" t="s">
        <v>48</v>
      </c>
    </row>
    <row r="907" spans="1:4" x14ac:dyDescent="0.3">
      <c r="A907" s="13">
        <v>14810</v>
      </c>
      <c r="B907" t="s">
        <v>1</v>
      </c>
      <c r="C907" t="s">
        <v>6</v>
      </c>
      <c r="D907" t="s">
        <v>50</v>
      </c>
    </row>
    <row r="908" spans="1:4" x14ac:dyDescent="0.3">
      <c r="A908" s="13">
        <v>16353</v>
      </c>
      <c r="B908" t="s">
        <v>3</v>
      </c>
      <c r="C908" t="s">
        <v>10</v>
      </c>
      <c r="D908" t="s">
        <v>46</v>
      </c>
    </row>
    <row r="909" spans="1:4" x14ac:dyDescent="0.3">
      <c r="A909" s="13">
        <v>18118</v>
      </c>
      <c r="B909" t="s">
        <v>1</v>
      </c>
      <c r="C909" t="s">
        <v>6</v>
      </c>
      <c r="D909" t="s">
        <v>46</v>
      </c>
    </row>
    <row r="910" spans="1:4" x14ac:dyDescent="0.3">
      <c r="A910" s="13">
        <v>16983</v>
      </c>
      <c r="B910" t="s">
        <v>1</v>
      </c>
      <c r="C910" t="s">
        <v>6</v>
      </c>
      <c r="D910" t="s">
        <v>48</v>
      </c>
    </row>
    <row r="911" spans="1:4" x14ac:dyDescent="0.3">
      <c r="A911" s="13">
        <v>17059</v>
      </c>
      <c r="B911" t="s">
        <v>1</v>
      </c>
      <c r="C911" t="s">
        <v>6</v>
      </c>
      <c r="D911" t="s">
        <v>48</v>
      </c>
    </row>
    <row r="912" spans="1:4" x14ac:dyDescent="0.3">
      <c r="A912" s="13">
        <v>16327</v>
      </c>
      <c r="B912" t="s">
        <v>1</v>
      </c>
      <c r="C912" t="s">
        <v>6</v>
      </c>
      <c r="D912" t="s">
        <v>50</v>
      </c>
    </row>
    <row r="913" spans="1:4" x14ac:dyDescent="0.3">
      <c r="A913" s="13">
        <v>17211</v>
      </c>
      <c r="B913" t="s">
        <v>1</v>
      </c>
      <c r="C913" t="s">
        <v>6</v>
      </c>
      <c r="D913" t="s">
        <v>48</v>
      </c>
    </row>
    <row r="914" spans="1:4" x14ac:dyDescent="0.3">
      <c r="A914" s="13">
        <v>15570</v>
      </c>
      <c r="B914" t="s">
        <v>1</v>
      </c>
      <c r="C914" t="s">
        <v>6</v>
      </c>
      <c r="D914" t="s">
        <v>48</v>
      </c>
    </row>
    <row r="915" spans="1:4" x14ac:dyDescent="0.3">
      <c r="A915" s="13">
        <v>15808</v>
      </c>
      <c r="B915" t="s">
        <v>1</v>
      </c>
      <c r="C915" t="s">
        <v>6</v>
      </c>
      <c r="D915" t="s">
        <v>48</v>
      </c>
    </row>
    <row r="916" spans="1:4" x14ac:dyDescent="0.3">
      <c r="A916" s="13">
        <v>17858</v>
      </c>
      <c r="B916" t="s">
        <v>1</v>
      </c>
      <c r="C916" t="s">
        <v>6</v>
      </c>
      <c r="D916" t="s">
        <v>48</v>
      </c>
    </row>
    <row r="917" spans="1:4" x14ac:dyDescent="0.3">
      <c r="A917" s="13">
        <v>16393</v>
      </c>
      <c r="B917" t="s">
        <v>1</v>
      </c>
      <c r="C917" t="s">
        <v>6</v>
      </c>
      <c r="D917" t="s">
        <v>48</v>
      </c>
    </row>
    <row r="918" spans="1:4" x14ac:dyDescent="0.3">
      <c r="A918" s="13">
        <v>14161</v>
      </c>
      <c r="B918" t="s">
        <v>1</v>
      </c>
      <c r="C918" t="s">
        <v>6</v>
      </c>
      <c r="D918" t="s">
        <v>48</v>
      </c>
    </row>
    <row r="919" spans="1:4" x14ac:dyDescent="0.3">
      <c r="A919" s="13">
        <v>17863</v>
      </c>
      <c r="B919" t="s">
        <v>1</v>
      </c>
      <c r="C919" t="s">
        <v>6</v>
      </c>
      <c r="D919" t="s">
        <v>50</v>
      </c>
    </row>
    <row r="920" spans="1:4" x14ac:dyDescent="0.3">
      <c r="A920" s="13">
        <v>15023</v>
      </c>
      <c r="B920" t="s">
        <v>1</v>
      </c>
      <c r="C920" t="s">
        <v>6</v>
      </c>
      <c r="D920" t="s">
        <v>46</v>
      </c>
    </row>
    <row r="921" spans="1:4" x14ac:dyDescent="0.3">
      <c r="A921" s="13">
        <v>15426</v>
      </c>
      <c r="B921" t="s">
        <v>1</v>
      </c>
      <c r="C921" t="s">
        <v>6</v>
      </c>
      <c r="D921" t="s">
        <v>50</v>
      </c>
    </row>
    <row r="922" spans="1:4" x14ac:dyDescent="0.3">
      <c r="A922" s="13">
        <v>12647</v>
      </c>
      <c r="B922" t="s">
        <v>1</v>
      </c>
      <c r="C922" t="s">
        <v>6</v>
      </c>
      <c r="D922" t="s">
        <v>48</v>
      </c>
    </row>
    <row r="923" spans="1:4" x14ac:dyDescent="0.3">
      <c r="A923" s="13">
        <v>15867</v>
      </c>
      <c r="B923" t="s">
        <v>1</v>
      </c>
      <c r="C923" t="s">
        <v>6</v>
      </c>
      <c r="D923" t="s">
        <v>48</v>
      </c>
    </row>
    <row r="924" spans="1:4" x14ac:dyDescent="0.3">
      <c r="A924" s="13">
        <v>15555</v>
      </c>
      <c r="B924" t="s">
        <v>1</v>
      </c>
      <c r="C924" t="s">
        <v>6</v>
      </c>
      <c r="D924" t="s">
        <v>46</v>
      </c>
    </row>
    <row r="925" spans="1:4" x14ac:dyDescent="0.3">
      <c r="A925" s="13">
        <v>16143</v>
      </c>
      <c r="B925" t="s">
        <v>1</v>
      </c>
      <c r="C925" t="s">
        <v>6</v>
      </c>
      <c r="D925" t="s">
        <v>48</v>
      </c>
    </row>
    <row r="926" spans="1:4" x14ac:dyDescent="0.3">
      <c r="A926" s="13">
        <v>12720</v>
      </c>
      <c r="B926" t="s">
        <v>1</v>
      </c>
      <c r="C926" t="s">
        <v>6</v>
      </c>
      <c r="D926" t="s">
        <v>48</v>
      </c>
    </row>
    <row r="927" spans="1:4" x14ac:dyDescent="0.3">
      <c r="A927" s="13">
        <v>16422</v>
      </c>
      <c r="B927" t="s">
        <v>1</v>
      </c>
      <c r="C927" t="s">
        <v>6</v>
      </c>
      <c r="D927" t="s">
        <v>48</v>
      </c>
    </row>
    <row r="928" spans="1:4" x14ac:dyDescent="0.3">
      <c r="A928" s="13">
        <v>12747</v>
      </c>
      <c r="B928" t="s">
        <v>1</v>
      </c>
      <c r="C928" t="s">
        <v>6</v>
      </c>
      <c r="D928" t="s">
        <v>48</v>
      </c>
    </row>
    <row r="929" spans="1:4" x14ac:dyDescent="0.3">
      <c r="A929" s="13">
        <v>15502</v>
      </c>
      <c r="B929" t="s">
        <v>1</v>
      </c>
      <c r="C929" t="s">
        <v>6</v>
      </c>
      <c r="D929" t="s">
        <v>50</v>
      </c>
    </row>
    <row r="930" spans="1:4" x14ac:dyDescent="0.3">
      <c r="A930" s="13">
        <v>14081</v>
      </c>
      <c r="B930" t="s">
        <v>1</v>
      </c>
      <c r="C930" t="s">
        <v>6</v>
      </c>
      <c r="D930" t="s">
        <v>50</v>
      </c>
    </row>
    <row r="931" spans="1:4" x14ac:dyDescent="0.3">
      <c r="A931" s="13">
        <v>17965</v>
      </c>
      <c r="B931" t="s">
        <v>1</v>
      </c>
      <c r="C931" t="s">
        <v>6</v>
      </c>
      <c r="D931" t="s">
        <v>48</v>
      </c>
    </row>
    <row r="932" spans="1:4" x14ac:dyDescent="0.3">
      <c r="A932" s="13">
        <v>14404</v>
      </c>
      <c r="B932" t="s">
        <v>1</v>
      </c>
      <c r="C932" t="s">
        <v>6</v>
      </c>
      <c r="D932" t="s">
        <v>46</v>
      </c>
    </row>
    <row r="933" spans="1:4" x14ac:dyDescent="0.3">
      <c r="A933" s="13">
        <v>13174</v>
      </c>
      <c r="B933" t="s">
        <v>1</v>
      </c>
      <c r="C933" t="s">
        <v>6</v>
      </c>
      <c r="D933" t="s">
        <v>50</v>
      </c>
    </row>
    <row r="934" spans="1:4" x14ac:dyDescent="0.3">
      <c r="A934" s="13">
        <v>17677</v>
      </c>
      <c r="B934" t="s">
        <v>1</v>
      </c>
      <c r="C934" t="s">
        <v>6</v>
      </c>
      <c r="D934" t="s">
        <v>48</v>
      </c>
    </row>
    <row r="935" spans="1:4" x14ac:dyDescent="0.3">
      <c r="A935" s="13">
        <v>17428</v>
      </c>
      <c r="B935" t="s">
        <v>1</v>
      </c>
      <c r="C935" t="s">
        <v>6</v>
      </c>
      <c r="D935" t="s">
        <v>48</v>
      </c>
    </row>
    <row r="936" spans="1:4" x14ac:dyDescent="0.3">
      <c r="A936" s="13">
        <v>16161</v>
      </c>
      <c r="B936" t="s">
        <v>1</v>
      </c>
      <c r="C936" t="s">
        <v>6</v>
      </c>
      <c r="D936" t="s">
        <v>48</v>
      </c>
    </row>
    <row r="937" spans="1:4" x14ac:dyDescent="0.3">
      <c r="A937" s="13">
        <v>18219</v>
      </c>
      <c r="B937" t="s">
        <v>1</v>
      </c>
      <c r="C937" t="s">
        <v>6</v>
      </c>
      <c r="D937" t="s">
        <v>48</v>
      </c>
    </row>
    <row r="938" spans="1:4" x14ac:dyDescent="0.3">
      <c r="A938" s="13">
        <v>14748</v>
      </c>
      <c r="B938" t="s">
        <v>1</v>
      </c>
      <c r="C938" t="s">
        <v>6</v>
      </c>
      <c r="D938" t="s">
        <v>50</v>
      </c>
    </row>
    <row r="939" spans="1:4" x14ac:dyDescent="0.3">
      <c r="A939" s="13">
        <v>16638</v>
      </c>
      <c r="B939" t="s">
        <v>1</v>
      </c>
      <c r="C939" t="s">
        <v>6</v>
      </c>
      <c r="D939" t="s">
        <v>48</v>
      </c>
    </row>
    <row r="940" spans="1:4" x14ac:dyDescent="0.3">
      <c r="A940" s="13">
        <v>12708</v>
      </c>
      <c r="B940" t="s">
        <v>1</v>
      </c>
      <c r="C940" t="s">
        <v>6</v>
      </c>
      <c r="D940" t="s">
        <v>48</v>
      </c>
    </row>
    <row r="941" spans="1:4" x14ac:dyDescent="0.3">
      <c r="A941" s="13">
        <v>15039</v>
      </c>
      <c r="B941" t="s">
        <v>1</v>
      </c>
      <c r="C941" t="s">
        <v>6</v>
      </c>
      <c r="D941" t="s">
        <v>46</v>
      </c>
    </row>
    <row r="942" spans="1:4" x14ac:dyDescent="0.3">
      <c r="A942" s="13">
        <v>15860</v>
      </c>
      <c r="B942" t="s">
        <v>1</v>
      </c>
      <c r="C942" t="s">
        <v>6</v>
      </c>
      <c r="D942" t="s">
        <v>50</v>
      </c>
    </row>
    <row r="943" spans="1:4" x14ac:dyDescent="0.3">
      <c r="A943" s="13">
        <v>14189</v>
      </c>
      <c r="B943" t="s">
        <v>1</v>
      </c>
      <c r="C943" t="s">
        <v>6</v>
      </c>
      <c r="D943" t="s">
        <v>50</v>
      </c>
    </row>
    <row r="944" spans="1:4" x14ac:dyDescent="0.3">
      <c r="A944" s="13">
        <v>14344</v>
      </c>
      <c r="B944" t="s">
        <v>1</v>
      </c>
      <c r="C944" t="s">
        <v>6</v>
      </c>
      <c r="D944" t="s">
        <v>48</v>
      </c>
    </row>
    <row r="945" spans="1:4" x14ac:dyDescent="0.3">
      <c r="A945" s="13">
        <v>12474</v>
      </c>
      <c r="B945" t="s">
        <v>1</v>
      </c>
      <c r="C945" t="s">
        <v>6</v>
      </c>
      <c r="D945" t="s">
        <v>48</v>
      </c>
    </row>
    <row r="946" spans="1:4" x14ac:dyDescent="0.3">
      <c r="A946" s="13">
        <v>16719</v>
      </c>
      <c r="B946" t="s">
        <v>1</v>
      </c>
      <c r="C946" t="s">
        <v>6</v>
      </c>
      <c r="D946" t="s">
        <v>48</v>
      </c>
    </row>
    <row r="947" spans="1:4" x14ac:dyDescent="0.3">
      <c r="A947" s="13">
        <v>15048</v>
      </c>
      <c r="B947" t="s">
        <v>1</v>
      </c>
      <c r="C947" t="s">
        <v>6</v>
      </c>
      <c r="D947" t="s">
        <v>50</v>
      </c>
    </row>
    <row r="948" spans="1:4" x14ac:dyDescent="0.3">
      <c r="A948" s="13">
        <v>15301</v>
      </c>
      <c r="B948" t="s">
        <v>1</v>
      </c>
      <c r="C948" t="s">
        <v>6</v>
      </c>
      <c r="D948" t="s">
        <v>48</v>
      </c>
    </row>
    <row r="949" spans="1:4" x14ac:dyDescent="0.3">
      <c r="A949" s="13">
        <v>16898</v>
      </c>
      <c r="B949" t="s">
        <v>1</v>
      </c>
      <c r="C949" t="s">
        <v>6</v>
      </c>
      <c r="D949" t="s">
        <v>48</v>
      </c>
    </row>
    <row r="950" spans="1:4" x14ac:dyDescent="0.3">
      <c r="A950" s="13">
        <v>14825</v>
      </c>
      <c r="B950" t="s">
        <v>1</v>
      </c>
      <c r="C950" t="s">
        <v>6</v>
      </c>
      <c r="D950" t="s">
        <v>48</v>
      </c>
    </row>
    <row r="951" spans="1:4" x14ac:dyDescent="0.3">
      <c r="A951" s="13">
        <v>17596</v>
      </c>
      <c r="B951" t="s">
        <v>1</v>
      </c>
      <c r="C951" t="s">
        <v>6</v>
      </c>
      <c r="D951" t="s">
        <v>50</v>
      </c>
    </row>
    <row r="952" spans="1:4" x14ac:dyDescent="0.3">
      <c r="A952" s="13">
        <v>15078</v>
      </c>
      <c r="B952" t="s">
        <v>1</v>
      </c>
      <c r="C952" t="s">
        <v>6</v>
      </c>
      <c r="D952" t="s">
        <v>48</v>
      </c>
    </row>
    <row r="953" spans="1:4" x14ac:dyDescent="0.3">
      <c r="A953" s="13">
        <v>14085</v>
      </c>
      <c r="B953" t="s">
        <v>1</v>
      </c>
      <c r="C953" t="s">
        <v>6</v>
      </c>
      <c r="D953" t="s">
        <v>48</v>
      </c>
    </row>
    <row r="954" spans="1:4" x14ac:dyDescent="0.3">
      <c r="A954" s="13">
        <v>16919</v>
      </c>
      <c r="B954" t="s">
        <v>1</v>
      </c>
      <c r="C954" t="s">
        <v>6</v>
      </c>
      <c r="D954" t="s">
        <v>48</v>
      </c>
    </row>
    <row r="955" spans="1:4" x14ac:dyDescent="0.3">
      <c r="A955" s="13">
        <v>17019</v>
      </c>
      <c r="B955" t="s">
        <v>1</v>
      </c>
      <c r="C955" t="s">
        <v>6</v>
      </c>
      <c r="D955" t="s">
        <v>50</v>
      </c>
    </row>
    <row r="956" spans="1:4" x14ac:dyDescent="0.3">
      <c r="A956" s="13">
        <v>16722</v>
      </c>
      <c r="B956" t="s">
        <v>1</v>
      </c>
      <c r="C956" t="s">
        <v>6</v>
      </c>
      <c r="D956" t="s">
        <v>48</v>
      </c>
    </row>
    <row r="957" spans="1:4" x14ac:dyDescent="0.3">
      <c r="A957" s="13">
        <v>14667</v>
      </c>
      <c r="B957" t="s">
        <v>1</v>
      </c>
      <c r="C957" t="s">
        <v>6</v>
      </c>
      <c r="D957" t="s">
        <v>48</v>
      </c>
    </row>
    <row r="958" spans="1:4" x14ac:dyDescent="0.3">
      <c r="A958" s="13">
        <v>16710</v>
      </c>
      <c r="B958" t="s">
        <v>1</v>
      </c>
      <c r="C958" t="s">
        <v>6</v>
      </c>
      <c r="D958" t="s">
        <v>48</v>
      </c>
    </row>
    <row r="959" spans="1:4" x14ac:dyDescent="0.3">
      <c r="A959" s="13">
        <v>16550</v>
      </c>
      <c r="B959" t="s">
        <v>1</v>
      </c>
      <c r="C959" t="s">
        <v>6</v>
      </c>
      <c r="D959" t="s">
        <v>48</v>
      </c>
    </row>
    <row r="960" spans="1:4" x14ac:dyDescent="0.3">
      <c r="A960" s="13">
        <v>15984</v>
      </c>
      <c r="B960" t="s">
        <v>1</v>
      </c>
      <c r="C960" t="s">
        <v>6</v>
      </c>
      <c r="D960" t="s">
        <v>50</v>
      </c>
    </row>
    <row r="961" spans="1:4" x14ac:dyDescent="0.3">
      <c r="A961" s="13">
        <v>17068</v>
      </c>
      <c r="B961" t="s">
        <v>1</v>
      </c>
      <c r="C961" t="s">
        <v>6</v>
      </c>
      <c r="D961" t="s">
        <v>48</v>
      </c>
    </row>
    <row r="962" spans="1:4" x14ac:dyDescent="0.3">
      <c r="A962" s="13">
        <v>15356</v>
      </c>
      <c r="B962" t="s">
        <v>1</v>
      </c>
      <c r="C962" t="s">
        <v>6</v>
      </c>
      <c r="D962" t="s">
        <v>48</v>
      </c>
    </row>
    <row r="963" spans="1:4" x14ac:dyDescent="0.3">
      <c r="A963" s="13">
        <v>16817</v>
      </c>
      <c r="B963" t="s">
        <v>1</v>
      </c>
      <c r="C963" t="s">
        <v>6</v>
      </c>
      <c r="D963" t="s">
        <v>48</v>
      </c>
    </row>
    <row r="964" spans="1:4" x14ac:dyDescent="0.3">
      <c r="A964" s="13">
        <v>13030</v>
      </c>
      <c r="B964" t="s">
        <v>1</v>
      </c>
      <c r="C964" t="s">
        <v>6</v>
      </c>
      <c r="D964" t="s">
        <v>46</v>
      </c>
    </row>
    <row r="965" spans="1:4" x14ac:dyDescent="0.3">
      <c r="A965" s="13">
        <v>15194</v>
      </c>
      <c r="B965" t="s">
        <v>1</v>
      </c>
      <c r="C965" t="s">
        <v>6</v>
      </c>
      <c r="D965" t="s">
        <v>48</v>
      </c>
    </row>
    <row r="966" spans="1:4" x14ac:dyDescent="0.3">
      <c r="A966" s="13">
        <v>13481</v>
      </c>
      <c r="B966" t="s">
        <v>1</v>
      </c>
      <c r="C966" t="s">
        <v>6</v>
      </c>
      <c r="D966" t="s">
        <v>50</v>
      </c>
    </row>
    <row r="967" spans="1:4" x14ac:dyDescent="0.3">
      <c r="A967" s="13">
        <v>17519</v>
      </c>
      <c r="B967" t="s">
        <v>1</v>
      </c>
      <c r="C967" t="s">
        <v>6</v>
      </c>
      <c r="D967" t="s">
        <v>48</v>
      </c>
    </row>
    <row r="968" spans="1:4" x14ac:dyDescent="0.3">
      <c r="A968" s="13">
        <v>17218</v>
      </c>
      <c r="B968" t="s">
        <v>1</v>
      </c>
      <c r="C968" t="s">
        <v>6</v>
      </c>
      <c r="D968" t="s">
        <v>48</v>
      </c>
    </row>
    <row r="969" spans="1:4" x14ac:dyDescent="0.3">
      <c r="A969" s="13">
        <v>15602</v>
      </c>
      <c r="B969" t="s">
        <v>1</v>
      </c>
      <c r="C969" t="s">
        <v>6</v>
      </c>
      <c r="D969" t="s">
        <v>48</v>
      </c>
    </row>
    <row r="970" spans="1:4" x14ac:dyDescent="0.3">
      <c r="A970" s="13">
        <v>16782</v>
      </c>
      <c r="B970" t="s">
        <v>1</v>
      </c>
      <c r="C970" t="s">
        <v>6</v>
      </c>
      <c r="D970" t="s">
        <v>48</v>
      </c>
    </row>
    <row r="971" spans="1:4" x14ac:dyDescent="0.3">
      <c r="A971" s="13">
        <v>15021</v>
      </c>
      <c r="B971" t="s">
        <v>1</v>
      </c>
      <c r="C971" t="s">
        <v>6</v>
      </c>
      <c r="D971" t="s">
        <v>48</v>
      </c>
    </row>
    <row r="972" spans="1:4" x14ac:dyDescent="0.3">
      <c r="A972" s="13">
        <v>13963</v>
      </c>
      <c r="B972" t="s">
        <v>1</v>
      </c>
      <c r="C972" t="s">
        <v>6</v>
      </c>
      <c r="D972" t="s">
        <v>48</v>
      </c>
    </row>
    <row r="973" spans="1:4" x14ac:dyDescent="0.3">
      <c r="A973" s="13">
        <v>17450</v>
      </c>
      <c r="B973" t="s">
        <v>3</v>
      </c>
      <c r="C973" t="s">
        <v>10</v>
      </c>
      <c r="D973" t="s">
        <v>48</v>
      </c>
    </row>
    <row r="974" spans="1:4" x14ac:dyDescent="0.3">
      <c r="A974" s="13">
        <v>17091</v>
      </c>
      <c r="B974" t="s">
        <v>1</v>
      </c>
      <c r="C974" t="s">
        <v>6</v>
      </c>
      <c r="D974" t="s">
        <v>48</v>
      </c>
    </row>
    <row r="975" spans="1:4" x14ac:dyDescent="0.3">
      <c r="A975" s="13">
        <v>17470</v>
      </c>
      <c r="B975" t="s">
        <v>1</v>
      </c>
      <c r="C975" t="s">
        <v>6</v>
      </c>
      <c r="D975" t="s">
        <v>48</v>
      </c>
    </row>
    <row r="976" spans="1:4" x14ac:dyDescent="0.3">
      <c r="A976" s="13">
        <v>12681</v>
      </c>
      <c r="B976" t="s">
        <v>1</v>
      </c>
      <c r="C976" t="s">
        <v>6</v>
      </c>
      <c r="D976" t="s">
        <v>48</v>
      </c>
    </row>
    <row r="977" spans="1:4" x14ac:dyDescent="0.3">
      <c r="A977" s="13">
        <v>14907</v>
      </c>
      <c r="B977" t="s">
        <v>1</v>
      </c>
      <c r="C977" t="s">
        <v>6</v>
      </c>
      <c r="D977" t="s">
        <v>48</v>
      </c>
    </row>
    <row r="978" spans="1:4" x14ac:dyDescent="0.3">
      <c r="A978" s="13">
        <v>17735</v>
      </c>
      <c r="B978" t="s">
        <v>1</v>
      </c>
      <c r="C978" t="s">
        <v>6</v>
      </c>
      <c r="D978" t="s">
        <v>48</v>
      </c>
    </row>
    <row r="979" spans="1:4" x14ac:dyDescent="0.3">
      <c r="A979" s="13">
        <v>16059</v>
      </c>
      <c r="B979" t="s">
        <v>1</v>
      </c>
      <c r="C979" t="s">
        <v>6</v>
      </c>
      <c r="D979" t="s">
        <v>48</v>
      </c>
    </row>
    <row r="980" spans="1:4" x14ac:dyDescent="0.3">
      <c r="A980" s="13">
        <v>17720</v>
      </c>
      <c r="B980" t="s">
        <v>1</v>
      </c>
      <c r="C980" t="s">
        <v>6</v>
      </c>
      <c r="D980" t="s">
        <v>48</v>
      </c>
    </row>
    <row r="981" spans="1:4" x14ac:dyDescent="0.3">
      <c r="A981" s="13">
        <v>14733</v>
      </c>
      <c r="B981" t="s">
        <v>1</v>
      </c>
      <c r="C981" t="s">
        <v>6</v>
      </c>
      <c r="D981" t="s">
        <v>48</v>
      </c>
    </row>
    <row r="982" spans="1:4" x14ac:dyDescent="0.3">
      <c r="A982" s="13">
        <v>13756</v>
      </c>
      <c r="B982" t="s">
        <v>1</v>
      </c>
      <c r="C982" t="s">
        <v>6</v>
      </c>
      <c r="D982" t="s">
        <v>48</v>
      </c>
    </row>
    <row r="983" spans="1:4" x14ac:dyDescent="0.3">
      <c r="A983" s="13">
        <v>13319</v>
      </c>
      <c r="B983" t="s">
        <v>1</v>
      </c>
      <c r="C983" t="s">
        <v>6</v>
      </c>
      <c r="D983" t="s">
        <v>48</v>
      </c>
    </row>
    <row r="984" spans="1:4" x14ac:dyDescent="0.3">
      <c r="A984" s="13">
        <v>15353</v>
      </c>
      <c r="B984" t="s">
        <v>1</v>
      </c>
      <c r="C984" t="s">
        <v>6</v>
      </c>
      <c r="D984" t="s">
        <v>48</v>
      </c>
    </row>
    <row r="985" spans="1:4" x14ac:dyDescent="0.3">
      <c r="A985" s="13">
        <v>17491</v>
      </c>
      <c r="B985" t="s">
        <v>1</v>
      </c>
      <c r="C985" t="s">
        <v>6</v>
      </c>
      <c r="D985" t="s">
        <v>48</v>
      </c>
    </row>
    <row r="986" spans="1:4" x14ac:dyDescent="0.3">
      <c r="A986" s="13">
        <v>14282</v>
      </c>
      <c r="B986" t="s">
        <v>1</v>
      </c>
      <c r="C986" t="s">
        <v>6</v>
      </c>
      <c r="D986" t="s">
        <v>48</v>
      </c>
    </row>
    <row r="987" spans="1:4" x14ac:dyDescent="0.3">
      <c r="A987" s="13">
        <v>13569</v>
      </c>
      <c r="B987" t="s">
        <v>1</v>
      </c>
      <c r="C987" t="s">
        <v>6</v>
      </c>
      <c r="D987" t="s">
        <v>48</v>
      </c>
    </row>
    <row r="988" spans="1:4" x14ac:dyDescent="0.3">
      <c r="A988" s="13">
        <v>15498</v>
      </c>
      <c r="B988" t="s">
        <v>1</v>
      </c>
      <c r="C988" t="s">
        <v>6</v>
      </c>
      <c r="D988" t="s">
        <v>48</v>
      </c>
    </row>
    <row r="989" spans="1:4" x14ac:dyDescent="0.3">
      <c r="A989" s="13">
        <v>14673</v>
      </c>
      <c r="B989" t="s">
        <v>1</v>
      </c>
      <c r="C989" t="s">
        <v>6</v>
      </c>
      <c r="D989" t="s">
        <v>48</v>
      </c>
    </row>
    <row r="990" spans="1:4" x14ac:dyDescent="0.3">
      <c r="A990" s="13">
        <v>13488</v>
      </c>
      <c r="B990" t="s">
        <v>1</v>
      </c>
      <c r="C990" t="s">
        <v>6</v>
      </c>
      <c r="D990" t="s">
        <v>48</v>
      </c>
    </row>
    <row r="991" spans="1:4" x14ac:dyDescent="0.3">
      <c r="A991" s="13">
        <v>16221</v>
      </c>
      <c r="B991" t="s">
        <v>1</v>
      </c>
      <c r="C991" t="s">
        <v>6</v>
      </c>
      <c r="D991" t="s">
        <v>48</v>
      </c>
    </row>
    <row r="992" spans="1:4" x14ac:dyDescent="0.3">
      <c r="A992" s="13">
        <v>15002</v>
      </c>
      <c r="B992" t="s">
        <v>1</v>
      </c>
      <c r="C992" t="s">
        <v>6</v>
      </c>
      <c r="D992" t="s">
        <v>48</v>
      </c>
    </row>
    <row r="993" spans="1:4" x14ac:dyDescent="0.3">
      <c r="A993" s="13">
        <v>15965</v>
      </c>
      <c r="B993" t="s">
        <v>1</v>
      </c>
      <c r="C993" t="s">
        <v>6</v>
      </c>
      <c r="D993" t="s">
        <v>48</v>
      </c>
    </row>
    <row r="994" spans="1:4" x14ac:dyDescent="0.3">
      <c r="A994" s="13">
        <v>15024</v>
      </c>
      <c r="B994" t="s">
        <v>1</v>
      </c>
      <c r="C994" t="s">
        <v>6</v>
      </c>
      <c r="D994" t="s">
        <v>48</v>
      </c>
    </row>
    <row r="995" spans="1:4" x14ac:dyDescent="0.3">
      <c r="A995" s="13">
        <v>17675</v>
      </c>
      <c r="B995" t="s">
        <v>1</v>
      </c>
      <c r="C995" t="s">
        <v>6</v>
      </c>
      <c r="D995" t="s">
        <v>48</v>
      </c>
    </row>
    <row r="996" spans="1:4" x14ac:dyDescent="0.3">
      <c r="A996" s="13">
        <v>13769</v>
      </c>
      <c r="B996" t="s">
        <v>1</v>
      </c>
      <c r="C996" t="s">
        <v>6</v>
      </c>
      <c r="D996" t="s">
        <v>48</v>
      </c>
    </row>
    <row r="997" spans="1:4" x14ac:dyDescent="0.3">
      <c r="A997" s="13">
        <v>16904</v>
      </c>
      <c r="B997" t="s">
        <v>1</v>
      </c>
      <c r="C997" t="s">
        <v>6</v>
      </c>
      <c r="D997" t="s">
        <v>46</v>
      </c>
    </row>
    <row r="998" spans="1:4" x14ac:dyDescent="0.3">
      <c r="A998" s="13">
        <v>13880</v>
      </c>
      <c r="B998" t="s">
        <v>1</v>
      </c>
      <c r="C998" t="s">
        <v>6</v>
      </c>
      <c r="D998" t="s">
        <v>48</v>
      </c>
    </row>
    <row r="999" spans="1:4" x14ac:dyDescent="0.3">
      <c r="A999" s="13">
        <v>15858</v>
      </c>
      <c r="B999" t="s">
        <v>1</v>
      </c>
      <c r="C999" t="s">
        <v>6</v>
      </c>
      <c r="D999" t="s">
        <v>48</v>
      </c>
    </row>
    <row r="1000" spans="1:4" x14ac:dyDescent="0.3">
      <c r="A1000" s="13">
        <v>12347</v>
      </c>
      <c r="B1000" t="s">
        <v>1</v>
      </c>
      <c r="C1000" t="s">
        <v>6</v>
      </c>
      <c r="D1000" t="s">
        <v>48</v>
      </c>
    </row>
    <row r="1001" spans="1:4" x14ac:dyDescent="0.3">
      <c r="A1001" s="13">
        <v>14739</v>
      </c>
      <c r="B1001" t="s">
        <v>1</v>
      </c>
      <c r="C1001" t="s">
        <v>6</v>
      </c>
      <c r="D1001" t="s">
        <v>48</v>
      </c>
    </row>
    <row r="1002" spans="1:4" x14ac:dyDescent="0.3">
      <c r="A1002" s="13">
        <v>16293</v>
      </c>
      <c r="B1002" t="s">
        <v>1</v>
      </c>
      <c r="C1002" t="s">
        <v>6</v>
      </c>
      <c r="D1002" t="s">
        <v>48</v>
      </c>
    </row>
    <row r="1003" spans="1:4" x14ac:dyDescent="0.3">
      <c r="A1003" s="13">
        <v>17419</v>
      </c>
      <c r="B1003" t="s">
        <v>1</v>
      </c>
      <c r="C1003" t="s">
        <v>6</v>
      </c>
      <c r="D1003" t="s">
        <v>48</v>
      </c>
    </row>
    <row r="1004" spans="1:4" x14ac:dyDescent="0.3">
      <c r="A1004" s="13">
        <v>16775</v>
      </c>
      <c r="B1004" t="s">
        <v>1</v>
      </c>
      <c r="C1004" t="s">
        <v>6</v>
      </c>
      <c r="D1004" t="s">
        <v>48</v>
      </c>
    </row>
    <row r="1005" spans="1:4" x14ac:dyDescent="0.3">
      <c r="A1005" s="13">
        <v>16306</v>
      </c>
      <c r="B1005" t="s">
        <v>1</v>
      </c>
      <c r="C1005" t="s">
        <v>6</v>
      </c>
      <c r="D1005" t="s">
        <v>48</v>
      </c>
    </row>
    <row r="1006" spans="1:4" x14ac:dyDescent="0.3">
      <c r="A1006" s="13">
        <v>17591</v>
      </c>
      <c r="B1006" t="s">
        <v>1</v>
      </c>
      <c r="C1006" t="s">
        <v>6</v>
      </c>
      <c r="D1006" t="s">
        <v>48</v>
      </c>
    </row>
    <row r="1007" spans="1:4" x14ac:dyDescent="0.3">
      <c r="A1007" s="13">
        <v>12839</v>
      </c>
      <c r="B1007" t="s">
        <v>1</v>
      </c>
      <c r="C1007" t="s">
        <v>6</v>
      </c>
      <c r="D1007" t="s">
        <v>48</v>
      </c>
    </row>
    <row r="1008" spans="1:4" x14ac:dyDescent="0.3">
      <c r="A1008" s="13">
        <v>18102</v>
      </c>
      <c r="B1008" t="s">
        <v>1</v>
      </c>
      <c r="C1008" t="s">
        <v>6</v>
      </c>
      <c r="D1008" t="s">
        <v>48</v>
      </c>
    </row>
    <row r="1009" spans="1:4" x14ac:dyDescent="0.3">
      <c r="A1009" s="13">
        <v>16365</v>
      </c>
      <c r="B1009" t="s">
        <v>1</v>
      </c>
      <c r="C1009" t="s">
        <v>6</v>
      </c>
      <c r="D1009" t="s">
        <v>48</v>
      </c>
    </row>
    <row r="1010" spans="1:4" x14ac:dyDescent="0.3">
      <c r="A1010" s="13">
        <v>17870</v>
      </c>
      <c r="B1010" t="s">
        <v>1</v>
      </c>
      <c r="C1010" t="s">
        <v>6</v>
      </c>
      <c r="D1010" t="s">
        <v>48</v>
      </c>
    </row>
    <row r="1011" spans="1:4" x14ac:dyDescent="0.3">
      <c r="A1011" s="13">
        <v>13078</v>
      </c>
      <c r="B1011" t="s">
        <v>1</v>
      </c>
      <c r="C1011" t="s">
        <v>6</v>
      </c>
      <c r="D1011" t="s">
        <v>48</v>
      </c>
    </row>
    <row r="1012" spans="1:4" x14ac:dyDescent="0.3">
      <c r="A1012" s="13">
        <v>13267</v>
      </c>
      <c r="B1012" t="s">
        <v>1</v>
      </c>
      <c r="C1012" t="s">
        <v>6</v>
      </c>
      <c r="D1012" t="s">
        <v>48</v>
      </c>
    </row>
    <row r="1013" spans="1:4" x14ac:dyDescent="0.3">
      <c r="A1013" s="13">
        <v>13050</v>
      </c>
      <c r="B1013" t="s">
        <v>1</v>
      </c>
      <c r="C1013" t="s">
        <v>6</v>
      </c>
      <c r="D1013" t="s">
        <v>48</v>
      </c>
    </row>
    <row r="1014" spans="1:4" x14ac:dyDescent="0.3">
      <c r="A1014" s="13">
        <v>12709</v>
      </c>
      <c r="B1014" t="s">
        <v>1</v>
      </c>
      <c r="C1014" t="s">
        <v>6</v>
      </c>
      <c r="D1014" t="s">
        <v>48</v>
      </c>
    </row>
    <row r="1015" spans="1:4" x14ac:dyDescent="0.3">
      <c r="A1015" s="13">
        <v>15628</v>
      </c>
      <c r="B1015" t="s">
        <v>1</v>
      </c>
      <c r="C1015" t="s">
        <v>6</v>
      </c>
      <c r="D1015" t="s">
        <v>48</v>
      </c>
    </row>
    <row r="1016" spans="1:4" x14ac:dyDescent="0.3">
      <c r="A1016" s="13">
        <v>14796</v>
      </c>
      <c r="B1016" t="s">
        <v>1</v>
      </c>
      <c r="C1016" t="s">
        <v>6</v>
      </c>
      <c r="D1016" t="s">
        <v>46</v>
      </c>
    </row>
    <row r="1017" spans="1:4" x14ac:dyDescent="0.3">
      <c r="A1017" s="13">
        <v>16779</v>
      </c>
      <c r="B1017" t="s">
        <v>1</v>
      </c>
      <c r="C1017" t="s">
        <v>6</v>
      </c>
      <c r="D1017" t="s">
        <v>48</v>
      </c>
    </row>
    <row r="1018" spans="1:4" x14ac:dyDescent="0.3">
      <c r="A1018" s="13">
        <v>13599</v>
      </c>
      <c r="B1018" t="s">
        <v>1</v>
      </c>
      <c r="C1018" t="s">
        <v>6</v>
      </c>
      <c r="D1018" t="s">
        <v>48</v>
      </c>
    </row>
    <row r="1019" spans="1:4" x14ac:dyDescent="0.3">
      <c r="A1019" s="13">
        <v>18077</v>
      </c>
      <c r="B1019" t="s">
        <v>1</v>
      </c>
      <c r="C1019" t="s">
        <v>6</v>
      </c>
      <c r="D1019" t="s">
        <v>48</v>
      </c>
    </row>
    <row r="1020" spans="1:4" x14ac:dyDescent="0.3">
      <c r="A1020" s="13">
        <v>17406</v>
      </c>
      <c r="B1020" t="s">
        <v>1</v>
      </c>
      <c r="C1020" t="s">
        <v>6</v>
      </c>
      <c r="D1020" t="s">
        <v>48</v>
      </c>
    </row>
    <row r="1021" spans="1:4" x14ac:dyDescent="0.3">
      <c r="A1021" s="13">
        <v>15750</v>
      </c>
      <c r="B1021" t="s">
        <v>1</v>
      </c>
      <c r="C1021" t="s">
        <v>6</v>
      </c>
      <c r="D1021" t="s">
        <v>48</v>
      </c>
    </row>
    <row r="1022" spans="1:4" x14ac:dyDescent="0.3">
      <c r="A1022" s="13">
        <v>13983</v>
      </c>
      <c r="B1022" t="s">
        <v>1</v>
      </c>
      <c r="C1022" t="s">
        <v>6</v>
      </c>
      <c r="D1022" t="s">
        <v>48</v>
      </c>
    </row>
    <row r="1023" spans="1:4" x14ac:dyDescent="0.3">
      <c r="A1023" s="13">
        <v>13842</v>
      </c>
      <c r="B1023" t="s">
        <v>1</v>
      </c>
      <c r="C1023" t="s">
        <v>6</v>
      </c>
      <c r="D1023" t="s">
        <v>48</v>
      </c>
    </row>
    <row r="1024" spans="1:4" x14ac:dyDescent="0.3">
      <c r="A1024" s="13">
        <v>13199</v>
      </c>
      <c r="B1024" t="s">
        <v>1</v>
      </c>
      <c r="C1024" t="s">
        <v>6</v>
      </c>
      <c r="D1024" t="s">
        <v>48</v>
      </c>
    </row>
    <row r="1025" spans="1:4" x14ac:dyDescent="0.3">
      <c r="A1025" s="13">
        <v>14032</v>
      </c>
      <c r="B1025" t="s">
        <v>1</v>
      </c>
      <c r="C1025" t="s">
        <v>6</v>
      </c>
      <c r="D1025" t="s">
        <v>48</v>
      </c>
    </row>
    <row r="1026" spans="1:4" x14ac:dyDescent="0.3">
      <c r="A1026" s="13">
        <v>17706</v>
      </c>
      <c r="B1026" t="s">
        <v>1</v>
      </c>
      <c r="C1026" t="s">
        <v>6</v>
      </c>
      <c r="D1026" t="s">
        <v>48</v>
      </c>
    </row>
    <row r="1027" spans="1:4" x14ac:dyDescent="0.3">
      <c r="A1027" s="13">
        <v>16081</v>
      </c>
      <c r="B1027" t="s">
        <v>1</v>
      </c>
      <c r="C1027" t="s">
        <v>6</v>
      </c>
      <c r="D1027" t="s">
        <v>48</v>
      </c>
    </row>
    <row r="1028" spans="1:4" x14ac:dyDescent="0.3">
      <c r="A1028" s="13">
        <v>16525</v>
      </c>
      <c r="B1028" t="s">
        <v>1</v>
      </c>
      <c r="C1028" t="s">
        <v>6</v>
      </c>
      <c r="D1028" t="s">
        <v>48</v>
      </c>
    </row>
    <row r="1029" spans="1:4" x14ac:dyDescent="0.3">
      <c r="A1029" s="13">
        <v>14952</v>
      </c>
      <c r="B1029" t="s">
        <v>1</v>
      </c>
      <c r="C1029" t="s">
        <v>6</v>
      </c>
      <c r="D1029" t="s">
        <v>48</v>
      </c>
    </row>
    <row r="1030" spans="1:4" x14ac:dyDescent="0.3">
      <c r="A1030" s="13">
        <v>17975</v>
      </c>
      <c r="B1030" t="s">
        <v>1</v>
      </c>
      <c r="C1030" t="s">
        <v>6</v>
      </c>
      <c r="D1030" t="s">
        <v>48</v>
      </c>
    </row>
    <row r="1031" spans="1:4" x14ac:dyDescent="0.3">
      <c r="A1031" s="13">
        <v>13126</v>
      </c>
      <c r="B1031" t="s">
        <v>1</v>
      </c>
      <c r="C1031" t="s">
        <v>6</v>
      </c>
      <c r="D1031" t="s">
        <v>48</v>
      </c>
    </row>
    <row r="1032" spans="1:4" x14ac:dyDescent="0.3">
      <c r="A1032" s="13">
        <v>16558</v>
      </c>
      <c r="B1032" t="s">
        <v>1</v>
      </c>
      <c r="C1032" t="s">
        <v>6</v>
      </c>
      <c r="D1032" t="s">
        <v>48</v>
      </c>
    </row>
    <row r="1033" spans="1:4" x14ac:dyDescent="0.3">
      <c r="A1033" s="13">
        <v>16713</v>
      </c>
      <c r="B1033" t="s">
        <v>1</v>
      </c>
      <c r="C1033" t="s">
        <v>6</v>
      </c>
      <c r="D1033" t="s">
        <v>48</v>
      </c>
    </row>
    <row r="1034" spans="1:4" x14ac:dyDescent="0.3">
      <c r="A1034" s="13">
        <v>15529</v>
      </c>
      <c r="B1034" t="s">
        <v>1</v>
      </c>
      <c r="C1034" t="s">
        <v>6</v>
      </c>
      <c r="D1034" t="s">
        <v>48</v>
      </c>
    </row>
    <row r="1035" spans="1:4" x14ac:dyDescent="0.3">
      <c r="A1035" s="13">
        <v>18043</v>
      </c>
      <c r="B1035" t="s">
        <v>1</v>
      </c>
      <c r="C1035" t="s">
        <v>6</v>
      </c>
      <c r="D1035" t="s">
        <v>48</v>
      </c>
    </row>
    <row r="1036" spans="1:4" x14ac:dyDescent="0.3">
      <c r="A1036" s="13">
        <v>16016</v>
      </c>
      <c r="B1036" t="s">
        <v>1</v>
      </c>
      <c r="C1036" t="s">
        <v>6</v>
      </c>
      <c r="D1036" t="s">
        <v>48</v>
      </c>
    </row>
    <row r="1037" spans="1:4" x14ac:dyDescent="0.3">
      <c r="A1037" s="13">
        <v>17722</v>
      </c>
      <c r="B1037" t="s">
        <v>1</v>
      </c>
      <c r="C1037" t="s">
        <v>6</v>
      </c>
      <c r="D1037" t="s">
        <v>48</v>
      </c>
    </row>
    <row r="1038" spans="1:4" x14ac:dyDescent="0.3">
      <c r="A1038" s="13">
        <v>17324</v>
      </c>
      <c r="B1038" t="s">
        <v>1</v>
      </c>
      <c r="C1038" t="s">
        <v>6</v>
      </c>
      <c r="D1038" t="s">
        <v>48</v>
      </c>
    </row>
    <row r="1039" spans="1:4" x14ac:dyDescent="0.3">
      <c r="A1039" s="13">
        <v>17341</v>
      </c>
      <c r="B1039" t="s">
        <v>1</v>
      </c>
      <c r="C1039" t="s">
        <v>6</v>
      </c>
      <c r="D1039" t="s">
        <v>48</v>
      </c>
    </row>
    <row r="1040" spans="1:4" x14ac:dyDescent="0.3">
      <c r="A1040" s="13">
        <v>14051</v>
      </c>
      <c r="B1040" t="s">
        <v>1</v>
      </c>
      <c r="C1040" t="s">
        <v>6</v>
      </c>
      <c r="D1040" t="s">
        <v>48</v>
      </c>
    </row>
    <row r="1041" spans="1:4" x14ac:dyDescent="0.3">
      <c r="A1041" s="13">
        <v>15916</v>
      </c>
      <c r="B1041" t="s">
        <v>1</v>
      </c>
      <c r="C1041" t="s">
        <v>6</v>
      </c>
      <c r="D1041" t="s">
        <v>48</v>
      </c>
    </row>
    <row r="1042" spans="1:4" x14ac:dyDescent="0.3">
      <c r="A1042" s="13">
        <v>15032</v>
      </c>
      <c r="B1042" t="s">
        <v>1</v>
      </c>
      <c r="C1042" t="s">
        <v>6</v>
      </c>
      <c r="D1042" t="s">
        <v>48</v>
      </c>
    </row>
    <row r="1043" spans="1:4" x14ac:dyDescent="0.3">
      <c r="A1043" s="13">
        <v>17213</v>
      </c>
      <c r="B1043" t="s">
        <v>1</v>
      </c>
      <c r="C1043" t="s">
        <v>6</v>
      </c>
      <c r="D1043" t="s">
        <v>48</v>
      </c>
    </row>
    <row r="1044" spans="1:4" x14ac:dyDescent="0.3">
      <c r="A1044" s="13">
        <v>18061</v>
      </c>
      <c r="B1044" t="s">
        <v>1</v>
      </c>
      <c r="C1044" t="s">
        <v>6</v>
      </c>
      <c r="D1044" t="s">
        <v>48</v>
      </c>
    </row>
    <row r="1045" spans="1:4" x14ac:dyDescent="0.3">
      <c r="A1045" s="13">
        <v>13113</v>
      </c>
      <c r="B1045" t="s">
        <v>1</v>
      </c>
      <c r="C1045" t="s">
        <v>6</v>
      </c>
      <c r="D1045" t="s">
        <v>48</v>
      </c>
    </row>
    <row r="1046" spans="1:4" x14ac:dyDescent="0.3">
      <c r="A1046" s="13">
        <v>16553</v>
      </c>
      <c r="B1046" t="s">
        <v>1</v>
      </c>
      <c r="C1046" t="s">
        <v>6</v>
      </c>
      <c r="D1046" t="s">
        <v>48</v>
      </c>
    </row>
    <row r="1047" spans="1:4" x14ac:dyDescent="0.3">
      <c r="A1047" s="13">
        <v>14217</v>
      </c>
      <c r="B1047" t="s">
        <v>1</v>
      </c>
      <c r="C1047" t="s">
        <v>6</v>
      </c>
      <c r="D1047" t="s">
        <v>48</v>
      </c>
    </row>
    <row r="1048" spans="1:4" x14ac:dyDescent="0.3">
      <c r="A1048" s="13">
        <v>14299</v>
      </c>
      <c r="B1048" t="s">
        <v>1</v>
      </c>
      <c r="C1048" t="s">
        <v>6</v>
      </c>
      <c r="D1048" t="s">
        <v>48</v>
      </c>
    </row>
    <row r="1049" spans="1:4" x14ac:dyDescent="0.3">
      <c r="A1049" s="13">
        <v>17676</v>
      </c>
      <c r="B1049" t="s">
        <v>1</v>
      </c>
      <c r="C1049" t="s">
        <v>6</v>
      </c>
      <c r="D1049" t="s">
        <v>48</v>
      </c>
    </row>
    <row r="1050" spans="1:4" x14ac:dyDescent="0.3">
      <c r="A1050" s="13">
        <v>12766</v>
      </c>
      <c r="B1050" t="s">
        <v>1</v>
      </c>
      <c r="C1050" t="s">
        <v>6</v>
      </c>
      <c r="D1050" t="s">
        <v>48</v>
      </c>
    </row>
    <row r="1051" spans="1:4" x14ac:dyDescent="0.3">
      <c r="A1051" s="13">
        <v>15298</v>
      </c>
      <c r="B1051" t="s">
        <v>1</v>
      </c>
      <c r="C1051" t="s">
        <v>6</v>
      </c>
      <c r="D1051" t="s">
        <v>48</v>
      </c>
    </row>
    <row r="1052" spans="1:4" x14ac:dyDescent="0.3">
      <c r="A1052" s="13">
        <v>13523</v>
      </c>
      <c r="B1052" t="s">
        <v>1</v>
      </c>
      <c r="C1052" t="s">
        <v>6</v>
      </c>
      <c r="D1052" t="s">
        <v>48</v>
      </c>
    </row>
    <row r="1053" spans="1:4" x14ac:dyDescent="0.3">
      <c r="A1053" s="13">
        <v>15005</v>
      </c>
      <c r="B1053" t="s">
        <v>1</v>
      </c>
      <c r="C1053" t="s">
        <v>6</v>
      </c>
      <c r="D1053" t="s">
        <v>46</v>
      </c>
    </row>
    <row r="1054" spans="1:4" x14ac:dyDescent="0.3">
      <c r="A1054" s="13">
        <v>15581</v>
      </c>
      <c r="B1054" t="s">
        <v>1</v>
      </c>
      <c r="C1054" t="s">
        <v>6</v>
      </c>
      <c r="D1054" t="s">
        <v>48</v>
      </c>
    </row>
    <row r="1055" spans="1:4" x14ac:dyDescent="0.3">
      <c r="A1055" s="13">
        <v>15680</v>
      </c>
      <c r="B1055" t="s">
        <v>1</v>
      </c>
      <c r="C1055" t="s">
        <v>6</v>
      </c>
      <c r="D1055" t="s">
        <v>48</v>
      </c>
    </row>
    <row r="1056" spans="1:4" x14ac:dyDescent="0.3">
      <c r="A1056" s="13">
        <v>17894</v>
      </c>
      <c r="B1056" t="s">
        <v>1</v>
      </c>
      <c r="C1056" t="s">
        <v>6</v>
      </c>
      <c r="D1056" t="s">
        <v>48</v>
      </c>
    </row>
    <row r="1057" spans="1:4" x14ac:dyDescent="0.3">
      <c r="A1057" s="13">
        <v>14866</v>
      </c>
      <c r="B1057" t="s">
        <v>1</v>
      </c>
      <c r="C1057" t="s">
        <v>6</v>
      </c>
      <c r="D1057" t="s">
        <v>48</v>
      </c>
    </row>
    <row r="1058" spans="1:4" x14ac:dyDescent="0.3">
      <c r="A1058" s="13">
        <v>13077</v>
      </c>
      <c r="B1058" t="s">
        <v>1</v>
      </c>
      <c r="C1058" t="s">
        <v>6</v>
      </c>
      <c r="D1058" t="s">
        <v>50</v>
      </c>
    </row>
    <row r="1059" spans="1:4" x14ac:dyDescent="0.3">
      <c r="A1059" s="13">
        <v>13115</v>
      </c>
      <c r="B1059" t="s">
        <v>1</v>
      </c>
      <c r="C1059" t="s">
        <v>6</v>
      </c>
      <c r="D1059" t="s">
        <v>48</v>
      </c>
    </row>
    <row r="1060" spans="1:4" x14ac:dyDescent="0.3">
      <c r="A1060" s="13">
        <v>17999</v>
      </c>
      <c r="B1060" t="s">
        <v>1</v>
      </c>
      <c r="C1060" t="s">
        <v>6</v>
      </c>
      <c r="D1060" t="s">
        <v>48</v>
      </c>
    </row>
    <row r="1061" spans="1:4" x14ac:dyDescent="0.3">
      <c r="A1061" s="13">
        <v>17340</v>
      </c>
      <c r="B1061" t="s">
        <v>1</v>
      </c>
      <c r="C1061" t="s">
        <v>6</v>
      </c>
      <c r="D1061" t="s">
        <v>48</v>
      </c>
    </row>
    <row r="1062" spans="1:4" x14ac:dyDescent="0.3">
      <c r="A1062" s="13">
        <v>15996</v>
      </c>
      <c r="B1062" t="s">
        <v>1</v>
      </c>
      <c r="C1062" t="s">
        <v>6</v>
      </c>
      <c r="D1062" t="s">
        <v>48</v>
      </c>
    </row>
    <row r="1063" spans="1:4" x14ac:dyDescent="0.3">
      <c r="A1063" s="13">
        <v>14030</v>
      </c>
      <c r="B1063" t="s">
        <v>1</v>
      </c>
      <c r="C1063" t="s">
        <v>6</v>
      </c>
      <c r="D1063" t="s">
        <v>48</v>
      </c>
    </row>
    <row r="1064" spans="1:4" x14ac:dyDescent="0.3">
      <c r="A1064" s="13">
        <v>16700</v>
      </c>
      <c r="B1064" t="s">
        <v>1</v>
      </c>
      <c r="C1064" t="s">
        <v>6</v>
      </c>
      <c r="D1064" t="s">
        <v>48</v>
      </c>
    </row>
    <row r="1065" spans="1:4" x14ac:dyDescent="0.3">
      <c r="A1065" s="13">
        <v>16011</v>
      </c>
      <c r="B1065" t="s">
        <v>1</v>
      </c>
      <c r="C1065" t="s">
        <v>6</v>
      </c>
      <c r="D1065" t="s">
        <v>48</v>
      </c>
    </row>
    <row r="1066" spans="1:4" x14ac:dyDescent="0.3">
      <c r="A1066" s="13">
        <v>17655</v>
      </c>
      <c r="B1066" t="s">
        <v>1</v>
      </c>
      <c r="C1066" t="s">
        <v>6</v>
      </c>
      <c r="D1066" t="s">
        <v>48</v>
      </c>
    </row>
    <row r="1067" spans="1:4" x14ac:dyDescent="0.3">
      <c r="A1067" s="13">
        <v>16717</v>
      </c>
      <c r="B1067" t="s">
        <v>1</v>
      </c>
      <c r="C1067" t="s">
        <v>6</v>
      </c>
      <c r="D1067" t="s">
        <v>48</v>
      </c>
    </row>
    <row r="1068" spans="1:4" x14ac:dyDescent="0.3">
      <c r="A1068" s="13">
        <v>14243</v>
      </c>
      <c r="B1068" t="s">
        <v>1</v>
      </c>
      <c r="C1068" t="s">
        <v>6</v>
      </c>
      <c r="D1068" t="s">
        <v>48</v>
      </c>
    </row>
    <row r="1069" spans="1:4" x14ac:dyDescent="0.3">
      <c r="A1069" s="13">
        <v>12963</v>
      </c>
      <c r="B1069" t="s">
        <v>1</v>
      </c>
      <c r="C1069" t="s">
        <v>6</v>
      </c>
      <c r="D1069" t="s">
        <v>48</v>
      </c>
    </row>
    <row r="1070" spans="1:4" x14ac:dyDescent="0.3">
      <c r="A1070" s="13">
        <v>15079</v>
      </c>
      <c r="B1070" t="s">
        <v>1</v>
      </c>
      <c r="C1070" t="s">
        <v>6</v>
      </c>
      <c r="D1070" t="s">
        <v>48</v>
      </c>
    </row>
    <row r="1071" spans="1:4" x14ac:dyDescent="0.3">
      <c r="A1071" s="13">
        <v>12942</v>
      </c>
      <c r="B1071" t="s">
        <v>1</v>
      </c>
      <c r="C1071" t="s">
        <v>6</v>
      </c>
      <c r="D1071" t="s">
        <v>48</v>
      </c>
    </row>
    <row r="1072" spans="1:4" x14ac:dyDescent="0.3">
      <c r="A1072" s="13">
        <v>15660</v>
      </c>
      <c r="B1072" t="s">
        <v>1</v>
      </c>
      <c r="C1072" t="s">
        <v>6</v>
      </c>
      <c r="D1072" t="s">
        <v>48</v>
      </c>
    </row>
    <row r="1073" spans="1:4" x14ac:dyDescent="0.3">
      <c r="A1073" s="13">
        <v>18092</v>
      </c>
      <c r="B1073" t="s">
        <v>1</v>
      </c>
      <c r="C1073" t="s">
        <v>6</v>
      </c>
      <c r="D1073" t="s">
        <v>48</v>
      </c>
    </row>
    <row r="1074" spans="1:4" x14ac:dyDescent="0.3">
      <c r="A1074" s="13">
        <v>15358</v>
      </c>
      <c r="B1074" t="s">
        <v>1</v>
      </c>
      <c r="C1074" t="s">
        <v>6</v>
      </c>
      <c r="D1074" t="s">
        <v>48</v>
      </c>
    </row>
    <row r="1075" spans="1:4" x14ac:dyDescent="0.3">
      <c r="A1075" s="13">
        <v>12481</v>
      </c>
      <c r="B1075" t="s">
        <v>1</v>
      </c>
      <c r="C1075" t="s">
        <v>6</v>
      </c>
      <c r="D1075" t="s">
        <v>48</v>
      </c>
    </row>
    <row r="1076" spans="1:4" x14ac:dyDescent="0.3">
      <c r="A1076" s="13">
        <v>12721</v>
      </c>
      <c r="B1076" t="s">
        <v>1</v>
      </c>
      <c r="C1076" t="s">
        <v>6</v>
      </c>
      <c r="D1076" t="s">
        <v>48</v>
      </c>
    </row>
    <row r="1077" spans="1:4" x14ac:dyDescent="0.3">
      <c r="A1077" s="13">
        <v>12621</v>
      </c>
      <c r="B1077" t="s">
        <v>1</v>
      </c>
      <c r="C1077" t="s">
        <v>6</v>
      </c>
      <c r="D1077" t="s">
        <v>48</v>
      </c>
    </row>
    <row r="1078" spans="1:4" x14ac:dyDescent="0.3">
      <c r="A1078" s="13">
        <v>12683</v>
      </c>
      <c r="B1078" t="s">
        <v>1</v>
      </c>
      <c r="C1078" t="s">
        <v>6</v>
      </c>
      <c r="D1078" t="s">
        <v>48</v>
      </c>
    </row>
    <row r="1079" spans="1:4" x14ac:dyDescent="0.3">
      <c r="A1079" s="13">
        <v>13854</v>
      </c>
      <c r="B1079" t="s">
        <v>1</v>
      </c>
      <c r="C1079" t="s">
        <v>7</v>
      </c>
      <c r="D1079" t="s">
        <v>48</v>
      </c>
    </row>
    <row r="1080" spans="1:4" x14ac:dyDescent="0.3">
      <c r="A1080" s="13">
        <v>12494</v>
      </c>
      <c r="B1080" t="s">
        <v>1</v>
      </c>
      <c r="C1080" t="s">
        <v>7</v>
      </c>
      <c r="D1080" t="s">
        <v>48</v>
      </c>
    </row>
    <row r="1081" spans="1:4" x14ac:dyDescent="0.3">
      <c r="A1081" s="13">
        <v>17857</v>
      </c>
      <c r="B1081" t="s">
        <v>1</v>
      </c>
      <c r="C1081" t="s">
        <v>7</v>
      </c>
      <c r="D1081" t="s">
        <v>48</v>
      </c>
    </row>
    <row r="1082" spans="1:4" x14ac:dyDescent="0.3">
      <c r="A1082" s="13">
        <v>12429</v>
      </c>
      <c r="B1082" t="s">
        <v>1</v>
      </c>
      <c r="C1082" t="s">
        <v>7</v>
      </c>
      <c r="D1082" t="s">
        <v>48</v>
      </c>
    </row>
    <row r="1083" spans="1:4" x14ac:dyDescent="0.3">
      <c r="A1083" s="13">
        <v>14896</v>
      </c>
      <c r="B1083" t="s">
        <v>1</v>
      </c>
      <c r="C1083" t="s">
        <v>7</v>
      </c>
      <c r="D1083" t="s">
        <v>50</v>
      </c>
    </row>
    <row r="1084" spans="1:4" x14ac:dyDescent="0.3">
      <c r="A1084" s="13">
        <v>14440</v>
      </c>
      <c r="B1084" t="s">
        <v>1</v>
      </c>
      <c r="C1084" t="s">
        <v>7</v>
      </c>
      <c r="D1084" t="s">
        <v>48</v>
      </c>
    </row>
    <row r="1085" spans="1:4" x14ac:dyDescent="0.3">
      <c r="A1085" s="13">
        <v>13240</v>
      </c>
      <c r="B1085" t="s">
        <v>1</v>
      </c>
      <c r="C1085" t="s">
        <v>7</v>
      </c>
      <c r="D1085" t="s">
        <v>48</v>
      </c>
    </row>
    <row r="1086" spans="1:4" x14ac:dyDescent="0.3">
      <c r="A1086" s="13">
        <v>16065</v>
      </c>
      <c r="B1086" t="s">
        <v>1</v>
      </c>
      <c r="C1086" t="s">
        <v>7</v>
      </c>
      <c r="D1086" t="s">
        <v>48</v>
      </c>
    </row>
    <row r="1087" spans="1:4" x14ac:dyDescent="0.3">
      <c r="A1087" s="13">
        <v>16520</v>
      </c>
      <c r="B1087" t="s">
        <v>1</v>
      </c>
      <c r="C1087" t="s">
        <v>7</v>
      </c>
      <c r="D1087" t="s">
        <v>48</v>
      </c>
    </row>
    <row r="1088" spans="1:4" x14ac:dyDescent="0.3">
      <c r="A1088" s="13">
        <v>15856</v>
      </c>
      <c r="B1088" t="s">
        <v>1</v>
      </c>
      <c r="C1088" t="s">
        <v>7</v>
      </c>
      <c r="D1088" t="s">
        <v>48</v>
      </c>
    </row>
    <row r="1089" spans="1:4" x14ac:dyDescent="0.3">
      <c r="A1089" s="13">
        <v>13102</v>
      </c>
      <c r="B1089" t="s">
        <v>1</v>
      </c>
      <c r="C1089" t="s">
        <v>7</v>
      </c>
      <c r="D1089" t="s">
        <v>48</v>
      </c>
    </row>
    <row r="1090" spans="1:4" x14ac:dyDescent="0.3">
      <c r="A1090" s="13">
        <v>17702</v>
      </c>
      <c r="B1090" t="s">
        <v>1</v>
      </c>
      <c r="C1090" t="s">
        <v>7</v>
      </c>
      <c r="D1090" t="s">
        <v>48</v>
      </c>
    </row>
    <row r="1091" spans="1:4" x14ac:dyDescent="0.3">
      <c r="A1091" s="13">
        <v>15271</v>
      </c>
      <c r="B1091" t="s">
        <v>1</v>
      </c>
      <c r="C1091" t="s">
        <v>7</v>
      </c>
      <c r="D1091" t="s">
        <v>48</v>
      </c>
    </row>
    <row r="1092" spans="1:4" x14ac:dyDescent="0.3">
      <c r="A1092" s="13">
        <v>13982</v>
      </c>
      <c r="B1092" t="s">
        <v>1</v>
      </c>
      <c r="C1092" t="s">
        <v>7</v>
      </c>
      <c r="D1092" t="s">
        <v>48</v>
      </c>
    </row>
    <row r="1093" spans="1:4" x14ac:dyDescent="0.3">
      <c r="A1093" s="13">
        <v>15288</v>
      </c>
      <c r="B1093" t="s">
        <v>1</v>
      </c>
      <c r="C1093" t="s">
        <v>7</v>
      </c>
      <c r="D1093" t="s">
        <v>48</v>
      </c>
    </row>
    <row r="1094" spans="1:4" x14ac:dyDescent="0.3">
      <c r="A1094" s="13">
        <v>16795</v>
      </c>
      <c r="B1094" t="s">
        <v>1</v>
      </c>
      <c r="C1094" t="s">
        <v>7</v>
      </c>
      <c r="D1094" t="s">
        <v>48</v>
      </c>
    </row>
    <row r="1095" spans="1:4" x14ac:dyDescent="0.3">
      <c r="A1095" s="13">
        <v>13021</v>
      </c>
      <c r="B1095" t="s">
        <v>1</v>
      </c>
      <c r="C1095" t="s">
        <v>7</v>
      </c>
      <c r="D1095" t="s">
        <v>48</v>
      </c>
    </row>
    <row r="1096" spans="1:4" x14ac:dyDescent="0.3">
      <c r="A1096" s="13">
        <v>16255</v>
      </c>
      <c r="B1096" t="s">
        <v>1</v>
      </c>
      <c r="C1096" t="s">
        <v>7</v>
      </c>
      <c r="D1096" t="s">
        <v>48</v>
      </c>
    </row>
    <row r="1097" spans="1:4" x14ac:dyDescent="0.3">
      <c r="A1097" s="13">
        <v>17671</v>
      </c>
      <c r="B1097" t="s">
        <v>1</v>
      </c>
      <c r="C1097" t="s">
        <v>7</v>
      </c>
      <c r="D1097" t="s">
        <v>48</v>
      </c>
    </row>
    <row r="1098" spans="1:4" x14ac:dyDescent="0.3">
      <c r="A1098" s="13">
        <v>17646</v>
      </c>
      <c r="B1098" t="s">
        <v>1</v>
      </c>
      <c r="C1098" t="s">
        <v>7</v>
      </c>
      <c r="D1098" t="s">
        <v>48</v>
      </c>
    </row>
    <row r="1099" spans="1:4" x14ac:dyDescent="0.3">
      <c r="A1099" s="13">
        <v>16350</v>
      </c>
      <c r="B1099" t="s">
        <v>1</v>
      </c>
      <c r="C1099" t="s">
        <v>7</v>
      </c>
      <c r="D1099" t="s">
        <v>48</v>
      </c>
    </row>
    <row r="1100" spans="1:4" x14ac:dyDescent="0.3">
      <c r="A1100" s="13">
        <v>12872</v>
      </c>
      <c r="B1100" t="s">
        <v>1</v>
      </c>
      <c r="C1100" t="s">
        <v>7</v>
      </c>
      <c r="D1100" t="s">
        <v>48</v>
      </c>
    </row>
    <row r="1101" spans="1:4" x14ac:dyDescent="0.3">
      <c r="A1101" s="13">
        <v>18230</v>
      </c>
      <c r="B1101" t="s">
        <v>1</v>
      </c>
      <c r="C1101" t="s">
        <v>7</v>
      </c>
      <c r="D1101" t="s">
        <v>48</v>
      </c>
    </row>
    <row r="1102" spans="1:4" x14ac:dyDescent="0.3">
      <c r="A1102" s="13">
        <v>17097</v>
      </c>
      <c r="B1102" t="s">
        <v>1</v>
      </c>
      <c r="C1102" t="s">
        <v>7</v>
      </c>
      <c r="D1102" t="s">
        <v>48</v>
      </c>
    </row>
    <row r="1103" spans="1:4" x14ac:dyDescent="0.3">
      <c r="A1103" s="13">
        <v>15192</v>
      </c>
      <c r="B1103" t="s">
        <v>1</v>
      </c>
      <c r="C1103" t="s">
        <v>7</v>
      </c>
      <c r="D1103" t="s">
        <v>48</v>
      </c>
    </row>
    <row r="1104" spans="1:4" x14ac:dyDescent="0.3">
      <c r="A1104" s="13">
        <v>17442</v>
      </c>
      <c r="B1104" t="s">
        <v>1</v>
      </c>
      <c r="C1104" t="s">
        <v>7</v>
      </c>
      <c r="D1104" t="s">
        <v>48</v>
      </c>
    </row>
    <row r="1105" spans="1:4" x14ac:dyDescent="0.3">
      <c r="A1105" s="13">
        <v>17950</v>
      </c>
      <c r="B1105" t="s">
        <v>1</v>
      </c>
      <c r="C1105" t="s">
        <v>7</v>
      </c>
      <c r="D1105" t="s">
        <v>48</v>
      </c>
    </row>
    <row r="1106" spans="1:4" x14ac:dyDescent="0.3">
      <c r="A1106" s="13">
        <v>12826</v>
      </c>
      <c r="B1106" t="s">
        <v>1</v>
      </c>
      <c r="C1106" t="s">
        <v>7</v>
      </c>
      <c r="D1106" t="s">
        <v>48</v>
      </c>
    </row>
    <row r="1107" spans="1:4" x14ac:dyDescent="0.3">
      <c r="A1107" s="13">
        <v>15811</v>
      </c>
      <c r="B1107" t="s">
        <v>1</v>
      </c>
      <c r="C1107" t="s">
        <v>7</v>
      </c>
      <c r="D1107" t="s">
        <v>48</v>
      </c>
    </row>
    <row r="1108" spans="1:4" x14ac:dyDescent="0.3">
      <c r="A1108" s="13">
        <v>13327</v>
      </c>
      <c r="B1108" t="s">
        <v>1</v>
      </c>
      <c r="C1108" t="s">
        <v>7</v>
      </c>
      <c r="D1108" t="s">
        <v>48</v>
      </c>
    </row>
    <row r="1109" spans="1:4" x14ac:dyDescent="0.3">
      <c r="A1109" s="13">
        <v>17700</v>
      </c>
      <c r="B1109" t="s">
        <v>1</v>
      </c>
      <c r="C1109" t="s">
        <v>7</v>
      </c>
      <c r="D1109" t="s">
        <v>48</v>
      </c>
    </row>
    <row r="1110" spans="1:4" x14ac:dyDescent="0.3">
      <c r="A1110" s="13">
        <v>13136</v>
      </c>
      <c r="B1110" t="s">
        <v>1</v>
      </c>
      <c r="C1110" t="s">
        <v>7</v>
      </c>
      <c r="D1110" t="s">
        <v>50</v>
      </c>
    </row>
    <row r="1111" spans="1:4" x14ac:dyDescent="0.3">
      <c r="A1111" s="13">
        <v>15535</v>
      </c>
      <c r="B1111" t="s">
        <v>1</v>
      </c>
      <c r="C1111" t="s">
        <v>7</v>
      </c>
      <c r="D1111" t="s">
        <v>48</v>
      </c>
    </row>
    <row r="1112" spans="1:4" x14ac:dyDescent="0.3">
      <c r="A1112" s="13">
        <v>15329</v>
      </c>
      <c r="B1112" t="s">
        <v>1</v>
      </c>
      <c r="C1112" t="s">
        <v>7</v>
      </c>
      <c r="D1112" t="s">
        <v>48</v>
      </c>
    </row>
    <row r="1113" spans="1:4" x14ac:dyDescent="0.3">
      <c r="A1113" s="13">
        <v>15596</v>
      </c>
      <c r="B1113" t="s">
        <v>1</v>
      </c>
      <c r="C1113" t="s">
        <v>7</v>
      </c>
      <c r="D1113" t="s">
        <v>48</v>
      </c>
    </row>
    <row r="1114" spans="1:4" x14ac:dyDescent="0.3">
      <c r="A1114" s="13">
        <v>16907</v>
      </c>
      <c r="B1114" t="s">
        <v>1</v>
      </c>
      <c r="C1114" t="s">
        <v>7</v>
      </c>
      <c r="D1114" t="s">
        <v>48</v>
      </c>
    </row>
    <row r="1115" spans="1:4" x14ac:dyDescent="0.3">
      <c r="A1115" s="13">
        <v>17576</v>
      </c>
      <c r="B1115" t="s">
        <v>1</v>
      </c>
      <c r="C1115" t="s">
        <v>7</v>
      </c>
      <c r="D1115" t="s">
        <v>48</v>
      </c>
    </row>
    <row r="1116" spans="1:4" x14ac:dyDescent="0.3">
      <c r="A1116" s="13">
        <v>14713</v>
      </c>
      <c r="B1116" t="s">
        <v>1</v>
      </c>
      <c r="C1116" t="s">
        <v>7</v>
      </c>
      <c r="D1116" t="s">
        <v>48</v>
      </c>
    </row>
    <row r="1117" spans="1:4" x14ac:dyDescent="0.3">
      <c r="A1117" s="13">
        <v>14702</v>
      </c>
      <c r="B1117" t="s">
        <v>1</v>
      </c>
      <c r="C1117" t="s">
        <v>7</v>
      </c>
      <c r="D1117" t="s">
        <v>48</v>
      </c>
    </row>
    <row r="1118" spans="1:4" x14ac:dyDescent="0.3">
      <c r="A1118" s="13">
        <v>13230</v>
      </c>
      <c r="B1118" t="s">
        <v>1</v>
      </c>
      <c r="C1118" t="s">
        <v>7</v>
      </c>
      <c r="D1118" t="s">
        <v>48</v>
      </c>
    </row>
    <row r="1119" spans="1:4" x14ac:dyDescent="0.3">
      <c r="A1119" s="13">
        <v>13969</v>
      </c>
      <c r="B1119" t="s">
        <v>1</v>
      </c>
      <c r="C1119" t="s">
        <v>7</v>
      </c>
      <c r="D1119" t="s">
        <v>46</v>
      </c>
    </row>
    <row r="1120" spans="1:4" x14ac:dyDescent="0.3">
      <c r="A1120" s="13">
        <v>17530</v>
      </c>
      <c r="B1120" t="s">
        <v>1</v>
      </c>
      <c r="C1120" t="s">
        <v>7</v>
      </c>
      <c r="D1120" t="s">
        <v>48</v>
      </c>
    </row>
    <row r="1121" spans="1:4" x14ac:dyDescent="0.3">
      <c r="A1121" s="13">
        <v>15805</v>
      </c>
      <c r="B1121" t="s">
        <v>1</v>
      </c>
      <c r="C1121" t="s">
        <v>7</v>
      </c>
      <c r="D1121" t="s">
        <v>48</v>
      </c>
    </row>
    <row r="1122" spans="1:4" x14ac:dyDescent="0.3">
      <c r="A1122" s="13">
        <v>17696</v>
      </c>
      <c r="B1122" t="s">
        <v>1</v>
      </c>
      <c r="C1122" t="s">
        <v>7</v>
      </c>
      <c r="D1122" t="s">
        <v>48</v>
      </c>
    </row>
    <row r="1123" spans="1:4" x14ac:dyDescent="0.3">
      <c r="A1123" s="13">
        <v>17827</v>
      </c>
      <c r="B1123" t="s">
        <v>1</v>
      </c>
      <c r="C1123" t="s">
        <v>7</v>
      </c>
      <c r="D1123" t="s">
        <v>48</v>
      </c>
    </row>
    <row r="1124" spans="1:4" x14ac:dyDescent="0.3">
      <c r="A1124" s="13">
        <v>16265</v>
      </c>
      <c r="B1124" t="s">
        <v>1</v>
      </c>
      <c r="C1124" t="s">
        <v>7</v>
      </c>
      <c r="D1124" t="s">
        <v>48</v>
      </c>
    </row>
    <row r="1125" spans="1:4" x14ac:dyDescent="0.3">
      <c r="A1125" s="13">
        <v>17790</v>
      </c>
      <c r="B1125" t="s">
        <v>1</v>
      </c>
      <c r="C1125" t="s">
        <v>7</v>
      </c>
      <c r="D1125" t="s">
        <v>48</v>
      </c>
    </row>
    <row r="1126" spans="1:4" x14ac:dyDescent="0.3">
      <c r="A1126" s="13">
        <v>12731</v>
      </c>
      <c r="B1126" t="s">
        <v>1</v>
      </c>
      <c r="C1126" t="s">
        <v>7</v>
      </c>
      <c r="D1126" t="s">
        <v>48</v>
      </c>
    </row>
    <row r="1127" spans="1:4" x14ac:dyDescent="0.3">
      <c r="A1127" s="13">
        <v>14419</v>
      </c>
      <c r="B1127" t="s">
        <v>1</v>
      </c>
      <c r="C1127" t="s">
        <v>7</v>
      </c>
      <c r="D1127" t="s">
        <v>48</v>
      </c>
    </row>
    <row r="1128" spans="1:4" x14ac:dyDescent="0.3">
      <c r="A1128" s="13">
        <v>16656</v>
      </c>
      <c r="B1128" t="s">
        <v>1</v>
      </c>
      <c r="C1128" t="s">
        <v>7</v>
      </c>
      <c r="D1128" t="s">
        <v>48</v>
      </c>
    </row>
    <row r="1129" spans="1:4" x14ac:dyDescent="0.3">
      <c r="A1129" s="13">
        <v>14256</v>
      </c>
      <c r="B1129" t="s">
        <v>1</v>
      </c>
      <c r="C1129" t="s">
        <v>7</v>
      </c>
      <c r="D1129" t="s">
        <v>48</v>
      </c>
    </row>
    <row r="1130" spans="1:4" x14ac:dyDescent="0.3">
      <c r="A1130" s="13">
        <v>14543</v>
      </c>
      <c r="B1130" t="s">
        <v>1</v>
      </c>
      <c r="C1130" t="s">
        <v>7</v>
      </c>
      <c r="D1130" t="s">
        <v>48</v>
      </c>
    </row>
    <row r="1131" spans="1:4" x14ac:dyDescent="0.3">
      <c r="A1131" s="13">
        <v>16062</v>
      </c>
      <c r="B1131" t="s">
        <v>1</v>
      </c>
      <c r="C1131" t="s">
        <v>7</v>
      </c>
      <c r="D1131" t="s">
        <v>48</v>
      </c>
    </row>
    <row r="1132" spans="1:4" x14ac:dyDescent="0.3">
      <c r="A1132" s="13">
        <v>18116</v>
      </c>
      <c r="B1132" t="s">
        <v>1</v>
      </c>
      <c r="C1132" t="s">
        <v>7</v>
      </c>
      <c r="D1132" t="s">
        <v>48</v>
      </c>
    </row>
    <row r="1133" spans="1:4" x14ac:dyDescent="0.3">
      <c r="A1133" s="13">
        <v>16019</v>
      </c>
      <c r="B1133" t="s">
        <v>1</v>
      </c>
      <c r="C1133" t="s">
        <v>7</v>
      </c>
      <c r="D1133" t="s">
        <v>48</v>
      </c>
    </row>
    <row r="1134" spans="1:4" x14ac:dyDescent="0.3">
      <c r="A1134" s="13">
        <v>18178</v>
      </c>
      <c r="B1134" t="s">
        <v>1</v>
      </c>
      <c r="C1134" t="s">
        <v>7</v>
      </c>
      <c r="D1134" t="s">
        <v>48</v>
      </c>
    </row>
    <row r="1135" spans="1:4" x14ac:dyDescent="0.3">
      <c r="A1135" s="13">
        <v>18065</v>
      </c>
      <c r="B1135" t="s">
        <v>1</v>
      </c>
      <c r="C1135" t="s">
        <v>7</v>
      </c>
      <c r="D1135" t="s">
        <v>48</v>
      </c>
    </row>
    <row r="1136" spans="1:4" x14ac:dyDescent="0.3">
      <c r="A1136" s="13">
        <v>13148</v>
      </c>
      <c r="B1136" t="s">
        <v>1</v>
      </c>
      <c r="C1136" t="s">
        <v>7</v>
      </c>
      <c r="D1136" t="s">
        <v>48</v>
      </c>
    </row>
    <row r="1137" spans="1:4" x14ac:dyDescent="0.3">
      <c r="A1137" s="13">
        <v>12989</v>
      </c>
      <c r="B1137" t="s">
        <v>1</v>
      </c>
      <c r="C1137" t="s">
        <v>7</v>
      </c>
      <c r="D1137" t="s">
        <v>48</v>
      </c>
    </row>
    <row r="1138" spans="1:4" x14ac:dyDescent="0.3">
      <c r="A1138" s="13">
        <v>14107</v>
      </c>
      <c r="B1138" t="s">
        <v>1</v>
      </c>
      <c r="C1138" t="s">
        <v>7</v>
      </c>
      <c r="D1138" t="s">
        <v>48</v>
      </c>
    </row>
    <row r="1139" spans="1:4" x14ac:dyDescent="0.3">
      <c r="A1139" s="13">
        <v>15881</v>
      </c>
      <c r="B1139" t="s">
        <v>1</v>
      </c>
      <c r="C1139" t="s">
        <v>7</v>
      </c>
      <c r="D1139" t="s">
        <v>48</v>
      </c>
    </row>
    <row r="1140" spans="1:4" x14ac:dyDescent="0.3">
      <c r="A1140" s="13">
        <v>15514</v>
      </c>
      <c r="B1140" t="s">
        <v>1</v>
      </c>
      <c r="C1140" t="s">
        <v>7</v>
      </c>
      <c r="D1140" t="s">
        <v>48</v>
      </c>
    </row>
    <row r="1141" spans="1:4" x14ac:dyDescent="0.3">
      <c r="A1141" s="13">
        <v>17865</v>
      </c>
      <c r="B1141" t="s">
        <v>1</v>
      </c>
      <c r="C1141" t="s">
        <v>7</v>
      </c>
      <c r="D1141" t="s">
        <v>48</v>
      </c>
    </row>
    <row r="1142" spans="1:4" x14ac:dyDescent="0.3">
      <c r="A1142" s="13">
        <v>17220</v>
      </c>
      <c r="B1142" t="s">
        <v>1</v>
      </c>
      <c r="C1142" t="s">
        <v>7</v>
      </c>
      <c r="D1142" t="s">
        <v>48</v>
      </c>
    </row>
    <row r="1143" spans="1:4" x14ac:dyDescent="0.3">
      <c r="A1143" s="13">
        <v>16873</v>
      </c>
      <c r="B1143" t="s">
        <v>1</v>
      </c>
      <c r="C1143" t="s">
        <v>7</v>
      </c>
      <c r="D1143" t="s">
        <v>48</v>
      </c>
    </row>
    <row r="1144" spans="1:4" x14ac:dyDescent="0.3">
      <c r="A1144" s="13">
        <v>14062</v>
      </c>
      <c r="B1144" t="s">
        <v>1</v>
      </c>
      <c r="C1144" t="s">
        <v>7</v>
      </c>
      <c r="D1144" t="s">
        <v>48</v>
      </c>
    </row>
    <row r="1145" spans="1:4" x14ac:dyDescent="0.3">
      <c r="A1145" s="13">
        <v>18016</v>
      </c>
      <c r="B1145" t="s">
        <v>1</v>
      </c>
      <c r="C1145" t="s">
        <v>7</v>
      </c>
      <c r="D1145" t="s">
        <v>48</v>
      </c>
    </row>
    <row r="1146" spans="1:4" x14ac:dyDescent="0.3">
      <c r="A1146" s="13">
        <v>15503</v>
      </c>
      <c r="B1146" t="s">
        <v>1</v>
      </c>
      <c r="C1146" t="s">
        <v>7</v>
      </c>
      <c r="D1146" t="s">
        <v>48</v>
      </c>
    </row>
    <row r="1147" spans="1:4" x14ac:dyDescent="0.3">
      <c r="A1147" s="13">
        <v>16923</v>
      </c>
      <c r="B1147" t="s">
        <v>1</v>
      </c>
      <c r="C1147" t="s">
        <v>7</v>
      </c>
      <c r="D1147" t="s">
        <v>46</v>
      </c>
    </row>
    <row r="1148" spans="1:4" x14ac:dyDescent="0.3">
      <c r="A1148" s="13">
        <v>14159</v>
      </c>
      <c r="B1148" t="s">
        <v>1</v>
      </c>
      <c r="C1148" t="s">
        <v>7</v>
      </c>
      <c r="D1148" t="s">
        <v>46</v>
      </c>
    </row>
    <row r="1149" spans="1:4" x14ac:dyDescent="0.3">
      <c r="A1149" s="13">
        <v>17126</v>
      </c>
      <c r="B1149" t="s">
        <v>1</v>
      </c>
      <c r="C1149" t="s">
        <v>7</v>
      </c>
      <c r="D1149" t="s">
        <v>48</v>
      </c>
    </row>
    <row r="1150" spans="1:4" x14ac:dyDescent="0.3">
      <c r="A1150" s="13">
        <v>14577</v>
      </c>
      <c r="B1150" t="s">
        <v>1</v>
      </c>
      <c r="C1150" t="s">
        <v>7</v>
      </c>
      <c r="D1150" t="s">
        <v>48</v>
      </c>
    </row>
    <row r="1151" spans="1:4" x14ac:dyDescent="0.3">
      <c r="A1151" s="13">
        <v>12753</v>
      </c>
      <c r="B1151" t="s">
        <v>1</v>
      </c>
      <c r="C1151" t="s">
        <v>7</v>
      </c>
      <c r="D1151" t="s">
        <v>48</v>
      </c>
    </row>
    <row r="1152" spans="1:4" x14ac:dyDescent="0.3">
      <c r="A1152" s="13">
        <v>17236</v>
      </c>
      <c r="B1152" t="s">
        <v>1</v>
      </c>
      <c r="C1152" t="s">
        <v>7</v>
      </c>
      <c r="D1152" t="s">
        <v>48</v>
      </c>
    </row>
    <row r="1153" spans="1:4" x14ac:dyDescent="0.3">
      <c r="A1153" s="13">
        <v>17372</v>
      </c>
      <c r="B1153" t="s">
        <v>1</v>
      </c>
      <c r="C1153" t="s">
        <v>7</v>
      </c>
      <c r="D1153" t="s">
        <v>48</v>
      </c>
    </row>
    <row r="1154" spans="1:4" x14ac:dyDescent="0.3">
      <c r="A1154" s="13">
        <v>16367</v>
      </c>
      <c r="B1154" t="s">
        <v>1</v>
      </c>
      <c r="C1154" t="s">
        <v>7</v>
      </c>
      <c r="D1154" t="s">
        <v>48</v>
      </c>
    </row>
    <row r="1155" spans="1:4" x14ac:dyDescent="0.3">
      <c r="A1155" s="13">
        <v>17917</v>
      </c>
      <c r="B1155" t="s">
        <v>1</v>
      </c>
      <c r="C1155" t="s">
        <v>7</v>
      </c>
      <c r="D1155" t="s">
        <v>48</v>
      </c>
    </row>
    <row r="1156" spans="1:4" x14ac:dyDescent="0.3">
      <c r="A1156" s="13">
        <v>16010</v>
      </c>
      <c r="B1156" t="s">
        <v>1</v>
      </c>
      <c r="C1156" t="s">
        <v>7</v>
      </c>
      <c r="D1156" t="s">
        <v>48</v>
      </c>
    </row>
    <row r="1157" spans="1:4" x14ac:dyDescent="0.3">
      <c r="A1157" s="13">
        <v>17085</v>
      </c>
      <c r="B1157" t="s">
        <v>1</v>
      </c>
      <c r="C1157" t="s">
        <v>7</v>
      </c>
      <c r="D1157" t="s">
        <v>48</v>
      </c>
    </row>
    <row r="1158" spans="1:4" x14ac:dyDescent="0.3">
      <c r="A1158" s="13">
        <v>13668</v>
      </c>
      <c r="B1158" t="s">
        <v>1</v>
      </c>
      <c r="C1158" t="s">
        <v>7</v>
      </c>
      <c r="D1158" t="s">
        <v>48</v>
      </c>
    </row>
    <row r="1159" spans="1:4" x14ac:dyDescent="0.3">
      <c r="A1159" s="13">
        <v>14684</v>
      </c>
      <c r="B1159" t="s">
        <v>1</v>
      </c>
      <c r="C1159" t="s">
        <v>7</v>
      </c>
      <c r="D1159" t="s">
        <v>48</v>
      </c>
    </row>
    <row r="1160" spans="1:4" x14ac:dyDescent="0.3">
      <c r="A1160" s="13">
        <v>17188</v>
      </c>
      <c r="B1160" t="s">
        <v>1</v>
      </c>
      <c r="C1160" t="s">
        <v>7</v>
      </c>
      <c r="D1160" t="s">
        <v>48</v>
      </c>
    </row>
    <row r="1161" spans="1:4" x14ac:dyDescent="0.3">
      <c r="A1161" s="13">
        <v>15547</v>
      </c>
      <c r="B1161" t="s">
        <v>1</v>
      </c>
      <c r="C1161" t="s">
        <v>7</v>
      </c>
      <c r="D1161" t="s">
        <v>48</v>
      </c>
    </row>
    <row r="1162" spans="1:4" x14ac:dyDescent="0.3">
      <c r="A1162" s="13">
        <v>15998</v>
      </c>
      <c r="B1162" t="s">
        <v>1</v>
      </c>
      <c r="C1162" t="s">
        <v>7</v>
      </c>
      <c r="D1162" t="s">
        <v>48</v>
      </c>
    </row>
    <row r="1163" spans="1:4" x14ac:dyDescent="0.3">
      <c r="A1163" s="13">
        <v>13959</v>
      </c>
      <c r="B1163" t="s">
        <v>1</v>
      </c>
      <c r="C1163" t="s">
        <v>7</v>
      </c>
      <c r="D1163" t="s">
        <v>48</v>
      </c>
    </row>
    <row r="1164" spans="1:4" x14ac:dyDescent="0.3">
      <c r="A1164" s="13">
        <v>15044</v>
      </c>
      <c r="B1164" t="s">
        <v>1</v>
      </c>
      <c r="C1164" t="s">
        <v>7</v>
      </c>
      <c r="D1164" t="s">
        <v>46</v>
      </c>
    </row>
    <row r="1165" spans="1:4" x14ac:dyDescent="0.3">
      <c r="A1165" s="13">
        <v>17618</v>
      </c>
      <c r="B1165" t="s">
        <v>1</v>
      </c>
      <c r="C1165" t="s">
        <v>7</v>
      </c>
      <c r="D1165" t="s">
        <v>48</v>
      </c>
    </row>
    <row r="1166" spans="1:4" x14ac:dyDescent="0.3">
      <c r="A1166" s="13">
        <v>14505</v>
      </c>
      <c r="B1166" t="s">
        <v>1</v>
      </c>
      <c r="C1166" t="s">
        <v>7</v>
      </c>
      <c r="D1166" t="s">
        <v>46</v>
      </c>
    </row>
    <row r="1167" spans="1:4" x14ac:dyDescent="0.3">
      <c r="A1167" s="13">
        <v>13198</v>
      </c>
      <c r="B1167" t="s">
        <v>1</v>
      </c>
      <c r="C1167" t="s">
        <v>7</v>
      </c>
      <c r="D1167" t="s">
        <v>48</v>
      </c>
    </row>
    <row r="1168" spans="1:4" x14ac:dyDescent="0.3">
      <c r="A1168" s="13">
        <v>12540</v>
      </c>
      <c r="B1168" t="s">
        <v>1</v>
      </c>
      <c r="C1168" t="s">
        <v>7</v>
      </c>
      <c r="D1168" t="s">
        <v>48</v>
      </c>
    </row>
    <row r="1169" spans="1:4" x14ac:dyDescent="0.3">
      <c r="A1169" s="13">
        <v>14290</v>
      </c>
      <c r="B1169" t="s">
        <v>1</v>
      </c>
      <c r="C1169" t="s">
        <v>7</v>
      </c>
      <c r="D1169" t="s">
        <v>48</v>
      </c>
    </row>
    <row r="1170" spans="1:4" x14ac:dyDescent="0.3">
      <c r="A1170" s="13">
        <v>13209</v>
      </c>
      <c r="B1170" t="s">
        <v>1</v>
      </c>
      <c r="C1170" t="s">
        <v>7</v>
      </c>
      <c r="D1170" t="s">
        <v>48</v>
      </c>
    </row>
    <row r="1171" spans="1:4" x14ac:dyDescent="0.3">
      <c r="A1171" s="13">
        <v>13999</v>
      </c>
      <c r="B1171" t="s">
        <v>1</v>
      </c>
      <c r="C1171" t="s">
        <v>7</v>
      </c>
      <c r="D1171" t="s">
        <v>48</v>
      </c>
    </row>
    <row r="1172" spans="1:4" x14ac:dyDescent="0.3">
      <c r="A1172" s="13">
        <v>14498</v>
      </c>
      <c r="B1172" t="s">
        <v>1</v>
      </c>
      <c r="C1172" t="s">
        <v>7</v>
      </c>
      <c r="D1172" t="s">
        <v>48</v>
      </c>
    </row>
    <row r="1173" spans="1:4" x14ac:dyDescent="0.3">
      <c r="A1173" s="13">
        <v>15854</v>
      </c>
      <c r="B1173" t="s">
        <v>1</v>
      </c>
      <c r="C1173" t="s">
        <v>7</v>
      </c>
      <c r="D1173" t="s">
        <v>48</v>
      </c>
    </row>
    <row r="1174" spans="1:4" x14ac:dyDescent="0.3">
      <c r="A1174" s="13">
        <v>16701</v>
      </c>
      <c r="B1174" t="s">
        <v>1</v>
      </c>
      <c r="C1174" t="s">
        <v>7</v>
      </c>
      <c r="D1174" t="s">
        <v>48</v>
      </c>
    </row>
    <row r="1175" spans="1:4" x14ac:dyDescent="0.3">
      <c r="A1175" s="13">
        <v>17990</v>
      </c>
      <c r="B1175" t="s">
        <v>1</v>
      </c>
      <c r="C1175" t="s">
        <v>7</v>
      </c>
      <c r="D1175" t="s">
        <v>50</v>
      </c>
    </row>
    <row r="1176" spans="1:4" x14ac:dyDescent="0.3">
      <c r="A1176" s="13">
        <v>14544</v>
      </c>
      <c r="B1176" t="s">
        <v>1</v>
      </c>
      <c r="C1176" t="s">
        <v>7</v>
      </c>
      <c r="D1176" t="s">
        <v>50</v>
      </c>
    </row>
    <row r="1177" spans="1:4" x14ac:dyDescent="0.3">
      <c r="A1177" s="13">
        <v>17338</v>
      </c>
      <c r="B1177" t="s">
        <v>1</v>
      </c>
      <c r="C1177" t="s">
        <v>7</v>
      </c>
      <c r="D1177" t="s">
        <v>46</v>
      </c>
    </row>
    <row r="1178" spans="1:4" x14ac:dyDescent="0.3">
      <c r="A1178" s="13">
        <v>17231</v>
      </c>
      <c r="B1178" t="s">
        <v>1</v>
      </c>
      <c r="C1178" t="s">
        <v>7</v>
      </c>
      <c r="D1178" t="s">
        <v>48</v>
      </c>
    </row>
    <row r="1179" spans="1:4" x14ac:dyDescent="0.3">
      <c r="A1179" s="13">
        <v>17799</v>
      </c>
      <c r="B1179" t="s">
        <v>1</v>
      </c>
      <c r="C1179" t="s">
        <v>7</v>
      </c>
      <c r="D1179" t="s">
        <v>48</v>
      </c>
    </row>
    <row r="1180" spans="1:4" x14ac:dyDescent="0.3">
      <c r="A1180" s="13">
        <v>14565</v>
      </c>
      <c r="B1180" t="s">
        <v>1</v>
      </c>
      <c r="C1180" t="s">
        <v>7</v>
      </c>
      <c r="D1180" t="s">
        <v>48</v>
      </c>
    </row>
    <row r="1181" spans="1:4" x14ac:dyDescent="0.3">
      <c r="A1181" s="13">
        <v>16726</v>
      </c>
      <c r="B1181" t="s">
        <v>1</v>
      </c>
      <c r="C1181" t="s">
        <v>7</v>
      </c>
      <c r="D1181" t="s">
        <v>48</v>
      </c>
    </row>
    <row r="1182" spans="1:4" x14ac:dyDescent="0.3">
      <c r="A1182" s="13">
        <v>17303</v>
      </c>
      <c r="B1182" t="s">
        <v>1</v>
      </c>
      <c r="C1182" t="s">
        <v>7</v>
      </c>
      <c r="D1182" t="s">
        <v>48</v>
      </c>
    </row>
    <row r="1183" spans="1:4" x14ac:dyDescent="0.3">
      <c r="A1183" s="13">
        <v>14639</v>
      </c>
      <c r="B1183" t="s">
        <v>1</v>
      </c>
      <c r="C1183" t="s">
        <v>7</v>
      </c>
      <c r="D1183" t="s">
        <v>48</v>
      </c>
    </row>
    <row r="1184" spans="1:4" x14ac:dyDescent="0.3">
      <c r="A1184" s="13">
        <v>17611</v>
      </c>
      <c r="B1184" t="s">
        <v>1</v>
      </c>
      <c r="C1184" t="s">
        <v>7</v>
      </c>
      <c r="D1184" t="s">
        <v>46</v>
      </c>
    </row>
    <row r="1185" spans="1:4" x14ac:dyDescent="0.3">
      <c r="A1185" s="13">
        <v>17179</v>
      </c>
      <c r="B1185" t="s">
        <v>1</v>
      </c>
      <c r="C1185" t="s">
        <v>7</v>
      </c>
      <c r="D1185" t="s">
        <v>48</v>
      </c>
    </row>
    <row r="1186" spans="1:4" x14ac:dyDescent="0.3">
      <c r="A1186" s="13">
        <v>12476</v>
      </c>
      <c r="B1186" t="s">
        <v>1</v>
      </c>
      <c r="C1186" t="s">
        <v>7</v>
      </c>
      <c r="D1186" t="s">
        <v>48</v>
      </c>
    </row>
    <row r="1187" spans="1:4" x14ac:dyDescent="0.3">
      <c r="A1187" s="13">
        <v>17293</v>
      </c>
      <c r="B1187" t="s">
        <v>1</v>
      </c>
      <c r="C1187" t="s">
        <v>7</v>
      </c>
      <c r="D1187" t="s">
        <v>48</v>
      </c>
    </row>
    <row r="1188" spans="1:4" x14ac:dyDescent="0.3">
      <c r="A1188" s="13">
        <v>17890</v>
      </c>
      <c r="B1188" t="s">
        <v>1</v>
      </c>
      <c r="C1188" t="s">
        <v>7</v>
      </c>
      <c r="D1188" t="s">
        <v>48</v>
      </c>
    </row>
    <row r="1189" spans="1:4" x14ac:dyDescent="0.3">
      <c r="A1189" s="13">
        <v>17375</v>
      </c>
      <c r="B1189" t="s">
        <v>1</v>
      </c>
      <c r="C1189" t="s">
        <v>7</v>
      </c>
      <c r="D1189" t="s">
        <v>48</v>
      </c>
    </row>
    <row r="1190" spans="1:4" x14ac:dyDescent="0.3">
      <c r="A1190" s="13">
        <v>17371</v>
      </c>
      <c r="B1190" t="s">
        <v>1</v>
      </c>
      <c r="C1190" t="s">
        <v>7</v>
      </c>
      <c r="D1190" t="s">
        <v>48</v>
      </c>
    </row>
    <row r="1191" spans="1:4" x14ac:dyDescent="0.3">
      <c r="A1191" s="13">
        <v>15159</v>
      </c>
      <c r="B1191" t="s">
        <v>1</v>
      </c>
      <c r="C1191" t="s">
        <v>7</v>
      </c>
      <c r="D1191" t="s">
        <v>46</v>
      </c>
    </row>
    <row r="1192" spans="1:4" x14ac:dyDescent="0.3">
      <c r="A1192" s="13">
        <v>14525</v>
      </c>
      <c r="B1192" t="s">
        <v>1</v>
      </c>
      <c r="C1192" t="s">
        <v>7</v>
      </c>
      <c r="D1192" t="s">
        <v>48</v>
      </c>
    </row>
    <row r="1193" spans="1:4" x14ac:dyDescent="0.3">
      <c r="A1193" s="13">
        <v>13324</v>
      </c>
      <c r="B1193" t="s">
        <v>1</v>
      </c>
      <c r="C1193" t="s">
        <v>7</v>
      </c>
      <c r="D1193" t="s">
        <v>48</v>
      </c>
    </row>
    <row r="1194" spans="1:4" x14ac:dyDescent="0.3">
      <c r="A1194" s="13">
        <v>13802</v>
      </c>
      <c r="B1194" t="s">
        <v>1</v>
      </c>
      <c r="C1194" t="s">
        <v>7</v>
      </c>
      <c r="D1194" t="s">
        <v>48</v>
      </c>
    </row>
    <row r="1195" spans="1:4" x14ac:dyDescent="0.3">
      <c r="A1195" s="13">
        <v>16442</v>
      </c>
      <c r="B1195" t="s">
        <v>1</v>
      </c>
      <c r="C1195" t="s">
        <v>7</v>
      </c>
      <c r="D1195" t="s">
        <v>48</v>
      </c>
    </row>
    <row r="1196" spans="1:4" x14ac:dyDescent="0.3">
      <c r="A1196" s="13">
        <v>18075</v>
      </c>
      <c r="B1196" t="s">
        <v>1</v>
      </c>
      <c r="C1196" t="s">
        <v>7</v>
      </c>
      <c r="D1196" t="s">
        <v>48</v>
      </c>
    </row>
    <row r="1197" spans="1:4" x14ac:dyDescent="0.3">
      <c r="A1197" s="13">
        <v>16570</v>
      </c>
      <c r="B1197" t="s">
        <v>1</v>
      </c>
      <c r="C1197" t="s">
        <v>7</v>
      </c>
      <c r="D1197" t="s">
        <v>48</v>
      </c>
    </row>
    <row r="1198" spans="1:4" x14ac:dyDescent="0.3">
      <c r="A1198" s="13">
        <v>14524</v>
      </c>
      <c r="B1198" t="s">
        <v>1</v>
      </c>
      <c r="C1198" t="s">
        <v>7</v>
      </c>
      <c r="D1198" t="s">
        <v>48</v>
      </c>
    </row>
    <row r="1199" spans="1:4" x14ac:dyDescent="0.3">
      <c r="A1199" s="13">
        <v>12434</v>
      </c>
      <c r="B1199" t="s">
        <v>1</v>
      </c>
      <c r="C1199" t="s">
        <v>7</v>
      </c>
      <c r="D1199" t="s">
        <v>48</v>
      </c>
    </row>
    <row r="1200" spans="1:4" x14ac:dyDescent="0.3">
      <c r="A1200" s="13">
        <v>14961</v>
      </c>
      <c r="B1200" t="s">
        <v>1</v>
      </c>
      <c r="C1200" t="s">
        <v>7</v>
      </c>
      <c r="D1200" t="s">
        <v>48</v>
      </c>
    </row>
    <row r="1201" spans="1:4" x14ac:dyDescent="0.3">
      <c r="A1201" s="13">
        <v>17041</v>
      </c>
      <c r="B1201" t="s">
        <v>1</v>
      </c>
      <c r="C1201" t="s">
        <v>7</v>
      </c>
      <c r="D1201" t="s">
        <v>48</v>
      </c>
    </row>
    <row r="1202" spans="1:4" x14ac:dyDescent="0.3">
      <c r="A1202" s="13">
        <v>16458</v>
      </c>
      <c r="B1202" t="s">
        <v>1</v>
      </c>
      <c r="C1202" t="s">
        <v>7</v>
      </c>
      <c r="D1202" t="s">
        <v>48</v>
      </c>
    </row>
    <row r="1203" spans="1:4" x14ac:dyDescent="0.3">
      <c r="A1203" s="13">
        <v>14057</v>
      </c>
      <c r="B1203" t="s">
        <v>1</v>
      </c>
      <c r="C1203" t="s">
        <v>7</v>
      </c>
      <c r="D1203" t="s">
        <v>48</v>
      </c>
    </row>
    <row r="1204" spans="1:4" x14ac:dyDescent="0.3">
      <c r="A1204" s="13">
        <v>14871</v>
      </c>
      <c r="B1204" t="s">
        <v>1</v>
      </c>
      <c r="C1204" t="s">
        <v>7</v>
      </c>
      <c r="D1204" t="s">
        <v>48</v>
      </c>
    </row>
    <row r="1205" spans="1:4" x14ac:dyDescent="0.3">
      <c r="A1205" s="13">
        <v>13178</v>
      </c>
      <c r="B1205" t="s">
        <v>1</v>
      </c>
      <c r="C1205" t="s">
        <v>7</v>
      </c>
      <c r="D1205" t="s">
        <v>48</v>
      </c>
    </row>
    <row r="1206" spans="1:4" x14ac:dyDescent="0.3">
      <c r="A1206" s="13">
        <v>18044</v>
      </c>
      <c r="B1206" t="s">
        <v>1</v>
      </c>
      <c r="C1206" t="s">
        <v>7</v>
      </c>
      <c r="D1206" t="s">
        <v>48</v>
      </c>
    </row>
    <row r="1207" spans="1:4" x14ac:dyDescent="0.3">
      <c r="A1207" s="13">
        <v>16191</v>
      </c>
      <c r="B1207" t="s">
        <v>1</v>
      </c>
      <c r="C1207" t="s">
        <v>7</v>
      </c>
      <c r="D1207" t="s">
        <v>48</v>
      </c>
    </row>
    <row r="1208" spans="1:4" x14ac:dyDescent="0.3">
      <c r="A1208" s="13">
        <v>12370</v>
      </c>
      <c r="B1208" t="s">
        <v>1</v>
      </c>
      <c r="C1208" t="s">
        <v>7</v>
      </c>
      <c r="D1208" t="s">
        <v>48</v>
      </c>
    </row>
    <row r="1209" spans="1:4" x14ac:dyDescent="0.3">
      <c r="A1209" s="13">
        <v>14298</v>
      </c>
      <c r="B1209" t="s">
        <v>1</v>
      </c>
      <c r="C1209" t="s">
        <v>7</v>
      </c>
      <c r="D1209" t="s">
        <v>46</v>
      </c>
    </row>
    <row r="1210" spans="1:4" x14ac:dyDescent="0.3">
      <c r="A1210" s="13">
        <v>17158</v>
      </c>
      <c r="B1210" t="s">
        <v>1</v>
      </c>
      <c r="C1210" t="s">
        <v>7</v>
      </c>
      <c r="D1210" t="s">
        <v>48</v>
      </c>
    </row>
    <row r="1211" spans="1:4" x14ac:dyDescent="0.3">
      <c r="A1211" s="13">
        <v>14415</v>
      </c>
      <c r="B1211" t="s">
        <v>1</v>
      </c>
      <c r="C1211" t="s">
        <v>7</v>
      </c>
      <c r="D1211" t="s">
        <v>46</v>
      </c>
    </row>
    <row r="1212" spans="1:4" x14ac:dyDescent="0.3">
      <c r="A1212" s="13">
        <v>16899</v>
      </c>
      <c r="B1212" t="s">
        <v>1</v>
      </c>
      <c r="C1212" t="s">
        <v>7</v>
      </c>
      <c r="D1212" t="s">
        <v>48</v>
      </c>
    </row>
    <row r="1213" spans="1:4" x14ac:dyDescent="0.3">
      <c r="A1213" s="13">
        <v>16531</v>
      </c>
      <c r="B1213" t="s">
        <v>1</v>
      </c>
      <c r="C1213" t="s">
        <v>7</v>
      </c>
      <c r="D1213" t="s">
        <v>48</v>
      </c>
    </row>
    <row r="1214" spans="1:4" x14ac:dyDescent="0.3">
      <c r="A1214" s="13">
        <v>17404</v>
      </c>
      <c r="B1214" t="s">
        <v>1</v>
      </c>
      <c r="C1214" t="s">
        <v>7</v>
      </c>
      <c r="D1214" t="s">
        <v>48</v>
      </c>
    </row>
    <row r="1215" spans="1:4" x14ac:dyDescent="0.3">
      <c r="A1215" s="13">
        <v>16556</v>
      </c>
      <c r="B1215" t="s">
        <v>1</v>
      </c>
      <c r="C1215" t="s">
        <v>7</v>
      </c>
      <c r="D1215" t="s">
        <v>48</v>
      </c>
    </row>
    <row r="1216" spans="1:4" x14ac:dyDescent="0.3">
      <c r="A1216" s="13">
        <v>16805</v>
      </c>
      <c r="B1216" t="s">
        <v>1</v>
      </c>
      <c r="C1216" t="s">
        <v>7</v>
      </c>
      <c r="D1216" t="s">
        <v>48</v>
      </c>
    </row>
    <row r="1217" spans="1:4" x14ac:dyDescent="0.3">
      <c r="A1217" s="13">
        <v>16503</v>
      </c>
      <c r="B1217" t="s">
        <v>1</v>
      </c>
      <c r="C1217" t="s">
        <v>7</v>
      </c>
      <c r="D1217" t="s">
        <v>48</v>
      </c>
    </row>
    <row r="1218" spans="1:4" x14ac:dyDescent="0.3">
      <c r="A1218" s="13">
        <v>13097</v>
      </c>
      <c r="B1218" t="s">
        <v>1</v>
      </c>
      <c r="C1218" t="s">
        <v>7</v>
      </c>
      <c r="D1218" t="s">
        <v>46</v>
      </c>
    </row>
    <row r="1219" spans="1:4" x14ac:dyDescent="0.3">
      <c r="A1219" s="13">
        <v>12867</v>
      </c>
      <c r="B1219" t="s">
        <v>1</v>
      </c>
      <c r="C1219" t="s">
        <v>7</v>
      </c>
      <c r="D1219" t="s">
        <v>46</v>
      </c>
    </row>
    <row r="1220" spans="1:4" x14ac:dyDescent="0.3">
      <c r="A1220" s="13">
        <v>15392</v>
      </c>
      <c r="B1220" t="s">
        <v>1</v>
      </c>
      <c r="C1220" t="s">
        <v>7</v>
      </c>
      <c r="D1220" t="s">
        <v>48</v>
      </c>
    </row>
    <row r="1221" spans="1:4" x14ac:dyDescent="0.3">
      <c r="A1221" s="13">
        <v>13846</v>
      </c>
      <c r="B1221" t="s">
        <v>1</v>
      </c>
      <c r="C1221" t="s">
        <v>7</v>
      </c>
      <c r="D1221" t="s">
        <v>48</v>
      </c>
    </row>
    <row r="1222" spans="1:4" x14ac:dyDescent="0.3">
      <c r="A1222" s="13">
        <v>14401</v>
      </c>
      <c r="B1222" t="s">
        <v>1</v>
      </c>
      <c r="C1222" t="s">
        <v>7</v>
      </c>
      <c r="D1222" t="s">
        <v>48</v>
      </c>
    </row>
    <row r="1223" spans="1:4" x14ac:dyDescent="0.3">
      <c r="A1223" s="13">
        <v>16145</v>
      </c>
      <c r="B1223" t="s">
        <v>1</v>
      </c>
      <c r="C1223" t="s">
        <v>7</v>
      </c>
      <c r="D1223" t="s">
        <v>48</v>
      </c>
    </row>
    <row r="1224" spans="1:4" x14ac:dyDescent="0.3">
      <c r="A1224" s="13">
        <v>17629</v>
      </c>
      <c r="B1224" t="s">
        <v>1</v>
      </c>
      <c r="C1224" t="s">
        <v>7</v>
      </c>
      <c r="D1224" t="s">
        <v>48</v>
      </c>
    </row>
    <row r="1225" spans="1:4" x14ac:dyDescent="0.3">
      <c r="A1225" s="13">
        <v>13611</v>
      </c>
      <c r="B1225" t="s">
        <v>1</v>
      </c>
      <c r="C1225" t="s">
        <v>7</v>
      </c>
      <c r="D1225" t="s">
        <v>48</v>
      </c>
    </row>
    <row r="1226" spans="1:4" x14ac:dyDescent="0.3">
      <c r="A1226" s="13">
        <v>17454</v>
      </c>
      <c r="B1226" t="s">
        <v>1</v>
      </c>
      <c r="C1226" t="s">
        <v>7</v>
      </c>
      <c r="D1226" t="s">
        <v>48</v>
      </c>
    </row>
    <row r="1227" spans="1:4" x14ac:dyDescent="0.3">
      <c r="A1227" s="13">
        <v>17449</v>
      </c>
      <c r="B1227" t="s">
        <v>1</v>
      </c>
      <c r="C1227" t="s">
        <v>7</v>
      </c>
      <c r="D1227" t="s">
        <v>48</v>
      </c>
    </row>
    <row r="1228" spans="1:4" x14ac:dyDescent="0.3">
      <c r="A1228" s="13">
        <v>17230</v>
      </c>
      <c r="B1228" t="s">
        <v>1</v>
      </c>
      <c r="C1228" t="s">
        <v>7</v>
      </c>
      <c r="D1228" t="s">
        <v>48</v>
      </c>
    </row>
    <row r="1229" spans="1:4" x14ac:dyDescent="0.3">
      <c r="A1229" s="13">
        <v>12865</v>
      </c>
      <c r="B1229" t="s">
        <v>1</v>
      </c>
      <c r="C1229" t="s">
        <v>7</v>
      </c>
      <c r="D1229" t="s">
        <v>48</v>
      </c>
    </row>
    <row r="1230" spans="1:4" x14ac:dyDescent="0.3">
      <c r="A1230" s="13">
        <v>15950</v>
      </c>
      <c r="B1230" t="s">
        <v>1</v>
      </c>
      <c r="C1230" t="s">
        <v>7</v>
      </c>
      <c r="D1230" t="s">
        <v>48</v>
      </c>
    </row>
    <row r="1231" spans="1:4" x14ac:dyDescent="0.3">
      <c r="A1231" s="13">
        <v>13458</v>
      </c>
      <c r="B1231" t="s">
        <v>1</v>
      </c>
      <c r="C1231" t="s">
        <v>7</v>
      </c>
      <c r="D1231" t="s">
        <v>48</v>
      </c>
    </row>
    <row r="1232" spans="1:4" x14ac:dyDescent="0.3">
      <c r="A1232" s="13">
        <v>14426</v>
      </c>
      <c r="B1232" t="s">
        <v>1</v>
      </c>
      <c r="C1232" t="s">
        <v>7</v>
      </c>
      <c r="D1232" t="s">
        <v>48</v>
      </c>
    </row>
    <row r="1233" spans="1:4" x14ac:dyDescent="0.3">
      <c r="A1233" s="13">
        <v>16003</v>
      </c>
      <c r="B1233" t="s">
        <v>1</v>
      </c>
      <c r="C1233" t="s">
        <v>7</v>
      </c>
      <c r="D1233" t="s">
        <v>50</v>
      </c>
    </row>
    <row r="1234" spans="1:4" x14ac:dyDescent="0.3">
      <c r="A1234" s="13">
        <v>13426</v>
      </c>
      <c r="B1234" t="s">
        <v>1</v>
      </c>
      <c r="C1234" t="s">
        <v>7</v>
      </c>
      <c r="D1234" t="s">
        <v>48</v>
      </c>
    </row>
    <row r="1235" spans="1:4" x14ac:dyDescent="0.3">
      <c r="A1235" s="13">
        <v>13221</v>
      </c>
      <c r="B1235" t="s">
        <v>1</v>
      </c>
      <c r="C1235" t="s">
        <v>7</v>
      </c>
      <c r="D1235" t="s">
        <v>48</v>
      </c>
    </row>
    <row r="1236" spans="1:4" x14ac:dyDescent="0.3">
      <c r="A1236" s="13">
        <v>17692</v>
      </c>
      <c r="B1236" t="s">
        <v>1</v>
      </c>
      <c r="C1236" t="s">
        <v>7</v>
      </c>
      <c r="D1236" t="s">
        <v>48</v>
      </c>
    </row>
    <row r="1237" spans="1:4" x14ac:dyDescent="0.3">
      <c r="A1237" s="13">
        <v>14913</v>
      </c>
      <c r="B1237" t="s">
        <v>1</v>
      </c>
      <c r="C1237" t="s">
        <v>7</v>
      </c>
      <c r="D1237" t="s">
        <v>48</v>
      </c>
    </row>
    <row r="1238" spans="1:4" x14ac:dyDescent="0.3">
      <c r="A1238" s="13">
        <v>15641</v>
      </c>
      <c r="B1238" t="s">
        <v>1</v>
      </c>
      <c r="C1238" t="s">
        <v>7</v>
      </c>
      <c r="D1238" t="s">
        <v>48</v>
      </c>
    </row>
    <row r="1239" spans="1:4" x14ac:dyDescent="0.3">
      <c r="A1239" s="13">
        <v>13124</v>
      </c>
      <c r="B1239" t="s">
        <v>1</v>
      </c>
      <c r="C1239" t="s">
        <v>7</v>
      </c>
      <c r="D1239" t="s">
        <v>48</v>
      </c>
    </row>
    <row r="1240" spans="1:4" x14ac:dyDescent="0.3">
      <c r="A1240" s="13">
        <v>17214</v>
      </c>
      <c r="B1240" t="s">
        <v>1</v>
      </c>
      <c r="C1240" t="s">
        <v>7</v>
      </c>
      <c r="D1240" t="s">
        <v>48</v>
      </c>
    </row>
    <row r="1241" spans="1:4" x14ac:dyDescent="0.3">
      <c r="A1241" s="13">
        <v>15456</v>
      </c>
      <c r="B1241" t="s">
        <v>1</v>
      </c>
      <c r="C1241" t="s">
        <v>7</v>
      </c>
      <c r="D1241" t="s">
        <v>48</v>
      </c>
    </row>
    <row r="1242" spans="1:4" x14ac:dyDescent="0.3">
      <c r="A1242" s="13">
        <v>15062</v>
      </c>
      <c r="B1242" t="s">
        <v>1</v>
      </c>
      <c r="C1242" t="s">
        <v>7</v>
      </c>
      <c r="D1242" t="s">
        <v>48</v>
      </c>
    </row>
    <row r="1243" spans="1:4" x14ac:dyDescent="0.3">
      <c r="A1243" s="13">
        <v>12928</v>
      </c>
      <c r="B1243" t="s">
        <v>1</v>
      </c>
      <c r="C1243" t="s">
        <v>7</v>
      </c>
      <c r="D1243" t="s">
        <v>48</v>
      </c>
    </row>
    <row r="1244" spans="1:4" x14ac:dyDescent="0.3">
      <c r="A1244" s="13">
        <v>15727</v>
      </c>
      <c r="B1244" t="s">
        <v>1</v>
      </c>
      <c r="C1244" t="s">
        <v>7</v>
      </c>
      <c r="D1244" t="s">
        <v>48</v>
      </c>
    </row>
    <row r="1245" spans="1:4" x14ac:dyDescent="0.3">
      <c r="A1245" s="13">
        <v>15290</v>
      </c>
      <c r="B1245" t="s">
        <v>1</v>
      </c>
      <c r="C1245" t="s">
        <v>7</v>
      </c>
      <c r="D1245" t="s">
        <v>48</v>
      </c>
    </row>
    <row r="1246" spans="1:4" x14ac:dyDescent="0.3">
      <c r="A1246" s="13">
        <v>15615</v>
      </c>
      <c r="B1246" t="s">
        <v>1</v>
      </c>
      <c r="C1246" t="s">
        <v>7</v>
      </c>
      <c r="D1246" t="s">
        <v>48</v>
      </c>
    </row>
    <row r="1247" spans="1:4" x14ac:dyDescent="0.3">
      <c r="A1247" s="13">
        <v>12577</v>
      </c>
      <c r="B1247" t="s">
        <v>1</v>
      </c>
      <c r="C1247" t="s">
        <v>7</v>
      </c>
      <c r="D1247" t="s">
        <v>48</v>
      </c>
    </row>
    <row r="1248" spans="1:4" x14ac:dyDescent="0.3">
      <c r="A1248" s="13">
        <v>17633</v>
      </c>
      <c r="B1248" t="s">
        <v>1</v>
      </c>
      <c r="C1248" t="s">
        <v>7</v>
      </c>
      <c r="D1248" t="s">
        <v>48</v>
      </c>
    </row>
    <row r="1249" spans="1:4" x14ac:dyDescent="0.3">
      <c r="A1249" s="13">
        <v>13266</v>
      </c>
      <c r="B1249" t="s">
        <v>1</v>
      </c>
      <c r="C1249" t="s">
        <v>7</v>
      </c>
      <c r="D1249" t="s">
        <v>48</v>
      </c>
    </row>
    <row r="1250" spans="1:4" x14ac:dyDescent="0.3">
      <c r="A1250" s="13">
        <v>16607</v>
      </c>
      <c r="B1250" t="s">
        <v>1</v>
      </c>
      <c r="C1250" t="s">
        <v>7</v>
      </c>
      <c r="D1250" t="s">
        <v>48</v>
      </c>
    </row>
    <row r="1251" spans="1:4" x14ac:dyDescent="0.3">
      <c r="A1251" s="13">
        <v>13317</v>
      </c>
      <c r="B1251" t="s">
        <v>1</v>
      </c>
      <c r="C1251" t="s">
        <v>7</v>
      </c>
      <c r="D1251" t="s">
        <v>48</v>
      </c>
    </row>
    <row r="1252" spans="1:4" x14ac:dyDescent="0.3">
      <c r="A1252" s="13">
        <v>13890</v>
      </c>
      <c r="B1252" t="s">
        <v>1</v>
      </c>
      <c r="C1252" t="s">
        <v>7</v>
      </c>
      <c r="D1252" t="s">
        <v>48</v>
      </c>
    </row>
    <row r="1253" spans="1:4" x14ac:dyDescent="0.3">
      <c r="A1253" s="13">
        <v>17001</v>
      </c>
      <c r="B1253" t="s">
        <v>1</v>
      </c>
      <c r="C1253" t="s">
        <v>7</v>
      </c>
      <c r="D1253" t="s">
        <v>48</v>
      </c>
    </row>
    <row r="1254" spans="1:4" x14ac:dyDescent="0.3">
      <c r="A1254" s="13">
        <v>15246</v>
      </c>
      <c r="B1254" t="s">
        <v>1</v>
      </c>
      <c r="C1254" t="s">
        <v>7</v>
      </c>
      <c r="D1254" t="s">
        <v>50</v>
      </c>
    </row>
    <row r="1255" spans="1:4" x14ac:dyDescent="0.3">
      <c r="A1255" s="13">
        <v>15482</v>
      </c>
      <c r="B1255" t="s">
        <v>1</v>
      </c>
      <c r="C1255" t="s">
        <v>7</v>
      </c>
      <c r="D1255" t="s">
        <v>48</v>
      </c>
    </row>
    <row r="1256" spans="1:4" x14ac:dyDescent="0.3">
      <c r="A1256" s="13">
        <v>14841</v>
      </c>
      <c r="B1256" t="s">
        <v>1</v>
      </c>
      <c r="C1256" t="s">
        <v>7</v>
      </c>
      <c r="D1256" t="s">
        <v>48</v>
      </c>
    </row>
    <row r="1257" spans="1:4" x14ac:dyDescent="0.3">
      <c r="A1257" s="13">
        <v>16670</v>
      </c>
      <c r="B1257" t="s">
        <v>1</v>
      </c>
      <c r="C1257" t="s">
        <v>7</v>
      </c>
      <c r="D1257" t="s">
        <v>48</v>
      </c>
    </row>
    <row r="1258" spans="1:4" x14ac:dyDescent="0.3">
      <c r="A1258" s="13">
        <v>16985</v>
      </c>
      <c r="B1258" t="s">
        <v>1</v>
      </c>
      <c r="C1258" t="s">
        <v>7</v>
      </c>
      <c r="D1258" t="s">
        <v>48</v>
      </c>
    </row>
    <row r="1259" spans="1:4" x14ac:dyDescent="0.3">
      <c r="A1259" s="13">
        <v>16705</v>
      </c>
      <c r="B1259" t="s">
        <v>1</v>
      </c>
      <c r="C1259" t="s">
        <v>7</v>
      </c>
      <c r="D1259" t="s">
        <v>48</v>
      </c>
    </row>
    <row r="1260" spans="1:4" x14ac:dyDescent="0.3">
      <c r="A1260" s="13">
        <v>16470</v>
      </c>
      <c r="B1260" t="s">
        <v>1</v>
      </c>
      <c r="C1260" t="s">
        <v>7</v>
      </c>
      <c r="D1260" t="s">
        <v>48</v>
      </c>
    </row>
    <row r="1261" spans="1:4" x14ac:dyDescent="0.3">
      <c r="A1261" s="13">
        <v>14414</v>
      </c>
      <c r="B1261" t="s">
        <v>1</v>
      </c>
      <c r="C1261" t="s">
        <v>7</v>
      </c>
      <c r="D1261" t="s">
        <v>48</v>
      </c>
    </row>
    <row r="1262" spans="1:4" x14ac:dyDescent="0.3">
      <c r="A1262" s="13">
        <v>15563</v>
      </c>
      <c r="B1262" t="s">
        <v>1</v>
      </c>
      <c r="C1262" t="s">
        <v>7</v>
      </c>
      <c r="D1262" t="s">
        <v>48</v>
      </c>
    </row>
    <row r="1263" spans="1:4" x14ac:dyDescent="0.3">
      <c r="A1263" s="13">
        <v>16746</v>
      </c>
      <c r="B1263" t="s">
        <v>1</v>
      </c>
      <c r="C1263" t="s">
        <v>7</v>
      </c>
      <c r="D1263" t="s">
        <v>48</v>
      </c>
    </row>
    <row r="1264" spans="1:4" x14ac:dyDescent="0.3">
      <c r="A1264" s="13">
        <v>14878</v>
      </c>
      <c r="B1264" t="s">
        <v>1</v>
      </c>
      <c r="C1264" t="s">
        <v>7</v>
      </c>
      <c r="D1264" t="s">
        <v>48</v>
      </c>
    </row>
    <row r="1265" spans="1:4" x14ac:dyDescent="0.3">
      <c r="A1265" s="13">
        <v>16743</v>
      </c>
      <c r="B1265" t="s">
        <v>1</v>
      </c>
      <c r="C1265" t="s">
        <v>7</v>
      </c>
      <c r="D1265" t="s">
        <v>48</v>
      </c>
    </row>
    <row r="1266" spans="1:4" x14ac:dyDescent="0.3">
      <c r="A1266" s="13">
        <v>17146</v>
      </c>
      <c r="B1266" t="s">
        <v>1</v>
      </c>
      <c r="C1266" t="s">
        <v>7</v>
      </c>
      <c r="D1266" t="s">
        <v>48</v>
      </c>
    </row>
    <row r="1267" spans="1:4" x14ac:dyDescent="0.3">
      <c r="A1267" s="13">
        <v>12877</v>
      </c>
      <c r="B1267" t="s">
        <v>1</v>
      </c>
      <c r="C1267" t="s">
        <v>7</v>
      </c>
      <c r="D1267" t="s">
        <v>48</v>
      </c>
    </row>
    <row r="1268" spans="1:4" x14ac:dyDescent="0.3">
      <c r="A1268" s="13">
        <v>15394</v>
      </c>
      <c r="B1268" t="s">
        <v>1</v>
      </c>
      <c r="C1268" t="s">
        <v>7</v>
      </c>
      <c r="D1268" t="s">
        <v>48</v>
      </c>
    </row>
    <row r="1269" spans="1:4" x14ac:dyDescent="0.3">
      <c r="A1269" s="13">
        <v>14621</v>
      </c>
      <c r="B1269" t="s">
        <v>1</v>
      </c>
      <c r="C1269" t="s">
        <v>7</v>
      </c>
      <c r="D1269" t="s">
        <v>48</v>
      </c>
    </row>
    <row r="1270" spans="1:4" x14ac:dyDescent="0.3">
      <c r="A1270" s="13">
        <v>15379</v>
      </c>
      <c r="B1270" t="s">
        <v>1</v>
      </c>
      <c r="C1270" t="s">
        <v>7</v>
      </c>
      <c r="D1270" t="s">
        <v>48</v>
      </c>
    </row>
    <row r="1271" spans="1:4" x14ac:dyDescent="0.3">
      <c r="A1271" s="13">
        <v>14309</v>
      </c>
      <c r="B1271" t="s">
        <v>1</v>
      </c>
      <c r="C1271" t="s">
        <v>7</v>
      </c>
      <c r="D1271" t="s">
        <v>48</v>
      </c>
    </row>
    <row r="1272" spans="1:4" x14ac:dyDescent="0.3">
      <c r="A1272" s="13">
        <v>17288</v>
      </c>
      <c r="B1272" t="s">
        <v>1</v>
      </c>
      <c r="C1272" t="s">
        <v>7</v>
      </c>
      <c r="D1272" t="s">
        <v>48</v>
      </c>
    </row>
    <row r="1273" spans="1:4" x14ac:dyDescent="0.3">
      <c r="A1273" s="13">
        <v>14709</v>
      </c>
      <c r="B1273" t="s">
        <v>1</v>
      </c>
      <c r="C1273" t="s">
        <v>7</v>
      </c>
      <c r="D1273" t="s">
        <v>48</v>
      </c>
    </row>
    <row r="1274" spans="1:4" x14ac:dyDescent="0.3">
      <c r="A1274" s="13">
        <v>15157</v>
      </c>
      <c r="B1274" t="s">
        <v>1</v>
      </c>
      <c r="C1274" t="s">
        <v>7</v>
      </c>
      <c r="D1274" t="s">
        <v>48</v>
      </c>
    </row>
    <row r="1275" spans="1:4" x14ac:dyDescent="0.3">
      <c r="A1275" s="13">
        <v>17744</v>
      </c>
      <c r="B1275" t="s">
        <v>1</v>
      </c>
      <c r="C1275" t="s">
        <v>7</v>
      </c>
      <c r="D1275" t="s">
        <v>48</v>
      </c>
    </row>
    <row r="1276" spans="1:4" x14ac:dyDescent="0.3">
      <c r="A1276" s="13">
        <v>16316</v>
      </c>
      <c r="B1276" t="s">
        <v>1</v>
      </c>
      <c r="C1276" t="s">
        <v>7</v>
      </c>
      <c r="D1276" t="s">
        <v>48</v>
      </c>
    </row>
    <row r="1277" spans="1:4" x14ac:dyDescent="0.3">
      <c r="A1277" s="13">
        <v>15620</v>
      </c>
      <c r="B1277" t="s">
        <v>1</v>
      </c>
      <c r="C1277" t="s">
        <v>7</v>
      </c>
      <c r="D1277" t="s">
        <v>48</v>
      </c>
    </row>
    <row r="1278" spans="1:4" x14ac:dyDescent="0.3">
      <c r="A1278" s="13">
        <v>16560</v>
      </c>
      <c r="B1278" t="s">
        <v>1</v>
      </c>
      <c r="C1278" t="s">
        <v>7</v>
      </c>
      <c r="D1278" t="s">
        <v>48</v>
      </c>
    </row>
    <row r="1279" spans="1:4" x14ac:dyDescent="0.3">
      <c r="A1279" s="13">
        <v>13534</v>
      </c>
      <c r="B1279" t="s">
        <v>1</v>
      </c>
      <c r="C1279" t="s">
        <v>7</v>
      </c>
      <c r="D1279" t="s">
        <v>48</v>
      </c>
    </row>
    <row r="1280" spans="1:4" x14ac:dyDescent="0.3">
      <c r="A1280" s="13">
        <v>17580</v>
      </c>
      <c r="B1280" t="s">
        <v>1</v>
      </c>
      <c r="C1280" t="s">
        <v>7</v>
      </c>
      <c r="D1280" t="s">
        <v>48</v>
      </c>
    </row>
    <row r="1281" spans="1:4" x14ac:dyDescent="0.3">
      <c r="A1281" s="13">
        <v>14735</v>
      </c>
      <c r="B1281" t="s">
        <v>1</v>
      </c>
      <c r="C1281" t="s">
        <v>7</v>
      </c>
      <c r="D1281" t="s">
        <v>48</v>
      </c>
    </row>
    <row r="1282" spans="1:4" x14ac:dyDescent="0.3">
      <c r="A1282" s="13">
        <v>16271</v>
      </c>
      <c r="B1282" t="s">
        <v>1</v>
      </c>
      <c r="C1282" t="s">
        <v>7</v>
      </c>
      <c r="D1282" t="s">
        <v>48</v>
      </c>
    </row>
    <row r="1283" spans="1:4" x14ac:dyDescent="0.3">
      <c r="A1283" s="13">
        <v>18223</v>
      </c>
      <c r="B1283" t="s">
        <v>1</v>
      </c>
      <c r="C1283" t="s">
        <v>7</v>
      </c>
      <c r="D1283" t="s">
        <v>48</v>
      </c>
    </row>
    <row r="1284" spans="1:4" x14ac:dyDescent="0.3">
      <c r="A1284" s="13">
        <v>15532</v>
      </c>
      <c r="B1284" t="s">
        <v>1</v>
      </c>
      <c r="C1284" t="s">
        <v>7</v>
      </c>
      <c r="D1284" t="s">
        <v>48</v>
      </c>
    </row>
    <row r="1285" spans="1:4" x14ac:dyDescent="0.3">
      <c r="A1285" s="13">
        <v>16684</v>
      </c>
      <c r="B1285" t="s">
        <v>1</v>
      </c>
      <c r="C1285" t="s">
        <v>7</v>
      </c>
      <c r="D1285" t="s">
        <v>48</v>
      </c>
    </row>
    <row r="1286" spans="1:4" x14ac:dyDescent="0.3">
      <c r="A1286" s="13">
        <v>14334</v>
      </c>
      <c r="B1286" t="s">
        <v>1</v>
      </c>
      <c r="C1286" t="s">
        <v>7</v>
      </c>
      <c r="D1286" t="s">
        <v>48</v>
      </c>
    </row>
    <row r="1287" spans="1:4" x14ac:dyDescent="0.3">
      <c r="A1287" s="13">
        <v>16945</v>
      </c>
      <c r="B1287" t="s">
        <v>1</v>
      </c>
      <c r="C1287" t="s">
        <v>7</v>
      </c>
      <c r="D1287" t="s">
        <v>48</v>
      </c>
    </row>
    <row r="1288" spans="1:4" x14ac:dyDescent="0.3">
      <c r="A1288" s="13">
        <v>18260</v>
      </c>
      <c r="B1288" t="s">
        <v>1</v>
      </c>
      <c r="C1288" t="s">
        <v>7</v>
      </c>
      <c r="D1288" t="s">
        <v>48</v>
      </c>
    </row>
    <row r="1289" spans="1:4" x14ac:dyDescent="0.3">
      <c r="A1289" s="13">
        <v>17848</v>
      </c>
      <c r="B1289" t="s">
        <v>1</v>
      </c>
      <c r="C1289" t="s">
        <v>7</v>
      </c>
      <c r="D1289" t="s">
        <v>48</v>
      </c>
    </row>
    <row r="1290" spans="1:4" x14ac:dyDescent="0.3">
      <c r="A1290" s="13">
        <v>17392</v>
      </c>
      <c r="B1290" t="s">
        <v>1</v>
      </c>
      <c r="C1290" t="s">
        <v>7</v>
      </c>
      <c r="D1290" t="s">
        <v>48</v>
      </c>
    </row>
    <row r="1291" spans="1:4" x14ac:dyDescent="0.3">
      <c r="A1291" s="13">
        <v>14985</v>
      </c>
      <c r="B1291" t="s">
        <v>1</v>
      </c>
      <c r="C1291" t="s">
        <v>7</v>
      </c>
      <c r="D1291" t="s">
        <v>48</v>
      </c>
    </row>
    <row r="1292" spans="1:4" x14ac:dyDescent="0.3">
      <c r="A1292" s="13">
        <v>13004</v>
      </c>
      <c r="B1292" t="s">
        <v>1</v>
      </c>
      <c r="C1292" t="s">
        <v>7</v>
      </c>
      <c r="D1292" t="s">
        <v>48</v>
      </c>
    </row>
    <row r="1293" spans="1:4" x14ac:dyDescent="0.3">
      <c r="A1293" s="13">
        <v>14560</v>
      </c>
      <c r="B1293" t="s">
        <v>1</v>
      </c>
      <c r="C1293" t="s">
        <v>7</v>
      </c>
      <c r="D1293" t="s">
        <v>48</v>
      </c>
    </row>
    <row r="1294" spans="1:4" x14ac:dyDescent="0.3">
      <c r="A1294" s="13">
        <v>12931</v>
      </c>
      <c r="B1294" t="s">
        <v>1</v>
      </c>
      <c r="C1294" t="s">
        <v>7</v>
      </c>
      <c r="D1294" t="s">
        <v>50</v>
      </c>
    </row>
    <row r="1295" spans="1:4" x14ac:dyDescent="0.3">
      <c r="A1295" s="13">
        <v>13627</v>
      </c>
      <c r="B1295" t="s">
        <v>1</v>
      </c>
      <c r="C1295" t="s">
        <v>7</v>
      </c>
      <c r="D1295" t="s">
        <v>48</v>
      </c>
    </row>
    <row r="1296" spans="1:4" x14ac:dyDescent="0.3">
      <c r="A1296" s="13">
        <v>12782</v>
      </c>
      <c r="B1296" t="s">
        <v>1</v>
      </c>
      <c r="C1296" t="s">
        <v>7</v>
      </c>
      <c r="D1296" t="s">
        <v>48</v>
      </c>
    </row>
    <row r="1297" spans="1:4" x14ac:dyDescent="0.3">
      <c r="A1297" s="13">
        <v>14769</v>
      </c>
      <c r="B1297" t="s">
        <v>1</v>
      </c>
      <c r="C1297" t="s">
        <v>7</v>
      </c>
      <c r="D1297" t="s">
        <v>46</v>
      </c>
    </row>
    <row r="1298" spans="1:4" x14ac:dyDescent="0.3">
      <c r="A1298" s="13">
        <v>12417</v>
      </c>
      <c r="B1298" t="s">
        <v>1</v>
      </c>
      <c r="C1298" t="s">
        <v>7</v>
      </c>
      <c r="D1298" t="s">
        <v>48</v>
      </c>
    </row>
    <row r="1299" spans="1:4" x14ac:dyDescent="0.3">
      <c r="A1299" s="13">
        <v>17315</v>
      </c>
      <c r="B1299" t="s">
        <v>1</v>
      </c>
      <c r="C1299" t="s">
        <v>7</v>
      </c>
      <c r="D1299" t="s">
        <v>48</v>
      </c>
    </row>
    <row r="1300" spans="1:4" x14ac:dyDescent="0.3">
      <c r="A1300" s="13">
        <v>12726</v>
      </c>
      <c r="B1300" t="s">
        <v>1</v>
      </c>
      <c r="C1300" t="s">
        <v>7</v>
      </c>
      <c r="D1300" t="s">
        <v>48</v>
      </c>
    </row>
    <row r="1301" spans="1:4" x14ac:dyDescent="0.3">
      <c r="A1301" s="13">
        <v>17888</v>
      </c>
      <c r="B1301" t="s">
        <v>1</v>
      </c>
      <c r="C1301" t="s">
        <v>7</v>
      </c>
      <c r="D1301" t="s">
        <v>48</v>
      </c>
    </row>
    <row r="1302" spans="1:4" x14ac:dyDescent="0.3">
      <c r="A1302" s="13">
        <v>17007</v>
      </c>
      <c r="B1302" t="s">
        <v>1</v>
      </c>
      <c r="C1302" t="s">
        <v>7</v>
      </c>
      <c r="D1302" t="s">
        <v>48</v>
      </c>
    </row>
    <row r="1303" spans="1:4" x14ac:dyDescent="0.3">
      <c r="A1303" s="13">
        <v>14016</v>
      </c>
      <c r="B1303" t="s">
        <v>1</v>
      </c>
      <c r="C1303" t="s">
        <v>7</v>
      </c>
      <c r="D1303" t="s">
        <v>48</v>
      </c>
    </row>
    <row r="1304" spans="1:4" x14ac:dyDescent="0.3">
      <c r="A1304" s="13">
        <v>13869</v>
      </c>
      <c r="B1304" t="s">
        <v>1</v>
      </c>
      <c r="C1304" t="s">
        <v>7</v>
      </c>
      <c r="D1304" t="s">
        <v>48</v>
      </c>
    </row>
    <row r="1305" spans="1:4" x14ac:dyDescent="0.3">
      <c r="A1305" s="13">
        <v>14146</v>
      </c>
      <c r="B1305" t="s">
        <v>1</v>
      </c>
      <c r="C1305" t="s">
        <v>7</v>
      </c>
      <c r="D1305" t="s">
        <v>48</v>
      </c>
    </row>
    <row r="1306" spans="1:4" x14ac:dyDescent="0.3">
      <c r="A1306" s="13">
        <v>12705</v>
      </c>
      <c r="B1306" t="s">
        <v>1</v>
      </c>
      <c r="C1306" t="s">
        <v>7</v>
      </c>
      <c r="D1306" t="s">
        <v>48</v>
      </c>
    </row>
    <row r="1307" spans="1:4" x14ac:dyDescent="0.3">
      <c r="A1307" s="13">
        <v>16885</v>
      </c>
      <c r="B1307" t="s">
        <v>1</v>
      </c>
      <c r="C1307" t="s">
        <v>7</v>
      </c>
      <c r="D1307" t="s">
        <v>48</v>
      </c>
    </row>
    <row r="1308" spans="1:4" x14ac:dyDescent="0.3">
      <c r="A1308" s="13">
        <v>17913</v>
      </c>
      <c r="B1308" t="s">
        <v>1</v>
      </c>
      <c r="C1308" t="s">
        <v>7</v>
      </c>
      <c r="D1308" t="s">
        <v>48</v>
      </c>
    </row>
    <row r="1309" spans="1:4" x14ac:dyDescent="0.3">
      <c r="A1309" s="13">
        <v>12668</v>
      </c>
      <c r="B1309" t="s">
        <v>1</v>
      </c>
      <c r="C1309" t="s">
        <v>7</v>
      </c>
      <c r="D1309" t="s">
        <v>48</v>
      </c>
    </row>
    <row r="1310" spans="1:4" x14ac:dyDescent="0.3">
      <c r="A1310" s="13">
        <v>14472</v>
      </c>
      <c r="B1310" t="s">
        <v>1</v>
      </c>
      <c r="C1310" t="s">
        <v>7</v>
      </c>
      <c r="D1310" t="s">
        <v>48</v>
      </c>
    </row>
    <row r="1311" spans="1:4" x14ac:dyDescent="0.3">
      <c r="A1311" s="13">
        <v>17358</v>
      </c>
      <c r="B1311" t="s">
        <v>1</v>
      </c>
      <c r="C1311" t="s">
        <v>7</v>
      </c>
      <c r="D1311" t="s">
        <v>48</v>
      </c>
    </row>
    <row r="1312" spans="1:4" x14ac:dyDescent="0.3">
      <c r="A1312" s="13">
        <v>16686</v>
      </c>
      <c r="B1312" t="s">
        <v>1</v>
      </c>
      <c r="C1312" t="s">
        <v>7</v>
      </c>
      <c r="D1312" t="s">
        <v>48</v>
      </c>
    </row>
    <row r="1313" spans="1:4" x14ac:dyDescent="0.3">
      <c r="A1313" s="13">
        <v>18245</v>
      </c>
      <c r="B1313" t="s">
        <v>1</v>
      </c>
      <c r="C1313" t="s">
        <v>7</v>
      </c>
      <c r="D1313" t="s">
        <v>48</v>
      </c>
    </row>
    <row r="1314" spans="1:4" x14ac:dyDescent="0.3">
      <c r="A1314" s="13">
        <v>16153</v>
      </c>
      <c r="B1314" t="s">
        <v>1</v>
      </c>
      <c r="C1314" t="s">
        <v>7</v>
      </c>
      <c r="D1314" t="s">
        <v>48</v>
      </c>
    </row>
    <row r="1315" spans="1:4" x14ac:dyDescent="0.3">
      <c r="A1315" s="13">
        <v>12377</v>
      </c>
      <c r="B1315" t="s">
        <v>1</v>
      </c>
      <c r="C1315" t="s">
        <v>7</v>
      </c>
      <c r="D1315" t="s">
        <v>48</v>
      </c>
    </row>
    <row r="1316" spans="1:4" x14ac:dyDescent="0.3">
      <c r="A1316" s="13">
        <v>14646</v>
      </c>
      <c r="B1316" t="s">
        <v>4</v>
      </c>
      <c r="C1316" t="s">
        <v>11</v>
      </c>
      <c r="D1316" t="s">
        <v>46</v>
      </c>
    </row>
    <row r="1317" spans="1:4" x14ac:dyDescent="0.3">
      <c r="A1317" s="13">
        <v>15312</v>
      </c>
      <c r="B1317" t="s">
        <v>1</v>
      </c>
      <c r="C1317" t="s">
        <v>7</v>
      </c>
      <c r="D1317" t="s">
        <v>48</v>
      </c>
    </row>
    <row r="1318" spans="1:4" x14ac:dyDescent="0.3">
      <c r="A1318" s="13">
        <v>14099</v>
      </c>
      <c r="B1318" t="s">
        <v>1</v>
      </c>
      <c r="C1318" t="s">
        <v>7</v>
      </c>
      <c r="D1318" t="s">
        <v>48</v>
      </c>
    </row>
    <row r="1319" spans="1:4" x14ac:dyDescent="0.3">
      <c r="A1319" s="13">
        <v>17204</v>
      </c>
      <c r="B1319" t="s">
        <v>1</v>
      </c>
      <c r="C1319" t="s">
        <v>7</v>
      </c>
      <c r="D1319" t="s">
        <v>48</v>
      </c>
    </row>
    <row r="1320" spans="1:4" x14ac:dyDescent="0.3">
      <c r="A1320" s="13">
        <v>15527</v>
      </c>
      <c r="B1320" t="s">
        <v>1</v>
      </c>
      <c r="C1320" t="s">
        <v>7</v>
      </c>
      <c r="D1320" t="s">
        <v>48</v>
      </c>
    </row>
    <row r="1321" spans="1:4" x14ac:dyDescent="0.3">
      <c r="A1321" s="13">
        <v>18097</v>
      </c>
      <c r="B1321" t="s">
        <v>1</v>
      </c>
      <c r="C1321" t="s">
        <v>7</v>
      </c>
      <c r="D1321" t="s">
        <v>48</v>
      </c>
    </row>
    <row r="1322" spans="1:4" x14ac:dyDescent="0.3">
      <c r="A1322" s="13">
        <v>15460</v>
      </c>
      <c r="B1322" t="s">
        <v>1</v>
      </c>
      <c r="C1322" t="s">
        <v>7</v>
      </c>
      <c r="D1322" t="s">
        <v>48</v>
      </c>
    </row>
    <row r="1323" spans="1:4" x14ac:dyDescent="0.3">
      <c r="A1323" s="13">
        <v>15034</v>
      </c>
      <c r="B1323" t="s">
        <v>1</v>
      </c>
      <c r="C1323" t="s">
        <v>7</v>
      </c>
      <c r="D1323" t="s">
        <v>46</v>
      </c>
    </row>
    <row r="1324" spans="1:4" x14ac:dyDescent="0.3">
      <c r="A1324" s="13">
        <v>12423</v>
      </c>
      <c r="B1324" t="s">
        <v>1</v>
      </c>
      <c r="C1324" t="s">
        <v>7</v>
      </c>
      <c r="D1324" t="s">
        <v>48</v>
      </c>
    </row>
    <row r="1325" spans="1:4" x14ac:dyDescent="0.3">
      <c r="A1325" s="13">
        <v>12678</v>
      </c>
      <c r="B1325" t="s">
        <v>1</v>
      </c>
      <c r="C1325" t="s">
        <v>7</v>
      </c>
      <c r="D1325" t="s">
        <v>48</v>
      </c>
    </row>
    <row r="1326" spans="1:4" x14ac:dyDescent="0.3">
      <c r="A1326" s="13">
        <v>17306</v>
      </c>
      <c r="B1326" t="s">
        <v>1</v>
      </c>
      <c r="C1326" t="s">
        <v>7</v>
      </c>
      <c r="D1326" t="s">
        <v>50</v>
      </c>
    </row>
    <row r="1327" spans="1:4" x14ac:dyDescent="0.3">
      <c r="A1327" s="13">
        <v>16270</v>
      </c>
      <c r="B1327" t="s">
        <v>1</v>
      </c>
      <c r="C1327" t="s">
        <v>7</v>
      </c>
      <c r="D1327" t="s">
        <v>48</v>
      </c>
    </row>
    <row r="1328" spans="1:4" x14ac:dyDescent="0.3">
      <c r="A1328" s="13">
        <v>13487</v>
      </c>
      <c r="B1328" t="s">
        <v>1</v>
      </c>
      <c r="C1328" t="s">
        <v>7</v>
      </c>
      <c r="D1328" t="s">
        <v>48</v>
      </c>
    </row>
    <row r="1329" spans="1:4" x14ac:dyDescent="0.3">
      <c r="A1329" s="13">
        <v>17400</v>
      </c>
      <c r="B1329" t="s">
        <v>1</v>
      </c>
      <c r="C1329" t="s">
        <v>7</v>
      </c>
      <c r="D1329" t="s">
        <v>48</v>
      </c>
    </row>
    <row r="1330" spans="1:4" x14ac:dyDescent="0.3">
      <c r="A1330" s="13">
        <v>17593</v>
      </c>
      <c r="B1330" t="s">
        <v>1</v>
      </c>
      <c r="C1330" t="s">
        <v>7</v>
      </c>
      <c r="D1330" t="s">
        <v>48</v>
      </c>
    </row>
    <row r="1331" spans="1:4" x14ac:dyDescent="0.3">
      <c r="A1331" s="13">
        <v>14533</v>
      </c>
      <c r="B1331" t="s">
        <v>1</v>
      </c>
      <c r="C1331" t="s">
        <v>7</v>
      </c>
      <c r="D1331" t="s">
        <v>48</v>
      </c>
    </row>
    <row r="1332" spans="1:4" x14ac:dyDescent="0.3">
      <c r="A1332" s="13">
        <v>14944</v>
      </c>
      <c r="B1332" t="s">
        <v>4</v>
      </c>
      <c r="C1332" t="s">
        <v>11</v>
      </c>
      <c r="D1332" t="s">
        <v>48</v>
      </c>
    </row>
    <row r="1333" spans="1:4" x14ac:dyDescent="0.3">
      <c r="A1333" s="13">
        <v>14532</v>
      </c>
      <c r="B1333" t="s">
        <v>4</v>
      </c>
      <c r="C1333" t="s">
        <v>11</v>
      </c>
      <c r="D1333" t="s">
        <v>48</v>
      </c>
    </row>
    <row r="1334" spans="1:4" x14ac:dyDescent="0.3">
      <c r="A1334" s="13">
        <v>12383</v>
      </c>
      <c r="B1334" t="s">
        <v>4</v>
      </c>
      <c r="C1334" t="s">
        <v>11</v>
      </c>
      <c r="D1334" t="s">
        <v>48</v>
      </c>
    </row>
    <row r="1335" spans="1:4" x14ac:dyDescent="0.3">
      <c r="A1335" s="13">
        <v>12585</v>
      </c>
      <c r="B1335" t="s">
        <v>4</v>
      </c>
      <c r="C1335" t="s">
        <v>11</v>
      </c>
      <c r="D1335" t="s">
        <v>48</v>
      </c>
    </row>
    <row r="1336" spans="1:4" x14ac:dyDescent="0.3">
      <c r="A1336" s="13">
        <v>13313</v>
      </c>
      <c r="B1336" t="s">
        <v>4</v>
      </c>
      <c r="C1336" t="s">
        <v>11</v>
      </c>
      <c r="D1336" t="s">
        <v>50</v>
      </c>
    </row>
    <row r="1337" spans="1:4" x14ac:dyDescent="0.3">
      <c r="A1337" s="13">
        <v>12957</v>
      </c>
      <c r="B1337" t="s">
        <v>4</v>
      </c>
      <c r="C1337" t="s">
        <v>11</v>
      </c>
      <c r="D1337" t="s">
        <v>48</v>
      </c>
    </row>
    <row r="1338" spans="1:4" x14ac:dyDescent="0.3">
      <c r="A1338" s="13">
        <v>14462</v>
      </c>
      <c r="B1338" t="s">
        <v>4</v>
      </c>
      <c r="C1338" t="s">
        <v>11</v>
      </c>
      <c r="D1338" t="s">
        <v>48</v>
      </c>
    </row>
    <row r="1339" spans="1:4" x14ac:dyDescent="0.3">
      <c r="A1339" s="13">
        <v>12483</v>
      </c>
      <c r="B1339" t="s">
        <v>4</v>
      </c>
      <c r="C1339" t="s">
        <v>11</v>
      </c>
      <c r="D1339" t="s">
        <v>48</v>
      </c>
    </row>
    <row r="1340" spans="1:4" x14ac:dyDescent="0.3">
      <c r="A1340" s="13">
        <v>15164</v>
      </c>
      <c r="B1340" t="s">
        <v>4</v>
      </c>
      <c r="C1340" t="s">
        <v>11</v>
      </c>
      <c r="D1340" t="s">
        <v>48</v>
      </c>
    </row>
    <row r="1341" spans="1:4" x14ac:dyDescent="0.3">
      <c r="A1341" s="13">
        <v>14732</v>
      </c>
      <c r="B1341" t="s">
        <v>4</v>
      </c>
      <c r="C1341" t="s">
        <v>11</v>
      </c>
      <c r="D1341" t="s">
        <v>48</v>
      </c>
    </row>
    <row r="1342" spans="1:4" x14ac:dyDescent="0.3">
      <c r="A1342" s="13">
        <v>14221</v>
      </c>
      <c r="B1342" t="s">
        <v>4</v>
      </c>
      <c r="C1342" t="s">
        <v>11</v>
      </c>
      <c r="D1342" t="s">
        <v>50</v>
      </c>
    </row>
    <row r="1343" spans="1:4" x14ac:dyDescent="0.3">
      <c r="A1343" s="13">
        <v>14553</v>
      </c>
      <c r="B1343" t="s">
        <v>4</v>
      </c>
      <c r="C1343" t="s">
        <v>11</v>
      </c>
      <c r="D1343" t="s">
        <v>48</v>
      </c>
    </row>
    <row r="1344" spans="1:4" x14ac:dyDescent="0.3">
      <c r="A1344" s="13">
        <v>17389</v>
      </c>
      <c r="B1344" t="s">
        <v>4</v>
      </c>
      <c r="C1344" t="s">
        <v>11</v>
      </c>
      <c r="D1344" t="s">
        <v>46</v>
      </c>
    </row>
    <row r="1345" spans="1:4" x14ac:dyDescent="0.3">
      <c r="A1345" s="13">
        <v>12578</v>
      </c>
      <c r="B1345" t="s">
        <v>4</v>
      </c>
      <c r="C1345" t="s">
        <v>11</v>
      </c>
      <c r="D1345" t="s">
        <v>50</v>
      </c>
    </row>
    <row r="1346" spans="1:4" x14ac:dyDescent="0.3">
      <c r="A1346" s="13">
        <v>14653</v>
      </c>
      <c r="B1346" t="s">
        <v>4</v>
      </c>
      <c r="C1346" t="s">
        <v>11</v>
      </c>
      <c r="D1346" t="s">
        <v>50</v>
      </c>
    </row>
    <row r="1347" spans="1:4" x14ac:dyDescent="0.3">
      <c r="A1347" s="13">
        <v>16771</v>
      </c>
      <c r="B1347" t="s">
        <v>4</v>
      </c>
      <c r="C1347" t="s">
        <v>11</v>
      </c>
      <c r="D1347" t="s">
        <v>50</v>
      </c>
    </row>
    <row r="1348" spans="1:4" x14ac:dyDescent="0.3">
      <c r="A1348" s="13">
        <v>17585</v>
      </c>
      <c r="B1348" t="s">
        <v>4</v>
      </c>
      <c r="C1348" t="s">
        <v>11</v>
      </c>
      <c r="D1348" t="s">
        <v>48</v>
      </c>
    </row>
    <row r="1349" spans="1:4" x14ac:dyDescent="0.3">
      <c r="A1349" s="13">
        <v>15046</v>
      </c>
      <c r="B1349" t="s">
        <v>4</v>
      </c>
      <c r="C1349" t="s">
        <v>11</v>
      </c>
      <c r="D1349" t="s">
        <v>48</v>
      </c>
    </row>
    <row r="1350" spans="1:4" x14ac:dyDescent="0.3">
      <c r="A1350" s="13">
        <v>13082</v>
      </c>
      <c r="B1350" t="s">
        <v>4</v>
      </c>
      <c r="C1350" t="s">
        <v>11</v>
      </c>
      <c r="D1350" t="s">
        <v>48</v>
      </c>
    </row>
    <row r="1351" spans="1:4" x14ac:dyDescent="0.3">
      <c r="A1351" s="13">
        <v>15464</v>
      </c>
      <c r="B1351" t="s">
        <v>4</v>
      </c>
      <c r="C1351" t="s">
        <v>11</v>
      </c>
      <c r="D1351" t="s">
        <v>50</v>
      </c>
    </row>
    <row r="1352" spans="1:4" x14ac:dyDescent="0.3">
      <c r="A1352" s="13">
        <v>18226</v>
      </c>
      <c r="B1352" t="s">
        <v>4</v>
      </c>
      <c r="C1352" t="s">
        <v>11</v>
      </c>
      <c r="D1352" t="s">
        <v>48</v>
      </c>
    </row>
    <row r="1353" spans="1:4" x14ac:dyDescent="0.3">
      <c r="A1353" s="13">
        <v>12415</v>
      </c>
      <c r="B1353" t="s">
        <v>4</v>
      </c>
      <c r="C1353" t="s">
        <v>11</v>
      </c>
      <c r="D1353" t="s">
        <v>48</v>
      </c>
    </row>
    <row r="1354" spans="1:4" x14ac:dyDescent="0.3">
      <c r="A1354" s="13">
        <v>17368</v>
      </c>
      <c r="B1354" t="s">
        <v>4</v>
      </c>
      <c r="C1354" t="s">
        <v>11</v>
      </c>
      <c r="D1354" t="s">
        <v>48</v>
      </c>
    </row>
    <row r="1355" spans="1:4" x14ac:dyDescent="0.3">
      <c r="A1355" s="13">
        <v>14258</v>
      </c>
      <c r="B1355" t="s">
        <v>4</v>
      </c>
      <c r="C1355" t="s">
        <v>11</v>
      </c>
      <c r="D1355" t="s">
        <v>50</v>
      </c>
    </row>
    <row r="1356" spans="1:4" x14ac:dyDescent="0.3">
      <c r="A1356" s="13">
        <v>15719</v>
      </c>
      <c r="B1356" t="s">
        <v>4</v>
      </c>
      <c r="C1356" t="s">
        <v>11</v>
      </c>
      <c r="D1356" t="s">
        <v>46</v>
      </c>
    </row>
    <row r="1357" spans="1:4" x14ac:dyDescent="0.3">
      <c r="A1357" s="13">
        <v>17634</v>
      </c>
      <c r="B1357" t="s">
        <v>4</v>
      </c>
      <c r="C1357" t="s">
        <v>11</v>
      </c>
      <c r="D1357" t="s">
        <v>48</v>
      </c>
    </row>
    <row r="1358" spans="1:4" x14ac:dyDescent="0.3">
      <c r="A1358" s="13">
        <v>16676</v>
      </c>
      <c r="B1358" t="s">
        <v>4</v>
      </c>
      <c r="C1358" t="s">
        <v>11</v>
      </c>
      <c r="D1358" t="s">
        <v>48</v>
      </c>
    </row>
    <row r="1359" spans="1:4" x14ac:dyDescent="0.3">
      <c r="A1359" s="13">
        <v>18283</v>
      </c>
      <c r="B1359" t="s">
        <v>4</v>
      </c>
      <c r="C1359" t="s">
        <v>11</v>
      </c>
      <c r="D1359" t="s">
        <v>46</v>
      </c>
    </row>
    <row r="1360" spans="1:4" x14ac:dyDescent="0.3">
      <c r="A1360" s="13">
        <v>13764</v>
      </c>
      <c r="B1360" t="s">
        <v>4</v>
      </c>
      <c r="C1360" t="s">
        <v>11</v>
      </c>
      <c r="D1360" t="s">
        <v>50</v>
      </c>
    </row>
    <row r="1361" spans="1:4" x14ac:dyDescent="0.3">
      <c r="A1361" s="13">
        <v>13656</v>
      </c>
      <c r="B1361" t="s">
        <v>4</v>
      </c>
      <c r="C1361" t="s">
        <v>11</v>
      </c>
      <c r="D1361" t="s">
        <v>48</v>
      </c>
    </row>
    <row r="1362" spans="1:4" x14ac:dyDescent="0.3">
      <c r="A1362" s="13">
        <v>15845</v>
      </c>
      <c r="B1362" t="s">
        <v>4</v>
      </c>
      <c r="C1362" t="s">
        <v>11</v>
      </c>
      <c r="D1362" t="s">
        <v>48</v>
      </c>
    </row>
    <row r="1363" spans="1:4" x14ac:dyDescent="0.3">
      <c r="A1363" s="13">
        <v>16094</v>
      </c>
      <c r="B1363" t="s">
        <v>4</v>
      </c>
      <c r="C1363" t="s">
        <v>11</v>
      </c>
      <c r="D1363" t="s">
        <v>50</v>
      </c>
    </row>
    <row r="1364" spans="1:4" x14ac:dyDescent="0.3">
      <c r="A1364" s="13">
        <v>16889</v>
      </c>
      <c r="B1364" t="s">
        <v>4</v>
      </c>
      <c r="C1364" t="s">
        <v>11</v>
      </c>
      <c r="D1364" t="s">
        <v>50</v>
      </c>
    </row>
    <row r="1365" spans="1:4" x14ac:dyDescent="0.3">
      <c r="A1365" s="13">
        <v>18198</v>
      </c>
      <c r="B1365" t="s">
        <v>4</v>
      </c>
      <c r="C1365" t="s">
        <v>11</v>
      </c>
      <c r="D1365" t="s">
        <v>48</v>
      </c>
    </row>
    <row r="1366" spans="1:4" x14ac:dyDescent="0.3">
      <c r="A1366" s="13">
        <v>12484</v>
      </c>
      <c r="B1366" t="s">
        <v>4</v>
      </c>
      <c r="C1366" t="s">
        <v>11</v>
      </c>
      <c r="D1366" t="s">
        <v>48</v>
      </c>
    </row>
    <row r="1367" spans="1:4" x14ac:dyDescent="0.3">
      <c r="A1367" s="13">
        <v>18179</v>
      </c>
      <c r="B1367" t="s">
        <v>4</v>
      </c>
      <c r="C1367" t="s">
        <v>11</v>
      </c>
      <c r="D1367" t="s">
        <v>50</v>
      </c>
    </row>
    <row r="1368" spans="1:4" x14ac:dyDescent="0.3">
      <c r="A1368" s="13">
        <v>17284</v>
      </c>
      <c r="B1368" t="s">
        <v>4</v>
      </c>
      <c r="C1368" t="s">
        <v>11</v>
      </c>
      <c r="D1368" t="s">
        <v>48</v>
      </c>
    </row>
    <row r="1369" spans="1:4" x14ac:dyDescent="0.3">
      <c r="A1369" s="13">
        <v>12480</v>
      </c>
      <c r="B1369" t="s">
        <v>4</v>
      </c>
      <c r="C1369" t="s">
        <v>11</v>
      </c>
      <c r="D1369" t="s">
        <v>50</v>
      </c>
    </row>
    <row r="1370" spans="1:4" x14ac:dyDescent="0.3">
      <c r="A1370" s="13">
        <v>13593</v>
      </c>
      <c r="B1370" t="s">
        <v>4</v>
      </c>
      <c r="C1370" t="s">
        <v>11</v>
      </c>
      <c r="D1370" t="s">
        <v>50</v>
      </c>
    </row>
    <row r="1371" spans="1:4" x14ac:dyDescent="0.3">
      <c r="A1371" s="13">
        <v>13162</v>
      </c>
      <c r="B1371" t="s">
        <v>4</v>
      </c>
      <c r="C1371" t="s">
        <v>11</v>
      </c>
      <c r="D1371" t="s">
        <v>50</v>
      </c>
    </row>
    <row r="1372" spans="1:4" x14ac:dyDescent="0.3">
      <c r="A1372" s="13">
        <v>13183</v>
      </c>
      <c r="B1372" t="s">
        <v>4</v>
      </c>
      <c r="C1372" t="s">
        <v>11</v>
      </c>
      <c r="D1372" t="s">
        <v>50</v>
      </c>
    </row>
    <row r="1373" spans="1:4" x14ac:dyDescent="0.3">
      <c r="A1373" s="13">
        <v>17114</v>
      </c>
      <c r="B1373" t="s">
        <v>4</v>
      </c>
      <c r="C1373" t="s">
        <v>11</v>
      </c>
      <c r="D1373" t="s">
        <v>48</v>
      </c>
    </row>
    <row r="1374" spans="1:4" x14ac:dyDescent="0.3">
      <c r="A1374" s="13">
        <v>15059</v>
      </c>
      <c r="B1374" t="s">
        <v>4</v>
      </c>
      <c r="C1374" t="s">
        <v>11</v>
      </c>
      <c r="D1374" t="s">
        <v>48</v>
      </c>
    </row>
    <row r="1375" spans="1:4" x14ac:dyDescent="0.3">
      <c r="A1375" s="13">
        <v>16326</v>
      </c>
      <c r="B1375" t="s">
        <v>4</v>
      </c>
      <c r="C1375" t="s">
        <v>11</v>
      </c>
      <c r="D1375" t="s">
        <v>48</v>
      </c>
    </row>
    <row r="1376" spans="1:4" x14ac:dyDescent="0.3">
      <c r="A1376" s="13">
        <v>16735</v>
      </c>
      <c r="B1376" t="s">
        <v>4</v>
      </c>
      <c r="C1376" t="s">
        <v>11</v>
      </c>
      <c r="D1376" t="s">
        <v>50</v>
      </c>
    </row>
    <row r="1377" spans="1:4" x14ac:dyDescent="0.3">
      <c r="A1377" s="13">
        <v>17800</v>
      </c>
      <c r="B1377" t="s">
        <v>4</v>
      </c>
      <c r="C1377" t="s">
        <v>11</v>
      </c>
      <c r="D1377" t="s">
        <v>50</v>
      </c>
    </row>
    <row r="1378" spans="1:4" x14ac:dyDescent="0.3">
      <c r="A1378" s="13">
        <v>16748</v>
      </c>
      <c r="B1378" t="s">
        <v>4</v>
      </c>
      <c r="C1378" t="s">
        <v>11</v>
      </c>
      <c r="D1378" t="s">
        <v>48</v>
      </c>
    </row>
    <row r="1379" spans="1:4" x14ac:dyDescent="0.3">
      <c r="A1379" s="13">
        <v>14755</v>
      </c>
      <c r="B1379" t="s">
        <v>4</v>
      </c>
      <c r="C1379" t="s">
        <v>11</v>
      </c>
      <c r="D1379" t="s">
        <v>48</v>
      </c>
    </row>
    <row r="1380" spans="1:4" x14ac:dyDescent="0.3">
      <c r="A1380" s="13">
        <v>16549</v>
      </c>
      <c r="B1380" t="s">
        <v>4</v>
      </c>
      <c r="C1380" t="s">
        <v>11</v>
      </c>
      <c r="D1380" t="s">
        <v>50</v>
      </c>
    </row>
    <row r="1381" spans="1:4" x14ac:dyDescent="0.3">
      <c r="A1381" s="13">
        <v>13451</v>
      </c>
      <c r="B1381" t="s">
        <v>4</v>
      </c>
      <c r="C1381" t="s">
        <v>11</v>
      </c>
      <c r="D1381" t="s">
        <v>48</v>
      </c>
    </row>
    <row r="1382" spans="1:4" x14ac:dyDescent="0.3">
      <c r="A1382" s="13">
        <v>12539</v>
      </c>
      <c r="B1382" t="s">
        <v>4</v>
      </c>
      <c r="C1382" t="s">
        <v>11</v>
      </c>
      <c r="D1382" t="s">
        <v>48</v>
      </c>
    </row>
    <row r="1383" spans="1:4" x14ac:dyDescent="0.3">
      <c r="A1383" s="13">
        <v>12500</v>
      </c>
      <c r="B1383" t="s">
        <v>4</v>
      </c>
      <c r="C1383" t="s">
        <v>11</v>
      </c>
      <c r="D1383" t="s">
        <v>50</v>
      </c>
    </row>
    <row r="1384" spans="1:4" x14ac:dyDescent="0.3">
      <c r="A1384" s="13">
        <v>16279</v>
      </c>
      <c r="B1384" t="s">
        <v>4</v>
      </c>
      <c r="C1384" t="s">
        <v>11</v>
      </c>
      <c r="D1384" t="s">
        <v>48</v>
      </c>
    </row>
    <row r="1385" spans="1:4" x14ac:dyDescent="0.3">
      <c r="A1385" s="13">
        <v>12524</v>
      </c>
      <c r="B1385" t="s">
        <v>4</v>
      </c>
      <c r="C1385" t="s">
        <v>11</v>
      </c>
      <c r="D1385" t="s">
        <v>50</v>
      </c>
    </row>
    <row r="1386" spans="1:4" x14ac:dyDescent="0.3">
      <c r="A1386" s="13">
        <v>17811</v>
      </c>
      <c r="B1386" t="s">
        <v>4</v>
      </c>
      <c r="C1386" t="s">
        <v>11</v>
      </c>
      <c r="D1386" t="s">
        <v>48</v>
      </c>
    </row>
    <row r="1387" spans="1:4" x14ac:dyDescent="0.3">
      <c r="A1387" s="13">
        <v>14321</v>
      </c>
      <c r="B1387" t="s">
        <v>4</v>
      </c>
      <c r="C1387" t="s">
        <v>11</v>
      </c>
      <c r="D1387" t="s">
        <v>48</v>
      </c>
    </row>
    <row r="1388" spans="1:4" x14ac:dyDescent="0.3">
      <c r="A1388" s="13">
        <v>13107</v>
      </c>
      <c r="B1388" t="s">
        <v>4</v>
      </c>
      <c r="C1388" t="s">
        <v>11</v>
      </c>
      <c r="D1388" t="s">
        <v>50</v>
      </c>
    </row>
    <row r="1389" spans="1:4" x14ac:dyDescent="0.3">
      <c r="A1389" s="13">
        <v>16497</v>
      </c>
      <c r="B1389" t="s">
        <v>4</v>
      </c>
      <c r="C1389" t="s">
        <v>11</v>
      </c>
      <c r="D1389" t="s">
        <v>50</v>
      </c>
    </row>
    <row r="1390" spans="1:4" x14ac:dyDescent="0.3">
      <c r="A1390" s="13">
        <v>15281</v>
      </c>
      <c r="B1390" t="s">
        <v>4</v>
      </c>
      <c r="C1390" t="s">
        <v>11</v>
      </c>
      <c r="D1390" t="s">
        <v>48</v>
      </c>
    </row>
    <row r="1391" spans="1:4" x14ac:dyDescent="0.3">
      <c r="A1391" s="13">
        <v>12393</v>
      </c>
      <c r="B1391" t="s">
        <v>4</v>
      </c>
      <c r="C1391" t="s">
        <v>11</v>
      </c>
      <c r="D1391" t="s">
        <v>50</v>
      </c>
    </row>
    <row r="1392" spans="1:4" x14ac:dyDescent="0.3">
      <c r="A1392" s="13">
        <v>15370</v>
      </c>
      <c r="B1392" t="s">
        <v>4</v>
      </c>
      <c r="C1392" t="s">
        <v>11</v>
      </c>
      <c r="D1392" t="s">
        <v>50</v>
      </c>
    </row>
    <row r="1393" spans="1:4" x14ac:dyDescent="0.3">
      <c r="A1393" s="13">
        <v>17365</v>
      </c>
      <c r="B1393" t="s">
        <v>4</v>
      </c>
      <c r="C1393" t="s">
        <v>11</v>
      </c>
      <c r="D1393" t="s">
        <v>48</v>
      </c>
    </row>
    <row r="1394" spans="1:4" x14ac:dyDescent="0.3">
      <c r="A1394" s="13">
        <v>15189</v>
      </c>
      <c r="B1394" t="s">
        <v>4</v>
      </c>
      <c r="C1394" t="s">
        <v>11</v>
      </c>
      <c r="D1394" t="s">
        <v>48</v>
      </c>
    </row>
    <row r="1395" spans="1:4" x14ac:dyDescent="0.3">
      <c r="A1395" s="13">
        <v>14669</v>
      </c>
      <c r="B1395" t="s">
        <v>4</v>
      </c>
      <c r="C1395" t="s">
        <v>11</v>
      </c>
      <c r="D1395" t="s">
        <v>48</v>
      </c>
    </row>
    <row r="1396" spans="1:4" x14ac:dyDescent="0.3">
      <c r="A1396" s="13">
        <v>15518</v>
      </c>
      <c r="B1396" t="s">
        <v>4</v>
      </c>
      <c r="C1396" t="s">
        <v>11</v>
      </c>
      <c r="D1396" t="s">
        <v>48</v>
      </c>
    </row>
    <row r="1397" spans="1:4" x14ac:dyDescent="0.3">
      <c r="A1397" s="13">
        <v>14209</v>
      </c>
      <c r="B1397" t="s">
        <v>4</v>
      </c>
      <c r="C1397" t="s">
        <v>11</v>
      </c>
      <c r="D1397" t="s">
        <v>48</v>
      </c>
    </row>
    <row r="1398" spans="1:4" x14ac:dyDescent="0.3">
      <c r="A1398" s="13">
        <v>13862</v>
      </c>
      <c r="B1398" t="s">
        <v>4</v>
      </c>
      <c r="C1398" t="s">
        <v>11</v>
      </c>
      <c r="D1398" t="s">
        <v>50</v>
      </c>
    </row>
    <row r="1399" spans="1:4" x14ac:dyDescent="0.3">
      <c r="A1399" s="13">
        <v>16791</v>
      </c>
      <c r="B1399" t="s">
        <v>4</v>
      </c>
      <c r="C1399" t="s">
        <v>11</v>
      </c>
      <c r="D1399" t="s">
        <v>48</v>
      </c>
    </row>
    <row r="1400" spans="1:4" x14ac:dyDescent="0.3">
      <c r="A1400" s="13">
        <v>16655</v>
      </c>
      <c r="B1400" t="s">
        <v>4</v>
      </c>
      <c r="C1400" t="s">
        <v>11</v>
      </c>
      <c r="D1400" t="s">
        <v>50</v>
      </c>
    </row>
    <row r="1401" spans="1:4" x14ac:dyDescent="0.3">
      <c r="A1401" s="13">
        <v>16359</v>
      </c>
      <c r="B1401" t="s">
        <v>4</v>
      </c>
      <c r="C1401" t="s">
        <v>11</v>
      </c>
      <c r="D1401" t="s">
        <v>48</v>
      </c>
    </row>
    <row r="1402" spans="1:4" x14ac:dyDescent="0.3">
      <c r="A1402" s="13">
        <v>12359</v>
      </c>
      <c r="B1402" t="s">
        <v>4</v>
      </c>
      <c r="C1402" t="s">
        <v>11</v>
      </c>
      <c r="D1402" t="s">
        <v>50</v>
      </c>
    </row>
    <row r="1403" spans="1:4" x14ac:dyDescent="0.3">
      <c r="A1403" s="13">
        <v>15939</v>
      </c>
      <c r="B1403" t="s">
        <v>4</v>
      </c>
      <c r="C1403" t="s">
        <v>11</v>
      </c>
      <c r="D1403" t="s">
        <v>48</v>
      </c>
    </row>
    <row r="1404" spans="1:4" x14ac:dyDescent="0.3">
      <c r="A1404" s="13">
        <v>14587</v>
      </c>
      <c r="B1404" t="s">
        <v>4</v>
      </c>
      <c r="C1404" t="s">
        <v>11</v>
      </c>
      <c r="D1404" t="s">
        <v>48</v>
      </c>
    </row>
    <row r="1405" spans="1:4" x14ac:dyDescent="0.3">
      <c r="A1405" s="13">
        <v>12437</v>
      </c>
      <c r="B1405" t="s">
        <v>4</v>
      </c>
      <c r="C1405" t="s">
        <v>11</v>
      </c>
      <c r="D1405" t="s">
        <v>48</v>
      </c>
    </row>
    <row r="1406" spans="1:4" x14ac:dyDescent="0.3">
      <c r="A1406" s="13">
        <v>14040</v>
      </c>
      <c r="B1406" t="s">
        <v>4</v>
      </c>
      <c r="C1406" t="s">
        <v>11</v>
      </c>
      <c r="D1406" t="s">
        <v>48</v>
      </c>
    </row>
    <row r="1407" spans="1:4" x14ac:dyDescent="0.3">
      <c r="A1407" s="13">
        <v>14167</v>
      </c>
      <c r="B1407" t="s">
        <v>4</v>
      </c>
      <c r="C1407" t="s">
        <v>11</v>
      </c>
      <c r="D1407" t="s">
        <v>48</v>
      </c>
    </row>
    <row r="1408" spans="1:4" x14ac:dyDescent="0.3">
      <c r="A1408" s="13">
        <v>17364</v>
      </c>
      <c r="B1408" t="s">
        <v>4</v>
      </c>
      <c r="C1408" t="s">
        <v>11</v>
      </c>
      <c r="D1408" t="s">
        <v>48</v>
      </c>
    </row>
    <row r="1409" spans="1:4" x14ac:dyDescent="0.3">
      <c r="A1409" s="13">
        <v>12951</v>
      </c>
      <c r="B1409" t="s">
        <v>4</v>
      </c>
      <c r="C1409" t="s">
        <v>11</v>
      </c>
      <c r="D1409" t="s">
        <v>48</v>
      </c>
    </row>
    <row r="1410" spans="1:4" x14ac:dyDescent="0.3">
      <c r="A1410" s="13">
        <v>13993</v>
      </c>
      <c r="B1410" t="s">
        <v>4</v>
      </c>
      <c r="C1410" t="s">
        <v>11</v>
      </c>
      <c r="D1410" t="s">
        <v>48</v>
      </c>
    </row>
    <row r="1411" spans="1:4" x14ac:dyDescent="0.3">
      <c r="A1411" s="13">
        <v>14978</v>
      </c>
      <c r="B1411" t="s">
        <v>4</v>
      </c>
      <c r="C1411" t="s">
        <v>11</v>
      </c>
      <c r="D1411" t="s">
        <v>48</v>
      </c>
    </row>
    <row r="1412" spans="1:4" x14ac:dyDescent="0.3">
      <c r="A1412" s="13">
        <v>16395</v>
      </c>
      <c r="B1412" t="s">
        <v>4</v>
      </c>
      <c r="C1412" t="s">
        <v>11</v>
      </c>
      <c r="D1412" t="s">
        <v>48</v>
      </c>
    </row>
    <row r="1413" spans="1:4" x14ac:dyDescent="0.3">
      <c r="A1413" s="13">
        <v>13614</v>
      </c>
      <c r="B1413" t="s">
        <v>4</v>
      </c>
      <c r="C1413" t="s">
        <v>11</v>
      </c>
      <c r="D1413" t="s">
        <v>48</v>
      </c>
    </row>
    <row r="1414" spans="1:4" x14ac:dyDescent="0.3">
      <c r="A1414" s="13">
        <v>13246</v>
      </c>
      <c r="B1414" t="s">
        <v>4</v>
      </c>
      <c r="C1414" t="s">
        <v>11</v>
      </c>
      <c r="D1414" t="s">
        <v>48</v>
      </c>
    </row>
    <row r="1415" spans="1:4" x14ac:dyDescent="0.3">
      <c r="A1415" s="13">
        <v>15687</v>
      </c>
      <c r="B1415" t="s">
        <v>4</v>
      </c>
      <c r="C1415" t="s">
        <v>11</v>
      </c>
      <c r="D1415" t="s">
        <v>50</v>
      </c>
    </row>
    <row r="1416" spans="1:4" x14ac:dyDescent="0.3">
      <c r="A1416" s="13">
        <v>16493</v>
      </c>
      <c r="B1416" t="s">
        <v>4</v>
      </c>
      <c r="C1416" t="s">
        <v>11</v>
      </c>
      <c r="D1416" t="s">
        <v>48</v>
      </c>
    </row>
    <row r="1417" spans="1:4" x14ac:dyDescent="0.3">
      <c r="A1417" s="13">
        <v>12490</v>
      </c>
      <c r="B1417" t="s">
        <v>4</v>
      </c>
      <c r="C1417" t="s">
        <v>11</v>
      </c>
      <c r="D1417" t="s">
        <v>48</v>
      </c>
    </row>
    <row r="1418" spans="1:4" x14ac:dyDescent="0.3">
      <c r="A1418" s="13">
        <v>12553</v>
      </c>
      <c r="B1418" t="s">
        <v>4</v>
      </c>
      <c r="C1418" t="s">
        <v>11</v>
      </c>
      <c r="D1418" t="s">
        <v>48</v>
      </c>
    </row>
    <row r="1419" spans="1:4" x14ac:dyDescent="0.3">
      <c r="A1419" s="13">
        <v>14175</v>
      </c>
      <c r="B1419" t="s">
        <v>4</v>
      </c>
      <c r="C1419" t="s">
        <v>11</v>
      </c>
      <c r="D1419" t="s">
        <v>48</v>
      </c>
    </row>
    <row r="1420" spans="1:4" x14ac:dyDescent="0.3">
      <c r="A1420" s="13">
        <v>15033</v>
      </c>
      <c r="B1420" t="s">
        <v>4</v>
      </c>
      <c r="C1420" t="s">
        <v>11</v>
      </c>
      <c r="D1420" t="s">
        <v>48</v>
      </c>
    </row>
    <row r="1421" spans="1:4" x14ac:dyDescent="0.3">
      <c r="A1421" s="13">
        <v>14329</v>
      </c>
      <c r="B1421" t="s">
        <v>4</v>
      </c>
      <c r="C1421" t="s">
        <v>11</v>
      </c>
      <c r="D1421" t="s">
        <v>48</v>
      </c>
    </row>
    <row r="1422" spans="1:4" x14ac:dyDescent="0.3">
      <c r="A1422" s="13">
        <v>16401</v>
      </c>
      <c r="B1422" t="s">
        <v>4</v>
      </c>
      <c r="C1422" t="s">
        <v>11</v>
      </c>
      <c r="D1422" t="s">
        <v>50</v>
      </c>
    </row>
    <row r="1423" spans="1:4" x14ac:dyDescent="0.3">
      <c r="A1423" s="13">
        <v>16206</v>
      </c>
      <c r="B1423" t="s">
        <v>4</v>
      </c>
      <c r="C1423" t="s">
        <v>11</v>
      </c>
      <c r="D1423" t="s">
        <v>50</v>
      </c>
    </row>
    <row r="1424" spans="1:4" x14ac:dyDescent="0.3">
      <c r="A1424" s="13">
        <v>13782</v>
      </c>
      <c r="B1424" t="s">
        <v>4</v>
      </c>
      <c r="C1424" t="s">
        <v>11</v>
      </c>
      <c r="D1424" t="s">
        <v>48</v>
      </c>
    </row>
    <row r="1425" spans="1:4" x14ac:dyDescent="0.3">
      <c r="A1425" s="13">
        <v>13700</v>
      </c>
      <c r="B1425" t="s">
        <v>4</v>
      </c>
      <c r="C1425" t="s">
        <v>11</v>
      </c>
      <c r="D1425" t="s">
        <v>48</v>
      </c>
    </row>
    <row r="1426" spans="1:4" x14ac:dyDescent="0.3">
      <c r="A1426" s="13">
        <v>13048</v>
      </c>
      <c r="B1426" t="s">
        <v>4</v>
      </c>
      <c r="C1426" t="s">
        <v>11</v>
      </c>
      <c r="D1426" t="s">
        <v>50</v>
      </c>
    </row>
    <row r="1427" spans="1:4" x14ac:dyDescent="0.3">
      <c r="A1427" s="13">
        <v>18069</v>
      </c>
      <c r="B1427" t="s">
        <v>4</v>
      </c>
      <c r="C1427" t="s">
        <v>11</v>
      </c>
      <c r="D1427" t="s">
        <v>48</v>
      </c>
    </row>
    <row r="1428" spans="1:4" x14ac:dyDescent="0.3">
      <c r="A1428" s="13">
        <v>13634</v>
      </c>
      <c r="B1428" t="s">
        <v>4</v>
      </c>
      <c r="C1428" t="s">
        <v>11</v>
      </c>
      <c r="D1428" t="s">
        <v>50</v>
      </c>
    </row>
    <row r="1429" spans="1:4" x14ac:dyDescent="0.3">
      <c r="A1429" s="13">
        <v>16843</v>
      </c>
      <c r="B1429" t="s">
        <v>4</v>
      </c>
      <c r="C1429" t="s">
        <v>11</v>
      </c>
      <c r="D1429" t="s">
        <v>48</v>
      </c>
    </row>
    <row r="1430" spans="1:4" x14ac:dyDescent="0.3">
      <c r="A1430" s="13">
        <v>17064</v>
      </c>
      <c r="B1430" t="s">
        <v>4</v>
      </c>
      <c r="C1430" t="s">
        <v>11</v>
      </c>
      <c r="D1430" t="s">
        <v>48</v>
      </c>
    </row>
    <row r="1431" spans="1:4" x14ac:dyDescent="0.3">
      <c r="A1431" s="13">
        <v>17609</v>
      </c>
      <c r="B1431" t="s">
        <v>4</v>
      </c>
      <c r="C1431" t="s">
        <v>11</v>
      </c>
      <c r="D1431" t="s">
        <v>50</v>
      </c>
    </row>
    <row r="1432" spans="1:4" x14ac:dyDescent="0.3">
      <c r="A1432" s="13">
        <v>15673</v>
      </c>
      <c r="B1432" t="s">
        <v>4</v>
      </c>
      <c r="C1432" t="s">
        <v>11</v>
      </c>
      <c r="D1432" t="s">
        <v>48</v>
      </c>
    </row>
    <row r="1433" spans="1:4" x14ac:dyDescent="0.3">
      <c r="A1433" s="13">
        <v>12626</v>
      </c>
      <c r="B1433" t="s">
        <v>4</v>
      </c>
      <c r="C1433" t="s">
        <v>11</v>
      </c>
      <c r="D1433" t="s">
        <v>50</v>
      </c>
    </row>
    <row r="1434" spans="1:4" x14ac:dyDescent="0.3">
      <c r="A1434" s="13">
        <v>12388</v>
      </c>
      <c r="B1434" t="s">
        <v>4</v>
      </c>
      <c r="C1434" t="s">
        <v>11</v>
      </c>
      <c r="D1434" t="s">
        <v>50</v>
      </c>
    </row>
    <row r="1435" spans="1:4" x14ac:dyDescent="0.3">
      <c r="A1435" s="13">
        <v>15696</v>
      </c>
      <c r="B1435" t="s">
        <v>4</v>
      </c>
      <c r="C1435" t="s">
        <v>11</v>
      </c>
      <c r="D1435" t="s">
        <v>48</v>
      </c>
    </row>
    <row r="1436" spans="1:4" x14ac:dyDescent="0.3">
      <c r="A1436" s="13">
        <v>15296</v>
      </c>
      <c r="B1436" t="s">
        <v>4</v>
      </c>
      <c r="C1436" t="s">
        <v>11</v>
      </c>
      <c r="D1436" t="s">
        <v>48</v>
      </c>
    </row>
    <row r="1437" spans="1:4" x14ac:dyDescent="0.3">
      <c r="A1437" s="13">
        <v>13001</v>
      </c>
      <c r="B1437" t="s">
        <v>4</v>
      </c>
      <c r="C1437" t="s">
        <v>11</v>
      </c>
      <c r="D1437" t="s">
        <v>48</v>
      </c>
    </row>
    <row r="1438" spans="1:4" x14ac:dyDescent="0.3">
      <c r="A1438" s="13">
        <v>17730</v>
      </c>
      <c r="B1438" t="s">
        <v>4</v>
      </c>
      <c r="C1438" t="s">
        <v>11</v>
      </c>
      <c r="D1438" t="s">
        <v>48</v>
      </c>
    </row>
    <row r="1439" spans="1:4" x14ac:dyDescent="0.3">
      <c r="A1439" s="13">
        <v>14292</v>
      </c>
      <c r="B1439" t="s">
        <v>4</v>
      </c>
      <c r="C1439" t="s">
        <v>11</v>
      </c>
      <c r="D1439" t="s">
        <v>50</v>
      </c>
    </row>
    <row r="1440" spans="1:4" x14ac:dyDescent="0.3">
      <c r="A1440" s="13">
        <v>13883</v>
      </c>
      <c r="B1440" t="s">
        <v>4</v>
      </c>
      <c r="C1440" t="s">
        <v>11</v>
      </c>
      <c r="D1440" t="s">
        <v>48</v>
      </c>
    </row>
    <row r="1441" spans="1:4" x14ac:dyDescent="0.3">
      <c r="A1441" s="13">
        <v>13263</v>
      </c>
      <c r="B1441" t="s">
        <v>4</v>
      </c>
      <c r="C1441" t="s">
        <v>11</v>
      </c>
      <c r="D1441" t="s">
        <v>46</v>
      </c>
    </row>
    <row r="1442" spans="1:4" x14ac:dyDescent="0.3">
      <c r="A1442" s="13">
        <v>14428</v>
      </c>
      <c r="B1442" t="s">
        <v>4</v>
      </c>
      <c r="C1442" t="s">
        <v>11</v>
      </c>
      <c r="D1442" t="s">
        <v>50</v>
      </c>
    </row>
    <row r="1443" spans="1:4" x14ac:dyDescent="0.3">
      <c r="A1443" s="13">
        <v>12451</v>
      </c>
      <c r="B1443" t="s">
        <v>4</v>
      </c>
      <c r="C1443" t="s">
        <v>11</v>
      </c>
      <c r="D1443" t="s">
        <v>48</v>
      </c>
    </row>
    <row r="1444" spans="1:4" x14ac:dyDescent="0.3">
      <c r="A1444" s="13">
        <v>15606</v>
      </c>
      <c r="B1444" t="s">
        <v>4</v>
      </c>
      <c r="C1444" t="s">
        <v>11</v>
      </c>
      <c r="D1444" t="s">
        <v>48</v>
      </c>
    </row>
    <row r="1445" spans="1:4" x14ac:dyDescent="0.3">
      <c r="A1445" s="13">
        <v>13310</v>
      </c>
      <c r="B1445" t="s">
        <v>4</v>
      </c>
      <c r="C1445" t="s">
        <v>11</v>
      </c>
      <c r="D1445" t="s">
        <v>48</v>
      </c>
    </row>
    <row r="1446" spans="1:4" x14ac:dyDescent="0.3">
      <c r="A1446" s="13">
        <v>17602</v>
      </c>
      <c r="B1446" t="s">
        <v>4</v>
      </c>
      <c r="C1446" t="s">
        <v>11</v>
      </c>
      <c r="D1446" t="s">
        <v>50</v>
      </c>
    </row>
    <row r="1447" spans="1:4" x14ac:dyDescent="0.3">
      <c r="A1447" s="13">
        <v>14572</v>
      </c>
      <c r="B1447" t="s">
        <v>4</v>
      </c>
      <c r="C1447" t="s">
        <v>11</v>
      </c>
      <c r="D1447" t="s">
        <v>48</v>
      </c>
    </row>
    <row r="1448" spans="1:4" x14ac:dyDescent="0.3">
      <c r="A1448" s="13">
        <v>12637</v>
      </c>
      <c r="B1448" t="s">
        <v>4</v>
      </c>
      <c r="C1448" t="s">
        <v>11</v>
      </c>
      <c r="D1448" t="s">
        <v>48</v>
      </c>
    </row>
    <row r="1449" spans="1:4" x14ac:dyDescent="0.3">
      <c r="A1449" s="13">
        <v>16892</v>
      </c>
      <c r="B1449" t="s">
        <v>4</v>
      </c>
      <c r="C1449" t="s">
        <v>11</v>
      </c>
      <c r="D1449" t="s">
        <v>48</v>
      </c>
    </row>
    <row r="1450" spans="1:4" x14ac:dyDescent="0.3">
      <c r="A1450" s="13">
        <v>14770</v>
      </c>
      <c r="B1450" t="s">
        <v>4</v>
      </c>
      <c r="C1450" t="s">
        <v>11</v>
      </c>
      <c r="D1450" t="s">
        <v>50</v>
      </c>
    </row>
    <row r="1451" spans="1:4" x14ac:dyDescent="0.3">
      <c r="A1451" s="13">
        <v>16912</v>
      </c>
      <c r="B1451" t="s">
        <v>4</v>
      </c>
      <c r="C1451" t="s">
        <v>11</v>
      </c>
      <c r="D1451" t="s">
        <v>50</v>
      </c>
    </row>
    <row r="1452" spans="1:4" x14ac:dyDescent="0.3">
      <c r="A1452" s="13">
        <v>14895</v>
      </c>
      <c r="B1452" t="s">
        <v>4</v>
      </c>
      <c r="C1452" t="s">
        <v>11</v>
      </c>
      <c r="D1452" t="s">
        <v>48</v>
      </c>
    </row>
    <row r="1453" spans="1:4" x14ac:dyDescent="0.3">
      <c r="A1453" s="13">
        <v>12594</v>
      </c>
      <c r="B1453" t="s">
        <v>4</v>
      </c>
      <c r="C1453" t="s">
        <v>11</v>
      </c>
      <c r="D1453" t="s">
        <v>50</v>
      </c>
    </row>
    <row r="1454" spans="1:4" x14ac:dyDescent="0.3">
      <c r="A1454" s="13">
        <v>17504</v>
      </c>
      <c r="B1454" t="s">
        <v>4</v>
      </c>
      <c r="C1454" t="s">
        <v>11</v>
      </c>
      <c r="D1454" t="s">
        <v>48</v>
      </c>
    </row>
    <row r="1455" spans="1:4" x14ac:dyDescent="0.3">
      <c r="A1455" s="13">
        <v>16618</v>
      </c>
      <c r="B1455" t="s">
        <v>4</v>
      </c>
      <c r="C1455" t="s">
        <v>11</v>
      </c>
      <c r="D1455" t="s">
        <v>48</v>
      </c>
    </row>
    <row r="1456" spans="1:4" x14ac:dyDescent="0.3">
      <c r="A1456" s="13">
        <v>17277</v>
      </c>
      <c r="B1456" t="s">
        <v>4</v>
      </c>
      <c r="C1456" t="s">
        <v>11</v>
      </c>
      <c r="D1456" t="s">
        <v>50</v>
      </c>
    </row>
    <row r="1457" spans="1:4" x14ac:dyDescent="0.3">
      <c r="A1457" s="13">
        <v>14088</v>
      </c>
      <c r="B1457" t="s">
        <v>4</v>
      </c>
      <c r="C1457" t="s">
        <v>11</v>
      </c>
      <c r="D1457" t="s">
        <v>48</v>
      </c>
    </row>
    <row r="1458" spans="1:4" x14ac:dyDescent="0.3">
      <c r="A1458" s="13">
        <v>14692</v>
      </c>
      <c r="B1458" t="s">
        <v>4</v>
      </c>
      <c r="C1458" t="s">
        <v>11</v>
      </c>
      <c r="D1458" t="s">
        <v>50</v>
      </c>
    </row>
    <row r="1459" spans="1:4" x14ac:dyDescent="0.3">
      <c r="A1459" s="13">
        <v>17644</v>
      </c>
      <c r="B1459" t="s">
        <v>4</v>
      </c>
      <c r="C1459" t="s">
        <v>11</v>
      </c>
      <c r="D1459" t="s">
        <v>48</v>
      </c>
    </row>
    <row r="1460" spans="1:4" x14ac:dyDescent="0.3">
      <c r="A1460" s="13">
        <v>12916</v>
      </c>
      <c r="B1460" t="s">
        <v>4</v>
      </c>
      <c r="C1460" t="s">
        <v>11</v>
      </c>
      <c r="D1460" t="s">
        <v>50</v>
      </c>
    </row>
    <row r="1461" spans="1:4" x14ac:dyDescent="0.3">
      <c r="A1461" s="13">
        <v>17769</v>
      </c>
      <c r="B1461" t="s">
        <v>4</v>
      </c>
      <c r="C1461" t="s">
        <v>11</v>
      </c>
      <c r="D1461" t="s">
        <v>48</v>
      </c>
    </row>
    <row r="1462" spans="1:4" x14ac:dyDescent="0.3">
      <c r="A1462" s="13">
        <v>16085</v>
      </c>
      <c r="B1462" t="s">
        <v>4</v>
      </c>
      <c r="C1462" t="s">
        <v>11</v>
      </c>
      <c r="D1462" t="s">
        <v>50</v>
      </c>
    </row>
    <row r="1463" spans="1:4" x14ac:dyDescent="0.3">
      <c r="A1463" s="13">
        <v>13659</v>
      </c>
      <c r="B1463" t="s">
        <v>4</v>
      </c>
      <c r="C1463" t="s">
        <v>11</v>
      </c>
      <c r="D1463" t="s">
        <v>48</v>
      </c>
    </row>
    <row r="1464" spans="1:4" x14ac:dyDescent="0.3">
      <c r="A1464" s="13">
        <v>15443</v>
      </c>
      <c r="B1464" t="s">
        <v>4</v>
      </c>
      <c r="C1464" t="s">
        <v>11</v>
      </c>
      <c r="D1464" t="s">
        <v>50</v>
      </c>
    </row>
    <row r="1465" spans="1:4" x14ac:dyDescent="0.3">
      <c r="A1465" s="13">
        <v>14224</v>
      </c>
      <c r="B1465" t="s">
        <v>4</v>
      </c>
      <c r="C1465" t="s">
        <v>11</v>
      </c>
      <c r="D1465" t="s">
        <v>48</v>
      </c>
    </row>
    <row r="1466" spans="1:4" x14ac:dyDescent="0.3">
      <c r="A1466" s="13">
        <v>13742</v>
      </c>
      <c r="B1466" t="s">
        <v>4</v>
      </c>
      <c r="C1466" t="s">
        <v>11</v>
      </c>
      <c r="D1466" t="s">
        <v>48</v>
      </c>
    </row>
    <row r="1467" spans="1:4" x14ac:dyDescent="0.3">
      <c r="A1467" s="13">
        <v>17673</v>
      </c>
      <c r="B1467" t="s">
        <v>4</v>
      </c>
      <c r="C1467" t="s">
        <v>11</v>
      </c>
      <c r="D1467" t="s">
        <v>50</v>
      </c>
    </row>
    <row r="1468" spans="1:4" x14ac:dyDescent="0.3">
      <c r="A1468" s="13">
        <v>17861</v>
      </c>
      <c r="B1468" t="s">
        <v>4</v>
      </c>
      <c r="C1468" t="s">
        <v>11</v>
      </c>
      <c r="D1468" t="s">
        <v>50</v>
      </c>
    </row>
    <row r="1469" spans="1:4" x14ac:dyDescent="0.3">
      <c r="A1469" s="13">
        <v>18161</v>
      </c>
      <c r="B1469" t="s">
        <v>4</v>
      </c>
      <c r="C1469" t="s">
        <v>11</v>
      </c>
      <c r="D1469" t="s">
        <v>50</v>
      </c>
    </row>
    <row r="1470" spans="1:4" x14ac:dyDescent="0.3">
      <c r="A1470" s="13">
        <v>18136</v>
      </c>
      <c r="B1470" t="s">
        <v>4</v>
      </c>
      <c r="C1470" t="s">
        <v>11</v>
      </c>
      <c r="D1470" t="s">
        <v>50</v>
      </c>
    </row>
    <row r="1471" spans="1:4" x14ac:dyDescent="0.3">
      <c r="A1471" s="13">
        <v>12625</v>
      </c>
      <c r="B1471" t="s">
        <v>4</v>
      </c>
      <c r="C1471" t="s">
        <v>11</v>
      </c>
      <c r="D1471" t="s">
        <v>48</v>
      </c>
    </row>
    <row r="1472" spans="1:4" x14ac:dyDescent="0.3">
      <c r="A1472" s="13">
        <v>12935</v>
      </c>
      <c r="B1472" t="s">
        <v>4</v>
      </c>
      <c r="C1472" t="s">
        <v>11</v>
      </c>
      <c r="D1472" t="s">
        <v>50</v>
      </c>
    </row>
    <row r="1473" spans="1:4" x14ac:dyDescent="0.3">
      <c r="A1473" s="13">
        <v>16730</v>
      </c>
      <c r="B1473" t="s">
        <v>4</v>
      </c>
      <c r="C1473" t="s">
        <v>11</v>
      </c>
      <c r="D1473" t="s">
        <v>50</v>
      </c>
    </row>
    <row r="1474" spans="1:4" x14ac:dyDescent="0.3">
      <c r="A1474" s="13">
        <v>14541</v>
      </c>
      <c r="B1474" t="s">
        <v>4</v>
      </c>
      <c r="C1474" t="s">
        <v>11</v>
      </c>
      <c r="D1474" t="s">
        <v>48</v>
      </c>
    </row>
    <row r="1475" spans="1:4" x14ac:dyDescent="0.3">
      <c r="A1475" s="13">
        <v>12421</v>
      </c>
      <c r="B1475" t="s">
        <v>4</v>
      </c>
      <c r="C1475" t="s">
        <v>11</v>
      </c>
      <c r="D1475" t="s">
        <v>48</v>
      </c>
    </row>
    <row r="1476" spans="1:4" x14ac:dyDescent="0.3">
      <c r="A1476" s="13">
        <v>13901</v>
      </c>
      <c r="B1476" t="s">
        <v>4</v>
      </c>
      <c r="C1476" t="s">
        <v>11</v>
      </c>
      <c r="D1476" t="s">
        <v>50</v>
      </c>
    </row>
    <row r="1477" spans="1:4" x14ac:dyDescent="0.3">
      <c r="A1477" s="13">
        <v>14257</v>
      </c>
      <c r="B1477" t="s">
        <v>4</v>
      </c>
      <c r="C1477" t="s">
        <v>11</v>
      </c>
      <c r="D1477" t="s">
        <v>50</v>
      </c>
    </row>
    <row r="1478" spans="1:4" x14ac:dyDescent="0.3">
      <c r="A1478" s="13">
        <v>15218</v>
      </c>
      <c r="B1478" t="s">
        <v>4</v>
      </c>
      <c r="C1478" t="s">
        <v>11</v>
      </c>
      <c r="D1478" t="s">
        <v>48</v>
      </c>
    </row>
    <row r="1479" spans="1:4" x14ac:dyDescent="0.3">
      <c r="A1479" s="13">
        <v>14534</v>
      </c>
      <c r="B1479" t="s">
        <v>4</v>
      </c>
      <c r="C1479" t="s">
        <v>11</v>
      </c>
      <c r="D1479" t="s">
        <v>46</v>
      </c>
    </row>
    <row r="1480" spans="1:4" x14ac:dyDescent="0.3">
      <c r="A1480" s="13">
        <v>12854</v>
      </c>
      <c r="B1480" t="s">
        <v>4</v>
      </c>
      <c r="C1480" t="s">
        <v>11</v>
      </c>
      <c r="D1480" t="s">
        <v>50</v>
      </c>
    </row>
    <row r="1481" spans="1:4" x14ac:dyDescent="0.3">
      <c r="A1481" s="13">
        <v>13815</v>
      </c>
      <c r="B1481" t="s">
        <v>4</v>
      </c>
      <c r="C1481" t="s">
        <v>11</v>
      </c>
      <c r="D1481" t="s">
        <v>48</v>
      </c>
    </row>
    <row r="1482" spans="1:4" x14ac:dyDescent="0.3">
      <c r="A1482" s="13">
        <v>12744</v>
      </c>
      <c r="B1482" t="s">
        <v>4</v>
      </c>
      <c r="C1482" t="s">
        <v>11</v>
      </c>
      <c r="D1482" t="s">
        <v>50</v>
      </c>
    </row>
    <row r="1483" spans="1:4" x14ac:dyDescent="0.3">
      <c r="A1483" s="13">
        <v>16222</v>
      </c>
      <c r="B1483" t="s">
        <v>4</v>
      </c>
      <c r="C1483" t="s">
        <v>11</v>
      </c>
      <c r="D1483" t="s">
        <v>50</v>
      </c>
    </row>
    <row r="1484" spans="1:4" x14ac:dyDescent="0.3">
      <c r="A1484" s="13">
        <v>14341</v>
      </c>
      <c r="B1484" t="s">
        <v>4</v>
      </c>
      <c r="C1484" t="s">
        <v>11</v>
      </c>
      <c r="D1484" t="s">
        <v>48</v>
      </c>
    </row>
    <row r="1485" spans="1:4" x14ac:dyDescent="0.3">
      <c r="A1485" s="13">
        <v>13168</v>
      </c>
      <c r="B1485" t="s">
        <v>4</v>
      </c>
      <c r="C1485" t="s">
        <v>11</v>
      </c>
      <c r="D1485" t="s">
        <v>50</v>
      </c>
    </row>
    <row r="1486" spans="1:4" x14ac:dyDescent="0.3">
      <c r="A1486" s="13">
        <v>17515</v>
      </c>
      <c r="B1486" t="s">
        <v>4</v>
      </c>
      <c r="C1486" t="s">
        <v>11</v>
      </c>
      <c r="D1486" t="s">
        <v>50</v>
      </c>
    </row>
    <row r="1487" spans="1:4" x14ac:dyDescent="0.3">
      <c r="A1487" s="13">
        <v>16133</v>
      </c>
      <c r="B1487" t="s">
        <v>4</v>
      </c>
      <c r="C1487" t="s">
        <v>11</v>
      </c>
      <c r="D1487" t="s">
        <v>48</v>
      </c>
    </row>
    <row r="1488" spans="1:4" x14ac:dyDescent="0.3">
      <c r="A1488" s="13">
        <v>14049</v>
      </c>
      <c r="B1488" t="s">
        <v>4</v>
      </c>
      <c r="C1488" t="s">
        <v>11</v>
      </c>
      <c r="D1488" t="s">
        <v>50</v>
      </c>
    </row>
    <row r="1489" spans="1:4" x14ac:dyDescent="0.3">
      <c r="A1489" s="13">
        <v>17075</v>
      </c>
      <c r="B1489" t="s">
        <v>4</v>
      </c>
      <c r="C1489" t="s">
        <v>11</v>
      </c>
      <c r="D1489" t="s">
        <v>50</v>
      </c>
    </row>
    <row r="1490" spans="1:4" x14ac:dyDescent="0.3">
      <c r="A1490" s="13">
        <v>16714</v>
      </c>
      <c r="B1490" t="s">
        <v>4</v>
      </c>
      <c r="C1490" t="s">
        <v>11</v>
      </c>
      <c r="D1490" t="s">
        <v>50</v>
      </c>
    </row>
    <row r="1491" spans="1:4" x14ac:dyDescent="0.3">
      <c r="A1491" s="13">
        <v>13098</v>
      </c>
      <c r="B1491" t="s">
        <v>4</v>
      </c>
      <c r="C1491" t="s">
        <v>11</v>
      </c>
      <c r="D1491" t="s">
        <v>46</v>
      </c>
    </row>
    <row r="1492" spans="1:4" x14ac:dyDescent="0.3">
      <c r="A1492" s="13">
        <v>17027</v>
      </c>
      <c r="B1492" t="s">
        <v>4</v>
      </c>
      <c r="C1492" t="s">
        <v>11</v>
      </c>
      <c r="D1492" t="s">
        <v>48</v>
      </c>
    </row>
    <row r="1493" spans="1:4" x14ac:dyDescent="0.3">
      <c r="A1493" s="13">
        <v>16409</v>
      </c>
      <c r="B1493" t="s">
        <v>4</v>
      </c>
      <c r="C1493" t="s">
        <v>11</v>
      </c>
      <c r="D1493" t="s">
        <v>48</v>
      </c>
    </row>
    <row r="1494" spans="1:4" x14ac:dyDescent="0.3">
      <c r="A1494" s="13">
        <v>15227</v>
      </c>
      <c r="B1494" t="s">
        <v>4</v>
      </c>
      <c r="C1494" t="s">
        <v>11</v>
      </c>
      <c r="D1494" t="s">
        <v>50</v>
      </c>
    </row>
    <row r="1495" spans="1:4" x14ac:dyDescent="0.3">
      <c r="A1495" s="13">
        <v>12997</v>
      </c>
      <c r="B1495" t="s">
        <v>4</v>
      </c>
      <c r="C1495" t="s">
        <v>11</v>
      </c>
      <c r="D1495" t="s">
        <v>50</v>
      </c>
    </row>
    <row r="1496" spans="1:4" x14ac:dyDescent="0.3">
      <c r="A1496" s="13">
        <v>14442</v>
      </c>
      <c r="B1496" t="s">
        <v>4</v>
      </c>
      <c r="C1496" t="s">
        <v>11</v>
      </c>
      <c r="D1496" t="s">
        <v>48</v>
      </c>
    </row>
    <row r="1497" spans="1:4" x14ac:dyDescent="0.3">
      <c r="A1497" s="13">
        <v>16496</v>
      </c>
      <c r="B1497" t="s">
        <v>4</v>
      </c>
      <c r="C1497" t="s">
        <v>11</v>
      </c>
      <c r="D1497" t="s">
        <v>48</v>
      </c>
    </row>
    <row r="1498" spans="1:4" x14ac:dyDescent="0.3">
      <c r="A1498" s="13">
        <v>15910</v>
      </c>
      <c r="B1498" t="s">
        <v>4</v>
      </c>
      <c r="C1498" t="s">
        <v>11</v>
      </c>
      <c r="D1498" t="s">
        <v>48</v>
      </c>
    </row>
    <row r="1499" spans="1:4" x14ac:dyDescent="0.3">
      <c r="A1499" s="13">
        <v>14701</v>
      </c>
      <c r="B1499" t="s">
        <v>4</v>
      </c>
      <c r="C1499" t="s">
        <v>11</v>
      </c>
      <c r="D1499" t="s">
        <v>48</v>
      </c>
    </row>
    <row r="1500" spans="1:4" x14ac:dyDescent="0.3">
      <c r="A1500" s="13">
        <v>12645</v>
      </c>
      <c r="B1500" t="s">
        <v>4</v>
      </c>
      <c r="C1500" t="s">
        <v>11</v>
      </c>
      <c r="D1500" t="s">
        <v>50</v>
      </c>
    </row>
    <row r="1501" spans="1:4" x14ac:dyDescent="0.3">
      <c r="A1501" s="13">
        <v>16767</v>
      </c>
      <c r="B1501" t="s">
        <v>4</v>
      </c>
      <c r="C1501" t="s">
        <v>11</v>
      </c>
      <c r="D1501" t="s">
        <v>48</v>
      </c>
    </row>
    <row r="1502" spans="1:4" x14ac:dyDescent="0.3">
      <c r="A1502" s="13">
        <v>14738</v>
      </c>
      <c r="B1502" t="s">
        <v>4</v>
      </c>
      <c r="C1502" t="s">
        <v>11</v>
      </c>
      <c r="D1502" t="s">
        <v>50</v>
      </c>
    </row>
    <row r="1503" spans="1:4" x14ac:dyDescent="0.3">
      <c r="A1503" s="13">
        <v>14239</v>
      </c>
      <c r="B1503" t="s">
        <v>4</v>
      </c>
      <c r="C1503" t="s">
        <v>11</v>
      </c>
      <c r="D1503" t="s">
        <v>48</v>
      </c>
    </row>
    <row r="1504" spans="1:4" x14ac:dyDescent="0.3">
      <c r="A1504" s="13">
        <v>18125</v>
      </c>
      <c r="B1504" t="s">
        <v>4</v>
      </c>
      <c r="C1504" t="s">
        <v>11</v>
      </c>
      <c r="D1504" t="s">
        <v>50</v>
      </c>
    </row>
    <row r="1505" spans="1:4" x14ac:dyDescent="0.3">
      <c r="A1505" s="13">
        <v>15549</v>
      </c>
      <c r="B1505" t="s">
        <v>4</v>
      </c>
      <c r="C1505" t="s">
        <v>11</v>
      </c>
      <c r="D1505" t="s">
        <v>50</v>
      </c>
    </row>
    <row r="1506" spans="1:4" x14ac:dyDescent="0.3">
      <c r="A1506" s="13">
        <v>14662</v>
      </c>
      <c r="B1506" t="s">
        <v>4</v>
      </c>
      <c r="C1506" t="s">
        <v>11</v>
      </c>
      <c r="D1506" t="s">
        <v>50</v>
      </c>
    </row>
    <row r="1507" spans="1:4" x14ac:dyDescent="0.3">
      <c r="A1507" s="13">
        <v>17180</v>
      </c>
      <c r="B1507" t="s">
        <v>4</v>
      </c>
      <c r="C1507" t="s">
        <v>11</v>
      </c>
      <c r="D1507" t="s">
        <v>50</v>
      </c>
    </row>
    <row r="1508" spans="1:4" x14ac:dyDescent="0.3">
      <c r="A1508" s="13">
        <v>13552</v>
      </c>
      <c r="B1508" t="s">
        <v>4</v>
      </c>
      <c r="C1508" t="s">
        <v>11</v>
      </c>
      <c r="D1508" t="s">
        <v>48</v>
      </c>
    </row>
    <row r="1509" spans="1:4" x14ac:dyDescent="0.3">
      <c r="A1509" s="13">
        <v>16755</v>
      </c>
      <c r="B1509" t="s">
        <v>4</v>
      </c>
      <c r="C1509" t="s">
        <v>11</v>
      </c>
      <c r="D1509" t="s">
        <v>48</v>
      </c>
    </row>
    <row r="1510" spans="1:4" x14ac:dyDescent="0.3">
      <c r="A1510" s="13">
        <v>16523</v>
      </c>
      <c r="B1510" t="s">
        <v>4</v>
      </c>
      <c r="C1510" t="s">
        <v>11</v>
      </c>
      <c r="D1510" t="s">
        <v>48</v>
      </c>
    </row>
    <row r="1511" spans="1:4" x14ac:dyDescent="0.3">
      <c r="A1511" s="13">
        <v>14659</v>
      </c>
      <c r="B1511" t="s">
        <v>4</v>
      </c>
      <c r="C1511" t="s">
        <v>11</v>
      </c>
      <c r="D1511" t="s">
        <v>48</v>
      </c>
    </row>
    <row r="1512" spans="1:4" x14ac:dyDescent="0.3">
      <c r="A1512" s="13">
        <v>13141</v>
      </c>
      <c r="B1512" t="s">
        <v>4</v>
      </c>
      <c r="C1512" t="s">
        <v>11</v>
      </c>
      <c r="D1512" t="s">
        <v>48</v>
      </c>
    </row>
    <row r="1513" spans="1:4" x14ac:dyDescent="0.3">
      <c r="A1513" s="13">
        <v>13709</v>
      </c>
      <c r="B1513" t="s">
        <v>4</v>
      </c>
      <c r="C1513" t="s">
        <v>11</v>
      </c>
      <c r="D1513" t="s">
        <v>48</v>
      </c>
    </row>
    <row r="1514" spans="1:4" x14ac:dyDescent="0.3">
      <c r="A1514" s="13">
        <v>17463</v>
      </c>
      <c r="B1514" t="s">
        <v>4</v>
      </c>
      <c r="C1514" t="s">
        <v>11</v>
      </c>
      <c r="D1514" t="s">
        <v>48</v>
      </c>
    </row>
    <row r="1515" spans="1:4" x14ac:dyDescent="0.3">
      <c r="A1515" s="13">
        <v>14502</v>
      </c>
      <c r="B1515" t="s">
        <v>4</v>
      </c>
      <c r="C1515" t="s">
        <v>11</v>
      </c>
      <c r="D1515" t="s">
        <v>48</v>
      </c>
    </row>
    <row r="1516" spans="1:4" x14ac:dyDescent="0.3">
      <c r="A1516" s="13">
        <v>14837</v>
      </c>
      <c r="B1516" t="s">
        <v>3</v>
      </c>
      <c r="C1516" t="s">
        <v>10</v>
      </c>
      <c r="D1516" t="s">
        <v>48</v>
      </c>
    </row>
    <row r="1517" spans="1:4" x14ac:dyDescent="0.3">
      <c r="A1517" s="13">
        <v>13213</v>
      </c>
      <c r="B1517" t="s">
        <v>3</v>
      </c>
      <c r="C1517" t="s">
        <v>10</v>
      </c>
      <c r="D1517" t="s">
        <v>48</v>
      </c>
    </row>
    <row r="1518" spans="1:4" x14ac:dyDescent="0.3">
      <c r="A1518" s="13">
        <v>15804</v>
      </c>
      <c r="B1518" t="s">
        <v>3</v>
      </c>
      <c r="C1518" t="s">
        <v>10</v>
      </c>
      <c r="D1518" t="s">
        <v>48</v>
      </c>
    </row>
    <row r="1519" spans="1:4" x14ac:dyDescent="0.3">
      <c r="A1519" s="13">
        <v>12562</v>
      </c>
      <c r="B1519" t="s">
        <v>3</v>
      </c>
      <c r="C1519" t="s">
        <v>10</v>
      </c>
      <c r="D1519" t="s">
        <v>48</v>
      </c>
    </row>
    <row r="1520" spans="1:4" x14ac:dyDescent="0.3">
      <c r="A1520" s="13">
        <v>14584</v>
      </c>
      <c r="B1520" t="s">
        <v>3</v>
      </c>
      <c r="C1520" t="s">
        <v>10</v>
      </c>
      <c r="D1520" t="s">
        <v>48</v>
      </c>
    </row>
    <row r="1521" spans="1:4" x14ac:dyDescent="0.3">
      <c r="A1521" s="13">
        <v>18073</v>
      </c>
      <c r="B1521" t="s">
        <v>3</v>
      </c>
      <c r="C1521" t="s">
        <v>10</v>
      </c>
      <c r="D1521" t="s">
        <v>48</v>
      </c>
    </row>
    <row r="1522" spans="1:4" x14ac:dyDescent="0.3">
      <c r="A1522" s="13">
        <v>14823</v>
      </c>
      <c r="B1522" t="s">
        <v>3</v>
      </c>
      <c r="C1522" t="s">
        <v>10</v>
      </c>
      <c r="D1522" t="s">
        <v>48</v>
      </c>
    </row>
    <row r="1523" spans="1:4" x14ac:dyDescent="0.3">
      <c r="A1523" s="13">
        <v>13437</v>
      </c>
      <c r="B1523" t="s">
        <v>3</v>
      </c>
      <c r="C1523" t="s">
        <v>10</v>
      </c>
      <c r="D1523" t="s">
        <v>48</v>
      </c>
    </row>
    <row r="1524" spans="1:4" x14ac:dyDescent="0.3">
      <c r="A1524" s="13">
        <v>16880</v>
      </c>
      <c r="B1524" t="s">
        <v>3</v>
      </c>
      <c r="C1524" t="s">
        <v>10</v>
      </c>
      <c r="D1524" t="s">
        <v>48</v>
      </c>
    </row>
    <row r="1525" spans="1:4" x14ac:dyDescent="0.3">
      <c r="A1525" s="13">
        <v>15453</v>
      </c>
      <c r="B1525" t="s">
        <v>3</v>
      </c>
      <c r="C1525" t="s">
        <v>10</v>
      </c>
      <c r="D1525" t="s">
        <v>48</v>
      </c>
    </row>
    <row r="1526" spans="1:4" x14ac:dyDescent="0.3">
      <c r="A1526" s="13">
        <v>17828</v>
      </c>
      <c r="B1526" t="s">
        <v>3</v>
      </c>
      <c r="C1526" t="s">
        <v>10</v>
      </c>
      <c r="D1526" t="s">
        <v>48</v>
      </c>
    </row>
    <row r="1527" spans="1:4" x14ac:dyDescent="0.3">
      <c r="A1527" s="13">
        <v>14561</v>
      </c>
      <c r="B1527" t="s">
        <v>3</v>
      </c>
      <c r="C1527" t="s">
        <v>10</v>
      </c>
      <c r="D1527" t="s">
        <v>50</v>
      </c>
    </row>
    <row r="1528" spans="1:4" x14ac:dyDescent="0.3">
      <c r="A1528" s="13">
        <v>16358</v>
      </c>
      <c r="B1528" t="s">
        <v>3</v>
      </c>
      <c r="C1528" t="s">
        <v>10</v>
      </c>
      <c r="D1528" t="s">
        <v>48</v>
      </c>
    </row>
    <row r="1529" spans="1:4" x14ac:dyDescent="0.3">
      <c r="A1529" s="13">
        <v>15238</v>
      </c>
      <c r="B1529" t="s">
        <v>3</v>
      </c>
      <c r="C1529" t="s">
        <v>10</v>
      </c>
      <c r="D1529" t="s">
        <v>48</v>
      </c>
    </row>
    <row r="1530" spans="1:4" x14ac:dyDescent="0.3">
      <c r="A1530" s="13">
        <v>17360</v>
      </c>
      <c r="B1530" t="s">
        <v>3</v>
      </c>
      <c r="C1530" t="s">
        <v>10</v>
      </c>
      <c r="D1530" t="s">
        <v>48</v>
      </c>
    </row>
    <row r="1531" spans="1:4" x14ac:dyDescent="0.3">
      <c r="A1531" s="13">
        <v>13510</v>
      </c>
      <c r="B1531" t="s">
        <v>3</v>
      </c>
      <c r="C1531" t="s">
        <v>10</v>
      </c>
      <c r="D1531" t="s">
        <v>48</v>
      </c>
    </row>
    <row r="1532" spans="1:4" x14ac:dyDescent="0.3">
      <c r="A1532" s="13">
        <v>12406</v>
      </c>
      <c r="B1532" t="s">
        <v>3</v>
      </c>
      <c r="C1532" t="s">
        <v>10</v>
      </c>
      <c r="D1532" t="s">
        <v>48</v>
      </c>
    </row>
    <row r="1533" spans="1:4" x14ac:dyDescent="0.3">
      <c r="A1533" s="13">
        <v>14132</v>
      </c>
      <c r="B1533" t="s">
        <v>3</v>
      </c>
      <c r="C1533" t="s">
        <v>10</v>
      </c>
      <c r="D1533" t="s">
        <v>48</v>
      </c>
    </row>
    <row r="1534" spans="1:4" x14ac:dyDescent="0.3">
      <c r="A1534" s="13">
        <v>14963</v>
      </c>
      <c r="B1534" t="s">
        <v>3</v>
      </c>
      <c r="C1534" t="s">
        <v>10</v>
      </c>
      <c r="D1534" t="s">
        <v>48</v>
      </c>
    </row>
    <row r="1535" spans="1:4" x14ac:dyDescent="0.3">
      <c r="A1535" s="13">
        <v>17169</v>
      </c>
      <c r="B1535" t="s">
        <v>3</v>
      </c>
      <c r="C1535" t="s">
        <v>10</v>
      </c>
      <c r="D1535" t="s">
        <v>48</v>
      </c>
    </row>
    <row r="1536" spans="1:4" x14ac:dyDescent="0.3">
      <c r="A1536" s="13">
        <v>15252</v>
      </c>
      <c r="B1536" t="s">
        <v>3</v>
      </c>
      <c r="C1536" t="s">
        <v>10</v>
      </c>
      <c r="D1536" t="s">
        <v>48</v>
      </c>
    </row>
    <row r="1537" spans="1:4" x14ac:dyDescent="0.3">
      <c r="A1537" s="13">
        <v>17731</v>
      </c>
      <c r="B1537" t="s">
        <v>3</v>
      </c>
      <c r="C1537" t="s">
        <v>10</v>
      </c>
      <c r="D1537" t="s">
        <v>48</v>
      </c>
    </row>
    <row r="1538" spans="1:4" x14ac:dyDescent="0.3">
      <c r="A1538" s="13">
        <v>16113</v>
      </c>
      <c r="B1538" t="s">
        <v>3</v>
      </c>
      <c r="C1538" t="s">
        <v>10</v>
      </c>
      <c r="D1538" t="s">
        <v>48</v>
      </c>
    </row>
    <row r="1539" spans="1:4" x14ac:dyDescent="0.3">
      <c r="A1539" s="13">
        <v>17797</v>
      </c>
      <c r="B1539" t="s">
        <v>3</v>
      </c>
      <c r="C1539" t="s">
        <v>10</v>
      </c>
      <c r="D1539" t="s">
        <v>48</v>
      </c>
    </row>
    <row r="1540" spans="1:4" x14ac:dyDescent="0.3">
      <c r="A1540" s="13">
        <v>16614</v>
      </c>
      <c r="B1540" t="s">
        <v>3</v>
      </c>
      <c r="C1540" t="s">
        <v>10</v>
      </c>
      <c r="D1540" t="s">
        <v>48</v>
      </c>
    </row>
    <row r="1541" spans="1:4" x14ac:dyDescent="0.3">
      <c r="A1541" s="13">
        <v>12409</v>
      </c>
      <c r="B1541" t="s">
        <v>3</v>
      </c>
      <c r="C1541" t="s">
        <v>10</v>
      </c>
      <c r="D1541" t="s">
        <v>48</v>
      </c>
    </row>
    <row r="1542" spans="1:4" x14ac:dyDescent="0.3">
      <c r="A1542" s="13">
        <v>15411</v>
      </c>
      <c r="B1542" t="s">
        <v>3</v>
      </c>
      <c r="C1542" t="s">
        <v>10</v>
      </c>
      <c r="D1542" t="s">
        <v>48</v>
      </c>
    </row>
    <row r="1543" spans="1:4" x14ac:dyDescent="0.3">
      <c r="A1543" s="13">
        <v>14178</v>
      </c>
      <c r="B1543" t="s">
        <v>3</v>
      </c>
      <c r="C1543" t="s">
        <v>10</v>
      </c>
      <c r="D1543" t="s">
        <v>48</v>
      </c>
    </row>
    <row r="1544" spans="1:4" x14ac:dyDescent="0.3">
      <c r="A1544" s="13">
        <v>17265</v>
      </c>
      <c r="B1544" t="s">
        <v>3</v>
      </c>
      <c r="C1544" t="s">
        <v>10</v>
      </c>
      <c r="D1544" t="s">
        <v>48</v>
      </c>
    </row>
    <row r="1545" spans="1:4" x14ac:dyDescent="0.3">
      <c r="A1545" s="13">
        <v>17289</v>
      </c>
      <c r="B1545" t="s">
        <v>3</v>
      </c>
      <c r="C1545" t="s">
        <v>10</v>
      </c>
      <c r="D1545" t="s">
        <v>48</v>
      </c>
    </row>
    <row r="1546" spans="1:4" x14ac:dyDescent="0.3">
      <c r="A1546" s="13">
        <v>14704</v>
      </c>
      <c r="B1546" t="s">
        <v>3</v>
      </c>
      <c r="C1546" t="s">
        <v>10</v>
      </c>
      <c r="D1546" t="s">
        <v>48</v>
      </c>
    </row>
    <row r="1547" spans="1:4" x14ac:dyDescent="0.3">
      <c r="A1547" s="13">
        <v>16794</v>
      </c>
      <c r="B1547" t="s">
        <v>3</v>
      </c>
      <c r="C1547" t="s">
        <v>10</v>
      </c>
      <c r="D1547" t="s">
        <v>48</v>
      </c>
    </row>
    <row r="1548" spans="1:4" x14ac:dyDescent="0.3">
      <c r="A1548" s="13">
        <v>13761</v>
      </c>
      <c r="B1548" t="s">
        <v>3</v>
      </c>
      <c r="C1548" t="s">
        <v>10</v>
      </c>
      <c r="D1548" t="s">
        <v>50</v>
      </c>
    </row>
    <row r="1549" spans="1:4" x14ac:dyDescent="0.3">
      <c r="A1549" s="13">
        <v>13517</v>
      </c>
      <c r="B1549" t="s">
        <v>3</v>
      </c>
      <c r="C1549" t="s">
        <v>10</v>
      </c>
      <c r="D1549" t="s">
        <v>48</v>
      </c>
    </row>
    <row r="1550" spans="1:4" x14ac:dyDescent="0.3">
      <c r="A1550" s="13">
        <v>16205</v>
      </c>
      <c r="B1550" t="s">
        <v>3</v>
      </c>
      <c r="C1550" t="s">
        <v>10</v>
      </c>
      <c r="D1550" t="s">
        <v>48</v>
      </c>
    </row>
    <row r="1551" spans="1:4" x14ac:dyDescent="0.3">
      <c r="A1551" s="13">
        <v>15036</v>
      </c>
      <c r="B1551" t="s">
        <v>3</v>
      </c>
      <c r="C1551" t="s">
        <v>10</v>
      </c>
      <c r="D1551" t="s">
        <v>48</v>
      </c>
    </row>
    <row r="1552" spans="1:4" x14ac:dyDescent="0.3">
      <c r="A1552" s="13">
        <v>15069</v>
      </c>
      <c r="B1552" t="s">
        <v>3</v>
      </c>
      <c r="C1552" t="s">
        <v>10</v>
      </c>
      <c r="D1552" t="s">
        <v>48</v>
      </c>
    </row>
    <row r="1553" spans="1:4" x14ac:dyDescent="0.3">
      <c r="A1553" s="13">
        <v>14503</v>
      </c>
      <c r="B1553" t="s">
        <v>3</v>
      </c>
      <c r="C1553" t="s">
        <v>10</v>
      </c>
      <c r="D1553" t="s">
        <v>48</v>
      </c>
    </row>
    <row r="1554" spans="1:4" x14ac:dyDescent="0.3">
      <c r="A1554" s="13">
        <v>16774</v>
      </c>
      <c r="B1554" t="s">
        <v>3</v>
      </c>
      <c r="C1554" t="s">
        <v>10</v>
      </c>
      <c r="D1554" t="s">
        <v>48</v>
      </c>
    </row>
    <row r="1555" spans="1:4" x14ac:dyDescent="0.3">
      <c r="A1555" s="13">
        <v>13384</v>
      </c>
      <c r="B1555" t="s">
        <v>3</v>
      </c>
      <c r="C1555" t="s">
        <v>10</v>
      </c>
      <c r="D1555" t="s">
        <v>48</v>
      </c>
    </row>
    <row r="1556" spans="1:4" x14ac:dyDescent="0.3">
      <c r="A1556" s="13">
        <v>16461</v>
      </c>
      <c r="B1556" t="s">
        <v>3</v>
      </c>
      <c r="C1556" t="s">
        <v>10</v>
      </c>
      <c r="D1556" t="s">
        <v>48</v>
      </c>
    </row>
    <row r="1557" spans="1:4" x14ac:dyDescent="0.3">
      <c r="A1557" s="13">
        <v>16324</v>
      </c>
      <c r="B1557" t="s">
        <v>3</v>
      </c>
      <c r="C1557" t="s">
        <v>10</v>
      </c>
      <c r="D1557" t="s">
        <v>48</v>
      </c>
    </row>
    <row r="1558" spans="1:4" x14ac:dyDescent="0.3">
      <c r="A1558" s="13">
        <v>17651</v>
      </c>
      <c r="B1558" t="s">
        <v>3</v>
      </c>
      <c r="C1558" t="s">
        <v>10</v>
      </c>
      <c r="D1558" t="s">
        <v>48</v>
      </c>
    </row>
    <row r="1559" spans="1:4" x14ac:dyDescent="0.3">
      <c r="A1559" s="13">
        <v>14222</v>
      </c>
      <c r="B1559" t="s">
        <v>3</v>
      </c>
      <c r="C1559" t="s">
        <v>10</v>
      </c>
      <c r="D1559" t="s">
        <v>48</v>
      </c>
    </row>
    <row r="1560" spans="1:4" x14ac:dyDescent="0.3">
      <c r="A1560" s="13">
        <v>15585</v>
      </c>
      <c r="B1560" t="s">
        <v>3</v>
      </c>
      <c r="C1560" t="s">
        <v>10</v>
      </c>
      <c r="D1560" t="s">
        <v>48</v>
      </c>
    </row>
    <row r="1561" spans="1:4" x14ac:dyDescent="0.3">
      <c r="A1561" s="13">
        <v>17490</v>
      </c>
      <c r="B1561" t="s">
        <v>3</v>
      </c>
      <c r="C1561" t="s">
        <v>10</v>
      </c>
      <c r="D1561" t="s">
        <v>48</v>
      </c>
    </row>
    <row r="1562" spans="1:4" x14ac:dyDescent="0.3">
      <c r="A1562" s="13">
        <v>17642</v>
      </c>
      <c r="B1562" t="s">
        <v>3</v>
      </c>
      <c r="C1562" t="s">
        <v>10</v>
      </c>
      <c r="D1562" t="s">
        <v>48</v>
      </c>
    </row>
    <row r="1563" spans="1:4" x14ac:dyDescent="0.3">
      <c r="A1563" s="13">
        <v>16869</v>
      </c>
      <c r="B1563" t="s">
        <v>3</v>
      </c>
      <c r="C1563" t="s">
        <v>10</v>
      </c>
      <c r="D1563" t="s">
        <v>48</v>
      </c>
    </row>
    <row r="1564" spans="1:4" x14ac:dyDescent="0.3">
      <c r="A1564" s="13">
        <v>17562</v>
      </c>
      <c r="B1564" t="s">
        <v>3</v>
      </c>
      <c r="C1564" t="s">
        <v>10</v>
      </c>
      <c r="D1564" t="s">
        <v>48</v>
      </c>
    </row>
    <row r="1565" spans="1:4" x14ac:dyDescent="0.3">
      <c r="A1565" s="13">
        <v>15334</v>
      </c>
      <c r="B1565" t="s">
        <v>3</v>
      </c>
      <c r="C1565" t="s">
        <v>10</v>
      </c>
      <c r="D1565" t="s">
        <v>48</v>
      </c>
    </row>
    <row r="1566" spans="1:4" x14ac:dyDescent="0.3">
      <c r="A1566" s="13">
        <v>13568</v>
      </c>
      <c r="B1566" t="s">
        <v>3</v>
      </c>
      <c r="C1566" t="s">
        <v>10</v>
      </c>
      <c r="D1566" t="s">
        <v>48</v>
      </c>
    </row>
    <row r="1567" spans="1:4" x14ac:dyDescent="0.3">
      <c r="A1567" s="13">
        <v>16744</v>
      </c>
      <c r="B1567" t="s">
        <v>3</v>
      </c>
      <c r="C1567" t="s">
        <v>10</v>
      </c>
      <c r="D1567" t="s">
        <v>48</v>
      </c>
    </row>
    <row r="1568" spans="1:4" x14ac:dyDescent="0.3">
      <c r="A1568" s="13">
        <v>15700</v>
      </c>
      <c r="B1568" t="s">
        <v>3</v>
      </c>
      <c r="C1568" t="s">
        <v>10</v>
      </c>
      <c r="D1568" t="s">
        <v>48</v>
      </c>
    </row>
    <row r="1569" spans="1:4" x14ac:dyDescent="0.3">
      <c r="A1569" s="13">
        <v>17299</v>
      </c>
      <c r="B1569" t="s">
        <v>3</v>
      </c>
      <c r="C1569" t="s">
        <v>10</v>
      </c>
      <c r="D1569" t="s">
        <v>48</v>
      </c>
    </row>
    <row r="1570" spans="1:4" x14ac:dyDescent="0.3">
      <c r="A1570" s="13">
        <v>15076</v>
      </c>
      <c r="B1570" t="s">
        <v>3</v>
      </c>
      <c r="C1570" t="s">
        <v>10</v>
      </c>
      <c r="D1570" t="s">
        <v>48</v>
      </c>
    </row>
    <row r="1571" spans="1:4" x14ac:dyDescent="0.3">
      <c r="A1571" s="13">
        <v>17444</v>
      </c>
      <c r="B1571" t="s">
        <v>3</v>
      </c>
      <c r="C1571" t="s">
        <v>10</v>
      </c>
      <c r="D1571" t="s">
        <v>48</v>
      </c>
    </row>
    <row r="1572" spans="1:4" x14ac:dyDescent="0.3">
      <c r="A1572" s="13">
        <v>15921</v>
      </c>
      <c r="B1572" t="s">
        <v>3</v>
      </c>
      <c r="C1572" t="s">
        <v>10</v>
      </c>
      <c r="D1572" t="s">
        <v>48</v>
      </c>
    </row>
    <row r="1573" spans="1:4" x14ac:dyDescent="0.3">
      <c r="A1573" s="13">
        <v>15747</v>
      </c>
      <c r="B1573" t="s">
        <v>3</v>
      </c>
      <c r="C1573" t="s">
        <v>10</v>
      </c>
      <c r="D1573" t="s">
        <v>48</v>
      </c>
    </row>
    <row r="1574" spans="1:4" x14ac:dyDescent="0.3">
      <c r="A1574" s="13">
        <v>14808</v>
      </c>
      <c r="B1574" t="s">
        <v>3</v>
      </c>
      <c r="C1574" t="s">
        <v>10</v>
      </c>
      <c r="D1574" t="s">
        <v>48</v>
      </c>
    </row>
    <row r="1575" spans="1:4" x14ac:dyDescent="0.3">
      <c r="A1575" s="13">
        <v>12904</v>
      </c>
      <c r="B1575" t="s">
        <v>3</v>
      </c>
      <c r="C1575" t="s">
        <v>10</v>
      </c>
      <c r="D1575" t="s">
        <v>48</v>
      </c>
    </row>
    <row r="1576" spans="1:4" x14ac:dyDescent="0.3">
      <c r="A1576" s="13">
        <v>12432</v>
      </c>
      <c r="B1576" t="s">
        <v>3</v>
      </c>
      <c r="C1576" t="s">
        <v>10</v>
      </c>
      <c r="D1576" t="s">
        <v>48</v>
      </c>
    </row>
    <row r="1577" spans="1:4" x14ac:dyDescent="0.3">
      <c r="A1577" s="13">
        <v>17159</v>
      </c>
      <c r="B1577" t="s">
        <v>3</v>
      </c>
      <c r="C1577" t="s">
        <v>10</v>
      </c>
      <c r="D1577" t="s">
        <v>48</v>
      </c>
    </row>
    <row r="1578" spans="1:4" x14ac:dyDescent="0.3">
      <c r="A1578" s="13">
        <v>17695</v>
      </c>
      <c r="B1578" t="s">
        <v>3</v>
      </c>
      <c r="C1578" t="s">
        <v>10</v>
      </c>
      <c r="D1578" t="s">
        <v>48</v>
      </c>
    </row>
    <row r="1579" spans="1:4" x14ac:dyDescent="0.3">
      <c r="A1579" s="13">
        <v>12444</v>
      </c>
      <c r="B1579" t="s">
        <v>3</v>
      </c>
      <c r="C1579" t="s">
        <v>10</v>
      </c>
      <c r="D1579" t="s">
        <v>48</v>
      </c>
    </row>
    <row r="1580" spans="1:4" x14ac:dyDescent="0.3">
      <c r="A1580" s="13">
        <v>17960</v>
      </c>
      <c r="B1580" t="s">
        <v>3</v>
      </c>
      <c r="C1580" t="s">
        <v>10</v>
      </c>
      <c r="D1580" t="s">
        <v>50</v>
      </c>
    </row>
    <row r="1581" spans="1:4" x14ac:dyDescent="0.3">
      <c r="A1581" s="13">
        <v>13849</v>
      </c>
      <c r="B1581" t="s">
        <v>3</v>
      </c>
      <c r="C1581" t="s">
        <v>10</v>
      </c>
      <c r="D1581" t="s">
        <v>48</v>
      </c>
    </row>
    <row r="1582" spans="1:4" x14ac:dyDescent="0.3">
      <c r="A1582" s="13">
        <v>13780</v>
      </c>
      <c r="B1582" t="s">
        <v>3</v>
      </c>
      <c r="C1582" t="s">
        <v>10</v>
      </c>
      <c r="D1582" t="s">
        <v>48</v>
      </c>
    </row>
    <row r="1583" spans="1:4" x14ac:dyDescent="0.3">
      <c r="A1583" s="13">
        <v>15041</v>
      </c>
      <c r="B1583" t="s">
        <v>3</v>
      </c>
      <c r="C1583" t="s">
        <v>10</v>
      </c>
      <c r="D1583" t="s">
        <v>48</v>
      </c>
    </row>
    <row r="1584" spans="1:4" x14ac:dyDescent="0.3">
      <c r="A1584" s="13">
        <v>12379</v>
      </c>
      <c r="B1584" t="s">
        <v>3</v>
      </c>
      <c r="C1584" t="s">
        <v>10</v>
      </c>
      <c r="D1584" t="s">
        <v>48</v>
      </c>
    </row>
    <row r="1585" spans="1:4" x14ac:dyDescent="0.3">
      <c r="A1585" s="13">
        <v>12919</v>
      </c>
      <c r="B1585" t="s">
        <v>3</v>
      </c>
      <c r="C1585" t="s">
        <v>10</v>
      </c>
      <c r="D1585" t="s">
        <v>48</v>
      </c>
    </row>
    <row r="1586" spans="1:4" x14ac:dyDescent="0.3">
      <c r="A1586" s="13">
        <v>12704</v>
      </c>
      <c r="B1586" t="s">
        <v>3</v>
      </c>
      <c r="C1586" t="s">
        <v>10</v>
      </c>
      <c r="D1586" t="s">
        <v>48</v>
      </c>
    </row>
    <row r="1587" spans="1:4" x14ac:dyDescent="0.3">
      <c r="A1587" s="13">
        <v>15253</v>
      </c>
      <c r="B1587" t="s">
        <v>3</v>
      </c>
      <c r="C1587" t="s">
        <v>10</v>
      </c>
      <c r="D1587" t="s">
        <v>48</v>
      </c>
    </row>
    <row r="1588" spans="1:4" x14ac:dyDescent="0.3">
      <c r="A1588" s="13">
        <v>17759</v>
      </c>
      <c r="B1588" t="s">
        <v>3</v>
      </c>
      <c r="C1588" t="s">
        <v>10</v>
      </c>
      <c r="D1588" t="s">
        <v>48</v>
      </c>
    </row>
    <row r="1589" spans="1:4" x14ac:dyDescent="0.3">
      <c r="A1589" s="13">
        <v>12465</v>
      </c>
      <c r="B1589" t="s">
        <v>3</v>
      </c>
      <c r="C1589" t="s">
        <v>10</v>
      </c>
      <c r="D1589" t="s">
        <v>50</v>
      </c>
    </row>
    <row r="1590" spans="1:4" x14ac:dyDescent="0.3">
      <c r="A1590" s="13">
        <v>12412</v>
      </c>
      <c r="B1590" t="s">
        <v>3</v>
      </c>
      <c r="C1590" t="s">
        <v>10</v>
      </c>
      <c r="D1590" t="s">
        <v>48</v>
      </c>
    </row>
    <row r="1591" spans="1:4" x14ac:dyDescent="0.3">
      <c r="A1591" s="13">
        <v>12697</v>
      </c>
      <c r="B1591" t="s">
        <v>3</v>
      </c>
      <c r="C1591" t="s">
        <v>10</v>
      </c>
      <c r="D1591" t="s">
        <v>48</v>
      </c>
    </row>
    <row r="1592" spans="1:4" x14ac:dyDescent="0.3">
      <c r="A1592" s="13">
        <v>12615</v>
      </c>
      <c r="B1592" t="s">
        <v>3</v>
      </c>
      <c r="C1592" t="s">
        <v>10</v>
      </c>
      <c r="D1592" t="s">
        <v>48</v>
      </c>
    </row>
    <row r="1593" spans="1:4" x14ac:dyDescent="0.3">
      <c r="A1593" s="13">
        <v>15850</v>
      </c>
      <c r="B1593" t="s">
        <v>3</v>
      </c>
      <c r="C1593" t="s">
        <v>10</v>
      </c>
      <c r="D1593" t="s">
        <v>48</v>
      </c>
    </row>
    <row r="1594" spans="1:4" x14ac:dyDescent="0.3">
      <c r="A1594" s="13">
        <v>17768</v>
      </c>
      <c r="B1594" t="s">
        <v>3</v>
      </c>
      <c r="C1594" t="s">
        <v>10</v>
      </c>
      <c r="D1594" t="s">
        <v>48</v>
      </c>
    </row>
    <row r="1595" spans="1:4" x14ac:dyDescent="0.3">
      <c r="A1595" s="13">
        <v>13895</v>
      </c>
      <c r="B1595" t="s">
        <v>3</v>
      </c>
      <c r="C1595" t="s">
        <v>10</v>
      </c>
      <c r="D1595" t="s">
        <v>48</v>
      </c>
    </row>
    <row r="1596" spans="1:4" x14ac:dyDescent="0.3">
      <c r="A1596" s="13">
        <v>17750</v>
      </c>
      <c r="B1596" t="s">
        <v>3</v>
      </c>
      <c r="C1596" t="s">
        <v>10</v>
      </c>
      <c r="D1596" t="s">
        <v>48</v>
      </c>
    </row>
    <row r="1597" spans="1:4" x14ac:dyDescent="0.3">
      <c r="A1597" s="13">
        <v>16200</v>
      </c>
      <c r="B1597" t="s">
        <v>3</v>
      </c>
      <c r="C1597" t="s">
        <v>10</v>
      </c>
      <c r="D1597" t="s">
        <v>48</v>
      </c>
    </row>
    <row r="1598" spans="1:4" x14ac:dyDescent="0.3">
      <c r="A1598" s="13">
        <v>17997</v>
      </c>
      <c r="B1598" t="s">
        <v>3</v>
      </c>
      <c r="C1598" t="s">
        <v>10</v>
      </c>
      <c r="D1598" t="s">
        <v>48</v>
      </c>
    </row>
    <row r="1599" spans="1:4" x14ac:dyDescent="0.3">
      <c r="A1599" s="13">
        <v>14383</v>
      </c>
      <c r="B1599" t="s">
        <v>3</v>
      </c>
      <c r="C1599" t="s">
        <v>10</v>
      </c>
      <c r="D1599" t="s">
        <v>48</v>
      </c>
    </row>
    <row r="1600" spans="1:4" x14ac:dyDescent="0.3">
      <c r="A1600" s="13">
        <v>17373</v>
      </c>
      <c r="B1600" t="s">
        <v>2</v>
      </c>
      <c r="C1600" t="s">
        <v>8</v>
      </c>
      <c r="D1600" t="s">
        <v>50</v>
      </c>
    </row>
    <row r="1601" spans="1:4" x14ac:dyDescent="0.3">
      <c r="A1601" s="13">
        <v>14467</v>
      </c>
      <c r="B1601" t="s">
        <v>2</v>
      </c>
      <c r="C1601" t="s">
        <v>8</v>
      </c>
      <c r="D1601" t="s">
        <v>50</v>
      </c>
    </row>
    <row r="1602" spans="1:4" x14ac:dyDescent="0.3">
      <c r="A1602" s="13">
        <v>12908</v>
      </c>
      <c r="B1602" t="s">
        <v>2</v>
      </c>
      <c r="C1602" t="s">
        <v>8</v>
      </c>
      <c r="D1602" t="s">
        <v>52</v>
      </c>
    </row>
    <row r="1603" spans="1:4" x14ac:dyDescent="0.3">
      <c r="A1603" s="13">
        <v>16403</v>
      </c>
      <c r="B1603" t="s">
        <v>2</v>
      </c>
      <c r="C1603" t="s">
        <v>8</v>
      </c>
      <c r="D1603" t="s">
        <v>50</v>
      </c>
    </row>
    <row r="1604" spans="1:4" x14ac:dyDescent="0.3">
      <c r="A1604" s="13">
        <v>17256</v>
      </c>
      <c r="B1604" t="s">
        <v>2</v>
      </c>
      <c r="C1604" t="s">
        <v>8</v>
      </c>
      <c r="D1604" t="s">
        <v>50</v>
      </c>
    </row>
    <row r="1605" spans="1:4" x14ac:dyDescent="0.3">
      <c r="A1605" s="13">
        <v>14006</v>
      </c>
      <c r="B1605" t="s">
        <v>2</v>
      </c>
      <c r="C1605" t="s">
        <v>8</v>
      </c>
      <c r="D1605" t="s">
        <v>50</v>
      </c>
    </row>
    <row r="1606" spans="1:4" x14ac:dyDescent="0.3">
      <c r="A1606" s="13">
        <v>13600</v>
      </c>
      <c r="B1606" t="s">
        <v>2</v>
      </c>
      <c r="C1606" t="s">
        <v>8</v>
      </c>
      <c r="D1606" t="s">
        <v>50</v>
      </c>
    </row>
    <row r="1607" spans="1:4" x14ac:dyDescent="0.3">
      <c r="A1607" s="13">
        <v>16612</v>
      </c>
      <c r="B1607" t="s">
        <v>2</v>
      </c>
      <c r="C1607" t="s">
        <v>8</v>
      </c>
      <c r="D1607" t="s">
        <v>50</v>
      </c>
    </row>
    <row r="1608" spans="1:4" x14ac:dyDescent="0.3">
      <c r="A1608" s="13">
        <v>17356</v>
      </c>
      <c r="B1608" t="s">
        <v>2</v>
      </c>
      <c r="C1608" t="s">
        <v>8</v>
      </c>
      <c r="D1608" t="s">
        <v>50</v>
      </c>
    </row>
    <row r="1609" spans="1:4" x14ac:dyDescent="0.3">
      <c r="A1609" s="13">
        <v>13939</v>
      </c>
      <c r="B1609" t="s">
        <v>2</v>
      </c>
      <c r="C1609" t="s">
        <v>8</v>
      </c>
      <c r="D1609" t="s">
        <v>50</v>
      </c>
    </row>
    <row r="1610" spans="1:4" x14ac:dyDescent="0.3">
      <c r="A1610" s="13">
        <v>13606</v>
      </c>
      <c r="B1610" t="s">
        <v>2</v>
      </c>
      <c r="C1610" t="s">
        <v>8</v>
      </c>
      <c r="D1610" t="s">
        <v>50</v>
      </c>
    </row>
    <row r="1611" spans="1:4" x14ac:dyDescent="0.3">
      <c r="A1611" s="13">
        <v>13494</v>
      </c>
      <c r="B1611" t="s">
        <v>2</v>
      </c>
      <c r="C1611" t="s">
        <v>8</v>
      </c>
      <c r="D1611" t="s">
        <v>50</v>
      </c>
    </row>
    <row r="1612" spans="1:4" x14ac:dyDescent="0.3">
      <c r="A1612" s="13">
        <v>12929</v>
      </c>
      <c r="B1612" t="s">
        <v>2</v>
      </c>
      <c r="C1612" t="s">
        <v>8</v>
      </c>
      <c r="D1612" t="s">
        <v>50</v>
      </c>
    </row>
    <row r="1613" spans="1:4" x14ac:dyDescent="0.3">
      <c r="A1613" s="13">
        <v>17035</v>
      </c>
      <c r="B1613" t="s">
        <v>2</v>
      </c>
      <c r="C1613" t="s">
        <v>8</v>
      </c>
      <c r="D1613" t="s">
        <v>50</v>
      </c>
    </row>
    <row r="1614" spans="1:4" x14ac:dyDescent="0.3">
      <c r="A1614" s="13">
        <v>15203</v>
      </c>
      <c r="B1614" t="s">
        <v>2</v>
      </c>
      <c r="C1614" t="s">
        <v>8</v>
      </c>
      <c r="D1614" t="s">
        <v>50</v>
      </c>
    </row>
    <row r="1615" spans="1:4" x14ac:dyDescent="0.3">
      <c r="A1615" s="13">
        <v>12373</v>
      </c>
      <c r="B1615" t="s">
        <v>2</v>
      </c>
      <c r="C1615" t="s">
        <v>8</v>
      </c>
      <c r="D1615" t="s">
        <v>50</v>
      </c>
    </row>
    <row r="1616" spans="1:4" x14ac:dyDescent="0.3">
      <c r="A1616" s="13">
        <v>18202</v>
      </c>
      <c r="B1616" t="s">
        <v>2</v>
      </c>
      <c r="C1616" t="s">
        <v>8</v>
      </c>
      <c r="D1616" t="s">
        <v>50</v>
      </c>
    </row>
    <row r="1617" spans="1:4" x14ac:dyDescent="0.3">
      <c r="A1617" s="13">
        <v>12775</v>
      </c>
      <c r="B1617" t="s">
        <v>2</v>
      </c>
      <c r="C1617" t="s">
        <v>8</v>
      </c>
      <c r="D1617" t="s">
        <v>50</v>
      </c>
    </row>
    <row r="1618" spans="1:4" x14ac:dyDescent="0.3">
      <c r="A1618" s="13">
        <v>14549</v>
      </c>
      <c r="B1618" t="s">
        <v>2</v>
      </c>
      <c r="C1618" t="s">
        <v>8</v>
      </c>
      <c r="D1618" t="s">
        <v>50</v>
      </c>
    </row>
    <row r="1619" spans="1:4" x14ac:dyDescent="0.3">
      <c r="A1619" s="13">
        <v>17376</v>
      </c>
      <c r="B1619" t="s">
        <v>2</v>
      </c>
      <c r="C1619" t="s">
        <v>8</v>
      </c>
      <c r="D1619" t="s">
        <v>50</v>
      </c>
    </row>
    <row r="1620" spans="1:4" x14ac:dyDescent="0.3">
      <c r="A1620" s="13">
        <v>12676</v>
      </c>
      <c r="B1620" t="s">
        <v>2</v>
      </c>
      <c r="C1620" t="s">
        <v>8</v>
      </c>
      <c r="D1620" t="s">
        <v>50</v>
      </c>
    </row>
    <row r="1621" spans="1:4" x14ac:dyDescent="0.3">
      <c r="A1621" s="13">
        <v>15940</v>
      </c>
      <c r="B1621" t="s">
        <v>2</v>
      </c>
      <c r="C1621" t="s">
        <v>8</v>
      </c>
      <c r="D1621" t="s">
        <v>50</v>
      </c>
    </row>
    <row r="1622" spans="1:4" x14ac:dyDescent="0.3">
      <c r="A1622" s="13">
        <v>15971</v>
      </c>
      <c r="B1622" t="s">
        <v>2</v>
      </c>
      <c r="C1622" t="s">
        <v>8</v>
      </c>
      <c r="D1622" t="s">
        <v>50</v>
      </c>
    </row>
    <row r="1623" spans="1:4" x14ac:dyDescent="0.3">
      <c r="A1623" s="13">
        <v>14457</v>
      </c>
      <c r="B1623" t="s">
        <v>2</v>
      </c>
      <c r="C1623" t="s">
        <v>8</v>
      </c>
      <c r="D1623" t="s">
        <v>52</v>
      </c>
    </row>
    <row r="1624" spans="1:4" x14ac:dyDescent="0.3">
      <c r="A1624" s="13">
        <v>15589</v>
      </c>
      <c r="B1624" t="s">
        <v>2</v>
      </c>
      <c r="C1624" t="s">
        <v>8</v>
      </c>
      <c r="D1624" t="s">
        <v>50</v>
      </c>
    </row>
    <row r="1625" spans="1:4" x14ac:dyDescent="0.3">
      <c r="A1625" s="13">
        <v>14411</v>
      </c>
      <c r="B1625" t="s">
        <v>2</v>
      </c>
      <c r="C1625" t="s">
        <v>8</v>
      </c>
      <c r="D1625" t="s">
        <v>50</v>
      </c>
    </row>
    <row r="1626" spans="1:4" x14ac:dyDescent="0.3">
      <c r="A1626" s="13">
        <v>17560</v>
      </c>
      <c r="B1626" t="s">
        <v>2</v>
      </c>
      <c r="C1626" t="s">
        <v>8</v>
      </c>
      <c r="D1626" t="s">
        <v>50</v>
      </c>
    </row>
    <row r="1627" spans="1:4" x14ac:dyDescent="0.3">
      <c r="A1627" s="13">
        <v>15226</v>
      </c>
      <c r="B1627" t="s">
        <v>2</v>
      </c>
      <c r="C1627" t="s">
        <v>8</v>
      </c>
      <c r="D1627" t="s">
        <v>50</v>
      </c>
    </row>
    <row r="1628" spans="1:4" x14ac:dyDescent="0.3">
      <c r="A1628" s="13">
        <v>14460</v>
      </c>
      <c r="B1628" t="s">
        <v>2</v>
      </c>
      <c r="C1628" t="s">
        <v>8</v>
      </c>
      <c r="D1628" t="s">
        <v>48</v>
      </c>
    </row>
    <row r="1629" spans="1:4" x14ac:dyDescent="0.3">
      <c r="A1629" s="13">
        <v>13728</v>
      </c>
      <c r="B1629" t="s">
        <v>2</v>
      </c>
      <c r="C1629" t="s">
        <v>8</v>
      </c>
      <c r="D1629" t="s">
        <v>50</v>
      </c>
    </row>
    <row r="1630" spans="1:4" x14ac:dyDescent="0.3">
      <c r="A1630" s="13">
        <v>14127</v>
      </c>
      <c r="B1630" t="s">
        <v>2</v>
      </c>
      <c r="C1630" t="s">
        <v>8</v>
      </c>
      <c r="D1630" t="s">
        <v>50</v>
      </c>
    </row>
    <row r="1631" spans="1:4" x14ac:dyDescent="0.3">
      <c r="A1631" s="13">
        <v>16378</v>
      </c>
      <c r="B1631" t="s">
        <v>2</v>
      </c>
      <c r="C1631" t="s">
        <v>8</v>
      </c>
      <c r="D1631" t="s">
        <v>50</v>
      </c>
    </row>
    <row r="1632" spans="1:4" x14ac:dyDescent="0.3">
      <c r="A1632" s="13">
        <v>13894</v>
      </c>
      <c r="B1632" t="s">
        <v>2</v>
      </c>
      <c r="C1632" t="s">
        <v>8</v>
      </c>
      <c r="D1632" t="s">
        <v>50</v>
      </c>
    </row>
    <row r="1633" spans="1:4" x14ac:dyDescent="0.3">
      <c r="A1633" s="13">
        <v>13824</v>
      </c>
      <c r="B1633" t="s">
        <v>2</v>
      </c>
      <c r="C1633" t="s">
        <v>8</v>
      </c>
      <c r="D1633" t="s">
        <v>50</v>
      </c>
    </row>
    <row r="1634" spans="1:4" x14ac:dyDescent="0.3">
      <c r="A1634" s="13">
        <v>18250</v>
      </c>
      <c r="B1634" t="s">
        <v>2</v>
      </c>
      <c r="C1634" t="s">
        <v>8</v>
      </c>
      <c r="D1634" t="s">
        <v>50</v>
      </c>
    </row>
    <row r="1635" spans="1:4" x14ac:dyDescent="0.3">
      <c r="A1635" s="13">
        <v>15270</v>
      </c>
      <c r="B1635" t="s">
        <v>2</v>
      </c>
      <c r="C1635" t="s">
        <v>8</v>
      </c>
      <c r="D1635" t="s">
        <v>50</v>
      </c>
    </row>
    <row r="1636" spans="1:4" x14ac:dyDescent="0.3">
      <c r="A1636" s="13">
        <v>18017</v>
      </c>
      <c r="B1636" t="s">
        <v>2</v>
      </c>
      <c r="C1636" t="s">
        <v>8</v>
      </c>
      <c r="D1636" t="s">
        <v>50</v>
      </c>
    </row>
    <row r="1637" spans="1:4" x14ac:dyDescent="0.3">
      <c r="A1637" s="13">
        <v>17446</v>
      </c>
      <c r="B1637" t="s">
        <v>2</v>
      </c>
      <c r="C1637" t="s">
        <v>8</v>
      </c>
      <c r="D1637" t="s">
        <v>50</v>
      </c>
    </row>
    <row r="1638" spans="1:4" x14ac:dyDescent="0.3">
      <c r="A1638" s="13">
        <v>12414</v>
      </c>
      <c r="B1638" t="s">
        <v>2</v>
      </c>
      <c r="C1638" t="s">
        <v>8</v>
      </c>
      <c r="D1638" t="s">
        <v>50</v>
      </c>
    </row>
    <row r="1639" spans="1:4" x14ac:dyDescent="0.3">
      <c r="A1639" s="13">
        <v>14798</v>
      </c>
      <c r="B1639" t="s">
        <v>2</v>
      </c>
      <c r="C1639" t="s">
        <v>8</v>
      </c>
      <c r="D1639" t="s">
        <v>50</v>
      </c>
    </row>
    <row r="1640" spans="1:4" x14ac:dyDescent="0.3">
      <c r="A1640" s="13">
        <v>12990</v>
      </c>
      <c r="B1640" t="s">
        <v>2</v>
      </c>
      <c r="C1640" t="s">
        <v>8</v>
      </c>
      <c r="D1640" t="s">
        <v>50</v>
      </c>
    </row>
    <row r="1641" spans="1:4" x14ac:dyDescent="0.3">
      <c r="A1641" s="13">
        <v>12350</v>
      </c>
      <c r="B1641" t="s">
        <v>2</v>
      </c>
      <c r="C1641" t="s">
        <v>8</v>
      </c>
      <c r="D1641" t="s">
        <v>50</v>
      </c>
    </row>
    <row r="1642" spans="1:4" x14ac:dyDescent="0.3">
      <c r="A1642" s="13">
        <v>16405</v>
      </c>
      <c r="B1642" t="s">
        <v>2</v>
      </c>
      <c r="C1642" t="s">
        <v>8</v>
      </c>
      <c r="D1642" t="s">
        <v>50</v>
      </c>
    </row>
    <row r="1643" spans="1:4" x14ac:dyDescent="0.3">
      <c r="A1643" s="13">
        <v>13873</v>
      </c>
      <c r="B1643" t="s">
        <v>2</v>
      </c>
      <c r="C1643" t="s">
        <v>8</v>
      </c>
      <c r="D1643" t="s">
        <v>50</v>
      </c>
    </row>
    <row r="1644" spans="1:4" x14ac:dyDescent="0.3">
      <c r="A1644" s="13">
        <v>17362</v>
      </c>
      <c r="B1644" t="s">
        <v>2</v>
      </c>
      <c r="C1644" t="s">
        <v>8</v>
      </c>
      <c r="D1644" t="s">
        <v>50</v>
      </c>
    </row>
    <row r="1645" spans="1:4" x14ac:dyDescent="0.3">
      <c r="A1645" s="13">
        <v>16333</v>
      </c>
      <c r="B1645" t="s">
        <v>2</v>
      </c>
      <c r="C1645" t="s">
        <v>8</v>
      </c>
      <c r="D1645" t="s">
        <v>50</v>
      </c>
    </row>
    <row r="1646" spans="1:4" x14ac:dyDescent="0.3">
      <c r="A1646" s="13">
        <v>16030</v>
      </c>
      <c r="B1646" t="s">
        <v>2</v>
      </c>
      <c r="C1646" t="s">
        <v>8</v>
      </c>
      <c r="D1646" t="s">
        <v>50</v>
      </c>
    </row>
    <row r="1647" spans="1:4" x14ac:dyDescent="0.3">
      <c r="A1647" s="13">
        <v>13800</v>
      </c>
      <c r="B1647" t="s">
        <v>2</v>
      </c>
      <c r="C1647" t="s">
        <v>8</v>
      </c>
      <c r="D1647" t="s">
        <v>50</v>
      </c>
    </row>
    <row r="1648" spans="1:4" x14ac:dyDescent="0.3">
      <c r="A1648" s="13">
        <v>12464</v>
      </c>
      <c r="B1648" t="s">
        <v>2</v>
      </c>
      <c r="C1648" t="s">
        <v>8</v>
      </c>
      <c r="D1648" t="s">
        <v>50</v>
      </c>
    </row>
    <row r="1649" spans="1:4" x14ac:dyDescent="0.3">
      <c r="A1649" s="13">
        <v>13581</v>
      </c>
      <c r="B1649" t="s">
        <v>2</v>
      </c>
      <c r="C1649" t="s">
        <v>8</v>
      </c>
      <c r="D1649" t="s">
        <v>50</v>
      </c>
    </row>
    <row r="1650" spans="1:4" x14ac:dyDescent="0.3">
      <c r="A1650" s="13">
        <v>14540</v>
      </c>
      <c r="B1650" t="s">
        <v>2</v>
      </c>
      <c r="C1650" t="s">
        <v>8</v>
      </c>
      <c r="D1650" t="s">
        <v>50</v>
      </c>
    </row>
    <row r="1651" spans="1:4" x14ac:dyDescent="0.3">
      <c r="A1651" s="13">
        <v>13539</v>
      </c>
      <c r="B1651" t="s">
        <v>2</v>
      </c>
      <c r="C1651" t="s">
        <v>8</v>
      </c>
      <c r="D1651" t="s">
        <v>50</v>
      </c>
    </row>
    <row r="1652" spans="1:4" x14ac:dyDescent="0.3">
      <c r="A1652" s="13">
        <v>14497</v>
      </c>
      <c r="B1652" t="s">
        <v>2</v>
      </c>
      <c r="C1652" t="s">
        <v>8</v>
      </c>
      <c r="D1652" t="s">
        <v>50</v>
      </c>
    </row>
    <row r="1653" spans="1:4" x14ac:dyDescent="0.3">
      <c r="A1653" s="13">
        <v>17334</v>
      </c>
      <c r="B1653" t="s">
        <v>2</v>
      </c>
      <c r="C1653" t="s">
        <v>8</v>
      </c>
      <c r="D1653" t="s">
        <v>50</v>
      </c>
    </row>
    <row r="1654" spans="1:4" x14ac:dyDescent="0.3">
      <c r="A1654" s="13">
        <v>12410</v>
      </c>
      <c r="B1654" t="s">
        <v>2</v>
      </c>
      <c r="C1654" t="s">
        <v>8</v>
      </c>
      <c r="D1654" t="s">
        <v>50</v>
      </c>
    </row>
    <row r="1655" spans="1:4" x14ac:dyDescent="0.3">
      <c r="A1655" s="13">
        <v>17929</v>
      </c>
      <c r="B1655" t="s">
        <v>2</v>
      </c>
      <c r="C1655" t="s">
        <v>8</v>
      </c>
      <c r="D1655" t="s">
        <v>50</v>
      </c>
    </row>
    <row r="1656" spans="1:4" x14ac:dyDescent="0.3">
      <c r="A1656" s="13">
        <v>14778</v>
      </c>
      <c r="B1656" t="s">
        <v>2</v>
      </c>
      <c r="C1656" t="s">
        <v>8</v>
      </c>
      <c r="D1656" t="s">
        <v>50</v>
      </c>
    </row>
    <row r="1657" spans="1:4" x14ac:dyDescent="0.3">
      <c r="A1657" s="13">
        <v>17517</v>
      </c>
      <c r="B1657" t="s">
        <v>2</v>
      </c>
      <c r="C1657" t="s">
        <v>8</v>
      </c>
      <c r="D1657" t="s">
        <v>50</v>
      </c>
    </row>
    <row r="1658" spans="1:4" x14ac:dyDescent="0.3">
      <c r="A1658" s="13">
        <v>17226</v>
      </c>
      <c r="B1658" t="s">
        <v>2</v>
      </c>
      <c r="C1658" t="s">
        <v>8</v>
      </c>
      <c r="D1658" t="s">
        <v>50</v>
      </c>
    </row>
    <row r="1659" spans="1:4" x14ac:dyDescent="0.3">
      <c r="A1659" s="13">
        <v>12842</v>
      </c>
      <c r="B1659" t="s">
        <v>2</v>
      </c>
      <c r="C1659" t="s">
        <v>8</v>
      </c>
      <c r="D1659" t="s">
        <v>50</v>
      </c>
    </row>
    <row r="1660" spans="1:4" x14ac:dyDescent="0.3">
      <c r="A1660" s="13">
        <v>16109</v>
      </c>
      <c r="B1660" t="s">
        <v>2</v>
      </c>
      <c r="C1660" t="s">
        <v>8</v>
      </c>
      <c r="D1660" t="s">
        <v>50</v>
      </c>
    </row>
    <row r="1661" spans="1:4" x14ac:dyDescent="0.3">
      <c r="A1661" s="13">
        <v>17291</v>
      </c>
      <c r="B1661" t="s">
        <v>2</v>
      </c>
      <c r="C1661" t="s">
        <v>8</v>
      </c>
      <c r="D1661" t="s">
        <v>52</v>
      </c>
    </row>
    <row r="1662" spans="1:4" x14ac:dyDescent="0.3">
      <c r="A1662" s="13">
        <v>15090</v>
      </c>
      <c r="B1662" t="s">
        <v>2</v>
      </c>
      <c r="C1662" t="s">
        <v>8</v>
      </c>
      <c r="D1662" t="s">
        <v>50</v>
      </c>
    </row>
    <row r="1663" spans="1:4" x14ac:dyDescent="0.3">
      <c r="A1663" s="13">
        <v>15199</v>
      </c>
      <c r="B1663" t="s">
        <v>2</v>
      </c>
      <c r="C1663" t="s">
        <v>8</v>
      </c>
      <c r="D1663" t="s">
        <v>50</v>
      </c>
    </row>
    <row r="1664" spans="1:4" x14ac:dyDescent="0.3">
      <c r="A1664" s="13">
        <v>14842</v>
      </c>
      <c r="B1664" t="s">
        <v>2</v>
      </c>
      <c r="C1664" t="s">
        <v>8</v>
      </c>
      <c r="D1664" t="s">
        <v>50</v>
      </c>
    </row>
    <row r="1665" spans="1:4" x14ac:dyDescent="0.3">
      <c r="A1665" s="13">
        <v>13584</v>
      </c>
      <c r="B1665" t="s">
        <v>2</v>
      </c>
      <c r="C1665" t="s">
        <v>8</v>
      </c>
      <c r="D1665" t="s">
        <v>50</v>
      </c>
    </row>
    <row r="1666" spans="1:4" x14ac:dyDescent="0.3">
      <c r="A1666" s="13">
        <v>17105</v>
      </c>
      <c r="B1666" t="s">
        <v>2</v>
      </c>
      <c r="C1666" t="s">
        <v>8</v>
      </c>
      <c r="D1666" t="s">
        <v>50</v>
      </c>
    </row>
    <row r="1667" spans="1:4" x14ac:dyDescent="0.3">
      <c r="A1667" s="13">
        <v>14438</v>
      </c>
      <c r="B1667" t="s">
        <v>2</v>
      </c>
      <c r="C1667" t="s">
        <v>8</v>
      </c>
      <c r="D1667" t="s">
        <v>50</v>
      </c>
    </row>
    <row r="1668" spans="1:4" x14ac:dyDescent="0.3">
      <c r="A1668" s="13">
        <v>12956</v>
      </c>
      <c r="B1668" t="s">
        <v>2</v>
      </c>
      <c r="C1668" t="s">
        <v>8</v>
      </c>
      <c r="D1668" t="s">
        <v>50</v>
      </c>
    </row>
    <row r="1669" spans="1:4" x14ac:dyDescent="0.3">
      <c r="A1669" s="13">
        <v>15781</v>
      </c>
      <c r="B1669" t="s">
        <v>2</v>
      </c>
      <c r="C1669" t="s">
        <v>8</v>
      </c>
      <c r="D1669" t="s">
        <v>50</v>
      </c>
    </row>
    <row r="1670" spans="1:4" x14ac:dyDescent="0.3">
      <c r="A1670" s="13">
        <v>14600</v>
      </c>
      <c r="B1670" t="s">
        <v>2</v>
      </c>
      <c r="C1670" t="s">
        <v>8</v>
      </c>
      <c r="D1670" t="s">
        <v>50</v>
      </c>
    </row>
    <row r="1671" spans="1:4" x14ac:dyDescent="0.3">
      <c r="A1671" s="13">
        <v>13955</v>
      </c>
      <c r="B1671" t="s">
        <v>2</v>
      </c>
      <c r="C1671" t="s">
        <v>8</v>
      </c>
      <c r="D1671" t="s">
        <v>50</v>
      </c>
    </row>
    <row r="1672" spans="1:4" x14ac:dyDescent="0.3">
      <c r="A1672" s="13">
        <v>13809</v>
      </c>
      <c r="B1672" t="s">
        <v>2</v>
      </c>
      <c r="C1672" t="s">
        <v>8</v>
      </c>
      <c r="D1672" t="s">
        <v>50</v>
      </c>
    </row>
    <row r="1673" spans="1:4" x14ac:dyDescent="0.3">
      <c r="A1673" s="13">
        <v>15577</v>
      </c>
      <c r="B1673" t="s">
        <v>2</v>
      </c>
      <c r="C1673" t="s">
        <v>8</v>
      </c>
      <c r="D1673" t="s">
        <v>50</v>
      </c>
    </row>
    <row r="1674" spans="1:4" x14ac:dyDescent="0.3">
      <c r="A1674" s="13">
        <v>14475</v>
      </c>
      <c r="B1674" t="s">
        <v>2</v>
      </c>
      <c r="C1674" t="s">
        <v>8</v>
      </c>
      <c r="D1674" t="s">
        <v>50</v>
      </c>
    </row>
    <row r="1675" spans="1:4" x14ac:dyDescent="0.3">
      <c r="A1675" s="13">
        <v>17859</v>
      </c>
      <c r="B1675" t="s">
        <v>2</v>
      </c>
      <c r="C1675" t="s">
        <v>8</v>
      </c>
      <c r="D1675" t="s">
        <v>50</v>
      </c>
    </row>
    <row r="1676" spans="1:4" x14ac:dyDescent="0.3">
      <c r="A1676" s="13">
        <v>15753</v>
      </c>
      <c r="B1676" t="s">
        <v>2</v>
      </c>
      <c r="C1676" t="s">
        <v>8</v>
      </c>
      <c r="D1676" t="s">
        <v>52</v>
      </c>
    </row>
    <row r="1677" spans="1:4" x14ac:dyDescent="0.3">
      <c r="A1677" s="13">
        <v>16951</v>
      </c>
      <c r="B1677" t="s">
        <v>2</v>
      </c>
      <c r="C1677" t="s">
        <v>8</v>
      </c>
      <c r="D1677" t="s">
        <v>50</v>
      </c>
    </row>
    <row r="1678" spans="1:4" x14ac:dyDescent="0.3">
      <c r="A1678" s="13">
        <v>16998</v>
      </c>
      <c r="B1678" t="s">
        <v>2</v>
      </c>
      <c r="C1678" t="s">
        <v>8</v>
      </c>
      <c r="D1678" t="s">
        <v>50</v>
      </c>
    </row>
    <row r="1679" spans="1:4" x14ac:dyDescent="0.3">
      <c r="A1679" s="13">
        <v>13133</v>
      </c>
      <c r="B1679" t="s">
        <v>2</v>
      </c>
      <c r="C1679" t="s">
        <v>8</v>
      </c>
      <c r="D1679" t="s">
        <v>50</v>
      </c>
    </row>
    <row r="1680" spans="1:4" x14ac:dyDescent="0.3">
      <c r="A1680" s="13">
        <v>17881</v>
      </c>
      <c r="B1680" t="s">
        <v>2</v>
      </c>
      <c r="C1680" t="s">
        <v>8</v>
      </c>
      <c r="D1680" t="s">
        <v>50</v>
      </c>
    </row>
    <row r="1681" spans="1:4" x14ac:dyDescent="0.3">
      <c r="A1681" s="13">
        <v>15843</v>
      </c>
      <c r="B1681" t="s">
        <v>2</v>
      </c>
      <c r="C1681" t="s">
        <v>8</v>
      </c>
      <c r="D1681" t="s">
        <v>52</v>
      </c>
    </row>
    <row r="1682" spans="1:4" x14ac:dyDescent="0.3">
      <c r="A1682" s="13">
        <v>17083</v>
      </c>
      <c r="B1682" t="s">
        <v>2</v>
      </c>
      <c r="C1682" t="s">
        <v>8</v>
      </c>
      <c r="D1682" t="s">
        <v>50</v>
      </c>
    </row>
    <row r="1683" spans="1:4" x14ac:dyDescent="0.3">
      <c r="A1683" s="13">
        <v>15970</v>
      </c>
      <c r="B1683" t="s">
        <v>2</v>
      </c>
      <c r="C1683" t="s">
        <v>8</v>
      </c>
      <c r="D1683" t="s">
        <v>50</v>
      </c>
    </row>
    <row r="1684" spans="1:4" x14ac:dyDescent="0.3">
      <c r="A1684" s="13">
        <v>17537</v>
      </c>
      <c r="B1684" t="s">
        <v>2</v>
      </c>
      <c r="C1684" t="s">
        <v>8</v>
      </c>
      <c r="D1684" t="s">
        <v>50</v>
      </c>
    </row>
    <row r="1685" spans="1:4" x14ac:dyDescent="0.3">
      <c r="A1685" s="13">
        <v>12401</v>
      </c>
      <c r="B1685" t="s">
        <v>2</v>
      </c>
      <c r="C1685" t="s">
        <v>8</v>
      </c>
      <c r="D1685" t="s">
        <v>50</v>
      </c>
    </row>
    <row r="1686" spans="1:4" x14ac:dyDescent="0.3">
      <c r="A1686" s="13">
        <v>12462</v>
      </c>
      <c r="B1686" t="s">
        <v>2</v>
      </c>
      <c r="C1686" t="s">
        <v>8</v>
      </c>
      <c r="D1686" t="s">
        <v>50</v>
      </c>
    </row>
    <row r="1687" spans="1:4" x14ac:dyDescent="0.3">
      <c r="A1687" s="13">
        <v>17843</v>
      </c>
      <c r="B1687" t="s">
        <v>2</v>
      </c>
      <c r="C1687" t="s">
        <v>8</v>
      </c>
      <c r="D1687" t="s">
        <v>50</v>
      </c>
    </row>
    <row r="1688" spans="1:4" x14ac:dyDescent="0.3">
      <c r="A1688" s="13">
        <v>13706</v>
      </c>
      <c r="B1688" t="s">
        <v>2</v>
      </c>
      <c r="C1688" t="s">
        <v>8</v>
      </c>
      <c r="D1688" t="s">
        <v>50</v>
      </c>
    </row>
    <row r="1689" spans="1:4" x14ac:dyDescent="0.3">
      <c r="A1689" s="13">
        <v>17940</v>
      </c>
      <c r="B1689" t="s">
        <v>2</v>
      </c>
      <c r="C1689" t="s">
        <v>8</v>
      </c>
      <c r="D1689" t="s">
        <v>50</v>
      </c>
    </row>
    <row r="1690" spans="1:4" x14ac:dyDescent="0.3">
      <c r="A1690" s="13">
        <v>14431</v>
      </c>
      <c r="B1690" t="s">
        <v>2</v>
      </c>
      <c r="C1690" t="s">
        <v>8</v>
      </c>
      <c r="D1690" t="s">
        <v>50</v>
      </c>
    </row>
    <row r="1691" spans="1:4" x14ac:dyDescent="0.3">
      <c r="A1691" s="13">
        <v>15809</v>
      </c>
      <c r="B1691" t="s">
        <v>2</v>
      </c>
      <c r="C1691" t="s">
        <v>8</v>
      </c>
      <c r="D1691" t="s">
        <v>50</v>
      </c>
    </row>
    <row r="1692" spans="1:4" x14ac:dyDescent="0.3">
      <c r="A1692" s="13">
        <v>12561</v>
      </c>
      <c r="B1692" t="s">
        <v>2</v>
      </c>
      <c r="C1692" t="s">
        <v>8</v>
      </c>
      <c r="D1692" t="s">
        <v>50</v>
      </c>
    </row>
    <row r="1693" spans="1:4" x14ac:dyDescent="0.3">
      <c r="A1693" s="13">
        <v>18093</v>
      </c>
      <c r="B1693" t="s">
        <v>2</v>
      </c>
      <c r="C1693" t="s">
        <v>8</v>
      </c>
      <c r="D1693" t="s">
        <v>50</v>
      </c>
    </row>
    <row r="1694" spans="1:4" x14ac:dyDescent="0.3">
      <c r="A1694" s="13">
        <v>16027</v>
      </c>
      <c r="B1694" t="s">
        <v>2</v>
      </c>
      <c r="C1694" t="s">
        <v>8</v>
      </c>
      <c r="D1694" t="s">
        <v>50</v>
      </c>
    </row>
    <row r="1695" spans="1:4" x14ac:dyDescent="0.3">
      <c r="A1695" s="13">
        <v>12857</v>
      </c>
      <c r="B1695" t="s">
        <v>2</v>
      </c>
      <c r="C1695" t="s">
        <v>8</v>
      </c>
      <c r="D1695" t="s">
        <v>50</v>
      </c>
    </row>
    <row r="1696" spans="1:4" x14ac:dyDescent="0.3">
      <c r="A1696" s="13">
        <v>16425</v>
      </c>
      <c r="B1696" t="s">
        <v>2</v>
      </c>
      <c r="C1696" t="s">
        <v>8</v>
      </c>
      <c r="D1696" t="s">
        <v>50</v>
      </c>
    </row>
    <row r="1697" spans="1:4" x14ac:dyDescent="0.3">
      <c r="A1697" s="13">
        <v>16842</v>
      </c>
      <c r="B1697" t="s">
        <v>2</v>
      </c>
      <c r="C1697" t="s">
        <v>8</v>
      </c>
      <c r="D1697" t="s">
        <v>50</v>
      </c>
    </row>
    <row r="1698" spans="1:4" x14ac:dyDescent="0.3">
      <c r="A1698" s="13">
        <v>14555</v>
      </c>
      <c r="B1698" t="s">
        <v>2</v>
      </c>
      <c r="C1698" t="s">
        <v>8</v>
      </c>
      <c r="D1698" t="s">
        <v>50</v>
      </c>
    </row>
    <row r="1699" spans="1:4" x14ac:dyDescent="0.3">
      <c r="A1699" s="13">
        <v>15133</v>
      </c>
      <c r="B1699" t="s">
        <v>2</v>
      </c>
      <c r="C1699" t="s">
        <v>8</v>
      </c>
      <c r="D1699" t="s">
        <v>50</v>
      </c>
    </row>
    <row r="1700" spans="1:4" x14ac:dyDescent="0.3">
      <c r="A1700" s="13">
        <v>12897</v>
      </c>
      <c r="B1700" t="s">
        <v>2</v>
      </c>
      <c r="C1700" t="s">
        <v>8</v>
      </c>
      <c r="D1700" t="s">
        <v>50</v>
      </c>
    </row>
    <row r="1701" spans="1:4" x14ac:dyDescent="0.3">
      <c r="A1701" s="13">
        <v>14676</v>
      </c>
      <c r="B1701" t="s">
        <v>2</v>
      </c>
      <c r="C1701" t="s">
        <v>8</v>
      </c>
      <c r="D1701" t="s">
        <v>50</v>
      </c>
    </row>
    <row r="1702" spans="1:4" x14ac:dyDescent="0.3">
      <c r="A1702" s="13">
        <v>18159</v>
      </c>
      <c r="B1702" t="s">
        <v>2</v>
      </c>
      <c r="C1702" t="s">
        <v>8</v>
      </c>
      <c r="D1702" t="s">
        <v>50</v>
      </c>
    </row>
    <row r="1703" spans="1:4" x14ac:dyDescent="0.3">
      <c r="A1703" s="13">
        <v>14304</v>
      </c>
      <c r="B1703" t="s">
        <v>2</v>
      </c>
      <c r="C1703" t="s">
        <v>8</v>
      </c>
      <c r="D1703" t="s">
        <v>50</v>
      </c>
    </row>
    <row r="1704" spans="1:4" x14ac:dyDescent="0.3">
      <c r="A1704" s="13">
        <v>15406</v>
      </c>
      <c r="B1704" t="s">
        <v>2</v>
      </c>
      <c r="C1704" t="s">
        <v>8</v>
      </c>
      <c r="D1704" t="s">
        <v>50</v>
      </c>
    </row>
    <row r="1705" spans="1:4" x14ac:dyDescent="0.3">
      <c r="A1705" s="13">
        <v>16434</v>
      </c>
      <c r="B1705" t="s">
        <v>2</v>
      </c>
      <c r="C1705" t="s">
        <v>8</v>
      </c>
      <c r="D1705" t="s">
        <v>50</v>
      </c>
    </row>
    <row r="1706" spans="1:4" x14ac:dyDescent="0.3">
      <c r="A1706" s="13">
        <v>13171</v>
      </c>
      <c r="B1706" t="s">
        <v>2</v>
      </c>
      <c r="C1706" t="s">
        <v>8</v>
      </c>
      <c r="D1706" t="s">
        <v>50</v>
      </c>
    </row>
    <row r="1707" spans="1:4" x14ac:dyDescent="0.3">
      <c r="A1707" s="13">
        <v>17255</v>
      </c>
      <c r="B1707" t="s">
        <v>2</v>
      </c>
      <c r="C1707" t="s">
        <v>8</v>
      </c>
      <c r="D1707" t="s">
        <v>50</v>
      </c>
    </row>
    <row r="1708" spans="1:4" x14ac:dyDescent="0.3">
      <c r="A1708" s="13">
        <v>16084</v>
      </c>
      <c r="B1708" t="s">
        <v>2</v>
      </c>
      <c r="C1708" t="s">
        <v>8</v>
      </c>
      <c r="D1708" t="s">
        <v>50</v>
      </c>
    </row>
    <row r="1709" spans="1:4" x14ac:dyDescent="0.3">
      <c r="A1709" s="13">
        <v>12507</v>
      </c>
      <c r="B1709" t="s">
        <v>2</v>
      </c>
      <c r="C1709" t="s">
        <v>8</v>
      </c>
      <c r="D1709" t="s">
        <v>50</v>
      </c>
    </row>
    <row r="1710" spans="1:4" x14ac:dyDescent="0.3">
      <c r="A1710" s="13">
        <v>14631</v>
      </c>
      <c r="B1710" t="s">
        <v>2</v>
      </c>
      <c r="C1710" t="s">
        <v>8</v>
      </c>
      <c r="D1710" t="s">
        <v>50</v>
      </c>
    </row>
    <row r="1711" spans="1:4" x14ac:dyDescent="0.3">
      <c r="A1711" s="13">
        <v>15236</v>
      </c>
      <c r="B1711" t="s">
        <v>2</v>
      </c>
      <c r="C1711" t="s">
        <v>8</v>
      </c>
      <c r="D1711" t="s">
        <v>50</v>
      </c>
    </row>
    <row r="1712" spans="1:4" x14ac:dyDescent="0.3">
      <c r="A1712" s="13">
        <v>17829</v>
      </c>
      <c r="B1712" t="s">
        <v>2</v>
      </c>
      <c r="C1712" t="s">
        <v>8</v>
      </c>
      <c r="D1712" t="s">
        <v>50</v>
      </c>
    </row>
    <row r="1713" spans="1:4" x14ac:dyDescent="0.3">
      <c r="A1713" s="13">
        <v>14644</v>
      </c>
      <c r="B1713" t="s">
        <v>2</v>
      </c>
      <c r="C1713" t="s">
        <v>8</v>
      </c>
      <c r="D1713" t="s">
        <v>50</v>
      </c>
    </row>
    <row r="1714" spans="1:4" x14ac:dyDescent="0.3">
      <c r="A1714" s="13">
        <v>12993</v>
      </c>
      <c r="B1714" t="s">
        <v>2</v>
      </c>
      <c r="C1714" t="s">
        <v>8</v>
      </c>
      <c r="D1714" t="s">
        <v>50</v>
      </c>
    </row>
    <row r="1715" spans="1:4" x14ac:dyDescent="0.3">
      <c r="A1715" s="13">
        <v>16979</v>
      </c>
      <c r="B1715" t="s">
        <v>2</v>
      </c>
      <c r="C1715" t="s">
        <v>8</v>
      </c>
      <c r="D1715" t="s">
        <v>50</v>
      </c>
    </row>
    <row r="1716" spans="1:4" x14ac:dyDescent="0.3">
      <c r="A1716" s="13">
        <v>14035</v>
      </c>
      <c r="B1716" t="s">
        <v>2</v>
      </c>
      <c r="C1716" t="s">
        <v>8</v>
      </c>
      <c r="D1716" t="s">
        <v>50</v>
      </c>
    </row>
    <row r="1717" spans="1:4" x14ac:dyDescent="0.3">
      <c r="A1717" s="13">
        <v>14477</v>
      </c>
      <c r="B1717" t="s">
        <v>2</v>
      </c>
      <c r="C1717" t="s">
        <v>8</v>
      </c>
      <c r="D1717" t="s">
        <v>50</v>
      </c>
    </row>
    <row r="1718" spans="1:4" x14ac:dyDescent="0.3">
      <c r="A1718" s="13">
        <v>14609</v>
      </c>
      <c r="B1718" t="s">
        <v>2</v>
      </c>
      <c r="C1718" t="s">
        <v>8</v>
      </c>
      <c r="D1718" t="s">
        <v>50</v>
      </c>
    </row>
    <row r="1719" spans="1:4" x14ac:dyDescent="0.3">
      <c r="A1719" s="13">
        <v>12823</v>
      </c>
      <c r="B1719" t="s">
        <v>2</v>
      </c>
      <c r="C1719" t="s">
        <v>8</v>
      </c>
      <c r="D1719" t="s">
        <v>50</v>
      </c>
    </row>
    <row r="1720" spans="1:4" x14ac:dyDescent="0.3">
      <c r="A1720" s="13">
        <v>12352</v>
      </c>
      <c r="B1720" t="s">
        <v>2</v>
      </c>
      <c r="C1720" t="s">
        <v>8</v>
      </c>
      <c r="D1720" t="s">
        <v>50</v>
      </c>
    </row>
    <row r="1721" spans="1:4" x14ac:dyDescent="0.3">
      <c r="A1721" s="13">
        <v>12372</v>
      </c>
      <c r="B1721" t="s">
        <v>2</v>
      </c>
      <c r="C1721" t="s">
        <v>8</v>
      </c>
      <c r="D1721" t="s">
        <v>50</v>
      </c>
    </row>
    <row r="1722" spans="1:4" x14ac:dyDescent="0.3">
      <c r="A1722" s="13">
        <v>13718</v>
      </c>
      <c r="B1722" t="s">
        <v>2</v>
      </c>
      <c r="C1722" t="s">
        <v>8</v>
      </c>
      <c r="D1722" t="s">
        <v>50</v>
      </c>
    </row>
    <row r="1723" spans="1:4" x14ac:dyDescent="0.3">
      <c r="A1723" s="13">
        <v>15903</v>
      </c>
      <c r="B1723" t="s">
        <v>2</v>
      </c>
      <c r="C1723" t="s">
        <v>8</v>
      </c>
      <c r="D1723" t="s">
        <v>50</v>
      </c>
    </row>
    <row r="1724" spans="1:4" x14ac:dyDescent="0.3">
      <c r="A1724" s="13">
        <v>16182</v>
      </c>
      <c r="B1724" t="s">
        <v>2</v>
      </c>
      <c r="C1724" t="s">
        <v>8</v>
      </c>
      <c r="D1724" t="s">
        <v>48</v>
      </c>
    </row>
    <row r="1725" spans="1:4" x14ac:dyDescent="0.3">
      <c r="A1725" s="13">
        <v>16566</v>
      </c>
      <c r="B1725" t="s">
        <v>2</v>
      </c>
      <c r="C1725" t="s">
        <v>8</v>
      </c>
      <c r="D1725" t="s">
        <v>50</v>
      </c>
    </row>
    <row r="1726" spans="1:4" x14ac:dyDescent="0.3">
      <c r="A1726" s="13">
        <v>12891</v>
      </c>
      <c r="B1726" t="s">
        <v>2</v>
      </c>
      <c r="C1726" t="s">
        <v>8</v>
      </c>
      <c r="D1726" t="s">
        <v>52</v>
      </c>
    </row>
    <row r="1727" spans="1:4" x14ac:dyDescent="0.3">
      <c r="A1727" s="13">
        <v>14162</v>
      </c>
      <c r="B1727" t="s">
        <v>2</v>
      </c>
      <c r="C1727" t="s">
        <v>8</v>
      </c>
      <c r="D1727" t="s">
        <v>50</v>
      </c>
    </row>
    <row r="1728" spans="1:4" x14ac:dyDescent="0.3">
      <c r="A1728" s="13">
        <v>13301</v>
      </c>
      <c r="B1728" t="s">
        <v>2</v>
      </c>
      <c r="C1728" t="s">
        <v>8</v>
      </c>
      <c r="D1728" t="s">
        <v>50</v>
      </c>
    </row>
    <row r="1729" spans="1:4" x14ac:dyDescent="0.3">
      <c r="A1729" s="13">
        <v>14803</v>
      </c>
      <c r="B1729" t="s">
        <v>2</v>
      </c>
      <c r="C1729" t="s">
        <v>8</v>
      </c>
      <c r="D1729" t="s">
        <v>50</v>
      </c>
    </row>
    <row r="1730" spans="1:4" x14ac:dyDescent="0.3">
      <c r="A1730" s="13">
        <v>18094</v>
      </c>
      <c r="B1730" t="s">
        <v>2</v>
      </c>
      <c r="C1730" t="s">
        <v>8</v>
      </c>
      <c r="D1730" t="s">
        <v>50</v>
      </c>
    </row>
    <row r="1731" spans="1:4" x14ac:dyDescent="0.3">
      <c r="A1731" s="13">
        <v>18155</v>
      </c>
      <c r="B1731" t="s">
        <v>2</v>
      </c>
      <c r="C1731" t="s">
        <v>8</v>
      </c>
      <c r="D1731" t="s">
        <v>50</v>
      </c>
    </row>
    <row r="1732" spans="1:4" x14ac:dyDescent="0.3">
      <c r="A1732" s="13">
        <v>16980</v>
      </c>
      <c r="B1732" t="s">
        <v>2</v>
      </c>
      <c r="C1732" t="s">
        <v>8</v>
      </c>
      <c r="D1732" t="s">
        <v>50</v>
      </c>
    </row>
    <row r="1733" spans="1:4" x14ac:dyDescent="0.3">
      <c r="A1733" s="13">
        <v>13410</v>
      </c>
      <c r="B1733" t="s">
        <v>2</v>
      </c>
      <c r="C1733" t="s">
        <v>8</v>
      </c>
      <c r="D1733" t="s">
        <v>50</v>
      </c>
    </row>
    <row r="1734" spans="1:4" x14ac:dyDescent="0.3">
      <c r="A1734" s="13">
        <v>17994</v>
      </c>
      <c r="B1734" t="s">
        <v>2</v>
      </c>
      <c r="C1734" t="s">
        <v>8</v>
      </c>
      <c r="D1734" t="s">
        <v>50</v>
      </c>
    </row>
    <row r="1735" spans="1:4" x14ac:dyDescent="0.3">
      <c r="A1735" s="13">
        <v>13038</v>
      </c>
      <c r="B1735" t="s">
        <v>2</v>
      </c>
      <c r="C1735" t="s">
        <v>8</v>
      </c>
      <c r="D1735" t="s">
        <v>50</v>
      </c>
    </row>
    <row r="1736" spans="1:4" x14ac:dyDescent="0.3">
      <c r="A1736" s="13">
        <v>17002</v>
      </c>
      <c r="B1736" t="s">
        <v>2</v>
      </c>
      <c r="C1736" t="s">
        <v>8</v>
      </c>
      <c r="D1736" t="s">
        <v>50</v>
      </c>
    </row>
    <row r="1737" spans="1:4" x14ac:dyDescent="0.3">
      <c r="A1737" s="13">
        <v>12845</v>
      </c>
      <c r="B1737" t="s">
        <v>2</v>
      </c>
      <c r="C1737" t="s">
        <v>8</v>
      </c>
      <c r="D1737" t="s">
        <v>50</v>
      </c>
    </row>
    <row r="1738" spans="1:4" x14ac:dyDescent="0.3">
      <c r="A1738" s="13">
        <v>13453</v>
      </c>
      <c r="B1738" t="s">
        <v>2</v>
      </c>
      <c r="C1738" t="s">
        <v>8</v>
      </c>
      <c r="D1738" t="s">
        <v>48</v>
      </c>
    </row>
    <row r="1739" spans="1:4" x14ac:dyDescent="0.3">
      <c r="A1739" s="13">
        <v>14289</v>
      </c>
      <c r="B1739" t="s">
        <v>2</v>
      </c>
      <c r="C1739" t="s">
        <v>8</v>
      </c>
      <c r="D1739" t="s">
        <v>50</v>
      </c>
    </row>
    <row r="1740" spans="1:4" x14ac:dyDescent="0.3">
      <c r="A1740" s="13">
        <v>14513</v>
      </c>
      <c r="B1740" t="s">
        <v>2</v>
      </c>
      <c r="C1740" t="s">
        <v>8</v>
      </c>
      <c r="D1740" t="s">
        <v>50</v>
      </c>
    </row>
    <row r="1741" spans="1:4" x14ac:dyDescent="0.3">
      <c r="A1741" s="13">
        <v>13118</v>
      </c>
      <c r="B1741" t="s">
        <v>2</v>
      </c>
      <c r="C1741" t="s">
        <v>8</v>
      </c>
      <c r="D1741" t="s">
        <v>50</v>
      </c>
    </row>
    <row r="1742" spans="1:4" x14ac:dyDescent="0.3">
      <c r="A1742" s="13">
        <v>17830</v>
      </c>
      <c r="B1742" t="s">
        <v>2</v>
      </c>
      <c r="C1742" t="s">
        <v>8</v>
      </c>
      <c r="D1742" t="s">
        <v>50</v>
      </c>
    </row>
    <row r="1743" spans="1:4" x14ac:dyDescent="0.3">
      <c r="A1743" s="13">
        <v>12582</v>
      </c>
      <c r="B1743" t="s">
        <v>2</v>
      </c>
      <c r="C1743" t="s">
        <v>8</v>
      </c>
      <c r="D1743" t="s">
        <v>50</v>
      </c>
    </row>
    <row r="1744" spans="1:4" x14ac:dyDescent="0.3">
      <c r="A1744" s="13">
        <v>15712</v>
      </c>
      <c r="B1744" t="s">
        <v>2</v>
      </c>
      <c r="C1744" t="s">
        <v>8</v>
      </c>
      <c r="D1744" t="s">
        <v>50</v>
      </c>
    </row>
    <row r="1745" spans="1:4" x14ac:dyDescent="0.3">
      <c r="A1745" s="13">
        <v>17388</v>
      </c>
      <c r="B1745" t="s">
        <v>2</v>
      </c>
      <c r="C1745" t="s">
        <v>8</v>
      </c>
      <c r="D1745" t="s">
        <v>50</v>
      </c>
    </row>
    <row r="1746" spans="1:4" x14ac:dyDescent="0.3">
      <c r="A1746" s="13">
        <v>17663</v>
      </c>
      <c r="B1746" t="s">
        <v>2</v>
      </c>
      <c r="C1746" t="s">
        <v>8</v>
      </c>
      <c r="D1746" t="s">
        <v>50</v>
      </c>
    </row>
    <row r="1747" spans="1:4" x14ac:dyDescent="0.3">
      <c r="A1747" s="13">
        <v>13493</v>
      </c>
      <c r="B1747" t="s">
        <v>2</v>
      </c>
      <c r="C1747" t="s">
        <v>8</v>
      </c>
      <c r="D1747" t="s">
        <v>50</v>
      </c>
    </row>
    <row r="1748" spans="1:4" x14ac:dyDescent="0.3">
      <c r="A1748" s="13">
        <v>13261</v>
      </c>
      <c r="B1748" t="s">
        <v>2</v>
      </c>
      <c r="C1748" t="s">
        <v>8</v>
      </c>
      <c r="D1748" t="s">
        <v>50</v>
      </c>
    </row>
    <row r="1749" spans="1:4" x14ac:dyDescent="0.3">
      <c r="A1749" s="13">
        <v>13636</v>
      </c>
      <c r="B1749" t="s">
        <v>2</v>
      </c>
      <c r="C1749" t="s">
        <v>8</v>
      </c>
      <c r="D1749" t="s">
        <v>50</v>
      </c>
    </row>
    <row r="1750" spans="1:4" x14ac:dyDescent="0.3">
      <c r="A1750" s="13">
        <v>16668</v>
      </c>
      <c r="B1750" t="s">
        <v>2</v>
      </c>
      <c r="C1750" t="s">
        <v>8</v>
      </c>
      <c r="D1750" t="s">
        <v>50</v>
      </c>
    </row>
    <row r="1751" spans="1:4" x14ac:dyDescent="0.3">
      <c r="A1751" s="13">
        <v>13509</v>
      </c>
      <c r="B1751" t="s">
        <v>2</v>
      </c>
      <c r="C1751" t="s">
        <v>8</v>
      </c>
      <c r="D1751" t="s">
        <v>50</v>
      </c>
    </row>
    <row r="1752" spans="1:4" x14ac:dyDescent="0.3">
      <c r="A1752" s="13">
        <v>16427</v>
      </c>
      <c r="B1752" t="s">
        <v>2</v>
      </c>
      <c r="C1752" t="s">
        <v>8</v>
      </c>
      <c r="D1752" t="s">
        <v>50</v>
      </c>
    </row>
    <row r="1753" spans="1:4" x14ac:dyDescent="0.3">
      <c r="A1753" s="13">
        <v>12811</v>
      </c>
      <c r="B1753" t="s">
        <v>2</v>
      </c>
      <c r="C1753" t="s">
        <v>8</v>
      </c>
      <c r="D1753" t="s">
        <v>50</v>
      </c>
    </row>
    <row r="1754" spans="1:4" x14ac:dyDescent="0.3">
      <c r="A1754" s="13">
        <v>14620</v>
      </c>
      <c r="B1754" t="s">
        <v>2</v>
      </c>
      <c r="C1754" t="s">
        <v>8</v>
      </c>
      <c r="D1754" t="s">
        <v>50</v>
      </c>
    </row>
    <row r="1755" spans="1:4" x14ac:dyDescent="0.3">
      <c r="A1755" s="13">
        <v>15092</v>
      </c>
      <c r="B1755" t="s">
        <v>2</v>
      </c>
      <c r="C1755" t="s">
        <v>8</v>
      </c>
      <c r="D1755" t="s">
        <v>50</v>
      </c>
    </row>
    <row r="1756" spans="1:4" x14ac:dyDescent="0.3">
      <c r="A1756" s="13">
        <v>12679</v>
      </c>
      <c r="B1756" t="s">
        <v>2</v>
      </c>
      <c r="C1756" t="s">
        <v>8</v>
      </c>
      <c r="D1756" t="s">
        <v>50</v>
      </c>
    </row>
    <row r="1757" spans="1:4" x14ac:dyDescent="0.3">
      <c r="A1757" s="13">
        <v>16389</v>
      </c>
      <c r="B1757" t="s">
        <v>2</v>
      </c>
      <c r="C1757" t="s">
        <v>8</v>
      </c>
      <c r="D1757" t="s">
        <v>50</v>
      </c>
    </row>
    <row r="1758" spans="1:4" x14ac:dyDescent="0.3">
      <c r="A1758" s="13">
        <v>17770</v>
      </c>
      <c r="B1758" t="s">
        <v>2</v>
      </c>
      <c r="C1758" t="s">
        <v>8</v>
      </c>
      <c r="D1758" t="s">
        <v>50</v>
      </c>
    </row>
    <row r="1759" spans="1:4" x14ac:dyDescent="0.3">
      <c r="A1759" s="13">
        <v>16217</v>
      </c>
      <c r="B1759" t="s">
        <v>2</v>
      </c>
      <c r="C1759" t="s">
        <v>8</v>
      </c>
      <c r="D1759" t="s">
        <v>52</v>
      </c>
    </row>
    <row r="1760" spans="1:4" x14ac:dyDescent="0.3">
      <c r="A1760" s="13">
        <v>16957</v>
      </c>
      <c r="B1760" t="s">
        <v>2</v>
      </c>
      <c r="C1760" t="s">
        <v>8</v>
      </c>
      <c r="D1760" t="s">
        <v>50</v>
      </c>
    </row>
    <row r="1761" spans="1:4" x14ac:dyDescent="0.3">
      <c r="A1761" s="13">
        <v>16709</v>
      </c>
      <c r="B1761" t="s">
        <v>2</v>
      </c>
      <c r="C1761" t="s">
        <v>8</v>
      </c>
      <c r="D1761" t="s">
        <v>50</v>
      </c>
    </row>
    <row r="1762" spans="1:4" x14ac:dyDescent="0.3">
      <c r="A1762" s="13">
        <v>17856</v>
      </c>
      <c r="B1762" t="s">
        <v>2</v>
      </c>
      <c r="C1762" t="s">
        <v>8</v>
      </c>
      <c r="D1762" t="s">
        <v>50</v>
      </c>
    </row>
    <row r="1763" spans="1:4" x14ac:dyDescent="0.3">
      <c r="A1763" s="13">
        <v>18218</v>
      </c>
      <c r="B1763" t="s">
        <v>2</v>
      </c>
      <c r="C1763" t="s">
        <v>8</v>
      </c>
      <c r="D1763" t="s">
        <v>50</v>
      </c>
    </row>
    <row r="1764" spans="1:4" x14ac:dyDescent="0.3">
      <c r="A1764" s="13">
        <v>17374</v>
      </c>
      <c r="B1764" t="s">
        <v>2</v>
      </c>
      <c r="C1764" t="s">
        <v>8</v>
      </c>
      <c r="D1764" t="s">
        <v>50</v>
      </c>
    </row>
    <row r="1765" spans="1:4" x14ac:dyDescent="0.3">
      <c r="A1765" s="13">
        <v>12541</v>
      </c>
      <c r="B1765" t="s">
        <v>2</v>
      </c>
      <c r="C1765" t="s">
        <v>8</v>
      </c>
      <c r="D1765" t="s">
        <v>50</v>
      </c>
    </row>
    <row r="1766" spans="1:4" x14ac:dyDescent="0.3">
      <c r="A1766" s="13">
        <v>15400</v>
      </c>
      <c r="B1766" t="s">
        <v>2</v>
      </c>
      <c r="C1766" t="s">
        <v>8</v>
      </c>
      <c r="D1766" t="s">
        <v>50</v>
      </c>
    </row>
    <row r="1767" spans="1:4" x14ac:dyDescent="0.3">
      <c r="A1767" s="13">
        <v>16621</v>
      </c>
      <c r="B1767" t="s">
        <v>2</v>
      </c>
      <c r="C1767" t="s">
        <v>8</v>
      </c>
      <c r="D1767" t="s">
        <v>50</v>
      </c>
    </row>
    <row r="1768" spans="1:4" x14ac:dyDescent="0.3">
      <c r="A1768" s="13">
        <v>16356</v>
      </c>
      <c r="B1768" t="s">
        <v>2</v>
      </c>
      <c r="C1768" t="s">
        <v>8</v>
      </c>
      <c r="D1768" t="s">
        <v>50</v>
      </c>
    </row>
    <row r="1769" spans="1:4" x14ac:dyDescent="0.3">
      <c r="A1769" s="13">
        <v>15026</v>
      </c>
      <c r="B1769" t="s">
        <v>2</v>
      </c>
      <c r="C1769" t="s">
        <v>8</v>
      </c>
      <c r="D1769" t="s">
        <v>50</v>
      </c>
    </row>
    <row r="1770" spans="1:4" x14ac:dyDescent="0.3">
      <c r="A1770" s="13">
        <v>17639</v>
      </c>
      <c r="B1770" t="s">
        <v>2</v>
      </c>
      <c r="C1770" t="s">
        <v>8</v>
      </c>
      <c r="D1770" t="s">
        <v>50</v>
      </c>
    </row>
    <row r="1771" spans="1:4" x14ac:dyDescent="0.3">
      <c r="A1771" s="13">
        <v>14013</v>
      </c>
      <c r="B1771" t="s">
        <v>2</v>
      </c>
      <c r="C1771" t="s">
        <v>8</v>
      </c>
      <c r="D1771" t="s">
        <v>50</v>
      </c>
    </row>
    <row r="1772" spans="1:4" x14ac:dyDescent="0.3">
      <c r="A1772" s="13">
        <v>14645</v>
      </c>
      <c r="B1772" t="s">
        <v>2</v>
      </c>
      <c r="C1772" t="s">
        <v>8</v>
      </c>
      <c r="D1772" t="s">
        <v>50</v>
      </c>
    </row>
    <row r="1773" spans="1:4" x14ac:dyDescent="0.3">
      <c r="A1773" s="13">
        <v>15071</v>
      </c>
      <c r="B1773" t="s">
        <v>2</v>
      </c>
      <c r="C1773" t="s">
        <v>8</v>
      </c>
      <c r="D1773" t="s">
        <v>50</v>
      </c>
    </row>
    <row r="1774" spans="1:4" x14ac:dyDescent="0.3">
      <c r="A1774" s="13">
        <v>13026</v>
      </c>
      <c r="B1774" t="s">
        <v>2</v>
      </c>
      <c r="C1774" t="s">
        <v>8</v>
      </c>
      <c r="D1774" t="s">
        <v>50</v>
      </c>
    </row>
    <row r="1775" spans="1:4" x14ac:dyDescent="0.3">
      <c r="A1775" s="13">
        <v>12881</v>
      </c>
      <c r="B1775" t="s">
        <v>2</v>
      </c>
      <c r="C1775" t="s">
        <v>8</v>
      </c>
      <c r="D1775" t="s">
        <v>50</v>
      </c>
    </row>
    <row r="1776" spans="1:4" x14ac:dyDescent="0.3">
      <c r="A1776" s="13">
        <v>17138</v>
      </c>
      <c r="B1776" t="s">
        <v>2</v>
      </c>
      <c r="C1776" t="s">
        <v>8</v>
      </c>
      <c r="D1776" t="s">
        <v>50</v>
      </c>
    </row>
    <row r="1777" spans="1:4" x14ac:dyDescent="0.3">
      <c r="A1777" s="13">
        <v>16572</v>
      </c>
      <c r="B1777" t="s">
        <v>2</v>
      </c>
      <c r="C1777" t="s">
        <v>8</v>
      </c>
      <c r="D1777" t="s">
        <v>50</v>
      </c>
    </row>
    <row r="1778" spans="1:4" x14ac:dyDescent="0.3">
      <c r="A1778" s="13">
        <v>14165</v>
      </c>
      <c r="B1778" t="s">
        <v>2</v>
      </c>
      <c r="C1778" t="s">
        <v>8</v>
      </c>
      <c r="D1778" t="s">
        <v>50</v>
      </c>
    </row>
    <row r="1779" spans="1:4" x14ac:dyDescent="0.3">
      <c r="A1779" s="13">
        <v>14297</v>
      </c>
      <c r="B1779" t="s">
        <v>2</v>
      </c>
      <c r="C1779" t="s">
        <v>8</v>
      </c>
      <c r="D1779" t="s">
        <v>50</v>
      </c>
    </row>
    <row r="1780" spans="1:4" x14ac:dyDescent="0.3">
      <c r="A1780" s="13">
        <v>13899</v>
      </c>
      <c r="B1780" t="s">
        <v>2</v>
      </c>
      <c r="C1780" t="s">
        <v>8</v>
      </c>
      <c r="D1780" t="s">
        <v>50</v>
      </c>
    </row>
    <row r="1781" spans="1:4" x14ac:dyDescent="0.3">
      <c r="A1781" s="13">
        <v>16471</v>
      </c>
      <c r="B1781" t="s">
        <v>2</v>
      </c>
      <c r="C1781" t="s">
        <v>8</v>
      </c>
      <c r="D1781" t="s">
        <v>50</v>
      </c>
    </row>
    <row r="1782" spans="1:4" x14ac:dyDescent="0.3">
      <c r="A1782" s="13">
        <v>18183</v>
      </c>
      <c r="B1782" t="s">
        <v>2</v>
      </c>
      <c r="C1782" t="s">
        <v>8</v>
      </c>
      <c r="D1782" t="s">
        <v>50</v>
      </c>
    </row>
    <row r="1783" spans="1:4" x14ac:dyDescent="0.3">
      <c r="A1783" s="13">
        <v>14603</v>
      </c>
      <c r="B1783" t="s">
        <v>2</v>
      </c>
      <c r="C1783" t="s">
        <v>8</v>
      </c>
      <c r="D1783" t="s">
        <v>52</v>
      </c>
    </row>
    <row r="1784" spans="1:4" x14ac:dyDescent="0.3">
      <c r="A1784" s="13">
        <v>18173</v>
      </c>
      <c r="B1784" t="s">
        <v>2</v>
      </c>
      <c r="C1784" t="s">
        <v>8</v>
      </c>
      <c r="D1784" t="s">
        <v>50</v>
      </c>
    </row>
    <row r="1785" spans="1:4" x14ac:dyDescent="0.3">
      <c r="A1785" s="13">
        <v>16625</v>
      </c>
      <c r="B1785" t="s">
        <v>2</v>
      </c>
      <c r="C1785" t="s">
        <v>8</v>
      </c>
      <c r="D1785" t="s">
        <v>50</v>
      </c>
    </row>
    <row r="1786" spans="1:4" x14ac:dyDescent="0.3">
      <c r="A1786" s="13">
        <v>15308</v>
      </c>
      <c r="B1786" t="s">
        <v>2</v>
      </c>
      <c r="C1786" t="s">
        <v>8</v>
      </c>
      <c r="D1786" t="s">
        <v>50</v>
      </c>
    </row>
    <row r="1787" spans="1:4" x14ac:dyDescent="0.3">
      <c r="A1787" s="13">
        <v>18086</v>
      </c>
      <c r="B1787" t="s">
        <v>2</v>
      </c>
      <c r="C1787" t="s">
        <v>8</v>
      </c>
      <c r="D1787" t="s">
        <v>50</v>
      </c>
    </row>
    <row r="1788" spans="1:4" x14ac:dyDescent="0.3">
      <c r="A1788" s="13">
        <v>14350</v>
      </c>
      <c r="B1788" t="s">
        <v>2</v>
      </c>
      <c r="C1788" t="s">
        <v>8</v>
      </c>
      <c r="D1788" t="s">
        <v>50</v>
      </c>
    </row>
    <row r="1789" spans="1:4" x14ac:dyDescent="0.3">
      <c r="A1789" s="13">
        <v>16080</v>
      </c>
      <c r="B1789" t="s">
        <v>2</v>
      </c>
      <c r="C1789" t="s">
        <v>8</v>
      </c>
      <c r="D1789" t="s">
        <v>50</v>
      </c>
    </row>
    <row r="1790" spans="1:4" x14ac:dyDescent="0.3">
      <c r="A1790" s="13">
        <v>14727</v>
      </c>
      <c r="B1790" t="s">
        <v>2</v>
      </c>
      <c r="C1790" t="s">
        <v>8</v>
      </c>
      <c r="D1790" t="s">
        <v>50</v>
      </c>
    </row>
    <row r="1791" spans="1:4" x14ac:dyDescent="0.3">
      <c r="A1791" s="13">
        <v>16778</v>
      </c>
      <c r="B1791" t="s">
        <v>2</v>
      </c>
      <c r="C1791" t="s">
        <v>8</v>
      </c>
      <c r="D1791" t="s">
        <v>50</v>
      </c>
    </row>
    <row r="1792" spans="1:4" x14ac:dyDescent="0.3">
      <c r="A1792" s="13">
        <v>16808</v>
      </c>
      <c r="B1792" t="s">
        <v>2</v>
      </c>
      <c r="C1792" t="s">
        <v>8</v>
      </c>
      <c r="D1792" t="s">
        <v>50</v>
      </c>
    </row>
    <row r="1793" spans="1:4" x14ac:dyDescent="0.3">
      <c r="A1793" s="13">
        <v>16475</v>
      </c>
      <c r="B1793" t="s">
        <v>2</v>
      </c>
      <c r="C1793" t="s">
        <v>8</v>
      </c>
      <c r="D1793" t="s">
        <v>50</v>
      </c>
    </row>
    <row r="1794" spans="1:4" x14ac:dyDescent="0.3">
      <c r="A1794" s="13">
        <v>15049</v>
      </c>
      <c r="B1794" t="s">
        <v>2</v>
      </c>
      <c r="C1794" t="s">
        <v>8</v>
      </c>
      <c r="D1794" t="s">
        <v>50</v>
      </c>
    </row>
    <row r="1795" spans="1:4" x14ac:dyDescent="0.3">
      <c r="A1795" s="13">
        <v>18149</v>
      </c>
      <c r="B1795" t="s">
        <v>2</v>
      </c>
      <c r="C1795" t="s">
        <v>8</v>
      </c>
      <c r="D1795" t="s">
        <v>50</v>
      </c>
    </row>
    <row r="1796" spans="1:4" x14ac:dyDescent="0.3">
      <c r="A1796" s="13">
        <v>16766</v>
      </c>
      <c r="B1796" t="s">
        <v>2</v>
      </c>
      <c r="C1796" t="s">
        <v>8</v>
      </c>
      <c r="D1796" t="s">
        <v>50</v>
      </c>
    </row>
    <row r="1797" spans="1:4" x14ac:dyDescent="0.3">
      <c r="A1797" s="13">
        <v>13226</v>
      </c>
      <c r="B1797" t="s">
        <v>2</v>
      </c>
      <c r="C1797" t="s">
        <v>8</v>
      </c>
      <c r="D1797" t="s">
        <v>50</v>
      </c>
    </row>
    <row r="1798" spans="1:4" x14ac:dyDescent="0.3">
      <c r="A1798" s="13">
        <v>13043</v>
      </c>
      <c r="B1798" t="s">
        <v>2</v>
      </c>
      <c r="C1798" t="s">
        <v>8</v>
      </c>
      <c r="D1798" t="s">
        <v>50</v>
      </c>
    </row>
    <row r="1799" spans="1:4" x14ac:dyDescent="0.3">
      <c r="A1799" s="13">
        <v>14352</v>
      </c>
      <c r="B1799" t="s">
        <v>2</v>
      </c>
      <c r="C1799" t="s">
        <v>8</v>
      </c>
      <c r="D1799" t="s">
        <v>50</v>
      </c>
    </row>
    <row r="1800" spans="1:4" x14ac:dyDescent="0.3">
      <c r="A1800" s="13">
        <v>17351</v>
      </c>
      <c r="B1800" t="s">
        <v>2</v>
      </c>
      <c r="C1800" t="s">
        <v>8</v>
      </c>
      <c r="D1800" t="s">
        <v>48</v>
      </c>
    </row>
    <row r="1801" spans="1:4" x14ac:dyDescent="0.3">
      <c r="A1801" s="13">
        <v>16768</v>
      </c>
      <c r="B1801" t="s">
        <v>2</v>
      </c>
      <c r="C1801" t="s">
        <v>8</v>
      </c>
      <c r="D1801" t="s">
        <v>50</v>
      </c>
    </row>
    <row r="1802" spans="1:4" x14ac:dyDescent="0.3">
      <c r="A1802" s="13">
        <v>16693</v>
      </c>
      <c r="B1802" t="s">
        <v>2</v>
      </c>
      <c r="C1802" t="s">
        <v>8</v>
      </c>
      <c r="D1802" t="s">
        <v>50</v>
      </c>
    </row>
    <row r="1803" spans="1:4" x14ac:dyDescent="0.3">
      <c r="A1803" s="13">
        <v>13708</v>
      </c>
      <c r="B1803" t="s">
        <v>2</v>
      </c>
      <c r="C1803" t="s">
        <v>8</v>
      </c>
      <c r="D1803" t="s">
        <v>50</v>
      </c>
    </row>
    <row r="1804" spans="1:4" x14ac:dyDescent="0.3">
      <c r="A1804" s="13">
        <v>15918</v>
      </c>
      <c r="B1804" t="s">
        <v>2</v>
      </c>
      <c r="C1804" t="s">
        <v>8</v>
      </c>
      <c r="D1804" t="s">
        <v>50</v>
      </c>
    </row>
    <row r="1805" spans="1:4" x14ac:dyDescent="0.3">
      <c r="A1805" s="13">
        <v>14962</v>
      </c>
      <c r="B1805" t="s">
        <v>2</v>
      </c>
      <c r="C1805" t="s">
        <v>8</v>
      </c>
      <c r="D1805" t="s">
        <v>50</v>
      </c>
    </row>
    <row r="1806" spans="1:4" x14ac:dyDescent="0.3">
      <c r="A1806" s="13">
        <v>13452</v>
      </c>
      <c r="B1806" t="s">
        <v>2</v>
      </c>
      <c r="C1806" t="s">
        <v>8</v>
      </c>
      <c r="D1806" t="s">
        <v>50</v>
      </c>
    </row>
    <row r="1807" spans="1:4" x14ac:dyDescent="0.3">
      <c r="A1807" s="13">
        <v>15388</v>
      </c>
      <c r="B1807" t="s">
        <v>2</v>
      </c>
      <c r="C1807" t="s">
        <v>8</v>
      </c>
      <c r="D1807" t="s">
        <v>50</v>
      </c>
    </row>
    <row r="1808" spans="1:4" x14ac:dyDescent="0.3">
      <c r="A1808" s="13">
        <v>16804</v>
      </c>
      <c r="B1808" t="s">
        <v>2</v>
      </c>
      <c r="C1808" t="s">
        <v>8</v>
      </c>
      <c r="D1808" t="s">
        <v>50</v>
      </c>
    </row>
    <row r="1809" spans="1:4" x14ac:dyDescent="0.3">
      <c r="A1809" s="13">
        <v>13499</v>
      </c>
      <c r="B1809" t="s">
        <v>2</v>
      </c>
      <c r="C1809" t="s">
        <v>8</v>
      </c>
      <c r="D1809" t="s">
        <v>50</v>
      </c>
    </row>
    <row r="1810" spans="1:4" x14ac:dyDescent="0.3">
      <c r="A1810" s="13">
        <v>15047</v>
      </c>
      <c r="B1810" t="s">
        <v>2</v>
      </c>
      <c r="C1810" t="s">
        <v>8</v>
      </c>
      <c r="D1810" t="s">
        <v>50</v>
      </c>
    </row>
    <row r="1811" spans="1:4" x14ac:dyDescent="0.3">
      <c r="A1811" s="13">
        <v>14193</v>
      </c>
      <c r="B1811" t="s">
        <v>2</v>
      </c>
      <c r="C1811" t="s">
        <v>8</v>
      </c>
      <c r="D1811" t="s">
        <v>50</v>
      </c>
    </row>
    <row r="1812" spans="1:4" x14ac:dyDescent="0.3">
      <c r="A1812" s="13">
        <v>17542</v>
      </c>
      <c r="B1812" t="s">
        <v>2</v>
      </c>
      <c r="C1812" t="s">
        <v>8</v>
      </c>
      <c r="D1812" t="s">
        <v>50</v>
      </c>
    </row>
    <row r="1813" spans="1:4" x14ac:dyDescent="0.3">
      <c r="A1813" s="13">
        <v>17080</v>
      </c>
      <c r="B1813" t="s">
        <v>2</v>
      </c>
      <c r="C1813" t="s">
        <v>8</v>
      </c>
      <c r="D1813" t="s">
        <v>50</v>
      </c>
    </row>
    <row r="1814" spans="1:4" x14ac:dyDescent="0.3">
      <c r="A1814" s="13">
        <v>16392</v>
      </c>
      <c r="B1814" t="s">
        <v>2</v>
      </c>
      <c r="C1814" t="s">
        <v>8</v>
      </c>
      <c r="D1814" t="s">
        <v>50</v>
      </c>
    </row>
    <row r="1815" spans="1:4" x14ac:dyDescent="0.3">
      <c r="A1815" s="13">
        <v>13716</v>
      </c>
      <c r="B1815" t="s">
        <v>2</v>
      </c>
      <c r="C1815" t="s">
        <v>8</v>
      </c>
      <c r="D1815" t="s">
        <v>50</v>
      </c>
    </row>
    <row r="1816" spans="1:4" x14ac:dyDescent="0.3">
      <c r="A1816" s="13">
        <v>13121</v>
      </c>
      <c r="B1816" t="s">
        <v>2</v>
      </c>
      <c r="C1816" t="s">
        <v>8</v>
      </c>
      <c r="D1816" t="s">
        <v>50</v>
      </c>
    </row>
    <row r="1817" spans="1:4" x14ac:dyDescent="0.3">
      <c r="A1817" s="13">
        <v>16297</v>
      </c>
      <c r="B1817" t="s">
        <v>2</v>
      </c>
      <c r="C1817" t="s">
        <v>8</v>
      </c>
      <c r="D1817" t="s">
        <v>50</v>
      </c>
    </row>
    <row r="1818" spans="1:4" x14ac:dyDescent="0.3">
      <c r="A1818" s="13">
        <v>12994</v>
      </c>
      <c r="B1818" t="s">
        <v>2</v>
      </c>
      <c r="C1818" t="s">
        <v>8</v>
      </c>
      <c r="D1818" t="s">
        <v>50</v>
      </c>
    </row>
    <row r="1819" spans="1:4" x14ac:dyDescent="0.3">
      <c r="A1819" s="13">
        <v>16152</v>
      </c>
      <c r="B1819" t="s">
        <v>2</v>
      </c>
      <c r="C1819" t="s">
        <v>8</v>
      </c>
      <c r="D1819" t="s">
        <v>50</v>
      </c>
    </row>
    <row r="1820" spans="1:4" x14ac:dyDescent="0.3">
      <c r="A1820" s="13">
        <v>14636</v>
      </c>
      <c r="B1820" t="s">
        <v>2</v>
      </c>
      <c r="C1820" t="s">
        <v>8</v>
      </c>
      <c r="D1820" t="s">
        <v>50</v>
      </c>
    </row>
    <row r="1821" spans="1:4" x14ac:dyDescent="0.3">
      <c r="A1821" s="13">
        <v>16040</v>
      </c>
      <c r="B1821" t="s">
        <v>2</v>
      </c>
      <c r="C1821" t="s">
        <v>8</v>
      </c>
      <c r="D1821" t="s">
        <v>50</v>
      </c>
    </row>
    <row r="1822" spans="1:4" x14ac:dyDescent="0.3">
      <c r="A1822" s="13">
        <v>15793</v>
      </c>
      <c r="B1822" t="s">
        <v>2</v>
      </c>
      <c r="C1822" t="s">
        <v>8</v>
      </c>
      <c r="D1822" t="s">
        <v>50</v>
      </c>
    </row>
    <row r="1823" spans="1:4" x14ac:dyDescent="0.3">
      <c r="A1823" s="13">
        <v>13358</v>
      </c>
      <c r="B1823" t="s">
        <v>2</v>
      </c>
      <c r="C1823" t="s">
        <v>8</v>
      </c>
      <c r="D1823" t="s">
        <v>50</v>
      </c>
    </row>
    <row r="1824" spans="1:4" x14ac:dyDescent="0.3">
      <c r="A1824" s="13">
        <v>12849</v>
      </c>
      <c r="B1824" t="s">
        <v>2</v>
      </c>
      <c r="C1824" t="s">
        <v>8</v>
      </c>
      <c r="D1824" t="s">
        <v>50</v>
      </c>
    </row>
    <row r="1825" spans="1:4" x14ac:dyDescent="0.3">
      <c r="A1825" s="13">
        <v>15182</v>
      </c>
      <c r="B1825" t="s">
        <v>2</v>
      </c>
      <c r="C1825" t="s">
        <v>8</v>
      </c>
      <c r="D1825" t="s">
        <v>50</v>
      </c>
    </row>
    <row r="1826" spans="1:4" x14ac:dyDescent="0.3">
      <c r="A1826" s="13">
        <v>13299</v>
      </c>
      <c r="B1826" t="s">
        <v>2</v>
      </c>
      <c r="C1826" t="s">
        <v>8</v>
      </c>
      <c r="D1826" t="s">
        <v>50</v>
      </c>
    </row>
    <row r="1827" spans="1:4" x14ac:dyDescent="0.3">
      <c r="A1827" s="13">
        <v>15381</v>
      </c>
      <c r="B1827" t="s">
        <v>2</v>
      </c>
      <c r="C1827" t="s">
        <v>8</v>
      </c>
      <c r="D1827" t="s">
        <v>50</v>
      </c>
    </row>
    <row r="1828" spans="1:4" x14ac:dyDescent="0.3">
      <c r="A1828" s="13">
        <v>15030</v>
      </c>
      <c r="B1828" t="s">
        <v>2</v>
      </c>
      <c r="C1828" t="s">
        <v>8</v>
      </c>
      <c r="D1828" t="s">
        <v>52</v>
      </c>
    </row>
    <row r="1829" spans="1:4" x14ac:dyDescent="0.3">
      <c r="A1829" s="13">
        <v>12435</v>
      </c>
      <c r="B1829" t="s">
        <v>2</v>
      </c>
      <c r="C1829" t="s">
        <v>8</v>
      </c>
      <c r="D1829" t="s">
        <v>50</v>
      </c>
    </row>
    <row r="1830" spans="1:4" x14ac:dyDescent="0.3">
      <c r="A1830" s="13">
        <v>18189</v>
      </c>
      <c r="B1830" t="s">
        <v>2</v>
      </c>
      <c r="C1830" t="s">
        <v>8</v>
      </c>
      <c r="D1830" t="s">
        <v>50</v>
      </c>
    </row>
    <row r="1831" spans="1:4" x14ac:dyDescent="0.3">
      <c r="A1831" s="13">
        <v>13946</v>
      </c>
      <c r="B1831" t="s">
        <v>2</v>
      </c>
      <c r="C1831" t="s">
        <v>8</v>
      </c>
      <c r="D1831" t="s">
        <v>50</v>
      </c>
    </row>
    <row r="1832" spans="1:4" x14ac:dyDescent="0.3">
      <c r="A1832" s="13">
        <v>14840</v>
      </c>
      <c r="B1832" t="s">
        <v>2</v>
      </c>
      <c r="C1832" t="s">
        <v>8</v>
      </c>
      <c r="D1832" t="s">
        <v>50</v>
      </c>
    </row>
    <row r="1833" spans="1:4" x14ac:dyDescent="0.3">
      <c r="A1833" s="13">
        <v>13216</v>
      </c>
      <c r="B1833" t="s">
        <v>2</v>
      </c>
      <c r="C1833" t="s">
        <v>8</v>
      </c>
      <c r="D1833" t="s">
        <v>50</v>
      </c>
    </row>
    <row r="1834" spans="1:4" x14ac:dyDescent="0.3">
      <c r="A1834" s="13">
        <v>12937</v>
      </c>
      <c r="B1834" t="s">
        <v>2</v>
      </c>
      <c r="C1834" t="s">
        <v>8</v>
      </c>
      <c r="D1834" t="s">
        <v>50</v>
      </c>
    </row>
    <row r="1835" spans="1:4" x14ac:dyDescent="0.3">
      <c r="A1835" s="13">
        <v>16216</v>
      </c>
      <c r="B1835" t="s">
        <v>2</v>
      </c>
      <c r="C1835" t="s">
        <v>8</v>
      </c>
      <c r="D1835" t="s">
        <v>50</v>
      </c>
    </row>
    <row r="1836" spans="1:4" x14ac:dyDescent="0.3">
      <c r="A1836" s="13">
        <v>16377</v>
      </c>
      <c r="B1836" t="s">
        <v>2</v>
      </c>
      <c r="C1836" t="s">
        <v>8</v>
      </c>
      <c r="D1836" t="s">
        <v>50</v>
      </c>
    </row>
    <row r="1837" spans="1:4" x14ac:dyDescent="0.3">
      <c r="A1837" s="13">
        <v>16976</v>
      </c>
      <c r="B1837" t="s">
        <v>2</v>
      </c>
      <c r="C1837" t="s">
        <v>8</v>
      </c>
      <c r="D1837" t="s">
        <v>50</v>
      </c>
    </row>
    <row r="1838" spans="1:4" x14ac:dyDescent="0.3">
      <c r="A1838" s="13">
        <v>12514</v>
      </c>
      <c r="B1838" t="s">
        <v>2</v>
      </c>
      <c r="C1838" t="s">
        <v>8</v>
      </c>
      <c r="D1838" t="s">
        <v>50</v>
      </c>
    </row>
    <row r="1839" spans="1:4" x14ac:dyDescent="0.3">
      <c r="A1839" s="13">
        <v>18210</v>
      </c>
      <c r="B1839" t="s">
        <v>2</v>
      </c>
      <c r="C1839" t="s">
        <v>8</v>
      </c>
      <c r="D1839" t="s">
        <v>50</v>
      </c>
    </row>
    <row r="1840" spans="1:4" x14ac:dyDescent="0.3">
      <c r="A1840" s="13">
        <v>13631</v>
      </c>
      <c r="B1840" t="s">
        <v>2</v>
      </c>
      <c r="C1840" t="s">
        <v>8</v>
      </c>
      <c r="D1840" t="s">
        <v>50</v>
      </c>
    </row>
    <row r="1841" spans="1:4" x14ac:dyDescent="0.3">
      <c r="A1841" s="13">
        <v>15648</v>
      </c>
      <c r="B1841" t="s">
        <v>2</v>
      </c>
      <c r="C1841" t="s">
        <v>8</v>
      </c>
      <c r="D1841" t="s">
        <v>50</v>
      </c>
    </row>
    <row r="1842" spans="1:4" x14ac:dyDescent="0.3">
      <c r="A1842" s="13">
        <v>13072</v>
      </c>
      <c r="B1842" t="s">
        <v>2</v>
      </c>
      <c r="C1842" t="s">
        <v>8</v>
      </c>
      <c r="D1842" t="s">
        <v>50</v>
      </c>
    </row>
    <row r="1843" spans="1:4" x14ac:dyDescent="0.3">
      <c r="A1843" s="13">
        <v>15695</v>
      </c>
      <c r="B1843" t="s">
        <v>2</v>
      </c>
      <c r="C1843" t="s">
        <v>8</v>
      </c>
      <c r="D1843" t="s">
        <v>50</v>
      </c>
    </row>
    <row r="1844" spans="1:4" x14ac:dyDescent="0.3">
      <c r="A1844" s="13">
        <v>14059</v>
      </c>
      <c r="B1844" t="s">
        <v>2</v>
      </c>
      <c r="C1844" t="s">
        <v>8</v>
      </c>
      <c r="D1844" t="s">
        <v>50</v>
      </c>
    </row>
    <row r="1845" spans="1:4" x14ac:dyDescent="0.3">
      <c r="A1845" s="13">
        <v>16256</v>
      </c>
      <c r="B1845" t="s">
        <v>2</v>
      </c>
      <c r="C1845" t="s">
        <v>8</v>
      </c>
      <c r="D1845" t="s">
        <v>50</v>
      </c>
    </row>
    <row r="1846" spans="1:4" x14ac:dyDescent="0.3">
      <c r="A1846" s="13">
        <v>14066</v>
      </c>
      <c r="B1846" t="s">
        <v>2</v>
      </c>
      <c r="C1846" t="s">
        <v>8</v>
      </c>
      <c r="D1846" t="s">
        <v>50</v>
      </c>
    </row>
    <row r="1847" spans="1:4" x14ac:dyDescent="0.3">
      <c r="A1847" s="13">
        <v>18270</v>
      </c>
      <c r="B1847" t="s">
        <v>2</v>
      </c>
      <c r="C1847" t="s">
        <v>8</v>
      </c>
      <c r="D1847" t="s">
        <v>50</v>
      </c>
    </row>
    <row r="1848" spans="1:4" x14ac:dyDescent="0.3">
      <c r="A1848" s="13">
        <v>14041</v>
      </c>
      <c r="B1848" t="s">
        <v>2</v>
      </c>
      <c r="C1848" t="s">
        <v>8</v>
      </c>
      <c r="D1848" t="s">
        <v>50</v>
      </c>
    </row>
    <row r="1849" spans="1:4" x14ac:dyDescent="0.3">
      <c r="A1849" s="13">
        <v>17060</v>
      </c>
      <c r="B1849" t="s">
        <v>2</v>
      </c>
      <c r="C1849" t="s">
        <v>8</v>
      </c>
      <c r="D1849" t="s">
        <v>50</v>
      </c>
    </row>
    <row r="1850" spans="1:4" x14ac:dyDescent="0.3">
      <c r="A1850" s="13">
        <v>16023</v>
      </c>
      <c r="B1850" t="s">
        <v>2</v>
      </c>
      <c r="C1850" t="s">
        <v>8</v>
      </c>
      <c r="D1850" t="s">
        <v>50</v>
      </c>
    </row>
    <row r="1851" spans="1:4" x14ac:dyDescent="0.3">
      <c r="A1851" s="13">
        <v>17133</v>
      </c>
      <c r="B1851" t="s">
        <v>2</v>
      </c>
      <c r="C1851" t="s">
        <v>8</v>
      </c>
      <c r="D1851" t="s">
        <v>50</v>
      </c>
    </row>
    <row r="1852" spans="1:4" x14ac:dyDescent="0.3">
      <c r="A1852" s="13">
        <v>14155</v>
      </c>
      <c r="B1852" t="s">
        <v>2</v>
      </c>
      <c r="C1852" t="s">
        <v>8</v>
      </c>
      <c r="D1852" t="s">
        <v>50</v>
      </c>
    </row>
    <row r="1853" spans="1:4" x14ac:dyDescent="0.3">
      <c r="A1853" s="13">
        <v>13046</v>
      </c>
      <c r="B1853" t="s">
        <v>2</v>
      </c>
      <c r="C1853" t="s">
        <v>8</v>
      </c>
      <c r="D1853" t="s">
        <v>50</v>
      </c>
    </row>
    <row r="1854" spans="1:4" x14ac:dyDescent="0.3">
      <c r="A1854" s="13">
        <v>14633</v>
      </c>
      <c r="B1854" t="s">
        <v>2</v>
      </c>
      <c r="C1854" t="s">
        <v>8</v>
      </c>
      <c r="D1854" t="s">
        <v>50</v>
      </c>
    </row>
    <row r="1855" spans="1:4" x14ac:dyDescent="0.3">
      <c r="A1855" s="13">
        <v>15703</v>
      </c>
      <c r="B1855" t="s">
        <v>2</v>
      </c>
      <c r="C1855" t="s">
        <v>8</v>
      </c>
      <c r="D1855" t="s">
        <v>50</v>
      </c>
    </row>
    <row r="1856" spans="1:4" x14ac:dyDescent="0.3">
      <c r="A1856" s="13">
        <v>17134</v>
      </c>
      <c r="B1856" t="s">
        <v>2</v>
      </c>
      <c r="C1856" t="s">
        <v>8</v>
      </c>
      <c r="D1856" t="s">
        <v>50</v>
      </c>
    </row>
    <row r="1857" spans="1:4" x14ac:dyDescent="0.3">
      <c r="A1857" s="13">
        <v>12902</v>
      </c>
      <c r="B1857" t="s">
        <v>2</v>
      </c>
      <c r="C1857" t="s">
        <v>8</v>
      </c>
      <c r="D1857" t="s">
        <v>50</v>
      </c>
    </row>
    <row r="1858" spans="1:4" x14ac:dyDescent="0.3">
      <c r="A1858" s="13">
        <v>16444</v>
      </c>
      <c r="B1858" t="s">
        <v>2</v>
      </c>
      <c r="C1858" t="s">
        <v>8</v>
      </c>
      <c r="D1858" t="s">
        <v>50</v>
      </c>
    </row>
    <row r="1859" spans="1:4" x14ac:dyDescent="0.3">
      <c r="A1859" s="13">
        <v>14693</v>
      </c>
      <c r="B1859" t="s">
        <v>2</v>
      </c>
      <c r="C1859" t="s">
        <v>8</v>
      </c>
      <c r="D1859" t="s">
        <v>50</v>
      </c>
    </row>
    <row r="1860" spans="1:4" x14ac:dyDescent="0.3">
      <c r="A1860" s="13">
        <v>16096</v>
      </c>
      <c r="B1860" t="s">
        <v>2</v>
      </c>
      <c r="C1860" t="s">
        <v>8</v>
      </c>
      <c r="D1860" t="s">
        <v>50</v>
      </c>
    </row>
    <row r="1861" spans="1:4" x14ac:dyDescent="0.3">
      <c r="A1861" s="13">
        <v>13592</v>
      </c>
      <c r="B1861" t="s">
        <v>2</v>
      </c>
      <c r="C1861" t="s">
        <v>8</v>
      </c>
      <c r="D1861" t="s">
        <v>50</v>
      </c>
    </row>
    <row r="1862" spans="1:4" x14ac:dyDescent="0.3">
      <c r="A1862" s="13">
        <v>15408</v>
      </c>
      <c r="B1862" t="s">
        <v>2</v>
      </c>
      <c r="C1862" t="s">
        <v>8</v>
      </c>
      <c r="D1862" t="s">
        <v>50</v>
      </c>
    </row>
    <row r="1863" spans="1:4" x14ac:dyDescent="0.3">
      <c r="A1863" s="13">
        <v>15445</v>
      </c>
      <c r="B1863" t="s">
        <v>2</v>
      </c>
      <c r="C1863" t="s">
        <v>8</v>
      </c>
      <c r="D1863" t="s">
        <v>50</v>
      </c>
    </row>
    <row r="1864" spans="1:4" x14ac:dyDescent="0.3">
      <c r="A1864" s="13">
        <v>15452</v>
      </c>
      <c r="B1864" t="s">
        <v>2</v>
      </c>
      <c r="C1864" t="s">
        <v>8</v>
      </c>
      <c r="D1864" t="s">
        <v>50</v>
      </c>
    </row>
    <row r="1865" spans="1:4" x14ac:dyDescent="0.3">
      <c r="A1865" s="13">
        <v>14223</v>
      </c>
      <c r="B1865" t="s">
        <v>2</v>
      </c>
      <c r="C1865" t="s">
        <v>8</v>
      </c>
      <c r="D1865" t="s">
        <v>50</v>
      </c>
    </row>
    <row r="1866" spans="1:4" x14ac:dyDescent="0.3">
      <c r="A1866" s="13">
        <v>16619</v>
      </c>
      <c r="B1866" t="s">
        <v>2</v>
      </c>
      <c r="C1866" t="s">
        <v>8</v>
      </c>
      <c r="D1866" t="s">
        <v>50</v>
      </c>
    </row>
    <row r="1867" spans="1:4" x14ac:dyDescent="0.3">
      <c r="A1867" s="13">
        <v>14762</v>
      </c>
      <c r="B1867" t="s">
        <v>2</v>
      </c>
      <c r="C1867" t="s">
        <v>8</v>
      </c>
      <c r="D1867" t="s">
        <v>50</v>
      </c>
    </row>
    <row r="1868" spans="1:4" x14ac:dyDescent="0.3">
      <c r="A1868" s="13">
        <v>13934</v>
      </c>
      <c r="B1868" t="s">
        <v>2</v>
      </c>
      <c r="C1868" t="s">
        <v>8</v>
      </c>
      <c r="D1868" t="s">
        <v>50</v>
      </c>
    </row>
    <row r="1869" spans="1:4" x14ac:dyDescent="0.3">
      <c r="A1869" s="13">
        <v>15669</v>
      </c>
      <c r="B1869" t="s">
        <v>2</v>
      </c>
      <c r="C1869" t="s">
        <v>8</v>
      </c>
      <c r="D1869" t="s">
        <v>50</v>
      </c>
    </row>
    <row r="1870" spans="1:4" x14ac:dyDescent="0.3">
      <c r="A1870" s="13">
        <v>16384</v>
      </c>
      <c r="B1870" t="s">
        <v>2</v>
      </c>
      <c r="C1870" t="s">
        <v>8</v>
      </c>
      <c r="D1870" t="s">
        <v>50</v>
      </c>
    </row>
    <row r="1871" spans="1:4" x14ac:dyDescent="0.3">
      <c r="A1871" s="13">
        <v>18224</v>
      </c>
      <c r="B1871" t="s">
        <v>2</v>
      </c>
      <c r="C1871" t="s">
        <v>8</v>
      </c>
      <c r="D1871" t="s">
        <v>50</v>
      </c>
    </row>
    <row r="1872" spans="1:4" x14ac:dyDescent="0.3">
      <c r="A1872" s="13">
        <v>17678</v>
      </c>
      <c r="B1872" t="s">
        <v>2</v>
      </c>
      <c r="C1872" t="s">
        <v>8</v>
      </c>
      <c r="D1872" t="s">
        <v>50</v>
      </c>
    </row>
    <row r="1873" spans="1:4" x14ac:dyDescent="0.3">
      <c r="A1873" s="13">
        <v>16036</v>
      </c>
      <c r="B1873" t="s">
        <v>2</v>
      </c>
      <c r="C1873" t="s">
        <v>8</v>
      </c>
      <c r="D1873" t="s">
        <v>50</v>
      </c>
    </row>
    <row r="1874" spans="1:4" x14ac:dyDescent="0.3">
      <c r="A1874" s="13">
        <v>13262</v>
      </c>
      <c r="B1874" t="s">
        <v>2</v>
      </c>
      <c r="C1874" t="s">
        <v>8</v>
      </c>
      <c r="D1874" t="s">
        <v>50</v>
      </c>
    </row>
    <row r="1875" spans="1:4" x14ac:dyDescent="0.3">
      <c r="A1875" s="13">
        <v>17152</v>
      </c>
      <c r="B1875" t="s">
        <v>2</v>
      </c>
      <c r="C1875" t="s">
        <v>8</v>
      </c>
      <c r="D1875" t="s">
        <v>50</v>
      </c>
    </row>
    <row r="1876" spans="1:4" x14ac:dyDescent="0.3">
      <c r="A1876" s="13">
        <v>14632</v>
      </c>
      <c r="B1876" t="s">
        <v>2</v>
      </c>
      <c r="C1876" t="s">
        <v>8</v>
      </c>
      <c r="D1876" t="s">
        <v>50</v>
      </c>
    </row>
    <row r="1877" spans="1:4" x14ac:dyDescent="0.3">
      <c r="A1877" s="13">
        <v>13900</v>
      </c>
      <c r="B1877" t="s">
        <v>2</v>
      </c>
      <c r="C1877" t="s">
        <v>8</v>
      </c>
      <c r="D1877" t="s">
        <v>50</v>
      </c>
    </row>
    <row r="1878" spans="1:4" x14ac:dyDescent="0.3">
      <c r="A1878" s="13">
        <v>14875</v>
      </c>
      <c r="B1878" t="s">
        <v>2</v>
      </c>
      <c r="C1878" t="s">
        <v>8</v>
      </c>
      <c r="D1878" t="s">
        <v>50</v>
      </c>
    </row>
    <row r="1879" spans="1:4" x14ac:dyDescent="0.3">
      <c r="A1879" s="13">
        <v>15132</v>
      </c>
      <c r="B1879" t="s">
        <v>2</v>
      </c>
      <c r="C1879" t="s">
        <v>8</v>
      </c>
      <c r="D1879" t="s">
        <v>50</v>
      </c>
    </row>
    <row r="1880" spans="1:4" x14ac:dyDescent="0.3">
      <c r="A1880" s="13">
        <v>17272</v>
      </c>
      <c r="B1880" t="s">
        <v>2</v>
      </c>
      <c r="C1880" t="s">
        <v>8</v>
      </c>
      <c r="D1880" t="s">
        <v>50</v>
      </c>
    </row>
    <row r="1881" spans="1:4" x14ac:dyDescent="0.3">
      <c r="A1881" s="13">
        <v>16135</v>
      </c>
      <c r="B1881" t="s">
        <v>2</v>
      </c>
      <c r="C1881" t="s">
        <v>8</v>
      </c>
      <c r="D1881" t="s">
        <v>50</v>
      </c>
    </row>
    <row r="1882" spans="1:4" x14ac:dyDescent="0.3">
      <c r="A1882" s="13">
        <v>12831</v>
      </c>
      <c r="B1882" t="s">
        <v>2</v>
      </c>
      <c r="C1882" t="s">
        <v>8</v>
      </c>
      <c r="D1882" t="s">
        <v>50</v>
      </c>
    </row>
    <row r="1883" spans="1:4" x14ac:dyDescent="0.3">
      <c r="A1883" s="13">
        <v>15437</v>
      </c>
      <c r="B1883" t="s">
        <v>2</v>
      </c>
      <c r="C1883" t="s">
        <v>8</v>
      </c>
      <c r="D1883" t="s">
        <v>50</v>
      </c>
    </row>
    <row r="1884" spans="1:4" x14ac:dyDescent="0.3">
      <c r="A1884" s="13">
        <v>14377</v>
      </c>
      <c r="B1884" t="s">
        <v>2</v>
      </c>
      <c r="C1884" t="s">
        <v>8</v>
      </c>
      <c r="D1884" t="s">
        <v>50</v>
      </c>
    </row>
    <row r="1885" spans="1:4" x14ac:dyDescent="0.3">
      <c r="A1885" s="13">
        <v>16374</v>
      </c>
      <c r="B1885" t="s">
        <v>2</v>
      </c>
      <c r="C1885" t="s">
        <v>8</v>
      </c>
      <c r="D1885" t="s">
        <v>50</v>
      </c>
    </row>
    <row r="1886" spans="1:4" x14ac:dyDescent="0.3">
      <c r="A1886" s="13">
        <v>16721</v>
      </c>
      <c r="B1886" t="s">
        <v>2</v>
      </c>
      <c r="C1886" t="s">
        <v>8</v>
      </c>
      <c r="D1886" t="s">
        <v>50</v>
      </c>
    </row>
    <row r="1887" spans="1:4" x14ac:dyDescent="0.3">
      <c r="A1887" s="13">
        <v>17733</v>
      </c>
      <c r="B1887" t="s">
        <v>2</v>
      </c>
      <c r="C1887" t="s">
        <v>8</v>
      </c>
      <c r="D1887" t="s">
        <v>50</v>
      </c>
    </row>
    <row r="1888" spans="1:4" x14ac:dyDescent="0.3">
      <c r="A1888" s="13">
        <v>17102</v>
      </c>
      <c r="B1888" t="s">
        <v>2</v>
      </c>
      <c r="C1888" t="s">
        <v>8</v>
      </c>
      <c r="D1888" t="s">
        <v>52</v>
      </c>
    </row>
    <row r="1889" spans="1:4" x14ac:dyDescent="0.3">
      <c r="A1889" s="13">
        <v>13239</v>
      </c>
      <c r="B1889" t="s">
        <v>2</v>
      </c>
      <c r="C1889" t="s">
        <v>8</v>
      </c>
      <c r="D1889" t="s">
        <v>50</v>
      </c>
    </row>
    <row r="1890" spans="1:4" x14ac:dyDescent="0.3">
      <c r="A1890" s="13">
        <v>15449</v>
      </c>
      <c r="B1890" t="s">
        <v>2</v>
      </c>
      <c r="C1890" t="s">
        <v>8</v>
      </c>
      <c r="D1890" t="s">
        <v>50</v>
      </c>
    </row>
    <row r="1891" spans="1:4" x14ac:dyDescent="0.3">
      <c r="A1891" s="13">
        <v>14870</v>
      </c>
      <c r="B1891" t="s">
        <v>2</v>
      </c>
      <c r="C1891" t="s">
        <v>8</v>
      </c>
      <c r="D1891" t="s">
        <v>50</v>
      </c>
    </row>
    <row r="1892" spans="1:4" x14ac:dyDescent="0.3">
      <c r="A1892" s="13">
        <v>13821</v>
      </c>
      <c r="B1892" t="s">
        <v>2</v>
      </c>
      <c r="C1892" t="s">
        <v>8</v>
      </c>
      <c r="D1892" t="s">
        <v>50</v>
      </c>
    </row>
    <row r="1893" spans="1:4" x14ac:dyDescent="0.3">
      <c r="A1893" s="13">
        <v>17096</v>
      </c>
      <c r="B1893" t="s">
        <v>2</v>
      </c>
      <c r="C1893" t="s">
        <v>8</v>
      </c>
      <c r="D1893" t="s">
        <v>50</v>
      </c>
    </row>
    <row r="1894" spans="1:4" x14ac:dyDescent="0.3">
      <c r="A1894" s="13">
        <v>12818</v>
      </c>
      <c r="B1894" t="s">
        <v>2</v>
      </c>
      <c r="C1894" t="s">
        <v>8</v>
      </c>
      <c r="D1894" t="s">
        <v>50</v>
      </c>
    </row>
    <row r="1895" spans="1:4" x14ac:dyDescent="0.3">
      <c r="A1895" s="13">
        <v>18191</v>
      </c>
      <c r="B1895" t="s">
        <v>2</v>
      </c>
      <c r="C1895" t="s">
        <v>8</v>
      </c>
      <c r="D1895" t="s">
        <v>50</v>
      </c>
    </row>
    <row r="1896" spans="1:4" x14ac:dyDescent="0.3">
      <c r="A1896" s="13">
        <v>13132</v>
      </c>
      <c r="B1896" t="s">
        <v>2</v>
      </c>
      <c r="C1896" t="s">
        <v>8</v>
      </c>
      <c r="D1896" t="s">
        <v>50</v>
      </c>
    </row>
    <row r="1897" spans="1:4" x14ac:dyDescent="0.3">
      <c r="A1897" s="13">
        <v>16859</v>
      </c>
      <c r="B1897" t="s">
        <v>2</v>
      </c>
      <c r="C1897" t="s">
        <v>8</v>
      </c>
      <c r="D1897" t="s">
        <v>50</v>
      </c>
    </row>
    <row r="1898" spans="1:4" x14ac:dyDescent="0.3">
      <c r="A1898" s="13">
        <v>15245</v>
      </c>
      <c r="B1898" t="s">
        <v>2</v>
      </c>
      <c r="C1898" t="s">
        <v>8</v>
      </c>
      <c r="D1898" t="s">
        <v>50</v>
      </c>
    </row>
    <row r="1899" spans="1:4" x14ac:dyDescent="0.3">
      <c r="A1899" s="13">
        <v>17486</v>
      </c>
      <c r="B1899" t="s">
        <v>2</v>
      </c>
      <c r="C1899" t="s">
        <v>8</v>
      </c>
      <c r="D1899" t="s">
        <v>50</v>
      </c>
    </row>
    <row r="1900" spans="1:4" x14ac:dyDescent="0.3">
      <c r="A1900" s="13">
        <v>12564</v>
      </c>
      <c r="B1900" t="s">
        <v>2</v>
      </c>
      <c r="C1900" t="s">
        <v>8</v>
      </c>
      <c r="D1900" t="s">
        <v>50</v>
      </c>
    </row>
    <row r="1901" spans="1:4" x14ac:dyDescent="0.3">
      <c r="A1901" s="13">
        <v>14607</v>
      </c>
      <c r="B1901" t="s">
        <v>2</v>
      </c>
      <c r="C1901" t="s">
        <v>8</v>
      </c>
      <c r="D1901" t="s">
        <v>50</v>
      </c>
    </row>
    <row r="1902" spans="1:4" x14ac:dyDescent="0.3">
      <c r="A1902" s="13">
        <v>13249</v>
      </c>
      <c r="B1902" t="s">
        <v>2</v>
      </c>
      <c r="C1902" t="s">
        <v>8</v>
      </c>
      <c r="D1902" t="s">
        <v>50</v>
      </c>
    </row>
    <row r="1903" spans="1:4" x14ac:dyDescent="0.3">
      <c r="A1903" s="13">
        <v>14075</v>
      </c>
      <c r="B1903" t="s">
        <v>2</v>
      </c>
      <c r="C1903" t="s">
        <v>8</v>
      </c>
      <c r="D1903" t="s">
        <v>50</v>
      </c>
    </row>
    <row r="1904" spans="1:4" x14ac:dyDescent="0.3">
      <c r="A1904" s="13">
        <v>17250</v>
      </c>
      <c r="B1904" t="s">
        <v>2</v>
      </c>
      <c r="C1904" t="s">
        <v>8</v>
      </c>
      <c r="D1904" t="s">
        <v>50</v>
      </c>
    </row>
    <row r="1905" spans="1:4" x14ac:dyDescent="0.3">
      <c r="A1905" s="13">
        <v>17966</v>
      </c>
      <c r="B1905" t="s">
        <v>2</v>
      </c>
      <c r="C1905" t="s">
        <v>8</v>
      </c>
      <c r="D1905" t="s">
        <v>50</v>
      </c>
    </row>
    <row r="1906" spans="1:4" x14ac:dyDescent="0.3">
      <c r="A1906" s="13">
        <v>14129</v>
      </c>
      <c r="B1906" t="s">
        <v>2</v>
      </c>
      <c r="C1906" t="s">
        <v>8</v>
      </c>
      <c r="D1906" t="s">
        <v>50</v>
      </c>
    </row>
    <row r="1907" spans="1:4" x14ac:dyDescent="0.3">
      <c r="A1907" s="13">
        <v>15651</v>
      </c>
      <c r="B1907" t="s">
        <v>2</v>
      </c>
      <c r="C1907" t="s">
        <v>8</v>
      </c>
      <c r="D1907" t="s">
        <v>50</v>
      </c>
    </row>
    <row r="1908" spans="1:4" x14ac:dyDescent="0.3">
      <c r="A1908" s="13">
        <v>13035</v>
      </c>
      <c r="B1908" t="s">
        <v>2</v>
      </c>
      <c r="C1908" t="s">
        <v>8</v>
      </c>
      <c r="D1908" t="s">
        <v>50</v>
      </c>
    </row>
    <row r="1909" spans="1:4" x14ac:dyDescent="0.3">
      <c r="A1909" s="13">
        <v>13341</v>
      </c>
      <c r="B1909" t="s">
        <v>2</v>
      </c>
      <c r="C1909" t="s">
        <v>8</v>
      </c>
      <c r="D1909" t="s">
        <v>50</v>
      </c>
    </row>
    <row r="1910" spans="1:4" x14ac:dyDescent="0.3">
      <c r="A1910" s="13">
        <v>13512</v>
      </c>
      <c r="B1910" t="s">
        <v>2</v>
      </c>
      <c r="C1910" t="s">
        <v>8</v>
      </c>
      <c r="D1910" t="s">
        <v>50</v>
      </c>
    </row>
    <row r="1911" spans="1:4" x14ac:dyDescent="0.3">
      <c r="A1911" s="13">
        <v>16620</v>
      </c>
      <c r="B1911" t="s">
        <v>2</v>
      </c>
      <c r="C1911" t="s">
        <v>8</v>
      </c>
      <c r="D1911" t="s">
        <v>50</v>
      </c>
    </row>
    <row r="1912" spans="1:4" x14ac:dyDescent="0.3">
      <c r="A1912" s="13">
        <v>17698</v>
      </c>
      <c r="B1912" t="s">
        <v>2</v>
      </c>
      <c r="C1912" t="s">
        <v>8</v>
      </c>
      <c r="D1912" t="s">
        <v>50</v>
      </c>
    </row>
    <row r="1913" spans="1:4" x14ac:dyDescent="0.3">
      <c r="A1913" s="13">
        <v>14267</v>
      </c>
      <c r="B1913" t="s">
        <v>2</v>
      </c>
      <c r="C1913" t="s">
        <v>8</v>
      </c>
      <c r="D1913" t="s">
        <v>50</v>
      </c>
    </row>
    <row r="1914" spans="1:4" x14ac:dyDescent="0.3">
      <c r="A1914" s="13">
        <v>16769</v>
      </c>
      <c r="B1914" t="s">
        <v>2</v>
      </c>
      <c r="C1914" t="s">
        <v>8</v>
      </c>
      <c r="D1914" t="s">
        <v>50</v>
      </c>
    </row>
    <row r="1915" spans="1:4" x14ac:dyDescent="0.3">
      <c r="A1915" s="13">
        <v>17754</v>
      </c>
      <c r="B1915" t="s">
        <v>2</v>
      </c>
      <c r="C1915" t="s">
        <v>8</v>
      </c>
      <c r="D1915" t="s">
        <v>50</v>
      </c>
    </row>
    <row r="1916" spans="1:4" x14ac:dyDescent="0.3">
      <c r="A1916" s="13">
        <v>16063</v>
      </c>
      <c r="B1916" t="s">
        <v>2</v>
      </c>
      <c r="C1916" t="s">
        <v>8</v>
      </c>
      <c r="D1916" t="s">
        <v>50</v>
      </c>
    </row>
    <row r="1917" spans="1:4" x14ac:dyDescent="0.3">
      <c r="A1917" s="13">
        <v>15178</v>
      </c>
      <c r="B1917" t="s">
        <v>2</v>
      </c>
      <c r="C1917" t="s">
        <v>8</v>
      </c>
      <c r="D1917" t="s">
        <v>52</v>
      </c>
    </row>
    <row r="1918" spans="1:4" x14ac:dyDescent="0.3">
      <c r="A1918" s="13">
        <v>14348</v>
      </c>
      <c r="B1918" t="s">
        <v>2</v>
      </c>
      <c r="C1918" t="s">
        <v>8</v>
      </c>
      <c r="D1918" t="s">
        <v>50</v>
      </c>
    </row>
    <row r="1919" spans="1:4" x14ac:dyDescent="0.3">
      <c r="A1919" s="13">
        <v>15815</v>
      </c>
      <c r="B1919" t="s">
        <v>2</v>
      </c>
      <c r="C1919" t="s">
        <v>8</v>
      </c>
      <c r="D1919" t="s">
        <v>50</v>
      </c>
    </row>
    <row r="1920" spans="1:4" x14ac:dyDescent="0.3">
      <c r="A1920" s="13">
        <v>12545</v>
      </c>
      <c r="B1920" t="s">
        <v>2</v>
      </c>
      <c r="C1920" t="s">
        <v>8</v>
      </c>
      <c r="D1920" t="s">
        <v>50</v>
      </c>
    </row>
    <row r="1921" spans="1:4" x14ac:dyDescent="0.3">
      <c r="A1921" s="13">
        <v>14536</v>
      </c>
      <c r="B1921" t="s">
        <v>2</v>
      </c>
      <c r="C1921" t="s">
        <v>8</v>
      </c>
      <c r="D1921" t="s">
        <v>50</v>
      </c>
    </row>
    <row r="1922" spans="1:4" x14ac:dyDescent="0.3">
      <c r="A1922" s="13">
        <v>17946</v>
      </c>
      <c r="B1922" t="s">
        <v>2</v>
      </c>
      <c r="C1922" t="s">
        <v>8</v>
      </c>
      <c r="D1922" t="s">
        <v>50</v>
      </c>
    </row>
    <row r="1923" spans="1:4" x14ac:dyDescent="0.3">
      <c r="A1923" s="13">
        <v>13743</v>
      </c>
      <c r="B1923" t="s">
        <v>2</v>
      </c>
      <c r="C1923" t="s">
        <v>8</v>
      </c>
      <c r="D1923" t="s">
        <v>50</v>
      </c>
    </row>
    <row r="1924" spans="1:4" x14ac:dyDescent="0.3">
      <c r="A1924" s="13">
        <v>18078</v>
      </c>
      <c r="B1924" t="s">
        <v>2</v>
      </c>
      <c r="C1924" t="s">
        <v>8</v>
      </c>
      <c r="D1924" t="s">
        <v>50</v>
      </c>
    </row>
    <row r="1925" spans="1:4" x14ac:dyDescent="0.3">
      <c r="A1925" s="13">
        <v>16780</v>
      </c>
      <c r="B1925" t="s">
        <v>2</v>
      </c>
      <c r="C1925" t="s">
        <v>8</v>
      </c>
      <c r="D1925" t="s">
        <v>50</v>
      </c>
    </row>
    <row r="1926" spans="1:4" x14ac:dyDescent="0.3">
      <c r="A1926" s="13">
        <v>18273</v>
      </c>
      <c r="B1926" t="s">
        <v>2</v>
      </c>
      <c r="C1926" t="s">
        <v>8</v>
      </c>
      <c r="D1926" t="s">
        <v>50</v>
      </c>
    </row>
    <row r="1927" spans="1:4" x14ac:dyDescent="0.3">
      <c r="A1927" s="13">
        <v>15045</v>
      </c>
      <c r="B1927" t="s">
        <v>2</v>
      </c>
      <c r="C1927" t="s">
        <v>8</v>
      </c>
      <c r="D1927" t="s">
        <v>52</v>
      </c>
    </row>
    <row r="1928" spans="1:4" x14ac:dyDescent="0.3">
      <c r="A1928" s="13">
        <v>16777</v>
      </c>
      <c r="B1928" t="s">
        <v>2</v>
      </c>
      <c r="C1928" t="s">
        <v>8</v>
      </c>
      <c r="D1928" t="s">
        <v>50</v>
      </c>
    </row>
    <row r="1929" spans="1:4" x14ac:dyDescent="0.3">
      <c r="A1929" s="13">
        <v>14476</v>
      </c>
      <c r="B1929" t="s">
        <v>2</v>
      </c>
      <c r="C1929" t="s">
        <v>8</v>
      </c>
      <c r="D1929" t="s">
        <v>50</v>
      </c>
    </row>
    <row r="1930" spans="1:4" x14ac:dyDescent="0.3">
      <c r="A1930" s="13">
        <v>12792</v>
      </c>
      <c r="B1930" t="s">
        <v>2</v>
      </c>
      <c r="C1930" t="s">
        <v>8</v>
      </c>
      <c r="D1930" t="s">
        <v>50</v>
      </c>
    </row>
    <row r="1931" spans="1:4" x14ac:dyDescent="0.3">
      <c r="A1931" s="13">
        <v>15083</v>
      </c>
      <c r="B1931" t="s">
        <v>2</v>
      </c>
      <c r="C1931" t="s">
        <v>8</v>
      </c>
      <c r="D1931" t="s">
        <v>52</v>
      </c>
    </row>
    <row r="1932" spans="1:4" x14ac:dyDescent="0.3">
      <c r="A1932" s="13">
        <v>18010</v>
      </c>
      <c r="B1932" t="s">
        <v>2</v>
      </c>
      <c r="C1932" t="s">
        <v>8</v>
      </c>
      <c r="D1932" t="s">
        <v>50</v>
      </c>
    </row>
    <row r="1933" spans="1:4" x14ac:dyDescent="0.3">
      <c r="A1933" s="13">
        <v>13760</v>
      </c>
      <c r="B1933" t="s">
        <v>2</v>
      </c>
      <c r="C1933" t="s">
        <v>8</v>
      </c>
      <c r="D1933" t="s">
        <v>50</v>
      </c>
    </row>
    <row r="1934" spans="1:4" x14ac:dyDescent="0.3">
      <c r="A1934" s="13">
        <v>15624</v>
      </c>
      <c r="B1934" t="s">
        <v>2</v>
      </c>
      <c r="C1934" t="s">
        <v>8</v>
      </c>
      <c r="D1934" t="s">
        <v>50</v>
      </c>
    </row>
    <row r="1935" spans="1:4" x14ac:dyDescent="0.3">
      <c r="A1935" s="13">
        <v>15068</v>
      </c>
      <c r="B1935" t="s">
        <v>2</v>
      </c>
      <c r="C1935" t="s">
        <v>8</v>
      </c>
      <c r="D1935" t="s">
        <v>50</v>
      </c>
    </row>
    <row r="1936" spans="1:4" x14ac:dyDescent="0.3">
      <c r="A1936" s="13">
        <v>14538</v>
      </c>
      <c r="B1936" t="s">
        <v>2</v>
      </c>
      <c r="C1936" t="s">
        <v>8</v>
      </c>
      <c r="D1936" t="s">
        <v>50</v>
      </c>
    </row>
    <row r="1937" spans="1:4" x14ac:dyDescent="0.3">
      <c r="A1937" s="13">
        <v>14851</v>
      </c>
      <c r="B1937" t="s">
        <v>2</v>
      </c>
      <c r="C1937" t="s">
        <v>8</v>
      </c>
      <c r="D1937" t="s">
        <v>50</v>
      </c>
    </row>
    <row r="1938" spans="1:4" x14ac:dyDescent="0.3">
      <c r="A1938" s="13">
        <v>14021</v>
      </c>
      <c r="B1938" t="s">
        <v>2</v>
      </c>
      <c r="C1938" t="s">
        <v>8</v>
      </c>
      <c r="D1938" t="s">
        <v>50</v>
      </c>
    </row>
    <row r="1939" spans="1:4" x14ac:dyDescent="0.3">
      <c r="A1939" s="13">
        <v>14128</v>
      </c>
      <c r="B1939" t="s">
        <v>2</v>
      </c>
      <c r="C1939" t="s">
        <v>8</v>
      </c>
      <c r="D1939" t="s">
        <v>50</v>
      </c>
    </row>
    <row r="1940" spans="1:4" x14ac:dyDescent="0.3">
      <c r="A1940" s="13">
        <v>13803</v>
      </c>
      <c r="B1940" t="s">
        <v>2</v>
      </c>
      <c r="C1940" t="s">
        <v>8</v>
      </c>
      <c r="D1940" t="s">
        <v>50</v>
      </c>
    </row>
    <row r="1941" spans="1:4" x14ac:dyDescent="0.3">
      <c r="A1941" s="13">
        <v>17398</v>
      </c>
      <c r="B1941" t="s">
        <v>2</v>
      </c>
      <c r="C1941" t="s">
        <v>8</v>
      </c>
      <c r="D1941" t="s">
        <v>50</v>
      </c>
    </row>
    <row r="1942" spans="1:4" x14ac:dyDescent="0.3">
      <c r="A1942" s="13">
        <v>12888</v>
      </c>
      <c r="B1942" t="s">
        <v>2</v>
      </c>
      <c r="C1942" t="s">
        <v>8</v>
      </c>
      <c r="D1942" t="s">
        <v>50</v>
      </c>
    </row>
    <row r="1943" spans="1:4" x14ac:dyDescent="0.3">
      <c r="A1943" s="13">
        <v>13720</v>
      </c>
      <c r="B1943" t="s">
        <v>2</v>
      </c>
      <c r="C1943" t="s">
        <v>8</v>
      </c>
      <c r="D1943" t="s">
        <v>50</v>
      </c>
    </row>
    <row r="1944" spans="1:4" x14ac:dyDescent="0.3">
      <c r="A1944" s="13">
        <v>17594</v>
      </c>
      <c r="B1944" t="s">
        <v>2</v>
      </c>
      <c r="C1944" t="s">
        <v>8</v>
      </c>
      <c r="D1944" t="s">
        <v>50</v>
      </c>
    </row>
    <row r="1945" spans="1:4" x14ac:dyDescent="0.3">
      <c r="A1945" s="13">
        <v>17775</v>
      </c>
      <c r="B1945" t="s">
        <v>2</v>
      </c>
      <c r="C1945" t="s">
        <v>8</v>
      </c>
      <c r="D1945" t="s">
        <v>50</v>
      </c>
    </row>
    <row r="1946" spans="1:4" x14ac:dyDescent="0.3">
      <c r="A1946" s="13">
        <v>15424</v>
      </c>
      <c r="B1946" t="s">
        <v>2</v>
      </c>
      <c r="C1946" t="s">
        <v>8</v>
      </c>
      <c r="D1946" t="s">
        <v>50</v>
      </c>
    </row>
    <row r="1947" spans="1:4" x14ac:dyDescent="0.3">
      <c r="A1947" s="13">
        <v>13316</v>
      </c>
      <c r="B1947" t="s">
        <v>2</v>
      </c>
      <c r="C1947" t="s">
        <v>8</v>
      </c>
      <c r="D1947" t="s">
        <v>50</v>
      </c>
    </row>
    <row r="1948" spans="1:4" x14ac:dyDescent="0.3">
      <c r="A1948" s="13">
        <v>16584</v>
      </c>
      <c r="B1948" t="s">
        <v>2</v>
      </c>
      <c r="C1948" t="s">
        <v>8</v>
      </c>
      <c r="D1948" t="s">
        <v>50</v>
      </c>
    </row>
    <row r="1949" spans="1:4" x14ac:dyDescent="0.3">
      <c r="A1949" s="13">
        <v>15364</v>
      </c>
      <c r="B1949" t="s">
        <v>2</v>
      </c>
      <c r="C1949" t="s">
        <v>8</v>
      </c>
      <c r="D1949" t="s">
        <v>50</v>
      </c>
    </row>
    <row r="1950" spans="1:4" x14ac:dyDescent="0.3">
      <c r="A1950" s="13">
        <v>18108</v>
      </c>
      <c r="B1950" t="s">
        <v>2</v>
      </c>
      <c r="C1950" t="s">
        <v>8</v>
      </c>
      <c r="D1950" t="s">
        <v>50</v>
      </c>
    </row>
    <row r="1951" spans="1:4" x14ac:dyDescent="0.3">
      <c r="A1951" s="13">
        <v>14272</v>
      </c>
      <c r="B1951" t="s">
        <v>2</v>
      </c>
      <c r="C1951" t="s">
        <v>8</v>
      </c>
      <c r="D1951" t="s">
        <v>50</v>
      </c>
    </row>
    <row r="1952" spans="1:4" x14ac:dyDescent="0.3">
      <c r="A1952" s="13">
        <v>15980</v>
      </c>
      <c r="B1952" t="s">
        <v>2</v>
      </c>
      <c r="C1952" t="s">
        <v>8</v>
      </c>
      <c r="D1952" t="s">
        <v>50</v>
      </c>
    </row>
    <row r="1953" spans="1:4" x14ac:dyDescent="0.3">
      <c r="A1953" s="13">
        <v>16092</v>
      </c>
      <c r="B1953" t="s">
        <v>2</v>
      </c>
      <c r="C1953" t="s">
        <v>8</v>
      </c>
      <c r="D1953" t="s">
        <v>50</v>
      </c>
    </row>
    <row r="1954" spans="1:4" x14ac:dyDescent="0.3">
      <c r="A1954" s="13">
        <v>15528</v>
      </c>
      <c r="B1954" t="s">
        <v>2</v>
      </c>
      <c r="C1954" t="s">
        <v>8</v>
      </c>
      <c r="D1954" t="s">
        <v>50</v>
      </c>
    </row>
    <row r="1955" spans="1:4" x14ac:dyDescent="0.3">
      <c r="A1955" s="13">
        <v>16398</v>
      </c>
      <c r="B1955" t="s">
        <v>2</v>
      </c>
      <c r="C1955" t="s">
        <v>8</v>
      </c>
      <c r="D1955" t="s">
        <v>50</v>
      </c>
    </row>
    <row r="1956" spans="1:4" x14ac:dyDescent="0.3">
      <c r="A1956" s="13">
        <v>17438</v>
      </c>
      <c r="B1956" t="s">
        <v>2</v>
      </c>
      <c r="C1956" t="s">
        <v>8</v>
      </c>
      <c r="D1956" t="s">
        <v>50</v>
      </c>
    </row>
    <row r="1957" spans="1:4" x14ac:dyDescent="0.3">
      <c r="A1957" s="13">
        <v>13060</v>
      </c>
      <c r="B1957" t="s">
        <v>2</v>
      </c>
      <c r="C1957" t="s">
        <v>8</v>
      </c>
      <c r="D1957" t="s">
        <v>50</v>
      </c>
    </row>
    <row r="1958" spans="1:4" x14ac:dyDescent="0.3">
      <c r="A1958" s="13">
        <v>14790</v>
      </c>
      <c r="B1958" t="s">
        <v>2</v>
      </c>
      <c r="C1958" t="s">
        <v>8</v>
      </c>
      <c r="D1958" t="s">
        <v>50</v>
      </c>
    </row>
    <row r="1959" spans="1:4" x14ac:dyDescent="0.3">
      <c r="A1959" s="13">
        <v>14890</v>
      </c>
      <c r="B1959" t="s">
        <v>2</v>
      </c>
      <c r="C1959" t="s">
        <v>8</v>
      </c>
      <c r="D1959" t="s">
        <v>50</v>
      </c>
    </row>
    <row r="1960" spans="1:4" x14ac:dyDescent="0.3">
      <c r="A1960" s="13">
        <v>16386</v>
      </c>
      <c r="B1960" t="s">
        <v>2</v>
      </c>
      <c r="C1960" t="s">
        <v>8</v>
      </c>
      <c r="D1960" t="s">
        <v>50</v>
      </c>
    </row>
    <row r="1961" spans="1:4" x14ac:dyDescent="0.3">
      <c r="A1961" s="13">
        <v>14818</v>
      </c>
      <c r="B1961" t="s">
        <v>2</v>
      </c>
      <c r="C1961" t="s">
        <v>8</v>
      </c>
      <c r="D1961" t="s">
        <v>50</v>
      </c>
    </row>
    <row r="1962" spans="1:4" x14ac:dyDescent="0.3">
      <c r="A1962" s="13">
        <v>12909</v>
      </c>
      <c r="B1962" t="s">
        <v>2</v>
      </c>
      <c r="C1962" t="s">
        <v>8</v>
      </c>
      <c r="D1962" t="s">
        <v>50</v>
      </c>
    </row>
    <row r="1963" spans="1:4" x14ac:dyDescent="0.3">
      <c r="A1963" s="13">
        <v>16698</v>
      </c>
      <c r="B1963" t="s">
        <v>2</v>
      </c>
      <c r="C1963" t="s">
        <v>8</v>
      </c>
      <c r="D1963" t="s">
        <v>50</v>
      </c>
    </row>
    <row r="1964" spans="1:4" x14ac:dyDescent="0.3">
      <c r="A1964" s="13">
        <v>16681</v>
      </c>
      <c r="B1964" t="s">
        <v>2</v>
      </c>
      <c r="C1964" t="s">
        <v>8</v>
      </c>
      <c r="D1964" t="s">
        <v>50</v>
      </c>
    </row>
    <row r="1965" spans="1:4" x14ac:dyDescent="0.3">
      <c r="A1965" s="13">
        <v>13573</v>
      </c>
      <c r="B1965" t="s">
        <v>2</v>
      </c>
      <c r="C1965" t="s">
        <v>8</v>
      </c>
      <c r="D1965" t="s">
        <v>50</v>
      </c>
    </row>
    <row r="1966" spans="1:4" x14ac:dyDescent="0.3">
      <c r="A1966" s="13">
        <v>14957</v>
      </c>
      <c r="B1966" t="s">
        <v>2</v>
      </c>
      <c r="C1966" t="s">
        <v>8</v>
      </c>
      <c r="D1966" t="s">
        <v>50</v>
      </c>
    </row>
    <row r="1967" spans="1:4" x14ac:dyDescent="0.3">
      <c r="A1967" s="13">
        <v>13918</v>
      </c>
      <c r="B1967" t="s">
        <v>2</v>
      </c>
      <c r="C1967" t="s">
        <v>8</v>
      </c>
      <c r="D1967" t="s">
        <v>50</v>
      </c>
    </row>
    <row r="1968" spans="1:4" x14ac:dyDescent="0.3">
      <c r="A1968" s="13">
        <v>17212</v>
      </c>
      <c r="B1968" t="s">
        <v>2</v>
      </c>
      <c r="C1968" t="s">
        <v>8</v>
      </c>
      <c r="D1968" t="s">
        <v>50</v>
      </c>
    </row>
    <row r="1969" spans="1:4" x14ac:dyDescent="0.3">
      <c r="A1969" s="13">
        <v>17781</v>
      </c>
      <c r="B1969" t="s">
        <v>2</v>
      </c>
      <c r="C1969" t="s">
        <v>8</v>
      </c>
      <c r="D1969" t="s">
        <v>50</v>
      </c>
    </row>
    <row r="1970" spans="1:4" x14ac:dyDescent="0.3">
      <c r="A1970" s="13">
        <v>14886</v>
      </c>
      <c r="B1970" t="s">
        <v>2</v>
      </c>
      <c r="C1970" t="s">
        <v>8</v>
      </c>
      <c r="D1970" t="s">
        <v>50</v>
      </c>
    </row>
    <row r="1971" spans="1:4" x14ac:dyDescent="0.3">
      <c r="A1971" s="13">
        <v>13626</v>
      </c>
      <c r="B1971" t="s">
        <v>2</v>
      </c>
      <c r="C1971" t="s">
        <v>8</v>
      </c>
      <c r="D1971" t="s">
        <v>50</v>
      </c>
    </row>
    <row r="1972" spans="1:4" x14ac:dyDescent="0.3">
      <c r="A1972" s="13">
        <v>13462</v>
      </c>
      <c r="B1972" t="s">
        <v>2</v>
      </c>
      <c r="C1972" t="s">
        <v>8</v>
      </c>
      <c r="D1972" t="s">
        <v>50</v>
      </c>
    </row>
    <row r="1973" spans="1:4" x14ac:dyDescent="0.3">
      <c r="A1973" s="13">
        <v>18263</v>
      </c>
      <c r="B1973" t="s">
        <v>2</v>
      </c>
      <c r="C1973" t="s">
        <v>8</v>
      </c>
      <c r="D1973" t="s">
        <v>50</v>
      </c>
    </row>
    <row r="1974" spans="1:4" x14ac:dyDescent="0.3">
      <c r="A1974" s="13">
        <v>13841</v>
      </c>
      <c r="B1974" t="s">
        <v>2</v>
      </c>
      <c r="C1974" t="s">
        <v>8</v>
      </c>
      <c r="D1974" t="s">
        <v>50</v>
      </c>
    </row>
    <row r="1975" spans="1:4" x14ac:dyDescent="0.3">
      <c r="A1975" s="13">
        <v>17701</v>
      </c>
      <c r="B1975" t="s">
        <v>2</v>
      </c>
      <c r="C1975" t="s">
        <v>8</v>
      </c>
      <c r="D1975" t="s">
        <v>50</v>
      </c>
    </row>
    <row r="1976" spans="1:4" x14ac:dyDescent="0.3">
      <c r="A1976" s="13">
        <v>13169</v>
      </c>
      <c r="B1976" t="s">
        <v>2</v>
      </c>
      <c r="C1976" t="s">
        <v>8</v>
      </c>
      <c r="D1976" t="s">
        <v>50</v>
      </c>
    </row>
    <row r="1977" spans="1:4" x14ac:dyDescent="0.3">
      <c r="A1977" s="13">
        <v>16162</v>
      </c>
      <c r="B1977" t="s">
        <v>2</v>
      </c>
      <c r="C1977" t="s">
        <v>8</v>
      </c>
      <c r="D1977" t="s">
        <v>50</v>
      </c>
    </row>
    <row r="1978" spans="1:4" x14ac:dyDescent="0.3">
      <c r="A1978" s="13">
        <v>15691</v>
      </c>
      <c r="B1978" t="s">
        <v>2</v>
      </c>
      <c r="C1978" t="s">
        <v>8</v>
      </c>
      <c r="D1978" t="s">
        <v>52</v>
      </c>
    </row>
    <row r="1979" spans="1:4" x14ac:dyDescent="0.3">
      <c r="A1979" s="13">
        <v>14195</v>
      </c>
      <c r="B1979" t="s">
        <v>2</v>
      </c>
      <c r="C1979" t="s">
        <v>8</v>
      </c>
      <c r="D1979" t="s">
        <v>50</v>
      </c>
    </row>
    <row r="1980" spans="1:4" x14ac:dyDescent="0.3">
      <c r="A1980" s="13">
        <v>13781</v>
      </c>
      <c r="B1980" t="s">
        <v>2</v>
      </c>
      <c r="C1980" t="s">
        <v>8</v>
      </c>
      <c r="D1980" t="s">
        <v>50</v>
      </c>
    </row>
    <row r="1981" spans="1:4" x14ac:dyDescent="0.3">
      <c r="A1981" s="13">
        <v>14023</v>
      </c>
      <c r="B1981" t="s">
        <v>2</v>
      </c>
      <c r="C1981" t="s">
        <v>8</v>
      </c>
      <c r="D1981" t="s">
        <v>50</v>
      </c>
    </row>
    <row r="1982" spans="1:4" x14ac:dyDescent="0.3">
      <c r="A1982" s="13">
        <v>16142</v>
      </c>
      <c r="B1982" t="s">
        <v>2</v>
      </c>
      <c r="C1982" t="s">
        <v>8</v>
      </c>
      <c r="D1982" t="s">
        <v>50</v>
      </c>
    </row>
    <row r="1983" spans="1:4" x14ac:dyDescent="0.3">
      <c r="A1983" s="13">
        <v>13059</v>
      </c>
      <c r="B1983" t="s">
        <v>2</v>
      </c>
      <c r="C1983" t="s">
        <v>8</v>
      </c>
      <c r="D1983" t="s">
        <v>50</v>
      </c>
    </row>
    <row r="1984" spans="1:4" x14ac:dyDescent="0.3">
      <c r="A1984" s="13">
        <v>15223</v>
      </c>
      <c r="B1984" t="s">
        <v>2</v>
      </c>
      <c r="C1984" t="s">
        <v>8</v>
      </c>
      <c r="D1984" t="s">
        <v>50</v>
      </c>
    </row>
    <row r="1985" spans="1:4" x14ac:dyDescent="0.3">
      <c r="A1985" s="13">
        <v>13294</v>
      </c>
      <c r="B1985" t="s">
        <v>2</v>
      </c>
      <c r="C1985" t="s">
        <v>8</v>
      </c>
      <c r="D1985" t="s">
        <v>50</v>
      </c>
    </row>
    <row r="1986" spans="1:4" x14ac:dyDescent="0.3">
      <c r="A1986" s="13">
        <v>15289</v>
      </c>
      <c r="B1986" t="s">
        <v>2</v>
      </c>
      <c r="C1986" t="s">
        <v>8</v>
      </c>
      <c r="D1986" t="s">
        <v>50</v>
      </c>
    </row>
    <row r="1987" spans="1:4" x14ac:dyDescent="0.3">
      <c r="A1987" s="13">
        <v>18185</v>
      </c>
      <c r="B1987" t="s">
        <v>2</v>
      </c>
      <c r="C1987" t="s">
        <v>8</v>
      </c>
      <c r="D1987" t="s">
        <v>50</v>
      </c>
    </row>
    <row r="1988" spans="1:4" x14ac:dyDescent="0.3">
      <c r="A1988" s="13">
        <v>17956</v>
      </c>
      <c r="B1988" t="s">
        <v>2</v>
      </c>
      <c r="C1988" t="s">
        <v>8</v>
      </c>
      <c r="D1988" t="s">
        <v>50</v>
      </c>
    </row>
    <row r="1989" spans="1:4" x14ac:dyDescent="0.3">
      <c r="A1989" s="13">
        <v>14747</v>
      </c>
      <c r="B1989" t="s">
        <v>2</v>
      </c>
      <c r="C1989" t="s">
        <v>8</v>
      </c>
      <c r="D1989" t="s">
        <v>50</v>
      </c>
    </row>
    <row r="1990" spans="1:4" x14ac:dyDescent="0.3">
      <c r="A1990" s="13">
        <v>16586</v>
      </c>
      <c r="B1990" t="s">
        <v>2</v>
      </c>
      <c r="C1990" t="s">
        <v>8</v>
      </c>
      <c r="D1990" t="s">
        <v>50</v>
      </c>
    </row>
    <row r="1991" spans="1:4" x14ac:dyDescent="0.3">
      <c r="A1991" s="13">
        <v>16105</v>
      </c>
      <c r="B1991" t="s">
        <v>2</v>
      </c>
      <c r="C1991" t="s">
        <v>8</v>
      </c>
      <c r="D1991" t="s">
        <v>50</v>
      </c>
    </row>
    <row r="1992" spans="1:4" x14ac:dyDescent="0.3">
      <c r="A1992" s="13">
        <v>15442</v>
      </c>
      <c r="B1992" t="s">
        <v>2</v>
      </c>
      <c r="C1992" t="s">
        <v>8</v>
      </c>
      <c r="D1992" t="s">
        <v>50</v>
      </c>
    </row>
    <row r="1993" spans="1:4" x14ac:dyDescent="0.3">
      <c r="A1993" s="13">
        <v>15244</v>
      </c>
      <c r="B1993" t="s">
        <v>2</v>
      </c>
      <c r="C1993" t="s">
        <v>8</v>
      </c>
      <c r="D1993" t="s">
        <v>50</v>
      </c>
    </row>
    <row r="1994" spans="1:4" x14ac:dyDescent="0.3">
      <c r="A1994" s="13">
        <v>16696</v>
      </c>
      <c r="B1994" t="s">
        <v>2</v>
      </c>
      <c r="C1994" t="s">
        <v>8</v>
      </c>
      <c r="D1994" t="s">
        <v>50</v>
      </c>
    </row>
    <row r="1995" spans="1:4" x14ac:dyDescent="0.3">
      <c r="A1995" s="13">
        <v>17492</v>
      </c>
      <c r="B1995" t="s">
        <v>2</v>
      </c>
      <c r="C1995" t="s">
        <v>8</v>
      </c>
      <c r="D1995" t="s">
        <v>50</v>
      </c>
    </row>
    <row r="1996" spans="1:4" x14ac:dyDescent="0.3">
      <c r="A1996" s="13">
        <v>13525</v>
      </c>
      <c r="B1996" t="s">
        <v>2</v>
      </c>
      <c r="C1996" t="s">
        <v>8</v>
      </c>
      <c r="D1996" t="s">
        <v>50</v>
      </c>
    </row>
    <row r="1997" spans="1:4" x14ac:dyDescent="0.3">
      <c r="A1997" s="13">
        <v>17409</v>
      </c>
      <c r="B1997" t="s">
        <v>2</v>
      </c>
      <c r="C1997" t="s">
        <v>8</v>
      </c>
      <c r="D1997" t="s">
        <v>50</v>
      </c>
    </row>
    <row r="1998" spans="1:4" x14ac:dyDescent="0.3">
      <c r="A1998" s="13">
        <v>13863</v>
      </c>
      <c r="B1998" t="s">
        <v>2</v>
      </c>
      <c r="C1998" t="s">
        <v>8</v>
      </c>
      <c r="D1998" t="s">
        <v>50</v>
      </c>
    </row>
    <row r="1999" spans="1:4" x14ac:dyDescent="0.3">
      <c r="A1999" s="13">
        <v>13515</v>
      </c>
      <c r="B1999" t="s">
        <v>2</v>
      </c>
      <c r="C1999" t="s">
        <v>8</v>
      </c>
      <c r="D1999" t="s">
        <v>50</v>
      </c>
    </row>
    <row r="2000" spans="1:4" x14ac:dyDescent="0.3">
      <c r="A2000" s="13">
        <v>15917</v>
      </c>
      <c r="B2000" t="s">
        <v>2</v>
      </c>
      <c r="C2000" t="s">
        <v>8</v>
      </c>
      <c r="D2000" t="s">
        <v>50</v>
      </c>
    </row>
    <row r="2001" spans="1:4" x14ac:dyDescent="0.3">
      <c r="A2001" s="13">
        <v>17440</v>
      </c>
      <c r="B2001" t="s">
        <v>2</v>
      </c>
      <c r="C2001" t="s">
        <v>8</v>
      </c>
      <c r="D2001" t="s">
        <v>50</v>
      </c>
    </row>
    <row r="2002" spans="1:4" x14ac:dyDescent="0.3">
      <c r="A2002" s="13">
        <v>17045</v>
      </c>
      <c r="B2002" t="s">
        <v>2</v>
      </c>
      <c r="C2002" t="s">
        <v>8</v>
      </c>
      <c r="D2002" t="s">
        <v>50</v>
      </c>
    </row>
    <row r="2003" spans="1:4" x14ac:dyDescent="0.3">
      <c r="A2003" s="13">
        <v>17140</v>
      </c>
      <c r="B2003" t="s">
        <v>2</v>
      </c>
      <c r="C2003" t="s">
        <v>8</v>
      </c>
      <c r="D2003" t="s">
        <v>50</v>
      </c>
    </row>
    <row r="2004" spans="1:4" x14ac:dyDescent="0.3">
      <c r="A2004" s="13">
        <v>14964</v>
      </c>
      <c r="B2004" t="s">
        <v>2</v>
      </c>
      <c r="C2004" t="s">
        <v>8</v>
      </c>
      <c r="D2004" t="s">
        <v>50</v>
      </c>
    </row>
    <row r="2005" spans="1:4" x14ac:dyDescent="0.3">
      <c r="A2005" s="13">
        <v>14403</v>
      </c>
      <c r="B2005" t="s">
        <v>2</v>
      </c>
      <c r="C2005" t="s">
        <v>8</v>
      </c>
      <c r="D2005" t="s">
        <v>50</v>
      </c>
    </row>
    <row r="2006" spans="1:4" x14ac:dyDescent="0.3">
      <c r="A2006" s="13">
        <v>17906</v>
      </c>
      <c r="B2006" t="s">
        <v>2</v>
      </c>
      <c r="C2006" t="s">
        <v>8</v>
      </c>
      <c r="D2006" t="s">
        <v>50</v>
      </c>
    </row>
    <row r="2007" spans="1:4" x14ac:dyDescent="0.3">
      <c r="A2007" s="13">
        <v>13731</v>
      </c>
      <c r="B2007" t="s">
        <v>2</v>
      </c>
      <c r="C2007" t="s">
        <v>8</v>
      </c>
      <c r="D2007" t="s">
        <v>50</v>
      </c>
    </row>
    <row r="2008" spans="1:4" x14ac:dyDescent="0.3">
      <c r="A2008" s="13">
        <v>12580</v>
      </c>
      <c r="B2008" t="s">
        <v>2</v>
      </c>
      <c r="C2008" t="s">
        <v>8</v>
      </c>
      <c r="D2008" t="s">
        <v>50</v>
      </c>
    </row>
    <row r="2009" spans="1:4" x14ac:dyDescent="0.3">
      <c r="A2009" s="13">
        <v>14912</v>
      </c>
      <c r="B2009" t="s">
        <v>2</v>
      </c>
      <c r="C2009" t="s">
        <v>8</v>
      </c>
      <c r="D2009" t="s">
        <v>50</v>
      </c>
    </row>
    <row r="2010" spans="1:4" x14ac:dyDescent="0.3">
      <c r="A2010" s="13">
        <v>13950</v>
      </c>
      <c r="B2010" t="s">
        <v>2</v>
      </c>
      <c r="C2010" t="s">
        <v>8</v>
      </c>
      <c r="D2010" t="s">
        <v>50</v>
      </c>
    </row>
    <row r="2011" spans="1:4" x14ac:dyDescent="0.3">
      <c r="A2011" s="13">
        <v>13892</v>
      </c>
      <c r="B2011" t="s">
        <v>2</v>
      </c>
      <c r="C2011" t="s">
        <v>8</v>
      </c>
      <c r="D2011" t="s">
        <v>50</v>
      </c>
    </row>
    <row r="2012" spans="1:4" x14ac:dyDescent="0.3">
      <c r="A2012" s="13">
        <v>16209</v>
      </c>
      <c r="B2012" t="s">
        <v>2</v>
      </c>
      <c r="C2012" t="s">
        <v>8</v>
      </c>
      <c r="D2012" t="s">
        <v>50</v>
      </c>
    </row>
    <row r="2013" spans="1:4" x14ac:dyDescent="0.3">
      <c r="A2013" s="13">
        <v>15754</v>
      </c>
      <c r="B2013" t="s">
        <v>2</v>
      </c>
      <c r="C2013" t="s">
        <v>8</v>
      </c>
      <c r="D2013" t="s">
        <v>50</v>
      </c>
    </row>
    <row r="2014" spans="1:4" x14ac:dyDescent="0.3">
      <c r="A2014" s="13">
        <v>13712</v>
      </c>
      <c r="B2014" t="s">
        <v>2</v>
      </c>
      <c r="C2014" t="s">
        <v>8</v>
      </c>
      <c r="D2014" t="s">
        <v>50</v>
      </c>
    </row>
    <row r="2015" spans="1:4" x14ac:dyDescent="0.3">
      <c r="A2015" s="13">
        <v>14981</v>
      </c>
      <c r="B2015" t="s">
        <v>2</v>
      </c>
      <c r="C2015" t="s">
        <v>8</v>
      </c>
      <c r="D2015" t="s">
        <v>50</v>
      </c>
    </row>
    <row r="2016" spans="1:4" x14ac:dyDescent="0.3">
      <c r="A2016" s="13">
        <v>17928</v>
      </c>
      <c r="B2016" t="s">
        <v>2</v>
      </c>
      <c r="C2016" t="s">
        <v>8</v>
      </c>
      <c r="D2016" t="s">
        <v>50</v>
      </c>
    </row>
    <row r="2017" spans="1:4" x14ac:dyDescent="0.3">
      <c r="A2017" s="13">
        <v>14619</v>
      </c>
      <c r="B2017" t="s">
        <v>2</v>
      </c>
      <c r="C2017" t="s">
        <v>8</v>
      </c>
      <c r="D2017" t="s">
        <v>50</v>
      </c>
    </row>
    <row r="2018" spans="1:4" x14ac:dyDescent="0.3">
      <c r="A2018" s="13">
        <v>16643</v>
      </c>
      <c r="B2018" t="s">
        <v>2</v>
      </c>
      <c r="C2018" t="s">
        <v>8</v>
      </c>
      <c r="D2018" t="s">
        <v>50</v>
      </c>
    </row>
    <row r="2019" spans="1:4" x14ac:dyDescent="0.3">
      <c r="A2019" s="13">
        <v>18040</v>
      </c>
      <c r="B2019" t="s">
        <v>2</v>
      </c>
      <c r="C2019" t="s">
        <v>8</v>
      </c>
      <c r="D2019" t="s">
        <v>50</v>
      </c>
    </row>
    <row r="2020" spans="1:4" x14ac:dyDescent="0.3">
      <c r="A2020" s="13">
        <v>15119</v>
      </c>
      <c r="B2020" t="s">
        <v>2</v>
      </c>
      <c r="C2020" t="s">
        <v>8</v>
      </c>
      <c r="D2020" t="s">
        <v>50</v>
      </c>
    </row>
    <row r="2021" spans="1:4" x14ac:dyDescent="0.3">
      <c r="A2021" s="13">
        <v>16325</v>
      </c>
      <c r="B2021" t="s">
        <v>2</v>
      </c>
      <c r="C2021" t="s">
        <v>8</v>
      </c>
      <c r="D2021" t="s">
        <v>50</v>
      </c>
    </row>
    <row r="2022" spans="1:4" x14ac:dyDescent="0.3">
      <c r="A2022" s="13">
        <v>14924</v>
      </c>
      <c r="B2022" t="s">
        <v>2</v>
      </c>
      <c r="C2022" t="s">
        <v>8</v>
      </c>
      <c r="D2022" t="s">
        <v>50</v>
      </c>
    </row>
    <row r="2023" spans="1:4" x14ac:dyDescent="0.3">
      <c r="A2023" s="13">
        <v>15109</v>
      </c>
      <c r="B2023" t="s">
        <v>2</v>
      </c>
      <c r="C2023" t="s">
        <v>8</v>
      </c>
      <c r="D2023" t="s">
        <v>50</v>
      </c>
    </row>
    <row r="2024" spans="1:4" x14ac:dyDescent="0.3">
      <c r="A2024" s="13">
        <v>16623</v>
      </c>
      <c r="B2024" t="s">
        <v>2</v>
      </c>
      <c r="C2024" t="s">
        <v>8</v>
      </c>
      <c r="D2024" t="s">
        <v>50</v>
      </c>
    </row>
    <row r="2025" spans="1:4" x14ac:dyDescent="0.3">
      <c r="A2025" s="13">
        <v>12999</v>
      </c>
      <c r="B2025" t="s">
        <v>2</v>
      </c>
      <c r="C2025" t="s">
        <v>8</v>
      </c>
      <c r="D2025" t="s">
        <v>50</v>
      </c>
    </row>
    <row r="2026" spans="1:4" x14ac:dyDescent="0.3">
      <c r="A2026" s="13">
        <v>12717</v>
      </c>
      <c r="B2026" t="s">
        <v>2</v>
      </c>
      <c r="C2026" t="s">
        <v>8</v>
      </c>
      <c r="D2026" t="s">
        <v>50</v>
      </c>
    </row>
    <row r="2027" spans="1:4" x14ac:dyDescent="0.3">
      <c r="A2027" s="13">
        <v>13962</v>
      </c>
      <c r="B2027" t="s">
        <v>2</v>
      </c>
      <c r="C2027" t="s">
        <v>8</v>
      </c>
      <c r="D2027" t="s">
        <v>50</v>
      </c>
    </row>
    <row r="2028" spans="1:4" x14ac:dyDescent="0.3">
      <c r="A2028" s="13">
        <v>14958</v>
      </c>
      <c r="B2028" t="s">
        <v>2</v>
      </c>
      <c r="C2028" t="s">
        <v>8</v>
      </c>
      <c r="D2028" t="s">
        <v>50</v>
      </c>
    </row>
    <row r="2029" spans="1:4" x14ac:dyDescent="0.3">
      <c r="A2029" s="13">
        <v>13562</v>
      </c>
      <c r="B2029" t="s">
        <v>2</v>
      </c>
      <c r="C2029" t="s">
        <v>8</v>
      </c>
      <c r="D2029" t="s">
        <v>50</v>
      </c>
    </row>
    <row r="2030" spans="1:4" x14ac:dyDescent="0.3">
      <c r="A2030" s="13">
        <v>15775</v>
      </c>
      <c r="B2030" t="s">
        <v>2</v>
      </c>
      <c r="C2030" t="s">
        <v>8</v>
      </c>
      <c r="D2030" t="s">
        <v>50</v>
      </c>
    </row>
    <row r="2031" spans="1:4" x14ac:dyDescent="0.3">
      <c r="A2031" s="13">
        <v>17268</v>
      </c>
      <c r="B2031" t="s">
        <v>2</v>
      </c>
      <c r="C2031" t="s">
        <v>8</v>
      </c>
      <c r="D2031" t="s">
        <v>52</v>
      </c>
    </row>
    <row r="2032" spans="1:4" x14ac:dyDescent="0.3">
      <c r="A2032" s="13">
        <v>13548</v>
      </c>
      <c r="B2032" t="s">
        <v>2</v>
      </c>
      <c r="C2032" t="s">
        <v>8</v>
      </c>
      <c r="D2032" t="s">
        <v>50</v>
      </c>
    </row>
    <row r="2033" spans="1:4" x14ac:dyDescent="0.3">
      <c r="A2033" s="13">
        <v>13508</v>
      </c>
      <c r="B2033" t="s">
        <v>2</v>
      </c>
      <c r="C2033" t="s">
        <v>8</v>
      </c>
      <c r="D2033" t="s">
        <v>50</v>
      </c>
    </row>
    <row r="2034" spans="1:4" x14ac:dyDescent="0.3">
      <c r="A2034" s="13">
        <v>12447</v>
      </c>
      <c r="B2034" t="s">
        <v>2</v>
      </c>
      <c r="C2034" t="s">
        <v>8</v>
      </c>
      <c r="D2034" t="s">
        <v>50</v>
      </c>
    </row>
    <row r="2035" spans="1:4" x14ac:dyDescent="0.3">
      <c r="A2035" s="13">
        <v>13570</v>
      </c>
      <c r="B2035" t="s">
        <v>2</v>
      </c>
      <c r="C2035" t="s">
        <v>8</v>
      </c>
      <c r="D2035" t="s">
        <v>50</v>
      </c>
    </row>
    <row r="2036" spans="1:4" x14ac:dyDescent="0.3">
      <c r="A2036" s="13">
        <v>18129</v>
      </c>
      <c r="B2036" t="s">
        <v>2</v>
      </c>
      <c r="C2036" t="s">
        <v>8</v>
      </c>
      <c r="D2036" t="s">
        <v>50</v>
      </c>
    </row>
    <row r="2037" spans="1:4" x14ac:dyDescent="0.3">
      <c r="A2037" s="13">
        <v>17550</v>
      </c>
      <c r="B2037" t="s">
        <v>2</v>
      </c>
      <c r="C2037" t="s">
        <v>8</v>
      </c>
      <c r="D2037" t="s">
        <v>50</v>
      </c>
    </row>
    <row r="2038" spans="1:4" x14ac:dyDescent="0.3">
      <c r="A2038" s="13">
        <v>15655</v>
      </c>
      <c r="B2038" t="s">
        <v>2</v>
      </c>
      <c r="C2038" t="s">
        <v>8</v>
      </c>
      <c r="D2038" t="s">
        <v>50</v>
      </c>
    </row>
    <row r="2039" spans="1:4" x14ac:dyDescent="0.3">
      <c r="A2039" s="13">
        <v>17574</v>
      </c>
      <c r="B2039" t="s">
        <v>2</v>
      </c>
      <c r="C2039" t="s">
        <v>8</v>
      </c>
      <c r="D2039" t="s">
        <v>50</v>
      </c>
    </row>
    <row r="2040" spans="1:4" x14ac:dyDescent="0.3">
      <c r="A2040" s="13">
        <v>15737</v>
      </c>
      <c r="B2040" t="s">
        <v>2</v>
      </c>
      <c r="C2040" t="s">
        <v>8</v>
      </c>
      <c r="D2040" t="s">
        <v>50</v>
      </c>
    </row>
    <row r="2041" spans="1:4" x14ac:dyDescent="0.3">
      <c r="A2041" s="13">
        <v>14311</v>
      </c>
      <c r="B2041" t="s">
        <v>2</v>
      </c>
      <c r="C2041" t="s">
        <v>8</v>
      </c>
      <c r="D2041" t="s">
        <v>50</v>
      </c>
    </row>
    <row r="2042" spans="1:4" x14ac:dyDescent="0.3">
      <c r="A2042" s="13">
        <v>14339</v>
      </c>
      <c r="B2042" t="s">
        <v>2</v>
      </c>
      <c r="C2042" t="s">
        <v>8</v>
      </c>
      <c r="D2042" t="s">
        <v>50</v>
      </c>
    </row>
    <row r="2043" spans="1:4" x14ac:dyDescent="0.3">
      <c r="A2043" s="13">
        <v>12982</v>
      </c>
      <c r="B2043" t="s">
        <v>2</v>
      </c>
      <c r="C2043" t="s">
        <v>8</v>
      </c>
      <c r="D2043" t="s">
        <v>50</v>
      </c>
    </row>
    <row r="2044" spans="1:4" x14ac:dyDescent="0.3">
      <c r="A2044" s="13">
        <v>12701</v>
      </c>
      <c r="B2044" t="s">
        <v>2</v>
      </c>
      <c r="C2044" t="s">
        <v>8</v>
      </c>
      <c r="D2044" t="s">
        <v>50</v>
      </c>
    </row>
    <row r="2045" spans="1:4" x14ac:dyDescent="0.3">
      <c r="A2045" s="13">
        <v>12596</v>
      </c>
      <c r="B2045" t="s">
        <v>2</v>
      </c>
      <c r="C2045" t="s">
        <v>8</v>
      </c>
      <c r="D2045" t="s">
        <v>50</v>
      </c>
    </row>
    <row r="2046" spans="1:4" x14ac:dyDescent="0.3">
      <c r="A2046" s="13">
        <v>14273</v>
      </c>
      <c r="B2046" t="s">
        <v>2</v>
      </c>
      <c r="C2046" t="s">
        <v>8</v>
      </c>
      <c r="D2046" t="s">
        <v>50</v>
      </c>
    </row>
    <row r="2047" spans="1:4" x14ac:dyDescent="0.3">
      <c r="A2047" s="13">
        <v>12363</v>
      </c>
      <c r="B2047" t="s">
        <v>2</v>
      </c>
      <c r="C2047" t="s">
        <v>8</v>
      </c>
      <c r="D2047" t="s">
        <v>50</v>
      </c>
    </row>
    <row r="2048" spans="1:4" x14ac:dyDescent="0.3">
      <c r="A2048" s="13">
        <v>13549</v>
      </c>
      <c r="B2048" t="s">
        <v>2</v>
      </c>
      <c r="C2048" t="s">
        <v>8</v>
      </c>
      <c r="D2048" t="s">
        <v>50</v>
      </c>
    </row>
    <row r="2049" spans="1:4" x14ac:dyDescent="0.3">
      <c r="A2049" s="13">
        <v>15414</v>
      </c>
      <c r="B2049" t="s">
        <v>2</v>
      </c>
      <c r="C2049" t="s">
        <v>8</v>
      </c>
      <c r="D2049" t="s">
        <v>50</v>
      </c>
    </row>
    <row r="2050" spans="1:4" x14ac:dyDescent="0.3">
      <c r="A2050" s="13">
        <v>13203</v>
      </c>
      <c r="B2050" t="s">
        <v>2</v>
      </c>
      <c r="C2050" t="s">
        <v>8</v>
      </c>
      <c r="D2050" t="s">
        <v>50</v>
      </c>
    </row>
    <row r="2051" spans="1:4" x14ac:dyDescent="0.3">
      <c r="A2051" s="13">
        <v>14628</v>
      </c>
      <c r="B2051" t="s">
        <v>2</v>
      </c>
      <c r="C2051" t="s">
        <v>8</v>
      </c>
      <c r="D2051" t="s">
        <v>50</v>
      </c>
    </row>
    <row r="2052" spans="1:4" x14ac:dyDescent="0.3">
      <c r="A2052" s="13">
        <v>14326</v>
      </c>
      <c r="B2052" t="s">
        <v>2</v>
      </c>
      <c r="C2052" t="s">
        <v>8</v>
      </c>
      <c r="D2052" t="s">
        <v>50</v>
      </c>
    </row>
    <row r="2053" spans="1:4" x14ac:dyDescent="0.3">
      <c r="A2053" s="13">
        <v>15935</v>
      </c>
      <c r="B2053" t="s">
        <v>2</v>
      </c>
      <c r="C2053" t="s">
        <v>8</v>
      </c>
      <c r="D2053" t="s">
        <v>50</v>
      </c>
    </row>
    <row r="2054" spans="1:4" x14ac:dyDescent="0.3">
      <c r="A2054" s="13">
        <v>13655</v>
      </c>
      <c r="B2054" t="s">
        <v>2</v>
      </c>
      <c r="C2054" t="s">
        <v>8</v>
      </c>
      <c r="D2054" t="s">
        <v>50</v>
      </c>
    </row>
    <row r="2055" spans="1:4" x14ac:dyDescent="0.3">
      <c r="A2055" s="13">
        <v>14111</v>
      </c>
      <c r="B2055" t="s">
        <v>2</v>
      </c>
      <c r="C2055" t="s">
        <v>8</v>
      </c>
      <c r="D2055" t="s">
        <v>50</v>
      </c>
    </row>
    <row r="2056" spans="1:4" x14ac:dyDescent="0.3">
      <c r="A2056" s="13">
        <v>17972</v>
      </c>
      <c r="B2056" t="s">
        <v>2</v>
      </c>
      <c r="C2056" t="s">
        <v>8</v>
      </c>
      <c r="D2056" t="s">
        <v>50</v>
      </c>
    </row>
    <row r="2057" spans="1:4" x14ac:dyDescent="0.3">
      <c r="A2057" s="13">
        <v>17278</v>
      </c>
      <c r="B2057" t="s">
        <v>2</v>
      </c>
      <c r="C2057" t="s">
        <v>8</v>
      </c>
      <c r="D2057" t="s">
        <v>50</v>
      </c>
    </row>
    <row r="2058" spans="1:4" x14ac:dyDescent="0.3">
      <c r="A2058" s="13">
        <v>15212</v>
      </c>
      <c r="B2058" t="s">
        <v>2</v>
      </c>
      <c r="C2058" t="s">
        <v>8</v>
      </c>
      <c r="D2058" t="s">
        <v>50</v>
      </c>
    </row>
    <row r="2059" spans="1:4" x14ac:dyDescent="0.3">
      <c r="A2059" s="13">
        <v>13484</v>
      </c>
      <c r="B2059" t="s">
        <v>2</v>
      </c>
      <c r="C2059" t="s">
        <v>8</v>
      </c>
      <c r="D2059" t="s">
        <v>50</v>
      </c>
    </row>
    <row r="2060" spans="1:4" x14ac:dyDescent="0.3">
      <c r="A2060" s="13">
        <v>16697</v>
      </c>
      <c r="B2060" t="s">
        <v>2</v>
      </c>
      <c r="C2060" t="s">
        <v>9</v>
      </c>
      <c r="D2060" t="s">
        <v>50</v>
      </c>
    </row>
    <row r="2061" spans="1:4" x14ac:dyDescent="0.3">
      <c r="A2061" s="13">
        <v>14931</v>
      </c>
      <c r="B2061" t="s">
        <v>2</v>
      </c>
      <c r="C2061" t="s">
        <v>9</v>
      </c>
      <c r="D2061" t="s">
        <v>50</v>
      </c>
    </row>
    <row r="2062" spans="1:4" x14ac:dyDescent="0.3">
      <c r="A2062" s="13">
        <v>18236</v>
      </c>
      <c r="B2062" t="s">
        <v>2</v>
      </c>
      <c r="C2062" t="s">
        <v>9</v>
      </c>
      <c r="D2062" t="s">
        <v>50</v>
      </c>
    </row>
    <row r="2063" spans="1:4" x14ac:dyDescent="0.3">
      <c r="A2063" s="13">
        <v>13740</v>
      </c>
      <c r="B2063" t="s">
        <v>2</v>
      </c>
      <c r="C2063" t="s">
        <v>9</v>
      </c>
      <c r="D2063" t="s">
        <v>50</v>
      </c>
    </row>
    <row r="2064" spans="1:4" x14ac:dyDescent="0.3">
      <c r="A2064" s="13">
        <v>15230</v>
      </c>
      <c r="B2064" t="s">
        <v>2</v>
      </c>
      <c r="C2064" t="s">
        <v>9</v>
      </c>
      <c r="D2064" t="s">
        <v>50</v>
      </c>
    </row>
    <row r="2065" spans="1:4" x14ac:dyDescent="0.3">
      <c r="A2065" s="13">
        <v>16309</v>
      </c>
      <c r="B2065" t="s">
        <v>2</v>
      </c>
      <c r="C2065" t="s">
        <v>9</v>
      </c>
      <c r="D2065" t="s">
        <v>50</v>
      </c>
    </row>
    <row r="2066" spans="1:4" x14ac:dyDescent="0.3">
      <c r="A2066" s="13">
        <v>16097</v>
      </c>
      <c r="B2066" t="s">
        <v>2</v>
      </c>
      <c r="C2066" t="s">
        <v>9</v>
      </c>
      <c r="D2066" t="s">
        <v>50</v>
      </c>
    </row>
    <row r="2067" spans="1:4" x14ac:dyDescent="0.3">
      <c r="A2067" s="13">
        <v>16966</v>
      </c>
      <c r="B2067" t="s">
        <v>2</v>
      </c>
      <c r="C2067" t="s">
        <v>9</v>
      </c>
      <c r="D2067" t="s">
        <v>50</v>
      </c>
    </row>
    <row r="2068" spans="1:4" x14ac:dyDescent="0.3">
      <c r="A2068" s="13">
        <v>17746</v>
      </c>
      <c r="B2068" t="s">
        <v>2</v>
      </c>
      <c r="C2068" t="s">
        <v>9</v>
      </c>
      <c r="D2068" t="s">
        <v>50</v>
      </c>
    </row>
    <row r="2069" spans="1:4" x14ac:dyDescent="0.3">
      <c r="A2069" s="13">
        <v>14834</v>
      </c>
      <c r="B2069" t="s">
        <v>2</v>
      </c>
      <c r="C2069" t="s">
        <v>9</v>
      </c>
      <c r="D2069" t="s">
        <v>50</v>
      </c>
    </row>
    <row r="2070" spans="1:4" x14ac:dyDescent="0.3">
      <c r="A2070" s="13">
        <v>15147</v>
      </c>
      <c r="B2070" t="s">
        <v>2</v>
      </c>
      <c r="C2070" t="s">
        <v>9</v>
      </c>
      <c r="D2070" t="s">
        <v>50</v>
      </c>
    </row>
    <row r="2071" spans="1:4" x14ac:dyDescent="0.3">
      <c r="A2071" s="13">
        <v>17058</v>
      </c>
      <c r="B2071" t="s">
        <v>2</v>
      </c>
      <c r="C2071" t="s">
        <v>9</v>
      </c>
      <c r="D2071" t="s">
        <v>50</v>
      </c>
    </row>
    <row r="2072" spans="1:4" x14ac:dyDescent="0.3">
      <c r="A2072" s="13">
        <v>16933</v>
      </c>
      <c r="B2072" t="s">
        <v>2</v>
      </c>
      <c r="C2072" t="s">
        <v>9</v>
      </c>
      <c r="D2072" t="s">
        <v>50</v>
      </c>
    </row>
    <row r="2073" spans="1:4" x14ac:dyDescent="0.3">
      <c r="A2073" s="13">
        <v>16249</v>
      </c>
      <c r="B2073" t="s">
        <v>2</v>
      </c>
      <c r="C2073" t="s">
        <v>9</v>
      </c>
      <c r="D2073" t="s">
        <v>50</v>
      </c>
    </row>
    <row r="2074" spans="1:4" x14ac:dyDescent="0.3">
      <c r="A2074" s="13">
        <v>14198</v>
      </c>
      <c r="B2074" t="s">
        <v>2</v>
      </c>
      <c r="C2074" t="s">
        <v>9</v>
      </c>
      <c r="D2074" t="s">
        <v>50</v>
      </c>
    </row>
    <row r="2075" spans="1:4" x14ac:dyDescent="0.3">
      <c r="A2075" s="13">
        <v>13989</v>
      </c>
      <c r="B2075" t="s">
        <v>2</v>
      </c>
      <c r="C2075" t="s">
        <v>9</v>
      </c>
      <c r="D2075" t="s">
        <v>50</v>
      </c>
    </row>
    <row r="2076" spans="1:4" x14ac:dyDescent="0.3">
      <c r="A2076" s="13">
        <v>17930</v>
      </c>
      <c r="B2076" t="s">
        <v>2</v>
      </c>
      <c r="C2076" t="s">
        <v>9</v>
      </c>
      <c r="D2076" t="s">
        <v>50</v>
      </c>
    </row>
    <row r="2077" spans="1:4" x14ac:dyDescent="0.3">
      <c r="A2077" s="13">
        <v>14163</v>
      </c>
      <c r="B2077" t="s">
        <v>2</v>
      </c>
      <c r="C2077" t="s">
        <v>9</v>
      </c>
      <c r="D2077" t="s">
        <v>50</v>
      </c>
    </row>
    <row r="2078" spans="1:4" x14ac:dyDescent="0.3">
      <c r="A2078" s="13">
        <v>17601</v>
      </c>
      <c r="B2078" t="s">
        <v>2</v>
      </c>
      <c r="C2078" t="s">
        <v>9</v>
      </c>
      <c r="D2078" t="s">
        <v>50</v>
      </c>
    </row>
    <row r="2079" spans="1:4" x14ac:dyDescent="0.3">
      <c r="A2079" s="13">
        <v>17142</v>
      </c>
      <c r="B2079" t="s">
        <v>2</v>
      </c>
      <c r="C2079" t="s">
        <v>9</v>
      </c>
      <c r="D2079" t="s">
        <v>50</v>
      </c>
    </row>
    <row r="2080" spans="1:4" x14ac:dyDescent="0.3">
      <c r="A2080" s="13">
        <v>13811</v>
      </c>
      <c r="B2080" t="s">
        <v>2</v>
      </c>
      <c r="C2080" t="s">
        <v>9</v>
      </c>
      <c r="D2080" t="s">
        <v>50</v>
      </c>
    </row>
    <row r="2081" spans="1:4" x14ac:dyDescent="0.3">
      <c r="A2081" s="13">
        <v>15135</v>
      </c>
      <c r="B2081" t="s">
        <v>2</v>
      </c>
      <c r="C2081" t="s">
        <v>9</v>
      </c>
      <c r="D2081" t="s">
        <v>50</v>
      </c>
    </row>
    <row r="2082" spans="1:4" x14ac:dyDescent="0.3">
      <c r="A2082" s="13">
        <v>13120</v>
      </c>
      <c r="B2082" t="s">
        <v>2</v>
      </c>
      <c r="C2082" t="s">
        <v>9</v>
      </c>
      <c r="D2082" t="s">
        <v>50</v>
      </c>
    </row>
    <row r="2083" spans="1:4" x14ac:dyDescent="0.3">
      <c r="A2083" s="13">
        <v>12769</v>
      </c>
      <c r="B2083" t="s">
        <v>2</v>
      </c>
      <c r="C2083" t="s">
        <v>9</v>
      </c>
      <c r="D2083" t="s">
        <v>50</v>
      </c>
    </row>
    <row r="2084" spans="1:4" x14ac:dyDescent="0.3">
      <c r="A2084" s="13">
        <v>13516</v>
      </c>
      <c r="B2084" t="s">
        <v>2</v>
      </c>
      <c r="C2084" t="s">
        <v>9</v>
      </c>
      <c r="D2084" t="s">
        <v>50</v>
      </c>
    </row>
    <row r="2085" spans="1:4" x14ac:dyDescent="0.3">
      <c r="A2085" s="13">
        <v>14323</v>
      </c>
      <c r="B2085" t="s">
        <v>2</v>
      </c>
      <c r="C2085" t="s">
        <v>9</v>
      </c>
      <c r="D2085" t="s">
        <v>50</v>
      </c>
    </row>
    <row r="2086" spans="1:4" x14ac:dyDescent="0.3">
      <c r="A2086" s="13">
        <v>12639</v>
      </c>
      <c r="B2086" t="s">
        <v>2</v>
      </c>
      <c r="C2086" t="s">
        <v>9</v>
      </c>
      <c r="D2086" t="s">
        <v>50</v>
      </c>
    </row>
    <row r="2087" spans="1:4" x14ac:dyDescent="0.3">
      <c r="A2087" s="13">
        <v>17367</v>
      </c>
      <c r="B2087" t="s">
        <v>2</v>
      </c>
      <c r="C2087" t="s">
        <v>9</v>
      </c>
      <c r="D2087" t="s">
        <v>50</v>
      </c>
    </row>
    <row r="2088" spans="1:4" x14ac:dyDescent="0.3">
      <c r="A2088" s="13">
        <v>18213</v>
      </c>
      <c r="B2088" t="s">
        <v>2</v>
      </c>
      <c r="C2088" t="s">
        <v>9</v>
      </c>
      <c r="D2088" t="s">
        <v>50</v>
      </c>
    </row>
    <row r="2089" spans="1:4" x14ac:dyDescent="0.3">
      <c r="A2089" s="13">
        <v>17029</v>
      </c>
      <c r="B2089" t="s">
        <v>2</v>
      </c>
      <c r="C2089" t="s">
        <v>9</v>
      </c>
      <c r="D2089" t="s">
        <v>50</v>
      </c>
    </row>
    <row r="2090" spans="1:4" x14ac:dyDescent="0.3">
      <c r="A2090" s="13">
        <v>13220</v>
      </c>
      <c r="B2090" t="s">
        <v>2</v>
      </c>
      <c r="C2090" t="s">
        <v>9</v>
      </c>
      <c r="D2090" t="s">
        <v>50</v>
      </c>
    </row>
    <row r="2091" spans="1:4" x14ac:dyDescent="0.3">
      <c r="A2091" s="13">
        <v>15985</v>
      </c>
      <c r="B2091" t="s">
        <v>2</v>
      </c>
      <c r="C2091" t="s">
        <v>9</v>
      </c>
      <c r="D2091" t="s">
        <v>50</v>
      </c>
    </row>
    <row r="2092" spans="1:4" x14ac:dyDescent="0.3">
      <c r="A2092" s="13">
        <v>16193</v>
      </c>
      <c r="B2092" t="s">
        <v>2</v>
      </c>
      <c r="C2092" t="s">
        <v>9</v>
      </c>
      <c r="D2092" t="s">
        <v>50</v>
      </c>
    </row>
    <row r="2093" spans="1:4" x14ac:dyDescent="0.3">
      <c r="A2093" s="13">
        <v>13692</v>
      </c>
      <c r="B2093" t="s">
        <v>2</v>
      </c>
      <c r="C2093" t="s">
        <v>9</v>
      </c>
      <c r="D2093" t="s">
        <v>50</v>
      </c>
    </row>
    <row r="2094" spans="1:4" x14ac:dyDescent="0.3">
      <c r="A2094" s="13">
        <v>15745</v>
      </c>
      <c r="B2094" t="s">
        <v>2</v>
      </c>
      <c r="C2094" t="s">
        <v>9</v>
      </c>
      <c r="D2094" t="s">
        <v>50</v>
      </c>
    </row>
    <row r="2095" spans="1:4" x14ac:dyDescent="0.3">
      <c r="A2095" s="13">
        <v>17582</v>
      </c>
      <c r="B2095" t="s">
        <v>2</v>
      </c>
      <c r="C2095" t="s">
        <v>9</v>
      </c>
      <c r="D2095" t="s">
        <v>50</v>
      </c>
    </row>
    <row r="2096" spans="1:4" x14ac:dyDescent="0.3">
      <c r="A2096" s="13">
        <v>17697</v>
      </c>
      <c r="B2096" t="s">
        <v>2</v>
      </c>
      <c r="C2096" t="s">
        <v>9</v>
      </c>
      <c r="D2096" t="s">
        <v>50</v>
      </c>
    </row>
    <row r="2097" spans="1:4" x14ac:dyDescent="0.3">
      <c r="A2097" s="13">
        <v>16639</v>
      </c>
      <c r="B2097" t="s">
        <v>2</v>
      </c>
      <c r="C2097" t="s">
        <v>9</v>
      </c>
      <c r="D2097" t="s">
        <v>50</v>
      </c>
    </row>
    <row r="2098" spans="1:4" x14ac:dyDescent="0.3">
      <c r="A2098" s="13">
        <v>16947</v>
      </c>
      <c r="B2098" t="s">
        <v>2</v>
      </c>
      <c r="C2098" t="s">
        <v>9</v>
      </c>
      <c r="D2098" t="s">
        <v>50</v>
      </c>
    </row>
    <row r="2099" spans="1:4" x14ac:dyDescent="0.3">
      <c r="A2099" s="13">
        <v>16617</v>
      </c>
      <c r="B2099" t="s">
        <v>2</v>
      </c>
      <c r="C2099" t="s">
        <v>9</v>
      </c>
      <c r="D2099" t="s">
        <v>50</v>
      </c>
    </row>
    <row r="2100" spans="1:4" x14ac:dyDescent="0.3">
      <c r="A2100" s="13">
        <v>15265</v>
      </c>
      <c r="B2100" t="s">
        <v>2</v>
      </c>
      <c r="C2100" t="s">
        <v>9</v>
      </c>
      <c r="D2100" t="s">
        <v>50</v>
      </c>
    </row>
    <row r="2101" spans="1:4" x14ac:dyDescent="0.3">
      <c r="A2101" s="13">
        <v>16226</v>
      </c>
      <c r="B2101" t="s">
        <v>2</v>
      </c>
      <c r="C2101" t="s">
        <v>9</v>
      </c>
      <c r="D2101" t="s">
        <v>50</v>
      </c>
    </row>
    <row r="2102" spans="1:4" x14ac:dyDescent="0.3">
      <c r="A2102" s="13">
        <v>18009</v>
      </c>
      <c r="B2102" t="s">
        <v>2</v>
      </c>
      <c r="C2102" t="s">
        <v>9</v>
      </c>
      <c r="D2102" t="s">
        <v>50</v>
      </c>
    </row>
    <row r="2103" spans="1:4" x14ac:dyDescent="0.3">
      <c r="A2103" s="13">
        <v>16399</v>
      </c>
      <c r="B2103" t="s">
        <v>2</v>
      </c>
      <c r="C2103" t="s">
        <v>9</v>
      </c>
      <c r="D2103" t="s">
        <v>50</v>
      </c>
    </row>
    <row r="2104" spans="1:4" x14ac:dyDescent="0.3">
      <c r="A2104" s="13">
        <v>18064</v>
      </c>
      <c r="B2104" t="s">
        <v>2</v>
      </c>
      <c r="C2104" t="s">
        <v>9</v>
      </c>
      <c r="D2104" t="s">
        <v>50</v>
      </c>
    </row>
    <row r="2105" spans="1:4" x14ac:dyDescent="0.3">
      <c r="A2105" s="13">
        <v>15508</v>
      </c>
      <c r="B2105" t="s">
        <v>2</v>
      </c>
      <c r="C2105" t="s">
        <v>9</v>
      </c>
      <c r="D2105" t="s">
        <v>50</v>
      </c>
    </row>
    <row r="2106" spans="1:4" x14ac:dyDescent="0.3">
      <c r="A2106" s="13">
        <v>13479</v>
      </c>
      <c r="B2106" t="s">
        <v>2</v>
      </c>
      <c r="C2106" t="s">
        <v>9</v>
      </c>
      <c r="D2106" t="s">
        <v>50</v>
      </c>
    </row>
    <row r="2107" spans="1:4" x14ac:dyDescent="0.3">
      <c r="A2107" s="13">
        <v>15717</v>
      </c>
      <c r="B2107" t="s">
        <v>2</v>
      </c>
      <c r="C2107" t="s">
        <v>9</v>
      </c>
      <c r="D2107" t="s">
        <v>50</v>
      </c>
    </row>
    <row r="2108" spans="1:4" x14ac:dyDescent="0.3">
      <c r="A2108" s="13">
        <v>13101</v>
      </c>
      <c r="B2108" t="s">
        <v>2</v>
      </c>
      <c r="C2108" t="s">
        <v>9</v>
      </c>
      <c r="D2108" t="s">
        <v>50</v>
      </c>
    </row>
    <row r="2109" spans="1:4" x14ac:dyDescent="0.3">
      <c r="A2109" s="13">
        <v>15225</v>
      </c>
      <c r="B2109" t="s">
        <v>2</v>
      </c>
      <c r="C2109" t="s">
        <v>9</v>
      </c>
      <c r="D2109" t="s">
        <v>50</v>
      </c>
    </row>
    <row r="2110" spans="1:4" x14ac:dyDescent="0.3">
      <c r="A2110" s="13">
        <v>14152</v>
      </c>
      <c r="B2110" t="s">
        <v>2</v>
      </c>
      <c r="C2110" t="s">
        <v>9</v>
      </c>
      <c r="D2110" t="s">
        <v>50</v>
      </c>
    </row>
    <row r="2111" spans="1:4" x14ac:dyDescent="0.3">
      <c r="A2111" s="13">
        <v>12733</v>
      </c>
      <c r="B2111" t="s">
        <v>2</v>
      </c>
      <c r="C2111" t="s">
        <v>9</v>
      </c>
      <c r="D2111" t="s">
        <v>50</v>
      </c>
    </row>
    <row r="2112" spans="1:4" x14ac:dyDescent="0.3">
      <c r="A2112" s="13">
        <v>17217</v>
      </c>
      <c r="B2112" t="s">
        <v>2</v>
      </c>
      <c r="C2112" t="s">
        <v>9</v>
      </c>
      <c r="D2112" t="s">
        <v>50</v>
      </c>
    </row>
    <row r="2113" spans="1:4" x14ac:dyDescent="0.3">
      <c r="A2113" s="13">
        <v>17734</v>
      </c>
      <c r="B2113" t="s">
        <v>2</v>
      </c>
      <c r="C2113" t="s">
        <v>9</v>
      </c>
      <c r="D2113" t="s">
        <v>50</v>
      </c>
    </row>
    <row r="2114" spans="1:4" x14ac:dyDescent="0.3">
      <c r="A2114" s="13">
        <v>14905</v>
      </c>
      <c r="B2114" t="s">
        <v>2</v>
      </c>
      <c r="C2114" t="s">
        <v>9</v>
      </c>
      <c r="D2114" t="s">
        <v>50</v>
      </c>
    </row>
    <row r="2115" spans="1:4" x14ac:dyDescent="0.3">
      <c r="A2115" s="13">
        <v>14148</v>
      </c>
      <c r="B2115" t="s">
        <v>2</v>
      </c>
      <c r="C2115" t="s">
        <v>9</v>
      </c>
      <c r="D2115" t="s">
        <v>50</v>
      </c>
    </row>
    <row r="2116" spans="1:4" x14ac:dyDescent="0.3">
      <c r="A2116" s="13">
        <v>16103</v>
      </c>
      <c r="B2116" t="s">
        <v>2</v>
      </c>
      <c r="C2116" t="s">
        <v>9</v>
      </c>
      <c r="D2116" t="s">
        <v>50</v>
      </c>
    </row>
    <row r="2117" spans="1:4" x14ac:dyDescent="0.3">
      <c r="A2117" s="13">
        <v>18246</v>
      </c>
      <c r="B2117" t="s">
        <v>2</v>
      </c>
      <c r="C2117" t="s">
        <v>9</v>
      </c>
      <c r="D2117" t="s">
        <v>50</v>
      </c>
    </row>
    <row r="2118" spans="1:4" x14ac:dyDescent="0.3">
      <c r="A2118" s="13">
        <v>13485</v>
      </c>
      <c r="B2118" t="s">
        <v>2</v>
      </c>
      <c r="C2118" t="s">
        <v>9</v>
      </c>
      <c r="D2118" t="s">
        <v>50</v>
      </c>
    </row>
    <row r="2119" spans="1:4" x14ac:dyDescent="0.3">
      <c r="A2119" s="13">
        <v>15517</v>
      </c>
      <c r="B2119" t="s">
        <v>2</v>
      </c>
      <c r="C2119" t="s">
        <v>9</v>
      </c>
      <c r="D2119" t="s">
        <v>50</v>
      </c>
    </row>
    <row r="2120" spans="1:4" x14ac:dyDescent="0.3">
      <c r="A2120" s="13">
        <v>17120</v>
      </c>
      <c r="B2120" t="s">
        <v>2</v>
      </c>
      <c r="C2120" t="s">
        <v>9</v>
      </c>
      <c r="D2120" t="s">
        <v>50</v>
      </c>
    </row>
    <row r="2121" spans="1:4" x14ac:dyDescent="0.3">
      <c r="A2121" s="13">
        <v>15912</v>
      </c>
      <c r="B2121" t="s">
        <v>2</v>
      </c>
      <c r="C2121" t="s">
        <v>9</v>
      </c>
      <c r="D2121" t="s">
        <v>48</v>
      </c>
    </row>
    <row r="2122" spans="1:4" x14ac:dyDescent="0.3">
      <c r="A2122" s="13">
        <v>12506</v>
      </c>
      <c r="B2122" t="s">
        <v>2</v>
      </c>
      <c r="C2122" t="s">
        <v>9</v>
      </c>
      <c r="D2122" t="s">
        <v>50</v>
      </c>
    </row>
    <row r="2123" spans="1:4" x14ac:dyDescent="0.3">
      <c r="A2123" s="13">
        <v>17588</v>
      </c>
      <c r="B2123" t="s">
        <v>2</v>
      </c>
      <c r="C2123" t="s">
        <v>9</v>
      </c>
      <c r="D2123" t="s">
        <v>50</v>
      </c>
    </row>
    <row r="2124" spans="1:4" x14ac:dyDescent="0.3">
      <c r="A2124" s="13">
        <v>16185</v>
      </c>
      <c r="B2124" t="s">
        <v>2</v>
      </c>
      <c r="C2124" t="s">
        <v>9</v>
      </c>
      <c r="D2124" t="s">
        <v>50</v>
      </c>
    </row>
    <row r="2125" spans="1:4" x14ac:dyDescent="0.3">
      <c r="A2125" s="13">
        <v>13389</v>
      </c>
      <c r="B2125" t="s">
        <v>2</v>
      </c>
      <c r="C2125" t="s">
        <v>9</v>
      </c>
      <c r="D2125" t="s">
        <v>50</v>
      </c>
    </row>
    <row r="2126" spans="1:4" x14ac:dyDescent="0.3">
      <c r="A2126" s="13">
        <v>17631</v>
      </c>
      <c r="B2126" t="s">
        <v>2</v>
      </c>
      <c r="C2126" t="s">
        <v>9</v>
      </c>
      <c r="D2126" t="s">
        <v>50</v>
      </c>
    </row>
    <row r="2127" spans="1:4" x14ac:dyDescent="0.3">
      <c r="A2127" s="13">
        <v>17718</v>
      </c>
      <c r="B2127" t="s">
        <v>2</v>
      </c>
      <c r="C2127" t="s">
        <v>9</v>
      </c>
      <c r="D2127" t="s">
        <v>50</v>
      </c>
    </row>
    <row r="2128" spans="1:4" x14ac:dyDescent="0.3">
      <c r="A2128" s="13">
        <v>17630</v>
      </c>
      <c r="B2128" t="s">
        <v>2</v>
      </c>
      <c r="C2128" t="s">
        <v>9</v>
      </c>
      <c r="D2128" t="s">
        <v>48</v>
      </c>
    </row>
    <row r="2129" spans="1:4" x14ac:dyDescent="0.3">
      <c r="A2129" s="13">
        <v>13223</v>
      </c>
      <c r="B2129" t="s">
        <v>2</v>
      </c>
      <c r="C2129" t="s">
        <v>9</v>
      </c>
      <c r="D2129" t="s">
        <v>50</v>
      </c>
    </row>
    <row r="2130" spans="1:4" x14ac:dyDescent="0.3">
      <c r="A2130" s="13">
        <v>16146</v>
      </c>
      <c r="B2130" t="s">
        <v>2</v>
      </c>
      <c r="C2130" t="s">
        <v>9</v>
      </c>
      <c r="D2130" t="s">
        <v>50</v>
      </c>
    </row>
    <row r="2131" spans="1:4" x14ac:dyDescent="0.3">
      <c r="A2131" s="13">
        <v>16587</v>
      </c>
      <c r="B2131" t="s">
        <v>2</v>
      </c>
      <c r="C2131" t="s">
        <v>9</v>
      </c>
      <c r="D2131" t="s">
        <v>50</v>
      </c>
    </row>
    <row r="2132" spans="1:4" x14ac:dyDescent="0.3">
      <c r="A2132" s="13">
        <v>12622</v>
      </c>
      <c r="B2132" t="s">
        <v>2</v>
      </c>
      <c r="C2132" t="s">
        <v>9</v>
      </c>
      <c r="D2132" t="s">
        <v>50</v>
      </c>
    </row>
    <row r="2133" spans="1:4" x14ac:dyDescent="0.3">
      <c r="A2133" s="13">
        <v>16750</v>
      </c>
      <c r="B2133" t="s">
        <v>2</v>
      </c>
      <c r="C2133" t="s">
        <v>9</v>
      </c>
      <c r="D2133" t="s">
        <v>50</v>
      </c>
    </row>
    <row r="2134" spans="1:4" x14ac:dyDescent="0.3">
      <c r="A2134" s="13">
        <v>13482</v>
      </c>
      <c r="B2134" t="s">
        <v>2</v>
      </c>
      <c r="C2134" t="s">
        <v>9</v>
      </c>
      <c r="D2134" t="s">
        <v>50</v>
      </c>
    </row>
    <row r="2135" spans="1:4" x14ac:dyDescent="0.3">
      <c r="A2135" s="13">
        <v>14512</v>
      </c>
      <c r="B2135" t="s">
        <v>2</v>
      </c>
      <c r="C2135" t="s">
        <v>9</v>
      </c>
      <c r="D2135" t="s">
        <v>50</v>
      </c>
    </row>
    <row r="2136" spans="1:4" x14ac:dyDescent="0.3">
      <c r="A2136" s="13">
        <v>17670</v>
      </c>
      <c r="B2136" t="s">
        <v>2</v>
      </c>
      <c r="C2136" t="s">
        <v>9</v>
      </c>
      <c r="D2136" t="s">
        <v>50</v>
      </c>
    </row>
    <row r="2137" spans="1:4" x14ac:dyDescent="0.3">
      <c r="A2137" s="13">
        <v>16834</v>
      </c>
      <c r="B2137" t="s">
        <v>2</v>
      </c>
      <c r="C2137" t="s">
        <v>9</v>
      </c>
      <c r="D2137" t="s">
        <v>50</v>
      </c>
    </row>
    <row r="2138" spans="1:4" x14ac:dyDescent="0.3">
      <c r="A2138" s="13">
        <v>15108</v>
      </c>
      <c r="B2138" t="s">
        <v>2</v>
      </c>
      <c r="C2138" t="s">
        <v>9</v>
      </c>
      <c r="D2138" t="s">
        <v>50</v>
      </c>
    </row>
    <row r="2139" spans="1:4" x14ac:dyDescent="0.3">
      <c r="A2139" s="13">
        <v>16823</v>
      </c>
      <c r="B2139" t="s">
        <v>2</v>
      </c>
      <c r="C2139" t="s">
        <v>9</v>
      </c>
      <c r="D2139" t="s">
        <v>50</v>
      </c>
    </row>
    <row r="2140" spans="1:4" x14ac:dyDescent="0.3">
      <c r="A2140" s="13">
        <v>12573</v>
      </c>
      <c r="B2140" t="s">
        <v>2</v>
      </c>
      <c r="C2140" t="s">
        <v>9</v>
      </c>
      <c r="D2140" t="s">
        <v>50</v>
      </c>
    </row>
    <row r="2141" spans="1:4" x14ac:dyDescent="0.3">
      <c r="A2141" s="13">
        <v>17854</v>
      </c>
      <c r="B2141" t="s">
        <v>2</v>
      </c>
      <c r="C2141" t="s">
        <v>9</v>
      </c>
      <c r="D2141" t="s">
        <v>50</v>
      </c>
    </row>
    <row r="2142" spans="1:4" x14ac:dyDescent="0.3">
      <c r="A2142" s="13">
        <v>18220</v>
      </c>
      <c r="B2142" t="s">
        <v>2</v>
      </c>
      <c r="C2142" t="s">
        <v>9</v>
      </c>
      <c r="D2142" t="s">
        <v>50</v>
      </c>
    </row>
    <row r="2143" spans="1:4" x14ac:dyDescent="0.3">
      <c r="A2143" s="13">
        <v>17436</v>
      </c>
      <c r="B2143" t="s">
        <v>2</v>
      </c>
      <c r="C2143" t="s">
        <v>9</v>
      </c>
      <c r="D2143" t="s">
        <v>50</v>
      </c>
    </row>
    <row r="2144" spans="1:4" x14ac:dyDescent="0.3">
      <c r="A2144" s="13">
        <v>16965</v>
      </c>
      <c r="B2144" t="s">
        <v>2</v>
      </c>
      <c r="C2144" t="s">
        <v>9</v>
      </c>
      <c r="D2144" t="s">
        <v>48</v>
      </c>
    </row>
    <row r="2145" spans="1:4" x14ac:dyDescent="0.3">
      <c r="A2145" s="13">
        <v>17187</v>
      </c>
      <c r="B2145" t="s">
        <v>2</v>
      </c>
      <c r="C2145" t="s">
        <v>9</v>
      </c>
      <c r="D2145" t="s">
        <v>50</v>
      </c>
    </row>
    <row r="2146" spans="1:4" x14ac:dyDescent="0.3">
      <c r="A2146" s="13">
        <v>17991</v>
      </c>
      <c r="B2146" t="s">
        <v>2</v>
      </c>
      <c r="C2146" t="s">
        <v>9</v>
      </c>
      <c r="D2146" t="s">
        <v>50</v>
      </c>
    </row>
    <row r="2147" spans="1:4" x14ac:dyDescent="0.3">
      <c r="A2147" s="13">
        <v>16099</v>
      </c>
      <c r="B2147" t="s">
        <v>2</v>
      </c>
      <c r="C2147" t="s">
        <v>9</v>
      </c>
      <c r="D2147" t="s">
        <v>50</v>
      </c>
    </row>
    <row r="2148" spans="1:4" x14ac:dyDescent="0.3">
      <c r="A2148" s="13">
        <v>15768</v>
      </c>
      <c r="B2148" t="s">
        <v>2</v>
      </c>
      <c r="C2148" t="s">
        <v>9</v>
      </c>
      <c r="D2148" t="s">
        <v>50</v>
      </c>
    </row>
    <row r="2149" spans="1:4" x14ac:dyDescent="0.3">
      <c r="A2149" s="13">
        <v>14240</v>
      </c>
      <c r="B2149" t="s">
        <v>2</v>
      </c>
      <c r="C2149" t="s">
        <v>9</v>
      </c>
      <c r="D2149" t="s">
        <v>50</v>
      </c>
    </row>
    <row r="2150" spans="1:4" x14ac:dyDescent="0.3">
      <c r="A2150" s="13">
        <v>15143</v>
      </c>
      <c r="B2150" t="s">
        <v>2</v>
      </c>
      <c r="C2150" t="s">
        <v>9</v>
      </c>
      <c r="D2150" t="s">
        <v>50</v>
      </c>
    </row>
    <row r="2151" spans="1:4" x14ac:dyDescent="0.3">
      <c r="A2151" s="13">
        <v>13229</v>
      </c>
      <c r="B2151" t="s">
        <v>2</v>
      </c>
      <c r="C2151" t="s">
        <v>9</v>
      </c>
      <c r="D2151" t="s">
        <v>50</v>
      </c>
    </row>
    <row r="2152" spans="1:4" x14ac:dyDescent="0.3">
      <c r="A2152" s="13">
        <v>14973</v>
      </c>
      <c r="B2152" t="s">
        <v>2</v>
      </c>
      <c r="C2152" t="s">
        <v>9</v>
      </c>
      <c r="D2152" t="s">
        <v>50</v>
      </c>
    </row>
    <row r="2153" spans="1:4" x14ac:dyDescent="0.3">
      <c r="A2153" s="13">
        <v>14271</v>
      </c>
      <c r="B2153" t="s">
        <v>2</v>
      </c>
      <c r="C2153" t="s">
        <v>9</v>
      </c>
      <c r="D2153" t="s">
        <v>50</v>
      </c>
    </row>
    <row r="2154" spans="1:4" x14ac:dyDescent="0.3">
      <c r="A2154" s="13">
        <v>16227</v>
      </c>
      <c r="B2154" t="s">
        <v>2</v>
      </c>
      <c r="C2154" t="s">
        <v>9</v>
      </c>
      <c r="D2154" t="s">
        <v>50</v>
      </c>
    </row>
    <row r="2155" spans="1:4" x14ac:dyDescent="0.3">
      <c r="A2155" s="13">
        <v>17893</v>
      </c>
      <c r="B2155" t="s">
        <v>2</v>
      </c>
      <c r="C2155" t="s">
        <v>9</v>
      </c>
      <c r="D2155" t="s">
        <v>50</v>
      </c>
    </row>
    <row r="2156" spans="1:4" x14ac:dyDescent="0.3">
      <c r="A2156" s="13">
        <v>14022</v>
      </c>
      <c r="B2156" t="s">
        <v>2</v>
      </c>
      <c r="C2156" t="s">
        <v>9</v>
      </c>
      <c r="D2156" t="s">
        <v>50</v>
      </c>
    </row>
    <row r="2157" spans="1:4" x14ac:dyDescent="0.3">
      <c r="A2157" s="13">
        <v>15210</v>
      </c>
      <c r="B2157" t="s">
        <v>2</v>
      </c>
      <c r="C2157" t="s">
        <v>9</v>
      </c>
      <c r="D2157" t="s">
        <v>50</v>
      </c>
    </row>
    <row r="2158" spans="1:4" x14ac:dyDescent="0.3">
      <c r="A2158" s="13">
        <v>14655</v>
      </c>
      <c r="B2158" t="s">
        <v>2</v>
      </c>
      <c r="C2158" t="s">
        <v>9</v>
      </c>
      <c r="D2158" t="s">
        <v>50</v>
      </c>
    </row>
    <row r="2159" spans="1:4" x14ac:dyDescent="0.3">
      <c r="A2159" s="13">
        <v>17615</v>
      </c>
      <c r="B2159" t="s">
        <v>2</v>
      </c>
      <c r="C2159" t="s">
        <v>9</v>
      </c>
      <c r="D2159" t="s">
        <v>50</v>
      </c>
    </row>
    <row r="2160" spans="1:4" x14ac:dyDescent="0.3">
      <c r="A2160" s="13">
        <v>16055</v>
      </c>
      <c r="B2160" t="s">
        <v>2</v>
      </c>
      <c r="C2160" t="s">
        <v>9</v>
      </c>
      <c r="D2160" t="s">
        <v>50</v>
      </c>
    </row>
    <row r="2161" spans="1:4" x14ac:dyDescent="0.3">
      <c r="A2161" s="13">
        <v>14149</v>
      </c>
      <c r="B2161" t="s">
        <v>2</v>
      </c>
      <c r="C2161" t="s">
        <v>9</v>
      </c>
      <c r="D2161" t="s">
        <v>50</v>
      </c>
    </row>
    <row r="2162" spans="1:4" x14ac:dyDescent="0.3">
      <c r="A2162" s="13">
        <v>17501</v>
      </c>
      <c r="B2162" t="s">
        <v>2</v>
      </c>
      <c r="C2162" t="s">
        <v>9</v>
      </c>
      <c r="D2162" t="s">
        <v>50</v>
      </c>
    </row>
    <row r="2163" spans="1:4" x14ac:dyDescent="0.3">
      <c r="A2163" s="13">
        <v>13282</v>
      </c>
      <c r="B2163" t="s">
        <v>2</v>
      </c>
      <c r="C2163" t="s">
        <v>9</v>
      </c>
      <c r="D2163" t="s">
        <v>50</v>
      </c>
    </row>
    <row r="2164" spans="1:4" x14ac:dyDescent="0.3">
      <c r="A2164" s="13">
        <v>15582</v>
      </c>
      <c r="B2164" t="s">
        <v>2</v>
      </c>
      <c r="C2164" t="s">
        <v>9</v>
      </c>
      <c r="D2164" t="s">
        <v>50</v>
      </c>
    </row>
    <row r="2165" spans="1:4" x14ac:dyDescent="0.3">
      <c r="A2165" s="13">
        <v>16230</v>
      </c>
      <c r="B2165" t="s">
        <v>2</v>
      </c>
      <c r="C2165" t="s">
        <v>9</v>
      </c>
      <c r="D2165" t="s">
        <v>50</v>
      </c>
    </row>
    <row r="2166" spans="1:4" x14ac:dyDescent="0.3">
      <c r="A2166" s="13">
        <v>18146</v>
      </c>
      <c r="B2166" t="s">
        <v>2</v>
      </c>
      <c r="C2166" t="s">
        <v>9</v>
      </c>
      <c r="D2166" t="s">
        <v>50</v>
      </c>
    </row>
    <row r="2167" spans="1:4" x14ac:dyDescent="0.3">
      <c r="A2167" s="13">
        <v>17443</v>
      </c>
      <c r="B2167" t="s">
        <v>2</v>
      </c>
      <c r="C2167" t="s">
        <v>9</v>
      </c>
      <c r="D2167" t="s">
        <v>52</v>
      </c>
    </row>
    <row r="2168" spans="1:4" x14ac:dyDescent="0.3">
      <c r="A2168" s="13">
        <v>17974</v>
      </c>
      <c r="B2168" t="s">
        <v>2</v>
      </c>
      <c r="C2168" t="s">
        <v>9</v>
      </c>
      <c r="D2168" t="s">
        <v>50</v>
      </c>
    </row>
    <row r="2169" spans="1:4" x14ac:dyDescent="0.3">
      <c r="A2169" s="13">
        <v>13524</v>
      </c>
      <c r="B2169" t="s">
        <v>2</v>
      </c>
      <c r="C2169" t="s">
        <v>9</v>
      </c>
      <c r="D2169" t="s">
        <v>50</v>
      </c>
    </row>
    <row r="2170" spans="1:4" x14ac:dyDescent="0.3">
      <c r="A2170" s="13">
        <v>17955</v>
      </c>
      <c r="B2170" t="s">
        <v>2</v>
      </c>
      <c r="C2170" t="s">
        <v>9</v>
      </c>
      <c r="D2170" t="s">
        <v>50</v>
      </c>
    </row>
    <row r="2171" spans="1:4" x14ac:dyDescent="0.3">
      <c r="A2171" s="13">
        <v>16610</v>
      </c>
      <c r="B2171" t="s">
        <v>2</v>
      </c>
      <c r="C2171" t="s">
        <v>9</v>
      </c>
      <c r="D2171" t="s">
        <v>50</v>
      </c>
    </row>
    <row r="2172" spans="1:4" x14ac:dyDescent="0.3">
      <c r="A2172" s="13">
        <v>17394</v>
      </c>
      <c r="B2172" t="s">
        <v>2</v>
      </c>
      <c r="C2172" t="s">
        <v>9</v>
      </c>
      <c r="D2172" t="s">
        <v>50</v>
      </c>
    </row>
    <row r="2173" spans="1:4" x14ac:dyDescent="0.3">
      <c r="A2173" s="13">
        <v>14173</v>
      </c>
      <c r="B2173" t="s">
        <v>2</v>
      </c>
      <c r="C2173" t="s">
        <v>9</v>
      </c>
      <c r="D2173" t="s">
        <v>50</v>
      </c>
    </row>
    <row r="2174" spans="1:4" x14ac:dyDescent="0.3">
      <c r="A2174" s="13">
        <v>17384</v>
      </c>
      <c r="B2174" t="s">
        <v>2</v>
      </c>
      <c r="C2174" t="s">
        <v>9</v>
      </c>
      <c r="D2174" t="s">
        <v>50</v>
      </c>
    </row>
    <row r="2175" spans="1:4" x14ac:dyDescent="0.3">
      <c r="A2175" s="13">
        <v>16990</v>
      </c>
      <c r="B2175" t="s">
        <v>2</v>
      </c>
      <c r="C2175" t="s">
        <v>9</v>
      </c>
      <c r="D2175" t="s">
        <v>50</v>
      </c>
    </row>
    <row r="2176" spans="1:4" x14ac:dyDescent="0.3">
      <c r="A2176" s="13">
        <v>13762</v>
      </c>
      <c r="B2176" t="s">
        <v>2</v>
      </c>
      <c r="C2176" t="s">
        <v>9</v>
      </c>
      <c r="D2176" t="s">
        <v>50</v>
      </c>
    </row>
    <row r="2177" spans="1:4" x14ac:dyDescent="0.3">
      <c r="A2177" s="13">
        <v>12593</v>
      </c>
      <c r="B2177" t="s">
        <v>2</v>
      </c>
      <c r="C2177" t="s">
        <v>9</v>
      </c>
      <c r="D2177" t="s">
        <v>50</v>
      </c>
    </row>
    <row r="2178" spans="1:4" x14ac:dyDescent="0.3">
      <c r="A2178" s="13">
        <v>14340</v>
      </c>
      <c r="B2178" t="s">
        <v>2</v>
      </c>
      <c r="C2178" t="s">
        <v>9</v>
      </c>
      <c r="D2178" t="s">
        <v>50</v>
      </c>
    </row>
    <row r="2179" spans="1:4" x14ac:dyDescent="0.3">
      <c r="A2179" s="13">
        <v>17429</v>
      </c>
      <c r="B2179" t="s">
        <v>2</v>
      </c>
      <c r="C2179" t="s">
        <v>9</v>
      </c>
      <c r="D2179" t="s">
        <v>50</v>
      </c>
    </row>
    <row r="2180" spans="1:4" x14ac:dyDescent="0.3">
      <c r="A2180" s="13">
        <v>13711</v>
      </c>
      <c r="B2180" t="s">
        <v>2</v>
      </c>
      <c r="C2180" t="s">
        <v>9</v>
      </c>
      <c r="D2180" t="s">
        <v>50</v>
      </c>
    </row>
    <row r="2181" spans="1:4" x14ac:dyDescent="0.3">
      <c r="A2181" s="13">
        <v>16457</v>
      </c>
      <c r="B2181" t="s">
        <v>2</v>
      </c>
      <c r="C2181" t="s">
        <v>9</v>
      </c>
      <c r="D2181" t="s">
        <v>50</v>
      </c>
    </row>
    <row r="2182" spans="1:4" x14ac:dyDescent="0.3">
      <c r="A2182" s="13">
        <v>17527</v>
      </c>
      <c r="B2182" t="s">
        <v>2</v>
      </c>
      <c r="C2182" t="s">
        <v>9</v>
      </c>
      <c r="D2182" t="s">
        <v>50</v>
      </c>
    </row>
    <row r="2183" spans="1:4" x14ac:dyDescent="0.3">
      <c r="A2183" s="13">
        <v>14199</v>
      </c>
      <c r="B2183" t="s">
        <v>2</v>
      </c>
      <c r="C2183" t="s">
        <v>9</v>
      </c>
      <c r="D2183" t="s">
        <v>52</v>
      </c>
    </row>
    <row r="2184" spans="1:4" x14ac:dyDescent="0.3">
      <c r="A2184" s="13">
        <v>13888</v>
      </c>
      <c r="B2184" t="s">
        <v>2</v>
      </c>
      <c r="C2184" t="s">
        <v>9</v>
      </c>
      <c r="D2184" t="s">
        <v>50</v>
      </c>
    </row>
    <row r="2185" spans="1:4" x14ac:dyDescent="0.3">
      <c r="A2185" s="13">
        <v>14423</v>
      </c>
      <c r="B2185" t="s">
        <v>2</v>
      </c>
      <c r="C2185" t="s">
        <v>9</v>
      </c>
      <c r="D2185" t="s">
        <v>50</v>
      </c>
    </row>
    <row r="2186" spans="1:4" x14ac:dyDescent="0.3">
      <c r="A2186" s="13">
        <v>14697</v>
      </c>
      <c r="B2186" t="s">
        <v>2</v>
      </c>
      <c r="C2186" t="s">
        <v>9</v>
      </c>
      <c r="D2186" t="s">
        <v>50</v>
      </c>
    </row>
    <row r="2187" spans="1:4" x14ac:dyDescent="0.3">
      <c r="A2187" s="13">
        <v>13867</v>
      </c>
      <c r="B2187" t="s">
        <v>2</v>
      </c>
      <c r="C2187" t="s">
        <v>9</v>
      </c>
      <c r="D2187" t="s">
        <v>50</v>
      </c>
    </row>
    <row r="2188" spans="1:4" x14ac:dyDescent="0.3">
      <c r="A2188" s="13">
        <v>14393</v>
      </c>
      <c r="B2188" t="s">
        <v>2</v>
      </c>
      <c r="C2188" t="s">
        <v>9</v>
      </c>
      <c r="D2188" t="s">
        <v>50</v>
      </c>
    </row>
    <row r="2189" spans="1:4" x14ac:dyDescent="0.3">
      <c r="A2189" s="13">
        <v>17578</v>
      </c>
      <c r="B2189" t="s">
        <v>2</v>
      </c>
      <c r="C2189" t="s">
        <v>9</v>
      </c>
      <c r="D2189" t="s">
        <v>50</v>
      </c>
    </row>
    <row r="2190" spans="1:4" x14ac:dyDescent="0.3">
      <c r="A2190" s="13">
        <v>17423</v>
      </c>
      <c r="B2190" t="s">
        <v>2</v>
      </c>
      <c r="C2190" t="s">
        <v>9</v>
      </c>
      <c r="D2190" t="s">
        <v>50</v>
      </c>
    </row>
    <row r="2191" spans="1:4" x14ac:dyDescent="0.3">
      <c r="A2191" s="13">
        <v>15668</v>
      </c>
      <c r="B2191" t="s">
        <v>2</v>
      </c>
      <c r="C2191" t="s">
        <v>9</v>
      </c>
      <c r="D2191" t="s">
        <v>52</v>
      </c>
    </row>
    <row r="2192" spans="1:4" x14ac:dyDescent="0.3">
      <c r="A2192" s="13">
        <v>16319</v>
      </c>
      <c r="B2192" t="s">
        <v>2</v>
      </c>
      <c r="C2192" t="s">
        <v>9</v>
      </c>
      <c r="D2192" t="s">
        <v>52</v>
      </c>
    </row>
    <row r="2193" spans="1:4" x14ac:dyDescent="0.3">
      <c r="A2193" s="13">
        <v>15757</v>
      </c>
      <c r="B2193" t="s">
        <v>2</v>
      </c>
      <c r="C2193" t="s">
        <v>9</v>
      </c>
      <c r="D2193" t="s">
        <v>50</v>
      </c>
    </row>
    <row r="2194" spans="1:4" x14ac:dyDescent="0.3">
      <c r="A2194" s="13">
        <v>17174</v>
      </c>
      <c r="B2194" t="s">
        <v>2</v>
      </c>
      <c r="C2194" t="s">
        <v>9</v>
      </c>
      <c r="D2194" t="s">
        <v>50</v>
      </c>
    </row>
    <row r="2195" spans="1:4" x14ac:dyDescent="0.3">
      <c r="A2195" s="13">
        <v>18227</v>
      </c>
      <c r="B2195" t="s">
        <v>2</v>
      </c>
      <c r="C2195" t="s">
        <v>9</v>
      </c>
      <c r="D2195" t="s">
        <v>50</v>
      </c>
    </row>
    <row r="2196" spans="1:4" x14ac:dyDescent="0.3">
      <c r="A2196" s="13">
        <v>14145</v>
      </c>
      <c r="B2196" t="s">
        <v>2</v>
      </c>
      <c r="C2196" t="s">
        <v>9</v>
      </c>
      <c r="D2196" t="s">
        <v>50</v>
      </c>
    </row>
    <row r="2197" spans="1:4" x14ac:dyDescent="0.3">
      <c r="A2197" s="13">
        <v>13741</v>
      </c>
      <c r="B2197" t="s">
        <v>2</v>
      </c>
      <c r="C2197" t="s">
        <v>9</v>
      </c>
      <c r="D2197" t="s">
        <v>48</v>
      </c>
    </row>
    <row r="2198" spans="1:4" x14ac:dyDescent="0.3">
      <c r="A2198" s="13">
        <v>12394</v>
      </c>
      <c r="B2198" t="s">
        <v>2</v>
      </c>
      <c r="C2198" t="s">
        <v>9</v>
      </c>
      <c r="D2198" t="s">
        <v>50</v>
      </c>
    </row>
    <row r="2199" spans="1:4" x14ac:dyDescent="0.3">
      <c r="A2199" s="13">
        <v>16832</v>
      </c>
      <c r="B2199" t="s">
        <v>2</v>
      </c>
      <c r="C2199" t="s">
        <v>9</v>
      </c>
      <c r="D2199" t="s">
        <v>50</v>
      </c>
    </row>
    <row r="2200" spans="1:4" x14ac:dyDescent="0.3">
      <c r="A2200" s="13">
        <v>15552</v>
      </c>
      <c r="B2200" t="s">
        <v>2</v>
      </c>
      <c r="C2200" t="s">
        <v>9</v>
      </c>
      <c r="D2200" t="s">
        <v>50</v>
      </c>
    </row>
    <row r="2201" spans="1:4" x14ac:dyDescent="0.3">
      <c r="A2201" s="13">
        <v>18170</v>
      </c>
      <c r="B2201" t="s">
        <v>2</v>
      </c>
      <c r="C2201" t="s">
        <v>9</v>
      </c>
      <c r="D2201" t="s">
        <v>50</v>
      </c>
    </row>
    <row r="2202" spans="1:4" x14ac:dyDescent="0.3">
      <c r="A2202" s="13">
        <v>13723</v>
      </c>
      <c r="B2202" t="s">
        <v>2</v>
      </c>
      <c r="C2202" t="s">
        <v>9</v>
      </c>
      <c r="D2202" t="s">
        <v>50</v>
      </c>
    </row>
    <row r="2203" spans="1:4" x14ac:dyDescent="0.3">
      <c r="A2203" s="13">
        <v>15561</v>
      </c>
      <c r="B2203" t="s">
        <v>2</v>
      </c>
      <c r="C2203" t="s">
        <v>9</v>
      </c>
      <c r="D2203" t="s">
        <v>50</v>
      </c>
    </row>
    <row r="2204" spans="1:4" x14ac:dyDescent="0.3">
      <c r="A2204" s="13">
        <v>18142</v>
      </c>
      <c r="B2204" t="s">
        <v>2</v>
      </c>
      <c r="C2204" t="s">
        <v>9</v>
      </c>
      <c r="D2204" t="s">
        <v>50</v>
      </c>
    </row>
    <row r="2205" spans="1:4" x14ac:dyDescent="0.3">
      <c r="A2205" s="13">
        <v>13561</v>
      </c>
      <c r="B2205" t="s">
        <v>2</v>
      </c>
      <c r="C2205" t="s">
        <v>9</v>
      </c>
      <c r="D2205" t="s">
        <v>50</v>
      </c>
    </row>
    <row r="2206" spans="1:4" x14ac:dyDescent="0.3">
      <c r="A2206" s="13">
        <v>16232</v>
      </c>
      <c r="B2206" t="s">
        <v>2</v>
      </c>
      <c r="C2206" t="s">
        <v>9</v>
      </c>
      <c r="D2206" t="s">
        <v>50</v>
      </c>
    </row>
    <row r="2207" spans="1:4" x14ac:dyDescent="0.3">
      <c r="A2207" s="13">
        <v>17410</v>
      </c>
      <c r="B2207" t="s">
        <v>2</v>
      </c>
      <c r="C2207" t="s">
        <v>9</v>
      </c>
      <c r="D2207" t="s">
        <v>50</v>
      </c>
    </row>
    <row r="2208" spans="1:4" x14ac:dyDescent="0.3">
      <c r="A2208" s="13">
        <v>13835</v>
      </c>
      <c r="B2208" t="s">
        <v>2</v>
      </c>
      <c r="C2208" t="s">
        <v>9</v>
      </c>
      <c r="D2208" t="s">
        <v>50</v>
      </c>
    </row>
    <row r="2209" spans="1:4" x14ac:dyDescent="0.3">
      <c r="A2209" s="13">
        <v>13427</v>
      </c>
      <c r="B2209" t="s">
        <v>2</v>
      </c>
      <c r="C2209" t="s">
        <v>9</v>
      </c>
      <c r="D2209" t="s">
        <v>50</v>
      </c>
    </row>
    <row r="2210" spans="1:4" x14ac:dyDescent="0.3">
      <c r="A2210" s="13">
        <v>14353</v>
      </c>
      <c r="B2210" t="s">
        <v>2</v>
      </c>
      <c r="C2210" t="s">
        <v>9</v>
      </c>
      <c r="D2210" t="s">
        <v>50</v>
      </c>
    </row>
    <row r="2211" spans="1:4" x14ac:dyDescent="0.3">
      <c r="A2211" s="13">
        <v>13003</v>
      </c>
      <c r="B2211" t="s">
        <v>2</v>
      </c>
      <c r="C2211" t="s">
        <v>9</v>
      </c>
      <c r="D2211" t="s">
        <v>50</v>
      </c>
    </row>
    <row r="2212" spans="1:4" x14ac:dyDescent="0.3">
      <c r="A2212" s="13">
        <v>16756</v>
      </c>
      <c r="B2212" t="s">
        <v>2</v>
      </c>
      <c r="C2212" t="s">
        <v>9</v>
      </c>
      <c r="D2212" t="s">
        <v>50</v>
      </c>
    </row>
    <row r="2213" spans="1:4" x14ac:dyDescent="0.3">
      <c r="A2213" s="13">
        <v>13492</v>
      </c>
      <c r="B2213" t="s">
        <v>2</v>
      </c>
      <c r="C2213" t="s">
        <v>9</v>
      </c>
      <c r="D2213" t="s">
        <v>50</v>
      </c>
    </row>
    <row r="2214" spans="1:4" x14ac:dyDescent="0.3">
      <c r="A2214" s="13">
        <v>18120</v>
      </c>
      <c r="B2214" t="s">
        <v>2</v>
      </c>
      <c r="C2214" t="s">
        <v>9</v>
      </c>
      <c r="D2214" t="s">
        <v>50</v>
      </c>
    </row>
    <row r="2215" spans="1:4" x14ac:dyDescent="0.3">
      <c r="A2215" s="13">
        <v>12355</v>
      </c>
      <c r="B2215" t="s">
        <v>2</v>
      </c>
      <c r="C2215" t="s">
        <v>9</v>
      </c>
      <c r="D2215" t="s">
        <v>50</v>
      </c>
    </row>
    <row r="2216" spans="1:4" x14ac:dyDescent="0.3">
      <c r="A2216" s="13">
        <v>17723</v>
      </c>
      <c r="B2216" t="s">
        <v>2</v>
      </c>
      <c r="C2216" t="s">
        <v>9</v>
      </c>
      <c r="D2216" t="s">
        <v>50</v>
      </c>
    </row>
    <row r="2217" spans="1:4" x14ac:dyDescent="0.3">
      <c r="A2217" s="13">
        <v>14699</v>
      </c>
      <c r="B2217" t="s">
        <v>2</v>
      </c>
      <c r="C2217" t="s">
        <v>9</v>
      </c>
      <c r="D2217" t="s">
        <v>50</v>
      </c>
    </row>
    <row r="2218" spans="1:4" x14ac:dyDescent="0.3">
      <c r="A2218" s="13">
        <v>12821</v>
      </c>
      <c r="B2218" t="s">
        <v>2</v>
      </c>
      <c r="C2218" t="s">
        <v>9</v>
      </c>
      <c r="D2218" t="s">
        <v>50</v>
      </c>
    </row>
    <row r="2219" spans="1:4" x14ac:dyDescent="0.3">
      <c r="A2219" s="13">
        <v>16357</v>
      </c>
      <c r="B2219" t="s">
        <v>2</v>
      </c>
      <c r="C2219" t="s">
        <v>9</v>
      </c>
      <c r="D2219" t="s">
        <v>50</v>
      </c>
    </row>
    <row r="2220" spans="1:4" x14ac:dyDescent="0.3">
      <c r="A2220" s="13">
        <v>15865</v>
      </c>
      <c r="B2220" t="s">
        <v>2</v>
      </c>
      <c r="C2220" t="s">
        <v>9</v>
      </c>
      <c r="D2220" t="s">
        <v>50</v>
      </c>
    </row>
    <row r="2221" spans="1:4" x14ac:dyDescent="0.3">
      <c r="A2221" s="13">
        <v>17597</v>
      </c>
      <c r="B2221" t="s">
        <v>2</v>
      </c>
      <c r="C2221" t="s">
        <v>9</v>
      </c>
      <c r="D2221" t="s">
        <v>50</v>
      </c>
    </row>
    <row r="2222" spans="1:4" x14ac:dyDescent="0.3">
      <c r="A2222" s="13">
        <v>13242</v>
      </c>
      <c r="B2222" t="s">
        <v>2</v>
      </c>
      <c r="C2222" t="s">
        <v>9</v>
      </c>
      <c r="D2222" t="s">
        <v>50</v>
      </c>
    </row>
    <row r="2223" spans="1:4" x14ac:dyDescent="0.3">
      <c r="A2223" s="13">
        <v>14288</v>
      </c>
      <c r="B2223" t="s">
        <v>2</v>
      </c>
      <c r="C2223" t="s">
        <v>9</v>
      </c>
      <c r="D2223" t="s">
        <v>50</v>
      </c>
    </row>
    <row r="2224" spans="1:4" x14ac:dyDescent="0.3">
      <c r="A2224" s="13">
        <v>15063</v>
      </c>
      <c r="B2224" t="s">
        <v>2</v>
      </c>
      <c r="C2224" t="s">
        <v>9</v>
      </c>
      <c r="D2224" t="s">
        <v>50</v>
      </c>
    </row>
    <row r="2225" spans="1:4" x14ac:dyDescent="0.3">
      <c r="A2225" s="13">
        <v>12592</v>
      </c>
      <c r="B2225" t="s">
        <v>2</v>
      </c>
      <c r="C2225" t="s">
        <v>9</v>
      </c>
      <c r="D2225" t="s">
        <v>50</v>
      </c>
    </row>
    <row r="2226" spans="1:4" x14ac:dyDescent="0.3">
      <c r="A2226" s="13">
        <v>14591</v>
      </c>
      <c r="B2226" t="s">
        <v>2</v>
      </c>
      <c r="C2226" t="s">
        <v>9</v>
      </c>
      <c r="D2226" t="s">
        <v>50</v>
      </c>
    </row>
    <row r="2227" spans="1:4" x14ac:dyDescent="0.3">
      <c r="A2227" s="13">
        <v>13990</v>
      </c>
      <c r="B2227" t="s">
        <v>2</v>
      </c>
      <c r="C2227" t="s">
        <v>9</v>
      </c>
      <c r="D2227" t="s">
        <v>50</v>
      </c>
    </row>
    <row r="2228" spans="1:4" x14ac:dyDescent="0.3">
      <c r="A2228" s="13">
        <v>14691</v>
      </c>
      <c r="B2228" t="s">
        <v>2</v>
      </c>
      <c r="C2228" t="s">
        <v>9</v>
      </c>
      <c r="D2228" t="s">
        <v>50</v>
      </c>
    </row>
    <row r="2229" spans="1:4" x14ac:dyDescent="0.3">
      <c r="A2229" s="13">
        <v>16229</v>
      </c>
      <c r="B2229" t="s">
        <v>2</v>
      </c>
      <c r="C2229" t="s">
        <v>9</v>
      </c>
      <c r="D2229" t="s">
        <v>50</v>
      </c>
    </row>
    <row r="2230" spans="1:4" x14ac:dyDescent="0.3">
      <c r="A2230" s="13">
        <v>17489</v>
      </c>
      <c r="B2230" t="s">
        <v>2</v>
      </c>
      <c r="C2230" t="s">
        <v>9</v>
      </c>
      <c r="D2230" t="s">
        <v>50</v>
      </c>
    </row>
    <row r="2231" spans="1:4" x14ac:dyDescent="0.3">
      <c r="A2231" s="13">
        <v>13404</v>
      </c>
      <c r="B2231" t="s">
        <v>2</v>
      </c>
      <c r="C2231" t="s">
        <v>9</v>
      </c>
      <c r="D2231" t="s">
        <v>50</v>
      </c>
    </row>
    <row r="2232" spans="1:4" x14ac:dyDescent="0.3">
      <c r="A2232" s="13">
        <v>15729</v>
      </c>
      <c r="B2232" t="s">
        <v>2</v>
      </c>
      <c r="C2232" t="s">
        <v>9</v>
      </c>
      <c r="D2232" t="s">
        <v>50</v>
      </c>
    </row>
    <row r="2233" spans="1:4" x14ac:dyDescent="0.3">
      <c r="A2233" s="13">
        <v>13052</v>
      </c>
      <c r="B2233" t="s">
        <v>2</v>
      </c>
      <c r="C2233" t="s">
        <v>9</v>
      </c>
      <c r="D2233" t="s">
        <v>50</v>
      </c>
    </row>
    <row r="2234" spans="1:4" x14ac:dyDescent="0.3">
      <c r="A2234" s="13">
        <v>18133</v>
      </c>
      <c r="B2234" t="s">
        <v>2</v>
      </c>
      <c r="C2234" t="s">
        <v>9</v>
      </c>
      <c r="D2234" t="s">
        <v>52</v>
      </c>
    </row>
    <row r="2235" spans="1:4" x14ac:dyDescent="0.3">
      <c r="A2235" s="13">
        <v>14883</v>
      </c>
      <c r="B2235" t="s">
        <v>2</v>
      </c>
      <c r="C2235" t="s">
        <v>9</v>
      </c>
      <c r="D2235" t="s">
        <v>50</v>
      </c>
    </row>
    <row r="2236" spans="1:4" x14ac:dyDescent="0.3">
      <c r="A2236" s="13">
        <v>12976</v>
      </c>
      <c r="B2236" t="s">
        <v>2</v>
      </c>
      <c r="C2236" t="s">
        <v>9</v>
      </c>
      <c r="D2236" t="s">
        <v>50</v>
      </c>
    </row>
    <row r="2237" spans="1:4" x14ac:dyDescent="0.3">
      <c r="A2237" s="13">
        <v>14681</v>
      </c>
      <c r="B2237" t="s">
        <v>2</v>
      </c>
      <c r="C2237" t="s">
        <v>9</v>
      </c>
      <c r="D2237" t="s">
        <v>50</v>
      </c>
    </row>
    <row r="2238" spans="1:4" x14ac:dyDescent="0.3">
      <c r="A2238" s="13">
        <v>14421</v>
      </c>
      <c r="B2238" t="s">
        <v>2</v>
      </c>
      <c r="C2238" t="s">
        <v>9</v>
      </c>
      <c r="D2238" t="s">
        <v>50</v>
      </c>
    </row>
    <row r="2239" spans="1:4" x14ac:dyDescent="0.3">
      <c r="A2239" s="13">
        <v>16006</v>
      </c>
      <c r="B2239" t="s">
        <v>2</v>
      </c>
      <c r="C2239" t="s">
        <v>9</v>
      </c>
      <c r="D2239" t="s">
        <v>50</v>
      </c>
    </row>
    <row r="2240" spans="1:4" x14ac:dyDescent="0.3">
      <c r="A2240" s="13">
        <v>16184</v>
      </c>
      <c r="B2240" t="s">
        <v>2</v>
      </c>
      <c r="C2240" t="s">
        <v>9</v>
      </c>
      <c r="D2240" t="s">
        <v>50</v>
      </c>
    </row>
    <row r="2241" spans="1:4" x14ac:dyDescent="0.3">
      <c r="A2241" s="13">
        <v>14853</v>
      </c>
      <c r="B2241" t="s">
        <v>2</v>
      </c>
      <c r="C2241" t="s">
        <v>9</v>
      </c>
      <c r="D2241" t="s">
        <v>50</v>
      </c>
    </row>
    <row r="2242" spans="1:4" x14ac:dyDescent="0.3">
      <c r="A2242" s="13">
        <v>17658</v>
      </c>
      <c r="B2242" t="s">
        <v>2</v>
      </c>
      <c r="C2242" t="s">
        <v>9</v>
      </c>
      <c r="D2242" t="s">
        <v>50</v>
      </c>
    </row>
    <row r="2243" spans="1:4" x14ac:dyDescent="0.3">
      <c r="A2243" s="13">
        <v>14000</v>
      </c>
      <c r="B2243" t="s">
        <v>2</v>
      </c>
      <c r="C2243" t="s">
        <v>9</v>
      </c>
      <c r="D2243" t="s">
        <v>50</v>
      </c>
    </row>
    <row r="2244" spans="1:4" x14ac:dyDescent="0.3">
      <c r="A2244" s="13">
        <v>17970</v>
      </c>
      <c r="B2244" t="s">
        <v>2</v>
      </c>
      <c r="C2244" t="s">
        <v>9</v>
      </c>
      <c r="D2244" t="s">
        <v>50</v>
      </c>
    </row>
    <row r="2245" spans="1:4" x14ac:dyDescent="0.3">
      <c r="A2245" s="13">
        <v>12770</v>
      </c>
      <c r="B2245" t="s">
        <v>2</v>
      </c>
      <c r="C2245" t="s">
        <v>9</v>
      </c>
      <c r="D2245" t="s">
        <v>50</v>
      </c>
    </row>
    <row r="2246" spans="1:4" x14ac:dyDescent="0.3">
      <c r="A2246" s="13">
        <v>12695</v>
      </c>
      <c r="B2246" t="s">
        <v>2</v>
      </c>
      <c r="C2246" t="s">
        <v>9</v>
      </c>
      <c r="D2246" t="s">
        <v>50</v>
      </c>
    </row>
    <row r="2247" spans="1:4" x14ac:dyDescent="0.3">
      <c r="A2247" s="13">
        <v>14342</v>
      </c>
      <c r="B2247" t="s">
        <v>2</v>
      </c>
      <c r="C2247" t="s">
        <v>9</v>
      </c>
      <c r="D2247" t="s">
        <v>50</v>
      </c>
    </row>
    <row r="2248" spans="1:4" x14ac:dyDescent="0.3">
      <c r="A2248" s="13">
        <v>14873</v>
      </c>
      <c r="B2248" t="s">
        <v>2</v>
      </c>
      <c r="C2248" t="s">
        <v>9</v>
      </c>
      <c r="D2248" t="s">
        <v>50</v>
      </c>
    </row>
    <row r="2249" spans="1:4" x14ac:dyDescent="0.3">
      <c r="A2249" s="13">
        <v>14689</v>
      </c>
      <c r="B2249" t="s">
        <v>2</v>
      </c>
      <c r="C2249" t="s">
        <v>9</v>
      </c>
      <c r="D2249" t="s">
        <v>50</v>
      </c>
    </row>
    <row r="2250" spans="1:4" x14ac:dyDescent="0.3">
      <c r="A2250" s="13">
        <v>15333</v>
      </c>
      <c r="B2250" t="s">
        <v>2</v>
      </c>
      <c r="C2250" t="s">
        <v>9</v>
      </c>
      <c r="D2250" t="s">
        <v>50</v>
      </c>
    </row>
    <row r="2251" spans="1:4" x14ac:dyDescent="0.3">
      <c r="A2251" s="13">
        <v>17263</v>
      </c>
      <c r="B2251" t="s">
        <v>2</v>
      </c>
      <c r="C2251" t="s">
        <v>9</v>
      </c>
      <c r="D2251" t="s">
        <v>50</v>
      </c>
    </row>
    <row r="2252" spans="1:4" x14ac:dyDescent="0.3">
      <c r="A2252" s="13">
        <v>16642</v>
      </c>
      <c r="B2252" t="s">
        <v>2</v>
      </c>
      <c r="C2252" t="s">
        <v>9</v>
      </c>
      <c r="D2252" t="s">
        <v>50</v>
      </c>
    </row>
    <row r="2253" spans="1:4" x14ac:dyDescent="0.3">
      <c r="A2253" s="13">
        <v>12871</v>
      </c>
      <c r="B2253" t="s">
        <v>2</v>
      </c>
      <c r="C2253" t="s">
        <v>9</v>
      </c>
      <c r="D2253" t="s">
        <v>50</v>
      </c>
    </row>
    <row r="2254" spans="1:4" x14ac:dyDescent="0.3">
      <c r="A2254" s="13">
        <v>14489</v>
      </c>
      <c r="B2254" t="s">
        <v>2</v>
      </c>
      <c r="C2254" t="s">
        <v>9</v>
      </c>
      <c r="D2254" t="s">
        <v>50</v>
      </c>
    </row>
    <row r="2255" spans="1:4" x14ac:dyDescent="0.3">
      <c r="A2255" s="13">
        <v>14888</v>
      </c>
      <c r="B2255" t="s">
        <v>2</v>
      </c>
      <c r="C2255" t="s">
        <v>9</v>
      </c>
      <c r="D2255" t="s">
        <v>50</v>
      </c>
    </row>
    <row r="2256" spans="1:4" x14ac:dyDescent="0.3">
      <c r="A2256" s="13">
        <v>17190</v>
      </c>
      <c r="B2256" t="s">
        <v>2</v>
      </c>
      <c r="C2256" t="s">
        <v>9</v>
      </c>
      <c r="D2256" t="s">
        <v>50</v>
      </c>
    </row>
    <row r="2257" spans="1:4" x14ac:dyDescent="0.3">
      <c r="A2257" s="13">
        <v>17898</v>
      </c>
      <c r="B2257" t="s">
        <v>2</v>
      </c>
      <c r="C2257" t="s">
        <v>9</v>
      </c>
      <c r="D2257" t="s">
        <v>50</v>
      </c>
    </row>
    <row r="2258" spans="1:4" x14ac:dyDescent="0.3">
      <c r="A2258" s="13">
        <v>13976</v>
      </c>
      <c r="B2258" t="s">
        <v>2</v>
      </c>
      <c r="C2258" t="s">
        <v>9</v>
      </c>
      <c r="D2258" t="s">
        <v>50</v>
      </c>
    </row>
    <row r="2259" spans="1:4" x14ac:dyDescent="0.3">
      <c r="A2259" s="13">
        <v>16139</v>
      </c>
      <c r="B2259" t="s">
        <v>2</v>
      </c>
      <c r="C2259" t="s">
        <v>9</v>
      </c>
      <c r="D2259" t="s">
        <v>50</v>
      </c>
    </row>
    <row r="2260" spans="1:4" x14ac:dyDescent="0.3">
      <c r="A2260" s="13">
        <v>16266</v>
      </c>
      <c r="B2260" t="s">
        <v>2</v>
      </c>
      <c r="C2260" t="s">
        <v>9</v>
      </c>
      <c r="D2260" t="s">
        <v>48</v>
      </c>
    </row>
    <row r="2261" spans="1:4" x14ac:dyDescent="0.3">
      <c r="A2261" s="13">
        <v>17505</v>
      </c>
      <c r="B2261" t="s">
        <v>2</v>
      </c>
      <c r="C2261" t="s">
        <v>9</v>
      </c>
      <c r="D2261" t="s">
        <v>50</v>
      </c>
    </row>
    <row r="2262" spans="1:4" x14ac:dyDescent="0.3">
      <c r="A2262" s="13">
        <v>12690</v>
      </c>
      <c r="B2262" t="s">
        <v>2</v>
      </c>
      <c r="C2262" t="s">
        <v>9</v>
      </c>
      <c r="D2262" t="s">
        <v>50</v>
      </c>
    </row>
    <row r="2263" spans="1:4" x14ac:dyDescent="0.3">
      <c r="A2263" s="13">
        <v>16446</v>
      </c>
      <c r="B2263" t="s">
        <v>2</v>
      </c>
      <c r="C2263" t="s">
        <v>9</v>
      </c>
      <c r="D2263" t="s">
        <v>50</v>
      </c>
    </row>
    <row r="2264" spans="1:4" x14ac:dyDescent="0.3">
      <c r="A2264" s="13">
        <v>17556</v>
      </c>
      <c r="B2264" t="s">
        <v>2</v>
      </c>
      <c r="C2264" t="s">
        <v>9</v>
      </c>
      <c r="D2264" t="s">
        <v>50</v>
      </c>
    </row>
    <row r="2265" spans="1:4" x14ac:dyDescent="0.3">
      <c r="A2265" s="13">
        <v>13572</v>
      </c>
      <c r="B2265" t="s">
        <v>2</v>
      </c>
      <c r="C2265" t="s">
        <v>9</v>
      </c>
      <c r="D2265" t="s">
        <v>50</v>
      </c>
    </row>
    <row r="2266" spans="1:4" x14ac:dyDescent="0.3">
      <c r="A2266" s="13">
        <v>13258</v>
      </c>
      <c r="B2266" t="s">
        <v>2</v>
      </c>
      <c r="C2266" t="s">
        <v>9</v>
      </c>
      <c r="D2266" t="s">
        <v>50</v>
      </c>
    </row>
    <row r="2267" spans="1:4" x14ac:dyDescent="0.3">
      <c r="A2267" s="13">
        <v>14463</v>
      </c>
      <c r="B2267" t="s">
        <v>2</v>
      </c>
      <c r="C2267" t="s">
        <v>9</v>
      </c>
      <c r="D2267" t="s">
        <v>50</v>
      </c>
    </row>
    <row r="2268" spans="1:4" x14ac:dyDescent="0.3">
      <c r="A2268" s="13">
        <v>13192</v>
      </c>
      <c r="B2268" t="s">
        <v>2</v>
      </c>
      <c r="C2268" t="s">
        <v>9</v>
      </c>
      <c r="D2268" t="s">
        <v>50</v>
      </c>
    </row>
    <row r="2269" spans="1:4" x14ac:dyDescent="0.3">
      <c r="A2269" s="13">
        <v>13417</v>
      </c>
      <c r="B2269" t="s">
        <v>2</v>
      </c>
      <c r="C2269" t="s">
        <v>9</v>
      </c>
      <c r="D2269" t="s">
        <v>50</v>
      </c>
    </row>
    <row r="2270" spans="1:4" x14ac:dyDescent="0.3">
      <c r="A2270" s="13">
        <v>15116</v>
      </c>
      <c r="B2270" t="s">
        <v>2</v>
      </c>
      <c r="C2270" t="s">
        <v>9</v>
      </c>
      <c r="D2270" t="s">
        <v>50</v>
      </c>
    </row>
    <row r="2271" spans="1:4" x14ac:dyDescent="0.3">
      <c r="A2271" s="13">
        <v>16647</v>
      </c>
      <c r="B2271" t="s">
        <v>2</v>
      </c>
      <c r="C2271" t="s">
        <v>9</v>
      </c>
      <c r="D2271" t="s">
        <v>50</v>
      </c>
    </row>
    <row r="2272" spans="1:4" x14ac:dyDescent="0.3">
      <c r="A2272" s="13">
        <v>17245</v>
      </c>
      <c r="B2272" t="s">
        <v>2</v>
      </c>
      <c r="C2272" t="s">
        <v>9</v>
      </c>
      <c r="D2272" t="s">
        <v>50</v>
      </c>
    </row>
    <row r="2273" spans="1:4" x14ac:dyDescent="0.3">
      <c r="A2273" s="13">
        <v>16008</v>
      </c>
      <c r="B2273" t="s">
        <v>2</v>
      </c>
      <c r="C2273" t="s">
        <v>9</v>
      </c>
      <c r="D2273" t="s">
        <v>50</v>
      </c>
    </row>
    <row r="2274" spans="1:4" x14ac:dyDescent="0.3">
      <c r="A2274" s="13">
        <v>17871</v>
      </c>
      <c r="B2274" t="s">
        <v>2</v>
      </c>
      <c r="C2274" t="s">
        <v>9</v>
      </c>
      <c r="D2274" t="s">
        <v>50</v>
      </c>
    </row>
    <row r="2275" spans="1:4" x14ac:dyDescent="0.3">
      <c r="A2275" s="13">
        <v>13529</v>
      </c>
      <c r="B2275" t="s">
        <v>2</v>
      </c>
      <c r="C2275" t="s">
        <v>9</v>
      </c>
      <c r="D2275" t="s">
        <v>50</v>
      </c>
    </row>
    <row r="2276" spans="1:4" x14ac:dyDescent="0.3">
      <c r="A2276" s="13">
        <v>14859</v>
      </c>
      <c r="B2276" t="s">
        <v>2</v>
      </c>
      <c r="C2276" t="s">
        <v>9</v>
      </c>
      <c r="D2276" t="s">
        <v>50</v>
      </c>
    </row>
    <row r="2277" spans="1:4" x14ac:dyDescent="0.3">
      <c r="A2277" s="13">
        <v>13887</v>
      </c>
      <c r="B2277" t="s">
        <v>2</v>
      </c>
      <c r="C2277" t="s">
        <v>9</v>
      </c>
      <c r="D2277" t="s">
        <v>50</v>
      </c>
    </row>
    <row r="2278" spans="1:4" x14ac:dyDescent="0.3">
      <c r="A2278" s="13">
        <v>12353</v>
      </c>
      <c r="B2278" t="s">
        <v>2</v>
      </c>
      <c r="C2278" t="s">
        <v>9</v>
      </c>
      <c r="D2278" t="s">
        <v>50</v>
      </c>
    </row>
    <row r="2279" spans="1:4" x14ac:dyDescent="0.3">
      <c r="A2279" s="13">
        <v>14551</v>
      </c>
      <c r="B2279" t="s">
        <v>2</v>
      </c>
      <c r="C2279" t="s">
        <v>9</v>
      </c>
      <c r="D2279" t="s">
        <v>50</v>
      </c>
    </row>
    <row r="2280" spans="1:4" x14ac:dyDescent="0.3">
      <c r="A2280" s="13">
        <v>17166</v>
      </c>
      <c r="B2280" t="s">
        <v>2</v>
      </c>
      <c r="C2280" t="s">
        <v>9</v>
      </c>
      <c r="D2280" t="s">
        <v>50</v>
      </c>
    </row>
    <row r="2281" spans="1:4" x14ac:dyDescent="0.3">
      <c r="A2281" s="13">
        <v>17926</v>
      </c>
      <c r="B2281" t="s">
        <v>2</v>
      </c>
      <c r="C2281" t="s">
        <v>9</v>
      </c>
      <c r="D2281" t="s">
        <v>50</v>
      </c>
    </row>
    <row r="2282" spans="1:4" x14ac:dyDescent="0.3">
      <c r="A2282" s="13">
        <v>13391</v>
      </c>
      <c r="B2282" t="s">
        <v>2</v>
      </c>
      <c r="C2282" t="s">
        <v>9</v>
      </c>
      <c r="D2282" t="s">
        <v>52</v>
      </c>
    </row>
    <row r="2283" spans="1:4" x14ac:dyDescent="0.3">
      <c r="A2283" s="13">
        <v>13856</v>
      </c>
      <c r="B2283" t="s">
        <v>2</v>
      </c>
      <c r="C2283" t="s">
        <v>9</v>
      </c>
      <c r="D2283" t="s">
        <v>50</v>
      </c>
    </row>
    <row r="2284" spans="1:4" x14ac:dyDescent="0.3">
      <c r="A2284" s="13">
        <v>16250</v>
      </c>
      <c r="B2284" t="s">
        <v>1</v>
      </c>
      <c r="C2284" t="s">
        <v>6</v>
      </c>
      <c r="D2284" t="s">
        <v>50</v>
      </c>
    </row>
    <row r="2285" spans="1:4" x14ac:dyDescent="0.3">
      <c r="A2285" s="13">
        <v>17548</v>
      </c>
      <c r="B2285" t="s">
        <v>1</v>
      </c>
      <c r="C2285" t="s">
        <v>6</v>
      </c>
      <c r="D2285" t="s">
        <v>50</v>
      </c>
    </row>
    <row r="2286" spans="1:4" x14ac:dyDescent="0.3">
      <c r="A2286" s="13">
        <v>17905</v>
      </c>
      <c r="B2286" t="s">
        <v>1</v>
      </c>
      <c r="C2286" t="s">
        <v>6</v>
      </c>
      <c r="D2286" t="s">
        <v>50</v>
      </c>
    </row>
    <row r="2287" spans="1:4" x14ac:dyDescent="0.3">
      <c r="A2287" s="13">
        <v>15485</v>
      </c>
      <c r="B2287" t="s">
        <v>1</v>
      </c>
      <c r="C2287" t="s">
        <v>6</v>
      </c>
      <c r="D2287" t="s">
        <v>50</v>
      </c>
    </row>
    <row r="2288" spans="1:4" x14ac:dyDescent="0.3">
      <c r="A2288" s="13">
        <v>16955</v>
      </c>
      <c r="B2288" t="s">
        <v>1</v>
      </c>
      <c r="C2288" t="s">
        <v>6</v>
      </c>
      <c r="D2288" t="s">
        <v>50</v>
      </c>
    </row>
    <row r="2289" spans="1:4" x14ac:dyDescent="0.3">
      <c r="A2289" s="13">
        <v>15605</v>
      </c>
      <c r="B2289" t="s">
        <v>1</v>
      </c>
      <c r="C2289" t="s">
        <v>6</v>
      </c>
      <c r="D2289" t="s">
        <v>50</v>
      </c>
    </row>
    <row r="2290" spans="1:4" x14ac:dyDescent="0.3">
      <c r="A2290" s="13">
        <v>17460</v>
      </c>
      <c r="B2290" t="s">
        <v>1</v>
      </c>
      <c r="C2290" t="s">
        <v>6</v>
      </c>
      <c r="D2290" t="s">
        <v>50</v>
      </c>
    </row>
    <row r="2291" spans="1:4" x14ac:dyDescent="0.3">
      <c r="A2291" s="13">
        <v>14047</v>
      </c>
      <c r="B2291" t="s">
        <v>1</v>
      </c>
      <c r="C2291" t="s">
        <v>6</v>
      </c>
      <c r="D2291" t="s">
        <v>50</v>
      </c>
    </row>
    <row r="2292" spans="1:4" x14ac:dyDescent="0.3">
      <c r="A2292" s="13">
        <v>13941</v>
      </c>
      <c r="B2292" t="s">
        <v>1</v>
      </c>
      <c r="C2292" t="s">
        <v>6</v>
      </c>
      <c r="D2292" t="s">
        <v>50</v>
      </c>
    </row>
    <row r="2293" spans="1:4" x14ac:dyDescent="0.3">
      <c r="A2293" s="13">
        <v>15658</v>
      </c>
      <c r="B2293" t="s">
        <v>1</v>
      </c>
      <c r="C2293" t="s">
        <v>6</v>
      </c>
      <c r="D2293" t="s">
        <v>50</v>
      </c>
    </row>
    <row r="2294" spans="1:4" x14ac:dyDescent="0.3">
      <c r="A2294" s="13">
        <v>16244</v>
      </c>
      <c r="B2294" t="s">
        <v>1</v>
      </c>
      <c r="C2294" t="s">
        <v>6</v>
      </c>
      <c r="D2294" t="s">
        <v>50</v>
      </c>
    </row>
    <row r="2295" spans="1:4" x14ac:dyDescent="0.3">
      <c r="A2295" s="13">
        <v>15260</v>
      </c>
      <c r="B2295" t="s">
        <v>1</v>
      </c>
      <c r="C2295" t="s">
        <v>6</v>
      </c>
      <c r="D2295" t="s">
        <v>50</v>
      </c>
    </row>
    <row r="2296" spans="1:4" x14ac:dyDescent="0.3">
      <c r="A2296" s="13">
        <v>13305</v>
      </c>
      <c r="B2296" t="s">
        <v>1</v>
      </c>
      <c r="C2296" t="s">
        <v>6</v>
      </c>
      <c r="D2296" t="s">
        <v>50</v>
      </c>
    </row>
    <row r="2297" spans="1:4" x14ac:dyDescent="0.3">
      <c r="A2297" s="13">
        <v>14491</v>
      </c>
      <c r="B2297" t="s">
        <v>1</v>
      </c>
      <c r="C2297" t="s">
        <v>6</v>
      </c>
      <c r="D2297" t="s">
        <v>50</v>
      </c>
    </row>
    <row r="2298" spans="1:4" x14ac:dyDescent="0.3">
      <c r="A2298" s="13">
        <v>14466</v>
      </c>
      <c r="B2298" t="s">
        <v>1</v>
      </c>
      <c r="C2298" t="s">
        <v>6</v>
      </c>
      <c r="D2298" t="s">
        <v>50</v>
      </c>
    </row>
    <row r="2299" spans="1:4" x14ac:dyDescent="0.3">
      <c r="A2299" s="13">
        <v>15107</v>
      </c>
      <c r="B2299" t="s">
        <v>1</v>
      </c>
      <c r="C2299" t="s">
        <v>6</v>
      </c>
      <c r="D2299" t="s">
        <v>50</v>
      </c>
    </row>
    <row r="2300" spans="1:4" x14ac:dyDescent="0.3">
      <c r="A2300" s="13">
        <v>16781</v>
      </c>
      <c r="B2300" t="s">
        <v>1</v>
      </c>
      <c r="C2300" t="s">
        <v>6</v>
      </c>
      <c r="D2300" t="s">
        <v>50</v>
      </c>
    </row>
    <row r="2301" spans="1:4" x14ac:dyDescent="0.3">
      <c r="A2301" s="13">
        <v>15732</v>
      </c>
      <c r="B2301" t="s">
        <v>1</v>
      </c>
      <c r="C2301" t="s">
        <v>6</v>
      </c>
      <c r="D2301" t="s">
        <v>50</v>
      </c>
    </row>
    <row r="2302" spans="1:4" x14ac:dyDescent="0.3">
      <c r="A2302" s="13">
        <v>13138</v>
      </c>
      <c r="B2302" t="s">
        <v>1</v>
      </c>
      <c r="C2302" t="s">
        <v>6</v>
      </c>
      <c r="D2302" t="s">
        <v>50</v>
      </c>
    </row>
    <row r="2303" spans="1:4" x14ac:dyDescent="0.3">
      <c r="A2303" s="13">
        <v>14829</v>
      </c>
      <c r="B2303" t="s">
        <v>1</v>
      </c>
      <c r="C2303" t="s">
        <v>6</v>
      </c>
      <c r="D2303" t="s">
        <v>50</v>
      </c>
    </row>
    <row r="2304" spans="1:4" x14ac:dyDescent="0.3">
      <c r="A2304" s="13">
        <v>15646</v>
      </c>
      <c r="B2304" t="s">
        <v>1</v>
      </c>
      <c r="C2304" t="s">
        <v>6</v>
      </c>
      <c r="D2304" t="s">
        <v>50</v>
      </c>
    </row>
    <row r="2305" spans="1:4" x14ac:dyDescent="0.3">
      <c r="A2305" s="13">
        <v>14443</v>
      </c>
      <c r="B2305" t="s">
        <v>1</v>
      </c>
      <c r="C2305" t="s">
        <v>6</v>
      </c>
      <c r="D2305" t="s">
        <v>50</v>
      </c>
    </row>
    <row r="2306" spans="1:4" x14ac:dyDescent="0.3">
      <c r="A2306" s="13">
        <v>14264</v>
      </c>
      <c r="B2306" t="s">
        <v>1</v>
      </c>
      <c r="C2306" t="s">
        <v>6</v>
      </c>
      <c r="D2306" t="s">
        <v>50</v>
      </c>
    </row>
    <row r="2307" spans="1:4" x14ac:dyDescent="0.3">
      <c r="A2307" s="13">
        <v>13295</v>
      </c>
      <c r="B2307" t="s">
        <v>1</v>
      </c>
      <c r="C2307" t="s">
        <v>6</v>
      </c>
      <c r="D2307" t="s">
        <v>50</v>
      </c>
    </row>
    <row r="2308" spans="1:4" x14ac:dyDescent="0.3">
      <c r="A2308" s="13">
        <v>16634</v>
      </c>
      <c r="B2308" t="s">
        <v>1</v>
      </c>
      <c r="C2308" t="s">
        <v>6</v>
      </c>
      <c r="D2308" t="s">
        <v>50</v>
      </c>
    </row>
    <row r="2309" spans="1:4" x14ac:dyDescent="0.3">
      <c r="A2309" s="13">
        <v>16150</v>
      </c>
      <c r="B2309" t="s">
        <v>1</v>
      </c>
      <c r="C2309" t="s">
        <v>6</v>
      </c>
      <c r="D2309" t="s">
        <v>50</v>
      </c>
    </row>
    <row r="2310" spans="1:4" x14ac:dyDescent="0.3">
      <c r="A2310" s="13">
        <v>12967</v>
      </c>
      <c r="B2310" t="s">
        <v>1</v>
      </c>
      <c r="C2310" t="s">
        <v>6</v>
      </c>
      <c r="D2310" t="s">
        <v>50</v>
      </c>
    </row>
    <row r="2311" spans="1:4" x14ac:dyDescent="0.3">
      <c r="A2311" s="13">
        <v>13370</v>
      </c>
      <c r="B2311" t="s">
        <v>1</v>
      </c>
      <c r="C2311" t="s">
        <v>6</v>
      </c>
      <c r="D2311" t="s">
        <v>50</v>
      </c>
    </row>
    <row r="2312" spans="1:4" x14ac:dyDescent="0.3">
      <c r="A2312" s="13">
        <v>17884</v>
      </c>
      <c r="B2312" t="s">
        <v>1</v>
      </c>
      <c r="C2312" t="s">
        <v>6</v>
      </c>
      <c r="D2312" t="s">
        <v>50</v>
      </c>
    </row>
    <row r="2313" spans="1:4" x14ac:dyDescent="0.3">
      <c r="A2313" s="13">
        <v>12557</v>
      </c>
      <c r="B2313" t="s">
        <v>1</v>
      </c>
      <c r="C2313" t="s">
        <v>6</v>
      </c>
      <c r="D2313" t="s">
        <v>50</v>
      </c>
    </row>
    <row r="2314" spans="1:4" x14ac:dyDescent="0.3">
      <c r="A2314" s="13">
        <v>17949</v>
      </c>
      <c r="B2314" t="s">
        <v>1</v>
      </c>
      <c r="C2314" t="s">
        <v>6</v>
      </c>
      <c r="D2314" t="s">
        <v>50</v>
      </c>
    </row>
    <row r="2315" spans="1:4" x14ac:dyDescent="0.3">
      <c r="A2315" s="13">
        <v>17787</v>
      </c>
      <c r="B2315" t="s">
        <v>1</v>
      </c>
      <c r="C2315" t="s">
        <v>6</v>
      </c>
      <c r="D2315" t="s">
        <v>50</v>
      </c>
    </row>
    <row r="2316" spans="1:4" x14ac:dyDescent="0.3">
      <c r="A2316" s="13">
        <v>17198</v>
      </c>
      <c r="B2316" t="s">
        <v>1</v>
      </c>
      <c r="C2316" t="s">
        <v>6</v>
      </c>
      <c r="D2316" t="s">
        <v>50</v>
      </c>
    </row>
    <row r="2317" spans="1:4" x14ac:dyDescent="0.3">
      <c r="A2317" s="13">
        <v>12793</v>
      </c>
      <c r="B2317" t="s">
        <v>1</v>
      </c>
      <c r="C2317" t="s">
        <v>6</v>
      </c>
      <c r="D2317" t="s">
        <v>50</v>
      </c>
    </row>
    <row r="2318" spans="1:4" x14ac:dyDescent="0.3">
      <c r="A2318" s="13">
        <v>17062</v>
      </c>
      <c r="B2318" t="s">
        <v>1</v>
      </c>
      <c r="C2318" t="s">
        <v>6</v>
      </c>
      <c r="D2318" t="s">
        <v>48</v>
      </c>
    </row>
    <row r="2319" spans="1:4" x14ac:dyDescent="0.3">
      <c r="A2319" s="13">
        <v>15332</v>
      </c>
      <c r="B2319" t="s">
        <v>1</v>
      </c>
      <c r="C2319" t="s">
        <v>6</v>
      </c>
      <c r="D2319" t="s">
        <v>50</v>
      </c>
    </row>
    <row r="2320" spans="1:4" x14ac:dyDescent="0.3">
      <c r="A2320" s="13">
        <v>13831</v>
      </c>
      <c r="B2320" t="s">
        <v>1</v>
      </c>
      <c r="C2320" t="s">
        <v>6</v>
      </c>
      <c r="D2320" t="s">
        <v>50</v>
      </c>
    </row>
    <row r="2321" spans="1:4" x14ac:dyDescent="0.3">
      <c r="A2321" s="13">
        <v>13506</v>
      </c>
      <c r="B2321" t="s">
        <v>1</v>
      </c>
      <c r="C2321" t="s">
        <v>6</v>
      </c>
      <c r="D2321" t="s">
        <v>50</v>
      </c>
    </row>
    <row r="2322" spans="1:4" x14ac:dyDescent="0.3">
      <c r="A2322" s="13">
        <v>17796</v>
      </c>
      <c r="B2322" t="s">
        <v>1</v>
      </c>
      <c r="C2322" t="s">
        <v>6</v>
      </c>
      <c r="D2322" t="s">
        <v>50</v>
      </c>
    </row>
    <row r="2323" spans="1:4" x14ac:dyDescent="0.3">
      <c r="A2323" s="13">
        <v>15716</v>
      </c>
      <c r="B2323" t="s">
        <v>1</v>
      </c>
      <c r="C2323" t="s">
        <v>6</v>
      </c>
      <c r="D2323" t="s">
        <v>50</v>
      </c>
    </row>
    <row r="2324" spans="1:4" x14ac:dyDescent="0.3">
      <c r="A2324" s="13">
        <v>15221</v>
      </c>
      <c r="B2324" t="s">
        <v>1</v>
      </c>
      <c r="C2324" t="s">
        <v>6</v>
      </c>
      <c r="D2324" t="s">
        <v>50</v>
      </c>
    </row>
    <row r="2325" spans="1:4" x14ac:dyDescent="0.3">
      <c r="A2325" s="13">
        <v>16402</v>
      </c>
      <c r="B2325" t="s">
        <v>1</v>
      </c>
      <c r="C2325" t="s">
        <v>6</v>
      </c>
      <c r="D2325" t="s">
        <v>50</v>
      </c>
    </row>
    <row r="2326" spans="1:4" x14ac:dyDescent="0.3">
      <c r="A2326" s="13">
        <v>17402</v>
      </c>
      <c r="B2326" t="s">
        <v>1</v>
      </c>
      <c r="C2326" t="s">
        <v>6</v>
      </c>
      <c r="D2326" t="s">
        <v>48</v>
      </c>
    </row>
    <row r="2327" spans="1:4" x14ac:dyDescent="0.3">
      <c r="A2327" s="13">
        <v>15894</v>
      </c>
      <c r="B2327" t="s">
        <v>1</v>
      </c>
      <c r="C2327" t="s">
        <v>6</v>
      </c>
      <c r="D2327" t="s">
        <v>50</v>
      </c>
    </row>
    <row r="2328" spans="1:4" x14ac:dyDescent="0.3">
      <c r="A2328" s="13">
        <v>15953</v>
      </c>
      <c r="B2328" t="s">
        <v>1</v>
      </c>
      <c r="C2328" t="s">
        <v>6</v>
      </c>
      <c r="D2328" t="s">
        <v>50</v>
      </c>
    </row>
    <row r="2329" spans="1:4" x14ac:dyDescent="0.3">
      <c r="A2329" s="13">
        <v>15987</v>
      </c>
      <c r="B2329" t="s">
        <v>1</v>
      </c>
      <c r="C2329" t="s">
        <v>6</v>
      </c>
      <c r="D2329" t="s">
        <v>50</v>
      </c>
    </row>
    <row r="2330" spans="1:4" x14ac:dyDescent="0.3">
      <c r="A2330" s="13">
        <v>13652</v>
      </c>
      <c r="B2330" t="s">
        <v>1</v>
      </c>
      <c r="C2330" t="s">
        <v>6</v>
      </c>
      <c r="D2330" t="s">
        <v>50</v>
      </c>
    </row>
    <row r="2331" spans="1:4" x14ac:dyDescent="0.3">
      <c r="A2331" s="13">
        <v>16858</v>
      </c>
      <c r="B2331" t="s">
        <v>1</v>
      </c>
      <c r="C2331" t="s">
        <v>6</v>
      </c>
      <c r="D2331" t="s">
        <v>50</v>
      </c>
    </row>
    <row r="2332" spans="1:4" x14ac:dyDescent="0.3">
      <c r="A2332" s="13">
        <v>14293</v>
      </c>
      <c r="B2332" t="s">
        <v>1</v>
      </c>
      <c r="C2332" t="s">
        <v>6</v>
      </c>
      <c r="D2332" t="s">
        <v>50</v>
      </c>
    </row>
    <row r="2333" spans="1:4" x14ac:dyDescent="0.3">
      <c r="A2333" s="13">
        <v>12808</v>
      </c>
      <c r="B2333" t="s">
        <v>1</v>
      </c>
      <c r="C2333" t="s">
        <v>6</v>
      </c>
      <c r="D2333" t="s">
        <v>50</v>
      </c>
    </row>
    <row r="2334" spans="1:4" x14ac:dyDescent="0.3">
      <c r="A2334" s="13">
        <v>13094</v>
      </c>
      <c r="B2334" t="s">
        <v>1</v>
      </c>
      <c r="C2334" t="s">
        <v>6</v>
      </c>
      <c r="D2334" t="s">
        <v>50</v>
      </c>
    </row>
    <row r="2335" spans="1:4" x14ac:dyDescent="0.3">
      <c r="A2335" s="13">
        <v>15898</v>
      </c>
      <c r="B2335" t="s">
        <v>1</v>
      </c>
      <c r="C2335" t="s">
        <v>6</v>
      </c>
      <c r="D2335" t="s">
        <v>50</v>
      </c>
    </row>
    <row r="2336" spans="1:4" x14ac:dyDescent="0.3">
      <c r="A2336" s="13">
        <v>17691</v>
      </c>
      <c r="B2336" t="s">
        <v>1</v>
      </c>
      <c r="C2336" t="s">
        <v>6</v>
      </c>
      <c r="D2336" t="s">
        <v>50</v>
      </c>
    </row>
    <row r="2337" spans="1:4" x14ac:dyDescent="0.3">
      <c r="A2337" s="13">
        <v>17227</v>
      </c>
      <c r="B2337" t="s">
        <v>1</v>
      </c>
      <c r="C2337" t="s">
        <v>6</v>
      </c>
      <c r="D2337" t="s">
        <v>50</v>
      </c>
    </row>
    <row r="2338" spans="1:4" x14ac:dyDescent="0.3">
      <c r="A2338" s="13">
        <v>15304</v>
      </c>
      <c r="B2338" t="s">
        <v>1</v>
      </c>
      <c r="C2338" t="s">
        <v>6</v>
      </c>
      <c r="D2338" t="s">
        <v>50</v>
      </c>
    </row>
    <row r="2339" spans="1:4" x14ac:dyDescent="0.3">
      <c r="A2339" s="13">
        <v>14867</v>
      </c>
      <c r="B2339" t="s">
        <v>1</v>
      </c>
      <c r="C2339" t="s">
        <v>6</v>
      </c>
      <c r="D2339" t="s">
        <v>50</v>
      </c>
    </row>
    <row r="2340" spans="1:4" x14ac:dyDescent="0.3">
      <c r="A2340" s="13">
        <v>13155</v>
      </c>
      <c r="B2340" t="s">
        <v>1</v>
      </c>
      <c r="C2340" t="s">
        <v>6</v>
      </c>
      <c r="D2340" t="s">
        <v>50</v>
      </c>
    </row>
    <row r="2341" spans="1:4" x14ac:dyDescent="0.3">
      <c r="A2341" s="13">
        <v>17682</v>
      </c>
      <c r="B2341" t="s">
        <v>1</v>
      </c>
      <c r="C2341" t="s">
        <v>6</v>
      </c>
      <c r="D2341" t="s">
        <v>50</v>
      </c>
    </row>
    <row r="2342" spans="1:4" x14ac:dyDescent="0.3">
      <c r="A2342" s="13">
        <v>17223</v>
      </c>
      <c r="B2342" t="s">
        <v>1</v>
      </c>
      <c r="C2342" t="s">
        <v>6</v>
      </c>
      <c r="D2342" t="s">
        <v>50</v>
      </c>
    </row>
    <row r="2343" spans="1:4" x14ac:dyDescent="0.3">
      <c r="A2343" s="13">
        <v>14409</v>
      </c>
      <c r="B2343" t="s">
        <v>1</v>
      </c>
      <c r="C2343" t="s">
        <v>6</v>
      </c>
      <c r="D2343" t="s">
        <v>50</v>
      </c>
    </row>
    <row r="2344" spans="1:4" x14ac:dyDescent="0.3">
      <c r="A2344" s="13">
        <v>16654</v>
      </c>
      <c r="B2344" t="s">
        <v>1</v>
      </c>
      <c r="C2344" t="s">
        <v>6</v>
      </c>
      <c r="D2344" t="s">
        <v>50</v>
      </c>
    </row>
    <row r="2345" spans="1:4" x14ac:dyDescent="0.3">
      <c r="A2345" s="13">
        <v>13495</v>
      </c>
      <c r="B2345" t="s">
        <v>1</v>
      </c>
      <c r="C2345" t="s">
        <v>6</v>
      </c>
      <c r="D2345" t="s">
        <v>48</v>
      </c>
    </row>
    <row r="2346" spans="1:4" x14ac:dyDescent="0.3">
      <c r="A2346" s="13">
        <v>14215</v>
      </c>
      <c r="B2346" t="s">
        <v>1</v>
      </c>
      <c r="C2346" t="s">
        <v>6</v>
      </c>
      <c r="D2346" t="s">
        <v>50</v>
      </c>
    </row>
    <row r="2347" spans="1:4" x14ac:dyDescent="0.3">
      <c r="A2347" s="13">
        <v>17320</v>
      </c>
      <c r="B2347" t="s">
        <v>1</v>
      </c>
      <c r="C2347" t="s">
        <v>6</v>
      </c>
      <c r="D2347" t="s">
        <v>50</v>
      </c>
    </row>
    <row r="2348" spans="1:4" x14ac:dyDescent="0.3">
      <c r="A2348" s="13">
        <v>12913</v>
      </c>
      <c r="B2348" t="s">
        <v>1</v>
      </c>
      <c r="C2348" t="s">
        <v>6</v>
      </c>
      <c r="D2348" t="s">
        <v>50</v>
      </c>
    </row>
    <row r="2349" spans="1:4" x14ac:dyDescent="0.3">
      <c r="A2349" s="13">
        <v>17869</v>
      </c>
      <c r="B2349" t="s">
        <v>1</v>
      </c>
      <c r="C2349" t="s">
        <v>6</v>
      </c>
      <c r="D2349" t="s">
        <v>50</v>
      </c>
    </row>
    <row r="2350" spans="1:4" x14ac:dyDescent="0.3">
      <c r="A2350" s="13">
        <v>13564</v>
      </c>
      <c r="B2350" t="s">
        <v>1</v>
      </c>
      <c r="C2350" t="s">
        <v>6</v>
      </c>
      <c r="D2350" t="s">
        <v>50</v>
      </c>
    </row>
    <row r="2351" spans="1:4" x14ac:dyDescent="0.3">
      <c r="A2351" s="13">
        <v>14850</v>
      </c>
      <c r="B2351" t="s">
        <v>1</v>
      </c>
      <c r="C2351" t="s">
        <v>6</v>
      </c>
      <c r="D2351" t="s">
        <v>50</v>
      </c>
    </row>
    <row r="2352" spans="1:4" x14ac:dyDescent="0.3">
      <c r="A2352" s="13">
        <v>17616</v>
      </c>
      <c r="B2352" t="s">
        <v>1</v>
      </c>
      <c r="C2352" t="s">
        <v>6</v>
      </c>
      <c r="D2352" t="s">
        <v>50</v>
      </c>
    </row>
    <row r="2353" spans="1:4" x14ac:dyDescent="0.3">
      <c r="A2353" s="13">
        <v>15649</v>
      </c>
      <c r="B2353" t="s">
        <v>1</v>
      </c>
      <c r="C2353" t="s">
        <v>6</v>
      </c>
      <c r="D2353" t="s">
        <v>50</v>
      </c>
    </row>
    <row r="2354" spans="1:4" x14ac:dyDescent="0.3">
      <c r="A2354" s="13">
        <v>15018</v>
      </c>
      <c r="B2354" t="s">
        <v>1</v>
      </c>
      <c r="C2354" t="s">
        <v>6</v>
      </c>
      <c r="D2354" t="s">
        <v>50</v>
      </c>
    </row>
    <row r="2355" spans="1:4" x14ac:dyDescent="0.3">
      <c r="A2355" s="13">
        <v>14176</v>
      </c>
      <c r="B2355" t="s">
        <v>1</v>
      </c>
      <c r="C2355" t="s">
        <v>6</v>
      </c>
      <c r="D2355" t="s">
        <v>50</v>
      </c>
    </row>
    <row r="2356" spans="1:4" x14ac:dyDescent="0.3">
      <c r="A2356" s="13">
        <v>18119</v>
      </c>
      <c r="B2356" t="s">
        <v>1</v>
      </c>
      <c r="C2356" t="s">
        <v>6</v>
      </c>
      <c r="D2356" t="s">
        <v>48</v>
      </c>
    </row>
    <row r="2357" spans="1:4" x14ac:dyDescent="0.3">
      <c r="A2357" s="13">
        <v>16086</v>
      </c>
      <c r="B2357" t="s">
        <v>1</v>
      </c>
      <c r="C2357" t="s">
        <v>6</v>
      </c>
      <c r="D2357" t="s">
        <v>48</v>
      </c>
    </row>
    <row r="2358" spans="1:4" x14ac:dyDescent="0.3">
      <c r="A2358" s="13">
        <v>13786</v>
      </c>
      <c r="B2358" t="s">
        <v>1</v>
      </c>
      <c r="C2358" t="s">
        <v>6</v>
      </c>
      <c r="D2358" t="s">
        <v>50</v>
      </c>
    </row>
    <row r="2359" spans="1:4" x14ac:dyDescent="0.3">
      <c r="A2359" s="13">
        <v>13173</v>
      </c>
      <c r="B2359" t="s">
        <v>1</v>
      </c>
      <c r="C2359" t="s">
        <v>6</v>
      </c>
      <c r="D2359" t="s">
        <v>50</v>
      </c>
    </row>
    <row r="2360" spans="1:4" x14ac:dyDescent="0.3">
      <c r="A2360" s="13">
        <v>15180</v>
      </c>
      <c r="B2360" t="s">
        <v>1</v>
      </c>
      <c r="C2360" t="s">
        <v>6</v>
      </c>
      <c r="D2360" t="s">
        <v>50</v>
      </c>
    </row>
    <row r="2361" spans="1:4" x14ac:dyDescent="0.3">
      <c r="A2361" s="13">
        <v>16950</v>
      </c>
      <c r="B2361" t="s">
        <v>1</v>
      </c>
      <c r="C2361" t="s">
        <v>6</v>
      </c>
      <c r="D2361" t="s">
        <v>50</v>
      </c>
    </row>
    <row r="2362" spans="1:4" x14ac:dyDescent="0.3">
      <c r="A2362" s="13">
        <v>13807</v>
      </c>
      <c r="B2362" t="s">
        <v>1</v>
      </c>
      <c r="C2362" t="s">
        <v>6</v>
      </c>
      <c r="D2362" t="s">
        <v>50</v>
      </c>
    </row>
    <row r="2363" spans="1:4" x14ac:dyDescent="0.3">
      <c r="A2363" s="13">
        <v>16125</v>
      </c>
      <c r="B2363" t="s">
        <v>1</v>
      </c>
      <c r="C2363" t="s">
        <v>6</v>
      </c>
      <c r="D2363" t="s">
        <v>50</v>
      </c>
    </row>
    <row r="2364" spans="1:4" x14ac:dyDescent="0.3">
      <c r="A2364" s="13">
        <v>15081</v>
      </c>
      <c r="B2364" t="s">
        <v>1</v>
      </c>
      <c r="C2364" t="s">
        <v>6</v>
      </c>
      <c r="D2364" t="s">
        <v>48</v>
      </c>
    </row>
    <row r="2365" spans="1:4" x14ac:dyDescent="0.3">
      <c r="A2365" s="13">
        <v>14821</v>
      </c>
      <c r="B2365" t="s">
        <v>1</v>
      </c>
      <c r="C2365" t="s">
        <v>6</v>
      </c>
      <c r="D2365" t="s">
        <v>50</v>
      </c>
    </row>
    <row r="2366" spans="1:4" x14ac:dyDescent="0.3">
      <c r="A2366" s="13">
        <v>16863</v>
      </c>
      <c r="B2366" t="s">
        <v>1</v>
      </c>
      <c r="C2366" t="s">
        <v>6</v>
      </c>
      <c r="D2366" t="s">
        <v>50</v>
      </c>
    </row>
    <row r="2367" spans="1:4" x14ac:dyDescent="0.3">
      <c r="A2367" s="13">
        <v>12386</v>
      </c>
      <c r="B2367" t="s">
        <v>1</v>
      </c>
      <c r="C2367" t="s">
        <v>6</v>
      </c>
      <c r="D2367" t="s">
        <v>50</v>
      </c>
    </row>
    <row r="2368" spans="1:4" x14ac:dyDescent="0.3">
      <c r="A2368" s="13">
        <v>13329</v>
      </c>
      <c r="B2368" t="s">
        <v>1</v>
      </c>
      <c r="C2368" t="s">
        <v>6</v>
      </c>
      <c r="D2368" t="s">
        <v>50</v>
      </c>
    </row>
    <row r="2369" spans="1:4" x14ac:dyDescent="0.3">
      <c r="A2369" s="13">
        <v>14744</v>
      </c>
      <c r="B2369" t="s">
        <v>1</v>
      </c>
      <c r="C2369" t="s">
        <v>6</v>
      </c>
      <c r="D2369" t="s">
        <v>50</v>
      </c>
    </row>
    <row r="2370" spans="1:4" x14ac:dyDescent="0.3">
      <c r="A2370" s="13">
        <v>12441</v>
      </c>
      <c r="B2370" t="s">
        <v>1</v>
      </c>
      <c r="C2370" t="s">
        <v>6</v>
      </c>
      <c r="D2370" t="s">
        <v>50</v>
      </c>
    </row>
    <row r="2371" spans="1:4" x14ac:dyDescent="0.3">
      <c r="A2371" s="13">
        <v>16122</v>
      </c>
      <c r="B2371" t="s">
        <v>1</v>
      </c>
      <c r="C2371" t="s">
        <v>6</v>
      </c>
      <c r="D2371" t="s">
        <v>50</v>
      </c>
    </row>
    <row r="2372" spans="1:4" x14ac:dyDescent="0.3">
      <c r="A2372" s="13">
        <v>15973</v>
      </c>
      <c r="B2372" t="s">
        <v>1</v>
      </c>
      <c r="C2372" t="s">
        <v>6</v>
      </c>
      <c r="D2372" t="s">
        <v>50</v>
      </c>
    </row>
    <row r="2373" spans="1:4" x14ac:dyDescent="0.3">
      <c r="A2373" s="13">
        <v>16893</v>
      </c>
      <c r="B2373" t="s">
        <v>1</v>
      </c>
      <c r="C2373" t="s">
        <v>6</v>
      </c>
      <c r="D2373" t="s">
        <v>48</v>
      </c>
    </row>
    <row r="2374" spans="1:4" x14ac:dyDescent="0.3">
      <c r="A2374" s="13">
        <v>16233</v>
      </c>
      <c r="B2374" t="s">
        <v>1</v>
      </c>
      <c r="C2374" t="s">
        <v>6</v>
      </c>
      <c r="D2374" t="s">
        <v>48</v>
      </c>
    </row>
    <row r="2375" spans="1:4" x14ac:dyDescent="0.3">
      <c r="A2375" s="13">
        <v>16385</v>
      </c>
      <c r="B2375" t="s">
        <v>1</v>
      </c>
      <c r="C2375" t="s">
        <v>6</v>
      </c>
      <c r="D2375" t="s">
        <v>50</v>
      </c>
    </row>
    <row r="2376" spans="1:4" x14ac:dyDescent="0.3">
      <c r="A2376" s="13">
        <v>13455</v>
      </c>
      <c r="B2376" t="s">
        <v>1</v>
      </c>
      <c r="C2376" t="s">
        <v>6</v>
      </c>
      <c r="D2376" t="s">
        <v>48</v>
      </c>
    </row>
    <row r="2377" spans="1:4" x14ac:dyDescent="0.3">
      <c r="A2377" s="13">
        <v>17262</v>
      </c>
      <c r="B2377" t="s">
        <v>1</v>
      </c>
      <c r="C2377" t="s">
        <v>6</v>
      </c>
      <c r="D2377" t="s">
        <v>50</v>
      </c>
    </row>
    <row r="2378" spans="1:4" x14ac:dyDescent="0.3">
      <c r="A2378" s="13">
        <v>18259</v>
      </c>
      <c r="B2378" t="s">
        <v>1</v>
      </c>
      <c r="C2378" t="s">
        <v>6</v>
      </c>
      <c r="D2378" t="s">
        <v>50</v>
      </c>
    </row>
    <row r="2379" spans="1:4" x14ac:dyDescent="0.3">
      <c r="A2379" s="13">
        <v>16679</v>
      </c>
      <c r="B2379" t="s">
        <v>1</v>
      </c>
      <c r="C2379" t="s">
        <v>6</v>
      </c>
      <c r="D2379" t="s">
        <v>50</v>
      </c>
    </row>
    <row r="2380" spans="1:4" x14ac:dyDescent="0.3">
      <c r="A2380" s="13">
        <v>18269</v>
      </c>
      <c r="B2380" t="s">
        <v>1</v>
      </c>
      <c r="C2380" t="s">
        <v>6</v>
      </c>
      <c r="D2380" t="s">
        <v>48</v>
      </c>
    </row>
    <row r="2381" spans="1:4" x14ac:dyDescent="0.3">
      <c r="A2381" s="13">
        <v>18193</v>
      </c>
      <c r="B2381" t="s">
        <v>1</v>
      </c>
      <c r="C2381" t="s">
        <v>6</v>
      </c>
      <c r="D2381" t="s">
        <v>48</v>
      </c>
    </row>
    <row r="2382" spans="1:4" x14ac:dyDescent="0.3">
      <c r="A2382" s="13">
        <v>13649</v>
      </c>
      <c r="B2382" t="s">
        <v>1</v>
      </c>
      <c r="C2382" t="s">
        <v>6</v>
      </c>
      <c r="D2382" t="s">
        <v>48</v>
      </c>
    </row>
    <row r="2383" spans="1:4" x14ac:dyDescent="0.3">
      <c r="A2383" s="13">
        <v>13270</v>
      </c>
      <c r="B2383" t="s">
        <v>1</v>
      </c>
      <c r="C2383" t="s">
        <v>6</v>
      </c>
      <c r="D2383" t="s">
        <v>50</v>
      </c>
    </row>
    <row r="2384" spans="1:4" x14ac:dyDescent="0.3">
      <c r="A2384" s="13">
        <v>14618</v>
      </c>
      <c r="B2384" t="s">
        <v>1</v>
      </c>
      <c r="C2384" t="s">
        <v>6</v>
      </c>
      <c r="D2384" t="s">
        <v>50</v>
      </c>
    </row>
    <row r="2385" spans="1:4" x14ac:dyDescent="0.3">
      <c r="A2385" s="13">
        <v>13531</v>
      </c>
      <c r="B2385" t="s">
        <v>1</v>
      </c>
      <c r="C2385" t="s">
        <v>6</v>
      </c>
      <c r="D2385" t="s">
        <v>48</v>
      </c>
    </row>
    <row r="2386" spans="1:4" x14ac:dyDescent="0.3">
      <c r="A2386" s="13">
        <v>13848</v>
      </c>
      <c r="B2386" t="s">
        <v>1</v>
      </c>
      <c r="C2386" t="s">
        <v>6</v>
      </c>
      <c r="D2386" t="s">
        <v>50</v>
      </c>
    </row>
    <row r="2387" spans="1:4" x14ac:dyDescent="0.3">
      <c r="A2387" s="13">
        <v>13140</v>
      </c>
      <c r="B2387" t="s">
        <v>1</v>
      </c>
      <c r="C2387" t="s">
        <v>6</v>
      </c>
      <c r="D2387" t="s">
        <v>50</v>
      </c>
    </row>
    <row r="2388" spans="1:4" x14ac:dyDescent="0.3">
      <c r="A2388" s="13">
        <v>15713</v>
      </c>
      <c r="B2388" t="s">
        <v>1</v>
      </c>
      <c r="C2388" t="s">
        <v>6</v>
      </c>
      <c r="D2388" t="s">
        <v>50</v>
      </c>
    </row>
    <row r="2389" spans="1:4" x14ac:dyDescent="0.3">
      <c r="A2389" s="13">
        <v>15347</v>
      </c>
      <c r="B2389" t="s">
        <v>1</v>
      </c>
      <c r="C2389" t="s">
        <v>6</v>
      </c>
      <c r="D2389" t="s">
        <v>50</v>
      </c>
    </row>
    <row r="2390" spans="1:4" x14ac:dyDescent="0.3">
      <c r="A2390" s="13">
        <v>13984</v>
      </c>
      <c r="B2390" t="s">
        <v>1</v>
      </c>
      <c r="C2390" t="s">
        <v>6</v>
      </c>
      <c r="D2390" t="s">
        <v>50</v>
      </c>
    </row>
    <row r="2391" spans="1:4" x14ac:dyDescent="0.3">
      <c r="A2391" s="13">
        <v>16252</v>
      </c>
      <c r="B2391" t="s">
        <v>1</v>
      </c>
      <c r="C2391" t="s">
        <v>6</v>
      </c>
      <c r="D2391" t="s">
        <v>50</v>
      </c>
    </row>
    <row r="2392" spans="1:4" x14ac:dyDescent="0.3">
      <c r="A2392" s="13">
        <v>16596</v>
      </c>
      <c r="B2392" t="s">
        <v>1</v>
      </c>
      <c r="C2392" t="s">
        <v>6</v>
      </c>
      <c r="D2392" t="s">
        <v>50</v>
      </c>
    </row>
    <row r="2393" spans="1:4" x14ac:dyDescent="0.3">
      <c r="A2393" s="13">
        <v>14437</v>
      </c>
      <c r="B2393" t="s">
        <v>1</v>
      </c>
      <c r="C2393" t="s">
        <v>6</v>
      </c>
      <c r="D2393" t="s">
        <v>50</v>
      </c>
    </row>
    <row r="2394" spans="1:4" x14ac:dyDescent="0.3">
      <c r="A2394" s="13">
        <v>18071</v>
      </c>
      <c r="B2394" t="s">
        <v>1</v>
      </c>
      <c r="C2394" t="s">
        <v>6</v>
      </c>
      <c r="D2394" t="s">
        <v>50</v>
      </c>
    </row>
    <row r="2395" spans="1:4" x14ac:dyDescent="0.3">
      <c r="A2395" s="13">
        <v>12755</v>
      </c>
      <c r="B2395" t="s">
        <v>1</v>
      </c>
      <c r="C2395" t="s">
        <v>6</v>
      </c>
      <c r="D2395" t="s">
        <v>50</v>
      </c>
    </row>
    <row r="2396" spans="1:4" x14ac:dyDescent="0.3">
      <c r="A2396" s="13">
        <v>12797</v>
      </c>
      <c r="B2396" t="s">
        <v>1</v>
      </c>
      <c r="C2396" t="s">
        <v>7</v>
      </c>
      <c r="D2396" t="s">
        <v>50</v>
      </c>
    </row>
    <row r="2397" spans="1:4" x14ac:dyDescent="0.3">
      <c r="A2397" s="13">
        <v>13369</v>
      </c>
      <c r="B2397" t="s">
        <v>1</v>
      </c>
      <c r="C2397" t="s">
        <v>7</v>
      </c>
      <c r="D2397" t="s">
        <v>50</v>
      </c>
    </row>
    <row r="2398" spans="1:4" x14ac:dyDescent="0.3">
      <c r="A2398" s="13">
        <v>17411</v>
      </c>
      <c r="B2398" t="s">
        <v>1</v>
      </c>
      <c r="C2398" t="s">
        <v>7</v>
      </c>
      <c r="D2398" t="s">
        <v>50</v>
      </c>
    </row>
    <row r="2399" spans="1:4" x14ac:dyDescent="0.3">
      <c r="A2399" s="13">
        <v>14932</v>
      </c>
      <c r="B2399" t="s">
        <v>1</v>
      </c>
      <c r="C2399" t="s">
        <v>7</v>
      </c>
      <c r="D2399" t="s">
        <v>50</v>
      </c>
    </row>
    <row r="2400" spans="1:4" x14ac:dyDescent="0.3">
      <c r="A2400" s="13">
        <v>14987</v>
      </c>
      <c r="B2400" t="s">
        <v>1</v>
      </c>
      <c r="C2400" t="s">
        <v>7</v>
      </c>
      <c r="D2400" t="s">
        <v>50</v>
      </c>
    </row>
    <row r="2401" spans="1:4" x14ac:dyDescent="0.3">
      <c r="A2401" s="13">
        <v>14355</v>
      </c>
      <c r="B2401" t="s">
        <v>1</v>
      </c>
      <c r="C2401" t="s">
        <v>7</v>
      </c>
      <c r="D2401" t="s">
        <v>50</v>
      </c>
    </row>
    <row r="2402" spans="1:4" x14ac:dyDescent="0.3">
      <c r="A2402" s="13">
        <v>17526</v>
      </c>
      <c r="B2402" t="s">
        <v>1</v>
      </c>
      <c r="C2402" t="s">
        <v>7</v>
      </c>
      <c r="D2402" t="s">
        <v>50</v>
      </c>
    </row>
    <row r="2403" spans="1:4" x14ac:dyDescent="0.3">
      <c r="A2403" s="13">
        <v>14479</v>
      </c>
      <c r="B2403" t="s">
        <v>1</v>
      </c>
      <c r="C2403" t="s">
        <v>7</v>
      </c>
      <c r="D2403" t="s">
        <v>50</v>
      </c>
    </row>
    <row r="2404" spans="1:4" x14ac:dyDescent="0.3">
      <c r="A2404" s="13">
        <v>17430</v>
      </c>
      <c r="B2404" t="s">
        <v>1</v>
      </c>
      <c r="C2404" t="s">
        <v>7</v>
      </c>
      <c r="D2404" t="s">
        <v>50</v>
      </c>
    </row>
    <row r="2405" spans="1:4" x14ac:dyDescent="0.3">
      <c r="A2405" s="13">
        <v>15945</v>
      </c>
      <c r="B2405" t="s">
        <v>1</v>
      </c>
      <c r="C2405" t="s">
        <v>7</v>
      </c>
      <c r="D2405" t="s">
        <v>50</v>
      </c>
    </row>
    <row r="2406" spans="1:4" x14ac:dyDescent="0.3">
      <c r="A2406" s="13">
        <v>15181</v>
      </c>
      <c r="B2406" t="s">
        <v>1</v>
      </c>
      <c r="C2406" t="s">
        <v>7</v>
      </c>
      <c r="D2406" t="s">
        <v>50</v>
      </c>
    </row>
    <row r="2407" spans="1:4" x14ac:dyDescent="0.3">
      <c r="A2407" s="13">
        <v>14205</v>
      </c>
      <c r="B2407" t="s">
        <v>1</v>
      </c>
      <c r="C2407" t="s">
        <v>7</v>
      </c>
      <c r="D2407" t="s">
        <v>48</v>
      </c>
    </row>
    <row r="2408" spans="1:4" x14ac:dyDescent="0.3">
      <c r="A2408" s="13">
        <v>17978</v>
      </c>
      <c r="B2408" t="s">
        <v>1</v>
      </c>
      <c r="C2408" t="s">
        <v>7</v>
      </c>
      <c r="D2408" t="s">
        <v>50</v>
      </c>
    </row>
    <row r="2409" spans="1:4" x14ac:dyDescent="0.3">
      <c r="A2409" s="13">
        <v>16519</v>
      </c>
      <c r="B2409" t="s">
        <v>1</v>
      </c>
      <c r="C2409" t="s">
        <v>7</v>
      </c>
      <c r="D2409" t="s">
        <v>50</v>
      </c>
    </row>
    <row r="2410" spans="1:4" x14ac:dyDescent="0.3">
      <c r="A2410" s="13">
        <v>17816</v>
      </c>
      <c r="B2410" t="s">
        <v>1</v>
      </c>
      <c r="C2410" t="s">
        <v>7</v>
      </c>
      <c r="D2410" t="s">
        <v>50</v>
      </c>
    </row>
    <row r="2411" spans="1:4" x14ac:dyDescent="0.3">
      <c r="A2411" s="13">
        <v>12649</v>
      </c>
      <c r="B2411" t="s">
        <v>1</v>
      </c>
      <c r="C2411" t="s">
        <v>7</v>
      </c>
      <c r="D2411" t="s">
        <v>50</v>
      </c>
    </row>
    <row r="2412" spans="1:4" x14ac:dyDescent="0.3">
      <c r="A2412" s="13">
        <v>17339</v>
      </c>
      <c r="B2412" t="s">
        <v>1</v>
      </c>
      <c r="C2412" t="s">
        <v>7</v>
      </c>
      <c r="D2412" t="s">
        <v>50</v>
      </c>
    </row>
    <row r="2413" spans="1:4" x14ac:dyDescent="0.3">
      <c r="A2413" s="13">
        <v>16499</v>
      </c>
      <c r="B2413" t="s">
        <v>1</v>
      </c>
      <c r="C2413" t="s">
        <v>7</v>
      </c>
      <c r="D2413" t="s">
        <v>50</v>
      </c>
    </row>
    <row r="2414" spans="1:4" x14ac:dyDescent="0.3">
      <c r="A2414" s="13">
        <v>14441</v>
      </c>
      <c r="B2414" t="s">
        <v>1</v>
      </c>
      <c r="C2414" t="s">
        <v>7</v>
      </c>
      <c r="D2414" t="s">
        <v>50</v>
      </c>
    </row>
    <row r="2415" spans="1:4" x14ac:dyDescent="0.3">
      <c r="A2415" s="13">
        <v>15279</v>
      </c>
      <c r="B2415" t="s">
        <v>1</v>
      </c>
      <c r="C2415" t="s">
        <v>7</v>
      </c>
      <c r="D2415" t="s">
        <v>48</v>
      </c>
    </row>
    <row r="2416" spans="1:4" x14ac:dyDescent="0.3">
      <c r="A2416" s="13">
        <v>15380</v>
      </c>
      <c r="B2416" t="s">
        <v>1</v>
      </c>
      <c r="C2416" t="s">
        <v>7</v>
      </c>
      <c r="D2416" t="s">
        <v>50</v>
      </c>
    </row>
    <row r="2417" spans="1:4" x14ac:dyDescent="0.3">
      <c r="A2417" s="13">
        <v>17456</v>
      </c>
      <c r="B2417" t="s">
        <v>1</v>
      </c>
      <c r="C2417" t="s">
        <v>7</v>
      </c>
      <c r="D2417" t="s">
        <v>50</v>
      </c>
    </row>
    <row r="2418" spans="1:4" x14ac:dyDescent="0.3">
      <c r="A2418" s="13">
        <v>17307</v>
      </c>
      <c r="B2418" t="s">
        <v>1</v>
      </c>
      <c r="C2418" t="s">
        <v>7</v>
      </c>
      <c r="D2418" t="s">
        <v>50</v>
      </c>
    </row>
    <row r="2419" spans="1:4" x14ac:dyDescent="0.3">
      <c r="A2419" s="13">
        <v>12605</v>
      </c>
      <c r="B2419" t="s">
        <v>1</v>
      </c>
      <c r="C2419" t="s">
        <v>7</v>
      </c>
      <c r="D2419" t="s">
        <v>50</v>
      </c>
    </row>
    <row r="2420" spans="1:4" x14ac:dyDescent="0.3">
      <c r="A2420" s="13">
        <v>15211</v>
      </c>
      <c r="B2420" t="s">
        <v>1</v>
      </c>
      <c r="C2420" t="s">
        <v>7</v>
      </c>
      <c r="D2420" t="s">
        <v>50</v>
      </c>
    </row>
    <row r="2421" spans="1:4" x14ac:dyDescent="0.3">
      <c r="A2421" s="13">
        <v>16163</v>
      </c>
      <c r="B2421" t="s">
        <v>1</v>
      </c>
      <c r="C2421" t="s">
        <v>7</v>
      </c>
      <c r="D2421" t="s">
        <v>50</v>
      </c>
    </row>
    <row r="2422" spans="1:4" x14ac:dyDescent="0.3">
      <c r="A2422" s="13">
        <v>17076</v>
      </c>
      <c r="B2422" t="s">
        <v>1</v>
      </c>
      <c r="C2422" t="s">
        <v>7</v>
      </c>
      <c r="D2422" t="s">
        <v>50</v>
      </c>
    </row>
    <row r="2423" spans="1:4" x14ac:dyDescent="0.3">
      <c r="A2423" s="13">
        <v>17880</v>
      </c>
      <c r="B2423" t="s">
        <v>1</v>
      </c>
      <c r="C2423" t="s">
        <v>7</v>
      </c>
      <c r="D2423" t="s">
        <v>50</v>
      </c>
    </row>
    <row r="2424" spans="1:4" x14ac:dyDescent="0.3">
      <c r="A2424" s="13">
        <v>13000</v>
      </c>
      <c r="B2424" t="s">
        <v>1</v>
      </c>
      <c r="C2424" t="s">
        <v>7</v>
      </c>
      <c r="D2424" t="s">
        <v>48</v>
      </c>
    </row>
    <row r="2425" spans="1:4" x14ac:dyDescent="0.3">
      <c r="A2425" s="13">
        <v>14082</v>
      </c>
      <c r="B2425" t="s">
        <v>1</v>
      </c>
      <c r="C2425" t="s">
        <v>7</v>
      </c>
      <c r="D2425" t="s">
        <v>50</v>
      </c>
    </row>
    <row r="2426" spans="1:4" x14ac:dyDescent="0.3">
      <c r="A2426" s="13">
        <v>17912</v>
      </c>
      <c r="B2426" t="s">
        <v>1</v>
      </c>
      <c r="C2426" t="s">
        <v>7</v>
      </c>
      <c r="D2426" t="s">
        <v>48</v>
      </c>
    </row>
    <row r="2427" spans="1:4" x14ac:dyDescent="0.3">
      <c r="A2427" s="13">
        <v>15723</v>
      </c>
      <c r="B2427" t="s">
        <v>1</v>
      </c>
      <c r="C2427" t="s">
        <v>7</v>
      </c>
      <c r="D2427" t="s">
        <v>48</v>
      </c>
    </row>
    <row r="2428" spans="1:4" x14ac:dyDescent="0.3">
      <c r="A2428" s="13">
        <v>14037</v>
      </c>
      <c r="B2428" t="s">
        <v>1</v>
      </c>
      <c r="C2428" t="s">
        <v>7</v>
      </c>
      <c r="D2428" t="s">
        <v>48</v>
      </c>
    </row>
    <row r="2429" spans="1:4" x14ac:dyDescent="0.3">
      <c r="A2429" s="13">
        <v>12785</v>
      </c>
      <c r="B2429" t="s">
        <v>1</v>
      </c>
      <c r="C2429" t="s">
        <v>7</v>
      </c>
      <c r="D2429" t="s">
        <v>50</v>
      </c>
    </row>
    <row r="2430" spans="1:4" x14ac:dyDescent="0.3">
      <c r="A2430" s="13">
        <v>16727</v>
      </c>
      <c r="B2430" t="s">
        <v>1</v>
      </c>
      <c r="C2430" t="s">
        <v>7</v>
      </c>
      <c r="D2430" t="s">
        <v>50</v>
      </c>
    </row>
    <row r="2431" spans="1:4" x14ac:dyDescent="0.3">
      <c r="A2431" s="13">
        <v>13787</v>
      </c>
      <c r="B2431" t="s">
        <v>1</v>
      </c>
      <c r="C2431" t="s">
        <v>7</v>
      </c>
      <c r="D2431" t="s">
        <v>50</v>
      </c>
    </row>
    <row r="2432" spans="1:4" x14ac:dyDescent="0.3">
      <c r="A2432" s="13">
        <v>16565</v>
      </c>
      <c r="B2432" t="s">
        <v>1</v>
      </c>
      <c r="C2432" t="s">
        <v>7</v>
      </c>
      <c r="D2432" t="s">
        <v>50</v>
      </c>
    </row>
    <row r="2433" spans="1:4" x14ac:dyDescent="0.3">
      <c r="A2433" s="13">
        <v>15179</v>
      </c>
      <c r="B2433" t="s">
        <v>1</v>
      </c>
      <c r="C2433" t="s">
        <v>7</v>
      </c>
      <c r="D2433" t="s">
        <v>50</v>
      </c>
    </row>
    <row r="2434" spans="1:4" x14ac:dyDescent="0.3">
      <c r="A2434" s="13">
        <v>17251</v>
      </c>
      <c r="B2434" t="s">
        <v>1</v>
      </c>
      <c r="C2434" t="s">
        <v>7</v>
      </c>
      <c r="D2434" t="s">
        <v>48</v>
      </c>
    </row>
    <row r="2435" spans="1:4" x14ac:dyDescent="0.3">
      <c r="A2435" s="13">
        <v>15224</v>
      </c>
      <c r="B2435" t="s">
        <v>1</v>
      </c>
      <c r="C2435" t="s">
        <v>7</v>
      </c>
      <c r="D2435" t="s">
        <v>48</v>
      </c>
    </row>
    <row r="2436" spans="1:4" x14ac:dyDescent="0.3">
      <c r="A2436" s="13">
        <v>12875</v>
      </c>
      <c r="B2436" t="s">
        <v>1</v>
      </c>
      <c r="C2436" t="s">
        <v>7</v>
      </c>
      <c r="D2436" t="s">
        <v>50</v>
      </c>
    </row>
    <row r="2437" spans="1:4" x14ac:dyDescent="0.3">
      <c r="A2437" s="13">
        <v>14413</v>
      </c>
      <c r="B2437" t="s">
        <v>1</v>
      </c>
      <c r="C2437" t="s">
        <v>7</v>
      </c>
      <c r="D2437" t="s">
        <v>50</v>
      </c>
    </row>
    <row r="2438" spans="1:4" x14ac:dyDescent="0.3">
      <c r="A2438" s="13">
        <v>18004</v>
      </c>
      <c r="B2438" t="s">
        <v>1</v>
      </c>
      <c r="C2438" t="s">
        <v>7</v>
      </c>
      <c r="D2438" t="s">
        <v>50</v>
      </c>
    </row>
    <row r="2439" spans="1:4" x14ac:dyDescent="0.3">
      <c r="A2439" s="13">
        <v>16665</v>
      </c>
      <c r="B2439" t="s">
        <v>1</v>
      </c>
      <c r="C2439" t="s">
        <v>7</v>
      </c>
      <c r="D2439" t="s">
        <v>50</v>
      </c>
    </row>
    <row r="2440" spans="1:4" x14ac:dyDescent="0.3">
      <c r="A2440" s="13">
        <v>15454</v>
      </c>
      <c r="B2440" t="s">
        <v>1</v>
      </c>
      <c r="C2440" t="s">
        <v>7</v>
      </c>
      <c r="D2440" t="s">
        <v>50</v>
      </c>
    </row>
    <row r="2441" spans="1:4" x14ac:dyDescent="0.3">
      <c r="A2441" s="13">
        <v>17937</v>
      </c>
      <c r="B2441" t="s">
        <v>1</v>
      </c>
      <c r="C2441" t="s">
        <v>7</v>
      </c>
      <c r="D2441" t="s">
        <v>50</v>
      </c>
    </row>
    <row r="2442" spans="1:4" x14ac:dyDescent="0.3">
      <c r="A2442" s="13">
        <v>14608</v>
      </c>
      <c r="B2442" t="s">
        <v>1</v>
      </c>
      <c r="C2442" t="s">
        <v>7</v>
      </c>
      <c r="D2442" t="s">
        <v>48</v>
      </c>
    </row>
    <row r="2443" spans="1:4" x14ac:dyDescent="0.3">
      <c r="A2443" s="13">
        <v>18037</v>
      </c>
      <c r="B2443" t="s">
        <v>1</v>
      </c>
      <c r="C2443" t="s">
        <v>7</v>
      </c>
      <c r="D2443" t="s">
        <v>50</v>
      </c>
    </row>
    <row r="2444" spans="1:4" x14ac:dyDescent="0.3">
      <c r="A2444" s="13">
        <v>13225</v>
      </c>
      <c r="B2444" t="s">
        <v>1</v>
      </c>
      <c r="C2444" t="s">
        <v>7</v>
      </c>
      <c r="D2444" t="s">
        <v>48</v>
      </c>
    </row>
    <row r="2445" spans="1:4" x14ac:dyDescent="0.3">
      <c r="A2445" s="13">
        <v>15361</v>
      </c>
      <c r="B2445" t="s">
        <v>1</v>
      </c>
      <c r="C2445" t="s">
        <v>7</v>
      </c>
      <c r="D2445" t="s">
        <v>50</v>
      </c>
    </row>
    <row r="2446" spans="1:4" x14ac:dyDescent="0.3">
      <c r="A2446" s="13">
        <v>15689</v>
      </c>
      <c r="B2446" t="s">
        <v>1</v>
      </c>
      <c r="C2446" t="s">
        <v>7</v>
      </c>
      <c r="D2446" t="s">
        <v>50</v>
      </c>
    </row>
    <row r="2447" spans="1:4" x14ac:dyDescent="0.3">
      <c r="A2447" s="13">
        <v>16927</v>
      </c>
      <c r="B2447" t="s">
        <v>1</v>
      </c>
      <c r="C2447" t="s">
        <v>7</v>
      </c>
      <c r="D2447" t="s">
        <v>50</v>
      </c>
    </row>
    <row r="2448" spans="1:4" x14ac:dyDescent="0.3">
      <c r="A2448" s="13">
        <v>17524</v>
      </c>
      <c r="B2448" t="s">
        <v>1</v>
      </c>
      <c r="C2448" t="s">
        <v>7</v>
      </c>
      <c r="D2448" t="s">
        <v>50</v>
      </c>
    </row>
    <row r="2449" spans="1:4" x14ac:dyDescent="0.3">
      <c r="A2449" s="13">
        <v>17969</v>
      </c>
      <c r="B2449" t="s">
        <v>1</v>
      </c>
      <c r="C2449" t="s">
        <v>7</v>
      </c>
      <c r="D2449" t="s">
        <v>50</v>
      </c>
    </row>
    <row r="2450" spans="1:4" x14ac:dyDescent="0.3">
      <c r="A2450" s="13">
        <v>13211</v>
      </c>
      <c r="B2450" t="s">
        <v>1</v>
      </c>
      <c r="C2450" t="s">
        <v>7</v>
      </c>
      <c r="D2450" t="s">
        <v>48</v>
      </c>
    </row>
    <row r="2451" spans="1:4" x14ac:dyDescent="0.3">
      <c r="A2451" s="13">
        <v>15777</v>
      </c>
      <c r="B2451" t="s">
        <v>1</v>
      </c>
      <c r="C2451" t="s">
        <v>7</v>
      </c>
      <c r="D2451" t="s">
        <v>48</v>
      </c>
    </row>
    <row r="2452" spans="1:4" x14ac:dyDescent="0.3">
      <c r="A2452" s="13">
        <v>13948</v>
      </c>
      <c r="B2452" t="s">
        <v>1</v>
      </c>
      <c r="C2452" t="s">
        <v>7</v>
      </c>
      <c r="D2452" t="s">
        <v>50</v>
      </c>
    </row>
    <row r="2453" spans="1:4" x14ac:dyDescent="0.3">
      <c r="A2453" s="13">
        <v>13008</v>
      </c>
      <c r="B2453" t="s">
        <v>1</v>
      </c>
      <c r="C2453" t="s">
        <v>7</v>
      </c>
      <c r="D2453" t="s">
        <v>50</v>
      </c>
    </row>
    <row r="2454" spans="1:4" x14ac:dyDescent="0.3">
      <c r="A2454" s="13">
        <v>14206</v>
      </c>
      <c r="B2454" t="s">
        <v>1</v>
      </c>
      <c r="C2454" t="s">
        <v>7</v>
      </c>
      <c r="D2454" t="s">
        <v>50</v>
      </c>
    </row>
    <row r="2455" spans="1:4" x14ac:dyDescent="0.3">
      <c r="A2455" s="13">
        <v>16202</v>
      </c>
      <c r="B2455" t="s">
        <v>1</v>
      </c>
      <c r="C2455" t="s">
        <v>7</v>
      </c>
      <c r="D2455" t="s">
        <v>50</v>
      </c>
    </row>
    <row r="2456" spans="1:4" x14ac:dyDescent="0.3">
      <c r="A2456" s="13">
        <v>15468</v>
      </c>
      <c r="B2456" t="s">
        <v>1</v>
      </c>
      <c r="C2456" t="s">
        <v>7</v>
      </c>
      <c r="D2456" t="s">
        <v>50</v>
      </c>
    </row>
    <row r="2457" spans="1:4" x14ac:dyDescent="0.3">
      <c r="A2457" s="13">
        <v>18141</v>
      </c>
      <c r="B2457" t="s">
        <v>1</v>
      </c>
      <c r="C2457" t="s">
        <v>7</v>
      </c>
      <c r="D2457" t="s">
        <v>50</v>
      </c>
    </row>
    <row r="2458" spans="1:4" x14ac:dyDescent="0.3">
      <c r="A2458" s="13">
        <v>16810</v>
      </c>
      <c r="B2458" t="s">
        <v>1</v>
      </c>
      <c r="C2458" t="s">
        <v>7</v>
      </c>
      <c r="D2458" t="s">
        <v>50</v>
      </c>
    </row>
    <row r="2459" spans="1:4" x14ac:dyDescent="0.3">
      <c r="A2459" s="13">
        <v>16083</v>
      </c>
      <c r="B2459" t="s">
        <v>1</v>
      </c>
      <c r="C2459" t="s">
        <v>7</v>
      </c>
      <c r="D2459" t="s">
        <v>50</v>
      </c>
    </row>
    <row r="2460" spans="1:4" x14ac:dyDescent="0.3">
      <c r="A2460" s="13">
        <v>16262</v>
      </c>
      <c r="B2460" t="s">
        <v>1</v>
      </c>
      <c r="C2460" t="s">
        <v>7</v>
      </c>
      <c r="D2460" t="s">
        <v>50</v>
      </c>
    </row>
    <row r="2461" spans="1:4" x14ac:dyDescent="0.3">
      <c r="A2461" s="13">
        <v>17194</v>
      </c>
      <c r="B2461" t="s">
        <v>1</v>
      </c>
      <c r="C2461" t="s">
        <v>7</v>
      </c>
      <c r="D2461" t="s">
        <v>50</v>
      </c>
    </row>
    <row r="2462" spans="1:4" x14ac:dyDescent="0.3">
      <c r="A2462" s="13">
        <v>16812</v>
      </c>
      <c r="B2462" t="s">
        <v>1</v>
      </c>
      <c r="C2462" t="s">
        <v>7</v>
      </c>
      <c r="D2462" t="s">
        <v>48</v>
      </c>
    </row>
    <row r="2463" spans="1:4" x14ac:dyDescent="0.3">
      <c r="A2463" s="13">
        <v>17739</v>
      </c>
      <c r="B2463" t="s">
        <v>1</v>
      </c>
      <c r="C2463" t="s">
        <v>7</v>
      </c>
      <c r="D2463" t="s">
        <v>48</v>
      </c>
    </row>
    <row r="2464" spans="1:4" x14ac:dyDescent="0.3">
      <c r="A2464" s="13">
        <v>13238</v>
      </c>
      <c r="B2464" t="s">
        <v>1</v>
      </c>
      <c r="C2464" t="s">
        <v>7</v>
      </c>
      <c r="D2464" t="s">
        <v>50</v>
      </c>
    </row>
    <row r="2465" spans="1:4" x14ac:dyDescent="0.3">
      <c r="A2465" s="13">
        <v>12829</v>
      </c>
      <c r="B2465" t="s">
        <v>1</v>
      </c>
      <c r="C2465" t="s">
        <v>7</v>
      </c>
      <c r="D2465" t="s">
        <v>50</v>
      </c>
    </row>
    <row r="2466" spans="1:4" x14ac:dyDescent="0.3">
      <c r="A2466" s="13">
        <v>14150</v>
      </c>
      <c r="B2466" t="s">
        <v>1</v>
      </c>
      <c r="C2466" t="s">
        <v>7</v>
      </c>
      <c r="D2466" t="s">
        <v>50</v>
      </c>
    </row>
    <row r="2467" spans="1:4" x14ac:dyDescent="0.3">
      <c r="A2467" s="13">
        <v>13496</v>
      </c>
      <c r="B2467" t="s">
        <v>1</v>
      </c>
      <c r="C2467" t="s">
        <v>7</v>
      </c>
      <c r="D2467" t="s">
        <v>50</v>
      </c>
    </row>
    <row r="2468" spans="1:4" x14ac:dyDescent="0.3">
      <c r="A2468" s="13">
        <v>16954</v>
      </c>
      <c r="B2468" t="s">
        <v>1</v>
      </c>
      <c r="C2468" t="s">
        <v>7</v>
      </c>
      <c r="D2468" t="s">
        <v>48</v>
      </c>
    </row>
    <row r="2469" spans="1:4" x14ac:dyDescent="0.3">
      <c r="A2469" s="13">
        <v>15512</v>
      </c>
      <c r="B2469" t="s">
        <v>1</v>
      </c>
      <c r="C2469" t="s">
        <v>7</v>
      </c>
      <c r="D2469" t="s">
        <v>50</v>
      </c>
    </row>
    <row r="2470" spans="1:4" x14ac:dyDescent="0.3">
      <c r="A2470" s="13">
        <v>17525</v>
      </c>
      <c r="B2470" t="s">
        <v>1</v>
      </c>
      <c r="C2470" t="s">
        <v>7</v>
      </c>
      <c r="D2470" t="s">
        <v>50</v>
      </c>
    </row>
    <row r="2471" spans="1:4" x14ac:dyDescent="0.3">
      <c r="A2471" s="13">
        <v>13092</v>
      </c>
      <c r="B2471" t="s">
        <v>1</v>
      </c>
      <c r="C2471" t="s">
        <v>7</v>
      </c>
      <c r="D2471" t="s">
        <v>48</v>
      </c>
    </row>
    <row r="2472" spans="1:4" x14ac:dyDescent="0.3">
      <c r="A2472" s="13">
        <v>15101</v>
      </c>
      <c r="B2472" t="s">
        <v>1</v>
      </c>
      <c r="C2472" t="s">
        <v>7</v>
      </c>
      <c r="D2472" t="s">
        <v>50</v>
      </c>
    </row>
    <row r="2473" spans="1:4" x14ac:dyDescent="0.3">
      <c r="A2473" s="13">
        <v>17033</v>
      </c>
      <c r="B2473" t="s">
        <v>1</v>
      </c>
      <c r="C2473" t="s">
        <v>7</v>
      </c>
      <c r="D2473" t="s">
        <v>50</v>
      </c>
    </row>
    <row r="2474" spans="1:4" x14ac:dyDescent="0.3">
      <c r="A2474" s="13">
        <v>14201</v>
      </c>
      <c r="B2474" t="s">
        <v>1</v>
      </c>
      <c r="C2474" t="s">
        <v>7</v>
      </c>
      <c r="D2474" t="s">
        <v>48</v>
      </c>
    </row>
    <row r="2475" spans="1:4" x14ac:dyDescent="0.3">
      <c r="A2475" s="13">
        <v>15822</v>
      </c>
      <c r="B2475" t="s">
        <v>1</v>
      </c>
      <c r="C2475" t="s">
        <v>7</v>
      </c>
      <c r="D2475" t="s">
        <v>50</v>
      </c>
    </row>
    <row r="2476" spans="1:4" x14ac:dyDescent="0.3">
      <c r="A2476" s="13">
        <v>16134</v>
      </c>
      <c r="B2476" t="s">
        <v>1</v>
      </c>
      <c r="C2476" t="s">
        <v>7</v>
      </c>
      <c r="D2476" t="s">
        <v>48</v>
      </c>
    </row>
    <row r="2477" spans="1:4" x14ac:dyDescent="0.3">
      <c r="A2477" s="13">
        <v>17551</v>
      </c>
      <c r="B2477" t="s">
        <v>1</v>
      </c>
      <c r="C2477" t="s">
        <v>7</v>
      </c>
      <c r="D2477" t="s">
        <v>48</v>
      </c>
    </row>
    <row r="2478" spans="1:4" x14ac:dyDescent="0.3">
      <c r="A2478" s="13">
        <v>18050</v>
      </c>
      <c r="B2478" t="s">
        <v>1</v>
      </c>
      <c r="C2478" t="s">
        <v>7</v>
      </c>
      <c r="D2478" t="s">
        <v>50</v>
      </c>
    </row>
    <row r="2479" spans="1:4" x14ac:dyDescent="0.3">
      <c r="A2479" s="13">
        <v>12666</v>
      </c>
      <c r="B2479" t="s">
        <v>1</v>
      </c>
      <c r="C2479" t="s">
        <v>7</v>
      </c>
      <c r="D2479" t="s">
        <v>50</v>
      </c>
    </row>
    <row r="2480" spans="1:4" x14ac:dyDescent="0.3">
      <c r="A2480" s="13">
        <v>17980</v>
      </c>
      <c r="B2480" t="s">
        <v>1</v>
      </c>
      <c r="C2480" t="s">
        <v>7</v>
      </c>
      <c r="D2480" t="s">
        <v>50</v>
      </c>
    </row>
    <row r="2481" spans="1:4" x14ac:dyDescent="0.3">
      <c r="A2481" s="13">
        <v>17752</v>
      </c>
      <c r="B2481" t="s">
        <v>1</v>
      </c>
      <c r="C2481" t="s">
        <v>7</v>
      </c>
      <c r="D2481" t="s">
        <v>50</v>
      </c>
    </row>
    <row r="2482" spans="1:4" x14ac:dyDescent="0.3">
      <c r="A2482" s="13">
        <v>17044</v>
      </c>
      <c r="B2482" t="s">
        <v>1</v>
      </c>
      <c r="C2482" t="s">
        <v>7</v>
      </c>
      <c r="D2482" t="s">
        <v>50</v>
      </c>
    </row>
    <row r="2483" spans="1:4" x14ac:dyDescent="0.3">
      <c r="A2483" s="13">
        <v>17820</v>
      </c>
      <c r="B2483" t="s">
        <v>1</v>
      </c>
      <c r="C2483" t="s">
        <v>7</v>
      </c>
      <c r="D2483" t="s">
        <v>50</v>
      </c>
    </row>
    <row r="2484" spans="1:4" x14ac:dyDescent="0.3">
      <c r="A2484" s="13">
        <v>15664</v>
      </c>
      <c r="B2484" t="s">
        <v>1</v>
      </c>
      <c r="C2484" t="s">
        <v>7</v>
      </c>
      <c r="D2484" t="s">
        <v>50</v>
      </c>
    </row>
    <row r="2485" spans="1:4" x14ac:dyDescent="0.3">
      <c r="A2485" s="13">
        <v>17189</v>
      </c>
      <c r="B2485" t="s">
        <v>1</v>
      </c>
      <c r="C2485" t="s">
        <v>7</v>
      </c>
      <c r="D2485" t="s">
        <v>48</v>
      </c>
    </row>
    <row r="2486" spans="1:4" x14ac:dyDescent="0.3">
      <c r="A2486" s="13">
        <v>17496</v>
      </c>
      <c r="B2486" t="s">
        <v>1</v>
      </c>
      <c r="C2486" t="s">
        <v>7</v>
      </c>
      <c r="D2486" t="s">
        <v>50</v>
      </c>
    </row>
    <row r="2487" spans="1:4" x14ac:dyDescent="0.3">
      <c r="A2487" s="13">
        <v>16996</v>
      </c>
      <c r="B2487" t="s">
        <v>1</v>
      </c>
      <c r="C2487" t="s">
        <v>7</v>
      </c>
      <c r="D2487" t="s">
        <v>48</v>
      </c>
    </row>
    <row r="2488" spans="1:4" x14ac:dyDescent="0.3">
      <c r="A2488" s="13">
        <v>16037</v>
      </c>
      <c r="B2488" t="s">
        <v>1</v>
      </c>
      <c r="C2488" t="s">
        <v>7</v>
      </c>
      <c r="D2488" t="s">
        <v>48</v>
      </c>
    </row>
    <row r="2489" spans="1:4" x14ac:dyDescent="0.3">
      <c r="A2489" s="13">
        <v>12980</v>
      </c>
      <c r="B2489" t="s">
        <v>1</v>
      </c>
      <c r="C2489" t="s">
        <v>7</v>
      </c>
      <c r="D2489" t="s">
        <v>48</v>
      </c>
    </row>
    <row r="2490" spans="1:4" x14ac:dyDescent="0.3">
      <c r="A2490" s="13">
        <v>15789</v>
      </c>
      <c r="B2490" t="s">
        <v>1</v>
      </c>
      <c r="C2490" t="s">
        <v>7</v>
      </c>
      <c r="D2490" t="s">
        <v>50</v>
      </c>
    </row>
    <row r="2491" spans="1:4" x14ac:dyDescent="0.3">
      <c r="A2491" s="13">
        <v>15759</v>
      </c>
      <c r="B2491" t="s">
        <v>1</v>
      </c>
      <c r="C2491" t="s">
        <v>7</v>
      </c>
      <c r="D2491" t="s">
        <v>50</v>
      </c>
    </row>
    <row r="2492" spans="1:4" x14ac:dyDescent="0.3">
      <c r="A2492" s="13">
        <v>14373</v>
      </c>
      <c r="B2492" t="s">
        <v>1</v>
      </c>
      <c r="C2492" t="s">
        <v>7</v>
      </c>
      <c r="D2492" t="s">
        <v>50</v>
      </c>
    </row>
    <row r="2493" spans="1:4" x14ac:dyDescent="0.3">
      <c r="A2493" s="13">
        <v>18176</v>
      </c>
      <c r="B2493" t="s">
        <v>1</v>
      </c>
      <c r="C2493" t="s">
        <v>7</v>
      </c>
      <c r="D2493" t="s">
        <v>48</v>
      </c>
    </row>
    <row r="2494" spans="1:4" x14ac:dyDescent="0.3">
      <c r="A2494" s="13">
        <v>15366</v>
      </c>
      <c r="B2494" t="s">
        <v>1</v>
      </c>
      <c r="C2494" t="s">
        <v>7</v>
      </c>
      <c r="D2494" t="s">
        <v>48</v>
      </c>
    </row>
    <row r="2495" spans="1:4" x14ac:dyDescent="0.3">
      <c r="A2495" s="13">
        <v>16816</v>
      </c>
      <c r="B2495" t="s">
        <v>1</v>
      </c>
      <c r="C2495" t="s">
        <v>7</v>
      </c>
      <c r="D2495" t="s">
        <v>48</v>
      </c>
    </row>
    <row r="2496" spans="1:4" x14ac:dyDescent="0.3">
      <c r="A2496" s="13">
        <v>14643</v>
      </c>
      <c r="B2496" t="s">
        <v>1</v>
      </c>
      <c r="C2496" t="s">
        <v>7</v>
      </c>
      <c r="D2496" t="s">
        <v>50</v>
      </c>
    </row>
    <row r="2497" spans="1:4" x14ac:dyDescent="0.3">
      <c r="A2497" s="13">
        <v>15197</v>
      </c>
      <c r="B2497" t="s">
        <v>1</v>
      </c>
      <c r="C2497" t="s">
        <v>7</v>
      </c>
      <c r="D2497" t="s">
        <v>48</v>
      </c>
    </row>
    <row r="2498" spans="1:4" x14ac:dyDescent="0.3">
      <c r="A2498" s="13">
        <v>14220</v>
      </c>
      <c r="B2498" t="s">
        <v>1</v>
      </c>
      <c r="C2498" t="s">
        <v>7</v>
      </c>
      <c r="D2498" t="s">
        <v>48</v>
      </c>
    </row>
    <row r="2499" spans="1:4" x14ac:dyDescent="0.3">
      <c r="A2499" s="13">
        <v>13874</v>
      </c>
      <c r="B2499" t="s">
        <v>1</v>
      </c>
      <c r="C2499" t="s">
        <v>7</v>
      </c>
      <c r="D2499" t="s">
        <v>50</v>
      </c>
    </row>
    <row r="2500" spans="1:4" x14ac:dyDescent="0.3">
      <c r="A2500" s="13">
        <v>12348</v>
      </c>
      <c r="B2500" t="s">
        <v>1</v>
      </c>
      <c r="C2500" t="s">
        <v>7</v>
      </c>
      <c r="D2500" t="s">
        <v>50</v>
      </c>
    </row>
    <row r="2501" spans="1:4" x14ac:dyDescent="0.3">
      <c r="A2501" s="13">
        <v>12551</v>
      </c>
      <c r="B2501" t="s">
        <v>1</v>
      </c>
      <c r="C2501" t="s">
        <v>7</v>
      </c>
      <c r="D2501" t="s">
        <v>50</v>
      </c>
    </row>
    <row r="2502" spans="1:4" x14ac:dyDescent="0.3">
      <c r="A2502" s="13">
        <v>15780</v>
      </c>
      <c r="B2502" t="s">
        <v>1</v>
      </c>
      <c r="C2502" t="s">
        <v>7</v>
      </c>
      <c r="D2502" t="s">
        <v>48</v>
      </c>
    </row>
    <row r="2503" spans="1:4" x14ac:dyDescent="0.3">
      <c r="A2503" s="13">
        <v>16711</v>
      </c>
      <c r="B2503" t="s">
        <v>1</v>
      </c>
      <c r="C2503" t="s">
        <v>7</v>
      </c>
      <c r="D2503" t="s">
        <v>50</v>
      </c>
    </row>
    <row r="2504" spans="1:4" x14ac:dyDescent="0.3">
      <c r="A2504" s="13">
        <v>15204</v>
      </c>
      <c r="B2504" t="s">
        <v>1</v>
      </c>
      <c r="C2504" t="s">
        <v>7</v>
      </c>
      <c r="D2504" t="s">
        <v>50</v>
      </c>
    </row>
    <row r="2505" spans="1:4" x14ac:dyDescent="0.3">
      <c r="A2505" s="13">
        <v>15160</v>
      </c>
      <c r="B2505" t="s">
        <v>1</v>
      </c>
      <c r="C2505" t="s">
        <v>7</v>
      </c>
      <c r="D2505" t="s">
        <v>50</v>
      </c>
    </row>
    <row r="2506" spans="1:4" x14ac:dyDescent="0.3">
      <c r="A2506" s="13">
        <v>13033</v>
      </c>
      <c r="B2506" t="s">
        <v>1</v>
      </c>
      <c r="C2506" t="s">
        <v>7</v>
      </c>
      <c r="D2506" t="s">
        <v>50</v>
      </c>
    </row>
    <row r="2507" spans="1:4" x14ac:dyDescent="0.3">
      <c r="A2507" s="13">
        <v>12691</v>
      </c>
      <c r="B2507" t="s">
        <v>1</v>
      </c>
      <c r="C2507" t="s">
        <v>7</v>
      </c>
      <c r="D2507" t="s">
        <v>50</v>
      </c>
    </row>
    <row r="2508" spans="1:4" x14ac:dyDescent="0.3">
      <c r="A2508" s="13">
        <v>17343</v>
      </c>
      <c r="B2508" t="s">
        <v>1</v>
      </c>
      <c r="C2508" t="s">
        <v>7</v>
      </c>
      <c r="D2508" t="s">
        <v>50</v>
      </c>
    </row>
    <row r="2509" spans="1:4" x14ac:dyDescent="0.3">
      <c r="A2509" s="13">
        <v>18256</v>
      </c>
      <c r="B2509" t="s">
        <v>1</v>
      </c>
      <c r="C2509" t="s">
        <v>7</v>
      </c>
      <c r="D2509" t="s">
        <v>50</v>
      </c>
    </row>
    <row r="2510" spans="1:4" x14ac:dyDescent="0.3">
      <c r="A2510" s="13">
        <v>12944</v>
      </c>
      <c r="B2510" t="s">
        <v>1</v>
      </c>
      <c r="C2510" t="s">
        <v>7</v>
      </c>
      <c r="D2510" t="s">
        <v>50</v>
      </c>
    </row>
    <row r="2511" spans="1:4" x14ac:dyDescent="0.3">
      <c r="A2511" s="13">
        <v>14113</v>
      </c>
      <c r="B2511" t="s">
        <v>1</v>
      </c>
      <c r="C2511" t="s">
        <v>7</v>
      </c>
      <c r="D2511" t="s">
        <v>50</v>
      </c>
    </row>
    <row r="2512" spans="1:4" x14ac:dyDescent="0.3">
      <c r="A2512" s="13">
        <v>13104</v>
      </c>
      <c r="B2512" t="s">
        <v>1</v>
      </c>
      <c r="C2512" t="s">
        <v>7</v>
      </c>
      <c r="D2512" t="s">
        <v>50</v>
      </c>
    </row>
    <row r="2513" spans="1:4" x14ac:dyDescent="0.3">
      <c r="A2513" s="13">
        <v>13027</v>
      </c>
      <c r="B2513" t="s">
        <v>1</v>
      </c>
      <c r="C2513" t="s">
        <v>7</v>
      </c>
      <c r="D2513" t="s">
        <v>50</v>
      </c>
    </row>
    <row r="2514" spans="1:4" x14ac:dyDescent="0.3">
      <c r="A2514" s="13">
        <v>17621</v>
      </c>
      <c r="B2514" t="s">
        <v>1</v>
      </c>
      <c r="C2514" t="s">
        <v>7</v>
      </c>
      <c r="D2514" t="s">
        <v>48</v>
      </c>
    </row>
    <row r="2515" spans="1:4" x14ac:dyDescent="0.3">
      <c r="A2515" s="13">
        <v>17090</v>
      </c>
      <c r="B2515" t="s">
        <v>1</v>
      </c>
      <c r="C2515" t="s">
        <v>7</v>
      </c>
      <c r="D2515" t="s">
        <v>48</v>
      </c>
    </row>
    <row r="2516" spans="1:4" x14ac:dyDescent="0.3">
      <c r="A2516" s="13">
        <v>15208</v>
      </c>
      <c r="B2516" t="s">
        <v>1</v>
      </c>
      <c r="C2516" t="s">
        <v>7</v>
      </c>
      <c r="D2516" t="s">
        <v>50</v>
      </c>
    </row>
    <row r="2517" spans="1:4" x14ac:dyDescent="0.3">
      <c r="A2517" s="13">
        <v>14737</v>
      </c>
      <c r="B2517" t="s">
        <v>1</v>
      </c>
      <c r="C2517" t="s">
        <v>7</v>
      </c>
      <c r="D2517" t="s">
        <v>50</v>
      </c>
    </row>
    <row r="2518" spans="1:4" x14ac:dyDescent="0.3">
      <c r="A2518" s="13">
        <v>12515</v>
      </c>
      <c r="B2518" t="s">
        <v>1</v>
      </c>
      <c r="C2518" t="s">
        <v>7</v>
      </c>
      <c r="D2518" t="s">
        <v>50</v>
      </c>
    </row>
    <row r="2519" spans="1:4" x14ac:dyDescent="0.3">
      <c r="A2519" s="13">
        <v>13953</v>
      </c>
      <c r="B2519" t="s">
        <v>1</v>
      </c>
      <c r="C2519" t="s">
        <v>7</v>
      </c>
      <c r="D2519" t="s">
        <v>50</v>
      </c>
    </row>
    <row r="2520" spans="1:4" x14ac:dyDescent="0.3">
      <c r="A2520" s="13">
        <v>12734</v>
      </c>
      <c r="B2520" t="s">
        <v>1</v>
      </c>
      <c r="C2520" t="s">
        <v>7</v>
      </c>
      <c r="D2520" t="s">
        <v>50</v>
      </c>
    </row>
    <row r="2521" spans="1:4" x14ac:dyDescent="0.3">
      <c r="A2521" s="13">
        <v>17239</v>
      </c>
      <c r="B2521" t="s">
        <v>4</v>
      </c>
      <c r="C2521" t="s">
        <v>11</v>
      </c>
      <c r="D2521" t="s">
        <v>50</v>
      </c>
    </row>
    <row r="2522" spans="1:4" x14ac:dyDescent="0.3">
      <c r="A2522" s="13">
        <v>15562</v>
      </c>
      <c r="B2522" t="s">
        <v>4</v>
      </c>
      <c r="C2522" t="s">
        <v>11</v>
      </c>
      <c r="D2522" t="s">
        <v>50</v>
      </c>
    </row>
    <row r="2523" spans="1:4" x14ac:dyDescent="0.3">
      <c r="A2523" s="13">
        <v>15587</v>
      </c>
      <c r="B2523" t="s">
        <v>4</v>
      </c>
      <c r="C2523" t="s">
        <v>11</v>
      </c>
      <c r="D2523" t="s">
        <v>50</v>
      </c>
    </row>
    <row r="2524" spans="1:4" x14ac:dyDescent="0.3">
      <c r="A2524" s="13">
        <v>13922</v>
      </c>
      <c r="B2524" t="s">
        <v>4</v>
      </c>
      <c r="C2524" t="s">
        <v>11</v>
      </c>
      <c r="D2524" t="s">
        <v>50</v>
      </c>
    </row>
    <row r="2525" spans="1:4" x14ac:dyDescent="0.3">
      <c r="A2525" s="13">
        <v>13817</v>
      </c>
      <c r="B2525" t="s">
        <v>4</v>
      </c>
      <c r="C2525" t="s">
        <v>11</v>
      </c>
      <c r="D2525" t="s">
        <v>48</v>
      </c>
    </row>
    <row r="2526" spans="1:4" x14ac:dyDescent="0.3">
      <c r="A2526" s="13">
        <v>13165</v>
      </c>
      <c r="B2526" t="s">
        <v>4</v>
      </c>
      <c r="C2526" t="s">
        <v>11</v>
      </c>
      <c r="D2526" t="s">
        <v>48</v>
      </c>
    </row>
    <row r="2527" spans="1:4" x14ac:dyDescent="0.3">
      <c r="A2527" s="13">
        <v>13304</v>
      </c>
      <c r="B2527" t="s">
        <v>4</v>
      </c>
      <c r="C2527" t="s">
        <v>11</v>
      </c>
      <c r="D2527" t="s">
        <v>48</v>
      </c>
    </row>
    <row r="2528" spans="1:4" x14ac:dyDescent="0.3">
      <c r="A2528" s="13">
        <v>16875</v>
      </c>
      <c r="B2528" t="s">
        <v>4</v>
      </c>
      <c r="C2528" t="s">
        <v>11</v>
      </c>
      <c r="D2528" t="s">
        <v>50</v>
      </c>
    </row>
    <row r="2529" spans="1:4" x14ac:dyDescent="0.3">
      <c r="A2529" s="13">
        <v>16282</v>
      </c>
      <c r="B2529" t="s">
        <v>4</v>
      </c>
      <c r="C2529" t="s">
        <v>11</v>
      </c>
      <c r="D2529" t="s">
        <v>50</v>
      </c>
    </row>
    <row r="2530" spans="1:4" x14ac:dyDescent="0.3">
      <c r="A2530" s="13">
        <v>13397</v>
      </c>
      <c r="B2530" t="s">
        <v>4</v>
      </c>
      <c r="C2530" t="s">
        <v>11</v>
      </c>
      <c r="D2530" t="s">
        <v>48</v>
      </c>
    </row>
    <row r="2531" spans="1:4" x14ac:dyDescent="0.3">
      <c r="A2531" s="13">
        <v>13680</v>
      </c>
      <c r="B2531" t="s">
        <v>4</v>
      </c>
      <c r="C2531" t="s">
        <v>11</v>
      </c>
      <c r="D2531" t="s">
        <v>50</v>
      </c>
    </row>
    <row r="2532" spans="1:4" x14ac:dyDescent="0.3">
      <c r="A2532" s="13">
        <v>17457</v>
      </c>
      <c r="B2532" t="s">
        <v>4</v>
      </c>
      <c r="C2532" t="s">
        <v>11</v>
      </c>
      <c r="D2532" t="s">
        <v>50</v>
      </c>
    </row>
    <row r="2533" spans="1:4" x14ac:dyDescent="0.3">
      <c r="A2533" s="13">
        <v>13253</v>
      </c>
      <c r="B2533" t="s">
        <v>4</v>
      </c>
      <c r="C2533" t="s">
        <v>11</v>
      </c>
      <c r="D2533" t="s">
        <v>50</v>
      </c>
    </row>
    <row r="2534" spans="1:4" x14ac:dyDescent="0.3">
      <c r="A2534" s="13">
        <v>15841</v>
      </c>
      <c r="B2534" t="s">
        <v>4</v>
      </c>
      <c r="C2534" t="s">
        <v>11</v>
      </c>
      <c r="D2534" t="s">
        <v>50</v>
      </c>
    </row>
    <row r="2535" spans="1:4" x14ac:dyDescent="0.3">
      <c r="A2535" s="13">
        <v>16112</v>
      </c>
      <c r="B2535" t="s">
        <v>4</v>
      </c>
      <c r="C2535" t="s">
        <v>11</v>
      </c>
      <c r="D2535" t="s">
        <v>50</v>
      </c>
    </row>
    <row r="2536" spans="1:4" x14ac:dyDescent="0.3">
      <c r="A2536" s="13">
        <v>13629</v>
      </c>
      <c r="B2536" t="s">
        <v>4</v>
      </c>
      <c r="C2536" t="s">
        <v>11</v>
      </c>
      <c r="D2536" t="s">
        <v>50</v>
      </c>
    </row>
    <row r="2537" spans="1:4" x14ac:dyDescent="0.3">
      <c r="A2537" s="13">
        <v>16600</v>
      </c>
      <c r="B2537" t="s">
        <v>4</v>
      </c>
      <c r="C2537" t="s">
        <v>11</v>
      </c>
      <c r="D2537" t="s">
        <v>50</v>
      </c>
    </row>
    <row r="2538" spans="1:4" x14ac:dyDescent="0.3">
      <c r="A2538" s="13">
        <v>15661</v>
      </c>
      <c r="B2538" t="s">
        <v>4</v>
      </c>
      <c r="C2538" t="s">
        <v>11</v>
      </c>
      <c r="D2538" t="s">
        <v>50</v>
      </c>
    </row>
    <row r="2539" spans="1:4" x14ac:dyDescent="0.3">
      <c r="A2539" s="13">
        <v>15266</v>
      </c>
      <c r="B2539" t="s">
        <v>4</v>
      </c>
      <c r="C2539" t="s">
        <v>11</v>
      </c>
      <c r="D2539" t="s">
        <v>50</v>
      </c>
    </row>
    <row r="2540" spans="1:4" x14ac:dyDescent="0.3">
      <c r="A2540" s="13">
        <v>18062</v>
      </c>
      <c r="B2540" t="s">
        <v>4</v>
      </c>
      <c r="C2540" t="s">
        <v>11</v>
      </c>
      <c r="D2540" t="s">
        <v>50</v>
      </c>
    </row>
    <row r="2541" spans="1:4" x14ac:dyDescent="0.3">
      <c r="A2541" s="13">
        <v>13368</v>
      </c>
      <c r="B2541" t="s">
        <v>4</v>
      </c>
      <c r="C2541" t="s">
        <v>11</v>
      </c>
      <c r="D2541" t="s">
        <v>50</v>
      </c>
    </row>
    <row r="2542" spans="1:4" x14ac:dyDescent="0.3">
      <c r="A2542" s="13">
        <v>12735</v>
      </c>
      <c r="B2542" t="s">
        <v>4</v>
      </c>
      <c r="C2542" t="s">
        <v>11</v>
      </c>
      <c r="D2542" t="s">
        <v>50</v>
      </c>
    </row>
    <row r="2543" spans="1:4" x14ac:dyDescent="0.3">
      <c r="A2543" s="13">
        <v>12413</v>
      </c>
      <c r="B2543" t="s">
        <v>4</v>
      </c>
      <c r="C2543" t="s">
        <v>11</v>
      </c>
      <c r="D2543" t="s">
        <v>50</v>
      </c>
    </row>
    <row r="2544" spans="1:4" x14ac:dyDescent="0.3">
      <c r="A2544" s="13">
        <v>14312</v>
      </c>
      <c r="B2544" t="s">
        <v>4</v>
      </c>
      <c r="C2544" t="s">
        <v>11</v>
      </c>
      <c r="D2544" t="s">
        <v>50</v>
      </c>
    </row>
    <row r="2545" spans="1:4" x14ac:dyDescent="0.3">
      <c r="A2545" s="13">
        <v>13280</v>
      </c>
      <c r="B2545" t="s">
        <v>4</v>
      </c>
      <c r="C2545" t="s">
        <v>11</v>
      </c>
      <c r="D2545" t="s">
        <v>50</v>
      </c>
    </row>
    <row r="2546" spans="1:4" x14ac:dyDescent="0.3">
      <c r="A2546" s="13">
        <v>13187</v>
      </c>
      <c r="B2546" t="s">
        <v>4</v>
      </c>
      <c r="C2546" t="s">
        <v>11</v>
      </c>
      <c r="D2546" t="s">
        <v>50</v>
      </c>
    </row>
    <row r="2547" spans="1:4" x14ac:dyDescent="0.3">
      <c r="A2547" s="13">
        <v>16567</v>
      </c>
      <c r="B2547" t="s">
        <v>4</v>
      </c>
      <c r="C2547" t="s">
        <v>11</v>
      </c>
      <c r="D2547" t="s">
        <v>50</v>
      </c>
    </row>
    <row r="2548" spans="1:4" x14ac:dyDescent="0.3">
      <c r="A2548" s="13">
        <v>14828</v>
      </c>
      <c r="B2548" t="s">
        <v>4</v>
      </c>
      <c r="C2548" t="s">
        <v>11</v>
      </c>
      <c r="D2548" t="s">
        <v>50</v>
      </c>
    </row>
    <row r="2549" spans="1:4" x14ac:dyDescent="0.3">
      <c r="A2549" s="13">
        <v>12530</v>
      </c>
      <c r="B2549" t="s">
        <v>4</v>
      </c>
      <c r="C2549" t="s">
        <v>11</v>
      </c>
      <c r="D2549" t="s">
        <v>50</v>
      </c>
    </row>
    <row r="2550" spans="1:4" x14ac:dyDescent="0.3">
      <c r="A2550" s="13">
        <v>16551</v>
      </c>
      <c r="B2550" t="s">
        <v>4</v>
      </c>
      <c r="C2550" t="s">
        <v>11</v>
      </c>
      <c r="D2550" t="s">
        <v>50</v>
      </c>
    </row>
    <row r="2551" spans="1:4" x14ac:dyDescent="0.3">
      <c r="A2551" s="13">
        <v>16473</v>
      </c>
      <c r="B2551" t="s">
        <v>4</v>
      </c>
      <c r="C2551" t="s">
        <v>11</v>
      </c>
      <c r="D2551" t="s">
        <v>50</v>
      </c>
    </row>
    <row r="2552" spans="1:4" x14ac:dyDescent="0.3">
      <c r="A2552" s="13">
        <v>13750</v>
      </c>
      <c r="B2552" t="s">
        <v>4</v>
      </c>
      <c r="C2552" t="s">
        <v>11</v>
      </c>
      <c r="D2552" t="s">
        <v>50</v>
      </c>
    </row>
    <row r="2553" spans="1:4" x14ac:dyDescent="0.3">
      <c r="A2553" s="13">
        <v>12501</v>
      </c>
      <c r="B2553" t="s">
        <v>4</v>
      </c>
      <c r="C2553" t="s">
        <v>11</v>
      </c>
      <c r="D2553" t="s">
        <v>50</v>
      </c>
    </row>
    <row r="2554" spans="1:4" x14ac:dyDescent="0.3">
      <c r="A2554" s="13">
        <v>15607</v>
      </c>
      <c r="B2554" t="s">
        <v>4</v>
      </c>
      <c r="C2554" t="s">
        <v>11</v>
      </c>
      <c r="D2554" t="s">
        <v>50</v>
      </c>
    </row>
    <row r="2555" spans="1:4" x14ac:dyDescent="0.3">
      <c r="A2555" s="13">
        <v>15139</v>
      </c>
      <c r="B2555" t="s">
        <v>4</v>
      </c>
      <c r="C2555" t="s">
        <v>11</v>
      </c>
      <c r="D2555" t="s">
        <v>50</v>
      </c>
    </row>
    <row r="2556" spans="1:4" x14ac:dyDescent="0.3">
      <c r="A2556" s="13">
        <v>12489</v>
      </c>
      <c r="B2556" t="s">
        <v>4</v>
      </c>
      <c r="C2556" t="s">
        <v>11</v>
      </c>
      <c r="D2556" t="s">
        <v>50</v>
      </c>
    </row>
    <row r="2557" spans="1:4" x14ac:dyDescent="0.3">
      <c r="A2557" s="13">
        <v>13233</v>
      </c>
      <c r="B2557" t="s">
        <v>4</v>
      </c>
      <c r="C2557" t="s">
        <v>11</v>
      </c>
      <c r="D2557" t="s">
        <v>50</v>
      </c>
    </row>
    <row r="2558" spans="1:4" x14ac:dyDescent="0.3">
      <c r="A2558" s="13">
        <v>14889</v>
      </c>
      <c r="B2558" t="s">
        <v>4</v>
      </c>
      <c r="C2558" t="s">
        <v>11</v>
      </c>
      <c r="D2558" t="s">
        <v>50</v>
      </c>
    </row>
    <row r="2559" spans="1:4" x14ac:dyDescent="0.3">
      <c r="A2559" s="13">
        <v>14672</v>
      </c>
      <c r="B2559" t="s">
        <v>4</v>
      </c>
      <c r="C2559" t="s">
        <v>11</v>
      </c>
      <c r="D2559" t="s">
        <v>50</v>
      </c>
    </row>
    <row r="2560" spans="1:4" x14ac:dyDescent="0.3">
      <c r="A2560" s="13">
        <v>17095</v>
      </c>
      <c r="B2560" t="s">
        <v>4</v>
      </c>
      <c r="C2560" t="s">
        <v>11</v>
      </c>
      <c r="D2560" t="s">
        <v>50</v>
      </c>
    </row>
    <row r="2561" spans="1:4" x14ac:dyDescent="0.3">
      <c r="A2561" s="13">
        <v>12939</v>
      </c>
      <c r="B2561" t="s">
        <v>4</v>
      </c>
      <c r="C2561" t="s">
        <v>11</v>
      </c>
      <c r="D2561" t="s">
        <v>50</v>
      </c>
    </row>
    <row r="2562" spans="1:4" x14ac:dyDescent="0.3">
      <c r="A2562" s="13">
        <v>15611</v>
      </c>
      <c r="B2562" t="s">
        <v>4</v>
      </c>
      <c r="C2562" t="s">
        <v>11</v>
      </c>
      <c r="D2562" t="s">
        <v>50</v>
      </c>
    </row>
    <row r="2563" spans="1:4" x14ac:dyDescent="0.3">
      <c r="A2563" s="13">
        <v>17128</v>
      </c>
      <c r="B2563" t="s">
        <v>4</v>
      </c>
      <c r="C2563" t="s">
        <v>11</v>
      </c>
      <c r="D2563" t="s">
        <v>50</v>
      </c>
    </row>
    <row r="2564" spans="1:4" x14ac:dyDescent="0.3">
      <c r="A2564" s="13">
        <v>14761</v>
      </c>
      <c r="B2564" t="s">
        <v>4</v>
      </c>
      <c r="C2564" t="s">
        <v>11</v>
      </c>
      <c r="D2564" t="s">
        <v>52</v>
      </c>
    </row>
    <row r="2565" spans="1:4" x14ac:dyDescent="0.3">
      <c r="A2565" s="13">
        <v>17555</v>
      </c>
      <c r="B2565" t="s">
        <v>4</v>
      </c>
      <c r="C2565" t="s">
        <v>11</v>
      </c>
      <c r="D2565" t="s">
        <v>50</v>
      </c>
    </row>
    <row r="2566" spans="1:4" x14ac:dyDescent="0.3">
      <c r="A2566" s="13">
        <v>12651</v>
      </c>
      <c r="B2566" t="s">
        <v>4</v>
      </c>
      <c r="C2566" t="s">
        <v>11</v>
      </c>
      <c r="D2566" t="s">
        <v>50</v>
      </c>
    </row>
    <row r="2567" spans="1:4" x14ac:dyDescent="0.3">
      <c r="A2567" s="13">
        <v>16833</v>
      </c>
      <c r="B2567" t="s">
        <v>4</v>
      </c>
      <c r="C2567" t="s">
        <v>11</v>
      </c>
      <c r="D2567" t="s">
        <v>50</v>
      </c>
    </row>
    <row r="2568" spans="1:4" x14ac:dyDescent="0.3">
      <c r="A2568" s="13">
        <v>13565</v>
      </c>
      <c r="B2568" t="s">
        <v>4</v>
      </c>
      <c r="C2568" t="s">
        <v>11</v>
      </c>
      <c r="D2568" t="s">
        <v>52</v>
      </c>
    </row>
    <row r="2569" spans="1:4" x14ac:dyDescent="0.3">
      <c r="A2569" s="13">
        <v>15799</v>
      </c>
      <c r="B2569" t="s">
        <v>4</v>
      </c>
      <c r="C2569" t="s">
        <v>11</v>
      </c>
      <c r="D2569" t="s">
        <v>50</v>
      </c>
    </row>
    <row r="2570" spans="1:4" x14ac:dyDescent="0.3">
      <c r="A2570" s="13">
        <v>18032</v>
      </c>
      <c r="B2570" t="s">
        <v>4</v>
      </c>
      <c r="C2570" t="s">
        <v>11</v>
      </c>
      <c r="D2570" t="s">
        <v>52</v>
      </c>
    </row>
    <row r="2571" spans="1:4" x14ac:dyDescent="0.3">
      <c r="A2571" s="13">
        <v>14794</v>
      </c>
      <c r="B2571" t="s">
        <v>4</v>
      </c>
      <c r="C2571" t="s">
        <v>11</v>
      </c>
      <c r="D2571" t="s">
        <v>50</v>
      </c>
    </row>
    <row r="2572" spans="1:4" x14ac:dyDescent="0.3">
      <c r="A2572" s="13">
        <v>18171</v>
      </c>
      <c r="B2572" t="s">
        <v>4</v>
      </c>
      <c r="C2572" t="s">
        <v>11</v>
      </c>
      <c r="D2572" t="s">
        <v>50</v>
      </c>
    </row>
    <row r="2573" spans="1:4" x14ac:dyDescent="0.3">
      <c r="A2573" s="13">
        <v>16850</v>
      </c>
      <c r="B2573" t="s">
        <v>4</v>
      </c>
      <c r="C2573" t="s">
        <v>11</v>
      </c>
      <c r="D2573" t="s">
        <v>50</v>
      </c>
    </row>
    <row r="2574" spans="1:4" x14ac:dyDescent="0.3">
      <c r="A2574" s="13">
        <v>15326</v>
      </c>
      <c r="B2574" t="s">
        <v>4</v>
      </c>
      <c r="C2574" t="s">
        <v>11</v>
      </c>
      <c r="D2574" t="s">
        <v>50</v>
      </c>
    </row>
    <row r="2575" spans="1:4" x14ac:dyDescent="0.3">
      <c r="A2575" s="13">
        <v>17849</v>
      </c>
      <c r="B2575" t="s">
        <v>4</v>
      </c>
      <c r="C2575" t="s">
        <v>11</v>
      </c>
      <c r="D2575" t="s">
        <v>50</v>
      </c>
    </row>
    <row r="2576" spans="1:4" x14ac:dyDescent="0.3">
      <c r="A2576" s="13">
        <v>13672</v>
      </c>
      <c r="B2576" t="s">
        <v>4</v>
      </c>
      <c r="C2576" t="s">
        <v>11</v>
      </c>
      <c r="D2576" t="s">
        <v>50</v>
      </c>
    </row>
    <row r="2577" spans="1:4" x14ac:dyDescent="0.3">
      <c r="A2577" s="13">
        <v>14229</v>
      </c>
      <c r="B2577" t="s">
        <v>4</v>
      </c>
      <c r="C2577" t="s">
        <v>11</v>
      </c>
      <c r="D2577" t="s">
        <v>50</v>
      </c>
    </row>
    <row r="2578" spans="1:4" x14ac:dyDescent="0.3">
      <c r="A2578" s="13">
        <v>16303</v>
      </c>
      <c r="B2578" t="s">
        <v>4</v>
      </c>
      <c r="C2578" t="s">
        <v>11</v>
      </c>
      <c r="D2578" t="s">
        <v>50</v>
      </c>
    </row>
    <row r="2579" spans="1:4" x14ac:dyDescent="0.3">
      <c r="A2579" s="13">
        <v>12736</v>
      </c>
      <c r="B2579" t="s">
        <v>4</v>
      </c>
      <c r="C2579" t="s">
        <v>11</v>
      </c>
      <c r="D2579" t="s">
        <v>52</v>
      </c>
    </row>
    <row r="2580" spans="1:4" x14ac:dyDescent="0.3">
      <c r="A2580" s="13">
        <v>13473</v>
      </c>
      <c r="B2580" t="s">
        <v>4</v>
      </c>
      <c r="C2580" t="s">
        <v>11</v>
      </c>
      <c r="D2580" t="s">
        <v>50</v>
      </c>
    </row>
    <row r="2581" spans="1:4" x14ac:dyDescent="0.3">
      <c r="A2581" s="13">
        <v>14320</v>
      </c>
      <c r="B2581" t="s">
        <v>4</v>
      </c>
      <c r="C2581" t="s">
        <v>11</v>
      </c>
      <c r="D2581" t="s">
        <v>50</v>
      </c>
    </row>
    <row r="2582" spans="1:4" x14ac:dyDescent="0.3">
      <c r="A2582" s="13">
        <v>17742</v>
      </c>
      <c r="B2582" t="s">
        <v>4</v>
      </c>
      <c r="C2582" t="s">
        <v>11</v>
      </c>
      <c r="D2582" t="s">
        <v>50</v>
      </c>
    </row>
    <row r="2583" spans="1:4" x14ac:dyDescent="0.3">
      <c r="A2583" s="13">
        <v>16351</v>
      </c>
      <c r="B2583" t="s">
        <v>4</v>
      </c>
      <c r="C2583" t="s">
        <v>11</v>
      </c>
      <c r="D2583" t="s">
        <v>52</v>
      </c>
    </row>
    <row r="2584" spans="1:4" x14ac:dyDescent="0.3">
      <c r="A2584" s="13">
        <v>12601</v>
      </c>
      <c r="B2584" t="s">
        <v>4</v>
      </c>
      <c r="C2584" t="s">
        <v>11</v>
      </c>
      <c r="D2584" t="s">
        <v>50</v>
      </c>
    </row>
    <row r="2585" spans="1:4" x14ac:dyDescent="0.3">
      <c r="A2585" s="13">
        <v>13144</v>
      </c>
      <c r="B2585" t="s">
        <v>4</v>
      </c>
      <c r="C2585" t="s">
        <v>11</v>
      </c>
      <c r="D2585" t="s">
        <v>50</v>
      </c>
    </row>
    <row r="2586" spans="1:4" x14ac:dyDescent="0.3">
      <c r="A2586" s="13">
        <v>15346</v>
      </c>
      <c r="B2586" t="s">
        <v>4</v>
      </c>
      <c r="C2586" t="s">
        <v>11</v>
      </c>
      <c r="D2586" t="s">
        <v>50</v>
      </c>
    </row>
    <row r="2587" spans="1:4" x14ac:dyDescent="0.3">
      <c r="A2587" s="13">
        <v>12643</v>
      </c>
      <c r="B2587" t="s">
        <v>4</v>
      </c>
      <c r="C2587" t="s">
        <v>11</v>
      </c>
      <c r="D2587" t="s">
        <v>50</v>
      </c>
    </row>
    <row r="2588" spans="1:4" x14ac:dyDescent="0.3">
      <c r="A2588" s="13">
        <v>16034</v>
      </c>
      <c r="B2588" t="s">
        <v>4</v>
      </c>
      <c r="C2588" t="s">
        <v>11</v>
      </c>
      <c r="D2588" t="s">
        <v>50</v>
      </c>
    </row>
    <row r="2589" spans="1:4" x14ac:dyDescent="0.3">
      <c r="A2589" s="13">
        <v>18095</v>
      </c>
      <c r="B2589" t="s">
        <v>4</v>
      </c>
      <c r="C2589" t="s">
        <v>11</v>
      </c>
      <c r="D2589" t="s">
        <v>50</v>
      </c>
    </row>
    <row r="2590" spans="1:4" x14ac:dyDescent="0.3">
      <c r="A2590" s="13">
        <v>15749</v>
      </c>
      <c r="B2590" t="s">
        <v>4</v>
      </c>
      <c r="C2590" t="s">
        <v>11</v>
      </c>
      <c r="D2590" t="s">
        <v>50</v>
      </c>
    </row>
    <row r="2591" spans="1:4" x14ac:dyDescent="0.3">
      <c r="A2591" s="13">
        <v>15569</v>
      </c>
      <c r="B2591" t="s">
        <v>4</v>
      </c>
      <c r="C2591" t="s">
        <v>11</v>
      </c>
      <c r="D2591" t="s">
        <v>50</v>
      </c>
    </row>
    <row r="2592" spans="1:4" x14ac:dyDescent="0.3">
      <c r="A2592" s="13">
        <v>12728</v>
      </c>
      <c r="B2592" t="s">
        <v>4</v>
      </c>
      <c r="C2592" t="s">
        <v>11</v>
      </c>
      <c r="D2592" t="s">
        <v>50</v>
      </c>
    </row>
    <row r="2593" spans="1:4" x14ac:dyDescent="0.3">
      <c r="A2593" s="13">
        <v>17569</v>
      </c>
      <c r="B2593" t="s">
        <v>4</v>
      </c>
      <c r="C2593" t="s">
        <v>11</v>
      </c>
      <c r="D2593" t="s">
        <v>50</v>
      </c>
    </row>
    <row r="2594" spans="1:4" x14ac:dyDescent="0.3">
      <c r="A2594" s="13">
        <v>13784</v>
      </c>
      <c r="B2594" t="s">
        <v>4</v>
      </c>
      <c r="C2594" t="s">
        <v>11</v>
      </c>
      <c r="D2594" t="s">
        <v>50</v>
      </c>
    </row>
    <row r="2595" spans="1:4" x14ac:dyDescent="0.3">
      <c r="A2595" s="13">
        <v>12724</v>
      </c>
      <c r="B2595" t="s">
        <v>4</v>
      </c>
      <c r="C2595" t="s">
        <v>11</v>
      </c>
      <c r="D2595" t="s">
        <v>50</v>
      </c>
    </row>
    <row r="2596" spans="1:4" x14ac:dyDescent="0.3">
      <c r="A2596" s="13">
        <v>16235</v>
      </c>
      <c r="B2596" t="s">
        <v>4</v>
      </c>
      <c r="C2596" t="s">
        <v>11</v>
      </c>
      <c r="D2596" t="s">
        <v>50</v>
      </c>
    </row>
    <row r="2597" spans="1:4" x14ac:dyDescent="0.3">
      <c r="A2597" s="13">
        <v>14270</v>
      </c>
      <c r="B2597" t="s">
        <v>4</v>
      </c>
      <c r="C2597" t="s">
        <v>11</v>
      </c>
      <c r="D2597" t="s">
        <v>50</v>
      </c>
    </row>
    <row r="2598" spans="1:4" x14ac:dyDescent="0.3">
      <c r="A2598" s="13">
        <v>12665</v>
      </c>
      <c r="B2598" t="s">
        <v>4</v>
      </c>
      <c r="C2598" t="s">
        <v>11</v>
      </c>
      <c r="D2598" t="s">
        <v>52</v>
      </c>
    </row>
    <row r="2599" spans="1:4" x14ac:dyDescent="0.3">
      <c r="A2599" s="13">
        <v>12523</v>
      </c>
      <c r="B2599" t="s">
        <v>4</v>
      </c>
      <c r="C2599" t="s">
        <v>11</v>
      </c>
      <c r="D2599" t="s">
        <v>50</v>
      </c>
    </row>
    <row r="2600" spans="1:4" x14ac:dyDescent="0.3">
      <c r="A2600" s="13">
        <v>16554</v>
      </c>
      <c r="B2600" t="s">
        <v>4</v>
      </c>
      <c r="C2600" t="s">
        <v>11</v>
      </c>
      <c r="D2600" t="s">
        <v>50</v>
      </c>
    </row>
    <row r="2601" spans="1:4" x14ac:dyDescent="0.3">
      <c r="A2601" s="13">
        <v>14715</v>
      </c>
      <c r="B2601" t="s">
        <v>4</v>
      </c>
      <c r="C2601" t="s">
        <v>11</v>
      </c>
      <c r="D2601" t="s">
        <v>50</v>
      </c>
    </row>
    <row r="2602" spans="1:4" x14ac:dyDescent="0.3">
      <c r="A2602" s="13">
        <v>12652</v>
      </c>
      <c r="B2602" t="s">
        <v>4</v>
      </c>
      <c r="C2602" t="s">
        <v>11</v>
      </c>
      <c r="D2602" t="s">
        <v>50</v>
      </c>
    </row>
    <row r="2603" spans="1:4" x14ac:dyDescent="0.3">
      <c r="A2603" s="13">
        <v>14514</v>
      </c>
      <c r="B2603" t="s">
        <v>4</v>
      </c>
      <c r="C2603" t="s">
        <v>11</v>
      </c>
      <c r="D2603" t="s">
        <v>50</v>
      </c>
    </row>
    <row r="2604" spans="1:4" x14ac:dyDescent="0.3">
      <c r="A2604" s="13">
        <v>17048</v>
      </c>
      <c r="B2604" t="s">
        <v>4</v>
      </c>
      <c r="C2604" t="s">
        <v>11</v>
      </c>
      <c r="D2604" t="s">
        <v>50</v>
      </c>
    </row>
    <row r="2605" spans="1:4" x14ac:dyDescent="0.3">
      <c r="A2605" s="13">
        <v>13284</v>
      </c>
      <c r="B2605" t="s">
        <v>4</v>
      </c>
      <c r="C2605" t="s">
        <v>11</v>
      </c>
      <c r="D2605" t="s">
        <v>50</v>
      </c>
    </row>
    <row r="2606" spans="1:4" x14ac:dyDescent="0.3">
      <c r="A2606" s="13">
        <v>15835</v>
      </c>
      <c r="B2606" t="s">
        <v>4</v>
      </c>
      <c r="C2606" t="s">
        <v>11</v>
      </c>
      <c r="D2606" t="s">
        <v>50</v>
      </c>
    </row>
    <row r="2607" spans="1:4" x14ac:dyDescent="0.3">
      <c r="A2607" s="13">
        <v>18190</v>
      </c>
      <c r="B2607" t="s">
        <v>4</v>
      </c>
      <c r="C2607" t="s">
        <v>11</v>
      </c>
      <c r="D2607" t="s">
        <v>50</v>
      </c>
    </row>
    <row r="2608" spans="1:4" x14ac:dyDescent="0.3">
      <c r="A2608" s="13">
        <v>14114</v>
      </c>
      <c r="B2608" t="s">
        <v>4</v>
      </c>
      <c r="C2608" t="s">
        <v>11</v>
      </c>
      <c r="D2608" t="s">
        <v>50</v>
      </c>
    </row>
    <row r="2609" spans="1:4" x14ac:dyDescent="0.3">
      <c r="A2609" s="13">
        <v>15447</v>
      </c>
      <c r="B2609" t="s">
        <v>4</v>
      </c>
      <c r="C2609" t="s">
        <v>11</v>
      </c>
      <c r="D2609" t="s">
        <v>50</v>
      </c>
    </row>
    <row r="2610" spans="1:4" x14ac:dyDescent="0.3">
      <c r="A2610" s="13">
        <v>16315</v>
      </c>
      <c r="B2610" t="s">
        <v>4</v>
      </c>
      <c r="C2610" t="s">
        <v>11</v>
      </c>
      <c r="D2610" t="s">
        <v>50</v>
      </c>
    </row>
    <row r="2611" spans="1:4" x14ac:dyDescent="0.3">
      <c r="A2611" s="13">
        <v>12672</v>
      </c>
      <c r="B2611" t="s">
        <v>4</v>
      </c>
      <c r="C2611" t="s">
        <v>11</v>
      </c>
      <c r="D2611" t="s">
        <v>50</v>
      </c>
    </row>
    <row r="2612" spans="1:4" x14ac:dyDescent="0.3">
      <c r="A2612" s="13">
        <v>13385</v>
      </c>
      <c r="B2612" t="s">
        <v>4</v>
      </c>
      <c r="C2612" t="s">
        <v>11</v>
      </c>
      <c r="D2612" t="s">
        <v>50</v>
      </c>
    </row>
    <row r="2613" spans="1:4" x14ac:dyDescent="0.3">
      <c r="A2613" s="13">
        <v>15626</v>
      </c>
      <c r="B2613" t="s">
        <v>4</v>
      </c>
      <c r="C2613" t="s">
        <v>11</v>
      </c>
      <c r="D2613" t="s">
        <v>50</v>
      </c>
    </row>
    <row r="2614" spans="1:4" x14ac:dyDescent="0.3">
      <c r="A2614" s="13">
        <v>15213</v>
      </c>
      <c r="B2614" t="s">
        <v>4</v>
      </c>
      <c r="C2614" t="s">
        <v>11</v>
      </c>
      <c r="D2614" t="s">
        <v>50</v>
      </c>
    </row>
    <row r="2615" spans="1:4" x14ac:dyDescent="0.3">
      <c r="A2615" s="13">
        <v>18106</v>
      </c>
      <c r="B2615" t="s">
        <v>4</v>
      </c>
      <c r="C2615" t="s">
        <v>11</v>
      </c>
      <c r="D2615" t="s">
        <v>50</v>
      </c>
    </row>
    <row r="2616" spans="1:4" x14ac:dyDescent="0.3">
      <c r="A2616" s="13">
        <v>12924</v>
      </c>
      <c r="B2616" t="s">
        <v>4</v>
      </c>
      <c r="C2616" t="s">
        <v>11</v>
      </c>
      <c r="D2616" t="s">
        <v>50</v>
      </c>
    </row>
    <row r="2617" spans="1:4" x14ac:dyDescent="0.3">
      <c r="A2617" s="13">
        <v>13064</v>
      </c>
      <c r="B2617" t="s">
        <v>4</v>
      </c>
      <c r="C2617" t="s">
        <v>11</v>
      </c>
      <c r="D2617" t="s">
        <v>50</v>
      </c>
    </row>
    <row r="2618" spans="1:4" x14ac:dyDescent="0.3">
      <c r="A2618" s="13">
        <v>14976</v>
      </c>
      <c r="B2618" t="s">
        <v>4</v>
      </c>
      <c r="C2618" t="s">
        <v>11</v>
      </c>
      <c r="D2618" t="s">
        <v>50</v>
      </c>
    </row>
    <row r="2619" spans="1:4" x14ac:dyDescent="0.3">
      <c r="A2619" s="13">
        <v>15316</v>
      </c>
      <c r="B2619" t="s">
        <v>4</v>
      </c>
      <c r="C2619" t="s">
        <v>11</v>
      </c>
      <c r="D2619" t="s">
        <v>52</v>
      </c>
    </row>
    <row r="2620" spans="1:4" x14ac:dyDescent="0.3">
      <c r="A2620" s="13">
        <v>12673</v>
      </c>
      <c r="B2620" t="s">
        <v>4</v>
      </c>
      <c r="C2620" t="s">
        <v>11</v>
      </c>
      <c r="D2620" t="s">
        <v>50</v>
      </c>
    </row>
    <row r="2621" spans="1:4" x14ac:dyDescent="0.3">
      <c r="A2621" s="13">
        <v>17988</v>
      </c>
      <c r="B2621" t="s">
        <v>4</v>
      </c>
      <c r="C2621" t="s">
        <v>11</v>
      </c>
      <c r="D2621" t="s">
        <v>50</v>
      </c>
    </row>
    <row r="2622" spans="1:4" x14ac:dyDescent="0.3">
      <c r="A2622" s="13">
        <v>12820</v>
      </c>
      <c r="B2622" t="s">
        <v>4</v>
      </c>
      <c r="C2622" t="s">
        <v>11</v>
      </c>
      <c r="D2622" t="s">
        <v>50</v>
      </c>
    </row>
    <row r="2623" spans="1:4" x14ac:dyDescent="0.3">
      <c r="A2623" s="13">
        <v>14101</v>
      </c>
      <c r="B2623" t="s">
        <v>4</v>
      </c>
      <c r="C2623" t="s">
        <v>11</v>
      </c>
      <c r="D2623" t="s">
        <v>50</v>
      </c>
    </row>
    <row r="2624" spans="1:4" x14ac:dyDescent="0.3">
      <c r="A2624" s="13">
        <v>14238</v>
      </c>
      <c r="B2624" t="s">
        <v>4</v>
      </c>
      <c r="C2624" t="s">
        <v>11</v>
      </c>
      <c r="D2624" t="s">
        <v>50</v>
      </c>
    </row>
    <row r="2625" spans="1:4" x14ac:dyDescent="0.3">
      <c r="A2625" s="13">
        <v>13929</v>
      </c>
      <c r="B2625" t="s">
        <v>4</v>
      </c>
      <c r="C2625" t="s">
        <v>11</v>
      </c>
      <c r="D2625" t="s">
        <v>50</v>
      </c>
    </row>
    <row r="2626" spans="1:4" x14ac:dyDescent="0.3">
      <c r="A2626" s="13">
        <v>14657</v>
      </c>
      <c r="B2626" t="s">
        <v>4</v>
      </c>
      <c r="C2626" t="s">
        <v>11</v>
      </c>
      <c r="D2626" t="s">
        <v>50</v>
      </c>
    </row>
    <row r="2627" spans="1:4" x14ac:dyDescent="0.3">
      <c r="A2627" s="13">
        <v>13859</v>
      </c>
      <c r="B2627" t="s">
        <v>4</v>
      </c>
      <c r="C2627" t="s">
        <v>11</v>
      </c>
      <c r="D2627" t="s">
        <v>50</v>
      </c>
    </row>
    <row r="2628" spans="1:4" x14ac:dyDescent="0.3">
      <c r="A2628" s="13">
        <v>18212</v>
      </c>
      <c r="B2628" t="s">
        <v>4</v>
      </c>
      <c r="C2628" t="s">
        <v>11</v>
      </c>
      <c r="D2628" t="s">
        <v>50</v>
      </c>
    </row>
    <row r="2629" spans="1:4" x14ac:dyDescent="0.3">
      <c r="A2629" s="13">
        <v>17018</v>
      </c>
      <c r="B2629" t="s">
        <v>4</v>
      </c>
      <c r="C2629" t="s">
        <v>11</v>
      </c>
      <c r="D2629" t="s">
        <v>50</v>
      </c>
    </row>
    <row r="2630" spans="1:4" x14ac:dyDescent="0.3">
      <c r="A2630" s="13">
        <v>14242</v>
      </c>
      <c r="B2630" t="s">
        <v>4</v>
      </c>
      <c r="C2630" t="s">
        <v>11</v>
      </c>
      <c r="D2630" t="s">
        <v>50</v>
      </c>
    </row>
    <row r="2631" spans="1:4" x14ac:dyDescent="0.3">
      <c r="A2631" s="13">
        <v>12356</v>
      </c>
      <c r="B2631" t="s">
        <v>4</v>
      </c>
      <c r="C2631" t="s">
        <v>11</v>
      </c>
      <c r="D2631" t="s">
        <v>50</v>
      </c>
    </row>
    <row r="2632" spans="1:4" x14ac:dyDescent="0.3">
      <c r="A2632" s="13">
        <v>12346</v>
      </c>
      <c r="B2632" t="s">
        <v>4</v>
      </c>
      <c r="C2632" t="s">
        <v>11</v>
      </c>
      <c r="D2632" t="s">
        <v>52</v>
      </c>
    </row>
    <row r="2633" spans="1:4" x14ac:dyDescent="0.3">
      <c r="A2633" s="13">
        <v>13898</v>
      </c>
      <c r="B2633" t="s">
        <v>4</v>
      </c>
      <c r="C2633" t="s">
        <v>11</v>
      </c>
      <c r="D2633" t="s">
        <v>50</v>
      </c>
    </row>
    <row r="2634" spans="1:4" x14ac:dyDescent="0.3">
      <c r="A2634" s="13">
        <v>16948</v>
      </c>
      <c r="B2634" t="s">
        <v>4</v>
      </c>
      <c r="C2634" t="s">
        <v>11</v>
      </c>
      <c r="D2634" t="s">
        <v>50</v>
      </c>
    </row>
    <row r="2635" spans="1:4" x14ac:dyDescent="0.3">
      <c r="A2635" s="13">
        <v>16997</v>
      </c>
      <c r="B2635" t="s">
        <v>4</v>
      </c>
      <c r="C2635" t="s">
        <v>11</v>
      </c>
      <c r="D2635" t="s">
        <v>50</v>
      </c>
    </row>
    <row r="2636" spans="1:4" x14ac:dyDescent="0.3">
      <c r="A2636" s="13">
        <v>12527</v>
      </c>
      <c r="B2636" t="s">
        <v>4</v>
      </c>
      <c r="C2636" t="s">
        <v>11</v>
      </c>
      <c r="D2636" t="s">
        <v>52</v>
      </c>
    </row>
    <row r="2637" spans="1:4" x14ac:dyDescent="0.3">
      <c r="A2637" s="13">
        <v>15395</v>
      </c>
      <c r="B2637" t="s">
        <v>4</v>
      </c>
      <c r="C2637" t="s">
        <v>11</v>
      </c>
      <c r="D2637" t="s">
        <v>52</v>
      </c>
    </row>
    <row r="2638" spans="1:4" x14ac:dyDescent="0.3">
      <c r="A2638" s="13">
        <v>12510</v>
      </c>
      <c r="B2638" t="s">
        <v>4</v>
      </c>
      <c r="C2638" t="s">
        <v>11</v>
      </c>
      <c r="D2638" t="s">
        <v>50</v>
      </c>
    </row>
    <row r="2639" spans="1:4" x14ac:dyDescent="0.3">
      <c r="A2639" s="13">
        <v>12422</v>
      </c>
      <c r="B2639" t="s">
        <v>4</v>
      </c>
      <c r="C2639" t="s">
        <v>11</v>
      </c>
      <c r="D2639" t="s">
        <v>50</v>
      </c>
    </row>
    <row r="2640" spans="1:4" x14ac:dyDescent="0.3">
      <c r="A2640" s="13">
        <v>17708</v>
      </c>
      <c r="B2640" t="s">
        <v>4</v>
      </c>
      <c r="C2640" t="s">
        <v>11</v>
      </c>
      <c r="D2640" t="s">
        <v>50</v>
      </c>
    </row>
    <row r="2641" spans="1:4" x14ac:dyDescent="0.3">
      <c r="A2641" s="13">
        <v>15831</v>
      </c>
      <c r="B2641" t="s">
        <v>4</v>
      </c>
      <c r="C2641" t="s">
        <v>11</v>
      </c>
      <c r="D2641" t="s">
        <v>50</v>
      </c>
    </row>
    <row r="2642" spans="1:4" x14ac:dyDescent="0.3">
      <c r="A2642" s="13">
        <v>14916</v>
      </c>
      <c r="B2642" t="s">
        <v>4</v>
      </c>
      <c r="C2642" t="s">
        <v>11</v>
      </c>
      <c r="D2642" t="s">
        <v>50</v>
      </c>
    </row>
    <row r="2643" spans="1:4" x14ac:dyDescent="0.3">
      <c r="A2643" s="13">
        <v>13502</v>
      </c>
      <c r="B2643" t="s">
        <v>4</v>
      </c>
      <c r="C2643" t="s">
        <v>11</v>
      </c>
      <c r="D2643" t="s">
        <v>50</v>
      </c>
    </row>
    <row r="2644" spans="1:4" x14ac:dyDescent="0.3">
      <c r="A2644" s="13">
        <v>14784</v>
      </c>
      <c r="B2644" t="s">
        <v>4</v>
      </c>
      <c r="C2644" t="s">
        <v>11</v>
      </c>
      <c r="D2644" t="s">
        <v>50</v>
      </c>
    </row>
    <row r="2645" spans="1:4" x14ac:dyDescent="0.3">
      <c r="A2645" s="13">
        <v>15938</v>
      </c>
      <c r="B2645" t="s">
        <v>4</v>
      </c>
      <c r="C2645" t="s">
        <v>11</v>
      </c>
      <c r="D2645" t="s">
        <v>50</v>
      </c>
    </row>
    <row r="2646" spans="1:4" x14ac:dyDescent="0.3">
      <c r="A2646" s="13">
        <v>17418</v>
      </c>
      <c r="B2646" t="s">
        <v>4</v>
      </c>
      <c r="C2646" t="s">
        <v>11</v>
      </c>
      <c r="D2646" t="s">
        <v>50</v>
      </c>
    </row>
    <row r="2647" spans="1:4" x14ac:dyDescent="0.3">
      <c r="A2647" s="13">
        <v>14779</v>
      </c>
      <c r="B2647" t="s">
        <v>4</v>
      </c>
      <c r="C2647" t="s">
        <v>11</v>
      </c>
      <c r="D2647" t="s">
        <v>50</v>
      </c>
    </row>
    <row r="2648" spans="1:4" x14ac:dyDescent="0.3">
      <c r="A2648" s="13">
        <v>16321</v>
      </c>
      <c r="B2648" t="s">
        <v>4</v>
      </c>
      <c r="C2648" t="s">
        <v>11</v>
      </c>
      <c r="D2648" t="s">
        <v>50</v>
      </c>
    </row>
    <row r="2649" spans="1:4" x14ac:dyDescent="0.3">
      <c r="A2649" s="13">
        <v>15262</v>
      </c>
      <c r="B2649" t="s">
        <v>4</v>
      </c>
      <c r="C2649" t="s">
        <v>11</v>
      </c>
      <c r="D2649" t="s">
        <v>50</v>
      </c>
    </row>
    <row r="2650" spans="1:4" x14ac:dyDescent="0.3">
      <c r="A2650" s="13">
        <v>17862</v>
      </c>
      <c r="B2650" t="s">
        <v>4</v>
      </c>
      <c r="C2650" t="s">
        <v>11</v>
      </c>
      <c r="D2650" t="s">
        <v>50</v>
      </c>
    </row>
    <row r="2651" spans="1:4" x14ac:dyDescent="0.3">
      <c r="A2651" s="13">
        <v>12402</v>
      </c>
      <c r="B2651" t="s">
        <v>4</v>
      </c>
      <c r="C2651" t="s">
        <v>11</v>
      </c>
      <c r="D2651" t="s">
        <v>50</v>
      </c>
    </row>
    <row r="2652" spans="1:4" x14ac:dyDescent="0.3">
      <c r="A2652" s="13">
        <v>17771</v>
      </c>
      <c r="B2652" t="s">
        <v>4</v>
      </c>
      <c r="C2652" t="s">
        <v>11</v>
      </c>
      <c r="D2652" t="s">
        <v>50</v>
      </c>
    </row>
    <row r="2653" spans="1:4" x14ac:dyDescent="0.3">
      <c r="A2653" s="13">
        <v>15422</v>
      </c>
      <c r="B2653" t="s">
        <v>4</v>
      </c>
      <c r="C2653" t="s">
        <v>11</v>
      </c>
      <c r="D2653" t="s">
        <v>50</v>
      </c>
    </row>
    <row r="2654" spans="1:4" x14ac:dyDescent="0.3">
      <c r="A2654" s="13">
        <v>15174</v>
      </c>
      <c r="B2654" t="s">
        <v>4</v>
      </c>
      <c r="C2654" t="s">
        <v>11</v>
      </c>
      <c r="D2654" t="s">
        <v>50</v>
      </c>
    </row>
    <row r="2655" spans="1:4" x14ac:dyDescent="0.3">
      <c r="A2655" s="13">
        <v>16387</v>
      </c>
      <c r="B2655" t="s">
        <v>4</v>
      </c>
      <c r="C2655" t="s">
        <v>11</v>
      </c>
      <c r="D2655" t="s">
        <v>50</v>
      </c>
    </row>
    <row r="2656" spans="1:4" x14ac:dyDescent="0.3">
      <c r="A2656" s="13">
        <v>12664</v>
      </c>
      <c r="B2656" t="s">
        <v>4</v>
      </c>
      <c r="C2656" t="s">
        <v>11</v>
      </c>
      <c r="D2656" t="s">
        <v>50</v>
      </c>
    </row>
    <row r="2657" spans="1:4" x14ac:dyDescent="0.3">
      <c r="A2657" s="13">
        <v>17094</v>
      </c>
      <c r="B2657" t="s">
        <v>4</v>
      </c>
      <c r="C2657" t="s">
        <v>11</v>
      </c>
      <c r="D2657" t="s">
        <v>50</v>
      </c>
    </row>
    <row r="2658" spans="1:4" x14ac:dyDescent="0.3">
      <c r="A2658" s="13">
        <v>12970</v>
      </c>
      <c r="B2658" t="s">
        <v>4</v>
      </c>
      <c r="C2658" t="s">
        <v>11</v>
      </c>
      <c r="D2658" t="s">
        <v>50</v>
      </c>
    </row>
    <row r="2659" spans="1:4" x14ac:dyDescent="0.3">
      <c r="A2659" s="13">
        <v>17889</v>
      </c>
      <c r="B2659" t="s">
        <v>4</v>
      </c>
      <c r="C2659" t="s">
        <v>11</v>
      </c>
      <c r="D2659" t="s">
        <v>50</v>
      </c>
    </row>
    <row r="2660" spans="1:4" x14ac:dyDescent="0.3">
      <c r="A2660" s="13">
        <v>17714</v>
      </c>
      <c r="B2660" t="s">
        <v>4</v>
      </c>
      <c r="C2660" t="s">
        <v>11</v>
      </c>
      <c r="D2660" t="s">
        <v>50</v>
      </c>
    </row>
    <row r="2661" spans="1:4" x14ac:dyDescent="0.3">
      <c r="A2661" s="13">
        <v>14450</v>
      </c>
      <c r="B2661" t="s">
        <v>4</v>
      </c>
      <c r="C2661" t="s">
        <v>11</v>
      </c>
      <c r="D2661" t="s">
        <v>50</v>
      </c>
    </row>
    <row r="2662" spans="1:4" x14ac:dyDescent="0.3">
      <c r="A2662" s="13">
        <v>15167</v>
      </c>
      <c r="B2662" t="s">
        <v>4</v>
      </c>
      <c r="C2662" t="s">
        <v>11</v>
      </c>
      <c r="D2662" t="s">
        <v>50</v>
      </c>
    </row>
    <row r="2663" spans="1:4" x14ac:dyDescent="0.3">
      <c r="A2663" s="13">
        <v>12727</v>
      </c>
      <c r="B2663" t="s">
        <v>4</v>
      </c>
      <c r="C2663" t="s">
        <v>11</v>
      </c>
      <c r="D2663" t="s">
        <v>50</v>
      </c>
    </row>
    <row r="2664" spans="1:4" x14ac:dyDescent="0.3">
      <c r="A2664" s="13">
        <v>14068</v>
      </c>
      <c r="B2664" t="s">
        <v>4</v>
      </c>
      <c r="C2664" t="s">
        <v>11</v>
      </c>
      <c r="D2664" t="s">
        <v>50</v>
      </c>
    </row>
    <row r="2665" spans="1:4" x14ac:dyDescent="0.3">
      <c r="A2665" s="13">
        <v>13068</v>
      </c>
      <c r="B2665" t="s">
        <v>4</v>
      </c>
      <c r="C2665" t="s">
        <v>11</v>
      </c>
      <c r="D2665" t="s">
        <v>50</v>
      </c>
    </row>
    <row r="2666" spans="1:4" x14ac:dyDescent="0.3">
      <c r="A2666" s="13">
        <v>14368</v>
      </c>
      <c r="B2666" t="s">
        <v>4</v>
      </c>
      <c r="C2666" t="s">
        <v>11</v>
      </c>
      <c r="D2666" t="s">
        <v>50</v>
      </c>
    </row>
    <row r="2667" spans="1:4" x14ac:dyDescent="0.3">
      <c r="A2667" s="13">
        <v>15497</v>
      </c>
      <c r="B2667" t="s">
        <v>4</v>
      </c>
      <c r="C2667" t="s">
        <v>11</v>
      </c>
      <c r="D2667" t="s">
        <v>50</v>
      </c>
    </row>
    <row r="2668" spans="1:4" x14ac:dyDescent="0.3">
      <c r="A2668" s="13">
        <v>12559</v>
      </c>
      <c r="B2668" t="s">
        <v>4</v>
      </c>
      <c r="C2668" t="s">
        <v>11</v>
      </c>
      <c r="D2668" t="s">
        <v>50</v>
      </c>
    </row>
    <row r="2669" spans="1:4" x14ac:dyDescent="0.3">
      <c r="A2669" s="13">
        <v>13819</v>
      </c>
      <c r="B2669" t="s">
        <v>4</v>
      </c>
      <c r="C2669" t="s">
        <v>11</v>
      </c>
      <c r="D2669" t="s">
        <v>50</v>
      </c>
    </row>
    <row r="2670" spans="1:4" x14ac:dyDescent="0.3">
      <c r="A2670" s="13">
        <v>14501</v>
      </c>
      <c r="B2670" t="s">
        <v>4</v>
      </c>
      <c r="C2670" t="s">
        <v>11</v>
      </c>
      <c r="D2670" t="s">
        <v>50</v>
      </c>
    </row>
    <row r="2671" spans="1:4" x14ac:dyDescent="0.3">
      <c r="A2671" s="13">
        <v>14782</v>
      </c>
      <c r="B2671" t="s">
        <v>4</v>
      </c>
      <c r="C2671" t="s">
        <v>11</v>
      </c>
      <c r="D2671" t="s">
        <v>50</v>
      </c>
    </row>
    <row r="2672" spans="1:4" x14ac:dyDescent="0.3">
      <c r="A2672" s="13">
        <v>14439</v>
      </c>
      <c r="B2672" t="s">
        <v>4</v>
      </c>
      <c r="C2672" t="s">
        <v>11</v>
      </c>
      <c r="D2672" t="s">
        <v>50</v>
      </c>
    </row>
    <row r="2673" spans="1:4" x14ac:dyDescent="0.3">
      <c r="A2673" s="13">
        <v>15820</v>
      </c>
      <c r="B2673" t="s">
        <v>4</v>
      </c>
      <c r="C2673" t="s">
        <v>11</v>
      </c>
      <c r="D2673" t="s">
        <v>50</v>
      </c>
    </row>
    <row r="2674" spans="1:4" x14ac:dyDescent="0.3">
      <c r="A2674" s="13">
        <v>16660</v>
      </c>
      <c r="B2674" t="s">
        <v>4</v>
      </c>
      <c r="C2674" t="s">
        <v>11</v>
      </c>
      <c r="D2674" t="s">
        <v>50</v>
      </c>
    </row>
    <row r="2675" spans="1:4" x14ac:dyDescent="0.3">
      <c r="A2675" s="13">
        <v>12693</v>
      </c>
      <c r="B2675" t="s">
        <v>4</v>
      </c>
      <c r="C2675" t="s">
        <v>11</v>
      </c>
      <c r="D2675" t="s">
        <v>48</v>
      </c>
    </row>
    <row r="2676" spans="1:4" x14ac:dyDescent="0.3">
      <c r="A2676" s="13">
        <v>13396</v>
      </c>
      <c r="B2676" t="s">
        <v>4</v>
      </c>
      <c r="C2676" t="s">
        <v>11</v>
      </c>
      <c r="D2676" t="s">
        <v>50</v>
      </c>
    </row>
    <row r="2677" spans="1:4" x14ac:dyDescent="0.3">
      <c r="A2677" s="13">
        <v>13551</v>
      </c>
      <c r="B2677" t="s">
        <v>4</v>
      </c>
      <c r="C2677" t="s">
        <v>11</v>
      </c>
      <c r="D2677" t="s">
        <v>50</v>
      </c>
    </row>
    <row r="2678" spans="1:4" x14ac:dyDescent="0.3">
      <c r="A2678" s="13">
        <v>15797</v>
      </c>
      <c r="B2678" t="s">
        <v>4</v>
      </c>
      <c r="C2678" t="s">
        <v>11</v>
      </c>
      <c r="D2678" t="s">
        <v>50</v>
      </c>
    </row>
    <row r="2679" spans="1:4" x14ac:dyDescent="0.3">
      <c r="A2679" s="13">
        <v>15052</v>
      </c>
      <c r="B2679" t="s">
        <v>4</v>
      </c>
      <c r="C2679" t="s">
        <v>11</v>
      </c>
      <c r="D2679" t="s">
        <v>50</v>
      </c>
    </row>
    <row r="2680" spans="1:4" x14ac:dyDescent="0.3">
      <c r="A2680" s="13">
        <v>14130</v>
      </c>
      <c r="B2680" t="s">
        <v>4</v>
      </c>
      <c r="C2680" t="s">
        <v>11</v>
      </c>
      <c r="D2680" t="s">
        <v>50</v>
      </c>
    </row>
    <row r="2681" spans="1:4" x14ac:dyDescent="0.3">
      <c r="A2681" s="13">
        <v>15222</v>
      </c>
      <c r="B2681" t="s">
        <v>4</v>
      </c>
      <c r="C2681" t="s">
        <v>11</v>
      </c>
      <c r="D2681" t="s">
        <v>50</v>
      </c>
    </row>
    <row r="2682" spans="1:4" x14ac:dyDescent="0.3">
      <c r="A2682" s="13">
        <v>13615</v>
      </c>
      <c r="B2682" t="s">
        <v>4</v>
      </c>
      <c r="C2682" t="s">
        <v>11</v>
      </c>
      <c r="D2682" t="s">
        <v>50</v>
      </c>
    </row>
    <row r="2683" spans="1:4" x14ac:dyDescent="0.3">
      <c r="A2683" s="13">
        <v>13158</v>
      </c>
      <c r="B2683" t="s">
        <v>4</v>
      </c>
      <c r="C2683" t="s">
        <v>11</v>
      </c>
      <c r="D2683" t="s">
        <v>50</v>
      </c>
    </row>
    <row r="2684" spans="1:4" x14ac:dyDescent="0.3">
      <c r="A2684" s="13">
        <v>15110</v>
      </c>
      <c r="B2684" t="s">
        <v>4</v>
      </c>
      <c r="C2684" t="s">
        <v>11</v>
      </c>
      <c r="D2684" t="s">
        <v>50</v>
      </c>
    </row>
    <row r="2685" spans="1:4" x14ac:dyDescent="0.3">
      <c r="A2685" s="13">
        <v>15967</v>
      </c>
      <c r="B2685" t="s">
        <v>4</v>
      </c>
      <c r="C2685" t="s">
        <v>11</v>
      </c>
      <c r="D2685" t="s">
        <v>50</v>
      </c>
    </row>
    <row r="2686" spans="1:4" x14ac:dyDescent="0.3">
      <c r="A2686" s="13">
        <v>16757</v>
      </c>
      <c r="B2686" t="s">
        <v>4</v>
      </c>
      <c r="C2686" t="s">
        <v>11</v>
      </c>
      <c r="D2686" t="s">
        <v>52</v>
      </c>
    </row>
    <row r="2687" spans="1:4" x14ac:dyDescent="0.3">
      <c r="A2687" s="13">
        <v>18008</v>
      </c>
      <c r="B2687" t="s">
        <v>4</v>
      </c>
      <c r="C2687" t="s">
        <v>11</v>
      </c>
      <c r="D2687" t="s">
        <v>50</v>
      </c>
    </row>
    <row r="2688" spans="1:4" x14ac:dyDescent="0.3">
      <c r="A2688" s="13">
        <v>13703</v>
      </c>
      <c r="B2688" t="s">
        <v>4</v>
      </c>
      <c r="C2688" t="s">
        <v>11</v>
      </c>
      <c r="D2688" t="s">
        <v>52</v>
      </c>
    </row>
    <row r="2689" spans="1:4" x14ac:dyDescent="0.3">
      <c r="A2689" s="13">
        <v>15339</v>
      </c>
      <c r="B2689" t="s">
        <v>4</v>
      </c>
      <c r="C2689" t="s">
        <v>11</v>
      </c>
      <c r="D2689" t="s">
        <v>50</v>
      </c>
    </row>
    <row r="2690" spans="1:4" x14ac:dyDescent="0.3">
      <c r="A2690" s="13">
        <v>16943</v>
      </c>
      <c r="B2690" t="s">
        <v>4</v>
      </c>
      <c r="C2690" t="s">
        <v>11</v>
      </c>
      <c r="D2690" t="s">
        <v>50</v>
      </c>
    </row>
    <row r="2691" spans="1:4" x14ac:dyDescent="0.3">
      <c r="A2691" s="13">
        <v>17082</v>
      </c>
      <c r="B2691" t="s">
        <v>4</v>
      </c>
      <c r="C2691" t="s">
        <v>11</v>
      </c>
      <c r="D2691" t="s">
        <v>50</v>
      </c>
    </row>
    <row r="2692" spans="1:4" x14ac:dyDescent="0.3">
      <c r="A2692" s="13">
        <v>14248</v>
      </c>
      <c r="B2692" t="s">
        <v>4</v>
      </c>
      <c r="C2692" t="s">
        <v>11</v>
      </c>
      <c r="D2692" t="s">
        <v>50</v>
      </c>
    </row>
    <row r="2693" spans="1:4" x14ac:dyDescent="0.3">
      <c r="A2693" s="13">
        <v>12609</v>
      </c>
      <c r="B2693" t="s">
        <v>4</v>
      </c>
      <c r="C2693" t="s">
        <v>11</v>
      </c>
      <c r="D2693" t="s">
        <v>50</v>
      </c>
    </row>
    <row r="2694" spans="1:4" x14ac:dyDescent="0.3">
      <c r="A2694" s="13">
        <v>13002</v>
      </c>
      <c r="B2694" t="s">
        <v>4</v>
      </c>
      <c r="C2694" t="s">
        <v>11</v>
      </c>
      <c r="D2694" t="s">
        <v>50</v>
      </c>
    </row>
    <row r="2695" spans="1:4" x14ac:dyDescent="0.3">
      <c r="A2695" s="13">
        <v>13049</v>
      </c>
      <c r="B2695" t="s">
        <v>4</v>
      </c>
      <c r="C2695" t="s">
        <v>11</v>
      </c>
      <c r="D2695" t="s">
        <v>50</v>
      </c>
    </row>
    <row r="2696" spans="1:4" x14ac:dyDescent="0.3">
      <c r="A2696" s="13">
        <v>14548</v>
      </c>
      <c r="B2696" t="s">
        <v>4</v>
      </c>
      <c r="C2696" t="s">
        <v>11</v>
      </c>
      <c r="D2696" t="s">
        <v>50</v>
      </c>
    </row>
    <row r="2697" spans="1:4" x14ac:dyDescent="0.3">
      <c r="A2697" s="13">
        <v>13405</v>
      </c>
      <c r="B2697" t="s">
        <v>4</v>
      </c>
      <c r="C2697" t="s">
        <v>11</v>
      </c>
      <c r="D2697" t="s">
        <v>50</v>
      </c>
    </row>
    <row r="2698" spans="1:4" x14ac:dyDescent="0.3">
      <c r="A2698" s="13">
        <v>16043</v>
      </c>
      <c r="B2698" t="s">
        <v>4</v>
      </c>
      <c r="C2698" t="s">
        <v>11</v>
      </c>
      <c r="D2698" t="s">
        <v>50</v>
      </c>
    </row>
    <row r="2699" spans="1:4" x14ac:dyDescent="0.3">
      <c r="A2699" s="13">
        <v>15812</v>
      </c>
      <c r="B2699" t="s">
        <v>4</v>
      </c>
      <c r="C2699" t="s">
        <v>11</v>
      </c>
      <c r="D2699" t="s">
        <v>50</v>
      </c>
    </row>
    <row r="2700" spans="1:4" x14ac:dyDescent="0.3">
      <c r="A2700" s="13">
        <v>13837</v>
      </c>
      <c r="B2700" t="s">
        <v>4</v>
      </c>
      <c r="C2700" t="s">
        <v>11</v>
      </c>
      <c r="D2700" t="s">
        <v>50</v>
      </c>
    </row>
    <row r="2701" spans="1:4" x14ac:dyDescent="0.3">
      <c r="A2701" s="13">
        <v>17118</v>
      </c>
      <c r="B2701" t="s">
        <v>4</v>
      </c>
      <c r="C2701" t="s">
        <v>11</v>
      </c>
      <c r="D2701" t="s">
        <v>50</v>
      </c>
    </row>
    <row r="2702" spans="1:4" x14ac:dyDescent="0.3">
      <c r="A2702" s="13">
        <v>14616</v>
      </c>
      <c r="B2702" t="s">
        <v>4</v>
      </c>
      <c r="C2702" t="s">
        <v>11</v>
      </c>
      <c r="D2702" t="s">
        <v>52</v>
      </c>
    </row>
    <row r="2703" spans="1:4" x14ac:dyDescent="0.3">
      <c r="A2703" s="13">
        <v>14233</v>
      </c>
      <c r="B2703" t="s">
        <v>4</v>
      </c>
      <c r="C2703" t="s">
        <v>11</v>
      </c>
      <c r="D2703" t="s">
        <v>50</v>
      </c>
    </row>
    <row r="2704" spans="1:4" x14ac:dyDescent="0.3">
      <c r="A2704" s="13">
        <v>12591</v>
      </c>
      <c r="B2704" t="s">
        <v>4</v>
      </c>
      <c r="C2704" t="s">
        <v>11</v>
      </c>
      <c r="D2704" t="s">
        <v>50</v>
      </c>
    </row>
    <row r="2705" spans="1:4" x14ac:dyDescent="0.3">
      <c r="A2705" s="13">
        <v>17786</v>
      </c>
      <c r="B2705" t="s">
        <v>4</v>
      </c>
      <c r="C2705" t="s">
        <v>11</v>
      </c>
      <c r="D2705" t="s">
        <v>50</v>
      </c>
    </row>
    <row r="2706" spans="1:4" x14ac:dyDescent="0.3">
      <c r="A2706" s="13">
        <v>16124</v>
      </c>
      <c r="B2706" t="s">
        <v>4</v>
      </c>
      <c r="C2706" t="s">
        <v>11</v>
      </c>
      <c r="D2706" t="s">
        <v>50</v>
      </c>
    </row>
    <row r="2707" spans="1:4" x14ac:dyDescent="0.3">
      <c r="A2707" s="13">
        <v>13754</v>
      </c>
      <c r="B2707" t="s">
        <v>4</v>
      </c>
      <c r="C2707" t="s">
        <v>11</v>
      </c>
      <c r="D2707" t="s">
        <v>50</v>
      </c>
    </row>
    <row r="2708" spans="1:4" x14ac:dyDescent="0.3">
      <c r="A2708" s="13">
        <v>16918</v>
      </c>
      <c r="B2708" t="s">
        <v>4</v>
      </c>
      <c r="C2708" t="s">
        <v>11</v>
      </c>
      <c r="D2708" t="s">
        <v>50</v>
      </c>
    </row>
    <row r="2709" spans="1:4" x14ac:dyDescent="0.3">
      <c r="A2709" s="13">
        <v>16882</v>
      </c>
      <c r="B2709" t="s">
        <v>4</v>
      </c>
      <c r="C2709" t="s">
        <v>11</v>
      </c>
      <c r="D2709" t="s">
        <v>50</v>
      </c>
    </row>
    <row r="2710" spans="1:4" x14ac:dyDescent="0.3">
      <c r="A2710" s="13">
        <v>12764</v>
      </c>
      <c r="B2710" t="s">
        <v>4</v>
      </c>
      <c r="C2710" t="s">
        <v>11</v>
      </c>
      <c r="D2710" t="s">
        <v>50</v>
      </c>
    </row>
    <row r="2711" spans="1:4" x14ac:dyDescent="0.3">
      <c r="A2711" s="13">
        <v>17311</v>
      </c>
      <c r="B2711" t="s">
        <v>4</v>
      </c>
      <c r="C2711" t="s">
        <v>11</v>
      </c>
      <c r="D2711" t="s">
        <v>50</v>
      </c>
    </row>
    <row r="2712" spans="1:4" x14ac:dyDescent="0.3">
      <c r="A2712" s="13">
        <v>16949</v>
      </c>
      <c r="B2712" t="s">
        <v>4</v>
      </c>
      <c r="C2712" t="s">
        <v>11</v>
      </c>
      <c r="D2712" t="s">
        <v>50</v>
      </c>
    </row>
    <row r="2713" spans="1:4" x14ac:dyDescent="0.3">
      <c r="A2713" s="13">
        <v>14970</v>
      </c>
      <c r="B2713" t="s">
        <v>4</v>
      </c>
      <c r="C2713" t="s">
        <v>11</v>
      </c>
      <c r="D2713" t="s">
        <v>50</v>
      </c>
    </row>
    <row r="2714" spans="1:4" x14ac:dyDescent="0.3">
      <c r="A2714" s="13">
        <v>12468</v>
      </c>
      <c r="B2714" t="s">
        <v>4</v>
      </c>
      <c r="C2714" t="s">
        <v>11</v>
      </c>
      <c r="D2714" t="s">
        <v>50</v>
      </c>
    </row>
    <row r="2715" spans="1:4" x14ac:dyDescent="0.3">
      <c r="A2715" s="13">
        <v>17540</v>
      </c>
      <c r="B2715" t="s">
        <v>4</v>
      </c>
      <c r="C2715" t="s">
        <v>11</v>
      </c>
      <c r="D2715" t="s">
        <v>50</v>
      </c>
    </row>
    <row r="2716" spans="1:4" x14ac:dyDescent="0.3">
      <c r="A2716" s="13">
        <v>13328</v>
      </c>
      <c r="B2716" t="s">
        <v>4</v>
      </c>
      <c r="C2716" t="s">
        <v>11</v>
      </c>
      <c r="D2716" t="s">
        <v>50</v>
      </c>
    </row>
    <row r="2717" spans="1:4" x14ac:dyDescent="0.3">
      <c r="A2717" s="13">
        <v>15864</v>
      </c>
      <c r="B2717" t="s">
        <v>4</v>
      </c>
      <c r="C2717" t="s">
        <v>11</v>
      </c>
      <c r="D2717" t="s">
        <v>50</v>
      </c>
    </row>
    <row r="2718" spans="1:4" x14ac:dyDescent="0.3">
      <c r="A2718" s="13">
        <v>15057</v>
      </c>
      <c r="B2718" t="s">
        <v>4</v>
      </c>
      <c r="C2718" t="s">
        <v>11</v>
      </c>
      <c r="D2718" t="s">
        <v>50</v>
      </c>
    </row>
    <row r="2719" spans="1:4" x14ac:dyDescent="0.3">
      <c r="A2719" s="13">
        <v>12574</v>
      </c>
      <c r="B2719" t="s">
        <v>4</v>
      </c>
      <c r="C2719" t="s">
        <v>11</v>
      </c>
      <c r="D2719" t="s">
        <v>50</v>
      </c>
    </row>
    <row r="2720" spans="1:4" x14ac:dyDescent="0.3">
      <c r="A2720" s="13">
        <v>13330</v>
      </c>
      <c r="B2720" t="s">
        <v>4</v>
      </c>
      <c r="C2720" t="s">
        <v>11</v>
      </c>
      <c r="D2720" t="s">
        <v>50</v>
      </c>
    </row>
    <row r="2721" spans="1:4" x14ac:dyDescent="0.3">
      <c r="A2721" s="13">
        <v>12853</v>
      </c>
      <c r="B2721" t="s">
        <v>4</v>
      </c>
      <c r="C2721" t="s">
        <v>11</v>
      </c>
      <c r="D2721" t="s">
        <v>50</v>
      </c>
    </row>
    <row r="2722" spans="1:4" x14ac:dyDescent="0.3">
      <c r="A2722" s="13">
        <v>13538</v>
      </c>
      <c r="B2722" t="s">
        <v>4</v>
      </c>
      <c r="C2722" t="s">
        <v>11</v>
      </c>
      <c r="D2722" t="s">
        <v>50</v>
      </c>
    </row>
    <row r="2723" spans="1:4" x14ac:dyDescent="0.3">
      <c r="A2723" s="13">
        <v>14133</v>
      </c>
      <c r="B2723" t="s">
        <v>4</v>
      </c>
      <c r="C2723" t="s">
        <v>11</v>
      </c>
      <c r="D2723" t="s">
        <v>50</v>
      </c>
    </row>
    <row r="2724" spans="1:4" x14ac:dyDescent="0.3">
      <c r="A2724" s="13">
        <v>15365</v>
      </c>
      <c r="B2724" t="s">
        <v>4</v>
      </c>
      <c r="C2724" t="s">
        <v>11</v>
      </c>
      <c r="D2724" t="s">
        <v>50</v>
      </c>
    </row>
    <row r="2725" spans="1:4" x14ac:dyDescent="0.3">
      <c r="A2725" s="13">
        <v>13707</v>
      </c>
      <c r="B2725" t="s">
        <v>4</v>
      </c>
      <c r="C2725" t="s">
        <v>11</v>
      </c>
      <c r="D2725" t="s">
        <v>50</v>
      </c>
    </row>
    <row r="2726" spans="1:4" x14ac:dyDescent="0.3">
      <c r="A2726" s="13">
        <v>17329</v>
      </c>
      <c r="B2726" t="s">
        <v>4</v>
      </c>
      <c r="C2726" t="s">
        <v>11</v>
      </c>
      <c r="D2726" t="s">
        <v>50</v>
      </c>
    </row>
    <row r="2727" spans="1:4" x14ac:dyDescent="0.3">
      <c r="A2727" s="13">
        <v>14805</v>
      </c>
      <c r="B2727" t="s">
        <v>4</v>
      </c>
      <c r="C2727" t="s">
        <v>11</v>
      </c>
      <c r="D2727" t="s">
        <v>50</v>
      </c>
    </row>
    <row r="2728" spans="1:4" x14ac:dyDescent="0.3">
      <c r="A2728" s="13">
        <v>16897</v>
      </c>
      <c r="B2728" t="s">
        <v>4</v>
      </c>
      <c r="C2728" t="s">
        <v>11</v>
      </c>
      <c r="D2728" t="s">
        <v>50</v>
      </c>
    </row>
    <row r="2729" spans="1:4" x14ac:dyDescent="0.3">
      <c r="A2729" s="13">
        <v>15579</v>
      </c>
      <c r="B2729" t="s">
        <v>4</v>
      </c>
      <c r="C2729" t="s">
        <v>11</v>
      </c>
      <c r="D2729" t="s">
        <v>50</v>
      </c>
    </row>
    <row r="2730" spans="1:4" x14ac:dyDescent="0.3">
      <c r="A2730" s="13">
        <v>14595</v>
      </c>
      <c r="B2730" t="s">
        <v>4</v>
      </c>
      <c r="C2730" t="s">
        <v>11</v>
      </c>
      <c r="D2730" t="s">
        <v>50</v>
      </c>
    </row>
    <row r="2731" spans="1:4" x14ac:dyDescent="0.3">
      <c r="A2731" s="13">
        <v>13161</v>
      </c>
      <c r="B2731" t="s">
        <v>4</v>
      </c>
      <c r="C2731" t="s">
        <v>11</v>
      </c>
      <c r="D2731" t="s">
        <v>50</v>
      </c>
    </row>
    <row r="2732" spans="1:4" x14ac:dyDescent="0.3">
      <c r="A2732" s="13">
        <v>15415</v>
      </c>
      <c r="B2732" t="s">
        <v>4</v>
      </c>
      <c r="C2732" t="s">
        <v>11</v>
      </c>
      <c r="D2732" t="s">
        <v>50</v>
      </c>
    </row>
    <row r="2733" spans="1:4" x14ac:dyDescent="0.3">
      <c r="A2733" s="13">
        <v>17431</v>
      </c>
      <c r="B2733" t="s">
        <v>4</v>
      </c>
      <c r="C2733" t="s">
        <v>11</v>
      </c>
      <c r="D2733" t="s">
        <v>50</v>
      </c>
    </row>
    <row r="2734" spans="1:4" x14ac:dyDescent="0.3">
      <c r="A2734" s="13">
        <v>12528</v>
      </c>
      <c r="B2734" t="s">
        <v>4</v>
      </c>
      <c r="C2734" t="s">
        <v>11</v>
      </c>
      <c r="D2734" t="s">
        <v>50</v>
      </c>
    </row>
    <row r="2735" spans="1:4" x14ac:dyDescent="0.3">
      <c r="A2735" s="13">
        <v>15448</v>
      </c>
      <c r="B2735" t="s">
        <v>4</v>
      </c>
      <c r="C2735" t="s">
        <v>11</v>
      </c>
      <c r="D2735" t="s">
        <v>50</v>
      </c>
    </row>
    <row r="2736" spans="1:4" x14ac:dyDescent="0.3">
      <c r="A2736" s="13">
        <v>16038</v>
      </c>
      <c r="B2736" t="s">
        <v>3</v>
      </c>
      <c r="C2736" t="s">
        <v>10</v>
      </c>
      <c r="D2736" t="s">
        <v>50</v>
      </c>
    </row>
    <row r="2737" spans="1:4" x14ac:dyDescent="0.3">
      <c r="A2737" s="13">
        <v>12493</v>
      </c>
      <c r="B2737" t="s">
        <v>3</v>
      </c>
      <c r="C2737" t="s">
        <v>10</v>
      </c>
      <c r="D2737" t="s">
        <v>48</v>
      </c>
    </row>
    <row r="2738" spans="1:4" x14ac:dyDescent="0.3">
      <c r="A2738" s="13">
        <v>16484</v>
      </c>
      <c r="B2738" t="s">
        <v>3</v>
      </c>
      <c r="C2738" t="s">
        <v>10</v>
      </c>
      <c r="D2738" t="s">
        <v>48</v>
      </c>
    </row>
    <row r="2739" spans="1:4" x14ac:dyDescent="0.3">
      <c r="A2739" s="13">
        <v>17414</v>
      </c>
      <c r="B2739" t="s">
        <v>3</v>
      </c>
      <c r="C2739" t="s">
        <v>10</v>
      </c>
      <c r="D2739" t="s">
        <v>50</v>
      </c>
    </row>
    <row r="2740" spans="1:4" x14ac:dyDescent="0.3">
      <c r="A2740" s="13">
        <v>14622</v>
      </c>
      <c r="B2740" t="s">
        <v>3</v>
      </c>
      <c r="C2740" t="s">
        <v>10</v>
      </c>
      <c r="D2740" t="s">
        <v>48</v>
      </c>
    </row>
    <row r="2741" spans="1:4" x14ac:dyDescent="0.3">
      <c r="A2741" s="13">
        <v>15609</v>
      </c>
      <c r="B2741" t="s">
        <v>3</v>
      </c>
      <c r="C2741" t="s">
        <v>10</v>
      </c>
      <c r="D2741" t="s">
        <v>50</v>
      </c>
    </row>
    <row r="2742" spans="1:4" x14ac:dyDescent="0.3">
      <c r="A2742" s="13">
        <v>16872</v>
      </c>
      <c r="B2742" t="s">
        <v>3</v>
      </c>
      <c r="C2742" t="s">
        <v>10</v>
      </c>
      <c r="D2742" t="s">
        <v>50</v>
      </c>
    </row>
    <row r="2743" spans="1:4" x14ac:dyDescent="0.3">
      <c r="A2743" s="13">
        <v>13466</v>
      </c>
      <c r="B2743" t="s">
        <v>3</v>
      </c>
      <c r="C2743" t="s">
        <v>10</v>
      </c>
      <c r="D2743" t="s">
        <v>50</v>
      </c>
    </row>
    <row r="2744" spans="1:4" x14ac:dyDescent="0.3">
      <c r="A2744" s="13">
        <v>14241</v>
      </c>
      <c r="B2744" t="s">
        <v>3</v>
      </c>
      <c r="C2744" t="s">
        <v>10</v>
      </c>
      <c r="D2744" t="s">
        <v>50</v>
      </c>
    </row>
    <row r="2745" spans="1:4" x14ac:dyDescent="0.3">
      <c r="A2745" s="13">
        <v>12694</v>
      </c>
      <c r="B2745" t="s">
        <v>3</v>
      </c>
      <c r="C2745" t="s">
        <v>10</v>
      </c>
      <c r="D2745" t="s">
        <v>50</v>
      </c>
    </row>
    <row r="2746" spans="1:4" x14ac:dyDescent="0.3">
      <c r="A2746" s="13">
        <v>16107</v>
      </c>
      <c r="B2746" t="s">
        <v>3</v>
      </c>
      <c r="C2746" t="s">
        <v>10</v>
      </c>
      <c r="D2746" t="s">
        <v>50</v>
      </c>
    </row>
    <row r="2747" spans="1:4" x14ac:dyDescent="0.3">
      <c r="A2747" s="13">
        <v>17483</v>
      </c>
      <c r="B2747" t="s">
        <v>3</v>
      </c>
      <c r="C2747" t="s">
        <v>10</v>
      </c>
      <c r="D2747" t="s">
        <v>50</v>
      </c>
    </row>
    <row r="2748" spans="1:4" x14ac:dyDescent="0.3">
      <c r="A2748" s="13">
        <v>15679</v>
      </c>
      <c r="B2748" t="s">
        <v>3</v>
      </c>
      <c r="C2748" t="s">
        <v>10</v>
      </c>
      <c r="D2748" t="s">
        <v>50</v>
      </c>
    </row>
    <row r="2749" spans="1:4" x14ac:dyDescent="0.3">
      <c r="A2749" s="13">
        <v>13686</v>
      </c>
      <c r="B2749" t="s">
        <v>3</v>
      </c>
      <c r="C2749" t="s">
        <v>10</v>
      </c>
      <c r="D2749" t="s">
        <v>50</v>
      </c>
    </row>
    <row r="2750" spans="1:4" x14ac:dyDescent="0.3">
      <c r="A2750" s="13">
        <v>16581</v>
      </c>
      <c r="B2750" t="s">
        <v>3</v>
      </c>
      <c r="C2750" t="s">
        <v>10</v>
      </c>
      <c r="D2750" t="s">
        <v>50</v>
      </c>
    </row>
    <row r="2751" spans="1:4" x14ac:dyDescent="0.3">
      <c r="A2751" s="13">
        <v>15267</v>
      </c>
      <c r="B2751" t="s">
        <v>3</v>
      </c>
      <c r="C2751" t="s">
        <v>10</v>
      </c>
      <c r="D2751" t="s">
        <v>50</v>
      </c>
    </row>
    <row r="2752" spans="1:4" x14ac:dyDescent="0.3">
      <c r="A2752" s="13">
        <v>17234</v>
      </c>
      <c r="B2752" t="s">
        <v>3</v>
      </c>
      <c r="C2752" t="s">
        <v>10</v>
      </c>
      <c r="D2752" t="s">
        <v>48</v>
      </c>
    </row>
    <row r="2753" spans="1:4" x14ac:dyDescent="0.3">
      <c r="A2753" s="13">
        <v>15098</v>
      </c>
      <c r="B2753" t="s">
        <v>3</v>
      </c>
      <c r="C2753" t="s">
        <v>10</v>
      </c>
      <c r="D2753" t="s">
        <v>50</v>
      </c>
    </row>
    <row r="2754" spans="1:4" x14ac:dyDescent="0.3">
      <c r="A2754" s="13">
        <v>18281</v>
      </c>
      <c r="B2754" t="s">
        <v>3</v>
      </c>
      <c r="C2754" t="s">
        <v>10</v>
      </c>
      <c r="D2754" t="s">
        <v>50</v>
      </c>
    </row>
    <row r="2755" spans="1:4" x14ac:dyDescent="0.3">
      <c r="A2755" s="13">
        <v>14984</v>
      </c>
      <c r="B2755" t="s">
        <v>3</v>
      </c>
      <c r="C2755" t="s">
        <v>10</v>
      </c>
      <c r="D2755" t="s">
        <v>50</v>
      </c>
    </row>
    <row r="2756" spans="1:4" x14ac:dyDescent="0.3">
      <c r="A2756" s="13">
        <v>12516</v>
      </c>
      <c r="B2756" t="s">
        <v>3</v>
      </c>
      <c r="C2756" t="s">
        <v>10</v>
      </c>
      <c r="D2756" t="s">
        <v>50</v>
      </c>
    </row>
    <row r="2757" spans="1:4" x14ac:dyDescent="0.3">
      <c r="A2757" s="13">
        <v>13617</v>
      </c>
      <c r="B2757" t="s">
        <v>3</v>
      </c>
      <c r="C2757" t="s">
        <v>10</v>
      </c>
      <c r="D2757" t="s">
        <v>50</v>
      </c>
    </row>
    <row r="2758" spans="1:4" x14ac:dyDescent="0.3">
      <c r="A2758" s="13">
        <v>17242</v>
      </c>
      <c r="B2758" t="s">
        <v>3</v>
      </c>
      <c r="C2758" t="s">
        <v>10</v>
      </c>
      <c r="D2758" t="s">
        <v>50</v>
      </c>
    </row>
    <row r="2759" spans="1:4" x14ac:dyDescent="0.3">
      <c r="A2759" s="13">
        <v>16018</v>
      </c>
      <c r="B2759" t="s">
        <v>3</v>
      </c>
      <c r="C2759" t="s">
        <v>10</v>
      </c>
      <c r="D2759" t="s">
        <v>50</v>
      </c>
    </row>
    <row r="2760" spans="1:4" x14ac:dyDescent="0.3">
      <c r="A2760" s="13">
        <v>13936</v>
      </c>
      <c r="B2760" t="s">
        <v>3</v>
      </c>
      <c r="C2760" t="s">
        <v>10</v>
      </c>
      <c r="D2760" t="s">
        <v>48</v>
      </c>
    </row>
    <row r="2761" spans="1:4" x14ac:dyDescent="0.3">
      <c r="A2761" s="13">
        <v>16342</v>
      </c>
      <c r="B2761" t="s">
        <v>3</v>
      </c>
      <c r="C2761" t="s">
        <v>10</v>
      </c>
      <c r="D2761" t="s">
        <v>50</v>
      </c>
    </row>
    <row r="2762" spans="1:4" x14ac:dyDescent="0.3">
      <c r="A2762" s="13">
        <v>14177</v>
      </c>
      <c r="B2762" t="s">
        <v>3</v>
      </c>
      <c r="C2762" t="s">
        <v>10</v>
      </c>
      <c r="D2762" t="s">
        <v>50</v>
      </c>
    </row>
    <row r="2763" spans="1:4" x14ac:dyDescent="0.3">
      <c r="A2763" s="13">
        <v>12732</v>
      </c>
      <c r="B2763" t="s">
        <v>3</v>
      </c>
      <c r="C2763" t="s">
        <v>10</v>
      </c>
      <c r="D2763" t="s">
        <v>50</v>
      </c>
    </row>
    <row r="2764" spans="1:4" x14ac:dyDescent="0.3">
      <c r="A2764" s="13">
        <v>13589</v>
      </c>
      <c r="B2764" t="s">
        <v>3</v>
      </c>
      <c r="C2764" t="s">
        <v>10</v>
      </c>
      <c r="D2764" t="s">
        <v>50</v>
      </c>
    </row>
    <row r="2765" spans="1:4" x14ac:dyDescent="0.3">
      <c r="A2765" s="13">
        <v>17579</v>
      </c>
      <c r="B2765" t="s">
        <v>3</v>
      </c>
      <c r="C2765" t="s">
        <v>10</v>
      </c>
      <c r="D2765" t="s">
        <v>48</v>
      </c>
    </row>
    <row r="2766" spans="1:4" x14ac:dyDescent="0.3">
      <c r="A2766" s="13">
        <v>17349</v>
      </c>
      <c r="B2766" t="s">
        <v>3</v>
      </c>
      <c r="C2766" t="s">
        <v>10</v>
      </c>
      <c r="D2766" t="s">
        <v>50</v>
      </c>
    </row>
    <row r="2767" spans="1:4" x14ac:dyDescent="0.3">
      <c r="A2767" s="13">
        <v>13080</v>
      </c>
      <c r="B2767" t="s">
        <v>3</v>
      </c>
      <c r="C2767" t="s">
        <v>10</v>
      </c>
      <c r="D2767" t="s">
        <v>50</v>
      </c>
    </row>
    <row r="2768" spans="1:4" x14ac:dyDescent="0.3">
      <c r="A2768" s="13">
        <v>13663</v>
      </c>
      <c r="B2768" t="s">
        <v>3</v>
      </c>
      <c r="C2768" t="s">
        <v>10</v>
      </c>
      <c r="D2768" t="s">
        <v>50</v>
      </c>
    </row>
    <row r="2769" spans="1:4" x14ac:dyDescent="0.3">
      <c r="A2769" s="13">
        <v>17101</v>
      </c>
      <c r="B2769" t="s">
        <v>3</v>
      </c>
      <c r="C2769" t="s">
        <v>10</v>
      </c>
      <c r="D2769" t="s">
        <v>50</v>
      </c>
    </row>
    <row r="2770" spans="1:4" x14ac:dyDescent="0.3">
      <c r="A2770" s="13">
        <v>14997</v>
      </c>
      <c r="B2770" t="s">
        <v>3</v>
      </c>
      <c r="C2770" t="s">
        <v>10</v>
      </c>
      <c r="D2770" t="s">
        <v>50</v>
      </c>
    </row>
    <row r="2771" spans="1:4" x14ac:dyDescent="0.3">
      <c r="A2771" s="13">
        <v>17155</v>
      </c>
      <c r="B2771" t="s">
        <v>3</v>
      </c>
      <c r="C2771" t="s">
        <v>10</v>
      </c>
      <c r="D2771" t="s">
        <v>50</v>
      </c>
    </row>
    <row r="2772" spans="1:4" x14ac:dyDescent="0.3">
      <c r="A2772" s="13">
        <v>12809</v>
      </c>
      <c r="B2772" t="s">
        <v>3</v>
      </c>
      <c r="C2772" t="s">
        <v>10</v>
      </c>
      <c r="D2772" t="s">
        <v>48</v>
      </c>
    </row>
    <row r="2773" spans="1:4" x14ac:dyDescent="0.3">
      <c r="A2773" s="13">
        <v>13343</v>
      </c>
      <c r="B2773" t="s">
        <v>3</v>
      </c>
      <c r="C2773" t="s">
        <v>10</v>
      </c>
      <c r="D2773" t="s">
        <v>50</v>
      </c>
    </row>
    <row r="2774" spans="1:4" x14ac:dyDescent="0.3">
      <c r="A2774" s="13">
        <v>12624</v>
      </c>
      <c r="B2774" t="s">
        <v>3</v>
      </c>
      <c r="C2774" t="s">
        <v>10</v>
      </c>
      <c r="D2774" t="s">
        <v>50</v>
      </c>
    </row>
    <row r="2775" spans="1:4" x14ac:dyDescent="0.3">
      <c r="A2775" s="13">
        <v>18165</v>
      </c>
      <c r="B2775" t="s">
        <v>3</v>
      </c>
      <c r="C2775" t="s">
        <v>10</v>
      </c>
      <c r="D2775" t="s">
        <v>50</v>
      </c>
    </row>
    <row r="2776" spans="1:4" x14ac:dyDescent="0.3">
      <c r="A2776" s="13">
        <v>16739</v>
      </c>
      <c r="B2776" t="s">
        <v>3</v>
      </c>
      <c r="C2776" t="s">
        <v>10</v>
      </c>
      <c r="D2776" t="s">
        <v>50</v>
      </c>
    </row>
    <row r="2777" spans="1:4" x14ac:dyDescent="0.3">
      <c r="A2777" s="13">
        <v>16276</v>
      </c>
      <c r="B2777" t="s">
        <v>3</v>
      </c>
      <c r="C2777" t="s">
        <v>10</v>
      </c>
      <c r="D2777" t="s">
        <v>50</v>
      </c>
    </row>
    <row r="2778" spans="1:4" x14ac:dyDescent="0.3">
      <c r="A2778" s="13">
        <v>17193</v>
      </c>
      <c r="B2778" t="s">
        <v>3</v>
      </c>
      <c r="C2778" t="s">
        <v>10</v>
      </c>
      <c r="D2778" t="s">
        <v>48</v>
      </c>
    </row>
    <row r="2779" spans="1:4" x14ac:dyDescent="0.3">
      <c r="A2779" s="13">
        <v>16257</v>
      </c>
      <c r="B2779" t="s">
        <v>3</v>
      </c>
      <c r="C2779" t="s">
        <v>10</v>
      </c>
      <c r="D2779" t="s">
        <v>50</v>
      </c>
    </row>
    <row r="2780" spans="1:4" x14ac:dyDescent="0.3">
      <c r="A2780" s="13">
        <v>14285</v>
      </c>
      <c r="B2780" t="s">
        <v>3</v>
      </c>
      <c r="C2780" t="s">
        <v>10</v>
      </c>
      <c r="D2780" t="s">
        <v>50</v>
      </c>
    </row>
    <row r="2781" spans="1:4" x14ac:dyDescent="0.3">
      <c r="A2781" s="13">
        <v>12816</v>
      </c>
      <c r="B2781" t="s">
        <v>3</v>
      </c>
      <c r="C2781" t="s">
        <v>10</v>
      </c>
      <c r="D2781" t="s">
        <v>50</v>
      </c>
    </row>
    <row r="2782" spans="1:4" x14ac:dyDescent="0.3">
      <c r="A2782" s="13">
        <v>13826</v>
      </c>
      <c r="B2782" t="s">
        <v>3</v>
      </c>
      <c r="C2782" t="s">
        <v>10</v>
      </c>
      <c r="D2782" t="s">
        <v>50</v>
      </c>
    </row>
    <row r="2783" spans="1:4" x14ac:dyDescent="0.3">
      <c r="A2783" s="13">
        <v>13575</v>
      </c>
      <c r="B2783" t="s">
        <v>3</v>
      </c>
      <c r="C2783" t="s">
        <v>10</v>
      </c>
      <c r="D2783" t="s">
        <v>50</v>
      </c>
    </row>
    <row r="2784" spans="1:4" x14ac:dyDescent="0.3">
      <c r="A2784" s="13">
        <v>17157</v>
      </c>
      <c r="B2784" t="s">
        <v>3</v>
      </c>
      <c r="C2784" t="s">
        <v>10</v>
      </c>
      <c r="D2784" t="s">
        <v>50</v>
      </c>
    </row>
    <row r="2785" spans="1:4" x14ac:dyDescent="0.3">
      <c r="A2785" s="13">
        <v>16852</v>
      </c>
      <c r="B2785" t="s">
        <v>3</v>
      </c>
      <c r="C2785" t="s">
        <v>10</v>
      </c>
      <c r="D2785" t="s">
        <v>50</v>
      </c>
    </row>
    <row r="2786" spans="1:4" x14ac:dyDescent="0.3">
      <c r="A2786" s="13">
        <v>15219</v>
      </c>
      <c r="B2786" t="s">
        <v>3</v>
      </c>
      <c r="C2786" t="s">
        <v>10</v>
      </c>
      <c r="D2786" t="s">
        <v>50</v>
      </c>
    </row>
    <row r="2787" spans="1:4" x14ac:dyDescent="0.3">
      <c r="A2787" s="13">
        <v>15014</v>
      </c>
      <c r="B2787" t="s">
        <v>3</v>
      </c>
      <c r="C2787" t="s">
        <v>10</v>
      </c>
      <c r="D2787" t="s">
        <v>50</v>
      </c>
    </row>
    <row r="2788" spans="1:4" x14ac:dyDescent="0.3">
      <c r="A2788" s="13">
        <v>14765</v>
      </c>
      <c r="B2788" t="s">
        <v>3</v>
      </c>
      <c r="C2788" t="s">
        <v>10</v>
      </c>
      <c r="D2788" t="s">
        <v>50</v>
      </c>
    </row>
    <row r="2789" spans="1:4" x14ac:dyDescent="0.3">
      <c r="A2789" s="13">
        <v>15909</v>
      </c>
      <c r="B2789" t="s">
        <v>3</v>
      </c>
      <c r="C2789" t="s">
        <v>10</v>
      </c>
      <c r="D2789" t="s">
        <v>50</v>
      </c>
    </row>
    <row r="2790" spans="1:4" x14ac:dyDescent="0.3">
      <c r="A2790" s="13">
        <v>13618</v>
      </c>
      <c r="B2790" t="s">
        <v>3</v>
      </c>
      <c r="C2790" t="s">
        <v>10</v>
      </c>
      <c r="D2790" t="s">
        <v>50</v>
      </c>
    </row>
    <row r="2791" spans="1:4" x14ac:dyDescent="0.3">
      <c r="A2791" s="13">
        <v>16050</v>
      </c>
      <c r="B2791" t="s">
        <v>3</v>
      </c>
      <c r="C2791" t="s">
        <v>10</v>
      </c>
      <c r="D2791" t="s">
        <v>50</v>
      </c>
    </row>
    <row r="2792" spans="1:4" x14ac:dyDescent="0.3">
      <c r="A2792" s="13">
        <v>17879</v>
      </c>
      <c r="B2792" t="s">
        <v>3</v>
      </c>
      <c r="C2792" t="s">
        <v>10</v>
      </c>
      <c r="D2792" t="s">
        <v>50</v>
      </c>
    </row>
    <row r="2793" spans="1:4" x14ac:dyDescent="0.3">
      <c r="A2793" s="13">
        <v>12450</v>
      </c>
      <c r="B2793" t="s">
        <v>3</v>
      </c>
      <c r="C2793" t="s">
        <v>10</v>
      </c>
      <c r="D2793" t="s">
        <v>50</v>
      </c>
    </row>
    <row r="2794" spans="1:4" x14ac:dyDescent="0.3">
      <c r="A2794" s="13">
        <v>14820</v>
      </c>
      <c r="B2794" t="s">
        <v>3</v>
      </c>
      <c r="C2794" t="s">
        <v>10</v>
      </c>
      <c r="D2794" t="s">
        <v>50</v>
      </c>
    </row>
    <row r="2795" spans="1:4" x14ac:dyDescent="0.3">
      <c r="A2795" s="13">
        <v>12837</v>
      </c>
      <c r="B2795" t="s">
        <v>3</v>
      </c>
      <c r="C2795" t="s">
        <v>10</v>
      </c>
      <c r="D2795" t="s">
        <v>48</v>
      </c>
    </row>
    <row r="2796" spans="1:4" x14ac:dyDescent="0.3">
      <c r="A2796" s="13">
        <v>15840</v>
      </c>
      <c r="B2796" t="s">
        <v>3</v>
      </c>
      <c r="C2796" t="s">
        <v>10</v>
      </c>
      <c r="D2796" t="s">
        <v>50</v>
      </c>
    </row>
    <row r="2797" spans="1:4" x14ac:dyDescent="0.3">
      <c r="A2797" s="13">
        <v>15016</v>
      </c>
      <c r="B2797" t="s">
        <v>3</v>
      </c>
      <c r="C2797" t="s">
        <v>10</v>
      </c>
      <c r="D2797" t="s">
        <v>48</v>
      </c>
    </row>
    <row r="2798" spans="1:4" x14ac:dyDescent="0.3">
      <c r="A2798" s="13">
        <v>15825</v>
      </c>
      <c r="B2798" t="s">
        <v>3</v>
      </c>
      <c r="C2798" t="s">
        <v>10</v>
      </c>
      <c r="D2798" t="s">
        <v>50</v>
      </c>
    </row>
    <row r="2799" spans="1:4" x14ac:dyDescent="0.3">
      <c r="A2799" s="13">
        <v>15389</v>
      </c>
      <c r="B2799" t="s">
        <v>3</v>
      </c>
      <c r="C2799" t="s">
        <v>10</v>
      </c>
      <c r="D2799" t="s">
        <v>52</v>
      </c>
    </row>
    <row r="2800" spans="1:4" x14ac:dyDescent="0.3">
      <c r="A2800" s="13">
        <v>15280</v>
      </c>
      <c r="B2800" t="s">
        <v>3</v>
      </c>
      <c r="C2800" t="s">
        <v>10</v>
      </c>
      <c r="D2800" t="s">
        <v>50</v>
      </c>
    </row>
    <row r="2801" spans="1:4" x14ac:dyDescent="0.3">
      <c r="A2801" s="13">
        <v>12830</v>
      </c>
      <c r="B2801" t="s">
        <v>3</v>
      </c>
      <c r="C2801" t="s">
        <v>10</v>
      </c>
      <c r="D2801" t="s">
        <v>50</v>
      </c>
    </row>
    <row r="2802" spans="1:4" x14ac:dyDescent="0.3">
      <c r="A2802" s="13">
        <v>15507</v>
      </c>
      <c r="B2802" t="s">
        <v>3</v>
      </c>
      <c r="C2802" t="s">
        <v>10</v>
      </c>
      <c r="D2802" t="s">
        <v>48</v>
      </c>
    </row>
    <row r="2803" spans="1:4" x14ac:dyDescent="0.3">
      <c r="A2803" s="13">
        <v>18252</v>
      </c>
      <c r="B2803" t="s">
        <v>3</v>
      </c>
      <c r="C2803" t="s">
        <v>10</v>
      </c>
      <c r="D2803" t="s">
        <v>50</v>
      </c>
    </row>
    <row r="2804" spans="1:4" x14ac:dyDescent="0.3">
      <c r="A2804" s="13">
        <v>16526</v>
      </c>
      <c r="B2804" t="s">
        <v>3</v>
      </c>
      <c r="C2804" t="s">
        <v>10</v>
      </c>
      <c r="D2804" t="s">
        <v>48</v>
      </c>
    </row>
    <row r="2805" spans="1:4" x14ac:dyDescent="0.3">
      <c r="A2805" s="13">
        <v>12930</v>
      </c>
      <c r="B2805" t="s">
        <v>3</v>
      </c>
      <c r="C2805" t="s">
        <v>10</v>
      </c>
      <c r="D2805" t="s">
        <v>48</v>
      </c>
    </row>
    <row r="2806" spans="1:4" x14ac:dyDescent="0.3">
      <c r="A2806" s="13">
        <v>14960</v>
      </c>
      <c r="B2806" t="s">
        <v>3</v>
      </c>
      <c r="C2806" t="s">
        <v>10</v>
      </c>
      <c r="D2806" t="s">
        <v>50</v>
      </c>
    </row>
    <row r="2807" spans="1:4" x14ac:dyDescent="0.3">
      <c r="A2807" s="13">
        <v>15412</v>
      </c>
      <c r="B2807" t="s">
        <v>3</v>
      </c>
      <c r="C2807" t="s">
        <v>10</v>
      </c>
      <c r="D2807" t="s">
        <v>50</v>
      </c>
    </row>
    <row r="2808" spans="1:4" x14ac:dyDescent="0.3">
      <c r="A2808" s="13">
        <v>12798</v>
      </c>
      <c r="B2808" t="s">
        <v>3</v>
      </c>
      <c r="C2808" t="s">
        <v>10</v>
      </c>
      <c r="D2808" t="s">
        <v>50</v>
      </c>
    </row>
    <row r="2809" spans="1:4" x14ac:dyDescent="0.3">
      <c r="A2809" s="13">
        <v>16114</v>
      </c>
      <c r="B2809" t="s">
        <v>3</v>
      </c>
      <c r="C2809" t="s">
        <v>10</v>
      </c>
      <c r="D2809" t="s">
        <v>50</v>
      </c>
    </row>
    <row r="2810" spans="1:4" x14ac:dyDescent="0.3">
      <c r="A2810" s="13">
        <v>13420</v>
      </c>
      <c r="B2810" t="s">
        <v>3</v>
      </c>
      <c r="C2810" t="s">
        <v>10</v>
      </c>
      <c r="D2810" t="s">
        <v>50</v>
      </c>
    </row>
    <row r="2811" spans="1:4" x14ac:dyDescent="0.3">
      <c r="A2811" s="13">
        <v>17877</v>
      </c>
      <c r="B2811" t="s">
        <v>3</v>
      </c>
      <c r="C2811" t="s">
        <v>10</v>
      </c>
      <c r="D2811" t="s">
        <v>48</v>
      </c>
    </row>
    <row r="2812" spans="1:4" x14ac:dyDescent="0.3">
      <c r="A2812" s="13">
        <v>16247</v>
      </c>
      <c r="B2812" t="s">
        <v>3</v>
      </c>
      <c r="C2812" t="s">
        <v>10</v>
      </c>
      <c r="D2812" t="s">
        <v>48</v>
      </c>
    </row>
    <row r="2813" spans="1:4" x14ac:dyDescent="0.3">
      <c r="A2813" s="13">
        <v>16287</v>
      </c>
      <c r="B2813" t="s">
        <v>3</v>
      </c>
      <c r="C2813" t="s">
        <v>10</v>
      </c>
      <c r="D2813" t="s">
        <v>50</v>
      </c>
    </row>
    <row r="2814" spans="1:4" x14ac:dyDescent="0.3">
      <c r="A2814" s="13">
        <v>15130</v>
      </c>
      <c r="B2814" t="s">
        <v>3</v>
      </c>
      <c r="C2814" t="s">
        <v>10</v>
      </c>
      <c r="D2814" t="s">
        <v>48</v>
      </c>
    </row>
    <row r="2815" spans="1:4" x14ac:dyDescent="0.3">
      <c r="A2815" s="13">
        <v>17370</v>
      </c>
      <c r="B2815" t="s">
        <v>3</v>
      </c>
      <c r="C2815" t="s">
        <v>10</v>
      </c>
      <c r="D2815" t="s">
        <v>50</v>
      </c>
    </row>
    <row r="2816" spans="1:4" x14ac:dyDescent="0.3">
      <c r="A2816" s="13">
        <v>17709</v>
      </c>
      <c r="B2816" t="s">
        <v>3</v>
      </c>
      <c r="C2816" t="s">
        <v>10</v>
      </c>
      <c r="D2816" t="s">
        <v>48</v>
      </c>
    </row>
    <row r="2817" spans="1:4" x14ac:dyDescent="0.3">
      <c r="A2817" s="13">
        <v>13300</v>
      </c>
      <c r="B2817" t="s">
        <v>3</v>
      </c>
      <c r="C2817" t="s">
        <v>10</v>
      </c>
      <c r="D2817" t="s">
        <v>48</v>
      </c>
    </row>
    <row r="2818" spans="1:4" x14ac:dyDescent="0.3">
      <c r="A2818" s="13">
        <v>13937</v>
      </c>
      <c r="B2818" t="s">
        <v>3</v>
      </c>
      <c r="C2818" t="s">
        <v>10</v>
      </c>
      <c r="D2818" t="s">
        <v>50</v>
      </c>
    </row>
    <row r="2819" spans="1:4" x14ac:dyDescent="0.3">
      <c r="A2819" s="13">
        <v>15186</v>
      </c>
      <c r="B2819" t="s">
        <v>3</v>
      </c>
      <c r="C2819" t="s">
        <v>10</v>
      </c>
      <c r="D2819" t="s">
        <v>48</v>
      </c>
    </row>
    <row r="2820" spans="1:4" x14ac:dyDescent="0.3">
      <c r="A2820" s="13">
        <v>13791</v>
      </c>
      <c r="B2820" t="s">
        <v>3</v>
      </c>
      <c r="C2820" t="s">
        <v>10</v>
      </c>
      <c r="D2820" t="s">
        <v>50</v>
      </c>
    </row>
    <row r="2821" spans="1:4" x14ac:dyDescent="0.3">
      <c r="A2821" s="13">
        <v>14795</v>
      </c>
      <c r="B2821" t="s">
        <v>3</v>
      </c>
      <c r="C2821" t="s">
        <v>10</v>
      </c>
      <c r="D2821" t="s">
        <v>50</v>
      </c>
    </row>
    <row r="2822" spans="1:4" x14ac:dyDescent="0.3">
      <c r="A2822" s="13">
        <v>18112</v>
      </c>
      <c r="B2822" t="s">
        <v>3</v>
      </c>
      <c r="C2822" t="s">
        <v>10</v>
      </c>
      <c r="D2822" t="s">
        <v>50</v>
      </c>
    </row>
    <row r="2823" spans="1:4" x14ac:dyDescent="0.3">
      <c r="A2823" s="13">
        <v>12548</v>
      </c>
      <c r="B2823" t="s">
        <v>3</v>
      </c>
      <c r="C2823" t="s">
        <v>10</v>
      </c>
      <c r="D2823" t="s">
        <v>50</v>
      </c>
    </row>
    <row r="2824" spans="1:4" x14ac:dyDescent="0.3">
      <c r="A2824" s="13">
        <v>17386</v>
      </c>
      <c r="B2824" t="s">
        <v>3</v>
      </c>
      <c r="C2824" t="s">
        <v>10</v>
      </c>
      <c r="D2824" t="s">
        <v>50</v>
      </c>
    </row>
    <row r="2825" spans="1:4" x14ac:dyDescent="0.3">
      <c r="A2825" s="13">
        <v>14104</v>
      </c>
      <c r="B2825" t="s">
        <v>3</v>
      </c>
      <c r="C2825" t="s">
        <v>10</v>
      </c>
      <c r="D2825" t="s">
        <v>48</v>
      </c>
    </row>
    <row r="2826" spans="1:4" x14ac:dyDescent="0.3">
      <c r="A2826" s="13">
        <v>17110</v>
      </c>
      <c r="B2826" t="s">
        <v>3</v>
      </c>
      <c r="C2826" t="s">
        <v>10</v>
      </c>
      <c r="D2826" t="s">
        <v>50</v>
      </c>
    </row>
    <row r="2827" spans="1:4" x14ac:dyDescent="0.3">
      <c r="A2827" s="13">
        <v>16545</v>
      </c>
      <c r="B2827" t="s">
        <v>3</v>
      </c>
      <c r="C2827" t="s">
        <v>10</v>
      </c>
      <c r="D2827" t="s">
        <v>50</v>
      </c>
    </row>
    <row r="2828" spans="1:4" x14ac:dyDescent="0.3">
      <c r="A2828" s="13">
        <v>16671</v>
      </c>
      <c r="B2828" t="s">
        <v>3</v>
      </c>
      <c r="C2828" t="s">
        <v>10</v>
      </c>
      <c r="D2828" t="s">
        <v>50</v>
      </c>
    </row>
    <row r="2829" spans="1:4" x14ac:dyDescent="0.3">
      <c r="A2829" s="13">
        <v>14351</v>
      </c>
      <c r="B2829" t="s">
        <v>3</v>
      </c>
      <c r="C2829" t="s">
        <v>10</v>
      </c>
      <c r="D2829" t="s">
        <v>50</v>
      </c>
    </row>
    <row r="2830" spans="1:4" x14ac:dyDescent="0.3">
      <c r="A2830" s="13">
        <v>17391</v>
      </c>
      <c r="B2830" t="s">
        <v>3</v>
      </c>
      <c r="C2830" t="s">
        <v>10</v>
      </c>
      <c r="D2830" t="s">
        <v>50</v>
      </c>
    </row>
    <row r="2831" spans="1:4" x14ac:dyDescent="0.3">
      <c r="A2831" s="13">
        <v>16824</v>
      </c>
      <c r="B2831" t="s">
        <v>3</v>
      </c>
      <c r="C2831" t="s">
        <v>10</v>
      </c>
      <c r="D2831" t="s">
        <v>50</v>
      </c>
    </row>
    <row r="2832" spans="1:4" x14ac:dyDescent="0.3">
      <c r="A2832" s="13">
        <v>13461</v>
      </c>
      <c r="B2832" t="s">
        <v>3</v>
      </c>
      <c r="C2832" t="s">
        <v>10</v>
      </c>
      <c r="D2832" t="s">
        <v>48</v>
      </c>
    </row>
    <row r="2833" spans="1:4" x14ac:dyDescent="0.3">
      <c r="A2833" s="13">
        <v>15537</v>
      </c>
      <c r="B2833" t="s">
        <v>3</v>
      </c>
      <c r="C2833" t="s">
        <v>10</v>
      </c>
      <c r="D2833" t="s">
        <v>48</v>
      </c>
    </row>
    <row r="2834" spans="1:4" x14ac:dyDescent="0.3">
      <c r="A2834" s="13">
        <v>14327</v>
      </c>
      <c r="B2834" t="s">
        <v>3</v>
      </c>
      <c r="C2834" t="s">
        <v>10</v>
      </c>
      <c r="D2834" t="s">
        <v>50</v>
      </c>
    </row>
    <row r="2835" spans="1:4" x14ac:dyDescent="0.3">
      <c r="A2835" s="13">
        <v>14627</v>
      </c>
      <c r="B2835" t="s">
        <v>2</v>
      </c>
      <c r="C2835" t="s">
        <v>8</v>
      </c>
      <c r="D2835" t="s">
        <v>52</v>
      </c>
    </row>
    <row r="2836" spans="1:4" x14ac:dyDescent="0.3">
      <c r="A2836" s="13">
        <v>16716</v>
      </c>
      <c r="B2836" t="s">
        <v>2</v>
      </c>
      <c r="C2836" t="s">
        <v>8</v>
      </c>
      <c r="D2836" t="s">
        <v>52</v>
      </c>
    </row>
    <row r="2837" spans="1:4" x14ac:dyDescent="0.3">
      <c r="A2837" s="13">
        <v>16992</v>
      </c>
      <c r="B2837" t="s">
        <v>2</v>
      </c>
      <c r="C2837" t="s">
        <v>8</v>
      </c>
      <c r="D2837" t="s">
        <v>52</v>
      </c>
    </row>
    <row r="2838" spans="1:4" x14ac:dyDescent="0.3">
      <c r="A2838" s="13">
        <v>15885</v>
      </c>
      <c r="B2838" t="s">
        <v>2</v>
      </c>
      <c r="C2838" t="s">
        <v>8</v>
      </c>
      <c r="D2838" t="s">
        <v>52</v>
      </c>
    </row>
    <row r="2839" spans="1:4" x14ac:dyDescent="0.3">
      <c r="A2839" s="13">
        <v>15638</v>
      </c>
      <c r="B2839" t="s">
        <v>2</v>
      </c>
      <c r="C2839" t="s">
        <v>8</v>
      </c>
      <c r="D2839" t="s">
        <v>52</v>
      </c>
    </row>
    <row r="2840" spans="1:4" x14ac:dyDescent="0.3">
      <c r="A2840" s="13">
        <v>18084</v>
      </c>
      <c r="B2840" t="s">
        <v>2</v>
      </c>
      <c r="C2840" t="s">
        <v>8</v>
      </c>
      <c r="D2840" t="s">
        <v>52</v>
      </c>
    </row>
    <row r="2841" spans="1:4" x14ac:dyDescent="0.3">
      <c r="A2841" s="13">
        <v>16738</v>
      </c>
      <c r="B2841" t="s">
        <v>2</v>
      </c>
      <c r="C2841" t="s">
        <v>8</v>
      </c>
      <c r="D2841" t="s">
        <v>52</v>
      </c>
    </row>
    <row r="2842" spans="1:4" x14ac:dyDescent="0.3">
      <c r="A2842" s="13">
        <v>13893</v>
      </c>
      <c r="B2842" t="s">
        <v>2</v>
      </c>
      <c r="C2842" t="s">
        <v>8</v>
      </c>
      <c r="D2842" t="s">
        <v>52</v>
      </c>
    </row>
    <row r="2843" spans="1:4" x14ac:dyDescent="0.3">
      <c r="A2843" s="13">
        <v>14346</v>
      </c>
      <c r="B2843" t="s">
        <v>2</v>
      </c>
      <c r="C2843" t="s">
        <v>8</v>
      </c>
      <c r="D2843" t="s">
        <v>52</v>
      </c>
    </row>
    <row r="2844" spans="1:4" x14ac:dyDescent="0.3">
      <c r="A2844" s="13">
        <v>12616</v>
      </c>
      <c r="B2844" t="s">
        <v>2</v>
      </c>
      <c r="C2844" t="s">
        <v>8</v>
      </c>
      <c r="D2844" t="s">
        <v>52</v>
      </c>
    </row>
    <row r="2845" spans="1:4" x14ac:dyDescent="0.3">
      <c r="A2845" s="13">
        <v>16317</v>
      </c>
      <c r="B2845" t="s">
        <v>2</v>
      </c>
      <c r="C2845" t="s">
        <v>8</v>
      </c>
      <c r="D2845" t="s">
        <v>52</v>
      </c>
    </row>
    <row r="2846" spans="1:4" x14ac:dyDescent="0.3">
      <c r="A2846" s="13">
        <v>14935</v>
      </c>
      <c r="B2846" t="s">
        <v>2</v>
      </c>
      <c r="C2846" t="s">
        <v>8</v>
      </c>
      <c r="D2846" t="s">
        <v>52</v>
      </c>
    </row>
    <row r="2847" spans="1:4" x14ac:dyDescent="0.3">
      <c r="A2847" s="13">
        <v>16073</v>
      </c>
      <c r="B2847" t="s">
        <v>2</v>
      </c>
      <c r="C2847" t="s">
        <v>8</v>
      </c>
      <c r="D2847" t="s">
        <v>52</v>
      </c>
    </row>
    <row r="2848" spans="1:4" x14ac:dyDescent="0.3">
      <c r="A2848" s="13">
        <v>14760</v>
      </c>
      <c r="B2848" t="s">
        <v>2</v>
      </c>
      <c r="C2848" t="s">
        <v>8</v>
      </c>
      <c r="D2848" t="s">
        <v>52</v>
      </c>
    </row>
    <row r="2849" spans="1:4" x14ac:dyDescent="0.3">
      <c r="A2849" s="13">
        <v>14897</v>
      </c>
      <c r="B2849" t="s">
        <v>2</v>
      </c>
      <c r="C2849" t="s">
        <v>8</v>
      </c>
      <c r="D2849" t="s">
        <v>52</v>
      </c>
    </row>
    <row r="2850" spans="1:4" x14ac:dyDescent="0.3">
      <c r="A2850" s="13">
        <v>16509</v>
      </c>
      <c r="B2850" t="s">
        <v>2</v>
      </c>
      <c r="C2850" t="s">
        <v>8</v>
      </c>
      <c r="D2850" t="s">
        <v>52</v>
      </c>
    </row>
    <row r="2851" spans="1:4" x14ac:dyDescent="0.3">
      <c r="A2851" s="13">
        <v>14386</v>
      </c>
      <c r="B2851" t="s">
        <v>2</v>
      </c>
      <c r="C2851" t="s">
        <v>8</v>
      </c>
      <c r="D2851" t="s">
        <v>52</v>
      </c>
    </row>
    <row r="2852" spans="1:4" x14ac:dyDescent="0.3">
      <c r="A2852" s="13">
        <v>12455</v>
      </c>
      <c r="B2852" t="s">
        <v>2</v>
      </c>
      <c r="C2852" t="s">
        <v>8</v>
      </c>
      <c r="D2852" t="s">
        <v>52</v>
      </c>
    </row>
    <row r="2853" spans="1:4" x14ac:dyDescent="0.3">
      <c r="A2853" s="13">
        <v>15670</v>
      </c>
      <c r="B2853" t="s">
        <v>2</v>
      </c>
      <c r="C2853" t="s">
        <v>8</v>
      </c>
      <c r="D2853" t="s">
        <v>52</v>
      </c>
    </row>
    <row r="2854" spans="1:4" x14ac:dyDescent="0.3">
      <c r="A2854" s="13">
        <v>12653</v>
      </c>
      <c r="B2854" t="s">
        <v>2</v>
      </c>
      <c r="C2854" t="s">
        <v>8</v>
      </c>
      <c r="D2854" t="s">
        <v>52</v>
      </c>
    </row>
    <row r="2855" spans="1:4" x14ac:dyDescent="0.3">
      <c r="A2855" s="13">
        <v>13414</v>
      </c>
      <c r="B2855" t="s">
        <v>2</v>
      </c>
      <c r="C2855" t="s">
        <v>8</v>
      </c>
      <c r="D2855" t="s">
        <v>52</v>
      </c>
    </row>
    <row r="2856" spans="1:4" x14ac:dyDescent="0.3">
      <c r="A2856" s="13">
        <v>16494</v>
      </c>
      <c r="B2856" t="s">
        <v>2</v>
      </c>
      <c r="C2856" t="s">
        <v>8</v>
      </c>
      <c r="D2856" t="s">
        <v>52</v>
      </c>
    </row>
    <row r="2857" spans="1:4" x14ac:dyDescent="0.3">
      <c r="A2857" s="13">
        <v>16148</v>
      </c>
      <c r="B2857" t="s">
        <v>2</v>
      </c>
      <c r="C2857" t="s">
        <v>8</v>
      </c>
      <c r="D2857" t="s">
        <v>52</v>
      </c>
    </row>
    <row r="2858" spans="1:4" x14ac:dyDescent="0.3">
      <c r="A2858" s="13">
        <v>14754</v>
      </c>
      <c r="B2858" t="s">
        <v>2</v>
      </c>
      <c r="C2858" t="s">
        <v>8</v>
      </c>
      <c r="D2858" t="s">
        <v>52</v>
      </c>
    </row>
    <row r="2859" spans="1:4" x14ac:dyDescent="0.3">
      <c r="A2859" s="13">
        <v>13151</v>
      </c>
      <c r="B2859" t="s">
        <v>2</v>
      </c>
      <c r="C2859" t="s">
        <v>8</v>
      </c>
      <c r="D2859" t="s">
        <v>52</v>
      </c>
    </row>
    <row r="2860" spans="1:4" x14ac:dyDescent="0.3">
      <c r="A2860" s="13">
        <v>12654</v>
      </c>
      <c r="B2860" t="s">
        <v>2</v>
      </c>
      <c r="C2860" t="s">
        <v>8</v>
      </c>
      <c r="D2860" t="s">
        <v>52</v>
      </c>
    </row>
    <row r="2861" spans="1:4" x14ac:dyDescent="0.3">
      <c r="A2861" s="13">
        <v>13085</v>
      </c>
      <c r="B2861" t="s">
        <v>2</v>
      </c>
      <c r="C2861" t="s">
        <v>8</v>
      </c>
      <c r="D2861" t="s">
        <v>52</v>
      </c>
    </row>
    <row r="2862" spans="1:4" x14ac:dyDescent="0.3">
      <c r="A2862" s="13">
        <v>15785</v>
      </c>
      <c r="B2862" t="s">
        <v>2</v>
      </c>
      <c r="C2862" t="s">
        <v>8</v>
      </c>
      <c r="D2862" t="s">
        <v>52</v>
      </c>
    </row>
    <row r="2863" spans="1:4" x14ac:dyDescent="0.3">
      <c r="A2863" s="13">
        <v>14379</v>
      </c>
      <c r="B2863" t="s">
        <v>2</v>
      </c>
      <c r="C2863" t="s">
        <v>8</v>
      </c>
      <c r="D2863" t="s">
        <v>52</v>
      </c>
    </row>
    <row r="2864" spans="1:4" x14ac:dyDescent="0.3">
      <c r="A2864" s="13">
        <v>12852</v>
      </c>
      <c r="B2864" t="s">
        <v>2</v>
      </c>
      <c r="C2864" t="s">
        <v>8</v>
      </c>
      <c r="D2864" t="s">
        <v>52</v>
      </c>
    </row>
    <row r="2865" spans="1:4" x14ac:dyDescent="0.3">
      <c r="A2865" s="13">
        <v>13489</v>
      </c>
      <c r="B2865" t="s">
        <v>2</v>
      </c>
      <c r="C2865" t="s">
        <v>8</v>
      </c>
      <c r="D2865" t="s">
        <v>52</v>
      </c>
    </row>
    <row r="2866" spans="1:4" x14ac:dyDescent="0.3">
      <c r="A2866" s="13">
        <v>13904</v>
      </c>
      <c r="B2866" t="s">
        <v>2</v>
      </c>
      <c r="C2866" t="s">
        <v>8</v>
      </c>
      <c r="D2866" t="s">
        <v>52</v>
      </c>
    </row>
    <row r="2867" spans="1:4" x14ac:dyDescent="0.3">
      <c r="A2867" s="13">
        <v>13932</v>
      </c>
      <c r="B2867" t="s">
        <v>2</v>
      </c>
      <c r="C2867" t="s">
        <v>8</v>
      </c>
      <c r="D2867" t="s">
        <v>52</v>
      </c>
    </row>
    <row r="2868" spans="1:4" x14ac:dyDescent="0.3">
      <c r="A2868" s="13">
        <v>13799</v>
      </c>
      <c r="B2868" t="s">
        <v>2</v>
      </c>
      <c r="C2868" t="s">
        <v>8</v>
      </c>
      <c r="D2868" t="s">
        <v>52</v>
      </c>
    </row>
    <row r="2869" spans="1:4" x14ac:dyDescent="0.3">
      <c r="A2869" s="13">
        <v>13744</v>
      </c>
      <c r="B2869" t="s">
        <v>2</v>
      </c>
      <c r="C2869" t="s">
        <v>8</v>
      </c>
      <c r="D2869" t="s">
        <v>52</v>
      </c>
    </row>
    <row r="2870" spans="1:4" x14ac:dyDescent="0.3">
      <c r="A2870" s="13">
        <v>17361</v>
      </c>
      <c r="B2870" t="s">
        <v>2</v>
      </c>
      <c r="C2870" t="s">
        <v>8</v>
      </c>
      <c r="D2870" t="s">
        <v>52</v>
      </c>
    </row>
    <row r="2871" spans="1:4" x14ac:dyDescent="0.3">
      <c r="A2871" s="13">
        <v>15321</v>
      </c>
      <c r="B2871" t="s">
        <v>2</v>
      </c>
      <c r="C2871" t="s">
        <v>8</v>
      </c>
      <c r="D2871" t="s">
        <v>52</v>
      </c>
    </row>
    <row r="2872" spans="1:4" x14ac:dyDescent="0.3">
      <c r="A2872" s="13">
        <v>16441</v>
      </c>
      <c r="B2872" t="s">
        <v>2</v>
      </c>
      <c r="C2872" t="s">
        <v>8</v>
      </c>
      <c r="D2872" t="s">
        <v>52</v>
      </c>
    </row>
    <row r="2873" spans="1:4" x14ac:dyDescent="0.3">
      <c r="A2873" s="13">
        <v>16014</v>
      </c>
      <c r="B2873" t="s">
        <v>2</v>
      </c>
      <c r="C2873" t="s">
        <v>8</v>
      </c>
      <c r="D2873" t="s">
        <v>52</v>
      </c>
    </row>
    <row r="2874" spans="1:4" x14ac:dyDescent="0.3">
      <c r="A2874" s="13">
        <v>14520</v>
      </c>
      <c r="B2874" t="s">
        <v>2</v>
      </c>
      <c r="C2874" t="s">
        <v>8</v>
      </c>
      <c r="D2874" t="s">
        <v>52</v>
      </c>
    </row>
    <row r="2875" spans="1:4" x14ac:dyDescent="0.3">
      <c r="A2875" s="13">
        <v>15722</v>
      </c>
      <c r="B2875" t="s">
        <v>2</v>
      </c>
      <c r="C2875" t="s">
        <v>8</v>
      </c>
      <c r="D2875" t="s">
        <v>52</v>
      </c>
    </row>
    <row r="2876" spans="1:4" x14ac:dyDescent="0.3">
      <c r="A2876" s="13">
        <v>16349</v>
      </c>
      <c r="B2876" t="s">
        <v>2</v>
      </c>
      <c r="C2876" t="s">
        <v>8</v>
      </c>
      <c r="D2876" t="s">
        <v>52</v>
      </c>
    </row>
    <row r="2877" spans="1:4" x14ac:dyDescent="0.3">
      <c r="A2877" s="13">
        <v>16913</v>
      </c>
      <c r="B2877" t="s">
        <v>2</v>
      </c>
      <c r="C2877" t="s">
        <v>8</v>
      </c>
      <c r="D2877" t="s">
        <v>52</v>
      </c>
    </row>
    <row r="2878" spans="1:4" x14ac:dyDescent="0.3">
      <c r="A2878" s="13">
        <v>18114</v>
      </c>
      <c r="B2878" t="s">
        <v>2</v>
      </c>
      <c r="C2878" t="s">
        <v>8</v>
      </c>
      <c r="D2878" t="s">
        <v>52</v>
      </c>
    </row>
    <row r="2879" spans="1:4" x14ac:dyDescent="0.3">
      <c r="A2879" s="13">
        <v>15303</v>
      </c>
      <c r="B2879" t="s">
        <v>2</v>
      </c>
      <c r="C2879" t="s">
        <v>8</v>
      </c>
      <c r="D2879" t="s">
        <v>52</v>
      </c>
    </row>
    <row r="2880" spans="1:4" x14ac:dyDescent="0.3">
      <c r="A2880" s="13">
        <v>18188</v>
      </c>
      <c r="B2880" t="s">
        <v>2</v>
      </c>
      <c r="C2880" t="s">
        <v>8</v>
      </c>
      <c r="D2880" t="s">
        <v>52</v>
      </c>
    </row>
    <row r="2881" spans="1:4" x14ac:dyDescent="0.3">
      <c r="A2881" s="13">
        <v>16573</v>
      </c>
      <c r="B2881" t="s">
        <v>2</v>
      </c>
      <c r="C2881" t="s">
        <v>8</v>
      </c>
      <c r="D2881" t="s">
        <v>52</v>
      </c>
    </row>
    <row r="2882" spans="1:4" x14ac:dyDescent="0.3">
      <c r="A2882" s="13">
        <v>13421</v>
      </c>
      <c r="B2882" t="s">
        <v>2</v>
      </c>
      <c r="C2882" t="s">
        <v>8</v>
      </c>
      <c r="D2882" t="s">
        <v>52</v>
      </c>
    </row>
    <row r="2883" spans="1:4" x14ac:dyDescent="0.3">
      <c r="A2883" s="13">
        <v>18196</v>
      </c>
      <c r="B2883" t="s">
        <v>2</v>
      </c>
      <c r="C2883" t="s">
        <v>8</v>
      </c>
      <c r="D2883" t="s">
        <v>52</v>
      </c>
    </row>
    <row r="2884" spans="1:4" x14ac:dyDescent="0.3">
      <c r="A2884" s="13">
        <v>18151</v>
      </c>
      <c r="B2884" t="s">
        <v>2</v>
      </c>
      <c r="C2884" t="s">
        <v>8</v>
      </c>
      <c r="D2884" t="s">
        <v>52</v>
      </c>
    </row>
    <row r="2885" spans="1:4" x14ac:dyDescent="0.3">
      <c r="A2885" s="13">
        <v>13804</v>
      </c>
      <c r="B2885" t="s">
        <v>2</v>
      </c>
      <c r="C2885" t="s">
        <v>8</v>
      </c>
      <c r="D2885" t="s">
        <v>52</v>
      </c>
    </row>
    <row r="2886" spans="1:4" x14ac:dyDescent="0.3">
      <c r="A2886" s="13">
        <v>17499</v>
      </c>
      <c r="B2886" t="s">
        <v>2</v>
      </c>
      <c r="C2886" t="s">
        <v>8</v>
      </c>
      <c r="D2886" t="s">
        <v>52</v>
      </c>
    </row>
    <row r="2887" spans="1:4" x14ac:dyDescent="0.3">
      <c r="A2887" s="13">
        <v>15397</v>
      </c>
      <c r="B2887" t="s">
        <v>2</v>
      </c>
      <c r="C2887" t="s">
        <v>8</v>
      </c>
      <c r="D2887" t="s">
        <v>52</v>
      </c>
    </row>
    <row r="2888" spans="1:4" x14ac:dyDescent="0.3">
      <c r="A2888" s="13">
        <v>17711</v>
      </c>
      <c r="B2888" t="s">
        <v>2</v>
      </c>
      <c r="C2888" t="s">
        <v>8</v>
      </c>
      <c r="D2888" t="s">
        <v>52</v>
      </c>
    </row>
    <row r="2889" spans="1:4" x14ac:dyDescent="0.3">
      <c r="A2889" s="13">
        <v>13865</v>
      </c>
      <c r="B2889" t="s">
        <v>2</v>
      </c>
      <c r="C2889" t="s">
        <v>8</v>
      </c>
      <c r="D2889" t="s">
        <v>52</v>
      </c>
    </row>
    <row r="2890" spans="1:4" x14ac:dyDescent="0.3">
      <c r="A2890" s="13">
        <v>16208</v>
      </c>
      <c r="B2890" t="s">
        <v>2</v>
      </c>
      <c r="C2890" t="s">
        <v>8</v>
      </c>
      <c r="D2890" t="s">
        <v>52</v>
      </c>
    </row>
    <row r="2891" spans="1:4" x14ac:dyDescent="0.3">
      <c r="A2891" s="13">
        <v>13149</v>
      </c>
      <c r="B2891" t="s">
        <v>2</v>
      </c>
      <c r="C2891" t="s">
        <v>8</v>
      </c>
      <c r="D2891" t="s">
        <v>52</v>
      </c>
    </row>
    <row r="2892" spans="1:4" x14ac:dyDescent="0.3">
      <c r="A2892" s="13">
        <v>18068</v>
      </c>
      <c r="B2892" t="s">
        <v>2</v>
      </c>
      <c r="C2892" t="s">
        <v>8</v>
      </c>
      <c r="D2892" t="s">
        <v>52</v>
      </c>
    </row>
    <row r="2893" spans="1:4" x14ac:dyDescent="0.3">
      <c r="A2893" s="13">
        <v>16692</v>
      </c>
      <c r="B2893" t="s">
        <v>2</v>
      </c>
      <c r="C2893" t="s">
        <v>8</v>
      </c>
      <c r="D2893" t="s">
        <v>52</v>
      </c>
    </row>
    <row r="2894" spans="1:4" x14ac:dyDescent="0.3">
      <c r="A2894" s="13">
        <v>17171</v>
      </c>
      <c r="B2894" t="s">
        <v>2</v>
      </c>
      <c r="C2894" t="s">
        <v>8</v>
      </c>
      <c r="D2894" t="s">
        <v>52</v>
      </c>
    </row>
    <row r="2895" spans="1:4" x14ac:dyDescent="0.3">
      <c r="A2895" s="13">
        <v>12565</v>
      </c>
      <c r="B2895" t="s">
        <v>2</v>
      </c>
      <c r="C2895" t="s">
        <v>8</v>
      </c>
      <c r="D2895" t="s">
        <v>52</v>
      </c>
    </row>
    <row r="2896" spans="1:4" x14ac:dyDescent="0.3">
      <c r="A2896" s="13">
        <v>17867</v>
      </c>
      <c r="B2896" t="s">
        <v>2</v>
      </c>
      <c r="C2896" t="s">
        <v>8</v>
      </c>
      <c r="D2896" t="s">
        <v>52</v>
      </c>
    </row>
    <row r="2897" spans="1:4" x14ac:dyDescent="0.3">
      <c r="A2897" s="13">
        <v>14880</v>
      </c>
      <c r="B2897" t="s">
        <v>2</v>
      </c>
      <c r="C2897" t="s">
        <v>8</v>
      </c>
      <c r="D2897" t="s">
        <v>52</v>
      </c>
    </row>
    <row r="2898" spans="1:4" x14ac:dyDescent="0.3">
      <c r="A2898" s="13">
        <v>15121</v>
      </c>
      <c r="B2898" t="s">
        <v>2</v>
      </c>
      <c r="C2898" t="s">
        <v>8</v>
      </c>
      <c r="D2898" t="s">
        <v>52</v>
      </c>
    </row>
    <row r="2899" spans="1:4" x14ac:dyDescent="0.3">
      <c r="A2899" s="13">
        <v>17117</v>
      </c>
      <c r="B2899" t="s">
        <v>2</v>
      </c>
      <c r="C2899" t="s">
        <v>8</v>
      </c>
      <c r="D2899" t="s">
        <v>52</v>
      </c>
    </row>
    <row r="2900" spans="1:4" x14ac:dyDescent="0.3">
      <c r="A2900" s="13">
        <v>12945</v>
      </c>
      <c r="B2900" t="s">
        <v>2</v>
      </c>
      <c r="C2900" t="s">
        <v>8</v>
      </c>
      <c r="D2900" t="s">
        <v>52</v>
      </c>
    </row>
    <row r="2901" spans="1:4" x14ac:dyDescent="0.3">
      <c r="A2901" s="13">
        <v>18056</v>
      </c>
      <c r="B2901" t="s">
        <v>2</v>
      </c>
      <c r="C2901" t="s">
        <v>8</v>
      </c>
      <c r="D2901" t="s">
        <v>52</v>
      </c>
    </row>
    <row r="2902" spans="1:4" x14ac:dyDescent="0.3">
      <c r="A2902" s="13">
        <v>16072</v>
      </c>
      <c r="B2902" t="s">
        <v>2</v>
      </c>
      <c r="C2902" t="s">
        <v>8</v>
      </c>
      <c r="D2902" t="s">
        <v>52</v>
      </c>
    </row>
    <row r="2903" spans="1:4" x14ac:dyDescent="0.3">
      <c r="A2903" s="13">
        <v>16838</v>
      </c>
      <c r="B2903" t="s">
        <v>2</v>
      </c>
      <c r="C2903" t="s">
        <v>8</v>
      </c>
      <c r="D2903" t="s">
        <v>52</v>
      </c>
    </row>
    <row r="2904" spans="1:4" x14ac:dyDescent="0.3">
      <c r="A2904" s="13">
        <v>15543</v>
      </c>
      <c r="B2904" t="s">
        <v>2</v>
      </c>
      <c r="C2904" t="s">
        <v>8</v>
      </c>
      <c r="D2904" t="s">
        <v>52</v>
      </c>
    </row>
    <row r="2905" spans="1:4" x14ac:dyDescent="0.3">
      <c r="A2905" s="13">
        <v>13751</v>
      </c>
      <c r="B2905" t="s">
        <v>2</v>
      </c>
      <c r="C2905" t="s">
        <v>8</v>
      </c>
      <c r="D2905" t="s">
        <v>52</v>
      </c>
    </row>
    <row r="2906" spans="1:4" x14ac:dyDescent="0.3">
      <c r="A2906" s="13">
        <v>15847</v>
      </c>
      <c r="B2906" t="s">
        <v>2</v>
      </c>
      <c r="C2906" t="s">
        <v>8</v>
      </c>
      <c r="D2906" t="s">
        <v>52</v>
      </c>
    </row>
    <row r="2907" spans="1:4" x14ac:dyDescent="0.3">
      <c r="A2907" s="13">
        <v>13851</v>
      </c>
      <c r="B2907" t="s">
        <v>2</v>
      </c>
      <c r="C2907" t="s">
        <v>8</v>
      </c>
      <c r="D2907" t="s">
        <v>52</v>
      </c>
    </row>
    <row r="2908" spans="1:4" x14ac:dyDescent="0.3">
      <c r="A2908" s="13">
        <v>13501</v>
      </c>
      <c r="B2908" t="s">
        <v>2</v>
      </c>
      <c r="C2908" t="s">
        <v>8</v>
      </c>
      <c r="D2908" t="s">
        <v>52</v>
      </c>
    </row>
    <row r="2909" spans="1:4" x14ac:dyDescent="0.3">
      <c r="A2909" s="13">
        <v>12633</v>
      </c>
      <c r="B2909" t="s">
        <v>2</v>
      </c>
      <c r="C2909" t="s">
        <v>8</v>
      </c>
      <c r="D2909" t="s">
        <v>52</v>
      </c>
    </row>
    <row r="2910" spans="1:4" x14ac:dyDescent="0.3">
      <c r="A2910" s="13">
        <v>13345</v>
      </c>
      <c r="B2910" t="s">
        <v>2</v>
      </c>
      <c r="C2910" t="s">
        <v>8</v>
      </c>
      <c r="D2910" t="s">
        <v>52</v>
      </c>
    </row>
    <row r="2911" spans="1:4" x14ac:dyDescent="0.3">
      <c r="A2911" s="13">
        <v>17034</v>
      </c>
      <c r="B2911" t="s">
        <v>2</v>
      </c>
      <c r="C2911" t="s">
        <v>8</v>
      </c>
      <c r="D2911" t="s">
        <v>52</v>
      </c>
    </row>
    <row r="2912" spans="1:4" x14ac:dyDescent="0.3">
      <c r="A2912" s="13">
        <v>14470</v>
      </c>
      <c r="B2912" t="s">
        <v>2</v>
      </c>
      <c r="C2912" t="s">
        <v>8</v>
      </c>
      <c r="D2912" t="s">
        <v>52</v>
      </c>
    </row>
    <row r="2913" spans="1:4" x14ac:dyDescent="0.3">
      <c r="A2913" s="13">
        <v>13753</v>
      </c>
      <c r="B2913" t="s">
        <v>2</v>
      </c>
      <c r="C2913" t="s">
        <v>8</v>
      </c>
      <c r="D2913" t="s">
        <v>52</v>
      </c>
    </row>
    <row r="2914" spans="1:4" x14ac:dyDescent="0.3">
      <c r="A2914" s="13">
        <v>13666</v>
      </c>
      <c r="B2914" t="s">
        <v>2</v>
      </c>
      <c r="C2914" t="s">
        <v>8</v>
      </c>
      <c r="D2914" t="s">
        <v>52</v>
      </c>
    </row>
    <row r="2915" spans="1:4" x14ac:dyDescent="0.3">
      <c r="A2915" s="13">
        <v>12361</v>
      </c>
      <c r="B2915" t="s">
        <v>2</v>
      </c>
      <c r="C2915" t="s">
        <v>8</v>
      </c>
      <c r="D2915" t="s">
        <v>52</v>
      </c>
    </row>
    <row r="2916" spans="1:4" x14ac:dyDescent="0.3">
      <c r="A2916" s="13">
        <v>13792</v>
      </c>
      <c r="B2916" t="s">
        <v>2</v>
      </c>
      <c r="C2916" t="s">
        <v>8</v>
      </c>
      <c r="D2916" t="s">
        <v>52</v>
      </c>
    </row>
    <row r="2917" spans="1:4" x14ac:dyDescent="0.3">
      <c r="A2917" s="13">
        <v>13973</v>
      </c>
      <c r="B2917" t="s">
        <v>2</v>
      </c>
      <c r="C2917" t="s">
        <v>8</v>
      </c>
      <c r="D2917" t="s">
        <v>52</v>
      </c>
    </row>
    <row r="2918" spans="1:4" x14ac:dyDescent="0.3">
      <c r="A2918" s="13">
        <v>15990</v>
      </c>
      <c r="B2918" t="s">
        <v>2</v>
      </c>
      <c r="C2918" t="s">
        <v>8</v>
      </c>
      <c r="D2918" t="s">
        <v>52</v>
      </c>
    </row>
    <row r="2919" spans="1:4" x14ac:dyDescent="0.3">
      <c r="A2919" s="13">
        <v>13684</v>
      </c>
      <c r="B2919" t="s">
        <v>2</v>
      </c>
      <c r="C2919" t="s">
        <v>8</v>
      </c>
      <c r="D2919" t="s">
        <v>52</v>
      </c>
    </row>
    <row r="2920" spans="1:4" x14ac:dyDescent="0.3">
      <c r="A2920" s="13">
        <v>16598</v>
      </c>
      <c r="B2920" t="s">
        <v>2</v>
      </c>
      <c r="C2920" t="s">
        <v>8</v>
      </c>
      <c r="D2920" t="s">
        <v>52</v>
      </c>
    </row>
    <row r="2921" spans="1:4" x14ac:dyDescent="0.3">
      <c r="A2921" s="13">
        <v>14147</v>
      </c>
      <c r="B2921" t="s">
        <v>2</v>
      </c>
      <c r="C2921" t="s">
        <v>8</v>
      </c>
      <c r="D2921" t="s">
        <v>52</v>
      </c>
    </row>
    <row r="2922" spans="1:4" x14ac:dyDescent="0.3">
      <c r="A2922" s="13">
        <v>15951</v>
      </c>
      <c r="B2922" t="s">
        <v>2</v>
      </c>
      <c r="C2922" t="s">
        <v>8</v>
      </c>
      <c r="D2922" t="s">
        <v>52</v>
      </c>
    </row>
    <row r="2923" spans="1:4" x14ac:dyDescent="0.3">
      <c r="A2923" s="13">
        <v>14157</v>
      </c>
      <c r="B2923" t="s">
        <v>2</v>
      </c>
      <c r="C2923" t="s">
        <v>8</v>
      </c>
      <c r="D2923" t="s">
        <v>52</v>
      </c>
    </row>
    <row r="2924" spans="1:4" x14ac:dyDescent="0.3">
      <c r="A2924" s="13">
        <v>14745</v>
      </c>
      <c r="B2924" t="s">
        <v>2</v>
      </c>
      <c r="C2924" t="s">
        <v>8</v>
      </c>
      <c r="D2924" t="s">
        <v>52</v>
      </c>
    </row>
    <row r="2925" spans="1:4" x14ac:dyDescent="0.3">
      <c r="A2925" s="13">
        <v>12781</v>
      </c>
      <c r="B2925" t="s">
        <v>2</v>
      </c>
      <c r="C2925" t="s">
        <v>8</v>
      </c>
      <c r="D2925" t="s">
        <v>52</v>
      </c>
    </row>
    <row r="2926" spans="1:4" x14ac:dyDescent="0.3">
      <c r="A2926" s="13">
        <v>14036</v>
      </c>
      <c r="B2926" t="s">
        <v>2</v>
      </c>
      <c r="C2926" t="s">
        <v>8</v>
      </c>
      <c r="D2926" t="s">
        <v>52</v>
      </c>
    </row>
    <row r="2927" spans="1:4" x14ac:dyDescent="0.3">
      <c r="A2927" s="13">
        <v>15724</v>
      </c>
      <c r="B2927" t="s">
        <v>2</v>
      </c>
      <c r="C2927" t="s">
        <v>8</v>
      </c>
      <c r="D2927" t="s">
        <v>52</v>
      </c>
    </row>
    <row r="2928" spans="1:4" x14ac:dyDescent="0.3">
      <c r="A2928" s="13">
        <v>12458</v>
      </c>
      <c r="B2928" t="s">
        <v>2</v>
      </c>
      <c r="C2928" t="s">
        <v>8</v>
      </c>
      <c r="D2928" t="s">
        <v>52</v>
      </c>
    </row>
    <row r="2929" spans="1:4" x14ac:dyDescent="0.3">
      <c r="A2929" s="13">
        <v>13675</v>
      </c>
      <c r="B2929" t="s">
        <v>2</v>
      </c>
      <c r="C2929" t="s">
        <v>8</v>
      </c>
      <c r="D2929" t="s">
        <v>52</v>
      </c>
    </row>
    <row r="2930" spans="1:4" x14ac:dyDescent="0.3">
      <c r="A2930" s="13">
        <v>16667</v>
      </c>
      <c r="B2930" t="s">
        <v>2</v>
      </c>
      <c r="C2930" t="s">
        <v>8</v>
      </c>
      <c r="D2930" t="s">
        <v>52</v>
      </c>
    </row>
    <row r="2931" spans="1:4" x14ac:dyDescent="0.3">
      <c r="A2931" s="13">
        <v>16339</v>
      </c>
      <c r="B2931" t="s">
        <v>2</v>
      </c>
      <c r="C2931" t="s">
        <v>8</v>
      </c>
      <c r="D2931" t="s">
        <v>52</v>
      </c>
    </row>
    <row r="2932" spans="1:4" x14ac:dyDescent="0.3">
      <c r="A2932" s="13">
        <v>12509</v>
      </c>
      <c r="B2932" t="s">
        <v>2</v>
      </c>
      <c r="C2932" t="s">
        <v>8</v>
      </c>
      <c r="D2932" t="s">
        <v>52</v>
      </c>
    </row>
    <row r="2933" spans="1:4" x14ac:dyDescent="0.3">
      <c r="A2933" s="13">
        <v>14046</v>
      </c>
      <c r="B2933" t="s">
        <v>2</v>
      </c>
      <c r="C2933" t="s">
        <v>8</v>
      </c>
      <c r="D2933" t="s">
        <v>52</v>
      </c>
    </row>
    <row r="2934" spans="1:4" x14ac:dyDescent="0.3">
      <c r="A2934" s="13">
        <v>13292</v>
      </c>
      <c r="B2934" t="s">
        <v>2</v>
      </c>
      <c r="C2934" t="s">
        <v>8</v>
      </c>
      <c r="D2934" t="s">
        <v>52</v>
      </c>
    </row>
    <row r="2935" spans="1:4" x14ac:dyDescent="0.3">
      <c r="A2935" s="13">
        <v>16518</v>
      </c>
      <c r="B2935" t="s">
        <v>2</v>
      </c>
      <c r="C2935" t="s">
        <v>8</v>
      </c>
      <c r="D2935" t="s">
        <v>52</v>
      </c>
    </row>
    <row r="2936" spans="1:4" x14ac:dyDescent="0.3">
      <c r="A2936" s="13">
        <v>17165</v>
      </c>
      <c r="B2936" t="s">
        <v>2</v>
      </c>
      <c r="C2936" t="s">
        <v>8</v>
      </c>
      <c r="D2936" t="s">
        <v>52</v>
      </c>
    </row>
    <row r="2937" spans="1:4" x14ac:dyDescent="0.3">
      <c r="A2937" s="13">
        <v>17462</v>
      </c>
      <c r="B2937" t="s">
        <v>2</v>
      </c>
      <c r="C2937" t="s">
        <v>8</v>
      </c>
      <c r="D2937" t="s">
        <v>52</v>
      </c>
    </row>
    <row r="2938" spans="1:4" x14ac:dyDescent="0.3">
      <c r="A2938" s="13">
        <v>16462</v>
      </c>
      <c r="B2938" t="s">
        <v>2</v>
      </c>
      <c r="C2938" t="s">
        <v>8</v>
      </c>
      <c r="D2938" t="s">
        <v>52</v>
      </c>
    </row>
    <row r="2939" spans="1:4" x14ac:dyDescent="0.3">
      <c r="A2939" s="13">
        <v>16078</v>
      </c>
      <c r="B2939" t="s">
        <v>2</v>
      </c>
      <c r="C2939" t="s">
        <v>8</v>
      </c>
      <c r="D2939" t="s">
        <v>52</v>
      </c>
    </row>
    <row r="2940" spans="1:4" x14ac:dyDescent="0.3">
      <c r="A2940" s="13">
        <v>15676</v>
      </c>
      <c r="B2940" t="s">
        <v>2</v>
      </c>
      <c r="C2940" t="s">
        <v>8</v>
      </c>
      <c r="D2940" t="s">
        <v>52</v>
      </c>
    </row>
    <row r="2941" spans="1:4" x14ac:dyDescent="0.3">
      <c r="A2941" s="13">
        <v>15709</v>
      </c>
      <c r="B2941" t="s">
        <v>2</v>
      </c>
      <c r="C2941" t="s">
        <v>8</v>
      </c>
      <c r="D2941" t="s">
        <v>52</v>
      </c>
    </row>
    <row r="2942" spans="1:4" x14ac:dyDescent="0.3">
      <c r="A2942" s="13">
        <v>15319</v>
      </c>
      <c r="B2942" t="s">
        <v>2</v>
      </c>
      <c r="C2942" t="s">
        <v>8</v>
      </c>
      <c r="D2942" t="s">
        <v>52</v>
      </c>
    </row>
    <row r="2943" spans="1:4" x14ac:dyDescent="0.3">
      <c r="A2943" s="13">
        <v>16212</v>
      </c>
      <c r="B2943" t="s">
        <v>2</v>
      </c>
      <c r="C2943" t="s">
        <v>8</v>
      </c>
      <c r="D2943" t="s">
        <v>52</v>
      </c>
    </row>
    <row r="2944" spans="1:4" x14ac:dyDescent="0.3">
      <c r="A2944" s="13">
        <v>15257</v>
      </c>
      <c r="B2944" t="s">
        <v>2</v>
      </c>
      <c r="C2944" t="s">
        <v>8</v>
      </c>
      <c r="D2944" t="s">
        <v>52</v>
      </c>
    </row>
    <row r="2945" spans="1:4" x14ac:dyDescent="0.3">
      <c r="A2945" s="13">
        <v>13884</v>
      </c>
      <c r="B2945" t="s">
        <v>2</v>
      </c>
      <c r="C2945" t="s">
        <v>8</v>
      </c>
      <c r="D2945" t="s">
        <v>52</v>
      </c>
    </row>
    <row r="2946" spans="1:4" x14ac:dyDescent="0.3">
      <c r="A2946" s="13">
        <v>12866</v>
      </c>
      <c r="B2946" t="s">
        <v>2</v>
      </c>
      <c r="C2946" t="s">
        <v>8</v>
      </c>
      <c r="D2946" t="s">
        <v>52</v>
      </c>
    </row>
    <row r="2947" spans="1:4" x14ac:dyDescent="0.3">
      <c r="A2947" s="13">
        <v>13166</v>
      </c>
      <c r="B2947" t="s">
        <v>2</v>
      </c>
      <c r="C2947" t="s">
        <v>8</v>
      </c>
      <c r="D2947" t="s">
        <v>52</v>
      </c>
    </row>
    <row r="2948" spans="1:4" x14ac:dyDescent="0.3">
      <c r="A2948" s="13">
        <v>15733</v>
      </c>
      <c r="B2948" t="s">
        <v>2</v>
      </c>
      <c r="C2948" t="s">
        <v>8</v>
      </c>
      <c r="D2948" t="s">
        <v>52</v>
      </c>
    </row>
    <row r="2949" spans="1:4" x14ac:dyDescent="0.3">
      <c r="A2949" s="13">
        <v>12834</v>
      </c>
      <c r="B2949" t="s">
        <v>2</v>
      </c>
      <c r="C2949" t="s">
        <v>8</v>
      </c>
      <c r="D2949" t="s">
        <v>52</v>
      </c>
    </row>
    <row r="2950" spans="1:4" x14ac:dyDescent="0.3">
      <c r="A2950" s="13">
        <v>13722</v>
      </c>
      <c r="B2950" t="s">
        <v>2</v>
      </c>
      <c r="C2950" t="s">
        <v>8</v>
      </c>
      <c r="D2950" t="s">
        <v>52</v>
      </c>
    </row>
    <row r="2951" spans="1:4" x14ac:dyDescent="0.3">
      <c r="A2951" s="13">
        <v>14934</v>
      </c>
      <c r="B2951" t="s">
        <v>2</v>
      </c>
      <c r="C2951" t="s">
        <v>8</v>
      </c>
      <c r="D2951" t="s">
        <v>52</v>
      </c>
    </row>
    <row r="2952" spans="1:4" x14ac:dyDescent="0.3">
      <c r="A2952" s="13">
        <v>15067</v>
      </c>
      <c r="B2952" t="s">
        <v>2</v>
      </c>
      <c r="C2952" t="s">
        <v>8</v>
      </c>
      <c r="D2952" t="s">
        <v>52</v>
      </c>
    </row>
    <row r="2953" spans="1:4" x14ac:dyDescent="0.3">
      <c r="A2953" s="13">
        <v>16128</v>
      </c>
      <c r="B2953" t="s">
        <v>2</v>
      </c>
      <c r="C2953" t="s">
        <v>8</v>
      </c>
      <c r="D2953" t="s">
        <v>52</v>
      </c>
    </row>
    <row r="2954" spans="1:4" x14ac:dyDescent="0.3">
      <c r="A2954" s="13">
        <v>14473</v>
      </c>
      <c r="B2954" t="s">
        <v>2</v>
      </c>
      <c r="C2954" t="s">
        <v>8</v>
      </c>
      <c r="D2954" t="s">
        <v>52</v>
      </c>
    </row>
    <row r="2955" spans="1:4" x14ac:dyDescent="0.3">
      <c r="A2955" s="13">
        <v>15104</v>
      </c>
      <c r="B2955" t="s">
        <v>2</v>
      </c>
      <c r="C2955" t="s">
        <v>8</v>
      </c>
      <c r="D2955" t="s">
        <v>52</v>
      </c>
    </row>
    <row r="2956" spans="1:4" x14ac:dyDescent="0.3">
      <c r="A2956" s="13">
        <v>15643</v>
      </c>
      <c r="B2956" t="s">
        <v>2</v>
      </c>
      <c r="C2956" t="s">
        <v>8</v>
      </c>
      <c r="D2956" t="s">
        <v>52</v>
      </c>
    </row>
    <row r="2957" spans="1:4" x14ac:dyDescent="0.3">
      <c r="A2957" s="13">
        <v>15031</v>
      </c>
      <c r="B2957" t="s">
        <v>2</v>
      </c>
      <c r="C2957" t="s">
        <v>8</v>
      </c>
      <c r="D2957" t="s">
        <v>52</v>
      </c>
    </row>
    <row r="2958" spans="1:4" x14ac:dyDescent="0.3">
      <c r="A2958" s="13">
        <v>15636</v>
      </c>
      <c r="B2958" t="s">
        <v>2</v>
      </c>
      <c r="C2958" t="s">
        <v>8</v>
      </c>
      <c r="D2958" t="s">
        <v>52</v>
      </c>
    </row>
    <row r="2959" spans="1:4" x14ac:dyDescent="0.3">
      <c r="A2959" s="13">
        <v>17738</v>
      </c>
      <c r="B2959" t="s">
        <v>2</v>
      </c>
      <c r="C2959" t="s">
        <v>8</v>
      </c>
      <c r="D2959" t="s">
        <v>52</v>
      </c>
    </row>
    <row r="2960" spans="1:4" x14ac:dyDescent="0.3">
      <c r="A2960" s="13">
        <v>14483</v>
      </c>
      <c r="B2960" t="s">
        <v>2</v>
      </c>
      <c r="C2960" t="s">
        <v>8</v>
      </c>
      <c r="D2960" t="s">
        <v>52</v>
      </c>
    </row>
    <row r="2961" spans="1:4" x14ac:dyDescent="0.3">
      <c r="A2961" s="13">
        <v>15053</v>
      </c>
      <c r="B2961" t="s">
        <v>2</v>
      </c>
      <c r="C2961" t="s">
        <v>8</v>
      </c>
      <c r="D2961" t="s">
        <v>52</v>
      </c>
    </row>
    <row r="2962" spans="1:4" x14ac:dyDescent="0.3">
      <c r="A2962" s="13">
        <v>15393</v>
      </c>
      <c r="B2962" t="s">
        <v>2</v>
      </c>
      <c r="C2962" t="s">
        <v>8</v>
      </c>
      <c r="D2962" t="s">
        <v>52</v>
      </c>
    </row>
    <row r="2963" spans="1:4" x14ac:dyDescent="0.3">
      <c r="A2963" s="13">
        <v>14447</v>
      </c>
      <c r="B2963" t="s">
        <v>2</v>
      </c>
      <c r="C2963" t="s">
        <v>8</v>
      </c>
      <c r="D2963" t="s">
        <v>52</v>
      </c>
    </row>
    <row r="2964" spans="1:4" x14ac:dyDescent="0.3">
      <c r="A2964" s="13">
        <v>13557</v>
      </c>
      <c r="B2964" t="s">
        <v>2</v>
      </c>
      <c r="C2964" t="s">
        <v>8</v>
      </c>
      <c r="D2964" t="s">
        <v>52</v>
      </c>
    </row>
    <row r="2965" spans="1:4" x14ac:dyDescent="0.3">
      <c r="A2965" s="13">
        <v>16449</v>
      </c>
      <c r="B2965" t="s">
        <v>2</v>
      </c>
      <c r="C2965" t="s">
        <v>8</v>
      </c>
      <c r="D2965" t="s">
        <v>52</v>
      </c>
    </row>
    <row r="2966" spans="1:4" x14ac:dyDescent="0.3">
      <c r="A2966" s="13">
        <v>12547</v>
      </c>
      <c r="B2966" t="s">
        <v>2</v>
      </c>
      <c r="C2966" t="s">
        <v>8</v>
      </c>
      <c r="D2966" t="s">
        <v>52</v>
      </c>
    </row>
    <row r="2967" spans="1:4" x14ac:dyDescent="0.3">
      <c r="A2967" s="13">
        <v>17325</v>
      </c>
      <c r="B2967" t="s">
        <v>2</v>
      </c>
      <c r="C2967" t="s">
        <v>8</v>
      </c>
      <c r="D2967" t="s">
        <v>52</v>
      </c>
    </row>
    <row r="2968" spans="1:4" x14ac:dyDescent="0.3">
      <c r="A2968" s="13">
        <v>14995</v>
      </c>
      <c r="B2968" t="s">
        <v>2</v>
      </c>
      <c r="C2968" t="s">
        <v>8</v>
      </c>
      <c r="D2968" t="s">
        <v>52</v>
      </c>
    </row>
    <row r="2969" spans="1:4" x14ac:dyDescent="0.3">
      <c r="A2969" s="13">
        <v>16414</v>
      </c>
      <c r="B2969" t="s">
        <v>2</v>
      </c>
      <c r="C2969" t="s">
        <v>8</v>
      </c>
      <c r="D2969" t="s">
        <v>52</v>
      </c>
    </row>
    <row r="2970" spans="1:4" x14ac:dyDescent="0.3">
      <c r="A2970" s="13">
        <v>14670</v>
      </c>
      <c r="B2970" t="s">
        <v>2</v>
      </c>
      <c r="C2970" t="s">
        <v>8</v>
      </c>
      <c r="D2970" t="s">
        <v>52</v>
      </c>
    </row>
    <row r="2971" spans="1:4" x14ac:dyDescent="0.3">
      <c r="A2971" s="13">
        <v>15675</v>
      </c>
      <c r="B2971" t="s">
        <v>2</v>
      </c>
      <c r="C2971" t="s">
        <v>8</v>
      </c>
      <c r="D2971" t="s">
        <v>52</v>
      </c>
    </row>
    <row r="2972" spans="1:4" x14ac:dyDescent="0.3">
      <c r="A2972" s="13">
        <v>12584</v>
      </c>
      <c r="B2972" t="s">
        <v>2</v>
      </c>
      <c r="C2972" t="s">
        <v>8</v>
      </c>
      <c r="D2972" t="s">
        <v>52</v>
      </c>
    </row>
    <row r="2973" spans="1:4" x14ac:dyDescent="0.3">
      <c r="A2973" s="13">
        <v>17535</v>
      </c>
      <c r="B2973" t="s">
        <v>2</v>
      </c>
      <c r="C2973" t="s">
        <v>8</v>
      </c>
      <c r="D2973" t="s">
        <v>52</v>
      </c>
    </row>
    <row r="2974" spans="1:4" x14ac:dyDescent="0.3">
      <c r="A2974" s="13">
        <v>14499</v>
      </c>
      <c r="B2974" t="s">
        <v>2</v>
      </c>
      <c r="C2974" t="s">
        <v>8</v>
      </c>
      <c r="D2974" t="s">
        <v>52</v>
      </c>
    </row>
    <row r="2975" spans="1:4" x14ac:dyDescent="0.3">
      <c r="A2975" s="13">
        <v>18211</v>
      </c>
      <c r="B2975" t="s">
        <v>2</v>
      </c>
      <c r="C2975" t="s">
        <v>8</v>
      </c>
      <c r="D2975" t="s">
        <v>52</v>
      </c>
    </row>
    <row r="2976" spans="1:4" x14ac:dyDescent="0.3">
      <c r="A2976" s="13">
        <v>14247</v>
      </c>
      <c r="B2976" t="s">
        <v>2</v>
      </c>
      <c r="C2976" t="s">
        <v>8</v>
      </c>
      <c r="D2976" t="s">
        <v>52</v>
      </c>
    </row>
    <row r="2977" spans="1:4" x14ac:dyDescent="0.3">
      <c r="A2977" s="13">
        <v>15554</v>
      </c>
      <c r="B2977" t="s">
        <v>2</v>
      </c>
      <c r="C2977" t="s">
        <v>8</v>
      </c>
      <c r="D2977" t="s">
        <v>52</v>
      </c>
    </row>
    <row r="2978" spans="1:4" x14ac:dyDescent="0.3">
      <c r="A2978" s="13">
        <v>14915</v>
      </c>
      <c r="B2978" t="s">
        <v>2</v>
      </c>
      <c r="C2978" t="s">
        <v>8</v>
      </c>
      <c r="D2978" t="s">
        <v>52</v>
      </c>
    </row>
    <row r="2979" spans="1:4" x14ac:dyDescent="0.3">
      <c r="A2979" s="13">
        <v>16136</v>
      </c>
      <c r="B2979" t="s">
        <v>2</v>
      </c>
      <c r="C2979" t="s">
        <v>8</v>
      </c>
      <c r="D2979" t="s">
        <v>52</v>
      </c>
    </row>
    <row r="2980" spans="1:4" x14ac:dyDescent="0.3">
      <c r="A2980" s="13">
        <v>18280</v>
      </c>
      <c r="B2980" t="s">
        <v>2</v>
      </c>
      <c r="C2980" t="s">
        <v>8</v>
      </c>
      <c r="D2980" t="s">
        <v>52</v>
      </c>
    </row>
    <row r="2981" spans="1:4" x14ac:dyDescent="0.3">
      <c r="A2981" s="13">
        <v>12614</v>
      </c>
      <c r="B2981" t="s">
        <v>2</v>
      </c>
      <c r="C2981" t="s">
        <v>8</v>
      </c>
      <c r="D2981" t="s">
        <v>52</v>
      </c>
    </row>
    <row r="2982" spans="1:4" x14ac:dyDescent="0.3">
      <c r="A2982" s="13">
        <v>13344</v>
      </c>
      <c r="B2982" t="s">
        <v>2</v>
      </c>
      <c r="C2982" t="s">
        <v>8</v>
      </c>
      <c r="D2982" t="s">
        <v>52</v>
      </c>
    </row>
    <row r="2983" spans="1:4" x14ac:dyDescent="0.3">
      <c r="A2983" s="13">
        <v>14012</v>
      </c>
      <c r="B2983" t="s">
        <v>2</v>
      </c>
      <c r="C2983" t="s">
        <v>8</v>
      </c>
      <c r="D2983" t="s">
        <v>52</v>
      </c>
    </row>
    <row r="2984" spans="1:4" x14ac:dyDescent="0.3">
      <c r="A2984" s="13">
        <v>17654</v>
      </c>
      <c r="B2984" t="s">
        <v>2</v>
      </c>
      <c r="C2984" t="s">
        <v>8</v>
      </c>
      <c r="D2984" t="s">
        <v>52</v>
      </c>
    </row>
    <row r="2985" spans="1:4" x14ac:dyDescent="0.3">
      <c r="A2985" s="13">
        <v>16517</v>
      </c>
      <c r="B2985" t="s">
        <v>2</v>
      </c>
      <c r="C2985" t="s">
        <v>8</v>
      </c>
      <c r="D2985" t="s">
        <v>52</v>
      </c>
    </row>
    <row r="2986" spans="1:4" x14ac:dyDescent="0.3">
      <c r="A2986" s="13">
        <v>14817</v>
      </c>
      <c r="B2986" t="s">
        <v>2</v>
      </c>
      <c r="C2986" t="s">
        <v>8</v>
      </c>
      <c r="D2986" t="s">
        <v>52</v>
      </c>
    </row>
    <row r="2987" spans="1:4" x14ac:dyDescent="0.3">
      <c r="A2987" s="13">
        <v>17092</v>
      </c>
      <c r="B2987" t="s">
        <v>2</v>
      </c>
      <c r="C2987" t="s">
        <v>8</v>
      </c>
      <c r="D2987" t="s">
        <v>52</v>
      </c>
    </row>
    <row r="2988" spans="1:4" x14ac:dyDescent="0.3">
      <c r="A2988" s="13">
        <v>15869</v>
      </c>
      <c r="B2988" t="s">
        <v>2</v>
      </c>
      <c r="C2988" t="s">
        <v>8</v>
      </c>
      <c r="D2988" t="s">
        <v>52</v>
      </c>
    </row>
    <row r="2989" spans="1:4" x14ac:dyDescent="0.3">
      <c r="A2989" s="13">
        <v>17817</v>
      </c>
      <c r="B2989" t="s">
        <v>2</v>
      </c>
      <c r="C2989" t="s">
        <v>8</v>
      </c>
      <c r="D2989" t="s">
        <v>52</v>
      </c>
    </row>
    <row r="2990" spans="1:4" x14ac:dyDescent="0.3">
      <c r="A2990" s="13">
        <v>15234</v>
      </c>
      <c r="B2990" t="s">
        <v>2</v>
      </c>
      <c r="C2990" t="s">
        <v>8</v>
      </c>
      <c r="D2990" t="s">
        <v>52</v>
      </c>
    </row>
    <row r="2991" spans="1:4" x14ac:dyDescent="0.3">
      <c r="A2991" s="13">
        <v>15806</v>
      </c>
      <c r="B2991" t="s">
        <v>2</v>
      </c>
      <c r="C2991" t="s">
        <v>8</v>
      </c>
      <c r="D2991" t="s">
        <v>52</v>
      </c>
    </row>
    <row r="2992" spans="1:4" x14ac:dyDescent="0.3">
      <c r="A2992" s="13">
        <v>15819</v>
      </c>
      <c r="B2992" t="s">
        <v>2</v>
      </c>
      <c r="C2992" t="s">
        <v>8</v>
      </c>
      <c r="D2992" t="s">
        <v>52</v>
      </c>
    </row>
    <row r="2993" spans="1:4" x14ac:dyDescent="0.3">
      <c r="A2993" s="13">
        <v>14586</v>
      </c>
      <c r="B2993" t="s">
        <v>2</v>
      </c>
      <c r="C2993" t="s">
        <v>8</v>
      </c>
      <c r="D2993" t="s">
        <v>52</v>
      </c>
    </row>
    <row r="2994" spans="1:4" x14ac:dyDescent="0.3">
      <c r="A2994" s="13">
        <v>15944</v>
      </c>
      <c r="B2994" t="s">
        <v>2</v>
      </c>
      <c r="C2994" t="s">
        <v>8</v>
      </c>
      <c r="D2994" t="s">
        <v>52</v>
      </c>
    </row>
    <row r="2995" spans="1:4" x14ac:dyDescent="0.3">
      <c r="A2995" s="13">
        <v>13340</v>
      </c>
      <c r="B2995" t="s">
        <v>2</v>
      </c>
      <c r="C2995" t="s">
        <v>8</v>
      </c>
      <c r="D2995" t="s">
        <v>52</v>
      </c>
    </row>
    <row r="2996" spans="1:4" x14ac:dyDescent="0.3">
      <c r="A2996" s="13">
        <v>16917</v>
      </c>
      <c r="B2996" t="s">
        <v>2</v>
      </c>
      <c r="C2996" t="s">
        <v>8</v>
      </c>
      <c r="D2996" t="s">
        <v>52</v>
      </c>
    </row>
    <row r="2997" spans="1:4" x14ac:dyDescent="0.3">
      <c r="A2997" s="13">
        <v>12758</v>
      </c>
      <c r="B2997" t="s">
        <v>2</v>
      </c>
      <c r="C2997" t="s">
        <v>8</v>
      </c>
      <c r="D2997" t="s">
        <v>52</v>
      </c>
    </row>
    <row r="2998" spans="1:4" x14ac:dyDescent="0.3">
      <c r="A2998" s="13">
        <v>12623</v>
      </c>
      <c r="B2998" t="s">
        <v>2</v>
      </c>
      <c r="C2998" t="s">
        <v>8</v>
      </c>
      <c r="D2998" t="s">
        <v>52</v>
      </c>
    </row>
    <row r="2999" spans="1:4" x14ac:dyDescent="0.3">
      <c r="A2999" s="13">
        <v>13373</v>
      </c>
      <c r="B2999" t="s">
        <v>2</v>
      </c>
      <c r="C2999" t="s">
        <v>8</v>
      </c>
      <c r="D2999" t="s">
        <v>52</v>
      </c>
    </row>
    <row r="3000" spans="1:4" x14ac:dyDescent="0.3">
      <c r="A3000" s="13">
        <v>15206</v>
      </c>
      <c r="B3000" t="s">
        <v>2</v>
      </c>
      <c r="C3000" t="s">
        <v>8</v>
      </c>
      <c r="D3000" t="s">
        <v>52</v>
      </c>
    </row>
    <row r="3001" spans="1:4" x14ac:dyDescent="0.3">
      <c r="A3001" s="13">
        <v>13185</v>
      </c>
      <c r="B3001" t="s">
        <v>2</v>
      </c>
      <c r="C3001" t="s">
        <v>8</v>
      </c>
      <c r="D3001" t="s">
        <v>52</v>
      </c>
    </row>
    <row r="3002" spans="1:4" x14ac:dyDescent="0.3">
      <c r="A3002" s="13">
        <v>17603</v>
      </c>
      <c r="B3002" t="s">
        <v>2</v>
      </c>
      <c r="C3002" t="s">
        <v>8</v>
      </c>
      <c r="D3002" t="s">
        <v>52</v>
      </c>
    </row>
    <row r="3003" spans="1:4" x14ac:dyDescent="0.3">
      <c r="A3003" s="13">
        <v>17763</v>
      </c>
      <c r="B3003" t="s">
        <v>2</v>
      </c>
      <c r="C3003" t="s">
        <v>8</v>
      </c>
      <c r="D3003" t="s">
        <v>52</v>
      </c>
    </row>
    <row r="3004" spans="1:4" x14ac:dyDescent="0.3">
      <c r="A3004" s="13">
        <v>16308</v>
      </c>
      <c r="B3004" t="s">
        <v>2</v>
      </c>
      <c r="C3004" t="s">
        <v>8</v>
      </c>
      <c r="D3004" t="s">
        <v>52</v>
      </c>
    </row>
    <row r="3005" spans="1:4" x14ac:dyDescent="0.3">
      <c r="A3005" s="13">
        <v>18080</v>
      </c>
      <c r="B3005" t="s">
        <v>2</v>
      </c>
      <c r="C3005" t="s">
        <v>8</v>
      </c>
      <c r="D3005" t="s">
        <v>52</v>
      </c>
    </row>
    <row r="3006" spans="1:4" x14ac:dyDescent="0.3">
      <c r="A3006" s="13">
        <v>16454</v>
      </c>
      <c r="B3006" t="s">
        <v>2</v>
      </c>
      <c r="C3006" t="s">
        <v>9</v>
      </c>
      <c r="D3006" t="s">
        <v>52</v>
      </c>
    </row>
    <row r="3007" spans="1:4" x14ac:dyDescent="0.3">
      <c r="A3007" s="13">
        <v>16611</v>
      </c>
      <c r="B3007" t="s">
        <v>2</v>
      </c>
      <c r="C3007" t="s">
        <v>9</v>
      </c>
      <c r="D3007" t="s">
        <v>52</v>
      </c>
    </row>
    <row r="3008" spans="1:4" x14ac:dyDescent="0.3">
      <c r="A3008" s="13">
        <v>17455</v>
      </c>
      <c r="B3008" t="s">
        <v>2</v>
      </c>
      <c r="C3008" t="s">
        <v>9</v>
      </c>
      <c r="D3008" t="s">
        <v>52</v>
      </c>
    </row>
    <row r="3009" spans="1:4" x14ac:dyDescent="0.3">
      <c r="A3009" s="13">
        <v>13308</v>
      </c>
      <c r="B3009" t="s">
        <v>2</v>
      </c>
      <c r="C3009" t="s">
        <v>9</v>
      </c>
      <c r="D3009" t="s">
        <v>52</v>
      </c>
    </row>
    <row r="3010" spans="1:4" x14ac:dyDescent="0.3">
      <c r="A3010" s="13">
        <v>13243</v>
      </c>
      <c r="B3010" t="s">
        <v>2</v>
      </c>
      <c r="C3010" t="s">
        <v>9</v>
      </c>
      <c r="D3010" t="s">
        <v>52</v>
      </c>
    </row>
    <row r="3011" spans="1:4" x14ac:dyDescent="0.3">
      <c r="A3011" s="13">
        <v>14594</v>
      </c>
      <c r="B3011" t="s">
        <v>1</v>
      </c>
      <c r="C3011" t="s">
        <v>6</v>
      </c>
      <c r="D3011" t="s">
        <v>52</v>
      </c>
    </row>
    <row r="3012" spans="1:4" x14ac:dyDescent="0.3">
      <c r="A3012" s="13">
        <v>17025</v>
      </c>
      <c r="B3012" t="s">
        <v>1</v>
      </c>
      <c r="C3012" t="s">
        <v>6</v>
      </c>
      <c r="D3012" t="s">
        <v>52</v>
      </c>
    </row>
    <row r="3013" spans="1:4" x14ac:dyDescent="0.3">
      <c r="A3013" s="13">
        <v>15111</v>
      </c>
      <c r="B3013" t="s">
        <v>1</v>
      </c>
      <c r="C3013" t="s">
        <v>6</v>
      </c>
      <c r="D3013" t="s">
        <v>52</v>
      </c>
    </row>
    <row r="3014" spans="1:4" x14ac:dyDescent="0.3">
      <c r="A3014" s="13">
        <v>16546</v>
      </c>
      <c r="B3014" t="s">
        <v>1</v>
      </c>
      <c r="C3014" t="s">
        <v>6</v>
      </c>
      <c r="D3014" t="s">
        <v>52</v>
      </c>
    </row>
    <row r="3015" spans="1:4" x14ac:dyDescent="0.3">
      <c r="A3015" s="13">
        <v>12915</v>
      </c>
      <c r="B3015" t="s">
        <v>1</v>
      </c>
      <c r="C3015" t="s">
        <v>6</v>
      </c>
      <c r="D3015" t="s">
        <v>52</v>
      </c>
    </row>
    <row r="3016" spans="1:4" x14ac:dyDescent="0.3">
      <c r="A3016" s="13">
        <v>17235</v>
      </c>
      <c r="B3016" t="s">
        <v>1</v>
      </c>
      <c r="C3016" t="s">
        <v>6</v>
      </c>
      <c r="D3016" t="s">
        <v>52</v>
      </c>
    </row>
    <row r="3017" spans="1:4" x14ac:dyDescent="0.3">
      <c r="A3017" s="13">
        <v>15823</v>
      </c>
      <c r="B3017" t="s">
        <v>1</v>
      </c>
      <c r="C3017" t="s">
        <v>6</v>
      </c>
      <c r="D3017" t="s">
        <v>52</v>
      </c>
    </row>
    <row r="3018" spans="1:4" x14ac:dyDescent="0.3">
      <c r="A3018" s="13">
        <v>13402</v>
      </c>
      <c r="B3018" t="s">
        <v>1</v>
      </c>
      <c r="C3018" t="s">
        <v>6</v>
      </c>
      <c r="D3018" t="s">
        <v>52</v>
      </c>
    </row>
    <row r="3019" spans="1:4" x14ac:dyDescent="0.3">
      <c r="A3019" s="13">
        <v>13145</v>
      </c>
      <c r="B3019" t="s">
        <v>1</v>
      </c>
      <c r="C3019" t="s">
        <v>6</v>
      </c>
      <c r="D3019" t="s">
        <v>52</v>
      </c>
    </row>
    <row r="3020" spans="1:4" x14ac:dyDescent="0.3">
      <c r="A3020" s="13">
        <v>14865</v>
      </c>
      <c r="B3020" t="s">
        <v>1</v>
      </c>
      <c r="C3020" t="s">
        <v>6</v>
      </c>
      <c r="D3020" t="s">
        <v>52</v>
      </c>
    </row>
    <row r="3021" spans="1:4" x14ac:dyDescent="0.3">
      <c r="A3021" s="13">
        <v>17552</v>
      </c>
      <c r="B3021" t="s">
        <v>1</v>
      </c>
      <c r="C3021" t="s">
        <v>6</v>
      </c>
      <c r="D3021" t="s">
        <v>52</v>
      </c>
    </row>
    <row r="3022" spans="1:4" x14ac:dyDescent="0.3">
      <c r="A3022" s="13">
        <v>17135</v>
      </c>
      <c r="B3022" t="s">
        <v>1</v>
      </c>
      <c r="C3022" t="s">
        <v>6</v>
      </c>
      <c r="D3022" t="s">
        <v>52</v>
      </c>
    </row>
    <row r="3023" spans="1:4" x14ac:dyDescent="0.3">
      <c r="A3023" s="13">
        <v>17396</v>
      </c>
      <c r="B3023" t="s">
        <v>1</v>
      </c>
      <c r="C3023" t="s">
        <v>6</v>
      </c>
      <c r="D3023" t="s">
        <v>52</v>
      </c>
    </row>
    <row r="3024" spans="1:4" x14ac:dyDescent="0.3">
      <c r="A3024" s="13">
        <v>12427</v>
      </c>
      <c r="B3024" t="s">
        <v>1</v>
      </c>
      <c r="C3024" t="s">
        <v>6</v>
      </c>
      <c r="D3024" t="s">
        <v>52</v>
      </c>
    </row>
    <row r="3025" spans="1:4" x14ac:dyDescent="0.3">
      <c r="A3025" s="13">
        <v>16891</v>
      </c>
      <c r="B3025" t="s">
        <v>1</v>
      </c>
      <c r="C3025" t="s">
        <v>6</v>
      </c>
      <c r="D3025" t="s">
        <v>52</v>
      </c>
    </row>
    <row r="3026" spans="1:4" x14ac:dyDescent="0.3">
      <c r="A3026" s="13">
        <v>16140</v>
      </c>
      <c r="B3026" t="s">
        <v>1</v>
      </c>
      <c r="C3026" t="s">
        <v>6</v>
      </c>
      <c r="D3026" t="s">
        <v>52</v>
      </c>
    </row>
    <row r="3027" spans="1:4" x14ac:dyDescent="0.3">
      <c r="A3027" s="13">
        <v>14396</v>
      </c>
      <c r="B3027" t="s">
        <v>1</v>
      </c>
      <c r="C3027" t="s">
        <v>6</v>
      </c>
      <c r="D3027" t="s">
        <v>52</v>
      </c>
    </row>
    <row r="3028" spans="1:4" x14ac:dyDescent="0.3">
      <c r="A3028" s="13">
        <v>15545</v>
      </c>
      <c r="B3028" t="s">
        <v>1</v>
      </c>
      <c r="C3028" t="s">
        <v>6</v>
      </c>
      <c r="D3028" t="s">
        <v>52</v>
      </c>
    </row>
    <row r="3029" spans="1:4" x14ac:dyDescent="0.3">
      <c r="A3029" s="13">
        <v>13838</v>
      </c>
      <c r="B3029" t="s">
        <v>1</v>
      </c>
      <c r="C3029" t="s">
        <v>6</v>
      </c>
      <c r="D3029" t="s">
        <v>52</v>
      </c>
    </row>
    <row r="3030" spans="1:4" x14ac:dyDescent="0.3">
      <c r="A3030" s="13">
        <v>15351</v>
      </c>
      <c r="B3030" t="s">
        <v>1</v>
      </c>
      <c r="C3030" t="s">
        <v>6</v>
      </c>
      <c r="D3030" t="s">
        <v>52</v>
      </c>
    </row>
    <row r="3031" spans="1:4" x14ac:dyDescent="0.3">
      <c r="A3031" s="13">
        <v>18156</v>
      </c>
      <c r="B3031" t="s">
        <v>1</v>
      </c>
      <c r="C3031" t="s">
        <v>6</v>
      </c>
      <c r="D3031" t="s">
        <v>52</v>
      </c>
    </row>
    <row r="3032" spans="1:4" x14ac:dyDescent="0.3">
      <c r="A3032" s="13">
        <v>17026</v>
      </c>
      <c r="B3032" t="s">
        <v>1</v>
      </c>
      <c r="C3032" t="s">
        <v>6</v>
      </c>
      <c r="D3032" t="s">
        <v>52</v>
      </c>
    </row>
    <row r="3033" spans="1:4" x14ac:dyDescent="0.3">
      <c r="A3033" s="13">
        <v>14506</v>
      </c>
      <c r="B3033" t="s">
        <v>1</v>
      </c>
      <c r="C3033" t="s">
        <v>6</v>
      </c>
      <c r="D3033" t="s">
        <v>52</v>
      </c>
    </row>
    <row r="3034" spans="1:4" x14ac:dyDescent="0.3">
      <c r="A3034" s="13">
        <v>13034</v>
      </c>
      <c r="B3034" t="s">
        <v>1</v>
      </c>
      <c r="C3034" t="s">
        <v>6</v>
      </c>
      <c r="D3034" t="s">
        <v>52</v>
      </c>
    </row>
    <row r="3035" spans="1:4" x14ac:dyDescent="0.3">
      <c r="A3035" s="13">
        <v>15889</v>
      </c>
      <c r="B3035" t="s">
        <v>1</v>
      </c>
      <c r="C3035" t="s">
        <v>6</v>
      </c>
      <c r="D3035" t="s">
        <v>52</v>
      </c>
    </row>
    <row r="3036" spans="1:4" x14ac:dyDescent="0.3">
      <c r="A3036" s="13">
        <v>12763</v>
      </c>
      <c r="B3036" t="s">
        <v>1</v>
      </c>
      <c r="C3036" t="s">
        <v>6</v>
      </c>
      <c r="D3036" t="s">
        <v>52</v>
      </c>
    </row>
    <row r="3037" spans="1:4" x14ac:dyDescent="0.3">
      <c r="A3037" s="13">
        <v>13579</v>
      </c>
      <c r="B3037" t="s">
        <v>1</v>
      </c>
      <c r="C3037" t="s">
        <v>6</v>
      </c>
      <c r="D3037" t="s">
        <v>52</v>
      </c>
    </row>
    <row r="3038" spans="1:4" x14ac:dyDescent="0.3">
      <c r="A3038" s="13">
        <v>12586</v>
      </c>
      <c r="B3038" t="s">
        <v>1</v>
      </c>
      <c r="C3038" t="s">
        <v>6</v>
      </c>
      <c r="D3038" t="s">
        <v>52</v>
      </c>
    </row>
    <row r="3039" spans="1:4" x14ac:dyDescent="0.3">
      <c r="A3039" s="13">
        <v>17674</v>
      </c>
      <c r="B3039" t="s">
        <v>1</v>
      </c>
      <c r="C3039" t="s">
        <v>6</v>
      </c>
      <c r="D3039" t="s">
        <v>52</v>
      </c>
    </row>
    <row r="3040" spans="1:4" x14ac:dyDescent="0.3">
      <c r="A3040" s="13">
        <v>13497</v>
      </c>
      <c r="B3040" t="s">
        <v>1</v>
      </c>
      <c r="C3040" t="s">
        <v>6</v>
      </c>
      <c r="D3040" t="s">
        <v>52</v>
      </c>
    </row>
    <row r="3041" spans="1:4" x14ac:dyDescent="0.3">
      <c r="A3041" s="13">
        <v>14708</v>
      </c>
      <c r="B3041" t="s">
        <v>1</v>
      </c>
      <c r="C3041" t="s">
        <v>6</v>
      </c>
      <c r="D3041" t="s">
        <v>52</v>
      </c>
    </row>
    <row r="3042" spans="1:4" x14ac:dyDescent="0.3">
      <c r="A3042" s="13">
        <v>15028</v>
      </c>
      <c r="B3042" t="s">
        <v>1</v>
      </c>
      <c r="C3042" t="s">
        <v>6</v>
      </c>
      <c r="D3042" t="s">
        <v>52</v>
      </c>
    </row>
    <row r="3043" spans="1:4" x14ac:dyDescent="0.3">
      <c r="A3043" s="13">
        <v>17259</v>
      </c>
      <c r="B3043" t="s">
        <v>1</v>
      </c>
      <c r="C3043" t="s">
        <v>6</v>
      </c>
      <c r="D3043" t="s">
        <v>52</v>
      </c>
    </row>
    <row r="3044" spans="1:4" x14ac:dyDescent="0.3">
      <c r="A3044" s="13">
        <v>14487</v>
      </c>
      <c r="B3044" t="s">
        <v>1</v>
      </c>
      <c r="C3044" t="s">
        <v>6</v>
      </c>
      <c r="D3044" t="s">
        <v>52</v>
      </c>
    </row>
    <row r="3045" spans="1:4" x14ac:dyDescent="0.3">
      <c r="A3045" s="13">
        <v>15882</v>
      </c>
      <c r="B3045" t="s">
        <v>1</v>
      </c>
      <c r="C3045" t="s">
        <v>6</v>
      </c>
      <c r="D3045" t="s">
        <v>52</v>
      </c>
    </row>
    <row r="3046" spans="1:4" x14ac:dyDescent="0.3">
      <c r="A3046" s="13">
        <v>17191</v>
      </c>
      <c r="B3046" t="s">
        <v>1</v>
      </c>
      <c r="C3046" t="s">
        <v>6</v>
      </c>
      <c r="D3046" t="s">
        <v>52</v>
      </c>
    </row>
    <row r="3047" spans="1:4" x14ac:dyDescent="0.3">
      <c r="A3047" s="13">
        <v>16861</v>
      </c>
      <c r="B3047" t="s">
        <v>1</v>
      </c>
      <c r="C3047" t="s">
        <v>6</v>
      </c>
      <c r="D3047" t="s">
        <v>52</v>
      </c>
    </row>
    <row r="3048" spans="1:4" x14ac:dyDescent="0.3">
      <c r="A3048" s="13">
        <v>17812</v>
      </c>
      <c r="B3048" t="s">
        <v>1</v>
      </c>
      <c r="C3048" t="s">
        <v>6</v>
      </c>
      <c r="D3048" t="s">
        <v>52</v>
      </c>
    </row>
    <row r="3049" spans="1:4" x14ac:dyDescent="0.3">
      <c r="A3049" s="13">
        <v>13029</v>
      </c>
      <c r="B3049" t="s">
        <v>1</v>
      </c>
      <c r="C3049" t="s">
        <v>7</v>
      </c>
      <c r="D3049" t="s">
        <v>52</v>
      </c>
    </row>
    <row r="3050" spans="1:4" x14ac:dyDescent="0.3">
      <c r="A3050" s="13">
        <v>16532</v>
      </c>
      <c r="B3050" t="s">
        <v>4</v>
      </c>
      <c r="C3050" t="s">
        <v>11</v>
      </c>
      <c r="D3050" t="s">
        <v>52</v>
      </c>
    </row>
    <row r="3051" spans="1:4" x14ac:dyDescent="0.3">
      <c r="A3051" s="13">
        <v>16424</v>
      </c>
      <c r="B3051" t="s">
        <v>4</v>
      </c>
      <c r="C3051" t="s">
        <v>11</v>
      </c>
      <c r="D3051" t="s">
        <v>52</v>
      </c>
    </row>
    <row r="3052" spans="1:4" x14ac:dyDescent="0.3">
      <c r="A3052" s="13">
        <v>17707</v>
      </c>
      <c r="B3052" t="s">
        <v>4</v>
      </c>
      <c r="C3052" t="s">
        <v>11</v>
      </c>
      <c r="D3052" t="s">
        <v>52</v>
      </c>
    </row>
    <row r="3053" spans="1:4" x14ac:dyDescent="0.3">
      <c r="A3053" s="13">
        <v>14295</v>
      </c>
      <c r="B3053" t="s">
        <v>4</v>
      </c>
      <c r="C3053" t="s">
        <v>11</v>
      </c>
      <c r="D3053" t="s">
        <v>52</v>
      </c>
    </row>
    <row r="3054" spans="1:4" x14ac:dyDescent="0.3">
      <c r="A3054" s="13">
        <v>14185</v>
      </c>
      <c r="B3054" t="s">
        <v>4</v>
      </c>
      <c r="C3054" t="s">
        <v>11</v>
      </c>
      <c r="D3054" t="s">
        <v>52</v>
      </c>
    </row>
    <row r="3055" spans="1:4" x14ac:dyDescent="0.3">
      <c r="A3055" s="13">
        <v>15171</v>
      </c>
      <c r="B3055" t="s">
        <v>4</v>
      </c>
      <c r="C3055" t="s">
        <v>11</v>
      </c>
      <c r="D3055" t="s">
        <v>52</v>
      </c>
    </row>
    <row r="3056" spans="1:4" x14ac:dyDescent="0.3">
      <c r="A3056" s="13">
        <v>16500</v>
      </c>
      <c r="B3056" t="s">
        <v>4</v>
      </c>
      <c r="C3056" t="s">
        <v>11</v>
      </c>
      <c r="D3056" t="s">
        <v>52</v>
      </c>
    </row>
    <row r="3057" spans="1:4" x14ac:dyDescent="0.3">
      <c r="A3057" s="13">
        <v>15510</v>
      </c>
      <c r="B3057" t="s">
        <v>4</v>
      </c>
      <c r="C3057" t="s">
        <v>11</v>
      </c>
      <c r="D3057" t="s">
        <v>52</v>
      </c>
    </row>
    <row r="3058" spans="1:4" x14ac:dyDescent="0.3">
      <c r="A3058" s="13">
        <v>16593</v>
      </c>
      <c r="B3058" t="s">
        <v>4</v>
      </c>
      <c r="C3058" t="s">
        <v>11</v>
      </c>
      <c r="D3058" t="s">
        <v>52</v>
      </c>
    </row>
    <row r="3059" spans="1:4" x14ac:dyDescent="0.3">
      <c r="A3059" s="13">
        <v>13527</v>
      </c>
      <c r="B3059" t="s">
        <v>4</v>
      </c>
      <c r="C3059" t="s">
        <v>11</v>
      </c>
      <c r="D3059" t="s">
        <v>50</v>
      </c>
    </row>
    <row r="3060" spans="1:4" x14ac:dyDescent="0.3">
      <c r="A3060" s="13">
        <v>18233</v>
      </c>
      <c r="B3060" t="s">
        <v>4</v>
      </c>
      <c r="C3060" t="s">
        <v>11</v>
      </c>
      <c r="D3060" t="s">
        <v>52</v>
      </c>
    </row>
    <row r="3061" spans="1:4" x14ac:dyDescent="0.3">
      <c r="A3061" s="13">
        <v>13693</v>
      </c>
      <c r="B3061" t="s">
        <v>4</v>
      </c>
      <c r="C3061" t="s">
        <v>11</v>
      </c>
      <c r="D3061" t="s">
        <v>52</v>
      </c>
    </row>
    <row r="3062" spans="1:4" x14ac:dyDescent="0.3">
      <c r="A3062" s="13">
        <v>14090</v>
      </c>
      <c r="B3062" t="s">
        <v>4</v>
      </c>
      <c r="C3062" t="s">
        <v>11</v>
      </c>
      <c r="D3062" t="s">
        <v>52</v>
      </c>
    </row>
    <row r="3063" spans="1:4" x14ac:dyDescent="0.3">
      <c r="A3063" s="13">
        <v>18277</v>
      </c>
      <c r="B3063" t="s">
        <v>4</v>
      </c>
      <c r="C3063" t="s">
        <v>11</v>
      </c>
      <c r="D3063" t="s">
        <v>52</v>
      </c>
    </row>
    <row r="3064" spans="1:4" x14ac:dyDescent="0.3">
      <c r="A3064" s="13">
        <v>14389</v>
      </c>
      <c r="B3064" t="s">
        <v>4</v>
      </c>
      <c r="C3064" t="s">
        <v>11</v>
      </c>
      <c r="D3064" t="s">
        <v>52</v>
      </c>
    </row>
    <row r="3065" spans="1:4" x14ac:dyDescent="0.3">
      <c r="A3065" s="13">
        <v>15215</v>
      </c>
      <c r="B3065" t="s">
        <v>4</v>
      </c>
      <c r="C3065" t="s">
        <v>11</v>
      </c>
      <c r="D3065" t="s">
        <v>52</v>
      </c>
    </row>
    <row r="3066" spans="1:4" x14ac:dyDescent="0.3">
      <c r="A3066" s="13">
        <v>15095</v>
      </c>
      <c r="B3066" t="s">
        <v>3</v>
      </c>
      <c r="C3066" t="s">
        <v>10</v>
      </c>
      <c r="D3066" t="s">
        <v>52</v>
      </c>
    </row>
    <row r="3067" spans="1:4" x14ac:dyDescent="0.3">
      <c r="A3067" s="13">
        <v>18048</v>
      </c>
      <c r="B3067" t="s">
        <v>3</v>
      </c>
      <c r="C3067" t="s">
        <v>10</v>
      </c>
      <c r="D3067" t="s">
        <v>52</v>
      </c>
    </row>
    <row r="3068" spans="1:4" x14ac:dyDescent="0.3">
      <c r="A3068" s="13">
        <v>18287</v>
      </c>
      <c r="B3068" t="s">
        <v>3</v>
      </c>
      <c r="C3068" t="s">
        <v>10</v>
      </c>
      <c r="D3068" t="s">
        <v>52</v>
      </c>
    </row>
    <row r="3069" spans="1:4" x14ac:dyDescent="0.3">
      <c r="A3069" s="13">
        <v>18150</v>
      </c>
      <c r="B3069" t="s">
        <v>3</v>
      </c>
      <c r="C3069" t="s">
        <v>10</v>
      </c>
      <c r="D3069" t="s">
        <v>52</v>
      </c>
    </row>
    <row r="3070" spans="1:4" x14ac:dyDescent="0.3">
      <c r="A3070" s="13">
        <v>16690</v>
      </c>
      <c r="B3070" t="s">
        <v>3</v>
      </c>
      <c r="C3070" t="s">
        <v>10</v>
      </c>
      <c r="D3070" t="s">
        <v>52</v>
      </c>
    </row>
    <row r="3071" spans="1:4" x14ac:dyDescent="0.3">
      <c r="A3071" s="13">
        <v>13555</v>
      </c>
      <c r="B3071" t="s">
        <v>3</v>
      </c>
      <c r="C3071" t="s">
        <v>10</v>
      </c>
      <c r="D3071" t="s">
        <v>52</v>
      </c>
    </row>
    <row r="3072" spans="1:4" x14ac:dyDescent="0.3">
      <c r="A3072" s="13">
        <v>13972</v>
      </c>
      <c r="B3072" t="s">
        <v>3</v>
      </c>
      <c r="C3072" t="s">
        <v>10</v>
      </c>
      <c r="D3072" t="s">
        <v>52</v>
      </c>
    </row>
    <row r="3073" spans="1:4" x14ac:dyDescent="0.3">
      <c r="A3073" s="13">
        <v>13227</v>
      </c>
      <c r="B3073" t="s">
        <v>3</v>
      </c>
      <c r="C3073" t="s">
        <v>10</v>
      </c>
      <c r="D3073" t="s">
        <v>52</v>
      </c>
    </row>
    <row r="3074" spans="1:4" x14ac:dyDescent="0.3">
      <c r="A3074" s="13">
        <v>13657</v>
      </c>
      <c r="B3074" t="s">
        <v>3</v>
      </c>
      <c r="C3074" t="s">
        <v>10</v>
      </c>
      <c r="D3074" t="s">
        <v>52</v>
      </c>
    </row>
    <row r="3075" spans="1:4" x14ac:dyDescent="0.3">
      <c r="A3075" s="13">
        <v>17176</v>
      </c>
      <c r="B3075" t="s">
        <v>3</v>
      </c>
      <c r="C3075" t="s">
        <v>10</v>
      </c>
      <c r="D3075" t="s">
        <v>52</v>
      </c>
    </row>
    <row r="3076" spans="1:4" x14ac:dyDescent="0.3">
      <c r="A3076" s="13">
        <v>14682</v>
      </c>
      <c r="B3076" t="s">
        <v>3</v>
      </c>
      <c r="C3076" t="s">
        <v>10</v>
      </c>
      <c r="D3076" t="s">
        <v>52</v>
      </c>
    </row>
    <row r="3077" spans="1:4" x14ac:dyDescent="0.3">
      <c r="A3077" s="13">
        <v>14921</v>
      </c>
      <c r="B3077" t="s">
        <v>3</v>
      </c>
      <c r="C3077" t="s">
        <v>10</v>
      </c>
      <c r="D3077" t="s">
        <v>52</v>
      </c>
    </row>
    <row r="3078" spans="1:4" x14ac:dyDescent="0.3">
      <c r="A3078" s="13">
        <v>16341</v>
      </c>
      <c r="B3078" t="s">
        <v>3</v>
      </c>
      <c r="C3078" t="s">
        <v>10</v>
      </c>
      <c r="D3078" t="s">
        <v>52</v>
      </c>
    </row>
    <row r="3079" spans="1:4" x14ac:dyDescent="0.3">
      <c r="A3079" s="13">
        <v>14647</v>
      </c>
      <c r="B3079" t="s">
        <v>3</v>
      </c>
      <c r="C3079" t="s">
        <v>10</v>
      </c>
      <c r="D3079" t="s">
        <v>52</v>
      </c>
    </row>
    <row r="3080" spans="1:4" x14ac:dyDescent="0.3">
      <c r="A3080" s="13">
        <v>12710</v>
      </c>
      <c r="B3080" t="s">
        <v>3</v>
      </c>
      <c r="C3080" t="s">
        <v>10</v>
      </c>
      <c r="D3080" t="s">
        <v>52</v>
      </c>
    </row>
    <row r="3081" spans="1:4" x14ac:dyDescent="0.3">
      <c r="A3081" s="13">
        <v>15292</v>
      </c>
      <c r="B3081" t="s">
        <v>3</v>
      </c>
      <c r="C3081" t="s">
        <v>10</v>
      </c>
      <c r="D3081" t="s">
        <v>52</v>
      </c>
    </row>
    <row r="3082" spans="1:4" x14ac:dyDescent="0.3">
      <c r="A3082" s="13">
        <v>15705</v>
      </c>
      <c r="B3082" t="s">
        <v>3</v>
      </c>
      <c r="C3082" t="s">
        <v>10</v>
      </c>
      <c r="D3082" t="s">
        <v>52</v>
      </c>
    </row>
    <row r="3083" spans="1:4" x14ac:dyDescent="0.3">
      <c r="A3083" s="13">
        <v>13339</v>
      </c>
      <c r="B3083" t="s">
        <v>3</v>
      </c>
      <c r="C3083" t="s">
        <v>10</v>
      </c>
      <c r="D3083" t="s">
        <v>52</v>
      </c>
    </row>
    <row r="3084" spans="1:4" x14ac:dyDescent="0.3">
      <c r="A3084" s="13">
        <v>13885</v>
      </c>
      <c r="B3084" t="s">
        <v>3</v>
      </c>
      <c r="C3084" t="s">
        <v>10</v>
      </c>
      <c r="D3084" t="s">
        <v>52</v>
      </c>
    </row>
    <row r="3085" spans="1:4" x14ac:dyDescent="0.3">
      <c r="A3085" s="13">
        <v>12360</v>
      </c>
      <c r="B3085" t="s">
        <v>3</v>
      </c>
      <c r="C3085" t="s">
        <v>10</v>
      </c>
      <c r="D3085" t="s">
        <v>52</v>
      </c>
    </row>
    <row r="3086" spans="1:4" x14ac:dyDescent="0.3">
      <c r="A3086" s="13">
        <v>13546</v>
      </c>
      <c r="B3086" t="s">
        <v>3</v>
      </c>
      <c r="C3086" t="s">
        <v>10</v>
      </c>
      <c r="D3086" t="s">
        <v>52</v>
      </c>
    </row>
    <row r="3087" spans="1:4" x14ac:dyDescent="0.3">
      <c r="A3087" s="13">
        <v>17715</v>
      </c>
      <c r="B3087" t="s">
        <v>3</v>
      </c>
      <c r="C3087" t="s">
        <v>10</v>
      </c>
      <c r="D3087" t="s">
        <v>52</v>
      </c>
    </row>
    <row r="3088" spans="1:4" x14ac:dyDescent="0.3">
      <c r="A3088" s="13">
        <v>18160</v>
      </c>
      <c r="B3088" t="s">
        <v>3</v>
      </c>
      <c r="C3088" t="s">
        <v>10</v>
      </c>
      <c r="D3088" t="s">
        <v>52</v>
      </c>
    </row>
    <row r="3089" spans="1:4" x14ac:dyDescent="0.3">
      <c r="A3089" s="13">
        <v>15434</v>
      </c>
      <c r="B3089" t="s">
        <v>3</v>
      </c>
      <c r="C3089" t="s">
        <v>10</v>
      </c>
      <c r="D3089" t="s">
        <v>52</v>
      </c>
    </row>
    <row r="3090" spans="1:4" x14ac:dyDescent="0.3">
      <c r="A3090" s="13">
        <v>15734</v>
      </c>
      <c r="B3090" t="s">
        <v>3</v>
      </c>
      <c r="C3090" t="s">
        <v>10</v>
      </c>
      <c r="D3090" t="s">
        <v>52</v>
      </c>
    </row>
    <row r="3091" spans="1:4" x14ac:dyDescent="0.3">
      <c r="A3091" s="13">
        <v>13737</v>
      </c>
      <c r="B3091" t="s">
        <v>3</v>
      </c>
      <c r="C3091" t="s">
        <v>10</v>
      </c>
      <c r="D3091" t="s">
        <v>52</v>
      </c>
    </row>
    <row r="3092" spans="1:4" x14ac:dyDescent="0.3">
      <c r="A3092" s="13">
        <v>18018</v>
      </c>
      <c r="B3092" t="s">
        <v>3</v>
      </c>
      <c r="C3092" t="s">
        <v>10</v>
      </c>
      <c r="D3092" t="s">
        <v>52</v>
      </c>
    </row>
    <row r="3093" spans="1:4" x14ac:dyDescent="0.3">
      <c r="A3093" s="13">
        <v>17521</v>
      </c>
      <c r="B3093" t="s">
        <v>3</v>
      </c>
      <c r="C3093" t="s">
        <v>10</v>
      </c>
      <c r="D3093" t="s">
        <v>52</v>
      </c>
    </row>
    <row r="3094" spans="1:4" x14ac:dyDescent="0.3">
      <c r="A3094" s="13">
        <v>12863</v>
      </c>
      <c r="B3094" t="s">
        <v>3</v>
      </c>
      <c r="C3094" t="s">
        <v>10</v>
      </c>
      <c r="D3094" t="s">
        <v>52</v>
      </c>
    </row>
    <row r="3095" spans="1:4" x14ac:dyDescent="0.3">
      <c r="A3095" s="13">
        <v>16091</v>
      </c>
      <c r="B3095" t="s">
        <v>3</v>
      </c>
      <c r="C3095" t="s">
        <v>10</v>
      </c>
      <c r="D3095" t="s">
        <v>52</v>
      </c>
    </row>
    <row r="3096" spans="1:4" x14ac:dyDescent="0.3">
      <c r="A3096" s="13">
        <v>14593</v>
      </c>
      <c r="B3096" t="s">
        <v>3</v>
      </c>
      <c r="C3096" t="s">
        <v>10</v>
      </c>
      <c r="D3096" t="s">
        <v>52</v>
      </c>
    </row>
    <row r="3097" spans="1:4" x14ac:dyDescent="0.3">
      <c r="A3097" s="13">
        <v>14287</v>
      </c>
      <c r="B3097" t="s">
        <v>3</v>
      </c>
      <c r="C3097" t="s">
        <v>10</v>
      </c>
      <c r="D3097" t="s">
        <v>52</v>
      </c>
    </row>
    <row r="3098" spans="1:4" x14ac:dyDescent="0.3">
      <c r="A3098" s="13">
        <v>16763</v>
      </c>
      <c r="B3098" t="s">
        <v>3</v>
      </c>
      <c r="C3098" t="s">
        <v>10</v>
      </c>
      <c r="D3098" t="s">
        <v>52</v>
      </c>
    </row>
    <row r="3099" spans="1:4" x14ac:dyDescent="0.3">
      <c r="A3099" s="13">
        <v>14705</v>
      </c>
      <c r="B3099" t="s">
        <v>3</v>
      </c>
      <c r="C3099" t="s">
        <v>10</v>
      </c>
      <c r="D3099" t="s">
        <v>52</v>
      </c>
    </row>
    <row r="3100" spans="1:4" x14ac:dyDescent="0.3">
      <c r="A3100" s="13">
        <v>12815</v>
      </c>
      <c r="B3100" t="s">
        <v>3</v>
      </c>
      <c r="C3100" t="s">
        <v>10</v>
      </c>
      <c r="D3100" t="s">
        <v>52</v>
      </c>
    </row>
    <row r="3101" spans="1:4" x14ac:dyDescent="0.3">
      <c r="A3101" s="13">
        <v>14522</v>
      </c>
      <c r="B3101" t="s">
        <v>3</v>
      </c>
      <c r="C3101" t="s">
        <v>10</v>
      </c>
      <c r="D3101" t="s">
        <v>52</v>
      </c>
    </row>
    <row r="3102" spans="1:4" x14ac:dyDescent="0.3">
      <c r="A3102" s="13">
        <v>16448</v>
      </c>
      <c r="B3102" t="s">
        <v>3</v>
      </c>
      <c r="C3102" t="s">
        <v>10</v>
      </c>
      <c r="D3102" t="s">
        <v>52</v>
      </c>
    </row>
    <row r="3103" spans="1:4" x14ac:dyDescent="0.3">
      <c r="A3103" s="13">
        <v>12974</v>
      </c>
      <c r="B3103" t="s">
        <v>3</v>
      </c>
      <c r="C3103" t="s">
        <v>10</v>
      </c>
      <c r="D3103" t="s">
        <v>52</v>
      </c>
    </row>
    <row r="3104" spans="1:4" x14ac:dyDescent="0.3">
      <c r="A3104" s="13">
        <v>12987</v>
      </c>
      <c r="B3104" t="s">
        <v>3</v>
      </c>
      <c r="C3104" t="s">
        <v>10</v>
      </c>
      <c r="D3104" t="s">
        <v>52</v>
      </c>
    </row>
    <row r="3105" spans="1:4" x14ac:dyDescent="0.3">
      <c r="A3105" s="13">
        <v>14816</v>
      </c>
      <c r="B3105" t="s">
        <v>3</v>
      </c>
      <c r="C3105" t="s">
        <v>10</v>
      </c>
      <c r="D3105" t="s">
        <v>52</v>
      </c>
    </row>
    <row r="3106" spans="1:4" x14ac:dyDescent="0.3">
      <c r="A3106" s="13">
        <v>15852</v>
      </c>
      <c r="B3106" t="s">
        <v>3</v>
      </c>
      <c r="C3106" t="s">
        <v>10</v>
      </c>
      <c r="D3106" t="s">
        <v>52</v>
      </c>
    </row>
    <row r="3107" spans="1:4" x14ac:dyDescent="0.3">
      <c r="A3107" s="13">
        <v>16624</v>
      </c>
      <c r="B3107" t="s">
        <v>3</v>
      </c>
      <c r="C3107" t="s">
        <v>10</v>
      </c>
      <c r="D3107" t="s">
        <v>52</v>
      </c>
    </row>
    <row r="3108" spans="1:4" x14ac:dyDescent="0.3">
      <c r="A3108" s="13">
        <v>18232</v>
      </c>
      <c r="B3108" t="s">
        <v>3</v>
      </c>
      <c r="C3108" t="s">
        <v>10</v>
      </c>
      <c r="D3108" t="s">
        <v>52</v>
      </c>
    </row>
    <row r="3109" spans="1:4" x14ac:dyDescent="0.3">
      <c r="A3109" s="13">
        <v>16369</v>
      </c>
      <c r="B3109" t="s">
        <v>3</v>
      </c>
      <c r="C3109" t="s">
        <v>10</v>
      </c>
      <c r="D3109" t="s">
        <v>52</v>
      </c>
    </row>
    <row r="3110" spans="1:4" x14ac:dyDescent="0.3">
      <c r="A3110" s="13">
        <v>14280</v>
      </c>
      <c r="B3110" t="s">
        <v>3</v>
      </c>
      <c r="C3110" t="s">
        <v>10</v>
      </c>
      <c r="D3110" t="s">
        <v>52</v>
      </c>
    </row>
    <row r="3111" spans="1:4" x14ac:dyDescent="0.3">
      <c r="A3111" s="13">
        <v>13135</v>
      </c>
      <c r="B3111" t="s">
        <v>3</v>
      </c>
      <c r="C3111" t="s">
        <v>10</v>
      </c>
      <c r="D3111" t="s">
        <v>52</v>
      </c>
    </row>
    <row r="3112" spans="1:4" x14ac:dyDescent="0.3">
      <c r="A3112" s="13">
        <v>17345</v>
      </c>
      <c r="B3112" t="s">
        <v>3</v>
      </c>
      <c r="C3112" t="s">
        <v>10</v>
      </c>
      <c r="D3112" t="s">
        <v>52</v>
      </c>
    </row>
    <row r="3113" spans="1:4" x14ac:dyDescent="0.3">
      <c r="A3113" s="13">
        <v>16275</v>
      </c>
      <c r="B3113" t="s">
        <v>3</v>
      </c>
      <c r="C3113" t="s">
        <v>10</v>
      </c>
      <c r="D3113" t="s">
        <v>52</v>
      </c>
    </row>
    <row r="3114" spans="1:4" x14ac:dyDescent="0.3">
      <c r="A3114" s="13">
        <v>14338</v>
      </c>
      <c r="B3114" t="s">
        <v>3</v>
      </c>
      <c r="C3114" t="s">
        <v>10</v>
      </c>
      <c r="D3114" t="s">
        <v>52</v>
      </c>
    </row>
    <row r="3115" spans="1:4" x14ac:dyDescent="0.3">
      <c r="A3115" s="13">
        <v>15402</v>
      </c>
      <c r="B3115" t="s">
        <v>3</v>
      </c>
      <c r="C3115" t="s">
        <v>10</v>
      </c>
      <c r="D3115" t="s">
        <v>52</v>
      </c>
    </row>
    <row r="3116" spans="1:4" x14ac:dyDescent="0.3">
      <c r="A3116" s="13">
        <v>12876</v>
      </c>
      <c r="B3116" t="s">
        <v>3</v>
      </c>
      <c r="C3116" t="s">
        <v>10</v>
      </c>
      <c r="D3116" t="s">
        <v>52</v>
      </c>
    </row>
    <row r="3117" spans="1:4" x14ac:dyDescent="0.3">
      <c r="A3117" s="13">
        <v>16323</v>
      </c>
      <c r="B3117" t="s">
        <v>3</v>
      </c>
      <c r="C3117" t="s">
        <v>10</v>
      </c>
      <c r="D3117" t="s">
        <v>52</v>
      </c>
    </row>
    <row r="3118" spans="1:4" x14ac:dyDescent="0.3">
      <c r="A3118" s="13">
        <v>12426</v>
      </c>
      <c r="B3118" t="s">
        <v>3</v>
      </c>
      <c r="C3118" t="s">
        <v>10</v>
      </c>
      <c r="D3118" t="s">
        <v>52</v>
      </c>
    </row>
    <row r="3119" spans="1:4" x14ac:dyDescent="0.3">
      <c r="A3119" s="13">
        <v>14451</v>
      </c>
      <c r="B3119" t="s">
        <v>3</v>
      </c>
      <c r="C3119" t="s">
        <v>10</v>
      </c>
      <c r="D3119" t="s">
        <v>52</v>
      </c>
    </row>
    <row r="3120" spans="1:4" x14ac:dyDescent="0.3">
      <c r="A3120" s="13">
        <v>15897</v>
      </c>
      <c r="B3120" t="s">
        <v>3</v>
      </c>
      <c r="C3120" t="s">
        <v>10</v>
      </c>
      <c r="D3120" t="s">
        <v>52</v>
      </c>
    </row>
    <row r="3121" spans="1:4" x14ac:dyDescent="0.3">
      <c r="A3121" s="13">
        <v>17051</v>
      </c>
      <c r="B3121" t="s">
        <v>3</v>
      </c>
      <c r="C3121" t="s">
        <v>10</v>
      </c>
      <c r="D3121" t="s">
        <v>52</v>
      </c>
    </row>
    <row r="3122" spans="1:4" x14ac:dyDescent="0.3">
      <c r="A3122" s="13">
        <v>15925</v>
      </c>
      <c r="B3122" t="s">
        <v>3</v>
      </c>
      <c r="C3122" t="s">
        <v>10</v>
      </c>
      <c r="D3122" t="s">
        <v>52</v>
      </c>
    </row>
    <row r="3123" spans="1:4" x14ac:dyDescent="0.3">
      <c r="A3123" s="13">
        <v>12787</v>
      </c>
      <c r="B3123" t="s">
        <v>3</v>
      </c>
      <c r="C3123" t="s">
        <v>10</v>
      </c>
      <c r="D3123" t="s">
        <v>52</v>
      </c>
    </row>
    <row r="3124" spans="1:4" x14ac:dyDescent="0.3">
      <c r="A3124" s="13">
        <v>15863</v>
      </c>
      <c r="B3124" t="s">
        <v>3</v>
      </c>
      <c r="C3124" t="s">
        <v>10</v>
      </c>
      <c r="D3124" t="s">
        <v>52</v>
      </c>
    </row>
    <row r="3125" spans="1:4" x14ac:dyDescent="0.3">
      <c r="A3125" s="13">
        <v>16483</v>
      </c>
      <c r="B3125" t="s">
        <v>3</v>
      </c>
      <c r="C3125" t="s">
        <v>10</v>
      </c>
      <c r="D3125" t="s">
        <v>52</v>
      </c>
    </row>
    <row r="3126" spans="1:4" x14ac:dyDescent="0.3">
      <c r="A3126" s="13">
        <v>13398</v>
      </c>
      <c r="B3126" t="s">
        <v>3</v>
      </c>
      <c r="C3126" t="s">
        <v>10</v>
      </c>
      <c r="D3126" t="s">
        <v>52</v>
      </c>
    </row>
    <row r="3127" spans="1:4" x14ac:dyDescent="0.3">
      <c r="A3127" s="13">
        <v>13070</v>
      </c>
      <c r="B3127" t="s">
        <v>3</v>
      </c>
      <c r="C3127" t="s">
        <v>10</v>
      </c>
      <c r="D3127" t="s">
        <v>52</v>
      </c>
    </row>
    <row r="3128" spans="1:4" x14ac:dyDescent="0.3">
      <c r="A3128" s="13">
        <v>14819</v>
      </c>
      <c r="B3128" t="s">
        <v>3</v>
      </c>
      <c r="C3128" t="s">
        <v>10</v>
      </c>
      <c r="D3128" t="s">
        <v>52</v>
      </c>
    </row>
    <row r="3129" spans="1:4" x14ac:dyDescent="0.3">
      <c r="A3129" s="13">
        <v>12790</v>
      </c>
      <c r="B3129" t="s">
        <v>3</v>
      </c>
      <c r="C3129" t="s">
        <v>10</v>
      </c>
      <c r="D3129" t="s">
        <v>52</v>
      </c>
    </row>
    <row r="3130" spans="1:4" x14ac:dyDescent="0.3">
      <c r="A3130" s="13">
        <v>15163</v>
      </c>
      <c r="B3130" t="s">
        <v>3</v>
      </c>
      <c r="C3130" t="s">
        <v>10</v>
      </c>
      <c r="D3130" t="s">
        <v>52</v>
      </c>
    </row>
    <row r="3131" spans="1:4" x14ac:dyDescent="0.3">
      <c r="A3131" s="13">
        <v>18204</v>
      </c>
      <c r="B3131" t="s">
        <v>3</v>
      </c>
      <c r="C3131" t="s">
        <v>10</v>
      </c>
      <c r="D3131" t="s">
        <v>52</v>
      </c>
    </row>
    <row r="3132" spans="1:4" x14ac:dyDescent="0.3">
      <c r="A3132" s="13">
        <v>15124</v>
      </c>
      <c r="B3132" t="s">
        <v>3</v>
      </c>
      <c r="C3132" t="s">
        <v>10</v>
      </c>
      <c r="D3132" t="s">
        <v>52</v>
      </c>
    </row>
    <row r="3133" spans="1:4" x14ac:dyDescent="0.3">
      <c r="A3133" s="13">
        <v>12473</v>
      </c>
      <c r="B3133" t="s">
        <v>3</v>
      </c>
      <c r="C3133" t="s">
        <v>10</v>
      </c>
      <c r="D3133" t="s">
        <v>52</v>
      </c>
    </row>
    <row r="3134" spans="1:4" x14ac:dyDescent="0.3">
      <c r="A3134" s="13">
        <v>16969</v>
      </c>
      <c r="B3134" t="s">
        <v>3</v>
      </c>
      <c r="C3134" t="s">
        <v>10</v>
      </c>
      <c r="D3134" t="s">
        <v>52</v>
      </c>
    </row>
    <row r="3135" spans="1:4" x14ac:dyDescent="0.3">
      <c r="A3135" s="13">
        <v>14597</v>
      </c>
      <c r="B3135" t="s">
        <v>3</v>
      </c>
      <c r="C3135" t="s">
        <v>10</v>
      </c>
      <c r="D3135" t="s">
        <v>52</v>
      </c>
    </row>
    <row r="3136" spans="1:4" x14ac:dyDescent="0.3">
      <c r="A3136" s="13">
        <v>13917</v>
      </c>
      <c r="B3136" t="s">
        <v>3</v>
      </c>
      <c r="C3136" t="s">
        <v>10</v>
      </c>
      <c r="D3136" t="s">
        <v>52</v>
      </c>
    </row>
    <row r="3137" spans="1:4" x14ac:dyDescent="0.3">
      <c r="A3137" s="13">
        <v>13062</v>
      </c>
      <c r="B3137" t="s">
        <v>3</v>
      </c>
      <c r="C3137" t="s">
        <v>10</v>
      </c>
      <c r="D3137" t="s">
        <v>52</v>
      </c>
    </row>
    <row r="3138" spans="1:4" x14ac:dyDescent="0.3">
      <c r="A3138" s="13">
        <v>15184</v>
      </c>
      <c r="B3138" t="s">
        <v>3</v>
      </c>
      <c r="C3138" t="s">
        <v>10</v>
      </c>
      <c r="D3138" t="s">
        <v>52</v>
      </c>
    </row>
    <row r="3139" spans="1:4" x14ac:dyDescent="0.3">
      <c r="A3139" s="13">
        <v>18135</v>
      </c>
      <c r="B3139" t="s">
        <v>3</v>
      </c>
      <c r="C3139" t="s">
        <v>10</v>
      </c>
      <c r="D3139" t="s">
        <v>52</v>
      </c>
    </row>
    <row r="3140" spans="1:4" x14ac:dyDescent="0.3">
      <c r="A3140" s="13">
        <v>14453</v>
      </c>
      <c r="B3140" t="s">
        <v>3</v>
      </c>
      <c r="C3140" t="s">
        <v>10</v>
      </c>
      <c r="D3140" t="s">
        <v>52</v>
      </c>
    </row>
    <row r="3141" spans="1:4" x14ac:dyDescent="0.3">
      <c r="A3141" s="13">
        <v>17900</v>
      </c>
      <c r="B3141" t="s">
        <v>3</v>
      </c>
      <c r="C3141" t="s">
        <v>10</v>
      </c>
      <c r="D3141" t="s">
        <v>52</v>
      </c>
    </row>
    <row r="3142" spans="1:4" x14ac:dyDescent="0.3">
      <c r="A3142" s="13">
        <v>12517</v>
      </c>
      <c r="B3142" t="s">
        <v>3</v>
      </c>
      <c r="C3142" t="s">
        <v>10</v>
      </c>
      <c r="D3142" t="s">
        <v>52</v>
      </c>
    </row>
    <row r="3143" spans="1:4" x14ac:dyDescent="0.3">
      <c r="A3143" s="13">
        <v>16529</v>
      </c>
      <c r="B3143" t="s">
        <v>3</v>
      </c>
      <c r="C3143" t="s">
        <v>10</v>
      </c>
      <c r="D3143" t="s">
        <v>52</v>
      </c>
    </row>
    <row r="3144" spans="1:4" x14ac:dyDescent="0.3">
      <c r="A3144" s="13">
        <v>16239</v>
      </c>
      <c r="B3144" t="s">
        <v>3</v>
      </c>
      <c r="C3144" t="s">
        <v>10</v>
      </c>
      <c r="D3144" t="s">
        <v>52</v>
      </c>
    </row>
    <row r="3145" spans="1:4" x14ac:dyDescent="0.3">
      <c r="A3145" s="13">
        <v>14500</v>
      </c>
      <c r="B3145" t="s">
        <v>3</v>
      </c>
      <c r="C3145" t="s">
        <v>10</v>
      </c>
      <c r="D3145" t="s">
        <v>52</v>
      </c>
    </row>
    <row r="3146" spans="1:4" x14ac:dyDescent="0.3">
      <c r="A3146" s="13">
        <v>13435</v>
      </c>
      <c r="B3146" t="s">
        <v>3</v>
      </c>
      <c r="C3146" t="s">
        <v>10</v>
      </c>
      <c r="D3146" t="s">
        <v>52</v>
      </c>
    </row>
    <row r="3147" spans="1:4" x14ac:dyDescent="0.3">
      <c r="A3147" s="13">
        <v>13131</v>
      </c>
      <c r="B3147" t="s">
        <v>3</v>
      </c>
      <c r="C3147" t="s">
        <v>10</v>
      </c>
      <c r="D3147" t="s">
        <v>52</v>
      </c>
    </row>
    <row r="3148" spans="1:4" x14ac:dyDescent="0.3">
      <c r="A3148" s="13">
        <v>14891</v>
      </c>
      <c r="B3148" t="s">
        <v>3</v>
      </c>
      <c r="C3148" t="s">
        <v>10</v>
      </c>
      <c r="D3148" t="s">
        <v>52</v>
      </c>
    </row>
    <row r="3149" spans="1:4" x14ac:dyDescent="0.3">
      <c r="A3149" s="13">
        <v>16682</v>
      </c>
      <c r="B3149" t="s">
        <v>3</v>
      </c>
      <c r="C3149" t="s">
        <v>10</v>
      </c>
      <c r="D3149" t="s">
        <v>52</v>
      </c>
    </row>
    <row r="3150" spans="1:4" x14ac:dyDescent="0.3">
      <c r="A3150" s="13">
        <v>15152</v>
      </c>
      <c r="B3150" t="s">
        <v>3</v>
      </c>
      <c r="C3150" t="s">
        <v>10</v>
      </c>
      <c r="D3150" t="s">
        <v>52</v>
      </c>
    </row>
    <row r="3151" spans="1:4" x14ac:dyDescent="0.3">
      <c r="A3151" s="13">
        <v>15462</v>
      </c>
      <c r="B3151" t="s">
        <v>3</v>
      </c>
      <c r="C3151" t="s">
        <v>10</v>
      </c>
      <c r="D3151" t="s">
        <v>52</v>
      </c>
    </row>
    <row r="3152" spans="1:4" x14ac:dyDescent="0.3">
      <c r="A3152" s="13">
        <v>12449</v>
      </c>
      <c r="B3152" t="s">
        <v>3</v>
      </c>
      <c r="C3152" t="s">
        <v>10</v>
      </c>
      <c r="D3152" t="s">
        <v>52</v>
      </c>
    </row>
    <row r="3153" spans="1:4" x14ac:dyDescent="0.3">
      <c r="A3153" s="13">
        <v>15349</v>
      </c>
      <c r="B3153" t="s">
        <v>3</v>
      </c>
      <c r="C3153" t="s">
        <v>10</v>
      </c>
      <c r="D3153" t="s">
        <v>52</v>
      </c>
    </row>
    <row r="3154" spans="1:4" x14ac:dyDescent="0.3">
      <c r="A3154" s="13">
        <v>12802</v>
      </c>
      <c r="B3154" t="s">
        <v>3</v>
      </c>
      <c r="C3154" t="s">
        <v>10</v>
      </c>
      <c r="D3154" t="s">
        <v>52</v>
      </c>
    </row>
    <row r="3155" spans="1:4" x14ac:dyDescent="0.3">
      <c r="A3155" s="13">
        <v>15073</v>
      </c>
      <c r="B3155" t="s">
        <v>3</v>
      </c>
      <c r="C3155" t="s">
        <v>10</v>
      </c>
      <c r="D3155" t="s">
        <v>52</v>
      </c>
    </row>
    <row r="3156" spans="1:4" x14ac:dyDescent="0.3">
      <c r="A3156" s="13">
        <v>16298</v>
      </c>
      <c r="B3156" t="s">
        <v>3</v>
      </c>
      <c r="C3156" t="s">
        <v>10</v>
      </c>
      <c r="D3156" t="s">
        <v>52</v>
      </c>
    </row>
    <row r="3157" spans="1:4" x14ac:dyDescent="0.3">
      <c r="A3157" s="13">
        <v>12535</v>
      </c>
      <c r="B3157" t="s">
        <v>3</v>
      </c>
      <c r="C3157" t="s">
        <v>10</v>
      </c>
      <c r="D3157" t="s">
        <v>52</v>
      </c>
    </row>
    <row r="3158" spans="1:4" x14ac:dyDescent="0.3">
      <c r="A3158" s="13">
        <v>18248</v>
      </c>
      <c r="B3158" t="s">
        <v>3</v>
      </c>
      <c r="C3158" t="s">
        <v>10</v>
      </c>
      <c r="D3158" t="s">
        <v>52</v>
      </c>
    </row>
    <row r="3159" spans="1:4" x14ac:dyDescent="0.3">
      <c r="A3159" s="13">
        <v>15386</v>
      </c>
      <c r="B3159" t="s">
        <v>3</v>
      </c>
      <c r="C3159" t="s">
        <v>10</v>
      </c>
      <c r="D3159" t="s">
        <v>52</v>
      </c>
    </row>
    <row r="3160" spans="1:4" x14ac:dyDescent="0.3">
      <c r="A3160" s="13">
        <v>17252</v>
      </c>
      <c r="B3160" t="s">
        <v>3</v>
      </c>
      <c r="C3160" t="s">
        <v>10</v>
      </c>
      <c r="D3160" t="s">
        <v>52</v>
      </c>
    </row>
    <row r="3161" spans="1:4" x14ac:dyDescent="0.3">
      <c r="A3161" s="13">
        <v>14542</v>
      </c>
      <c r="B3161" t="s">
        <v>3</v>
      </c>
      <c r="C3161" t="s">
        <v>10</v>
      </c>
      <c r="D3161" t="s">
        <v>52</v>
      </c>
    </row>
    <row r="3162" spans="1:4" x14ac:dyDescent="0.3">
      <c r="A3162" s="13">
        <v>16825</v>
      </c>
      <c r="B3162" t="s">
        <v>3</v>
      </c>
      <c r="C3162" t="s">
        <v>10</v>
      </c>
      <c r="D3162" t="s">
        <v>52</v>
      </c>
    </row>
    <row r="3163" spans="1:4" x14ac:dyDescent="0.3">
      <c r="A3163" s="13">
        <v>12380</v>
      </c>
      <c r="B3163" t="s">
        <v>3</v>
      </c>
      <c r="C3163" t="s">
        <v>10</v>
      </c>
      <c r="D3163" t="s">
        <v>52</v>
      </c>
    </row>
    <row r="3164" spans="1:4" x14ac:dyDescent="0.3">
      <c r="A3164" s="13">
        <v>18072</v>
      </c>
      <c r="B3164" t="s">
        <v>3</v>
      </c>
      <c r="C3164" t="s">
        <v>10</v>
      </c>
      <c r="D3164" t="s">
        <v>52</v>
      </c>
    </row>
    <row r="3165" spans="1:4" x14ac:dyDescent="0.3">
      <c r="A3165" s="13">
        <v>13643</v>
      </c>
      <c r="B3165" t="s">
        <v>3</v>
      </c>
      <c r="C3165" t="s">
        <v>10</v>
      </c>
      <c r="D3165" t="s">
        <v>52</v>
      </c>
    </row>
    <row r="3166" spans="1:4" x14ac:dyDescent="0.3">
      <c r="A3166" s="13">
        <v>15969</v>
      </c>
      <c r="B3166" t="s">
        <v>3</v>
      </c>
      <c r="C3166" t="s">
        <v>10</v>
      </c>
      <c r="D3166" t="s">
        <v>52</v>
      </c>
    </row>
    <row r="3167" spans="1:4" x14ac:dyDescent="0.3">
      <c r="A3167" s="13">
        <v>13283</v>
      </c>
      <c r="B3167" t="s">
        <v>3</v>
      </c>
      <c r="C3167" t="s">
        <v>10</v>
      </c>
      <c r="D3167" t="s">
        <v>52</v>
      </c>
    </row>
    <row r="3168" spans="1:4" x14ac:dyDescent="0.3">
      <c r="A3168" s="13">
        <v>17015</v>
      </c>
      <c r="B3168" t="s">
        <v>3</v>
      </c>
      <c r="C3168" t="s">
        <v>10</v>
      </c>
      <c r="D3168" t="s">
        <v>52</v>
      </c>
    </row>
    <row r="3169" spans="1:4" x14ac:dyDescent="0.3">
      <c r="A3169" s="13">
        <v>14375</v>
      </c>
      <c r="B3169" t="s">
        <v>3</v>
      </c>
      <c r="C3169" t="s">
        <v>10</v>
      </c>
      <c r="D3169" t="s">
        <v>52</v>
      </c>
    </row>
    <row r="3170" spans="1:4" x14ac:dyDescent="0.3">
      <c r="A3170" s="13">
        <v>17124</v>
      </c>
      <c r="B3170" t="s">
        <v>3</v>
      </c>
      <c r="C3170" t="s">
        <v>10</v>
      </c>
      <c r="D3170" t="s">
        <v>52</v>
      </c>
    </row>
    <row r="3171" spans="1:4" x14ac:dyDescent="0.3">
      <c r="A3171" s="13">
        <v>17987</v>
      </c>
      <c r="B3171" t="s">
        <v>3</v>
      </c>
      <c r="C3171" t="s">
        <v>10</v>
      </c>
      <c r="D3171" t="s">
        <v>52</v>
      </c>
    </row>
    <row r="3172" spans="1:4" x14ac:dyDescent="0.3">
      <c r="A3172" s="13">
        <v>13395</v>
      </c>
      <c r="B3172" t="s">
        <v>3</v>
      </c>
      <c r="C3172" t="s">
        <v>10</v>
      </c>
      <c r="D3172" t="s">
        <v>52</v>
      </c>
    </row>
    <row r="3173" spans="1:4" x14ac:dyDescent="0.3">
      <c r="A3173" s="13">
        <v>15743</v>
      </c>
      <c r="B3173" t="s">
        <v>3</v>
      </c>
      <c r="C3173" t="s">
        <v>10</v>
      </c>
      <c r="D3173" t="s">
        <v>52</v>
      </c>
    </row>
    <row r="3174" spans="1:4" x14ac:dyDescent="0.3">
      <c r="A3174" s="13">
        <v>13763</v>
      </c>
      <c r="B3174" t="s">
        <v>3</v>
      </c>
      <c r="C3174" t="s">
        <v>10</v>
      </c>
      <c r="D3174" t="s">
        <v>52</v>
      </c>
    </row>
    <row r="3175" spans="1:4" x14ac:dyDescent="0.3">
      <c r="A3175" s="13">
        <v>17837</v>
      </c>
      <c r="B3175" t="s">
        <v>3</v>
      </c>
      <c r="C3175" t="s">
        <v>10</v>
      </c>
      <c r="D3175" t="s">
        <v>52</v>
      </c>
    </row>
    <row r="3176" spans="1:4" x14ac:dyDescent="0.3">
      <c r="A3176" s="13">
        <v>15584</v>
      </c>
      <c r="B3176" t="s">
        <v>3</v>
      </c>
      <c r="C3176" t="s">
        <v>10</v>
      </c>
      <c r="D3176" t="s">
        <v>52</v>
      </c>
    </row>
    <row r="3177" spans="1:4" x14ac:dyDescent="0.3">
      <c r="A3177" s="13">
        <v>13745</v>
      </c>
      <c r="B3177" t="s">
        <v>3</v>
      </c>
      <c r="C3177" t="s">
        <v>10</v>
      </c>
      <c r="D3177" t="s">
        <v>52</v>
      </c>
    </row>
    <row r="3178" spans="1:4" x14ac:dyDescent="0.3">
      <c r="A3178" s="13">
        <v>16498</v>
      </c>
      <c r="B3178" t="s">
        <v>3</v>
      </c>
      <c r="C3178" t="s">
        <v>10</v>
      </c>
      <c r="D3178" t="s">
        <v>52</v>
      </c>
    </row>
    <row r="3179" spans="1:4" x14ac:dyDescent="0.3">
      <c r="A3179" s="13">
        <v>17891</v>
      </c>
      <c r="B3179" t="s">
        <v>3</v>
      </c>
      <c r="C3179" t="s">
        <v>10</v>
      </c>
      <c r="D3179" t="s">
        <v>52</v>
      </c>
    </row>
    <row r="3180" spans="1:4" x14ac:dyDescent="0.3">
      <c r="A3180" s="13">
        <v>17123</v>
      </c>
      <c r="B3180" t="s">
        <v>3</v>
      </c>
      <c r="C3180" t="s">
        <v>10</v>
      </c>
      <c r="D3180" t="s">
        <v>52</v>
      </c>
    </row>
    <row r="3181" spans="1:4" x14ac:dyDescent="0.3">
      <c r="A3181" s="13">
        <v>16866</v>
      </c>
      <c r="B3181" t="s">
        <v>3</v>
      </c>
      <c r="C3181" t="s">
        <v>10</v>
      </c>
      <c r="D3181" t="s">
        <v>52</v>
      </c>
    </row>
    <row r="3182" spans="1:4" x14ac:dyDescent="0.3">
      <c r="A3182" s="13">
        <v>13730</v>
      </c>
      <c r="B3182" t="s">
        <v>3</v>
      </c>
      <c r="C3182" t="s">
        <v>10</v>
      </c>
      <c r="D3182" t="s">
        <v>52</v>
      </c>
    </row>
    <row r="3183" spans="1:4" x14ac:dyDescent="0.3">
      <c r="A3183" s="13">
        <v>16589</v>
      </c>
      <c r="B3183" t="s">
        <v>3</v>
      </c>
      <c r="C3183" t="s">
        <v>10</v>
      </c>
      <c r="D3183" t="s">
        <v>52</v>
      </c>
    </row>
    <row r="3184" spans="1:4" x14ac:dyDescent="0.3">
      <c r="A3184" s="13">
        <v>12922</v>
      </c>
      <c r="B3184" t="s">
        <v>3</v>
      </c>
      <c r="C3184" t="s">
        <v>10</v>
      </c>
      <c r="D3184" t="s">
        <v>52</v>
      </c>
    </row>
    <row r="3185" spans="1:4" x14ac:dyDescent="0.3">
      <c r="A3185" s="13">
        <v>16009</v>
      </c>
      <c r="B3185" t="s">
        <v>3</v>
      </c>
      <c r="C3185" t="s">
        <v>10</v>
      </c>
      <c r="D3185" t="s">
        <v>52</v>
      </c>
    </row>
    <row r="3186" spans="1:4" x14ac:dyDescent="0.3">
      <c r="A3186" s="13">
        <v>14053</v>
      </c>
      <c r="B3186" t="s">
        <v>3</v>
      </c>
      <c r="C3186" t="s">
        <v>10</v>
      </c>
      <c r="D3186" t="s">
        <v>52</v>
      </c>
    </row>
    <row r="3187" spans="1:4" x14ac:dyDescent="0.3">
      <c r="A3187" s="13">
        <v>17939</v>
      </c>
      <c r="B3187" t="s">
        <v>3</v>
      </c>
      <c r="C3187" t="s">
        <v>10</v>
      </c>
      <c r="D3187" t="s">
        <v>52</v>
      </c>
    </row>
    <row r="3188" spans="1:4" x14ac:dyDescent="0.3">
      <c r="A3188" s="13">
        <v>17312</v>
      </c>
      <c r="B3188" t="s">
        <v>3</v>
      </c>
      <c r="C3188" t="s">
        <v>10</v>
      </c>
      <c r="D3188" t="s">
        <v>52</v>
      </c>
    </row>
    <row r="3189" spans="1:4" x14ac:dyDescent="0.3">
      <c r="A3189" s="13">
        <v>13833</v>
      </c>
      <c r="B3189" t="s">
        <v>3</v>
      </c>
      <c r="C3189" t="s">
        <v>10</v>
      </c>
      <c r="D3189" t="s">
        <v>52</v>
      </c>
    </row>
    <row r="3190" spans="1:4" x14ac:dyDescent="0.3">
      <c r="A3190" s="13">
        <v>17899</v>
      </c>
      <c r="B3190" t="s">
        <v>3</v>
      </c>
      <c r="C3190" t="s">
        <v>10</v>
      </c>
      <c r="D3190" t="s">
        <v>52</v>
      </c>
    </row>
    <row r="3191" spans="1:4" x14ac:dyDescent="0.3">
      <c r="A3191" s="13">
        <v>15007</v>
      </c>
      <c r="B3191" t="s">
        <v>3</v>
      </c>
      <c r="C3191" t="s">
        <v>10</v>
      </c>
      <c r="D3191" t="s">
        <v>52</v>
      </c>
    </row>
    <row r="3192" spans="1:4" x14ac:dyDescent="0.3">
      <c r="A3192" s="13">
        <v>17464</v>
      </c>
      <c r="B3192" t="s">
        <v>3</v>
      </c>
      <c r="C3192" t="s">
        <v>10</v>
      </c>
      <c r="D3192" t="s">
        <v>52</v>
      </c>
    </row>
    <row r="3193" spans="1:4" x14ac:dyDescent="0.3">
      <c r="A3193" s="13">
        <v>18265</v>
      </c>
      <c r="B3193" t="s">
        <v>3</v>
      </c>
      <c r="C3193" t="s">
        <v>10</v>
      </c>
      <c r="D3193" t="s">
        <v>52</v>
      </c>
    </row>
    <row r="3194" spans="1:4" x14ac:dyDescent="0.3">
      <c r="A3194" s="13">
        <v>16344</v>
      </c>
      <c r="B3194" t="s">
        <v>3</v>
      </c>
      <c r="C3194" t="s">
        <v>10</v>
      </c>
      <c r="D3194" t="s">
        <v>52</v>
      </c>
    </row>
    <row r="3195" spans="1:4" x14ac:dyDescent="0.3">
      <c r="A3195" s="13">
        <v>13338</v>
      </c>
      <c r="B3195" t="s">
        <v>3</v>
      </c>
      <c r="C3195" t="s">
        <v>10</v>
      </c>
      <c r="D3195" t="s">
        <v>52</v>
      </c>
    </row>
    <row r="3196" spans="1:4" x14ac:dyDescent="0.3">
      <c r="A3196" s="13">
        <v>17024</v>
      </c>
      <c r="B3196" t="s">
        <v>3</v>
      </c>
      <c r="C3196" t="s">
        <v>10</v>
      </c>
      <c r="D3196" t="s">
        <v>52</v>
      </c>
    </row>
    <row r="3197" spans="1:4" x14ac:dyDescent="0.3">
      <c r="A3197" s="13">
        <v>14034</v>
      </c>
      <c r="B3197" t="s">
        <v>3</v>
      </c>
      <c r="C3197" t="s">
        <v>10</v>
      </c>
      <c r="D3197" t="s">
        <v>52</v>
      </c>
    </row>
    <row r="3198" spans="1:4" x14ac:dyDescent="0.3">
      <c r="A3198" s="13">
        <v>18203</v>
      </c>
      <c r="B3198" t="s">
        <v>3</v>
      </c>
      <c r="C3198" t="s">
        <v>10</v>
      </c>
      <c r="D3198" t="s">
        <v>52</v>
      </c>
    </row>
    <row r="3199" spans="1:4" x14ac:dyDescent="0.3">
      <c r="A3199" s="13">
        <v>16616</v>
      </c>
      <c r="B3199" t="s">
        <v>3</v>
      </c>
      <c r="C3199" t="s">
        <v>10</v>
      </c>
      <c r="D3199" t="s">
        <v>52</v>
      </c>
    </row>
    <row r="3200" spans="1:4" x14ac:dyDescent="0.3">
      <c r="A3200" s="13">
        <v>16338</v>
      </c>
      <c r="B3200" t="s">
        <v>3</v>
      </c>
      <c r="C3200" t="s">
        <v>10</v>
      </c>
      <c r="D3200" t="s">
        <v>52</v>
      </c>
    </row>
    <row r="3201" spans="1:4" x14ac:dyDescent="0.3">
      <c r="A3201" s="13">
        <v>17046</v>
      </c>
      <c r="B3201" t="s">
        <v>3</v>
      </c>
      <c r="C3201" t="s">
        <v>10</v>
      </c>
      <c r="D3201" t="s">
        <v>52</v>
      </c>
    </row>
    <row r="3202" spans="1:4" x14ac:dyDescent="0.3">
      <c r="A3202" s="13">
        <v>13109</v>
      </c>
      <c r="B3202" t="s">
        <v>3</v>
      </c>
      <c r="C3202" t="s">
        <v>10</v>
      </c>
      <c r="D3202" t="s">
        <v>52</v>
      </c>
    </row>
    <row r="3203" spans="1:4" x14ac:dyDescent="0.3">
      <c r="A3203" s="13">
        <v>16829</v>
      </c>
      <c r="B3203" t="s">
        <v>3</v>
      </c>
      <c r="C3203" t="s">
        <v>10</v>
      </c>
      <c r="D3203" t="s">
        <v>52</v>
      </c>
    </row>
    <row r="3204" spans="1:4" x14ac:dyDescent="0.3">
      <c r="A3204" s="13">
        <v>13217</v>
      </c>
      <c r="B3204" t="s">
        <v>3</v>
      </c>
      <c r="C3204" t="s">
        <v>10</v>
      </c>
      <c r="D3204" t="s">
        <v>52</v>
      </c>
    </row>
    <row r="3205" spans="1:4" x14ac:dyDescent="0.3">
      <c r="A3205" s="13">
        <v>14002</v>
      </c>
      <c r="B3205" t="s">
        <v>3</v>
      </c>
      <c r="C3205" t="s">
        <v>10</v>
      </c>
      <c r="D3205" t="s">
        <v>52</v>
      </c>
    </row>
    <row r="3206" spans="1:4" x14ac:dyDescent="0.3">
      <c r="A3206" s="13">
        <v>12977</v>
      </c>
      <c r="B3206" t="s">
        <v>3</v>
      </c>
      <c r="C3206" t="s">
        <v>10</v>
      </c>
      <c r="D3206" t="s">
        <v>52</v>
      </c>
    </row>
    <row r="3207" spans="1:4" x14ac:dyDescent="0.3">
      <c r="A3207" s="13">
        <v>13291</v>
      </c>
      <c r="B3207" t="s">
        <v>3</v>
      </c>
      <c r="C3207" t="s">
        <v>10</v>
      </c>
      <c r="D3207" t="s">
        <v>52</v>
      </c>
    </row>
    <row r="3208" spans="1:4" x14ac:dyDescent="0.3">
      <c r="A3208" s="13">
        <v>13583</v>
      </c>
      <c r="B3208" t="s">
        <v>3</v>
      </c>
      <c r="C3208" t="s">
        <v>10</v>
      </c>
      <c r="D3208" t="s">
        <v>52</v>
      </c>
    </row>
    <row r="3209" spans="1:4" x14ac:dyDescent="0.3">
      <c r="A3209" s="13">
        <v>16929</v>
      </c>
      <c r="B3209" t="s">
        <v>3</v>
      </c>
      <c r="C3209" t="s">
        <v>10</v>
      </c>
      <c r="D3209" t="s">
        <v>52</v>
      </c>
    </row>
    <row r="3210" spans="1:4" x14ac:dyDescent="0.3">
      <c r="A3210" s="13">
        <v>17892</v>
      </c>
      <c r="B3210" t="s">
        <v>3</v>
      </c>
      <c r="C3210" t="s">
        <v>10</v>
      </c>
      <c r="D3210" t="s">
        <v>52</v>
      </c>
    </row>
    <row r="3211" spans="1:4" x14ac:dyDescent="0.3">
      <c r="A3211" s="13">
        <v>15505</v>
      </c>
      <c r="B3211" t="s">
        <v>3</v>
      </c>
      <c r="C3211" t="s">
        <v>10</v>
      </c>
      <c r="D3211" t="s">
        <v>52</v>
      </c>
    </row>
    <row r="3212" spans="1:4" x14ac:dyDescent="0.3">
      <c r="A3212" s="13">
        <v>14459</v>
      </c>
      <c r="B3212" t="s">
        <v>3</v>
      </c>
      <c r="C3212" t="s">
        <v>10</v>
      </c>
      <c r="D3212" t="s">
        <v>52</v>
      </c>
    </row>
    <row r="3213" spans="1:4" x14ac:dyDescent="0.3">
      <c r="A3213" s="13">
        <v>18013</v>
      </c>
      <c r="B3213" t="s">
        <v>3</v>
      </c>
      <c r="C3213" t="s">
        <v>10</v>
      </c>
      <c r="D3213" t="s">
        <v>52</v>
      </c>
    </row>
    <row r="3214" spans="1:4" x14ac:dyDescent="0.3">
      <c r="A3214" s="13">
        <v>13681</v>
      </c>
      <c r="B3214" t="s">
        <v>3</v>
      </c>
      <c r="C3214" t="s">
        <v>10</v>
      </c>
      <c r="D3214" t="s">
        <v>52</v>
      </c>
    </row>
    <row r="3215" spans="1:4" x14ac:dyDescent="0.3">
      <c r="A3215" s="13">
        <v>13699</v>
      </c>
      <c r="B3215" t="s">
        <v>3</v>
      </c>
      <c r="C3215" t="s">
        <v>10</v>
      </c>
      <c r="D3215" t="s">
        <v>52</v>
      </c>
    </row>
    <row r="3216" spans="1:4" x14ac:dyDescent="0.3">
      <c r="A3216" s="13">
        <v>14493</v>
      </c>
      <c r="B3216" t="s">
        <v>3</v>
      </c>
      <c r="C3216" t="s">
        <v>10</v>
      </c>
      <c r="D3216" t="s">
        <v>52</v>
      </c>
    </row>
    <row r="3217" spans="1:4" x14ac:dyDescent="0.3">
      <c r="A3217" s="13">
        <v>13486</v>
      </c>
      <c r="B3217" t="s">
        <v>3</v>
      </c>
      <c r="C3217" t="s">
        <v>10</v>
      </c>
      <c r="D3217" t="s">
        <v>52</v>
      </c>
    </row>
    <row r="3218" spans="1:4" x14ac:dyDescent="0.3">
      <c r="A3218" s="13">
        <v>16012</v>
      </c>
      <c r="B3218" t="s">
        <v>3</v>
      </c>
      <c r="C3218" t="s">
        <v>10</v>
      </c>
      <c r="D3218" t="s">
        <v>52</v>
      </c>
    </row>
    <row r="3219" spans="1:4" x14ac:dyDescent="0.3">
      <c r="A3219" s="13">
        <v>12635</v>
      </c>
      <c r="B3219" t="s">
        <v>3</v>
      </c>
      <c r="C3219" t="s">
        <v>10</v>
      </c>
      <c r="D3219" t="s">
        <v>52</v>
      </c>
    </row>
    <row r="3220" spans="1:4" x14ac:dyDescent="0.3">
      <c r="A3220" s="13">
        <v>17031</v>
      </c>
      <c r="B3220" t="s">
        <v>3</v>
      </c>
      <c r="C3220" t="s">
        <v>10</v>
      </c>
      <c r="D3220" t="s">
        <v>52</v>
      </c>
    </row>
    <row r="3221" spans="1:4" x14ac:dyDescent="0.3">
      <c r="A3221" s="13">
        <v>12461</v>
      </c>
      <c r="B3221" t="s">
        <v>3</v>
      </c>
      <c r="C3221" t="s">
        <v>10</v>
      </c>
      <c r="D3221" t="s">
        <v>52</v>
      </c>
    </row>
    <row r="3222" spans="1:4" x14ac:dyDescent="0.3">
      <c r="A3222" s="13">
        <v>18121</v>
      </c>
      <c r="B3222" t="s">
        <v>3</v>
      </c>
      <c r="C3222" t="s">
        <v>10</v>
      </c>
      <c r="D3222" t="s">
        <v>52</v>
      </c>
    </row>
    <row r="3223" spans="1:4" x14ac:dyDescent="0.3">
      <c r="A3223" s="13">
        <v>15901</v>
      </c>
      <c r="B3223" t="s">
        <v>3</v>
      </c>
      <c r="C3223" t="s">
        <v>10</v>
      </c>
      <c r="D3223" t="s">
        <v>52</v>
      </c>
    </row>
    <row r="3224" spans="1:4" x14ac:dyDescent="0.3">
      <c r="A3224" s="13">
        <v>17353</v>
      </c>
      <c r="B3224" t="s">
        <v>3</v>
      </c>
      <c r="C3224" t="s">
        <v>10</v>
      </c>
      <c r="D3224" t="s">
        <v>52</v>
      </c>
    </row>
    <row r="3225" spans="1:4" x14ac:dyDescent="0.3">
      <c r="A3225" s="13">
        <v>18024</v>
      </c>
      <c r="B3225" t="s">
        <v>3</v>
      </c>
      <c r="C3225" t="s">
        <v>10</v>
      </c>
      <c r="D3225" t="s">
        <v>52</v>
      </c>
    </row>
    <row r="3226" spans="1:4" x14ac:dyDescent="0.3">
      <c r="A3226" s="13">
        <v>15467</v>
      </c>
      <c r="B3226" t="s">
        <v>3</v>
      </c>
      <c r="C3226" t="s">
        <v>10</v>
      </c>
      <c r="D3226" t="s">
        <v>52</v>
      </c>
    </row>
    <row r="3227" spans="1:4" x14ac:dyDescent="0.3">
      <c r="A3227" s="13">
        <v>14690</v>
      </c>
      <c r="B3227" t="s">
        <v>3</v>
      </c>
      <c r="C3227" t="s">
        <v>10</v>
      </c>
      <c r="D3227" t="s">
        <v>52</v>
      </c>
    </row>
    <row r="3228" spans="1:4" x14ac:dyDescent="0.3">
      <c r="A3228" s="13">
        <v>13058</v>
      </c>
      <c r="B3228" t="s">
        <v>3</v>
      </c>
      <c r="C3228" t="s">
        <v>10</v>
      </c>
      <c r="D3228" t="s">
        <v>52</v>
      </c>
    </row>
    <row r="3229" spans="1:4" x14ac:dyDescent="0.3">
      <c r="A3229" s="13">
        <v>14552</v>
      </c>
      <c r="B3229" t="s">
        <v>3</v>
      </c>
      <c r="C3229" t="s">
        <v>10</v>
      </c>
      <c r="D3229" t="s">
        <v>52</v>
      </c>
    </row>
    <row r="3230" spans="1:4" x14ac:dyDescent="0.3">
      <c r="A3230" s="13">
        <v>12556</v>
      </c>
      <c r="B3230" t="s">
        <v>3</v>
      </c>
      <c r="C3230" t="s">
        <v>10</v>
      </c>
      <c r="D3230" t="s">
        <v>52</v>
      </c>
    </row>
    <row r="3231" spans="1:4" x14ac:dyDescent="0.3">
      <c r="A3231" s="13">
        <v>13224</v>
      </c>
      <c r="B3231" t="s">
        <v>3</v>
      </c>
      <c r="C3231" t="s">
        <v>10</v>
      </c>
      <c r="D3231" t="s">
        <v>52</v>
      </c>
    </row>
    <row r="3232" spans="1:4" x14ac:dyDescent="0.3">
      <c r="A3232" s="13">
        <v>16989</v>
      </c>
      <c r="B3232" t="s">
        <v>3</v>
      </c>
      <c r="C3232" t="s">
        <v>10</v>
      </c>
      <c r="D3232" t="s">
        <v>52</v>
      </c>
    </row>
    <row r="3233" spans="1:4" x14ac:dyDescent="0.3">
      <c r="A3233" s="13">
        <v>12358</v>
      </c>
      <c r="B3233" t="s">
        <v>3</v>
      </c>
      <c r="C3233" t="s">
        <v>10</v>
      </c>
      <c r="D3233" t="s">
        <v>52</v>
      </c>
    </row>
    <row r="3234" spans="1:4" x14ac:dyDescent="0.3">
      <c r="A3234" s="13">
        <v>13207</v>
      </c>
      <c r="B3234" t="s">
        <v>3</v>
      </c>
      <c r="C3234" t="s">
        <v>10</v>
      </c>
      <c r="D3234" t="s">
        <v>52</v>
      </c>
    </row>
    <row r="3235" spans="1:4" x14ac:dyDescent="0.3">
      <c r="A3235" s="13">
        <v>18122</v>
      </c>
      <c r="B3235" t="s">
        <v>3</v>
      </c>
      <c r="C3235" t="s">
        <v>10</v>
      </c>
      <c r="D3235" t="s">
        <v>52</v>
      </c>
    </row>
    <row r="3236" spans="1:4" x14ac:dyDescent="0.3">
      <c r="A3236" s="13">
        <v>12722</v>
      </c>
      <c r="B3236" t="s">
        <v>3</v>
      </c>
      <c r="C3236" t="s">
        <v>10</v>
      </c>
      <c r="D3236" t="s">
        <v>52</v>
      </c>
    </row>
    <row r="3237" spans="1:4" x14ac:dyDescent="0.3">
      <c r="A3237" s="13">
        <v>17405</v>
      </c>
      <c r="B3237" t="s">
        <v>3</v>
      </c>
      <c r="C3237" t="s">
        <v>10</v>
      </c>
      <c r="D3237" t="s">
        <v>52</v>
      </c>
    </row>
    <row r="3238" spans="1:4" x14ac:dyDescent="0.3">
      <c r="A3238" s="13">
        <v>13311</v>
      </c>
      <c r="B3238" t="s">
        <v>3</v>
      </c>
      <c r="C3238" t="s">
        <v>10</v>
      </c>
      <c r="D3238" t="s">
        <v>52</v>
      </c>
    </row>
    <row r="3239" spans="1:4" x14ac:dyDescent="0.3">
      <c r="A3239" s="13">
        <v>15051</v>
      </c>
      <c r="B3239" t="s">
        <v>3</v>
      </c>
      <c r="C3239" t="s">
        <v>10</v>
      </c>
      <c r="D3239" t="s">
        <v>52</v>
      </c>
    </row>
    <row r="3240" spans="1:4" x14ac:dyDescent="0.3">
      <c r="A3240" s="13">
        <v>15895</v>
      </c>
      <c r="B3240" t="s">
        <v>3</v>
      </c>
      <c r="C3240" t="s">
        <v>10</v>
      </c>
      <c r="D3240" t="s">
        <v>52</v>
      </c>
    </row>
    <row r="3241" spans="1:4" x14ac:dyDescent="0.3">
      <c r="A3241" s="13">
        <v>15795</v>
      </c>
      <c r="B3241" t="s">
        <v>3</v>
      </c>
      <c r="C3241" t="s">
        <v>10</v>
      </c>
      <c r="D3241" t="s">
        <v>52</v>
      </c>
    </row>
    <row r="3242" spans="1:4" x14ac:dyDescent="0.3">
      <c r="A3242" s="13">
        <v>13669</v>
      </c>
      <c r="B3242" t="s">
        <v>3</v>
      </c>
      <c r="C3242" t="s">
        <v>10</v>
      </c>
      <c r="D3242" t="s">
        <v>52</v>
      </c>
    </row>
    <row r="3243" spans="1:4" x14ac:dyDescent="0.3">
      <c r="A3243" s="13">
        <v>16450</v>
      </c>
      <c r="B3243" t="s">
        <v>3</v>
      </c>
      <c r="C3243" t="s">
        <v>10</v>
      </c>
      <c r="D3243" t="s">
        <v>52</v>
      </c>
    </row>
    <row r="3244" spans="1:4" x14ac:dyDescent="0.3">
      <c r="A3244" s="13">
        <v>13667</v>
      </c>
      <c r="B3244" t="s">
        <v>3</v>
      </c>
      <c r="C3244" t="s">
        <v>10</v>
      </c>
      <c r="D3244" t="s">
        <v>52</v>
      </c>
    </row>
    <row r="3245" spans="1:4" x14ac:dyDescent="0.3">
      <c r="A3245" s="13">
        <v>14400</v>
      </c>
      <c r="B3245" t="s">
        <v>3</v>
      </c>
      <c r="C3245" t="s">
        <v>10</v>
      </c>
      <c r="D3245" t="s">
        <v>52</v>
      </c>
    </row>
    <row r="3246" spans="1:4" x14ac:dyDescent="0.3">
      <c r="A3246" s="13">
        <v>12405</v>
      </c>
      <c r="B3246" t="s">
        <v>3</v>
      </c>
      <c r="C3246" t="s">
        <v>10</v>
      </c>
      <c r="D3246" t="s">
        <v>52</v>
      </c>
    </row>
    <row r="3247" spans="1:4" x14ac:dyDescent="0.3">
      <c r="A3247" s="13">
        <v>14265</v>
      </c>
      <c r="B3247" t="s">
        <v>3</v>
      </c>
      <c r="C3247" t="s">
        <v>10</v>
      </c>
      <c r="D3247" t="s">
        <v>52</v>
      </c>
    </row>
    <row r="3248" spans="1:4" x14ac:dyDescent="0.3">
      <c r="A3248" s="13">
        <v>14847</v>
      </c>
      <c r="B3248" t="s">
        <v>3</v>
      </c>
      <c r="C3248" t="s">
        <v>10</v>
      </c>
      <c r="D3248" t="s">
        <v>52</v>
      </c>
    </row>
    <row r="3249" spans="1:4" x14ac:dyDescent="0.3">
      <c r="A3249" s="13">
        <v>14862</v>
      </c>
      <c r="B3249" t="s">
        <v>3</v>
      </c>
      <c r="C3249" t="s">
        <v>10</v>
      </c>
      <c r="D3249" t="s">
        <v>52</v>
      </c>
    </row>
    <row r="3250" spans="1:4" x14ac:dyDescent="0.3">
      <c r="A3250" s="13">
        <v>16488</v>
      </c>
      <c r="B3250" t="s">
        <v>3</v>
      </c>
      <c r="C3250" t="s">
        <v>10</v>
      </c>
      <c r="D3250" t="s">
        <v>52</v>
      </c>
    </row>
    <row r="3251" spans="1:4" x14ac:dyDescent="0.3">
      <c r="A3251" s="13">
        <v>15256</v>
      </c>
      <c r="B3251" t="s">
        <v>3</v>
      </c>
      <c r="C3251" t="s">
        <v>10</v>
      </c>
      <c r="D3251" t="s">
        <v>52</v>
      </c>
    </row>
    <row r="3252" spans="1:4" x14ac:dyDescent="0.3">
      <c r="A3252" s="13">
        <v>14716</v>
      </c>
      <c r="B3252" t="s">
        <v>3</v>
      </c>
      <c r="C3252" t="s">
        <v>10</v>
      </c>
      <c r="D3252" t="s">
        <v>52</v>
      </c>
    </row>
    <row r="3253" spans="1:4" x14ac:dyDescent="0.3">
      <c r="A3253" s="13">
        <v>13933</v>
      </c>
      <c r="B3253" t="s">
        <v>3</v>
      </c>
      <c r="C3253" t="s">
        <v>10</v>
      </c>
      <c r="D3253" t="s">
        <v>52</v>
      </c>
    </row>
    <row r="3254" spans="1:4" x14ac:dyDescent="0.3">
      <c r="A3254" s="13">
        <v>14857</v>
      </c>
      <c r="B3254" t="s">
        <v>3</v>
      </c>
      <c r="C3254" t="s">
        <v>10</v>
      </c>
      <c r="D3254" t="s">
        <v>52</v>
      </c>
    </row>
    <row r="3255" spans="1:4" x14ac:dyDescent="0.3">
      <c r="A3255" s="13">
        <v>15306</v>
      </c>
      <c r="B3255" t="s">
        <v>3</v>
      </c>
      <c r="C3255" t="s">
        <v>10</v>
      </c>
      <c r="D3255" t="s">
        <v>52</v>
      </c>
    </row>
    <row r="3256" spans="1:4" x14ac:dyDescent="0.3">
      <c r="A3256" s="13">
        <v>15839</v>
      </c>
      <c r="B3256" t="s">
        <v>3</v>
      </c>
      <c r="C3256" t="s">
        <v>10</v>
      </c>
      <c r="D3256" t="s">
        <v>52</v>
      </c>
    </row>
    <row r="3257" spans="1:4" x14ac:dyDescent="0.3">
      <c r="A3257" s="13">
        <v>13994</v>
      </c>
      <c r="B3257" t="s">
        <v>3</v>
      </c>
      <c r="C3257" t="s">
        <v>10</v>
      </c>
      <c r="D3257" t="s">
        <v>52</v>
      </c>
    </row>
    <row r="3258" spans="1:4" x14ac:dyDescent="0.3">
      <c r="A3258" s="13">
        <v>17554</v>
      </c>
      <c r="B3258" t="s">
        <v>3</v>
      </c>
      <c r="C3258" t="s">
        <v>10</v>
      </c>
      <c r="D3258" t="s">
        <v>52</v>
      </c>
    </row>
    <row r="3259" spans="1:4" x14ac:dyDescent="0.3">
      <c r="A3259" s="13">
        <v>14332</v>
      </c>
      <c r="B3259" t="s">
        <v>3</v>
      </c>
      <c r="C3259" t="s">
        <v>10</v>
      </c>
      <c r="D3259" t="s">
        <v>52</v>
      </c>
    </row>
    <row r="3260" spans="1:4" x14ac:dyDescent="0.3">
      <c r="A3260" s="13">
        <v>17266</v>
      </c>
      <c r="B3260" t="s">
        <v>3</v>
      </c>
      <c r="C3260" t="s">
        <v>10</v>
      </c>
      <c r="D3260" t="s">
        <v>52</v>
      </c>
    </row>
    <row r="3261" spans="1:4" x14ac:dyDescent="0.3">
      <c r="A3261" s="13">
        <v>17948</v>
      </c>
      <c r="B3261" t="s">
        <v>3</v>
      </c>
      <c r="C3261" t="s">
        <v>10</v>
      </c>
      <c r="D3261" t="s">
        <v>52</v>
      </c>
    </row>
    <row r="3262" spans="1:4" x14ac:dyDescent="0.3">
      <c r="A3262" s="13">
        <v>15004</v>
      </c>
      <c r="B3262" t="s">
        <v>3</v>
      </c>
      <c r="C3262" t="s">
        <v>10</v>
      </c>
      <c r="D3262" t="s">
        <v>52</v>
      </c>
    </row>
    <row r="3263" spans="1:4" x14ac:dyDescent="0.3">
      <c r="A3263" s="13">
        <v>14722</v>
      </c>
      <c r="B3263" t="s">
        <v>3</v>
      </c>
      <c r="C3263" t="s">
        <v>10</v>
      </c>
      <c r="D3263" t="s">
        <v>52</v>
      </c>
    </row>
    <row r="3264" spans="1:4" x14ac:dyDescent="0.3">
      <c r="A3264" s="13">
        <v>13507</v>
      </c>
      <c r="B3264" t="s">
        <v>3</v>
      </c>
      <c r="C3264" t="s">
        <v>10</v>
      </c>
      <c r="D3264" t="s">
        <v>52</v>
      </c>
    </row>
    <row r="3265" spans="1:4" x14ac:dyDescent="0.3">
      <c r="A3265" s="13">
        <v>13967</v>
      </c>
      <c r="B3265" t="s">
        <v>3</v>
      </c>
      <c r="C3265" t="s">
        <v>10</v>
      </c>
      <c r="D3265" t="s">
        <v>52</v>
      </c>
    </row>
    <row r="3266" spans="1:4" x14ac:dyDescent="0.3">
      <c r="A3266" s="13">
        <v>16054</v>
      </c>
      <c r="B3266" t="s">
        <v>3</v>
      </c>
      <c r="C3266" t="s">
        <v>10</v>
      </c>
      <c r="D3266" t="s">
        <v>52</v>
      </c>
    </row>
    <row r="3267" spans="1:4" x14ac:dyDescent="0.3">
      <c r="A3267" s="13">
        <v>12833</v>
      </c>
      <c r="B3267" t="s">
        <v>3</v>
      </c>
      <c r="C3267" t="s">
        <v>10</v>
      </c>
      <c r="D3267" t="s">
        <v>52</v>
      </c>
    </row>
    <row r="3268" spans="1:4" x14ac:dyDescent="0.3">
      <c r="A3268" s="13">
        <v>16474</v>
      </c>
      <c r="B3268" t="s">
        <v>3</v>
      </c>
      <c r="C3268" t="s">
        <v>10</v>
      </c>
      <c r="D3268" t="s">
        <v>52</v>
      </c>
    </row>
    <row r="3269" spans="1:4" x14ac:dyDescent="0.3">
      <c r="A3269" s="13">
        <v>17984</v>
      </c>
      <c r="B3269" t="s">
        <v>3</v>
      </c>
      <c r="C3269" t="s">
        <v>10</v>
      </c>
      <c r="D3269" t="s">
        <v>52</v>
      </c>
    </row>
    <row r="3270" spans="1:4" x14ac:dyDescent="0.3">
      <c r="A3270" s="13">
        <v>12589</v>
      </c>
      <c r="B3270" t="s">
        <v>3</v>
      </c>
      <c r="C3270" t="s">
        <v>10</v>
      </c>
      <c r="D3270" t="s">
        <v>52</v>
      </c>
    </row>
    <row r="3271" spans="1:4" x14ac:dyDescent="0.3">
      <c r="A3271" s="13">
        <v>16762</v>
      </c>
      <c r="B3271" t="s">
        <v>3</v>
      </c>
      <c r="C3271" t="s">
        <v>10</v>
      </c>
      <c r="D3271" t="s">
        <v>52</v>
      </c>
    </row>
    <row r="3272" spans="1:4" x14ac:dyDescent="0.3">
      <c r="A3272" s="13">
        <v>13940</v>
      </c>
      <c r="B3272" t="s">
        <v>3</v>
      </c>
      <c r="C3272" t="s">
        <v>10</v>
      </c>
      <c r="D3272" t="s">
        <v>52</v>
      </c>
    </row>
    <row r="3273" spans="1:4" x14ac:dyDescent="0.3">
      <c r="A3273" s="13">
        <v>14029</v>
      </c>
      <c r="B3273" t="s">
        <v>3</v>
      </c>
      <c r="C3273" t="s">
        <v>10</v>
      </c>
      <c r="D3273" t="s">
        <v>52</v>
      </c>
    </row>
    <row r="3274" spans="1:4" x14ac:dyDescent="0.3">
      <c r="A3274" s="13">
        <v>13167</v>
      </c>
      <c r="B3274" t="s">
        <v>3</v>
      </c>
      <c r="C3274" t="s">
        <v>10</v>
      </c>
      <c r="D3274" t="s">
        <v>52</v>
      </c>
    </row>
    <row r="3275" spans="1:4" x14ac:dyDescent="0.3">
      <c r="A3275" s="13">
        <v>17779</v>
      </c>
      <c r="B3275" t="s">
        <v>3</v>
      </c>
      <c r="C3275" t="s">
        <v>10</v>
      </c>
      <c r="D3275" t="s">
        <v>52</v>
      </c>
    </row>
    <row r="3276" spans="1:4" x14ac:dyDescent="0.3">
      <c r="A3276" s="13">
        <v>13991</v>
      </c>
      <c r="B3276" t="s">
        <v>3</v>
      </c>
      <c r="C3276" t="s">
        <v>10</v>
      </c>
      <c r="D3276" t="s">
        <v>52</v>
      </c>
    </row>
    <row r="3277" spans="1:4" x14ac:dyDescent="0.3">
      <c r="A3277" s="13">
        <v>18101</v>
      </c>
      <c r="B3277" t="s">
        <v>3</v>
      </c>
      <c r="C3277" t="s">
        <v>10</v>
      </c>
      <c r="D3277" t="s">
        <v>52</v>
      </c>
    </row>
    <row r="3278" spans="1:4" x14ac:dyDescent="0.3">
      <c r="A3278" s="13">
        <v>13827</v>
      </c>
      <c r="B3278" t="s">
        <v>3</v>
      </c>
      <c r="C3278" t="s">
        <v>10</v>
      </c>
      <c r="D3278" t="s">
        <v>52</v>
      </c>
    </row>
    <row r="3279" spans="1:4" x14ac:dyDescent="0.3">
      <c r="A3279" s="13">
        <v>16764</v>
      </c>
      <c r="B3279" t="s">
        <v>3</v>
      </c>
      <c r="C3279" t="s">
        <v>10</v>
      </c>
      <c r="D3279" t="s">
        <v>50</v>
      </c>
    </row>
    <row r="3280" spans="1:4" x14ac:dyDescent="0.3">
      <c r="A3280" s="13">
        <v>18180</v>
      </c>
      <c r="B3280" t="s">
        <v>3</v>
      </c>
      <c r="C3280" t="s">
        <v>10</v>
      </c>
      <c r="D3280" t="s">
        <v>52</v>
      </c>
    </row>
    <row r="3281" spans="1:4" x14ac:dyDescent="0.3">
      <c r="A3281" s="13">
        <v>12521</v>
      </c>
      <c r="B3281" t="s">
        <v>3</v>
      </c>
      <c r="C3281" t="s">
        <v>10</v>
      </c>
      <c r="D3281" t="s">
        <v>52</v>
      </c>
    </row>
    <row r="3282" spans="1:4" x14ac:dyDescent="0.3">
      <c r="A3282" s="13">
        <v>17866</v>
      </c>
      <c r="B3282" t="s">
        <v>3</v>
      </c>
      <c r="C3282" t="s">
        <v>10</v>
      </c>
      <c r="D3282" t="s">
        <v>52</v>
      </c>
    </row>
    <row r="3283" spans="1:4" x14ac:dyDescent="0.3">
      <c r="A3283" s="13">
        <v>17229</v>
      </c>
      <c r="B3283" t="s">
        <v>3</v>
      </c>
      <c r="C3283" t="s">
        <v>10</v>
      </c>
      <c r="D3283" t="s">
        <v>52</v>
      </c>
    </row>
    <row r="3284" spans="1:4" x14ac:dyDescent="0.3">
      <c r="A3284" s="13">
        <v>14456</v>
      </c>
      <c r="B3284" t="s">
        <v>3</v>
      </c>
      <c r="C3284" t="s">
        <v>10</v>
      </c>
      <c r="D3284" t="s">
        <v>52</v>
      </c>
    </row>
    <row r="3285" spans="1:4" x14ac:dyDescent="0.3">
      <c r="A3285" s="13">
        <v>16464</v>
      </c>
      <c r="B3285" t="s">
        <v>3</v>
      </c>
      <c r="C3285" t="s">
        <v>10</v>
      </c>
      <c r="D3285" t="s">
        <v>52</v>
      </c>
    </row>
    <row r="3286" spans="1:4" x14ac:dyDescent="0.3">
      <c r="A3286" s="13">
        <v>17962</v>
      </c>
      <c r="B3286" t="s">
        <v>3</v>
      </c>
      <c r="C3286" t="s">
        <v>10</v>
      </c>
      <c r="D3286" t="s">
        <v>52</v>
      </c>
    </row>
    <row r="3287" spans="1:4" x14ac:dyDescent="0.3">
      <c r="A3287" s="13">
        <v>16149</v>
      </c>
      <c r="B3287" t="s">
        <v>3</v>
      </c>
      <c r="C3287" t="s">
        <v>10</v>
      </c>
      <c r="D3287" t="s">
        <v>52</v>
      </c>
    </row>
    <row r="3288" spans="1:4" x14ac:dyDescent="0.3">
      <c r="A3288" s="13">
        <v>14259</v>
      </c>
      <c r="B3288" t="s">
        <v>3</v>
      </c>
      <c r="C3288" t="s">
        <v>10</v>
      </c>
      <c r="D3288" t="s">
        <v>52</v>
      </c>
    </row>
    <row r="3289" spans="1:4" x14ac:dyDescent="0.3">
      <c r="A3289" s="13">
        <v>18143</v>
      </c>
      <c r="B3289" t="s">
        <v>3</v>
      </c>
      <c r="C3289" t="s">
        <v>10</v>
      </c>
      <c r="D3289" t="s">
        <v>52</v>
      </c>
    </row>
    <row r="3290" spans="1:4" x14ac:dyDescent="0.3">
      <c r="A3290" s="13">
        <v>17935</v>
      </c>
      <c r="B3290" t="s">
        <v>3</v>
      </c>
      <c r="C3290" t="s">
        <v>10</v>
      </c>
      <c r="D3290" t="s">
        <v>52</v>
      </c>
    </row>
    <row r="3291" spans="1:4" x14ac:dyDescent="0.3">
      <c r="A3291" s="13">
        <v>14517</v>
      </c>
      <c r="B3291" t="s">
        <v>3</v>
      </c>
      <c r="C3291" t="s">
        <v>10</v>
      </c>
      <c r="D3291" t="s">
        <v>52</v>
      </c>
    </row>
    <row r="3292" spans="1:4" x14ac:dyDescent="0.3">
      <c r="A3292" s="13">
        <v>17694</v>
      </c>
      <c r="B3292" t="s">
        <v>3</v>
      </c>
      <c r="C3292" t="s">
        <v>10</v>
      </c>
      <c r="D3292" t="s">
        <v>52</v>
      </c>
    </row>
    <row r="3293" spans="1:4" x14ac:dyDescent="0.3">
      <c r="A3293" s="13">
        <v>17660</v>
      </c>
      <c r="B3293" t="s">
        <v>3</v>
      </c>
      <c r="C3293" t="s">
        <v>10</v>
      </c>
      <c r="D3293" t="s">
        <v>52</v>
      </c>
    </row>
    <row r="3294" spans="1:4" x14ac:dyDescent="0.3">
      <c r="A3294" s="13">
        <v>16041</v>
      </c>
      <c r="B3294" t="s">
        <v>3</v>
      </c>
      <c r="C3294" t="s">
        <v>10</v>
      </c>
      <c r="D3294" t="s">
        <v>52</v>
      </c>
    </row>
    <row r="3295" spans="1:4" x14ac:dyDescent="0.3">
      <c r="A3295" s="13">
        <v>15623</v>
      </c>
      <c r="B3295" t="s">
        <v>3</v>
      </c>
      <c r="C3295" t="s">
        <v>10</v>
      </c>
      <c r="D3295" t="s">
        <v>52</v>
      </c>
    </row>
    <row r="3296" spans="1:4" x14ac:dyDescent="0.3">
      <c r="A3296" s="13">
        <v>15829</v>
      </c>
      <c r="B3296" t="s">
        <v>3</v>
      </c>
      <c r="C3296" t="s">
        <v>10</v>
      </c>
      <c r="D3296" t="s">
        <v>52</v>
      </c>
    </row>
    <row r="3297" spans="1:4" x14ac:dyDescent="0.3">
      <c r="A3297" s="13">
        <v>15232</v>
      </c>
      <c r="B3297" t="s">
        <v>3</v>
      </c>
      <c r="C3297" t="s">
        <v>10</v>
      </c>
      <c r="D3297" t="s">
        <v>52</v>
      </c>
    </row>
    <row r="3298" spans="1:4" x14ac:dyDescent="0.3">
      <c r="A3298" s="13">
        <v>12438</v>
      </c>
      <c r="B3298" t="s">
        <v>3</v>
      </c>
      <c r="C3298" t="s">
        <v>10</v>
      </c>
      <c r="D3298" t="s">
        <v>52</v>
      </c>
    </row>
    <row r="3299" spans="1:4" x14ac:dyDescent="0.3">
      <c r="A3299" s="13">
        <v>12627</v>
      </c>
      <c r="B3299" t="s">
        <v>3</v>
      </c>
      <c r="C3299" t="s">
        <v>10</v>
      </c>
      <c r="D3299" t="s">
        <v>52</v>
      </c>
    </row>
    <row r="3300" spans="1:4" x14ac:dyDescent="0.3">
      <c r="A3300" s="13">
        <v>13079</v>
      </c>
      <c r="B3300" t="s">
        <v>3</v>
      </c>
      <c r="C3300" t="s">
        <v>10</v>
      </c>
      <c r="D3300" t="s">
        <v>52</v>
      </c>
    </row>
    <row r="3301" spans="1:4" x14ac:dyDescent="0.3">
      <c r="A3301" s="13">
        <v>18262</v>
      </c>
      <c r="B3301" t="s">
        <v>3</v>
      </c>
      <c r="C3301" t="s">
        <v>10</v>
      </c>
      <c r="D3301" t="s">
        <v>52</v>
      </c>
    </row>
    <row r="3302" spans="1:4" x14ac:dyDescent="0.3">
      <c r="A3302" s="13">
        <v>13563</v>
      </c>
      <c r="B3302" t="s">
        <v>3</v>
      </c>
      <c r="C3302" t="s">
        <v>10</v>
      </c>
      <c r="D3302" t="s">
        <v>52</v>
      </c>
    </row>
    <row r="3303" spans="1:4" x14ac:dyDescent="0.3">
      <c r="A3303" s="13">
        <v>15506</v>
      </c>
      <c r="B3303" t="s">
        <v>3</v>
      </c>
      <c r="C3303" t="s">
        <v>10</v>
      </c>
      <c r="D3303" t="s">
        <v>52</v>
      </c>
    </row>
    <row r="3304" spans="1:4" x14ac:dyDescent="0.3">
      <c r="A3304" s="13">
        <v>16305</v>
      </c>
      <c r="B3304" t="s">
        <v>3</v>
      </c>
      <c r="C3304" t="s">
        <v>10</v>
      </c>
      <c r="D3304" t="s">
        <v>52</v>
      </c>
    </row>
    <row r="3305" spans="1:4" x14ac:dyDescent="0.3">
      <c r="A3305" s="13">
        <v>12864</v>
      </c>
      <c r="B3305" t="s">
        <v>3</v>
      </c>
      <c r="C3305" t="s">
        <v>10</v>
      </c>
      <c r="D3305" t="s">
        <v>52</v>
      </c>
    </row>
    <row r="3306" spans="1:4" x14ac:dyDescent="0.3">
      <c r="A3306" s="13">
        <v>17724</v>
      </c>
      <c r="B3306" t="s">
        <v>3</v>
      </c>
      <c r="C3306" t="s">
        <v>10</v>
      </c>
      <c r="D3306" t="s">
        <v>52</v>
      </c>
    </row>
    <row r="3307" spans="1:4" x14ac:dyDescent="0.3">
      <c r="A3307" s="13">
        <v>17703</v>
      </c>
      <c r="B3307" t="s">
        <v>3</v>
      </c>
      <c r="C3307" t="s">
        <v>10</v>
      </c>
      <c r="D3307" t="s">
        <v>52</v>
      </c>
    </row>
    <row r="3308" spans="1:4" x14ac:dyDescent="0.3">
      <c r="A3308" s="13">
        <v>13116</v>
      </c>
      <c r="B3308" t="s">
        <v>3</v>
      </c>
      <c r="C3308" t="s">
        <v>10</v>
      </c>
      <c r="D3308" t="s">
        <v>52</v>
      </c>
    </row>
    <row r="3309" spans="1:4" x14ac:dyDescent="0.3">
      <c r="A3309" s="13">
        <v>14019</v>
      </c>
      <c r="B3309" t="s">
        <v>3</v>
      </c>
      <c r="C3309" t="s">
        <v>10</v>
      </c>
      <c r="D3309" t="s">
        <v>52</v>
      </c>
    </row>
    <row r="3310" spans="1:4" x14ac:dyDescent="0.3">
      <c r="A3310" s="13">
        <v>17649</v>
      </c>
      <c r="B3310" t="s">
        <v>3</v>
      </c>
      <c r="C3310" t="s">
        <v>10</v>
      </c>
      <c r="D3310" t="s">
        <v>52</v>
      </c>
    </row>
    <row r="3311" spans="1:4" x14ac:dyDescent="0.3">
      <c r="A3311" s="13">
        <v>16178</v>
      </c>
      <c r="B3311" t="s">
        <v>3</v>
      </c>
      <c r="C3311" t="s">
        <v>10</v>
      </c>
      <c r="D3311" t="s">
        <v>52</v>
      </c>
    </row>
    <row r="3312" spans="1:4" x14ac:dyDescent="0.3">
      <c r="A3312" s="13">
        <v>17040</v>
      </c>
      <c r="B3312" t="s">
        <v>3</v>
      </c>
      <c r="C3312" t="s">
        <v>10</v>
      </c>
      <c r="D3312" t="s">
        <v>52</v>
      </c>
    </row>
    <row r="3313" spans="1:4" x14ac:dyDescent="0.3">
      <c r="A3313" s="13">
        <v>14100</v>
      </c>
      <c r="B3313" t="s">
        <v>3</v>
      </c>
      <c r="C3313" t="s">
        <v>10</v>
      </c>
      <c r="D3313" t="s">
        <v>52</v>
      </c>
    </row>
    <row r="3314" spans="1:4" x14ac:dyDescent="0.3">
      <c r="A3314" s="13">
        <v>16557</v>
      </c>
      <c r="B3314" t="s">
        <v>3</v>
      </c>
      <c r="C3314" t="s">
        <v>10</v>
      </c>
      <c r="D3314" t="s">
        <v>52</v>
      </c>
    </row>
    <row r="3315" spans="1:4" x14ac:dyDescent="0.3">
      <c r="A3315" s="13">
        <v>13296</v>
      </c>
      <c r="B3315" t="s">
        <v>3</v>
      </c>
      <c r="C3315" t="s">
        <v>10</v>
      </c>
      <c r="D3315" t="s">
        <v>52</v>
      </c>
    </row>
    <row r="3316" spans="1:4" x14ac:dyDescent="0.3">
      <c r="A3316" s="13">
        <v>13814</v>
      </c>
      <c r="B3316" t="s">
        <v>3</v>
      </c>
      <c r="C3316" t="s">
        <v>10</v>
      </c>
      <c r="D3316" t="s">
        <v>52</v>
      </c>
    </row>
    <row r="3317" spans="1:4" x14ac:dyDescent="0.3">
      <c r="A3317" s="13">
        <v>16364</v>
      </c>
      <c r="B3317" t="s">
        <v>3</v>
      </c>
      <c r="C3317" t="s">
        <v>10</v>
      </c>
      <c r="D3317" t="s">
        <v>52</v>
      </c>
    </row>
    <row r="3318" spans="1:4" x14ac:dyDescent="0.3">
      <c r="A3318" s="13">
        <v>17693</v>
      </c>
      <c r="B3318" t="s">
        <v>3</v>
      </c>
      <c r="C3318" t="s">
        <v>10</v>
      </c>
      <c r="D3318" t="s">
        <v>52</v>
      </c>
    </row>
    <row r="3319" spans="1:4" x14ac:dyDescent="0.3">
      <c r="A3319" s="13">
        <v>15372</v>
      </c>
      <c r="B3319" t="s">
        <v>3</v>
      </c>
      <c r="C3319" t="s">
        <v>10</v>
      </c>
      <c r="D3319" t="s">
        <v>52</v>
      </c>
    </row>
    <row r="3320" spans="1:4" x14ac:dyDescent="0.3">
      <c r="A3320" s="13">
        <v>15618</v>
      </c>
      <c r="B3320" t="s">
        <v>3</v>
      </c>
      <c r="C3320" t="s">
        <v>10</v>
      </c>
      <c r="D3320" t="s">
        <v>52</v>
      </c>
    </row>
    <row r="3321" spans="1:4" x14ac:dyDescent="0.3">
      <c r="A3321" s="13">
        <v>13930</v>
      </c>
      <c r="B3321" t="s">
        <v>3</v>
      </c>
      <c r="C3321" t="s">
        <v>10</v>
      </c>
      <c r="D3321" t="s">
        <v>52</v>
      </c>
    </row>
    <row r="3322" spans="1:4" x14ac:dyDescent="0.3">
      <c r="A3322" s="13">
        <v>13379</v>
      </c>
      <c r="B3322" t="s">
        <v>3</v>
      </c>
      <c r="C3322" t="s">
        <v>10</v>
      </c>
      <c r="D3322" t="s">
        <v>52</v>
      </c>
    </row>
    <row r="3323" spans="1:4" x14ac:dyDescent="0.3">
      <c r="A3323" s="13">
        <v>13194</v>
      </c>
      <c r="B3323" t="s">
        <v>3</v>
      </c>
      <c r="C3323" t="s">
        <v>10</v>
      </c>
      <c r="D3323" t="s">
        <v>52</v>
      </c>
    </row>
    <row r="3324" spans="1:4" x14ac:dyDescent="0.3">
      <c r="A3324" s="13">
        <v>14305</v>
      </c>
      <c r="B3324" t="s">
        <v>3</v>
      </c>
      <c r="C3324" t="s">
        <v>10</v>
      </c>
      <c r="D3324" t="s">
        <v>52</v>
      </c>
    </row>
    <row r="3325" spans="1:4" x14ac:dyDescent="0.3">
      <c r="A3325" s="13">
        <v>12397</v>
      </c>
      <c r="B3325" t="s">
        <v>3</v>
      </c>
      <c r="C3325" t="s">
        <v>10</v>
      </c>
      <c r="D3325" t="s">
        <v>52</v>
      </c>
    </row>
    <row r="3326" spans="1:4" x14ac:dyDescent="0.3">
      <c r="A3326" s="13">
        <v>15105</v>
      </c>
      <c r="B3326" t="s">
        <v>3</v>
      </c>
      <c r="C3326" t="s">
        <v>10</v>
      </c>
      <c r="D3326" t="s">
        <v>52</v>
      </c>
    </row>
    <row r="3327" spans="1:4" x14ac:dyDescent="0.3">
      <c r="A3327" s="13">
        <v>13813</v>
      </c>
      <c r="B3327" t="s">
        <v>3</v>
      </c>
      <c r="C3327" t="s">
        <v>10</v>
      </c>
      <c r="D3327" t="s">
        <v>52</v>
      </c>
    </row>
    <row r="3328" spans="1:4" x14ac:dyDescent="0.3">
      <c r="A3328" s="13">
        <v>14855</v>
      </c>
      <c r="B3328" t="s">
        <v>3</v>
      </c>
      <c r="C3328" t="s">
        <v>10</v>
      </c>
      <c r="D3328" t="s">
        <v>52</v>
      </c>
    </row>
    <row r="3329" spans="1:4" x14ac:dyDescent="0.3">
      <c r="A3329" s="13">
        <v>13925</v>
      </c>
      <c r="B3329" t="s">
        <v>3</v>
      </c>
      <c r="C3329" t="s">
        <v>10</v>
      </c>
      <c r="D3329" t="s">
        <v>52</v>
      </c>
    </row>
    <row r="3330" spans="1:4" x14ac:dyDescent="0.3">
      <c r="A3330" s="13">
        <v>18237</v>
      </c>
      <c r="B3330" t="s">
        <v>3</v>
      </c>
      <c r="C3330" t="s">
        <v>10</v>
      </c>
      <c r="D3330" t="s">
        <v>52</v>
      </c>
    </row>
    <row r="3331" spans="1:4" x14ac:dyDescent="0.3">
      <c r="A3331" s="13">
        <v>12453</v>
      </c>
      <c r="B3331" t="s">
        <v>3</v>
      </c>
      <c r="C3331" t="s">
        <v>10</v>
      </c>
      <c r="D3331" t="s">
        <v>52</v>
      </c>
    </row>
    <row r="3332" spans="1:4" x14ac:dyDescent="0.3">
      <c r="A3332" s="13">
        <v>15639</v>
      </c>
      <c r="B3332" t="s">
        <v>3</v>
      </c>
      <c r="C3332" t="s">
        <v>10</v>
      </c>
      <c r="D3332" t="s">
        <v>52</v>
      </c>
    </row>
    <row r="3333" spans="1:4" x14ac:dyDescent="0.3">
      <c r="A3333" s="13">
        <v>15118</v>
      </c>
      <c r="B3333" t="s">
        <v>3</v>
      </c>
      <c r="C3333" t="s">
        <v>10</v>
      </c>
      <c r="D3333" t="s">
        <v>52</v>
      </c>
    </row>
    <row r="3334" spans="1:4" x14ac:dyDescent="0.3">
      <c r="A3334" s="13">
        <v>15746</v>
      </c>
      <c r="B3334" t="s">
        <v>3</v>
      </c>
      <c r="C3334" t="s">
        <v>10</v>
      </c>
      <c r="D3334" t="s">
        <v>52</v>
      </c>
    </row>
    <row r="3335" spans="1:4" x14ac:dyDescent="0.3">
      <c r="A3335" s="13">
        <v>12743</v>
      </c>
      <c r="B3335" t="s">
        <v>3</v>
      </c>
      <c r="C3335" t="s">
        <v>10</v>
      </c>
      <c r="D3335" t="s">
        <v>52</v>
      </c>
    </row>
    <row r="3336" spans="1:4" x14ac:dyDescent="0.3">
      <c r="A3336" s="13">
        <v>15942</v>
      </c>
      <c r="B3336" t="s">
        <v>3</v>
      </c>
      <c r="C3336" t="s">
        <v>10</v>
      </c>
      <c r="D3336" t="s">
        <v>52</v>
      </c>
    </row>
    <row r="3337" spans="1:4" x14ac:dyDescent="0.3">
      <c r="A3337" s="13">
        <v>14143</v>
      </c>
      <c r="B3337" t="s">
        <v>3</v>
      </c>
      <c r="C3337" t="s">
        <v>10</v>
      </c>
      <c r="D3337" t="s">
        <v>52</v>
      </c>
    </row>
    <row r="3338" spans="1:4" x14ac:dyDescent="0.3">
      <c r="A3338" s="13">
        <v>15120</v>
      </c>
      <c r="B3338" t="s">
        <v>3</v>
      </c>
      <c r="C3338" t="s">
        <v>10</v>
      </c>
      <c r="D3338" t="s">
        <v>52</v>
      </c>
    </row>
    <row r="3339" spans="1:4" x14ac:dyDescent="0.3">
      <c r="A3339" s="13">
        <v>16147</v>
      </c>
      <c r="B3339" t="s">
        <v>3</v>
      </c>
      <c r="C3339" t="s">
        <v>10</v>
      </c>
      <c r="D3339" t="s">
        <v>52</v>
      </c>
    </row>
    <row r="3340" spans="1:4" x14ac:dyDescent="0.3">
      <c r="A3340" s="13">
        <v>13277</v>
      </c>
      <c r="B3340" t="s">
        <v>3</v>
      </c>
      <c r="C3340" t="s">
        <v>10</v>
      </c>
      <c r="D3340" t="s">
        <v>52</v>
      </c>
    </row>
    <row r="3341" spans="1:4" x14ac:dyDescent="0.3">
      <c r="A3341" s="13">
        <v>18127</v>
      </c>
      <c r="B3341" t="s">
        <v>3</v>
      </c>
      <c r="C3341" t="s">
        <v>10</v>
      </c>
      <c r="D3341" t="s">
        <v>52</v>
      </c>
    </row>
    <row r="3342" spans="1:4" x14ac:dyDescent="0.3">
      <c r="A3342" s="13">
        <v>15149</v>
      </c>
      <c r="B3342" t="s">
        <v>3</v>
      </c>
      <c r="C3342" t="s">
        <v>10</v>
      </c>
      <c r="D3342" t="s">
        <v>52</v>
      </c>
    </row>
    <row r="3343" spans="1:4" x14ac:dyDescent="0.3">
      <c r="A3343" s="13">
        <v>18081</v>
      </c>
      <c r="B3343" t="s">
        <v>3</v>
      </c>
      <c r="C3343" t="s">
        <v>10</v>
      </c>
      <c r="D3343" t="s">
        <v>52</v>
      </c>
    </row>
    <row r="3344" spans="1:4" x14ac:dyDescent="0.3">
      <c r="A3344" s="13">
        <v>14511</v>
      </c>
      <c r="B3344" t="s">
        <v>3</v>
      </c>
      <c r="C3344" t="s">
        <v>10</v>
      </c>
      <c r="D3344" t="s">
        <v>52</v>
      </c>
    </row>
    <row r="3345" spans="1:4" x14ac:dyDescent="0.3">
      <c r="A3345" s="13">
        <v>12716</v>
      </c>
      <c r="B3345" t="s">
        <v>3</v>
      </c>
      <c r="C3345" t="s">
        <v>10</v>
      </c>
      <c r="D3345" t="s">
        <v>52</v>
      </c>
    </row>
    <row r="3346" spans="1:4" x14ac:dyDescent="0.3">
      <c r="A3346" s="13">
        <v>15776</v>
      </c>
      <c r="B3346" t="s">
        <v>3</v>
      </c>
      <c r="C3346" t="s">
        <v>10</v>
      </c>
      <c r="D3346" t="s">
        <v>52</v>
      </c>
    </row>
    <row r="3347" spans="1:4" x14ac:dyDescent="0.3">
      <c r="A3347" s="13">
        <v>12981</v>
      </c>
      <c r="B3347" t="s">
        <v>3</v>
      </c>
      <c r="C3347" t="s">
        <v>10</v>
      </c>
      <c r="D3347" t="s">
        <v>52</v>
      </c>
    </row>
    <row r="3348" spans="1:4" x14ac:dyDescent="0.3">
      <c r="A3348" s="13">
        <v>13106</v>
      </c>
      <c r="B3348" t="s">
        <v>3</v>
      </c>
      <c r="C3348" t="s">
        <v>10</v>
      </c>
      <c r="D3348" t="s">
        <v>52</v>
      </c>
    </row>
    <row r="3349" spans="1:4" x14ac:dyDescent="0.3">
      <c r="A3349" s="13">
        <v>13928</v>
      </c>
      <c r="B3349" t="s">
        <v>3</v>
      </c>
      <c r="C3349" t="s">
        <v>10</v>
      </c>
      <c r="D3349" t="s">
        <v>52</v>
      </c>
    </row>
    <row r="3350" spans="1:4" x14ac:dyDescent="0.3">
      <c r="A3350" s="13">
        <v>14885</v>
      </c>
      <c r="B3350" t="s">
        <v>3</v>
      </c>
      <c r="C3350" t="s">
        <v>10</v>
      </c>
      <c r="D3350" t="s">
        <v>52</v>
      </c>
    </row>
    <row r="3351" spans="1:4" x14ac:dyDescent="0.3">
      <c r="A3351" s="13">
        <v>13388</v>
      </c>
      <c r="B3351" t="s">
        <v>3</v>
      </c>
      <c r="C3351" t="s">
        <v>10</v>
      </c>
      <c r="D3351" t="s">
        <v>52</v>
      </c>
    </row>
    <row r="3352" spans="1:4" x14ac:dyDescent="0.3">
      <c r="A3352" s="13">
        <v>15438</v>
      </c>
      <c r="B3352" t="s">
        <v>3</v>
      </c>
      <c r="C3352" t="s">
        <v>10</v>
      </c>
      <c r="D3352" t="s">
        <v>52</v>
      </c>
    </row>
    <row r="3353" spans="1:4" x14ac:dyDescent="0.3">
      <c r="A3353" s="13">
        <v>17173</v>
      </c>
      <c r="B3353" t="s">
        <v>3</v>
      </c>
      <c r="C3353" t="s">
        <v>10</v>
      </c>
      <c r="D3353" t="s">
        <v>52</v>
      </c>
    </row>
    <row r="3354" spans="1:4" x14ac:dyDescent="0.3">
      <c r="A3354" s="13">
        <v>17941</v>
      </c>
      <c r="B3354" t="s">
        <v>3</v>
      </c>
      <c r="C3354" t="s">
        <v>10</v>
      </c>
      <c r="D3354" t="s">
        <v>52</v>
      </c>
    </row>
    <row r="3355" spans="1:4" x14ac:dyDescent="0.3">
      <c r="A3355" s="13">
        <v>14947</v>
      </c>
      <c r="B3355" t="s">
        <v>3</v>
      </c>
      <c r="C3355" t="s">
        <v>10</v>
      </c>
      <c r="D3355" t="s">
        <v>52</v>
      </c>
    </row>
    <row r="3356" spans="1:4" x14ac:dyDescent="0.3">
      <c r="A3356" s="13">
        <v>17053</v>
      </c>
      <c r="B3356" t="s">
        <v>3</v>
      </c>
      <c r="C3356" t="s">
        <v>10</v>
      </c>
      <c r="D3356" t="s">
        <v>52</v>
      </c>
    </row>
    <row r="3357" spans="1:4" x14ac:dyDescent="0.3">
      <c r="A3357" s="13">
        <v>12534</v>
      </c>
      <c r="B3357" t="s">
        <v>3</v>
      </c>
      <c r="C3357" t="s">
        <v>10</v>
      </c>
      <c r="D3357" t="s">
        <v>52</v>
      </c>
    </row>
    <row r="3358" spans="1:4" x14ac:dyDescent="0.3">
      <c r="A3358" s="13">
        <v>12844</v>
      </c>
      <c r="B3358" t="s">
        <v>3</v>
      </c>
      <c r="C3358" t="s">
        <v>10</v>
      </c>
      <c r="D3358" t="s">
        <v>52</v>
      </c>
    </row>
    <row r="3359" spans="1:4" x14ac:dyDescent="0.3">
      <c r="A3359" s="13">
        <v>14567</v>
      </c>
      <c r="B3359" t="s">
        <v>3</v>
      </c>
      <c r="C3359" t="s">
        <v>10</v>
      </c>
      <c r="D3359" t="s">
        <v>52</v>
      </c>
    </row>
    <row r="3360" spans="1:4" x14ac:dyDescent="0.3">
      <c r="A3360" s="13">
        <v>14937</v>
      </c>
      <c r="B3360" t="s">
        <v>3</v>
      </c>
      <c r="C3360" t="s">
        <v>10</v>
      </c>
      <c r="D3360" t="s">
        <v>52</v>
      </c>
    </row>
    <row r="3361" spans="1:4" x14ac:dyDescent="0.3">
      <c r="A3361" s="13">
        <v>12828</v>
      </c>
      <c r="B3361" t="s">
        <v>3</v>
      </c>
      <c r="C3361" t="s">
        <v>10</v>
      </c>
      <c r="D3361" t="s">
        <v>52</v>
      </c>
    </row>
    <row r="3362" spans="1:4" x14ac:dyDescent="0.3">
      <c r="A3362" s="13">
        <v>16984</v>
      </c>
      <c r="B3362" t="s">
        <v>3</v>
      </c>
      <c r="C3362" t="s">
        <v>10</v>
      </c>
      <c r="D3362" t="s">
        <v>52</v>
      </c>
    </row>
    <row r="3363" spans="1:4" x14ac:dyDescent="0.3">
      <c r="A3363" s="13">
        <v>13023</v>
      </c>
      <c r="B3363" t="s">
        <v>3</v>
      </c>
      <c r="C3363" t="s">
        <v>10</v>
      </c>
      <c r="D3363" t="s">
        <v>52</v>
      </c>
    </row>
    <row r="3364" spans="1:4" x14ac:dyDescent="0.3">
      <c r="A3364" s="13">
        <v>17553</v>
      </c>
      <c r="B3364" t="s">
        <v>3</v>
      </c>
      <c r="C3364" t="s">
        <v>10</v>
      </c>
      <c r="D3364" t="s">
        <v>52</v>
      </c>
    </row>
    <row r="3365" spans="1:4" x14ac:dyDescent="0.3">
      <c r="A3365" s="13">
        <v>13075</v>
      </c>
      <c r="B3365" t="s">
        <v>3</v>
      </c>
      <c r="C3365" t="s">
        <v>10</v>
      </c>
      <c r="D3365" t="s">
        <v>52</v>
      </c>
    </row>
    <row r="3366" spans="1:4" x14ac:dyDescent="0.3">
      <c r="A3366" s="13">
        <v>15342</v>
      </c>
      <c r="B3366" t="s">
        <v>3</v>
      </c>
      <c r="C3366" t="s">
        <v>10</v>
      </c>
      <c r="D3366" t="s">
        <v>52</v>
      </c>
    </row>
    <row r="3367" spans="1:4" x14ac:dyDescent="0.3">
      <c r="A3367" s="13">
        <v>12644</v>
      </c>
      <c r="B3367" t="s">
        <v>3</v>
      </c>
      <c r="C3367" t="s">
        <v>10</v>
      </c>
      <c r="D3367" t="s">
        <v>52</v>
      </c>
    </row>
    <row r="3368" spans="1:4" x14ac:dyDescent="0.3">
      <c r="A3368" s="13">
        <v>12378</v>
      </c>
      <c r="B3368" t="s">
        <v>3</v>
      </c>
      <c r="C3368" t="s">
        <v>10</v>
      </c>
      <c r="D3368" t="s">
        <v>52</v>
      </c>
    </row>
    <row r="3369" spans="1:4" x14ac:dyDescent="0.3">
      <c r="A3369" s="13">
        <v>17788</v>
      </c>
      <c r="B3369" t="s">
        <v>3</v>
      </c>
      <c r="C3369" t="s">
        <v>10</v>
      </c>
      <c r="D3369" t="s">
        <v>52</v>
      </c>
    </row>
    <row r="3370" spans="1:4" x14ac:dyDescent="0.3">
      <c r="A3370" s="13">
        <v>13850</v>
      </c>
      <c r="B3370" t="s">
        <v>3</v>
      </c>
      <c r="C3370" t="s">
        <v>10</v>
      </c>
      <c r="D3370" t="s">
        <v>52</v>
      </c>
    </row>
    <row r="3371" spans="1:4" x14ac:dyDescent="0.3">
      <c r="A3371" s="13">
        <v>14076</v>
      </c>
      <c r="B3371" t="s">
        <v>3</v>
      </c>
      <c r="C3371" t="s">
        <v>10</v>
      </c>
      <c r="D3371" t="s">
        <v>52</v>
      </c>
    </row>
    <row r="3372" spans="1:4" x14ac:dyDescent="0.3">
      <c r="A3372" s="13">
        <v>13805</v>
      </c>
      <c r="B3372" t="s">
        <v>3</v>
      </c>
      <c r="C3372" t="s">
        <v>10</v>
      </c>
      <c r="D3372" t="s">
        <v>52</v>
      </c>
    </row>
    <row r="3373" spans="1:4" x14ac:dyDescent="0.3">
      <c r="A3373" s="13">
        <v>17887</v>
      </c>
      <c r="B3373" t="s">
        <v>3</v>
      </c>
      <c r="C3373" t="s">
        <v>10</v>
      </c>
      <c r="D3373" t="s">
        <v>52</v>
      </c>
    </row>
    <row r="3374" spans="1:4" x14ac:dyDescent="0.3">
      <c r="A3374" s="13">
        <v>13186</v>
      </c>
      <c r="B3374" t="s">
        <v>3</v>
      </c>
      <c r="C3374" t="s">
        <v>10</v>
      </c>
      <c r="D3374" t="s">
        <v>52</v>
      </c>
    </row>
    <row r="3375" spans="1:4" x14ac:dyDescent="0.3">
      <c r="A3375" s="13">
        <v>12750</v>
      </c>
      <c r="B3375" t="s">
        <v>3</v>
      </c>
      <c r="C3375" t="s">
        <v>10</v>
      </c>
      <c r="D3375" t="s">
        <v>52</v>
      </c>
    </row>
    <row r="3376" spans="1:4" x14ac:dyDescent="0.3">
      <c r="A3376" s="13">
        <v>15374</v>
      </c>
      <c r="B3376" t="s">
        <v>3</v>
      </c>
      <c r="C3376" t="s">
        <v>10</v>
      </c>
      <c r="D3376" t="s">
        <v>52</v>
      </c>
    </row>
    <row r="3377" spans="1:4" x14ac:dyDescent="0.3">
      <c r="A3377" s="13">
        <v>17656</v>
      </c>
      <c r="B3377" t="s">
        <v>3</v>
      </c>
      <c r="C3377" t="s">
        <v>10</v>
      </c>
      <c r="D3377" t="s">
        <v>52</v>
      </c>
    </row>
    <row r="3378" spans="1:4" x14ac:dyDescent="0.3">
      <c r="A3378" s="13">
        <v>16102</v>
      </c>
      <c r="B3378" t="s">
        <v>3</v>
      </c>
      <c r="C3378" t="s">
        <v>10</v>
      </c>
      <c r="D3378" t="s">
        <v>52</v>
      </c>
    </row>
    <row r="3379" spans="1:4" x14ac:dyDescent="0.3">
      <c r="A3379" s="13">
        <v>15089</v>
      </c>
      <c r="B3379" t="s">
        <v>3</v>
      </c>
      <c r="C3379" t="s">
        <v>10</v>
      </c>
      <c r="D3379" t="s">
        <v>52</v>
      </c>
    </row>
    <row r="3380" spans="1:4" x14ac:dyDescent="0.3">
      <c r="A3380" s="13">
        <v>14972</v>
      </c>
      <c r="B3380" t="s">
        <v>3</v>
      </c>
      <c r="C3380" t="s">
        <v>10</v>
      </c>
      <c r="D3380" t="s">
        <v>52</v>
      </c>
    </row>
    <row r="3381" spans="1:4" x14ac:dyDescent="0.3">
      <c r="A3381" s="13">
        <v>17514</v>
      </c>
      <c r="B3381" t="s">
        <v>3</v>
      </c>
      <c r="C3381" t="s">
        <v>10</v>
      </c>
      <c r="D3381" t="s">
        <v>52</v>
      </c>
    </row>
    <row r="3382" spans="1:4" x14ac:dyDescent="0.3">
      <c r="A3382" s="13">
        <v>12917</v>
      </c>
      <c r="B3382" t="s">
        <v>3</v>
      </c>
      <c r="C3382" t="s">
        <v>10</v>
      </c>
      <c r="D3382" t="s">
        <v>52</v>
      </c>
    </row>
    <row r="3383" spans="1:4" x14ac:dyDescent="0.3">
      <c r="A3383" s="13">
        <v>12689</v>
      </c>
      <c r="B3383" t="s">
        <v>3</v>
      </c>
      <c r="C3383" t="s">
        <v>10</v>
      </c>
      <c r="D3383" t="s">
        <v>52</v>
      </c>
    </row>
    <row r="3384" spans="1:4" x14ac:dyDescent="0.3">
      <c r="A3384" s="13">
        <v>14768</v>
      </c>
      <c r="B3384" t="s">
        <v>3</v>
      </c>
      <c r="C3384" t="s">
        <v>10</v>
      </c>
      <c r="D3384" t="s">
        <v>52</v>
      </c>
    </row>
    <row r="3385" spans="1:4" x14ac:dyDescent="0.3">
      <c r="A3385" s="13">
        <v>17584</v>
      </c>
      <c r="B3385" t="s">
        <v>3</v>
      </c>
      <c r="C3385" t="s">
        <v>10</v>
      </c>
      <c r="D3385" t="s">
        <v>52</v>
      </c>
    </row>
    <row r="3386" spans="1:4" x14ac:dyDescent="0.3">
      <c r="A3386" s="13">
        <v>15254</v>
      </c>
      <c r="B3386" t="s">
        <v>3</v>
      </c>
      <c r="C3386" t="s">
        <v>10</v>
      </c>
      <c r="D3386" t="s">
        <v>52</v>
      </c>
    </row>
    <row r="3387" spans="1:4" x14ac:dyDescent="0.3">
      <c r="A3387" s="13">
        <v>18099</v>
      </c>
      <c r="B3387" t="s">
        <v>3</v>
      </c>
      <c r="C3387" t="s">
        <v>10</v>
      </c>
      <c r="D3387" t="s">
        <v>52</v>
      </c>
    </row>
    <row r="3388" spans="1:4" x14ac:dyDescent="0.3">
      <c r="A3388" s="13">
        <v>15205</v>
      </c>
      <c r="B3388" t="s">
        <v>3</v>
      </c>
      <c r="C3388" t="s">
        <v>10</v>
      </c>
      <c r="D3388" t="s">
        <v>52</v>
      </c>
    </row>
    <row r="3389" spans="1:4" x14ac:dyDescent="0.3">
      <c r="A3389" s="13">
        <v>14720</v>
      </c>
      <c r="B3389" t="s">
        <v>3</v>
      </c>
      <c r="C3389" t="s">
        <v>10</v>
      </c>
      <c r="D3389" t="s">
        <v>52</v>
      </c>
    </row>
    <row r="3390" spans="1:4" x14ac:dyDescent="0.3">
      <c r="A3390" s="13">
        <v>18282</v>
      </c>
      <c r="B3390" t="s">
        <v>3</v>
      </c>
      <c r="C3390" t="s">
        <v>10</v>
      </c>
      <c r="D3390" t="s">
        <v>52</v>
      </c>
    </row>
    <row r="3391" spans="1:4" x14ac:dyDescent="0.3">
      <c r="A3391" s="13">
        <v>12610</v>
      </c>
      <c r="B3391" t="s">
        <v>3</v>
      </c>
      <c r="C3391" t="s">
        <v>10</v>
      </c>
      <c r="D3391" t="s">
        <v>52</v>
      </c>
    </row>
    <row r="3392" spans="1:4" x14ac:dyDescent="0.3">
      <c r="A3392" s="13">
        <v>13200</v>
      </c>
      <c r="B3392" t="s">
        <v>3</v>
      </c>
      <c r="C3392" t="s">
        <v>10</v>
      </c>
      <c r="D3392" t="s">
        <v>52</v>
      </c>
    </row>
    <row r="3393" spans="1:4" x14ac:dyDescent="0.3">
      <c r="A3393" s="13">
        <v>17298</v>
      </c>
      <c r="B3393" t="s">
        <v>3</v>
      </c>
      <c r="C3393" t="s">
        <v>10</v>
      </c>
      <c r="D3393" t="s">
        <v>52</v>
      </c>
    </row>
    <row r="3394" spans="1:4" x14ac:dyDescent="0.3">
      <c r="A3394" s="13">
        <v>14024</v>
      </c>
      <c r="B3394" t="s">
        <v>3</v>
      </c>
      <c r="C3394" t="s">
        <v>10</v>
      </c>
      <c r="D3394" t="s">
        <v>52</v>
      </c>
    </row>
    <row r="3395" spans="1:4" x14ac:dyDescent="0.3">
      <c r="A3395" s="13">
        <v>16066</v>
      </c>
      <c r="B3395" t="s">
        <v>3</v>
      </c>
      <c r="C3395" t="s">
        <v>10</v>
      </c>
      <c r="D3395" t="s">
        <v>52</v>
      </c>
    </row>
    <row r="3396" spans="1:4" x14ac:dyDescent="0.3">
      <c r="A3396" s="13">
        <v>15198</v>
      </c>
      <c r="B3396" t="s">
        <v>3</v>
      </c>
      <c r="C3396" t="s">
        <v>10</v>
      </c>
      <c r="D3396" t="s">
        <v>52</v>
      </c>
    </row>
    <row r="3397" spans="1:4" x14ac:dyDescent="0.3">
      <c r="A3397" s="13">
        <v>12885</v>
      </c>
      <c r="B3397" t="s">
        <v>3</v>
      </c>
      <c r="C3397" t="s">
        <v>10</v>
      </c>
      <c r="D3397" t="s">
        <v>52</v>
      </c>
    </row>
    <row r="3398" spans="1:4" x14ac:dyDescent="0.3">
      <c r="A3398" s="13">
        <v>13016</v>
      </c>
      <c r="B3398" t="s">
        <v>3</v>
      </c>
      <c r="C3398" t="s">
        <v>10</v>
      </c>
      <c r="D3398" t="s">
        <v>52</v>
      </c>
    </row>
    <row r="3399" spans="1:4" x14ac:dyDescent="0.3">
      <c r="A3399" s="13">
        <v>13500</v>
      </c>
      <c r="B3399" t="s">
        <v>3</v>
      </c>
      <c r="C3399" t="s">
        <v>10</v>
      </c>
      <c r="D3399" t="s">
        <v>52</v>
      </c>
    </row>
    <row r="3400" spans="1:4" x14ac:dyDescent="0.3">
      <c r="A3400" s="13">
        <v>15247</v>
      </c>
      <c r="B3400" t="s">
        <v>3</v>
      </c>
      <c r="C3400" t="s">
        <v>10</v>
      </c>
      <c r="D3400" t="s">
        <v>52</v>
      </c>
    </row>
    <row r="3401" spans="1:4" x14ac:dyDescent="0.3">
      <c r="A3401" s="13">
        <v>13355</v>
      </c>
      <c r="B3401" t="s">
        <v>3</v>
      </c>
      <c r="C3401" t="s">
        <v>10</v>
      </c>
      <c r="D3401" t="s">
        <v>52</v>
      </c>
    </row>
    <row r="3402" spans="1:4" x14ac:dyDescent="0.3">
      <c r="A3402" s="13">
        <v>16053</v>
      </c>
      <c r="B3402" t="s">
        <v>3</v>
      </c>
      <c r="C3402" t="s">
        <v>10</v>
      </c>
      <c r="D3402" t="s">
        <v>52</v>
      </c>
    </row>
    <row r="3403" spans="1:4" x14ac:dyDescent="0.3">
      <c r="A3403" s="13">
        <v>13919</v>
      </c>
      <c r="B3403" t="s">
        <v>3</v>
      </c>
      <c r="C3403" t="s">
        <v>10</v>
      </c>
      <c r="D3403" t="s">
        <v>52</v>
      </c>
    </row>
    <row r="3404" spans="1:4" x14ac:dyDescent="0.3">
      <c r="A3404" s="13">
        <v>12384</v>
      </c>
      <c r="B3404" t="s">
        <v>3</v>
      </c>
      <c r="C3404" t="s">
        <v>10</v>
      </c>
      <c r="D3404" t="s">
        <v>52</v>
      </c>
    </row>
    <row r="3405" spans="1:4" x14ac:dyDescent="0.3">
      <c r="A3405" s="13">
        <v>16292</v>
      </c>
      <c r="B3405" t="s">
        <v>3</v>
      </c>
      <c r="C3405" t="s">
        <v>10</v>
      </c>
      <c r="D3405" t="s">
        <v>52</v>
      </c>
    </row>
    <row r="3406" spans="1:4" x14ac:dyDescent="0.3">
      <c r="A3406" s="13">
        <v>12571</v>
      </c>
      <c r="B3406" t="s">
        <v>3</v>
      </c>
      <c r="C3406" t="s">
        <v>10</v>
      </c>
      <c r="D3406" t="s">
        <v>52</v>
      </c>
    </row>
    <row r="3407" spans="1:4" x14ac:dyDescent="0.3">
      <c r="A3407" s="13">
        <v>14116</v>
      </c>
      <c r="B3407" t="s">
        <v>3</v>
      </c>
      <c r="C3407" t="s">
        <v>10</v>
      </c>
      <c r="D3407" t="s">
        <v>52</v>
      </c>
    </row>
    <row r="3408" spans="1:4" x14ac:dyDescent="0.3">
      <c r="A3408" s="13">
        <v>14495</v>
      </c>
      <c r="B3408" t="s">
        <v>3</v>
      </c>
      <c r="C3408" t="s">
        <v>10</v>
      </c>
      <c r="D3408" t="s">
        <v>52</v>
      </c>
    </row>
    <row r="3409" spans="1:4" x14ac:dyDescent="0.3">
      <c r="A3409" s="13">
        <v>15494</v>
      </c>
      <c r="B3409" t="s">
        <v>3</v>
      </c>
      <c r="C3409" t="s">
        <v>10</v>
      </c>
      <c r="D3409" t="s">
        <v>52</v>
      </c>
    </row>
    <row r="3410" spans="1:4" x14ac:dyDescent="0.3">
      <c r="A3410" s="13">
        <v>15608</v>
      </c>
      <c r="B3410" t="s">
        <v>3</v>
      </c>
      <c r="C3410" t="s">
        <v>10</v>
      </c>
      <c r="D3410" t="s">
        <v>52</v>
      </c>
    </row>
    <row r="3411" spans="1:4" x14ac:dyDescent="0.3">
      <c r="A3411" s="13">
        <v>17248</v>
      </c>
      <c r="B3411" t="s">
        <v>3</v>
      </c>
      <c r="C3411" t="s">
        <v>10</v>
      </c>
      <c r="D3411" t="s">
        <v>52</v>
      </c>
    </row>
    <row r="3412" spans="1:4" x14ac:dyDescent="0.3">
      <c r="A3412" s="13">
        <v>17653</v>
      </c>
      <c r="B3412" t="s">
        <v>3</v>
      </c>
      <c r="C3412" t="s">
        <v>10</v>
      </c>
      <c r="D3412" t="s">
        <v>52</v>
      </c>
    </row>
    <row r="3413" spans="1:4" x14ac:dyDescent="0.3">
      <c r="A3413" s="13">
        <v>13645</v>
      </c>
      <c r="B3413" t="s">
        <v>3</v>
      </c>
      <c r="C3413" t="s">
        <v>10</v>
      </c>
      <c r="D3413" t="s">
        <v>52</v>
      </c>
    </row>
    <row r="3414" spans="1:4" x14ac:dyDescent="0.3">
      <c r="A3414" s="13">
        <v>15469</v>
      </c>
      <c r="B3414" t="s">
        <v>3</v>
      </c>
      <c r="C3414" t="s">
        <v>10</v>
      </c>
      <c r="D3414" t="s">
        <v>52</v>
      </c>
    </row>
    <row r="3415" spans="1:4" x14ac:dyDescent="0.3">
      <c r="A3415" s="13">
        <v>13307</v>
      </c>
      <c r="B3415" t="s">
        <v>3</v>
      </c>
      <c r="C3415" t="s">
        <v>10</v>
      </c>
      <c r="D3415" t="s">
        <v>52</v>
      </c>
    </row>
    <row r="3416" spans="1:4" x14ac:dyDescent="0.3">
      <c r="A3416" s="13">
        <v>12381</v>
      </c>
      <c r="B3416" t="s">
        <v>3</v>
      </c>
      <c r="C3416" t="s">
        <v>10</v>
      </c>
      <c r="D3416" t="s">
        <v>52</v>
      </c>
    </row>
    <row r="3417" spans="1:4" x14ac:dyDescent="0.3">
      <c r="A3417" s="13">
        <v>17122</v>
      </c>
      <c r="B3417" t="s">
        <v>3</v>
      </c>
      <c r="C3417" t="s">
        <v>10</v>
      </c>
      <c r="D3417" t="s">
        <v>52</v>
      </c>
    </row>
    <row r="3418" spans="1:4" x14ac:dyDescent="0.3">
      <c r="A3418" s="13">
        <v>14406</v>
      </c>
      <c r="B3418" t="s">
        <v>3</v>
      </c>
      <c r="C3418" t="s">
        <v>10</v>
      </c>
      <c r="D3418" t="s">
        <v>52</v>
      </c>
    </row>
    <row r="3419" spans="1:4" x14ac:dyDescent="0.3">
      <c r="A3419" s="13">
        <v>15683</v>
      </c>
      <c r="B3419" t="s">
        <v>3</v>
      </c>
      <c r="C3419" t="s">
        <v>10</v>
      </c>
      <c r="D3419" t="s">
        <v>52</v>
      </c>
    </row>
    <row r="3420" spans="1:4" x14ac:dyDescent="0.3">
      <c r="A3420" s="13">
        <v>14301</v>
      </c>
      <c r="B3420" t="s">
        <v>3</v>
      </c>
      <c r="C3420" t="s">
        <v>10</v>
      </c>
      <c r="D3420" t="s">
        <v>52</v>
      </c>
    </row>
    <row r="3421" spans="1:4" x14ac:dyDescent="0.3">
      <c r="A3421" s="13">
        <v>14658</v>
      </c>
      <c r="B3421" t="s">
        <v>3</v>
      </c>
      <c r="C3421" t="s">
        <v>10</v>
      </c>
      <c r="D3421" t="s">
        <v>52</v>
      </c>
    </row>
    <row r="3422" spans="1:4" x14ac:dyDescent="0.3">
      <c r="A3422" s="13">
        <v>13621</v>
      </c>
      <c r="B3422" t="s">
        <v>3</v>
      </c>
      <c r="C3422" t="s">
        <v>10</v>
      </c>
      <c r="D3422" t="s">
        <v>52</v>
      </c>
    </row>
    <row r="3423" spans="1:4" x14ac:dyDescent="0.3">
      <c r="A3423" s="13">
        <v>16272</v>
      </c>
      <c r="B3423" t="s">
        <v>3</v>
      </c>
      <c r="C3423" t="s">
        <v>10</v>
      </c>
      <c r="D3423" t="s">
        <v>52</v>
      </c>
    </row>
    <row r="3424" spans="1:4" x14ac:dyDescent="0.3">
      <c r="A3424" s="13">
        <v>17958</v>
      </c>
      <c r="B3424" t="s">
        <v>3</v>
      </c>
      <c r="C3424" t="s">
        <v>10</v>
      </c>
      <c r="D3424" t="s">
        <v>52</v>
      </c>
    </row>
    <row r="3425" spans="1:4" x14ac:dyDescent="0.3">
      <c r="A3425" s="13">
        <v>16836</v>
      </c>
      <c r="B3425" t="s">
        <v>3</v>
      </c>
      <c r="C3425" t="s">
        <v>10</v>
      </c>
      <c r="D3425" t="s">
        <v>52</v>
      </c>
    </row>
    <row r="3426" spans="1:4" x14ac:dyDescent="0.3">
      <c r="A3426" s="13">
        <v>16961</v>
      </c>
      <c r="B3426" t="s">
        <v>3</v>
      </c>
      <c r="C3426" t="s">
        <v>10</v>
      </c>
      <c r="D3426" t="s">
        <v>52</v>
      </c>
    </row>
    <row r="3427" spans="1:4" x14ac:dyDescent="0.3">
      <c r="A3427" s="13">
        <v>16902</v>
      </c>
      <c r="B3427" t="s">
        <v>3</v>
      </c>
      <c r="C3427" t="s">
        <v>10</v>
      </c>
      <c r="D3427" t="s">
        <v>52</v>
      </c>
    </row>
    <row r="3428" spans="1:4" x14ac:dyDescent="0.3">
      <c r="A3428" s="13">
        <v>15706</v>
      </c>
      <c r="B3428" t="s">
        <v>3</v>
      </c>
      <c r="C3428" t="s">
        <v>10</v>
      </c>
      <c r="D3428" t="s">
        <v>52</v>
      </c>
    </row>
    <row r="3429" spans="1:4" x14ac:dyDescent="0.3">
      <c r="A3429" s="13">
        <v>15480</v>
      </c>
      <c r="B3429" t="s">
        <v>3</v>
      </c>
      <c r="C3429" t="s">
        <v>10</v>
      </c>
      <c r="D3429" t="s">
        <v>52</v>
      </c>
    </row>
    <row r="3430" spans="1:4" x14ac:dyDescent="0.3">
      <c r="A3430" s="13">
        <v>15315</v>
      </c>
      <c r="B3430" t="s">
        <v>3</v>
      </c>
      <c r="C3430" t="s">
        <v>10</v>
      </c>
      <c r="D3430" t="s">
        <v>52</v>
      </c>
    </row>
    <row r="3431" spans="1:4" x14ac:dyDescent="0.3">
      <c r="A3431" s="13">
        <v>15653</v>
      </c>
      <c r="B3431" t="s">
        <v>3</v>
      </c>
      <c r="C3431" t="s">
        <v>10</v>
      </c>
      <c r="D3431" t="s">
        <v>52</v>
      </c>
    </row>
    <row r="3432" spans="1:4" x14ac:dyDescent="0.3">
      <c r="A3432" s="13">
        <v>13159</v>
      </c>
      <c r="B3432" t="s">
        <v>3</v>
      </c>
      <c r="C3432" t="s">
        <v>10</v>
      </c>
      <c r="D3432" t="s">
        <v>52</v>
      </c>
    </row>
    <row r="3433" spans="1:4" x14ac:dyDescent="0.3">
      <c r="A3433" s="13">
        <v>13189</v>
      </c>
      <c r="B3433" t="s">
        <v>3</v>
      </c>
      <c r="C3433" t="s">
        <v>10</v>
      </c>
      <c r="D3433" t="s">
        <v>52</v>
      </c>
    </row>
    <row r="3434" spans="1:4" x14ac:dyDescent="0.3">
      <c r="A3434" s="13">
        <v>17637</v>
      </c>
      <c r="B3434" t="s">
        <v>3</v>
      </c>
      <c r="C3434" t="s">
        <v>10</v>
      </c>
      <c r="D3434" t="s">
        <v>52</v>
      </c>
    </row>
    <row r="3435" spans="1:4" x14ac:dyDescent="0.3">
      <c r="A3435" s="13">
        <v>13470</v>
      </c>
      <c r="B3435" t="s">
        <v>3</v>
      </c>
      <c r="C3435" t="s">
        <v>10</v>
      </c>
      <c r="D3435" t="s">
        <v>52</v>
      </c>
    </row>
    <row r="3436" spans="1:4" x14ac:dyDescent="0.3">
      <c r="A3436" s="13">
        <v>15786</v>
      </c>
      <c r="B3436" t="s">
        <v>3</v>
      </c>
      <c r="C3436" t="s">
        <v>10</v>
      </c>
      <c r="D3436" t="s">
        <v>52</v>
      </c>
    </row>
    <row r="3437" spans="1:4" x14ac:dyDescent="0.3">
      <c r="A3437" s="13">
        <v>16734</v>
      </c>
      <c r="B3437" t="s">
        <v>3</v>
      </c>
      <c r="C3437" t="s">
        <v>10</v>
      </c>
      <c r="D3437" t="s">
        <v>52</v>
      </c>
    </row>
    <row r="3438" spans="1:4" x14ac:dyDescent="0.3">
      <c r="A3438" s="13">
        <v>16706</v>
      </c>
      <c r="B3438" t="s">
        <v>3</v>
      </c>
      <c r="C3438" t="s">
        <v>10</v>
      </c>
      <c r="D3438" t="s">
        <v>52</v>
      </c>
    </row>
    <row r="3439" spans="1:4" x14ac:dyDescent="0.3">
      <c r="A3439" s="13">
        <v>12688</v>
      </c>
      <c r="B3439" t="s">
        <v>3</v>
      </c>
      <c r="C3439" t="s">
        <v>10</v>
      </c>
      <c r="D3439" t="s">
        <v>52</v>
      </c>
    </row>
    <row r="3440" spans="1:4" x14ac:dyDescent="0.3">
      <c r="A3440" s="13">
        <v>12729</v>
      </c>
      <c r="B3440" t="s">
        <v>3</v>
      </c>
      <c r="C3440" t="s">
        <v>10</v>
      </c>
      <c r="D3440" t="s">
        <v>52</v>
      </c>
    </row>
    <row r="3441" spans="1:4" x14ac:dyDescent="0.3">
      <c r="A3441" s="13">
        <v>12962</v>
      </c>
      <c r="B3441" t="s">
        <v>3</v>
      </c>
      <c r="C3441" t="s">
        <v>10</v>
      </c>
      <c r="D3441" t="s">
        <v>52</v>
      </c>
    </row>
    <row r="3442" spans="1:4" x14ac:dyDescent="0.3">
      <c r="A3442" s="13">
        <v>13273</v>
      </c>
      <c r="B3442" t="s">
        <v>3</v>
      </c>
      <c r="C3442" t="s">
        <v>10</v>
      </c>
      <c r="D3442" t="s">
        <v>52</v>
      </c>
    </row>
    <row r="3443" spans="1:4" x14ac:dyDescent="0.3">
      <c r="A3443" s="13">
        <v>17736</v>
      </c>
      <c r="B3443" t="s">
        <v>3</v>
      </c>
      <c r="C3443" t="s">
        <v>10</v>
      </c>
      <c r="D3443" t="s">
        <v>52</v>
      </c>
    </row>
    <row r="3444" spans="1:4" x14ac:dyDescent="0.3">
      <c r="A3444" s="13">
        <v>15472</v>
      </c>
      <c r="B3444" t="s">
        <v>3</v>
      </c>
      <c r="C3444" t="s">
        <v>10</v>
      </c>
      <c r="D3444" t="s">
        <v>52</v>
      </c>
    </row>
    <row r="3445" spans="1:4" x14ac:dyDescent="0.3">
      <c r="A3445" s="13">
        <v>12680</v>
      </c>
      <c r="B3445" t="s">
        <v>3</v>
      </c>
      <c r="C3445" t="s">
        <v>10</v>
      </c>
      <c r="D3445" t="s">
        <v>52</v>
      </c>
    </row>
    <row r="3446" spans="1:4" x14ac:dyDescent="0.3">
      <c r="A3446" s="13">
        <v>16582</v>
      </c>
      <c r="B3446" t="s">
        <v>3</v>
      </c>
      <c r="C3446" t="s">
        <v>10</v>
      </c>
      <c r="D3446" t="s">
        <v>52</v>
      </c>
    </row>
    <row r="3447" spans="1:4" x14ac:dyDescent="0.3">
      <c r="A3447" s="13">
        <v>17747</v>
      </c>
      <c r="B3447" t="s">
        <v>3</v>
      </c>
      <c r="C3447" t="s">
        <v>10</v>
      </c>
      <c r="D3447" t="s">
        <v>52</v>
      </c>
    </row>
    <row r="3448" spans="1:4" x14ac:dyDescent="0.3">
      <c r="A3448" s="13">
        <v>12513</v>
      </c>
      <c r="B3448" t="s">
        <v>3</v>
      </c>
      <c r="C3448" t="s">
        <v>10</v>
      </c>
      <c r="D3448" t="s">
        <v>52</v>
      </c>
    </row>
    <row r="3449" spans="1:4" x14ac:dyDescent="0.3">
      <c r="A3449" s="13">
        <v>15396</v>
      </c>
      <c r="B3449" t="s">
        <v>3</v>
      </c>
      <c r="C3449" t="s">
        <v>10</v>
      </c>
      <c r="D3449" t="s">
        <v>52</v>
      </c>
    </row>
    <row r="3450" spans="1:4" x14ac:dyDescent="0.3">
      <c r="A3450" s="13">
        <v>12418</v>
      </c>
      <c r="B3450" t="s">
        <v>3</v>
      </c>
      <c r="C3450" t="s">
        <v>10</v>
      </c>
      <c r="D3450" t="s">
        <v>52</v>
      </c>
    </row>
    <row r="3451" spans="1:4" x14ac:dyDescent="0.3">
      <c r="A3451" s="13">
        <v>16828</v>
      </c>
      <c r="B3451" t="s">
        <v>3</v>
      </c>
      <c r="C3451" t="s">
        <v>10</v>
      </c>
      <c r="D3451" t="s">
        <v>52</v>
      </c>
    </row>
    <row r="3452" spans="1:4" x14ac:dyDescent="0.3">
      <c r="A3452" s="13">
        <v>14712</v>
      </c>
      <c r="B3452" t="s">
        <v>3</v>
      </c>
      <c r="C3452" t="s">
        <v>10</v>
      </c>
      <c r="D3452" t="s">
        <v>52</v>
      </c>
    </row>
    <row r="3453" spans="1:4" x14ac:dyDescent="0.3">
      <c r="A3453" s="13">
        <v>12991</v>
      </c>
      <c r="B3453" t="s">
        <v>3</v>
      </c>
      <c r="C3453" t="s">
        <v>10</v>
      </c>
      <c r="D3453" t="s">
        <v>52</v>
      </c>
    </row>
    <row r="3454" spans="1:4" x14ac:dyDescent="0.3">
      <c r="A3454" s="13">
        <v>14772</v>
      </c>
      <c r="B3454" t="s">
        <v>3</v>
      </c>
      <c r="C3454" t="s">
        <v>10</v>
      </c>
      <c r="D3454" t="s">
        <v>52</v>
      </c>
    </row>
    <row r="3455" spans="1:4" x14ac:dyDescent="0.3">
      <c r="A3455" s="13">
        <v>12364</v>
      </c>
      <c r="B3455" t="s">
        <v>3</v>
      </c>
      <c r="C3455" t="s">
        <v>10</v>
      </c>
      <c r="D3455" t="s">
        <v>52</v>
      </c>
    </row>
    <row r="3456" spans="1:4" x14ac:dyDescent="0.3">
      <c r="A3456" s="13">
        <v>12968</v>
      </c>
      <c r="B3456" t="s">
        <v>3</v>
      </c>
      <c r="C3456" t="s">
        <v>10</v>
      </c>
      <c r="D3456" t="s">
        <v>52</v>
      </c>
    </row>
    <row r="3457" spans="1:4" x14ac:dyDescent="0.3">
      <c r="A3457" s="13">
        <v>16330</v>
      </c>
      <c r="B3457" t="s">
        <v>3</v>
      </c>
      <c r="C3457" t="s">
        <v>10</v>
      </c>
      <c r="D3457" t="s">
        <v>52</v>
      </c>
    </row>
    <row r="3458" spans="1:4" x14ac:dyDescent="0.3">
      <c r="A3458" s="13">
        <v>14566</v>
      </c>
      <c r="B3458" t="s">
        <v>3</v>
      </c>
      <c r="C3458" t="s">
        <v>10</v>
      </c>
      <c r="D3458" t="s">
        <v>52</v>
      </c>
    </row>
    <row r="3459" spans="1:4" x14ac:dyDescent="0.3">
      <c r="A3459" s="13">
        <v>15701</v>
      </c>
      <c r="B3459" t="s">
        <v>3</v>
      </c>
      <c r="C3459" t="s">
        <v>10</v>
      </c>
      <c r="D3459" t="s">
        <v>52</v>
      </c>
    </row>
    <row r="3460" spans="1:4" x14ac:dyDescent="0.3">
      <c r="A3460" s="13">
        <v>12518</v>
      </c>
      <c r="B3460" t="s">
        <v>3</v>
      </c>
      <c r="C3460" t="s">
        <v>10</v>
      </c>
      <c r="D3460" t="s">
        <v>52</v>
      </c>
    </row>
    <row r="3461" spans="1:4" x14ac:dyDescent="0.3">
      <c r="A3461" s="13">
        <v>14529</v>
      </c>
      <c r="B3461" t="s">
        <v>3</v>
      </c>
      <c r="C3461" t="s">
        <v>10</v>
      </c>
      <c r="D3461" t="s">
        <v>52</v>
      </c>
    </row>
    <row r="3462" spans="1:4" x14ac:dyDescent="0.3">
      <c r="A3462" s="13">
        <v>16536</v>
      </c>
      <c r="B3462" t="s">
        <v>3</v>
      </c>
      <c r="C3462" t="s">
        <v>10</v>
      </c>
      <c r="D3462" t="s">
        <v>52</v>
      </c>
    </row>
    <row r="3463" spans="1:4" x14ac:dyDescent="0.3">
      <c r="A3463" s="13">
        <v>15313</v>
      </c>
      <c r="B3463" t="s">
        <v>3</v>
      </c>
      <c r="C3463" t="s">
        <v>10</v>
      </c>
      <c r="D3463" t="s">
        <v>52</v>
      </c>
    </row>
    <row r="3464" spans="1:4" x14ac:dyDescent="0.3">
      <c r="A3464" s="13">
        <v>15801</v>
      </c>
      <c r="B3464" t="s">
        <v>3</v>
      </c>
      <c r="C3464" t="s">
        <v>10</v>
      </c>
      <c r="D3464" t="s">
        <v>52</v>
      </c>
    </row>
    <row r="3465" spans="1:4" x14ac:dyDescent="0.3">
      <c r="A3465" s="13">
        <v>16201</v>
      </c>
      <c r="B3465" t="s">
        <v>3</v>
      </c>
      <c r="C3465" t="s">
        <v>10</v>
      </c>
      <c r="D3465" t="s">
        <v>52</v>
      </c>
    </row>
    <row r="3466" spans="1:4" x14ac:dyDescent="0.3">
      <c r="A3466" s="13">
        <v>16555</v>
      </c>
      <c r="B3466" t="s">
        <v>3</v>
      </c>
      <c r="C3466" t="s">
        <v>10</v>
      </c>
      <c r="D3466" t="s">
        <v>52</v>
      </c>
    </row>
    <row r="3467" spans="1:4" x14ac:dyDescent="0.3">
      <c r="A3467" s="13">
        <v>16952</v>
      </c>
      <c r="B3467" t="s">
        <v>3</v>
      </c>
      <c r="C3467" t="s">
        <v>10</v>
      </c>
      <c r="D3467" t="s">
        <v>52</v>
      </c>
    </row>
    <row r="3468" spans="1:4" x14ac:dyDescent="0.3">
      <c r="A3468" s="13">
        <v>14387</v>
      </c>
      <c r="B3468" t="s">
        <v>3</v>
      </c>
      <c r="C3468" t="s">
        <v>10</v>
      </c>
      <c r="D3468" t="s">
        <v>52</v>
      </c>
    </row>
    <row r="3469" spans="1:4" x14ac:dyDescent="0.3">
      <c r="A3469" s="13">
        <v>17073</v>
      </c>
      <c r="B3469" t="s">
        <v>3</v>
      </c>
      <c r="C3469" t="s">
        <v>10</v>
      </c>
      <c r="D3469" t="s">
        <v>52</v>
      </c>
    </row>
    <row r="3470" spans="1:4" x14ac:dyDescent="0.3">
      <c r="A3470" s="13">
        <v>18147</v>
      </c>
      <c r="B3470" t="s">
        <v>3</v>
      </c>
      <c r="C3470" t="s">
        <v>10</v>
      </c>
      <c r="D3470" t="s">
        <v>52</v>
      </c>
    </row>
    <row r="3471" spans="1:4" x14ac:dyDescent="0.3">
      <c r="A3471" s="13">
        <v>14523</v>
      </c>
      <c r="B3471" t="s">
        <v>3</v>
      </c>
      <c r="C3471" t="s">
        <v>10</v>
      </c>
      <c r="D3471" t="s">
        <v>52</v>
      </c>
    </row>
    <row r="3472" spans="1:4" x14ac:dyDescent="0.3">
      <c r="A3472" s="13">
        <v>14418</v>
      </c>
      <c r="B3472" t="s">
        <v>3</v>
      </c>
      <c r="C3472" t="s">
        <v>10</v>
      </c>
      <c r="D3472" t="s">
        <v>52</v>
      </c>
    </row>
    <row r="3473" spans="1:4" x14ac:dyDescent="0.3">
      <c r="A3473" s="13">
        <v>12642</v>
      </c>
      <c r="B3473" t="s">
        <v>3</v>
      </c>
      <c r="C3473" t="s">
        <v>10</v>
      </c>
      <c r="D3473" t="s">
        <v>52</v>
      </c>
    </row>
    <row r="3474" spans="1:4" x14ac:dyDescent="0.3">
      <c r="A3474" s="13">
        <v>16968</v>
      </c>
      <c r="B3474" t="s">
        <v>3</v>
      </c>
      <c r="C3474" t="s">
        <v>10</v>
      </c>
      <c r="D3474" t="s">
        <v>52</v>
      </c>
    </row>
    <row r="3475" spans="1:4" x14ac:dyDescent="0.3">
      <c r="A3475" s="13">
        <v>16723</v>
      </c>
      <c r="B3475" t="s">
        <v>3</v>
      </c>
      <c r="C3475" t="s">
        <v>10</v>
      </c>
      <c r="D3475" t="s">
        <v>52</v>
      </c>
    </row>
    <row r="3476" spans="1:4" x14ac:dyDescent="0.3">
      <c r="A3476" s="13">
        <v>13411</v>
      </c>
      <c r="B3476" t="s">
        <v>3</v>
      </c>
      <c r="C3476" t="s">
        <v>10</v>
      </c>
      <c r="D3476" t="s">
        <v>52</v>
      </c>
    </row>
    <row r="3477" spans="1:4" x14ac:dyDescent="0.3">
      <c r="A3477" s="13">
        <v>16340</v>
      </c>
      <c r="B3477" t="s">
        <v>3</v>
      </c>
      <c r="C3477" t="s">
        <v>10</v>
      </c>
      <c r="D3477" t="s">
        <v>52</v>
      </c>
    </row>
    <row r="3478" spans="1:4" x14ac:dyDescent="0.3">
      <c r="A3478" s="13">
        <v>13236</v>
      </c>
      <c r="B3478" t="s">
        <v>3</v>
      </c>
      <c r="C3478" t="s">
        <v>10</v>
      </c>
      <c r="D3478" t="s">
        <v>52</v>
      </c>
    </row>
    <row r="3479" spans="1:4" x14ac:dyDescent="0.3">
      <c r="A3479" s="13">
        <v>14196</v>
      </c>
      <c r="B3479" t="s">
        <v>3</v>
      </c>
      <c r="C3479" t="s">
        <v>10</v>
      </c>
      <c r="D3479" t="s">
        <v>52</v>
      </c>
    </row>
    <row r="3480" spans="1:4" x14ac:dyDescent="0.3">
      <c r="A3480" s="13">
        <v>15263</v>
      </c>
      <c r="B3480" t="s">
        <v>3</v>
      </c>
      <c r="C3480" t="s">
        <v>10</v>
      </c>
      <c r="D3480" t="s">
        <v>52</v>
      </c>
    </row>
    <row r="3481" spans="1:4" x14ac:dyDescent="0.3">
      <c r="A3481" s="13">
        <v>14314</v>
      </c>
      <c r="B3481" t="s">
        <v>3</v>
      </c>
      <c r="C3481" t="s">
        <v>10</v>
      </c>
      <c r="D3481" t="s">
        <v>52</v>
      </c>
    </row>
    <row r="3482" spans="1:4" x14ac:dyDescent="0.3">
      <c r="A3482" s="13">
        <v>14050</v>
      </c>
      <c r="B3482" t="s">
        <v>3</v>
      </c>
      <c r="C3482" t="s">
        <v>10</v>
      </c>
      <c r="D3482" t="s">
        <v>52</v>
      </c>
    </row>
    <row r="3483" spans="1:4" x14ac:dyDescent="0.3">
      <c r="A3483" s="13">
        <v>18167</v>
      </c>
      <c r="B3483" t="s">
        <v>3</v>
      </c>
      <c r="C3483" t="s">
        <v>10</v>
      </c>
      <c r="D3483" t="s">
        <v>52</v>
      </c>
    </row>
    <row r="3484" spans="1:4" x14ac:dyDescent="0.3">
      <c r="A3484" s="13">
        <v>13644</v>
      </c>
      <c r="B3484" t="s">
        <v>3</v>
      </c>
      <c r="C3484" t="s">
        <v>10</v>
      </c>
      <c r="D3484" t="s">
        <v>52</v>
      </c>
    </row>
    <row r="3485" spans="1:4" x14ac:dyDescent="0.3">
      <c r="A3485" s="13">
        <v>17451</v>
      </c>
      <c r="B3485" t="s">
        <v>3</v>
      </c>
      <c r="C3485" t="s">
        <v>10</v>
      </c>
      <c r="D3485" t="s">
        <v>52</v>
      </c>
    </row>
    <row r="3486" spans="1:4" x14ac:dyDescent="0.3">
      <c r="A3486" s="13">
        <v>16641</v>
      </c>
      <c r="B3486" t="s">
        <v>3</v>
      </c>
      <c r="C3486" t="s">
        <v>10</v>
      </c>
      <c r="D3486" t="s">
        <v>52</v>
      </c>
    </row>
    <row r="3487" spans="1:4" x14ac:dyDescent="0.3">
      <c r="A3487" s="13">
        <v>13812</v>
      </c>
      <c r="B3487" t="s">
        <v>3</v>
      </c>
      <c r="C3487" t="s">
        <v>10</v>
      </c>
      <c r="D3487" t="s">
        <v>52</v>
      </c>
    </row>
    <row r="3488" spans="1:4" x14ac:dyDescent="0.3">
      <c r="A3488" s="13">
        <v>14141</v>
      </c>
      <c r="B3488" t="s">
        <v>3</v>
      </c>
      <c r="C3488" t="s">
        <v>10</v>
      </c>
      <c r="D3488" t="s">
        <v>52</v>
      </c>
    </row>
    <row r="3489" spans="1:4" x14ac:dyDescent="0.3">
      <c r="A3489" s="13">
        <v>15074</v>
      </c>
      <c r="B3489" t="s">
        <v>3</v>
      </c>
      <c r="C3489" t="s">
        <v>10</v>
      </c>
      <c r="D3489" t="s">
        <v>52</v>
      </c>
    </row>
    <row r="3490" spans="1:4" x14ac:dyDescent="0.3">
      <c r="A3490" s="13">
        <v>12492</v>
      </c>
      <c r="B3490" t="s">
        <v>3</v>
      </c>
      <c r="C3490" t="s">
        <v>10</v>
      </c>
      <c r="D3490" t="s">
        <v>52</v>
      </c>
    </row>
    <row r="3491" spans="1:4" x14ac:dyDescent="0.3">
      <c r="A3491" s="13">
        <v>17183</v>
      </c>
      <c r="B3491" t="s">
        <v>3</v>
      </c>
      <c r="C3491" t="s">
        <v>10</v>
      </c>
      <c r="D3491" t="s">
        <v>52</v>
      </c>
    </row>
    <row r="3492" spans="1:4" x14ac:dyDescent="0.3">
      <c r="A3492" s="13">
        <v>15325</v>
      </c>
      <c r="B3492" t="s">
        <v>3</v>
      </c>
      <c r="C3492" t="s">
        <v>10</v>
      </c>
      <c r="D3492" t="s">
        <v>52</v>
      </c>
    </row>
    <row r="3493" spans="1:4" x14ac:dyDescent="0.3">
      <c r="A3493" s="13">
        <v>13778</v>
      </c>
      <c r="B3493" t="s">
        <v>3</v>
      </c>
      <c r="C3493" t="s">
        <v>10</v>
      </c>
      <c r="D3493" t="s">
        <v>52</v>
      </c>
    </row>
    <row r="3494" spans="1:4" x14ac:dyDescent="0.3">
      <c r="A3494" s="13">
        <v>14869</v>
      </c>
      <c r="B3494" t="s">
        <v>3</v>
      </c>
      <c r="C3494" t="s">
        <v>10</v>
      </c>
      <c r="D3494" t="s">
        <v>52</v>
      </c>
    </row>
    <row r="3495" spans="1:4" x14ac:dyDescent="0.3">
      <c r="A3495" s="13">
        <v>14096</v>
      </c>
      <c r="B3495" t="s">
        <v>3</v>
      </c>
      <c r="C3495" t="s">
        <v>10</v>
      </c>
      <c r="D3495" t="s">
        <v>50</v>
      </c>
    </row>
    <row r="3496" spans="1:4" x14ac:dyDescent="0.3">
      <c r="A3496" s="13">
        <v>14108</v>
      </c>
      <c r="B3496" t="s">
        <v>3</v>
      </c>
      <c r="C3496" t="s">
        <v>10</v>
      </c>
      <c r="D3496" t="s">
        <v>52</v>
      </c>
    </row>
    <row r="3497" spans="1:4" x14ac:dyDescent="0.3">
      <c r="A3497" s="13">
        <v>12814</v>
      </c>
      <c r="B3497" t="s">
        <v>3</v>
      </c>
      <c r="C3497" t="s">
        <v>10</v>
      </c>
      <c r="D3497" t="s">
        <v>52</v>
      </c>
    </row>
    <row r="3498" spans="1:4" x14ac:dyDescent="0.3">
      <c r="A3498" s="13">
        <v>15866</v>
      </c>
      <c r="B3498" t="s">
        <v>3</v>
      </c>
      <c r="C3498" t="s">
        <v>10</v>
      </c>
      <c r="D3498" t="s">
        <v>52</v>
      </c>
    </row>
    <row r="3499" spans="1:4" x14ac:dyDescent="0.3">
      <c r="A3499" s="13">
        <v>14660</v>
      </c>
      <c r="B3499" t="s">
        <v>3</v>
      </c>
      <c r="C3499" t="s">
        <v>10</v>
      </c>
      <c r="D3499" t="s">
        <v>52</v>
      </c>
    </row>
    <row r="3500" spans="1:4" x14ac:dyDescent="0.3">
      <c r="A3500" s="13">
        <v>13726</v>
      </c>
      <c r="B3500" t="s">
        <v>3</v>
      </c>
      <c r="C3500" t="s">
        <v>10</v>
      </c>
      <c r="D3500" t="s">
        <v>52</v>
      </c>
    </row>
    <row r="3501" spans="1:4" x14ac:dyDescent="0.3">
      <c r="A3501" s="13">
        <v>15690</v>
      </c>
      <c r="B3501" t="s">
        <v>3</v>
      </c>
      <c r="C3501" t="s">
        <v>10</v>
      </c>
      <c r="D3501" t="s">
        <v>52</v>
      </c>
    </row>
    <row r="3502" spans="1:4" x14ac:dyDescent="0.3">
      <c r="A3502" s="13">
        <v>17777</v>
      </c>
      <c r="B3502" t="s">
        <v>3</v>
      </c>
      <c r="C3502" t="s">
        <v>10</v>
      </c>
      <c r="D3502" t="s">
        <v>52</v>
      </c>
    </row>
    <row r="3503" spans="1:4" x14ac:dyDescent="0.3">
      <c r="A3503" s="13">
        <v>16278</v>
      </c>
      <c r="B3503" t="s">
        <v>3</v>
      </c>
      <c r="C3503" t="s">
        <v>10</v>
      </c>
      <c r="D3503" t="s">
        <v>52</v>
      </c>
    </row>
    <row r="3504" spans="1:4" x14ac:dyDescent="0.3">
      <c r="A3504" s="13">
        <v>13276</v>
      </c>
      <c r="B3504" t="s">
        <v>3</v>
      </c>
      <c r="C3504" t="s">
        <v>10</v>
      </c>
      <c r="D3504" t="s">
        <v>52</v>
      </c>
    </row>
    <row r="3505" spans="1:4" x14ac:dyDescent="0.3">
      <c r="A3505" s="13">
        <v>12436</v>
      </c>
      <c r="B3505" t="s">
        <v>3</v>
      </c>
      <c r="C3505" t="s">
        <v>10</v>
      </c>
      <c r="D3505" t="s">
        <v>52</v>
      </c>
    </row>
    <row r="3506" spans="1:4" x14ac:dyDescent="0.3">
      <c r="A3506" s="13">
        <v>13147</v>
      </c>
      <c r="B3506" t="s">
        <v>3</v>
      </c>
      <c r="C3506" t="s">
        <v>10</v>
      </c>
      <c r="D3506" t="s">
        <v>52</v>
      </c>
    </row>
    <row r="3507" spans="1:4" x14ac:dyDescent="0.3">
      <c r="A3507" s="13">
        <v>13045</v>
      </c>
      <c r="B3507" t="s">
        <v>3</v>
      </c>
      <c r="C3507" t="s">
        <v>10</v>
      </c>
      <c r="D3507" t="s">
        <v>52</v>
      </c>
    </row>
    <row r="3508" spans="1:4" x14ac:dyDescent="0.3">
      <c r="A3508" s="13">
        <v>13099</v>
      </c>
      <c r="B3508" t="s">
        <v>3</v>
      </c>
      <c r="C3508" t="s">
        <v>10</v>
      </c>
      <c r="D3508" t="s">
        <v>52</v>
      </c>
    </row>
    <row r="3509" spans="1:4" x14ac:dyDescent="0.3">
      <c r="A3509" s="13">
        <v>12739</v>
      </c>
      <c r="B3509" t="s">
        <v>3</v>
      </c>
      <c r="C3509" t="s">
        <v>10</v>
      </c>
      <c r="D3509" t="s">
        <v>52</v>
      </c>
    </row>
    <row r="3510" spans="1:4" x14ac:dyDescent="0.3">
      <c r="A3510" s="13">
        <v>14420</v>
      </c>
      <c r="B3510" t="s">
        <v>3</v>
      </c>
      <c r="C3510" t="s">
        <v>10</v>
      </c>
      <c r="D3510" t="s">
        <v>52</v>
      </c>
    </row>
    <row r="3511" spans="1:4" x14ac:dyDescent="0.3">
      <c r="A3511" s="13">
        <v>14436</v>
      </c>
      <c r="B3511" t="s">
        <v>3</v>
      </c>
      <c r="C3511" t="s">
        <v>10</v>
      </c>
      <c r="D3511" t="s">
        <v>52</v>
      </c>
    </row>
    <row r="3512" spans="1:4" x14ac:dyDescent="0.3">
      <c r="A3512" s="13">
        <v>18027</v>
      </c>
      <c r="B3512" t="s">
        <v>3</v>
      </c>
      <c r="C3512" t="s">
        <v>10</v>
      </c>
      <c r="D3512" t="s">
        <v>52</v>
      </c>
    </row>
    <row r="3513" spans="1:4" x14ac:dyDescent="0.3">
      <c r="A3513" s="13">
        <v>12794</v>
      </c>
      <c r="B3513" t="s">
        <v>3</v>
      </c>
      <c r="C3513" t="s">
        <v>10</v>
      </c>
      <c r="D3513" t="s">
        <v>52</v>
      </c>
    </row>
    <row r="3514" spans="1:4" x14ac:dyDescent="0.3">
      <c r="A3514" s="13">
        <v>12832</v>
      </c>
      <c r="B3514" t="s">
        <v>3</v>
      </c>
      <c r="C3514" t="s">
        <v>10</v>
      </c>
      <c r="D3514" t="s">
        <v>52</v>
      </c>
    </row>
    <row r="3515" spans="1:4" x14ac:dyDescent="0.3">
      <c r="A3515" s="13">
        <v>16674</v>
      </c>
      <c r="B3515" t="s">
        <v>3</v>
      </c>
      <c r="C3515" t="s">
        <v>10</v>
      </c>
      <c r="D3515" t="s">
        <v>52</v>
      </c>
    </row>
    <row r="3516" spans="1:4" x14ac:dyDescent="0.3">
      <c r="A3516" s="13">
        <v>12375</v>
      </c>
      <c r="B3516" t="s">
        <v>3</v>
      </c>
      <c r="C3516" t="s">
        <v>10</v>
      </c>
      <c r="D3516" t="s">
        <v>52</v>
      </c>
    </row>
    <row r="3517" spans="1:4" x14ac:dyDescent="0.3">
      <c r="A3517" s="13">
        <v>16173</v>
      </c>
      <c r="B3517" t="s">
        <v>3</v>
      </c>
      <c r="C3517" t="s">
        <v>10</v>
      </c>
      <c r="D3517" t="s">
        <v>52</v>
      </c>
    </row>
    <row r="3518" spans="1:4" x14ac:dyDescent="0.3">
      <c r="A3518" s="13">
        <v>14171</v>
      </c>
      <c r="B3518" t="s">
        <v>3</v>
      </c>
      <c r="C3518" t="s">
        <v>10</v>
      </c>
      <c r="D3518" t="s">
        <v>52</v>
      </c>
    </row>
    <row r="3519" spans="1:4" x14ac:dyDescent="0.3">
      <c r="A3519" s="13">
        <v>13434</v>
      </c>
      <c r="B3519" t="s">
        <v>3</v>
      </c>
      <c r="C3519" t="s">
        <v>10</v>
      </c>
      <c r="D3519" t="s">
        <v>52</v>
      </c>
    </row>
    <row r="3520" spans="1:4" x14ac:dyDescent="0.3">
      <c r="A3520" s="13">
        <v>14067</v>
      </c>
      <c r="B3520" t="s">
        <v>3</v>
      </c>
      <c r="C3520" t="s">
        <v>10</v>
      </c>
      <c r="D3520" t="s">
        <v>52</v>
      </c>
    </row>
    <row r="3521" spans="1:4" x14ac:dyDescent="0.3">
      <c r="A3521" s="13">
        <v>13808</v>
      </c>
      <c r="B3521" t="s">
        <v>3</v>
      </c>
      <c r="C3521" t="s">
        <v>10</v>
      </c>
      <c r="D3521" t="s">
        <v>52</v>
      </c>
    </row>
    <row r="3522" spans="1:4" x14ac:dyDescent="0.3">
      <c r="A3522" s="13">
        <v>14335</v>
      </c>
      <c r="B3522" t="s">
        <v>3</v>
      </c>
      <c r="C3522" t="s">
        <v>10</v>
      </c>
      <c r="D3522" t="s">
        <v>52</v>
      </c>
    </row>
    <row r="3523" spans="1:4" x14ac:dyDescent="0.3">
      <c r="A3523" s="13">
        <v>15136</v>
      </c>
      <c r="B3523" t="s">
        <v>3</v>
      </c>
      <c r="C3523" t="s">
        <v>10</v>
      </c>
      <c r="D3523" t="s">
        <v>52</v>
      </c>
    </row>
    <row r="3524" spans="1:4" x14ac:dyDescent="0.3">
      <c r="A3524" s="13">
        <v>18261</v>
      </c>
      <c r="B3524" t="s">
        <v>3</v>
      </c>
      <c r="C3524" t="s">
        <v>10</v>
      </c>
      <c r="D3524" t="s">
        <v>52</v>
      </c>
    </row>
    <row r="3525" spans="1:4" x14ac:dyDescent="0.3">
      <c r="A3525" s="13">
        <v>17309</v>
      </c>
      <c r="B3525" t="s">
        <v>3</v>
      </c>
      <c r="C3525" t="s">
        <v>10</v>
      </c>
      <c r="D3525" t="s">
        <v>52</v>
      </c>
    </row>
    <row r="3526" spans="1:4" x14ac:dyDescent="0.3">
      <c r="A3526" s="13">
        <v>13949</v>
      </c>
      <c r="B3526" t="s">
        <v>3</v>
      </c>
      <c r="C3526" t="s">
        <v>10</v>
      </c>
      <c r="D3526" t="s">
        <v>52</v>
      </c>
    </row>
    <row r="3527" spans="1:4" x14ac:dyDescent="0.3">
      <c r="A3527" s="13">
        <v>14360</v>
      </c>
      <c r="B3527" t="s">
        <v>3</v>
      </c>
      <c r="C3527" t="s">
        <v>10</v>
      </c>
      <c r="D3527" t="s">
        <v>52</v>
      </c>
    </row>
    <row r="3528" spans="1:4" x14ac:dyDescent="0.3">
      <c r="A3528" s="13">
        <v>16400</v>
      </c>
      <c r="B3528" t="s">
        <v>3</v>
      </c>
      <c r="C3528" t="s">
        <v>10</v>
      </c>
      <c r="D3528" t="s">
        <v>52</v>
      </c>
    </row>
    <row r="3529" spans="1:4" x14ac:dyDescent="0.3">
      <c r="A3529" s="13">
        <v>14208</v>
      </c>
      <c r="B3529" t="s">
        <v>3</v>
      </c>
      <c r="C3529" t="s">
        <v>10</v>
      </c>
      <c r="D3529" t="s">
        <v>52</v>
      </c>
    </row>
    <row r="3530" spans="1:4" x14ac:dyDescent="0.3">
      <c r="A3530" s="13">
        <v>12526</v>
      </c>
      <c r="B3530" t="s">
        <v>3</v>
      </c>
      <c r="C3530" t="s">
        <v>10</v>
      </c>
      <c r="D3530" t="s">
        <v>52</v>
      </c>
    </row>
    <row r="3531" spans="1:4" x14ac:dyDescent="0.3">
      <c r="A3531" s="13">
        <v>13130</v>
      </c>
      <c r="B3531" t="s">
        <v>3</v>
      </c>
      <c r="C3531" t="s">
        <v>10</v>
      </c>
      <c r="D3531" t="s">
        <v>52</v>
      </c>
    </row>
    <row r="3532" spans="1:4" x14ac:dyDescent="0.3">
      <c r="A3532" s="13">
        <v>13210</v>
      </c>
      <c r="B3532" t="s">
        <v>3</v>
      </c>
      <c r="C3532" t="s">
        <v>10</v>
      </c>
      <c r="D3532" t="s">
        <v>52</v>
      </c>
    </row>
    <row r="3533" spans="1:4" x14ac:dyDescent="0.3">
      <c r="A3533" s="13">
        <v>17481</v>
      </c>
      <c r="B3533" t="s">
        <v>3</v>
      </c>
      <c r="C3533" t="s">
        <v>10</v>
      </c>
      <c r="D3533" t="s">
        <v>52</v>
      </c>
    </row>
    <row r="3534" spans="1:4" x14ac:dyDescent="0.3">
      <c r="A3534" s="13">
        <v>12685</v>
      </c>
      <c r="B3534" t="s">
        <v>3</v>
      </c>
      <c r="C3534" t="s">
        <v>10</v>
      </c>
      <c r="D3534" t="s">
        <v>52</v>
      </c>
    </row>
    <row r="3535" spans="1:4" x14ac:dyDescent="0.3">
      <c r="A3535" s="13">
        <v>17573</v>
      </c>
      <c r="B3535" t="s">
        <v>3</v>
      </c>
      <c r="C3535" t="s">
        <v>10</v>
      </c>
      <c r="D3535" t="s">
        <v>52</v>
      </c>
    </row>
    <row r="3536" spans="1:4" x14ac:dyDescent="0.3">
      <c r="A3536" s="13">
        <v>14452</v>
      </c>
      <c r="B3536" t="s">
        <v>3</v>
      </c>
      <c r="C3536" t="s">
        <v>10</v>
      </c>
      <c r="D3536" t="s">
        <v>52</v>
      </c>
    </row>
    <row r="3537" spans="1:4" x14ac:dyDescent="0.3">
      <c r="A3537" s="13">
        <v>13889</v>
      </c>
      <c r="B3537" t="s">
        <v>3</v>
      </c>
      <c r="C3537" t="s">
        <v>10</v>
      </c>
      <c r="D3537" t="s">
        <v>52</v>
      </c>
    </row>
    <row r="3538" spans="1:4" x14ac:dyDescent="0.3">
      <c r="A3538" s="13">
        <v>15488</v>
      </c>
      <c r="B3538" t="s">
        <v>3</v>
      </c>
      <c r="C3538" t="s">
        <v>10</v>
      </c>
      <c r="D3538" t="s">
        <v>52</v>
      </c>
    </row>
    <row r="3539" spans="1:4" x14ac:dyDescent="0.3">
      <c r="A3539" s="13">
        <v>18222</v>
      </c>
      <c r="B3539" t="s">
        <v>3</v>
      </c>
      <c r="C3539" t="s">
        <v>10</v>
      </c>
      <c r="D3539" t="s">
        <v>52</v>
      </c>
    </row>
    <row r="3540" spans="1:4" x14ac:dyDescent="0.3">
      <c r="A3540" s="13">
        <v>13244</v>
      </c>
      <c r="B3540" t="s">
        <v>3</v>
      </c>
      <c r="C3540" t="s">
        <v>10</v>
      </c>
      <c r="D3540" t="s">
        <v>52</v>
      </c>
    </row>
    <row r="3541" spans="1:4" x14ac:dyDescent="0.3">
      <c r="A3541" s="13">
        <v>17004</v>
      </c>
      <c r="B3541" t="s">
        <v>3</v>
      </c>
      <c r="C3541" t="s">
        <v>10</v>
      </c>
      <c r="D3541" t="s">
        <v>52</v>
      </c>
    </row>
    <row r="3542" spans="1:4" x14ac:dyDescent="0.3">
      <c r="A3542" s="13">
        <v>13441</v>
      </c>
      <c r="B3542" t="s">
        <v>3</v>
      </c>
      <c r="C3542" t="s">
        <v>10</v>
      </c>
      <c r="D3542" t="s">
        <v>52</v>
      </c>
    </row>
    <row r="3543" spans="1:4" x14ac:dyDescent="0.3">
      <c r="A3543" s="13">
        <v>13823</v>
      </c>
      <c r="B3543" t="s">
        <v>3</v>
      </c>
      <c r="C3543" t="s">
        <v>10</v>
      </c>
      <c r="D3543" t="s">
        <v>52</v>
      </c>
    </row>
    <row r="3544" spans="1:4" x14ac:dyDescent="0.3">
      <c r="A3544" s="13">
        <v>12879</v>
      </c>
      <c r="B3544" t="s">
        <v>3</v>
      </c>
      <c r="C3544" t="s">
        <v>10</v>
      </c>
      <c r="D3544" t="s">
        <v>52</v>
      </c>
    </row>
    <row r="3545" spans="1:4" x14ac:dyDescent="0.3">
      <c r="A3545" s="13">
        <v>16603</v>
      </c>
      <c r="B3545" t="s">
        <v>3</v>
      </c>
      <c r="C3545" t="s">
        <v>10</v>
      </c>
      <c r="D3545" t="s">
        <v>52</v>
      </c>
    </row>
    <row r="3546" spans="1:4" x14ac:dyDescent="0.3">
      <c r="A3546" s="13">
        <v>14824</v>
      </c>
      <c r="B3546" t="s">
        <v>3</v>
      </c>
      <c r="C3546" t="s">
        <v>10</v>
      </c>
      <c r="D3546" t="s">
        <v>52</v>
      </c>
    </row>
    <row r="3547" spans="1:4" x14ac:dyDescent="0.3">
      <c r="A3547" s="13">
        <v>16910</v>
      </c>
      <c r="B3547" t="s">
        <v>3</v>
      </c>
      <c r="C3547" t="s">
        <v>10</v>
      </c>
      <c r="D3547" t="s">
        <v>50</v>
      </c>
    </row>
    <row r="3548" spans="1:4" x14ac:dyDescent="0.3">
      <c r="A3548" s="13">
        <v>15652</v>
      </c>
      <c r="B3548" t="s">
        <v>3</v>
      </c>
      <c r="C3548" t="s">
        <v>10</v>
      </c>
      <c r="D3548" t="s">
        <v>52</v>
      </c>
    </row>
    <row r="3549" spans="1:4" x14ac:dyDescent="0.3">
      <c r="A3549" s="13">
        <v>16362</v>
      </c>
      <c r="B3549" t="s">
        <v>3</v>
      </c>
      <c r="C3549" t="s">
        <v>10</v>
      </c>
      <c r="D3549" t="s">
        <v>52</v>
      </c>
    </row>
    <row r="3550" spans="1:4" x14ac:dyDescent="0.3">
      <c r="A3550" s="13">
        <v>15035</v>
      </c>
      <c r="B3550" t="s">
        <v>3</v>
      </c>
      <c r="C3550" t="s">
        <v>10</v>
      </c>
      <c r="D3550" t="s">
        <v>52</v>
      </c>
    </row>
    <row r="3551" spans="1:4" x14ac:dyDescent="0.3">
      <c r="A3551" s="13">
        <v>14508</v>
      </c>
      <c r="B3551" t="s">
        <v>3</v>
      </c>
      <c r="C3551" t="s">
        <v>10</v>
      </c>
      <c r="D3551" t="s">
        <v>52</v>
      </c>
    </row>
    <row r="3552" spans="1:4" x14ac:dyDescent="0.3">
      <c r="A3552" s="13">
        <v>13272</v>
      </c>
      <c r="B3552" t="s">
        <v>3</v>
      </c>
      <c r="C3552" t="s">
        <v>10</v>
      </c>
      <c r="D3552" t="s">
        <v>52</v>
      </c>
    </row>
    <row r="3553" spans="1:4" x14ac:dyDescent="0.3">
      <c r="A3553" s="13">
        <v>17317</v>
      </c>
      <c r="B3553" t="s">
        <v>3</v>
      </c>
      <c r="C3553" t="s">
        <v>10</v>
      </c>
      <c r="D3553" t="s">
        <v>52</v>
      </c>
    </row>
    <row r="3554" spans="1:4" x14ac:dyDescent="0.3">
      <c r="A3554" s="13">
        <v>14212</v>
      </c>
      <c r="B3554" t="s">
        <v>3</v>
      </c>
      <c r="C3554" t="s">
        <v>10</v>
      </c>
      <c r="D3554" t="s">
        <v>52</v>
      </c>
    </row>
    <row r="3555" spans="1:4" x14ac:dyDescent="0.3">
      <c r="A3555" s="13">
        <v>13372</v>
      </c>
      <c r="B3555" t="s">
        <v>3</v>
      </c>
      <c r="C3555" t="s">
        <v>10</v>
      </c>
      <c r="D3555" t="s">
        <v>52</v>
      </c>
    </row>
    <row r="3556" spans="1:4" x14ac:dyDescent="0.3">
      <c r="A3556" s="13">
        <v>18255</v>
      </c>
      <c r="B3556" t="s">
        <v>3</v>
      </c>
      <c r="C3556" t="s">
        <v>10</v>
      </c>
      <c r="D3556" t="s">
        <v>52</v>
      </c>
    </row>
    <row r="3557" spans="1:4" x14ac:dyDescent="0.3">
      <c r="A3557" s="13">
        <v>14250</v>
      </c>
      <c r="B3557" t="s">
        <v>3</v>
      </c>
      <c r="C3557" t="s">
        <v>10</v>
      </c>
      <c r="D3557" t="s">
        <v>52</v>
      </c>
    </row>
    <row r="3558" spans="1:4" x14ac:dyDescent="0.3">
      <c r="A3558" s="13">
        <v>16796</v>
      </c>
      <c r="B3558" t="s">
        <v>3</v>
      </c>
      <c r="C3558" t="s">
        <v>10</v>
      </c>
      <c r="D3558" t="s">
        <v>52</v>
      </c>
    </row>
    <row r="3559" spans="1:4" x14ac:dyDescent="0.3">
      <c r="A3559" s="13">
        <v>14432</v>
      </c>
      <c r="B3559" t="s">
        <v>3</v>
      </c>
      <c r="C3559" t="s">
        <v>10</v>
      </c>
      <c r="D3559" t="s">
        <v>52</v>
      </c>
    </row>
    <row r="3560" spans="1:4" x14ac:dyDescent="0.3">
      <c r="A3560" s="13">
        <v>15782</v>
      </c>
      <c r="B3560" t="s">
        <v>3</v>
      </c>
      <c r="C3560" t="s">
        <v>10</v>
      </c>
      <c r="D3560" t="s">
        <v>52</v>
      </c>
    </row>
    <row r="3561" spans="1:4" x14ac:dyDescent="0.3">
      <c r="A3561" s="13">
        <v>12883</v>
      </c>
      <c r="B3561" t="s">
        <v>3</v>
      </c>
      <c r="C3561" t="s">
        <v>10</v>
      </c>
      <c r="D3561" t="s">
        <v>52</v>
      </c>
    </row>
    <row r="3562" spans="1:4" x14ac:dyDescent="0.3">
      <c r="A3562" s="13">
        <v>12965</v>
      </c>
      <c r="B3562" t="s">
        <v>3</v>
      </c>
      <c r="C3562" t="s">
        <v>10</v>
      </c>
      <c r="D3562" t="s">
        <v>52</v>
      </c>
    </row>
    <row r="3563" spans="1:4" x14ac:dyDescent="0.3">
      <c r="A3563" s="13">
        <v>15533</v>
      </c>
      <c r="B3563" t="s">
        <v>3</v>
      </c>
      <c r="C3563" t="s">
        <v>10</v>
      </c>
      <c r="D3563" t="s">
        <v>52</v>
      </c>
    </row>
    <row r="3564" spans="1:4" x14ac:dyDescent="0.3">
      <c r="A3564" s="13">
        <v>18215</v>
      </c>
      <c r="B3564" t="s">
        <v>3</v>
      </c>
      <c r="C3564" t="s">
        <v>10</v>
      </c>
      <c r="D3564" t="s">
        <v>52</v>
      </c>
    </row>
    <row r="3565" spans="1:4" x14ac:dyDescent="0.3">
      <c r="A3565" s="13">
        <v>18158</v>
      </c>
      <c r="B3565" t="s">
        <v>3</v>
      </c>
      <c r="C3565" t="s">
        <v>10</v>
      </c>
      <c r="D3565" t="s">
        <v>52</v>
      </c>
    </row>
    <row r="3566" spans="1:4" x14ac:dyDescent="0.3">
      <c r="A3566" s="13">
        <v>13375</v>
      </c>
      <c r="B3566" t="s">
        <v>3</v>
      </c>
      <c r="C3566" t="s">
        <v>10</v>
      </c>
      <c r="D3566" t="s">
        <v>52</v>
      </c>
    </row>
    <row r="3567" spans="1:4" x14ac:dyDescent="0.3">
      <c r="A3567" s="13">
        <v>13431</v>
      </c>
      <c r="B3567" t="s">
        <v>3</v>
      </c>
      <c r="C3567" t="s">
        <v>10</v>
      </c>
      <c r="D3567" t="s">
        <v>52</v>
      </c>
    </row>
    <row r="3568" spans="1:4" x14ac:dyDescent="0.3">
      <c r="A3568" s="13">
        <v>16211</v>
      </c>
      <c r="B3568" t="s">
        <v>3</v>
      </c>
      <c r="C3568" t="s">
        <v>10</v>
      </c>
      <c r="D3568" t="s">
        <v>52</v>
      </c>
    </row>
    <row r="3569" spans="1:4" x14ac:dyDescent="0.3">
      <c r="A3569" s="13">
        <v>12884</v>
      </c>
      <c r="B3569" t="s">
        <v>3</v>
      </c>
      <c r="C3569" t="s">
        <v>10</v>
      </c>
      <c r="D3569" t="s">
        <v>52</v>
      </c>
    </row>
    <row r="3570" spans="1:4" x14ac:dyDescent="0.3">
      <c r="A3570" s="13">
        <v>16141</v>
      </c>
      <c r="B3570" t="s">
        <v>3</v>
      </c>
      <c r="C3570" t="s">
        <v>10</v>
      </c>
      <c r="D3570" t="s">
        <v>52</v>
      </c>
    </row>
    <row r="3571" spans="1:4" x14ac:dyDescent="0.3">
      <c r="A3571" s="13">
        <v>16360</v>
      </c>
      <c r="B3571" t="s">
        <v>3</v>
      </c>
      <c r="C3571" t="s">
        <v>10</v>
      </c>
      <c r="D3571" t="s">
        <v>52</v>
      </c>
    </row>
    <row r="3572" spans="1:4" x14ac:dyDescent="0.3">
      <c r="A3572" s="13">
        <v>13704</v>
      </c>
      <c r="B3572" t="s">
        <v>3</v>
      </c>
      <c r="C3572" t="s">
        <v>10</v>
      </c>
      <c r="D3572" t="s">
        <v>52</v>
      </c>
    </row>
    <row r="3573" spans="1:4" x14ac:dyDescent="0.3">
      <c r="A3573" s="13">
        <v>14020</v>
      </c>
      <c r="B3573" t="s">
        <v>3</v>
      </c>
      <c r="C3573" t="s">
        <v>10</v>
      </c>
      <c r="D3573" t="s">
        <v>52</v>
      </c>
    </row>
    <row r="3574" spans="1:4" x14ac:dyDescent="0.3">
      <c r="A3574" s="13">
        <v>14359</v>
      </c>
      <c r="B3574" t="s">
        <v>3</v>
      </c>
      <c r="C3574" t="s">
        <v>10</v>
      </c>
      <c r="D3574" t="s">
        <v>52</v>
      </c>
    </row>
    <row r="3575" spans="1:4" x14ac:dyDescent="0.3">
      <c r="A3575" s="13">
        <v>15522</v>
      </c>
      <c r="B3575" t="s">
        <v>3</v>
      </c>
      <c r="C3575" t="s">
        <v>10</v>
      </c>
      <c r="D3575" t="s">
        <v>52</v>
      </c>
    </row>
    <row r="3576" spans="1:4" x14ac:dyDescent="0.3">
      <c r="A3576" s="13">
        <v>12822</v>
      </c>
      <c r="B3576" t="s">
        <v>3</v>
      </c>
      <c r="C3576" t="s">
        <v>10</v>
      </c>
      <c r="D3576" t="s">
        <v>52</v>
      </c>
    </row>
    <row r="3577" spans="1:4" x14ac:dyDescent="0.3">
      <c r="A3577" s="13">
        <v>13032</v>
      </c>
      <c r="B3577" t="s">
        <v>3</v>
      </c>
      <c r="C3577" t="s">
        <v>10</v>
      </c>
      <c r="D3577" t="s">
        <v>52</v>
      </c>
    </row>
    <row r="3578" spans="1:4" x14ac:dyDescent="0.3">
      <c r="A3578" s="13">
        <v>12895</v>
      </c>
      <c r="B3578" t="s">
        <v>3</v>
      </c>
      <c r="C3578" t="s">
        <v>10</v>
      </c>
      <c r="D3578" t="s">
        <v>52</v>
      </c>
    </row>
    <row r="3579" spans="1:4" x14ac:dyDescent="0.3">
      <c r="A3579" s="13">
        <v>17640</v>
      </c>
      <c r="B3579" t="s">
        <v>3</v>
      </c>
      <c r="C3579" t="s">
        <v>10</v>
      </c>
      <c r="D3579" t="s">
        <v>52</v>
      </c>
    </row>
    <row r="3580" spans="1:4" x14ac:dyDescent="0.3">
      <c r="A3580" s="13">
        <v>13860</v>
      </c>
      <c r="B3580" t="s">
        <v>3</v>
      </c>
      <c r="C3580" t="s">
        <v>10</v>
      </c>
      <c r="D3580" t="s">
        <v>52</v>
      </c>
    </row>
    <row r="3581" spans="1:4" x14ac:dyDescent="0.3">
      <c r="A3581" s="13">
        <v>12756</v>
      </c>
      <c r="B3581" t="s">
        <v>3</v>
      </c>
      <c r="C3581" t="s">
        <v>10</v>
      </c>
      <c r="D3581" t="s">
        <v>52</v>
      </c>
    </row>
    <row r="3582" spans="1:4" x14ac:dyDescent="0.3">
      <c r="A3582" s="13">
        <v>18001</v>
      </c>
      <c r="B3582" t="s">
        <v>3</v>
      </c>
      <c r="C3582" t="s">
        <v>10</v>
      </c>
      <c r="D3582" t="s">
        <v>52</v>
      </c>
    </row>
    <row r="3583" spans="1:4" x14ac:dyDescent="0.3">
      <c r="A3583" s="13">
        <v>17728</v>
      </c>
      <c r="B3583" t="s">
        <v>3</v>
      </c>
      <c r="C3583" t="s">
        <v>10</v>
      </c>
      <c r="D3583" t="s">
        <v>52</v>
      </c>
    </row>
    <row r="3584" spans="1:4" x14ac:dyDescent="0.3">
      <c r="A3584" s="13">
        <v>15933</v>
      </c>
      <c r="B3584" t="s">
        <v>3</v>
      </c>
      <c r="C3584" t="s">
        <v>10</v>
      </c>
      <c r="D3584" t="s">
        <v>52</v>
      </c>
    </row>
    <row r="3585" spans="1:4" x14ac:dyDescent="0.3">
      <c r="A3585" s="13">
        <v>14284</v>
      </c>
      <c r="B3585" t="s">
        <v>3</v>
      </c>
      <c r="C3585" t="s">
        <v>10</v>
      </c>
      <c r="D3585" t="s">
        <v>52</v>
      </c>
    </row>
    <row r="3586" spans="1:4" x14ac:dyDescent="0.3">
      <c r="A3586" s="13">
        <v>17347</v>
      </c>
      <c r="B3586" t="s">
        <v>3</v>
      </c>
      <c r="C3586" t="s">
        <v>10</v>
      </c>
      <c r="D3586" t="s">
        <v>52</v>
      </c>
    </row>
    <row r="3587" spans="1:4" x14ac:dyDescent="0.3">
      <c r="A3587" s="13">
        <v>15103</v>
      </c>
      <c r="B3587" t="s">
        <v>3</v>
      </c>
      <c r="C3587" t="s">
        <v>10</v>
      </c>
      <c r="D3587" t="s">
        <v>52</v>
      </c>
    </row>
    <row r="3588" spans="1:4" x14ac:dyDescent="0.3">
      <c r="A3588" s="13">
        <v>15707</v>
      </c>
      <c r="B3588" t="s">
        <v>3</v>
      </c>
      <c r="C3588" t="s">
        <v>10</v>
      </c>
      <c r="D3588" t="s">
        <v>52</v>
      </c>
    </row>
    <row r="3589" spans="1:4" x14ac:dyDescent="0.3">
      <c r="A3589" s="13">
        <v>13430</v>
      </c>
      <c r="B3589" t="s">
        <v>3</v>
      </c>
      <c r="C3589" t="s">
        <v>10</v>
      </c>
      <c r="D3589" t="s">
        <v>52</v>
      </c>
    </row>
    <row r="3590" spans="1:4" x14ac:dyDescent="0.3">
      <c r="A3590" s="13">
        <v>12566</v>
      </c>
      <c r="B3590" t="s">
        <v>3</v>
      </c>
      <c r="C3590" t="s">
        <v>10</v>
      </c>
      <c r="D3590" t="s">
        <v>52</v>
      </c>
    </row>
    <row r="3591" spans="1:4" x14ac:dyDescent="0.3">
      <c r="A3591" s="13">
        <v>13321</v>
      </c>
      <c r="B3591" t="s">
        <v>3</v>
      </c>
      <c r="C3591" t="s">
        <v>10</v>
      </c>
      <c r="D3591" t="s">
        <v>52</v>
      </c>
    </row>
    <row r="3592" spans="1:4" x14ac:dyDescent="0.3">
      <c r="A3592" s="13">
        <v>13877</v>
      </c>
      <c r="B3592" t="s">
        <v>3</v>
      </c>
      <c r="C3592" t="s">
        <v>10</v>
      </c>
      <c r="D3592" t="s">
        <v>52</v>
      </c>
    </row>
    <row r="3593" spans="1:4" x14ac:dyDescent="0.3">
      <c r="A3593" s="13">
        <v>15272</v>
      </c>
      <c r="B3593" t="s">
        <v>3</v>
      </c>
      <c r="C3593" t="s">
        <v>10</v>
      </c>
      <c r="D3593" t="s">
        <v>52</v>
      </c>
    </row>
    <row r="3594" spans="1:4" x14ac:dyDescent="0.3">
      <c r="A3594" s="13">
        <v>15322</v>
      </c>
      <c r="B3594" t="s">
        <v>3</v>
      </c>
      <c r="C3594" t="s">
        <v>10</v>
      </c>
      <c r="D3594" t="s">
        <v>52</v>
      </c>
    </row>
    <row r="3595" spans="1:4" x14ac:dyDescent="0.3">
      <c r="A3595" s="13">
        <v>17333</v>
      </c>
      <c r="B3595" t="s">
        <v>3</v>
      </c>
      <c r="C3595" t="s">
        <v>10</v>
      </c>
      <c r="D3595" t="s">
        <v>52</v>
      </c>
    </row>
    <row r="3596" spans="1:4" x14ac:dyDescent="0.3">
      <c r="A3596" s="13">
        <v>13518</v>
      </c>
      <c r="B3596" t="s">
        <v>3</v>
      </c>
      <c r="C3596" t="s">
        <v>10</v>
      </c>
      <c r="D3596" t="s">
        <v>52</v>
      </c>
    </row>
    <row r="3597" spans="1:4" x14ac:dyDescent="0.3">
      <c r="A3597" s="13">
        <v>14306</v>
      </c>
      <c r="B3597" t="s">
        <v>3</v>
      </c>
      <c r="C3597" t="s">
        <v>10</v>
      </c>
      <c r="D3597" t="s">
        <v>52</v>
      </c>
    </row>
    <row r="3598" spans="1:4" x14ac:dyDescent="0.3">
      <c r="A3598" s="13">
        <v>17679</v>
      </c>
      <c r="B3598" t="s">
        <v>3</v>
      </c>
      <c r="C3598" t="s">
        <v>10</v>
      </c>
      <c r="D3598" t="s">
        <v>52</v>
      </c>
    </row>
    <row r="3599" spans="1:4" x14ac:dyDescent="0.3">
      <c r="A3599" s="13">
        <v>16160</v>
      </c>
      <c r="B3599" t="s">
        <v>3</v>
      </c>
      <c r="C3599" t="s">
        <v>10</v>
      </c>
      <c r="D3599" t="s">
        <v>52</v>
      </c>
    </row>
    <row r="3600" spans="1:4" x14ac:dyDescent="0.3">
      <c r="A3600" s="13">
        <v>15573</v>
      </c>
      <c r="B3600" t="s">
        <v>3</v>
      </c>
      <c r="C3600" t="s">
        <v>10</v>
      </c>
      <c r="D3600" t="s">
        <v>52</v>
      </c>
    </row>
    <row r="3601" spans="1:4" x14ac:dyDescent="0.3">
      <c r="A3601" s="13">
        <v>14894</v>
      </c>
      <c r="B3601" t="s">
        <v>3</v>
      </c>
      <c r="C3601" t="s">
        <v>10</v>
      </c>
      <c r="D3601" t="s">
        <v>52</v>
      </c>
    </row>
    <row r="3602" spans="1:4" x14ac:dyDescent="0.3">
      <c r="A3602" s="13">
        <v>17434</v>
      </c>
      <c r="B3602" t="s">
        <v>3</v>
      </c>
      <c r="C3602" t="s">
        <v>10</v>
      </c>
      <c r="D3602" t="s">
        <v>52</v>
      </c>
    </row>
    <row r="3603" spans="1:4" x14ac:dyDescent="0.3">
      <c r="A3603" s="13">
        <v>15466</v>
      </c>
      <c r="B3603" t="s">
        <v>3</v>
      </c>
      <c r="C3603" t="s">
        <v>10</v>
      </c>
      <c r="D3603" t="s">
        <v>52</v>
      </c>
    </row>
    <row r="3604" spans="1:4" x14ac:dyDescent="0.3">
      <c r="A3604" s="13">
        <v>15511</v>
      </c>
      <c r="B3604" t="s">
        <v>3</v>
      </c>
      <c r="C3604" t="s">
        <v>10</v>
      </c>
      <c r="D3604" t="s">
        <v>52</v>
      </c>
    </row>
    <row r="3605" spans="1:4" x14ac:dyDescent="0.3">
      <c r="A3605" s="13">
        <v>16189</v>
      </c>
      <c r="B3605" t="s">
        <v>3</v>
      </c>
      <c r="C3605" t="s">
        <v>10</v>
      </c>
      <c r="D3605" t="s">
        <v>52</v>
      </c>
    </row>
    <row r="3606" spans="1:4" x14ac:dyDescent="0.3">
      <c r="A3606" s="13">
        <v>15417</v>
      </c>
      <c r="B3606" t="s">
        <v>3</v>
      </c>
      <c r="C3606" t="s">
        <v>10</v>
      </c>
      <c r="D3606" t="s">
        <v>52</v>
      </c>
    </row>
    <row r="3607" spans="1:4" x14ac:dyDescent="0.3">
      <c r="A3607" s="13">
        <v>12995</v>
      </c>
      <c r="B3607" t="s">
        <v>3</v>
      </c>
      <c r="C3607" t="s">
        <v>10</v>
      </c>
      <c r="D3607" t="s">
        <v>52</v>
      </c>
    </row>
    <row r="3608" spans="1:4" x14ac:dyDescent="0.3">
      <c r="A3608" s="13">
        <v>14557</v>
      </c>
      <c r="B3608" t="s">
        <v>3</v>
      </c>
      <c r="C3608" t="s">
        <v>10</v>
      </c>
      <c r="D3608" t="s">
        <v>52</v>
      </c>
    </row>
    <row r="3609" spans="1:4" x14ac:dyDescent="0.3">
      <c r="A3609" s="13">
        <v>16108</v>
      </c>
      <c r="B3609" t="s">
        <v>3</v>
      </c>
      <c r="C3609" t="s">
        <v>10</v>
      </c>
      <c r="D3609" t="s">
        <v>52</v>
      </c>
    </row>
    <row r="3610" spans="1:4" x14ac:dyDescent="0.3">
      <c r="A3610" s="13">
        <v>17144</v>
      </c>
      <c r="B3610" t="s">
        <v>3</v>
      </c>
      <c r="C3610" t="s">
        <v>10</v>
      </c>
      <c r="D3610" t="s">
        <v>52</v>
      </c>
    </row>
    <row r="3611" spans="1:4" x14ac:dyDescent="0.3">
      <c r="A3611" s="13">
        <v>16924</v>
      </c>
      <c r="B3611" t="s">
        <v>3</v>
      </c>
      <c r="C3611" t="s">
        <v>10</v>
      </c>
      <c r="D3611" t="s">
        <v>52</v>
      </c>
    </row>
    <row r="3612" spans="1:4" x14ac:dyDescent="0.3">
      <c r="A3612" s="13">
        <v>15099</v>
      </c>
      <c r="B3612" t="s">
        <v>3</v>
      </c>
      <c r="C3612" t="s">
        <v>10</v>
      </c>
      <c r="D3612" t="s">
        <v>52</v>
      </c>
    </row>
    <row r="3613" spans="1:4" x14ac:dyDescent="0.3">
      <c r="A3613" s="13">
        <v>13323</v>
      </c>
      <c r="B3613" t="s">
        <v>3</v>
      </c>
      <c r="C3613" t="s">
        <v>10</v>
      </c>
      <c r="D3613" t="s">
        <v>52</v>
      </c>
    </row>
    <row r="3614" spans="1:4" x14ac:dyDescent="0.3">
      <c r="A3614" s="13">
        <v>14124</v>
      </c>
      <c r="B3614" t="s">
        <v>3</v>
      </c>
      <c r="C3614" t="s">
        <v>10</v>
      </c>
      <c r="D3614" t="s">
        <v>52</v>
      </c>
    </row>
    <row r="3615" spans="1:4" x14ac:dyDescent="0.3">
      <c r="A3615" s="13">
        <v>15975</v>
      </c>
      <c r="B3615" t="s">
        <v>3</v>
      </c>
      <c r="C3615" t="s">
        <v>10</v>
      </c>
      <c r="D3615" t="s">
        <v>52</v>
      </c>
    </row>
    <row r="3616" spans="1:4" x14ac:dyDescent="0.3">
      <c r="A3616" s="13">
        <v>15523</v>
      </c>
      <c r="B3616" t="s">
        <v>3</v>
      </c>
      <c r="C3616" t="s">
        <v>10</v>
      </c>
      <c r="D3616" t="s">
        <v>52</v>
      </c>
    </row>
    <row r="3617" spans="1:4" x14ac:dyDescent="0.3">
      <c r="A3617" s="13">
        <v>16878</v>
      </c>
      <c r="B3617" t="s">
        <v>3</v>
      </c>
      <c r="C3617" t="s">
        <v>10</v>
      </c>
      <c r="D3617" t="s">
        <v>52</v>
      </c>
    </row>
    <row r="3618" spans="1:4" x14ac:dyDescent="0.3">
      <c r="A3618" s="13">
        <v>15947</v>
      </c>
      <c r="B3618" t="s">
        <v>3</v>
      </c>
      <c r="C3618" t="s">
        <v>10</v>
      </c>
      <c r="D3618" t="s">
        <v>52</v>
      </c>
    </row>
    <row r="3619" spans="1:4" x14ac:dyDescent="0.3">
      <c r="A3619" s="13">
        <v>13247</v>
      </c>
      <c r="B3619" t="s">
        <v>3</v>
      </c>
      <c r="C3619" t="s">
        <v>10</v>
      </c>
      <c r="D3619" t="s">
        <v>52</v>
      </c>
    </row>
    <row r="3620" spans="1:4" x14ac:dyDescent="0.3">
      <c r="A3620" s="13">
        <v>13566</v>
      </c>
      <c r="B3620" t="s">
        <v>3</v>
      </c>
      <c r="C3620" t="s">
        <v>10</v>
      </c>
      <c r="D3620" t="s">
        <v>52</v>
      </c>
    </row>
    <row r="3621" spans="1:4" x14ac:dyDescent="0.3">
      <c r="A3621" s="13">
        <v>18194</v>
      </c>
      <c r="B3621" t="s">
        <v>3</v>
      </c>
      <c r="C3621" t="s">
        <v>10</v>
      </c>
      <c r="D3621" t="s">
        <v>52</v>
      </c>
    </row>
    <row r="3622" spans="1:4" x14ac:dyDescent="0.3">
      <c r="A3622" s="13">
        <v>16689</v>
      </c>
      <c r="B3622" t="s">
        <v>3</v>
      </c>
      <c r="C3622" t="s">
        <v>10</v>
      </c>
      <c r="D3622" t="s">
        <v>52</v>
      </c>
    </row>
    <row r="3623" spans="1:4" x14ac:dyDescent="0.3">
      <c r="A3623" s="13">
        <v>16438</v>
      </c>
      <c r="B3623" t="s">
        <v>3</v>
      </c>
      <c r="C3623" t="s">
        <v>10</v>
      </c>
      <c r="D3623" t="s">
        <v>52</v>
      </c>
    </row>
    <row r="3624" spans="1:4" x14ac:dyDescent="0.3">
      <c r="A3624" s="13">
        <v>13067</v>
      </c>
      <c r="B3624" t="s">
        <v>3</v>
      </c>
      <c r="C3624" t="s">
        <v>10</v>
      </c>
      <c r="D3624" t="s">
        <v>52</v>
      </c>
    </row>
    <row r="3625" spans="1:4" x14ac:dyDescent="0.3">
      <c r="A3625" s="13">
        <v>16460</v>
      </c>
      <c r="B3625" t="s">
        <v>3</v>
      </c>
      <c r="C3625" t="s">
        <v>10</v>
      </c>
      <c r="D3625" t="s">
        <v>52</v>
      </c>
    </row>
    <row r="3626" spans="1:4" x14ac:dyDescent="0.3">
      <c r="A3626" s="13">
        <v>13325</v>
      </c>
      <c r="B3626" t="s">
        <v>3</v>
      </c>
      <c r="C3626" t="s">
        <v>10</v>
      </c>
      <c r="D3626" t="s">
        <v>52</v>
      </c>
    </row>
    <row r="3627" spans="1:4" x14ac:dyDescent="0.3">
      <c r="A3627" s="13">
        <v>12640</v>
      </c>
      <c r="B3627" t="s">
        <v>3</v>
      </c>
      <c r="C3627" t="s">
        <v>10</v>
      </c>
      <c r="D3627" t="s">
        <v>52</v>
      </c>
    </row>
    <row r="3628" spans="1:4" x14ac:dyDescent="0.3">
      <c r="A3628" s="13">
        <v>13774</v>
      </c>
      <c r="B3628" t="s">
        <v>3</v>
      </c>
      <c r="C3628" t="s">
        <v>10</v>
      </c>
      <c r="D3628" t="s">
        <v>52</v>
      </c>
    </row>
    <row r="3629" spans="1:4" x14ac:dyDescent="0.3">
      <c r="A3629" s="13">
        <v>12497</v>
      </c>
      <c r="B3629" t="s">
        <v>3</v>
      </c>
      <c r="C3629" t="s">
        <v>10</v>
      </c>
      <c r="D3629" t="s">
        <v>52</v>
      </c>
    </row>
    <row r="3630" spans="1:4" x14ac:dyDescent="0.3">
      <c r="A3630" s="13">
        <v>12752</v>
      </c>
      <c r="B3630" t="s">
        <v>3</v>
      </c>
      <c r="C3630" t="s">
        <v>10</v>
      </c>
      <c r="D3630" t="s">
        <v>52</v>
      </c>
    </row>
    <row r="3631" spans="1:4" x14ac:dyDescent="0.3">
      <c r="A3631" s="13">
        <v>15504</v>
      </c>
      <c r="B3631" t="s">
        <v>3</v>
      </c>
      <c r="C3631" t="s">
        <v>10</v>
      </c>
      <c r="D3631" t="s">
        <v>52</v>
      </c>
    </row>
    <row r="3632" spans="1:4" x14ac:dyDescent="0.3">
      <c r="A3632" s="13">
        <v>15500</v>
      </c>
      <c r="B3632" t="s">
        <v>3</v>
      </c>
      <c r="C3632" t="s">
        <v>10</v>
      </c>
      <c r="D3632" t="s">
        <v>52</v>
      </c>
    </row>
    <row r="3633" spans="1:4" x14ac:dyDescent="0.3">
      <c r="A3633" s="13">
        <v>17557</v>
      </c>
      <c r="B3633" t="s">
        <v>3</v>
      </c>
      <c r="C3633" t="s">
        <v>10</v>
      </c>
      <c r="D3633" t="s">
        <v>52</v>
      </c>
    </row>
    <row r="3634" spans="1:4" x14ac:dyDescent="0.3">
      <c r="A3634" s="13">
        <v>13228</v>
      </c>
      <c r="B3634" t="s">
        <v>3</v>
      </c>
      <c r="C3634" t="s">
        <v>10</v>
      </c>
      <c r="D3634" t="s">
        <v>52</v>
      </c>
    </row>
    <row r="3635" spans="1:4" x14ac:dyDescent="0.3">
      <c r="A3635" s="13">
        <v>14356</v>
      </c>
      <c r="B3635" t="s">
        <v>3</v>
      </c>
      <c r="C3635" t="s">
        <v>10</v>
      </c>
      <c r="D3635" t="s">
        <v>52</v>
      </c>
    </row>
    <row r="3636" spans="1:4" x14ac:dyDescent="0.3">
      <c r="A3636" s="13">
        <v>13416</v>
      </c>
      <c r="B3636" t="s">
        <v>3</v>
      </c>
      <c r="C3636" t="s">
        <v>10</v>
      </c>
      <c r="D3636" t="s">
        <v>52</v>
      </c>
    </row>
    <row r="3637" spans="1:4" x14ac:dyDescent="0.3">
      <c r="A3637" s="13">
        <v>17628</v>
      </c>
      <c r="B3637" t="s">
        <v>3</v>
      </c>
      <c r="C3637" t="s">
        <v>10</v>
      </c>
      <c r="D3637" t="s">
        <v>52</v>
      </c>
    </row>
    <row r="3638" spans="1:4" x14ac:dyDescent="0.3">
      <c r="A3638" s="13">
        <v>16527</v>
      </c>
      <c r="B3638" t="s">
        <v>3</v>
      </c>
      <c r="C3638" t="s">
        <v>10</v>
      </c>
      <c r="D3638" t="s">
        <v>52</v>
      </c>
    </row>
    <row r="3639" spans="1:4" x14ac:dyDescent="0.3">
      <c r="A3639" s="13">
        <v>15341</v>
      </c>
      <c r="B3639" t="s">
        <v>3</v>
      </c>
      <c r="C3639" t="s">
        <v>10</v>
      </c>
      <c r="D3639" t="s">
        <v>52</v>
      </c>
    </row>
    <row r="3640" spans="1:4" x14ac:dyDescent="0.3">
      <c r="A3640" s="13">
        <v>16215</v>
      </c>
      <c r="B3640" t="s">
        <v>3</v>
      </c>
      <c r="C3640" t="s">
        <v>10</v>
      </c>
      <c r="D3640" t="s">
        <v>52</v>
      </c>
    </row>
    <row r="3641" spans="1:4" x14ac:dyDescent="0.3">
      <c r="A3641" s="13">
        <v>14164</v>
      </c>
      <c r="B3641" t="s">
        <v>3</v>
      </c>
      <c r="C3641" t="s">
        <v>10</v>
      </c>
      <c r="D3641" t="s">
        <v>52</v>
      </c>
    </row>
    <row r="3642" spans="1:4" x14ac:dyDescent="0.3">
      <c r="A3642" s="13">
        <v>15888</v>
      </c>
      <c r="B3642" t="s">
        <v>3</v>
      </c>
      <c r="C3642" t="s">
        <v>10</v>
      </c>
      <c r="D3642" t="s">
        <v>52</v>
      </c>
    </row>
    <row r="3643" spans="1:4" x14ac:dyDescent="0.3">
      <c r="A3643" s="13">
        <v>17564</v>
      </c>
      <c r="B3643" t="s">
        <v>3</v>
      </c>
      <c r="C3643" t="s">
        <v>10</v>
      </c>
      <c r="D3643" t="s">
        <v>52</v>
      </c>
    </row>
    <row r="3644" spans="1:4" x14ac:dyDescent="0.3">
      <c r="A3644" s="13">
        <v>18228</v>
      </c>
      <c r="B3644" t="s">
        <v>3</v>
      </c>
      <c r="C3644" t="s">
        <v>10</v>
      </c>
      <c r="D3644" t="s">
        <v>52</v>
      </c>
    </row>
    <row r="3645" spans="1:4" x14ac:dyDescent="0.3">
      <c r="A3645" s="13">
        <v>17415</v>
      </c>
      <c r="B3645" t="s">
        <v>3</v>
      </c>
      <c r="C3645" t="s">
        <v>10</v>
      </c>
      <c r="D3645" t="s">
        <v>52</v>
      </c>
    </row>
    <row r="3646" spans="1:4" x14ac:dyDescent="0.3">
      <c r="A3646" s="13">
        <v>13350</v>
      </c>
      <c r="B3646" t="s">
        <v>3</v>
      </c>
      <c r="C3646" t="s">
        <v>10</v>
      </c>
      <c r="D3646" t="s">
        <v>52</v>
      </c>
    </row>
    <row r="3647" spans="1:4" x14ac:dyDescent="0.3">
      <c r="A3647" s="13">
        <v>12550</v>
      </c>
      <c r="B3647" t="s">
        <v>3</v>
      </c>
      <c r="C3647" t="s">
        <v>10</v>
      </c>
      <c r="D3647" t="s">
        <v>52</v>
      </c>
    </row>
    <row r="3648" spans="1:4" x14ac:dyDescent="0.3">
      <c r="A3648" s="13">
        <v>16627</v>
      </c>
      <c r="B3648" t="s">
        <v>3</v>
      </c>
      <c r="C3648" t="s">
        <v>10</v>
      </c>
      <c r="D3648" t="s">
        <v>52</v>
      </c>
    </row>
    <row r="3649" spans="1:4" x14ac:dyDescent="0.3">
      <c r="A3649" s="13">
        <v>17475</v>
      </c>
      <c r="B3649" t="s">
        <v>3</v>
      </c>
      <c r="C3649" t="s">
        <v>10</v>
      </c>
      <c r="D3649" t="s">
        <v>52</v>
      </c>
    </row>
    <row r="3650" spans="1:4" x14ac:dyDescent="0.3">
      <c r="A3650" s="13">
        <v>14951</v>
      </c>
      <c r="B3650" t="s">
        <v>3</v>
      </c>
      <c r="C3650" t="s">
        <v>10</v>
      </c>
      <c r="D3650" t="s">
        <v>52</v>
      </c>
    </row>
    <row r="3651" spans="1:4" x14ac:dyDescent="0.3">
      <c r="A3651" s="13">
        <v>14780</v>
      </c>
      <c r="B3651" t="s">
        <v>3</v>
      </c>
      <c r="C3651" t="s">
        <v>10</v>
      </c>
      <c r="D3651" t="s">
        <v>52</v>
      </c>
    </row>
    <row r="3652" spans="1:4" x14ac:dyDescent="0.3">
      <c r="A3652" s="13">
        <v>14887</v>
      </c>
      <c r="B3652" t="s">
        <v>3</v>
      </c>
      <c r="C3652" t="s">
        <v>10</v>
      </c>
      <c r="D3652" t="s">
        <v>52</v>
      </c>
    </row>
    <row r="3653" spans="1:4" x14ac:dyDescent="0.3">
      <c r="A3653" s="13">
        <v>15399</v>
      </c>
      <c r="B3653" t="s">
        <v>3</v>
      </c>
      <c r="C3653" t="s">
        <v>10</v>
      </c>
      <c r="D3653" t="s">
        <v>52</v>
      </c>
    </row>
    <row r="3654" spans="1:4" x14ac:dyDescent="0.3">
      <c r="A3654" s="13">
        <v>17466</v>
      </c>
      <c r="B3654" t="s">
        <v>3</v>
      </c>
      <c r="C3654" t="s">
        <v>10</v>
      </c>
      <c r="D3654" t="s">
        <v>52</v>
      </c>
    </row>
    <row r="3655" spans="1:4" x14ac:dyDescent="0.3">
      <c r="A3655" s="13">
        <v>16379</v>
      </c>
      <c r="B3655" t="s">
        <v>3</v>
      </c>
      <c r="C3655" t="s">
        <v>10</v>
      </c>
      <c r="D3655" t="s">
        <v>52</v>
      </c>
    </row>
    <row r="3656" spans="1:4" x14ac:dyDescent="0.3">
      <c r="A3656" s="13">
        <v>17172</v>
      </c>
      <c r="B3656" t="s">
        <v>3</v>
      </c>
      <c r="C3656" t="s">
        <v>10</v>
      </c>
      <c r="D3656" t="s">
        <v>52</v>
      </c>
    </row>
    <row r="3657" spans="1:4" x14ac:dyDescent="0.3">
      <c r="A3657" s="13">
        <v>15239</v>
      </c>
      <c r="B3657" t="s">
        <v>3</v>
      </c>
      <c r="C3657" t="s">
        <v>10</v>
      </c>
      <c r="D3657" t="s">
        <v>52</v>
      </c>
    </row>
    <row r="3658" spans="1:4" x14ac:dyDescent="0.3">
      <c r="A3658" s="13">
        <v>16213</v>
      </c>
      <c r="B3658" t="s">
        <v>3</v>
      </c>
      <c r="C3658" t="s">
        <v>10</v>
      </c>
      <c r="D3658" t="s">
        <v>52</v>
      </c>
    </row>
    <row r="3659" spans="1:4" x14ac:dyDescent="0.3">
      <c r="A3659" s="13">
        <v>15603</v>
      </c>
      <c r="B3659" t="s">
        <v>3</v>
      </c>
      <c r="C3659" t="s">
        <v>10</v>
      </c>
      <c r="D3659" t="s">
        <v>52</v>
      </c>
    </row>
    <row r="3660" spans="1:4" x14ac:dyDescent="0.3">
      <c r="A3660" s="13">
        <v>14261</v>
      </c>
      <c r="B3660" t="s">
        <v>3</v>
      </c>
      <c r="C3660" t="s">
        <v>10</v>
      </c>
      <c r="D3660" t="s">
        <v>52</v>
      </c>
    </row>
    <row r="3661" spans="1:4" x14ac:dyDescent="0.3">
      <c r="A3661" s="13">
        <v>12657</v>
      </c>
      <c r="B3661" t="s">
        <v>3</v>
      </c>
      <c r="C3661" t="s">
        <v>10</v>
      </c>
      <c r="D3661" t="s">
        <v>52</v>
      </c>
    </row>
    <row r="3662" spans="1:4" x14ac:dyDescent="0.3">
      <c r="A3662" s="13">
        <v>15571</v>
      </c>
      <c r="B3662" t="s">
        <v>3</v>
      </c>
      <c r="C3662" t="s">
        <v>10</v>
      </c>
      <c r="D3662" t="s">
        <v>52</v>
      </c>
    </row>
    <row r="3663" spans="1:4" x14ac:dyDescent="0.3">
      <c r="A3663" s="13">
        <v>15484</v>
      </c>
      <c r="B3663" t="s">
        <v>3</v>
      </c>
      <c r="C3663" t="s">
        <v>10</v>
      </c>
      <c r="D3663" t="s">
        <v>52</v>
      </c>
    </row>
    <row r="3664" spans="1:4" x14ac:dyDescent="0.3">
      <c r="A3664" s="13">
        <v>12936</v>
      </c>
      <c r="B3664" t="s">
        <v>3</v>
      </c>
      <c r="C3664" t="s">
        <v>10</v>
      </c>
      <c r="D3664" t="s">
        <v>52</v>
      </c>
    </row>
    <row r="3665" spans="1:4" x14ac:dyDescent="0.3">
      <c r="A3665" s="13">
        <v>16236</v>
      </c>
      <c r="B3665" t="s">
        <v>3</v>
      </c>
      <c r="C3665" t="s">
        <v>10</v>
      </c>
      <c r="D3665" t="s">
        <v>52</v>
      </c>
    </row>
    <row r="3666" spans="1:4" x14ac:dyDescent="0.3">
      <c r="A3666" s="13">
        <v>16669</v>
      </c>
      <c r="B3666" t="s">
        <v>3</v>
      </c>
      <c r="C3666" t="s">
        <v>10</v>
      </c>
      <c r="D3666" t="s">
        <v>52</v>
      </c>
    </row>
    <row r="3667" spans="1:4" x14ac:dyDescent="0.3">
      <c r="A3667" s="13">
        <v>15398</v>
      </c>
      <c r="B3667" t="s">
        <v>3</v>
      </c>
      <c r="C3667" t="s">
        <v>10</v>
      </c>
      <c r="D3667" t="s">
        <v>52</v>
      </c>
    </row>
    <row r="3668" spans="1:4" x14ac:dyDescent="0.3">
      <c r="A3668" s="13">
        <v>12906</v>
      </c>
      <c r="B3668" t="s">
        <v>3</v>
      </c>
      <c r="C3668" t="s">
        <v>10</v>
      </c>
      <c r="D3668" t="s">
        <v>52</v>
      </c>
    </row>
    <row r="3669" spans="1:4" x14ac:dyDescent="0.3">
      <c r="A3669" s="13">
        <v>17079</v>
      </c>
      <c r="B3669" t="s">
        <v>3</v>
      </c>
      <c r="C3669" t="s">
        <v>10</v>
      </c>
      <c r="D3669" t="s">
        <v>52</v>
      </c>
    </row>
    <row r="3670" spans="1:4" x14ac:dyDescent="0.3">
      <c r="A3670" s="13">
        <v>14125</v>
      </c>
      <c r="B3670" t="s">
        <v>3</v>
      </c>
      <c r="C3670" t="s">
        <v>10</v>
      </c>
      <c r="D3670" t="s">
        <v>52</v>
      </c>
    </row>
    <row r="3671" spans="1:4" x14ac:dyDescent="0.3">
      <c r="A3671" s="13">
        <v>17163</v>
      </c>
      <c r="B3671" t="s">
        <v>3</v>
      </c>
      <c r="C3671" t="s">
        <v>10</v>
      </c>
      <c r="D3671" t="s">
        <v>52</v>
      </c>
    </row>
    <row r="3672" spans="1:4" x14ac:dyDescent="0.3">
      <c r="A3672" s="13">
        <v>12952</v>
      </c>
      <c r="B3672" t="s">
        <v>3</v>
      </c>
      <c r="C3672" t="s">
        <v>10</v>
      </c>
      <c r="D3672" t="s">
        <v>52</v>
      </c>
    </row>
    <row r="3673" spans="1:4" x14ac:dyDescent="0.3">
      <c r="A3673" s="13">
        <v>12579</v>
      </c>
      <c r="B3673" t="s">
        <v>3</v>
      </c>
      <c r="C3673" t="s">
        <v>10</v>
      </c>
      <c r="D3673" t="s">
        <v>52</v>
      </c>
    </row>
    <row r="3674" spans="1:4" x14ac:dyDescent="0.3">
      <c r="A3674" s="13">
        <v>13279</v>
      </c>
      <c r="B3674" t="s">
        <v>3</v>
      </c>
      <c r="C3674" t="s">
        <v>10</v>
      </c>
      <c r="D3674" t="s">
        <v>52</v>
      </c>
    </row>
    <row r="3675" spans="1:4" x14ac:dyDescent="0.3">
      <c r="A3675" s="13">
        <v>12425</v>
      </c>
      <c r="B3675" t="s">
        <v>3</v>
      </c>
      <c r="C3675" t="s">
        <v>10</v>
      </c>
      <c r="D3675" t="s">
        <v>52</v>
      </c>
    </row>
    <row r="3676" spans="1:4" x14ac:dyDescent="0.3">
      <c r="A3676" s="13">
        <v>16715</v>
      </c>
      <c r="B3676" t="s">
        <v>3</v>
      </c>
      <c r="C3676" t="s">
        <v>10</v>
      </c>
      <c r="D3676" t="s">
        <v>52</v>
      </c>
    </row>
    <row r="3677" spans="1:4" x14ac:dyDescent="0.3">
      <c r="A3677" s="13">
        <v>13519</v>
      </c>
      <c r="B3677" t="s">
        <v>3</v>
      </c>
      <c r="C3677" t="s">
        <v>10</v>
      </c>
      <c r="D3677" t="s">
        <v>52</v>
      </c>
    </row>
    <row r="3678" spans="1:4" x14ac:dyDescent="0.3">
      <c r="A3678" s="13">
        <v>12546</v>
      </c>
      <c r="B3678" t="s">
        <v>3</v>
      </c>
      <c r="C3678" t="s">
        <v>10</v>
      </c>
      <c r="D3678" t="s">
        <v>52</v>
      </c>
    </row>
    <row r="3679" spans="1:4" x14ac:dyDescent="0.3">
      <c r="A3679" s="13">
        <v>15744</v>
      </c>
      <c r="B3679" t="s">
        <v>3</v>
      </c>
      <c r="C3679" t="s">
        <v>10</v>
      </c>
      <c r="D3679" t="s">
        <v>52</v>
      </c>
    </row>
    <row r="3680" spans="1:4" x14ac:dyDescent="0.3">
      <c r="A3680" s="13">
        <v>13127</v>
      </c>
      <c r="B3680" t="s">
        <v>3</v>
      </c>
      <c r="C3680" t="s">
        <v>10</v>
      </c>
      <c r="D3680" t="s">
        <v>52</v>
      </c>
    </row>
    <row r="3681" spans="1:4" x14ac:dyDescent="0.3">
      <c r="A3681" s="13">
        <v>15714</v>
      </c>
      <c r="B3681" t="s">
        <v>3</v>
      </c>
      <c r="C3681" t="s">
        <v>10</v>
      </c>
      <c r="D3681" t="s">
        <v>52</v>
      </c>
    </row>
    <row r="3682" spans="1:4" x14ac:dyDescent="0.3">
      <c r="A3682" s="13">
        <v>17480</v>
      </c>
      <c r="B3682" t="s">
        <v>3</v>
      </c>
      <c r="C3682" t="s">
        <v>10</v>
      </c>
      <c r="D3682" t="s">
        <v>52</v>
      </c>
    </row>
    <row r="3683" spans="1:4" x14ac:dyDescent="0.3">
      <c r="A3683" s="13">
        <v>15763</v>
      </c>
      <c r="B3683" t="s">
        <v>3</v>
      </c>
      <c r="C3683" t="s">
        <v>10</v>
      </c>
      <c r="D3683" t="s">
        <v>52</v>
      </c>
    </row>
    <row r="3684" spans="1:4" x14ac:dyDescent="0.3">
      <c r="A3684" s="13">
        <v>15075</v>
      </c>
      <c r="B3684" t="s">
        <v>3</v>
      </c>
      <c r="C3684" t="s">
        <v>10</v>
      </c>
      <c r="D3684" t="s">
        <v>52</v>
      </c>
    </row>
    <row r="3685" spans="1:4" x14ac:dyDescent="0.3">
      <c r="A3685" s="13">
        <v>16978</v>
      </c>
      <c r="B3685" t="s">
        <v>3</v>
      </c>
      <c r="C3685" t="s">
        <v>10</v>
      </c>
      <c r="D3685" t="s">
        <v>52</v>
      </c>
    </row>
    <row r="3686" spans="1:4" x14ac:dyDescent="0.3">
      <c r="A3686" s="13">
        <v>14014</v>
      </c>
      <c r="B3686" t="s">
        <v>3</v>
      </c>
      <c r="C3686" t="s">
        <v>10</v>
      </c>
      <c r="D3686" t="s">
        <v>52</v>
      </c>
    </row>
    <row r="3687" spans="1:4" x14ac:dyDescent="0.3">
      <c r="A3687" s="13">
        <v>16240</v>
      </c>
      <c r="B3687" t="s">
        <v>3</v>
      </c>
      <c r="C3687" t="s">
        <v>10</v>
      </c>
      <c r="D3687" t="s">
        <v>52</v>
      </c>
    </row>
    <row r="3688" spans="1:4" x14ac:dyDescent="0.3">
      <c r="A3688" s="13">
        <v>13336</v>
      </c>
      <c r="B3688" t="s">
        <v>3</v>
      </c>
      <c r="C3688" t="s">
        <v>10</v>
      </c>
      <c r="D3688" t="s">
        <v>52</v>
      </c>
    </row>
    <row r="3689" spans="1:4" x14ac:dyDescent="0.3">
      <c r="A3689" s="13">
        <v>14652</v>
      </c>
      <c r="B3689" t="s">
        <v>3</v>
      </c>
      <c r="C3689" t="s">
        <v>10</v>
      </c>
      <c r="D3689" t="s">
        <v>52</v>
      </c>
    </row>
    <row r="3690" spans="1:4" x14ac:dyDescent="0.3">
      <c r="A3690" s="13">
        <v>15807</v>
      </c>
      <c r="B3690" t="s">
        <v>3</v>
      </c>
      <c r="C3690" t="s">
        <v>10</v>
      </c>
      <c r="D3690" t="s">
        <v>52</v>
      </c>
    </row>
    <row r="3691" spans="1:4" x14ac:dyDescent="0.3">
      <c r="A3691" s="13">
        <v>15762</v>
      </c>
      <c r="B3691" t="s">
        <v>3</v>
      </c>
      <c r="C3691" t="s">
        <v>10</v>
      </c>
      <c r="D3691" t="s">
        <v>52</v>
      </c>
    </row>
    <row r="3692" spans="1:4" x14ac:dyDescent="0.3">
      <c r="A3692" s="13">
        <v>15475</v>
      </c>
      <c r="B3692" t="s">
        <v>3</v>
      </c>
      <c r="C3692" t="s">
        <v>10</v>
      </c>
      <c r="D3692" t="s">
        <v>52</v>
      </c>
    </row>
    <row r="3693" spans="1:4" x14ac:dyDescent="0.3">
      <c r="A3693" s="13">
        <v>15978</v>
      </c>
      <c r="B3693" t="s">
        <v>3</v>
      </c>
      <c r="C3693" t="s">
        <v>10</v>
      </c>
      <c r="D3693" t="s">
        <v>52</v>
      </c>
    </row>
    <row r="3694" spans="1:4" x14ac:dyDescent="0.3">
      <c r="A3694" s="13">
        <v>16485</v>
      </c>
      <c r="B3694" t="s">
        <v>3</v>
      </c>
      <c r="C3694" t="s">
        <v>10</v>
      </c>
      <c r="D3694" t="s">
        <v>52</v>
      </c>
    </row>
    <row r="3695" spans="1:4" x14ac:dyDescent="0.3">
      <c r="A3695" s="13">
        <v>12488</v>
      </c>
      <c r="B3695" t="s">
        <v>3</v>
      </c>
      <c r="C3695" t="s">
        <v>10</v>
      </c>
      <c r="D3695" t="s">
        <v>52</v>
      </c>
    </row>
    <row r="3696" spans="1:4" x14ac:dyDescent="0.3">
      <c r="A3696" s="13">
        <v>13083</v>
      </c>
      <c r="B3696" t="s">
        <v>3</v>
      </c>
      <c r="C3696" t="s">
        <v>10</v>
      </c>
      <c r="D3696" t="s">
        <v>52</v>
      </c>
    </row>
    <row r="3697" spans="1:4" x14ac:dyDescent="0.3">
      <c r="A3697" s="13">
        <v>16169</v>
      </c>
      <c r="B3697" t="s">
        <v>3</v>
      </c>
      <c r="C3697" t="s">
        <v>10</v>
      </c>
      <c r="D3697" t="s">
        <v>52</v>
      </c>
    </row>
    <row r="3698" spans="1:4" x14ac:dyDescent="0.3">
      <c r="A3698" s="13">
        <v>17506</v>
      </c>
      <c r="B3698" t="s">
        <v>3</v>
      </c>
      <c r="C3698" t="s">
        <v>10</v>
      </c>
      <c r="D3698" t="s">
        <v>52</v>
      </c>
    </row>
    <row r="3699" spans="1:4" x14ac:dyDescent="0.3">
      <c r="A3699" s="13">
        <v>16480</v>
      </c>
      <c r="B3699" t="s">
        <v>3</v>
      </c>
      <c r="C3699" t="s">
        <v>10</v>
      </c>
      <c r="D3699" t="s">
        <v>52</v>
      </c>
    </row>
    <row r="3700" spans="1:4" x14ac:dyDescent="0.3">
      <c r="A3700" s="13">
        <v>17006</v>
      </c>
      <c r="B3700" t="s">
        <v>3</v>
      </c>
      <c r="C3700" t="s">
        <v>10</v>
      </c>
      <c r="D3700" t="s">
        <v>52</v>
      </c>
    </row>
    <row r="3701" spans="1:4" x14ac:dyDescent="0.3">
      <c r="A3701" s="13">
        <v>17498</v>
      </c>
      <c r="B3701" t="s">
        <v>3</v>
      </c>
      <c r="C3701" t="s">
        <v>10</v>
      </c>
      <c r="D3701" t="s">
        <v>52</v>
      </c>
    </row>
    <row r="3702" spans="1:4" x14ac:dyDescent="0.3">
      <c r="A3702" s="13">
        <v>17131</v>
      </c>
      <c r="B3702" t="s">
        <v>3</v>
      </c>
      <c r="C3702" t="s">
        <v>10</v>
      </c>
      <c r="D3702" t="s">
        <v>52</v>
      </c>
    </row>
    <row r="3703" spans="1:4" x14ac:dyDescent="0.3">
      <c r="A3703" s="13">
        <v>13536</v>
      </c>
      <c r="B3703" t="s">
        <v>3</v>
      </c>
      <c r="C3703" t="s">
        <v>10</v>
      </c>
      <c r="D3703" t="s">
        <v>52</v>
      </c>
    </row>
    <row r="3704" spans="1:4" x14ac:dyDescent="0.3">
      <c r="A3704" s="13">
        <v>15429</v>
      </c>
      <c r="B3704" t="s">
        <v>3</v>
      </c>
      <c r="C3704" t="s">
        <v>10</v>
      </c>
      <c r="D3704" t="s">
        <v>52</v>
      </c>
    </row>
    <row r="3705" spans="1:4" x14ac:dyDescent="0.3">
      <c r="A3705" s="13">
        <v>17154</v>
      </c>
      <c r="B3705" t="s">
        <v>3</v>
      </c>
      <c r="C3705" t="s">
        <v>10</v>
      </c>
      <c r="D3705" t="s">
        <v>52</v>
      </c>
    </row>
    <row r="3706" spans="1:4" x14ac:dyDescent="0.3">
      <c r="A3706" s="13">
        <v>16594</v>
      </c>
      <c r="B3706" t="s">
        <v>3</v>
      </c>
      <c r="C3706" t="s">
        <v>10</v>
      </c>
      <c r="D3706" t="s">
        <v>52</v>
      </c>
    </row>
    <row r="3707" spans="1:4" x14ac:dyDescent="0.3">
      <c r="A3707" s="13">
        <v>16049</v>
      </c>
      <c r="B3707" t="s">
        <v>3</v>
      </c>
      <c r="C3707" t="s">
        <v>10</v>
      </c>
      <c r="D3707" t="s">
        <v>52</v>
      </c>
    </row>
    <row r="3708" spans="1:4" x14ac:dyDescent="0.3">
      <c r="A3708" s="13">
        <v>14757</v>
      </c>
      <c r="B3708" t="s">
        <v>3</v>
      </c>
      <c r="C3708" t="s">
        <v>10</v>
      </c>
      <c r="D3708" t="s">
        <v>52</v>
      </c>
    </row>
    <row r="3709" spans="1:4" x14ac:dyDescent="0.3">
      <c r="A3709" s="13">
        <v>16198</v>
      </c>
      <c r="B3709" t="s">
        <v>3</v>
      </c>
      <c r="C3709" t="s">
        <v>10</v>
      </c>
      <c r="D3709" t="s">
        <v>52</v>
      </c>
    </row>
    <row r="3710" spans="1:4" x14ac:dyDescent="0.3">
      <c r="A3710" s="13">
        <v>13670</v>
      </c>
      <c r="B3710" t="s">
        <v>3</v>
      </c>
      <c r="C3710" t="s">
        <v>10</v>
      </c>
      <c r="D3710" t="s">
        <v>52</v>
      </c>
    </row>
    <row r="3711" spans="1:4" x14ac:dyDescent="0.3">
      <c r="A3711" s="13">
        <v>18066</v>
      </c>
      <c r="B3711" t="s">
        <v>3</v>
      </c>
      <c r="C3711" t="s">
        <v>10</v>
      </c>
      <c r="D3711" t="s">
        <v>52</v>
      </c>
    </row>
    <row r="3712" spans="1:4" x14ac:dyDescent="0.3">
      <c r="A3712" s="13">
        <v>14806</v>
      </c>
      <c r="B3712" t="s">
        <v>3</v>
      </c>
      <c r="C3712" t="s">
        <v>10</v>
      </c>
      <c r="D3712" t="s">
        <v>52</v>
      </c>
    </row>
    <row r="3713" spans="1:4" x14ac:dyDescent="0.3">
      <c r="A3713" s="13">
        <v>12783</v>
      </c>
      <c r="B3713" t="s">
        <v>3</v>
      </c>
      <c r="C3713" t="s">
        <v>10</v>
      </c>
      <c r="D3713" t="s">
        <v>52</v>
      </c>
    </row>
    <row r="3714" spans="1:4" x14ac:dyDescent="0.3">
      <c r="A3714" s="13">
        <v>13429</v>
      </c>
      <c r="B3714" t="s">
        <v>3</v>
      </c>
      <c r="C3714" t="s">
        <v>10</v>
      </c>
      <c r="D3714" t="s">
        <v>52</v>
      </c>
    </row>
    <row r="3715" spans="1:4" x14ac:dyDescent="0.3">
      <c r="A3715" s="13">
        <v>15154</v>
      </c>
      <c r="B3715" t="s">
        <v>3</v>
      </c>
      <c r="C3715" t="s">
        <v>10</v>
      </c>
      <c r="D3715" t="s">
        <v>52</v>
      </c>
    </row>
    <row r="3716" spans="1:4" x14ac:dyDescent="0.3">
      <c r="A3716" s="13">
        <v>13390</v>
      </c>
      <c r="B3716" t="s">
        <v>3</v>
      </c>
      <c r="C3716" t="s">
        <v>10</v>
      </c>
      <c r="D3716" t="s">
        <v>52</v>
      </c>
    </row>
    <row r="3717" spans="1:4" x14ac:dyDescent="0.3">
      <c r="A3717" s="13">
        <v>12925</v>
      </c>
      <c r="B3717" t="s">
        <v>3</v>
      </c>
      <c r="C3717" t="s">
        <v>10</v>
      </c>
      <c r="D3717" t="s">
        <v>52</v>
      </c>
    </row>
    <row r="3718" spans="1:4" x14ac:dyDescent="0.3">
      <c r="A3718" s="13">
        <v>13927</v>
      </c>
      <c r="B3718" t="s">
        <v>3</v>
      </c>
      <c r="C3718" t="s">
        <v>10</v>
      </c>
      <c r="D3718" t="s">
        <v>52</v>
      </c>
    </row>
    <row r="3719" spans="1:4" x14ac:dyDescent="0.3">
      <c r="A3719" s="13">
        <v>18205</v>
      </c>
      <c r="B3719" t="s">
        <v>3</v>
      </c>
      <c r="C3719" t="s">
        <v>10</v>
      </c>
      <c r="D3719" t="s">
        <v>52</v>
      </c>
    </row>
    <row r="3720" spans="1:4" x14ac:dyDescent="0.3">
      <c r="A3720" s="13">
        <v>14908</v>
      </c>
      <c r="B3720" t="s">
        <v>3</v>
      </c>
      <c r="C3720" t="s">
        <v>10</v>
      </c>
      <c r="D3720" t="s">
        <v>52</v>
      </c>
    </row>
    <row r="3721" spans="1:4" x14ac:dyDescent="0.3">
      <c r="A3721" s="13">
        <v>13639</v>
      </c>
      <c r="B3721" t="s">
        <v>3</v>
      </c>
      <c r="C3721" t="s">
        <v>10</v>
      </c>
      <c r="D3721" t="s">
        <v>52</v>
      </c>
    </row>
    <row r="3722" spans="1:4" x14ac:dyDescent="0.3">
      <c r="A3722" s="13">
        <v>15958</v>
      </c>
      <c r="B3722" t="s">
        <v>3</v>
      </c>
      <c r="C3722" t="s">
        <v>10</v>
      </c>
      <c r="D3722" t="s">
        <v>52</v>
      </c>
    </row>
    <row r="3723" spans="1:4" x14ac:dyDescent="0.3">
      <c r="A3723" s="13">
        <v>15492</v>
      </c>
      <c r="B3723" t="s">
        <v>3</v>
      </c>
      <c r="C3723" t="s">
        <v>10</v>
      </c>
      <c r="D3723" t="s">
        <v>52</v>
      </c>
    </row>
    <row r="3724" spans="1:4" x14ac:dyDescent="0.3">
      <c r="A3724" s="13">
        <v>15243</v>
      </c>
      <c r="B3724" t="s">
        <v>3</v>
      </c>
      <c r="C3724" t="s">
        <v>10</v>
      </c>
      <c r="D3724" t="s">
        <v>52</v>
      </c>
    </row>
    <row r="3725" spans="1:4" x14ac:dyDescent="0.3">
      <c r="A3725" s="13">
        <v>16468</v>
      </c>
      <c r="B3725" t="s">
        <v>3</v>
      </c>
      <c r="C3725" t="s">
        <v>10</v>
      </c>
      <c r="D3725" t="s">
        <v>52</v>
      </c>
    </row>
    <row r="3726" spans="1:4" x14ac:dyDescent="0.3">
      <c r="A3726" s="13">
        <v>15344</v>
      </c>
      <c r="B3726" t="s">
        <v>3</v>
      </c>
      <c r="C3726" t="s">
        <v>10</v>
      </c>
      <c r="D3726" t="s">
        <v>52</v>
      </c>
    </row>
    <row r="3727" spans="1:4" x14ac:dyDescent="0.3">
      <c r="A3727" s="13">
        <v>13866</v>
      </c>
      <c r="B3727" t="s">
        <v>3</v>
      </c>
      <c r="C3727" t="s">
        <v>10</v>
      </c>
      <c r="D3727" t="s">
        <v>52</v>
      </c>
    </row>
    <row r="3728" spans="1:4" x14ac:dyDescent="0.3">
      <c r="A3728" s="13">
        <v>12612</v>
      </c>
      <c r="B3728" t="s">
        <v>3</v>
      </c>
      <c r="C3728" t="s">
        <v>10</v>
      </c>
      <c r="D3728" t="s">
        <v>52</v>
      </c>
    </row>
    <row r="3729" spans="1:4" x14ac:dyDescent="0.3">
      <c r="A3729" s="13">
        <v>16999</v>
      </c>
      <c r="B3729" t="s">
        <v>3</v>
      </c>
      <c r="C3729" t="s">
        <v>10</v>
      </c>
      <c r="D3729" t="s">
        <v>52</v>
      </c>
    </row>
    <row r="3730" spans="1:4" x14ac:dyDescent="0.3">
      <c r="A3730" s="13">
        <v>13514</v>
      </c>
      <c r="B3730" t="s">
        <v>3</v>
      </c>
      <c r="C3730" t="s">
        <v>10</v>
      </c>
      <c r="D3730" t="s">
        <v>52</v>
      </c>
    </row>
    <row r="3731" spans="1:4" x14ac:dyDescent="0.3">
      <c r="A3731" s="13">
        <v>13314</v>
      </c>
      <c r="B3731" t="s">
        <v>3</v>
      </c>
      <c r="C3731" t="s">
        <v>10</v>
      </c>
      <c r="D3731" t="s">
        <v>52</v>
      </c>
    </row>
    <row r="3732" spans="1:4" x14ac:dyDescent="0.3">
      <c r="A3732" s="13">
        <v>15568</v>
      </c>
      <c r="B3732" t="s">
        <v>3</v>
      </c>
      <c r="C3732" t="s">
        <v>10</v>
      </c>
      <c r="D3732" t="s">
        <v>52</v>
      </c>
    </row>
    <row r="3733" spans="1:4" x14ac:dyDescent="0.3">
      <c r="A3733" s="13">
        <v>16354</v>
      </c>
      <c r="B3733" t="s">
        <v>3</v>
      </c>
      <c r="C3733" t="s">
        <v>10</v>
      </c>
      <c r="D3733" t="s">
        <v>52</v>
      </c>
    </row>
    <row r="3734" spans="1:4" x14ac:dyDescent="0.3">
      <c r="A3734" s="13">
        <v>14412</v>
      </c>
      <c r="B3734" t="s">
        <v>3</v>
      </c>
      <c r="C3734" t="s">
        <v>10</v>
      </c>
      <c r="D3734" t="s">
        <v>52</v>
      </c>
    </row>
    <row r="3735" spans="1:4" x14ac:dyDescent="0.3">
      <c r="A3735" s="13">
        <v>16119</v>
      </c>
      <c r="B3735" t="s">
        <v>3</v>
      </c>
      <c r="C3735" t="s">
        <v>10</v>
      </c>
      <c r="D3735" t="s">
        <v>52</v>
      </c>
    </row>
    <row r="3736" spans="1:4" x14ac:dyDescent="0.3">
      <c r="A3736" s="13">
        <v>14109</v>
      </c>
      <c r="B3736" t="s">
        <v>3</v>
      </c>
      <c r="C3736" t="s">
        <v>10</v>
      </c>
      <c r="D3736" t="s">
        <v>52</v>
      </c>
    </row>
    <row r="3737" spans="1:4" x14ac:dyDescent="0.3">
      <c r="A3737" s="13">
        <v>16157</v>
      </c>
      <c r="B3737" t="s">
        <v>3</v>
      </c>
      <c r="C3737" t="s">
        <v>10</v>
      </c>
      <c r="D3737" t="s">
        <v>52</v>
      </c>
    </row>
    <row r="3738" spans="1:4" x14ac:dyDescent="0.3">
      <c r="A3738" s="13">
        <v>15348</v>
      </c>
      <c r="B3738" t="s">
        <v>3</v>
      </c>
      <c r="C3738" t="s">
        <v>10</v>
      </c>
      <c r="D3738" t="s">
        <v>52</v>
      </c>
    </row>
    <row r="3739" spans="1:4" x14ac:dyDescent="0.3">
      <c r="A3739" s="13">
        <v>16281</v>
      </c>
      <c r="B3739" t="s">
        <v>3</v>
      </c>
      <c r="C3739" t="s">
        <v>10</v>
      </c>
      <c r="D3739" t="s">
        <v>52</v>
      </c>
    </row>
    <row r="3740" spans="1:4" x14ac:dyDescent="0.3">
      <c r="A3740" s="13">
        <v>13924</v>
      </c>
      <c r="B3740" t="s">
        <v>3</v>
      </c>
      <c r="C3740" t="s">
        <v>10</v>
      </c>
      <c r="D3740" t="s">
        <v>52</v>
      </c>
    </row>
    <row r="3741" spans="1:4" x14ac:dyDescent="0.3">
      <c r="A3741" s="13">
        <v>14434</v>
      </c>
      <c r="B3741" t="s">
        <v>3</v>
      </c>
      <c r="C3741" t="s">
        <v>10</v>
      </c>
      <c r="D3741" t="s">
        <v>52</v>
      </c>
    </row>
    <row r="3742" spans="1:4" x14ac:dyDescent="0.3">
      <c r="A3742" s="13">
        <v>13061</v>
      </c>
      <c r="B3742" t="s">
        <v>3</v>
      </c>
      <c r="C3742" t="s">
        <v>10</v>
      </c>
      <c r="D3742" t="s">
        <v>52</v>
      </c>
    </row>
    <row r="3743" spans="1:4" x14ac:dyDescent="0.3">
      <c r="A3743" s="13">
        <v>17513</v>
      </c>
      <c r="B3743" t="s">
        <v>3</v>
      </c>
      <c r="C3743" t="s">
        <v>10</v>
      </c>
      <c r="D3743" t="s">
        <v>52</v>
      </c>
    </row>
    <row r="3744" spans="1:4" x14ac:dyDescent="0.3">
      <c r="A3744" s="13">
        <v>16909</v>
      </c>
      <c r="B3744" t="s">
        <v>3</v>
      </c>
      <c r="C3744" t="s">
        <v>10</v>
      </c>
      <c r="D3744" t="s">
        <v>52</v>
      </c>
    </row>
    <row r="3745" spans="1:4" x14ac:dyDescent="0.3">
      <c r="A3745" s="13">
        <v>16650</v>
      </c>
      <c r="B3745" t="s">
        <v>3</v>
      </c>
      <c r="C3745" t="s">
        <v>10</v>
      </c>
      <c r="D3745" t="s">
        <v>52</v>
      </c>
    </row>
    <row r="3746" spans="1:4" x14ac:dyDescent="0.3">
      <c r="A3746" s="13">
        <v>18192</v>
      </c>
      <c r="B3746" t="s">
        <v>3</v>
      </c>
      <c r="C3746" t="s">
        <v>10</v>
      </c>
      <c r="D3746" t="s">
        <v>52</v>
      </c>
    </row>
    <row r="3747" spans="1:4" x14ac:dyDescent="0.3">
      <c r="A3747" s="13">
        <v>17447</v>
      </c>
      <c r="B3747" t="s">
        <v>3</v>
      </c>
      <c r="C3747" t="s">
        <v>10</v>
      </c>
      <c r="D3747" t="s">
        <v>52</v>
      </c>
    </row>
    <row r="3748" spans="1:4" x14ac:dyDescent="0.3">
      <c r="A3748" s="13">
        <v>17427</v>
      </c>
      <c r="B3748" t="s">
        <v>3</v>
      </c>
      <c r="C3748" t="s">
        <v>10</v>
      </c>
      <c r="D3748" t="s">
        <v>52</v>
      </c>
    </row>
    <row r="3749" spans="1:4" x14ac:dyDescent="0.3">
      <c r="A3749" s="13">
        <v>15175</v>
      </c>
      <c r="B3749" t="s">
        <v>3</v>
      </c>
      <c r="C3749" t="s">
        <v>10</v>
      </c>
      <c r="D3749" t="s">
        <v>52</v>
      </c>
    </row>
    <row r="3750" spans="1:4" x14ac:dyDescent="0.3">
      <c r="A3750" s="13">
        <v>13960</v>
      </c>
      <c r="B3750" t="s">
        <v>3</v>
      </c>
      <c r="C3750" t="s">
        <v>10</v>
      </c>
      <c r="D3750" t="s">
        <v>52</v>
      </c>
    </row>
    <row r="3751" spans="1:4" x14ac:dyDescent="0.3">
      <c r="A3751" s="13">
        <v>17528</v>
      </c>
      <c r="B3751" t="s">
        <v>3</v>
      </c>
      <c r="C3751" t="s">
        <v>10</v>
      </c>
      <c r="D3751" t="s">
        <v>52</v>
      </c>
    </row>
    <row r="3752" spans="1:4" x14ac:dyDescent="0.3">
      <c r="A3752" s="13">
        <v>16361</v>
      </c>
      <c r="B3752" t="s">
        <v>3</v>
      </c>
      <c r="C3752" t="s">
        <v>10</v>
      </c>
      <c r="D3752" t="s">
        <v>52</v>
      </c>
    </row>
    <row r="3753" spans="1:4" x14ac:dyDescent="0.3">
      <c r="A3753" s="13">
        <v>13886</v>
      </c>
      <c r="B3753" t="s">
        <v>3</v>
      </c>
      <c r="C3753" t="s">
        <v>10</v>
      </c>
      <c r="D3753" t="s">
        <v>52</v>
      </c>
    </row>
    <row r="3754" spans="1:4" x14ac:dyDescent="0.3">
      <c r="A3754" s="13">
        <v>13354</v>
      </c>
      <c r="B3754" t="s">
        <v>3</v>
      </c>
      <c r="C3754" t="s">
        <v>10</v>
      </c>
      <c r="D3754" t="s">
        <v>52</v>
      </c>
    </row>
    <row r="3755" spans="1:4" x14ac:dyDescent="0.3">
      <c r="A3755" s="13">
        <v>15050</v>
      </c>
      <c r="B3755" t="s">
        <v>3</v>
      </c>
      <c r="C3755" t="s">
        <v>10</v>
      </c>
      <c r="D3755" t="s">
        <v>52</v>
      </c>
    </row>
    <row r="3756" spans="1:4" x14ac:dyDescent="0.3">
      <c r="A3756" s="13">
        <v>13503</v>
      </c>
      <c r="B3756" t="s">
        <v>3</v>
      </c>
      <c r="C3756" t="s">
        <v>10</v>
      </c>
      <c r="D3756" t="s">
        <v>52</v>
      </c>
    </row>
    <row r="3757" spans="1:4" x14ac:dyDescent="0.3">
      <c r="A3757" s="13">
        <v>16653</v>
      </c>
      <c r="B3757" t="s">
        <v>3</v>
      </c>
      <c r="C3757" t="s">
        <v>10</v>
      </c>
      <c r="D3757" t="s">
        <v>52</v>
      </c>
    </row>
    <row r="3758" spans="1:4" x14ac:dyDescent="0.3">
      <c r="A3758" s="13">
        <v>16574</v>
      </c>
      <c r="B3758" t="s">
        <v>3</v>
      </c>
      <c r="C3758" t="s">
        <v>10</v>
      </c>
      <c r="D3758" t="s">
        <v>52</v>
      </c>
    </row>
    <row r="3759" spans="1:4" x14ac:dyDescent="0.3">
      <c r="A3759" s="13">
        <v>13759</v>
      </c>
      <c r="B3759" t="s">
        <v>3</v>
      </c>
      <c r="C3759" t="s">
        <v>10</v>
      </c>
      <c r="D3759" t="s">
        <v>52</v>
      </c>
    </row>
    <row r="3760" spans="1:4" x14ac:dyDescent="0.3">
      <c r="A3760" s="13">
        <v>17813</v>
      </c>
      <c r="B3760" t="s">
        <v>3</v>
      </c>
      <c r="C3760" t="s">
        <v>10</v>
      </c>
      <c r="D3760" t="s">
        <v>52</v>
      </c>
    </row>
    <row r="3761" spans="1:4" x14ac:dyDescent="0.3">
      <c r="A3761" s="13">
        <v>12718</v>
      </c>
      <c r="B3761" t="s">
        <v>3</v>
      </c>
      <c r="C3761" t="s">
        <v>10</v>
      </c>
      <c r="D3761" t="s">
        <v>52</v>
      </c>
    </row>
    <row r="3762" spans="1:4" x14ac:dyDescent="0.3">
      <c r="A3762" s="13">
        <v>15949</v>
      </c>
      <c r="B3762" t="s">
        <v>3</v>
      </c>
      <c r="C3762" t="s">
        <v>10</v>
      </c>
      <c r="D3762" t="s">
        <v>52</v>
      </c>
    </row>
    <row r="3763" spans="1:4" x14ac:dyDescent="0.3">
      <c r="A3763" s="13">
        <v>12703</v>
      </c>
      <c r="B3763" t="s">
        <v>3</v>
      </c>
      <c r="C3763" t="s">
        <v>10</v>
      </c>
      <c r="D3763" t="s">
        <v>52</v>
      </c>
    </row>
    <row r="3764" spans="1:4" x14ac:dyDescent="0.3">
      <c r="A3764" s="13">
        <v>13364</v>
      </c>
      <c r="B3764" t="s">
        <v>3</v>
      </c>
      <c r="C3764" t="s">
        <v>10</v>
      </c>
      <c r="D3764" t="s">
        <v>52</v>
      </c>
    </row>
    <row r="3765" spans="1:4" x14ac:dyDescent="0.3">
      <c r="A3765" s="13">
        <v>16268</v>
      </c>
      <c r="B3765" t="s">
        <v>3</v>
      </c>
      <c r="C3765" t="s">
        <v>10</v>
      </c>
      <c r="D3765" t="s">
        <v>52</v>
      </c>
    </row>
    <row r="3766" spans="1:4" x14ac:dyDescent="0.3">
      <c r="A3766" s="13">
        <v>18053</v>
      </c>
      <c r="B3766" t="s">
        <v>3</v>
      </c>
      <c r="C3766" t="s">
        <v>10</v>
      </c>
      <c r="D3766" t="s">
        <v>52</v>
      </c>
    </row>
    <row r="3767" spans="1:4" x14ac:dyDescent="0.3">
      <c r="A3767" s="13">
        <v>16101</v>
      </c>
      <c r="B3767" t="s">
        <v>3</v>
      </c>
      <c r="C3767" t="s">
        <v>10</v>
      </c>
      <c r="D3767" t="s">
        <v>52</v>
      </c>
    </row>
    <row r="3768" spans="1:4" x14ac:dyDescent="0.3">
      <c r="A3768" s="13">
        <v>15565</v>
      </c>
      <c r="B3768" t="s">
        <v>3</v>
      </c>
      <c r="C3768" t="s">
        <v>10</v>
      </c>
      <c r="D3768" t="s">
        <v>52</v>
      </c>
    </row>
    <row r="3769" spans="1:4" x14ac:dyDescent="0.3">
      <c r="A3769" s="13">
        <v>18217</v>
      </c>
      <c r="B3769" t="s">
        <v>3</v>
      </c>
      <c r="C3769" t="s">
        <v>10</v>
      </c>
      <c r="D3769" t="s">
        <v>52</v>
      </c>
    </row>
    <row r="3770" spans="1:4" x14ac:dyDescent="0.3">
      <c r="A3770" s="13">
        <v>13954</v>
      </c>
      <c r="B3770" t="s">
        <v>3</v>
      </c>
      <c r="C3770" t="s">
        <v>10</v>
      </c>
      <c r="D3770" t="s">
        <v>52</v>
      </c>
    </row>
    <row r="3771" spans="1:4" x14ac:dyDescent="0.3">
      <c r="A3771" s="13">
        <v>15593</v>
      </c>
      <c r="B3771" t="s">
        <v>3</v>
      </c>
      <c r="C3771" t="s">
        <v>10</v>
      </c>
      <c r="D3771" t="s">
        <v>52</v>
      </c>
    </row>
    <row r="3772" spans="1:4" x14ac:dyDescent="0.3">
      <c r="A3772" s="13">
        <v>13095</v>
      </c>
      <c r="B3772" t="s">
        <v>3</v>
      </c>
      <c r="C3772" t="s">
        <v>10</v>
      </c>
      <c r="D3772" t="s">
        <v>52</v>
      </c>
    </row>
    <row r="3773" spans="1:4" x14ac:dyDescent="0.3">
      <c r="A3773" s="13">
        <v>15287</v>
      </c>
      <c r="B3773" t="s">
        <v>3</v>
      </c>
      <c r="C3773" t="s">
        <v>10</v>
      </c>
      <c r="D3773" t="s">
        <v>52</v>
      </c>
    </row>
    <row r="3774" spans="1:4" x14ac:dyDescent="0.3">
      <c r="A3774" s="13">
        <v>13347</v>
      </c>
      <c r="B3774" t="s">
        <v>3</v>
      </c>
      <c r="C3774" t="s">
        <v>10</v>
      </c>
      <c r="D3774" t="s">
        <v>52</v>
      </c>
    </row>
    <row r="3775" spans="1:4" x14ac:dyDescent="0.3">
      <c r="A3775" s="13">
        <v>15185</v>
      </c>
      <c r="B3775" t="s">
        <v>3</v>
      </c>
      <c r="C3775" t="s">
        <v>10</v>
      </c>
      <c r="D3775" t="s">
        <v>52</v>
      </c>
    </row>
    <row r="3776" spans="1:4" x14ac:dyDescent="0.3">
      <c r="A3776" s="13">
        <v>16404</v>
      </c>
      <c r="B3776" t="s">
        <v>3</v>
      </c>
      <c r="C3776" t="s">
        <v>10</v>
      </c>
      <c r="D3776" t="s">
        <v>52</v>
      </c>
    </row>
    <row r="3777" spans="1:4" x14ac:dyDescent="0.3">
      <c r="A3777" s="13">
        <v>16613</v>
      </c>
      <c r="B3777" t="s">
        <v>3</v>
      </c>
      <c r="C3777" t="s">
        <v>10</v>
      </c>
      <c r="D3777" t="s">
        <v>52</v>
      </c>
    </row>
    <row r="3778" spans="1:4" x14ac:dyDescent="0.3">
      <c r="A3778" s="13">
        <v>16591</v>
      </c>
      <c r="B3778" t="s">
        <v>3</v>
      </c>
      <c r="C3778" t="s">
        <v>10</v>
      </c>
      <c r="D3778" t="s">
        <v>52</v>
      </c>
    </row>
    <row r="3779" spans="1:4" x14ac:dyDescent="0.3">
      <c r="A3779" s="13">
        <v>15774</v>
      </c>
      <c r="B3779" t="s">
        <v>3</v>
      </c>
      <c r="C3779" t="s">
        <v>10</v>
      </c>
      <c r="D3779" t="s">
        <v>52</v>
      </c>
    </row>
    <row r="3780" spans="1:4" x14ac:dyDescent="0.3">
      <c r="A3780" s="13">
        <v>13558</v>
      </c>
      <c r="B3780" t="s">
        <v>3</v>
      </c>
      <c r="C3780" t="s">
        <v>10</v>
      </c>
      <c r="D3780" t="s">
        <v>52</v>
      </c>
    </row>
    <row r="3781" spans="1:4" x14ac:dyDescent="0.3">
      <c r="A3781" s="13">
        <v>16930</v>
      </c>
      <c r="B3781" t="s">
        <v>3</v>
      </c>
      <c r="C3781" t="s">
        <v>10</v>
      </c>
      <c r="D3781" t="s">
        <v>52</v>
      </c>
    </row>
    <row r="3782" spans="1:4" x14ac:dyDescent="0.3">
      <c r="A3782" s="13">
        <v>16533</v>
      </c>
      <c r="B3782" t="s">
        <v>3</v>
      </c>
      <c r="C3782" t="s">
        <v>10</v>
      </c>
      <c r="D3782" t="s">
        <v>52</v>
      </c>
    </row>
    <row r="3783" spans="1:4" x14ac:dyDescent="0.3">
      <c r="A3783" s="13">
        <v>18059</v>
      </c>
      <c r="B3783" t="s">
        <v>3</v>
      </c>
      <c r="C3783" t="s">
        <v>10</v>
      </c>
      <c r="D3783" t="s">
        <v>52</v>
      </c>
    </row>
    <row r="3784" spans="1:4" x14ac:dyDescent="0.3">
      <c r="A3784" s="13">
        <v>14488</v>
      </c>
      <c r="B3784" t="s">
        <v>3</v>
      </c>
      <c r="C3784" t="s">
        <v>10</v>
      </c>
      <c r="D3784" t="s">
        <v>52</v>
      </c>
    </row>
    <row r="3785" spans="1:4" x14ac:dyDescent="0.3">
      <c r="A3785" s="13">
        <v>16747</v>
      </c>
      <c r="B3785" t="s">
        <v>3</v>
      </c>
      <c r="C3785" t="s">
        <v>10</v>
      </c>
      <c r="D3785" t="s">
        <v>52</v>
      </c>
    </row>
    <row r="3786" spans="1:4" x14ac:dyDescent="0.3">
      <c r="A3786" s="13">
        <v>14333</v>
      </c>
      <c r="B3786" t="s">
        <v>3</v>
      </c>
      <c r="C3786" t="s">
        <v>10</v>
      </c>
      <c r="D3786" t="s">
        <v>52</v>
      </c>
    </row>
    <row r="3787" spans="1:4" x14ac:dyDescent="0.3">
      <c r="A3787" s="13">
        <v>13635</v>
      </c>
      <c r="B3787" t="s">
        <v>3</v>
      </c>
      <c r="C3787" t="s">
        <v>10</v>
      </c>
      <c r="D3787" t="s">
        <v>52</v>
      </c>
    </row>
    <row r="3788" spans="1:4" x14ac:dyDescent="0.3">
      <c r="A3788" s="13">
        <v>17330</v>
      </c>
      <c r="B3788" t="s">
        <v>3</v>
      </c>
      <c r="C3788" t="s">
        <v>10</v>
      </c>
      <c r="D3788" t="s">
        <v>52</v>
      </c>
    </row>
    <row r="3789" spans="1:4" x14ac:dyDescent="0.3">
      <c r="A3789" s="13">
        <v>17321</v>
      </c>
      <c r="B3789" t="s">
        <v>3</v>
      </c>
      <c r="C3789" t="s">
        <v>10</v>
      </c>
      <c r="D3789" t="s">
        <v>52</v>
      </c>
    </row>
    <row r="3790" spans="1:4" x14ac:dyDescent="0.3">
      <c r="A3790" s="13">
        <v>14815</v>
      </c>
      <c r="B3790" t="s">
        <v>3</v>
      </c>
      <c r="C3790" t="s">
        <v>10</v>
      </c>
      <c r="D3790" t="s">
        <v>52</v>
      </c>
    </row>
    <row r="3791" spans="1:4" x14ac:dyDescent="0.3">
      <c r="A3791" s="13">
        <v>15091</v>
      </c>
      <c r="B3791" t="s">
        <v>3</v>
      </c>
      <c r="C3791" t="s">
        <v>10</v>
      </c>
      <c r="D3791" t="s">
        <v>52</v>
      </c>
    </row>
    <row r="3792" spans="1:4" x14ac:dyDescent="0.3">
      <c r="A3792" s="13">
        <v>15088</v>
      </c>
      <c r="B3792" t="s">
        <v>3</v>
      </c>
      <c r="C3792" t="s">
        <v>10</v>
      </c>
      <c r="D3792" t="s">
        <v>52</v>
      </c>
    </row>
    <row r="3793" spans="1:4" x14ac:dyDescent="0.3">
      <c r="A3793" s="13">
        <v>15930</v>
      </c>
      <c r="B3793" t="s">
        <v>3</v>
      </c>
      <c r="C3793" t="s">
        <v>10</v>
      </c>
      <c r="D3793" t="s">
        <v>52</v>
      </c>
    </row>
    <row r="3794" spans="1:4" x14ac:dyDescent="0.3">
      <c r="A3794" s="13">
        <v>16183</v>
      </c>
      <c r="B3794" t="s">
        <v>3</v>
      </c>
      <c r="C3794" t="s">
        <v>10</v>
      </c>
      <c r="D3794" t="s">
        <v>52</v>
      </c>
    </row>
    <row r="3795" spans="1:4" x14ac:dyDescent="0.3">
      <c r="A3795" s="13">
        <v>13297</v>
      </c>
      <c r="B3795" t="s">
        <v>3</v>
      </c>
      <c r="C3795" t="s">
        <v>10</v>
      </c>
      <c r="D3795" t="s">
        <v>52</v>
      </c>
    </row>
    <row r="3796" spans="1:4" x14ac:dyDescent="0.3">
      <c r="A3796" s="13">
        <v>17014</v>
      </c>
      <c r="B3796" t="s">
        <v>3</v>
      </c>
      <c r="C3796" t="s">
        <v>10</v>
      </c>
      <c r="D3796" t="s">
        <v>52</v>
      </c>
    </row>
    <row r="3797" spans="1:4" x14ac:dyDescent="0.3">
      <c r="A3797" s="13">
        <v>17666</v>
      </c>
      <c r="B3797" t="s">
        <v>3</v>
      </c>
      <c r="C3797" t="s">
        <v>10</v>
      </c>
      <c r="D3797" t="s">
        <v>52</v>
      </c>
    </row>
    <row r="3798" spans="1:4" x14ac:dyDescent="0.3">
      <c r="A3798" s="13">
        <v>13483</v>
      </c>
      <c r="B3798" t="s">
        <v>3</v>
      </c>
      <c r="C3798" t="s">
        <v>10</v>
      </c>
      <c r="D3798" t="s">
        <v>52</v>
      </c>
    </row>
    <row r="3799" spans="1:4" x14ac:dyDescent="0.3">
      <c r="A3799" s="13">
        <v>16478</v>
      </c>
      <c r="B3799" t="s">
        <v>3</v>
      </c>
      <c r="C3799" t="s">
        <v>10</v>
      </c>
      <c r="D3799" t="s">
        <v>52</v>
      </c>
    </row>
    <row r="3800" spans="1:4" x14ac:dyDescent="0.3">
      <c r="A3800" s="13">
        <v>17382</v>
      </c>
      <c r="B3800" t="s">
        <v>3</v>
      </c>
      <c r="C3800" t="s">
        <v>10</v>
      </c>
      <c r="D3800" t="s">
        <v>52</v>
      </c>
    </row>
    <row r="3801" spans="1:4" x14ac:dyDescent="0.3">
      <c r="A3801" s="13">
        <v>12789</v>
      </c>
      <c r="B3801" t="s">
        <v>3</v>
      </c>
      <c r="C3801" t="s">
        <v>10</v>
      </c>
      <c r="D3801" t="s">
        <v>52</v>
      </c>
    </row>
    <row r="3802" spans="1:4" x14ac:dyDescent="0.3">
      <c r="A3802" s="13">
        <v>16020</v>
      </c>
      <c r="B3802" t="s">
        <v>3</v>
      </c>
      <c r="C3802" t="s">
        <v>10</v>
      </c>
      <c r="D3802" t="s">
        <v>52</v>
      </c>
    </row>
    <row r="3803" spans="1:4" x14ac:dyDescent="0.3">
      <c r="A3803" s="13">
        <v>17222</v>
      </c>
      <c r="B3803" t="s">
        <v>3</v>
      </c>
      <c r="C3803" t="s">
        <v>10</v>
      </c>
      <c r="D3803" t="s">
        <v>52</v>
      </c>
    </row>
    <row r="3804" spans="1:4" x14ac:dyDescent="0.3">
      <c r="A3804" s="13">
        <v>16803</v>
      </c>
      <c r="B3804" t="s">
        <v>3</v>
      </c>
      <c r="C3804" t="s">
        <v>10</v>
      </c>
      <c r="D3804" t="s">
        <v>52</v>
      </c>
    </row>
    <row r="3805" spans="1:4" x14ac:dyDescent="0.3">
      <c r="A3805" s="13">
        <v>13947</v>
      </c>
      <c r="B3805" t="s">
        <v>3</v>
      </c>
      <c r="C3805" t="s">
        <v>10</v>
      </c>
      <c r="D3805" t="s">
        <v>52</v>
      </c>
    </row>
    <row r="3806" spans="1:4" x14ac:dyDescent="0.3">
      <c r="A3806" s="13">
        <v>16758</v>
      </c>
      <c r="B3806" t="s">
        <v>3</v>
      </c>
      <c r="C3806" t="s">
        <v>10</v>
      </c>
      <c r="D3806" t="s">
        <v>52</v>
      </c>
    </row>
    <row r="3807" spans="1:4" x14ac:dyDescent="0.3">
      <c r="A3807" s="13">
        <v>12719</v>
      </c>
      <c r="B3807" t="s">
        <v>3</v>
      </c>
      <c r="C3807" t="s">
        <v>10</v>
      </c>
      <c r="D3807" t="s">
        <v>52</v>
      </c>
    </row>
    <row r="3808" spans="1:4" x14ac:dyDescent="0.3">
      <c r="A3808" s="13">
        <v>17647</v>
      </c>
      <c r="B3808" t="s">
        <v>3</v>
      </c>
      <c r="C3808" t="s">
        <v>10</v>
      </c>
      <c r="D3808" t="s">
        <v>52</v>
      </c>
    </row>
    <row r="3809" spans="1:4" x14ac:dyDescent="0.3">
      <c r="A3809" s="13">
        <v>14054</v>
      </c>
      <c r="B3809" t="s">
        <v>3</v>
      </c>
      <c r="C3809" t="s">
        <v>10</v>
      </c>
      <c r="D3809" t="s">
        <v>52</v>
      </c>
    </row>
    <row r="3810" spans="1:4" x14ac:dyDescent="0.3">
      <c r="A3810" s="13">
        <v>12723</v>
      </c>
      <c r="B3810" t="s">
        <v>3</v>
      </c>
      <c r="C3810" t="s">
        <v>10</v>
      </c>
      <c r="D3810" t="s">
        <v>52</v>
      </c>
    </row>
    <row r="3811" spans="1:4" x14ac:dyDescent="0.3">
      <c r="A3811" s="13">
        <v>18033</v>
      </c>
      <c r="B3811" t="s">
        <v>3</v>
      </c>
      <c r="C3811" t="s">
        <v>10</v>
      </c>
      <c r="D3811" t="s">
        <v>52</v>
      </c>
    </row>
    <row r="3812" spans="1:4" x14ac:dyDescent="0.3">
      <c r="A3812" s="13">
        <v>13845</v>
      </c>
      <c r="B3812" t="s">
        <v>3</v>
      </c>
      <c r="C3812" t="s">
        <v>10</v>
      </c>
      <c r="D3812" t="s">
        <v>52</v>
      </c>
    </row>
    <row r="3813" spans="1:4" x14ac:dyDescent="0.3">
      <c r="A3813" s="13">
        <v>15837</v>
      </c>
      <c r="B3813" t="s">
        <v>3</v>
      </c>
      <c r="C3813" t="s">
        <v>10</v>
      </c>
      <c r="D3813" t="s">
        <v>52</v>
      </c>
    </row>
    <row r="3814" spans="1:4" x14ac:dyDescent="0.3">
      <c r="A3814" s="13">
        <v>12628</v>
      </c>
      <c r="B3814" t="s">
        <v>3</v>
      </c>
      <c r="C3814" t="s">
        <v>10</v>
      </c>
      <c r="D3814" t="s">
        <v>52</v>
      </c>
    </row>
    <row r="3815" spans="1:4" x14ac:dyDescent="0.3">
      <c r="A3815" s="13">
        <v>13177</v>
      </c>
      <c r="B3815" t="s">
        <v>3</v>
      </c>
      <c r="C3815" t="s">
        <v>10</v>
      </c>
      <c r="D3815" t="s">
        <v>52</v>
      </c>
    </row>
    <row r="3816" spans="1:4" x14ac:dyDescent="0.3">
      <c r="A3816" s="13">
        <v>14317</v>
      </c>
      <c r="B3816" t="s">
        <v>3</v>
      </c>
      <c r="C3816" t="s">
        <v>10</v>
      </c>
      <c r="D3816" t="s">
        <v>52</v>
      </c>
    </row>
    <row r="3817" spans="1:4" x14ac:dyDescent="0.3">
      <c r="A3817" s="13">
        <v>16295</v>
      </c>
      <c r="B3817" t="s">
        <v>3</v>
      </c>
      <c r="C3817" t="s">
        <v>10</v>
      </c>
      <c r="D3817" t="s">
        <v>52</v>
      </c>
    </row>
    <row r="3818" spans="1:4" x14ac:dyDescent="0.3">
      <c r="A3818" s="13">
        <v>13602</v>
      </c>
      <c r="B3818" t="s">
        <v>3</v>
      </c>
      <c r="C3818" t="s">
        <v>10</v>
      </c>
      <c r="D3818" t="s">
        <v>52</v>
      </c>
    </row>
    <row r="3819" spans="1:4" x14ac:dyDescent="0.3">
      <c r="A3819" s="13">
        <v>16895</v>
      </c>
      <c r="B3819" t="s">
        <v>3</v>
      </c>
      <c r="C3819" t="s">
        <v>10</v>
      </c>
      <c r="D3819" t="s">
        <v>52</v>
      </c>
    </row>
    <row r="3820" spans="1:4" x14ac:dyDescent="0.3">
      <c r="A3820" s="13">
        <v>17295</v>
      </c>
      <c r="B3820" t="s">
        <v>3</v>
      </c>
      <c r="C3820" t="s">
        <v>10</v>
      </c>
      <c r="D3820" t="s">
        <v>52</v>
      </c>
    </row>
    <row r="3821" spans="1:4" x14ac:dyDescent="0.3">
      <c r="A3821" s="13">
        <v>13504</v>
      </c>
      <c r="B3821" t="s">
        <v>3</v>
      </c>
      <c r="C3821" t="s">
        <v>10</v>
      </c>
      <c r="D3821" t="s">
        <v>52</v>
      </c>
    </row>
    <row r="3822" spans="1:4" x14ac:dyDescent="0.3">
      <c r="A3822" s="13">
        <v>13422</v>
      </c>
      <c r="B3822" t="s">
        <v>3</v>
      </c>
      <c r="C3822" t="s">
        <v>10</v>
      </c>
      <c r="D3822" t="s">
        <v>52</v>
      </c>
    </row>
    <row r="3823" spans="1:4" x14ac:dyDescent="0.3">
      <c r="A3823" s="13">
        <v>15264</v>
      </c>
      <c r="B3823" t="s">
        <v>3</v>
      </c>
      <c r="C3823" t="s">
        <v>10</v>
      </c>
      <c r="D3823" t="s">
        <v>52</v>
      </c>
    </row>
    <row r="3824" spans="1:4" x14ac:dyDescent="0.3">
      <c r="A3824" s="13">
        <v>16432</v>
      </c>
      <c r="B3824" t="s">
        <v>3</v>
      </c>
      <c r="C3824" t="s">
        <v>10</v>
      </c>
      <c r="D3824" t="s">
        <v>52</v>
      </c>
    </row>
    <row r="3825" spans="1:4" x14ac:dyDescent="0.3">
      <c r="A3825" s="13">
        <v>13816</v>
      </c>
      <c r="B3825" t="s">
        <v>3</v>
      </c>
      <c r="C3825" t="s">
        <v>10</v>
      </c>
      <c r="D3825" t="s">
        <v>52</v>
      </c>
    </row>
    <row r="3826" spans="1:4" x14ac:dyDescent="0.3">
      <c r="A3826" s="13">
        <v>14518</v>
      </c>
      <c r="B3826" t="s">
        <v>3</v>
      </c>
      <c r="C3826" t="s">
        <v>10</v>
      </c>
      <c r="D3826" t="s">
        <v>52</v>
      </c>
    </row>
    <row r="3827" spans="1:4" x14ac:dyDescent="0.3">
      <c r="A3827" s="13">
        <v>13882</v>
      </c>
      <c r="B3827" t="s">
        <v>3</v>
      </c>
      <c r="C3827" t="s">
        <v>10</v>
      </c>
      <c r="D3827" t="s">
        <v>52</v>
      </c>
    </row>
    <row r="3828" spans="1:4" x14ac:dyDescent="0.3">
      <c r="A3828" s="13">
        <v>15937</v>
      </c>
      <c r="B3828" t="s">
        <v>3</v>
      </c>
      <c r="C3828" t="s">
        <v>10</v>
      </c>
      <c r="D3828" t="s">
        <v>52</v>
      </c>
    </row>
    <row r="3829" spans="1:4" x14ac:dyDescent="0.3">
      <c r="A3829" s="13">
        <v>12923</v>
      </c>
      <c r="B3829" t="s">
        <v>3</v>
      </c>
      <c r="C3829" t="s">
        <v>10</v>
      </c>
      <c r="D3829" t="s">
        <v>52</v>
      </c>
    </row>
    <row r="3830" spans="1:4" x14ac:dyDescent="0.3">
      <c r="A3830" s="13">
        <v>17453</v>
      </c>
      <c r="B3830" t="s">
        <v>3</v>
      </c>
      <c r="C3830" t="s">
        <v>10</v>
      </c>
      <c r="D3830" t="s">
        <v>52</v>
      </c>
    </row>
    <row r="3831" spans="1:4" x14ac:dyDescent="0.3">
      <c r="A3831" s="13">
        <v>15766</v>
      </c>
      <c r="B3831" t="s">
        <v>3</v>
      </c>
      <c r="C3831" t="s">
        <v>10</v>
      </c>
      <c r="D3831" t="s">
        <v>52</v>
      </c>
    </row>
    <row r="3832" spans="1:4" x14ac:dyDescent="0.3">
      <c r="A3832" s="13">
        <v>15300</v>
      </c>
      <c r="B3832" t="s">
        <v>3</v>
      </c>
      <c r="C3832" t="s">
        <v>10</v>
      </c>
      <c r="D3832" t="s">
        <v>52</v>
      </c>
    </row>
    <row r="3833" spans="1:4" x14ac:dyDescent="0.3">
      <c r="A3833" s="13">
        <v>13348</v>
      </c>
      <c r="B3833" t="s">
        <v>3</v>
      </c>
      <c r="C3833" t="s">
        <v>10</v>
      </c>
      <c r="D3833" t="s">
        <v>52</v>
      </c>
    </row>
    <row r="3834" spans="1:4" x14ac:dyDescent="0.3">
      <c r="A3834" s="13">
        <v>14592</v>
      </c>
      <c r="B3834" t="s">
        <v>3</v>
      </c>
      <c r="C3834" t="s">
        <v>10</v>
      </c>
      <c r="D3834" t="s">
        <v>52</v>
      </c>
    </row>
    <row r="3835" spans="1:4" x14ac:dyDescent="0.3">
      <c r="A3835" s="13">
        <v>14792</v>
      </c>
      <c r="B3835" t="s">
        <v>3</v>
      </c>
      <c r="C3835" t="s">
        <v>10</v>
      </c>
      <c r="D3835" t="s">
        <v>52</v>
      </c>
    </row>
    <row r="3836" spans="1:4" x14ac:dyDescent="0.3">
      <c r="A3836" s="13">
        <v>17030</v>
      </c>
      <c r="B3836" t="s">
        <v>3</v>
      </c>
      <c r="C3836" t="s">
        <v>10</v>
      </c>
      <c r="D3836" t="s">
        <v>52</v>
      </c>
    </row>
    <row r="3837" spans="1:4" x14ac:dyDescent="0.3">
      <c r="A3837" s="13">
        <v>12420</v>
      </c>
      <c r="B3837" t="s">
        <v>3</v>
      </c>
      <c r="C3837" t="s">
        <v>10</v>
      </c>
      <c r="D3837" t="s">
        <v>52</v>
      </c>
    </row>
    <row r="3838" spans="1:4" x14ac:dyDescent="0.3">
      <c r="A3838" s="13">
        <v>14427</v>
      </c>
      <c r="B3838" t="s">
        <v>3</v>
      </c>
      <c r="C3838" t="s">
        <v>10</v>
      </c>
      <c r="D3838" t="s">
        <v>52</v>
      </c>
    </row>
    <row r="3839" spans="1:4" x14ac:dyDescent="0.3">
      <c r="A3839" s="13">
        <v>12519</v>
      </c>
      <c r="B3839" t="s">
        <v>3</v>
      </c>
      <c r="C3839" t="s">
        <v>10</v>
      </c>
      <c r="D3839" t="s">
        <v>52</v>
      </c>
    </row>
    <row r="3840" spans="1:4" x14ac:dyDescent="0.3">
      <c r="A3840" s="13">
        <v>13359</v>
      </c>
      <c r="B3840" t="s">
        <v>3</v>
      </c>
      <c r="C3840" t="s">
        <v>10</v>
      </c>
      <c r="D3840" t="s">
        <v>52</v>
      </c>
    </row>
    <row r="3841" spans="1:4" x14ac:dyDescent="0.3">
      <c r="A3841" s="13">
        <v>14138</v>
      </c>
      <c r="B3841" t="s">
        <v>3</v>
      </c>
      <c r="C3841" t="s">
        <v>10</v>
      </c>
      <c r="D3841" t="s">
        <v>52</v>
      </c>
    </row>
    <row r="3842" spans="1:4" x14ac:dyDescent="0.3">
      <c r="A3842" s="13">
        <v>15297</v>
      </c>
      <c r="B3842" t="s">
        <v>3</v>
      </c>
      <c r="C3842" t="s">
        <v>10</v>
      </c>
      <c r="D3842" t="s">
        <v>52</v>
      </c>
    </row>
    <row r="3843" spans="1:4" x14ac:dyDescent="0.3">
      <c r="A3843" s="13">
        <v>13876</v>
      </c>
      <c r="B3843" t="s">
        <v>3</v>
      </c>
      <c r="C3843" t="s">
        <v>10</v>
      </c>
      <c r="D3843" t="s">
        <v>52</v>
      </c>
    </row>
    <row r="3844" spans="1:4" x14ac:dyDescent="0.3">
      <c r="A3844" s="13">
        <v>12740</v>
      </c>
      <c r="B3844" t="s">
        <v>3</v>
      </c>
      <c r="C3844" t="s">
        <v>10</v>
      </c>
      <c r="D3844" t="s">
        <v>52</v>
      </c>
    </row>
    <row r="3845" spans="1:4" x14ac:dyDescent="0.3">
      <c r="A3845" s="13">
        <v>17086</v>
      </c>
      <c r="B3845" t="s">
        <v>3</v>
      </c>
      <c r="C3845" t="s">
        <v>10</v>
      </c>
      <c r="D3845" t="s">
        <v>52</v>
      </c>
    </row>
    <row r="3846" spans="1:4" x14ac:dyDescent="0.3">
      <c r="A3846" s="13">
        <v>13806</v>
      </c>
      <c r="B3846" t="s">
        <v>3</v>
      </c>
      <c r="C3846" t="s">
        <v>10</v>
      </c>
      <c r="D3846" t="s">
        <v>52</v>
      </c>
    </row>
    <row r="3847" spans="1:4" x14ac:dyDescent="0.3">
      <c r="A3847" s="13">
        <v>18096</v>
      </c>
      <c r="B3847" t="s">
        <v>3</v>
      </c>
      <c r="C3847" t="s">
        <v>10</v>
      </c>
      <c r="D3847" t="s">
        <v>52</v>
      </c>
    </row>
    <row r="3848" spans="1:4" x14ac:dyDescent="0.3">
      <c r="A3848" s="13">
        <v>13587</v>
      </c>
      <c r="B3848" t="s">
        <v>3</v>
      </c>
      <c r="C3848" t="s">
        <v>10</v>
      </c>
      <c r="D3848" t="s">
        <v>52</v>
      </c>
    </row>
    <row r="3849" spans="1:4" x14ac:dyDescent="0.3">
      <c r="A3849" s="13">
        <v>12856</v>
      </c>
      <c r="B3849" t="s">
        <v>3</v>
      </c>
      <c r="C3849" t="s">
        <v>10</v>
      </c>
      <c r="D3849" t="s">
        <v>52</v>
      </c>
    </row>
    <row r="3850" spans="1:4" x14ac:dyDescent="0.3">
      <c r="A3850" s="13">
        <v>13419</v>
      </c>
      <c r="B3850" t="s">
        <v>3</v>
      </c>
      <c r="C3850" t="s">
        <v>10</v>
      </c>
      <c r="D3850" t="s">
        <v>52</v>
      </c>
    </row>
    <row r="3851" spans="1:4" x14ac:dyDescent="0.3">
      <c r="A3851" s="13">
        <v>17509</v>
      </c>
      <c r="B3851" t="s">
        <v>3</v>
      </c>
      <c r="C3851" t="s">
        <v>10</v>
      </c>
      <c r="D3851" t="s">
        <v>52</v>
      </c>
    </row>
    <row r="3852" spans="1:4" x14ac:dyDescent="0.3">
      <c r="A3852" s="13">
        <v>16900</v>
      </c>
      <c r="B3852" t="s">
        <v>3</v>
      </c>
      <c r="C3852" t="s">
        <v>10</v>
      </c>
      <c r="D3852" t="s">
        <v>52</v>
      </c>
    </row>
    <row r="3853" spans="1:4" x14ac:dyDescent="0.3">
      <c r="A3853" s="13">
        <v>13689</v>
      </c>
      <c r="B3853" t="s">
        <v>3</v>
      </c>
      <c r="C3853" t="s">
        <v>10</v>
      </c>
      <c r="D3853" t="s">
        <v>52</v>
      </c>
    </row>
    <row r="3854" spans="1:4" x14ac:dyDescent="0.3">
      <c r="A3854" s="13">
        <v>13755</v>
      </c>
      <c r="B3854" t="s">
        <v>3</v>
      </c>
      <c r="C3854" t="s">
        <v>10</v>
      </c>
      <c r="D3854" t="s">
        <v>52</v>
      </c>
    </row>
    <row r="3855" spans="1:4" x14ac:dyDescent="0.3">
      <c r="A3855" s="13">
        <v>16104</v>
      </c>
      <c r="B3855" t="s">
        <v>3</v>
      </c>
      <c r="C3855" t="s">
        <v>10</v>
      </c>
      <c r="D3855" t="s">
        <v>52</v>
      </c>
    </row>
    <row r="3856" spans="1:4" x14ac:dyDescent="0.3">
      <c r="A3856" s="13">
        <v>13259</v>
      </c>
      <c r="B3856" t="s">
        <v>3</v>
      </c>
      <c r="C3856" t="s">
        <v>10</v>
      </c>
      <c r="D3856" t="s">
        <v>52</v>
      </c>
    </row>
    <row r="3857" spans="1:4" x14ac:dyDescent="0.3">
      <c r="A3857" s="13">
        <v>16248</v>
      </c>
      <c r="B3857" t="s">
        <v>3</v>
      </c>
      <c r="C3857" t="s">
        <v>10</v>
      </c>
      <c r="D3857" t="s">
        <v>52</v>
      </c>
    </row>
    <row r="3858" spans="1:4" x14ac:dyDescent="0.3">
      <c r="A3858" s="13">
        <v>15612</v>
      </c>
      <c r="B3858" t="s">
        <v>3</v>
      </c>
      <c r="C3858" t="s">
        <v>10</v>
      </c>
      <c r="D3858" t="s">
        <v>52</v>
      </c>
    </row>
    <row r="3859" spans="1:4" x14ac:dyDescent="0.3">
      <c r="A3859" s="13">
        <v>15787</v>
      </c>
      <c r="B3859" t="s">
        <v>3</v>
      </c>
      <c r="C3859" t="s">
        <v>10</v>
      </c>
      <c r="D3859" t="s">
        <v>52</v>
      </c>
    </row>
    <row r="3860" spans="1:4" x14ac:dyDescent="0.3">
      <c r="A3860" s="13">
        <v>16595</v>
      </c>
      <c r="B3860" t="s">
        <v>3</v>
      </c>
      <c r="C3860" t="s">
        <v>10</v>
      </c>
      <c r="D3860" t="s">
        <v>52</v>
      </c>
    </row>
    <row r="3861" spans="1:4" x14ac:dyDescent="0.3">
      <c r="A3861" s="13">
        <v>13260</v>
      </c>
      <c r="B3861" t="s">
        <v>3</v>
      </c>
      <c r="C3861" t="s">
        <v>10</v>
      </c>
      <c r="D3861" t="s">
        <v>52</v>
      </c>
    </row>
    <row r="3862" spans="1:4" x14ac:dyDescent="0.3">
      <c r="A3862" s="13">
        <v>15821</v>
      </c>
      <c r="B3862" t="s">
        <v>3</v>
      </c>
      <c r="C3862" t="s">
        <v>10</v>
      </c>
      <c r="D3862" t="s">
        <v>52</v>
      </c>
    </row>
    <row r="3863" spans="1:4" x14ac:dyDescent="0.3">
      <c r="A3863" s="13">
        <v>18088</v>
      </c>
      <c r="B3863" t="s">
        <v>3</v>
      </c>
      <c r="C3863" t="s">
        <v>10</v>
      </c>
      <c r="D3863" t="s">
        <v>52</v>
      </c>
    </row>
    <row r="3864" spans="1:4" x14ac:dyDescent="0.3">
      <c r="A3864" s="13">
        <v>16685</v>
      </c>
      <c r="B3864" t="s">
        <v>3</v>
      </c>
      <c r="C3864" t="s">
        <v>10</v>
      </c>
      <c r="D3864" t="s">
        <v>52</v>
      </c>
    </row>
    <row r="3865" spans="1:4" x14ac:dyDescent="0.3">
      <c r="A3865" s="13">
        <v>13193</v>
      </c>
      <c r="B3865" t="s">
        <v>3</v>
      </c>
      <c r="C3865" t="s">
        <v>10</v>
      </c>
      <c r="D3865" t="s">
        <v>52</v>
      </c>
    </row>
    <row r="3866" spans="1:4" x14ac:dyDescent="0.3">
      <c r="A3866" s="13">
        <v>13212</v>
      </c>
      <c r="B3866" t="s">
        <v>3</v>
      </c>
      <c r="C3866" t="s">
        <v>10</v>
      </c>
      <c r="D3866" t="s">
        <v>52</v>
      </c>
    </row>
    <row r="3867" spans="1:4" x14ac:dyDescent="0.3">
      <c r="A3867" s="13">
        <v>14801</v>
      </c>
      <c r="B3867" t="s">
        <v>3</v>
      </c>
      <c r="C3867" t="s">
        <v>10</v>
      </c>
      <c r="D3867" t="s">
        <v>52</v>
      </c>
    </row>
    <row r="3868" spans="1:4" x14ac:dyDescent="0.3">
      <c r="A3868" s="13">
        <v>16380</v>
      </c>
      <c r="B3868" t="s">
        <v>3</v>
      </c>
      <c r="C3868" t="s">
        <v>10</v>
      </c>
      <c r="D3868" t="s">
        <v>52</v>
      </c>
    </row>
    <row r="3869" spans="1:4" x14ac:dyDescent="0.3">
      <c r="A3869" s="13">
        <v>16921</v>
      </c>
      <c r="B3869" t="s">
        <v>3</v>
      </c>
      <c r="C3869" t="s">
        <v>10</v>
      </c>
      <c r="D3869" t="s">
        <v>52</v>
      </c>
    </row>
    <row r="3870" spans="1:4" x14ac:dyDescent="0.3">
      <c r="A3870" s="13">
        <v>15193</v>
      </c>
      <c r="B3870" t="s">
        <v>3</v>
      </c>
      <c r="C3870" t="s">
        <v>10</v>
      </c>
      <c r="D3870" t="s">
        <v>52</v>
      </c>
    </row>
    <row r="3871" spans="1:4" x14ac:dyDescent="0.3">
      <c r="A3871" s="13">
        <v>14027</v>
      </c>
      <c r="B3871" t="s">
        <v>3</v>
      </c>
      <c r="C3871" t="s">
        <v>10</v>
      </c>
      <c r="D3871" t="s">
        <v>52</v>
      </c>
    </row>
    <row r="3872" spans="1:4" x14ac:dyDescent="0.3">
      <c r="A3872" s="13">
        <v>16179</v>
      </c>
      <c r="B3872" t="s">
        <v>3</v>
      </c>
      <c r="C3872" t="s">
        <v>10</v>
      </c>
      <c r="D3872" t="s">
        <v>52</v>
      </c>
    </row>
    <row r="3873" spans="1:4" x14ac:dyDescent="0.3">
      <c r="A3873" s="13">
        <v>15473</v>
      </c>
      <c r="B3873" t="s">
        <v>3</v>
      </c>
      <c r="C3873" t="s">
        <v>10</v>
      </c>
      <c r="D3873" t="s">
        <v>52</v>
      </c>
    </row>
    <row r="3874" spans="1:4" x14ac:dyDescent="0.3">
      <c r="A3874" s="13">
        <v>17425</v>
      </c>
      <c r="B3874" t="s">
        <v>3</v>
      </c>
      <c r="C3874" t="s">
        <v>10</v>
      </c>
      <c r="D3874" t="s">
        <v>52</v>
      </c>
    </row>
    <row r="3875" spans="1:4" x14ac:dyDescent="0.3">
      <c r="A3875" s="13">
        <v>18169</v>
      </c>
      <c r="B3875" t="s">
        <v>3</v>
      </c>
      <c r="C3875" t="s">
        <v>10</v>
      </c>
      <c r="D3875" t="s">
        <v>52</v>
      </c>
    </row>
    <row r="3876" spans="1:4" x14ac:dyDescent="0.3">
      <c r="A3876" s="13">
        <v>18126</v>
      </c>
      <c r="B3876" t="s">
        <v>3</v>
      </c>
      <c r="C3876" t="s">
        <v>10</v>
      </c>
      <c r="D3876" t="s">
        <v>52</v>
      </c>
    </row>
    <row r="3877" spans="1:4" x14ac:dyDescent="0.3">
      <c r="A3877" s="13">
        <v>16688</v>
      </c>
      <c r="B3877" t="s">
        <v>3</v>
      </c>
      <c r="C3877" t="s">
        <v>10</v>
      </c>
      <c r="D3877" t="s">
        <v>52</v>
      </c>
    </row>
    <row r="3878" spans="1:4" x14ac:dyDescent="0.3">
      <c r="A3878" s="13">
        <v>16982</v>
      </c>
      <c r="B3878" t="s">
        <v>3</v>
      </c>
      <c r="C3878" t="s">
        <v>10</v>
      </c>
      <c r="D3878" t="s">
        <v>52</v>
      </c>
    </row>
    <row r="3879" spans="1:4" x14ac:dyDescent="0.3">
      <c r="A3879" s="13">
        <v>15330</v>
      </c>
      <c r="B3879" t="s">
        <v>3</v>
      </c>
      <c r="C3879" t="s">
        <v>10</v>
      </c>
      <c r="D3879" t="s">
        <v>52</v>
      </c>
    </row>
    <row r="3880" spans="1:4" x14ac:dyDescent="0.3">
      <c r="A3880" s="13">
        <v>17186</v>
      </c>
      <c r="B3880" t="s">
        <v>3</v>
      </c>
      <c r="C3880" t="s">
        <v>10</v>
      </c>
      <c r="D3880" t="s">
        <v>52</v>
      </c>
    </row>
    <row r="3881" spans="1:4" x14ac:dyDescent="0.3">
      <c r="A3881" s="13">
        <v>13685</v>
      </c>
      <c r="B3881" t="s">
        <v>3</v>
      </c>
      <c r="C3881" t="s">
        <v>10</v>
      </c>
      <c r="D3881" t="s">
        <v>52</v>
      </c>
    </row>
    <row r="3882" spans="1:4" x14ac:dyDescent="0.3">
      <c r="A3882" s="13">
        <v>13352</v>
      </c>
      <c r="B3882" t="s">
        <v>3</v>
      </c>
      <c r="C3882" t="s">
        <v>10</v>
      </c>
      <c r="D3882" t="s">
        <v>52</v>
      </c>
    </row>
    <row r="3883" spans="1:4" x14ac:dyDescent="0.3">
      <c r="A3883" s="13">
        <v>17203</v>
      </c>
      <c r="B3883" t="s">
        <v>3</v>
      </c>
      <c r="C3883" t="s">
        <v>10</v>
      </c>
      <c r="D3883" t="s">
        <v>52</v>
      </c>
    </row>
    <row r="3884" spans="1:4" x14ac:dyDescent="0.3">
      <c r="A3884" s="13">
        <v>12607</v>
      </c>
      <c r="B3884" t="s">
        <v>3</v>
      </c>
      <c r="C3884" t="s">
        <v>10</v>
      </c>
      <c r="D3884" t="s">
        <v>52</v>
      </c>
    </row>
    <row r="3885" spans="1:4" x14ac:dyDescent="0.3">
      <c r="A3885" s="13">
        <v>17459</v>
      </c>
      <c r="B3885" t="s">
        <v>3</v>
      </c>
      <c r="C3885" t="s">
        <v>10</v>
      </c>
      <c r="D3885" t="s">
        <v>52</v>
      </c>
    </row>
    <row r="3886" spans="1:4" x14ac:dyDescent="0.3">
      <c r="A3886" s="13">
        <v>14121</v>
      </c>
      <c r="B3886" t="s">
        <v>3</v>
      </c>
      <c r="C3886" t="s">
        <v>10</v>
      </c>
      <c r="D3886" t="s">
        <v>52</v>
      </c>
    </row>
    <row r="3887" spans="1:4" x14ac:dyDescent="0.3">
      <c r="A3887" s="13">
        <v>17119</v>
      </c>
      <c r="B3887" t="s">
        <v>3</v>
      </c>
      <c r="C3887" t="s">
        <v>10</v>
      </c>
      <c r="D3887" t="s">
        <v>52</v>
      </c>
    </row>
    <row r="3888" spans="1:4" x14ac:dyDescent="0.3">
      <c r="A3888" s="13">
        <v>17620</v>
      </c>
      <c r="B3888" t="s">
        <v>3</v>
      </c>
      <c r="C3888" t="s">
        <v>10</v>
      </c>
      <c r="D3888" t="s">
        <v>52</v>
      </c>
    </row>
    <row r="3889" spans="1:4" x14ac:dyDescent="0.3">
      <c r="A3889" s="13">
        <v>12824</v>
      </c>
      <c r="B3889" t="s">
        <v>3</v>
      </c>
      <c r="C3889" t="s">
        <v>10</v>
      </c>
      <c r="D3889" t="s">
        <v>52</v>
      </c>
    </row>
    <row r="3890" spans="1:4" x14ac:dyDescent="0.3">
      <c r="A3890" s="13">
        <v>14710</v>
      </c>
      <c r="B3890" t="s">
        <v>3</v>
      </c>
      <c r="C3890" t="s">
        <v>10</v>
      </c>
      <c r="D3890" t="s">
        <v>52</v>
      </c>
    </row>
    <row r="3891" spans="1:4" x14ac:dyDescent="0.3">
      <c r="A3891" s="13">
        <v>16120</v>
      </c>
      <c r="B3891" t="s">
        <v>3</v>
      </c>
      <c r="C3891" t="s">
        <v>10</v>
      </c>
      <c r="D3891" t="s">
        <v>52</v>
      </c>
    </row>
    <row r="3892" spans="1:4" x14ac:dyDescent="0.3">
      <c r="A3892" s="13">
        <v>14624</v>
      </c>
      <c r="B3892" t="s">
        <v>3</v>
      </c>
      <c r="C3892" t="s">
        <v>10</v>
      </c>
      <c r="D3892" t="s">
        <v>52</v>
      </c>
    </row>
    <row r="3893" spans="1:4" x14ac:dyDescent="0.3">
      <c r="A3893" s="13">
        <v>16171</v>
      </c>
      <c r="B3893" t="s">
        <v>3</v>
      </c>
      <c r="C3893" t="s">
        <v>10</v>
      </c>
      <c r="D3893" t="s">
        <v>52</v>
      </c>
    </row>
    <row r="3894" spans="1:4" x14ac:dyDescent="0.3">
      <c r="A3894" s="13">
        <v>12536</v>
      </c>
      <c r="B3894" t="s">
        <v>3</v>
      </c>
      <c r="C3894" t="s">
        <v>10</v>
      </c>
      <c r="D3894" t="s">
        <v>52</v>
      </c>
    </row>
    <row r="3895" spans="1:4" x14ac:dyDescent="0.3">
      <c r="A3895" s="13">
        <v>13690</v>
      </c>
      <c r="B3895" t="s">
        <v>3</v>
      </c>
      <c r="C3895" t="s">
        <v>10</v>
      </c>
      <c r="D3895" t="s">
        <v>52</v>
      </c>
    </row>
    <row r="3896" spans="1:4" x14ac:dyDescent="0.3">
      <c r="A3896" s="13">
        <v>17934</v>
      </c>
      <c r="B3896" t="s">
        <v>3</v>
      </c>
      <c r="C3896" t="s">
        <v>10</v>
      </c>
      <c r="D3896" t="s">
        <v>52</v>
      </c>
    </row>
    <row r="3897" spans="1:4" x14ac:dyDescent="0.3">
      <c r="A3897" s="13">
        <v>14642</v>
      </c>
      <c r="B3897" t="s">
        <v>3</v>
      </c>
      <c r="C3897" t="s">
        <v>10</v>
      </c>
      <c r="D3897" t="s">
        <v>52</v>
      </c>
    </row>
    <row r="3898" spans="1:4" x14ac:dyDescent="0.3">
      <c r="A3898" s="13">
        <v>12602</v>
      </c>
      <c r="B3898" t="s">
        <v>3</v>
      </c>
      <c r="C3898" t="s">
        <v>10</v>
      </c>
      <c r="D3898" t="s">
        <v>52</v>
      </c>
    </row>
    <row r="3899" spans="1:4" x14ac:dyDescent="0.3">
      <c r="A3899" s="13">
        <v>16753</v>
      </c>
      <c r="B3899" t="s">
        <v>3</v>
      </c>
      <c r="C3899" t="s">
        <v>10</v>
      </c>
      <c r="D3899" t="s">
        <v>52</v>
      </c>
    </row>
    <row r="3900" spans="1:4" x14ac:dyDescent="0.3">
      <c r="A3900" s="13">
        <v>17737</v>
      </c>
      <c r="B3900" t="s">
        <v>3</v>
      </c>
      <c r="C3900" t="s">
        <v>10</v>
      </c>
      <c r="D3900" t="s">
        <v>52</v>
      </c>
    </row>
    <row r="3901" spans="1:4" x14ac:dyDescent="0.3">
      <c r="A3901" s="13">
        <v>13464</v>
      </c>
      <c r="B3901" t="s">
        <v>3</v>
      </c>
      <c r="C3901" t="s">
        <v>10</v>
      </c>
      <c r="D3901" t="s">
        <v>52</v>
      </c>
    </row>
    <row r="3902" spans="1:4" x14ac:dyDescent="0.3">
      <c r="A3902" s="13">
        <v>12667</v>
      </c>
      <c r="B3902" t="s">
        <v>3</v>
      </c>
      <c r="C3902" t="s">
        <v>10</v>
      </c>
      <c r="D3902" t="s">
        <v>52</v>
      </c>
    </row>
    <row r="3903" spans="1:4" x14ac:dyDescent="0.3">
      <c r="A3903" s="13">
        <v>12498</v>
      </c>
      <c r="B3903" t="s">
        <v>3</v>
      </c>
      <c r="C3903" t="s">
        <v>10</v>
      </c>
      <c r="D3903" t="s">
        <v>52</v>
      </c>
    </row>
    <row r="3904" spans="1:4" x14ac:dyDescent="0.3">
      <c r="A3904" s="13">
        <v>14537</v>
      </c>
      <c r="B3904" t="s">
        <v>3</v>
      </c>
      <c r="C3904" t="s">
        <v>10</v>
      </c>
      <c r="D3904" t="s">
        <v>52</v>
      </c>
    </row>
    <row r="3905" spans="1:4" x14ac:dyDescent="0.3">
      <c r="A3905" s="13">
        <v>17279</v>
      </c>
      <c r="B3905" t="s">
        <v>3</v>
      </c>
      <c r="C3905" t="s">
        <v>10</v>
      </c>
      <c r="D3905" t="s">
        <v>52</v>
      </c>
    </row>
    <row r="3906" spans="1:4" x14ac:dyDescent="0.3">
      <c r="A3906" s="13">
        <v>14251</v>
      </c>
      <c r="B3906" t="s">
        <v>3</v>
      </c>
      <c r="C3906" t="s">
        <v>10</v>
      </c>
      <c r="D3906" t="s">
        <v>52</v>
      </c>
    </row>
    <row r="3907" spans="1:4" x14ac:dyDescent="0.3">
      <c r="A3907" s="13">
        <v>12446</v>
      </c>
      <c r="B3907" t="s">
        <v>3</v>
      </c>
      <c r="C3907" t="s">
        <v>10</v>
      </c>
      <c r="D3907" t="s">
        <v>52</v>
      </c>
    </row>
    <row r="3908" spans="1:4" x14ac:dyDescent="0.3">
      <c r="A3908" s="13">
        <v>12631</v>
      </c>
      <c r="B3908" t="s">
        <v>3</v>
      </c>
      <c r="C3908" t="s">
        <v>10</v>
      </c>
      <c r="D3908" t="s">
        <v>52</v>
      </c>
    </row>
    <row r="3909" spans="1:4" x14ac:dyDescent="0.3">
      <c r="A3909" s="13">
        <v>14234</v>
      </c>
      <c r="B3909" t="s">
        <v>3</v>
      </c>
      <c r="C3909" t="s">
        <v>10</v>
      </c>
      <c r="D3909" t="s">
        <v>52</v>
      </c>
    </row>
    <row r="3910" spans="1:4" x14ac:dyDescent="0.3">
      <c r="A3910" s="13">
        <v>14975</v>
      </c>
      <c r="B3910" t="s">
        <v>3</v>
      </c>
      <c r="C3910" t="s">
        <v>10</v>
      </c>
      <c r="D3910" t="s">
        <v>52</v>
      </c>
    </row>
    <row r="3911" spans="1:4" x14ac:dyDescent="0.3">
      <c r="A3911" s="13">
        <v>13853</v>
      </c>
      <c r="B3911" t="s">
        <v>3</v>
      </c>
      <c r="C3911" t="s">
        <v>10</v>
      </c>
      <c r="D3911" t="s">
        <v>52</v>
      </c>
    </row>
    <row r="3912" spans="1:4" x14ac:dyDescent="0.3">
      <c r="A3912" s="13">
        <v>16773</v>
      </c>
      <c r="B3912" t="s">
        <v>3</v>
      </c>
      <c r="C3912" t="s">
        <v>10</v>
      </c>
      <c r="D3912" t="s">
        <v>52</v>
      </c>
    </row>
    <row r="3913" spans="1:4" x14ac:dyDescent="0.3">
      <c r="A3913" s="13">
        <v>16430</v>
      </c>
      <c r="B3913" t="s">
        <v>3</v>
      </c>
      <c r="C3913" t="s">
        <v>10</v>
      </c>
      <c r="D3913" t="s">
        <v>52</v>
      </c>
    </row>
    <row r="3914" spans="1:4" x14ac:dyDescent="0.3">
      <c r="A3914" s="13">
        <v>16793</v>
      </c>
      <c r="B3914" t="s">
        <v>3</v>
      </c>
      <c r="C3914" t="s">
        <v>10</v>
      </c>
      <c r="D3914" t="s">
        <v>52</v>
      </c>
    </row>
    <row r="3915" spans="1:4" x14ac:dyDescent="0.3">
      <c r="A3915" s="13">
        <v>18130</v>
      </c>
      <c r="B3915" t="s">
        <v>3</v>
      </c>
      <c r="C3915" t="s">
        <v>10</v>
      </c>
      <c r="D3915" t="s">
        <v>52</v>
      </c>
    </row>
    <row r="3916" spans="1:4" x14ac:dyDescent="0.3">
      <c r="A3916" s="13">
        <v>17614</v>
      </c>
      <c r="B3916" t="s">
        <v>3</v>
      </c>
      <c r="C3916" t="s">
        <v>10</v>
      </c>
      <c r="D3916" t="s">
        <v>52</v>
      </c>
    </row>
    <row r="3917" spans="1:4" x14ac:dyDescent="0.3">
      <c r="A3917" s="13">
        <v>13858</v>
      </c>
      <c r="B3917" t="s">
        <v>3</v>
      </c>
      <c r="C3917" t="s">
        <v>10</v>
      </c>
      <c r="D3917" t="s">
        <v>52</v>
      </c>
    </row>
    <row r="3918" spans="1:4" x14ac:dyDescent="0.3">
      <c r="A3918" s="13">
        <v>14856</v>
      </c>
      <c r="B3918" t="s">
        <v>3</v>
      </c>
      <c r="C3918" t="s">
        <v>10</v>
      </c>
      <c r="D3918" t="s">
        <v>52</v>
      </c>
    </row>
    <row r="3919" spans="1:4" x14ac:dyDescent="0.3">
      <c r="A3919" s="13">
        <v>14089</v>
      </c>
      <c r="B3919" t="s">
        <v>3</v>
      </c>
      <c r="C3919" t="s">
        <v>10</v>
      </c>
      <c r="D3919" t="s">
        <v>52</v>
      </c>
    </row>
    <row r="3920" spans="1:4" x14ac:dyDescent="0.3">
      <c r="A3920" s="13">
        <v>15478</v>
      </c>
      <c r="B3920" t="s">
        <v>3</v>
      </c>
      <c r="C3920" t="s">
        <v>10</v>
      </c>
      <c r="D3920" t="s">
        <v>52</v>
      </c>
    </row>
    <row r="3921" spans="1:4" x14ac:dyDescent="0.3">
      <c r="A3921" s="13">
        <v>16413</v>
      </c>
      <c r="B3921" t="s">
        <v>3</v>
      </c>
      <c r="C3921" t="s">
        <v>10</v>
      </c>
      <c r="D3921" t="s">
        <v>52</v>
      </c>
    </row>
    <row r="3922" spans="1:4" x14ac:dyDescent="0.3">
      <c r="A3922" s="13">
        <v>13810</v>
      </c>
      <c r="B3922" t="s">
        <v>3</v>
      </c>
      <c r="C3922" t="s">
        <v>10</v>
      </c>
      <c r="D3922" t="s">
        <v>52</v>
      </c>
    </row>
    <row r="3923" spans="1:4" x14ac:dyDescent="0.3">
      <c r="A3923" s="13">
        <v>16416</v>
      </c>
      <c r="B3923" t="s">
        <v>3</v>
      </c>
      <c r="C3923" t="s">
        <v>10</v>
      </c>
      <c r="D3923" t="s">
        <v>52</v>
      </c>
    </row>
    <row r="3924" spans="1:4" x14ac:dyDescent="0.3">
      <c r="A3924" s="13">
        <v>13006</v>
      </c>
      <c r="B3924" t="s">
        <v>3</v>
      </c>
      <c r="C3924" t="s">
        <v>10</v>
      </c>
      <c r="D3924" t="s">
        <v>52</v>
      </c>
    </row>
    <row r="3925" spans="1:4" x14ac:dyDescent="0.3">
      <c r="A3925" s="13">
        <v>17986</v>
      </c>
      <c r="B3925" t="s">
        <v>3</v>
      </c>
      <c r="C3925" t="s">
        <v>10</v>
      </c>
      <c r="D3925" t="s">
        <v>52</v>
      </c>
    </row>
    <row r="3926" spans="1:4" x14ac:dyDescent="0.3">
      <c r="A3926" s="13">
        <v>12454</v>
      </c>
      <c r="B3926" t="s">
        <v>3</v>
      </c>
      <c r="C3926" t="s">
        <v>10</v>
      </c>
      <c r="D3926" t="s">
        <v>52</v>
      </c>
    </row>
    <row r="3927" spans="1:4" x14ac:dyDescent="0.3">
      <c r="A3927" s="13">
        <v>14910</v>
      </c>
      <c r="B3927" t="s">
        <v>3</v>
      </c>
      <c r="C3927" t="s">
        <v>10</v>
      </c>
      <c r="D3927" t="s">
        <v>52</v>
      </c>
    </row>
    <row r="3928" spans="1:4" x14ac:dyDescent="0.3">
      <c r="A3928" s="13">
        <v>16243</v>
      </c>
      <c r="B3928" t="s">
        <v>3</v>
      </c>
      <c r="C3928" t="s">
        <v>10</v>
      </c>
      <c r="D3928" t="s">
        <v>52</v>
      </c>
    </row>
    <row r="3929" spans="1:4" x14ac:dyDescent="0.3">
      <c r="A3929" s="13">
        <v>13878</v>
      </c>
      <c r="B3929" t="s">
        <v>3</v>
      </c>
      <c r="C3929" t="s">
        <v>10</v>
      </c>
      <c r="D3929" t="s">
        <v>52</v>
      </c>
    </row>
    <row r="3930" spans="1:4" x14ac:dyDescent="0.3">
      <c r="A3930" s="13">
        <v>16934</v>
      </c>
      <c r="B3930" t="s">
        <v>3</v>
      </c>
      <c r="C3930" t="s">
        <v>10</v>
      </c>
      <c r="D3930" t="s">
        <v>52</v>
      </c>
    </row>
    <row r="3931" spans="1:4" x14ac:dyDescent="0.3">
      <c r="A3931" s="13">
        <v>15994</v>
      </c>
      <c r="B3931" t="s">
        <v>3</v>
      </c>
      <c r="C3931" t="s">
        <v>10</v>
      </c>
      <c r="D3931" t="s">
        <v>52</v>
      </c>
    </row>
    <row r="3932" spans="1:4" x14ac:dyDescent="0.3">
      <c r="A3932" s="13">
        <v>14547</v>
      </c>
      <c r="B3932" t="s">
        <v>3</v>
      </c>
      <c r="C3932" t="s">
        <v>10</v>
      </c>
      <c r="D3932" t="s">
        <v>50</v>
      </c>
    </row>
    <row r="3933" spans="1:4" x14ac:dyDescent="0.3">
      <c r="A3933" s="13">
        <v>16052</v>
      </c>
      <c r="B3933" t="s">
        <v>3</v>
      </c>
      <c r="C3933" t="s">
        <v>10</v>
      </c>
      <c r="D3933" t="s">
        <v>52</v>
      </c>
    </row>
    <row r="3934" spans="1:4" x14ac:dyDescent="0.3">
      <c r="A3934" s="13">
        <v>15113</v>
      </c>
      <c r="B3934" t="s">
        <v>4</v>
      </c>
      <c r="C3934" t="s">
        <v>11</v>
      </c>
      <c r="D3934" t="s">
        <v>52</v>
      </c>
    </row>
    <row r="3935" spans="1:4" x14ac:dyDescent="0.3">
      <c r="A3935" s="13">
        <v>12475</v>
      </c>
      <c r="B3935" t="s">
        <v>4</v>
      </c>
      <c r="C3935" t="s">
        <v>11</v>
      </c>
      <c r="D3935" t="s">
        <v>52</v>
      </c>
    </row>
    <row r="3936" spans="1:4" x14ac:dyDescent="0.3">
      <c r="A3936" s="13">
        <v>16542</v>
      </c>
      <c r="B3936" t="s">
        <v>4</v>
      </c>
      <c r="C3936" t="s">
        <v>11</v>
      </c>
      <c r="D3936" t="s">
        <v>52</v>
      </c>
    </row>
    <row r="3937" spans="1:4" x14ac:dyDescent="0.3">
      <c r="A3937" s="13">
        <v>18042</v>
      </c>
      <c r="B3937" t="s">
        <v>4</v>
      </c>
      <c r="C3937" t="s">
        <v>11</v>
      </c>
      <c r="D3937" t="s">
        <v>52</v>
      </c>
    </row>
    <row r="3938" spans="1:4" x14ac:dyDescent="0.3">
      <c r="A3938" s="13">
        <v>16563</v>
      </c>
      <c r="B3938" t="s">
        <v>4</v>
      </c>
      <c r="C3938" t="s">
        <v>11</v>
      </c>
      <c r="D3938" t="s">
        <v>52</v>
      </c>
    </row>
    <row r="3939" spans="1:4" x14ac:dyDescent="0.3">
      <c r="A3939" s="13">
        <v>17201</v>
      </c>
      <c r="B3939" t="s">
        <v>4</v>
      </c>
      <c r="C3939" t="s">
        <v>11</v>
      </c>
      <c r="D3939" t="s">
        <v>52</v>
      </c>
    </row>
    <row r="3940" spans="1:4" x14ac:dyDescent="0.3">
      <c r="A3940" s="13">
        <v>15355</v>
      </c>
      <c r="B3940" t="s">
        <v>4</v>
      </c>
      <c r="C3940" t="s">
        <v>11</v>
      </c>
      <c r="D3940" t="s">
        <v>52</v>
      </c>
    </row>
    <row r="3941" spans="1:4" x14ac:dyDescent="0.3">
      <c r="A3941" s="13">
        <v>15598</v>
      </c>
      <c r="B3941" t="s">
        <v>4</v>
      </c>
      <c r="C3941" t="s">
        <v>11</v>
      </c>
      <c r="D3941" t="s">
        <v>52</v>
      </c>
    </row>
    <row r="3942" spans="1:4" x14ac:dyDescent="0.3">
      <c r="A3942" s="13">
        <v>15327</v>
      </c>
      <c r="B3942" t="s">
        <v>4</v>
      </c>
      <c r="C3942" t="s">
        <v>11</v>
      </c>
      <c r="D3942" t="s">
        <v>52</v>
      </c>
    </row>
    <row r="3943" spans="1:4" x14ac:dyDescent="0.3">
      <c r="A3943" s="13">
        <v>14861</v>
      </c>
      <c r="B3943" t="s">
        <v>4</v>
      </c>
      <c r="C3943" t="s">
        <v>11</v>
      </c>
      <c r="D3943" t="s">
        <v>52</v>
      </c>
    </row>
    <row r="3944" spans="1:4" x14ac:dyDescent="0.3">
      <c r="A3944" s="13">
        <v>14554</v>
      </c>
      <c r="B3944" t="s">
        <v>4</v>
      </c>
      <c r="C3944" t="s">
        <v>11</v>
      </c>
      <c r="D3944" t="s">
        <v>52</v>
      </c>
    </row>
    <row r="3945" spans="1:4" x14ac:dyDescent="0.3">
      <c r="A3945" s="13">
        <v>12611</v>
      </c>
      <c r="B3945" t="s">
        <v>4</v>
      </c>
      <c r="C3945" t="s">
        <v>11</v>
      </c>
      <c r="D3945" t="s">
        <v>52</v>
      </c>
    </row>
    <row r="3946" spans="1:4" x14ac:dyDescent="0.3">
      <c r="A3946" s="13">
        <v>14179</v>
      </c>
      <c r="B3946" t="s">
        <v>4</v>
      </c>
      <c r="C3946" t="s">
        <v>11</v>
      </c>
      <c r="D3946" t="s">
        <v>52</v>
      </c>
    </row>
    <row r="3947" spans="1:4" x14ac:dyDescent="0.3">
      <c r="A3947" s="13">
        <v>15604</v>
      </c>
      <c r="B3947" t="s">
        <v>4</v>
      </c>
      <c r="C3947" t="s">
        <v>11</v>
      </c>
      <c r="D3947" t="s">
        <v>52</v>
      </c>
    </row>
    <row r="3948" spans="1:4" x14ac:dyDescent="0.3">
      <c r="A3948" s="13">
        <v>14381</v>
      </c>
      <c r="B3948" t="s">
        <v>4</v>
      </c>
      <c r="C3948" t="s">
        <v>11</v>
      </c>
      <c r="D3948" t="s">
        <v>52</v>
      </c>
    </row>
    <row r="3949" spans="1:4" x14ac:dyDescent="0.3">
      <c r="A3949" s="13">
        <v>12572</v>
      </c>
      <c r="B3949" t="s">
        <v>4</v>
      </c>
      <c r="C3949" t="s">
        <v>11</v>
      </c>
      <c r="D3949" t="s">
        <v>52</v>
      </c>
    </row>
    <row r="3950" spans="1:4" x14ac:dyDescent="0.3">
      <c r="A3950" s="13">
        <v>16123</v>
      </c>
      <c r="B3950" t="s">
        <v>4</v>
      </c>
      <c r="C3950" t="s">
        <v>11</v>
      </c>
      <c r="D3950" t="s">
        <v>52</v>
      </c>
    </row>
    <row r="3951" spans="1:4" x14ac:dyDescent="0.3">
      <c r="A3951" s="13">
        <v>16851</v>
      </c>
      <c r="B3951" t="s">
        <v>4</v>
      </c>
      <c r="C3951" t="s">
        <v>11</v>
      </c>
      <c r="D3951" t="s">
        <v>52</v>
      </c>
    </row>
    <row r="3952" spans="1:4" x14ac:dyDescent="0.3">
      <c r="A3952" s="13">
        <v>17148</v>
      </c>
      <c r="B3952" t="s">
        <v>4</v>
      </c>
      <c r="C3952" t="s">
        <v>11</v>
      </c>
      <c r="D3952" t="s">
        <v>52</v>
      </c>
    </row>
    <row r="3953" spans="1:4" x14ac:dyDescent="0.3">
      <c r="A3953" s="13">
        <v>17549</v>
      </c>
      <c r="B3953" t="s">
        <v>4</v>
      </c>
      <c r="C3953" t="s">
        <v>11</v>
      </c>
      <c r="D3953" t="s">
        <v>52</v>
      </c>
    </row>
    <row r="3954" spans="1:4" x14ac:dyDescent="0.3">
      <c r="A3954" s="13">
        <v>17973</v>
      </c>
      <c r="B3954" t="s">
        <v>4</v>
      </c>
      <c r="C3954" t="s">
        <v>11</v>
      </c>
      <c r="D3954" t="s">
        <v>52</v>
      </c>
    </row>
    <row r="3955" spans="1:4" x14ac:dyDescent="0.3">
      <c r="A3955" s="13">
        <v>15610</v>
      </c>
      <c r="B3955" t="s">
        <v>4</v>
      </c>
      <c r="C3955" t="s">
        <v>11</v>
      </c>
      <c r="D3955" t="s">
        <v>52</v>
      </c>
    </row>
    <row r="3956" spans="1:4" x14ac:dyDescent="0.3">
      <c r="A3956" s="13">
        <v>15853</v>
      </c>
      <c r="B3956" t="s">
        <v>4</v>
      </c>
      <c r="C3956" t="s">
        <v>11</v>
      </c>
      <c r="D3956" t="s">
        <v>52</v>
      </c>
    </row>
    <row r="3957" spans="1:4" x14ac:dyDescent="0.3">
      <c r="A3957" s="13">
        <v>18019</v>
      </c>
      <c r="B3957" t="s">
        <v>4</v>
      </c>
      <c r="C3957" t="s">
        <v>11</v>
      </c>
      <c r="D3957" t="s">
        <v>52</v>
      </c>
    </row>
    <row r="3958" spans="1:4" x14ac:dyDescent="0.3">
      <c r="A3958" s="13">
        <v>14698</v>
      </c>
      <c r="B3958" t="s">
        <v>4</v>
      </c>
      <c r="C3958" t="s">
        <v>11</v>
      </c>
      <c r="D3958" t="s">
        <v>52</v>
      </c>
    </row>
    <row r="3959" spans="1:4" x14ac:dyDescent="0.3">
      <c r="A3959" s="13">
        <v>16826</v>
      </c>
      <c r="B3959" t="s">
        <v>4</v>
      </c>
      <c r="C3959" t="s">
        <v>11</v>
      </c>
      <c r="D3959" t="s">
        <v>52</v>
      </c>
    </row>
    <row r="3960" spans="1:4" x14ac:dyDescent="0.3">
      <c r="A3960" s="13">
        <v>17824</v>
      </c>
      <c r="B3960" t="s">
        <v>4</v>
      </c>
      <c r="C3960" t="s">
        <v>11</v>
      </c>
      <c r="D3960" t="s">
        <v>52</v>
      </c>
    </row>
    <row r="3961" spans="1:4" x14ac:dyDescent="0.3">
      <c r="A3961" s="13">
        <v>12522</v>
      </c>
      <c r="B3961" t="s">
        <v>4</v>
      </c>
      <c r="C3961" t="s">
        <v>11</v>
      </c>
      <c r="D3961" t="s">
        <v>52</v>
      </c>
    </row>
    <row r="3962" spans="1:4" x14ac:dyDescent="0.3">
      <c r="A3962" s="13">
        <v>15803</v>
      </c>
      <c r="B3962" t="s">
        <v>4</v>
      </c>
      <c r="C3962" t="s">
        <v>11</v>
      </c>
      <c r="D3962" t="s">
        <v>52</v>
      </c>
    </row>
    <row r="3963" spans="1:4" x14ac:dyDescent="0.3">
      <c r="A3963" s="13">
        <v>15006</v>
      </c>
      <c r="B3963" t="s">
        <v>4</v>
      </c>
      <c r="C3963" t="s">
        <v>11</v>
      </c>
      <c r="D3963" t="s">
        <v>52</v>
      </c>
    </row>
    <row r="3964" spans="1:4" x14ac:dyDescent="0.3">
      <c r="A3964" s="13">
        <v>17350</v>
      </c>
      <c r="B3964" t="s">
        <v>4</v>
      </c>
      <c r="C3964" t="s">
        <v>11</v>
      </c>
      <c r="D3964" t="s">
        <v>52</v>
      </c>
    </row>
    <row r="3965" spans="1:4" x14ac:dyDescent="0.3">
      <c r="A3965" s="13">
        <v>14799</v>
      </c>
      <c r="B3965" t="s">
        <v>4</v>
      </c>
      <c r="C3965" t="s">
        <v>11</v>
      </c>
      <c r="D3965" t="s">
        <v>52</v>
      </c>
    </row>
    <row r="3966" spans="1:4" x14ac:dyDescent="0.3">
      <c r="A3966" s="13">
        <v>15814</v>
      </c>
      <c r="B3966" t="s">
        <v>4</v>
      </c>
      <c r="C3966" t="s">
        <v>11</v>
      </c>
      <c r="D3966" t="s">
        <v>52</v>
      </c>
    </row>
    <row r="3967" spans="1:4" x14ac:dyDescent="0.3">
      <c r="A3967" s="13">
        <v>16260</v>
      </c>
      <c r="B3967" t="s">
        <v>4</v>
      </c>
      <c r="C3967" t="s">
        <v>11</v>
      </c>
      <c r="D3967" t="s">
        <v>52</v>
      </c>
    </row>
    <row r="3968" spans="1:4" x14ac:dyDescent="0.3">
      <c r="A3968" s="13">
        <v>14638</v>
      </c>
      <c r="B3968" t="s">
        <v>4</v>
      </c>
      <c r="C3968" t="s">
        <v>11</v>
      </c>
      <c r="D3968" t="s">
        <v>52</v>
      </c>
    </row>
    <row r="3969" spans="1:4" x14ac:dyDescent="0.3">
      <c r="A3969" s="13">
        <v>17354</v>
      </c>
      <c r="B3969" t="s">
        <v>4</v>
      </c>
      <c r="C3969" t="s">
        <v>11</v>
      </c>
      <c r="D3969" t="s">
        <v>52</v>
      </c>
    </row>
    <row r="3970" spans="1:4" x14ac:dyDescent="0.3">
      <c r="A3970" s="13">
        <v>13245</v>
      </c>
      <c r="B3970" t="s">
        <v>4</v>
      </c>
      <c r="C3970" t="s">
        <v>11</v>
      </c>
      <c r="D3970" t="s">
        <v>52</v>
      </c>
    </row>
    <row r="3971" spans="1:4" x14ac:dyDescent="0.3">
      <c r="A3971" s="13">
        <v>14923</v>
      </c>
      <c r="B3971" t="s">
        <v>4</v>
      </c>
      <c r="C3971" t="s">
        <v>11</v>
      </c>
      <c r="D3971" t="s">
        <v>52</v>
      </c>
    </row>
    <row r="3972" spans="1:4" x14ac:dyDescent="0.3">
      <c r="A3972" s="13">
        <v>16177</v>
      </c>
      <c r="B3972" t="s">
        <v>4</v>
      </c>
      <c r="C3972" t="s">
        <v>11</v>
      </c>
      <c r="D3972" t="s">
        <v>52</v>
      </c>
    </row>
    <row r="3973" spans="1:4" x14ac:dyDescent="0.3">
      <c r="A3973" s="13">
        <v>13366</v>
      </c>
      <c r="B3973" t="s">
        <v>4</v>
      </c>
      <c r="C3973" t="s">
        <v>11</v>
      </c>
      <c r="D3973" t="s">
        <v>52</v>
      </c>
    </row>
    <row r="3974" spans="1:4" x14ac:dyDescent="0.3">
      <c r="A3974" s="13">
        <v>16284</v>
      </c>
      <c r="B3974" t="s">
        <v>4</v>
      </c>
      <c r="C3974" t="s">
        <v>11</v>
      </c>
      <c r="D3974" t="s">
        <v>52</v>
      </c>
    </row>
    <row r="3975" spans="1:4" x14ac:dyDescent="0.3">
      <c r="A3975" s="13">
        <v>16846</v>
      </c>
      <c r="B3975" t="s">
        <v>4</v>
      </c>
      <c r="C3975" t="s">
        <v>11</v>
      </c>
      <c r="D3975" t="s">
        <v>52</v>
      </c>
    </row>
    <row r="3976" spans="1:4" x14ac:dyDescent="0.3">
      <c r="A3976" s="13">
        <v>14484</v>
      </c>
      <c r="B3976" t="s">
        <v>4</v>
      </c>
      <c r="C3976" t="s">
        <v>11</v>
      </c>
      <c r="D3976" t="s">
        <v>52</v>
      </c>
    </row>
    <row r="3977" spans="1:4" x14ac:dyDescent="0.3">
      <c r="A3977" s="13">
        <v>13897</v>
      </c>
      <c r="B3977" t="s">
        <v>4</v>
      </c>
      <c r="C3977" t="s">
        <v>11</v>
      </c>
      <c r="D3977" t="s">
        <v>52</v>
      </c>
    </row>
    <row r="3978" spans="1:4" x14ac:dyDescent="0.3">
      <c r="A3978" s="13">
        <v>14585</v>
      </c>
      <c r="B3978" t="s">
        <v>4</v>
      </c>
      <c r="C3978" t="s">
        <v>11</v>
      </c>
      <c r="D3978" t="s">
        <v>52</v>
      </c>
    </row>
    <row r="3979" spans="1:4" x14ac:dyDescent="0.3">
      <c r="A3979" s="13">
        <v>17125</v>
      </c>
      <c r="B3979" t="s">
        <v>4</v>
      </c>
      <c r="C3979" t="s">
        <v>11</v>
      </c>
      <c r="D3979" t="s">
        <v>52</v>
      </c>
    </row>
    <row r="3980" spans="1:4" x14ac:dyDescent="0.3">
      <c r="A3980" s="13">
        <v>15836</v>
      </c>
      <c r="B3980" t="s">
        <v>4</v>
      </c>
      <c r="C3980" t="s">
        <v>11</v>
      </c>
      <c r="D3980" t="s">
        <v>52</v>
      </c>
    </row>
    <row r="3981" spans="1:4" x14ac:dyDescent="0.3">
      <c r="A3981" s="13">
        <v>16313</v>
      </c>
      <c r="B3981" t="s">
        <v>4</v>
      </c>
      <c r="C3981" t="s">
        <v>11</v>
      </c>
      <c r="D3981" t="s">
        <v>52</v>
      </c>
    </row>
    <row r="3982" spans="1:4" x14ac:dyDescent="0.3">
      <c r="A3982" s="13">
        <v>13460</v>
      </c>
      <c r="B3982" t="s">
        <v>4</v>
      </c>
      <c r="C3982" t="s">
        <v>11</v>
      </c>
      <c r="D3982" t="s">
        <v>52</v>
      </c>
    </row>
    <row r="3983" spans="1:4" x14ac:dyDescent="0.3">
      <c r="A3983" s="13">
        <v>12403</v>
      </c>
      <c r="B3983" t="s">
        <v>4</v>
      </c>
      <c r="C3983" t="s">
        <v>11</v>
      </c>
      <c r="D3983" t="s">
        <v>52</v>
      </c>
    </row>
    <row r="3984" spans="1:4" x14ac:dyDescent="0.3">
      <c r="A3984" s="13">
        <v>14967</v>
      </c>
      <c r="B3984" t="s">
        <v>4</v>
      </c>
      <c r="C3984" t="s">
        <v>11</v>
      </c>
      <c r="D3984" t="s">
        <v>52</v>
      </c>
    </row>
    <row r="3985" spans="1:4" x14ac:dyDescent="0.3">
      <c r="A3985" s="13">
        <v>15286</v>
      </c>
      <c r="B3985" t="s">
        <v>4</v>
      </c>
      <c r="C3985" t="s">
        <v>11</v>
      </c>
      <c r="D3985" t="s">
        <v>52</v>
      </c>
    </row>
    <row r="3986" spans="1:4" x14ac:dyDescent="0.3">
      <c r="A3986" s="13">
        <v>17832</v>
      </c>
      <c r="B3986" t="s">
        <v>4</v>
      </c>
      <c r="C3986" t="s">
        <v>11</v>
      </c>
      <c r="D3986" t="s">
        <v>52</v>
      </c>
    </row>
    <row r="3987" spans="1:4" x14ac:dyDescent="0.3">
      <c r="A3987" s="13">
        <v>12646</v>
      </c>
      <c r="B3987" t="s">
        <v>4</v>
      </c>
      <c r="C3987" t="s">
        <v>11</v>
      </c>
      <c r="D3987" t="s">
        <v>52</v>
      </c>
    </row>
    <row r="3988" spans="1:4" x14ac:dyDescent="0.3">
      <c r="A3988" s="13">
        <v>16015</v>
      </c>
      <c r="B3988" t="s">
        <v>4</v>
      </c>
      <c r="C3988" t="s">
        <v>11</v>
      </c>
      <c r="D3988" t="s">
        <v>52</v>
      </c>
    </row>
    <row r="3989" spans="1:4" x14ac:dyDescent="0.3">
      <c r="A3989" s="13">
        <v>16311</v>
      </c>
      <c r="B3989" t="s">
        <v>4</v>
      </c>
      <c r="C3989" t="s">
        <v>11</v>
      </c>
      <c r="D3989" t="s">
        <v>52</v>
      </c>
    </row>
    <row r="3990" spans="1:4" x14ac:dyDescent="0.3">
      <c r="A3990" s="13">
        <v>15728</v>
      </c>
      <c r="B3990" t="s">
        <v>4</v>
      </c>
      <c r="C3990" t="s">
        <v>11</v>
      </c>
      <c r="D3990" t="s">
        <v>52</v>
      </c>
    </row>
    <row r="3991" spans="1:4" x14ac:dyDescent="0.3">
      <c r="A3991" s="13">
        <v>15740</v>
      </c>
      <c r="B3991" t="s">
        <v>4</v>
      </c>
      <c r="C3991" t="s">
        <v>11</v>
      </c>
      <c r="D3991" t="s">
        <v>52</v>
      </c>
    </row>
    <row r="3992" spans="1:4" x14ac:dyDescent="0.3">
      <c r="A3992" s="13">
        <v>13974</v>
      </c>
      <c r="B3992" t="s">
        <v>4</v>
      </c>
      <c r="C3992" t="s">
        <v>11</v>
      </c>
      <c r="D3992" t="s">
        <v>52</v>
      </c>
    </row>
    <row r="3993" spans="1:4" x14ac:dyDescent="0.3">
      <c r="A3993" s="13">
        <v>15677</v>
      </c>
      <c r="B3993" t="s">
        <v>4</v>
      </c>
      <c r="C3993" t="s">
        <v>11</v>
      </c>
      <c r="D3993" t="s">
        <v>52</v>
      </c>
    </row>
    <row r="3994" spans="1:4" x14ac:dyDescent="0.3">
      <c r="A3994" s="13">
        <v>15000</v>
      </c>
      <c r="B3994" t="s">
        <v>4</v>
      </c>
      <c r="C3994" t="s">
        <v>11</v>
      </c>
      <c r="D3994" t="s">
        <v>52</v>
      </c>
    </row>
    <row r="3995" spans="1:4" x14ac:dyDescent="0.3">
      <c r="A3995" s="13">
        <v>16017</v>
      </c>
      <c r="B3995" t="s">
        <v>4</v>
      </c>
      <c r="C3995" t="s">
        <v>11</v>
      </c>
      <c r="D3995" t="s">
        <v>52</v>
      </c>
    </row>
    <row r="3996" spans="1:4" x14ac:dyDescent="0.3">
      <c r="A3996" s="13">
        <v>13471</v>
      </c>
      <c r="B3996" t="s">
        <v>4</v>
      </c>
      <c r="C3996" t="s">
        <v>11</v>
      </c>
      <c r="D3996" t="s">
        <v>52</v>
      </c>
    </row>
    <row r="3997" spans="1:4" x14ac:dyDescent="0.3">
      <c r="A3997" s="13">
        <v>13598</v>
      </c>
      <c r="B3997" t="s">
        <v>4</v>
      </c>
      <c r="C3997" t="s">
        <v>11</v>
      </c>
      <c r="D3997" t="s">
        <v>52</v>
      </c>
    </row>
    <row r="3998" spans="1:4" x14ac:dyDescent="0.3">
      <c r="A3998" s="13">
        <v>18005</v>
      </c>
      <c r="B3998" t="s">
        <v>4</v>
      </c>
      <c r="C3998" t="s">
        <v>11</v>
      </c>
      <c r="D3998" t="s">
        <v>52</v>
      </c>
    </row>
    <row r="3999" spans="1:4" x14ac:dyDescent="0.3">
      <c r="A3999" s="13">
        <v>15427</v>
      </c>
      <c r="B3999" t="s">
        <v>4</v>
      </c>
      <c r="C3999" t="s">
        <v>11</v>
      </c>
      <c r="D3999" t="s">
        <v>52</v>
      </c>
    </row>
    <row r="4000" spans="1:4" x14ac:dyDescent="0.3">
      <c r="A4000" s="13">
        <v>15022</v>
      </c>
      <c r="B4000" t="s">
        <v>4</v>
      </c>
      <c r="C4000" t="s">
        <v>11</v>
      </c>
      <c r="D4000" t="s">
        <v>52</v>
      </c>
    </row>
    <row r="4001" spans="1:4" x14ac:dyDescent="0.3">
      <c r="A4001" s="13">
        <v>17111</v>
      </c>
      <c r="B4001" t="s">
        <v>4</v>
      </c>
      <c r="C4001" t="s">
        <v>11</v>
      </c>
      <c r="D4001" t="s">
        <v>52</v>
      </c>
    </row>
    <row r="4002" spans="1:4" x14ac:dyDescent="0.3">
      <c r="A4002" s="13">
        <v>17836</v>
      </c>
      <c r="B4002" t="s">
        <v>4</v>
      </c>
      <c r="C4002" t="s">
        <v>11</v>
      </c>
      <c r="D4002" t="s">
        <v>52</v>
      </c>
    </row>
    <row r="4003" spans="1:4" x14ac:dyDescent="0.3">
      <c r="A4003" s="13">
        <v>14629</v>
      </c>
      <c r="B4003" t="s">
        <v>4</v>
      </c>
      <c r="C4003" t="s">
        <v>11</v>
      </c>
      <c r="D4003" t="s">
        <v>52</v>
      </c>
    </row>
    <row r="4004" spans="1:4" x14ac:dyDescent="0.3">
      <c r="A4004" s="13">
        <v>15592</v>
      </c>
      <c r="B4004" t="s">
        <v>4</v>
      </c>
      <c r="C4004" t="s">
        <v>11</v>
      </c>
      <c r="D4004" t="s">
        <v>52</v>
      </c>
    </row>
    <row r="4005" spans="1:4" x14ac:dyDescent="0.3">
      <c r="A4005" s="13">
        <v>15277</v>
      </c>
      <c r="B4005" t="s">
        <v>4</v>
      </c>
      <c r="C4005" t="s">
        <v>11</v>
      </c>
      <c r="D4005" t="s">
        <v>52</v>
      </c>
    </row>
    <row r="4006" spans="1:4" x14ac:dyDescent="0.3">
      <c r="A4006" s="13">
        <v>16491</v>
      </c>
      <c r="B4006" t="s">
        <v>4</v>
      </c>
      <c r="C4006" t="s">
        <v>11</v>
      </c>
      <c r="D4006" t="s">
        <v>52</v>
      </c>
    </row>
    <row r="4007" spans="1:4" x14ac:dyDescent="0.3">
      <c r="A4007" s="13">
        <v>15516</v>
      </c>
      <c r="B4007" t="s">
        <v>4</v>
      </c>
      <c r="C4007" t="s">
        <v>11</v>
      </c>
      <c r="D4007" t="s">
        <v>52</v>
      </c>
    </row>
    <row r="4008" spans="1:4" x14ac:dyDescent="0.3">
      <c r="A4008" s="13">
        <v>14764</v>
      </c>
      <c r="B4008" t="s">
        <v>4</v>
      </c>
      <c r="C4008" t="s">
        <v>11</v>
      </c>
      <c r="D4008" t="s">
        <v>52</v>
      </c>
    </row>
    <row r="4009" spans="1:4" x14ac:dyDescent="0.3">
      <c r="A4009" s="13">
        <v>17081</v>
      </c>
      <c r="B4009" t="s">
        <v>4</v>
      </c>
      <c r="C4009" t="s">
        <v>11</v>
      </c>
      <c r="D4009" t="s">
        <v>52</v>
      </c>
    </row>
    <row r="4010" spans="1:4" x14ac:dyDescent="0.3">
      <c r="A4010" s="13">
        <v>14474</v>
      </c>
      <c r="B4010" t="s">
        <v>4</v>
      </c>
      <c r="C4010" t="s">
        <v>11</v>
      </c>
      <c r="D4010" t="s">
        <v>52</v>
      </c>
    </row>
    <row r="4011" spans="1:4" x14ac:dyDescent="0.3">
      <c r="A4011" s="13">
        <v>15345</v>
      </c>
      <c r="B4011" t="s">
        <v>4</v>
      </c>
      <c r="C4011" t="s">
        <v>11</v>
      </c>
      <c r="D4011" t="s">
        <v>52</v>
      </c>
    </row>
    <row r="4012" spans="1:4" x14ac:dyDescent="0.3">
      <c r="A4012" s="13">
        <v>16708</v>
      </c>
      <c r="B4012" t="s">
        <v>4</v>
      </c>
      <c r="C4012" t="s">
        <v>11</v>
      </c>
      <c r="D4012" t="s">
        <v>52</v>
      </c>
    </row>
    <row r="4013" spans="1:4" x14ac:dyDescent="0.3">
      <c r="A4013" s="13">
        <v>15963</v>
      </c>
      <c r="B4013" t="s">
        <v>4</v>
      </c>
      <c r="C4013" t="s">
        <v>11</v>
      </c>
      <c r="D4013" t="s">
        <v>52</v>
      </c>
    </row>
    <row r="4014" spans="1:4" x14ac:dyDescent="0.3">
      <c r="A4014" s="13">
        <v>18045</v>
      </c>
      <c r="B4014" t="s">
        <v>4</v>
      </c>
      <c r="C4014" t="s">
        <v>11</v>
      </c>
      <c r="D4014" t="s">
        <v>52</v>
      </c>
    </row>
    <row r="4015" spans="1:4" x14ac:dyDescent="0.3">
      <c r="A4015" s="13">
        <v>13182</v>
      </c>
      <c r="B4015" t="s">
        <v>4</v>
      </c>
      <c r="C4015" t="s">
        <v>11</v>
      </c>
      <c r="D4015" t="s">
        <v>52</v>
      </c>
    </row>
    <row r="4016" spans="1:4" x14ac:dyDescent="0.3">
      <c r="A4016" s="13">
        <v>15158</v>
      </c>
      <c r="B4016" t="s">
        <v>4</v>
      </c>
      <c r="C4016" t="s">
        <v>11</v>
      </c>
      <c r="D4016" t="s">
        <v>52</v>
      </c>
    </row>
    <row r="4017" spans="1:4" x14ac:dyDescent="0.3">
      <c r="A4017" s="13">
        <v>13028</v>
      </c>
      <c r="B4017" t="s">
        <v>4</v>
      </c>
      <c r="C4017" t="s">
        <v>11</v>
      </c>
      <c r="D4017" t="s">
        <v>52</v>
      </c>
    </row>
    <row r="4018" spans="1:4" x14ac:dyDescent="0.3">
      <c r="A4018" s="13">
        <v>13978</v>
      </c>
      <c r="B4018" t="s">
        <v>4</v>
      </c>
      <c r="C4018" t="s">
        <v>11</v>
      </c>
      <c r="D4018" t="s">
        <v>52</v>
      </c>
    </row>
    <row r="4019" spans="1:4" x14ac:dyDescent="0.3">
      <c r="A4019" s="13">
        <v>16056</v>
      </c>
      <c r="B4019" t="s">
        <v>4</v>
      </c>
      <c r="C4019" t="s">
        <v>11</v>
      </c>
      <c r="D4019" t="s">
        <v>52</v>
      </c>
    </row>
    <row r="4020" spans="1:4" x14ac:dyDescent="0.3">
      <c r="A4020" s="13">
        <v>12812</v>
      </c>
      <c r="B4020" t="s">
        <v>4</v>
      </c>
      <c r="C4020" t="s">
        <v>11</v>
      </c>
      <c r="D4020" t="s">
        <v>52</v>
      </c>
    </row>
    <row r="4021" spans="1:4" x14ac:dyDescent="0.3">
      <c r="A4021" s="13">
        <v>16071</v>
      </c>
      <c r="B4021" t="s">
        <v>4</v>
      </c>
      <c r="C4021" t="s">
        <v>11</v>
      </c>
      <c r="D4021" t="s">
        <v>52</v>
      </c>
    </row>
    <row r="4022" spans="1:4" x14ac:dyDescent="0.3">
      <c r="A4022" s="13">
        <v>14539</v>
      </c>
      <c r="B4022" t="s">
        <v>4</v>
      </c>
      <c r="C4022" t="s">
        <v>11</v>
      </c>
      <c r="D4022" t="s">
        <v>52</v>
      </c>
    </row>
    <row r="4023" spans="1:4" x14ac:dyDescent="0.3">
      <c r="A4023" s="13">
        <v>14550</v>
      </c>
      <c r="B4023" t="s">
        <v>4</v>
      </c>
      <c r="C4023" t="s">
        <v>11</v>
      </c>
      <c r="D4023" t="s">
        <v>52</v>
      </c>
    </row>
    <row r="4024" spans="1:4" x14ac:dyDescent="0.3">
      <c r="A4024" s="13">
        <v>17712</v>
      </c>
      <c r="B4024" t="s">
        <v>4</v>
      </c>
      <c r="C4024" t="s">
        <v>11</v>
      </c>
      <c r="D4024" t="s">
        <v>52</v>
      </c>
    </row>
    <row r="4025" spans="1:4" x14ac:dyDescent="0.3">
      <c r="A4025" s="13">
        <v>14102</v>
      </c>
      <c r="B4025" t="s">
        <v>4</v>
      </c>
      <c r="C4025" t="s">
        <v>11</v>
      </c>
      <c r="D4025" t="s">
        <v>52</v>
      </c>
    </row>
    <row r="4026" spans="1:4" x14ac:dyDescent="0.3">
      <c r="A4026" s="13">
        <v>14598</v>
      </c>
      <c r="B4026" t="s">
        <v>4</v>
      </c>
      <c r="C4026" t="s">
        <v>11</v>
      </c>
      <c r="D4026" t="s">
        <v>52</v>
      </c>
    </row>
    <row r="4027" spans="1:4" x14ac:dyDescent="0.3">
      <c r="A4027" s="13">
        <v>15320</v>
      </c>
      <c r="B4027" t="s">
        <v>4</v>
      </c>
      <c r="C4027" t="s">
        <v>11</v>
      </c>
      <c r="D4027" t="s">
        <v>52</v>
      </c>
    </row>
    <row r="4028" spans="1:4" x14ac:dyDescent="0.3">
      <c r="A4028" s="13">
        <v>16415</v>
      </c>
      <c r="B4028" t="s">
        <v>4</v>
      </c>
      <c r="C4028" t="s">
        <v>11</v>
      </c>
      <c r="D4028" t="s">
        <v>52</v>
      </c>
    </row>
    <row r="4029" spans="1:4" x14ac:dyDescent="0.3">
      <c r="A4029" s="13">
        <v>12448</v>
      </c>
      <c r="B4029" t="s">
        <v>4</v>
      </c>
      <c r="C4029" t="s">
        <v>11</v>
      </c>
      <c r="D4029" t="s">
        <v>52</v>
      </c>
    </row>
    <row r="4030" spans="1:4" x14ac:dyDescent="0.3">
      <c r="A4030" s="13">
        <v>12827</v>
      </c>
      <c r="B4030" t="s">
        <v>4</v>
      </c>
      <c r="C4030" t="s">
        <v>11</v>
      </c>
      <c r="D4030" t="s">
        <v>52</v>
      </c>
    </row>
    <row r="4031" spans="1:4" x14ac:dyDescent="0.3">
      <c r="A4031" s="13">
        <v>16345</v>
      </c>
      <c r="B4031" t="s">
        <v>4</v>
      </c>
      <c r="C4031" t="s">
        <v>11</v>
      </c>
      <c r="D4031" t="s">
        <v>52</v>
      </c>
    </row>
    <row r="4032" spans="1:4" x14ac:dyDescent="0.3">
      <c r="A4032" s="13">
        <v>15993</v>
      </c>
      <c r="B4032" t="s">
        <v>4</v>
      </c>
      <c r="C4032" t="s">
        <v>11</v>
      </c>
      <c r="D4032" t="s">
        <v>50</v>
      </c>
    </row>
    <row r="4033" spans="1:4" x14ac:dyDescent="0.3">
      <c r="A4033" s="13">
        <v>17895</v>
      </c>
      <c r="B4033" t="s">
        <v>4</v>
      </c>
      <c r="C4033" t="s">
        <v>11</v>
      </c>
      <c r="D4033" t="s">
        <v>52</v>
      </c>
    </row>
    <row r="4034" spans="1:4" x14ac:dyDescent="0.3">
      <c r="A4034" s="13">
        <v>15948</v>
      </c>
      <c r="B4034" t="s">
        <v>4</v>
      </c>
      <c r="C4034" t="s">
        <v>11</v>
      </c>
      <c r="D4034" t="s">
        <v>52</v>
      </c>
    </row>
    <row r="4035" spans="1:4" x14ac:dyDescent="0.3">
      <c r="A4035" s="13">
        <v>15659</v>
      </c>
      <c r="B4035" t="s">
        <v>4</v>
      </c>
      <c r="C4035" t="s">
        <v>11</v>
      </c>
      <c r="D4035" t="s">
        <v>52</v>
      </c>
    </row>
    <row r="4036" spans="1:4" x14ac:dyDescent="0.3">
      <c r="A4036" s="13">
        <v>18154</v>
      </c>
      <c r="B4036" t="s">
        <v>4</v>
      </c>
      <c r="C4036" t="s">
        <v>11</v>
      </c>
      <c r="D4036" t="s">
        <v>52</v>
      </c>
    </row>
    <row r="4037" spans="1:4" x14ac:dyDescent="0.3">
      <c r="A4037" s="13">
        <v>12630</v>
      </c>
      <c r="B4037" t="s">
        <v>4</v>
      </c>
      <c r="C4037" t="s">
        <v>11</v>
      </c>
      <c r="D4037" t="s">
        <v>52</v>
      </c>
    </row>
    <row r="4038" spans="1:4" x14ac:dyDescent="0.3">
      <c r="A4038" s="13">
        <v>13363</v>
      </c>
      <c r="B4038" t="s">
        <v>4</v>
      </c>
      <c r="C4038" t="s">
        <v>11</v>
      </c>
      <c r="D4038" t="s">
        <v>52</v>
      </c>
    </row>
    <row r="4039" spans="1:4" x14ac:dyDescent="0.3">
      <c r="A4039" s="13">
        <v>18276</v>
      </c>
      <c r="B4039" t="s">
        <v>4</v>
      </c>
      <c r="C4039" t="s">
        <v>11</v>
      </c>
      <c r="D4039" t="s">
        <v>52</v>
      </c>
    </row>
    <row r="4040" spans="1:4" x14ac:dyDescent="0.3">
      <c r="A4040" s="13">
        <v>17684</v>
      </c>
      <c r="B4040" t="s">
        <v>4</v>
      </c>
      <c r="C4040" t="s">
        <v>11</v>
      </c>
      <c r="D4040" t="s">
        <v>52</v>
      </c>
    </row>
    <row r="4041" spans="1:4" x14ac:dyDescent="0.3">
      <c r="A4041" s="13">
        <v>17878</v>
      </c>
      <c r="B4041" t="s">
        <v>4</v>
      </c>
      <c r="C4041" t="s">
        <v>11</v>
      </c>
      <c r="D4041" t="s">
        <v>52</v>
      </c>
    </row>
    <row r="4042" spans="1:4" x14ac:dyDescent="0.3">
      <c r="A4042" s="13">
        <v>14752</v>
      </c>
      <c r="B4042" t="s">
        <v>4</v>
      </c>
      <c r="C4042" t="s">
        <v>11</v>
      </c>
      <c r="D4042" t="s">
        <v>52</v>
      </c>
    </row>
    <row r="4043" spans="1:4" x14ac:dyDescent="0.3">
      <c r="A4043" s="13">
        <v>16847</v>
      </c>
      <c r="B4043" t="s">
        <v>4</v>
      </c>
      <c r="C4043" t="s">
        <v>11</v>
      </c>
      <c r="D4043" t="s">
        <v>52</v>
      </c>
    </row>
    <row r="4044" spans="1:4" x14ac:dyDescent="0.3">
      <c r="A4044" s="13">
        <v>14971</v>
      </c>
      <c r="B4044" t="s">
        <v>4</v>
      </c>
      <c r="C4044" t="s">
        <v>11</v>
      </c>
      <c r="D4044" t="s">
        <v>52</v>
      </c>
    </row>
    <row r="4045" spans="1:4" x14ac:dyDescent="0.3">
      <c r="A4045" s="13">
        <v>17545</v>
      </c>
      <c r="B4045" t="s">
        <v>4</v>
      </c>
      <c r="C4045" t="s">
        <v>11</v>
      </c>
      <c r="D4045" t="s">
        <v>52</v>
      </c>
    </row>
    <row r="4046" spans="1:4" x14ac:dyDescent="0.3">
      <c r="A4046" s="13">
        <v>16026</v>
      </c>
      <c r="B4046" t="s">
        <v>4</v>
      </c>
      <c r="C4046" t="s">
        <v>11</v>
      </c>
      <c r="D4046" t="s">
        <v>52</v>
      </c>
    </row>
    <row r="4047" spans="1:4" x14ac:dyDescent="0.3">
      <c r="A4047" s="13">
        <v>16513</v>
      </c>
      <c r="B4047" t="s">
        <v>4</v>
      </c>
      <c r="C4047" t="s">
        <v>11</v>
      </c>
      <c r="D4047" t="s">
        <v>52</v>
      </c>
    </row>
    <row r="4048" spans="1:4" x14ac:dyDescent="0.3">
      <c r="A4048" s="13">
        <v>12430</v>
      </c>
      <c r="B4048" t="s">
        <v>4</v>
      </c>
      <c r="C4048" t="s">
        <v>11</v>
      </c>
      <c r="D4048" t="s">
        <v>52</v>
      </c>
    </row>
    <row r="4049" spans="1:4" x14ac:dyDescent="0.3">
      <c r="A4049" s="13">
        <v>14357</v>
      </c>
      <c r="B4049" t="s">
        <v>4</v>
      </c>
      <c r="C4049" t="s">
        <v>11</v>
      </c>
      <c r="D4049" t="s">
        <v>52</v>
      </c>
    </row>
    <row r="4050" spans="1:4" x14ac:dyDescent="0.3">
      <c r="A4050" s="13">
        <v>16855</v>
      </c>
      <c r="B4050" t="s">
        <v>4</v>
      </c>
      <c r="C4050" t="s">
        <v>11</v>
      </c>
      <c r="D4050" t="s">
        <v>52</v>
      </c>
    </row>
    <row r="4051" spans="1:4" x14ac:dyDescent="0.3">
      <c r="A4051" s="13">
        <v>16680</v>
      </c>
      <c r="B4051" t="s">
        <v>4</v>
      </c>
      <c r="C4051" t="s">
        <v>11</v>
      </c>
      <c r="D4051" t="s">
        <v>52</v>
      </c>
    </row>
    <row r="4052" spans="1:4" x14ac:dyDescent="0.3">
      <c r="A4052" s="13">
        <v>18035</v>
      </c>
      <c r="B4052" t="s">
        <v>4</v>
      </c>
      <c r="C4052" t="s">
        <v>11</v>
      </c>
      <c r="D4052" t="s">
        <v>52</v>
      </c>
    </row>
    <row r="4053" spans="1:4" x14ac:dyDescent="0.3">
      <c r="A4053" s="13">
        <v>16648</v>
      </c>
      <c r="B4053" t="s">
        <v>4</v>
      </c>
      <c r="C4053" t="s">
        <v>11</v>
      </c>
      <c r="D4053" t="s">
        <v>52</v>
      </c>
    </row>
    <row r="4054" spans="1:4" x14ac:dyDescent="0.3">
      <c r="A4054" s="13">
        <v>16164</v>
      </c>
      <c r="B4054" t="s">
        <v>4</v>
      </c>
      <c r="C4054" t="s">
        <v>11</v>
      </c>
      <c r="D4054" t="s">
        <v>52</v>
      </c>
    </row>
    <row r="4055" spans="1:4" x14ac:dyDescent="0.3">
      <c r="A4055" s="13">
        <v>14218</v>
      </c>
      <c r="B4055" t="s">
        <v>4</v>
      </c>
      <c r="C4055" t="s">
        <v>11</v>
      </c>
      <c r="D4055" t="s">
        <v>52</v>
      </c>
    </row>
    <row r="4056" spans="1:4" x14ac:dyDescent="0.3">
      <c r="A4056" s="13">
        <v>15096</v>
      </c>
      <c r="B4056" t="s">
        <v>4</v>
      </c>
      <c r="C4056" t="s">
        <v>11</v>
      </c>
      <c r="D4056" t="s">
        <v>52</v>
      </c>
    </row>
    <row r="4057" spans="1:4" x14ac:dyDescent="0.3">
      <c r="A4057" s="13">
        <v>18030</v>
      </c>
      <c r="B4057" t="s">
        <v>4</v>
      </c>
      <c r="C4057" t="s">
        <v>11</v>
      </c>
      <c r="D4057" t="s">
        <v>52</v>
      </c>
    </row>
    <row r="4058" spans="1:4" x14ac:dyDescent="0.3">
      <c r="A4058" s="13">
        <v>14416</v>
      </c>
      <c r="B4058" t="s">
        <v>4</v>
      </c>
      <c r="C4058" t="s">
        <v>11</v>
      </c>
      <c r="D4058" t="s">
        <v>52</v>
      </c>
    </row>
    <row r="4059" spans="1:4" x14ac:dyDescent="0.3">
      <c r="A4059" s="13">
        <v>17839</v>
      </c>
      <c r="B4059" t="s">
        <v>4</v>
      </c>
      <c r="C4059" t="s">
        <v>11</v>
      </c>
      <c r="D4059" t="s">
        <v>52</v>
      </c>
    </row>
    <row r="4060" spans="1:4" x14ac:dyDescent="0.3">
      <c r="A4060" s="13">
        <v>16601</v>
      </c>
      <c r="B4060" t="s">
        <v>4</v>
      </c>
      <c r="C4060" t="s">
        <v>11</v>
      </c>
      <c r="D4060" t="s">
        <v>52</v>
      </c>
    </row>
    <row r="4061" spans="1:4" x14ac:dyDescent="0.3">
      <c r="A4061" s="13">
        <v>12912</v>
      </c>
      <c r="B4061" t="s">
        <v>4</v>
      </c>
      <c r="C4061" t="s">
        <v>11</v>
      </c>
      <c r="D4061" t="s">
        <v>52</v>
      </c>
    </row>
    <row r="4062" spans="1:4" x14ac:dyDescent="0.3">
      <c r="A4062" s="13">
        <v>13278</v>
      </c>
      <c r="B4062" t="s">
        <v>4</v>
      </c>
      <c r="C4062" t="s">
        <v>11</v>
      </c>
      <c r="D4062" t="s">
        <v>52</v>
      </c>
    </row>
    <row r="4063" spans="1:4" x14ac:dyDescent="0.3">
      <c r="A4063" s="13">
        <v>14582</v>
      </c>
      <c r="B4063" t="s">
        <v>4</v>
      </c>
      <c r="C4063" t="s">
        <v>11</v>
      </c>
      <c r="D4063" t="s">
        <v>52</v>
      </c>
    </row>
    <row r="4064" spans="1:4" x14ac:dyDescent="0.3">
      <c r="A4064" s="13">
        <v>15748</v>
      </c>
      <c r="B4064" t="s">
        <v>4</v>
      </c>
      <c r="C4064" t="s">
        <v>11</v>
      </c>
      <c r="D4064" t="s">
        <v>52</v>
      </c>
    </row>
    <row r="4065" spans="1:4" x14ac:dyDescent="0.3">
      <c r="A4065" s="13">
        <v>16079</v>
      </c>
      <c r="B4065" t="s">
        <v>4</v>
      </c>
      <c r="C4065" t="s">
        <v>11</v>
      </c>
      <c r="D4065" t="s">
        <v>52</v>
      </c>
    </row>
    <row r="4066" spans="1:4" x14ac:dyDescent="0.3">
      <c r="A4066" s="13">
        <v>17590</v>
      </c>
      <c r="B4066" t="s">
        <v>4</v>
      </c>
      <c r="C4066" t="s">
        <v>11</v>
      </c>
      <c r="D4066" t="s">
        <v>52</v>
      </c>
    </row>
    <row r="4067" spans="1:4" x14ac:dyDescent="0.3">
      <c r="A4067" s="13">
        <v>15054</v>
      </c>
      <c r="B4067" t="s">
        <v>4</v>
      </c>
      <c r="C4067" t="s">
        <v>11</v>
      </c>
      <c r="D4067" t="s">
        <v>52</v>
      </c>
    </row>
    <row r="4068" spans="1:4" x14ac:dyDescent="0.3">
      <c r="A4068" s="13">
        <v>14158</v>
      </c>
      <c r="B4068" t="s">
        <v>4</v>
      </c>
      <c r="C4068" t="s">
        <v>11</v>
      </c>
      <c r="D4068" t="s">
        <v>52</v>
      </c>
    </row>
    <row r="4069" spans="1:4" x14ac:dyDescent="0.3">
      <c r="A4069" s="13">
        <v>15385</v>
      </c>
      <c r="B4069" t="s">
        <v>4</v>
      </c>
      <c r="C4069" t="s">
        <v>11</v>
      </c>
      <c r="D4069" t="s">
        <v>52</v>
      </c>
    </row>
    <row r="4070" spans="1:4" x14ac:dyDescent="0.3">
      <c r="A4070" s="13">
        <v>15444</v>
      </c>
      <c r="B4070" t="s">
        <v>4</v>
      </c>
      <c r="C4070" t="s">
        <v>11</v>
      </c>
      <c r="D4070" t="s">
        <v>52</v>
      </c>
    </row>
    <row r="4071" spans="1:4" x14ac:dyDescent="0.3">
      <c r="A4071" s="13">
        <v>15977</v>
      </c>
      <c r="B4071" t="s">
        <v>4</v>
      </c>
      <c r="C4071" t="s">
        <v>11</v>
      </c>
      <c r="D4071" t="s">
        <v>52</v>
      </c>
    </row>
    <row r="4072" spans="1:4" x14ac:dyDescent="0.3">
      <c r="A4072" s="13">
        <v>13697</v>
      </c>
      <c r="B4072" t="s">
        <v>4</v>
      </c>
      <c r="C4072" t="s">
        <v>11</v>
      </c>
      <c r="D4072" t="s">
        <v>52</v>
      </c>
    </row>
    <row r="4073" spans="1:4" x14ac:dyDescent="0.3">
      <c r="A4073" s="13">
        <v>14345</v>
      </c>
      <c r="B4073" t="s">
        <v>4</v>
      </c>
      <c r="C4073" t="s">
        <v>11</v>
      </c>
      <c r="D4073" t="s">
        <v>52</v>
      </c>
    </row>
    <row r="4074" spans="1:4" x14ac:dyDescent="0.3">
      <c r="A4074" s="13">
        <v>17503</v>
      </c>
      <c r="B4074" t="s">
        <v>4</v>
      </c>
      <c r="C4074" t="s">
        <v>11</v>
      </c>
      <c r="D4074" t="s">
        <v>52</v>
      </c>
    </row>
    <row r="4075" spans="1:4" x14ac:dyDescent="0.3">
      <c r="A4075" s="13">
        <v>16830</v>
      </c>
      <c r="B4075" t="s">
        <v>4</v>
      </c>
      <c r="C4075" t="s">
        <v>11</v>
      </c>
      <c r="D4075" t="s">
        <v>52</v>
      </c>
    </row>
    <row r="4076" spans="1:4" x14ac:dyDescent="0.3">
      <c r="A4076" s="13">
        <v>17495</v>
      </c>
      <c r="B4076" t="s">
        <v>4</v>
      </c>
      <c r="C4076" t="s">
        <v>11</v>
      </c>
      <c r="D4076" t="s">
        <v>52</v>
      </c>
    </row>
    <row r="4077" spans="1:4" x14ac:dyDescent="0.3">
      <c r="A4077" s="13">
        <v>12491</v>
      </c>
      <c r="B4077" t="s">
        <v>4</v>
      </c>
      <c r="C4077" t="s">
        <v>11</v>
      </c>
      <c r="D4077" t="s">
        <v>52</v>
      </c>
    </row>
    <row r="4078" spans="1:4" x14ac:dyDescent="0.3">
      <c r="A4078" s="13">
        <v>14485</v>
      </c>
      <c r="B4078" t="s">
        <v>4</v>
      </c>
      <c r="C4078" t="s">
        <v>11</v>
      </c>
      <c r="D4078" t="s">
        <v>52</v>
      </c>
    </row>
    <row r="4079" spans="1:4" x14ac:dyDescent="0.3">
      <c r="A4079" s="13">
        <v>13868</v>
      </c>
      <c r="B4079" t="s">
        <v>4</v>
      </c>
      <c r="C4079" t="s">
        <v>11</v>
      </c>
      <c r="D4079" t="s">
        <v>52</v>
      </c>
    </row>
    <row r="4080" spans="1:4" x14ac:dyDescent="0.3">
      <c r="A4080" s="13">
        <v>15423</v>
      </c>
      <c r="B4080" t="s">
        <v>4</v>
      </c>
      <c r="C4080" t="s">
        <v>11</v>
      </c>
      <c r="D4080" t="s">
        <v>52</v>
      </c>
    </row>
    <row r="4081" spans="1:4" x14ac:dyDescent="0.3">
      <c r="A4081" s="13">
        <v>17668</v>
      </c>
      <c r="B4081" t="s">
        <v>4</v>
      </c>
      <c r="C4081" t="s">
        <v>11</v>
      </c>
      <c r="D4081" t="s">
        <v>52</v>
      </c>
    </row>
    <row r="4082" spans="1:4" x14ac:dyDescent="0.3">
      <c r="A4082" s="13">
        <v>16971</v>
      </c>
      <c r="B4082" t="s">
        <v>4</v>
      </c>
      <c r="C4082" t="s">
        <v>11</v>
      </c>
      <c r="D4082" t="s">
        <v>52</v>
      </c>
    </row>
    <row r="4083" spans="1:4" x14ac:dyDescent="0.3">
      <c r="A4083" s="13">
        <v>16352</v>
      </c>
      <c r="B4083" t="s">
        <v>4</v>
      </c>
      <c r="C4083" t="s">
        <v>11</v>
      </c>
      <c r="D4083" t="s">
        <v>52</v>
      </c>
    </row>
    <row r="4084" spans="1:4" x14ac:dyDescent="0.3">
      <c r="A4084" s="13">
        <v>16884</v>
      </c>
      <c r="B4084" t="s">
        <v>4</v>
      </c>
      <c r="C4084" t="s">
        <v>11</v>
      </c>
      <c r="D4084" t="s">
        <v>52</v>
      </c>
    </row>
    <row r="4085" spans="1:4" x14ac:dyDescent="0.3">
      <c r="A4085" s="13">
        <v>15830</v>
      </c>
      <c r="B4085" t="s">
        <v>4</v>
      </c>
      <c r="C4085" t="s">
        <v>11</v>
      </c>
      <c r="D4085" t="s">
        <v>52</v>
      </c>
    </row>
    <row r="4086" spans="1:4" x14ac:dyDescent="0.3">
      <c r="A4086" s="13">
        <v>14216</v>
      </c>
      <c r="B4086" t="s">
        <v>4</v>
      </c>
      <c r="C4086" t="s">
        <v>11</v>
      </c>
      <c r="D4086" t="s">
        <v>52</v>
      </c>
    </row>
    <row r="4087" spans="1:4" x14ac:dyDescent="0.3">
      <c r="A4087" s="13">
        <v>15275</v>
      </c>
      <c r="B4087" t="s">
        <v>4</v>
      </c>
      <c r="C4087" t="s">
        <v>11</v>
      </c>
      <c r="D4087" t="s">
        <v>52</v>
      </c>
    </row>
    <row r="4088" spans="1:4" x14ac:dyDescent="0.3">
      <c r="A4088" s="13">
        <v>16790</v>
      </c>
      <c r="B4088" t="s">
        <v>4</v>
      </c>
      <c r="C4088" t="s">
        <v>11</v>
      </c>
      <c r="D4088" t="s">
        <v>52</v>
      </c>
    </row>
    <row r="4089" spans="1:4" x14ac:dyDescent="0.3">
      <c r="A4089" s="13">
        <v>15576</v>
      </c>
      <c r="B4089" t="s">
        <v>4</v>
      </c>
      <c r="C4089" t="s">
        <v>11</v>
      </c>
      <c r="D4089" t="s">
        <v>52</v>
      </c>
    </row>
    <row r="4090" spans="1:4" x14ac:dyDescent="0.3">
      <c r="A4090" s="13">
        <v>18105</v>
      </c>
      <c r="B4090" t="s">
        <v>4</v>
      </c>
      <c r="C4090" t="s">
        <v>11</v>
      </c>
      <c r="D4090" t="s">
        <v>52</v>
      </c>
    </row>
    <row r="4091" spans="1:4" x14ac:dyDescent="0.3">
      <c r="A4091" s="13">
        <v>18164</v>
      </c>
      <c r="B4091" t="s">
        <v>4</v>
      </c>
      <c r="C4091" t="s">
        <v>11</v>
      </c>
      <c r="D4091" t="s">
        <v>52</v>
      </c>
    </row>
    <row r="4092" spans="1:4" x14ac:dyDescent="0.3">
      <c r="A4092" s="13">
        <v>14974</v>
      </c>
      <c r="B4092" t="s">
        <v>4</v>
      </c>
      <c r="C4092" t="s">
        <v>11</v>
      </c>
      <c r="D4092" t="s">
        <v>52</v>
      </c>
    </row>
    <row r="4093" spans="1:4" x14ac:dyDescent="0.3">
      <c r="A4093" s="13">
        <v>17947</v>
      </c>
      <c r="B4093" t="s">
        <v>4</v>
      </c>
      <c r="C4093" t="s">
        <v>11</v>
      </c>
      <c r="D4093" t="s">
        <v>52</v>
      </c>
    </row>
    <row r="4094" spans="1:4" x14ac:dyDescent="0.3">
      <c r="A4094" s="13">
        <v>13318</v>
      </c>
      <c r="B4094" t="s">
        <v>4</v>
      </c>
      <c r="C4094" t="s">
        <v>11</v>
      </c>
      <c r="D4094" t="s">
        <v>52</v>
      </c>
    </row>
    <row r="4095" spans="1:4" x14ac:dyDescent="0.3">
      <c r="A4095" s="13">
        <v>18104</v>
      </c>
      <c r="B4095" t="s">
        <v>4</v>
      </c>
      <c r="C4095" t="s">
        <v>11</v>
      </c>
      <c r="D4095" t="s">
        <v>52</v>
      </c>
    </row>
    <row r="4096" spans="1:4" x14ac:dyDescent="0.3">
      <c r="A4096" s="13">
        <v>13271</v>
      </c>
      <c r="B4096" t="s">
        <v>4</v>
      </c>
      <c r="C4096" t="s">
        <v>11</v>
      </c>
      <c r="D4096" t="s">
        <v>52</v>
      </c>
    </row>
    <row r="4097" spans="1:4" x14ac:dyDescent="0.3">
      <c r="A4097" s="13">
        <v>17595</v>
      </c>
      <c r="B4097" t="s">
        <v>4</v>
      </c>
      <c r="C4097" t="s">
        <v>11</v>
      </c>
      <c r="D4097" t="s">
        <v>52</v>
      </c>
    </row>
    <row r="4098" spans="1:4" x14ac:dyDescent="0.3">
      <c r="A4098" s="13">
        <v>14528</v>
      </c>
      <c r="B4098" t="s">
        <v>4</v>
      </c>
      <c r="C4098" t="s">
        <v>11</v>
      </c>
      <c r="D4098" t="s">
        <v>52</v>
      </c>
    </row>
    <row r="4099" spans="1:4" x14ac:dyDescent="0.3">
      <c r="A4099" s="13">
        <v>17432</v>
      </c>
      <c r="B4099" t="s">
        <v>4</v>
      </c>
      <c r="C4099" t="s">
        <v>11</v>
      </c>
      <c r="D4099" t="s">
        <v>52</v>
      </c>
    </row>
    <row r="4100" spans="1:4" x14ac:dyDescent="0.3">
      <c r="A4100" s="13">
        <v>16337</v>
      </c>
      <c r="B4100" t="s">
        <v>4</v>
      </c>
      <c r="C4100" t="s">
        <v>11</v>
      </c>
      <c r="D4100" t="s">
        <v>52</v>
      </c>
    </row>
    <row r="4101" spans="1:4" x14ac:dyDescent="0.3">
      <c r="A4101" s="13">
        <v>14098</v>
      </c>
      <c r="B4101" t="s">
        <v>4</v>
      </c>
      <c r="C4101" t="s">
        <v>11</v>
      </c>
      <c r="D4101" t="s">
        <v>52</v>
      </c>
    </row>
    <row r="4102" spans="1:4" x14ac:dyDescent="0.3">
      <c r="A4102" s="13">
        <v>15551</v>
      </c>
      <c r="B4102" t="s">
        <v>4</v>
      </c>
      <c r="C4102" t="s">
        <v>11</v>
      </c>
      <c r="D4102" t="s">
        <v>52</v>
      </c>
    </row>
    <row r="4103" spans="1:4" x14ac:dyDescent="0.3">
      <c r="A4103" s="13">
        <v>16347</v>
      </c>
      <c r="B4103" t="s">
        <v>4</v>
      </c>
      <c r="C4103" t="s">
        <v>11</v>
      </c>
      <c r="D4103" t="s">
        <v>52</v>
      </c>
    </row>
    <row r="4104" spans="1:4" x14ac:dyDescent="0.3">
      <c r="A4104" s="13">
        <v>13721</v>
      </c>
      <c r="B4104" t="s">
        <v>4</v>
      </c>
      <c r="C4104" t="s">
        <v>11</v>
      </c>
      <c r="D4104" t="s">
        <v>52</v>
      </c>
    </row>
    <row r="4105" spans="1:4" x14ac:dyDescent="0.3">
      <c r="A4105" s="13">
        <v>16322</v>
      </c>
      <c r="B4105" t="s">
        <v>4</v>
      </c>
      <c r="C4105" t="s">
        <v>11</v>
      </c>
      <c r="D4105" t="s">
        <v>52</v>
      </c>
    </row>
    <row r="4106" spans="1:4" x14ac:dyDescent="0.3">
      <c r="A4106" s="13">
        <v>17403</v>
      </c>
      <c r="B4106" t="s">
        <v>4</v>
      </c>
      <c r="C4106" t="s">
        <v>11</v>
      </c>
      <c r="D4106" t="s">
        <v>52</v>
      </c>
    </row>
    <row r="4107" spans="1:4" x14ac:dyDescent="0.3">
      <c r="A4107" s="13">
        <v>16914</v>
      </c>
      <c r="B4107" t="s">
        <v>4</v>
      </c>
      <c r="C4107" t="s">
        <v>11</v>
      </c>
      <c r="D4107" t="s">
        <v>52</v>
      </c>
    </row>
    <row r="4108" spans="1:4" x14ac:dyDescent="0.3">
      <c r="A4108" s="13">
        <v>16602</v>
      </c>
      <c r="B4108" t="s">
        <v>4</v>
      </c>
      <c r="C4108" t="s">
        <v>11</v>
      </c>
      <c r="D4108" t="s">
        <v>52</v>
      </c>
    </row>
    <row r="4109" spans="1:4" x14ac:dyDescent="0.3">
      <c r="A4109" s="13">
        <v>12544</v>
      </c>
      <c r="B4109" t="s">
        <v>4</v>
      </c>
      <c r="C4109" t="s">
        <v>11</v>
      </c>
      <c r="D4109" t="s">
        <v>52</v>
      </c>
    </row>
    <row r="4110" spans="1:4" x14ac:dyDescent="0.3">
      <c r="A4110" s="13">
        <v>13914</v>
      </c>
      <c r="B4110" t="s">
        <v>4</v>
      </c>
      <c r="C4110" t="s">
        <v>11</v>
      </c>
      <c r="D4110" t="s">
        <v>52</v>
      </c>
    </row>
    <row r="4111" spans="1:4" x14ac:dyDescent="0.3">
      <c r="A4111" s="13">
        <v>13467</v>
      </c>
      <c r="B4111" t="s">
        <v>4</v>
      </c>
      <c r="C4111" t="s">
        <v>11</v>
      </c>
      <c r="D4111" t="s">
        <v>52</v>
      </c>
    </row>
    <row r="4112" spans="1:4" x14ac:dyDescent="0.3">
      <c r="A4112" s="13">
        <v>17221</v>
      </c>
      <c r="B4112" t="s">
        <v>4</v>
      </c>
      <c r="C4112" t="s">
        <v>11</v>
      </c>
      <c r="D4112" t="s">
        <v>52</v>
      </c>
    </row>
    <row r="4113" spans="1:4" x14ac:dyDescent="0.3">
      <c r="A4113" s="13">
        <v>17078</v>
      </c>
      <c r="B4113" t="s">
        <v>4</v>
      </c>
      <c r="C4113" t="s">
        <v>11</v>
      </c>
      <c r="D4113" t="s">
        <v>52</v>
      </c>
    </row>
    <row r="4114" spans="1:4" x14ac:dyDescent="0.3">
      <c r="A4114" s="13">
        <v>13447</v>
      </c>
      <c r="B4114" t="s">
        <v>4</v>
      </c>
      <c r="C4114" t="s">
        <v>11</v>
      </c>
      <c r="D4114" t="s">
        <v>52</v>
      </c>
    </row>
    <row r="4115" spans="1:4" x14ac:dyDescent="0.3">
      <c r="A4115" s="13">
        <v>14882</v>
      </c>
      <c r="B4115" t="s">
        <v>4</v>
      </c>
      <c r="C4115" t="s">
        <v>11</v>
      </c>
      <c r="D4115" t="s">
        <v>52</v>
      </c>
    </row>
    <row r="4116" spans="1:4" x14ac:dyDescent="0.3">
      <c r="A4116" s="13">
        <v>12882</v>
      </c>
      <c r="B4116" t="s">
        <v>4</v>
      </c>
      <c r="C4116" t="s">
        <v>11</v>
      </c>
      <c r="D4116" t="s">
        <v>52</v>
      </c>
    </row>
    <row r="4117" spans="1:4" x14ac:dyDescent="0.3">
      <c r="A4117" s="13">
        <v>17387</v>
      </c>
      <c r="B4117" t="s">
        <v>4</v>
      </c>
      <c r="C4117" t="s">
        <v>11</v>
      </c>
      <c r="D4117" t="s">
        <v>52</v>
      </c>
    </row>
    <row r="4118" spans="1:4" x14ac:dyDescent="0.3">
      <c r="A4118" s="13">
        <v>13727</v>
      </c>
      <c r="B4118" t="s">
        <v>4</v>
      </c>
      <c r="C4118" t="s">
        <v>11</v>
      </c>
      <c r="D4118" t="s">
        <v>52</v>
      </c>
    </row>
    <row r="4119" spans="1:4" x14ac:dyDescent="0.3">
      <c r="A4119" s="13">
        <v>13532</v>
      </c>
      <c r="B4119" t="s">
        <v>4</v>
      </c>
      <c r="C4119" t="s">
        <v>11</v>
      </c>
      <c r="D4119" t="s">
        <v>52</v>
      </c>
    </row>
    <row r="4120" spans="1:4" x14ac:dyDescent="0.3">
      <c r="A4120" s="13">
        <v>16445</v>
      </c>
      <c r="B4120" t="s">
        <v>4</v>
      </c>
      <c r="C4120" t="s">
        <v>11</v>
      </c>
      <c r="D4120" t="s">
        <v>52</v>
      </c>
    </row>
    <row r="4121" spans="1:4" x14ac:dyDescent="0.3">
      <c r="A4121" s="13">
        <v>15156</v>
      </c>
      <c r="B4121" t="s">
        <v>4</v>
      </c>
      <c r="C4121" t="s">
        <v>11</v>
      </c>
      <c r="D4121" t="s">
        <v>52</v>
      </c>
    </row>
    <row r="4122" spans="1:4" x14ac:dyDescent="0.3">
      <c r="A4122" s="13">
        <v>16372</v>
      </c>
      <c r="B4122" t="s">
        <v>4</v>
      </c>
      <c r="C4122" t="s">
        <v>11</v>
      </c>
      <c r="D4122" t="s">
        <v>52</v>
      </c>
    </row>
    <row r="4123" spans="1:4" x14ac:dyDescent="0.3">
      <c r="A4123" s="13">
        <v>17608</v>
      </c>
      <c r="B4123" t="s">
        <v>4</v>
      </c>
      <c r="C4123" t="s">
        <v>11</v>
      </c>
      <c r="D4123" t="s">
        <v>52</v>
      </c>
    </row>
    <row r="4124" spans="1:4" x14ac:dyDescent="0.3">
      <c r="A4124" s="13">
        <v>12638</v>
      </c>
      <c r="B4124" t="s">
        <v>4</v>
      </c>
      <c r="C4124" t="s">
        <v>11</v>
      </c>
      <c r="D4124" t="s">
        <v>52</v>
      </c>
    </row>
    <row r="4125" spans="1:4" x14ac:dyDescent="0.3">
      <c r="A4125" s="13">
        <v>14174</v>
      </c>
      <c r="B4125" t="s">
        <v>4</v>
      </c>
      <c r="C4125" t="s">
        <v>11</v>
      </c>
      <c r="D4125" t="s">
        <v>52</v>
      </c>
    </row>
    <row r="4126" spans="1:4" x14ac:dyDescent="0.3">
      <c r="A4126" s="13">
        <v>14039</v>
      </c>
      <c r="B4126" t="s">
        <v>4</v>
      </c>
      <c r="C4126" t="s">
        <v>11</v>
      </c>
      <c r="D4126" t="s">
        <v>52</v>
      </c>
    </row>
    <row r="4127" spans="1:4" x14ac:dyDescent="0.3">
      <c r="A4127" s="13">
        <v>13040</v>
      </c>
      <c r="B4127" t="s">
        <v>4</v>
      </c>
      <c r="C4127" t="s">
        <v>11</v>
      </c>
      <c r="D4127" t="s">
        <v>52</v>
      </c>
    </row>
    <row r="4128" spans="1:4" x14ac:dyDescent="0.3">
      <c r="A4128" s="13">
        <v>15883</v>
      </c>
      <c r="B4128" t="s">
        <v>4</v>
      </c>
      <c r="C4128" t="s">
        <v>11</v>
      </c>
      <c r="D4128" t="s">
        <v>52</v>
      </c>
    </row>
    <row r="4129" spans="1:4" x14ac:dyDescent="0.3">
      <c r="A4129" s="13">
        <v>14664</v>
      </c>
      <c r="B4129" t="s">
        <v>4</v>
      </c>
      <c r="C4129" t="s">
        <v>11</v>
      </c>
      <c r="D4129" t="s">
        <v>52</v>
      </c>
    </row>
    <row r="4130" spans="1:4" x14ac:dyDescent="0.3">
      <c r="A4130" s="13">
        <v>15526</v>
      </c>
      <c r="B4130" t="s">
        <v>4</v>
      </c>
      <c r="C4130" t="s">
        <v>11</v>
      </c>
      <c r="D4130" t="s">
        <v>52</v>
      </c>
    </row>
    <row r="4131" spans="1:4" x14ac:dyDescent="0.3">
      <c r="A4131" s="13">
        <v>17831</v>
      </c>
      <c r="B4131" t="s">
        <v>4</v>
      </c>
      <c r="C4131" t="s">
        <v>11</v>
      </c>
      <c r="D4131" t="s">
        <v>52</v>
      </c>
    </row>
    <row r="4132" spans="1:4" x14ac:dyDescent="0.3">
      <c r="A4132" s="13">
        <v>15025</v>
      </c>
      <c r="B4132" t="s">
        <v>4</v>
      </c>
      <c r="C4132" t="s">
        <v>11</v>
      </c>
      <c r="D4132" t="s">
        <v>52</v>
      </c>
    </row>
    <row r="4133" spans="1:4" x14ac:dyDescent="0.3">
      <c r="A4133" s="13">
        <v>12357</v>
      </c>
      <c r="B4133" t="s">
        <v>4</v>
      </c>
      <c r="C4133" t="s">
        <v>11</v>
      </c>
      <c r="D4133" t="s">
        <v>52</v>
      </c>
    </row>
    <row r="4134" spans="1:4" x14ac:dyDescent="0.3">
      <c r="A4134" s="13">
        <v>17761</v>
      </c>
      <c r="B4134" t="s">
        <v>4</v>
      </c>
      <c r="C4134" t="s">
        <v>11</v>
      </c>
      <c r="D4134" t="s">
        <v>52</v>
      </c>
    </row>
    <row r="4135" spans="1:4" x14ac:dyDescent="0.3">
      <c r="A4135" s="13">
        <v>15870</v>
      </c>
      <c r="B4135" t="s">
        <v>4</v>
      </c>
      <c r="C4135" t="s">
        <v>11</v>
      </c>
      <c r="D4135" t="s">
        <v>52</v>
      </c>
    </row>
    <row r="4136" spans="1:4" x14ac:dyDescent="0.3">
      <c r="A4136" s="13">
        <v>14080</v>
      </c>
      <c r="B4136" t="s">
        <v>4</v>
      </c>
      <c r="C4136" t="s">
        <v>11</v>
      </c>
      <c r="D4136" t="s">
        <v>52</v>
      </c>
    </row>
    <row r="4137" spans="1:4" x14ac:dyDescent="0.3">
      <c r="A4137" s="13">
        <v>17623</v>
      </c>
      <c r="B4137" t="s">
        <v>4</v>
      </c>
      <c r="C4137" t="s">
        <v>11</v>
      </c>
      <c r="D4137" t="s">
        <v>52</v>
      </c>
    </row>
    <row r="4138" spans="1:4" x14ac:dyDescent="0.3">
      <c r="A4138" s="13">
        <v>13673</v>
      </c>
      <c r="B4138" t="s">
        <v>4</v>
      </c>
      <c r="C4138" t="s">
        <v>11</v>
      </c>
      <c r="D4138" t="s">
        <v>52</v>
      </c>
    </row>
    <row r="4139" spans="1:4" x14ac:dyDescent="0.3">
      <c r="A4139" s="13">
        <v>14073</v>
      </c>
      <c r="B4139" t="s">
        <v>4</v>
      </c>
      <c r="C4139" t="s">
        <v>11</v>
      </c>
      <c r="D4139" t="s">
        <v>52</v>
      </c>
    </row>
    <row r="4140" spans="1:4" x14ac:dyDescent="0.3">
      <c r="A4140" s="13">
        <v>16070</v>
      </c>
      <c r="B4140" t="s">
        <v>4</v>
      </c>
      <c r="C4140" t="s">
        <v>11</v>
      </c>
      <c r="D4140" t="s">
        <v>52</v>
      </c>
    </row>
    <row r="4141" spans="1:4" x14ac:dyDescent="0.3">
      <c r="A4141" s="13">
        <v>13066</v>
      </c>
      <c r="B4141" t="s">
        <v>4</v>
      </c>
      <c r="C4141" t="s">
        <v>11</v>
      </c>
      <c r="D4141" t="s">
        <v>52</v>
      </c>
    </row>
    <row r="4142" spans="1:4" x14ac:dyDescent="0.3">
      <c r="A4142" s="13">
        <v>14929</v>
      </c>
      <c r="B4142" t="s">
        <v>4</v>
      </c>
      <c r="C4142" t="s">
        <v>11</v>
      </c>
      <c r="D4142" t="s">
        <v>52</v>
      </c>
    </row>
    <row r="4143" spans="1:4" x14ac:dyDescent="0.3">
      <c r="A4143" s="13">
        <v>13710</v>
      </c>
      <c r="B4143" t="s">
        <v>4</v>
      </c>
      <c r="C4143" t="s">
        <v>11</v>
      </c>
      <c r="D4143" t="s">
        <v>52</v>
      </c>
    </row>
    <row r="4144" spans="1:4" x14ac:dyDescent="0.3">
      <c r="A4144" s="13">
        <v>16732</v>
      </c>
      <c r="B4144" t="s">
        <v>4</v>
      </c>
      <c r="C4144" t="s">
        <v>11</v>
      </c>
      <c r="D4144" t="s">
        <v>52</v>
      </c>
    </row>
    <row r="4145" spans="1:4" x14ac:dyDescent="0.3">
      <c r="A4145" s="13">
        <v>14140</v>
      </c>
      <c r="B4145" t="s">
        <v>4</v>
      </c>
      <c r="C4145" t="s">
        <v>11</v>
      </c>
      <c r="D4145" t="s">
        <v>52</v>
      </c>
    </row>
    <row r="4146" spans="1:4" x14ac:dyDescent="0.3">
      <c r="A4146" s="13">
        <v>17219</v>
      </c>
      <c r="B4146" t="s">
        <v>4</v>
      </c>
      <c r="C4146" t="s">
        <v>11</v>
      </c>
      <c r="D4146" t="s">
        <v>52</v>
      </c>
    </row>
    <row r="4147" spans="1:4" x14ac:dyDescent="0.3">
      <c r="A4147" s="13">
        <v>15957</v>
      </c>
      <c r="B4147" t="s">
        <v>4</v>
      </c>
      <c r="C4147" t="s">
        <v>11</v>
      </c>
      <c r="D4147" t="s">
        <v>52</v>
      </c>
    </row>
    <row r="4148" spans="1:4" x14ac:dyDescent="0.3">
      <c r="A4148" s="13">
        <v>18123</v>
      </c>
      <c r="B4148" t="s">
        <v>4</v>
      </c>
      <c r="C4148" t="s">
        <v>11</v>
      </c>
      <c r="D4148" t="s">
        <v>52</v>
      </c>
    </row>
    <row r="4149" spans="1:4" x14ac:dyDescent="0.3">
      <c r="A4149" s="13">
        <v>15043</v>
      </c>
      <c r="B4149" t="s">
        <v>4</v>
      </c>
      <c r="C4149" t="s">
        <v>11</v>
      </c>
      <c r="D4149" t="s">
        <v>52</v>
      </c>
    </row>
    <row r="4150" spans="1:4" x14ac:dyDescent="0.3">
      <c r="A4150" s="13">
        <v>17313</v>
      </c>
      <c r="B4150" t="s">
        <v>4</v>
      </c>
      <c r="C4150" t="s">
        <v>11</v>
      </c>
      <c r="D4150" t="s">
        <v>52</v>
      </c>
    </row>
    <row r="4151" spans="1:4" x14ac:dyDescent="0.3">
      <c r="A4151" s="13">
        <v>18216</v>
      </c>
      <c r="B4151" t="s">
        <v>4</v>
      </c>
      <c r="C4151" t="s">
        <v>11</v>
      </c>
      <c r="D4151" t="s">
        <v>52</v>
      </c>
    </row>
    <row r="4152" spans="1:4" x14ac:dyDescent="0.3">
      <c r="A4152" s="13">
        <v>17022</v>
      </c>
      <c r="B4152" t="s">
        <v>4</v>
      </c>
      <c r="C4152" t="s">
        <v>11</v>
      </c>
      <c r="D4152" t="s">
        <v>52</v>
      </c>
    </row>
    <row r="4153" spans="1:4" x14ac:dyDescent="0.3">
      <c r="A4153" s="13">
        <v>15153</v>
      </c>
      <c r="B4153" t="s">
        <v>4</v>
      </c>
      <c r="C4153" t="s">
        <v>11</v>
      </c>
      <c r="D4153" t="s">
        <v>52</v>
      </c>
    </row>
    <row r="4154" spans="1:4" x14ac:dyDescent="0.3">
      <c r="A4154" s="13">
        <v>16759</v>
      </c>
      <c r="B4154" t="s">
        <v>4</v>
      </c>
      <c r="C4154" t="s">
        <v>11</v>
      </c>
      <c r="D4154" t="s">
        <v>52</v>
      </c>
    </row>
    <row r="4155" spans="1:4" x14ac:dyDescent="0.3">
      <c r="A4155" s="13">
        <v>16751</v>
      </c>
      <c r="B4155" t="s">
        <v>4</v>
      </c>
      <c r="C4155" t="s">
        <v>11</v>
      </c>
      <c r="D4155" t="s">
        <v>52</v>
      </c>
    </row>
    <row r="4156" spans="1:4" x14ac:dyDescent="0.3">
      <c r="A4156" s="13">
        <v>12893</v>
      </c>
      <c r="B4156" t="s">
        <v>4</v>
      </c>
      <c r="C4156" t="s">
        <v>11</v>
      </c>
      <c r="D4156" t="s">
        <v>52</v>
      </c>
    </row>
    <row r="4157" spans="1:4" x14ac:dyDescent="0.3">
      <c r="A4157" s="13">
        <v>14836</v>
      </c>
      <c r="B4157" t="s">
        <v>4</v>
      </c>
      <c r="C4157" t="s">
        <v>11</v>
      </c>
      <c r="D4157" t="s">
        <v>52</v>
      </c>
    </row>
    <row r="4158" spans="1:4" x14ac:dyDescent="0.3">
      <c r="A4158" s="13">
        <v>17011</v>
      </c>
      <c r="B4158" t="s">
        <v>4</v>
      </c>
      <c r="C4158" t="s">
        <v>11</v>
      </c>
      <c r="D4158" t="s">
        <v>52</v>
      </c>
    </row>
    <row r="4159" spans="1:4" x14ac:dyDescent="0.3">
      <c r="A4159" s="13">
        <v>12532</v>
      </c>
      <c r="B4159" t="s">
        <v>4</v>
      </c>
      <c r="C4159" t="s">
        <v>11</v>
      </c>
      <c r="D4159" t="s">
        <v>52</v>
      </c>
    </row>
    <row r="4160" spans="1:4" x14ac:dyDescent="0.3">
      <c r="A4160" s="13">
        <v>17038</v>
      </c>
      <c r="B4160" t="s">
        <v>4</v>
      </c>
      <c r="C4160" t="s">
        <v>11</v>
      </c>
      <c r="D4160" t="s">
        <v>52</v>
      </c>
    </row>
    <row r="4161" spans="1:4" x14ac:dyDescent="0.3">
      <c r="A4161" s="13">
        <v>14968</v>
      </c>
      <c r="B4161" t="s">
        <v>4</v>
      </c>
      <c r="C4161" t="s">
        <v>11</v>
      </c>
      <c r="D4161" t="s">
        <v>52</v>
      </c>
    </row>
    <row r="4162" spans="1:4" x14ac:dyDescent="0.3">
      <c r="A4162" s="13">
        <v>12504</v>
      </c>
      <c r="B4162" t="s">
        <v>4</v>
      </c>
      <c r="C4162" t="s">
        <v>11</v>
      </c>
      <c r="D4162" t="s">
        <v>52</v>
      </c>
    </row>
    <row r="4163" spans="1:4" x14ac:dyDescent="0.3">
      <c r="A4163" s="13">
        <v>16516</v>
      </c>
      <c r="B4163" t="s">
        <v>4</v>
      </c>
      <c r="C4163" t="s">
        <v>11</v>
      </c>
      <c r="D4163" t="s">
        <v>52</v>
      </c>
    </row>
    <row r="4164" spans="1:4" x14ac:dyDescent="0.3">
      <c r="A4164" s="13">
        <v>13522</v>
      </c>
      <c r="B4164" t="s">
        <v>4</v>
      </c>
      <c r="C4164" t="s">
        <v>11</v>
      </c>
      <c r="D4164" t="s">
        <v>52</v>
      </c>
    </row>
    <row r="4165" spans="1:4" x14ac:dyDescent="0.3">
      <c r="A4165" s="13">
        <v>15986</v>
      </c>
      <c r="B4165" t="s">
        <v>4</v>
      </c>
      <c r="C4165" t="s">
        <v>11</v>
      </c>
      <c r="D4165" t="s">
        <v>52</v>
      </c>
    </row>
    <row r="4166" spans="1:4" x14ac:dyDescent="0.3">
      <c r="A4166" s="13">
        <v>13992</v>
      </c>
      <c r="B4166" t="s">
        <v>4</v>
      </c>
      <c r="C4166" t="s">
        <v>11</v>
      </c>
      <c r="D4166" t="s">
        <v>52</v>
      </c>
    </row>
    <row r="4167" spans="1:4" x14ac:dyDescent="0.3">
      <c r="A4167" s="13">
        <v>14354</v>
      </c>
      <c r="B4167" t="s">
        <v>4</v>
      </c>
      <c r="C4167" t="s">
        <v>11</v>
      </c>
      <c r="D4167" t="s">
        <v>52</v>
      </c>
    </row>
    <row r="4168" spans="1:4" x14ac:dyDescent="0.3">
      <c r="A4168" s="13">
        <v>18274</v>
      </c>
      <c r="B4168" t="s">
        <v>4</v>
      </c>
      <c r="C4168" t="s">
        <v>11</v>
      </c>
      <c r="D4168" t="s">
        <v>52</v>
      </c>
    </row>
    <row r="4169" spans="1:4" x14ac:dyDescent="0.3">
      <c r="A4169" s="13">
        <v>15531</v>
      </c>
      <c r="B4169" t="s">
        <v>4</v>
      </c>
      <c r="C4169" t="s">
        <v>11</v>
      </c>
      <c r="D4169" t="s">
        <v>52</v>
      </c>
    </row>
    <row r="4170" spans="1:4" x14ac:dyDescent="0.3">
      <c r="A4170" s="13">
        <v>17461</v>
      </c>
      <c r="B4170" t="s">
        <v>4</v>
      </c>
      <c r="C4170" t="s">
        <v>11</v>
      </c>
      <c r="D4170" t="s">
        <v>52</v>
      </c>
    </row>
    <row r="4171" spans="1:4" x14ac:dyDescent="0.3">
      <c r="A4171" s="13">
        <v>15463</v>
      </c>
      <c r="B4171" t="s">
        <v>4</v>
      </c>
      <c r="C4171" t="s">
        <v>11</v>
      </c>
      <c r="D4171" t="s">
        <v>52</v>
      </c>
    </row>
    <row r="4172" spans="1:4" x14ac:dyDescent="0.3">
      <c r="A4172" s="13">
        <v>17977</v>
      </c>
      <c r="B4172" t="s">
        <v>4</v>
      </c>
      <c r="C4172" t="s">
        <v>11</v>
      </c>
      <c r="D4172" t="s">
        <v>52</v>
      </c>
    </row>
    <row r="4173" spans="1:4" x14ac:dyDescent="0.3">
      <c r="A4173" s="13">
        <v>12617</v>
      </c>
      <c r="B4173" t="s">
        <v>4</v>
      </c>
      <c r="C4173" t="s">
        <v>11</v>
      </c>
      <c r="D4173" t="s">
        <v>52</v>
      </c>
    </row>
    <row r="4174" spans="1:4" x14ac:dyDescent="0.3">
      <c r="A4174" s="13">
        <v>14863</v>
      </c>
      <c r="B4174" t="s">
        <v>4</v>
      </c>
      <c r="C4174" t="s">
        <v>11</v>
      </c>
      <c r="D4174" t="s">
        <v>52</v>
      </c>
    </row>
    <row r="4175" spans="1:4" x14ac:dyDescent="0.3">
      <c r="A4175" s="13">
        <v>16903</v>
      </c>
      <c r="B4175" t="s">
        <v>4</v>
      </c>
      <c r="C4175" t="s">
        <v>11</v>
      </c>
      <c r="D4175" t="s">
        <v>52</v>
      </c>
    </row>
    <row r="4176" spans="1:4" x14ac:dyDescent="0.3">
      <c r="A4176" s="13">
        <v>12508</v>
      </c>
      <c r="B4176" t="s">
        <v>4</v>
      </c>
      <c r="C4176" t="s">
        <v>11</v>
      </c>
      <c r="D4176" t="s">
        <v>52</v>
      </c>
    </row>
    <row r="4177" spans="1:4" x14ac:dyDescent="0.3">
      <c r="A4177" s="13">
        <v>17502</v>
      </c>
      <c r="B4177" t="s">
        <v>4</v>
      </c>
      <c r="C4177" t="s">
        <v>11</v>
      </c>
      <c r="D4177" t="s">
        <v>52</v>
      </c>
    </row>
    <row r="4178" spans="1:4" x14ac:dyDescent="0.3">
      <c r="A4178" s="13">
        <v>12538</v>
      </c>
      <c r="B4178" t="s">
        <v>4</v>
      </c>
      <c r="C4178" t="s">
        <v>11</v>
      </c>
      <c r="D4178" t="s">
        <v>52</v>
      </c>
    </row>
    <row r="4179" spans="1:4" x14ac:dyDescent="0.3">
      <c r="A4179" s="13">
        <v>17901</v>
      </c>
      <c r="B4179" t="s">
        <v>4</v>
      </c>
      <c r="C4179" t="s">
        <v>11</v>
      </c>
      <c r="D4179" t="s">
        <v>52</v>
      </c>
    </row>
    <row r="4180" spans="1:4" x14ac:dyDescent="0.3">
      <c r="A4180" s="13">
        <v>14789</v>
      </c>
      <c r="B4180" t="s">
        <v>4</v>
      </c>
      <c r="C4180" t="s">
        <v>11</v>
      </c>
      <c r="D4180" t="s">
        <v>52</v>
      </c>
    </row>
    <row r="4181" spans="1:4" x14ac:dyDescent="0.3">
      <c r="A4181" s="13">
        <v>18209</v>
      </c>
      <c r="B4181" t="s">
        <v>4</v>
      </c>
      <c r="C4181" t="s">
        <v>11</v>
      </c>
      <c r="D4181" t="s">
        <v>52</v>
      </c>
    </row>
    <row r="4182" spans="1:4" x14ac:dyDescent="0.3">
      <c r="A4182" s="13">
        <v>12985</v>
      </c>
      <c r="B4182" t="s">
        <v>4</v>
      </c>
      <c r="C4182" t="s">
        <v>11</v>
      </c>
      <c r="D4182" t="s">
        <v>52</v>
      </c>
    </row>
    <row r="4183" spans="1:4" x14ac:dyDescent="0.3">
      <c r="A4183" s="13">
        <v>15557</v>
      </c>
      <c r="B4183" t="s">
        <v>4</v>
      </c>
      <c r="C4183" t="s">
        <v>11</v>
      </c>
      <c r="D4183" t="s">
        <v>52</v>
      </c>
    </row>
    <row r="4184" spans="1:4" x14ac:dyDescent="0.3">
      <c r="A4184" s="13">
        <v>16433</v>
      </c>
      <c r="B4184" t="s">
        <v>4</v>
      </c>
      <c r="C4184" t="s">
        <v>11</v>
      </c>
      <c r="D4184" t="s">
        <v>52</v>
      </c>
    </row>
    <row r="4185" spans="1:4" x14ac:dyDescent="0.3">
      <c r="A4185" s="13">
        <v>15692</v>
      </c>
      <c r="B4185" t="s">
        <v>4</v>
      </c>
      <c r="C4185" t="s">
        <v>11</v>
      </c>
      <c r="D4185" t="s">
        <v>52</v>
      </c>
    </row>
    <row r="4186" spans="1:4" x14ac:dyDescent="0.3">
      <c r="A4186" s="13">
        <v>17052</v>
      </c>
      <c r="B4186" t="s">
        <v>4</v>
      </c>
      <c r="C4186" t="s">
        <v>11</v>
      </c>
      <c r="D4186" t="s">
        <v>52</v>
      </c>
    </row>
    <row r="4187" spans="1:4" x14ac:dyDescent="0.3">
      <c r="A4187" s="13">
        <v>16368</v>
      </c>
      <c r="B4187" t="s">
        <v>4</v>
      </c>
      <c r="C4187" t="s">
        <v>11</v>
      </c>
      <c r="D4187" t="s">
        <v>52</v>
      </c>
    </row>
    <row r="4188" spans="1:4" x14ac:dyDescent="0.3">
      <c r="A4188" s="13">
        <v>18014</v>
      </c>
      <c r="B4188" t="s">
        <v>4</v>
      </c>
      <c r="C4188" t="s">
        <v>11</v>
      </c>
      <c r="D4188" t="s">
        <v>52</v>
      </c>
    </row>
    <row r="4189" spans="1:4" x14ac:dyDescent="0.3">
      <c r="A4189" s="13">
        <v>13732</v>
      </c>
      <c r="B4189" t="s">
        <v>4</v>
      </c>
      <c r="C4189" t="s">
        <v>11</v>
      </c>
      <c r="D4189" t="s">
        <v>52</v>
      </c>
    </row>
    <row r="4190" spans="1:4" x14ac:dyDescent="0.3">
      <c r="A4190" s="13">
        <v>13091</v>
      </c>
      <c r="B4190" t="s">
        <v>4</v>
      </c>
      <c r="C4190" t="s">
        <v>11</v>
      </c>
      <c r="D4190" t="s">
        <v>52</v>
      </c>
    </row>
    <row r="4191" spans="1:4" x14ac:dyDescent="0.3">
      <c r="A4191" s="13">
        <v>14661</v>
      </c>
      <c r="B4191" t="s">
        <v>4</v>
      </c>
      <c r="C4191" t="s">
        <v>11</v>
      </c>
      <c r="D4191" t="s">
        <v>52</v>
      </c>
    </row>
    <row r="4192" spans="1:4" x14ac:dyDescent="0.3">
      <c r="A4192" s="13">
        <v>13170</v>
      </c>
      <c r="B4192" t="s">
        <v>4</v>
      </c>
      <c r="C4192" t="s">
        <v>11</v>
      </c>
      <c r="D4192" t="s">
        <v>52</v>
      </c>
    </row>
    <row r="4193" spans="1:4" x14ac:dyDescent="0.3">
      <c r="A4193" s="13">
        <v>15654</v>
      </c>
      <c r="B4193" t="s">
        <v>4</v>
      </c>
      <c r="C4193" t="s">
        <v>11</v>
      </c>
      <c r="D4193" t="s">
        <v>52</v>
      </c>
    </row>
    <row r="4194" spans="1:4" x14ac:dyDescent="0.3">
      <c r="A4194" s="13">
        <v>13146</v>
      </c>
      <c r="B4194" t="s">
        <v>4</v>
      </c>
      <c r="C4194" t="s">
        <v>11</v>
      </c>
      <c r="D4194" t="s">
        <v>52</v>
      </c>
    </row>
    <row r="4195" spans="1:4" x14ac:dyDescent="0.3">
      <c r="A4195" s="13">
        <v>14788</v>
      </c>
      <c r="B4195" t="s">
        <v>4</v>
      </c>
      <c r="C4195" t="s">
        <v>11</v>
      </c>
      <c r="D4195" t="s">
        <v>52</v>
      </c>
    </row>
    <row r="4196" spans="1:4" x14ac:dyDescent="0.3">
      <c r="A4196" s="13">
        <v>13603</v>
      </c>
      <c r="B4196" t="s">
        <v>4</v>
      </c>
      <c r="C4196" t="s">
        <v>11</v>
      </c>
      <c r="D4196" t="s">
        <v>52</v>
      </c>
    </row>
    <row r="4197" spans="1:4" x14ac:dyDescent="0.3">
      <c r="A4197" s="13">
        <v>14382</v>
      </c>
      <c r="B4197" t="s">
        <v>4</v>
      </c>
      <c r="C4197" t="s">
        <v>11</v>
      </c>
      <c r="D4197" t="s">
        <v>52</v>
      </c>
    </row>
    <row r="4198" spans="1:4" x14ac:dyDescent="0.3">
      <c r="A4198" s="13">
        <v>16720</v>
      </c>
      <c r="B4198" t="s">
        <v>4</v>
      </c>
      <c r="C4198" t="s">
        <v>11</v>
      </c>
      <c r="D4198" t="s">
        <v>52</v>
      </c>
    </row>
    <row r="4199" spans="1:4" x14ac:dyDescent="0.3">
      <c r="A4199" s="13">
        <v>14904</v>
      </c>
      <c r="B4199" t="s">
        <v>4</v>
      </c>
      <c r="C4199" t="s">
        <v>11</v>
      </c>
      <c r="D4199" t="s">
        <v>52</v>
      </c>
    </row>
    <row r="4200" spans="1:4" x14ac:dyDescent="0.3">
      <c r="A4200" s="13">
        <v>14494</v>
      </c>
      <c r="B4200" t="s">
        <v>4</v>
      </c>
      <c r="C4200" t="s">
        <v>11</v>
      </c>
      <c r="D4200" t="s">
        <v>52</v>
      </c>
    </row>
    <row r="4201" spans="1:4" x14ac:dyDescent="0.3">
      <c r="A4201" s="13">
        <v>14902</v>
      </c>
      <c r="B4201" t="s">
        <v>4</v>
      </c>
      <c r="C4201" t="s">
        <v>11</v>
      </c>
      <c r="D4201" t="s">
        <v>52</v>
      </c>
    </row>
    <row r="4202" spans="1:4" x14ac:dyDescent="0.3">
      <c r="A4202" s="13">
        <v>16936</v>
      </c>
      <c r="B4202" t="s">
        <v>4</v>
      </c>
      <c r="C4202" t="s">
        <v>11</v>
      </c>
      <c r="D4202" t="s">
        <v>52</v>
      </c>
    </row>
    <row r="4203" spans="1:4" x14ac:dyDescent="0.3">
      <c r="A4203" s="13">
        <v>12938</v>
      </c>
      <c r="B4203" t="s">
        <v>4</v>
      </c>
      <c r="C4203" t="s">
        <v>11</v>
      </c>
      <c r="D4203" t="s">
        <v>52</v>
      </c>
    </row>
    <row r="4204" spans="1:4" x14ac:dyDescent="0.3">
      <c r="A4204" s="13">
        <v>15168</v>
      </c>
      <c r="B4204" t="s">
        <v>4</v>
      </c>
      <c r="C4204" t="s">
        <v>11</v>
      </c>
      <c r="D4204" t="s">
        <v>52</v>
      </c>
    </row>
    <row r="4205" spans="1:4" x14ac:dyDescent="0.3">
      <c r="A4205" s="13">
        <v>17538</v>
      </c>
      <c r="B4205" t="s">
        <v>4</v>
      </c>
      <c r="C4205" t="s">
        <v>11</v>
      </c>
      <c r="D4205" t="s">
        <v>52</v>
      </c>
    </row>
    <row r="4206" spans="1:4" x14ac:dyDescent="0.3">
      <c r="A4206" s="13">
        <v>18082</v>
      </c>
      <c r="B4206" t="s">
        <v>4</v>
      </c>
      <c r="C4206" t="s">
        <v>11</v>
      </c>
      <c r="D4206" t="s">
        <v>52</v>
      </c>
    </row>
    <row r="4207" spans="1:4" x14ac:dyDescent="0.3">
      <c r="A4207" s="13">
        <v>18117</v>
      </c>
      <c r="B4207" t="s">
        <v>4</v>
      </c>
      <c r="C4207" t="s">
        <v>11</v>
      </c>
      <c r="D4207" t="s">
        <v>52</v>
      </c>
    </row>
    <row r="4208" spans="1:4" x14ac:dyDescent="0.3">
      <c r="A4208" s="13">
        <v>15458</v>
      </c>
      <c r="B4208" t="s">
        <v>4</v>
      </c>
      <c r="C4208" t="s">
        <v>11</v>
      </c>
      <c r="D4208" t="s">
        <v>52</v>
      </c>
    </row>
    <row r="4209" spans="1:4" x14ac:dyDescent="0.3">
      <c r="A4209" s="13">
        <v>17566</v>
      </c>
      <c r="B4209" t="s">
        <v>4</v>
      </c>
      <c r="C4209" t="s">
        <v>11</v>
      </c>
      <c r="D4209" t="s">
        <v>52</v>
      </c>
    </row>
    <row r="4210" spans="1:4" x14ac:dyDescent="0.3">
      <c r="A4210" s="13">
        <v>16207</v>
      </c>
      <c r="B4210" t="s">
        <v>4</v>
      </c>
      <c r="C4210" t="s">
        <v>11</v>
      </c>
      <c r="D4210" t="s">
        <v>52</v>
      </c>
    </row>
    <row r="4211" spans="1:4" x14ac:dyDescent="0.3">
      <c r="A4211" s="13">
        <v>12762</v>
      </c>
      <c r="B4211" t="s">
        <v>4</v>
      </c>
      <c r="C4211" t="s">
        <v>11</v>
      </c>
      <c r="D4211" t="s">
        <v>52</v>
      </c>
    </row>
    <row r="4212" spans="1:4" x14ac:dyDescent="0.3">
      <c r="A4212" s="13">
        <v>17793</v>
      </c>
      <c r="B4212" t="s">
        <v>4</v>
      </c>
      <c r="C4212" t="s">
        <v>11</v>
      </c>
      <c r="D4212" t="s">
        <v>52</v>
      </c>
    </row>
    <row r="4213" spans="1:4" x14ac:dyDescent="0.3">
      <c r="A4213" s="13">
        <v>14953</v>
      </c>
      <c r="B4213" t="s">
        <v>4</v>
      </c>
      <c r="C4213" t="s">
        <v>11</v>
      </c>
      <c r="D4213" t="s">
        <v>52</v>
      </c>
    </row>
    <row r="4214" spans="1:4" x14ac:dyDescent="0.3">
      <c r="A4214" s="13">
        <v>16504</v>
      </c>
      <c r="B4214" t="s">
        <v>4</v>
      </c>
      <c r="C4214" t="s">
        <v>11</v>
      </c>
      <c r="D4214" t="s">
        <v>52</v>
      </c>
    </row>
    <row r="4215" spans="1:4" x14ac:dyDescent="0.3">
      <c r="A4215" s="13">
        <v>12374</v>
      </c>
      <c r="B4215" t="s">
        <v>4</v>
      </c>
      <c r="C4215" t="s">
        <v>11</v>
      </c>
      <c r="D4215" t="s">
        <v>52</v>
      </c>
    </row>
    <row r="4216" spans="1:4" x14ac:dyDescent="0.3">
      <c r="A4216" s="13">
        <v>15009</v>
      </c>
      <c r="B4216" t="s">
        <v>4</v>
      </c>
      <c r="C4216" t="s">
        <v>11</v>
      </c>
      <c r="D4216" t="s">
        <v>52</v>
      </c>
    </row>
    <row r="4217" spans="1:4" x14ac:dyDescent="0.3">
      <c r="A4217" s="13">
        <v>16423</v>
      </c>
      <c r="B4217" t="s">
        <v>4</v>
      </c>
      <c r="C4217" t="s">
        <v>11</v>
      </c>
      <c r="D4217" t="s">
        <v>52</v>
      </c>
    </row>
    <row r="4218" spans="1:4" x14ac:dyDescent="0.3">
      <c r="A4218" s="13">
        <v>15419</v>
      </c>
      <c r="B4218" t="s">
        <v>4</v>
      </c>
      <c r="C4218" t="s">
        <v>11</v>
      </c>
      <c r="D4218" t="s">
        <v>52</v>
      </c>
    </row>
    <row r="4219" spans="1:4" x14ac:dyDescent="0.3">
      <c r="A4219" s="13">
        <v>17510</v>
      </c>
      <c r="B4219" t="s">
        <v>4</v>
      </c>
      <c r="C4219" t="s">
        <v>11</v>
      </c>
      <c r="D4219" t="s">
        <v>52</v>
      </c>
    </row>
    <row r="4220" spans="1:4" x14ac:dyDescent="0.3">
      <c r="A4220" s="13">
        <v>15758</v>
      </c>
      <c r="B4220" t="s">
        <v>4</v>
      </c>
      <c r="C4220" t="s">
        <v>11</v>
      </c>
      <c r="D4220" t="s">
        <v>52</v>
      </c>
    </row>
    <row r="4221" spans="1:4" x14ac:dyDescent="0.3">
      <c r="A4221" s="13">
        <v>12950</v>
      </c>
      <c r="B4221" t="s">
        <v>4</v>
      </c>
      <c r="C4221" t="s">
        <v>11</v>
      </c>
      <c r="D4221" t="s">
        <v>52</v>
      </c>
    </row>
    <row r="4222" spans="1:4" x14ac:dyDescent="0.3">
      <c r="A4222" s="13">
        <v>18181</v>
      </c>
      <c r="B4222" t="s">
        <v>4</v>
      </c>
      <c r="C4222" t="s">
        <v>11</v>
      </c>
      <c r="D4222" t="s">
        <v>52</v>
      </c>
    </row>
    <row r="4223" spans="1:4" x14ac:dyDescent="0.3">
      <c r="A4223" s="13">
        <v>15556</v>
      </c>
      <c r="B4223" t="s">
        <v>4</v>
      </c>
      <c r="C4223" t="s">
        <v>11</v>
      </c>
      <c r="D4223" t="s">
        <v>52</v>
      </c>
    </row>
    <row r="4224" spans="1:4" x14ac:dyDescent="0.3">
      <c r="A4224" s="13">
        <v>17357</v>
      </c>
      <c r="B4224" t="s">
        <v>4</v>
      </c>
      <c r="C4224" t="s">
        <v>11</v>
      </c>
      <c r="D4224" t="s">
        <v>52</v>
      </c>
    </row>
    <row r="4225" spans="1:4" x14ac:dyDescent="0.3">
      <c r="A4225" s="13">
        <v>12890</v>
      </c>
      <c r="B4225" t="s">
        <v>4</v>
      </c>
      <c r="C4225" t="s">
        <v>11</v>
      </c>
      <c r="D4225" t="s">
        <v>52</v>
      </c>
    </row>
    <row r="4226" spans="1:4" x14ac:dyDescent="0.3">
      <c r="A4226" s="13">
        <v>13449</v>
      </c>
      <c r="B4226" t="s">
        <v>4</v>
      </c>
      <c r="C4226" t="s">
        <v>11</v>
      </c>
      <c r="D4226" t="s">
        <v>52</v>
      </c>
    </row>
    <row r="4227" spans="1:4" x14ac:dyDescent="0.3">
      <c r="A4227" s="13">
        <v>15269</v>
      </c>
      <c r="B4227" t="s">
        <v>4</v>
      </c>
      <c r="C4227" t="s">
        <v>11</v>
      </c>
      <c r="D4227" t="s">
        <v>52</v>
      </c>
    </row>
    <row r="4228" spans="1:4" x14ac:dyDescent="0.3">
      <c r="A4228" s="13">
        <v>14385</v>
      </c>
      <c r="B4228" t="s">
        <v>4</v>
      </c>
      <c r="C4228" t="s">
        <v>11</v>
      </c>
      <c r="D4228" t="s">
        <v>52</v>
      </c>
    </row>
    <row r="4229" spans="1:4" x14ac:dyDescent="0.3">
      <c r="A4229" s="13">
        <v>15900</v>
      </c>
      <c r="B4229" t="s">
        <v>4</v>
      </c>
      <c r="C4229" t="s">
        <v>11</v>
      </c>
      <c r="D4229" t="s">
        <v>52</v>
      </c>
    </row>
    <row r="4230" spans="1:4" x14ac:dyDescent="0.3">
      <c r="A4230" s="13">
        <v>17680</v>
      </c>
      <c r="B4230" t="s">
        <v>4</v>
      </c>
      <c r="C4230" t="s">
        <v>11</v>
      </c>
      <c r="D4230" t="s">
        <v>52</v>
      </c>
    </row>
    <row r="4231" spans="1:4" x14ac:dyDescent="0.3">
      <c r="A4231" s="13">
        <v>13926</v>
      </c>
      <c r="B4231" t="s">
        <v>4</v>
      </c>
      <c r="C4231" t="s">
        <v>11</v>
      </c>
      <c r="D4231" t="s">
        <v>52</v>
      </c>
    </row>
    <row r="4232" spans="1:4" x14ac:dyDescent="0.3">
      <c r="A4232" s="13">
        <v>16204</v>
      </c>
      <c r="B4232" t="s">
        <v>4</v>
      </c>
      <c r="C4232" t="s">
        <v>11</v>
      </c>
      <c r="D4232" t="s">
        <v>52</v>
      </c>
    </row>
    <row r="4233" spans="1:4" x14ac:dyDescent="0.3">
      <c r="A4233" s="13">
        <v>17896</v>
      </c>
      <c r="B4233" t="s">
        <v>4</v>
      </c>
      <c r="C4233" t="s">
        <v>11</v>
      </c>
      <c r="D4233" t="s">
        <v>52</v>
      </c>
    </row>
    <row r="4234" spans="1:4" x14ac:dyDescent="0.3">
      <c r="A4234" s="13">
        <v>17835</v>
      </c>
      <c r="B4234" t="s">
        <v>4</v>
      </c>
      <c r="C4234" t="s">
        <v>11</v>
      </c>
      <c r="D4234" t="s">
        <v>52</v>
      </c>
    </row>
    <row r="4235" spans="1:4" x14ac:dyDescent="0.3">
      <c r="A4235" s="13">
        <v>15432</v>
      </c>
      <c r="B4235" t="s">
        <v>4</v>
      </c>
      <c r="C4235" t="s">
        <v>11</v>
      </c>
      <c r="D4235" t="s">
        <v>52</v>
      </c>
    </row>
    <row r="4236" spans="1:4" x14ac:dyDescent="0.3">
      <c r="A4236" s="13">
        <v>18006</v>
      </c>
      <c r="B4236" t="s">
        <v>4</v>
      </c>
      <c r="C4236" t="s">
        <v>11</v>
      </c>
      <c r="D4236" t="s">
        <v>52</v>
      </c>
    </row>
    <row r="4237" spans="1:4" x14ac:dyDescent="0.3">
      <c r="A4237" s="13">
        <v>15657</v>
      </c>
      <c r="B4237" t="s">
        <v>4</v>
      </c>
      <c r="C4237" t="s">
        <v>11</v>
      </c>
      <c r="D4237" t="s">
        <v>52</v>
      </c>
    </row>
    <row r="4238" spans="1:4" x14ac:dyDescent="0.3">
      <c r="A4238" s="13">
        <v>17237</v>
      </c>
      <c r="B4238" t="s">
        <v>4</v>
      </c>
      <c r="C4238" t="s">
        <v>11</v>
      </c>
      <c r="D4238" t="s">
        <v>52</v>
      </c>
    </row>
    <row r="4239" spans="1:4" x14ac:dyDescent="0.3">
      <c r="A4239" s="13">
        <v>13160</v>
      </c>
      <c r="B4239" t="s">
        <v>4</v>
      </c>
      <c r="C4239" t="s">
        <v>11</v>
      </c>
      <c r="D4239" t="s">
        <v>52</v>
      </c>
    </row>
    <row r="4240" spans="1:4" x14ac:dyDescent="0.3">
      <c r="A4240" s="13">
        <v>12847</v>
      </c>
      <c r="B4240" t="s">
        <v>4</v>
      </c>
      <c r="C4240" t="s">
        <v>11</v>
      </c>
      <c r="D4240" t="s">
        <v>52</v>
      </c>
    </row>
    <row r="4241" spans="1:4" x14ac:dyDescent="0.3">
      <c r="A4241" s="13">
        <v>17397</v>
      </c>
      <c r="B4241" t="s">
        <v>4</v>
      </c>
      <c r="C4241" t="s">
        <v>11</v>
      </c>
      <c r="D4241" t="s">
        <v>52</v>
      </c>
    </row>
    <row r="4242" spans="1:4" x14ac:dyDescent="0.3">
      <c r="A4242" s="13">
        <v>17985</v>
      </c>
      <c r="B4242" t="s">
        <v>4</v>
      </c>
      <c r="C4242" t="s">
        <v>11</v>
      </c>
      <c r="D4242" t="s">
        <v>52</v>
      </c>
    </row>
    <row r="4243" spans="1:4" x14ac:dyDescent="0.3">
      <c r="A4243" s="13">
        <v>14362</v>
      </c>
      <c r="B4243" t="s">
        <v>4</v>
      </c>
      <c r="C4243" t="s">
        <v>11</v>
      </c>
      <c r="D4243" t="s">
        <v>52</v>
      </c>
    </row>
    <row r="4244" spans="1:4" x14ac:dyDescent="0.3">
      <c r="A4244" s="13">
        <v>13828</v>
      </c>
      <c r="B4244" t="s">
        <v>4</v>
      </c>
      <c r="C4244" t="s">
        <v>11</v>
      </c>
      <c r="D4244" t="s">
        <v>52</v>
      </c>
    </row>
    <row r="4245" spans="1:4" x14ac:dyDescent="0.3">
      <c r="A4245" s="13">
        <v>15435</v>
      </c>
      <c r="B4245" t="s">
        <v>4</v>
      </c>
      <c r="C4245" t="s">
        <v>11</v>
      </c>
      <c r="D4245" t="s">
        <v>52</v>
      </c>
    </row>
    <row r="4246" spans="1:4" x14ac:dyDescent="0.3">
      <c r="A4246" s="13">
        <v>12445</v>
      </c>
      <c r="B4246" t="s">
        <v>4</v>
      </c>
      <c r="C4246" t="s">
        <v>11</v>
      </c>
      <c r="D4246" t="s">
        <v>52</v>
      </c>
    </row>
    <row r="4247" spans="1:4" x14ac:dyDescent="0.3">
      <c r="A4247" s="13">
        <v>12603</v>
      </c>
      <c r="B4247" t="s">
        <v>4</v>
      </c>
      <c r="C4247" t="s">
        <v>11</v>
      </c>
      <c r="D4247" t="s">
        <v>52</v>
      </c>
    </row>
    <row r="4248" spans="1:4" x14ac:dyDescent="0.3">
      <c r="A4248" s="13">
        <v>14641</v>
      </c>
      <c r="B4248" t="s">
        <v>4</v>
      </c>
      <c r="C4248" t="s">
        <v>11</v>
      </c>
      <c r="D4248" t="s">
        <v>52</v>
      </c>
    </row>
    <row r="4249" spans="1:4" x14ac:dyDescent="0.3">
      <c r="A4249" s="13">
        <v>12618</v>
      </c>
      <c r="B4249" t="s">
        <v>4</v>
      </c>
      <c r="C4249" t="s">
        <v>11</v>
      </c>
      <c r="D4249" t="s">
        <v>52</v>
      </c>
    </row>
    <row r="4250" spans="1:4" x14ac:dyDescent="0.3">
      <c r="A4250" s="13">
        <v>15621</v>
      </c>
      <c r="B4250" t="s">
        <v>4</v>
      </c>
      <c r="C4250" t="s">
        <v>11</v>
      </c>
      <c r="D4250" t="s">
        <v>52</v>
      </c>
    </row>
    <row r="4251" spans="1:4" x14ac:dyDescent="0.3">
      <c r="A4251" s="13">
        <v>12391</v>
      </c>
      <c r="B4251" t="s">
        <v>4</v>
      </c>
      <c r="C4251" t="s">
        <v>11</v>
      </c>
      <c r="D4251" t="s">
        <v>52</v>
      </c>
    </row>
    <row r="4252" spans="1:4" x14ac:dyDescent="0.3">
      <c r="A4252" s="13">
        <v>18034</v>
      </c>
      <c r="B4252" t="s">
        <v>4</v>
      </c>
      <c r="C4252" t="s">
        <v>11</v>
      </c>
      <c r="D4252" t="s">
        <v>52</v>
      </c>
    </row>
    <row r="4253" spans="1:4" x14ac:dyDescent="0.3">
      <c r="A4253" s="13">
        <v>17286</v>
      </c>
      <c r="B4253" t="s">
        <v>4</v>
      </c>
      <c r="C4253" t="s">
        <v>11</v>
      </c>
      <c r="D4253" t="s">
        <v>52</v>
      </c>
    </row>
    <row r="4254" spans="1:4" x14ac:dyDescent="0.3">
      <c r="A4254" s="13">
        <v>17904</v>
      </c>
      <c r="B4254" t="s">
        <v>4</v>
      </c>
      <c r="C4254" t="s">
        <v>11</v>
      </c>
      <c r="D4254" t="s">
        <v>52</v>
      </c>
    </row>
    <row r="4255" spans="1:4" x14ac:dyDescent="0.3">
      <c r="A4255" s="13">
        <v>17301</v>
      </c>
      <c r="B4255" t="s">
        <v>4</v>
      </c>
      <c r="C4255" t="s">
        <v>11</v>
      </c>
      <c r="D4255" t="s">
        <v>52</v>
      </c>
    </row>
    <row r="4256" spans="1:4" x14ac:dyDescent="0.3">
      <c r="A4256" s="13">
        <v>15368</v>
      </c>
      <c r="B4256" t="s">
        <v>4</v>
      </c>
      <c r="C4256" t="s">
        <v>11</v>
      </c>
      <c r="D4256" t="s">
        <v>52</v>
      </c>
    </row>
    <row r="4257" spans="1:4" x14ac:dyDescent="0.3">
      <c r="A4257" s="13">
        <v>14793</v>
      </c>
      <c r="B4257" t="s">
        <v>4</v>
      </c>
      <c r="C4257" t="s">
        <v>11</v>
      </c>
      <c r="D4257" t="s">
        <v>52</v>
      </c>
    </row>
    <row r="4258" spans="1:4" x14ac:dyDescent="0.3">
      <c r="A4258" s="13">
        <v>17650</v>
      </c>
      <c r="B4258" t="s">
        <v>4</v>
      </c>
      <c r="C4258" t="s">
        <v>11</v>
      </c>
      <c r="D4258" t="s">
        <v>52</v>
      </c>
    </row>
    <row r="4259" spans="1:4" x14ac:dyDescent="0.3">
      <c r="A4259" s="13">
        <v>17523</v>
      </c>
      <c r="B4259" t="s">
        <v>4</v>
      </c>
      <c r="C4259" t="s">
        <v>11</v>
      </c>
      <c r="D4259" t="s">
        <v>52</v>
      </c>
    </row>
    <row r="4260" spans="1:4" x14ac:dyDescent="0.3">
      <c r="A4260" s="13">
        <v>17636</v>
      </c>
      <c r="B4260" t="s">
        <v>4</v>
      </c>
      <c r="C4260" t="s">
        <v>11</v>
      </c>
      <c r="D4260" t="s">
        <v>52</v>
      </c>
    </row>
    <row r="4261" spans="1:4" x14ac:dyDescent="0.3">
      <c r="A4261" s="13">
        <v>13832</v>
      </c>
      <c r="B4261" t="s">
        <v>4</v>
      </c>
      <c r="C4261" t="s">
        <v>11</v>
      </c>
      <c r="D4261" t="s">
        <v>52</v>
      </c>
    </row>
    <row r="4262" spans="1:4" x14ac:dyDescent="0.3">
      <c r="A4262" s="13">
        <v>14300</v>
      </c>
      <c r="B4262" t="s">
        <v>4</v>
      </c>
      <c r="C4262" t="s">
        <v>11</v>
      </c>
      <c r="D4262" t="s">
        <v>52</v>
      </c>
    </row>
    <row r="4263" spans="1:4" x14ac:dyDescent="0.3">
      <c r="A4263" s="13">
        <v>12349</v>
      </c>
      <c r="B4263" t="s">
        <v>4</v>
      </c>
      <c r="C4263" t="s">
        <v>11</v>
      </c>
      <c r="D4263" t="s">
        <v>52</v>
      </c>
    </row>
    <row r="4264" spans="1:4" x14ac:dyDescent="0.3">
      <c r="A4264" s="13">
        <v>12658</v>
      </c>
      <c r="B4264" t="s">
        <v>4</v>
      </c>
      <c r="C4264" t="s">
        <v>11</v>
      </c>
      <c r="D4264" t="s">
        <v>52</v>
      </c>
    </row>
    <row r="4265" spans="1:4" x14ac:dyDescent="0.3">
      <c r="A4265" s="13">
        <v>12795</v>
      </c>
      <c r="B4265" t="s">
        <v>4</v>
      </c>
      <c r="C4265" t="s">
        <v>11</v>
      </c>
      <c r="D4265" t="s">
        <v>52</v>
      </c>
    </row>
    <row r="4266" spans="1:4" x14ac:dyDescent="0.3">
      <c r="A4266" s="13">
        <v>15567</v>
      </c>
      <c r="B4266" t="s">
        <v>4</v>
      </c>
      <c r="C4266" t="s">
        <v>11</v>
      </c>
      <c r="D4266" t="s">
        <v>52</v>
      </c>
    </row>
    <row r="4267" spans="1:4" x14ac:dyDescent="0.3">
      <c r="A4267" s="13">
        <v>15645</v>
      </c>
      <c r="B4267" t="s">
        <v>4</v>
      </c>
      <c r="C4267" t="s">
        <v>11</v>
      </c>
      <c r="D4267" t="s">
        <v>52</v>
      </c>
    </row>
    <row r="4268" spans="1:4" x14ac:dyDescent="0.3">
      <c r="A4268" s="13">
        <v>16406</v>
      </c>
      <c r="B4268" t="s">
        <v>4</v>
      </c>
      <c r="C4268" t="s">
        <v>11</v>
      </c>
      <c r="D4268" t="s">
        <v>52</v>
      </c>
    </row>
    <row r="4269" spans="1:4" x14ac:dyDescent="0.3">
      <c r="A4269" s="13">
        <v>15857</v>
      </c>
      <c r="B4269" t="s">
        <v>4</v>
      </c>
      <c r="C4269" t="s">
        <v>11</v>
      </c>
      <c r="D4269" t="s">
        <v>52</v>
      </c>
    </row>
    <row r="4270" spans="1:4" x14ac:dyDescent="0.3">
      <c r="A4270" s="13">
        <v>12984</v>
      </c>
      <c r="B4270" t="s">
        <v>4</v>
      </c>
      <c r="C4270" t="s">
        <v>11</v>
      </c>
      <c r="D4270" t="s">
        <v>52</v>
      </c>
    </row>
    <row r="4271" spans="1:4" x14ac:dyDescent="0.3">
      <c r="A4271" s="13">
        <v>17253</v>
      </c>
      <c r="B4271" t="s">
        <v>4</v>
      </c>
      <c r="C4271" t="s">
        <v>11</v>
      </c>
      <c r="D4271" t="s">
        <v>52</v>
      </c>
    </row>
    <row r="4272" spans="1:4" x14ac:dyDescent="0.3">
      <c r="A4272" s="13">
        <v>13739</v>
      </c>
      <c r="B4272" t="s">
        <v>4</v>
      </c>
      <c r="C4272" t="s">
        <v>11</v>
      </c>
      <c r="D4272" t="s">
        <v>52</v>
      </c>
    </row>
    <row r="4273" spans="1:4" x14ac:dyDescent="0.3">
      <c r="A4273" s="13">
        <v>18139</v>
      </c>
      <c r="B4273" t="s">
        <v>4</v>
      </c>
      <c r="C4273" t="s">
        <v>11</v>
      </c>
      <c r="D4273" t="s">
        <v>52</v>
      </c>
    </row>
    <row r="4274" spans="1:4" x14ac:dyDescent="0.3">
      <c r="A4274" s="13">
        <v>15274</v>
      </c>
      <c r="B4274" t="s">
        <v>4</v>
      </c>
      <c r="C4274" t="s">
        <v>11</v>
      </c>
      <c r="D4274" t="s">
        <v>52</v>
      </c>
    </row>
    <row r="4275" spans="1:4" x14ac:dyDescent="0.3">
      <c r="A4275" s="13">
        <v>17010</v>
      </c>
      <c r="B4275" t="s">
        <v>4</v>
      </c>
      <c r="C4275" t="s">
        <v>11</v>
      </c>
      <c r="D4275" t="s">
        <v>52</v>
      </c>
    </row>
    <row r="4276" spans="1:4" x14ac:dyDescent="0.3">
      <c r="A4276" s="13">
        <v>15115</v>
      </c>
      <c r="B4276" t="s">
        <v>4</v>
      </c>
      <c r="C4276" t="s">
        <v>11</v>
      </c>
      <c r="D4276" t="s">
        <v>52</v>
      </c>
    </row>
    <row r="4277" spans="1:4" x14ac:dyDescent="0.3">
      <c r="A4277" s="13">
        <v>17100</v>
      </c>
      <c r="B4277" t="s">
        <v>4</v>
      </c>
      <c r="C4277" t="s">
        <v>11</v>
      </c>
      <c r="D4277" t="s">
        <v>52</v>
      </c>
    </row>
    <row r="4278" spans="1:4" x14ac:dyDescent="0.3">
      <c r="A4278" s="13">
        <v>15699</v>
      </c>
      <c r="B4278" t="s">
        <v>4</v>
      </c>
      <c r="C4278" t="s">
        <v>11</v>
      </c>
      <c r="D4278" t="s">
        <v>52</v>
      </c>
    </row>
    <row r="4279" spans="1:4" x14ac:dyDescent="0.3">
      <c r="A4279" s="13">
        <v>13403</v>
      </c>
      <c r="B4279" t="s">
        <v>4</v>
      </c>
      <c r="C4279" t="s">
        <v>11</v>
      </c>
      <c r="D4279" t="s">
        <v>52</v>
      </c>
    </row>
    <row r="4280" spans="1:4" x14ac:dyDescent="0.3">
      <c r="A4280" s="13">
        <v>16956</v>
      </c>
      <c r="B4280" t="s">
        <v>4</v>
      </c>
      <c r="C4280" t="s">
        <v>11</v>
      </c>
      <c r="D4280" t="s">
        <v>52</v>
      </c>
    </row>
    <row r="4281" spans="1:4" x14ac:dyDescent="0.3">
      <c r="A4281" s="13">
        <v>17600</v>
      </c>
      <c r="B4281" t="s">
        <v>4</v>
      </c>
      <c r="C4281" t="s">
        <v>11</v>
      </c>
      <c r="D4281" t="s">
        <v>52</v>
      </c>
    </row>
    <row r="4282" spans="1:4" x14ac:dyDescent="0.3">
      <c r="A4282" s="13">
        <v>15877</v>
      </c>
      <c r="B4282" t="s">
        <v>4</v>
      </c>
      <c r="C4282" t="s">
        <v>11</v>
      </c>
      <c r="D4282" t="s">
        <v>52</v>
      </c>
    </row>
    <row r="4283" spans="1:4" x14ac:dyDescent="0.3">
      <c r="A4283" s="13">
        <v>14424</v>
      </c>
      <c r="B4283" t="s">
        <v>4</v>
      </c>
      <c r="C4283" t="s">
        <v>11</v>
      </c>
      <c r="D4283" t="s">
        <v>52</v>
      </c>
    </row>
    <row r="4284" spans="1:4" x14ac:dyDescent="0.3">
      <c r="A4284" s="13">
        <v>13322</v>
      </c>
      <c r="B4284" t="s">
        <v>4</v>
      </c>
      <c r="C4284" t="s">
        <v>11</v>
      </c>
      <c r="D4284" t="s">
        <v>52</v>
      </c>
    </row>
    <row r="4285" spans="1:4" x14ac:dyDescent="0.3">
      <c r="A4285" s="13">
        <v>17297</v>
      </c>
      <c r="B4285" t="s">
        <v>4</v>
      </c>
      <c r="C4285" t="s">
        <v>11</v>
      </c>
      <c r="D4285" t="s">
        <v>52</v>
      </c>
    </row>
    <row r="4286" spans="1:4" x14ac:dyDescent="0.3">
      <c r="A4286" s="13">
        <v>13986</v>
      </c>
      <c r="B4286" t="s">
        <v>4</v>
      </c>
      <c r="C4286" t="s">
        <v>11</v>
      </c>
      <c r="D4286" t="s">
        <v>52</v>
      </c>
    </row>
    <row r="4287" spans="1:4" x14ac:dyDescent="0.3">
      <c r="A4287" s="13">
        <v>12920</v>
      </c>
      <c r="B4287" t="s">
        <v>4</v>
      </c>
      <c r="C4287" t="s">
        <v>11</v>
      </c>
      <c r="D4287" t="s">
        <v>52</v>
      </c>
    </row>
    <row r="4288" spans="1:4" x14ac:dyDescent="0.3">
      <c r="A4288" s="13">
        <v>18249</v>
      </c>
      <c r="B4288" t="s">
        <v>4</v>
      </c>
      <c r="C4288" t="s">
        <v>11</v>
      </c>
      <c r="D4288" t="s">
        <v>52</v>
      </c>
    </row>
    <row r="4289" spans="1:4" x14ac:dyDescent="0.3">
      <c r="A4289" s="13">
        <v>15634</v>
      </c>
      <c r="B4289" t="s">
        <v>4</v>
      </c>
      <c r="C4289" t="s">
        <v>11</v>
      </c>
      <c r="D4289" t="s">
        <v>52</v>
      </c>
    </row>
    <row r="4290" spans="1:4" x14ac:dyDescent="0.3">
      <c r="A4290" s="13">
        <v>16376</v>
      </c>
      <c r="B4290" t="s">
        <v>4</v>
      </c>
      <c r="C4290" t="s">
        <v>11</v>
      </c>
      <c r="D4290" t="s">
        <v>52</v>
      </c>
    </row>
    <row r="4291" spans="1:4" x14ac:dyDescent="0.3">
      <c r="A4291" s="13">
        <v>16811</v>
      </c>
      <c r="B4291" t="s">
        <v>4</v>
      </c>
      <c r="C4291" t="s">
        <v>11</v>
      </c>
      <c r="D4291" t="s">
        <v>52</v>
      </c>
    </row>
    <row r="4292" spans="1:4" x14ac:dyDescent="0.3">
      <c r="A4292" s="13">
        <v>12452</v>
      </c>
      <c r="B4292" t="s">
        <v>4</v>
      </c>
      <c r="C4292" t="s">
        <v>11</v>
      </c>
      <c r="D4292" t="s">
        <v>52</v>
      </c>
    </row>
    <row r="4293" spans="1:4" x14ac:dyDescent="0.3">
      <c r="A4293" s="13">
        <v>14581</v>
      </c>
      <c r="B4293" t="s">
        <v>4</v>
      </c>
      <c r="C4293" t="s">
        <v>11</v>
      </c>
      <c r="D4293" t="s">
        <v>52</v>
      </c>
    </row>
    <row r="4294" spans="1:4" x14ac:dyDescent="0.3">
      <c r="A4294" s="13">
        <v>14675</v>
      </c>
      <c r="B4294" t="s">
        <v>4</v>
      </c>
      <c r="C4294" t="s">
        <v>11</v>
      </c>
      <c r="D4294" t="s">
        <v>52</v>
      </c>
    </row>
    <row r="4295" spans="1:4" x14ac:dyDescent="0.3">
      <c r="A4295" s="13">
        <v>17290</v>
      </c>
      <c r="B4295" t="s">
        <v>4</v>
      </c>
      <c r="C4295" t="s">
        <v>11</v>
      </c>
      <c r="D4295" t="s">
        <v>52</v>
      </c>
    </row>
    <row r="4296" spans="1:4" x14ac:dyDescent="0.3">
      <c r="A4296" s="13">
        <v>16343</v>
      </c>
      <c r="B4296" t="s">
        <v>4</v>
      </c>
      <c r="C4296" t="s">
        <v>11</v>
      </c>
      <c r="D4296" t="s">
        <v>52</v>
      </c>
    </row>
    <row r="4297" spans="1:4" x14ac:dyDescent="0.3">
      <c r="A4297" s="13">
        <v>13638</v>
      </c>
      <c r="B4297" t="s">
        <v>4</v>
      </c>
      <c r="C4297" t="s">
        <v>11</v>
      </c>
      <c r="D4297" t="s">
        <v>52</v>
      </c>
    </row>
    <row r="4298" spans="1:4" x14ac:dyDescent="0.3">
      <c r="A4298" s="13">
        <v>17254</v>
      </c>
      <c r="B4298" t="s">
        <v>4</v>
      </c>
      <c r="C4298" t="s">
        <v>11</v>
      </c>
      <c r="D4298" t="s">
        <v>52</v>
      </c>
    </row>
    <row r="4299" spans="1:4" x14ac:dyDescent="0.3">
      <c r="A4299" s="13">
        <v>17247</v>
      </c>
      <c r="B4299" t="s">
        <v>4</v>
      </c>
      <c r="C4299" t="s">
        <v>11</v>
      </c>
      <c r="D4299" t="s">
        <v>52</v>
      </c>
    </row>
    <row r="4300" spans="1:4" x14ac:dyDescent="0.3">
      <c r="A4300" s="13">
        <v>18184</v>
      </c>
      <c r="B4300" t="s">
        <v>4</v>
      </c>
      <c r="C4300" t="s">
        <v>11</v>
      </c>
      <c r="D4300" t="s">
        <v>52</v>
      </c>
    </row>
    <row r="4301" spans="1:4" x14ac:dyDescent="0.3">
      <c r="A4301" s="13">
        <v>15428</v>
      </c>
      <c r="B4301" t="s">
        <v>4</v>
      </c>
      <c r="C4301" t="s">
        <v>11</v>
      </c>
      <c r="D4301" t="s">
        <v>52</v>
      </c>
    </row>
    <row r="4302" spans="1:4" x14ac:dyDescent="0.3">
      <c r="A4302" s="13">
        <v>17727</v>
      </c>
      <c r="B4302" t="s">
        <v>4</v>
      </c>
      <c r="C4302" t="s">
        <v>11</v>
      </c>
      <c r="D4302" t="s">
        <v>52</v>
      </c>
    </row>
    <row r="4303" spans="1:4" x14ac:dyDescent="0.3">
      <c r="A4303" s="13">
        <v>14756</v>
      </c>
      <c r="B4303" t="s">
        <v>4</v>
      </c>
      <c r="C4303" t="s">
        <v>11</v>
      </c>
      <c r="D4303" t="s">
        <v>52</v>
      </c>
    </row>
    <row r="4304" spans="1:4" x14ac:dyDescent="0.3">
      <c r="A4304" s="13">
        <v>16856</v>
      </c>
      <c r="B4304" t="s">
        <v>4</v>
      </c>
      <c r="C4304" t="s">
        <v>11</v>
      </c>
      <c r="D4304" t="s">
        <v>52</v>
      </c>
    </row>
    <row r="4305" spans="1:4" x14ac:dyDescent="0.3">
      <c r="A4305" s="13">
        <v>14703</v>
      </c>
      <c r="B4305" t="s">
        <v>4</v>
      </c>
      <c r="C4305" t="s">
        <v>11</v>
      </c>
      <c r="D4305" t="s">
        <v>52</v>
      </c>
    </row>
    <row r="4306" spans="1:4" x14ac:dyDescent="0.3">
      <c r="A4306" s="13">
        <v>17385</v>
      </c>
      <c r="B4306" t="s">
        <v>4</v>
      </c>
      <c r="C4306" t="s">
        <v>11</v>
      </c>
      <c r="D4306" t="s">
        <v>52</v>
      </c>
    </row>
    <row r="4307" spans="1:4" x14ac:dyDescent="0.3">
      <c r="A4307" s="13">
        <v>12531</v>
      </c>
      <c r="B4307" t="s">
        <v>4</v>
      </c>
      <c r="C4307" t="s">
        <v>11</v>
      </c>
      <c r="D4307" t="s">
        <v>52</v>
      </c>
    </row>
    <row r="4308" spans="1:4" x14ac:dyDescent="0.3">
      <c r="A4308" s="13">
        <v>15872</v>
      </c>
      <c r="B4308" t="s">
        <v>4</v>
      </c>
      <c r="C4308" t="s">
        <v>11</v>
      </c>
      <c r="D4308" t="s">
        <v>52</v>
      </c>
    </row>
    <row r="4309" spans="1:4" x14ac:dyDescent="0.3">
      <c r="A4309" s="13">
        <v>14966</v>
      </c>
      <c r="B4309" t="s">
        <v>4</v>
      </c>
      <c r="C4309" t="s">
        <v>11</v>
      </c>
      <c r="D4309" t="s">
        <v>52</v>
      </c>
    </row>
    <row r="4310" spans="1:4" x14ac:dyDescent="0.3">
      <c r="A4310" s="13">
        <v>17232</v>
      </c>
      <c r="B4310" t="s">
        <v>4</v>
      </c>
      <c r="C4310" t="s">
        <v>11</v>
      </c>
      <c r="D4310" t="s">
        <v>52</v>
      </c>
    </row>
    <row r="4311" spans="1:4" x14ac:dyDescent="0.3">
      <c r="A4311" s="13">
        <v>17468</v>
      </c>
      <c r="B4311" t="s">
        <v>4</v>
      </c>
      <c r="C4311" t="s">
        <v>11</v>
      </c>
      <c r="D4311" t="s">
        <v>52</v>
      </c>
    </row>
    <row r="4312" spans="1:4" x14ac:dyDescent="0.3">
      <c r="A4312" s="13">
        <v>13332</v>
      </c>
      <c r="B4312" t="s">
        <v>4</v>
      </c>
      <c r="C4312" t="s">
        <v>11</v>
      </c>
      <c r="D4312" t="s">
        <v>52</v>
      </c>
    </row>
    <row r="4313" spans="1:4" x14ac:dyDescent="0.3">
      <c r="A4313" s="13">
        <v>14946</v>
      </c>
      <c r="B4313" t="s">
        <v>4</v>
      </c>
      <c r="C4313" t="s">
        <v>11</v>
      </c>
      <c r="D4313" t="s">
        <v>52</v>
      </c>
    </row>
    <row r="4314" spans="1:4" x14ac:dyDescent="0.3">
      <c r="A4314" s="13">
        <v>13596</v>
      </c>
      <c r="B4314" t="s">
        <v>4</v>
      </c>
      <c r="C4314" t="s">
        <v>11</v>
      </c>
      <c r="D4314" t="s">
        <v>52</v>
      </c>
    </row>
    <row r="4315" spans="1:4" x14ac:dyDescent="0.3">
      <c r="A4315" s="13">
        <v>16024</v>
      </c>
      <c r="B4315" t="s">
        <v>4</v>
      </c>
      <c r="C4315" t="s">
        <v>11</v>
      </c>
      <c r="D4315" t="s">
        <v>52</v>
      </c>
    </row>
    <row r="4316" spans="1:4" x14ac:dyDescent="0.3">
      <c r="A4316" s="13">
        <v>14954</v>
      </c>
      <c r="B4316" t="s">
        <v>4</v>
      </c>
      <c r="C4316" t="s">
        <v>11</v>
      </c>
      <c r="D4316" t="s">
        <v>52</v>
      </c>
    </row>
    <row r="4317" spans="1:4" x14ac:dyDescent="0.3">
      <c r="A4317" s="13">
        <v>17885</v>
      </c>
      <c r="B4317" t="s">
        <v>4</v>
      </c>
      <c r="C4317" t="s">
        <v>11</v>
      </c>
      <c r="D4317" t="s">
        <v>52</v>
      </c>
    </row>
    <row r="4318" spans="1:4" x14ac:dyDescent="0.3">
      <c r="A4318" s="13">
        <v>14093</v>
      </c>
      <c r="B4318" t="s">
        <v>4</v>
      </c>
      <c r="C4318" t="s">
        <v>11</v>
      </c>
      <c r="D4318" t="s">
        <v>52</v>
      </c>
    </row>
    <row r="4319" spans="1:4" x14ac:dyDescent="0.3">
      <c r="A4319" s="13">
        <v>14893</v>
      </c>
      <c r="B4319" t="s">
        <v>4</v>
      </c>
      <c r="C4319" t="s">
        <v>11</v>
      </c>
      <c r="D4319" t="s">
        <v>52</v>
      </c>
    </row>
    <row r="4320" spans="1:4" x14ac:dyDescent="0.3">
      <c r="A4320" s="13">
        <v>15721</v>
      </c>
      <c r="B4320" t="s">
        <v>4</v>
      </c>
      <c r="C4320" t="s">
        <v>11</v>
      </c>
      <c r="D4320" t="s">
        <v>52</v>
      </c>
    </row>
    <row r="4321" spans="1:4" x14ac:dyDescent="0.3">
      <c r="A4321" s="13">
        <v>17852</v>
      </c>
      <c r="B4321" t="s">
        <v>4</v>
      </c>
      <c r="C4321" t="s">
        <v>11</v>
      </c>
      <c r="D4321" t="s">
        <v>52</v>
      </c>
    </row>
    <row r="4322" spans="1:4" x14ac:dyDescent="0.3">
      <c r="A4322" s="13">
        <v>13844</v>
      </c>
      <c r="B4322" t="s">
        <v>4</v>
      </c>
      <c r="C4322" t="s">
        <v>11</v>
      </c>
      <c r="D4322" t="s">
        <v>52</v>
      </c>
    </row>
    <row r="4323" spans="1:4" x14ac:dyDescent="0.3">
      <c r="A4323" s="13">
        <v>12479</v>
      </c>
      <c r="B4323" t="s">
        <v>4</v>
      </c>
      <c r="C4323" t="s">
        <v>11</v>
      </c>
      <c r="D4323" t="s">
        <v>52</v>
      </c>
    </row>
    <row r="4324" spans="1:4" x14ac:dyDescent="0.3">
      <c r="A4324" s="13">
        <v>12660</v>
      </c>
      <c r="B4324" t="s">
        <v>4</v>
      </c>
      <c r="C4324" t="s">
        <v>11</v>
      </c>
      <c r="D4324" t="s">
        <v>52</v>
      </c>
    </row>
    <row r="4325" spans="1:4" x14ac:dyDescent="0.3">
      <c r="A4325" s="13">
        <v>15540</v>
      </c>
      <c r="B4325" t="s">
        <v>4</v>
      </c>
      <c r="C4325" t="s">
        <v>11</v>
      </c>
      <c r="D4325" t="s">
        <v>52</v>
      </c>
    </row>
    <row r="4326" spans="1:4" x14ac:dyDescent="0.3">
      <c r="A4326" s="13">
        <v>17379</v>
      </c>
      <c r="B4326" t="s">
        <v>4</v>
      </c>
      <c r="C4326" t="s">
        <v>11</v>
      </c>
      <c r="D4326" t="s">
        <v>52</v>
      </c>
    </row>
    <row r="4327" spans="1:4" x14ac:dyDescent="0.3">
      <c r="A4327" s="13">
        <v>16800</v>
      </c>
      <c r="B4327" t="s">
        <v>4</v>
      </c>
      <c r="C4327" t="s">
        <v>11</v>
      </c>
      <c r="D4327" t="s">
        <v>52</v>
      </c>
    </row>
    <row r="4328" spans="1:4" x14ac:dyDescent="0.3">
      <c r="A4328" s="13">
        <v>17806</v>
      </c>
      <c r="B4328" t="s">
        <v>4</v>
      </c>
      <c r="C4328" t="s">
        <v>11</v>
      </c>
      <c r="D4328" t="s">
        <v>52</v>
      </c>
    </row>
    <row r="4329" spans="1:4" x14ac:dyDescent="0.3">
      <c r="A4329" s="13">
        <v>17359</v>
      </c>
      <c r="B4329" t="s">
        <v>4</v>
      </c>
      <c r="C4329" t="s">
        <v>11</v>
      </c>
      <c r="D4329" t="s">
        <v>52</v>
      </c>
    </row>
    <row r="4330" spans="1:4" x14ac:dyDescent="0.3">
      <c r="A4330" s="13">
        <v>13188</v>
      </c>
      <c r="B4330" t="s">
        <v>4</v>
      </c>
      <c r="C4330" t="s">
        <v>11</v>
      </c>
      <c r="D4330" t="s">
        <v>52</v>
      </c>
    </row>
    <row r="4331" spans="1:4" x14ac:dyDescent="0.3">
      <c r="A4331" s="13">
        <v>14480</v>
      </c>
      <c r="B4331" t="s">
        <v>4</v>
      </c>
      <c r="C4331" t="s">
        <v>11</v>
      </c>
      <c r="D4331" t="s">
        <v>52</v>
      </c>
    </row>
    <row r="4332" spans="1:4" x14ac:dyDescent="0.3">
      <c r="A4332" s="13">
        <v>13349</v>
      </c>
      <c r="B4332" t="s">
        <v>4</v>
      </c>
      <c r="C4332" t="s">
        <v>11</v>
      </c>
      <c r="D4332" t="s">
        <v>52</v>
      </c>
    </row>
    <row r="4333" spans="1:4" x14ac:dyDescent="0.3">
      <c r="A4333" s="13">
        <v>15619</v>
      </c>
      <c r="B4333" t="s">
        <v>4</v>
      </c>
      <c r="C4333" t="s">
        <v>11</v>
      </c>
      <c r="D4333" t="s">
        <v>52</v>
      </c>
    </row>
    <row r="4334" spans="1:4" x14ac:dyDescent="0.3">
      <c r="A4334" s="13">
        <v>15148</v>
      </c>
      <c r="B4334" t="s">
        <v>4</v>
      </c>
      <c r="C4334" t="s">
        <v>11</v>
      </c>
      <c r="D4334" t="s">
        <v>52</v>
      </c>
    </row>
    <row r="4335" spans="1:4" x14ac:dyDescent="0.3">
      <c r="A4335" s="13">
        <v>14601</v>
      </c>
      <c r="B4335" t="s">
        <v>4</v>
      </c>
      <c r="C4335" t="s">
        <v>11</v>
      </c>
      <c r="D4335" t="s">
        <v>52</v>
      </c>
    </row>
    <row r="4336" spans="1:4" x14ac:dyDescent="0.3">
      <c r="A4336" s="13">
        <v>15783</v>
      </c>
      <c r="B4336" t="s">
        <v>4</v>
      </c>
      <c r="C4336" t="s">
        <v>11</v>
      </c>
      <c r="D4336" t="s">
        <v>52</v>
      </c>
    </row>
    <row r="4337" spans="1:4" x14ac:dyDescent="0.3">
      <c r="A4337" s="13">
        <v>17772</v>
      </c>
      <c r="B4337" t="s">
        <v>4</v>
      </c>
      <c r="C4337" t="s">
        <v>11</v>
      </c>
      <c r="D4337" t="s">
        <v>52</v>
      </c>
    </row>
    <row r="4338" spans="1:4" x14ac:dyDescent="0.3">
      <c r="A4338" s="13">
        <v>14126</v>
      </c>
      <c r="B4338" t="s">
        <v>4</v>
      </c>
      <c r="C4338" t="s">
        <v>11</v>
      </c>
      <c r="D4338" t="s">
        <v>52</v>
      </c>
    </row>
    <row r="4339" spans="1:4" x14ac:dyDescent="0.3">
      <c r="A4339" s="13">
        <v>12966</v>
      </c>
      <c r="B4339" t="s">
        <v>4</v>
      </c>
      <c r="C4339" t="s">
        <v>11</v>
      </c>
      <c r="D4339" t="s">
        <v>52</v>
      </c>
    </row>
    <row r="4340" spans="1:4" x14ac:dyDescent="0.3">
      <c r="A4340" s="13">
        <v>15060</v>
      </c>
      <c r="B4340" t="s">
        <v>4</v>
      </c>
      <c r="C4340" t="s">
        <v>11</v>
      </c>
      <c r="D4340" t="s">
        <v>52</v>
      </c>
    </row>
    <row r="4341" spans="1:4" x14ac:dyDescent="0.3">
      <c r="A4341" s="13">
        <v>17911</v>
      </c>
      <c r="B4341" t="s">
        <v>4</v>
      </c>
      <c r="C4341" t="s">
        <v>11</v>
      </c>
      <c r="D4341" t="s">
        <v>52</v>
      </c>
    </row>
    <row r="4342" spans="1:4" x14ac:dyDescent="0.3">
      <c r="A4342" s="13">
        <v>14804</v>
      </c>
      <c r="B4342" t="s">
        <v>4</v>
      </c>
      <c r="C4342" t="s">
        <v>11</v>
      </c>
      <c r="D4342" t="s">
        <v>52</v>
      </c>
    </row>
    <row r="4343" spans="1:4" x14ac:dyDescent="0.3">
      <c r="A4343" s="13">
        <v>15904</v>
      </c>
      <c r="B4343" t="s">
        <v>4</v>
      </c>
      <c r="C4343" t="s">
        <v>11</v>
      </c>
      <c r="D4343" t="s">
        <v>52</v>
      </c>
    </row>
    <row r="4344" spans="1:4" x14ac:dyDescent="0.3">
      <c r="A4344" s="13">
        <v>16789</v>
      </c>
      <c r="B4344" t="s">
        <v>4</v>
      </c>
      <c r="C4344" t="s">
        <v>11</v>
      </c>
      <c r="D4344" t="s">
        <v>52</v>
      </c>
    </row>
    <row r="4345" spans="1:4" x14ac:dyDescent="0.3">
      <c r="A4345" s="13">
        <v>12558</v>
      </c>
      <c r="B4345" t="s">
        <v>4</v>
      </c>
      <c r="C4345" t="s">
        <v>11</v>
      </c>
      <c r="D4345" t="s">
        <v>52</v>
      </c>
    </row>
    <row r="4346" spans="1:4" x14ac:dyDescent="0.3">
      <c r="A4346" s="13">
        <v>17942</v>
      </c>
      <c r="B4346" t="s">
        <v>4</v>
      </c>
      <c r="C4346" t="s">
        <v>11</v>
      </c>
      <c r="D4346" t="s">
        <v>52</v>
      </c>
    </row>
    <row r="4347" spans="1:4" x14ac:dyDescent="0.3">
      <c r="A4347" s="13">
        <v>12587</v>
      </c>
      <c r="B4347" t="s">
        <v>4</v>
      </c>
      <c r="C4347" t="s">
        <v>11</v>
      </c>
      <c r="D4347" t="s">
        <v>52</v>
      </c>
    </row>
    <row r="4348" spans="1:4" x14ac:dyDescent="0.3">
      <c r="A4348" s="13">
        <v>13560</v>
      </c>
      <c r="B4348" t="s">
        <v>4</v>
      </c>
      <c r="C4348" t="s">
        <v>11</v>
      </c>
      <c r="D4348" t="s">
        <v>52</v>
      </c>
    </row>
    <row r="4349" spans="1:4" x14ac:dyDescent="0.3">
      <c r="A4349" s="13">
        <v>15539</v>
      </c>
      <c r="B4349" t="s">
        <v>4</v>
      </c>
      <c r="C4349" t="s">
        <v>11</v>
      </c>
      <c r="D4349" t="s">
        <v>52</v>
      </c>
    </row>
    <row r="4350" spans="1:4" x14ac:dyDescent="0.3">
      <c r="A4350" s="13">
        <v>18174</v>
      </c>
      <c r="B4350" t="s">
        <v>4</v>
      </c>
      <c r="C4350" t="s">
        <v>11</v>
      </c>
      <c r="D4350" t="s">
        <v>52</v>
      </c>
    </row>
    <row r="4351" spans="1:4" x14ac:dyDescent="0.3">
      <c r="A4351" s="13">
        <v>15097</v>
      </c>
      <c r="B4351" t="s">
        <v>4</v>
      </c>
      <c r="C4351" t="s">
        <v>11</v>
      </c>
      <c r="D4351" t="s">
        <v>52</v>
      </c>
    </row>
    <row r="4352" spans="1:4" x14ac:dyDescent="0.3">
      <c r="A4352" s="13">
        <v>18015</v>
      </c>
      <c r="B4352" t="s">
        <v>4</v>
      </c>
      <c r="C4352" t="s">
        <v>11</v>
      </c>
      <c r="D4352" t="s">
        <v>52</v>
      </c>
    </row>
    <row r="4353" spans="1:4" x14ac:dyDescent="0.3">
      <c r="A4353" s="13">
        <v>16597</v>
      </c>
      <c r="B4353" t="s">
        <v>4</v>
      </c>
      <c r="C4353" t="s">
        <v>11</v>
      </c>
      <c r="D4353" t="s">
        <v>52</v>
      </c>
    </row>
    <row r="4354" spans="1:4" x14ac:dyDescent="0.3">
      <c r="A4354" s="13">
        <v>13790</v>
      </c>
      <c r="B4354" t="s">
        <v>4</v>
      </c>
      <c r="C4354" t="s">
        <v>11</v>
      </c>
      <c r="D4354" t="s">
        <v>52</v>
      </c>
    </row>
    <row r="4355" spans="1:4" x14ac:dyDescent="0.3">
      <c r="A4355" s="13">
        <v>14219</v>
      </c>
      <c r="B4355" t="s">
        <v>4</v>
      </c>
      <c r="C4355" t="s">
        <v>11</v>
      </c>
      <c r="D4355" t="s">
        <v>52</v>
      </c>
    </row>
    <row r="4356" spans="1:4" x14ac:dyDescent="0.3">
      <c r="A4356" s="13">
        <v>12367</v>
      </c>
      <c r="B4356" t="s">
        <v>4</v>
      </c>
      <c r="C4356" t="s">
        <v>11</v>
      </c>
      <c r="D4356" t="s">
        <v>52</v>
      </c>
    </row>
    <row r="4357" spans="1:4" x14ac:dyDescent="0.3">
      <c r="A4357" s="13">
        <v>17383</v>
      </c>
      <c r="B4357" t="s">
        <v>4</v>
      </c>
      <c r="C4357" t="s">
        <v>11</v>
      </c>
      <c r="D4357" t="s">
        <v>52</v>
      </c>
    </row>
    <row r="4358" spans="1:4" x14ac:dyDescent="0.3">
      <c r="A4358" s="13">
        <v>12478</v>
      </c>
      <c r="B4358" t="s">
        <v>4</v>
      </c>
      <c r="C4358" t="s">
        <v>11</v>
      </c>
      <c r="D4358" t="s">
        <v>52</v>
      </c>
    </row>
    <row r="4359" spans="1:4" x14ac:dyDescent="0.3">
      <c r="A4359" s="13">
        <v>15992</v>
      </c>
      <c r="B4359" t="s">
        <v>4</v>
      </c>
      <c r="C4359" t="s">
        <v>11</v>
      </c>
      <c r="D4359" t="s">
        <v>52</v>
      </c>
    </row>
    <row r="4360" spans="1:4" x14ac:dyDescent="0.3">
      <c r="A4360" s="13">
        <v>15318</v>
      </c>
      <c r="B4360" t="s">
        <v>4</v>
      </c>
      <c r="C4360" t="s">
        <v>11</v>
      </c>
      <c r="D4360" t="s">
        <v>52</v>
      </c>
    </row>
    <row r="4361" spans="1:4" x14ac:dyDescent="0.3">
      <c r="A4361" s="13">
        <v>17914</v>
      </c>
      <c r="B4361" t="s">
        <v>4</v>
      </c>
      <c r="C4361" t="s">
        <v>11</v>
      </c>
      <c r="D4361" t="s">
        <v>52</v>
      </c>
    </row>
    <row r="4362" spans="1:4" x14ac:dyDescent="0.3">
      <c r="A4362" s="13">
        <v>16528</v>
      </c>
      <c r="B4362" t="s">
        <v>4</v>
      </c>
      <c r="C4362" t="s">
        <v>11</v>
      </c>
      <c r="D4362" t="s">
        <v>52</v>
      </c>
    </row>
    <row r="4363" spans="1:4" x14ac:dyDescent="0.3">
      <c r="A4363" s="13">
        <v>12442</v>
      </c>
      <c r="B4363" t="s">
        <v>4</v>
      </c>
      <c r="C4363" t="s">
        <v>11</v>
      </c>
      <c r="D4363" t="s">
        <v>52</v>
      </c>
    </row>
    <row r="4364" spans="1:4" x14ac:dyDescent="0.3">
      <c r="A4364" s="13">
        <v>16569</v>
      </c>
      <c r="B4364" t="s">
        <v>4</v>
      </c>
      <c r="C4364" t="s">
        <v>11</v>
      </c>
      <c r="D4364" t="s">
        <v>52</v>
      </c>
    </row>
    <row r="4365" spans="1:4" x14ac:dyDescent="0.3">
      <c r="A4365" s="13">
        <v>12650</v>
      </c>
      <c r="B4365" t="s">
        <v>4</v>
      </c>
      <c r="C4365" t="s">
        <v>11</v>
      </c>
      <c r="D4365" t="s">
        <v>52</v>
      </c>
    </row>
    <row r="4366" spans="1:4" x14ac:dyDescent="0.3">
      <c r="A4366" s="13">
        <v>14578</v>
      </c>
      <c r="B4366" t="s">
        <v>4</v>
      </c>
      <c r="C4366" t="s">
        <v>11</v>
      </c>
      <c r="D4366" t="s">
        <v>52</v>
      </c>
    </row>
    <row r="4367" spans="1:4" x14ac:dyDescent="0.3">
      <c r="A4367" s="13">
        <v>16000</v>
      </c>
      <c r="B4367" t="s">
        <v>4</v>
      </c>
      <c r="C4367" t="s">
        <v>11</v>
      </c>
      <c r="D4367" t="s">
        <v>52</v>
      </c>
    </row>
    <row r="4368" spans="1:4" x14ac:dyDescent="0.3">
      <c r="A4368" s="13">
        <v>14087</v>
      </c>
      <c r="B4368" t="s">
        <v>4</v>
      </c>
      <c r="C4368" t="s">
        <v>11</v>
      </c>
      <c r="D4368" t="s">
        <v>52</v>
      </c>
    </row>
    <row r="4369" spans="1:4" x14ac:dyDescent="0.3">
      <c r="A4369" s="13">
        <v>14204</v>
      </c>
      <c r="B4369" t="s">
        <v>4</v>
      </c>
      <c r="C4369" t="s">
        <v>11</v>
      </c>
      <c r="D4369" t="s">
        <v>52</v>
      </c>
    </row>
    <row r="4370" spans="1:4" x14ac:dyDescent="0.3">
      <c r="A4370" s="13">
        <v>15471</v>
      </c>
      <c r="B4370" t="s">
        <v>4</v>
      </c>
      <c r="C4370" t="s">
        <v>11</v>
      </c>
      <c r="D4370" t="s">
        <v>52</v>
      </c>
    </row>
    <row r="4371" spans="1:4" x14ac:dyDescent="0.3">
      <c r="A4371" s="13">
        <v>13436</v>
      </c>
      <c r="B4371" t="s">
        <v>4</v>
      </c>
      <c r="C4371" t="s">
        <v>11</v>
      </c>
      <c r="D4371" t="s">
        <v>52</v>
      </c>
    </row>
    <row r="4372" spans="1:4" x14ac:dyDescent="0.3">
      <c r="A4372" s="13">
        <v>15520</v>
      </c>
      <c r="B4372" t="s">
        <v>4</v>
      </c>
      <c r="C4372" t="s">
        <v>11</v>
      </c>
      <c r="D4372" t="s">
        <v>52</v>
      </c>
    </row>
    <row r="4373" spans="1:4" x14ac:dyDescent="0.3">
      <c r="A4373" s="13">
        <v>13298</v>
      </c>
      <c r="B4373" t="s">
        <v>4</v>
      </c>
      <c r="C4373" t="s">
        <v>11</v>
      </c>
      <c r="D4373" t="s">
        <v>52</v>
      </c>
    </row>
  </sheetData>
  <autoFilter ref="A1:D4373" xr:uid="{8B729C40-EF15-49FB-A748-93B2507E0DB3}">
    <sortState xmlns:xlrd2="http://schemas.microsoft.com/office/spreadsheetml/2017/richdata2" ref="A2:D4373">
      <sortCondition descending="1" ref="D3"/>
    </sortState>
  </autoFilter>
  <sortState xmlns:xlrd2="http://schemas.microsoft.com/office/spreadsheetml/2017/richdata2" ref="A2:C4373">
    <sortCondition ref="B2:B4373"/>
  </sortState>
  <pageMargins left="0.7" right="0.7" top="0.75" bottom="0.75" header="0.3" footer="0.3"/>
  <pageSetup orientation="portrait" horizontalDpi="4294967292" verticalDpi="4294967292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Customer_Rating</vt:lpstr>
      <vt:lpstr>Customers_RFM</vt:lpstr>
      <vt:lpstr>Customer_Segments</vt:lpstr>
      <vt:lpstr>Customer_Insights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Gpsk Choudary</cp:lastModifiedBy>
  <dcterms:created xsi:type="dcterms:W3CDTF">2015-11-06T22:17:13Z</dcterms:created>
  <dcterms:modified xsi:type="dcterms:W3CDTF">2020-05-05T22:48:38Z</dcterms:modified>
</cp:coreProperties>
</file>